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mseddon\Desktop\"/>
    </mc:Choice>
  </mc:AlternateContent>
  <xr:revisionPtr revIDLastSave="0" documentId="8_{B363DD15-A0D6-4248-8D16-97824ED0FE8A}" xr6:coauthVersionLast="47" xr6:coauthVersionMax="47" xr10:uidLastSave="{00000000-0000-0000-0000-000000000000}"/>
  <bookViews>
    <workbookView xWindow="34365" yWindow="720" windowWidth="20400" windowHeight="12750" xr2:uid="{00000000-000D-0000-FFFF-FFFF00000000}"/>
  </bookViews>
  <sheets>
    <sheet name="Introduction" sheetId="2" r:id="rId1"/>
    <sheet name="FY24 Frisco Budget Data" sheetId="16" r:id="rId2"/>
    <sheet name="Projects 300 FY24" sheetId="1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2">[1]Assume!#REF!</definedName>
    <definedName name="\A">[1]Assume!#REF!</definedName>
    <definedName name="\B" localSheetId="2">#REF!</definedName>
    <definedName name="\B">#REF!</definedName>
    <definedName name="\C">#REF!</definedName>
    <definedName name="\D">#REF!</definedName>
    <definedName name="\E" localSheetId="2">[2]Assumptions!#REF!</definedName>
    <definedName name="\E">[2]Assumptions!#REF!</definedName>
    <definedName name="\F" localSheetId="2">#REF!</definedName>
    <definedName name="\F">#REF!</definedName>
    <definedName name="\P" localSheetId="2">[3]Assumptions!#REF!</definedName>
    <definedName name="\P">[3]Assumptions!#REF!</definedName>
    <definedName name="\Q" localSheetId="2">[3]Assumptions!#REF!</definedName>
    <definedName name="\Q">[3]Assumptions!#REF!</definedName>
    <definedName name="\R" localSheetId="2">#REF!</definedName>
    <definedName name="\R">#REF!</definedName>
    <definedName name="\S" localSheetId="2">[3]Assumptions!#REF!</definedName>
    <definedName name="\S">[3]Assumptions!#REF!</definedName>
    <definedName name="\Z" localSheetId="2">#REF!</definedName>
    <definedName name="\Z">#REF!</definedName>
    <definedName name="_" hidden="1">#REF!</definedName>
    <definedName name="__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COP2" localSheetId="2">#REF!</definedName>
    <definedName name="__________COP2">#REF!</definedName>
    <definedName name="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COP2" localSheetId="2">#REF!</definedName>
    <definedName name="________COP2">#REF!</definedName>
    <definedName name="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COP2" localSheetId="2">#REF!</definedName>
    <definedName name="_______COP2">#REF!</definedName>
    <definedName name="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COP2" localSheetId="2">#REF!</definedName>
    <definedName name="______COP2">#REF!</definedName>
    <definedName name="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COP2" localSheetId="2">#REF!</definedName>
    <definedName name="_____COP2">#REF!</definedName>
    <definedName name="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COP2" localSheetId="2">#REF!</definedName>
    <definedName name="____COP2">#REF!</definedName>
    <definedName name="____W.O.R.K.B.O.O.K..C.O.N.T.E.N.T.S____">#REF!</definedName>
    <definedName name="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COP2" localSheetId="2">#REF!</definedName>
    <definedName name="___COP2">#REF!</definedName>
    <definedName name="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123Graph_A" hidden="1">[4]Wbills!$E$188:$E$218</definedName>
    <definedName name="__123Graph_AFUND25" hidden="1">'[5]BS 40'!$L$26:$O$26</definedName>
    <definedName name="__123Graph_AFUND29" hidden="1">'[5]BS 40'!$L$26:$O$26</definedName>
    <definedName name="__123Graph_AFUND40" hidden="1">'[5]BS 40'!$L$26:$O$26</definedName>
    <definedName name="__123Graph_B" hidden="1">[4]Wbills!$F$188:$F$218</definedName>
    <definedName name="__123Graph_C" hidden="1">[4]Wbills!$G$188:$G$218</definedName>
    <definedName name="__123Graph_D" hidden="1">[4]Wbills!$H$188:$H$218</definedName>
    <definedName name="__123Graph_E" hidden="1">[4]Wbills!$I$188:$I$218</definedName>
    <definedName name="__123Graph_F" hidden="1">[4]Wbills!$J$188:$J$218</definedName>
    <definedName name="__123Graph_LBL_A" localSheetId="2" hidden="1">#REF!</definedName>
    <definedName name="__123Graph_LBL_A" hidden="1">#REF!</definedName>
    <definedName name="__123Graph_X" hidden="1">[4]Wbills!$D$188:$D$219</definedName>
    <definedName name="__123Graph_XFUND20" hidden="1">'[5]BS 40'!$L$24:$O$24</definedName>
    <definedName name="__123Graph_XFUND21" hidden="1">'[5]BS 40'!$L$24:$O$24</definedName>
    <definedName name="__123Graph_XFUND23" hidden="1">'[5]BS 40'!$L$24:$O$24</definedName>
    <definedName name="__123Graph_XFUND25" hidden="1">'[5]BS 40'!$L$24:$O$24</definedName>
    <definedName name="__123Graph_XFUND29" hidden="1">'[5]BS 40'!$L$24:$O$24</definedName>
    <definedName name="__123Graph_XFUND40" hidden="1">'[5]BS 40'!$L$24:$O$24</definedName>
    <definedName name="__Base_Annual_Hours" localSheetId="2">#REF!</definedName>
    <definedName name="__Base_Annual_Hours">#REF!</definedName>
    <definedName name="__Base_Hours">#REF!</definedName>
    <definedName name="__COP2">#REF!</definedName>
    <definedName name="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12CEM_SUMMARY" localSheetId="2">#REF!</definedName>
    <definedName name="_12CEM_SUMMARY">#REF!</definedName>
    <definedName name="_15YR___DISTRIB">#REF!</definedName>
    <definedName name="_15YR_ACTUAL">#REF!</definedName>
    <definedName name="_16DEBT_SVC_SUMMAR">#REF!</definedName>
    <definedName name="_1987">#REF!</definedName>
    <definedName name="_1988">#REF!</definedName>
    <definedName name="_1989">#REF!</definedName>
    <definedName name="_1992">#REF!</definedName>
    <definedName name="_1993">#REF!</definedName>
    <definedName name="_1993A">#REF!</definedName>
    <definedName name="_1993B">#REF!</definedName>
    <definedName name="_1996">#REF!</definedName>
    <definedName name="_1996R.">#REF!</definedName>
    <definedName name="_20ELECTRIC_SUMMAR">#REF!</definedName>
    <definedName name="_24FIRE_CONTR_SUM">#REF!</definedName>
    <definedName name="_28GENERAL_FUND">#REF!</definedName>
    <definedName name="_32GF_SUMMARY">#REF!</definedName>
    <definedName name="_36GRANTS_SUMMARY">#REF!</definedName>
    <definedName name="_40GREEN_SPACE_SUM">#REF!</definedName>
    <definedName name="_44HOTEL_SUMMARY">#REF!</definedName>
    <definedName name="_48LIBRARY_SUMMARY">#REF!</definedName>
    <definedName name="_4AIRPORT_SUMMARY">#REF!</definedName>
    <definedName name="_5_VS_10_VAR">#REF!</definedName>
    <definedName name="_51100_SALARIES">#REF!</definedName>
    <definedName name="_51110_WrkComp">#REF!</definedName>
    <definedName name="_51120_OTPAY">#REF!</definedName>
    <definedName name="_51190_Medicare">#REF!</definedName>
    <definedName name="_51200_FICA">#REF!</definedName>
    <definedName name="_51210_TMRS">#REF!</definedName>
    <definedName name="_51220_MedInsurance">#REF!</definedName>
    <definedName name="_51300_StbPay">#REF!</definedName>
    <definedName name="_51350_CarAllowance">#REF!</definedName>
    <definedName name="_52OTHER_FUNDS">#REF!</definedName>
    <definedName name="_56PARK_MEM_SUMMAR">#REF!</definedName>
    <definedName name="_60PERP_SUMMARY">#REF!</definedName>
    <definedName name="_64SMEU_DS_SUMMARY">#REF!</definedName>
    <definedName name="_68W_WW_SUMMARY">#REF!</definedName>
    <definedName name="_72WIC_SUMMARY">#REF!</definedName>
    <definedName name="_8CDBG_SUMMARY">#REF!</definedName>
    <definedName name="_COP1">#REF!</definedName>
    <definedName name="_COP2">#REF!</definedName>
    <definedName name="_Dist_Bin" hidden="1">#REF!</definedName>
    <definedName name="_Dist_Values" hidden="1">#REF!</definedName>
    <definedName name="_Fill" hidden="1">#REF!</definedName>
    <definedName name="_xlnm._FilterDatabase" localSheetId="1" hidden="1">'FY24 Frisco Budget Data'!$A$1:$J$4478</definedName>
    <definedName name="_Key1" localSheetId="2" hidden="1">#REF!</definedName>
    <definedName name="_Key1" hidden="1">#REF!</definedName>
    <definedName name="_Key2" hidden="1">#REF!</definedName>
    <definedName name="_MatInverse_In" hidden="1">#REF!</definedName>
    <definedName name="_Order1" hidden="1">255</definedName>
    <definedName name="_Order2" hidden="1">255</definedName>
    <definedName name="_OT_Admin" localSheetId="2">#REF!</definedName>
    <definedName name="_OT_Admin">#REF!</definedName>
    <definedName name="_OT_Collection">#REF!</definedName>
    <definedName name="_OT_Distribution">#REF!</definedName>
    <definedName name="_OT_WaterQuality">#REF!</definedName>
    <definedName name="_Regression_Out" hidden="1">#REF!</definedName>
    <definedName name="_Regression_X" hidden="1">#REF!</definedName>
    <definedName name="_Regression_Y" hidden="1">#REF!</definedName>
    <definedName name="_Sheet1" hidden="1">#REF!</definedName>
    <definedName name="_Sheet100" hidden="1">#REF!</definedName>
    <definedName name="_Sheet101" hidden="1">#REF!</definedName>
    <definedName name="_Sheet102" hidden="1">#REF!</definedName>
    <definedName name="_Sheet103" hidden="1">#REF!</definedName>
    <definedName name="_Sheet104" hidden="1">#REF!</definedName>
    <definedName name="_Sheet105" hidden="1">#REF!</definedName>
    <definedName name="_Sheet106" hidden="1">#REF!</definedName>
    <definedName name="_Sheet107" hidden="1">#REF!</definedName>
    <definedName name="_Sheet108" hidden="1">#REF!</definedName>
    <definedName name="_Sheet109" hidden="1">#REF!</definedName>
    <definedName name="_Sheet110" hidden="1">#REF!</definedName>
    <definedName name="_Sheet111" hidden="1">#REF!</definedName>
    <definedName name="_Sheet112" hidden="1">#REF!</definedName>
    <definedName name="_Sheet113" hidden="1">#REF!</definedName>
    <definedName name="_Sheet114" hidden="1">#REF!</definedName>
    <definedName name="_Sheet115" hidden="1">#REF!</definedName>
    <definedName name="_Sheet116" hidden="1">#REF!</definedName>
    <definedName name="_Sheet118" hidden="1">#REF!</definedName>
    <definedName name="_Sheet119" hidden="1">#REF!</definedName>
    <definedName name="_Sheet120" hidden="1">#REF!</definedName>
    <definedName name="_Sheet121" hidden="1">#REF!</definedName>
    <definedName name="_Sheet122" hidden="1">#REF!</definedName>
    <definedName name="_Sheet123" hidden="1">#REF!</definedName>
    <definedName name="_Sheet124" hidden="1">#REF!</definedName>
    <definedName name="_Sheet125" hidden="1">#REF!</definedName>
    <definedName name="_Sheet126" hidden="1">#REF!</definedName>
    <definedName name="_Sheet127" hidden="1">#REF!</definedName>
    <definedName name="_Sheet128" hidden="1">#REF!</definedName>
    <definedName name="_Sheet129" hidden="1">#REF!</definedName>
    <definedName name="_Sheet130" hidden="1">#REF!</definedName>
    <definedName name="_Sheet131" hidden="1">#REF!</definedName>
    <definedName name="_Sheet132" hidden="1">#REF!</definedName>
    <definedName name="_Sheet134" hidden="1">[6]WS_Fin_Sum1!$A$8</definedName>
    <definedName name="_Sheet135" localSheetId="2" hidden="1">#REF!</definedName>
    <definedName name="_Sheet135" hidden="1">#REF!</definedName>
    <definedName name="_Sheet136" hidden="1">#REF!</definedName>
    <definedName name="_Sheet137" hidden="1">#REF!</definedName>
    <definedName name="_Sheet138" hidden="1">#REF!</definedName>
    <definedName name="_Sheet140" hidden="1">#REF!</definedName>
    <definedName name="_Sheet141" hidden="1">#REF!</definedName>
    <definedName name="_Sheet142" hidden="1">#REF!</definedName>
    <definedName name="_Sheet143" hidden="1">#REF!</definedName>
    <definedName name="_Sheet145" hidden="1">#REF!</definedName>
    <definedName name="_Sheet146" hidden="1">#REF!</definedName>
    <definedName name="_Sheet147" hidden="1">#REF!</definedName>
    <definedName name="_Sheet148" hidden="1">#REF!</definedName>
    <definedName name="_Sheet149" hidden="1">#REF!</definedName>
    <definedName name="_Sheet150" hidden="1">#REF!</definedName>
    <definedName name="_Sheet151" hidden="1">#REF!</definedName>
    <definedName name="_Sheet152" hidden="1">#REF!</definedName>
    <definedName name="_Sheet153" hidden="1">#REF!</definedName>
    <definedName name="_Sheet154" hidden="1">#REF!</definedName>
    <definedName name="_Sheet155" hidden="1">#REF!</definedName>
    <definedName name="_Sheet156" hidden="1">#REF!</definedName>
    <definedName name="_Sheet157" hidden="1">#REF!</definedName>
    <definedName name="_Sheet158" hidden="1">#REF!</definedName>
    <definedName name="_Sheet159" hidden="1">#REF!</definedName>
    <definedName name="_Sheet160" hidden="1">#REF!</definedName>
    <definedName name="_Sheet161" hidden="1">#REF!</definedName>
    <definedName name="_Sheet162" hidden="1">#REF!</definedName>
    <definedName name="_Sheet163" hidden="1">#REF!</definedName>
    <definedName name="_Sheet164" hidden="1">#REF!</definedName>
    <definedName name="_Sheet165" hidden="1">#REF!</definedName>
    <definedName name="_Sheet166" hidden="1">#REF!</definedName>
    <definedName name="_Sheet167" hidden="1">#REF!</definedName>
    <definedName name="_Sheet168" hidden="1">#REF!</definedName>
    <definedName name="_Sheet169" hidden="1">#REF!</definedName>
    <definedName name="_Sheet170" hidden="1">#REF!</definedName>
    <definedName name="_Sheet171" hidden="1">#REF!</definedName>
    <definedName name="_Sheet172" hidden="1">#REF!</definedName>
    <definedName name="_Sheet173" hidden="1">#REF!</definedName>
    <definedName name="_Sheet174" hidden="1">#REF!</definedName>
    <definedName name="_Sheet175" hidden="1">#REF!</definedName>
    <definedName name="_Sheet176" hidden="1">#REF!</definedName>
    <definedName name="_Sheet177" hidden="1">#REF!</definedName>
    <definedName name="_Sheet178" hidden="1">#REF!</definedName>
    <definedName name="_Sheet179" hidden="1">#REF!</definedName>
    <definedName name="_Sheet18" hidden="1">#REF!</definedName>
    <definedName name="_Sheet180" hidden="1">#REF!</definedName>
    <definedName name="_Sheet181" hidden="1">#REF!</definedName>
    <definedName name="_Sheet182" hidden="1">#REF!</definedName>
    <definedName name="_Sheet183" hidden="1">#REF!</definedName>
    <definedName name="_Sheet184" hidden="1">#REF!</definedName>
    <definedName name="_Sheet185" hidden="1">#REF!</definedName>
    <definedName name="_Sheet186" hidden="1">#REF!</definedName>
    <definedName name="_Sheet187" hidden="1">#REF!</definedName>
    <definedName name="_Sheet188" hidden="1">#REF!</definedName>
    <definedName name="_Sheet189" hidden="1">#REF!</definedName>
    <definedName name="_Sheet190" hidden="1">#REF!</definedName>
    <definedName name="_Sheet191" hidden="1">#REF!</definedName>
    <definedName name="_Sheet192" hidden="1">#REF!</definedName>
    <definedName name="_Sheet193" hidden="1">#REF!</definedName>
    <definedName name="_Sheet194" hidden="1">#REF!</definedName>
    <definedName name="_Sheet195" hidden="1">#REF!</definedName>
    <definedName name="_Sheet196" hidden="1">#REF!</definedName>
    <definedName name="_Sheet197" hidden="1">#REF!</definedName>
    <definedName name="_Sheet198" hidden="1">#REF!</definedName>
    <definedName name="_Sheet199" hidden="1">#REF!</definedName>
    <definedName name="_Sheet2" hidden="1">#REF!</definedName>
    <definedName name="_Sheet20" hidden="1">#REF!</definedName>
    <definedName name="_Sheet200" hidden="1">#REF!</definedName>
    <definedName name="_Sheet201" hidden="1">#REF!</definedName>
    <definedName name="_Sheet202" hidden="1">#REF!</definedName>
    <definedName name="_Sheet21" hidden="1">#REF!</definedName>
    <definedName name="_Sheet22" hidden="1">#REF!</definedName>
    <definedName name="_Sheet23" hidden="1">#REF!</definedName>
    <definedName name="_Sheet24" hidden="1">#REF!</definedName>
    <definedName name="_Sheet25" hidden="1">#REF!</definedName>
    <definedName name="_Sheet27" hidden="1">#REF!</definedName>
    <definedName name="_Sheet28" hidden="1">#REF!</definedName>
    <definedName name="_Sheet29" hidden="1">#REF!</definedName>
    <definedName name="_Sheet3" hidden="1">#REF!</definedName>
    <definedName name="_Sheet30" hidden="1">#REF!</definedName>
    <definedName name="_Sheet30218" hidden="1">#REF!</definedName>
    <definedName name="_Sheet31" hidden="1">#REF!</definedName>
    <definedName name="_Sheet32" hidden="1">#REF!</definedName>
    <definedName name="_Sheet33" hidden="1">#REF!</definedName>
    <definedName name="_Sheet34" hidden="1">#REF!</definedName>
    <definedName name="_Sheet35" hidden="1">#REF!</definedName>
    <definedName name="_Sheet358" hidden="1">#REF!</definedName>
    <definedName name="_Sheet36" hidden="1">#REF!</definedName>
    <definedName name="_Sheet37" hidden="1">#REF!</definedName>
    <definedName name="_Sheet38" hidden="1">#REF!</definedName>
    <definedName name="_Sheet39" hidden="1">#REF!</definedName>
    <definedName name="_Sheet4" hidden="1">#REF!</definedName>
    <definedName name="_Sheet40" hidden="1">#REF!</definedName>
    <definedName name="_Sheet41" hidden="1">#REF!</definedName>
    <definedName name="_Sheet42" hidden="1">#REF!</definedName>
    <definedName name="_Sheet43" hidden="1">#REF!</definedName>
    <definedName name="_Sheet44" hidden="1">#REF!</definedName>
    <definedName name="_Sheet45" hidden="1">#REF!</definedName>
    <definedName name="_Sheet46" hidden="1">#REF!</definedName>
    <definedName name="_Sheet47" hidden="1">#REF!</definedName>
    <definedName name="_Sheet48" hidden="1">#REF!</definedName>
    <definedName name="_Sheet49" hidden="1">#REF!</definedName>
    <definedName name="_Sheet50" hidden="1">#REF!</definedName>
    <definedName name="_Sheet51" hidden="1">#REF!</definedName>
    <definedName name="_Sheet52" hidden="1">#REF!</definedName>
    <definedName name="_Sheet53" hidden="1">#REF!</definedName>
    <definedName name="_Sheet66" hidden="1">#REF!</definedName>
    <definedName name="_Sheet67" hidden="1">#REF!</definedName>
    <definedName name="_Sheet68" hidden="1">#REF!</definedName>
    <definedName name="_Sheet69" hidden="1">#REF!</definedName>
    <definedName name="_Sheet70" hidden="1">#REF!</definedName>
    <definedName name="_Sheet71" hidden="1">#REF!</definedName>
    <definedName name="_Sheet72" hidden="1">#REF!</definedName>
    <definedName name="_Sheet73" hidden="1">#REF!</definedName>
    <definedName name="_Sheet74" hidden="1">#REF!</definedName>
    <definedName name="_Sheet75" hidden="1">#REF!</definedName>
    <definedName name="_Sheet76" hidden="1">#REF!</definedName>
    <definedName name="_Sheet77" hidden="1">#REF!</definedName>
    <definedName name="_Sheet78" hidden="1">#REF!</definedName>
    <definedName name="_Sheet79" hidden="1">#REF!</definedName>
    <definedName name="_Sheet80" hidden="1">#REF!</definedName>
    <definedName name="_Sheet82" hidden="1">#REF!</definedName>
    <definedName name="_Sheet83" hidden="1">#REF!</definedName>
    <definedName name="_Sheet84" hidden="1">#REF!</definedName>
    <definedName name="_Sheet85" hidden="1">#REF!</definedName>
    <definedName name="_Sheet86" hidden="1">#REF!</definedName>
    <definedName name="_Sheet87" hidden="1">#REF!</definedName>
    <definedName name="_Sheet88" hidden="1">#REF!</definedName>
    <definedName name="_Sheet89" hidden="1">#REF!</definedName>
    <definedName name="_Sheet90" hidden="1">#REF!</definedName>
    <definedName name="_Sheet91" hidden="1">#REF!</definedName>
    <definedName name="_Sheet92" hidden="1">#REF!</definedName>
    <definedName name="_Sheet93" hidden="1">#REF!</definedName>
    <definedName name="_Sheet94" hidden="1">#REF!</definedName>
    <definedName name="_Sheet95" hidden="1">#REF!</definedName>
    <definedName name="_Sheet96" hidden="1">#REF!</definedName>
    <definedName name="_Sheet97" hidden="1">#REF!</definedName>
    <definedName name="_Sheet98" hidden="1">#REF!</definedName>
    <definedName name="_Sheet99" hidden="1">#REF!</definedName>
    <definedName name="_Sort" hidden="1">#REF!</definedName>
    <definedName name="_Table1_In1" hidden="1">#REF!</definedName>
    <definedName name="_Table1_Out" hidden="1">#REF!</definedName>
    <definedName name="_Table2_In1" hidden="1">#REF!</definedName>
    <definedName name="_Table2_Out" hidden="1">#REF!</definedName>
    <definedName name="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A">'[7]Series 1995 G.O.'!#REF!</definedName>
    <definedName name="ab" localSheetId="2">#REF!</definedName>
    <definedName name="ab">#REF!</definedName>
    <definedName name="ABC">#REF!</definedName>
    <definedName name="abcd">#REF!</definedName>
    <definedName name="Accounting" localSheetId="2">'[8]GF Detail'!#REF!</definedName>
    <definedName name="Accounting">'[8]GF Detail'!#REF!</definedName>
    <definedName name="adsd">[9]Benchmarks!$A:$IV</definedName>
    <definedName name="AirportAdministration" localSheetId="2">#REF!</definedName>
    <definedName name="AirportAdministration">#REF!</definedName>
    <definedName name="ALL">#REF!</definedName>
    <definedName name="Apr_2002">#REF!</definedName>
    <definedName name="AS2DocOpenMode" hidden="1">"AS2DocumentEdit"</definedName>
    <definedName name="AS2NamedRange" hidden="1">10</definedName>
    <definedName name="Assumptions" localSheetId="2">#REF!</definedName>
    <definedName name="Assumptions">#REF!</definedName>
    <definedName name="AT_I_1">#REF!</definedName>
    <definedName name="AT_I_2">#REF!</definedName>
    <definedName name="AT_II_1">#REF!</definedName>
    <definedName name="AT_II_7">#REF!</definedName>
    <definedName name="AT_II_8">#REF!</definedName>
    <definedName name="AT_III_1">#REF!</definedName>
    <definedName name="AT_III_11">#REF!</definedName>
    <definedName name="AT_III_8">#REF!</definedName>
    <definedName name="AT_III_9">#REF!</definedName>
    <definedName name="AUDIT__S">#REF!</definedName>
    <definedName name="Aug_2002">#REF!</definedName>
    <definedName name="b">#REF!</definedName>
    <definedName name="Beg_Bal">#REF!</definedName>
    <definedName name="Benchmark">'[10]FY2012 SALARY SURVEY (Mean)'!$E:$T</definedName>
    <definedName name="BIS" localSheetId="2">#REF!</definedName>
    <definedName name="BIS">#REF!</definedName>
    <definedName name="BOB" localSheetId="2">[2]Assumptions!#REF!</definedName>
    <definedName name="BOB">[2]Assumptions!#REF!</definedName>
    <definedName name="Bottom_Details2" localSheetId="2">#REF!</definedName>
    <definedName name="Bottom_Details2">#REF!</definedName>
    <definedName name="BUDGET__">#REF!</definedName>
    <definedName name="Building_Maintenance">#REF!</definedName>
    <definedName name="Building_Services">#REF!</definedName>
    <definedName name="C_">#REF!</definedName>
    <definedName name="CAP">#REF!</definedName>
    <definedName name="cat" localSheetId="2">'[7]Series 1995 G.O.'!#REF!</definedName>
    <definedName name="cat">'[7]Series 1995 G.O.'!#REF!</definedName>
    <definedName name="Chart_of_Accounts">'[11]Expense COA'!$A$1:$B$567</definedName>
    <definedName name="Cities">'[12]Survey Cities'!$B$2:$C$11</definedName>
    <definedName name="City_Administration" localSheetId="2">#REF!</definedName>
    <definedName name="City_Administration">#REF!</definedName>
    <definedName name="City_Secretary">#REF!</definedName>
    <definedName name="CityManagerPersonnel">#REF!</definedName>
    <definedName name="CLASSES">'[13]Table 1'!$A$1:$IV$65536</definedName>
    <definedName name="Clerical_Support" localSheetId="2">#REF!</definedName>
    <definedName name="Clerical_Support">#REF!</definedName>
    <definedName name="Code">#REF!</definedName>
    <definedName name="Code_Enforcement">#REF!</definedName>
    <definedName name="COL">#REF!</definedName>
    <definedName name="COMBINED">#REF!</definedName>
    <definedName name="Communications">#REF!</definedName>
    <definedName name="COMP">#REF!</definedName>
    <definedName name="Compa">#REF!</definedName>
    <definedName name="cons">#REF!</definedName>
    <definedName name="Construction_Services">#REF!</definedName>
    <definedName name="COP">#REF!</definedName>
    <definedName name="COPY">#REF!</definedName>
    <definedName name="Copy_of_DMG1_Meter_Sizes">#REF!</definedName>
    <definedName name="Court">#REF!</definedName>
    <definedName name="Cum_Int">#REF!</definedName>
    <definedName name="Data">#REF!</definedName>
    <definedName name="_xlnm.Database">#REF!</definedName>
    <definedName name="Database_020112">#REF!</definedName>
    <definedName name="Dec_2001">#REF!</definedName>
    <definedName name="Description">'[10]JOB CLASS CODE FILE MAINT'!$C:$F</definedName>
    <definedName name="Development_Services_Admin" localSheetId="2">#REF!</definedName>
    <definedName name="Development_Services_Admin">#REF!</definedName>
    <definedName name="Development_Services_Support">#REF!</definedName>
    <definedName name="Div_200">#REF!</definedName>
    <definedName name="Div_202">#REF!</definedName>
    <definedName name="Div_204">#REF!</definedName>
    <definedName name="Div_205">#REF!</definedName>
    <definedName name="Div_212">#REF!</definedName>
    <definedName name="division">#REF!</definedName>
    <definedName name="Drainage_SpecialServices">#REF!</definedName>
    <definedName name="EF_Line_Item_Summary">#REF!</definedName>
    <definedName name="eight">#REF!</definedName>
    <definedName name="ELECTRIC">#REF!</definedName>
    <definedName name="EmployeePayTable">'[11]Inputs - Non-Civil Service Pay'!$D$6:$G$49</definedName>
    <definedName name="End_Bal" localSheetId="2">#REF!</definedName>
    <definedName name="End_Bal">#REF!</definedName>
    <definedName name="eng">#REF!</definedName>
    <definedName name="Engineering">#REF!</definedName>
    <definedName name="Engineering_Group">#REF!</definedName>
    <definedName name="Engineering_Svcs_Admin">#REF!</definedName>
    <definedName name="engrg">#REF!</definedName>
    <definedName name="ENHANCEMENTS">#REF!</definedName>
    <definedName name="Equipment_Maintenance">#REF!</definedName>
    <definedName name="EX_01">#REF!</definedName>
    <definedName name="EX_02">#REF!</definedName>
    <definedName name="EX_03">#REF!</definedName>
    <definedName name="EX_05">#REF!</definedName>
    <definedName name="EX_06">#REF!</definedName>
    <definedName name="EX_07">#REF!</definedName>
    <definedName name="EX_08">#REF!</definedName>
    <definedName name="EX_09">#REF!</definedName>
    <definedName name="EX_1">#REF!</definedName>
    <definedName name="EX_10">#REF!</definedName>
    <definedName name="EX_11">#REF!</definedName>
    <definedName name="EX_12">#REF!</definedName>
    <definedName name="EX_13">#REF!</definedName>
    <definedName name="EX_14">#REF!</definedName>
    <definedName name="EX_15">#REF!</definedName>
    <definedName name="EX_16">#REF!</definedName>
    <definedName name="EX_17">#REF!</definedName>
    <definedName name="EX_18">#REF!</definedName>
    <definedName name="EX_19">#REF!</definedName>
    <definedName name="EX_2">#REF!</definedName>
    <definedName name="EX_20">#REF!</definedName>
    <definedName name="EX_21">#REF!</definedName>
    <definedName name="EX_22">#REF!</definedName>
    <definedName name="EX_3">#REF!</definedName>
    <definedName name="EX_37">#REF!</definedName>
    <definedName name="EX_4">#REF!</definedName>
    <definedName name="EX_5">#REF!</definedName>
    <definedName name="EX_6">#REF!</definedName>
    <definedName name="EX_7">#REF!</definedName>
    <definedName name="EX_8">#REF!</definedName>
    <definedName name="EX_9">#REF!</definedName>
    <definedName name="Extra_Pay">#REF!</definedName>
    <definedName name="Feb_2002">#REF!</definedName>
    <definedName name="FEDCcash">#REF!</definedName>
    <definedName name="Finance">#REF!</definedName>
    <definedName name="Finance_Support">#REF!</definedName>
    <definedName name="FIRE_ADMINISTRATION">#REF!</definedName>
    <definedName name="Fire_Suppression">#REF!</definedName>
    <definedName name="FirefightersContribution" localSheetId="2">'[11]Special Revenue Detail'!#REF!</definedName>
    <definedName name="FirefightersContribution">'[11]Special Revenue Detail'!#REF!</definedName>
    <definedName name="FirePayPlan" localSheetId="2">#REF!</definedName>
    <definedName name="FirePayPlan">#REF!</definedName>
    <definedName name="FirePayTable">'[14]Inputs - Fire Department Pay'!$C$6:$E$28</definedName>
    <definedName name="five" localSheetId="2">#REF!</definedName>
    <definedName name="five">#REF!</definedName>
    <definedName name="FOUR">#REF!</definedName>
    <definedName name="Frisco_Job_Class_Code">'[10]SOURCE DATA (METRO 05172011)'!$C:$S</definedName>
    <definedName name="Full_Print" localSheetId="2">#REF!</definedName>
    <definedName name="Full_Print">#REF!</definedName>
    <definedName name="FY09PayPlan">#REF!</definedName>
    <definedName name="FY11_Match_Code">'[10]SOURCE DATA (METRO 05172011)'!$A:$S</definedName>
    <definedName name="FY11_Survey_Sources">'[10]FY11 Survey Sources'!$C:$F</definedName>
    <definedName name="FY11_TABLE2" localSheetId="2">'[10]TABLE 2 FY12 '!#REF!</definedName>
    <definedName name="FY11_TABLE2">'[10]TABLE 2 FY12 '!#REF!</definedName>
    <definedName name="FY13MKTNEARRANGE">'[15]Salary Schedule (2)'!$C$4:$F$100</definedName>
    <definedName name="FY13MKTSALARYSURVEY">'[15]FY2013 SALARY SURVEY (Midpoint)'!$B:$W</definedName>
    <definedName name="FY2011_TABLE_2">'[10]TABLE 2 FY12 '!$B:$S</definedName>
    <definedName name="garbage" localSheetId="2">#REF!</definedName>
    <definedName name="garbage">#REF!</definedName>
    <definedName name="GeneralPayPlan">#REF!</definedName>
    <definedName name="GeneralPayPlanFY11">#REF!</definedName>
    <definedName name="GIS">#REF!</definedName>
    <definedName name="Grade">#REF!</definedName>
    <definedName name="Header_Row">ROW(#REF!)</definedName>
    <definedName name="HISTORY" localSheetId="2">#REF!</definedName>
    <definedName name="HISTORY">#REF!</definedName>
    <definedName name="Human_Resources">#REF!</definedName>
    <definedName name="Inspections">#REF!</definedName>
    <definedName name="InsuranceTable">#REF!</definedName>
    <definedName name="Int">#REF!</definedName>
    <definedName name="Interest_Rate">#REF!</definedName>
    <definedName name="Intern">#REF!</definedName>
    <definedName name="Jan_2002">#REF!</definedName>
    <definedName name="JANE">#REF!</definedName>
    <definedName name="JOB_CLASS_NO.">#REF!</definedName>
    <definedName name="JobClass">'[12]TABLE 2 FY10 Final'!$A:$L</definedName>
    <definedName name="JobGroup" localSheetId="2">#REF!</definedName>
    <definedName name="JobGroup">#REF!</definedName>
    <definedName name="jobGroup2">'[16]Job Groups2'!$1:$1048576</definedName>
    <definedName name="JobTitle" localSheetId="2">#REF!</definedName>
    <definedName name="JobTitle">#REF!</definedName>
    <definedName name="Jul_2002">#REF!</definedName>
    <definedName name="Jun_2002">#REF!</definedName>
    <definedName name="Last__First">#REF!</definedName>
    <definedName name="Last_Row" localSheetId="2">IF('Projects 300 FY24'!Values_Entered,Header_Row+'Projects 300 FY24'!Number_of_Payments,Header_Row)</definedName>
    <definedName name="Last_Row">IF(Values_Entered,Header_Row+Number_of_Payments,Header_Row)</definedName>
    <definedName name="LAST_STEP" localSheetId="2">#REF!</definedName>
    <definedName name="LAST_STEP">#REF!</definedName>
    <definedName name="LEFT">#REF!</definedName>
    <definedName name="Library">#REF!</definedName>
    <definedName name="LibraryMemorial" localSheetId="2">'[11]Special Revenue Detail'!#REF!</definedName>
    <definedName name="LibraryMemorial">'[11]Special Revenue Detail'!#REF!</definedName>
    <definedName name="LINE" localSheetId="2">#REF!</definedName>
    <definedName name="LINE">#REF!</definedName>
    <definedName name="ll"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ll"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Loan_Amount" localSheetId="2">#REF!</definedName>
    <definedName name="Loan_Amount">#REF!</definedName>
    <definedName name="Loan_Start">#REF!</definedName>
    <definedName name="Loan_Years">#REF!</definedName>
    <definedName name="Logo_Page">#REF!</definedName>
    <definedName name="Mar_2002">#REF!</definedName>
    <definedName name="MARKET">#REF!</definedName>
    <definedName name="Match_Code">[12]MetroData!$D:$T</definedName>
    <definedName name="May_2002" localSheetId="2">#REF!</definedName>
    <definedName name="May_2002">#REF!</definedName>
    <definedName name="MCDC_Print">#REF!</definedName>
    <definedName name="meters">#REF!</definedName>
    <definedName name="MetroID">'[12]Survey-Mean'!$A:$C</definedName>
    <definedName name="MetroPlex">[17]MetroPlex!$A:$IV</definedName>
    <definedName name="Midpoint" localSheetId="2">#REF!</definedName>
    <definedName name="Midpoint">#REF!</definedName>
    <definedName name="MidpointEng">[12]SalaryEngr!$C$5:$F$30</definedName>
    <definedName name="MidpointStep">'[18]Salary Schedule (2)'!$E$1:$F$65536</definedName>
    <definedName name="MPAC_Total" localSheetId="2">#REF!</definedName>
    <definedName name="MPAC_Total">#REF!</definedName>
    <definedName name="NearRange">'[12]Salary Schedule (2)'!$C$2:$F$100</definedName>
    <definedName name="new" localSheetId="2">#REF!</definedName>
    <definedName name="new">#REF!</definedName>
    <definedName name="nine">#REF!</definedName>
    <definedName name="Nov_2001">#REF!</definedName>
    <definedName name="Num_Pmt_Per_Year">#REF!</definedName>
    <definedName name="Number_of_Payments" localSheetId="2">MATCH(0.01,'Projects 300 FY24'!End_Bal,-1)+1</definedName>
    <definedName name="Number_of_Payments">MATCH(0.01,End_Bal,-1)+1</definedName>
    <definedName name="object" localSheetId="2">#REF!</definedName>
    <definedName name="object">#REF!</definedName>
    <definedName name="Oct_2001">#REF!</definedName>
    <definedName name="OK">#REF!</definedName>
    <definedName name="ONE">#REF!</definedName>
    <definedName name="OutletMallOfficersReimbursementPersonnel">#REF!</definedName>
    <definedName name="Over500kAdjust">[19]WW_CONS_B_ANNUAL!$A$47,[19]WW_CONS_B_ANNUAL!$A$90,[19]WW_CONS_B_ANNUAL!$A$133,[19]WW_CONS_B_ANNUAL!$A$176,[19]WW_CONS_B_ANNUAL!$A$219,[19]WW_CONS_B_ANNUAL!$A$262,[19]WW_CONS_B_ANNUAL!$A$305,[19]WW_CONS_B_ANNUAL!$A$348,[19]WW_CONS_B_ANNUAL!$A$391,[19]WW_CONS_B_ANNUAL!$A$434,[19]WW_CONS_B_ANNUAL!$A$477,[19]WW_CONS_B_ANNUAL!$A$520,[19]WW_CONS_B_ANNUAL!$A$563,[19]WW_CONS_B_ANNUAL!$A$606,[19]WW_CONS_B_ANNUAL!$A$649,[19]WW_CONS_B_ANNUAL!$A$692,[19]WW_CONS_B_ANNUAL!$A$735,[19]WW_CONS_B_ANNUAL!$A$778,[19]WW_CONS_B_ANNUAL!$A$821,[19]WW_CONS_B_ANNUAL!$A$864,[19]WW_CONS_B_ANNUAL!$A$907,[19]WW_CONS_B_ANNUAL!$A$950,[19]WW_CONS_B_ANNUAL!$A$993,[19]WW_CONS_B_ANNUAL!$A$1036</definedName>
    <definedName name="ParkMemorial" localSheetId="2">'[11]Special Revenue Detail'!#REF!</definedName>
    <definedName name="ParkMemorial">'[11]Special Revenue Detail'!#REF!</definedName>
    <definedName name="Pay_Date" localSheetId="2">#REF!</definedName>
    <definedName name="Pay_Date">#REF!</definedName>
    <definedName name="Pay_Num">#REF!</definedName>
    <definedName name="Payment_Date" localSheetId="2">DATE(YEAR([0]!Loan_Start),MONTH([0]!Loan_Start)+Payment_Number,DAY([0]!Loan_Start))</definedName>
    <definedName name="Payment_Date">DATE(YEAR(Loan_Start),MONTH(Loan_Start)+Payment_Number,DAY(Loan_Start))</definedName>
    <definedName name="Percent_Bracket_Table" localSheetId="2">#REF!</definedName>
    <definedName name="Percent_Bracket_Table">#REF!</definedName>
    <definedName name="PoliceMonthly">#REF!</definedName>
    <definedName name="PolicePayPlan">#REF!</definedName>
    <definedName name="PolicePayTable">'[11]Inputs - Police Department Pay'!$C$6:$E$26</definedName>
    <definedName name="PolicePlan" localSheetId="2">#REF!</definedName>
    <definedName name="PolicePlan">#REF!</definedName>
    <definedName name="PoliceRecordsClerk">'[20]Police Records Clerk'!$B$1:$P$65536</definedName>
    <definedName name="POP" localSheetId="2">#REF!</definedName>
    <definedName name="POP">#REF!</definedName>
    <definedName name="Postage_Increase">#REF!</definedName>
    <definedName name="ppp">#REF!</definedName>
    <definedName name="Princ">#REF!</definedName>
    <definedName name="_xlnm.Print_Area" localSheetId="2">'Projects 300 FY24'!$A$1:$G$192</definedName>
    <definedName name="Print_Area_Reset" localSheetId="2">OFFSET('Projects 300 FY24'!Full_Print,0,0,'Projects 300 FY24'!Last_Row)</definedName>
    <definedName name="Print_Area_Reset">OFFSET(Full_Print,0,0,Last_Row)</definedName>
    <definedName name="_xlnm.Print_Titles" localSheetId="2">'Projects 300 FY24'!$1:$5</definedName>
    <definedName name="PRJ_VS_ACT_10YR" localSheetId="2">#REF!</definedName>
    <definedName name="PRJ_VS_ACT_10YR">#REF!</definedName>
    <definedName name="PRJ_VS_ACT_5YRS">#REF!</definedName>
    <definedName name="PROJECT_1990">#REF!</definedName>
    <definedName name="projections_wo_graph">#REF!</definedName>
    <definedName name="pspcdata">#REF!</definedName>
    <definedName name="PULL_SUMS">#REF!</definedName>
    <definedName name="Range_Midpoint">'[12]Survey-Mean'!$B:$P</definedName>
    <definedName name="Range_Min" localSheetId="2">#REF!</definedName>
    <definedName name="Range_Min">#REF!</definedName>
    <definedName name="RANGESFY02">#REF!</definedName>
    <definedName name="RANGESFY03">'[21]Table 2 FY05'!$A:$IV</definedName>
    <definedName name="ref" localSheetId="2">#REF!</definedName>
    <definedName name="ref">#REF!</definedName>
    <definedName name="Ref_1">#REF!</definedName>
    <definedName name="Ref_2" localSheetId="2">'[7]Summary Information by Fund'!#REF!</definedName>
    <definedName name="Ref_2">'[7]Summary Information by Fund'!#REF!</definedName>
    <definedName name="Ref_6" localSheetId="2">'[7]Series 1995 G.O.'!#REF!</definedName>
    <definedName name="Ref_6">'[7]Series 1995 G.O.'!#REF!</definedName>
    <definedName name="Ref_7">'[7]Series 1995 G.O.'!#REF!</definedName>
    <definedName name="Ref_8">'[7]Series 1995 G.O.'!#REF!</definedName>
    <definedName name="ref_9">'[7]Summary Information by Fund'!#REF!</definedName>
    <definedName name="REGR_PERC_COMPR" localSheetId="2">#REF!</definedName>
    <definedName name="REGR_PERC_COMPR">#REF!</definedName>
    <definedName name="REGRESSION_10YR">#REF!</definedName>
    <definedName name="REGRESSION5YR">#REF!</definedName>
    <definedName name="REPORT_1">#REF!</definedName>
    <definedName name="Revenue_COA">'[11]Revenue COA'!$A$1:$B$200</definedName>
    <definedName name="Revenues" localSheetId="2">#REF!</definedName>
    <definedName name="Revenues">#REF!</definedName>
    <definedName name="sadjkfhsdafhsd">[9]MetroPlex!$A:$IV</definedName>
    <definedName name="salary">'[17]Salary Schedule (2)'!$A:$IV</definedName>
    <definedName name="Salary_Increase" localSheetId="2">#REF!</definedName>
    <definedName name="Salary_Increase">#REF!</definedName>
    <definedName name="SalaryEng">'[18]Salary Schedule (2)'!$A:$IV</definedName>
    <definedName name="SalaryEngr">[15]SalaryEngr!$A$4:$D$30</definedName>
    <definedName name="SalaryRange">'[15]Salary Schedule (2)'!$A$4:$D$100</definedName>
    <definedName name="SALARYS">'[17]Grade-Step'!$A:$IV</definedName>
    <definedName name="SalaryX">[17]SalaryEngr!$A:$IV</definedName>
    <definedName name="SCH_F" localSheetId="2">#REF!</definedName>
    <definedName name="SCH_F">#REF!</definedName>
    <definedName name="SCH_G">#REF!</definedName>
    <definedName name="SCH_H">#REF!</definedName>
    <definedName name="Sched_Pay">#REF!</definedName>
    <definedName name="Schedule">#REF!</definedName>
    <definedName name="Scheduled_Extra_Payments">#REF!</definedName>
    <definedName name="Scheduled_Interest_Rate">#REF!</definedName>
    <definedName name="Scheduled_Monthly_Payment">#REF!</definedName>
    <definedName name="sdasd">[9]MetroPlex!$A:$IV</definedName>
    <definedName name="Sep_2002" localSheetId="2">#REF!</definedName>
    <definedName name="Sep_2002">#REF!</definedName>
    <definedName name="SEVEN">#REF!</definedName>
    <definedName name="sewer">#REF!</definedName>
    <definedName name="sheet1">#REF!</definedName>
    <definedName name="SHEETA">#REF!</definedName>
    <definedName name="sheetaa">[4]AA!$A$1:$P$440</definedName>
    <definedName name="SHEETAB" localSheetId="2">#REF!</definedName>
    <definedName name="SHEETAB">#REF!</definedName>
    <definedName name="SHEETAC">#REF!</definedName>
    <definedName name="SHEETAD">#REF!</definedName>
    <definedName name="SHEETAE">#REF!</definedName>
    <definedName name="SHEETAF">#REF!</definedName>
    <definedName name="SHEETAG">#REF!</definedName>
    <definedName name="SHEETB">[4]Add_Wmeters!$A$1:$U$374</definedName>
    <definedName name="SHEETC">[22]C!$A$1:$U$374</definedName>
    <definedName name="SHEETD" localSheetId="2">#REF!</definedName>
    <definedName name="SHEETD">#REF!</definedName>
    <definedName name="SHEETE">#REF!</definedName>
    <definedName name="SHEETF">[4]Wbills!$A$1:$M$639</definedName>
    <definedName name="SHEETG">[4]WPROOF!$A$1:$U$1390</definedName>
    <definedName name="SHEETH">[22]H!$A$1:$M$651</definedName>
    <definedName name="SHEETI">[22]I!$A$1:$U$460</definedName>
    <definedName name="SHEETJ">[22]J!$A$1:$U$1380</definedName>
    <definedName name="SHEETK" localSheetId="2">#REF!</definedName>
    <definedName name="SHEETK">#REF!</definedName>
    <definedName name="SHEETM">[23]WBILLS!$A$1:$H$164</definedName>
    <definedName name="SHEETN" localSheetId="2">#REF!</definedName>
    <definedName name="SHEETN">#REF!</definedName>
    <definedName name="SHEETO">#REF!</definedName>
    <definedName name="SHEETQ" localSheetId="2">[24]WS_Fin_Sum!#REF!</definedName>
    <definedName name="SHEETQ">[24]WS_Fin_Sum!#REF!</definedName>
    <definedName name="SHEETR" localSheetId="2">#REF!</definedName>
    <definedName name="SHEETR">#REF!</definedName>
    <definedName name="SHEETS">#REF!</definedName>
    <definedName name="SHEETT">#REF!</definedName>
    <definedName name="SHEETU">[4]U!$A$1:$V$468</definedName>
    <definedName name="SHEETV">[4]V!$A$1:$M$3420</definedName>
    <definedName name="SHEETW">[4]W!$A$1:$V$2340</definedName>
    <definedName name="SHEETX" localSheetId="2">#REF!</definedName>
    <definedName name="SHEETX">#REF!</definedName>
    <definedName name="SHEETY">#REF!</definedName>
    <definedName name="SHEETZ">#REF!</definedName>
    <definedName name="SIX">#REF!</definedName>
    <definedName name="SMEU_Board">#REF!</definedName>
    <definedName name="SMEU_CustomerInformation">#REF!</definedName>
    <definedName name="SMEU_Maintenance">#REF!</definedName>
    <definedName name="SMEU_MeterOperations">#REF!</definedName>
    <definedName name="SMEU_Operations">#REF!</definedName>
    <definedName name="SMEU_SpecialServices">#REF!</definedName>
    <definedName name="SMEU_UtilityBilling">#REF!</definedName>
    <definedName name="SOURCES">#REF!</definedName>
    <definedName name="StabilityDate">'[11]Inputs - Tax Rates &amp; Other Pay'!$B$14</definedName>
    <definedName name="STEP_1" localSheetId="2">#REF!</definedName>
    <definedName name="STEP_1">#REF!</definedName>
    <definedName name="Survey_Median">#REF!</definedName>
    <definedName name="SurveyFinal">[25]SurveyPerJobGroupFINAL!$A:$IV</definedName>
    <definedName name="SurveySources">'[12]Survey Sources'!$A$5:$E$14</definedName>
    <definedName name="SurveyTitle" localSheetId="2">#REF!</definedName>
    <definedName name="SurveyTitle">#REF!</definedName>
    <definedName name="t" localSheetId="2" hidden="1">{#N/A,#N/A,TRUE,"SEW-SPLIT97";#N/A,#N/A,TRUE,"SEW-SPLIT98";#N/A,#N/A,TRUE,"SEW-SPLIT99";#N/A,#N/A,TRUE,"SEW-SPLIT00";#N/A,#N/A,TRUE,"SEW-SPLIT01";#N/A,#N/A,TRUE,"SEW-SPLIT02"}</definedName>
    <definedName name="t" hidden="1">{#N/A,#N/A,TRUE,"SEW-SPLIT97";#N/A,#N/A,TRUE,"SEW-SPLIT98";#N/A,#N/A,TRUE,"SEW-SPLIT99";#N/A,#N/A,TRUE,"SEW-SPLIT00";#N/A,#N/A,TRUE,"SEW-SPLIT01";#N/A,#N/A,TRUE,"SEW-SPLIT02"}</definedName>
    <definedName name="TABLE_01" localSheetId="2">#REF!</definedName>
    <definedName name="TABLE_01">#REF!</definedName>
    <definedName name="Table_1.1">#REF!</definedName>
    <definedName name="Table_2.3">#REF!</definedName>
    <definedName name="Table_A">#REF!</definedName>
    <definedName name="table1.3">#REF!</definedName>
    <definedName name="table1.4">#REF!</definedName>
    <definedName name="table1.5">#REF!</definedName>
    <definedName name="Table1.7a">#REF!</definedName>
    <definedName name="Table1.7b">#REF!</definedName>
    <definedName name="Table2">#REF!</definedName>
    <definedName name="table2.1">#REF!</definedName>
    <definedName name="table2.2">#REF!</definedName>
    <definedName name="table2.4">#REF!</definedName>
    <definedName name="Table2FY09">'[12]TABLE 2 FY10 Final'!$A:$X</definedName>
    <definedName name="Table2FY09Market" localSheetId="2">#REF!</definedName>
    <definedName name="Table2FY09Market">#REF!</definedName>
    <definedName name="TABLE3.1">#REF!</definedName>
    <definedName name="TABLE3.2">#REF!</definedName>
    <definedName name="Table3.2a">#REF!</definedName>
    <definedName name="Table3.2b">#REF!</definedName>
    <definedName name="TABLE3.3">#REF!</definedName>
    <definedName name="TABLE3.4">#REF!</definedName>
    <definedName name="TABLE3.5">#REF!</definedName>
    <definedName name="TABLE3.6">#REF!</definedName>
    <definedName name="table4.1">#REF!</definedName>
    <definedName name="table5.1">#REF!</definedName>
    <definedName name="Table5.2">#REF!</definedName>
    <definedName name="tAMMY" localSheetId="2">[2]Assumptions!#REF!</definedName>
    <definedName name="tAMMY">[2]Assumptions!#REF!</definedName>
    <definedName name="TAP" localSheetId="2">#REF!</definedName>
    <definedName name="TAP">#REF!</definedName>
    <definedName name="test">#REF!</definedName>
    <definedName name="TextRefCopy1">#REF!</definedName>
    <definedName name="TextRefCopyRangeCount" hidden="1">1</definedName>
    <definedName name="THREE">#REF!</definedName>
    <definedName name="TOP">#REF!</definedName>
    <definedName name="Total_Interest">#REF!</definedName>
    <definedName name="Total_Pay">#REF!</definedName>
    <definedName name="Tran">#REF!</definedName>
    <definedName name="TWO">#REF!</definedName>
    <definedName name="Values_Entered" localSheetId="2">IF('Projects 300 FY24'!Loan_Amount*Interest_Rate*Loan_Years*Loan_Start&gt;0,1,0)</definedName>
    <definedName name="Values_Entered">IF(Loan_Amount*Interest_Rate*Loan_Years*Loan_Start&gt;0,1,0)</definedName>
    <definedName name="W_WW_Administration" localSheetId="2">#REF!</definedName>
    <definedName name="W_WW_Administration">#REF!</definedName>
    <definedName name="W_WW_Contingency">#REF!</definedName>
    <definedName name="W_WW_Disposal">#REF!</definedName>
    <definedName name="W_WW_SpecialServices">#REF!</definedName>
    <definedName name="W_WW_WastewaterCollections">#REF!</definedName>
    <definedName name="W_WW_WaterDistributionMaintenance">#REF!</definedName>
    <definedName name="W_WW_WaterProduction">#REF!</definedName>
    <definedName name="W_WW_WaterQualityServices">#REF!</definedName>
    <definedName name="water">#REF!</definedName>
    <definedName name="Water_WWAdministrationPersonnel">'[26]Water &amp; WW Admin-Division 205'!$A$1</definedName>
    <definedName name="WaterDistribution_MaintenancePersonnel" localSheetId="2">#REF!</definedName>
    <definedName name="WaterDistribution_MaintenancePersonnel">#REF!</definedName>
    <definedName name="WF_Line_Item_Summary">#REF!</definedName>
    <definedName name="WorkersCompTable">'[11]Inputs-Worker''s Comp Rates'!$B$5:$J$25</definedName>
    <definedName name="Worksheet_I_13" localSheetId="2">#REF!</definedName>
    <definedName name="Worksheet_I_13">#REF!</definedName>
    <definedName name="Worksheet_I_2">#REF!</definedName>
    <definedName name="Worksheet_I_5">#REF!</definedName>
    <definedName name="wrn.2"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e"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e"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wrn.All."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wrn.EF._.Detail._.2." localSheetId="2" hidden="1">{"Electric Utility Detail",#N/A,FALSE,"EF Detail"}</definedName>
    <definedName name="wrn.EF._.Detail._.2." hidden="1">{"Electric Utility Detail",#N/A,FALSE,"EF Detail"}</definedName>
    <definedName name="wrn.Inverted." localSheetId="2" hidden="1">{#N/A,#N/A,FALSE,"WAT-INV97";#N/A,#N/A,FALSE,"WAT-INV98";#N/A,#N/A,FALSE,"WAT-INV99";#N/A,#N/A,FALSE,"WAT-INV00";#N/A,#N/A,FALSE,"WAT-INV01"}</definedName>
    <definedName name="wrn.Inverted." hidden="1">{#N/A,#N/A,FALSE,"WAT-INV97";#N/A,#N/A,FALSE,"WAT-INV98";#N/A,#N/A,FALSE,"WAT-INV99";#N/A,#N/A,FALSE,"WAT-INV00";#N/A,#N/A,FALSE,"WAT-INV01"}</definedName>
    <definedName name="wrn.PRESENTATION." localSheetId="2" hidden="1">{#N/A,#N/A,TRUE,"TableA";#N/A,#N/A,TRUE,"TableB";#N/A,#N/A,TRUE,"TableC";#N/A,#N/A,TRUE,"TableD";#N/A,#N/A,TRUE,"TableE1";#N/A,#N/A,TRUE,"TableE2";#N/A,#N/A,TRUE,"TableF1"}</definedName>
    <definedName name="wrn.PRESENTATION." hidden="1">{#N/A,#N/A,TRUE,"TableA";#N/A,#N/A,TRUE,"TableB";#N/A,#N/A,TRUE,"TableC";#N/A,#N/A,TRUE,"TableD";#N/A,#N/A,TRUE,"TableE1";#N/A,#N/A,TRUE,"TableE2";#N/A,#N/A,TRUE,"TableF1"}</definedName>
    <definedName name="wrn.Print._.All._.Sections." localSheetId="2" hidden="1">{#N/A,#N/A,FALSE,"Fund Summary";#N/A,#N/A,FALSE,"Major Sources &amp; Uses";#N/A,#N/A,FALSE,"2002 Tax Rate Revenue";#N/A,#N/A,FALSE,"General Fund";#N/A,#N/A,FALSE,"GF Detail";#N/A,#N/A,FALSE,"Debt Svc";#N/A,#N/A,FALSE,"DSF Detail";#N/A,#N/A,FALSE,"Hotel";#N/A,#N/A,FALSE,"Hotel Detail";#N/A,#N/A,FALSE,"Grants";"Grants Detail",#N/A,FALSE,"SR Detail";#N/A,#N/A,FALSE,"Technology";"Municipal Court Technology Detail",#N/A,FALSE,"SR Detail";#N/A,#N/A,FALSE,"Seized Assets";"Seized Assets Detail",#N/A,FALSE,"SR Detail";#N/A,#N/A,FALSE,"CDBG";"CDBG Detail",#N/A,FALSE,"SR Detail";#N/A,#N/A,FALSE,"WIC";"WIC Detail",#N/A,FALSE,"SR Detail";#N/A,#N/A,FALSE,"W&amp;WW";"Water&amp;WW Utility Detail",#N/A,FALSE,"EF Detail";#N/A,#N/A,FALSE,"Drainage";"Drainage Utility Detail",#N/A,FALSE,"EF Detail";#N/A,#N/A,FALSE,"SMEU";"Electric Utility Detail",#N/A,FALSE,"EF Detail";#N/A,#N/A,FALSE,"Air";"Airport Detail",#N/A,FALSE,"EF Detail";#N/A,#N/A,FALSE,"Library Mem";"Library Memorial Detail",#N/A,FALSE,"T&amp;A Detail";#N/A,#N/A,FALSE,"Cem Perpetual";"Perpetual Care Fund Detail",#N/A,FALSE,"T&amp;A Detail";#N/A,#N/A,FALSE,"Cemetery";"Cemetery Operations Detail",#N/A,FALSE,"T&amp;A Detail";#N/A,#N/A,FALSE,"Park Mem";"Park Memorial Detail",#N/A,FALSE,"T&amp;A Detail";#N/A,#N/A,FALSE,"Fire Contrib";"Firefighter's Contribution Detail",#N/A,FALSE,"T&amp;A Detail";#N/A,#N/A,FALSE,"Green Space";"Park Green Space Detail",#N/A,FALSE,"T&amp;A Detail"}</definedName>
    <definedName name="wrn.Print._.All._.Sections." hidden="1">{#N/A,#N/A,FALSE,"Fund Summary";#N/A,#N/A,FALSE,"Major Sources &amp; Uses";#N/A,#N/A,FALSE,"2002 Tax Rate Revenue";#N/A,#N/A,FALSE,"General Fund";#N/A,#N/A,FALSE,"GF Detail";#N/A,#N/A,FALSE,"Debt Svc";#N/A,#N/A,FALSE,"DSF Detail";#N/A,#N/A,FALSE,"Hotel";#N/A,#N/A,FALSE,"Hotel Detail";#N/A,#N/A,FALSE,"Grants";"Grants Detail",#N/A,FALSE,"SR Detail";#N/A,#N/A,FALSE,"Technology";"Municipal Court Technology Detail",#N/A,FALSE,"SR Detail";#N/A,#N/A,FALSE,"Seized Assets";"Seized Assets Detail",#N/A,FALSE,"SR Detail";#N/A,#N/A,FALSE,"CDBG";"CDBG Detail",#N/A,FALSE,"SR Detail";#N/A,#N/A,FALSE,"WIC";"WIC Detail",#N/A,FALSE,"SR Detail";#N/A,#N/A,FALSE,"W&amp;WW";"Water&amp;WW Utility Detail",#N/A,FALSE,"EF Detail";#N/A,#N/A,FALSE,"Drainage";"Drainage Utility Detail",#N/A,FALSE,"EF Detail";#N/A,#N/A,FALSE,"SMEU";"Electric Utility Detail",#N/A,FALSE,"EF Detail";#N/A,#N/A,FALSE,"Air";"Airport Detail",#N/A,FALSE,"EF Detail";#N/A,#N/A,FALSE,"Library Mem";"Library Memorial Detail",#N/A,FALSE,"T&amp;A Detail";#N/A,#N/A,FALSE,"Cem Perpetual";"Perpetual Care Fund Detail",#N/A,FALSE,"T&amp;A Detail";#N/A,#N/A,FALSE,"Cemetery";"Cemetery Operations Detail",#N/A,FALSE,"T&amp;A Detail";#N/A,#N/A,FALSE,"Park Mem";"Park Memorial Detail",#N/A,FALSE,"T&amp;A Detail";#N/A,#N/A,FALSE,"Fire Contrib";"Firefighter's Contribution Detail",#N/A,FALSE,"T&amp;A Detail";#N/A,#N/A,FALSE,"Green Space";"Park Green Space Detail",#N/A,FALSE,"T&amp;A Detail"}</definedName>
    <definedName name="wrn.Print._.All._.Summaries." localSheetId="2" hidden="1">{#N/A,#N/A,FALSE,"Fund Summary";#N/A,#N/A,FALSE,"General Fund";#N/A,#N/A,FALSE,"Debt Svc";#N/A,#N/A,FALSE,"Hotel";#N/A,#N/A,FALSE,"Grants";#N/A,#N/A,FALSE,"Technology";#N/A,#N/A,FALSE,"Seized Assets";#N/A,#N/A,FALSE,"CDBG";#N/A,#N/A,FALSE,"WIC";#N/A,#N/A,FALSE,"W&amp;WW";#N/A,#N/A,FALSE,"Drainage";#N/A,#N/A,FALSE,"SMEU";#N/A,#N/A,FALSE,"Air";#N/A,#N/A,FALSE,"Library Mem";#N/A,#N/A,FALSE,"Cem Perpetual";#N/A,#N/A,FALSE,"Cemetery";#N/A,#N/A,FALSE,"Park Mem";#N/A,#N/A,FALSE,"Fire Contrib";#N/A,#N/A,FALSE,"Green Space"}</definedName>
    <definedName name="wrn.Print._.All._.Summaries." hidden="1">{#N/A,#N/A,FALSE,"Fund Summary";#N/A,#N/A,FALSE,"General Fund";#N/A,#N/A,FALSE,"Debt Svc";#N/A,#N/A,FALSE,"Hotel";#N/A,#N/A,FALSE,"Grants";#N/A,#N/A,FALSE,"Technology";#N/A,#N/A,FALSE,"Seized Assets";#N/A,#N/A,FALSE,"CDBG";#N/A,#N/A,FALSE,"WIC";#N/A,#N/A,FALSE,"W&amp;WW";#N/A,#N/A,FALSE,"Drainage";#N/A,#N/A,FALSE,"SMEU";#N/A,#N/A,FALSE,"Air";#N/A,#N/A,FALSE,"Library Mem";#N/A,#N/A,FALSE,"Cem Perpetual";#N/A,#N/A,FALSE,"Cemetery";#N/A,#N/A,FALSE,"Park Mem";#N/A,#N/A,FALSE,"Fire Contrib";#N/A,#N/A,FALSE,"Green Space"}</definedName>
    <definedName name="wrn.scenarios." localSheetId="2" hidden="1">{"one",#N/A,FALSE,"A";"two",#N/A,FALSE,"L";"three",#N/A,FALSE,"T"}</definedName>
    <definedName name="wrn.scenarios." hidden="1">{"one",#N/A,FALSE,"A";"two",#N/A,FALSE,"L";"three",#N/A,FALSE,"T"}</definedName>
    <definedName name="wrn.Section._.II." localSheetId="2" hidden="1">{#N/A,#N/A,TRUE,"Add_SMeters-INSIDE";#N/A,#N/A,TRUE,"Add_SMeters-OUTSIDE";#N/A,#N/A,TRUE,"Add_SMeters-TOTAL";#N/A,#N/A,TRUE,"SMETERS";#N/A,#N/A,TRUE,"SUsageIn96";#N/A,#N/A,TRUE,"SUsageOut96";#N/A,#N/A,TRUE,"SUSAGE-IN";#N/A,#N/A,TRUE,"SUSAGE-OUT";#N/A,#N/A,TRUE,"SUSAGE-TOTAL";#N/A,#N/A,TRUE,"SbaseREV-IN";#N/A,#N/A,TRUE,"SbaseREV-OUT";#N/A,#N/A,TRUE,"SbaseREV-TOT";#N/A,#N/A,TRUE,"SuseREV-IN";#N/A,#N/A,TRUE,"SuseREV-OUT";#N/A,#N/A,TRUE,"SuseREV-TOT";#N/A,#N/A,TRUE,"SREV-IN";#N/A,#N/A,TRUE,"SREV-OUT";#N/A,#N/A,TRUE,"SREV-TOTAL";#N/A,#N/A,TRUE,"Loadings"}</definedName>
    <definedName name="wrn.Section._.II." hidden="1">{#N/A,#N/A,TRUE,"Add_SMeters-INSIDE";#N/A,#N/A,TRUE,"Add_SMeters-OUTSIDE";#N/A,#N/A,TRUE,"Add_SMeters-TOTAL";#N/A,#N/A,TRUE,"SMETERS";#N/A,#N/A,TRUE,"SUsageIn96";#N/A,#N/A,TRUE,"SUsageOut96";#N/A,#N/A,TRUE,"SUSAGE-IN";#N/A,#N/A,TRUE,"SUSAGE-OUT";#N/A,#N/A,TRUE,"SUSAGE-TOTAL";#N/A,#N/A,TRUE,"SbaseREV-IN";#N/A,#N/A,TRUE,"SbaseREV-OUT";#N/A,#N/A,TRUE,"SbaseREV-TOT";#N/A,#N/A,TRUE,"SuseREV-IN";#N/A,#N/A,TRUE,"SuseREV-OUT";#N/A,#N/A,TRUE,"SuseREV-TOT";#N/A,#N/A,TRUE,"SREV-IN";#N/A,#N/A,TRUE,"SREV-OUT";#N/A,#N/A,TRUE,"SREV-TOTAL";#N/A,#N/A,TRUE,"Loadings"}</definedName>
    <definedName name="wrn.Section._.III." localSheetId="2" hidden="1">{#N/A,#N/A,TRUE,"WDist530 ";#N/A,#N/A,TRUE,"WTreat";#N/A,#N/A,TRUE,"WTreat500";#N/A,#N/A,TRUE,"WSOffice720";#N/A,#N/A,TRUE,"WReservoir730";#N/A,#N/A,TRUE,"Wdebt";#N/A,#N/A,TRUE,"Misc_Rev";#N/A,#N/A,TRUE,"Wsum-existA";#N/A,#N/A,TRUE,"Wsum-existB";#N/A,#N/A,TRUE,"Wsum-existC"}</definedName>
    <definedName name="wrn.Section._.III." hidden="1">{#N/A,#N/A,TRUE,"WDist530 ";#N/A,#N/A,TRUE,"WTreat";#N/A,#N/A,TRUE,"WTreat500";#N/A,#N/A,TRUE,"WSOffice720";#N/A,#N/A,TRUE,"WReservoir730";#N/A,#N/A,TRUE,"Wdebt";#N/A,#N/A,TRUE,"Misc_Rev";#N/A,#N/A,TRUE,"Wsum-existA";#N/A,#N/A,TRUE,"Wsum-existB";#N/A,#N/A,TRUE,"Wsum-existC"}</definedName>
    <definedName name="wrn.Section._.IV." localSheetId="2" hidden="1">{#N/A,#N/A,FALSE,"SMaint480";#N/A,#N/A,FALSE,"WPOLL";#N/A,#N/A,FALSE,"WPoll610";#N/A,#N/A,FALSE,"SDebt";#N/A,#N/A,FALSE,"Ssum-exist1"}</definedName>
    <definedName name="wrn.Section._.IV." hidden="1">{#N/A,#N/A,FALSE,"SMaint480";#N/A,#N/A,FALSE,"WPOLL";#N/A,#N/A,FALSE,"WPoll610";#N/A,#N/A,FALSE,"SDebt";#N/A,#N/A,FALSE,"Ssum-exist1"}</definedName>
    <definedName name="wrn.SECTION._.V." localSheetId="2" hidden="1">{#N/A,#N/A,TRUE,"Wsplit98A";#N/A,#N/A,TRUE,"Wsplit98B";#N/A,#N/A,TRUE,"Wsplit98C";#N/A,#N/A,TRUE,"Wsplit99A";#N/A,#N/A,TRUE,"Wsplit99B";#N/A,#N/A,TRUE,"Wsplit99C";#N/A,#N/A,TRUE,"Wsplit00A";#N/A,#N/A,TRUE,"Wsplit00B";#N/A,#N/A,TRUE,"Wsplit00C";#N/A,#N/A,TRUE,"Wsplit01A";#N/A,#N/A,TRUE,"Wsplit01B";#N/A,#N/A,TRUE,"Wsplit01C";#N/A,#N/A,TRUE,"Wsplit02A";#N/A,#N/A,TRUE,"Wsplit02B";#N/A,#N/A,TRUE,"Wsplit02C"}</definedName>
    <definedName name="wrn.SECTION._.V." hidden="1">{#N/A,#N/A,TRUE,"Wsplit98A";#N/A,#N/A,TRUE,"Wsplit98B";#N/A,#N/A,TRUE,"Wsplit98C";#N/A,#N/A,TRUE,"Wsplit99A";#N/A,#N/A,TRUE,"Wsplit99B";#N/A,#N/A,TRUE,"Wsplit99C";#N/A,#N/A,TRUE,"Wsplit00A";#N/A,#N/A,TRUE,"Wsplit00B";#N/A,#N/A,TRUE,"Wsplit00C";#N/A,#N/A,TRUE,"Wsplit01A";#N/A,#N/A,TRUE,"Wsplit01B";#N/A,#N/A,TRUE,"Wsplit01C";#N/A,#N/A,TRUE,"Wsplit02A";#N/A,#N/A,TRUE,"Wsplit02B";#N/A,#N/A,TRUE,"Wsplit02C"}</definedName>
    <definedName name="wrn.SECTION._.VI." localSheetId="2" hidden="1">{#N/A,#N/A,TRUE,"Ssplit98A";#N/A,#N/A,TRUE,"Ssplit98B";#N/A,#N/A,TRUE,"Ssplit99A";#N/A,#N/A,TRUE,"Ssplit99B";#N/A,#N/A,TRUE,"Ssplit00A";#N/A,#N/A,TRUE,"Ssplit00B";#N/A,#N/A,TRUE,"Ssplit01A";#N/A,#N/A,TRUE,"Ssplit01B";#N/A,#N/A,TRUE,"Ssplit02A";#N/A,#N/A,TRUE,"Ssplit02B"}</definedName>
    <definedName name="wrn.SECTION._.VI." hidden="1">{#N/A,#N/A,TRUE,"Ssplit98A";#N/A,#N/A,TRUE,"Ssplit98B";#N/A,#N/A,TRUE,"Ssplit99A";#N/A,#N/A,TRUE,"Ssplit99B";#N/A,#N/A,TRUE,"Ssplit00A";#N/A,#N/A,TRUE,"Ssplit00B";#N/A,#N/A,TRUE,"Ssplit01A";#N/A,#N/A,TRUE,"Ssplit01B";#N/A,#N/A,TRUE,"Ssplit02A";#N/A,#N/A,TRUE,"Ssplit02B"}</definedName>
    <definedName name="wrn.SECTION._.VII." localSheetId="2" hidden="1">{#N/A,#N/A,TRUE,"WRATECALCA";#N/A,#N/A,TRUE,"WRATECALCB";#N/A,#N/A,TRUE,"WRATECALCC";#N/A,#N/A,TRUE,"WRATES";#N/A,#N/A,TRUE,"WCOMPARE"}</definedName>
    <definedName name="wrn.SECTION._.VII." hidden="1">{#N/A,#N/A,TRUE,"WRATECALCA";#N/A,#N/A,TRUE,"WRATECALCB";#N/A,#N/A,TRUE,"WRATECALCC";#N/A,#N/A,TRUE,"WRATES";#N/A,#N/A,TRUE,"WCOMPARE"}</definedName>
    <definedName name="wrn.SECTION._.VIII." localSheetId="2" hidden="1">{#N/A,#N/A,TRUE,"SRATECALC";#N/A,#N/A,TRUE,"SRATES";#N/A,#N/A,TRUE,"SCOMPARE"}</definedName>
    <definedName name="wrn.SECTION._.VIII." hidden="1">{#N/A,#N/A,TRUE,"SRATECALC";#N/A,#N/A,TRUE,"SRATES";#N/A,#N/A,TRUE,"SCOMPARE"}</definedName>
    <definedName name="wrn.SECTION_ONE." localSheetId="2" hidden="1">{#N/A,#N/A,TRUE,"AddWMetersIN";#N/A,#N/A,TRUE,"AddWMetersOUT";#N/A,#N/A,TRUE,"Add_WMeters-TOTAL";#N/A,#N/A,TRUE,"WUsageIn96";#N/A,#N/A,TRUE,"WMETERS";#N/A,#N/A,TRUE,"WUsageOut96";#N/A,#N/A,TRUE,"WUSAGE-INA";#N/A,#N/A,TRUE,"WUSAGE-INB";#N/A,#N/A,TRUE,"WUSAGE-OUTA";#N/A,#N/A,TRUE,"WUSAGE-OUTB";#N/A,#N/A,TRUE,"WUSAGE-TOTA";#N/A,#N/A,TRUE,"WUSAGE-TOTB";#N/A,#N/A,TRUE,"WbaseREV-IN";#N/A,#N/A,TRUE,"WbaseREV-OUT";#N/A,#N/A,TRUE,"WbaseREV-TOT";#N/A,#N/A,TRUE,"WuseREV-IN";#N/A,#N/A,TRUE,"WuseREV-OUT";#N/A,#N/A,TRUE,"WuseREV-TOT";#N/A,#N/A,TRUE,"WREV-IN";#N/A,#N/A,TRUE,"WREV-OUT";#N/A,#N/A,TRUE,"WREV-TOTAL"}</definedName>
    <definedName name="wrn.SECTION_ONE." hidden="1">{#N/A,#N/A,TRUE,"AddWMetersIN";#N/A,#N/A,TRUE,"AddWMetersOUT";#N/A,#N/A,TRUE,"Add_WMeters-TOTAL";#N/A,#N/A,TRUE,"WUsageIn96";#N/A,#N/A,TRUE,"WMETERS";#N/A,#N/A,TRUE,"WUsageOut96";#N/A,#N/A,TRUE,"WUSAGE-INA";#N/A,#N/A,TRUE,"WUSAGE-INB";#N/A,#N/A,TRUE,"WUSAGE-OUTA";#N/A,#N/A,TRUE,"WUSAGE-OUTB";#N/A,#N/A,TRUE,"WUSAGE-TOTA";#N/A,#N/A,TRUE,"WUSAGE-TOTB";#N/A,#N/A,TRUE,"WbaseREV-IN";#N/A,#N/A,TRUE,"WbaseREV-OUT";#N/A,#N/A,TRUE,"WbaseREV-TOT";#N/A,#N/A,TRUE,"WuseREV-IN";#N/A,#N/A,TRUE,"WuseREV-OUT";#N/A,#N/A,TRUE,"WuseREV-TOT";#N/A,#N/A,TRUE,"WREV-IN";#N/A,#N/A,TRUE,"WREV-OUT";#N/A,#N/A,TRUE,"WREV-TOTAL"}</definedName>
    <definedName name="wrn.SECTION1." localSheetId="2" hidden="1">{#N/A,#N/A,TRUE,"Assume";#N/A,#N/A,TRUE,"WGROWTH";#N/A,#N/A,TRUE,"WUSAGEA";#N/A,#N/A,TRUE,"WUSAGEB";#N/A,#N/A,TRUE,"WAVG";#N/A,#N/A,TRUE,"WBASEREV";#N/A,#N/A,TRUE,"WUSEREV";#N/A,#N/A,TRUE,"Campbell";#N/A,#N/A,TRUE,"Tenaska";#N/A,#N/A,TRUE,"LCWSD";#N/A,#N/A,TRUE,"WREV-TOT";#N/A,#N/A,TRUE,"MonWpump";#N/A,#N/A,TRUE,"WEQUIV"}</definedName>
    <definedName name="wrn.SECTION1." hidden="1">{#N/A,#N/A,TRUE,"Assume";#N/A,#N/A,TRUE,"WGROWTH";#N/A,#N/A,TRUE,"WUSAGEA";#N/A,#N/A,TRUE,"WUSAGEB";#N/A,#N/A,TRUE,"WAVG";#N/A,#N/A,TRUE,"WBASEREV";#N/A,#N/A,TRUE,"WUSEREV";#N/A,#N/A,TRUE,"Campbell";#N/A,#N/A,TRUE,"Tenaska";#N/A,#N/A,TRUE,"LCWSD";#N/A,#N/A,TRUE,"WREV-TOT";#N/A,#N/A,TRUE,"MonWpump";#N/A,#N/A,TRUE,"WEQUIV"}</definedName>
    <definedName name="wrn.SECTION2." localSheetId="2" hidden="1">{#N/A,#N/A,TRUE,"WS-II-1";#N/A,#N/A,TRUE,"WS-II-2";#N/A,#N/A,TRUE,"WS-II-5";#N/A,#N/A,TRUE,"AT-II-1";#N/A,#N/A,TRUE,"AT-II-2";#N/A,#N/A,TRUE,"AT-II-3";#N/A,#N/A,TRUE,"AT-II-4";#N/A,#N/A,TRUE,"AT-II-5";#N/A,#N/A,TRUE,"AT-II-6";#N/A,#N/A,TRUE,"AT-II-7";#N/A,#N/A,TRUE,"AT-II-8"}</definedName>
    <definedName name="wrn.SECTION2." hidden="1">{#N/A,#N/A,TRUE,"WS-II-1";#N/A,#N/A,TRUE,"WS-II-2";#N/A,#N/A,TRUE,"WS-II-5";#N/A,#N/A,TRUE,"AT-II-1";#N/A,#N/A,TRUE,"AT-II-2";#N/A,#N/A,TRUE,"AT-II-3";#N/A,#N/A,TRUE,"AT-II-4";#N/A,#N/A,TRUE,"AT-II-5";#N/A,#N/A,TRUE,"AT-II-6";#N/A,#N/A,TRUE,"AT-II-7";#N/A,#N/A,TRUE,"AT-II-8"}</definedName>
    <definedName name="wrn.SECTION3." localSheetId="2" hidden="1">{#N/A,#N/A,TRUE,"SGROWTH";#N/A,#N/A,TRUE,"SUSAGEA";#N/A,#N/A,TRUE,"SUSAGEB";#N/A,#N/A,TRUE,"SAVG";#N/A,#N/A,TRUE,"SBASEREV";#N/A,#N/A,TRUE,"SUSEREV";#N/A,#N/A,TRUE,"Campbell-WW";#N/A,#N/A,TRUE,"SREV-TOT";#N/A,#N/A,TRUE,"SEQUIV"}</definedName>
    <definedName name="wrn.SECTION3." hidden="1">{#N/A,#N/A,TRUE,"SGROWTH";#N/A,#N/A,TRUE,"SUSAGEA";#N/A,#N/A,TRUE,"SUSAGEB";#N/A,#N/A,TRUE,"SAVG";#N/A,#N/A,TRUE,"SBASEREV";#N/A,#N/A,TRUE,"SUSEREV";#N/A,#N/A,TRUE,"Campbell-WW";#N/A,#N/A,TRUE,"SREV-TOT";#N/A,#N/A,TRUE,"SEQUIV"}</definedName>
    <definedName name="wrn.SECTION4." localSheetId="2" hidden="1">{#N/A,#N/A,TRUE,"Staffing";#N/A,#N/A,TRUE,"Warehouse";#N/A,#N/A,TRUE,"G&amp;A";#N/A,#N/A,TRUE,"Billing &amp; Collecting";#N/A,#N/A,TRUE,"WProd";#N/A,#N/A,TRUE,"Water Production";#N/A,#N/A,TRUE,"Water Distribution";#N/A,#N/A,TRUE,"Sewer Maintenance";#N/A,#N/A,TRUE,"Wastewater Treatment";#N/A,#N/A,TRUE,"Lift Station";#N/A,#N/A,TRUE,"Rev_offsets";#N/A,#N/A,TRUE,"WaterCIP";#N/A,#N/A,TRUE,"SewerCIP";#N/A,#N/A,TRUE,"Debt";#N/A,#N/A,TRUE,"SUM-EXIST";#N/A,#N/A,TRUE,"SUM-NEW"}</definedName>
    <definedName name="wrn.SECTION4." hidden="1">{#N/A,#N/A,TRUE,"Staffing";#N/A,#N/A,TRUE,"Warehouse";#N/A,#N/A,TRUE,"G&amp;A";#N/A,#N/A,TRUE,"Billing &amp; Collecting";#N/A,#N/A,TRUE,"WProd";#N/A,#N/A,TRUE,"Water Production";#N/A,#N/A,TRUE,"Water Distribution";#N/A,#N/A,TRUE,"Sewer Maintenance";#N/A,#N/A,TRUE,"Wastewater Treatment";#N/A,#N/A,TRUE,"Lift Station";#N/A,#N/A,TRUE,"Rev_offsets";#N/A,#N/A,TRUE,"WaterCIP";#N/A,#N/A,TRUE,"SewerCIP";#N/A,#N/A,TRUE,"Debt";#N/A,#N/A,TRUE,"SUM-EXIST";#N/A,#N/A,TRUE,"SUM-NEW"}</definedName>
    <definedName name="wrn.SECTION5." localSheetId="2" hidden="1">{#N/A,#N/A,TRUE,"WS_SPLIT_YR1";#N/A,#N/A,TRUE,"WS_SPLIT_YR2";#N/A,#N/A,TRUE,"WS_SPLIT_YR3";#N/A,#N/A,TRUE,"WS_SPLIT_YR4";#N/A,#N/A,TRUE,"WS_SPLIT_YR5"}</definedName>
    <definedName name="wrn.SECTION5." hidden="1">{#N/A,#N/A,TRUE,"WS_SPLIT_YR1";#N/A,#N/A,TRUE,"WS_SPLIT_YR2";#N/A,#N/A,TRUE,"WS_SPLIT_YR3";#N/A,#N/A,TRUE,"WS_SPLIT_YR4";#N/A,#N/A,TRUE,"WS_SPLIT_YR5"}</definedName>
    <definedName name="wrn.SECTION6."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SECTION6."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SECTION7." localSheetId="2" hidden="1">{#N/A,#N/A,TRUE,"Loadings";#N/A,#N/A,TRUE,"SCLASS_YR1";#N/A,#N/A,TRUE,"Scom_YR1";#N/A,#N/A,TRUE,"SCLASS_YR2";#N/A,#N/A,TRUE,"Scom_YR2";#N/A,#N/A,TRUE,"SCLASS_YR3";#N/A,#N/A,TRUE,"Scom_YR3";#N/A,#N/A,TRUE,"SCLASS_YR4";#N/A,#N/A,TRUE,"Scom_YR4";#N/A,#N/A,TRUE,"SCLASS_YR5";#N/A,#N/A,TRUE,"Scom_YR5";#N/A,#N/A,TRUE,"SCost_rates";#N/A,#N/A,TRUE,"SSHIFT";#N/A,#N/A,TRUE,"SCOMPARE";#N/A,#N/A,TRUE,"WSSHIFT";#N/A,#N/A,TRUE,"WSCOMPARE"}</definedName>
    <definedName name="wrn.SECTION7." hidden="1">{#N/A,#N/A,TRUE,"Loadings";#N/A,#N/A,TRUE,"SCLASS_YR1";#N/A,#N/A,TRUE,"Scom_YR1";#N/A,#N/A,TRUE,"SCLASS_YR2";#N/A,#N/A,TRUE,"Scom_YR2";#N/A,#N/A,TRUE,"SCLASS_YR3";#N/A,#N/A,TRUE,"Scom_YR3";#N/A,#N/A,TRUE,"SCLASS_YR4";#N/A,#N/A,TRUE,"Scom_YR4";#N/A,#N/A,TRUE,"SCLASS_YR5";#N/A,#N/A,TRUE,"Scom_YR5";#N/A,#N/A,TRUE,"SCost_rates";#N/A,#N/A,TRUE,"SSHIFT";#N/A,#N/A,TRUE,"SCOMPARE";#N/A,#N/A,TRUE,"WSSHIFT";#N/A,#N/A,TRUE,"WSCOMPARE"}</definedName>
    <definedName name="wrn.SECTIONIII." localSheetId="2" hidden="1">{#N/A,#N/A,TRUE,"CLASS_TotalB";#N/A,#N/A,TRUE,"CLASS1B";#N/A,#N/A,TRUE,"CLASS2B";#N/A,#N/A,TRUE,"CLASS3B";#N/A,#N/A,TRUE,"CLASS4B";#N/A,#N/A,TRUE,"CLASS9B";#N/A,#N/A,TRUE,"CLASS_TotalB";#N/A,#N/A,TRUE,"RATES";#N/A,#N/A,TRUE,"ADD_METERS";#N/A,#N/A,TRUE,"METER_COUNT";#N/A,#N/A,TRUE,"ANNUAL_BILLS";#N/A,#N/A,TRUE,"Sum01";#N/A,#N/A,TRUE,"Sum02";#N/A,#N/A,TRUE,"Sum03";#N/A,#N/A,TRUE,"Sum04";#N/A,#N/A,TRUE,"Sum09";#N/A,#N/A,TRUE,"Sum_tot";#N/A,#N/A,TRUE,"Base_YR96";#N/A,#N/A,TRUE,"Base_YR97";#N/A,#N/A,TRUE,"Base_YR98";#N/A,#N/A,TRUE,"Base_YR99";#N/A,#N/A,TRUE,"Base_YR00";#N/A,#N/A,TRUE,"Base_YR01";#N/A,#N/A,TRUE,"Base_YR02";#N/A,#N/A,TRUE,"CLASS01_YR96";#N/A,#N/A,TRUE,"CLASS02_YR96";#N/A,#N/A,TRUE,"CLASS03_YR96";#N/A,#N/A,TRUE,"CLASS04_YR96";#N/A,#N/A,TRUE,"CLASS09_YR96";#N/A,#N/A,TRUE,"CLASSTOT_YR96"}</definedName>
    <definedName name="wrn.SECTIONIII." hidden="1">{#N/A,#N/A,TRUE,"CLASS_TotalB";#N/A,#N/A,TRUE,"CLASS1B";#N/A,#N/A,TRUE,"CLASS2B";#N/A,#N/A,TRUE,"CLASS3B";#N/A,#N/A,TRUE,"CLASS4B";#N/A,#N/A,TRUE,"CLASS9B";#N/A,#N/A,TRUE,"CLASS_TotalB";#N/A,#N/A,TRUE,"RATES";#N/A,#N/A,TRUE,"ADD_METERS";#N/A,#N/A,TRUE,"METER_COUNT";#N/A,#N/A,TRUE,"ANNUAL_BILLS";#N/A,#N/A,TRUE,"Sum01";#N/A,#N/A,TRUE,"Sum02";#N/A,#N/A,TRUE,"Sum03";#N/A,#N/A,TRUE,"Sum04";#N/A,#N/A,TRUE,"Sum09";#N/A,#N/A,TRUE,"Sum_tot";#N/A,#N/A,TRUE,"Base_YR96";#N/A,#N/A,TRUE,"Base_YR97";#N/A,#N/A,TRUE,"Base_YR98";#N/A,#N/A,TRUE,"Base_YR99";#N/A,#N/A,TRUE,"Base_YR00";#N/A,#N/A,TRUE,"Base_YR01";#N/A,#N/A,TRUE,"Base_YR02";#N/A,#N/A,TRUE,"CLASS01_YR96";#N/A,#N/A,TRUE,"CLASS02_YR96";#N/A,#N/A,TRUE,"CLASS03_YR96";#N/A,#N/A,TRUE,"CLASS04_YR96";#N/A,#N/A,TRUE,"CLASS09_YR96";#N/A,#N/A,TRUE,"CLASSTOT_YR96"}</definedName>
    <definedName name="wrn.SECTIONV." localSheetId="2" hidden="1">{#N/A,#N/A,TRUE,"Staffing";#N/A,#N/A,TRUE,"Util_Admin";#N/A,#N/A,TRUE,"Non_dept";#N/A,#N/A,TRUE,"Meter";#N/A,#N/A,TRUE,"Groundwater";#N/A,#N/A,TRUE,"Brazos";#N/A,#N/A,TRUE,"WaterTreatment";#N/A,#N/A,TRUE,"LouisvilleG_E";#N/A,#N/A,TRUE,"Purchased_Power";#N/A,#N/A,TRUE,"Public_Works";#N/A,#N/A,TRUE,"Water_Dist";#N/A,#N/A,TRUE,"WW_Treat";#N/A,#N/A,TRUE,"Water_Wastewater";#N/A,#N/A,TRUE,"WW_Collect";#N/A,#N/A,TRUE,"Maint";#N/A,#N/A,TRUE,"Purchasing";#N/A,#N/A,TRUE,"G&amp;A";#N/A,#N/A,TRUE,"Rev_offsets";#N/A,#N/A,TRUE,"ElectricCIP";#N/A,#N/A,TRUE,"WaterCIP";#N/A,#N/A,TRUE,"SewerCIP";#N/A,#N/A,TRUE,"Exist_Debt";#N/A,#N/A,TRUE,"Planned_Debt";#N/A,#N/A,TRUE,"EL_REV_1";#N/A,#N/A,TRUE,"WA_REV1";#N/A,#N/A,TRUE,"SW_REV1";#N/A,#N/A,TRUE,"Beg_WC";#N/A,#N/A,TRUE,"SUM_EXIST";#N/A,#N/A,TRUE,"ADEQUACY1";#N/A,#N/A,TRUE,"SUBSIDY1A";#N/A,#N/A,TRUE,"SUBSIDY1B";#N/A,#N/A,TRUE,"EL_REV_2";#N/A,#N/A,TRUE,"WA_REV2";#N/A,#N/A,TRUE,"SW_REV2";#N/A,#N/A,TRUE,"SUM_NEW";#N/A,#N/A,TRUE,"ADEQUACY2";#N/A,#N/A,TRUE,"SUBSIDY2A"}</definedName>
    <definedName name="wrn.SECTIONV." hidden="1">{#N/A,#N/A,TRUE,"Staffing";#N/A,#N/A,TRUE,"Util_Admin";#N/A,#N/A,TRUE,"Non_dept";#N/A,#N/A,TRUE,"Meter";#N/A,#N/A,TRUE,"Groundwater";#N/A,#N/A,TRUE,"Brazos";#N/A,#N/A,TRUE,"WaterTreatment";#N/A,#N/A,TRUE,"LouisvilleG_E";#N/A,#N/A,TRUE,"Purchased_Power";#N/A,#N/A,TRUE,"Public_Works";#N/A,#N/A,TRUE,"Water_Dist";#N/A,#N/A,TRUE,"WW_Treat";#N/A,#N/A,TRUE,"Water_Wastewater";#N/A,#N/A,TRUE,"WW_Collect";#N/A,#N/A,TRUE,"Maint";#N/A,#N/A,TRUE,"Purchasing";#N/A,#N/A,TRUE,"G&amp;A";#N/A,#N/A,TRUE,"Rev_offsets";#N/A,#N/A,TRUE,"ElectricCIP";#N/A,#N/A,TRUE,"WaterCIP";#N/A,#N/A,TRUE,"SewerCIP";#N/A,#N/A,TRUE,"Exist_Debt";#N/A,#N/A,TRUE,"Planned_Debt";#N/A,#N/A,TRUE,"EL_REV_1";#N/A,#N/A,TRUE,"WA_REV1";#N/A,#N/A,TRUE,"SW_REV1";#N/A,#N/A,TRUE,"Beg_WC";#N/A,#N/A,TRUE,"SUM_EXIST";#N/A,#N/A,TRUE,"ADEQUACY1";#N/A,#N/A,TRUE,"SUBSIDY1A";#N/A,#N/A,TRUE,"SUBSIDY1B";#N/A,#N/A,TRUE,"EL_REV_2";#N/A,#N/A,TRUE,"WA_REV2";#N/A,#N/A,TRUE,"SW_REV2";#N/A,#N/A,TRUE,"SUM_NEW";#N/A,#N/A,TRUE,"ADEQUACY2";#N/A,#N/A,TRUE,"SUBSIDY2A"}</definedName>
    <definedName name="wrn.SNAPSHOT." localSheetId="2" hidden="1">{#N/A,#N/A,TRUE,"ADD_METERS";#N/A,#N/A,TRUE,"METER_COUNT";#N/A,#N/A,TRUE,"ANNUAL_BILLS";#N/A,#N/A,TRUE,"METER_RATIOS";#N/A,#N/A,TRUE,"METER_EQUIVALENTS"}</definedName>
    <definedName name="wrn.SNAPSHOT." hidden="1">{#N/A,#N/A,TRUE,"ADD_METERS";#N/A,#N/A,TRUE,"METER_COUNT";#N/A,#N/A,TRUE,"ANNUAL_BILLS";#N/A,#N/A,TRUE,"METER_RATIOS";#N/A,#N/A,TRUE,"METER_EQUIVALENTS"}</definedName>
    <definedName name="wrn.Splits." localSheetId="2" hidden="1">{#N/A,#N/A,FALSE,"W-SPLIT-1";#N/A,#N/A,FALSE,"W-SPLIT-2";#N/A,#N/A,FALSE,"W-SPLIT-3";#N/A,#N/A,FALSE,"W-SPLIT-4";#N/A,#N/A,FALSE,"W-SPLIT-5";#N/A,#N/A,FALSE,"S-SPLIT-1";#N/A,#N/A,FALSE,"S-SPLIT-2";#N/A,#N/A,FALSE,"S-SPLIT-3";#N/A,#N/A,FALSE,"S-SPLIT-4";#N/A,#N/A,FALSE,"S-SPLIT-5"}</definedName>
    <definedName name="wrn.Splits." hidden="1">{#N/A,#N/A,FALSE,"W-SPLIT-1";#N/A,#N/A,FALSE,"W-SPLIT-2";#N/A,#N/A,FALSE,"W-SPLIT-3";#N/A,#N/A,FALSE,"W-SPLIT-4";#N/A,#N/A,FALSE,"W-SPLIT-5";#N/A,#N/A,FALSE,"S-SPLIT-1";#N/A,#N/A,FALSE,"S-SPLIT-2";#N/A,#N/A,FALSE,"S-SPLIT-3";#N/A,#N/A,FALSE,"S-SPLIT-4";#N/A,#N/A,FALSE,"S-SPLIT-5"}</definedName>
    <definedName name="wrn.SSPLIT." localSheetId="2" hidden="1">{#N/A,#N/A,TRUE,"SEW-SPLIT97";#N/A,#N/A,TRUE,"SEW-SPLIT98";#N/A,#N/A,TRUE,"SEW-SPLIT99";#N/A,#N/A,TRUE,"SEW-SPLIT00";#N/A,#N/A,TRUE,"SEW-SPLIT01";#N/A,#N/A,TRUE,"SEW-SPLIT02"}</definedName>
    <definedName name="wrn.SSPLIT." hidden="1">{#N/A,#N/A,TRUE,"SEW-SPLIT97";#N/A,#N/A,TRUE,"SEW-SPLIT98";#N/A,#N/A,TRUE,"SEW-SPLIT99";#N/A,#N/A,TRUE,"SEW-SPLIT00";#N/A,#N/A,TRUE,"SEW-SPLIT01";#N/A,#N/A,TRUE,"SEW-SPLIT02"}</definedName>
    <definedName name="wrn.WSPLITS." localSheetId="2" hidden="1">{#N/A,#N/A,TRUE,"WAT-SPLIT97";#N/A,#N/A,TRUE,"WAT-SPLIT98";#N/A,#N/A,TRUE,"WAT-SPLIT99";#N/A,#N/A,TRUE,"WAT-SPLIT00";#N/A,#N/A,TRUE,"WAT-SPLIT01";#N/A,#N/A,TRUE,"WAT-SPLIT02"}</definedName>
    <definedName name="wrn.WSPLITS." hidden="1">{#N/A,#N/A,TRUE,"WAT-SPLIT97";#N/A,#N/A,TRUE,"WAT-SPLIT98";#N/A,#N/A,TRUE,"WAT-SPLIT99";#N/A,#N/A,TRUE,"WAT-SPLIT00";#N/A,#N/A,TRUE,"WAT-SPLIT01";#N/A,#N/A,TRUE,"WAT-SPLIT02"}</definedName>
    <definedName name="WS_01" localSheetId="2">#REF!</definedName>
    <definedName name="WS_01">#REF!</definedName>
    <definedName name="WS_02">#REF!</definedName>
    <definedName name="WS_03">#REF!</definedName>
    <definedName name="WS_04">#REF!</definedName>
    <definedName name="WS_05">#REF!</definedName>
    <definedName name="WS_06">#REF!</definedName>
    <definedName name="WS_07">#REF!</definedName>
    <definedName name="WS_08">#REF!</definedName>
    <definedName name="WS_09">#REF!</definedName>
    <definedName name="WS_1">#REF!</definedName>
    <definedName name="WS_10">#REF!</definedName>
    <definedName name="WS_11">#REF!</definedName>
    <definedName name="WS_12">#REF!</definedName>
    <definedName name="WS_13">#REF!</definedName>
    <definedName name="WS_14" localSheetId="2">[27]Assumptions!#REF!</definedName>
    <definedName name="WS_14">[27]Assumptions!#REF!</definedName>
    <definedName name="WS_15" localSheetId="2">[27]Assumptions!#REF!</definedName>
    <definedName name="WS_15">[27]Assumptions!#REF!</definedName>
    <definedName name="WS_16">[27]Assumptions!#REF!</definedName>
    <definedName name="WS_17">[27]Assumptions!#REF!</definedName>
    <definedName name="WS_18">[27]Assumptions!#REF!</definedName>
    <definedName name="WS_19" localSheetId="2">#REF!</definedName>
    <definedName name="WS_19">#REF!</definedName>
    <definedName name="WS_2">#REF!</definedName>
    <definedName name="WS_20" localSheetId="2">[27]NTMWD!#REF!</definedName>
    <definedName name="WS_20">[27]NTMWD!#REF!</definedName>
    <definedName name="WS_21" localSheetId="2">[27]NTMWD!#REF!</definedName>
    <definedName name="WS_21">[27]NTMWD!#REF!</definedName>
    <definedName name="WS_22">[27]NTMWD!#REF!</definedName>
    <definedName name="WS_23">[27]NTMWD!#REF!</definedName>
    <definedName name="WS_24">[27]NTMWD!#REF!</definedName>
    <definedName name="WS_25">[27]NTMWD!#REF!</definedName>
    <definedName name="WS_26">[27]NTMWD!#REF!</definedName>
    <definedName name="WS_27">[27]NTMWD!#REF!</definedName>
    <definedName name="WS_28">[27]NTMWD!#REF!</definedName>
    <definedName name="WS_29">[27]NTMWD!#REF!</definedName>
    <definedName name="WS_3" localSheetId="2">#REF!</definedName>
    <definedName name="WS_3">#REF!</definedName>
    <definedName name="WS_30" localSheetId="2">[27]NTMWD!#REF!</definedName>
    <definedName name="WS_30">[27]NTMWD!#REF!</definedName>
    <definedName name="WS_31">[27]NTMWD!#REF!</definedName>
    <definedName name="WS_32">[27]NTMWD!#REF!</definedName>
    <definedName name="WS_33" localSheetId="2">#REF!</definedName>
    <definedName name="WS_33">#REF!</definedName>
    <definedName name="WS_34">#REF!</definedName>
    <definedName name="WS_35">#REF!</definedName>
    <definedName name="WS_35B" localSheetId="2">'[27]SUM-NEW'!#REF!</definedName>
    <definedName name="WS_35B">'[27]SUM-NEW'!#REF!</definedName>
    <definedName name="WS_36" localSheetId="2">#REF!</definedName>
    <definedName name="WS_36">#REF!</definedName>
    <definedName name="WS_37">#REF!</definedName>
    <definedName name="WS_38">#REF!</definedName>
    <definedName name="WS_39">#REF!</definedName>
    <definedName name="WS_3B">#REF!</definedName>
    <definedName name="WS_4">#REF!</definedName>
    <definedName name="WS_40">#REF!</definedName>
    <definedName name="WS_41">#REF!</definedName>
    <definedName name="WS_41A" localSheetId="2">[24]WSExist_Debt_Dollars!#REF!</definedName>
    <definedName name="WS_41A">[24]WSExist_Debt_Dollars!#REF!</definedName>
    <definedName name="WS_41B" localSheetId="2">[24]WSExist_Debt_Dollars!#REF!</definedName>
    <definedName name="WS_41B">[24]WSExist_Debt_Dollars!#REF!</definedName>
    <definedName name="WS_41C">[24]WSExist_Debt_Dollars!#REF!</definedName>
    <definedName name="WS_42">[27]Assumptions!#REF!</definedName>
    <definedName name="WS_43">[27]Assumptions!#REF!</definedName>
    <definedName name="WS_44" localSheetId="2">#REF!</definedName>
    <definedName name="WS_44">#REF!</definedName>
    <definedName name="WS_45">#REF!</definedName>
    <definedName name="WS_46">#REF!</definedName>
    <definedName name="WS_47">#REF!</definedName>
    <definedName name="WS_48">#REF!</definedName>
    <definedName name="WS_49">#REF!</definedName>
    <definedName name="WS_5">#REF!</definedName>
    <definedName name="WS_50">#REF!</definedName>
    <definedName name="WS_51">#REF!</definedName>
    <definedName name="WS_52">#REF!</definedName>
    <definedName name="WS_53">#REF!</definedName>
    <definedName name="WS_54">#REF!</definedName>
    <definedName name="WS_55">#REF!</definedName>
    <definedName name="WS_56">#REF!</definedName>
    <definedName name="WS_57">#REF!</definedName>
    <definedName name="WS_58">#REF!</definedName>
    <definedName name="WS_59">#REF!</definedName>
    <definedName name="WS_6">#REF!</definedName>
    <definedName name="WS_60">#REF!</definedName>
    <definedName name="WS_61">#REF!</definedName>
    <definedName name="WS_62">#REF!</definedName>
    <definedName name="WS_63">#REF!</definedName>
    <definedName name="WS_64">#REF!</definedName>
    <definedName name="WS_65">#REF!</definedName>
    <definedName name="WS_66">#REF!</definedName>
    <definedName name="WS_67">#REF!</definedName>
    <definedName name="WS_68">#REF!</definedName>
    <definedName name="WS_69">#REF!</definedName>
    <definedName name="WS_7">#REF!</definedName>
    <definedName name="WS_70">#REF!</definedName>
    <definedName name="WS_71">#REF!</definedName>
    <definedName name="WS_72">#REF!</definedName>
    <definedName name="WS_73">[28]WSadmin:WCIP!$A$80:$V$1476</definedName>
    <definedName name="WS_74" localSheetId="2">#REF!</definedName>
    <definedName name="WS_74">#REF!</definedName>
    <definedName name="WS_75">#REF!</definedName>
    <definedName name="WS_76">#REF!</definedName>
    <definedName name="WS_77">#REF!</definedName>
    <definedName name="ws_78">[4]AA!$A$1:$P$440</definedName>
    <definedName name="WS_78A1" localSheetId="2">#REF!</definedName>
    <definedName name="WS_78A1">#REF!</definedName>
    <definedName name="WS_78A2">#REF!</definedName>
    <definedName name="WS_78B1">#REF!</definedName>
    <definedName name="WS_78B2">[4]AA!$A$86:$Y$121</definedName>
    <definedName name="WS_78C1" localSheetId="2">#REF!</definedName>
    <definedName name="WS_78C1">#REF!</definedName>
    <definedName name="WS_78C2">[4]AA!$A$171:$Y$207</definedName>
    <definedName name="WS_78D1" localSheetId="2">#REF!</definedName>
    <definedName name="WS_78D1">#REF!</definedName>
    <definedName name="WS_78D2">[4]AA!$A$258:$Y$293</definedName>
    <definedName name="WS_78E1" localSheetId="2">#REF!</definedName>
    <definedName name="WS_78E1">#REF!</definedName>
    <definedName name="WS_78E2">[4]AA!$A$344:$Y$379</definedName>
    <definedName name="WS_79" localSheetId="2">#REF!</definedName>
    <definedName name="WS_79">#REF!</definedName>
    <definedName name="WS_8" localSheetId="2">[27]Assumptions!#REF!</definedName>
    <definedName name="WS_8">[27]Assumptions!#REF!</definedName>
    <definedName name="WS_80" localSheetId="2">#REF!</definedName>
    <definedName name="WS_80">#REF!</definedName>
    <definedName name="WS_81">#REF!</definedName>
    <definedName name="WS_82">#REF!</definedName>
    <definedName name="WS_82_B">#REF!</definedName>
    <definedName name="WS_82_C">#REF!</definedName>
    <definedName name="WS_82_D">#REF!</definedName>
    <definedName name="WS_83">#REF!</definedName>
    <definedName name="WS_84">#REF!</definedName>
    <definedName name="WS_85">#REF!</definedName>
    <definedName name="WS_86">#REF!</definedName>
    <definedName name="WS_87">#REF!</definedName>
    <definedName name="WS_88">#REF!</definedName>
    <definedName name="WS_89">#REF!</definedName>
    <definedName name="WS_9">#REF!</definedName>
    <definedName name="WS_90">#REF!</definedName>
    <definedName name="WS_II_1">#REF!</definedName>
    <definedName name="WS_II_2">#REF!</definedName>
    <definedName name="WS_III_1">#REF!</definedName>
    <definedName name="WS_III_2">#REF!</definedName>
    <definedName name="WS_IV_1">#REF!</definedName>
    <definedName name="WS_V_1">#REF!</definedName>
    <definedName name="XRefColumnsCount" hidden="1">1</definedName>
    <definedName name="XRefCopyRangeCount" hidde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279" i="16" l="1"/>
  <c r="J4474" i="16"/>
  <c r="J4472" i="16"/>
  <c r="J4466" i="16"/>
  <c r="J4462" i="16"/>
  <c r="J4455" i="16"/>
  <c r="J4449" i="16"/>
  <c r="J4446" i="16"/>
  <c r="J4444" i="16"/>
  <c r="J4423" i="16"/>
  <c r="J4412" i="16"/>
  <c r="J4404" i="16"/>
  <c r="J4401" i="16"/>
  <c r="J4399" i="16"/>
  <c r="J4396" i="16"/>
  <c r="J4393" i="16"/>
  <c r="J4386" i="16"/>
  <c r="J4382" i="16"/>
  <c r="J4378" i="16"/>
  <c r="J4374" i="16"/>
  <c r="J4365" i="16"/>
  <c r="J4358" i="16"/>
  <c r="J4355" i="16"/>
  <c r="J4353" i="16"/>
  <c r="J4344" i="16"/>
  <c r="J4337" i="16"/>
  <c r="J4335" i="16"/>
  <c r="J4333" i="16"/>
  <c r="J4197" i="16"/>
  <c r="J4195" i="16"/>
  <c r="J4107" i="16"/>
  <c r="J4072" i="16"/>
  <c r="J4012" i="16"/>
  <c r="J3924" i="16"/>
  <c r="J3827" i="16"/>
  <c r="J3825" i="16"/>
  <c r="J3822" i="16"/>
  <c r="J3293" i="16"/>
  <c r="J3289" i="16"/>
  <c r="J3281" i="16"/>
  <c r="J3276" i="16"/>
  <c r="J3273" i="16"/>
  <c r="J3271" i="16"/>
  <c r="J3191" i="16"/>
  <c r="J3189" i="16"/>
  <c r="J3187" i="16"/>
  <c r="J3185" i="16"/>
  <c r="J3183" i="16"/>
  <c r="J3177" i="16"/>
  <c r="J3168" i="16"/>
  <c r="J3136" i="16"/>
  <c r="J3133" i="16"/>
  <c r="J3085" i="16"/>
  <c r="J3045" i="16"/>
  <c r="J3043" i="16"/>
  <c r="J3041" i="16"/>
  <c r="J4475" i="16" l="1"/>
  <c r="J3284" i="16" l="1"/>
  <c r="J3285" i="16" l="1"/>
  <c r="J3283" i="16"/>
  <c r="J3282" i="16"/>
  <c r="J3287" i="16" s="1"/>
  <c r="J4198" i="16" l="1"/>
  <c r="J4476" i="16" s="1"/>
  <c r="E192" i="13"/>
  <c r="D192" i="13"/>
  <c r="C192" i="13"/>
  <c r="F187" i="13"/>
  <c r="G141" i="13"/>
  <c r="G192" i="13" s="1"/>
  <c r="F141" i="13"/>
  <c r="G5" i="13"/>
  <c r="F5" i="13"/>
  <c r="E5" i="13"/>
  <c r="G4" i="13"/>
  <c r="F4" i="13"/>
  <c r="A2" i="13"/>
  <c r="F192" i="13" l="1"/>
</calcChain>
</file>

<file path=xl/sharedStrings.xml><?xml version="1.0" encoding="utf-8"?>
<sst xmlns="http://schemas.openxmlformats.org/spreadsheetml/2006/main" count="26984" uniqueCount="954">
  <si>
    <t>FUND</t>
  </si>
  <si>
    <t>ORG</t>
  </si>
  <si>
    <t>OBJ</t>
  </si>
  <si>
    <t>PROJECT</t>
  </si>
  <si>
    <t>ACCOUNT DESCRIPTION</t>
  </si>
  <si>
    <t>TYPE</t>
  </si>
  <si>
    <t>ORIGINAL APPROP</t>
  </si>
  <si>
    <t/>
  </si>
  <si>
    <t>SALARY &amp; WAGES</t>
  </si>
  <si>
    <t>SALARY - OVERTIME</t>
  </si>
  <si>
    <t>SALARY - BONUS/REIMBURSEMENTS</t>
  </si>
  <si>
    <t>SALARY - LONGEVITY</t>
  </si>
  <si>
    <t>SOCIAL SECURITY</t>
  </si>
  <si>
    <t>HEALTH INSURANCE</t>
  </si>
  <si>
    <t>DENTAL INSURANCE</t>
  </si>
  <si>
    <t>WORKERS COMP</t>
  </si>
  <si>
    <t>UNEMPLOYMENT TAXES</t>
  </si>
  <si>
    <t>RETIREMENT</t>
  </si>
  <si>
    <t>CAR ALLOWANCE</t>
  </si>
  <si>
    <t>OFFICE SUPPLIES</t>
  </si>
  <si>
    <t>BOOKS AND PUBLICATIONS</t>
  </si>
  <si>
    <t>FOOD AND PROVISIONS</t>
  </si>
  <si>
    <t>12817</t>
  </si>
  <si>
    <t>UNIFORMS &amp; OTHER CLOTHING</t>
  </si>
  <si>
    <t>PROMOTIONAL ITEMS</t>
  </si>
  <si>
    <t>GAS &amp; OIL</t>
  </si>
  <si>
    <t>CELLULAR TELEPHONES</t>
  </si>
  <si>
    <t>OUTSIDE PRINTING</t>
  </si>
  <si>
    <t>PROFESSIONAL SERVICES</t>
  </si>
  <si>
    <t>CONTRACT SERVICES</t>
  </si>
  <si>
    <t>PROMOTIONAL/MARKETING</t>
  </si>
  <si>
    <t>FILING FEES</t>
  </si>
  <si>
    <t>OTHER SPECIAL FEES</t>
  </si>
  <si>
    <t>MILEAGE REIMB</t>
  </si>
  <si>
    <t>DUES &amp; SUBSCRIPTIONS</t>
  </si>
  <si>
    <t>TRAVEL/MEALS/LODGING</t>
  </si>
  <si>
    <t>SEMINARS/SCHOOLS/TRAINING</t>
  </si>
  <si>
    <t>COPIER/REPRODUCTION SERVICES</t>
  </si>
  <si>
    <t>POSTAGE/COURIERS</t>
  </si>
  <si>
    <t>SMALL TOOLS</t>
  </si>
  <si>
    <t>PHOTOGRAPHIC SUPPLIES</t>
  </si>
  <si>
    <t>ELECTRICAL SUPPLIES</t>
  </si>
  <si>
    <t>03001</t>
  </si>
  <si>
    <t>MACH &amp; EQUIP MAINTENANCE</t>
  </si>
  <si>
    <t>VEHICLE &amp; ROLLING STOCK MAINTE</t>
  </si>
  <si>
    <t>COMPTR SOFTWR MAINTENANCE</t>
  </si>
  <si>
    <t>RENTAL OF EQUIPMENT</t>
  </si>
  <si>
    <t>ADVERTISING</t>
  </si>
  <si>
    <t>FLEET SERVICES</t>
  </si>
  <si>
    <t>CERTIFICATIONS/LICENSES</t>
  </si>
  <si>
    <t>ELECTION REIMBMNT - COLLIN CNT</t>
  </si>
  <si>
    <t>ELECTION REIMBMNT - DENTON CNT</t>
  </si>
  <si>
    <t>LEGAL FEES</t>
  </si>
  <si>
    <t>SALARY - PT/SEASONAL (NON TMRS</t>
  </si>
  <si>
    <t>07020</t>
  </si>
  <si>
    <t>LEASE OF BUILDINGS</t>
  </si>
  <si>
    <t>FREIGHT/SHIPPING</t>
  </si>
  <si>
    <t>CAPITAL EXP-COMP HARDWR</t>
  </si>
  <si>
    <t>INTERLOCAL AGREEMENT-TRANSP</t>
  </si>
  <si>
    <t>78900</t>
  </si>
  <si>
    <t>GRANT EXPENSES</t>
  </si>
  <si>
    <t>COMPUTER HARDWR MAINTENANCE</t>
  </si>
  <si>
    <t>AUDIT FEES</t>
  </si>
  <si>
    <t>DEPOSITORY BANK FEES</t>
  </si>
  <si>
    <t>CREDIT CARD TRANSACTION FEES</t>
  </si>
  <si>
    <t>TAX DISTRICT</t>
  </si>
  <si>
    <t>INTERLOCAL AGREEMENT - COLLIN</t>
  </si>
  <si>
    <t>MEDICAL SUPPLIES</t>
  </si>
  <si>
    <t>PROTECTIVE GEAR</t>
  </si>
  <si>
    <t>TIRES</t>
  </si>
  <si>
    <t>ECONOMIC INCENTIVES</t>
  </si>
  <si>
    <t>SALES TAX GRANTS</t>
  </si>
  <si>
    <t>SALES USE GRANTS</t>
  </si>
  <si>
    <t>SEC 380 - PROP TAX ABATEMENT</t>
  </si>
  <si>
    <t>BUILDING MAINTENANCE</t>
  </si>
  <si>
    <t>79150</t>
  </si>
  <si>
    <t>CAPITAL EXP-BLDGS/IMPRVMNTS</t>
  </si>
  <si>
    <t>PROGRAM SUPPLIES</t>
  </si>
  <si>
    <t>CAPITAL EXP-MACH &amp; EQUIP</t>
  </si>
  <si>
    <t>JANITORIAL SUPPLIES</t>
  </si>
  <si>
    <t>PRISONER SUPPLIES</t>
  </si>
  <si>
    <t>VEHICLE PARTS-REPAIR</t>
  </si>
  <si>
    <t>OUTSIDE VEHICLE REPAIR</t>
  </si>
  <si>
    <t>PAGERS/GPS</t>
  </si>
  <si>
    <t>RADIO FEES</t>
  </si>
  <si>
    <t>CHEMICAL SUPPLIES</t>
  </si>
  <si>
    <t>CAPITAL EXP-VEHICLES</t>
  </si>
  <si>
    <t>03091</t>
  </si>
  <si>
    <t>CROSSING GUARD OPS-FISD</t>
  </si>
  <si>
    <t>TELEPHONE</t>
  </si>
  <si>
    <t>03040</t>
  </si>
  <si>
    <t>MAINTENANCE - HVAC</t>
  </si>
  <si>
    <t>TUITION REIMB</t>
  </si>
  <si>
    <t>FIRE PROTECTION SUPPLIES</t>
  </si>
  <si>
    <t>BOTANICAL SUPPLIES</t>
  </si>
  <si>
    <t>ENVIRONMENTAL SUPPLIES</t>
  </si>
  <si>
    <t>03021</t>
  </si>
  <si>
    <t>03024</t>
  </si>
  <si>
    <t>03025</t>
  </si>
  <si>
    <t>03043</t>
  </si>
  <si>
    <t>03078</t>
  </si>
  <si>
    <t>ELECTRICITY</t>
  </si>
  <si>
    <t>NATURAL GAS</t>
  </si>
  <si>
    <t>WATER &amp; SEWER</t>
  </si>
  <si>
    <t>RECYCLING SERVICES</t>
  </si>
  <si>
    <t>03022</t>
  </si>
  <si>
    <t>03023</t>
  </si>
  <si>
    <t>03039</t>
  </si>
  <si>
    <t>03077</t>
  </si>
  <si>
    <t>STREET MAINT MATERIALS</t>
  </si>
  <si>
    <t>TRAFFIC SIGNS &amp; MARKINGS</t>
  </si>
  <si>
    <t>ENGINEERING FEES</t>
  </si>
  <si>
    <t>TRAFFIC SIGNAL SYSTEM</t>
  </si>
  <si>
    <t>STREET LIGHTING MAINTENANCE</t>
  </si>
  <si>
    <t>MEDICAL SERVICES</t>
  </si>
  <si>
    <t>INSURANCE</t>
  </si>
  <si>
    <t>03015</t>
  </si>
  <si>
    <t>03018</t>
  </si>
  <si>
    <t>03037</t>
  </si>
  <si>
    <t>03032</t>
  </si>
  <si>
    <t>03034</t>
  </si>
  <si>
    <t>03044</t>
  </si>
  <si>
    <t>03048</t>
  </si>
  <si>
    <t>03049</t>
  </si>
  <si>
    <t>03051</t>
  </si>
  <si>
    <t>03026</t>
  </si>
  <si>
    <t>03031</t>
  </si>
  <si>
    <t>03041</t>
  </si>
  <si>
    <t>03047</t>
  </si>
  <si>
    <t>03050</t>
  </si>
  <si>
    <t>03055</t>
  </si>
  <si>
    <t>03062</t>
  </si>
  <si>
    <t>07124</t>
  </si>
  <si>
    <t>03057</t>
  </si>
  <si>
    <t>03060</t>
  </si>
  <si>
    <t>03075</t>
  </si>
  <si>
    <t>EXTERMINATING</t>
  </si>
  <si>
    <t>03052</t>
  </si>
  <si>
    <t>FLEET SHOP SUPPLIES</t>
  </si>
  <si>
    <t>INTERLOCAL AGREEMENT - FISD</t>
  </si>
  <si>
    <t>CAPITAL EXP-BOOK PURCHASES</t>
  </si>
  <si>
    <t>RECREATIONAL SUPPLIES</t>
  </si>
  <si>
    <t>03076</t>
  </si>
  <si>
    <t>PUMPS AND MOTORS MAINTENANCE</t>
  </si>
  <si>
    <t>ATHLETIC FIELD SUPPLIES</t>
  </si>
  <si>
    <t>PARK SUPPLIES</t>
  </si>
  <si>
    <t>PARK INFRASTRUCTURE MAINTENANC</t>
  </si>
  <si>
    <t>IRRIGATION MAINTENANCE</t>
  </si>
  <si>
    <t>03002</t>
  </si>
  <si>
    <t>03003</t>
  </si>
  <si>
    <t>07003</t>
  </si>
  <si>
    <t>07011</t>
  </si>
  <si>
    <t>07017</t>
  </si>
  <si>
    <t>TRAFFIC SIGNAL SYSTEM MAINTENA</t>
  </si>
  <si>
    <t>13094</t>
  </si>
  <si>
    <t>CONTINGENCY ACCOUNT</t>
  </si>
  <si>
    <t>25501</t>
  </si>
  <si>
    <t>TRANSFER OUT - SPECIAL EVENTS</t>
  </si>
  <si>
    <t>TRANSFER OUT - PUBLIC ART</t>
  </si>
  <si>
    <t>TRANSFER OUT - GRANTS FUND</t>
  </si>
  <si>
    <t>TRANSFER OUT - GENERAL FUND</t>
  </si>
  <si>
    <t>03061</t>
  </si>
  <si>
    <t>03063</t>
  </si>
  <si>
    <t>03065</t>
  </si>
  <si>
    <t>COLLIN TEEN COURT CONTRACT</t>
  </si>
  <si>
    <t>TRANSFER OUT - DEBT SERVICE</t>
  </si>
  <si>
    <t>25020</t>
  </si>
  <si>
    <t>25040</t>
  </si>
  <si>
    <t>25060</t>
  </si>
  <si>
    <t>25080</t>
  </si>
  <si>
    <t>TRANSFER OUT - CAPITAL PROJECT</t>
  </si>
  <si>
    <t>29999285</t>
  </si>
  <si>
    <t>SURVEY SERVICES</t>
  </si>
  <si>
    <t>15130</t>
  </si>
  <si>
    <t>17105</t>
  </si>
  <si>
    <t>17115</t>
  </si>
  <si>
    <t>15118</t>
  </si>
  <si>
    <t>16109</t>
  </si>
  <si>
    <t>16111</t>
  </si>
  <si>
    <t>14130</t>
  </si>
  <si>
    <t>17106</t>
  </si>
  <si>
    <t>16117</t>
  </si>
  <si>
    <t>78200</t>
  </si>
  <si>
    <t>INTEREST EXPENSE</t>
  </si>
  <si>
    <t>PAYING AGENT FEES</t>
  </si>
  <si>
    <t>BOND PRINCIPAL</t>
  </si>
  <si>
    <t>WATER SYS MAINTENANCE</t>
  </si>
  <si>
    <t>NTMWD-WATER PURCHASES</t>
  </si>
  <si>
    <t>SANITARY SEWER SYSTEM MAINTENA</t>
  </si>
  <si>
    <t>MCKINNEY LEASE</t>
  </si>
  <si>
    <t>NTMWD-REGIONAL WASTEWATER SYST</t>
  </si>
  <si>
    <t>NTMWD-UPPER EAST FORK WW INTER</t>
  </si>
  <si>
    <t>NTMWD-WASTEWATER PRETREATMENT</t>
  </si>
  <si>
    <t>NTMWD-STEWART CREEK REGIONAL W</t>
  </si>
  <si>
    <t>NTMWD - PANTHER CREEK WWTP</t>
  </si>
  <si>
    <t>TRANSFER OUT - UTILITY FUND</t>
  </si>
  <si>
    <t>CREEK AND CHANNEL MAINTENANCE</t>
  </si>
  <si>
    <t>STORM DRAINAGE SYSTEM MAINTENA</t>
  </si>
  <si>
    <t>NTMWD-REGIONAL SOLID WASTE SYS</t>
  </si>
  <si>
    <t>SOLID WASTE COLLECTION SERVICE</t>
  </si>
  <si>
    <t>NTMWD-REGIONAL COMPOSTING SERV</t>
  </si>
  <si>
    <t>GENERAL GOVERNMENT</t>
  </si>
  <si>
    <t>DIVISION</t>
  </si>
  <si>
    <t>LEGAL</t>
  </si>
  <si>
    <t>CITY COUNCIL</t>
  </si>
  <si>
    <t>ADMINISTRATION</t>
  </si>
  <si>
    <t>FINANCIAL SERVICES</t>
  </si>
  <si>
    <t>BUDGET OFFICE</t>
  </si>
  <si>
    <t>REVENUE COLLECTIONS</t>
  </si>
  <si>
    <t>POLICE</t>
  </si>
  <si>
    <t>OPERATIONS</t>
  </si>
  <si>
    <t>EMS</t>
  </si>
  <si>
    <t>PUBLIC WORKS</t>
  </si>
  <si>
    <t>STREETS</t>
  </si>
  <si>
    <t>HUMAN RESOURCES</t>
  </si>
  <si>
    <t>SUPPORT SERVICES</t>
  </si>
  <si>
    <t>BUILDING SERVICES</t>
  </si>
  <si>
    <t>INFORMATION TECHNOLOGY</t>
  </si>
  <si>
    <t>MIS</t>
  </si>
  <si>
    <t>LIBRARY</t>
  </si>
  <si>
    <t>PARKS</t>
  </si>
  <si>
    <t>OTHER FACILITIES</t>
  </si>
  <si>
    <t>SIGNAL CONTROL</t>
  </si>
  <si>
    <t>ENGINEERING</t>
  </si>
  <si>
    <t>DEVELOPMENT SERVICES</t>
  </si>
  <si>
    <t>CODE ENFORCEMENT</t>
  </si>
  <si>
    <t>NON-DEPARTMENTAL</t>
  </si>
  <si>
    <t>UTILITY FUND</t>
  </si>
  <si>
    <t>CAPITAL RESERVE FUND</t>
  </si>
  <si>
    <t>PUBLIC LEASED FACILITY FUND</t>
  </si>
  <si>
    <t>TIRZ #1</t>
  </si>
  <si>
    <t>DEBT SERVICE FUND</t>
  </si>
  <si>
    <t>ADMINISTRATIVE SERVICES</t>
  </si>
  <si>
    <t>FACILITIES</t>
  </si>
  <si>
    <t>WORKFORCE HOUSING</t>
  </si>
  <si>
    <t>CVB</t>
  </si>
  <si>
    <t>WATER RESOURCES</t>
  </si>
  <si>
    <t>WATER</t>
  </si>
  <si>
    <t>SEWER</t>
  </si>
  <si>
    <t>METERS</t>
  </si>
  <si>
    <t>GIS</t>
  </si>
  <si>
    <t>ENGINEERING SERVICES</t>
  </si>
  <si>
    <t>CONSTRUCTION INSPECTION</t>
  </si>
  <si>
    <t>COMPLIANCE</t>
  </si>
  <si>
    <t>ENVIRONMENTAL SERVICES</t>
  </si>
  <si>
    <t>CITY OF FRISCO TEXAS</t>
  </si>
  <si>
    <t>RAW BUDGET DATA</t>
  </si>
  <si>
    <t>Frisco Budget Data:</t>
  </si>
  <si>
    <t>The data included on this tab includes both revenue and expenditures.  The data is at the account level within each fund.  The following fields are included:</t>
  </si>
  <si>
    <r>
      <t xml:space="preserve">FUND - </t>
    </r>
    <r>
      <rPr>
        <sz val="11"/>
        <color theme="1"/>
        <rFont val="Calibri"/>
        <family val="2"/>
        <scheme val="minor"/>
      </rPr>
      <t>This is the Fund number from the City's financial software that groups accounting units into a self balancing fund entity.</t>
    </r>
  </si>
  <si>
    <r>
      <t xml:space="preserve">Fund Name - </t>
    </r>
    <r>
      <rPr>
        <sz val="11"/>
        <color theme="1"/>
        <rFont val="Calibri"/>
        <family val="2"/>
        <scheme val="minor"/>
      </rPr>
      <t>This is the Fund name.</t>
    </r>
  </si>
  <si>
    <r>
      <rPr>
        <b/>
        <sz val="11"/>
        <color theme="1"/>
        <rFont val="Calibri"/>
        <family val="2"/>
        <scheme val="minor"/>
      </rPr>
      <t>ORG (COST CENTER)</t>
    </r>
    <r>
      <rPr>
        <sz val="11"/>
        <color rgb="FF000000"/>
        <rFont val="Calibri"/>
        <family val="2"/>
        <scheme val="minor"/>
      </rPr>
      <t xml:space="preserve"> - This is the Accounting Unit number from the City's financial software.  The Accounting Unit is the accounting entity  to which a budget belongs. </t>
    </r>
  </si>
  <si>
    <r>
      <rPr>
        <b/>
        <sz val="11"/>
        <color theme="1"/>
        <rFont val="Calibri"/>
        <family val="2"/>
        <scheme val="minor"/>
      </rPr>
      <t>DEPT NAME</t>
    </r>
    <r>
      <rPr>
        <sz val="11"/>
        <color rgb="FF000000"/>
        <rFont val="Calibri"/>
        <family val="2"/>
        <scheme val="minor"/>
      </rPr>
      <t>- This is the name of the City Department.</t>
    </r>
  </si>
  <si>
    <r>
      <rPr>
        <b/>
        <sz val="11"/>
        <color theme="1"/>
        <rFont val="Calibri"/>
        <family val="2"/>
        <scheme val="minor"/>
      </rPr>
      <t>DIVISION NAME</t>
    </r>
    <r>
      <rPr>
        <sz val="11"/>
        <color rgb="FF000000"/>
        <rFont val="Calibri"/>
        <family val="2"/>
        <scheme val="minor"/>
      </rPr>
      <t>- This is the name of the City Division.</t>
    </r>
  </si>
  <si>
    <r>
      <rPr>
        <b/>
        <sz val="11"/>
        <color theme="1"/>
        <rFont val="Calibri"/>
        <family val="2"/>
        <scheme val="minor"/>
      </rPr>
      <t>OBJECT (CODE/ACCOUNT)</t>
    </r>
    <r>
      <rPr>
        <sz val="11"/>
        <color rgb="FF000000"/>
        <rFont val="Calibri"/>
        <family val="2"/>
        <scheme val="minor"/>
      </rPr>
      <t xml:space="preserve"> - This is the Account number from the City's financial software.   The account designates what the budget is for.  Accounts that start with a 4 or 5 are revenue (inflow) accounts.  Accounts starting with a 6 to 8 are expenditure (outflows) accounts.  Budget inflows are budgeted as a credit and appear as a negative amount.  Budget outflows are budgeted as a debit and appear as positive amounts.  </t>
    </r>
  </si>
  <si>
    <r>
      <rPr>
        <b/>
        <sz val="11"/>
        <color theme="1"/>
        <rFont val="Calibri"/>
        <family val="2"/>
        <scheme val="minor"/>
      </rPr>
      <t>ACCOUNT-DESCRIPTION (OBJECT CODE)</t>
    </r>
    <r>
      <rPr>
        <sz val="11"/>
        <color rgb="FF000000"/>
        <rFont val="Calibri"/>
        <family val="2"/>
        <scheme val="minor"/>
      </rPr>
      <t xml:space="preserve"> - This is the name of the Account at each line item.</t>
    </r>
  </si>
  <si>
    <r>
      <rPr>
        <b/>
        <sz val="11"/>
        <color theme="1"/>
        <rFont val="Calibri"/>
        <family val="2"/>
        <scheme val="minor"/>
      </rPr>
      <t xml:space="preserve">OBJECT CODE TYPE - </t>
    </r>
    <r>
      <rPr>
        <sz val="11"/>
        <color theme="1"/>
        <rFont val="Calibri"/>
        <family val="2"/>
        <scheme val="minor"/>
      </rPr>
      <t>R = Revenue, E=Expense</t>
    </r>
  </si>
  <si>
    <t>Capital Projects budget data:</t>
  </si>
  <si>
    <r>
      <rPr>
        <b/>
        <sz val="11"/>
        <color rgb="FF000000"/>
        <rFont val="Calibri"/>
        <family val="2"/>
        <scheme val="minor"/>
      </rPr>
      <t>PROJECT CODE</t>
    </r>
    <r>
      <rPr>
        <sz val="11"/>
        <color rgb="FF000000"/>
        <rFont val="Calibri"/>
        <family val="2"/>
        <scheme val="minor"/>
      </rPr>
      <t xml:space="preserve"> - This is the Account number assigned each unique capital project.  With the first two digits being the year the project was originally approved.</t>
    </r>
  </si>
  <si>
    <r>
      <rPr>
        <b/>
        <sz val="11"/>
        <color theme="1"/>
        <rFont val="Calibri"/>
        <family val="2"/>
        <scheme val="minor"/>
      </rPr>
      <t>PROJECT DESCRIPTION</t>
    </r>
    <r>
      <rPr>
        <sz val="11"/>
        <color rgb="FF000000"/>
        <rFont val="Calibri"/>
        <family val="2"/>
        <scheme val="minor"/>
      </rPr>
      <t xml:space="preserve"> - This is the description of the project as included in the budget document.</t>
    </r>
  </si>
  <si>
    <t>BOND PROCEEDS</t>
  </si>
  <si>
    <t>MERCHANDISE SALES</t>
  </si>
  <si>
    <t>OTHER REVENUES</t>
  </si>
  <si>
    <t>46000</t>
  </si>
  <si>
    <t>CONTRIBUTIONS</t>
  </si>
  <si>
    <t>SPONSORSHIPS</t>
  </si>
  <si>
    <t>SPONSORSHIPS-BUNDLED</t>
  </si>
  <si>
    <t>CLASS/INSTRUCTION FEES</t>
  </si>
  <si>
    <t>MEMBERSHIP FEES</t>
  </si>
  <si>
    <t>FACILITY USE FEE</t>
  </si>
  <si>
    <t>TICKET SALES</t>
  </si>
  <si>
    <t>SPECIAL EVENT ENTRY FEES</t>
  </si>
  <si>
    <t>CHARGES FOR SERVICES-PIR</t>
  </si>
  <si>
    <t>FIRE SERVICE FEES</t>
  </si>
  <si>
    <t>PRINTING &amp; DUPLICATING</t>
  </si>
  <si>
    <t>CHARGES FOR SERVICES</t>
  </si>
  <si>
    <t>TIME PMT. FEES</t>
  </si>
  <si>
    <t>RENTS &amp; ROYALTIES</t>
  </si>
  <si>
    <t>ALCOHOL BEVERAGE PERMITS</t>
  </si>
  <si>
    <t>FINES - TRAFFIC FEE</t>
  </si>
  <si>
    <t>FINES - CHILD SAFETY</t>
  </si>
  <si>
    <t>INSPECTIONS - POOL PERMITS</t>
  </si>
  <si>
    <t>VEHICLE TAX OVERPAYMENT</t>
  </si>
  <si>
    <t>TRANSFERS IN-FEDC</t>
  </si>
  <si>
    <t>42000</t>
  </si>
  <si>
    <t>INTERGOVERNMENTAL</t>
  </si>
  <si>
    <t>INTERGOVERNMENTAL REV-COLLIN C</t>
  </si>
  <si>
    <t>TRANSACTION FEE</t>
  </si>
  <si>
    <t>CONTRACTS-AMBULANCE SERVICE</t>
  </si>
  <si>
    <t>CHGS FOR SVCS - STREET BLADES</t>
  </si>
  <si>
    <t>JUDICIAL SUPPORT FEE</t>
  </si>
  <si>
    <t>CHARGE FOR SERVICES - USPS</t>
  </si>
  <si>
    <t>CHARGES FOR SERVICES - STAMPS</t>
  </si>
  <si>
    <t>LIBRARY FINES</t>
  </si>
  <si>
    <t>TRANSFERS IN - COURT FUND</t>
  </si>
  <si>
    <t>DELINQUENT TAXES ATTORNEY FEES</t>
  </si>
  <si>
    <t>51640</t>
  </si>
  <si>
    <t>TRANSFERS IN - STORMWATER</t>
  </si>
  <si>
    <t>PLANNING &amp; ZONING FEES</t>
  </si>
  <si>
    <t>FIRE PERMITS</t>
  </si>
  <si>
    <t>HEALTH PERMITS</t>
  </si>
  <si>
    <t>INTEREST INCOME-INVESTMENTS</t>
  </si>
  <si>
    <t>ALARM PERMITS</t>
  </si>
  <si>
    <t>FRANCHISE TAXES - TELEPHONE</t>
  </si>
  <si>
    <t>DELINQUENT AD VALOREM TAXES</t>
  </si>
  <si>
    <t>TRANSFERS IN-ENVIRONMENTAL</t>
  </si>
  <si>
    <t>ALCOHOL BEVERAGES TAXES</t>
  </si>
  <si>
    <t>TOWER LEASE REVENUE</t>
  </si>
  <si>
    <t>FRANCHISE TAX - GAS</t>
  </si>
  <si>
    <t>INTERGOVERNMENTAL REV-FISD</t>
  </si>
  <si>
    <t>FINES</t>
  </si>
  <si>
    <t>FRANCHISE TAXES - CABLE</t>
  </si>
  <si>
    <t>AMBULANCE SERVICE</t>
  </si>
  <si>
    <t>FRANCHISE TAXES - ELECTRIC</t>
  </si>
  <si>
    <t>INSPECTIONS - BUILDING PERMITS</t>
  </si>
  <si>
    <t>GENERAL SALES AND USE TAXES</t>
  </si>
  <si>
    <t>CURRENT VALOREM PROPERTY TAXES</t>
  </si>
  <si>
    <t>51100</t>
  </si>
  <si>
    <t>TRANSFERS IN-GENERAL FUND</t>
  </si>
  <si>
    <t>COURT IMPROVEMENT FEE</t>
  </si>
  <si>
    <t>BUILDING SECURITY FEE</t>
  </si>
  <si>
    <t>TECHNOLOGY FEE</t>
  </si>
  <si>
    <t>FINES - JUVENILE CASE MGR</t>
  </si>
  <si>
    <t>INTERGOVERNMENTAL REV-CCCCD</t>
  </si>
  <si>
    <t>TRANSFERS IN-HOTEL/MOTEL</t>
  </si>
  <si>
    <t>51700</t>
  </si>
  <si>
    <t>TRANSFERS IN-CDC</t>
  </si>
  <si>
    <t>CURRENT AD VALOREM TAXES-TIRZ</t>
  </si>
  <si>
    <t>HOTEL/MOTEL OCCUPANCY TAXES</t>
  </si>
  <si>
    <t>INTEREST INCOME - PID</t>
  </si>
  <si>
    <t>TRANSFERS IN-PID</t>
  </si>
  <si>
    <t>TRANSFERS IN-TIRZ #1</t>
  </si>
  <si>
    <t>WATER TAPPING FEES</t>
  </si>
  <si>
    <t>INSPECTION FEES-SATURDAY CONST</t>
  </si>
  <si>
    <t>WATER RECONNECT FEES</t>
  </si>
  <si>
    <t>INSPECTIONS-RIGHT OF WAY</t>
  </si>
  <si>
    <t>REUSE WATER SALES-FIXED RATE</t>
  </si>
  <si>
    <t>UTILITY PENALTIES</t>
  </si>
  <si>
    <t>WATER METER SALES</t>
  </si>
  <si>
    <t>INSPECTION FEES - CONSTRUCTION</t>
  </si>
  <si>
    <t>TRANSFERS IN - UTILITY IMPACT</t>
  </si>
  <si>
    <t>SEWER SERVICE</t>
  </si>
  <si>
    <t>WATER SALES</t>
  </si>
  <si>
    <t>STORMWATER UTILITY FEE</t>
  </si>
  <si>
    <t>SOLIDWASTE COLLECTION/DISPOSAL</t>
  </si>
  <si>
    <t>TIRZ #5</t>
  </si>
  <si>
    <t>100 Total</t>
  </si>
  <si>
    <t>110 Total</t>
  </si>
  <si>
    <t>120 Total</t>
  </si>
  <si>
    <t>145 Total</t>
  </si>
  <si>
    <t>155 Total</t>
  </si>
  <si>
    <t>175 Total</t>
  </si>
  <si>
    <t>190 Total</t>
  </si>
  <si>
    <t>220 Total</t>
  </si>
  <si>
    <t>225 Total</t>
  </si>
  <si>
    <t>230 Total</t>
  </si>
  <si>
    <t>240 Total</t>
  </si>
  <si>
    <t>250 Total</t>
  </si>
  <si>
    <t>265 Total</t>
  </si>
  <si>
    <t>280 Total</t>
  </si>
  <si>
    <t>285 Total</t>
  </si>
  <si>
    <t>295 Total</t>
  </si>
  <si>
    <t>300 Total</t>
  </si>
  <si>
    <t>400 Total</t>
  </si>
  <si>
    <t>600 Total</t>
  </si>
  <si>
    <t>625 Total</t>
  </si>
  <si>
    <t>626 Total</t>
  </si>
  <si>
    <t>640 Total</t>
  </si>
  <si>
    <t>660 Total</t>
  </si>
  <si>
    <t>Grand Total</t>
  </si>
  <si>
    <t>CAPITAL PROJECTS FUND SCHEDULE OF PROJECTS</t>
  </si>
  <si>
    <t>TOTAL</t>
  </si>
  <si>
    <t>ORIGINAL</t>
  </si>
  <si>
    <t>PROJECT DESCRIPTION</t>
  </si>
  <si>
    <t>BUDGET</t>
  </si>
  <si>
    <t>ARTERIAL STREET LIGHTING</t>
  </si>
  <si>
    <t>INTELLIGENT TRAFFIC SYSTEMS AND SIGNAL TIMING</t>
  </si>
  <si>
    <t>TRAFFIC SIGNALS</t>
  </si>
  <si>
    <t>TS - Legacy/Veneto &amp; Stonebrook/4th</t>
  </si>
  <si>
    <t>ROADS</t>
  </si>
  <si>
    <t>Dallas Parkway 3rd Lane (Eldorado to Panther Creek)</t>
  </si>
  <si>
    <t>Dallas Parkway NB &amp; 3rd Lane (Lebanon to Eldorado)</t>
  </si>
  <si>
    <t>Town and Country</t>
  </si>
  <si>
    <t>City Hall / Library / Court Expansion</t>
  </si>
  <si>
    <t xml:space="preserve">PARKS   </t>
  </si>
  <si>
    <t>Miscellaneous Median Projects</t>
  </si>
  <si>
    <t>TOTALS</t>
  </si>
  <si>
    <t>&lt;$5000 - FURNITURE</t>
  </si>
  <si>
    <t>&lt;$5000 - COMP HARDWARE</t>
  </si>
  <si>
    <t>&lt;$5000 - COMP SOFTWARE</t>
  </si>
  <si>
    <t>&lt;$5000 - EQUIPMENT</t>
  </si>
  <si>
    <t>DELINQUENT AD VALOREM TAXES P&amp;</t>
  </si>
  <si>
    <t>SALES AND USE TAX AUDIT FEES</t>
  </si>
  <si>
    <t>TRUANCY PREVENTION &amp; DIVERSION</t>
  </si>
  <si>
    <t>FIRE SERVICE FEES-HAZMAT</t>
  </si>
  <si>
    <t>ROW INSPECTION</t>
  </si>
  <si>
    <t>15501</t>
  </si>
  <si>
    <t>03056</t>
  </si>
  <si>
    <t>03033</t>
  </si>
  <si>
    <t>CHARGES FOR SERVICES-PASSPORTS</t>
  </si>
  <si>
    <t>07005</t>
  </si>
  <si>
    <t>07018</t>
  </si>
  <si>
    <t>07019</t>
  </si>
  <si>
    <t>07022</t>
  </si>
  <si>
    <t>07021</t>
  </si>
  <si>
    <t>TRANSFERS IN-STORMWATER</t>
  </si>
  <si>
    <t>TRANSFER OUT - DOWNTOWN</t>
  </si>
  <si>
    <t>CURRENT AD VALOREM TAXES - TIR</t>
  </si>
  <si>
    <t>TRANSFERS IN-EDC</t>
  </si>
  <si>
    <t>CONVENTION/ARTS/HISTORICAL</t>
  </si>
  <si>
    <t>ASSESSMENTS-PID #2</t>
  </si>
  <si>
    <t>CURRENT AD VALOREM PROPERTY TA</t>
  </si>
  <si>
    <t>&lt;$5000 - METERS</t>
  </si>
  <si>
    <t>03059</t>
  </si>
  <si>
    <t>13809</t>
  </si>
  <si>
    <t>17811</t>
  </si>
  <si>
    <t>TRANSFER OUT - TIRZ #1</t>
  </si>
  <si>
    <t>700 Total</t>
  </si>
  <si>
    <t>EDC ADMINISTRATION</t>
  </si>
  <si>
    <t>80011</t>
  </si>
  <si>
    <t>REPRODUCTION</t>
  </si>
  <si>
    <t>80010</t>
  </si>
  <si>
    <t>80012</t>
  </si>
  <si>
    <t>80013</t>
  </si>
  <si>
    <t>MISCELLANEOUS EXPENSE</t>
  </si>
  <si>
    <t>15808</t>
  </si>
  <si>
    <t>17805</t>
  </si>
  <si>
    <t>18805</t>
  </si>
  <si>
    <t>800 Total</t>
  </si>
  <si>
    <t>CHARITABLE FOUNDATION</t>
  </si>
  <si>
    <t>GRANT INCOME</t>
  </si>
  <si>
    <t>850 Total</t>
  </si>
  <si>
    <t>18119</t>
  </si>
  <si>
    <t>18114</t>
  </si>
  <si>
    <t>TS - Rolater at Kings Ridge, Eldorado at Kroger</t>
  </si>
  <si>
    <t>18120</t>
  </si>
  <si>
    <t>Miscellaneous Intersection Improvements</t>
  </si>
  <si>
    <t>19101</t>
  </si>
  <si>
    <t>Panther Creek Parkway (DNT to Preston)</t>
  </si>
  <si>
    <t>Fire Station #10</t>
  </si>
  <si>
    <t>18135</t>
  </si>
  <si>
    <t>Fire Station #2 Remodel</t>
  </si>
  <si>
    <t>18118</t>
  </si>
  <si>
    <t>18108</t>
  </si>
  <si>
    <t>18134</t>
  </si>
  <si>
    <t>DEPARTMENT</t>
  </si>
  <si>
    <t>TRANSFERS IN - INSURANCE</t>
  </si>
  <si>
    <t>INTERGOVERNMENTAL REV-DENTON C</t>
  </si>
  <si>
    <t>FIRE RED TAG PERMIT FEES</t>
  </si>
  <si>
    <t>FIRE/PRIV AMB PERMITS</t>
  </si>
  <si>
    <t>03079</t>
  </si>
  <si>
    <t>APPLICATION FEE - SMALL CELL</t>
  </si>
  <si>
    <t>RENTS-SMALL CELL</t>
  </si>
  <si>
    <t>03094</t>
  </si>
  <si>
    <t>03070</t>
  </si>
  <si>
    <t>03085</t>
  </si>
  <si>
    <t>03086</t>
  </si>
  <si>
    <t>19701</t>
  </si>
  <si>
    <t>ZONING VERIFICATION LETTERS</t>
  </si>
  <si>
    <t>TRANSFER OUT - CDC</t>
  </si>
  <si>
    <t>INTERGOVERNMENTAL REV-TX TRUST</t>
  </si>
  <si>
    <t>25077</t>
  </si>
  <si>
    <t>29999280</t>
  </si>
  <si>
    <t>79250</t>
  </si>
  <si>
    <t>CAPITAL EXP-STREET SYS IMPROV</t>
  </si>
  <si>
    <t>18130</t>
  </si>
  <si>
    <t>34041000</t>
  </si>
  <si>
    <t>19109</t>
  </si>
  <si>
    <t>19110</t>
  </si>
  <si>
    <t>19117</t>
  </si>
  <si>
    <t>19120</t>
  </si>
  <si>
    <t>08121</t>
  </si>
  <si>
    <t>19135</t>
  </si>
  <si>
    <t>19140</t>
  </si>
  <si>
    <t>19616</t>
  </si>
  <si>
    <t>19134</t>
  </si>
  <si>
    <t>13101</t>
  </si>
  <si>
    <t>19122</t>
  </si>
  <si>
    <t>39999000</t>
  </si>
  <si>
    <t>50100</t>
  </si>
  <si>
    <t>SERVICE CHARGES</t>
  </si>
  <si>
    <t>&lt; $5000 - COMP SOFTWARE</t>
  </si>
  <si>
    <t>18602</t>
  </si>
  <si>
    <t>69999625</t>
  </si>
  <si>
    <t>19803</t>
  </si>
  <si>
    <t>GENERAL FUND</t>
  </si>
  <si>
    <t>INSURANCE CLAIMS RESERVE</t>
  </si>
  <si>
    <t>SPECIAL EVENTS</t>
  </si>
  <si>
    <t>PUBLIC ARTS FUND</t>
  </si>
  <si>
    <t>COURT FEES</t>
  </si>
  <si>
    <t>TRAFFIC CONTROL ENFORCEMENT</t>
  </si>
  <si>
    <t>HOTEL/MOTEL</t>
  </si>
  <si>
    <t>PID - PANTHER CREEK ESTATES</t>
  </si>
  <si>
    <t>GRANTS &amp; CONTRACTS</t>
  </si>
  <si>
    <t>GRANTS - CDBG</t>
  </si>
  <si>
    <t>PUBLIC TV FRANCHISE FEE FUND</t>
  </si>
  <si>
    <t>CAPITAL PROJECTS</t>
  </si>
  <si>
    <t>UTILITY CAPITAL PROJECTS</t>
  </si>
  <si>
    <t>UTILITY IMPACT FEES</t>
  </si>
  <si>
    <t>UTILITY STORMWATER</t>
  </si>
  <si>
    <t>COMMUNITY DEVELOPMENT CORP</t>
  </si>
  <si>
    <t>ECONOMIC DEVELOPMENT CORP</t>
  </si>
  <si>
    <t>FIRE &amp; EMS</t>
  </si>
  <si>
    <t>PARKS &amp; RECREATION</t>
  </si>
  <si>
    <t>NON DEPARTMENTAL</t>
  </si>
  <si>
    <t>CITY SECRETARY</t>
  </si>
  <si>
    <t>EDUCATION AND OUTREACH</t>
  </si>
  <si>
    <t>RECORDS MANAGEMENT</t>
  </si>
  <si>
    <t>COMMUNITY DEVELOPMENT</t>
  </si>
  <si>
    <t>FINANCE</t>
  </si>
  <si>
    <t>MUNICIPAL COURT</t>
  </si>
  <si>
    <t>POLICE SERVICES</t>
  </si>
  <si>
    <t>POLICE OPERATIONS</t>
  </si>
  <si>
    <t>POLICE INVESTIGATIONS</t>
  </si>
  <si>
    <t>TRAINING/EDUCATION</t>
  </si>
  <si>
    <t>FIRE PREVENTION</t>
  </si>
  <si>
    <t>FIRE SUPPRESSION</t>
  </si>
  <si>
    <t>FIRE FLEET SERVICES</t>
  </si>
  <si>
    <t>RISK-PROPERTY/LIABILITY</t>
  </si>
  <si>
    <t>PURCHASING SERVICES</t>
  </si>
  <si>
    <t>EMPLOYEE CLINIC AND WELLNESS</t>
  </si>
  <si>
    <t>IT DEVELOPMENT</t>
  </si>
  <si>
    <t>IT PRJ MGMT OFFICE</t>
  </si>
  <si>
    <t>INFORMATION SERVICES</t>
  </si>
  <si>
    <t>LIBRARY SERVICES</t>
  </si>
  <si>
    <t>F A C FRISCO ATHLETIC CENTER</t>
  </si>
  <si>
    <t>NATURAL RESOURCES</t>
  </si>
  <si>
    <t>RECREATION PROGRAMMING</t>
  </si>
  <si>
    <t>PARKS PLANNING &amp; CIP</t>
  </si>
  <si>
    <t>TRANSPORTATION ENGINEERING</t>
  </si>
  <si>
    <t>HEALTH &amp; FOOD SAFETY</t>
  </si>
  <si>
    <t>BUILDING INSPECTIONS</t>
  </si>
  <si>
    <t>Roadway Illumination Phase 5</t>
  </si>
  <si>
    <t xml:space="preserve">Legacy (Panther Creek to Rockhill) </t>
  </si>
  <si>
    <t>Hillcrest Road (Panther Creek to Rockhill)</t>
  </si>
  <si>
    <t>Meadowhill Reconstruction (PW)</t>
  </si>
  <si>
    <t>Panther Creek Parkway (Legacy to DNT)</t>
  </si>
  <si>
    <t>Frisco Street (Cobb Hill to Panther Creek)</t>
  </si>
  <si>
    <t>Art (1% of Road Bonds)</t>
  </si>
  <si>
    <t>Court Expansion</t>
  </si>
  <si>
    <t>Library / Beal / GEA Building</t>
  </si>
  <si>
    <t>Golf Course PGA</t>
  </si>
  <si>
    <t>Special Projects</t>
  </si>
  <si>
    <t xml:space="preserve">Gallegos Park Reinvestment </t>
  </si>
  <si>
    <t>Shepherds Glen Park Reinvestment</t>
  </si>
  <si>
    <t>Frisco Gas Station</t>
  </si>
  <si>
    <t>GRANT REVENUES</t>
  </si>
  <si>
    <t>FUND DESCRIPTION</t>
  </si>
  <si>
    <t>COMMUNICATIONS AND MEDIA RELAT</t>
  </si>
  <si>
    <t>TREASURY</t>
  </si>
  <si>
    <t>SIGNAL AND STREET LIGHTING</t>
  </si>
  <si>
    <t>LOGISTICS</t>
  </si>
  <si>
    <t>03069</t>
  </si>
  <si>
    <t>03080</t>
  </si>
  <si>
    <t>ADULT ACTIVITY CENTER</t>
  </si>
  <si>
    <t>PARK INFRASTRUCTURE</t>
  </si>
  <si>
    <t>07023</t>
  </si>
  <si>
    <t>TRANSFERS IN - CDC</t>
  </si>
  <si>
    <t>TRANSFERS IN-TIRZ #5</t>
  </si>
  <si>
    <t>BOND ISSUANCE EXPENSE</t>
  </si>
  <si>
    <t>20111</t>
  </si>
  <si>
    <t>18814</t>
  </si>
  <si>
    <t>19805</t>
  </si>
  <si>
    <t>19809</t>
  </si>
  <si>
    <t>19810</t>
  </si>
  <si>
    <t>20803</t>
  </si>
  <si>
    <t xml:space="preserve">ACTUAL </t>
  </si>
  <si>
    <t>LIFE TO DATE</t>
  </si>
  <si>
    <t>ASL - US 380 (Doe Creek to CR 26)</t>
  </si>
  <si>
    <t>20116</t>
  </si>
  <si>
    <t>ITS - Master Plan 2020</t>
  </si>
  <si>
    <t>ITS - Communication Network Equipment</t>
  </si>
  <si>
    <t>TS - Preston at Mockingbird</t>
  </si>
  <si>
    <t>19142</t>
  </si>
  <si>
    <t>Lebanon Road FM423 to Village</t>
  </si>
  <si>
    <t>19161</t>
  </si>
  <si>
    <t>20104</t>
  </si>
  <si>
    <t>20106</t>
  </si>
  <si>
    <t>20108</t>
  </si>
  <si>
    <t>20109</t>
  </si>
  <si>
    <t>Elm Street (1st Street to South County)</t>
  </si>
  <si>
    <t>20115</t>
  </si>
  <si>
    <t>20121</t>
  </si>
  <si>
    <t xml:space="preserve">Cottonwood Park Erosion </t>
  </si>
  <si>
    <t>20133</t>
  </si>
  <si>
    <t>Dominion at Panther Creek Tributary 1</t>
  </si>
  <si>
    <t>20114</t>
  </si>
  <si>
    <t>Replacement Ambulance</t>
  </si>
  <si>
    <t>19150</t>
  </si>
  <si>
    <t>Truck 6 Replacement</t>
  </si>
  <si>
    <t>P25 Simulcast Radio Tower</t>
  </si>
  <si>
    <t>19162</t>
  </si>
  <si>
    <t>19146</t>
  </si>
  <si>
    <t>19153</t>
  </si>
  <si>
    <t>Cannaday Neighborhood Park Reinvestment</t>
  </si>
  <si>
    <t>19155</t>
  </si>
  <si>
    <t>19159</t>
  </si>
  <si>
    <t>19160</t>
  </si>
  <si>
    <t>20102</t>
  </si>
  <si>
    <t>Parking Lot - Parks Admin</t>
  </si>
  <si>
    <t>20103</t>
  </si>
  <si>
    <t>Dominion Trail, Phase 2</t>
  </si>
  <si>
    <t>20124</t>
  </si>
  <si>
    <t>Monarch H&amp;B Trail</t>
  </si>
  <si>
    <t>20125</t>
  </si>
  <si>
    <t>Starwood H&amp;B Trail</t>
  </si>
  <si>
    <t>20126</t>
  </si>
  <si>
    <t>Cottonwood Trail (2I)</t>
  </si>
  <si>
    <t>20127</t>
  </si>
  <si>
    <t>Parvin Branch Underpass (2E-2)</t>
  </si>
  <si>
    <t>20128</t>
  </si>
  <si>
    <t>Independence Park H&amp;B Trail</t>
  </si>
  <si>
    <t>20129</t>
  </si>
  <si>
    <t>20130</t>
  </si>
  <si>
    <t xml:space="preserve">Tuscany Meadows Park Reinvestment </t>
  </si>
  <si>
    <t>CAPITAL EXP-WATER SYS IMPROV</t>
  </si>
  <si>
    <t>CAPITAL EXP-SEWER SYS IMPROV</t>
  </si>
  <si>
    <t>CAPITAL EXP-IMPROV OTHER THAN</t>
  </si>
  <si>
    <t>Exp</t>
  </si>
  <si>
    <t>Rev</t>
  </si>
  <si>
    <t>*  ASL = Arterial Street Lights, DT = Downtown, DNT = Dallas North Tollway, NTTA = North Texas Tollway Authority, TS = Traffic Signal, TSR = Traffic Signal Retiming</t>
  </si>
  <si>
    <t>ASL - US 380 - Lovers to Custer</t>
  </si>
  <si>
    <t>ASL - US 380 (CR26-Lovers)</t>
  </si>
  <si>
    <t>20137</t>
  </si>
  <si>
    <t>21123</t>
  </si>
  <si>
    <t>20134</t>
  </si>
  <si>
    <t>TS - PGA Pkwy at Gateway</t>
  </si>
  <si>
    <t>21137</t>
  </si>
  <si>
    <t>TS - Fire Stations 5, 7, 9</t>
  </si>
  <si>
    <t>PGA Parkway (Preston to Coit)</t>
  </si>
  <si>
    <t>18124</t>
  </si>
  <si>
    <t>Ohio/Gaylord Roundabout</t>
  </si>
  <si>
    <t>18125</t>
  </si>
  <si>
    <t>Frisco St Roundabouts</t>
  </si>
  <si>
    <t>18601</t>
  </si>
  <si>
    <t>19141</t>
  </si>
  <si>
    <t>Dallas Parkway NB</t>
  </si>
  <si>
    <t>19144</t>
  </si>
  <si>
    <t>King Road</t>
  </si>
  <si>
    <t>21124</t>
  </si>
  <si>
    <t>Shaddock Creek Lane Mini Roundabout</t>
  </si>
  <si>
    <t>21125</t>
  </si>
  <si>
    <t>21126</t>
  </si>
  <si>
    <t>21138</t>
  </si>
  <si>
    <t>Fields (FM 423 to Teel)</t>
  </si>
  <si>
    <t>21701</t>
  </si>
  <si>
    <t>Railyard Parking Lot</t>
  </si>
  <si>
    <t>22121</t>
  </si>
  <si>
    <t>Hillcrest (Main-Eldorado)</t>
  </si>
  <si>
    <t>22116</t>
  </si>
  <si>
    <t>22117</t>
  </si>
  <si>
    <t>Mountain Creek H &amp; B Trail Design - Capital Project</t>
  </si>
  <si>
    <t>22118</t>
  </si>
  <si>
    <t>Central Fire Station Roof</t>
  </si>
  <si>
    <t>21110</t>
  </si>
  <si>
    <t>Pierce Quint 2, 5 &amp; 7</t>
  </si>
  <si>
    <t>21115</t>
  </si>
  <si>
    <t>21139</t>
  </si>
  <si>
    <t>Fire Emergency Generators</t>
  </si>
  <si>
    <t>21102</t>
  </si>
  <si>
    <t xml:space="preserve">Public Works Expansion </t>
  </si>
  <si>
    <t>13124</t>
  </si>
  <si>
    <t>6 Cities Trail Connection</t>
  </si>
  <si>
    <t>19106</t>
  </si>
  <si>
    <t>21101</t>
  </si>
  <si>
    <t>21116</t>
  </si>
  <si>
    <t>21118</t>
  </si>
  <si>
    <t>21122</t>
  </si>
  <si>
    <t>Richwood Neighborhood Park</t>
  </si>
  <si>
    <t>21129</t>
  </si>
  <si>
    <t>Buffalo Ridge (Gartner South)</t>
  </si>
  <si>
    <t>21132</t>
  </si>
  <si>
    <t>Frisco Station</t>
  </si>
  <si>
    <t>07030</t>
  </si>
  <si>
    <t>07032</t>
  </si>
  <si>
    <t>07033</t>
  </si>
  <si>
    <t>07031</t>
  </si>
  <si>
    <t>03092</t>
  </si>
  <si>
    <t>07024</t>
  </si>
  <si>
    <t>79300</t>
  </si>
  <si>
    <t>16819</t>
  </si>
  <si>
    <t>19804</t>
  </si>
  <si>
    <t>19806</t>
  </si>
  <si>
    <t>19808</t>
  </si>
  <si>
    <t>20806</t>
  </si>
  <si>
    <t>20807</t>
  </si>
  <si>
    <t>CAPITAL EXP-FURNITURE/FIXTURES</t>
  </si>
  <si>
    <t>&lt; $5000 - EQUIPMENT</t>
  </si>
  <si>
    <t>&lt; $5000 - FURNITURE</t>
  </si>
  <si>
    <t>&lt; $5000 - COMP HARDWARE</t>
  </si>
  <si>
    <t>IRRIGATION</t>
  </si>
  <si>
    <t>TRANSFERS OUT-CDC REMEDIATION</t>
  </si>
  <si>
    <t>UTILITY REIMBURSEMENTS</t>
  </si>
  <si>
    <t>LICENSES AND PERMITS</t>
  </si>
  <si>
    <t>TRANSFERS IN - TIRZ #6</t>
  </si>
  <si>
    <t>TRANSFERS IN - ENVIRONMENTAL</t>
  </si>
  <si>
    <t>TIRZ #6</t>
  </si>
  <si>
    <t>CDC REMEDIATION TRUST</t>
  </si>
  <si>
    <t>31010000</t>
  </si>
  <si>
    <t>33536000</t>
  </si>
  <si>
    <t>231 Total</t>
  </si>
  <si>
    <t>720 Total</t>
  </si>
  <si>
    <t>TRANSFER OUT - TIRZ #6</t>
  </si>
  <si>
    <t>37575000</t>
  </si>
  <si>
    <t>79200</t>
  </si>
  <si>
    <t>64042625</t>
  </si>
  <si>
    <t>64043625</t>
  </si>
  <si>
    <t>79330</t>
  </si>
  <si>
    <t>COMMERICAL RECYCLING</t>
  </si>
  <si>
    <t>TRANSFERS IN - TIRZ #7</t>
  </si>
  <si>
    <t>TRANSFERS IN-PARK DEDICATION F</t>
  </si>
  <si>
    <t>51350</t>
  </si>
  <si>
    <t>232 Total</t>
  </si>
  <si>
    <t>TIRZ #7</t>
  </si>
  <si>
    <t>TRANSFERS IN-UTILITY FUND</t>
  </si>
  <si>
    <t>03005</t>
  </si>
  <si>
    <t>21815</t>
  </si>
  <si>
    <t>21814</t>
  </si>
  <si>
    <t>20808</t>
  </si>
  <si>
    <t>18701</t>
  </si>
  <si>
    <t>350 Total</t>
  </si>
  <si>
    <t>PARK DEDICATION FEES</t>
  </si>
  <si>
    <t>07025</t>
  </si>
  <si>
    <t>03083</t>
  </si>
  <si>
    <t>07034</t>
  </si>
  <si>
    <t>&lt;$5000 - OFFICE EQUIPMENT</t>
  </si>
  <si>
    <t>22124</t>
  </si>
  <si>
    <t>ASL - Illumination Phase 6</t>
  </si>
  <si>
    <t>88160</t>
  </si>
  <si>
    <t>22122</t>
  </si>
  <si>
    <t>22123</t>
  </si>
  <si>
    <t>ITS - Equipment Upgrades Phase 2</t>
  </si>
  <si>
    <t>22125</t>
  </si>
  <si>
    <t>ITS - Master Plan Phase 2</t>
  </si>
  <si>
    <t>TS - Stonebrook at Anthem</t>
  </si>
  <si>
    <t>21140</t>
  </si>
  <si>
    <t>22126</t>
  </si>
  <si>
    <t>22128</t>
  </si>
  <si>
    <t>22133</t>
  </si>
  <si>
    <t>23101</t>
  </si>
  <si>
    <t>Coit Road (Main to Buckeye)</t>
  </si>
  <si>
    <t>21127</t>
  </si>
  <si>
    <t>Hillcrest Schematic</t>
  </si>
  <si>
    <t>22102</t>
  </si>
  <si>
    <t>Legacy/SRT Echelon Evaluation</t>
  </si>
  <si>
    <t>22103</t>
  </si>
  <si>
    <t>22131</t>
  </si>
  <si>
    <t>Legacy Pedestrian Beacon</t>
  </si>
  <si>
    <t>22132</t>
  </si>
  <si>
    <t>Donnie Mayfield Way Extension</t>
  </si>
  <si>
    <t>22134</t>
  </si>
  <si>
    <t>US 380 Freeway (Teel to Coit)</t>
  </si>
  <si>
    <t>22135</t>
  </si>
  <si>
    <t>Main Street Traffic Improvements</t>
  </si>
  <si>
    <t>23102</t>
  </si>
  <si>
    <t>Teel Parkway (Stafford MS to Olive Branch</t>
  </si>
  <si>
    <t>23104</t>
  </si>
  <si>
    <t>Stonebrook (Teel to Legacy)</t>
  </si>
  <si>
    <t>88251</t>
  </si>
  <si>
    <t>Cottonwood Street Reconstruction</t>
  </si>
  <si>
    <t>22144</t>
  </si>
  <si>
    <t>CIP Planning Tool</t>
  </si>
  <si>
    <t>Trails Golf Course Sanitary Grade Control</t>
  </si>
  <si>
    <t>Edgewood</t>
  </si>
  <si>
    <t>xxxxx</t>
  </si>
  <si>
    <t>18103</t>
  </si>
  <si>
    <t>Glenview Retaining Wall</t>
  </si>
  <si>
    <t xml:space="preserve">Performing Arts Center </t>
  </si>
  <si>
    <t xml:space="preserve">Performing Arts Center Garage </t>
  </si>
  <si>
    <t>03141</t>
  </si>
  <si>
    <t>Safety Town</t>
  </si>
  <si>
    <t>08156</t>
  </si>
  <si>
    <t>Project Safer</t>
  </si>
  <si>
    <t>21141</t>
  </si>
  <si>
    <t>21142</t>
  </si>
  <si>
    <t>Fire Remodel Dorms (Bunks) in Stations</t>
  </si>
  <si>
    <t>22106</t>
  </si>
  <si>
    <t>CAD RMS Assessment</t>
  </si>
  <si>
    <t>Public Safety Training Center, Phase 2</t>
  </si>
  <si>
    <t>22105</t>
  </si>
  <si>
    <t>FY22 Fire Equipment</t>
  </si>
  <si>
    <t>FY23 Fire Equipment</t>
  </si>
  <si>
    <t>22120</t>
  </si>
  <si>
    <t xml:space="preserve">Metal Building Purchase  </t>
  </si>
  <si>
    <t xml:space="preserve">John Elliott at Page Street </t>
  </si>
  <si>
    <t>Rough Riders Project</t>
  </si>
  <si>
    <t>22138</t>
  </si>
  <si>
    <t>Court Search &amp; Implementation of New Software</t>
  </si>
  <si>
    <t>Branding Check Up</t>
  </si>
  <si>
    <t>22141</t>
  </si>
  <si>
    <t>First Street Park Reinvestment / Jack Hamilton Park</t>
  </si>
  <si>
    <t>Park in Frisco Square / Jimmy &amp; Clara Jones Park</t>
  </si>
  <si>
    <t xml:space="preserve">Superdrome Project </t>
  </si>
  <si>
    <t>Friendship H&amp;B Trail / Veloweb (Main to Eldorado)</t>
  </si>
  <si>
    <t>Panther Creek WW/H&amp;B/SW (Preston to BNSF)</t>
  </si>
  <si>
    <t>22143</t>
  </si>
  <si>
    <t>4th Street Plaza</t>
  </si>
  <si>
    <t>Veloweb Alignment Study</t>
  </si>
  <si>
    <t>22139</t>
  </si>
  <si>
    <t>Duncan Park Reinvestment</t>
  </si>
  <si>
    <t>FY23 Traffic (ITS, ASL, TS)</t>
  </si>
  <si>
    <t>ITS-Fiber Optic Comm Ph 1</t>
  </si>
  <si>
    <t>ITS - Equipment Upgrades Phase 3</t>
  </si>
  <si>
    <t>23122</t>
  </si>
  <si>
    <t>ITS  - Adaptive Signal Control</t>
  </si>
  <si>
    <t xml:space="preserve">ITS - Equipment </t>
  </si>
  <si>
    <t>ITS - Communication Upgrades</t>
  </si>
  <si>
    <t>TS - Warren 600' West of Preston, Stonebrook at Rolling Brook, Coit at Canoe</t>
  </si>
  <si>
    <t>DNT Signal Cabinet Relocation</t>
  </si>
  <si>
    <t xml:space="preserve">TS - FM 423 at Smotherman </t>
  </si>
  <si>
    <t>23118</t>
  </si>
  <si>
    <t>FY23 Traffic Signals</t>
  </si>
  <si>
    <t>23127</t>
  </si>
  <si>
    <t>TS - Coit Road at Caprock</t>
  </si>
  <si>
    <t>24101/24102</t>
  </si>
  <si>
    <t>TS - FY24 Traffic Signals:  Custer, Main, Coit, Station 10, 423, Fields</t>
  </si>
  <si>
    <t>Little Elm Signal System Upgrades</t>
  </si>
  <si>
    <t>Legacy (121-Warren)</t>
  </si>
  <si>
    <t>Luminant W/WW Infrastructure / SPUR design</t>
  </si>
  <si>
    <t>Downtown Projects</t>
  </si>
  <si>
    <t>19143</t>
  </si>
  <si>
    <t>Meadow Hill/North County Mini Roundabouts</t>
  </si>
  <si>
    <t>Main Street (1st to North County) Plaza</t>
  </si>
  <si>
    <t>US 380 (US 377 to Denton Co. Line)</t>
  </si>
  <si>
    <t xml:space="preserve">Annual Sidewalk FY22 </t>
  </si>
  <si>
    <t>23119</t>
  </si>
  <si>
    <t>Fields Parkway / S Frisco Street</t>
  </si>
  <si>
    <t>23120</t>
  </si>
  <si>
    <t>N. Frisco Street Fields to PGA Parkway</t>
  </si>
  <si>
    <t>23125</t>
  </si>
  <si>
    <t>Jacksboro and Babbling Brooks</t>
  </si>
  <si>
    <t>Preston Vineyard Road &amp; Stewart Creek Design - Capital Project</t>
  </si>
  <si>
    <t>Pronghorn Trail Ss Design &amp; Construction - Preventative Maintenance</t>
  </si>
  <si>
    <t>23114</t>
  </si>
  <si>
    <t>23115</t>
  </si>
  <si>
    <t>241xx</t>
  </si>
  <si>
    <t>Bungala Lane &amp; Rock Creek</t>
  </si>
  <si>
    <t xml:space="preserve">Mountain Creek  </t>
  </si>
  <si>
    <t>South Iron Horse / 1135 H&amp;B Loop</t>
  </si>
  <si>
    <t>was 22115 now 21116</t>
  </si>
  <si>
    <t xml:space="preserve">Preston &amp; Panther Creek Construction </t>
  </si>
  <si>
    <t>Frisco Fiber Optic Connection to NTTA/Region</t>
  </si>
  <si>
    <t>88255</t>
  </si>
  <si>
    <t>3rd and Maple</t>
  </si>
  <si>
    <t xml:space="preserve">West Fields Parkway </t>
  </si>
  <si>
    <t>Panther Creek to DNT</t>
  </si>
  <si>
    <t>Fields Parkway to Property Line</t>
  </si>
  <si>
    <t xml:space="preserve">Property Line to PGA Parkway </t>
  </si>
  <si>
    <t>MAINTENANCE PROJECTS</t>
  </si>
  <si>
    <t>23129</t>
  </si>
  <si>
    <t>MNT - Lenox/Crossbow</t>
  </si>
  <si>
    <t>23130</t>
  </si>
  <si>
    <t>MNT - Amelina/Promise Land</t>
  </si>
  <si>
    <t>23131</t>
  </si>
  <si>
    <t>MNT - Dallas Parkway</t>
  </si>
  <si>
    <t>23132</t>
  </si>
  <si>
    <t>MNT - Shady View/Prestwick</t>
  </si>
  <si>
    <t>23133</t>
  </si>
  <si>
    <t>MNT - Port Edwards</t>
  </si>
  <si>
    <t>24104</t>
  </si>
  <si>
    <t>MNT - 2024 Projects</t>
  </si>
  <si>
    <t>07101</t>
  </si>
  <si>
    <t xml:space="preserve">Police Department Remodel </t>
  </si>
  <si>
    <t>Julio Sign</t>
  </si>
  <si>
    <t>Braun Medic (8th frontline ambulance)</t>
  </si>
  <si>
    <t xml:space="preserve">Fifth Street Property </t>
  </si>
  <si>
    <t xml:space="preserve">Parks Nature and Retreat Center </t>
  </si>
  <si>
    <t>22145</t>
  </si>
  <si>
    <t>22146</t>
  </si>
  <si>
    <t>22147</t>
  </si>
  <si>
    <t>Fire Engine #10</t>
  </si>
  <si>
    <t>23113</t>
  </si>
  <si>
    <t>4th Frontline Truck</t>
  </si>
  <si>
    <t>23116</t>
  </si>
  <si>
    <t>PD Ventilation</t>
  </si>
  <si>
    <t>23123</t>
  </si>
  <si>
    <t xml:space="preserve">Kaleidoscope Park </t>
  </si>
  <si>
    <t>23124</t>
  </si>
  <si>
    <t>Fire Station #11</t>
  </si>
  <si>
    <t>23126</t>
  </si>
  <si>
    <t>Fire Quint #11</t>
  </si>
  <si>
    <t>23701</t>
  </si>
  <si>
    <t>Silo</t>
  </si>
  <si>
    <t>23801</t>
  </si>
  <si>
    <t xml:space="preserve">Rollertown </t>
  </si>
  <si>
    <t>23802</t>
  </si>
  <si>
    <t>Downtown Burlington Northern Property and Frisco Wholesale Lumber Land</t>
  </si>
  <si>
    <t>Fire Fleet Building</t>
  </si>
  <si>
    <t>24xxx</t>
  </si>
  <si>
    <t>Parks and Building Services Facility</t>
  </si>
  <si>
    <t xml:space="preserve">Land </t>
  </si>
  <si>
    <t>23136</t>
  </si>
  <si>
    <t>Downtown Parking Garage</t>
  </si>
  <si>
    <t xml:space="preserve">NW Community Park, Phase 1, Design </t>
  </si>
  <si>
    <t>Frisco on the Green (Hollyhock Neighborhood Park &amp; Trail)</t>
  </si>
  <si>
    <t>Iron Horse Trail (Sonntag)-(Grand Park to 1135)</t>
  </si>
  <si>
    <t>Urban Forestry Program (Schedule 601)</t>
  </si>
  <si>
    <t>Power Line H&amp;B Trail (BNSF to Cottonwood) (Davis MF)</t>
  </si>
  <si>
    <t xml:space="preserve">Grand Park CDC </t>
  </si>
  <si>
    <t>Cottonwood H&amp;B Trail (Frisco St to BNSF)</t>
  </si>
  <si>
    <t>22149</t>
  </si>
  <si>
    <t>FM423/Panther Creek H&amp;B Underpass</t>
  </si>
  <si>
    <t>23109</t>
  </si>
  <si>
    <t>23110</t>
  </si>
  <si>
    <t>Forest Bark Dog Park (Bacchus)</t>
  </si>
  <si>
    <t>23117</t>
  </si>
  <si>
    <t>23121</t>
  </si>
  <si>
    <t>Prosper Elementary 18 Land</t>
  </si>
  <si>
    <t>CWC Boardwalk Trail @ Legacy</t>
  </si>
  <si>
    <t>Various Studies and Master Plans</t>
  </si>
  <si>
    <t>.</t>
  </si>
  <si>
    <t>LEOSE TRAINING</t>
  </si>
  <si>
    <t>07050</t>
  </si>
  <si>
    <t>03068</t>
  </si>
  <si>
    <t>SAFER</t>
  </si>
  <si>
    <t>07035</t>
  </si>
  <si>
    <t>07006</t>
  </si>
  <si>
    <t>15503</t>
  </si>
  <si>
    <t>15504</t>
  </si>
  <si>
    <t>15110</t>
  </si>
  <si>
    <t>25022</t>
  </si>
  <si>
    <t>25084</t>
  </si>
  <si>
    <t>05138</t>
  </si>
  <si>
    <t>21811</t>
  </si>
  <si>
    <t>21813</t>
  </si>
  <si>
    <t>22801</t>
  </si>
  <si>
    <t>22802</t>
  </si>
  <si>
    <t>22803</t>
  </si>
  <si>
    <t>22805</t>
  </si>
  <si>
    <t>22807</t>
  </si>
  <si>
    <t>23808</t>
  </si>
  <si>
    <t>23809</t>
  </si>
  <si>
    <t>23810</t>
  </si>
  <si>
    <t>23811</t>
  </si>
  <si>
    <t>CAPITAL EXP VEHICLES</t>
  </si>
  <si>
    <t>TRANSFERS IN - CAPITAL RESERVE</t>
  </si>
  <si>
    <t>TRANSFERS IN - HOTEL/MOTEL</t>
  </si>
  <si>
    <t>88035</t>
  </si>
  <si>
    <t>CAPITAL EXP - VEHICLES</t>
  </si>
  <si>
    <t>Exp Total</t>
  </si>
  <si>
    <t>Rev Total</t>
  </si>
  <si>
    <t>51225</t>
  </si>
  <si>
    <t>TRANSFERS IN - CDBG</t>
  </si>
  <si>
    <t>51285</t>
  </si>
  <si>
    <t>FISCAL YEAR 2024</t>
  </si>
  <si>
    <t>This workbook includes two additional tabs.  The first tab includes budget data for FY 24 for all funds, with summary budgets for the project budgets.  The second tab includes Capital Project budget data for multi-year project budgets.  For these funds, the project budgets run over multiple fiscal years until the project is completed.</t>
  </si>
  <si>
    <t xml:space="preserve">This budget data is from the original budget adopted by Council on September 19, 2023.  It has not been updated for any budget amendments adopted after that date.   </t>
  </si>
  <si>
    <t>The data included on this tab includes  multi-year capital expenditure budgets presented in the 2024 Budget Document.  The following fields are included:</t>
  </si>
  <si>
    <r>
      <rPr>
        <b/>
        <sz val="11"/>
        <color theme="1"/>
        <rFont val="Calibri"/>
        <family val="2"/>
        <scheme val="minor"/>
      </rPr>
      <t>ACTUAL LIFE TO DATE YTD AMOUNT</t>
    </r>
    <r>
      <rPr>
        <sz val="11"/>
        <color rgb="FF000000"/>
        <rFont val="Calibri"/>
        <family val="2"/>
        <scheme val="minor"/>
      </rPr>
      <t xml:space="preserve"> - This is the amount of actual monies spent throughout the life of the project to the end of the year.    </t>
    </r>
  </si>
  <si>
    <r>
      <rPr>
        <b/>
        <sz val="11"/>
        <color theme="1"/>
        <rFont val="Calibri"/>
        <family val="2"/>
        <scheme val="minor"/>
      </rPr>
      <t>FY 2023 ORIGINAL BUDGET</t>
    </r>
    <r>
      <rPr>
        <sz val="11"/>
        <color rgb="FF000000"/>
        <rFont val="Calibri"/>
        <family val="2"/>
        <scheme val="minor"/>
      </rPr>
      <t xml:space="preserve"> - This is the amount of the budget for the project as included in the budget document for FY 23.</t>
    </r>
  </si>
  <si>
    <r>
      <rPr>
        <b/>
        <sz val="11"/>
        <color theme="1"/>
        <rFont val="Calibri"/>
        <family val="2"/>
        <scheme val="minor"/>
      </rPr>
      <t>FY 2023 REVISED BUDGET</t>
    </r>
    <r>
      <rPr>
        <sz val="11"/>
        <color rgb="FF000000"/>
        <rFont val="Calibri"/>
        <family val="2"/>
        <scheme val="minor"/>
      </rPr>
      <t xml:space="preserve"> - This is the amount of the budget for the project as included in the budget document for FY 23 with revisions.    </t>
    </r>
  </si>
  <si>
    <r>
      <rPr>
        <b/>
        <sz val="11"/>
        <color theme="1"/>
        <rFont val="Calibri"/>
        <family val="2"/>
        <scheme val="minor"/>
      </rPr>
      <t>PROPOSED FY 2024 BUDGET AMOUNT</t>
    </r>
    <r>
      <rPr>
        <sz val="11"/>
        <color rgb="FF000000"/>
        <rFont val="Calibri"/>
        <family val="2"/>
        <scheme val="minor"/>
      </rPr>
      <t xml:space="preserve"> - This is the amount of the budget for the project as included in the budget document for FY 24.    </t>
    </r>
  </si>
  <si>
    <r>
      <rPr>
        <b/>
        <sz val="11"/>
        <color theme="1"/>
        <rFont val="Calibri"/>
        <family val="2"/>
        <scheme val="minor"/>
      </rPr>
      <t>BUDGET AMOUNT</t>
    </r>
    <r>
      <rPr>
        <sz val="11"/>
        <color rgb="FF000000"/>
        <rFont val="Calibri"/>
        <family val="2"/>
        <scheme val="minor"/>
      </rPr>
      <t xml:space="preserve"> - This is the amount of the budget for the project as included in the budget document.    </t>
    </r>
  </si>
  <si>
    <r>
      <rPr>
        <b/>
        <sz val="11"/>
        <color theme="1"/>
        <rFont val="Calibri"/>
        <family val="2"/>
        <scheme val="minor"/>
      </rPr>
      <t>CY ORIG BUDGET APPROP</t>
    </r>
    <r>
      <rPr>
        <sz val="11"/>
        <color rgb="FF000000"/>
        <rFont val="Calibri"/>
        <family val="2"/>
        <scheme val="minor"/>
      </rPr>
      <t xml:space="preserve"> - This is the amount of the budget appropriated to the Org (Cost Center) and Object Code (Account) combination for FY 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</si>
</sst>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_(* \(#,##0\);_(* &quot;-&quot;_);_(@_)"/>
    <numFmt numFmtId="43" formatCode="_(* #,##0.00_);_(* \(#,##0.00\);_(* &quot;-&quot;??_);_(@_)"/>
    <numFmt numFmtId="164" formatCode="_(* #,##0_);_(* \(#,##0\);_(* &quot;-&quot;??_);_(@_)"/>
    <numFmt numFmtId="165" formatCode="_(* #,##0.00_);_(* \(#,##0.00\);_(* &quot;-&quot;_);_(@_)"/>
  </numFmts>
  <fonts count="32"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16"/>
      <name val="Arial"/>
      <family val="2"/>
    </font>
    <font>
      <sz val="10"/>
      <name val="Arial"/>
      <family val="2"/>
    </font>
    <font>
      <b/>
      <u val="double"/>
      <sz val="16"/>
      <name val="Arial"/>
      <family val="2"/>
    </font>
    <font>
      <b/>
      <u/>
      <sz val="16"/>
      <name val="Arial"/>
      <family val="2"/>
    </font>
    <font>
      <u/>
      <sz val="10"/>
      <name val="Arial"/>
      <family val="2"/>
    </font>
    <font>
      <b/>
      <sz val="12"/>
      <name val="Arial"/>
      <family val="2"/>
    </font>
    <font>
      <sz val="12"/>
      <name val="Arial"/>
      <family val="2"/>
    </font>
    <font>
      <b/>
      <sz val="12"/>
      <color theme="0"/>
      <name val="Arial"/>
      <family val="2"/>
    </font>
    <font>
      <sz val="11"/>
      <name val="Arial"/>
      <family val="2"/>
    </font>
    <font>
      <u/>
      <sz val="11"/>
      <name val="Arial"/>
      <family val="2"/>
    </font>
    <font>
      <sz val="12"/>
      <color theme="0"/>
      <name val="Arial"/>
      <family val="2"/>
    </font>
    <font>
      <sz val="11"/>
      <name val="Calibri"/>
      <family val="2"/>
    </font>
    <font>
      <sz val="11"/>
      <color rgb="FF000000"/>
      <name val="Calibri"/>
      <family val="2"/>
    </font>
    <font>
      <b/>
      <sz val="11"/>
      <name val="Calibri"/>
      <family val="2"/>
    </font>
    <font>
      <b/>
      <sz val="11"/>
      <color rgb="FF000000"/>
      <name val="Calibri"/>
      <family val="2"/>
    </font>
    <font>
      <sz val="11"/>
      <color rgb="FFFF0000"/>
      <name val="Calibri"/>
      <family val="2"/>
    </font>
    <font>
      <sz val="10"/>
      <color rgb="FFFF0000"/>
      <name val="Arial"/>
      <family val="2"/>
    </font>
    <font>
      <u/>
      <sz val="10"/>
      <color rgb="FFFF0000"/>
      <name val="Arial"/>
      <family val="2"/>
    </font>
    <font>
      <b/>
      <u/>
      <sz val="12"/>
      <name val="Arial"/>
      <family val="2"/>
    </font>
    <font>
      <sz val="11"/>
      <color theme="1"/>
      <name val="Calibri"/>
      <family val="2"/>
    </font>
    <font>
      <b/>
      <u/>
      <sz val="12"/>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596984"/>
        <bgColor indexed="64"/>
      </patternFill>
    </fill>
    <fill>
      <patternFill patternType="solid">
        <fgColor rgb="FFB2BCCB"/>
        <bgColor indexed="64"/>
      </patternFill>
    </fill>
  </fills>
  <borders count="1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bottom/>
      <diagonal/>
    </border>
  </borders>
  <cellStyleXfs count="17">
    <xf numFmtId="0" fontId="0" fillId="0" borderId="0"/>
    <xf numFmtId="0" fontId="10" fillId="0" borderId="0" applyNumberFormat="0" applyFill="0" applyBorder="0" applyAlignment="0" applyProtection="0"/>
    <xf numFmtId="0" fontId="6" fillId="0" borderId="0"/>
    <xf numFmtId="43" fontId="12" fillId="0" borderId="0" applyFont="0" applyFill="0" applyBorder="0" applyAlignment="0" applyProtection="0"/>
    <xf numFmtId="0" fontId="12"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22" fillId="0" borderId="0"/>
    <xf numFmtId="43" fontId="2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97">
    <xf numFmtId="0" fontId="0" fillId="0" borderId="0" xfId="0"/>
    <xf numFmtId="0" fontId="9" fillId="0" borderId="0" xfId="0" applyFont="1" applyAlignment="1">
      <alignment horizontal="center" wrapText="1"/>
    </xf>
    <xf numFmtId="0" fontId="0" fillId="0" borderId="0" xfId="0" applyAlignment="1">
      <alignment wrapText="1"/>
    </xf>
    <xf numFmtId="0" fontId="0" fillId="0" borderId="0" xfId="0" applyAlignment="1">
      <alignment horizontal="left" wrapText="1"/>
    </xf>
    <xf numFmtId="0" fontId="10" fillId="0" borderId="0" xfId="1" applyAlignment="1">
      <alignment wrapText="1"/>
    </xf>
    <xf numFmtId="0" fontId="8" fillId="0" borderId="0" xfId="0" applyFont="1" applyAlignment="1">
      <alignment wrapText="1"/>
    </xf>
    <xf numFmtId="0" fontId="6" fillId="0" borderId="0" xfId="0" applyFont="1" applyAlignment="1">
      <alignment wrapText="1"/>
    </xf>
    <xf numFmtId="0" fontId="17" fillId="0" borderId="2" xfId="4" applyFont="1" applyBorder="1" applyAlignment="1" applyProtection="1">
      <alignment horizontal="left"/>
      <protection locked="0"/>
    </xf>
    <xf numFmtId="0" fontId="17" fillId="0" borderId="2" xfId="4" applyFont="1" applyBorder="1" applyAlignment="1">
      <alignment horizontal="left"/>
    </xf>
    <xf numFmtId="0" fontId="22" fillId="0" borderId="0" xfId="12"/>
    <xf numFmtId="1" fontId="23" fillId="0" borderId="0" xfId="12" applyNumberFormat="1" applyFont="1" applyAlignment="1">
      <alignment vertical="top"/>
    </xf>
    <xf numFmtId="0" fontId="23" fillId="0" borderId="0" xfId="12" applyFont="1" applyAlignment="1">
      <alignment vertical="top"/>
    </xf>
    <xf numFmtId="0" fontId="24" fillId="0" borderId="0" xfId="12" applyFont="1"/>
    <xf numFmtId="0" fontId="25" fillId="0" borderId="0" xfId="12" applyFont="1" applyAlignment="1">
      <alignment vertical="top"/>
    </xf>
    <xf numFmtId="41" fontId="17" fillId="0" borderId="2" xfId="3" applyNumberFormat="1" applyFont="1" applyFill="1" applyBorder="1" applyAlignment="1" applyProtection="1">
      <alignment horizontal="center"/>
      <protection locked="0"/>
    </xf>
    <xf numFmtId="41" fontId="17" fillId="0" borderId="2" xfId="3" applyNumberFormat="1" applyFont="1" applyFill="1" applyBorder="1" applyAlignment="1">
      <alignment horizontal="center"/>
    </xf>
    <xf numFmtId="0" fontId="12" fillId="0" borderId="0" xfId="14" applyFont="1" applyProtection="1">
      <protection locked="0"/>
    </xf>
    <xf numFmtId="0" fontId="14" fillId="2" borderId="0" xfId="14" applyFont="1" applyFill="1" applyAlignment="1" applyProtection="1">
      <alignment horizontal="center"/>
      <protection locked="0"/>
    </xf>
    <xf numFmtId="0" fontId="15" fillId="0" borderId="0" xfId="14" applyFont="1" applyAlignment="1" applyProtection="1">
      <alignment horizontal="center"/>
      <protection locked="0"/>
    </xf>
    <xf numFmtId="0" fontId="21" fillId="3" borderId="6" xfId="14" applyFont="1" applyFill="1" applyBorder="1" applyProtection="1">
      <protection locked="0"/>
    </xf>
    <xf numFmtId="0" fontId="21" fillId="3" borderId="7" xfId="14" applyFont="1" applyFill="1" applyBorder="1" applyProtection="1">
      <protection locked="0"/>
    </xf>
    <xf numFmtId="41" fontId="18" fillId="3" borderId="7" xfId="3" applyNumberFormat="1" applyFont="1" applyFill="1" applyBorder="1" applyAlignment="1" applyProtection="1">
      <alignment horizontal="center"/>
      <protection locked="0"/>
    </xf>
    <xf numFmtId="41" fontId="18" fillId="3" borderId="7" xfId="3" applyNumberFormat="1" applyFont="1" applyFill="1" applyBorder="1" applyAlignment="1" applyProtection="1">
      <alignment horizontal="center" wrapText="1"/>
      <protection locked="0"/>
    </xf>
    <xf numFmtId="41" fontId="18" fillId="3" borderId="8" xfId="3" applyNumberFormat="1" applyFont="1" applyFill="1" applyBorder="1" applyAlignment="1" applyProtection="1">
      <alignment horizontal="center"/>
      <protection locked="0"/>
    </xf>
    <xf numFmtId="0" fontId="17" fillId="0" borderId="0" xfId="14" applyFont="1" applyProtection="1">
      <protection locked="0"/>
    </xf>
    <xf numFmtId="0" fontId="18" fillId="3" borderId="9" xfId="14" applyFont="1" applyFill="1" applyBorder="1" applyProtection="1">
      <protection locked="0"/>
    </xf>
    <xf numFmtId="0" fontId="18" fillId="3" borderId="1" xfId="14" applyFont="1" applyFill="1" applyBorder="1" applyProtection="1">
      <protection locked="0"/>
    </xf>
    <xf numFmtId="41" fontId="18" fillId="3" borderId="1" xfId="3" applyNumberFormat="1" applyFont="1" applyFill="1" applyBorder="1" applyAlignment="1" applyProtection="1">
      <alignment horizontal="center"/>
      <protection locked="0"/>
    </xf>
    <xf numFmtId="41" fontId="18" fillId="3" borderId="10" xfId="3" applyNumberFormat="1" applyFont="1" applyFill="1" applyBorder="1" applyAlignment="1" applyProtection="1">
      <alignment horizontal="center"/>
      <protection locked="0"/>
    </xf>
    <xf numFmtId="0" fontId="12" fillId="4" borderId="2" xfId="14" applyFont="1" applyFill="1" applyBorder="1" applyProtection="1">
      <protection locked="0"/>
    </xf>
    <xf numFmtId="0" fontId="16" fillId="4" borderId="2" xfId="14" applyFont="1" applyFill="1" applyBorder="1" applyAlignment="1" applyProtection="1">
      <alignment wrapText="1"/>
      <protection locked="0"/>
    </xf>
    <xf numFmtId="41" fontId="16" fillId="4" borderId="2" xfId="3" applyNumberFormat="1" applyFont="1" applyFill="1" applyBorder="1" applyAlignment="1" applyProtection="1">
      <alignment horizontal="center"/>
      <protection locked="0"/>
    </xf>
    <xf numFmtId="41" fontId="16" fillId="4" borderId="5" xfId="3" applyNumberFormat="1" applyFont="1" applyFill="1" applyBorder="1" applyAlignment="1" applyProtection="1">
      <alignment horizontal="center"/>
      <protection locked="0"/>
    </xf>
    <xf numFmtId="41" fontId="16" fillId="4" borderId="3" xfId="3" applyNumberFormat="1" applyFont="1" applyFill="1" applyBorder="1" applyAlignment="1" applyProtection="1">
      <alignment horizontal="center"/>
      <protection locked="0"/>
    </xf>
    <xf numFmtId="41" fontId="16" fillId="4" borderId="4" xfId="3" applyNumberFormat="1" applyFont="1" applyFill="1" applyBorder="1" applyAlignment="1" applyProtection="1">
      <alignment horizontal="center"/>
      <protection locked="0"/>
    </xf>
    <xf numFmtId="0" fontId="12" fillId="4" borderId="5" xfId="14" applyFont="1" applyFill="1" applyBorder="1" applyProtection="1">
      <protection locked="0"/>
    </xf>
    <xf numFmtId="0" fontId="16" fillId="4" borderId="3" xfId="14" applyFont="1" applyFill="1" applyBorder="1" applyAlignment="1" applyProtection="1">
      <alignment wrapText="1"/>
      <protection locked="0"/>
    </xf>
    <xf numFmtId="164" fontId="17" fillId="4" borderId="3" xfId="3" applyNumberFormat="1" applyFont="1" applyFill="1" applyBorder="1" applyAlignment="1" applyProtection="1">
      <alignment wrapText="1"/>
      <protection locked="0"/>
    </xf>
    <xf numFmtId="164" fontId="17" fillId="4" borderId="4" xfId="3" applyNumberFormat="1" applyFont="1" applyFill="1" applyBorder="1" applyAlignment="1" applyProtection="1">
      <alignment wrapText="1"/>
      <protection locked="0"/>
    </xf>
    <xf numFmtId="49" fontId="17" fillId="0" borderId="2" xfId="14" applyNumberFormat="1" applyFont="1" applyBorder="1" applyAlignment="1" applyProtection="1">
      <alignment horizontal="center"/>
      <protection locked="0"/>
    </xf>
    <xf numFmtId="164" fontId="12" fillId="0" borderId="0" xfId="14" applyNumberFormat="1" applyFont="1" applyProtection="1">
      <protection locked="0"/>
    </xf>
    <xf numFmtId="0" fontId="16" fillId="4" borderId="4" xfId="14" applyFont="1" applyFill="1" applyBorder="1" applyProtection="1">
      <protection locked="0"/>
    </xf>
    <xf numFmtId="41" fontId="17" fillId="4" borderId="5" xfId="3" applyNumberFormat="1" applyFont="1" applyFill="1" applyBorder="1" applyAlignment="1" applyProtection="1">
      <alignment wrapText="1"/>
      <protection locked="0"/>
    </xf>
    <xf numFmtId="41" fontId="17" fillId="4" borderId="3" xfId="3" applyNumberFormat="1" applyFont="1" applyFill="1" applyBorder="1" applyAlignment="1" applyProtection="1">
      <alignment wrapText="1"/>
      <protection locked="0"/>
    </xf>
    <xf numFmtId="41" fontId="17" fillId="4" borderId="4" xfId="3" applyNumberFormat="1" applyFont="1" applyFill="1" applyBorder="1" applyAlignment="1" applyProtection="1">
      <alignment wrapText="1"/>
      <protection locked="0"/>
    </xf>
    <xf numFmtId="0" fontId="17" fillId="0" borderId="2" xfId="14" applyFont="1" applyBorder="1" applyAlignment="1" applyProtection="1">
      <alignment horizontal="left" vertical="top"/>
      <protection locked="0"/>
    </xf>
    <xf numFmtId="0" fontId="16" fillId="4" borderId="3" xfId="14" applyFont="1" applyFill="1" applyBorder="1" applyProtection="1">
      <protection locked="0"/>
    </xf>
    <xf numFmtId="0" fontId="27" fillId="0" borderId="0" xfId="14" applyFont="1" applyProtection="1">
      <protection locked="0"/>
    </xf>
    <xf numFmtId="0" fontId="19" fillId="0" borderId="0" xfId="14" applyFont="1" applyProtection="1">
      <protection locked="0"/>
    </xf>
    <xf numFmtId="0" fontId="17" fillId="0" borderId="2" xfId="14" applyFont="1" applyBorder="1" applyProtection="1">
      <protection locked="0"/>
    </xf>
    <xf numFmtId="164" fontId="16" fillId="0" borderId="0" xfId="14" applyNumberFormat="1" applyFont="1" applyProtection="1">
      <protection locked="0"/>
    </xf>
    <xf numFmtId="10" fontId="16" fillId="0" borderId="0" xfId="15" applyNumberFormat="1" applyFont="1" applyProtection="1">
      <protection locked="0"/>
    </xf>
    <xf numFmtId="164" fontId="17" fillId="0" borderId="0" xfId="3" applyNumberFormat="1" applyFont="1" applyFill="1" applyBorder="1" applyAlignment="1"/>
    <xf numFmtId="0" fontId="17" fillId="0" borderId="2" xfId="14" applyFont="1" applyBorder="1" applyAlignment="1" applyProtection="1">
      <alignment horizontal="left"/>
      <protection locked="0"/>
    </xf>
    <xf numFmtId="0" fontId="17" fillId="0" borderId="11" xfId="14" applyFont="1" applyBorder="1"/>
    <xf numFmtId="164" fontId="12" fillId="0" borderId="11" xfId="14" applyNumberFormat="1" applyFont="1" applyBorder="1" applyProtection="1">
      <protection locked="0"/>
    </xf>
    <xf numFmtId="41" fontId="19" fillId="0" borderId="0" xfId="14" applyNumberFormat="1" applyFont="1" applyProtection="1">
      <protection locked="0"/>
    </xf>
    <xf numFmtId="0" fontId="28" fillId="0" borderId="0" xfId="14" applyFont="1" applyProtection="1">
      <protection locked="0"/>
    </xf>
    <xf numFmtId="43" fontId="29" fillId="0" borderId="0" xfId="16" applyFont="1" applyProtection="1">
      <protection locked="0"/>
    </xf>
    <xf numFmtId="10" fontId="29" fillId="0" borderId="0" xfId="15" applyNumberFormat="1" applyFont="1" applyProtection="1">
      <protection locked="0"/>
    </xf>
    <xf numFmtId="49" fontId="17" fillId="0" borderId="2" xfId="14" applyNumberFormat="1" applyFont="1" applyBorder="1" applyAlignment="1">
      <alignment horizontal="center"/>
    </xf>
    <xf numFmtId="0" fontId="17" fillId="0" borderId="2" xfId="14" applyFont="1" applyBorder="1" applyAlignment="1">
      <alignment horizontal="left" vertical="center"/>
    </xf>
    <xf numFmtId="0" fontId="20" fillId="0" borderId="0" xfId="14" applyFont="1" applyProtection="1">
      <protection locked="0"/>
    </xf>
    <xf numFmtId="0" fontId="17" fillId="0" borderId="2" xfId="14" applyFont="1" applyBorder="1" applyAlignment="1" applyProtection="1">
      <alignment horizontal="left" vertical="center"/>
      <protection locked="0"/>
    </xf>
    <xf numFmtId="2" fontId="19" fillId="0" borderId="0" xfId="14" applyNumberFormat="1" applyFont="1" applyProtection="1">
      <protection locked="0"/>
    </xf>
    <xf numFmtId="0" fontId="15" fillId="0" borderId="0" xfId="14" applyFont="1" applyProtection="1">
      <protection locked="0"/>
    </xf>
    <xf numFmtId="43" fontId="29" fillId="0" borderId="0" xfId="14" applyNumberFormat="1" applyFont="1" applyProtection="1">
      <protection locked="0"/>
    </xf>
    <xf numFmtId="0" fontId="16" fillId="3" borderId="5" xfId="14" applyFont="1" applyFill="1" applyBorder="1" applyAlignment="1" applyProtection="1">
      <alignment horizontal="right" wrapText="1"/>
      <protection locked="0"/>
    </xf>
    <xf numFmtId="0" fontId="18" fillId="3" borderId="4" xfId="14" applyFont="1" applyFill="1" applyBorder="1" applyAlignment="1" applyProtection="1">
      <alignment horizontal="right" wrapText="1"/>
      <protection locked="0"/>
    </xf>
    <xf numFmtId="41" fontId="18" fillId="3" borderId="2" xfId="3" applyNumberFormat="1" applyFont="1" applyFill="1" applyBorder="1" applyProtection="1">
      <protection locked="0"/>
    </xf>
    <xf numFmtId="41" fontId="16" fillId="0" borderId="0" xfId="3" applyNumberFormat="1" applyFont="1" applyFill="1" applyBorder="1" applyProtection="1">
      <protection locked="0"/>
    </xf>
    <xf numFmtId="9" fontId="16" fillId="0" borderId="0" xfId="15" applyFont="1" applyFill="1" applyBorder="1" applyProtection="1">
      <protection locked="0"/>
    </xf>
    <xf numFmtId="41" fontId="12" fillId="0" borderId="0" xfId="14" applyNumberFormat="1" applyFont="1" applyProtection="1">
      <protection locked="0"/>
    </xf>
    <xf numFmtId="43" fontId="12" fillId="0" borderId="0" xfId="16" applyFont="1" applyProtection="1">
      <protection locked="0"/>
    </xf>
    <xf numFmtId="43" fontId="12" fillId="0" borderId="0" xfId="14" applyNumberFormat="1" applyFont="1" applyProtection="1">
      <protection locked="0"/>
    </xf>
    <xf numFmtId="165" fontId="12" fillId="0" borderId="0" xfId="14" applyNumberFormat="1" applyFont="1" applyProtection="1">
      <protection locked="0"/>
    </xf>
    <xf numFmtId="41" fontId="12" fillId="0" borderId="1" xfId="14" applyNumberFormat="1" applyFont="1" applyBorder="1" applyProtection="1">
      <protection locked="0"/>
    </xf>
    <xf numFmtId="0" fontId="23" fillId="0" borderId="0" xfId="12" applyFont="1" applyAlignment="1">
      <alignment horizontal="left" vertical="top"/>
    </xf>
    <xf numFmtId="164" fontId="23" fillId="0" borderId="0" xfId="13" applyNumberFormat="1" applyFont="1" applyAlignment="1">
      <alignment vertical="top"/>
    </xf>
    <xf numFmtId="164" fontId="23" fillId="0" borderId="0" xfId="13" applyNumberFormat="1" applyFont="1" applyFill="1" applyAlignment="1">
      <alignment vertical="top"/>
    </xf>
    <xf numFmtId="164" fontId="30" fillId="0" borderId="0" xfId="13" applyNumberFormat="1" applyFont="1" applyFill="1" applyAlignment="1">
      <alignment vertical="top"/>
    </xf>
    <xf numFmtId="0" fontId="25" fillId="0" borderId="0" xfId="12" applyFont="1" applyAlignment="1">
      <alignment horizontal="left" vertical="top"/>
    </xf>
    <xf numFmtId="164" fontId="22" fillId="0" borderId="0" xfId="13" applyNumberFormat="1" applyFont="1" applyFill="1"/>
    <xf numFmtId="0" fontId="22" fillId="0" borderId="0" xfId="12" quotePrefix="1"/>
    <xf numFmtId="1" fontId="23" fillId="0" borderId="0" xfId="12" applyNumberFormat="1" applyFont="1" applyAlignment="1">
      <alignment horizontal="left" vertical="top"/>
    </xf>
    <xf numFmtId="1" fontId="22" fillId="0" borderId="0" xfId="12" applyNumberFormat="1" applyAlignment="1">
      <alignment horizontal="left"/>
    </xf>
    <xf numFmtId="1" fontId="22" fillId="0" borderId="0" xfId="12" quotePrefix="1" applyNumberFormat="1" applyAlignment="1">
      <alignment horizontal="left"/>
    </xf>
    <xf numFmtId="0" fontId="22" fillId="0" borderId="0" xfId="12" applyAlignment="1">
      <alignment horizontal="left"/>
    </xf>
    <xf numFmtId="0" fontId="22" fillId="0" borderId="0" xfId="12" quotePrefix="1" applyAlignment="1">
      <alignment horizontal="left"/>
    </xf>
    <xf numFmtId="1" fontId="25" fillId="0" borderId="0" xfId="12" applyNumberFormat="1" applyFont="1" applyAlignment="1">
      <alignment horizontal="left" vertical="top"/>
    </xf>
    <xf numFmtId="0" fontId="24" fillId="0" borderId="0" xfId="12" applyFont="1" applyAlignment="1">
      <alignment horizontal="left"/>
    </xf>
    <xf numFmtId="0" fontId="24" fillId="0" borderId="0" xfId="12" quotePrefix="1" applyFont="1" applyAlignment="1">
      <alignment horizontal="left"/>
    </xf>
    <xf numFmtId="1" fontId="26" fillId="0" borderId="0" xfId="12" applyNumberFormat="1" applyFont="1" applyAlignment="1">
      <alignment horizontal="left" vertical="top"/>
    </xf>
    <xf numFmtId="1" fontId="23" fillId="0" borderId="0" xfId="12" quotePrefix="1" applyNumberFormat="1" applyFont="1" applyAlignment="1">
      <alignment horizontal="left" vertical="top"/>
    </xf>
    <xf numFmtId="0" fontId="31" fillId="0" borderId="0" xfId="0" applyFont="1" applyAlignment="1">
      <alignment wrapText="1"/>
    </xf>
    <xf numFmtId="0" fontId="11" fillId="2" borderId="0" xfId="14" applyFont="1" applyFill="1" applyAlignment="1" applyProtection="1">
      <alignment horizontal="center"/>
      <protection locked="0"/>
    </xf>
    <xf numFmtId="0" fontId="13" fillId="2" borderId="0" xfId="14" applyFont="1" applyFill="1" applyAlignment="1" applyProtection="1">
      <alignment horizontal="center"/>
      <protection locked="0"/>
    </xf>
  </cellXfs>
  <cellStyles count="17">
    <cellStyle name="Comma 10" xfId="3" xr:uid="{00000000-0005-0000-0000-000001000000}"/>
    <cellStyle name="Comma 2" xfId="6" xr:uid="{E40D1C88-5552-485D-A639-D53B1A333354}"/>
    <cellStyle name="Comma 3" xfId="8" xr:uid="{008E2B1F-26AD-4AEE-99B7-9B97D576C8AB}"/>
    <cellStyle name="Comma 4" xfId="11" xr:uid="{9C7E5F36-6832-4D57-B392-1ACC2B9FE87F}"/>
    <cellStyle name="Comma 5" xfId="13" xr:uid="{193C99FF-C5CD-4182-AB3F-74731E6BB987}"/>
    <cellStyle name="Comma 6" xfId="16" xr:uid="{8F570E06-6FDB-49C0-8C2A-E43635E4653A}"/>
    <cellStyle name="Hyperlink" xfId="1" builtinId="8"/>
    <cellStyle name="Normal" xfId="0" builtinId="0"/>
    <cellStyle name="Normal 2" xfId="2" xr:uid="{00000000-0005-0000-0000-000004000000}"/>
    <cellStyle name="Normal 21 2" xfId="4" xr:uid="{00000000-0005-0000-0000-000005000000}"/>
    <cellStyle name="Normal 3" xfId="5" xr:uid="{8D52A7DB-FC5C-443E-AD46-C66DF532AFBB}"/>
    <cellStyle name="Normal 4" xfId="7" xr:uid="{40736814-4156-435E-92FF-83CE4C4E27DC}"/>
    <cellStyle name="Normal 5" xfId="9" xr:uid="{1A932B8A-6DB3-4678-8A41-1DA1AE18627A}"/>
    <cellStyle name="Normal 6" xfId="12" xr:uid="{39AD0E12-6BED-4B31-A08A-C6E8C8767EB5}"/>
    <cellStyle name="Normal 7" xfId="14" xr:uid="{9B03198D-800D-4058-B4DD-B9257EE2E4D7}"/>
    <cellStyle name="Percent 2" xfId="10" xr:uid="{6E0A5D82-05AB-4671-B540-879C5118189B}"/>
    <cellStyle name="Percent 3" xfId="15" xr:uid="{86CE6CB6-004E-483B-9605-8CD3431F7B2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styles" Target="style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calcChain" Target="calcChain.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haredStrings" Target="sharedStrings.xml"/><Relationship Id="rId8"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ngagements/Carrollton/Carrollton%20Rate%20Model/rosen/ROS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Meleky/AppData/Local/Microsoft/Windows/Temporary%20Internet%20Files/Content.Outlook/LGEI6L0Y/EZ%20Comp%20FY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ames/Documents/ENGAGEMENTS/ACTIVE/San%20Marcos%20WS%20Rates%20FY%202009/Data%20Collection/Budget/FY%202009AdoptedBudget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blong/AppData/Local/Microsoft/Windows/Temporary%20Internet%20Files/Content.Outlook/9EKFEM73/Frisco%20EZ%20COMP%20FY1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2002%20payplan\2003payplan7-1ANNIVERSAR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ames/Documents/ENGAGEMENTS/ACTIVE/San%20Marcos%20WS%20Rates%20FY%202009/Data%20Collection/Budget/FY%202008AdoptedBudget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Meleky/AppData/Local/Microsoft/Windows/Temporary%20Internet%20Files/Content.Outlook/LGEI6L0Y/EZ%20Comp%20090720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My%20Documents\KAG\FRISCO\Backup%20of%20Frisco%20EZ%20COMP8_31.xlk"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Documents%20and%20Settings/Kathryn/Local%20Settings/Temporary%20Internet%20Files/OLK8D/Frisco%20EZ%20COMP8_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r/Budget/FY08/FY08%20Market/Metroplex%20Survey%20Source/Frisco%20EZ%20COMP8_31.Metroplex.OrigDa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jrmclain/Documents/My%20Dropbox/ENGAGEMENTS/ACTIVE/Commerce%20WS%20Rates%20FY%202012/Models/Commerce%20Rate%20Model%202009%2007%2006.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ENGAGEMENTS\Plano\Model\Plano%20Revised%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hr\Budget\FY09\FY09%20Market\FY09%20MARKE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r/Budget/FY06/Frisco%20FY%202006%20EZ%20Com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ngagements\ACTIVE\Hollywood\Update1998\SEWERUS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Engagements\ACTIVE\Hollywood\Update1998\WGROWT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Documents%20and%20Settings\User\My%20Documents\ENGAGEMENTS\ACTIVE\Hollywood\Trueup02\From%20Bret\Trueup02\Models\HW_RateModel%20Update%20with%20FY%202002%20Trueu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kgrubbs/Local%20Settings/Temporary%20Internet%20Files/OLK18B/Frisco%20EZ%20COMP8_31%20Metroplex%20K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parker_steve/Desktop/LaurieSalari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Engagements/INACTIVE/Plano/Plano%20Model/Plano%20Revised%20Mode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rosen\ROSEN.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S:\ATeam\Budget\FY24%20Budget\LinkTo-FY24.xlsx" TargetMode="External"/><Relationship Id="rId1" Type="http://schemas.openxmlformats.org/officeDocument/2006/relationships/externalLinkPath" Target="file:///\\chstore\FINANCE\ATeam\Budget\FY24%20Budget\LinkTo-FY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ngagements/Carrollton/Carrollton%20Rate%20Model/DESOTO/REV_RE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Engagements\ACTIVE\Hollywood\Update1998\WATERU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Store\HomeDirectories\FINANCE\99BUD\BUDSUMMS\BS4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risco2\Budget\FY13%20Budget\Long%20Range\LRP%20worksheets.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Worksheet%20in%206331%20Lead%20and%20Testing"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ity%20of%20San%20Marcos\Budget%20Folder\Fiscal%20Year%202004%20Budget\Budget%20File\Adopted%20Budget\FY%202004%20Adopted%20Budget%2010-1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r/Documents%20and%20Settings/Kathryn/Local%20Settings/Temporary%20Internet%20Files/OLK8D/Frisco%20EZ%20COMP8_31%20(2)Good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e"/>
      <sheetName val="WSadmin"/>
      <sheetName val="WCIP"/>
      <sheetName val="Staffing"/>
      <sheetName val="WELLS"/>
      <sheetName val="CHEM1"/>
      <sheetName val="Wprod"/>
      <sheetName val="Wdist"/>
      <sheetName val="FLOW"/>
      <sheetName val="CHEM2"/>
      <sheetName val="WWcoll"/>
      <sheetName val="CHEM3"/>
      <sheetName val="WWtreat"/>
      <sheetName val="Postage"/>
      <sheetName val="Cust_Svc"/>
      <sheetName val="Minor_Cap"/>
      <sheetName val="Indirect"/>
      <sheetName val="Revoff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DATA (METRO 05172011)"/>
      <sheetName val="FY2012 SALARY SURVEY (Mean)"/>
      <sheetName val="JOB CLASS CODE FILE MAINT"/>
      <sheetName val="TABLE 2 FY12 "/>
      <sheetName val="Table 3 Police FY12 "/>
      <sheetName val="Police Charts"/>
      <sheetName val="Table 3 Fire FY12"/>
      <sheetName val="Fire Charts"/>
      <sheetName val="Fire Special Pay Practices"/>
      <sheetName val="Salary Schedule (2)"/>
      <sheetName val="Grade-Step"/>
      <sheetName val="SalaryEngr"/>
      <sheetName val="Table 4"/>
      <sheetName val="FY11 Survey Sources"/>
      <sheetName val="Mkt Adj His"/>
      <sheetName val="Survey Cities"/>
      <sheetName val="Allen Seasonal"/>
      <sheetName val="Allen IT"/>
      <sheetName val="Allen Exempt"/>
      <sheetName val="Allen Non-Exempt"/>
      <sheetName val="Active Positions 2012"/>
      <sheetName val="Metroplex Survey"/>
      <sheetName val="Sheet1"/>
    </sheetNames>
    <sheetDataSet>
      <sheetData sheetId="0">
        <row r="1">
          <cell r="A1" t="str">
            <v>Match Code (Red = Adjusted)</v>
          </cell>
          <cell r="B1" t="str">
            <v>City Code</v>
          </cell>
          <cell r="C1" t="str">
            <v>Frisco Job Class Code</v>
          </cell>
          <cell r="D1" t="str">
            <v>survey id</v>
          </cell>
          <cell r="E1" t="str">
            <v>Survey Title</v>
          </cell>
          <cell r="F1" t="str">
            <v>City</v>
          </cell>
          <cell r="G1" t="str">
            <v>City Title</v>
          </cell>
          <cell r="H1" t="str">
            <v>FLSA</v>
          </cell>
          <cell r="I1" t="str">
            <v>Reviewed Date</v>
          </cell>
          <cell r="J1" t="str">
            <v>Reports To</v>
          </cell>
          <cell r="K1" t="str">
            <v># Inc</v>
          </cell>
          <cell r="L1" t="str">
            <v>Avg</v>
          </cell>
          <cell r="M1" t="str">
            <v>Min</v>
          </cell>
          <cell r="N1" t="str">
            <v>Mid</v>
          </cell>
          <cell r="O1" t="str">
            <v>Max</v>
          </cell>
          <cell r="P1" t="str">
            <v>Car</v>
          </cell>
          <cell r="Q1" t="str">
            <v>Car Allowance</v>
          </cell>
          <cell r="R1" t="str">
            <v>YTM</v>
          </cell>
          <cell r="S1" t="str">
            <v>Yrs Exp</v>
          </cell>
        </row>
        <row r="2">
          <cell r="A2" t="str">
            <v>1-85</v>
          </cell>
          <cell r="B2">
            <v>1</v>
          </cell>
          <cell r="C2" t="str">
            <v>-</v>
          </cell>
          <cell r="D2">
            <v>85</v>
          </cell>
          <cell r="E2" t="str">
            <v>911 Dispatch Shift Supervisor</v>
          </cell>
          <cell r="F2" t="str">
            <v>Allen</v>
          </cell>
          <cell r="G2" t="str">
            <v>Supervising 9-1-1 Dispatcher</v>
          </cell>
          <cell r="M2">
            <v>3443.56</v>
          </cell>
          <cell r="N2">
            <v>4304.0200000000004</v>
          </cell>
          <cell r="O2">
            <v>5164.47</v>
          </cell>
        </row>
        <row r="3">
          <cell r="A3" t="str">
            <v>2-85</v>
          </cell>
          <cell r="B3">
            <v>2</v>
          </cell>
          <cell r="C3" t="str">
            <v>-</v>
          </cell>
          <cell r="D3">
            <v>85</v>
          </cell>
          <cell r="E3" t="str">
            <v>911 Dispatch Shift Supervisor</v>
          </cell>
          <cell r="F3" t="str">
            <v>Arlington</v>
          </cell>
          <cell r="G3" t="str">
            <v>Communications Supv</v>
          </cell>
          <cell r="H3" t="str">
            <v>E</v>
          </cell>
          <cell r="I3">
            <v>40490</v>
          </cell>
          <cell r="J3" t="str">
            <v>Communications Manager</v>
          </cell>
          <cell r="K3">
            <v>13</v>
          </cell>
          <cell r="L3">
            <v>4428</v>
          </cell>
          <cell r="M3">
            <v>3655</v>
          </cell>
          <cell r="N3">
            <v>4569</v>
          </cell>
          <cell r="O3">
            <v>5026</v>
          </cell>
          <cell r="P3" t="str">
            <v>N</v>
          </cell>
          <cell r="Q3">
            <v>0</v>
          </cell>
          <cell r="R3">
            <v>8</v>
          </cell>
        </row>
        <row r="4">
          <cell r="A4" t="str">
            <v>3-85</v>
          </cell>
          <cell r="B4">
            <v>3</v>
          </cell>
          <cell r="C4" t="str">
            <v>-</v>
          </cell>
          <cell r="D4">
            <v>85</v>
          </cell>
          <cell r="E4" t="str">
            <v>911 Dispatch Shift Supervisor</v>
          </cell>
          <cell r="F4" t="str">
            <v>Carrollton</v>
          </cell>
          <cell r="G4" t="str">
            <v>Telecommunications Shift Supervisor</v>
          </cell>
          <cell r="H4" t="str">
            <v>E</v>
          </cell>
          <cell r="I4">
            <v>40553</v>
          </cell>
          <cell r="J4" t="str">
            <v>Telecommunications Center Manager</v>
          </cell>
          <cell r="K4">
            <v>3</v>
          </cell>
          <cell r="L4">
            <v>3645</v>
          </cell>
          <cell r="M4">
            <v>3238</v>
          </cell>
          <cell r="N4">
            <v>3865</v>
          </cell>
          <cell r="O4">
            <v>4534</v>
          </cell>
          <cell r="P4" t="str">
            <v>N</v>
          </cell>
        </row>
        <row r="5">
          <cell r="A5" t="e">
            <v>#N/A</v>
          </cell>
          <cell r="B5" t="e">
            <v>#N/A</v>
          </cell>
          <cell r="C5" t="str">
            <v>-</v>
          </cell>
          <cell r="D5">
            <v>85</v>
          </cell>
          <cell r="E5" t="str">
            <v>911 Dispatch Shift Supervisor</v>
          </cell>
          <cell r="F5" t="str">
            <v>Dallas</v>
          </cell>
          <cell r="G5" t="str">
            <v>Police Sergeant</v>
          </cell>
          <cell r="H5" t="str">
            <v>No</v>
          </cell>
          <cell r="I5">
            <v>40492</v>
          </cell>
          <cell r="J5" t="str">
            <v>Various</v>
          </cell>
          <cell r="K5">
            <v>420</v>
          </cell>
          <cell r="L5">
            <v>6249</v>
          </cell>
          <cell r="M5">
            <v>4024</v>
          </cell>
          <cell r="N5">
            <v>5362</v>
          </cell>
          <cell r="O5">
            <v>6699</v>
          </cell>
          <cell r="R5">
            <v>11</v>
          </cell>
          <cell r="S5">
            <v>0</v>
          </cell>
        </row>
        <row r="6">
          <cell r="A6" t="str">
            <v>11-85</v>
          </cell>
          <cell r="B6">
            <v>11</v>
          </cell>
          <cell r="C6">
            <v>1251</v>
          </cell>
          <cell r="D6">
            <v>85</v>
          </cell>
          <cell r="E6" t="str">
            <v>911 Dispatch Shift Supervisor</v>
          </cell>
          <cell r="F6" t="str">
            <v>Frisco</v>
          </cell>
          <cell r="G6" t="str">
            <v>Police Communications Supervisor</v>
          </cell>
          <cell r="H6" t="str">
            <v>N</v>
          </cell>
          <cell r="I6">
            <v>40527</v>
          </cell>
          <cell r="J6" t="str">
            <v>Police Captain</v>
          </cell>
          <cell r="K6">
            <v>3</v>
          </cell>
          <cell r="L6">
            <v>4495</v>
          </cell>
          <cell r="M6">
            <v>4149</v>
          </cell>
          <cell r="N6">
            <v>4495</v>
          </cell>
          <cell r="O6">
            <v>4841</v>
          </cell>
          <cell r="P6" t="str">
            <v>N</v>
          </cell>
          <cell r="Q6">
            <v>0</v>
          </cell>
        </row>
        <row r="7">
          <cell r="A7" t="e">
            <v>#N/A</v>
          </cell>
          <cell r="B7" t="e">
            <v>#N/A</v>
          </cell>
          <cell r="C7" t="str">
            <v>-</v>
          </cell>
          <cell r="D7">
            <v>85</v>
          </cell>
          <cell r="E7" t="str">
            <v>911 Dispatch Shift Supervisor</v>
          </cell>
          <cell r="F7" t="str">
            <v>Ft Worth</v>
          </cell>
          <cell r="G7" t="str">
            <v>COMMUNICATION SHIFT SUPERVISOR</v>
          </cell>
          <cell r="H7" t="str">
            <v>E</v>
          </cell>
          <cell r="I7">
            <v>40498</v>
          </cell>
          <cell r="J7" t="str">
            <v>Communications Manager</v>
          </cell>
          <cell r="K7">
            <v>8</v>
          </cell>
          <cell r="L7">
            <v>4681</v>
          </cell>
          <cell r="M7">
            <v>3883</v>
          </cell>
          <cell r="N7">
            <v>4680</v>
          </cell>
          <cell r="O7">
            <v>5477</v>
          </cell>
          <cell r="P7" t="str">
            <v>N</v>
          </cell>
          <cell r="R7" t="str">
            <v>7 to 10 years</v>
          </cell>
        </row>
        <row r="8">
          <cell r="A8" t="str">
            <v>4-85</v>
          </cell>
          <cell r="B8">
            <v>4</v>
          </cell>
          <cell r="C8" t="str">
            <v>-</v>
          </cell>
          <cell r="D8">
            <v>85</v>
          </cell>
          <cell r="E8" t="str">
            <v>911 Dispatch Shift Supervisor</v>
          </cell>
          <cell r="F8" t="str">
            <v>Garland</v>
          </cell>
          <cell r="G8" t="str">
            <v>Communications Supervisor</v>
          </cell>
          <cell r="H8" t="str">
            <v>N</v>
          </cell>
          <cell r="I8">
            <v>40597</v>
          </cell>
          <cell r="J8" t="str">
            <v>Police Communications Manager</v>
          </cell>
          <cell r="K8">
            <v>6</v>
          </cell>
          <cell r="L8">
            <v>4798</v>
          </cell>
          <cell r="M8">
            <v>3308</v>
          </cell>
          <cell r="N8">
            <v>4249</v>
          </cell>
          <cell r="O8">
            <v>5189</v>
          </cell>
          <cell r="P8" t="str">
            <v>N</v>
          </cell>
        </row>
        <row r="9">
          <cell r="A9" t="e">
            <v>#N/A</v>
          </cell>
          <cell r="B9" t="e">
            <v>#N/A</v>
          </cell>
          <cell r="C9" t="str">
            <v>-</v>
          </cell>
          <cell r="D9">
            <v>85</v>
          </cell>
          <cell r="E9" t="str">
            <v>911 Dispatch Shift Supervisor</v>
          </cell>
          <cell r="F9" t="str">
            <v>Grand Prairie</v>
          </cell>
          <cell r="G9" t="str">
            <v>COMMUNICATIONS SUPERVISOR</v>
          </cell>
          <cell r="H9" t="str">
            <v>N</v>
          </cell>
          <cell r="I9">
            <v>40630</v>
          </cell>
          <cell r="J9" t="str">
            <v>Communications Manager</v>
          </cell>
          <cell r="K9">
            <v>5</v>
          </cell>
          <cell r="L9">
            <v>4966</v>
          </cell>
          <cell r="M9">
            <v>4163</v>
          </cell>
          <cell r="N9">
            <v>4612</v>
          </cell>
          <cell r="O9">
            <v>5060</v>
          </cell>
          <cell r="P9" t="str">
            <v>N</v>
          </cell>
          <cell r="Q9">
            <v>0</v>
          </cell>
        </row>
        <row r="10">
          <cell r="A10" t="str">
            <v>5-85</v>
          </cell>
          <cell r="B10">
            <v>5</v>
          </cell>
          <cell r="C10" t="str">
            <v>-</v>
          </cell>
          <cell r="D10">
            <v>85</v>
          </cell>
          <cell r="E10" t="str">
            <v>911 Dispatch Shift Supervisor</v>
          </cell>
          <cell r="F10" t="str">
            <v>Irving</v>
          </cell>
          <cell r="G10" t="str">
            <v>POLICE COMMUNICATIONS SUPV</v>
          </cell>
          <cell r="H10" t="str">
            <v>N</v>
          </cell>
          <cell r="I10">
            <v>40541</v>
          </cell>
          <cell r="J10" t="str">
            <v>Police Communications Manager</v>
          </cell>
          <cell r="K10">
            <v>6</v>
          </cell>
          <cell r="L10">
            <v>5531</v>
          </cell>
          <cell r="M10">
            <v>3942</v>
          </cell>
          <cell r="N10">
            <v>4682</v>
          </cell>
          <cell r="O10">
            <v>5562</v>
          </cell>
          <cell r="P10" t="str">
            <v>N</v>
          </cell>
          <cell r="Q10">
            <v>0</v>
          </cell>
        </row>
        <row r="11">
          <cell r="A11" t="e">
            <v>#N/A</v>
          </cell>
          <cell r="B11" t="e">
            <v>#N/A</v>
          </cell>
          <cell r="C11" t="str">
            <v>-</v>
          </cell>
          <cell r="D11">
            <v>85</v>
          </cell>
          <cell r="E11" t="str">
            <v>911 Dispatch Shift Supervisor</v>
          </cell>
          <cell r="F11" t="str">
            <v>Lewisville</v>
          </cell>
          <cell r="G11" t="str">
            <v>Communication Supervisor</v>
          </cell>
          <cell r="H11" t="str">
            <v>N</v>
          </cell>
          <cell r="I11">
            <v>40477</v>
          </cell>
          <cell r="K11">
            <v>4</v>
          </cell>
          <cell r="L11">
            <v>4136.4799999999996</v>
          </cell>
          <cell r="M11">
            <v>3663.75</v>
          </cell>
          <cell r="N11">
            <v>4343.79</v>
          </cell>
          <cell r="O11">
            <v>5023.83</v>
          </cell>
          <cell r="P11" t="str">
            <v>N</v>
          </cell>
          <cell r="Q11">
            <v>0</v>
          </cell>
        </row>
        <row r="12">
          <cell r="A12" t="str">
            <v>6-85</v>
          </cell>
          <cell r="B12">
            <v>6</v>
          </cell>
          <cell r="C12" t="str">
            <v>-</v>
          </cell>
          <cell r="D12">
            <v>85</v>
          </cell>
          <cell r="E12" t="str">
            <v>911 Dispatch Shift Supervisor</v>
          </cell>
          <cell r="F12" t="str">
            <v>McKinney</v>
          </cell>
          <cell r="G12" t="str">
            <v>COMMUNICATIONS SHIFT SUPERVIS.</v>
          </cell>
          <cell r="H12" t="str">
            <v>N</v>
          </cell>
          <cell r="I12">
            <v>40491</v>
          </cell>
          <cell r="J12" t="str">
            <v>Communications Manager</v>
          </cell>
          <cell r="K12">
            <v>4</v>
          </cell>
          <cell r="L12">
            <v>4225</v>
          </cell>
          <cell r="M12">
            <v>3459</v>
          </cell>
          <cell r="N12">
            <v>4151</v>
          </cell>
          <cell r="O12">
            <v>4843</v>
          </cell>
          <cell r="P12" t="str">
            <v>N</v>
          </cell>
        </row>
        <row r="13">
          <cell r="A13" t="str">
            <v>7-85</v>
          </cell>
          <cell r="B13">
            <v>7</v>
          </cell>
          <cell r="C13" t="str">
            <v>-</v>
          </cell>
          <cell r="D13">
            <v>85</v>
          </cell>
          <cell r="E13" t="str">
            <v>911 Dispatch Shift Supervisor</v>
          </cell>
          <cell r="F13" t="str">
            <v>Mesquite</v>
          </cell>
          <cell r="G13" t="str">
            <v>Public Safety Dispatcher Supervisor</v>
          </cell>
          <cell r="H13" t="str">
            <v>N</v>
          </cell>
          <cell r="I13">
            <v>40668</v>
          </cell>
          <cell r="J13" t="str">
            <v>Police Captain</v>
          </cell>
          <cell r="K13">
            <v>1</v>
          </cell>
          <cell r="L13">
            <v>4588</v>
          </cell>
          <cell r="M13">
            <v>3572</v>
          </cell>
          <cell r="N13">
            <v>4328</v>
          </cell>
          <cell r="O13">
            <v>5084</v>
          </cell>
          <cell r="P13" t="str">
            <v>NO</v>
          </cell>
        </row>
        <row r="14">
          <cell r="A14" t="str">
            <v>8-85</v>
          </cell>
          <cell r="B14">
            <v>8</v>
          </cell>
          <cell r="C14" t="str">
            <v>-</v>
          </cell>
          <cell r="D14">
            <v>85</v>
          </cell>
          <cell r="E14" t="str">
            <v>911 Dispatch Shift Supervisor</v>
          </cell>
          <cell r="F14" t="str">
            <v>Plano</v>
          </cell>
          <cell r="G14" t="str">
            <v>Public Safety Communications Supervisor</v>
          </cell>
          <cell r="H14" t="str">
            <v>N</v>
          </cell>
          <cell r="I14">
            <v>40492</v>
          </cell>
          <cell r="J14" t="str">
            <v>Public Safety Communications Manager</v>
          </cell>
          <cell r="K14">
            <v>6</v>
          </cell>
          <cell r="L14">
            <v>3955</v>
          </cell>
          <cell r="M14">
            <v>3304</v>
          </cell>
          <cell r="N14">
            <v>4047</v>
          </cell>
          <cell r="O14">
            <v>4791</v>
          </cell>
        </row>
        <row r="15">
          <cell r="A15" t="str">
            <v>9-85</v>
          </cell>
          <cell r="B15">
            <v>9</v>
          </cell>
          <cell r="C15" t="str">
            <v>-</v>
          </cell>
          <cell r="D15">
            <v>85</v>
          </cell>
          <cell r="E15" t="str">
            <v>911 Dispatch Shift Supervisor</v>
          </cell>
          <cell r="F15" t="str">
            <v>Richardson</v>
          </cell>
          <cell r="G15" t="str">
            <v>PUBLIC SAFETY TELE SUPERVISOR</v>
          </cell>
          <cell r="H15" t="str">
            <v>N</v>
          </cell>
          <cell r="I15">
            <v>40673</v>
          </cell>
          <cell r="J15" t="str">
            <v>Communications Manager</v>
          </cell>
          <cell r="K15">
            <v>3</v>
          </cell>
          <cell r="L15">
            <v>5732</v>
          </cell>
          <cell r="M15">
            <v>4596</v>
          </cell>
          <cell r="N15">
            <v>5164</v>
          </cell>
          <cell r="O15">
            <v>5732</v>
          </cell>
          <cell r="P15" t="str">
            <v>N</v>
          </cell>
          <cell r="Q15">
            <v>0</v>
          </cell>
        </row>
        <row r="16">
          <cell r="A16" t="str">
            <v>2-150</v>
          </cell>
          <cell r="B16">
            <v>2</v>
          </cell>
          <cell r="C16" t="str">
            <v>-</v>
          </cell>
          <cell r="D16">
            <v>150</v>
          </cell>
          <cell r="E16" t="str">
            <v>911 Manager</v>
          </cell>
          <cell r="F16" t="str">
            <v>Arlington</v>
          </cell>
          <cell r="G16" t="str">
            <v>Communications Mgr</v>
          </cell>
          <cell r="H16" t="str">
            <v>E</v>
          </cell>
          <cell r="I16">
            <v>40490</v>
          </cell>
          <cell r="J16" t="str">
            <v>Communications Svcs. Administrator</v>
          </cell>
          <cell r="K16">
            <v>3</v>
          </cell>
          <cell r="L16">
            <v>6348</v>
          </cell>
          <cell r="M16">
            <v>5361</v>
          </cell>
          <cell r="N16">
            <v>6702</v>
          </cell>
          <cell r="O16">
            <v>7372</v>
          </cell>
          <cell r="P16" t="str">
            <v>N</v>
          </cell>
          <cell r="Q16">
            <v>0</v>
          </cell>
          <cell r="R16">
            <v>8</v>
          </cell>
        </row>
        <row r="17">
          <cell r="A17" t="str">
            <v>3-150</v>
          </cell>
          <cell r="B17">
            <v>3</v>
          </cell>
          <cell r="C17" t="str">
            <v>-</v>
          </cell>
          <cell r="D17">
            <v>150</v>
          </cell>
          <cell r="E17" t="str">
            <v>911 Manager</v>
          </cell>
          <cell r="F17" t="str">
            <v>Carrollton</v>
          </cell>
          <cell r="G17" t="str">
            <v>Telecommunications Center Manager</v>
          </cell>
          <cell r="H17" t="str">
            <v>E</v>
          </cell>
          <cell r="I17">
            <v>40553</v>
          </cell>
          <cell r="J17" t="str">
            <v>Communications Center Manager</v>
          </cell>
          <cell r="K17">
            <v>1</v>
          </cell>
          <cell r="L17">
            <v>5154</v>
          </cell>
          <cell r="M17">
            <v>3707</v>
          </cell>
          <cell r="N17">
            <v>4425</v>
          </cell>
          <cell r="O17">
            <v>5190</v>
          </cell>
          <cell r="P17" t="str">
            <v>NO</v>
          </cell>
        </row>
        <row r="18">
          <cell r="A18" t="e">
            <v>#N/A</v>
          </cell>
          <cell r="B18" t="e">
            <v>#N/A</v>
          </cell>
          <cell r="C18" t="str">
            <v>-</v>
          </cell>
          <cell r="D18">
            <v>150</v>
          </cell>
          <cell r="E18" t="str">
            <v>911 Manager</v>
          </cell>
          <cell r="F18" t="str">
            <v>Dallas</v>
          </cell>
          <cell r="G18" t="str">
            <v>Manager III - General</v>
          </cell>
          <cell r="H18" t="str">
            <v>Yes</v>
          </cell>
          <cell r="I18">
            <v>40492</v>
          </cell>
          <cell r="J18" t="str">
            <v>Various</v>
          </cell>
          <cell r="K18">
            <v>47</v>
          </cell>
          <cell r="L18">
            <v>6526</v>
          </cell>
          <cell r="M18">
            <v>5038</v>
          </cell>
          <cell r="N18">
            <v>6800</v>
          </cell>
          <cell r="O18">
            <v>8562</v>
          </cell>
          <cell r="R18" t="str">
            <v>None Specified</v>
          </cell>
          <cell r="S18">
            <v>0</v>
          </cell>
        </row>
        <row r="19">
          <cell r="A19" t="str">
            <v>11-150</v>
          </cell>
          <cell r="B19">
            <v>11</v>
          </cell>
          <cell r="C19" t="str">
            <v>-</v>
          </cell>
          <cell r="D19">
            <v>150</v>
          </cell>
          <cell r="E19" t="str">
            <v>911 Manager</v>
          </cell>
          <cell r="F19" t="str">
            <v>Frisco</v>
          </cell>
          <cell r="G19" t="str">
            <v>Police Communications Supervisor</v>
          </cell>
          <cell r="H19" t="str">
            <v>N</v>
          </cell>
          <cell r="I19">
            <v>40527</v>
          </cell>
          <cell r="J19" t="str">
            <v>Police Captain</v>
          </cell>
          <cell r="K19">
            <v>3</v>
          </cell>
          <cell r="L19">
            <v>4495</v>
          </cell>
          <cell r="M19">
            <v>4149</v>
          </cell>
          <cell r="N19">
            <v>4495</v>
          </cell>
          <cell r="O19">
            <v>4841</v>
          </cell>
          <cell r="P19" t="str">
            <v>N</v>
          </cell>
          <cell r="Q19">
            <v>0</v>
          </cell>
        </row>
        <row r="20">
          <cell r="A20" t="e">
            <v>#N/A</v>
          </cell>
          <cell r="B20" t="e">
            <v>#N/A</v>
          </cell>
          <cell r="C20" t="str">
            <v>-</v>
          </cell>
          <cell r="D20">
            <v>150</v>
          </cell>
          <cell r="E20" t="str">
            <v>911 Manager</v>
          </cell>
          <cell r="F20" t="str">
            <v>Ft Worth</v>
          </cell>
          <cell r="G20" t="str">
            <v>PUBLIC SAFETY SUPPORT MANAGER</v>
          </cell>
          <cell r="H20" t="str">
            <v>E</v>
          </cell>
          <cell r="I20">
            <v>40498</v>
          </cell>
          <cell r="J20" t="str">
            <v>DEPUTY POLICE CHIEF</v>
          </cell>
          <cell r="K20">
            <v>3</v>
          </cell>
          <cell r="L20">
            <v>7214</v>
          </cell>
          <cell r="M20">
            <v>5594</v>
          </cell>
          <cell r="N20">
            <v>7271</v>
          </cell>
          <cell r="O20">
            <v>8949</v>
          </cell>
          <cell r="P20" t="str">
            <v>N</v>
          </cell>
          <cell r="R20" t="str">
            <v>7-10 Years</v>
          </cell>
        </row>
        <row r="21">
          <cell r="A21" t="str">
            <v>4-150</v>
          </cell>
          <cell r="B21">
            <v>4</v>
          </cell>
          <cell r="C21" t="str">
            <v>-</v>
          </cell>
          <cell r="D21">
            <v>150</v>
          </cell>
          <cell r="E21" t="str">
            <v>911 Manager</v>
          </cell>
          <cell r="F21" t="str">
            <v>Garland</v>
          </cell>
          <cell r="G21" t="str">
            <v>Police Communications Manager</v>
          </cell>
          <cell r="H21" t="str">
            <v>E</v>
          </cell>
          <cell r="I21">
            <v>40597</v>
          </cell>
          <cell r="J21" t="str">
            <v>Police Assistant Chief</v>
          </cell>
          <cell r="K21">
            <v>1</v>
          </cell>
          <cell r="L21">
            <v>6601</v>
          </cell>
          <cell r="M21">
            <v>4658</v>
          </cell>
          <cell r="N21">
            <v>6056</v>
          </cell>
          <cell r="O21">
            <v>7454</v>
          </cell>
          <cell r="P21" t="str">
            <v>N</v>
          </cell>
        </row>
        <row r="22">
          <cell r="A22" t="e">
            <v>#N/A</v>
          </cell>
          <cell r="B22" t="e">
            <v>#N/A</v>
          </cell>
          <cell r="C22" t="str">
            <v>-</v>
          </cell>
          <cell r="D22">
            <v>150</v>
          </cell>
          <cell r="E22" t="str">
            <v>911 Manager</v>
          </cell>
          <cell r="F22" t="str">
            <v>Grand Prairie</v>
          </cell>
          <cell r="G22" t="str">
            <v>COMMUNICATIONS MANAGER</v>
          </cell>
          <cell r="H22" t="str">
            <v>E</v>
          </cell>
          <cell r="I22">
            <v>40630</v>
          </cell>
          <cell r="J22" t="str">
            <v>Dep. Police Chief</v>
          </cell>
          <cell r="K22">
            <v>1</v>
          </cell>
          <cell r="L22">
            <v>5695</v>
          </cell>
          <cell r="M22">
            <v>4496</v>
          </cell>
          <cell r="N22">
            <v>5845</v>
          </cell>
          <cell r="O22">
            <v>7193</v>
          </cell>
          <cell r="P22" t="str">
            <v>N</v>
          </cell>
          <cell r="Q22">
            <v>0</v>
          </cell>
        </row>
        <row r="23">
          <cell r="A23" t="str">
            <v>5-150</v>
          </cell>
          <cell r="B23">
            <v>5</v>
          </cell>
          <cell r="C23" t="str">
            <v>-</v>
          </cell>
          <cell r="D23">
            <v>150</v>
          </cell>
          <cell r="E23" t="str">
            <v>911 Manager</v>
          </cell>
          <cell r="F23" t="str">
            <v>Irving</v>
          </cell>
          <cell r="G23" t="str">
            <v>POLICE COMMUNICATIONS MANAGER</v>
          </cell>
          <cell r="H23" t="str">
            <v>E</v>
          </cell>
          <cell r="I23">
            <v>40541</v>
          </cell>
          <cell r="J23" t="str">
            <v>Police Lieutenant</v>
          </cell>
          <cell r="K23">
            <v>1</v>
          </cell>
          <cell r="L23">
            <v>6685</v>
          </cell>
          <cell r="M23">
            <v>5826</v>
          </cell>
          <cell r="N23">
            <v>6919</v>
          </cell>
          <cell r="O23">
            <v>8218</v>
          </cell>
        </row>
        <row r="24">
          <cell r="A24" t="e">
            <v>#N/A</v>
          </cell>
          <cell r="B24" t="e">
            <v>#N/A</v>
          </cell>
          <cell r="C24" t="str">
            <v>-</v>
          </cell>
          <cell r="D24">
            <v>150</v>
          </cell>
          <cell r="E24" t="str">
            <v>911 Manager</v>
          </cell>
          <cell r="F24" t="str">
            <v>Lewisville</v>
          </cell>
          <cell r="G24" t="str">
            <v>Public Safety Communications Manager</v>
          </cell>
          <cell r="H24" t="str">
            <v>E</v>
          </cell>
          <cell r="I24">
            <v>40478</v>
          </cell>
          <cell r="K24">
            <v>1</v>
          </cell>
          <cell r="L24">
            <v>7889</v>
          </cell>
          <cell r="M24" t="str">
            <v>-</v>
          </cell>
          <cell r="N24" t="str">
            <v>-</v>
          </cell>
          <cell r="O24" t="str">
            <v>-</v>
          </cell>
          <cell r="P24" t="str">
            <v>N</v>
          </cell>
          <cell r="Q24">
            <v>350</v>
          </cell>
        </row>
        <row r="25">
          <cell r="A25" t="str">
            <v>6-150</v>
          </cell>
          <cell r="B25">
            <v>6</v>
          </cell>
          <cell r="C25" t="str">
            <v>-</v>
          </cell>
          <cell r="D25">
            <v>150</v>
          </cell>
          <cell r="E25" t="str">
            <v>911 Manager</v>
          </cell>
          <cell r="F25" t="str">
            <v>McKinney</v>
          </cell>
          <cell r="G25" t="str">
            <v>COMMUNICATIONS MANAGER</v>
          </cell>
          <cell r="H25" t="str">
            <v>E</v>
          </cell>
          <cell r="I25">
            <v>40491</v>
          </cell>
          <cell r="J25" t="str">
            <v>Police Captain</v>
          </cell>
          <cell r="K25">
            <v>1</v>
          </cell>
          <cell r="L25">
            <v>7660</v>
          </cell>
          <cell r="M25">
            <v>5376</v>
          </cell>
          <cell r="N25">
            <v>6451</v>
          </cell>
          <cell r="O25">
            <v>7526</v>
          </cell>
          <cell r="P25" t="str">
            <v>N</v>
          </cell>
        </row>
        <row r="26">
          <cell r="A26" t="str">
            <v>7-150</v>
          </cell>
          <cell r="B26">
            <v>7</v>
          </cell>
          <cell r="C26" t="str">
            <v>-</v>
          </cell>
          <cell r="D26">
            <v>150</v>
          </cell>
          <cell r="E26" t="str">
            <v>911 Manager</v>
          </cell>
          <cell r="F26" t="str">
            <v>Mesquite</v>
          </cell>
          <cell r="G26" t="str">
            <v>No Match</v>
          </cell>
          <cell r="I26">
            <v>40668</v>
          </cell>
          <cell r="M26" t="str">
            <v>-</v>
          </cell>
          <cell r="N26" t="str">
            <v>-</v>
          </cell>
          <cell r="O26" t="str">
            <v>-</v>
          </cell>
        </row>
        <row r="27">
          <cell r="A27" t="str">
            <v>8-150</v>
          </cell>
          <cell r="B27">
            <v>8</v>
          </cell>
          <cell r="C27" t="str">
            <v>-</v>
          </cell>
          <cell r="D27">
            <v>150</v>
          </cell>
          <cell r="E27" t="str">
            <v>911 Manager</v>
          </cell>
          <cell r="F27" t="str">
            <v>Plano</v>
          </cell>
          <cell r="G27" t="str">
            <v>Public Safety Communications Manager</v>
          </cell>
          <cell r="H27" t="str">
            <v>E</v>
          </cell>
          <cell r="I27">
            <v>40492</v>
          </cell>
          <cell r="J27" t="str">
            <v>Director Public Safety Communications</v>
          </cell>
          <cell r="K27">
            <v>2</v>
          </cell>
          <cell r="L27">
            <v>6765</v>
          </cell>
          <cell r="M27">
            <v>5156</v>
          </cell>
          <cell r="N27">
            <v>6368</v>
          </cell>
          <cell r="O27">
            <v>7580</v>
          </cell>
          <cell r="S27" t="str">
            <v>DOH 1/14/85 DIP 1/2/01 DOH 1/5/87 DIP 6/11/07</v>
          </cell>
        </row>
        <row r="28">
          <cell r="A28" t="str">
            <v>9-150</v>
          </cell>
          <cell r="B28">
            <v>9</v>
          </cell>
          <cell r="C28" t="str">
            <v>-</v>
          </cell>
          <cell r="D28">
            <v>150</v>
          </cell>
          <cell r="E28" t="str">
            <v>911 Manager</v>
          </cell>
          <cell r="F28" t="str">
            <v>Richardson</v>
          </cell>
          <cell r="G28" t="str">
            <v>COMMUNICATIONS MANAGER</v>
          </cell>
          <cell r="H28" t="str">
            <v>E</v>
          </cell>
          <cell r="I28">
            <v>40673</v>
          </cell>
          <cell r="J28" t="str">
            <v>Asst Chief (Police)</v>
          </cell>
          <cell r="K28">
            <v>1</v>
          </cell>
          <cell r="L28">
            <v>8156</v>
          </cell>
          <cell r="M28">
            <v>6384</v>
          </cell>
          <cell r="N28">
            <v>7270</v>
          </cell>
          <cell r="O28">
            <v>8156</v>
          </cell>
          <cell r="P28" t="str">
            <v>N</v>
          </cell>
          <cell r="Q28">
            <v>482</v>
          </cell>
        </row>
        <row r="29">
          <cell r="A29" t="str">
            <v>1-51</v>
          </cell>
          <cell r="B29">
            <v>1</v>
          </cell>
          <cell r="C29" t="str">
            <v>-</v>
          </cell>
          <cell r="D29">
            <v>51</v>
          </cell>
          <cell r="E29" t="str">
            <v>Account Clerk</v>
          </cell>
          <cell r="F29" t="str">
            <v>Allen</v>
          </cell>
          <cell r="G29" t="str">
            <v>Accounting Assistant II</v>
          </cell>
          <cell r="M29">
            <v>2237.35</v>
          </cell>
          <cell r="N29">
            <v>2796.7</v>
          </cell>
          <cell r="O29">
            <v>3356.03</v>
          </cell>
        </row>
        <row r="30">
          <cell r="A30" t="str">
            <v>2-51</v>
          </cell>
          <cell r="B30">
            <v>2</v>
          </cell>
          <cell r="C30" t="str">
            <v>-</v>
          </cell>
          <cell r="D30">
            <v>51</v>
          </cell>
          <cell r="E30" t="str">
            <v>Account Clerk</v>
          </cell>
          <cell r="F30" t="str">
            <v>Arlington</v>
          </cell>
          <cell r="G30" t="str">
            <v>No Match</v>
          </cell>
          <cell r="I30">
            <v>40553</v>
          </cell>
          <cell r="K30">
            <v>0</v>
          </cell>
          <cell r="L30" t="str">
            <v>-</v>
          </cell>
          <cell r="M30" t="str">
            <v>-</v>
          </cell>
          <cell r="N30" t="str">
            <v>-</v>
          </cell>
          <cell r="O30" t="str">
            <v>-</v>
          </cell>
        </row>
        <row r="31">
          <cell r="A31" t="str">
            <v>3-51</v>
          </cell>
          <cell r="B31">
            <v>3</v>
          </cell>
          <cell r="C31" t="str">
            <v>-</v>
          </cell>
          <cell r="D31">
            <v>51</v>
          </cell>
          <cell r="E31" t="str">
            <v>Account Clerk</v>
          </cell>
          <cell r="F31" t="str">
            <v>Carrollton</v>
          </cell>
          <cell r="G31" t="str">
            <v>Financial Services Tech I</v>
          </cell>
          <cell r="H31" t="str">
            <v>N</v>
          </cell>
          <cell r="I31">
            <v>40553</v>
          </cell>
          <cell r="J31" t="str">
            <v>Senior Accountant</v>
          </cell>
          <cell r="K31">
            <v>2</v>
          </cell>
          <cell r="L31">
            <v>2734</v>
          </cell>
          <cell r="M31">
            <v>2017</v>
          </cell>
          <cell r="N31">
            <v>2407</v>
          </cell>
          <cell r="O31">
            <v>2823</v>
          </cell>
          <cell r="P31" t="str">
            <v>NO</v>
          </cell>
        </row>
        <row r="32">
          <cell r="A32" t="e">
            <v>#N/A</v>
          </cell>
          <cell r="B32" t="e">
            <v>#N/A</v>
          </cell>
          <cell r="C32" t="str">
            <v>-</v>
          </cell>
          <cell r="D32">
            <v>51</v>
          </cell>
          <cell r="E32" t="str">
            <v>Account Clerk</v>
          </cell>
          <cell r="F32" t="str">
            <v>Dallas</v>
          </cell>
          <cell r="G32" t="str">
            <v>Office Assistant</v>
          </cell>
          <cell r="H32" t="str">
            <v>No</v>
          </cell>
          <cell r="I32">
            <v>40492</v>
          </cell>
          <cell r="J32" t="str">
            <v>Various</v>
          </cell>
          <cell r="K32">
            <v>97</v>
          </cell>
          <cell r="L32">
            <v>2392</v>
          </cell>
          <cell r="M32">
            <v>1749</v>
          </cell>
          <cell r="N32">
            <v>2317</v>
          </cell>
          <cell r="O32">
            <v>2885</v>
          </cell>
          <cell r="R32" t="str">
            <v>None Specified</v>
          </cell>
          <cell r="S32">
            <v>0</v>
          </cell>
        </row>
        <row r="33">
          <cell r="A33" t="str">
            <v>11-51</v>
          </cell>
          <cell r="B33">
            <v>11</v>
          </cell>
          <cell r="C33">
            <v>1017</v>
          </cell>
          <cell r="D33">
            <v>51</v>
          </cell>
          <cell r="E33" t="str">
            <v>Account Clerk</v>
          </cell>
          <cell r="F33" t="str">
            <v>Frisco</v>
          </cell>
          <cell r="G33" t="str">
            <v>Accounting Assistant</v>
          </cell>
          <cell r="H33" t="str">
            <v>N</v>
          </cell>
          <cell r="I33">
            <v>40527</v>
          </cell>
          <cell r="J33" t="str">
            <v>Accounting Manager</v>
          </cell>
          <cell r="K33">
            <v>1</v>
          </cell>
          <cell r="L33">
            <v>3162</v>
          </cell>
          <cell r="M33">
            <v>2330</v>
          </cell>
          <cell r="N33">
            <v>2795</v>
          </cell>
          <cell r="O33">
            <v>3260</v>
          </cell>
          <cell r="P33" t="str">
            <v>N</v>
          </cell>
          <cell r="Q33">
            <v>0</v>
          </cell>
        </row>
        <row r="34">
          <cell r="A34" t="e">
            <v>#N/A</v>
          </cell>
          <cell r="B34" t="e">
            <v>#N/A</v>
          </cell>
          <cell r="C34" t="str">
            <v>-</v>
          </cell>
          <cell r="D34">
            <v>51</v>
          </cell>
          <cell r="E34" t="str">
            <v>Account Clerk</v>
          </cell>
          <cell r="F34" t="str">
            <v>Ft Worth</v>
          </cell>
          <cell r="G34" t="str">
            <v>ACCOUNT TECHNICIAN</v>
          </cell>
          <cell r="H34" t="str">
            <v>N</v>
          </cell>
          <cell r="I34">
            <v>40498</v>
          </cell>
          <cell r="J34" t="str">
            <v>Accounting Services Supervisor</v>
          </cell>
          <cell r="K34">
            <v>15</v>
          </cell>
          <cell r="L34">
            <v>3002</v>
          </cell>
          <cell r="M34">
            <v>2551</v>
          </cell>
          <cell r="N34">
            <v>3075</v>
          </cell>
          <cell r="O34">
            <v>3598</v>
          </cell>
          <cell r="P34" t="str">
            <v>N</v>
          </cell>
          <cell r="R34" t="str">
            <v>7 to 10 years</v>
          </cell>
          <cell r="S34">
            <v>3</v>
          </cell>
        </row>
        <row r="35">
          <cell r="A35" t="str">
            <v>4-51</v>
          </cell>
          <cell r="B35">
            <v>4</v>
          </cell>
          <cell r="C35" t="str">
            <v>-</v>
          </cell>
          <cell r="D35">
            <v>51</v>
          </cell>
          <cell r="E35" t="str">
            <v>Account Clerk</v>
          </cell>
          <cell r="F35" t="str">
            <v>Garland</v>
          </cell>
          <cell r="G35" t="str">
            <v>Accounting Associate</v>
          </cell>
          <cell r="H35" t="str">
            <v>N</v>
          </cell>
          <cell r="I35">
            <v>40597</v>
          </cell>
          <cell r="J35" t="str">
            <v>Various</v>
          </cell>
          <cell r="K35">
            <v>4</v>
          </cell>
          <cell r="L35">
            <v>2849</v>
          </cell>
          <cell r="M35">
            <v>2184</v>
          </cell>
          <cell r="N35">
            <v>2746</v>
          </cell>
          <cell r="O35">
            <v>3308</v>
          </cell>
          <cell r="P35" t="str">
            <v>N</v>
          </cell>
        </row>
        <row r="36">
          <cell r="A36" t="e">
            <v>#N/A</v>
          </cell>
          <cell r="B36" t="e">
            <v>#N/A</v>
          </cell>
          <cell r="C36" t="str">
            <v>-</v>
          </cell>
          <cell r="D36">
            <v>51</v>
          </cell>
          <cell r="E36" t="str">
            <v>Account Clerk</v>
          </cell>
          <cell r="F36" t="str">
            <v>Grand Prairie</v>
          </cell>
          <cell r="G36" t="str">
            <v>ACCOUNT CLERK</v>
          </cell>
          <cell r="H36" t="str">
            <v>N</v>
          </cell>
          <cell r="I36">
            <v>40630</v>
          </cell>
          <cell r="J36" t="str">
            <v>Various, depending on department</v>
          </cell>
          <cell r="K36">
            <v>0</v>
          </cell>
          <cell r="L36" t="str">
            <v>-</v>
          </cell>
          <cell r="M36">
            <v>2007</v>
          </cell>
          <cell r="N36">
            <v>2609</v>
          </cell>
          <cell r="O36">
            <v>3211</v>
          </cell>
          <cell r="P36" t="str">
            <v>N</v>
          </cell>
          <cell r="Q36">
            <v>0</v>
          </cell>
        </row>
        <row r="37">
          <cell r="A37" t="str">
            <v>5-51</v>
          </cell>
          <cell r="B37">
            <v>5</v>
          </cell>
          <cell r="C37" t="str">
            <v>-</v>
          </cell>
          <cell r="D37">
            <v>51</v>
          </cell>
          <cell r="E37" t="str">
            <v>Account Clerk</v>
          </cell>
          <cell r="F37" t="str">
            <v>Irving</v>
          </cell>
          <cell r="G37" t="str">
            <v>ACCOUNTING CLERK I</v>
          </cell>
          <cell r="H37" t="str">
            <v>N</v>
          </cell>
          <cell r="I37">
            <v>40490</v>
          </cell>
          <cell r="J37" t="str">
            <v>Acctg Clerk Supv</v>
          </cell>
          <cell r="K37">
            <v>1</v>
          </cell>
          <cell r="L37">
            <v>3251</v>
          </cell>
          <cell r="M37">
            <v>2305</v>
          </cell>
          <cell r="N37">
            <v>2737</v>
          </cell>
          <cell r="O37">
            <v>3251</v>
          </cell>
          <cell r="P37" t="str">
            <v>N</v>
          </cell>
          <cell r="Q37">
            <v>0</v>
          </cell>
        </row>
        <row r="38">
          <cell r="A38" t="e">
            <v>#N/A</v>
          </cell>
          <cell r="B38" t="e">
            <v>#N/A</v>
          </cell>
          <cell r="C38" t="str">
            <v>-</v>
          </cell>
          <cell r="D38">
            <v>51</v>
          </cell>
          <cell r="E38" t="str">
            <v>Account Clerk</v>
          </cell>
          <cell r="F38" t="str">
            <v>Lewisville</v>
          </cell>
          <cell r="G38" t="str">
            <v>Finance Technician</v>
          </cell>
          <cell r="H38" t="str">
            <v>N</v>
          </cell>
          <cell r="I38">
            <v>40477</v>
          </cell>
          <cell r="J38" t="str">
            <v>Purchasing Manager</v>
          </cell>
          <cell r="K38">
            <v>2</v>
          </cell>
          <cell r="L38">
            <v>2842.25</v>
          </cell>
          <cell r="M38">
            <v>2459.92</v>
          </cell>
          <cell r="N38">
            <v>2833.75</v>
          </cell>
          <cell r="O38">
            <v>3207.58</v>
          </cell>
          <cell r="P38" t="str">
            <v>N</v>
          </cell>
          <cell r="Q38">
            <v>0</v>
          </cell>
        </row>
        <row r="39">
          <cell r="A39" t="str">
            <v>6-51</v>
          </cell>
          <cell r="B39">
            <v>6</v>
          </cell>
          <cell r="C39" t="str">
            <v>-</v>
          </cell>
          <cell r="D39">
            <v>51</v>
          </cell>
          <cell r="E39" t="str">
            <v>Account Clerk</v>
          </cell>
          <cell r="F39" t="str">
            <v>McKinney</v>
          </cell>
          <cell r="G39" t="str">
            <v>Accounting Technician</v>
          </cell>
          <cell r="H39" t="str">
            <v>N</v>
          </cell>
          <cell r="I39">
            <v>40491</v>
          </cell>
          <cell r="J39" t="str">
            <v>Senior Accountant</v>
          </cell>
          <cell r="K39">
            <v>2.5</v>
          </cell>
          <cell r="L39">
            <v>3052</v>
          </cell>
          <cell r="M39">
            <v>2689</v>
          </cell>
          <cell r="N39">
            <v>3227</v>
          </cell>
          <cell r="O39">
            <v>3765</v>
          </cell>
          <cell r="P39" t="str">
            <v>N</v>
          </cell>
        </row>
        <row r="40">
          <cell r="A40" t="str">
            <v>7-51</v>
          </cell>
          <cell r="B40">
            <v>7</v>
          </cell>
          <cell r="C40" t="str">
            <v>-</v>
          </cell>
          <cell r="D40">
            <v>51</v>
          </cell>
          <cell r="E40" t="str">
            <v>Account Clerk</v>
          </cell>
          <cell r="F40" t="str">
            <v>Mesquite</v>
          </cell>
          <cell r="G40" t="str">
            <v>Accounting Clerk</v>
          </cell>
          <cell r="H40" t="str">
            <v>N</v>
          </cell>
          <cell r="I40">
            <v>40668</v>
          </cell>
          <cell r="J40" t="str">
            <v>Accounting Clerk</v>
          </cell>
          <cell r="K40">
            <v>1</v>
          </cell>
          <cell r="L40">
            <v>2714</v>
          </cell>
          <cell r="M40">
            <v>2227</v>
          </cell>
          <cell r="N40">
            <v>2672</v>
          </cell>
          <cell r="O40">
            <v>3118</v>
          </cell>
          <cell r="P40" t="str">
            <v>NO</v>
          </cell>
          <cell r="Q40">
            <v>0</v>
          </cell>
        </row>
        <row r="41">
          <cell r="A41" t="str">
            <v>8-51</v>
          </cell>
          <cell r="B41">
            <v>8</v>
          </cell>
          <cell r="C41" t="str">
            <v>-</v>
          </cell>
          <cell r="D41">
            <v>51</v>
          </cell>
          <cell r="E41" t="str">
            <v>Account Clerk</v>
          </cell>
          <cell r="F41" t="str">
            <v>Plano</v>
          </cell>
          <cell r="G41" t="str">
            <v>Account Clerk I</v>
          </cell>
          <cell r="H41" t="str">
            <v>N</v>
          </cell>
          <cell r="I41">
            <v>40492</v>
          </cell>
          <cell r="J41" t="str">
            <v>Supervisors</v>
          </cell>
          <cell r="K41">
            <v>1</v>
          </cell>
          <cell r="L41">
            <v>3590</v>
          </cell>
          <cell r="M41">
            <v>2492</v>
          </cell>
          <cell r="N41">
            <v>3041</v>
          </cell>
          <cell r="O41">
            <v>3589</v>
          </cell>
          <cell r="S41" t="str">
            <v>DIP 4/12/99</v>
          </cell>
        </row>
        <row r="42">
          <cell r="A42" t="str">
            <v>9-51</v>
          </cell>
          <cell r="B42">
            <v>9</v>
          </cell>
          <cell r="C42" t="str">
            <v>-</v>
          </cell>
          <cell r="D42">
            <v>51</v>
          </cell>
          <cell r="E42" t="str">
            <v>Account Clerk</v>
          </cell>
          <cell r="F42" t="str">
            <v>Richardson</v>
          </cell>
          <cell r="G42" t="str">
            <v>ACCOUNT CLERK</v>
          </cell>
          <cell r="H42" t="str">
            <v>N</v>
          </cell>
          <cell r="I42">
            <v>40673</v>
          </cell>
          <cell r="J42" t="str">
            <v>Various Departments</v>
          </cell>
          <cell r="K42">
            <v>3</v>
          </cell>
          <cell r="L42">
            <v>3223</v>
          </cell>
          <cell r="M42">
            <v>2433</v>
          </cell>
          <cell r="N42">
            <v>2929</v>
          </cell>
          <cell r="O42">
            <v>3425</v>
          </cell>
          <cell r="P42" t="str">
            <v>N</v>
          </cell>
          <cell r="Q42">
            <v>0</v>
          </cell>
        </row>
        <row r="43">
          <cell r="A43" t="str">
            <v>1-16</v>
          </cell>
          <cell r="B43">
            <v>1</v>
          </cell>
          <cell r="C43" t="str">
            <v>-</v>
          </cell>
          <cell r="D43">
            <v>16</v>
          </cell>
          <cell r="E43" t="str">
            <v>Accountant</v>
          </cell>
          <cell r="F43" t="str">
            <v>Allen</v>
          </cell>
          <cell r="G43" t="str">
            <v>Accountant</v>
          </cell>
          <cell r="M43">
            <v>3158.2</v>
          </cell>
          <cell r="N43">
            <v>3948.64</v>
          </cell>
          <cell r="O43">
            <v>4739.05</v>
          </cell>
        </row>
        <row r="44">
          <cell r="A44" t="str">
            <v>2-16</v>
          </cell>
          <cell r="B44">
            <v>2</v>
          </cell>
          <cell r="C44" t="str">
            <v>-</v>
          </cell>
          <cell r="D44">
            <v>16</v>
          </cell>
          <cell r="E44" t="str">
            <v>Accountant</v>
          </cell>
          <cell r="F44" t="str">
            <v>Arlington</v>
          </cell>
          <cell r="G44" t="str">
            <v>Accountant I</v>
          </cell>
          <cell r="H44" t="str">
            <v>E</v>
          </cell>
          <cell r="I44">
            <v>40490</v>
          </cell>
          <cell r="J44" t="str">
            <v>Accounting Supervisor</v>
          </cell>
          <cell r="K44">
            <v>2</v>
          </cell>
          <cell r="L44">
            <v>4009</v>
          </cell>
          <cell r="M44">
            <v>3358</v>
          </cell>
          <cell r="N44">
            <v>4197</v>
          </cell>
          <cell r="O44">
            <v>4617</v>
          </cell>
          <cell r="P44" t="str">
            <v>N</v>
          </cell>
          <cell r="Q44">
            <v>0</v>
          </cell>
          <cell r="R44">
            <v>8</v>
          </cell>
        </row>
        <row r="45">
          <cell r="A45" t="str">
            <v>3-16</v>
          </cell>
          <cell r="B45">
            <v>3</v>
          </cell>
          <cell r="C45" t="str">
            <v>-</v>
          </cell>
          <cell r="D45">
            <v>16</v>
          </cell>
          <cell r="E45" t="str">
            <v>Accountant</v>
          </cell>
          <cell r="F45" t="str">
            <v>Carrollton</v>
          </cell>
          <cell r="G45" t="str">
            <v>Accountant</v>
          </cell>
          <cell r="H45" t="str">
            <v>E</v>
          </cell>
          <cell r="I45">
            <v>40553</v>
          </cell>
          <cell r="J45" t="str">
            <v>Controller/Finance Director</v>
          </cell>
          <cell r="K45">
            <v>1</v>
          </cell>
          <cell r="L45">
            <v>3719</v>
          </cell>
          <cell r="M45">
            <v>3465</v>
          </cell>
          <cell r="N45">
            <v>4135</v>
          </cell>
          <cell r="O45">
            <v>4851</v>
          </cell>
          <cell r="P45" t="str">
            <v>NO</v>
          </cell>
        </row>
        <row r="46">
          <cell r="A46" t="e">
            <v>#N/A</v>
          </cell>
          <cell r="B46" t="e">
            <v>#N/A</v>
          </cell>
          <cell r="C46" t="str">
            <v>-</v>
          </cell>
          <cell r="D46">
            <v>16</v>
          </cell>
          <cell r="E46" t="str">
            <v>Accountant</v>
          </cell>
          <cell r="F46" t="str">
            <v>Dallas</v>
          </cell>
          <cell r="G46" t="str">
            <v>Accountant</v>
          </cell>
          <cell r="H46" t="str">
            <v>Yes</v>
          </cell>
          <cell r="I46">
            <v>40492</v>
          </cell>
          <cell r="J46" t="str">
            <v>Various</v>
          </cell>
          <cell r="K46">
            <v>1</v>
          </cell>
          <cell r="L46">
            <v>4079</v>
          </cell>
          <cell r="M46">
            <v>2585</v>
          </cell>
          <cell r="N46">
            <v>3468</v>
          </cell>
          <cell r="O46">
            <v>4351</v>
          </cell>
          <cell r="R46" t="str">
            <v>None Specified</v>
          </cell>
          <cell r="S46">
            <v>0</v>
          </cell>
        </row>
        <row r="47">
          <cell r="A47" t="str">
            <v>11-16</v>
          </cell>
          <cell r="B47">
            <v>11</v>
          </cell>
          <cell r="C47">
            <v>1014</v>
          </cell>
          <cell r="D47">
            <v>16</v>
          </cell>
          <cell r="E47" t="str">
            <v>Accountant</v>
          </cell>
          <cell r="F47" t="str">
            <v>Frisco</v>
          </cell>
          <cell r="G47" t="str">
            <v>Accountant</v>
          </cell>
          <cell r="H47" t="str">
            <v>E</v>
          </cell>
          <cell r="I47">
            <v>40527</v>
          </cell>
          <cell r="J47" t="str">
            <v>Asst. Finance Director</v>
          </cell>
          <cell r="K47">
            <v>3</v>
          </cell>
          <cell r="L47">
            <v>4185</v>
          </cell>
          <cell r="M47">
            <v>3633</v>
          </cell>
          <cell r="N47">
            <v>4359</v>
          </cell>
          <cell r="O47">
            <v>5085</v>
          </cell>
          <cell r="P47" t="str">
            <v>N</v>
          </cell>
          <cell r="Q47">
            <v>0</v>
          </cell>
        </row>
        <row r="48">
          <cell r="A48" t="e">
            <v>#N/A</v>
          </cell>
          <cell r="B48" t="e">
            <v>#N/A</v>
          </cell>
          <cell r="C48" t="str">
            <v>-</v>
          </cell>
          <cell r="D48">
            <v>16</v>
          </cell>
          <cell r="E48" t="str">
            <v>Accountant</v>
          </cell>
          <cell r="F48" t="str">
            <v>Ft Worth</v>
          </cell>
          <cell r="G48" t="str">
            <v>ACCOUNTANT</v>
          </cell>
          <cell r="H48" t="str">
            <v>E</v>
          </cell>
          <cell r="I48">
            <v>40498</v>
          </cell>
          <cell r="J48" t="str">
            <v>Assigned Management</v>
          </cell>
          <cell r="K48">
            <v>2</v>
          </cell>
          <cell r="L48">
            <v>3621</v>
          </cell>
          <cell r="M48">
            <v>3435</v>
          </cell>
          <cell r="N48">
            <v>4466</v>
          </cell>
          <cell r="O48">
            <v>5496</v>
          </cell>
          <cell r="P48" t="str">
            <v>N</v>
          </cell>
          <cell r="R48" t="str">
            <v>7 to 10 years</v>
          </cell>
        </row>
        <row r="49">
          <cell r="A49" t="str">
            <v>4-16</v>
          </cell>
          <cell r="B49">
            <v>4</v>
          </cell>
          <cell r="C49" t="str">
            <v>-</v>
          </cell>
          <cell r="D49">
            <v>16</v>
          </cell>
          <cell r="E49" t="str">
            <v>Accountant</v>
          </cell>
          <cell r="F49" t="str">
            <v>Garland</v>
          </cell>
          <cell r="G49" t="str">
            <v>Financial Analyst</v>
          </cell>
          <cell r="H49" t="str">
            <v>E</v>
          </cell>
          <cell r="I49">
            <v>40597</v>
          </cell>
          <cell r="J49" t="str">
            <v>Senior Systems Analyst</v>
          </cell>
          <cell r="K49">
            <v>1</v>
          </cell>
          <cell r="L49">
            <v>4741</v>
          </cell>
          <cell r="M49">
            <v>3621</v>
          </cell>
          <cell r="N49">
            <v>4708</v>
          </cell>
          <cell r="O49">
            <v>5793</v>
          </cell>
          <cell r="P49" t="str">
            <v>N</v>
          </cell>
        </row>
        <row r="50">
          <cell r="A50" t="e">
            <v>#N/A</v>
          </cell>
          <cell r="B50" t="e">
            <v>#N/A</v>
          </cell>
          <cell r="C50" t="str">
            <v>-</v>
          </cell>
          <cell r="D50">
            <v>16</v>
          </cell>
          <cell r="E50" t="str">
            <v>Accountant</v>
          </cell>
          <cell r="F50" t="str">
            <v>Grand Prairie</v>
          </cell>
          <cell r="G50" t="str">
            <v>ACCOUNTANT</v>
          </cell>
          <cell r="H50" t="str">
            <v>E</v>
          </cell>
          <cell r="I50">
            <v>40128</v>
          </cell>
          <cell r="J50" t="str">
            <v>Accounting Manager</v>
          </cell>
          <cell r="K50">
            <v>0</v>
          </cell>
          <cell r="L50" t="str">
            <v>-</v>
          </cell>
          <cell r="M50">
            <v>3268</v>
          </cell>
          <cell r="N50">
            <v>4249</v>
          </cell>
          <cell r="O50">
            <v>5230</v>
          </cell>
          <cell r="P50" t="str">
            <v>N</v>
          </cell>
          <cell r="Q50">
            <v>0</v>
          </cell>
        </row>
        <row r="51">
          <cell r="A51" t="str">
            <v>5-16</v>
          </cell>
          <cell r="B51">
            <v>5</v>
          </cell>
          <cell r="C51" t="str">
            <v>-</v>
          </cell>
          <cell r="D51">
            <v>16</v>
          </cell>
          <cell r="E51" t="str">
            <v>Accountant</v>
          </cell>
          <cell r="F51" t="str">
            <v>Irving</v>
          </cell>
          <cell r="G51" t="str">
            <v>no match (Accountant)</v>
          </cell>
          <cell r="I51">
            <v>40556</v>
          </cell>
          <cell r="M51" t="str">
            <v>-</v>
          </cell>
          <cell r="N51" t="str">
            <v>-</v>
          </cell>
          <cell r="O51" t="str">
            <v>-</v>
          </cell>
        </row>
        <row r="52">
          <cell r="A52" t="e">
            <v>#N/A</v>
          </cell>
          <cell r="B52" t="e">
            <v>#N/A</v>
          </cell>
          <cell r="C52" t="str">
            <v>-</v>
          </cell>
          <cell r="D52">
            <v>16</v>
          </cell>
          <cell r="E52" t="str">
            <v>Accountant</v>
          </cell>
          <cell r="F52" t="str">
            <v>Lewisville</v>
          </cell>
          <cell r="G52" t="str">
            <v>Accountant</v>
          </cell>
          <cell r="H52" t="str">
            <v>E</v>
          </cell>
          <cell r="I52">
            <v>40477</v>
          </cell>
          <cell r="J52" t="str">
            <v>Accounting and Audit Manager</v>
          </cell>
          <cell r="K52">
            <v>2</v>
          </cell>
          <cell r="L52">
            <v>4943.96</v>
          </cell>
          <cell r="M52">
            <v>4034.33</v>
          </cell>
          <cell r="N52">
            <v>4829.04</v>
          </cell>
          <cell r="O52">
            <v>5623.75</v>
          </cell>
          <cell r="P52" t="str">
            <v>N</v>
          </cell>
          <cell r="Q52">
            <v>0</v>
          </cell>
        </row>
        <row r="53">
          <cell r="A53" t="str">
            <v>6-16</v>
          </cell>
          <cell r="B53">
            <v>6</v>
          </cell>
          <cell r="C53" t="str">
            <v>-</v>
          </cell>
          <cell r="D53">
            <v>16</v>
          </cell>
          <cell r="E53" t="str">
            <v>Accountant</v>
          </cell>
          <cell r="F53" t="str">
            <v>McKinney</v>
          </cell>
          <cell r="G53" t="str">
            <v>ACCOUNTANT</v>
          </cell>
          <cell r="H53" t="str">
            <v>E</v>
          </cell>
          <cell r="I53">
            <v>40491</v>
          </cell>
          <cell r="J53" t="str">
            <v>Assistant Finance Dir</v>
          </cell>
          <cell r="K53">
            <v>3</v>
          </cell>
          <cell r="L53">
            <v>4547</v>
          </cell>
          <cell r="M53">
            <v>3684</v>
          </cell>
          <cell r="N53">
            <v>4421</v>
          </cell>
          <cell r="O53">
            <v>5158</v>
          </cell>
          <cell r="P53" t="str">
            <v>N</v>
          </cell>
          <cell r="Q53">
            <v>0</v>
          </cell>
        </row>
        <row r="54">
          <cell r="A54" t="str">
            <v>7-16</v>
          </cell>
          <cell r="B54">
            <v>7</v>
          </cell>
          <cell r="C54" t="str">
            <v>-</v>
          </cell>
          <cell r="D54">
            <v>16</v>
          </cell>
          <cell r="E54" t="str">
            <v>Accountant</v>
          </cell>
          <cell r="F54" t="str">
            <v>Mesquite</v>
          </cell>
          <cell r="G54" t="str">
            <v>Accountant</v>
          </cell>
          <cell r="H54" t="str">
            <v>E</v>
          </cell>
          <cell r="I54">
            <v>40668</v>
          </cell>
          <cell r="J54" t="str">
            <v>Accounting Supervisor</v>
          </cell>
          <cell r="K54">
            <v>0</v>
          </cell>
          <cell r="L54" t="str">
            <v>-</v>
          </cell>
          <cell r="M54">
            <v>3349</v>
          </cell>
          <cell r="N54">
            <v>4102</v>
          </cell>
          <cell r="O54">
            <v>4856</v>
          </cell>
          <cell r="P54" t="str">
            <v>NO</v>
          </cell>
        </row>
        <row r="55">
          <cell r="A55" t="str">
            <v>8-16</v>
          </cell>
          <cell r="B55">
            <v>8</v>
          </cell>
          <cell r="C55" t="str">
            <v>-</v>
          </cell>
          <cell r="D55">
            <v>16</v>
          </cell>
          <cell r="E55" t="str">
            <v>Accountant</v>
          </cell>
          <cell r="F55" t="str">
            <v>Plano</v>
          </cell>
          <cell r="G55" t="str">
            <v>Accountant I</v>
          </cell>
          <cell r="H55" t="str">
            <v>N</v>
          </cell>
          <cell r="I55">
            <v>40492</v>
          </cell>
          <cell r="J55" t="str">
            <v>Accounting Supervisor</v>
          </cell>
          <cell r="K55">
            <v>2</v>
          </cell>
          <cell r="L55">
            <v>4525</v>
          </cell>
          <cell r="M55">
            <v>3304</v>
          </cell>
          <cell r="N55">
            <v>4047</v>
          </cell>
          <cell r="O55">
            <v>4791</v>
          </cell>
          <cell r="S55" t="str">
            <v>DIP 4/19/99 and 9/28/98</v>
          </cell>
        </row>
        <row r="56">
          <cell r="A56" t="str">
            <v>9-16</v>
          </cell>
          <cell r="B56">
            <v>9</v>
          </cell>
          <cell r="C56" t="str">
            <v>-</v>
          </cell>
          <cell r="D56">
            <v>16</v>
          </cell>
          <cell r="E56" t="str">
            <v>Accountant</v>
          </cell>
          <cell r="F56" t="str">
            <v>Richardson</v>
          </cell>
          <cell r="G56" t="str">
            <v>ACCOUNTANT II</v>
          </cell>
          <cell r="H56" t="str">
            <v>E</v>
          </cell>
          <cell r="I56">
            <v>40673</v>
          </cell>
          <cell r="J56" t="str">
            <v>Chief Accountant</v>
          </cell>
          <cell r="K56">
            <v>2</v>
          </cell>
          <cell r="L56">
            <v>4334</v>
          </cell>
          <cell r="M56">
            <v>3638</v>
          </cell>
          <cell r="N56">
            <v>4379</v>
          </cell>
          <cell r="O56">
            <v>5120</v>
          </cell>
          <cell r="P56" t="str">
            <v>N</v>
          </cell>
          <cell r="Q56">
            <v>0</v>
          </cell>
        </row>
        <row r="57">
          <cell r="A57" t="str">
            <v>2-126</v>
          </cell>
          <cell r="B57">
            <v>2</v>
          </cell>
          <cell r="C57" t="str">
            <v>-</v>
          </cell>
          <cell r="D57">
            <v>126</v>
          </cell>
          <cell r="E57" t="str">
            <v>Accountant II - Journey Level</v>
          </cell>
          <cell r="F57" t="str">
            <v>Arlington</v>
          </cell>
          <cell r="G57" t="str">
            <v>Financial Accountant</v>
          </cell>
          <cell r="H57" t="str">
            <v>E</v>
          </cell>
          <cell r="I57">
            <v>40490</v>
          </cell>
          <cell r="J57" t="str">
            <v>ACCOUNTING SUPERVISOR</v>
          </cell>
          <cell r="K57">
            <v>1</v>
          </cell>
          <cell r="L57">
            <v>4702</v>
          </cell>
          <cell r="M57">
            <v>3874</v>
          </cell>
          <cell r="N57">
            <v>4842</v>
          </cell>
          <cell r="O57">
            <v>5326</v>
          </cell>
          <cell r="P57" t="str">
            <v>N</v>
          </cell>
          <cell r="Q57">
            <v>0</v>
          </cell>
          <cell r="R57">
            <v>8</v>
          </cell>
        </row>
        <row r="58">
          <cell r="A58" t="str">
            <v>3-126</v>
          </cell>
          <cell r="B58">
            <v>3</v>
          </cell>
          <cell r="C58" t="str">
            <v>-</v>
          </cell>
          <cell r="D58">
            <v>126</v>
          </cell>
          <cell r="E58" t="str">
            <v>Accountant II - Journey Level</v>
          </cell>
          <cell r="F58" t="str">
            <v>Carrollton</v>
          </cell>
          <cell r="G58" t="str">
            <v>Accountant</v>
          </cell>
          <cell r="H58" t="str">
            <v>E</v>
          </cell>
          <cell r="I58">
            <v>40553</v>
          </cell>
          <cell r="J58" t="str">
            <v>Senior Accountant</v>
          </cell>
          <cell r="K58">
            <v>1</v>
          </cell>
          <cell r="L58">
            <v>3719</v>
          </cell>
          <cell r="M58">
            <v>3465</v>
          </cell>
          <cell r="N58">
            <v>4135</v>
          </cell>
          <cell r="O58">
            <v>4851</v>
          </cell>
          <cell r="P58" t="str">
            <v>NO</v>
          </cell>
        </row>
        <row r="59">
          <cell r="A59" t="e">
            <v>#N/A</v>
          </cell>
          <cell r="B59" t="e">
            <v>#N/A</v>
          </cell>
          <cell r="C59" t="str">
            <v>-</v>
          </cell>
          <cell r="D59">
            <v>126</v>
          </cell>
          <cell r="E59" t="str">
            <v>Accountant II - Journey Level</v>
          </cell>
          <cell r="F59" t="str">
            <v>Dallas</v>
          </cell>
          <cell r="G59" t="str">
            <v>Accountant II</v>
          </cell>
          <cell r="H59" t="str">
            <v>Yes</v>
          </cell>
          <cell r="I59">
            <v>40492</v>
          </cell>
          <cell r="J59" t="str">
            <v>Various</v>
          </cell>
          <cell r="K59">
            <v>3</v>
          </cell>
          <cell r="L59">
            <v>3841</v>
          </cell>
          <cell r="M59">
            <v>2844</v>
          </cell>
          <cell r="N59">
            <v>3815</v>
          </cell>
          <cell r="O59">
            <v>4786</v>
          </cell>
          <cell r="R59" t="str">
            <v>None Specified</v>
          </cell>
          <cell r="S59">
            <v>0</v>
          </cell>
        </row>
        <row r="60">
          <cell r="A60" t="str">
            <v>11-126</v>
          </cell>
          <cell r="B60">
            <v>11</v>
          </cell>
          <cell r="C60" t="str">
            <v>-</v>
          </cell>
          <cell r="D60">
            <v>126</v>
          </cell>
          <cell r="E60" t="str">
            <v>Accountant II - Journey Level</v>
          </cell>
          <cell r="F60" t="str">
            <v>Frisco</v>
          </cell>
          <cell r="G60" t="str">
            <v>Senior Accountant</v>
          </cell>
          <cell r="H60" t="str">
            <v>E</v>
          </cell>
          <cell r="I60">
            <v>40527</v>
          </cell>
          <cell r="J60" t="str">
            <v>Asst. Finance Director</v>
          </cell>
          <cell r="K60">
            <v>1</v>
          </cell>
          <cell r="L60">
            <v>4478</v>
          </cell>
          <cell r="M60">
            <v>4110</v>
          </cell>
          <cell r="N60">
            <v>4931</v>
          </cell>
          <cell r="O60">
            <v>5753</v>
          </cell>
          <cell r="P60" t="str">
            <v>N</v>
          </cell>
          <cell r="Q60">
            <v>0</v>
          </cell>
        </row>
        <row r="61">
          <cell r="A61" t="e">
            <v>#N/A</v>
          </cell>
          <cell r="B61" t="e">
            <v>#N/A</v>
          </cell>
          <cell r="C61" t="str">
            <v>-</v>
          </cell>
          <cell r="D61">
            <v>126</v>
          </cell>
          <cell r="E61" t="str">
            <v>Accountant II - Journey Level</v>
          </cell>
          <cell r="F61" t="str">
            <v>Ft Worth</v>
          </cell>
          <cell r="G61" t="str">
            <v>ACCOUNTANT, SENIOR</v>
          </cell>
          <cell r="H61" t="str">
            <v>E</v>
          </cell>
          <cell r="I61">
            <v>40498</v>
          </cell>
          <cell r="J61" t="str">
            <v>ACCOUNTING SERVICES SUPERVISOR</v>
          </cell>
          <cell r="K61">
            <v>18</v>
          </cell>
          <cell r="L61">
            <v>4710</v>
          </cell>
          <cell r="M61">
            <v>4176</v>
          </cell>
          <cell r="N61">
            <v>5428</v>
          </cell>
          <cell r="O61">
            <v>6680</v>
          </cell>
          <cell r="P61" t="str">
            <v>N</v>
          </cell>
          <cell r="R61" t="str">
            <v>7 to 10 years</v>
          </cell>
        </row>
        <row r="62">
          <cell r="A62" t="str">
            <v>4-126</v>
          </cell>
          <cell r="B62">
            <v>4</v>
          </cell>
          <cell r="C62" t="str">
            <v>-</v>
          </cell>
          <cell r="D62">
            <v>126</v>
          </cell>
          <cell r="E62" t="str">
            <v>Accountant II - Journey Level</v>
          </cell>
          <cell r="F62" t="str">
            <v>Garland</v>
          </cell>
          <cell r="G62" t="str">
            <v>Senior Financial Analyst</v>
          </cell>
          <cell r="I62">
            <v>40597</v>
          </cell>
          <cell r="J62" t="str">
            <v>Program Manager</v>
          </cell>
          <cell r="K62">
            <v>2</v>
          </cell>
          <cell r="L62">
            <v>5359</v>
          </cell>
          <cell r="M62">
            <v>4263</v>
          </cell>
          <cell r="N62">
            <v>5544</v>
          </cell>
          <cell r="O62">
            <v>6907</v>
          </cell>
          <cell r="P62" t="str">
            <v>N</v>
          </cell>
        </row>
        <row r="63">
          <cell r="A63" t="e">
            <v>#N/A</v>
          </cell>
          <cell r="B63" t="e">
            <v>#N/A</v>
          </cell>
          <cell r="C63" t="str">
            <v>-</v>
          </cell>
          <cell r="D63">
            <v>126</v>
          </cell>
          <cell r="E63" t="str">
            <v>Accountant II - Journey Level</v>
          </cell>
          <cell r="F63" t="str">
            <v>Grand Prairie</v>
          </cell>
          <cell r="G63" t="str">
            <v>SENIOR ACCOUNTANT</v>
          </cell>
          <cell r="H63" t="str">
            <v>E</v>
          </cell>
          <cell r="I63">
            <v>40630</v>
          </cell>
          <cell r="J63" t="str">
            <v>COMPTROLLER</v>
          </cell>
          <cell r="K63">
            <v>4</v>
          </cell>
          <cell r="L63">
            <v>4903</v>
          </cell>
          <cell r="M63">
            <v>3827</v>
          </cell>
          <cell r="N63">
            <v>4976</v>
          </cell>
          <cell r="O63">
            <v>6124</v>
          </cell>
          <cell r="P63" t="str">
            <v>N</v>
          </cell>
          <cell r="Q63">
            <v>0</v>
          </cell>
        </row>
        <row r="64">
          <cell r="A64" t="str">
            <v>5-126</v>
          </cell>
          <cell r="B64">
            <v>5</v>
          </cell>
          <cell r="C64" t="str">
            <v>-</v>
          </cell>
          <cell r="D64">
            <v>126</v>
          </cell>
          <cell r="E64" t="str">
            <v>Accountant II - Journey Level</v>
          </cell>
          <cell r="F64" t="str">
            <v>Irving</v>
          </cell>
          <cell r="G64" t="str">
            <v>ACCOUNTANT</v>
          </cell>
          <cell r="H64" t="str">
            <v>E</v>
          </cell>
          <cell r="I64">
            <v>40490</v>
          </cell>
          <cell r="J64" t="str">
            <v>Accounting Manager</v>
          </cell>
          <cell r="K64">
            <v>3</v>
          </cell>
          <cell r="L64">
            <v>5471</v>
          </cell>
          <cell r="M64">
            <v>4347</v>
          </cell>
          <cell r="N64">
            <v>5163</v>
          </cell>
          <cell r="O64">
            <v>6132</v>
          </cell>
          <cell r="P64" t="str">
            <v>N</v>
          </cell>
          <cell r="Q64">
            <v>0</v>
          </cell>
        </row>
        <row r="65">
          <cell r="A65" t="e">
            <v>#N/A</v>
          </cell>
          <cell r="B65" t="e">
            <v>#N/A</v>
          </cell>
          <cell r="C65" t="str">
            <v>-</v>
          </cell>
          <cell r="D65">
            <v>126</v>
          </cell>
          <cell r="E65" t="str">
            <v>Accountant II - Journey Level</v>
          </cell>
          <cell r="F65" t="str">
            <v>Lewisville</v>
          </cell>
          <cell r="G65" t="str">
            <v>No Match</v>
          </cell>
          <cell r="I65">
            <v>40477</v>
          </cell>
          <cell r="M65" t="str">
            <v>-</v>
          </cell>
          <cell r="N65" t="str">
            <v>-</v>
          </cell>
          <cell r="O65" t="str">
            <v>-</v>
          </cell>
        </row>
        <row r="66">
          <cell r="A66" t="str">
            <v>6-126</v>
          </cell>
          <cell r="B66">
            <v>6</v>
          </cell>
          <cell r="C66" t="str">
            <v>-</v>
          </cell>
          <cell r="D66">
            <v>126</v>
          </cell>
          <cell r="E66" t="str">
            <v>Accountant II - Journey Level</v>
          </cell>
          <cell r="F66" t="str">
            <v>McKinney</v>
          </cell>
          <cell r="G66" t="str">
            <v>Accountant</v>
          </cell>
          <cell r="H66" t="str">
            <v>E</v>
          </cell>
          <cell r="I66">
            <v>40491</v>
          </cell>
          <cell r="J66" t="str">
            <v>Asst Finance Director</v>
          </cell>
          <cell r="K66">
            <v>3</v>
          </cell>
          <cell r="L66">
            <v>4547</v>
          </cell>
          <cell r="M66">
            <v>3459</v>
          </cell>
          <cell r="N66">
            <v>4151</v>
          </cell>
          <cell r="O66">
            <v>4843</v>
          </cell>
          <cell r="P66" t="str">
            <v>N</v>
          </cell>
        </row>
        <row r="67">
          <cell r="A67" t="str">
            <v>7-126</v>
          </cell>
          <cell r="B67">
            <v>7</v>
          </cell>
          <cell r="C67" t="str">
            <v>-</v>
          </cell>
          <cell r="D67">
            <v>126</v>
          </cell>
          <cell r="E67" t="str">
            <v>Accountant II - Journey Level</v>
          </cell>
          <cell r="F67" t="str">
            <v>Mesquite</v>
          </cell>
          <cell r="G67" t="str">
            <v>No Match</v>
          </cell>
          <cell r="I67">
            <v>40668</v>
          </cell>
          <cell r="M67" t="str">
            <v>-</v>
          </cell>
          <cell r="N67" t="str">
            <v>-</v>
          </cell>
          <cell r="O67" t="str">
            <v>-</v>
          </cell>
        </row>
        <row r="68">
          <cell r="A68" t="str">
            <v>8-126</v>
          </cell>
          <cell r="B68">
            <v>8</v>
          </cell>
          <cell r="C68" t="str">
            <v>-</v>
          </cell>
          <cell r="D68">
            <v>126</v>
          </cell>
          <cell r="E68" t="str">
            <v>Accountant II - Journey Level</v>
          </cell>
          <cell r="F68" t="str">
            <v>Plano</v>
          </cell>
          <cell r="G68" t="str">
            <v>Accountant II</v>
          </cell>
          <cell r="H68" t="str">
            <v>E</v>
          </cell>
          <cell r="I68">
            <v>40492</v>
          </cell>
          <cell r="J68" t="str">
            <v>Accounting Supervisor</v>
          </cell>
          <cell r="K68">
            <v>2</v>
          </cell>
          <cell r="L68">
            <v>4604</v>
          </cell>
          <cell r="M68">
            <v>3685</v>
          </cell>
          <cell r="N68">
            <v>4533</v>
          </cell>
          <cell r="O68">
            <v>5381</v>
          </cell>
          <cell r="S68" t="str">
            <v>DIP 12/13/04</v>
          </cell>
        </row>
        <row r="69">
          <cell r="A69" t="str">
            <v>9-126</v>
          </cell>
          <cell r="B69">
            <v>9</v>
          </cell>
          <cell r="C69" t="str">
            <v>-</v>
          </cell>
          <cell r="D69">
            <v>126</v>
          </cell>
          <cell r="E69" t="str">
            <v>Accountant II - Journey Level</v>
          </cell>
          <cell r="F69" t="str">
            <v>Richardson</v>
          </cell>
          <cell r="G69" t="str">
            <v>TREASURY ACCOUNTANT</v>
          </cell>
          <cell r="H69" t="str">
            <v>E</v>
          </cell>
          <cell r="I69">
            <v>40673</v>
          </cell>
          <cell r="J69" t="str">
            <v>Controller</v>
          </cell>
          <cell r="K69">
            <v>1</v>
          </cell>
          <cell r="L69">
            <v>5764</v>
          </cell>
          <cell r="M69">
            <v>4302</v>
          </cell>
          <cell r="N69">
            <v>5033</v>
          </cell>
          <cell r="O69">
            <v>5764</v>
          </cell>
          <cell r="P69" t="str">
            <v>N</v>
          </cell>
          <cell r="Q69">
            <v>0</v>
          </cell>
        </row>
        <row r="70">
          <cell r="A70" t="str">
            <v>1-151</v>
          </cell>
          <cell r="B70">
            <v>1</v>
          </cell>
          <cell r="C70" t="str">
            <v>-</v>
          </cell>
          <cell r="D70">
            <v>151</v>
          </cell>
          <cell r="E70" t="str">
            <v>Accounting Supervisor</v>
          </cell>
          <cell r="F70" t="str">
            <v>Allen</v>
          </cell>
          <cell r="G70" t="str">
            <v>Accounting Manager</v>
          </cell>
          <cell r="M70">
            <v>4438.43</v>
          </cell>
          <cell r="N70">
            <v>5659.06</v>
          </cell>
          <cell r="O70">
            <v>6879.67</v>
          </cell>
        </row>
        <row r="71">
          <cell r="A71" t="str">
            <v>2-151</v>
          </cell>
          <cell r="B71">
            <v>2</v>
          </cell>
          <cell r="C71" t="str">
            <v>-</v>
          </cell>
          <cell r="D71">
            <v>151</v>
          </cell>
          <cell r="E71" t="str">
            <v>Accounting Supervisor</v>
          </cell>
          <cell r="F71" t="str">
            <v>Arlington</v>
          </cell>
          <cell r="G71" t="str">
            <v>No Match</v>
          </cell>
          <cell r="H71" t="str">
            <v>E</v>
          </cell>
          <cell r="I71">
            <v>40490</v>
          </cell>
          <cell r="J71" t="str">
            <v>CONTROLLER</v>
          </cell>
          <cell r="M71" t="str">
            <v>-</v>
          </cell>
          <cell r="N71" t="str">
            <v>-</v>
          </cell>
          <cell r="O71" t="str">
            <v>-</v>
          </cell>
          <cell r="R71">
            <v>8</v>
          </cell>
        </row>
        <row r="72">
          <cell r="A72" t="str">
            <v>3-151</v>
          </cell>
          <cell r="B72">
            <v>3</v>
          </cell>
          <cell r="C72" t="str">
            <v>-</v>
          </cell>
          <cell r="D72">
            <v>151</v>
          </cell>
          <cell r="E72" t="str">
            <v>Accounting Supervisor</v>
          </cell>
          <cell r="F72" t="str">
            <v>Carrollton</v>
          </cell>
          <cell r="G72" t="str">
            <v>Senior Accountant</v>
          </cell>
          <cell r="H72" t="str">
            <v>E</v>
          </cell>
          <cell r="I72">
            <v>40553</v>
          </cell>
          <cell r="J72" t="str">
            <v>Controller/Finance Director</v>
          </cell>
          <cell r="K72">
            <v>2</v>
          </cell>
          <cell r="L72">
            <v>5391</v>
          </cell>
          <cell r="M72">
            <v>4245</v>
          </cell>
          <cell r="N72">
            <v>5066</v>
          </cell>
          <cell r="O72">
            <v>5943</v>
          </cell>
          <cell r="P72" t="str">
            <v>NO</v>
          </cell>
        </row>
        <row r="73">
          <cell r="A73" t="e">
            <v>#N/A</v>
          </cell>
          <cell r="B73" t="e">
            <v>#N/A</v>
          </cell>
          <cell r="C73" t="str">
            <v>-</v>
          </cell>
          <cell r="D73">
            <v>151</v>
          </cell>
          <cell r="E73" t="str">
            <v>Accounting Supervisor</v>
          </cell>
          <cell r="F73" t="str">
            <v>Dallas</v>
          </cell>
          <cell r="G73" t="str">
            <v>Accountant III</v>
          </cell>
          <cell r="H73" t="str">
            <v>Yes</v>
          </cell>
          <cell r="I73">
            <v>40492</v>
          </cell>
          <cell r="J73" t="str">
            <v>Various</v>
          </cell>
          <cell r="K73">
            <v>16</v>
          </cell>
          <cell r="L73">
            <v>3880</v>
          </cell>
          <cell r="M73">
            <v>3128</v>
          </cell>
          <cell r="N73">
            <v>4197</v>
          </cell>
          <cell r="O73">
            <v>5265</v>
          </cell>
          <cell r="R73" t="str">
            <v>None Specified</v>
          </cell>
          <cell r="S73">
            <v>0</v>
          </cell>
        </row>
        <row r="74">
          <cell r="A74" t="str">
            <v>11-151</v>
          </cell>
          <cell r="B74">
            <v>11</v>
          </cell>
          <cell r="C74">
            <v>4007</v>
          </cell>
          <cell r="D74">
            <v>151</v>
          </cell>
          <cell r="E74" t="str">
            <v>Accounting Supervisor</v>
          </cell>
          <cell r="F74" t="str">
            <v>Frisco</v>
          </cell>
          <cell r="G74" t="str">
            <v>Accounting Manager</v>
          </cell>
          <cell r="H74" t="str">
            <v>E</v>
          </cell>
          <cell r="I74">
            <v>40527</v>
          </cell>
          <cell r="J74" t="str">
            <v>Director of Finance</v>
          </cell>
          <cell r="K74">
            <v>1</v>
          </cell>
          <cell r="L74">
            <v>6261</v>
          </cell>
          <cell r="M74">
            <v>4767</v>
          </cell>
          <cell r="N74">
            <v>5720</v>
          </cell>
          <cell r="O74">
            <v>6673</v>
          </cell>
          <cell r="P74" t="str">
            <v>N</v>
          </cell>
          <cell r="Q74">
            <v>0</v>
          </cell>
        </row>
        <row r="75">
          <cell r="A75" t="e">
            <v>#N/A</v>
          </cell>
          <cell r="B75" t="e">
            <v>#N/A</v>
          </cell>
          <cell r="C75" t="str">
            <v>-</v>
          </cell>
          <cell r="D75">
            <v>151</v>
          </cell>
          <cell r="E75" t="str">
            <v>Accounting Supervisor</v>
          </cell>
          <cell r="F75" t="str">
            <v>Ft Worth</v>
          </cell>
          <cell r="G75" t="str">
            <v>ACCOUNTING SERVICES SUPERVISOR</v>
          </cell>
          <cell r="H75" t="str">
            <v>E</v>
          </cell>
          <cell r="I75">
            <v>40498</v>
          </cell>
          <cell r="J75" t="str">
            <v>ACCOUNTING MANAGER/CONTROLLER</v>
          </cell>
          <cell r="K75">
            <v>5</v>
          </cell>
          <cell r="L75">
            <v>5787</v>
          </cell>
          <cell r="M75">
            <v>4602</v>
          </cell>
          <cell r="N75">
            <v>5983</v>
          </cell>
          <cell r="O75">
            <v>7363</v>
          </cell>
          <cell r="P75" t="str">
            <v>N</v>
          </cell>
        </row>
        <row r="76">
          <cell r="A76" t="str">
            <v>4-151</v>
          </cell>
          <cell r="B76">
            <v>4</v>
          </cell>
          <cell r="C76" t="str">
            <v>-</v>
          </cell>
          <cell r="D76">
            <v>151</v>
          </cell>
          <cell r="E76" t="str">
            <v>Accounting Supervisor</v>
          </cell>
          <cell r="F76" t="str">
            <v>Garland</v>
          </cell>
          <cell r="G76" t="str">
            <v>Accounting Supervisor</v>
          </cell>
          <cell r="H76" t="str">
            <v>E</v>
          </cell>
          <cell r="I76">
            <v>40597</v>
          </cell>
          <cell r="J76" t="str">
            <v>Accounting Administrator</v>
          </cell>
          <cell r="K76">
            <v>3</v>
          </cell>
          <cell r="L76">
            <v>5561</v>
          </cell>
          <cell r="M76">
            <v>4263</v>
          </cell>
          <cell r="N76">
            <v>5544</v>
          </cell>
          <cell r="O76">
            <v>6824</v>
          </cell>
          <cell r="P76" t="str">
            <v>N</v>
          </cell>
        </row>
        <row r="77">
          <cell r="A77" t="e">
            <v>#N/A</v>
          </cell>
          <cell r="B77" t="e">
            <v>#N/A</v>
          </cell>
          <cell r="C77" t="str">
            <v>-</v>
          </cell>
          <cell r="D77">
            <v>151</v>
          </cell>
          <cell r="E77" t="str">
            <v>Accounting Supervisor</v>
          </cell>
          <cell r="F77" t="str">
            <v>Grand Prairie</v>
          </cell>
          <cell r="G77" t="str">
            <v>NO MATCH</v>
          </cell>
          <cell r="I77">
            <v>40237</v>
          </cell>
          <cell r="K77">
            <v>0</v>
          </cell>
          <cell r="L77" t="str">
            <v>-</v>
          </cell>
          <cell r="M77" t="str">
            <v>-</v>
          </cell>
          <cell r="N77" t="str">
            <v>-</v>
          </cell>
          <cell r="O77" t="str">
            <v>-</v>
          </cell>
          <cell r="Q77">
            <v>0</v>
          </cell>
        </row>
        <row r="78">
          <cell r="A78" t="str">
            <v>5-151</v>
          </cell>
          <cell r="B78">
            <v>5</v>
          </cell>
          <cell r="C78" t="str">
            <v>-</v>
          </cell>
          <cell r="D78">
            <v>151</v>
          </cell>
          <cell r="E78" t="str">
            <v>Accounting Supervisor</v>
          </cell>
          <cell r="F78" t="str">
            <v>Irving</v>
          </cell>
          <cell r="G78" t="str">
            <v>ACCOUNTING CLERK SUPERVISOR</v>
          </cell>
          <cell r="H78" t="str">
            <v>E</v>
          </cell>
          <cell r="I78">
            <v>40490</v>
          </cell>
          <cell r="J78" t="str">
            <v>Controller</v>
          </cell>
          <cell r="K78">
            <v>0</v>
          </cell>
          <cell r="M78">
            <v>3942</v>
          </cell>
          <cell r="N78">
            <v>4682</v>
          </cell>
          <cell r="O78">
            <v>5562</v>
          </cell>
          <cell r="P78" t="str">
            <v>N</v>
          </cell>
        </row>
        <row r="79">
          <cell r="A79" t="e">
            <v>#N/A</v>
          </cell>
          <cell r="B79" t="e">
            <v>#N/A</v>
          </cell>
          <cell r="C79" t="str">
            <v>-</v>
          </cell>
          <cell r="D79">
            <v>151</v>
          </cell>
          <cell r="E79" t="str">
            <v>Accounting Supervisor</v>
          </cell>
          <cell r="F79" t="str">
            <v>Lewisville</v>
          </cell>
          <cell r="G79" t="str">
            <v>No Match</v>
          </cell>
          <cell r="I79">
            <v>40477</v>
          </cell>
          <cell r="M79" t="str">
            <v>-</v>
          </cell>
          <cell r="N79" t="str">
            <v>-</v>
          </cell>
          <cell r="O79" t="str">
            <v>-</v>
          </cell>
        </row>
        <row r="80">
          <cell r="A80" t="str">
            <v>6-151</v>
          </cell>
          <cell r="B80">
            <v>6</v>
          </cell>
          <cell r="C80" t="str">
            <v>-</v>
          </cell>
          <cell r="D80">
            <v>151</v>
          </cell>
          <cell r="E80" t="str">
            <v>Accounting Supervisor</v>
          </cell>
          <cell r="F80" t="str">
            <v>McKinney</v>
          </cell>
          <cell r="G80" t="str">
            <v>ACCOUNTANT, SENIOR</v>
          </cell>
          <cell r="H80" t="str">
            <v>E</v>
          </cell>
          <cell r="I80">
            <v>40491</v>
          </cell>
          <cell r="J80" t="str">
            <v>Deputy Dir of Finance/Adm</v>
          </cell>
          <cell r="K80">
            <v>3</v>
          </cell>
          <cell r="L80">
            <v>5037</v>
          </cell>
          <cell r="M80">
            <v>4179</v>
          </cell>
          <cell r="N80">
            <v>5014</v>
          </cell>
          <cell r="O80">
            <v>5850</v>
          </cell>
          <cell r="P80" t="str">
            <v>N</v>
          </cell>
        </row>
        <row r="81">
          <cell r="A81" t="str">
            <v>7-151</v>
          </cell>
          <cell r="B81">
            <v>7</v>
          </cell>
          <cell r="C81" t="str">
            <v>-</v>
          </cell>
          <cell r="D81">
            <v>151</v>
          </cell>
          <cell r="E81" t="str">
            <v>Accounting Supervisor</v>
          </cell>
          <cell r="F81" t="str">
            <v>Mesquite</v>
          </cell>
          <cell r="G81" t="str">
            <v>Accounting Supervisor</v>
          </cell>
          <cell r="H81" t="str">
            <v>E</v>
          </cell>
          <cell r="I81">
            <v>40668</v>
          </cell>
          <cell r="J81" t="str">
            <v>Manager of Accounting Services</v>
          </cell>
          <cell r="K81">
            <v>1</v>
          </cell>
          <cell r="L81">
            <v>5151</v>
          </cell>
          <cell r="M81">
            <v>4173</v>
          </cell>
          <cell r="N81">
            <v>5112</v>
          </cell>
          <cell r="O81">
            <v>6051</v>
          </cell>
          <cell r="P81" t="str">
            <v>NO</v>
          </cell>
          <cell r="Q81">
            <v>0</v>
          </cell>
        </row>
        <row r="82">
          <cell r="A82" t="str">
            <v>8-151</v>
          </cell>
          <cell r="B82">
            <v>8</v>
          </cell>
          <cell r="C82" t="str">
            <v>-</v>
          </cell>
          <cell r="D82">
            <v>151</v>
          </cell>
          <cell r="E82" t="str">
            <v>Accounting Supervisor</v>
          </cell>
          <cell r="F82" t="str">
            <v>Plano</v>
          </cell>
          <cell r="G82" t="str">
            <v>Accounting Supervisor</v>
          </cell>
          <cell r="H82" t="str">
            <v>E</v>
          </cell>
          <cell r="I82">
            <v>40492</v>
          </cell>
          <cell r="J82" t="str">
            <v>Controller</v>
          </cell>
          <cell r="K82">
            <v>2</v>
          </cell>
          <cell r="L82">
            <v>6286</v>
          </cell>
          <cell r="M82">
            <v>4604</v>
          </cell>
          <cell r="N82">
            <v>5686</v>
          </cell>
          <cell r="O82">
            <v>6768</v>
          </cell>
          <cell r="S82" t="str">
            <v>DIP 1/19/09 (both)</v>
          </cell>
        </row>
        <row r="83">
          <cell r="A83" t="str">
            <v>9-151</v>
          </cell>
          <cell r="B83">
            <v>9</v>
          </cell>
          <cell r="C83" t="str">
            <v>-</v>
          </cell>
          <cell r="D83">
            <v>151</v>
          </cell>
          <cell r="E83" t="str">
            <v>Accounting Supervisor</v>
          </cell>
          <cell r="F83" t="str">
            <v>Richardson</v>
          </cell>
          <cell r="G83" t="str">
            <v>no match</v>
          </cell>
          <cell r="H83" t="str">
            <v>E</v>
          </cell>
          <cell r="I83">
            <v>40486</v>
          </cell>
          <cell r="M83" t="str">
            <v>-</v>
          </cell>
          <cell r="N83" t="str">
            <v>-</v>
          </cell>
          <cell r="O83" t="str">
            <v>-</v>
          </cell>
          <cell r="P83" t="str">
            <v>N</v>
          </cell>
        </row>
        <row r="84">
          <cell r="A84" t="str">
            <v>1-99</v>
          </cell>
          <cell r="B84">
            <v>1</v>
          </cell>
          <cell r="C84" t="str">
            <v>-</v>
          </cell>
          <cell r="D84">
            <v>99</v>
          </cell>
          <cell r="E84" t="str">
            <v>Accounts Payable Technician</v>
          </cell>
          <cell r="F84" t="str">
            <v>Allen</v>
          </cell>
          <cell r="G84" t="str">
            <v>Account Technician</v>
          </cell>
          <cell r="M84">
            <v>2883.35</v>
          </cell>
          <cell r="N84">
            <v>3604.62</v>
          </cell>
          <cell r="O84">
            <v>4325.8999999999996</v>
          </cell>
        </row>
        <row r="85">
          <cell r="A85" t="str">
            <v>2-99</v>
          </cell>
          <cell r="B85">
            <v>2</v>
          </cell>
          <cell r="C85" t="str">
            <v>-</v>
          </cell>
          <cell r="D85">
            <v>99</v>
          </cell>
          <cell r="E85" t="str">
            <v>Accounts Payable Technician</v>
          </cell>
          <cell r="F85" t="str">
            <v>Arlington</v>
          </cell>
          <cell r="G85" t="str">
            <v>Accounting Aide</v>
          </cell>
          <cell r="H85" t="str">
            <v>N</v>
          </cell>
          <cell r="I85">
            <v>40490</v>
          </cell>
          <cell r="J85" t="str">
            <v>Fiscal Services Coordinator</v>
          </cell>
          <cell r="K85">
            <v>6</v>
          </cell>
          <cell r="L85">
            <v>3132</v>
          </cell>
          <cell r="M85">
            <v>2756</v>
          </cell>
          <cell r="N85">
            <v>3445</v>
          </cell>
          <cell r="O85">
            <v>3790</v>
          </cell>
          <cell r="P85" t="str">
            <v>N</v>
          </cell>
          <cell r="Q85">
            <v>0</v>
          </cell>
          <cell r="R85">
            <v>8</v>
          </cell>
        </row>
        <row r="86">
          <cell r="A86" t="str">
            <v>3-99</v>
          </cell>
          <cell r="B86">
            <v>3</v>
          </cell>
          <cell r="C86" t="str">
            <v>-</v>
          </cell>
          <cell r="D86">
            <v>99</v>
          </cell>
          <cell r="E86" t="str">
            <v>Accounts Payable Technician</v>
          </cell>
          <cell r="F86" t="str">
            <v>Carrollton</v>
          </cell>
          <cell r="G86" t="str">
            <v>Financial Services Tech I</v>
          </cell>
          <cell r="H86" t="str">
            <v>N</v>
          </cell>
          <cell r="I86">
            <v>40553</v>
          </cell>
          <cell r="J86" t="str">
            <v>Senior Accountant</v>
          </cell>
          <cell r="K86">
            <v>2</v>
          </cell>
          <cell r="L86">
            <v>2734</v>
          </cell>
          <cell r="M86">
            <v>2158</v>
          </cell>
          <cell r="N86">
            <v>2575</v>
          </cell>
          <cell r="O86">
            <v>3021</v>
          </cell>
          <cell r="P86" t="str">
            <v>NO</v>
          </cell>
        </row>
        <row r="87">
          <cell r="A87" t="e">
            <v>#N/A</v>
          </cell>
          <cell r="B87" t="e">
            <v>#N/A</v>
          </cell>
          <cell r="C87" t="str">
            <v>-</v>
          </cell>
          <cell r="D87">
            <v>99</v>
          </cell>
          <cell r="E87" t="str">
            <v>Accounts Payable Technician</v>
          </cell>
          <cell r="F87" t="str">
            <v>Dallas</v>
          </cell>
          <cell r="G87" t="str">
            <v>Office Assistant II</v>
          </cell>
          <cell r="H87" t="str">
            <v>No</v>
          </cell>
          <cell r="I87">
            <v>40492</v>
          </cell>
          <cell r="J87" t="str">
            <v>Various</v>
          </cell>
          <cell r="K87">
            <v>293</v>
          </cell>
          <cell r="L87">
            <v>2769</v>
          </cell>
          <cell r="M87">
            <v>2116</v>
          </cell>
          <cell r="N87">
            <v>2804</v>
          </cell>
          <cell r="O87">
            <v>3491</v>
          </cell>
          <cell r="R87" t="str">
            <v>None Specified</v>
          </cell>
          <cell r="S87">
            <v>0</v>
          </cell>
        </row>
        <row r="88">
          <cell r="A88" t="str">
            <v>11-99</v>
          </cell>
          <cell r="B88">
            <v>11</v>
          </cell>
          <cell r="C88" t="str">
            <v>-</v>
          </cell>
          <cell r="D88">
            <v>99</v>
          </cell>
          <cell r="E88" t="str">
            <v>Accounts Payable Technician</v>
          </cell>
          <cell r="F88" t="str">
            <v>Frisco</v>
          </cell>
          <cell r="G88" t="str">
            <v>Accounting Technician</v>
          </cell>
          <cell r="H88" t="str">
            <v>N</v>
          </cell>
          <cell r="I88">
            <v>40527</v>
          </cell>
          <cell r="J88" t="str">
            <v>Accounting Manager</v>
          </cell>
          <cell r="K88">
            <v>1</v>
          </cell>
          <cell r="L88">
            <v>3598</v>
          </cell>
          <cell r="M88">
            <v>2570</v>
          </cell>
          <cell r="N88">
            <v>3084</v>
          </cell>
          <cell r="O88">
            <v>3598</v>
          </cell>
          <cell r="P88" t="str">
            <v>-</v>
          </cell>
        </row>
        <row r="89">
          <cell r="A89" t="e">
            <v>#N/A</v>
          </cell>
          <cell r="B89" t="e">
            <v>#N/A</v>
          </cell>
          <cell r="C89" t="str">
            <v>-</v>
          </cell>
          <cell r="D89">
            <v>99</v>
          </cell>
          <cell r="E89" t="str">
            <v>Accounts Payable Technician</v>
          </cell>
          <cell r="F89" t="str">
            <v>Ft Worth</v>
          </cell>
          <cell r="G89" t="str">
            <v>ACCOUNT TECHNICIAN</v>
          </cell>
          <cell r="H89" t="str">
            <v>N</v>
          </cell>
          <cell r="I89">
            <v>40498</v>
          </cell>
          <cell r="J89" t="str">
            <v>Sr Accountant</v>
          </cell>
          <cell r="K89">
            <v>15</v>
          </cell>
          <cell r="L89">
            <v>3002</v>
          </cell>
          <cell r="M89">
            <v>2628</v>
          </cell>
          <cell r="N89">
            <v>3167</v>
          </cell>
          <cell r="O89">
            <v>3706</v>
          </cell>
          <cell r="P89" t="str">
            <v>N</v>
          </cell>
          <cell r="R89" t="str">
            <v>7-10 Years</v>
          </cell>
        </row>
        <row r="90">
          <cell r="A90" t="str">
            <v>4-99</v>
          </cell>
          <cell r="B90">
            <v>4</v>
          </cell>
          <cell r="C90" t="str">
            <v>-</v>
          </cell>
          <cell r="D90">
            <v>99</v>
          </cell>
          <cell r="E90" t="str">
            <v>Accounts Payable Technician</v>
          </cell>
          <cell r="F90" t="str">
            <v>Garland</v>
          </cell>
          <cell r="G90" t="str">
            <v>Accounts Payable Technician</v>
          </cell>
          <cell r="I90">
            <v>40597</v>
          </cell>
          <cell r="J90" t="str">
            <v>Various</v>
          </cell>
          <cell r="K90">
            <v>4</v>
          </cell>
          <cell r="L90">
            <v>2937</v>
          </cell>
          <cell r="M90">
            <v>2435</v>
          </cell>
          <cell r="N90">
            <v>3080</v>
          </cell>
          <cell r="O90">
            <v>3723</v>
          </cell>
          <cell r="P90" t="str">
            <v>N</v>
          </cell>
        </row>
        <row r="91">
          <cell r="A91" t="e">
            <v>#N/A</v>
          </cell>
          <cell r="B91" t="e">
            <v>#N/A</v>
          </cell>
          <cell r="C91" t="str">
            <v>-</v>
          </cell>
          <cell r="D91">
            <v>99</v>
          </cell>
          <cell r="E91" t="str">
            <v>Accounts Payable Technician</v>
          </cell>
          <cell r="F91" t="str">
            <v>Grand Prairie</v>
          </cell>
          <cell r="G91" t="str">
            <v>NO MATCH</v>
          </cell>
          <cell r="H91" t="str">
            <v>N</v>
          </cell>
          <cell r="I91">
            <v>40237</v>
          </cell>
          <cell r="K91">
            <v>0</v>
          </cell>
          <cell r="L91" t="str">
            <v>-</v>
          </cell>
          <cell r="M91" t="str">
            <v>-</v>
          </cell>
          <cell r="N91" t="str">
            <v>-</v>
          </cell>
          <cell r="O91" t="str">
            <v>-</v>
          </cell>
          <cell r="Q91">
            <v>0</v>
          </cell>
        </row>
        <row r="92">
          <cell r="A92" t="str">
            <v>5-99</v>
          </cell>
          <cell r="B92">
            <v>5</v>
          </cell>
          <cell r="C92" t="str">
            <v>-</v>
          </cell>
          <cell r="D92">
            <v>99</v>
          </cell>
          <cell r="E92" t="str">
            <v>Accounts Payable Technician</v>
          </cell>
          <cell r="F92" t="str">
            <v>Irving</v>
          </cell>
          <cell r="G92" t="str">
            <v>ACCOUNTING CLERK II</v>
          </cell>
          <cell r="H92" t="str">
            <v>N</v>
          </cell>
          <cell r="I92">
            <v>40490</v>
          </cell>
          <cell r="J92" t="str">
            <v>Accounting Clerk Supv</v>
          </cell>
          <cell r="K92">
            <v>10</v>
          </cell>
          <cell r="L92">
            <v>3365</v>
          </cell>
          <cell r="M92">
            <v>2668</v>
          </cell>
          <cell r="N92">
            <v>3169</v>
          </cell>
          <cell r="O92">
            <v>3764</v>
          </cell>
          <cell r="P92" t="str">
            <v>N</v>
          </cell>
        </row>
        <row r="93">
          <cell r="A93" t="e">
            <v>#N/A</v>
          </cell>
          <cell r="B93" t="e">
            <v>#N/A</v>
          </cell>
          <cell r="C93" t="str">
            <v>-</v>
          </cell>
          <cell r="D93">
            <v>99</v>
          </cell>
          <cell r="E93" t="str">
            <v>Accounts Payable Technician</v>
          </cell>
          <cell r="F93" t="str">
            <v>Lewisville</v>
          </cell>
          <cell r="G93" t="str">
            <v>Accounts Payable Clerk</v>
          </cell>
          <cell r="H93" t="str">
            <v>N</v>
          </cell>
          <cell r="I93">
            <v>40477</v>
          </cell>
          <cell r="J93" t="str">
            <v>Accounting Technician</v>
          </cell>
          <cell r="K93">
            <v>2</v>
          </cell>
          <cell r="L93">
            <v>2685.29</v>
          </cell>
          <cell r="M93">
            <v>2459.92</v>
          </cell>
          <cell r="N93">
            <v>2833.75</v>
          </cell>
          <cell r="O93">
            <v>3207.58</v>
          </cell>
          <cell r="P93" t="str">
            <v>N</v>
          </cell>
          <cell r="Q93">
            <v>0</v>
          </cell>
        </row>
        <row r="94">
          <cell r="A94" t="str">
            <v>6-99</v>
          </cell>
          <cell r="B94">
            <v>6</v>
          </cell>
          <cell r="C94" t="str">
            <v>-</v>
          </cell>
          <cell r="D94">
            <v>99</v>
          </cell>
          <cell r="E94" t="str">
            <v>Accounts Payable Technician</v>
          </cell>
          <cell r="F94" t="str">
            <v>McKinney</v>
          </cell>
          <cell r="G94" t="str">
            <v>Accounting Technician</v>
          </cell>
          <cell r="H94" t="str">
            <v>N</v>
          </cell>
          <cell r="I94">
            <v>40491</v>
          </cell>
          <cell r="J94" t="str">
            <v>Senior Accountant</v>
          </cell>
          <cell r="K94">
            <v>2.5</v>
          </cell>
          <cell r="L94">
            <v>3052</v>
          </cell>
          <cell r="M94">
            <v>2689</v>
          </cell>
          <cell r="N94">
            <v>3227</v>
          </cell>
          <cell r="O94">
            <v>3765</v>
          </cell>
          <cell r="P94" t="str">
            <v>N</v>
          </cell>
        </row>
        <row r="95">
          <cell r="A95" t="str">
            <v>7-99</v>
          </cell>
          <cell r="B95">
            <v>7</v>
          </cell>
          <cell r="C95" t="str">
            <v>-</v>
          </cell>
          <cell r="D95">
            <v>99</v>
          </cell>
          <cell r="E95" t="str">
            <v>Accounts Payable Technician</v>
          </cell>
          <cell r="F95" t="str">
            <v>Mesquite</v>
          </cell>
          <cell r="G95" t="str">
            <v>Accounts Payable Technician</v>
          </cell>
          <cell r="H95" t="str">
            <v>N</v>
          </cell>
          <cell r="I95">
            <v>40668</v>
          </cell>
          <cell r="J95" t="str">
            <v>Accounting Supervisor</v>
          </cell>
          <cell r="K95">
            <v>1</v>
          </cell>
          <cell r="L95">
            <v>2977</v>
          </cell>
          <cell r="M95">
            <v>2227</v>
          </cell>
          <cell r="N95">
            <v>2672</v>
          </cell>
          <cell r="O95">
            <v>3118</v>
          </cell>
          <cell r="P95" t="str">
            <v>NO</v>
          </cell>
          <cell r="Q95">
            <v>0</v>
          </cell>
        </row>
        <row r="96">
          <cell r="A96" t="str">
            <v>8-99</v>
          </cell>
          <cell r="B96">
            <v>8</v>
          </cell>
          <cell r="C96" t="str">
            <v>-</v>
          </cell>
          <cell r="D96">
            <v>99</v>
          </cell>
          <cell r="E96" t="str">
            <v>Accounts Payable Technician</v>
          </cell>
          <cell r="F96" t="str">
            <v>Plano</v>
          </cell>
          <cell r="G96" t="str">
            <v>Sr. Account Clerk</v>
          </cell>
          <cell r="H96" t="str">
            <v>N</v>
          </cell>
          <cell r="I96">
            <v>40492</v>
          </cell>
          <cell r="J96" t="str">
            <v>Accounting Supervisor</v>
          </cell>
          <cell r="K96">
            <v>6</v>
          </cell>
          <cell r="L96">
            <v>3698</v>
          </cell>
          <cell r="M96">
            <v>3004</v>
          </cell>
          <cell r="N96">
            <v>3679</v>
          </cell>
          <cell r="O96">
            <v>4355</v>
          </cell>
        </row>
        <row r="97">
          <cell r="A97" t="str">
            <v>9-99</v>
          </cell>
          <cell r="B97">
            <v>9</v>
          </cell>
          <cell r="C97" t="str">
            <v>-</v>
          </cell>
          <cell r="D97">
            <v>99</v>
          </cell>
          <cell r="E97" t="str">
            <v>Accounts Payable Technician</v>
          </cell>
          <cell r="F97" t="str">
            <v>Richardson</v>
          </cell>
          <cell r="G97" t="str">
            <v>SR ACCOUNTS PAYABLE REPRESEN</v>
          </cell>
          <cell r="H97" t="str">
            <v>N</v>
          </cell>
          <cell r="I97">
            <v>40673</v>
          </cell>
          <cell r="J97" t="str">
            <v>Chief Accountant</v>
          </cell>
          <cell r="K97">
            <v>1</v>
          </cell>
          <cell r="L97">
            <v>3406</v>
          </cell>
          <cell r="M97">
            <v>2943</v>
          </cell>
          <cell r="N97">
            <v>3541.5</v>
          </cell>
          <cell r="O97">
            <v>4140</v>
          </cell>
          <cell r="P97" t="str">
            <v>N</v>
          </cell>
          <cell r="Q97">
            <v>0</v>
          </cell>
        </row>
        <row r="98">
          <cell r="A98" t="str">
            <v>1-52</v>
          </cell>
          <cell r="B98">
            <v>1</v>
          </cell>
          <cell r="C98" t="str">
            <v>-</v>
          </cell>
          <cell r="D98">
            <v>52</v>
          </cell>
          <cell r="E98" t="str">
            <v>Administrative Secretary</v>
          </cell>
          <cell r="F98" t="str">
            <v>Allen</v>
          </cell>
          <cell r="G98" t="str">
            <v>Administrative Assistant</v>
          </cell>
          <cell r="M98">
            <v>2237.35</v>
          </cell>
          <cell r="N98">
            <v>2796.7</v>
          </cell>
          <cell r="O98">
            <v>3356.03</v>
          </cell>
        </row>
        <row r="99">
          <cell r="A99" t="str">
            <v>2-52</v>
          </cell>
          <cell r="B99">
            <v>2</v>
          </cell>
          <cell r="C99" t="str">
            <v>-</v>
          </cell>
          <cell r="D99">
            <v>52</v>
          </cell>
          <cell r="E99" t="str">
            <v>Administrative Secretary</v>
          </cell>
          <cell r="F99" t="str">
            <v>Arlington</v>
          </cell>
          <cell r="G99" t="str">
            <v>Admin Secretary</v>
          </cell>
          <cell r="H99" t="str">
            <v>N</v>
          </cell>
          <cell r="I99">
            <v>40490</v>
          </cell>
          <cell r="J99" t="str">
            <v>Various</v>
          </cell>
          <cell r="K99">
            <v>4</v>
          </cell>
          <cell r="L99">
            <v>2900</v>
          </cell>
          <cell r="M99">
            <v>2453</v>
          </cell>
          <cell r="N99">
            <v>3066</v>
          </cell>
          <cell r="O99">
            <v>3373</v>
          </cell>
          <cell r="P99" t="str">
            <v>N</v>
          </cell>
          <cell r="Q99">
            <v>0</v>
          </cell>
          <cell r="R99">
            <v>8</v>
          </cell>
        </row>
        <row r="100">
          <cell r="A100" t="str">
            <v>3-52</v>
          </cell>
          <cell r="B100">
            <v>3</v>
          </cell>
          <cell r="C100" t="str">
            <v>-</v>
          </cell>
          <cell r="D100">
            <v>52</v>
          </cell>
          <cell r="E100" t="str">
            <v>Administrative Secretary</v>
          </cell>
          <cell r="F100" t="str">
            <v>Carrollton</v>
          </cell>
          <cell r="G100" t="str">
            <v>Administrative Support Assistant</v>
          </cell>
          <cell r="H100" t="str">
            <v>N</v>
          </cell>
          <cell r="I100">
            <v>40553</v>
          </cell>
          <cell r="J100" t="str">
            <v>Various</v>
          </cell>
          <cell r="K100">
            <v>20</v>
          </cell>
          <cell r="L100">
            <v>2377</v>
          </cell>
          <cell r="M100">
            <v>2017</v>
          </cell>
          <cell r="N100">
            <v>2407</v>
          </cell>
          <cell r="O100">
            <v>2823</v>
          </cell>
          <cell r="P100" t="str">
            <v>NO</v>
          </cell>
        </row>
        <row r="101">
          <cell r="A101" t="e">
            <v>#N/A</v>
          </cell>
          <cell r="B101" t="e">
            <v>#N/A</v>
          </cell>
          <cell r="C101" t="str">
            <v>-</v>
          </cell>
          <cell r="D101">
            <v>52</v>
          </cell>
          <cell r="E101" t="str">
            <v>Administrative Secretary</v>
          </cell>
          <cell r="F101" t="str">
            <v>Dallas</v>
          </cell>
          <cell r="G101" t="str">
            <v>Executive Secretary</v>
          </cell>
          <cell r="H101" t="str">
            <v>No</v>
          </cell>
          <cell r="I101">
            <v>40492</v>
          </cell>
          <cell r="J101" t="str">
            <v>Various</v>
          </cell>
          <cell r="K101">
            <v>16</v>
          </cell>
          <cell r="L101">
            <v>3023</v>
          </cell>
          <cell r="M101">
            <v>2327</v>
          </cell>
          <cell r="N101">
            <v>3084</v>
          </cell>
          <cell r="O101">
            <v>3840</v>
          </cell>
          <cell r="R101" t="str">
            <v>None Specified</v>
          </cell>
          <cell r="S101">
            <v>0</v>
          </cell>
        </row>
        <row r="102">
          <cell r="A102" t="str">
            <v>11-52</v>
          </cell>
          <cell r="B102">
            <v>11</v>
          </cell>
          <cell r="C102" t="str">
            <v>-</v>
          </cell>
          <cell r="D102">
            <v>52</v>
          </cell>
          <cell r="E102" t="str">
            <v>Administrative Secretary</v>
          </cell>
          <cell r="F102" t="str">
            <v>Frisco</v>
          </cell>
          <cell r="G102" t="str">
            <v>Administrative Secretary</v>
          </cell>
          <cell r="H102" t="str">
            <v>N</v>
          </cell>
          <cell r="I102">
            <v>40527</v>
          </cell>
          <cell r="J102" t="str">
            <v>Senior Administrative Assistant</v>
          </cell>
          <cell r="K102">
            <v>1</v>
          </cell>
          <cell r="L102">
            <v>2826</v>
          </cell>
          <cell r="M102">
            <v>2330</v>
          </cell>
          <cell r="N102">
            <v>2794.13</v>
          </cell>
          <cell r="O102">
            <v>3260</v>
          </cell>
          <cell r="P102" t="str">
            <v>N</v>
          </cell>
          <cell r="Q102">
            <v>0</v>
          </cell>
        </row>
        <row r="103">
          <cell r="A103" t="e">
            <v>#N/A</v>
          </cell>
          <cell r="B103" t="e">
            <v>#N/A</v>
          </cell>
          <cell r="C103" t="str">
            <v>-</v>
          </cell>
          <cell r="D103">
            <v>52</v>
          </cell>
          <cell r="E103" t="str">
            <v>Administrative Secretary</v>
          </cell>
          <cell r="F103" t="str">
            <v>Ft Worth</v>
          </cell>
          <cell r="G103" t="str">
            <v>ADMINISTRATIVE SECRETARY</v>
          </cell>
          <cell r="H103" t="str">
            <v>N</v>
          </cell>
          <cell r="I103">
            <v>40498</v>
          </cell>
          <cell r="J103" t="str">
            <v>Assigned Management</v>
          </cell>
          <cell r="K103">
            <v>23</v>
          </cell>
          <cell r="L103">
            <v>3100</v>
          </cell>
          <cell r="M103">
            <v>2430</v>
          </cell>
          <cell r="N103">
            <v>2930</v>
          </cell>
          <cell r="O103">
            <v>3429</v>
          </cell>
          <cell r="P103" t="str">
            <v>N</v>
          </cell>
          <cell r="R103" t="str">
            <v>7 to 10 years</v>
          </cell>
        </row>
        <row r="104">
          <cell r="A104" t="str">
            <v>4-52</v>
          </cell>
          <cell r="B104">
            <v>4</v>
          </cell>
          <cell r="C104" t="str">
            <v>-</v>
          </cell>
          <cell r="D104">
            <v>52</v>
          </cell>
          <cell r="E104" t="str">
            <v>Administrative Secretary</v>
          </cell>
          <cell r="F104" t="str">
            <v>Garland</v>
          </cell>
          <cell r="G104" t="str">
            <v>Administrative Assistant</v>
          </cell>
          <cell r="H104" t="str">
            <v>N</v>
          </cell>
          <cell r="I104">
            <v>40597</v>
          </cell>
          <cell r="J104" t="str">
            <v>Various</v>
          </cell>
          <cell r="K104">
            <v>32</v>
          </cell>
          <cell r="L104">
            <v>3147</v>
          </cell>
          <cell r="M104">
            <v>2576</v>
          </cell>
          <cell r="N104">
            <v>3269</v>
          </cell>
          <cell r="O104">
            <v>3960</v>
          </cell>
          <cell r="P104" t="str">
            <v>N</v>
          </cell>
        </row>
        <row r="105">
          <cell r="A105" t="e">
            <v>#N/A</v>
          </cell>
          <cell r="B105" t="e">
            <v>#N/A</v>
          </cell>
          <cell r="C105" t="str">
            <v>-</v>
          </cell>
          <cell r="D105">
            <v>52</v>
          </cell>
          <cell r="E105" t="str">
            <v>Administrative Secretary</v>
          </cell>
          <cell r="F105" t="str">
            <v>Grand Prairie</v>
          </cell>
          <cell r="G105" t="str">
            <v>EXECUTIVE ASSISTANT</v>
          </cell>
          <cell r="H105" t="str">
            <v>N</v>
          </cell>
          <cell r="I105">
            <v>40630</v>
          </cell>
          <cell r="J105" t="str">
            <v>Division Managers</v>
          </cell>
          <cell r="K105">
            <v>15</v>
          </cell>
          <cell r="L105">
            <v>3091</v>
          </cell>
          <cell r="M105">
            <v>2353</v>
          </cell>
          <cell r="N105">
            <v>3059</v>
          </cell>
          <cell r="O105">
            <v>3765</v>
          </cell>
          <cell r="P105" t="str">
            <v>N</v>
          </cell>
          <cell r="Q105">
            <v>0</v>
          </cell>
        </row>
        <row r="106">
          <cell r="A106" t="str">
            <v>5-52</v>
          </cell>
          <cell r="B106">
            <v>5</v>
          </cell>
          <cell r="C106" t="str">
            <v>-</v>
          </cell>
          <cell r="D106">
            <v>52</v>
          </cell>
          <cell r="E106" t="str">
            <v>Administrative Secretary</v>
          </cell>
          <cell r="F106" t="str">
            <v>Irving</v>
          </cell>
          <cell r="G106" t="str">
            <v>ADMINISTRATIVE SECRETARY</v>
          </cell>
          <cell r="H106" t="str">
            <v>N</v>
          </cell>
          <cell r="I106">
            <v>40490</v>
          </cell>
          <cell r="J106" t="str">
            <v>Division Mgr</v>
          </cell>
          <cell r="K106">
            <v>10</v>
          </cell>
          <cell r="L106">
            <v>3383</v>
          </cell>
          <cell r="M106">
            <v>2668</v>
          </cell>
          <cell r="N106">
            <v>3169</v>
          </cell>
          <cell r="O106">
            <v>3764</v>
          </cell>
          <cell r="P106" t="str">
            <v>N</v>
          </cell>
          <cell r="Q106">
            <v>0</v>
          </cell>
        </row>
        <row r="107">
          <cell r="A107" t="e">
            <v>#N/A</v>
          </cell>
          <cell r="B107" t="e">
            <v>#N/A</v>
          </cell>
          <cell r="C107" t="str">
            <v>-</v>
          </cell>
          <cell r="D107">
            <v>52</v>
          </cell>
          <cell r="E107" t="str">
            <v>Administrative Secretary</v>
          </cell>
          <cell r="F107" t="str">
            <v>Lewisville</v>
          </cell>
          <cell r="G107" t="str">
            <v>No Match</v>
          </cell>
          <cell r="I107">
            <v>40477</v>
          </cell>
          <cell r="M107" t="str">
            <v>-</v>
          </cell>
          <cell r="N107" t="str">
            <v>-</v>
          </cell>
          <cell r="O107" t="str">
            <v>-</v>
          </cell>
        </row>
        <row r="108">
          <cell r="A108" t="str">
            <v>6-52</v>
          </cell>
          <cell r="B108">
            <v>6</v>
          </cell>
          <cell r="C108" t="str">
            <v>-</v>
          </cell>
          <cell r="D108">
            <v>52</v>
          </cell>
          <cell r="E108" t="str">
            <v>Administrative Secretary</v>
          </cell>
          <cell r="F108" t="str">
            <v>McKinney</v>
          </cell>
          <cell r="G108" t="str">
            <v>ADMINISTRATIVE ASSISTANT</v>
          </cell>
          <cell r="H108" t="str">
            <v>N</v>
          </cell>
          <cell r="I108">
            <v>40491</v>
          </cell>
          <cell r="J108" t="str">
            <v>Various Supervisors</v>
          </cell>
          <cell r="K108">
            <v>19</v>
          </cell>
          <cell r="L108">
            <v>3370</v>
          </cell>
          <cell r="M108">
            <v>2689</v>
          </cell>
          <cell r="N108">
            <v>3227</v>
          </cell>
          <cell r="O108">
            <v>3764</v>
          </cell>
          <cell r="P108" t="str">
            <v>N</v>
          </cell>
          <cell r="Q108">
            <v>0</v>
          </cell>
        </row>
        <row r="109">
          <cell r="A109" t="str">
            <v>7-52</v>
          </cell>
          <cell r="B109">
            <v>7</v>
          </cell>
          <cell r="C109" t="str">
            <v>-</v>
          </cell>
          <cell r="D109">
            <v>52</v>
          </cell>
          <cell r="E109" t="str">
            <v>Administrative Secretary</v>
          </cell>
          <cell r="F109" t="str">
            <v>Mesquite</v>
          </cell>
          <cell r="G109" t="str">
            <v>Administrative Secretary</v>
          </cell>
          <cell r="H109" t="str">
            <v>N</v>
          </cell>
          <cell r="I109">
            <v>40668</v>
          </cell>
          <cell r="J109" t="str">
            <v>Various Supervisors</v>
          </cell>
          <cell r="K109">
            <v>6</v>
          </cell>
          <cell r="L109">
            <v>2623</v>
          </cell>
          <cell r="M109">
            <v>2485</v>
          </cell>
          <cell r="N109">
            <v>2982</v>
          </cell>
          <cell r="O109">
            <v>3479</v>
          </cell>
          <cell r="P109" t="str">
            <v>NO</v>
          </cell>
          <cell r="Q109">
            <v>0</v>
          </cell>
        </row>
        <row r="110">
          <cell r="A110" t="str">
            <v>8-52</v>
          </cell>
          <cell r="B110">
            <v>8</v>
          </cell>
          <cell r="C110" t="str">
            <v>-</v>
          </cell>
          <cell r="D110">
            <v>52</v>
          </cell>
          <cell r="E110" t="str">
            <v>Administrative Secretary</v>
          </cell>
          <cell r="F110" t="str">
            <v>Plano</v>
          </cell>
          <cell r="G110" t="str">
            <v>Sr Administrative Assistant</v>
          </cell>
          <cell r="H110" t="str">
            <v>N</v>
          </cell>
          <cell r="I110">
            <v>40492</v>
          </cell>
          <cell r="J110" t="str">
            <v>Various Supervisors &amp; Managers</v>
          </cell>
          <cell r="K110">
            <v>53</v>
          </cell>
          <cell r="L110">
            <v>3290</v>
          </cell>
          <cell r="M110">
            <v>2492</v>
          </cell>
          <cell r="N110">
            <v>3041</v>
          </cell>
          <cell r="O110">
            <v>3589</v>
          </cell>
        </row>
        <row r="111">
          <cell r="A111" t="str">
            <v>9-52</v>
          </cell>
          <cell r="B111">
            <v>9</v>
          </cell>
          <cell r="C111" t="str">
            <v>-</v>
          </cell>
          <cell r="D111">
            <v>52</v>
          </cell>
          <cell r="E111" t="str">
            <v>Administrative Secretary</v>
          </cell>
          <cell r="F111" t="str">
            <v>Richardson</v>
          </cell>
          <cell r="G111" t="str">
            <v>ADMIN SECRETARY I</v>
          </cell>
          <cell r="H111" t="str">
            <v>N</v>
          </cell>
          <cell r="I111">
            <v>40673</v>
          </cell>
          <cell r="J111" t="str">
            <v>Various Departments</v>
          </cell>
          <cell r="K111">
            <v>12</v>
          </cell>
          <cell r="L111">
            <v>3467</v>
          </cell>
          <cell r="M111">
            <v>2732</v>
          </cell>
          <cell r="N111">
            <v>3287.5</v>
          </cell>
          <cell r="O111">
            <v>3843</v>
          </cell>
          <cell r="P111" t="str">
            <v>N</v>
          </cell>
          <cell r="Q111">
            <v>0</v>
          </cell>
        </row>
        <row r="112">
          <cell r="A112" t="str">
            <v>1-64</v>
          </cell>
          <cell r="B112">
            <v>1</v>
          </cell>
          <cell r="C112" t="str">
            <v>-</v>
          </cell>
          <cell r="D112">
            <v>64</v>
          </cell>
          <cell r="E112" t="str">
            <v>Animal Control Officer</v>
          </cell>
          <cell r="F112" t="str">
            <v>Allen</v>
          </cell>
          <cell r="G112" t="str">
            <v>Animal Control Officer</v>
          </cell>
          <cell r="M112">
            <v>2426.42</v>
          </cell>
          <cell r="N112">
            <v>3033.04</v>
          </cell>
          <cell r="O112">
            <v>3639.64</v>
          </cell>
        </row>
        <row r="113">
          <cell r="A113" t="str">
            <v>2-64</v>
          </cell>
          <cell r="B113">
            <v>2</v>
          </cell>
          <cell r="C113" t="str">
            <v>-</v>
          </cell>
          <cell r="D113">
            <v>64</v>
          </cell>
          <cell r="E113" t="str">
            <v>Animal Control Officer</v>
          </cell>
          <cell r="F113" t="str">
            <v>Arlington</v>
          </cell>
          <cell r="G113" t="str">
            <v>Code Compliance Officer I</v>
          </cell>
          <cell r="H113" t="str">
            <v>N</v>
          </cell>
          <cell r="I113">
            <v>40490</v>
          </cell>
          <cell r="J113" t="str">
            <v>Community Services Supervisor</v>
          </cell>
          <cell r="K113">
            <v>21</v>
          </cell>
          <cell r="L113">
            <v>3095</v>
          </cell>
          <cell r="M113">
            <v>2623</v>
          </cell>
          <cell r="N113">
            <v>3279</v>
          </cell>
          <cell r="O113">
            <v>3607</v>
          </cell>
          <cell r="P113" t="str">
            <v>N</v>
          </cell>
          <cell r="Q113">
            <v>0</v>
          </cell>
          <cell r="R113">
            <v>8</v>
          </cell>
        </row>
        <row r="114">
          <cell r="A114" t="str">
            <v>3-64</v>
          </cell>
          <cell r="B114">
            <v>3</v>
          </cell>
          <cell r="C114" t="str">
            <v>-</v>
          </cell>
          <cell r="D114">
            <v>64</v>
          </cell>
          <cell r="E114" t="str">
            <v>Animal Control Officer</v>
          </cell>
          <cell r="F114" t="str">
            <v>Carrollton</v>
          </cell>
          <cell r="G114" t="str">
            <v>Animal Services Officer</v>
          </cell>
          <cell r="H114" t="str">
            <v>N</v>
          </cell>
          <cell r="I114">
            <v>40553</v>
          </cell>
          <cell r="J114" t="str">
            <v>Animal Services Supervisor</v>
          </cell>
          <cell r="K114">
            <v>5</v>
          </cell>
          <cell r="L114">
            <v>3044</v>
          </cell>
          <cell r="M114">
            <v>2470</v>
          </cell>
          <cell r="N114">
            <v>2984</v>
          </cell>
          <cell r="O114">
            <v>3459</v>
          </cell>
          <cell r="P114" t="str">
            <v>NO</v>
          </cell>
        </row>
        <row r="115">
          <cell r="A115" t="e">
            <v>#N/A</v>
          </cell>
          <cell r="B115" t="e">
            <v>#N/A</v>
          </cell>
          <cell r="C115" t="str">
            <v>-</v>
          </cell>
          <cell r="D115">
            <v>64</v>
          </cell>
          <cell r="E115" t="str">
            <v>Animal Control Officer</v>
          </cell>
          <cell r="F115" t="str">
            <v>Dallas</v>
          </cell>
          <cell r="G115" t="str">
            <v>Animal Services Officer</v>
          </cell>
          <cell r="H115" t="str">
            <v>No</v>
          </cell>
          <cell r="I115">
            <v>40492</v>
          </cell>
          <cell r="J115" t="str">
            <v>Various</v>
          </cell>
          <cell r="K115">
            <v>30</v>
          </cell>
          <cell r="L115">
            <v>2451</v>
          </cell>
          <cell r="M115">
            <v>2116</v>
          </cell>
          <cell r="N115">
            <v>2804</v>
          </cell>
          <cell r="O115">
            <v>3491</v>
          </cell>
          <cell r="R115" t="str">
            <v>None Specified</v>
          </cell>
          <cell r="S115">
            <v>0</v>
          </cell>
        </row>
        <row r="116">
          <cell r="A116" t="str">
            <v>11-64</v>
          </cell>
          <cell r="B116">
            <v>11</v>
          </cell>
          <cell r="C116">
            <v>1022</v>
          </cell>
          <cell r="D116">
            <v>64</v>
          </cell>
          <cell r="E116" t="str">
            <v>Animal Control Officer</v>
          </cell>
          <cell r="F116" t="str">
            <v>Frisco</v>
          </cell>
          <cell r="G116" t="str">
            <v>Animal Control Officer</v>
          </cell>
          <cell r="H116" t="str">
            <v>N</v>
          </cell>
          <cell r="I116">
            <v>40527</v>
          </cell>
          <cell r="J116" t="str">
            <v>Senior Animal Control Officer</v>
          </cell>
          <cell r="K116">
            <v>4</v>
          </cell>
          <cell r="L116">
            <v>3941</v>
          </cell>
          <cell r="M116">
            <v>2981</v>
          </cell>
          <cell r="N116">
            <v>3578</v>
          </cell>
          <cell r="O116">
            <v>4174</v>
          </cell>
          <cell r="P116" t="str">
            <v>N</v>
          </cell>
          <cell r="Q116">
            <v>0</v>
          </cell>
        </row>
        <row r="117">
          <cell r="A117" t="e">
            <v>#N/A</v>
          </cell>
          <cell r="B117" t="e">
            <v>#N/A</v>
          </cell>
          <cell r="C117" t="str">
            <v>-</v>
          </cell>
          <cell r="D117">
            <v>64</v>
          </cell>
          <cell r="E117" t="str">
            <v>Animal Control Officer</v>
          </cell>
          <cell r="F117" t="str">
            <v>Ft Worth</v>
          </cell>
          <cell r="G117" t="str">
            <v>ANIMAL CONTROL OFFICER</v>
          </cell>
          <cell r="H117" t="str">
            <v>N</v>
          </cell>
          <cell r="I117">
            <v>40498</v>
          </cell>
          <cell r="J117" t="str">
            <v>Code Compliance Supervisor</v>
          </cell>
          <cell r="K117">
            <v>15</v>
          </cell>
          <cell r="L117">
            <v>2908</v>
          </cell>
          <cell r="M117">
            <v>2628</v>
          </cell>
          <cell r="N117">
            <v>3167</v>
          </cell>
          <cell r="O117">
            <v>3706</v>
          </cell>
          <cell r="P117" t="str">
            <v>N</v>
          </cell>
          <cell r="R117" t="str">
            <v>7 to 10 years</v>
          </cell>
        </row>
        <row r="118">
          <cell r="A118" t="str">
            <v>4-64</v>
          </cell>
          <cell r="B118">
            <v>4</v>
          </cell>
          <cell r="C118" t="str">
            <v>-</v>
          </cell>
          <cell r="D118">
            <v>64</v>
          </cell>
          <cell r="E118" t="str">
            <v>Animal Control Officer</v>
          </cell>
          <cell r="F118" t="str">
            <v>Garland</v>
          </cell>
          <cell r="G118" t="str">
            <v>Animal Services Officer</v>
          </cell>
          <cell r="H118" t="str">
            <v>N</v>
          </cell>
          <cell r="I118">
            <v>40597</v>
          </cell>
          <cell r="J118" t="str">
            <v>Animal Services Manager</v>
          </cell>
          <cell r="K118">
            <v>8</v>
          </cell>
          <cell r="L118">
            <v>3072</v>
          </cell>
          <cell r="M118">
            <v>2576</v>
          </cell>
          <cell r="N118">
            <v>3269</v>
          </cell>
          <cell r="O118">
            <v>3960</v>
          </cell>
          <cell r="P118" t="str">
            <v>N</v>
          </cell>
        </row>
        <row r="119">
          <cell r="A119" t="e">
            <v>#N/A</v>
          </cell>
          <cell r="B119" t="e">
            <v>#N/A</v>
          </cell>
          <cell r="C119" t="str">
            <v>-</v>
          </cell>
          <cell r="D119">
            <v>64</v>
          </cell>
          <cell r="E119" t="str">
            <v>Animal Control Officer</v>
          </cell>
          <cell r="F119" t="str">
            <v>Grand Prairie</v>
          </cell>
          <cell r="G119" t="str">
            <v>ANIMAL ENFORCEMENT OFFICER</v>
          </cell>
          <cell r="H119" t="str">
            <v>N</v>
          </cell>
          <cell r="I119">
            <v>40630</v>
          </cell>
          <cell r="J119" t="str">
            <v>SR ENFORCEMENT OFFICER</v>
          </cell>
          <cell r="K119">
            <v>7</v>
          </cell>
          <cell r="L119">
            <v>2741</v>
          </cell>
          <cell r="M119">
            <v>2552</v>
          </cell>
          <cell r="N119">
            <v>3317</v>
          </cell>
          <cell r="O119">
            <v>4083</v>
          </cell>
          <cell r="P119" t="str">
            <v>N</v>
          </cell>
          <cell r="Q119">
            <v>0</v>
          </cell>
        </row>
        <row r="120">
          <cell r="A120" t="str">
            <v>5-64</v>
          </cell>
          <cell r="B120">
            <v>5</v>
          </cell>
          <cell r="C120" t="str">
            <v>-</v>
          </cell>
          <cell r="D120">
            <v>64</v>
          </cell>
          <cell r="E120" t="str">
            <v>Animal Control Officer</v>
          </cell>
          <cell r="F120" t="str">
            <v>Irving</v>
          </cell>
          <cell r="G120" t="str">
            <v>ANIMAL SERVICES OFFICER</v>
          </cell>
          <cell r="H120" t="str">
            <v>N</v>
          </cell>
          <cell r="I120">
            <v>40490</v>
          </cell>
          <cell r="J120" t="str">
            <v>Animal Services Manager</v>
          </cell>
          <cell r="K120">
            <v>6</v>
          </cell>
          <cell r="L120">
            <v>3459</v>
          </cell>
          <cell r="M120">
            <v>2942</v>
          </cell>
          <cell r="N120">
            <v>3494</v>
          </cell>
          <cell r="O120">
            <v>4150</v>
          </cell>
          <cell r="P120" t="str">
            <v>N</v>
          </cell>
          <cell r="Q120">
            <v>0</v>
          </cell>
        </row>
        <row r="121">
          <cell r="A121" t="e">
            <v>#N/A</v>
          </cell>
          <cell r="B121" t="e">
            <v>#N/A</v>
          </cell>
          <cell r="C121" t="str">
            <v>-</v>
          </cell>
          <cell r="D121">
            <v>64</v>
          </cell>
          <cell r="E121" t="str">
            <v>Animal Control Officer</v>
          </cell>
          <cell r="F121" t="str">
            <v>Lewisville</v>
          </cell>
          <cell r="G121" t="str">
            <v>Animal Control Officer</v>
          </cell>
          <cell r="H121" t="str">
            <v>N</v>
          </cell>
          <cell r="I121">
            <v>40477</v>
          </cell>
          <cell r="J121" t="str">
            <v>Animal Control Supervisor</v>
          </cell>
          <cell r="K121">
            <v>6</v>
          </cell>
          <cell r="L121">
            <v>2752.86</v>
          </cell>
          <cell r="M121">
            <v>2579.92</v>
          </cell>
          <cell r="N121">
            <v>2971.71</v>
          </cell>
          <cell r="O121">
            <v>3363.5</v>
          </cell>
          <cell r="P121" t="str">
            <v>N</v>
          </cell>
          <cell r="Q121">
            <v>0</v>
          </cell>
        </row>
        <row r="122">
          <cell r="A122" t="str">
            <v>6-64</v>
          </cell>
          <cell r="B122">
            <v>6</v>
          </cell>
          <cell r="C122" t="str">
            <v>-</v>
          </cell>
          <cell r="D122">
            <v>64</v>
          </cell>
          <cell r="E122" t="str">
            <v>Animal Control Officer</v>
          </cell>
          <cell r="F122" t="str">
            <v>McKinney</v>
          </cell>
          <cell r="G122" t="str">
            <v>ANIMAL CONTROL OFFICER</v>
          </cell>
          <cell r="H122" t="str">
            <v>N</v>
          </cell>
          <cell r="I122">
            <v>40491</v>
          </cell>
          <cell r="J122" t="str">
            <v>Animal Control Officer, Senior</v>
          </cell>
          <cell r="K122">
            <v>3</v>
          </cell>
          <cell r="L122">
            <v>2786</v>
          </cell>
          <cell r="M122">
            <v>2525</v>
          </cell>
          <cell r="N122">
            <v>3030</v>
          </cell>
          <cell r="O122">
            <v>3535</v>
          </cell>
          <cell r="P122" t="str">
            <v>N</v>
          </cell>
        </row>
        <row r="123">
          <cell r="A123" t="str">
            <v>7-64</v>
          </cell>
          <cell r="B123">
            <v>7</v>
          </cell>
          <cell r="C123" t="str">
            <v>-</v>
          </cell>
          <cell r="D123">
            <v>64</v>
          </cell>
          <cell r="E123" t="str">
            <v>Animal Control Officer</v>
          </cell>
          <cell r="F123" t="str">
            <v>Mesquite</v>
          </cell>
          <cell r="G123" t="str">
            <v>Animal Control Officer</v>
          </cell>
          <cell r="H123" t="str">
            <v>N</v>
          </cell>
          <cell r="I123">
            <v>40668</v>
          </cell>
          <cell r="J123" t="str">
            <v>Animal Services Superintendent</v>
          </cell>
          <cell r="K123">
            <v>5</v>
          </cell>
          <cell r="L123">
            <v>2624</v>
          </cell>
          <cell r="M123">
            <v>2417</v>
          </cell>
          <cell r="N123">
            <v>2900</v>
          </cell>
          <cell r="O123">
            <v>3384</v>
          </cell>
          <cell r="P123" t="str">
            <v>NO</v>
          </cell>
          <cell r="Q123">
            <v>0</v>
          </cell>
        </row>
        <row r="124">
          <cell r="A124" t="str">
            <v>8-64</v>
          </cell>
          <cell r="B124">
            <v>8</v>
          </cell>
          <cell r="C124" t="str">
            <v>-</v>
          </cell>
          <cell r="D124">
            <v>64</v>
          </cell>
          <cell r="E124" t="str">
            <v>Animal Control Officer</v>
          </cell>
          <cell r="F124" t="str">
            <v>Plano</v>
          </cell>
          <cell r="G124" t="str">
            <v>Animal Services Officer I</v>
          </cell>
          <cell r="H124" t="str">
            <v>N</v>
          </cell>
          <cell r="I124">
            <v>40492</v>
          </cell>
          <cell r="J124" t="str">
            <v>Animal Services Supervisor</v>
          </cell>
          <cell r="K124">
            <v>4</v>
          </cell>
          <cell r="L124">
            <v>2728</v>
          </cell>
          <cell r="M124">
            <v>2492</v>
          </cell>
          <cell r="N124">
            <v>3040</v>
          </cell>
          <cell r="O124">
            <v>3589</v>
          </cell>
        </row>
        <row r="125">
          <cell r="A125" t="str">
            <v>9-64</v>
          </cell>
          <cell r="B125">
            <v>9</v>
          </cell>
          <cell r="C125" t="str">
            <v>-</v>
          </cell>
          <cell r="D125">
            <v>64</v>
          </cell>
          <cell r="E125" t="str">
            <v>Animal Control Officer</v>
          </cell>
          <cell r="F125" t="str">
            <v>Richardson</v>
          </cell>
          <cell r="G125" t="str">
            <v>ANIMAL SERVICES OFFICER</v>
          </cell>
          <cell r="H125" t="str">
            <v>N</v>
          </cell>
          <cell r="I125">
            <v>40673</v>
          </cell>
          <cell r="J125" t="str">
            <v>Asst Dir of Health - Animal Services</v>
          </cell>
          <cell r="K125">
            <v>4</v>
          </cell>
          <cell r="L125">
            <v>3007</v>
          </cell>
          <cell r="M125">
            <v>2621</v>
          </cell>
          <cell r="N125">
            <v>3156.5</v>
          </cell>
          <cell r="O125">
            <v>3692</v>
          </cell>
          <cell r="P125" t="str">
            <v>N</v>
          </cell>
          <cell r="Q125">
            <v>0</v>
          </cell>
        </row>
        <row r="126">
          <cell r="A126" t="str">
            <v>2-17</v>
          </cell>
          <cell r="B126">
            <v>2</v>
          </cell>
          <cell r="C126" t="str">
            <v>-</v>
          </cell>
          <cell r="D126">
            <v>17</v>
          </cell>
          <cell r="E126" t="str">
            <v>Animal Control Supervisor</v>
          </cell>
          <cell r="F126" t="str">
            <v>Arlington</v>
          </cell>
          <cell r="G126" t="str">
            <v>Animal Services Mgr</v>
          </cell>
          <cell r="H126" t="str">
            <v>E</v>
          </cell>
          <cell r="I126">
            <v>40490</v>
          </cell>
          <cell r="J126" t="str">
            <v>DIRECTOR COMMUNITY SERVICES</v>
          </cell>
          <cell r="K126">
            <v>1</v>
          </cell>
          <cell r="L126">
            <v>7333</v>
          </cell>
          <cell r="M126">
            <v>6013</v>
          </cell>
          <cell r="N126">
            <v>7516</v>
          </cell>
          <cell r="O126">
            <v>8268</v>
          </cell>
          <cell r="P126" t="str">
            <v>N</v>
          </cell>
          <cell r="Q126">
            <v>0</v>
          </cell>
          <cell r="R126">
            <v>8</v>
          </cell>
        </row>
        <row r="127">
          <cell r="A127" t="str">
            <v>3-17</v>
          </cell>
          <cell r="B127">
            <v>3</v>
          </cell>
          <cell r="C127" t="str">
            <v>-</v>
          </cell>
          <cell r="D127">
            <v>17</v>
          </cell>
          <cell r="E127" t="str">
            <v>Animal Control Supervisor</v>
          </cell>
          <cell r="F127" t="str">
            <v>Carrollton</v>
          </cell>
          <cell r="G127" t="str">
            <v>Animal Services Manager</v>
          </cell>
          <cell r="H127" t="str">
            <v>E</v>
          </cell>
          <cell r="I127">
            <v>40553</v>
          </cell>
          <cell r="J127" t="str">
            <v>Environmental Services Director</v>
          </cell>
          <cell r="K127">
            <v>1</v>
          </cell>
          <cell r="L127">
            <v>6544</v>
          </cell>
          <cell r="M127">
            <v>4860</v>
          </cell>
          <cell r="N127">
            <v>5800</v>
          </cell>
          <cell r="O127">
            <v>6804</v>
          </cell>
          <cell r="P127" t="str">
            <v>NO</v>
          </cell>
        </row>
        <row r="128">
          <cell r="A128" t="e">
            <v>#N/A</v>
          </cell>
          <cell r="B128" t="e">
            <v>#N/A</v>
          </cell>
          <cell r="C128" t="str">
            <v>-</v>
          </cell>
          <cell r="D128">
            <v>17</v>
          </cell>
          <cell r="E128" t="str">
            <v>Animal Control Supervisor</v>
          </cell>
          <cell r="F128" t="str">
            <v>Dallas</v>
          </cell>
          <cell r="G128" t="str">
            <v>Supervisor II - Animal Control</v>
          </cell>
          <cell r="H128" t="str">
            <v>No</v>
          </cell>
          <cell r="I128">
            <v>40492</v>
          </cell>
          <cell r="J128" t="str">
            <v>Various</v>
          </cell>
          <cell r="K128">
            <v>3</v>
          </cell>
          <cell r="L128">
            <v>3376</v>
          </cell>
          <cell r="M128">
            <v>3128</v>
          </cell>
          <cell r="N128">
            <v>4197</v>
          </cell>
          <cell r="O128">
            <v>5265</v>
          </cell>
          <cell r="S128">
            <v>0</v>
          </cell>
        </row>
        <row r="129">
          <cell r="A129" t="str">
            <v>11-17</v>
          </cell>
          <cell r="B129">
            <v>11</v>
          </cell>
          <cell r="C129" t="str">
            <v>-</v>
          </cell>
          <cell r="D129">
            <v>17</v>
          </cell>
          <cell r="E129" t="str">
            <v>Animal Control Supervisor</v>
          </cell>
          <cell r="F129" t="str">
            <v>Frisco</v>
          </cell>
          <cell r="G129" t="str">
            <v>Senior Animal Control Officer</v>
          </cell>
          <cell r="H129" t="str">
            <v>N</v>
          </cell>
          <cell r="I129">
            <v>40527</v>
          </cell>
          <cell r="J129" t="str">
            <v>Code Enforcement Administrator</v>
          </cell>
          <cell r="K129">
            <v>1</v>
          </cell>
          <cell r="L129">
            <v>4198</v>
          </cell>
          <cell r="M129">
            <v>3292</v>
          </cell>
          <cell r="N129">
            <v>3949</v>
          </cell>
          <cell r="O129">
            <v>4607</v>
          </cell>
          <cell r="P129" t="str">
            <v>N</v>
          </cell>
          <cell r="Q129">
            <v>0</v>
          </cell>
        </row>
        <row r="130">
          <cell r="A130" t="e">
            <v>#N/A</v>
          </cell>
          <cell r="B130" t="e">
            <v>#N/A</v>
          </cell>
          <cell r="C130" t="str">
            <v>-</v>
          </cell>
          <cell r="D130">
            <v>17</v>
          </cell>
          <cell r="E130" t="str">
            <v>Animal Control Supervisor</v>
          </cell>
          <cell r="F130" t="str">
            <v>Ft Worth</v>
          </cell>
          <cell r="G130" t="str">
            <v>no match</v>
          </cell>
          <cell r="I130">
            <v>40577</v>
          </cell>
          <cell r="M130" t="str">
            <v>-</v>
          </cell>
          <cell r="N130" t="str">
            <v>-</v>
          </cell>
          <cell r="O130" t="str">
            <v>-</v>
          </cell>
        </row>
        <row r="131">
          <cell r="A131" t="str">
            <v>4-17</v>
          </cell>
          <cell r="B131">
            <v>4</v>
          </cell>
          <cell r="C131" t="str">
            <v>-</v>
          </cell>
          <cell r="D131">
            <v>17</v>
          </cell>
          <cell r="E131" t="str">
            <v>Animal Control Supervisor</v>
          </cell>
          <cell r="F131" t="str">
            <v>Garland</v>
          </cell>
          <cell r="G131" t="str">
            <v>Animal Services Manager</v>
          </cell>
          <cell r="H131" t="str">
            <v>E</v>
          </cell>
          <cell r="I131">
            <v>40597</v>
          </cell>
          <cell r="J131" t="str">
            <v>Environmental Health Administrator</v>
          </cell>
          <cell r="K131">
            <v>1</v>
          </cell>
          <cell r="L131">
            <v>6060</v>
          </cell>
          <cell r="M131">
            <v>4658</v>
          </cell>
          <cell r="N131">
            <v>6056</v>
          </cell>
          <cell r="O131">
            <v>7454</v>
          </cell>
          <cell r="P131" t="str">
            <v>N</v>
          </cell>
        </row>
        <row r="132">
          <cell r="A132" t="e">
            <v>#N/A</v>
          </cell>
          <cell r="B132" t="e">
            <v>#N/A</v>
          </cell>
          <cell r="C132" t="str">
            <v>-</v>
          </cell>
          <cell r="D132">
            <v>17</v>
          </cell>
          <cell r="E132" t="str">
            <v>Animal Control Supervisor</v>
          </cell>
          <cell r="F132" t="str">
            <v>Grand Prairie</v>
          </cell>
          <cell r="G132" t="str">
            <v>ANIMAL SERVICES MANAGER</v>
          </cell>
          <cell r="H132" t="str">
            <v>E</v>
          </cell>
          <cell r="I132">
            <v>40128</v>
          </cell>
          <cell r="J132" t="str">
            <v>Environmental Health Director</v>
          </cell>
          <cell r="K132">
            <v>0</v>
          </cell>
          <cell r="L132" t="str">
            <v>-</v>
          </cell>
          <cell r="M132">
            <v>4879</v>
          </cell>
          <cell r="N132">
            <v>6342</v>
          </cell>
          <cell r="O132">
            <v>7806</v>
          </cell>
          <cell r="P132" t="str">
            <v>N</v>
          </cell>
          <cell r="Q132">
            <v>0</v>
          </cell>
        </row>
        <row r="133">
          <cell r="A133" t="str">
            <v>5-17</v>
          </cell>
          <cell r="B133">
            <v>5</v>
          </cell>
          <cell r="C133" t="str">
            <v>-</v>
          </cell>
          <cell r="D133">
            <v>17</v>
          </cell>
          <cell r="E133" t="str">
            <v>Animal Control Supervisor</v>
          </cell>
          <cell r="F133" t="str">
            <v>Irving</v>
          </cell>
          <cell r="G133" t="str">
            <v>ANIMAL SERVICES MANAGER</v>
          </cell>
          <cell r="H133" t="str">
            <v>E</v>
          </cell>
          <cell r="I133">
            <v>40490</v>
          </cell>
          <cell r="J133" t="str">
            <v>Assistant Director Governmental Svcs</v>
          </cell>
          <cell r="K133">
            <v>1</v>
          </cell>
          <cell r="L133">
            <v>7099</v>
          </cell>
          <cell r="M133">
            <v>5033</v>
          </cell>
          <cell r="N133">
            <v>5977</v>
          </cell>
          <cell r="O133">
            <v>7099</v>
          </cell>
          <cell r="P133" t="str">
            <v>N</v>
          </cell>
          <cell r="Q133">
            <v>0</v>
          </cell>
        </row>
        <row r="134">
          <cell r="A134" t="e">
            <v>#N/A</v>
          </cell>
          <cell r="B134" t="e">
            <v>#N/A</v>
          </cell>
          <cell r="C134" t="str">
            <v>-</v>
          </cell>
          <cell r="D134">
            <v>17</v>
          </cell>
          <cell r="E134" t="str">
            <v>Animal Control Supervisor</v>
          </cell>
          <cell r="F134" t="str">
            <v>Lewisville</v>
          </cell>
          <cell r="G134" t="str">
            <v>Animal Control Supervisor</v>
          </cell>
          <cell r="H134" t="str">
            <v>E</v>
          </cell>
          <cell r="I134">
            <v>40477</v>
          </cell>
          <cell r="J134" t="str">
            <v>Health and Code Manager</v>
          </cell>
          <cell r="K134">
            <v>1</v>
          </cell>
          <cell r="L134">
            <v>4034.33</v>
          </cell>
          <cell r="M134">
            <v>4034.33</v>
          </cell>
          <cell r="N134">
            <v>4829.04</v>
          </cell>
          <cell r="O134">
            <v>5623.75</v>
          </cell>
          <cell r="P134" t="str">
            <v>N</v>
          </cell>
          <cell r="Q134">
            <v>0</v>
          </cell>
        </row>
        <row r="135">
          <cell r="A135" t="str">
            <v>6-17</v>
          </cell>
          <cell r="B135">
            <v>6</v>
          </cell>
          <cell r="C135" t="str">
            <v>-</v>
          </cell>
          <cell r="D135">
            <v>17</v>
          </cell>
          <cell r="E135" t="str">
            <v>Animal Control Supervisor</v>
          </cell>
          <cell r="F135" t="str">
            <v>McKinney</v>
          </cell>
          <cell r="G135" t="str">
            <v>ANIMAL CONTROL OFFICER, SENIOR</v>
          </cell>
          <cell r="H135" t="str">
            <v>N</v>
          </cell>
          <cell r="I135">
            <v>40491</v>
          </cell>
          <cell r="J135" t="str">
            <v>Environmental Health Manager</v>
          </cell>
          <cell r="K135">
            <v>1</v>
          </cell>
          <cell r="L135">
            <v>3536</v>
          </cell>
          <cell r="M135">
            <v>2864</v>
          </cell>
          <cell r="N135">
            <v>3436</v>
          </cell>
          <cell r="O135">
            <v>4009</v>
          </cell>
          <cell r="P135" t="str">
            <v>N</v>
          </cell>
        </row>
        <row r="136">
          <cell r="A136" t="str">
            <v>7-17</v>
          </cell>
          <cell r="B136">
            <v>7</v>
          </cell>
          <cell r="C136" t="str">
            <v>-</v>
          </cell>
          <cell r="D136">
            <v>17</v>
          </cell>
          <cell r="E136" t="str">
            <v>Animal Control Supervisor</v>
          </cell>
          <cell r="F136" t="str">
            <v>Mesquite</v>
          </cell>
          <cell r="G136" t="str">
            <v>Animal Services Superintendent</v>
          </cell>
          <cell r="H136" t="str">
            <v>E</v>
          </cell>
          <cell r="I136">
            <v>40668</v>
          </cell>
          <cell r="J136" t="str">
            <v>Director of Housing &amp; Community Services</v>
          </cell>
          <cell r="K136">
            <v>1</v>
          </cell>
          <cell r="L136">
            <v>4173</v>
          </cell>
          <cell r="M136">
            <v>4173</v>
          </cell>
          <cell r="N136">
            <v>5112</v>
          </cell>
          <cell r="O136">
            <v>6051</v>
          </cell>
          <cell r="P136" t="str">
            <v>NO</v>
          </cell>
        </row>
        <row r="137">
          <cell r="A137" t="str">
            <v>8-17</v>
          </cell>
          <cell r="B137">
            <v>8</v>
          </cell>
          <cell r="C137" t="str">
            <v>-</v>
          </cell>
          <cell r="D137">
            <v>17</v>
          </cell>
          <cell r="E137" t="str">
            <v>Animal Control Supervisor</v>
          </cell>
          <cell r="F137" t="str">
            <v>Plano</v>
          </cell>
          <cell r="G137" t="str">
            <v>Animal Services Manager</v>
          </cell>
          <cell r="H137" t="str">
            <v>E</v>
          </cell>
          <cell r="I137">
            <v>40492</v>
          </cell>
          <cell r="J137" t="str">
            <v>Director Environmental Health</v>
          </cell>
          <cell r="K137">
            <v>1</v>
          </cell>
          <cell r="L137">
            <v>6270</v>
          </cell>
          <cell r="M137">
            <v>5157</v>
          </cell>
          <cell r="N137">
            <v>6368</v>
          </cell>
          <cell r="O137">
            <v>7580</v>
          </cell>
          <cell r="Q137">
            <v>355</v>
          </cell>
          <cell r="S137" t="str">
            <v>DIP 4/2/07</v>
          </cell>
        </row>
        <row r="138">
          <cell r="A138" t="str">
            <v>9-17</v>
          </cell>
          <cell r="B138">
            <v>9</v>
          </cell>
          <cell r="C138" t="str">
            <v>-</v>
          </cell>
          <cell r="D138">
            <v>17</v>
          </cell>
          <cell r="E138" t="str">
            <v>Animal Control Supervisor</v>
          </cell>
          <cell r="F138" t="str">
            <v>Richardson</v>
          </cell>
          <cell r="G138" t="str">
            <v>ASST DIR OF HEALTH-ANIMAL SRVC</v>
          </cell>
          <cell r="H138" t="str">
            <v>E</v>
          </cell>
          <cell r="I138">
            <v>40673</v>
          </cell>
          <cell r="J138" t="str">
            <v>Director of Health</v>
          </cell>
          <cell r="K138">
            <v>1</v>
          </cell>
          <cell r="L138">
            <v>8179</v>
          </cell>
          <cell r="M138" t="str">
            <v>-</v>
          </cell>
          <cell r="N138" t="str">
            <v>-</v>
          </cell>
          <cell r="O138" t="str">
            <v>-</v>
          </cell>
          <cell r="P138" t="str">
            <v>N</v>
          </cell>
          <cell r="Q138">
            <v>0</v>
          </cell>
        </row>
        <row r="139">
          <cell r="A139" t="str">
            <v>2-1</v>
          </cell>
          <cell r="B139">
            <v>2</v>
          </cell>
          <cell r="C139" t="str">
            <v>-</v>
          </cell>
          <cell r="D139">
            <v>1</v>
          </cell>
          <cell r="E139" t="str">
            <v>Assistant City Manager</v>
          </cell>
          <cell r="F139" t="str">
            <v>Arlington</v>
          </cell>
          <cell r="G139" t="str">
            <v>Deputy City Mgr</v>
          </cell>
          <cell r="H139" t="str">
            <v>E</v>
          </cell>
          <cell r="I139">
            <v>40490</v>
          </cell>
          <cell r="J139" t="str">
            <v>City Manager</v>
          </cell>
          <cell r="K139">
            <v>3</v>
          </cell>
          <cell r="L139">
            <v>12933</v>
          </cell>
          <cell r="M139">
            <v>10402</v>
          </cell>
          <cell r="N139">
            <v>13003</v>
          </cell>
          <cell r="O139">
            <v>14303</v>
          </cell>
          <cell r="P139" t="str">
            <v>N</v>
          </cell>
          <cell r="Q139">
            <v>433</v>
          </cell>
          <cell r="R139">
            <v>8</v>
          </cell>
        </row>
        <row r="140">
          <cell r="A140" t="str">
            <v>3-1</v>
          </cell>
          <cell r="B140">
            <v>3</v>
          </cell>
          <cell r="C140" t="str">
            <v>-</v>
          </cell>
          <cell r="D140">
            <v>1</v>
          </cell>
          <cell r="E140" t="str">
            <v>Assistant City Manager</v>
          </cell>
          <cell r="F140" t="str">
            <v>Carrollton</v>
          </cell>
          <cell r="G140" t="str">
            <v>Assistant City Manager</v>
          </cell>
          <cell r="H140" t="str">
            <v>E</v>
          </cell>
          <cell r="I140">
            <v>40553</v>
          </cell>
          <cell r="J140" t="str">
            <v>City Manager</v>
          </cell>
          <cell r="K140">
            <v>3</v>
          </cell>
          <cell r="L140">
            <v>12911</v>
          </cell>
          <cell r="M140">
            <v>10945</v>
          </cell>
          <cell r="N140">
            <v>13062</v>
          </cell>
          <cell r="O140">
            <v>15321</v>
          </cell>
          <cell r="P140" t="str">
            <v>NO</v>
          </cell>
        </row>
        <row r="141">
          <cell r="A141" t="e">
            <v>#N/A</v>
          </cell>
          <cell r="B141" t="e">
            <v>#N/A</v>
          </cell>
          <cell r="C141" t="str">
            <v>-</v>
          </cell>
          <cell r="D141">
            <v>1</v>
          </cell>
          <cell r="E141" t="str">
            <v>Assistant City Manager</v>
          </cell>
          <cell r="F141" t="str">
            <v>Dallas</v>
          </cell>
          <cell r="G141" t="str">
            <v>Assistant City Manager</v>
          </cell>
          <cell r="H141" t="str">
            <v>Yes</v>
          </cell>
          <cell r="I141">
            <v>40492</v>
          </cell>
          <cell r="J141" t="str">
            <v>Various</v>
          </cell>
          <cell r="K141">
            <v>3</v>
          </cell>
          <cell r="L141">
            <v>13692</v>
          </cell>
          <cell r="M141">
            <v>8925</v>
          </cell>
          <cell r="N141">
            <v>12120</v>
          </cell>
          <cell r="O141">
            <v>15316</v>
          </cell>
          <cell r="R141" t="str">
            <v>None Specified</v>
          </cell>
          <cell r="S141">
            <v>0</v>
          </cell>
        </row>
        <row r="142">
          <cell r="A142" t="str">
            <v>11-1</v>
          </cell>
          <cell r="B142">
            <v>11</v>
          </cell>
          <cell r="C142" t="str">
            <v>-</v>
          </cell>
          <cell r="D142">
            <v>1</v>
          </cell>
          <cell r="E142" t="str">
            <v>Assistant City Manager</v>
          </cell>
          <cell r="F142" t="str">
            <v>Frisco</v>
          </cell>
          <cell r="G142" t="str">
            <v>Assistant City Manager</v>
          </cell>
          <cell r="H142" t="str">
            <v>E</v>
          </cell>
          <cell r="I142">
            <v>40527</v>
          </cell>
          <cell r="J142" t="str">
            <v>City Manager</v>
          </cell>
          <cell r="K142">
            <v>2</v>
          </cell>
          <cell r="L142">
            <v>13896</v>
          </cell>
          <cell r="M142">
            <v>13896</v>
          </cell>
          <cell r="N142">
            <v>13896</v>
          </cell>
          <cell r="O142">
            <v>13896</v>
          </cell>
          <cell r="P142" t="str">
            <v>N</v>
          </cell>
          <cell r="Q142">
            <v>500</v>
          </cell>
        </row>
        <row r="143">
          <cell r="A143" t="e">
            <v>#N/A</v>
          </cell>
          <cell r="B143" t="e">
            <v>#N/A</v>
          </cell>
          <cell r="C143" t="str">
            <v>-</v>
          </cell>
          <cell r="D143">
            <v>1</v>
          </cell>
          <cell r="E143" t="str">
            <v>Assistant City Manager</v>
          </cell>
          <cell r="F143" t="str">
            <v>Ft Worth</v>
          </cell>
          <cell r="G143" t="str">
            <v>ASST CITY MANAGER</v>
          </cell>
          <cell r="H143" t="str">
            <v>E</v>
          </cell>
          <cell r="I143">
            <v>40498</v>
          </cell>
          <cell r="J143" t="str">
            <v>City Manager</v>
          </cell>
          <cell r="K143">
            <v>4</v>
          </cell>
          <cell r="L143">
            <v>14292</v>
          </cell>
          <cell r="M143">
            <v>10154</v>
          </cell>
          <cell r="N143">
            <v>13454</v>
          </cell>
          <cell r="O143">
            <v>16754</v>
          </cell>
          <cell r="P143" t="str">
            <v>Y</v>
          </cell>
          <cell r="Q143">
            <v>750</v>
          </cell>
          <cell r="R143" t="str">
            <v>7 to 10 years</v>
          </cell>
        </row>
        <row r="144">
          <cell r="A144" t="str">
            <v>4-1</v>
          </cell>
          <cell r="B144">
            <v>4</v>
          </cell>
          <cell r="C144" t="str">
            <v>-</v>
          </cell>
          <cell r="D144">
            <v>1</v>
          </cell>
          <cell r="E144" t="str">
            <v>Assistant City Manager</v>
          </cell>
          <cell r="F144" t="str">
            <v>Garland</v>
          </cell>
          <cell r="G144" t="str">
            <v>Assistant City Manager</v>
          </cell>
          <cell r="H144" t="str">
            <v>E</v>
          </cell>
          <cell r="I144">
            <v>40597</v>
          </cell>
          <cell r="J144" t="str">
            <v>City Manager</v>
          </cell>
          <cell r="K144">
            <v>1</v>
          </cell>
          <cell r="L144">
            <v>14432</v>
          </cell>
          <cell r="M144" t="str">
            <v>-</v>
          </cell>
          <cell r="N144">
            <v>13435</v>
          </cell>
          <cell r="O144" t="str">
            <v>-</v>
          </cell>
          <cell r="P144" t="str">
            <v>N</v>
          </cell>
        </row>
        <row r="145">
          <cell r="A145" t="e">
            <v>#N/A</v>
          </cell>
          <cell r="B145" t="e">
            <v>#N/A</v>
          </cell>
          <cell r="C145" t="str">
            <v>-</v>
          </cell>
          <cell r="D145">
            <v>1</v>
          </cell>
          <cell r="E145" t="str">
            <v>Assistant City Manager</v>
          </cell>
          <cell r="F145" t="str">
            <v>Grand Prairie</v>
          </cell>
          <cell r="G145" t="str">
            <v>DEPUTY CITY MANAGER</v>
          </cell>
          <cell r="H145" t="str">
            <v>E</v>
          </cell>
          <cell r="I145">
            <v>40630</v>
          </cell>
          <cell r="J145" t="str">
            <v>City Manager</v>
          </cell>
          <cell r="K145">
            <v>2</v>
          </cell>
          <cell r="L145">
            <v>13175</v>
          </cell>
          <cell r="M145" t="str">
            <v>-</v>
          </cell>
          <cell r="N145" t="str">
            <v>-</v>
          </cell>
          <cell r="O145" t="str">
            <v>-</v>
          </cell>
          <cell r="P145" t="str">
            <v>N</v>
          </cell>
          <cell r="Q145">
            <v>550</v>
          </cell>
        </row>
        <row r="146">
          <cell r="A146" t="str">
            <v>5-1</v>
          </cell>
          <cell r="B146">
            <v>5</v>
          </cell>
          <cell r="C146" t="str">
            <v>-</v>
          </cell>
          <cell r="D146">
            <v>1</v>
          </cell>
          <cell r="E146" t="str">
            <v>Assistant City Manager</v>
          </cell>
          <cell r="F146" t="str">
            <v>Irving</v>
          </cell>
          <cell r="G146" t="str">
            <v>no match (Assistant City Manager)</v>
          </cell>
          <cell r="I146">
            <v>40556</v>
          </cell>
          <cell r="M146" t="str">
            <v>-</v>
          </cell>
          <cell r="N146" t="str">
            <v>-</v>
          </cell>
          <cell r="O146" t="str">
            <v>-</v>
          </cell>
        </row>
        <row r="147">
          <cell r="A147" t="e">
            <v>#N/A</v>
          </cell>
          <cell r="B147" t="e">
            <v>#N/A</v>
          </cell>
          <cell r="C147" t="str">
            <v>-</v>
          </cell>
          <cell r="D147">
            <v>1</v>
          </cell>
          <cell r="E147" t="str">
            <v>Assistant City Manager</v>
          </cell>
          <cell r="F147" t="str">
            <v>Lewisville</v>
          </cell>
          <cell r="G147" t="str">
            <v>Assistant City Manager</v>
          </cell>
          <cell r="H147" t="str">
            <v>E</v>
          </cell>
          <cell r="I147">
            <v>40477</v>
          </cell>
          <cell r="J147" t="str">
            <v>City Manager</v>
          </cell>
          <cell r="K147">
            <v>2</v>
          </cell>
          <cell r="L147">
            <v>12334.25</v>
          </cell>
          <cell r="M147" t="str">
            <v>-</v>
          </cell>
          <cell r="N147" t="str">
            <v>-</v>
          </cell>
          <cell r="O147" t="str">
            <v>-</v>
          </cell>
          <cell r="P147" t="str">
            <v>N</v>
          </cell>
          <cell r="Q147">
            <v>380</v>
          </cell>
          <cell r="S147">
            <v>13</v>
          </cell>
        </row>
        <row r="148">
          <cell r="A148" t="str">
            <v>6-1</v>
          </cell>
          <cell r="B148">
            <v>6</v>
          </cell>
          <cell r="C148" t="str">
            <v>-</v>
          </cell>
          <cell r="D148">
            <v>1</v>
          </cell>
          <cell r="E148" t="str">
            <v>Assistant City Manager</v>
          </cell>
          <cell r="F148" t="str">
            <v>McKinney</v>
          </cell>
          <cell r="G148" t="str">
            <v>DEPUTY CITY MANAGER</v>
          </cell>
          <cell r="H148" t="str">
            <v>E</v>
          </cell>
          <cell r="I148">
            <v>40491</v>
          </cell>
          <cell r="J148" t="str">
            <v>City Manager</v>
          </cell>
          <cell r="K148">
            <v>2</v>
          </cell>
          <cell r="L148">
            <v>12917</v>
          </cell>
          <cell r="M148" t="str">
            <v>-</v>
          </cell>
          <cell r="N148" t="str">
            <v>-</v>
          </cell>
          <cell r="O148" t="str">
            <v>-</v>
          </cell>
          <cell r="P148" t="str">
            <v>N</v>
          </cell>
          <cell r="Q148">
            <v>500</v>
          </cell>
          <cell r="S148">
            <v>3.83</v>
          </cell>
        </row>
        <row r="149">
          <cell r="A149" t="str">
            <v>7-1</v>
          </cell>
          <cell r="B149">
            <v>7</v>
          </cell>
          <cell r="C149" t="str">
            <v>-</v>
          </cell>
          <cell r="D149">
            <v>1</v>
          </cell>
          <cell r="E149" t="str">
            <v>Assistant City Manager</v>
          </cell>
          <cell r="F149" t="str">
            <v>Mesquite</v>
          </cell>
          <cell r="G149" t="str">
            <v>Assistant City Manager</v>
          </cell>
          <cell r="H149" t="str">
            <v>E</v>
          </cell>
          <cell r="I149">
            <v>40668</v>
          </cell>
          <cell r="J149" t="str">
            <v>City Manager</v>
          </cell>
          <cell r="K149">
            <v>0</v>
          </cell>
          <cell r="L149" t="str">
            <v>-</v>
          </cell>
          <cell r="M149">
            <v>10768</v>
          </cell>
          <cell r="N149">
            <v>10768</v>
          </cell>
          <cell r="O149">
            <v>10768</v>
          </cell>
          <cell r="P149" t="str">
            <v>NO</v>
          </cell>
          <cell r="Q149">
            <v>6000</v>
          </cell>
          <cell r="S149" t="str">
            <v>Vacant</v>
          </cell>
        </row>
        <row r="150">
          <cell r="A150" t="str">
            <v>8-1</v>
          </cell>
          <cell r="B150">
            <v>8</v>
          </cell>
          <cell r="C150" t="str">
            <v>-</v>
          </cell>
          <cell r="D150">
            <v>1</v>
          </cell>
          <cell r="E150" t="str">
            <v>Assistant City Manager</v>
          </cell>
          <cell r="F150" t="str">
            <v>Plano</v>
          </cell>
          <cell r="G150" t="str">
            <v>Assistant City Manager</v>
          </cell>
          <cell r="H150" t="str">
            <v>E</v>
          </cell>
          <cell r="I150">
            <v>40620</v>
          </cell>
          <cell r="J150" t="str">
            <v>City Manager</v>
          </cell>
          <cell r="K150">
            <v>1</v>
          </cell>
          <cell r="L150">
            <v>10839</v>
          </cell>
          <cell r="M150" t="str">
            <v>-</v>
          </cell>
          <cell r="N150" t="str">
            <v>-</v>
          </cell>
          <cell r="O150" t="str">
            <v>-</v>
          </cell>
          <cell r="Q150">
            <v>355</v>
          </cell>
          <cell r="S150" t="str">
            <v>DIP 2/2/09</v>
          </cell>
        </row>
        <row r="151">
          <cell r="A151" t="str">
            <v>9-1</v>
          </cell>
          <cell r="B151">
            <v>9</v>
          </cell>
          <cell r="C151" t="str">
            <v>-</v>
          </cell>
          <cell r="D151">
            <v>1</v>
          </cell>
          <cell r="E151" t="str">
            <v>Assistant City Manager</v>
          </cell>
          <cell r="F151" t="str">
            <v>Richardson</v>
          </cell>
          <cell r="G151" t="str">
            <v>ASSIST CITY MANAGER-ADMIN SRVC</v>
          </cell>
          <cell r="H151" t="str">
            <v>E</v>
          </cell>
          <cell r="I151">
            <v>40673</v>
          </cell>
          <cell r="J151" t="str">
            <v>Deputy City Manager</v>
          </cell>
          <cell r="K151">
            <v>3</v>
          </cell>
          <cell r="L151">
            <v>14187</v>
          </cell>
          <cell r="M151">
            <v>13947</v>
          </cell>
          <cell r="N151" t="str">
            <v>-</v>
          </cell>
          <cell r="O151">
            <v>14509</v>
          </cell>
          <cell r="P151" t="str">
            <v>N</v>
          </cell>
          <cell r="S151" t="str">
            <v>11/9, 2/10, 7/1 yrs/mos</v>
          </cell>
        </row>
        <row r="152">
          <cell r="A152" t="str">
            <v>2-156</v>
          </cell>
          <cell r="B152">
            <v>2</v>
          </cell>
          <cell r="C152" t="str">
            <v>-</v>
          </cell>
          <cell r="D152">
            <v>156</v>
          </cell>
          <cell r="E152" t="str">
            <v>Assistant City Secretary</v>
          </cell>
          <cell r="F152" t="str">
            <v>Arlington</v>
          </cell>
          <cell r="G152" t="str">
            <v>Deputy City Secretary</v>
          </cell>
          <cell r="H152" t="str">
            <v>E</v>
          </cell>
          <cell r="I152">
            <v>40490</v>
          </cell>
          <cell r="J152" t="str">
            <v>City Secretary</v>
          </cell>
          <cell r="K152">
            <v>1</v>
          </cell>
          <cell r="L152">
            <v>4533</v>
          </cell>
          <cell r="M152">
            <v>3874</v>
          </cell>
          <cell r="N152">
            <v>4842</v>
          </cell>
          <cell r="O152">
            <v>5326</v>
          </cell>
          <cell r="P152" t="str">
            <v>N</v>
          </cell>
          <cell r="Q152">
            <v>0</v>
          </cell>
          <cell r="R152">
            <v>8</v>
          </cell>
        </row>
        <row r="153">
          <cell r="A153" t="str">
            <v>3-156</v>
          </cell>
          <cell r="B153">
            <v>3</v>
          </cell>
          <cell r="C153" t="str">
            <v>-</v>
          </cell>
          <cell r="D153">
            <v>156</v>
          </cell>
          <cell r="E153" t="str">
            <v>Assistant City Secretary</v>
          </cell>
          <cell r="F153" t="str">
            <v>Carrollton</v>
          </cell>
          <cell r="G153" t="str">
            <v>No Match</v>
          </cell>
          <cell r="I153">
            <v>40553</v>
          </cell>
          <cell r="M153" t="str">
            <v>-</v>
          </cell>
          <cell r="N153" t="str">
            <v>-</v>
          </cell>
          <cell r="O153" t="str">
            <v>-</v>
          </cell>
        </row>
        <row r="154">
          <cell r="A154" t="e">
            <v>#N/A</v>
          </cell>
          <cell r="B154" t="e">
            <v>#N/A</v>
          </cell>
          <cell r="C154" t="str">
            <v>-</v>
          </cell>
          <cell r="D154">
            <v>156</v>
          </cell>
          <cell r="E154" t="str">
            <v>Assistant City Secretary</v>
          </cell>
          <cell r="F154" t="str">
            <v>Dallas</v>
          </cell>
          <cell r="G154" t="str">
            <v>Assistant City Secretary</v>
          </cell>
          <cell r="H154" t="str">
            <v>Yes</v>
          </cell>
          <cell r="I154">
            <v>40492</v>
          </cell>
          <cell r="J154" t="str">
            <v>Various</v>
          </cell>
          <cell r="K154">
            <v>1</v>
          </cell>
          <cell r="L154">
            <v>6418</v>
          </cell>
          <cell r="M154" t="str">
            <v>-</v>
          </cell>
          <cell r="N154" t="str">
            <v>-</v>
          </cell>
          <cell r="O154" t="str">
            <v>-</v>
          </cell>
          <cell r="R154" t="str">
            <v>None Specified</v>
          </cell>
          <cell r="S154">
            <v>0</v>
          </cell>
        </row>
        <row r="155">
          <cell r="A155" t="str">
            <v>11-156</v>
          </cell>
          <cell r="B155">
            <v>11</v>
          </cell>
          <cell r="C155" t="str">
            <v>-</v>
          </cell>
          <cell r="D155">
            <v>156</v>
          </cell>
          <cell r="E155" t="str">
            <v>Assistant City Secretary</v>
          </cell>
          <cell r="F155" t="str">
            <v>Frisco</v>
          </cell>
          <cell r="G155" t="str">
            <v>No match</v>
          </cell>
          <cell r="H155" t="str">
            <v>-</v>
          </cell>
          <cell r="I155">
            <v>40527</v>
          </cell>
          <cell r="J155" t="str">
            <v>No match</v>
          </cell>
          <cell r="M155" t="str">
            <v>-</v>
          </cell>
          <cell r="N155" t="str">
            <v>-</v>
          </cell>
          <cell r="O155" t="str">
            <v>-</v>
          </cell>
          <cell r="P155" t="str">
            <v>-</v>
          </cell>
        </row>
        <row r="156">
          <cell r="A156" t="e">
            <v>#N/A</v>
          </cell>
          <cell r="B156" t="e">
            <v>#N/A</v>
          </cell>
          <cell r="C156" t="str">
            <v>-</v>
          </cell>
          <cell r="D156">
            <v>156</v>
          </cell>
          <cell r="E156" t="str">
            <v>Assistant City Secretary</v>
          </cell>
          <cell r="F156" t="str">
            <v>Ft Worth</v>
          </cell>
          <cell r="G156" t="str">
            <v>ASST CITY SECRETARY</v>
          </cell>
          <cell r="H156" t="str">
            <v>E</v>
          </cell>
          <cell r="I156">
            <v>40498</v>
          </cell>
          <cell r="J156" t="str">
            <v>City Secretary</v>
          </cell>
          <cell r="K156">
            <v>1</v>
          </cell>
          <cell r="L156">
            <v>6939</v>
          </cell>
          <cell r="M156">
            <v>6713</v>
          </cell>
          <cell r="N156">
            <v>8895</v>
          </cell>
          <cell r="O156">
            <v>11076</v>
          </cell>
          <cell r="P156" t="str">
            <v>Y</v>
          </cell>
        </row>
        <row r="157">
          <cell r="A157" t="str">
            <v>4-156</v>
          </cell>
          <cell r="B157">
            <v>4</v>
          </cell>
          <cell r="C157" t="str">
            <v>-</v>
          </cell>
          <cell r="D157">
            <v>156</v>
          </cell>
          <cell r="E157" t="str">
            <v>Assistant City Secretary</v>
          </cell>
          <cell r="F157" t="str">
            <v>Garland</v>
          </cell>
          <cell r="G157" t="str">
            <v>Deputy City Secretary</v>
          </cell>
          <cell r="H157" t="str">
            <v>N</v>
          </cell>
          <cell r="I157">
            <v>40597</v>
          </cell>
          <cell r="J157" t="str">
            <v>City Secretary</v>
          </cell>
          <cell r="K157">
            <v>1</v>
          </cell>
          <cell r="L157">
            <v>4417</v>
          </cell>
          <cell r="M157">
            <v>3097</v>
          </cell>
          <cell r="N157">
            <v>3966</v>
          </cell>
          <cell r="O157">
            <v>4834</v>
          </cell>
          <cell r="P157" t="str">
            <v>N</v>
          </cell>
        </row>
        <row r="158">
          <cell r="A158" t="e">
            <v>#N/A</v>
          </cell>
          <cell r="B158" t="e">
            <v>#N/A</v>
          </cell>
          <cell r="C158" t="str">
            <v>-</v>
          </cell>
          <cell r="D158">
            <v>156</v>
          </cell>
          <cell r="E158" t="str">
            <v>Assistant City Secretary</v>
          </cell>
          <cell r="F158" t="str">
            <v>Grand Prairie</v>
          </cell>
          <cell r="G158" t="str">
            <v>NO MATCH</v>
          </cell>
          <cell r="I158">
            <v>40237</v>
          </cell>
          <cell r="K158">
            <v>0</v>
          </cell>
          <cell r="L158" t="str">
            <v>-</v>
          </cell>
          <cell r="M158" t="str">
            <v>-</v>
          </cell>
          <cell r="N158" t="str">
            <v>-</v>
          </cell>
          <cell r="O158" t="str">
            <v>-</v>
          </cell>
          <cell r="Q158">
            <v>0</v>
          </cell>
        </row>
        <row r="159">
          <cell r="A159" t="str">
            <v>5-156</v>
          </cell>
          <cell r="B159">
            <v>5</v>
          </cell>
          <cell r="C159" t="str">
            <v>-</v>
          </cell>
          <cell r="D159">
            <v>156</v>
          </cell>
          <cell r="E159" t="str">
            <v>Assistant City Secretary</v>
          </cell>
          <cell r="F159" t="str">
            <v>Irving</v>
          </cell>
          <cell r="G159" t="str">
            <v>RECORDS MANAGEMENT OFFICER</v>
          </cell>
          <cell r="H159" t="str">
            <v>E</v>
          </cell>
          <cell r="I159">
            <v>40541</v>
          </cell>
          <cell r="J159" t="str">
            <v>City Secretary</v>
          </cell>
          <cell r="K159">
            <v>1</v>
          </cell>
          <cell r="L159">
            <v>6439</v>
          </cell>
          <cell r="M159">
            <v>4566</v>
          </cell>
          <cell r="N159">
            <v>5422</v>
          </cell>
          <cell r="O159">
            <v>6439</v>
          </cell>
          <cell r="P159" t="str">
            <v>N</v>
          </cell>
          <cell r="Q159">
            <v>0</v>
          </cell>
        </row>
        <row r="160">
          <cell r="A160" t="e">
            <v>#N/A</v>
          </cell>
          <cell r="B160" t="e">
            <v>#N/A</v>
          </cell>
          <cell r="C160" t="str">
            <v>-</v>
          </cell>
          <cell r="D160">
            <v>156</v>
          </cell>
          <cell r="E160" t="str">
            <v>Assistant City Secretary</v>
          </cell>
          <cell r="F160" t="str">
            <v>Lewisville</v>
          </cell>
          <cell r="G160" t="str">
            <v>Deputy City Secretary</v>
          </cell>
          <cell r="H160" t="str">
            <v>N</v>
          </cell>
          <cell r="I160">
            <v>40477</v>
          </cell>
          <cell r="J160" t="str">
            <v>City Secretary</v>
          </cell>
          <cell r="K160">
            <v>1</v>
          </cell>
          <cell r="L160">
            <v>4158.75</v>
          </cell>
          <cell r="M160">
            <v>3124.42</v>
          </cell>
          <cell r="N160">
            <v>3662.38</v>
          </cell>
          <cell r="O160">
            <v>4200.33</v>
          </cell>
          <cell r="P160" t="str">
            <v>N</v>
          </cell>
          <cell r="Q160">
            <v>0</v>
          </cell>
        </row>
        <row r="161">
          <cell r="A161" t="str">
            <v>6-156</v>
          </cell>
          <cell r="B161">
            <v>6</v>
          </cell>
          <cell r="C161" t="str">
            <v>-</v>
          </cell>
          <cell r="D161">
            <v>156</v>
          </cell>
          <cell r="E161" t="str">
            <v>Assistant City Secretary</v>
          </cell>
          <cell r="F161" t="str">
            <v>McKinney</v>
          </cell>
          <cell r="G161" t="str">
            <v>DEPUTY CITY SECRETARY</v>
          </cell>
          <cell r="H161" t="str">
            <v>N</v>
          </cell>
          <cell r="I161">
            <v>40491</v>
          </cell>
          <cell r="J161" t="str">
            <v>City Secretary</v>
          </cell>
          <cell r="K161">
            <v>1</v>
          </cell>
          <cell r="L161">
            <v>4170</v>
          </cell>
          <cell r="M161">
            <v>3459</v>
          </cell>
          <cell r="N161">
            <v>4151</v>
          </cell>
          <cell r="O161">
            <v>4843</v>
          </cell>
          <cell r="P161" t="str">
            <v>N</v>
          </cell>
        </row>
        <row r="162">
          <cell r="A162" t="str">
            <v>7-156</v>
          </cell>
          <cell r="B162">
            <v>7</v>
          </cell>
          <cell r="C162" t="str">
            <v>-</v>
          </cell>
          <cell r="D162">
            <v>156</v>
          </cell>
          <cell r="E162" t="str">
            <v>Assistant City Secretary</v>
          </cell>
          <cell r="F162" t="str">
            <v>Mesquite</v>
          </cell>
          <cell r="G162" t="str">
            <v>Assistant City Secretary</v>
          </cell>
          <cell r="H162" t="str">
            <v>N</v>
          </cell>
          <cell r="I162">
            <v>40668</v>
          </cell>
          <cell r="J162" t="str">
            <v>City Secretary</v>
          </cell>
          <cell r="K162">
            <v>1</v>
          </cell>
          <cell r="L162">
            <v>3223</v>
          </cell>
          <cell r="M162">
            <v>2837</v>
          </cell>
          <cell r="N162">
            <v>3476</v>
          </cell>
          <cell r="O162">
            <v>4114</v>
          </cell>
          <cell r="P162" t="str">
            <v>NO</v>
          </cell>
          <cell r="Q162">
            <v>0</v>
          </cell>
        </row>
        <row r="163">
          <cell r="A163" t="str">
            <v>8-156</v>
          </cell>
          <cell r="B163">
            <v>8</v>
          </cell>
          <cell r="C163" t="str">
            <v>-</v>
          </cell>
          <cell r="D163">
            <v>156</v>
          </cell>
          <cell r="E163" t="str">
            <v>Assistant City Secretary</v>
          </cell>
          <cell r="F163" t="str">
            <v>Plano</v>
          </cell>
          <cell r="G163" t="str">
            <v>Assistant City Secretary</v>
          </cell>
          <cell r="H163" t="str">
            <v>N</v>
          </cell>
          <cell r="I163">
            <v>40492</v>
          </cell>
          <cell r="J163" t="str">
            <v>City Secretary</v>
          </cell>
          <cell r="K163">
            <v>1</v>
          </cell>
          <cell r="L163">
            <v>3641</v>
          </cell>
          <cell r="M163">
            <v>3004</v>
          </cell>
          <cell r="N163">
            <v>3679</v>
          </cell>
          <cell r="O163">
            <v>4355</v>
          </cell>
          <cell r="P163" t="str">
            <v>N</v>
          </cell>
          <cell r="S163" t="str">
            <v>DIP 9/1/08</v>
          </cell>
        </row>
        <row r="164">
          <cell r="A164" t="str">
            <v>9-156</v>
          </cell>
          <cell r="B164">
            <v>9</v>
          </cell>
          <cell r="C164" t="str">
            <v>-</v>
          </cell>
          <cell r="D164">
            <v>156</v>
          </cell>
          <cell r="E164" t="str">
            <v>Assistant City Secretary</v>
          </cell>
          <cell r="F164" t="str">
            <v>Richardson</v>
          </cell>
          <cell r="G164" t="str">
            <v>DEPUTY CITY SECRETARY</v>
          </cell>
          <cell r="H164" t="str">
            <v>Y</v>
          </cell>
          <cell r="I164">
            <v>40673</v>
          </cell>
          <cell r="J164" t="str">
            <v>City Secretary</v>
          </cell>
          <cell r="K164">
            <v>1</v>
          </cell>
          <cell r="L164">
            <v>4911</v>
          </cell>
          <cell r="M164">
            <v>3489</v>
          </cell>
          <cell r="N164">
            <v>4200</v>
          </cell>
          <cell r="O164">
            <v>4911</v>
          </cell>
          <cell r="P164" t="str">
            <v>N</v>
          </cell>
          <cell r="Q164">
            <v>0</v>
          </cell>
        </row>
        <row r="165">
          <cell r="A165" t="str">
            <v>2-18</v>
          </cell>
          <cell r="B165">
            <v>2</v>
          </cell>
          <cell r="C165" t="str">
            <v>-</v>
          </cell>
          <cell r="D165">
            <v>18</v>
          </cell>
          <cell r="E165" t="str">
            <v>Attorney</v>
          </cell>
          <cell r="F165" t="str">
            <v>Arlington</v>
          </cell>
          <cell r="G165" t="str">
            <v>Attorney I</v>
          </cell>
          <cell r="H165" t="str">
            <v>E</v>
          </cell>
          <cell r="I165">
            <v>40490</v>
          </cell>
          <cell r="J165" t="str">
            <v>ASSISTANT CITY ATTORNEY</v>
          </cell>
          <cell r="K165">
            <v>4</v>
          </cell>
          <cell r="L165">
            <v>4600</v>
          </cell>
          <cell r="M165">
            <v>4735</v>
          </cell>
          <cell r="N165">
            <v>5412</v>
          </cell>
          <cell r="O165">
            <v>5953</v>
          </cell>
          <cell r="P165" t="str">
            <v>N</v>
          </cell>
          <cell r="Q165">
            <v>0</v>
          </cell>
          <cell r="R165">
            <v>8</v>
          </cell>
        </row>
        <row r="166">
          <cell r="A166" t="str">
            <v>3-18</v>
          </cell>
          <cell r="B166">
            <v>3</v>
          </cell>
          <cell r="C166" t="str">
            <v>-</v>
          </cell>
          <cell r="D166">
            <v>18</v>
          </cell>
          <cell r="E166" t="str">
            <v>Attorney</v>
          </cell>
          <cell r="F166" t="str">
            <v>Carrollton</v>
          </cell>
          <cell r="G166" t="str">
            <v>City Attorney</v>
          </cell>
          <cell r="H166" t="str">
            <v>E</v>
          </cell>
          <cell r="I166">
            <v>40553</v>
          </cell>
          <cell r="J166" t="str">
            <v>Mayor/City Council</v>
          </cell>
          <cell r="K166">
            <v>1</v>
          </cell>
          <cell r="L166">
            <v>13251</v>
          </cell>
          <cell r="M166" t="str">
            <v>-</v>
          </cell>
          <cell r="N166" t="str">
            <v>-</v>
          </cell>
          <cell r="O166" t="str">
            <v>-</v>
          </cell>
          <cell r="P166" t="str">
            <v>NO</v>
          </cell>
        </row>
        <row r="167">
          <cell r="A167" t="e">
            <v>#N/A</v>
          </cell>
          <cell r="B167" t="e">
            <v>#N/A</v>
          </cell>
          <cell r="C167" t="str">
            <v>-</v>
          </cell>
          <cell r="D167">
            <v>18</v>
          </cell>
          <cell r="E167" t="str">
            <v>Attorney</v>
          </cell>
          <cell r="F167" t="str">
            <v>Dallas</v>
          </cell>
          <cell r="G167" t="str">
            <v>Assistant City Attorney II</v>
          </cell>
          <cell r="H167" t="str">
            <v>Yes</v>
          </cell>
          <cell r="I167">
            <v>40492</v>
          </cell>
          <cell r="J167" t="str">
            <v>Various</v>
          </cell>
          <cell r="K167">
            <v>25</v>
          </cell>
          <cell r="L167">
            <v>4824</v>
          </cell>
          <cell r="M167">
            <v>4160</v>
          </cell>
          <cell r="N167">
            <v>5260</v>
          </cell>
          <cell r="O167">
            <v>6360</v>
          </cell>
          <cell r="R167" t="str">
            <v>None Specified</v>
          </cell>
          <cell r="S167">
            <v>0</v>
          </cell>
        </row>
        <row r="168">
          <cell r="A168" t="str">
            <v>11-18</v>
          </cell>
          <cell r="B168">
            <v>11</v>
          </cell>
          <cell r="C168" t="str">
            <v>-</v>
          </cell>
          <cell r="D168">
            <v>18</v>
          </cell>
          <cell r="E168" t="str">
            <v>Attorney</v>
          </cell>
          <cell r="F168" t="str">
            <v>Frisco</v>
          </cell>
          <cell r="G168" t="str">
            <v>No match</v>
          </cell>
          <cell r="H168" t="str">
            <v>-</v>
          </cell>
          <cell r="I168">
            <v>40527</v>
          </cell>
          <cell r="J168" t="str">
            <v>No match</v>
          </cell>
          <cell r="M168" t="str">
            <v>-</v>
          </cell>
          <cell r="N168" t="str">
            <v>-</v>
          </cell>
          <cell r="O168" t="str">
            <v>-</v>
          </cell>
          <cell r="P168" t="str">
            <v>-</v>
          </cell>
        </row>
        <row r="169">
          <cell r="A169" t="e">
            <v>#N/A</v>
          </cell>
          <cell r="B169" t="e">
            <v>#N/A</v>
          </cell>
          <cell r="C169" t="str">
            <v>-</v>
          </cell>
          <cell r="D169">
            <v>18</v>
          </cell>
          <cell r="E169" t="str">
            <v>Attorney</v>
          </cell>
          <cell r="F169" t="str">
            <v>Ft Worth</v>
          </cell>
          <cell r="G169" t="str">
            <v>ASST CITY ATTORNEY I</v>
          </cell>
          <cell r="H169" t="str">
            <v>E</v>
          </cell>
          <cell r="I169">
            <v>40498</v>
          </cell>
          <cell r="J169" t="str">
            <v>City Attorney</v>
          </cell>
          <cell r="K169">
            <v>10</v>
          </cell>
          <cell r="L169">
            <v>5626</v>
          </cell>
          <cell r="M169">
            <v>5073</v>
          </cell>
          <cell r="N169">
            <v>6595</v>
          </cell>
          <cell r="O169">
            <v>8117</v>
          </cell>
          <cell r="P169" t="str">
            <v>N</v>
          </cell>
          <cell r="R169" t="str">
            <v>7 to 10 years</v>
          </cell>
        </row>
        <row r="170">
          <cell r="A170" t="str">
            <v>4-18</v>
          </cell>
          <cell r="B170">
            <v>4</v>
          </cell>
          <cell r="C170" t="str">
            <v>-</v>
          </cell>
          <cell r="D170">
            <v>18</v>
          </cell>
          <cell r="E170" t="str">
            <v>Attorney</v>
          </cell>
          <cell r="F170" t="str">
            <v>Garland</v>
          </cell>
          <cell r="G170" t="str">
            <v>Assistant City Attorney</v>
          </cell>
          <cell r="H170" t="str">
            <v>E</v>
          </cell>
          <cell r="I170">
            <v>40597</v>
          </cell>
          <cell r="J170" t="str">
            <v>City Attorney</v>
          </cell>
          <cell r="K170">
            <v>4</v>
          </cell>
          <cell r="L170">
            <v>6134</v>
          </cell>
          <cell r="M170">
            <v>4658</v>
          </cell>
          <cell r="N170">
            <v>6056</v>
          </cell>
          <cell r="O170">
            <v>7454</v>
          </cell>
          <cell r="P170" t="str">
            <v>N</v>
          </cell>
        </row>
        <row r="171">
          <cell r="A171" t="e">
            <v>#N/A</v>
          </cell>
          <cell r="B171" t="e">
            <v>#N/A</v>
          </cell>
          <cell r="C171" t="str">
            <v>-</v>
          </cell>
          <cell r="D171">
            <v>18</v>
          </cell>
          <cell r="E171" t="str">
            <v>Attorney</v>
          </cell>
          <cell r="F171" t="str">
            <v>Grand Prairie</v>
          </cell>
          <cell r="G171" t="str">
            <v>ASST CITY ATTORNEY</v>
          </cell>
          <cell r="H171" t="str">
            <v>E</v>
          </cell>
          <cell r="I171">
            <v>40630</v>
          </cell>
          <cell r="K171">
            <v>2</v>
          </cell>
          <cell r="L171">
            <v>8246</v>
          </cell>
          <cell r="M171" t="str">
            <v>-</v>
          </cell>
          <cell r="N171" t="str">
            <v>-</v>
          </cell>
          <cell r="O171" t="str">
            <v>-</v>
          </cell>
          <cell r="P171" t="str">
            <v>N</v>
          </cell>
          <cell r="Q171">
            <v>0</v>
          </cell>
          <cell r="S171">
            <v>0</v>
          </cell>
        </row>
        <row r="172">
          <cell r="A172" t="str">
            <v>5-18</v>
          </cell>
          <cell r="B172">
            <v>5</v>
          </cell>
          <cell r="C172" t="str">
            <v>-</v>
          </cell>
          <cell r="D172">
            <v>18</v>
          </cell>
          <cell r="E172" t="str">
            <v>Attorney</v>
          </cell>
          <cell r="F172" t="str">
            <v>Irving</v>
          </cell>
          <cell r="G172" t="str">
            <v>ASSISTANT CITY ATTORNEY I</v>
          </cell>
          <cell r="H172" t="str">
            <v>E</v>
          </cell>
          <cell r="I172">
            <v>40490</v>
          </cell>
          <cell r="J172" t="str">
            <v>Sr Assistant City Attorney</v>
          </cell>
          <cell r="K172">
            <v>1</v>
          </cell>
          <cell r="L172">
            <v>5859</v>
          </cell>
          <cell r="M172">
            <v>5285</v>
          </cell>
          <cell r="N172">
            <v>6276</v>
          </cell>
          <cell r="O172">
            <v>7454</v>
          </cell>
          <cell r="P172" t="str">
            <v>N</v>
          </cell>
          <cell r="Q172">
            <v>0</v>
          </cell>
        </row>
        <row r="173">
          <cell r="A173" t="e">
            <v>#N/A</v>
          </cell>
          <cell r="B173" t="e">
            <v>#N/A</v>
          </cell>
          <cell r="C173" t="str">
            <v>-</v>
          </cell>
          <cell r="D173">
            <v>18</v>
          </cell>
          <cell r="E173" t="str">
            <v>Attorney</v>
          </cell>
          <cell r="F173" t="str">
            <v>Lewisville</v>
          </cell>
          <cell r="G173" t="str">
            <v>No Match</v>
          </cell>
          <cell r="I173">
            <v>40477</v>
          </cell>
          <cell r="M173" t="str">
            <v>-</v>
          </cell>
          <cell r="N173" t="str">
            <v>-</v>
          </cell>
          <cell r="O173" t="str">
            <v>-</v>
          </cell>
        </row>
        <row r="174">
          <cell r="A174" t="str">
            <v>6-18</v>
          </cell>
          <cell r="B174">
            <v>6</v>
          </cell>
          <cell r="C174" t="str">
            <v>-</v>
          </cell>
          <cell r="D174">
            <v>18</v>
          </cell>
          <cell r="E174" t="str">
            <v>Attorney</v>
          </cell>
          <cell r="F174" t="str">
            <v>McKinney</v>
          </cell>
          <cell r="G174" t="str">
            <v>No Match</v>
          </cell>
          <cell r="I174">
            <v>40109</v>
          </cell>
          <cell r="K174">
            <v>0</v>
          </cell>
          <cell r="L174" t="str">
            <v>-</v>
          </cell>
          <cell r="M174" t="str">
            <v>-</v>
          </cell>
          <cell r="N174" t="str">
            <v>-</v>
          </cell>
          <cell r="O174" t="str">
            <v>-</v>
          </cell>
        </row>
        <row r="175">
          <cell r="A175" t="str">
            <v>7-18</v>
          </cell>
          <cell r="B175">
            <v>7</v>
          </cell>
          <cell r="C175" t="str">
            <v>-</v>
          </cell>
          <cell r="D175">
            <v>18</v>
          </cell>
          <cell r="E175" t="str">
            <v>Attorney</v>
          </cell>
          <cell r="F175" t="str">
            <v>Mesquite</v>
          </cell>
          <cell r="G175" t="str">
            <v>Assistant City Attorney I</v>
          </cell>
          <cell r="H175" t="str">
            <v>E</v>
          </cell>
          <cell r="I175">
            <v>40668</v>
          </cell>
          <cell r="J175" t="str">
            <v>City Attorney</v>
          </cell>
          <cell r="K175">
            <v>1</v>
          </cell>
          <cell r="L175">
            <v>5417</v>
          </cell>
          <cell r="M175">
            <v>4921</v>
          </cell>
          <cell r="N175">
            <v>6028</v>
          </cell>
          <cell r="O175">
            <v>7136</v>
          </cell>
          <cell r="P175" t="str">
            <v>NO</v>
          </cell>
          <cell r="Q175">
            <v>0</v>
          </cell>
        </row>
        <row r="176">
          <cell r="A176" t="str">
            <v>8-18</v>
          </cell>
          <cell r="B176">
            <v>8</v>
          </cell>
          <cell r="C176" t="str">
            <v>-</v>
          </cell>
          <cell r="D176">
            <v>18</v>
          </cell>
          <cell r="E176" t="str">
            <v>Attorney</v>
          </cell>
          <cell r="F176" t="str">
            <v>Plano</v>
          </cell>
          <cell r="G176" t="str">
            <v>Assistant City Attorney I</v>
          </cell>
          <cell r="H176" t="str">
            <v>E</v>
          </cell>
          <cell r="I176">
            <v>40492</v>
          </cell>
          <cell r="J176" t="str">
            <v>City Attorney</v>
          </cell>
          <cell r="K176">
            <v>1</v>
          </cell>
          <cell r="L176">
            <v>5000</v>
          </cell>
          <cell r="M176">
            <v>4604</v>
          </cell>
          <cell r="N176">
            <v>5686</v>
          </cell>
          <cell r="O176">
            <v>6768</v>
          </cell>
        </row>
        <row r="177">
          <cell r="A177" t="str">
            <v>9-18</v>
          </cell>
          <cell r="B177">
            <v>9</v>
          </cell>
          <cell r="C177" t="str">
            <v>-</v>
          </cell>
          <cell r="D177">
            <v>18</v>
          </cell>
          <cell r="E177" t="str">
            <v>Attorney</v>
          </cell>
          <cell r="F177" t="str">
            <v>Richardson</v>
          </cell>
          <cell r="G177" t="str">
            <v>no match</v>
          </cell>
          <cell r="H177">
            <v>0</v>
          </cell>
          <cell r="I177">
            <v>40486</v>
          </cell>
          <cell r="M177" t="str">
            <v>-</v>
          </cell>
          <cell r="N177" t="str">
            <v>-</v>
          </cell>
          <cell r="O177" t="str">
            <v>-</v>
          </cell>
        </row>
        <row r="178">
          <cell r="A178" t="str">
            <v>1-1013</v>
          </cell>
          <cell r="B178">
            <v>1</v>
          </cell>
          <cell r="C178" t="str">
            <v>-</v>
          </cell>
          <cell r="D178">
            <v>1013</v>
          </cell>
          <cell r="E178" t="str">
            <v>Audio/Video Manager (Frisco)</v>
          </cell>
          <cell r="F178" t="str">
            <v>Allen</v>
          </cell>
          <cell r="G178" t="str">
            <v>Video Producer</v>
          </cell>
          <cell r="M178">
            <v>3443.56</v>
          </cell>
          <cell r="N178">
            <v>4304.0200000000004</v>
          </cell>
          <cell r="O178">
            <v>5164.47</v>
          </cell>
        </row>
        <row r="179">
          <cell r="A179" t="str">
            <v>2-1013</v>
          </cell>
          <cell r="B179">
            <v>2</v>
          </cell>
          <cell r="C179" t="str">
            <v>-</v>
          </cell>
          <cell r="D179">
            <v>1013</v>
          </cell>
          <cell r="E179" t="str">
            <v>Audio/Video Manager (Frisco)</v>
          </cell>
          <cell r="F179" t="str">
            <v>Arlington</v>
          </cell>
          <cell r="G179" t="str">
            <v>No match</v>
          </cell>
          <cell r="M179" t="str">
            <v>-</v>
          </cell>
          <cell r="N179" t="str">
            <v>-</v>
          </cell>
          <cell r="O179" t="str">
            <v>-</v>
          </cell>
        </row>
        <row r="180">
          <cell r="A180" t="str">
            <v>3-1013</v>
          </cell>
          <cell r="B180">
            <v>3</v>
          </cell>
          <cell r="C180" t="str">
            <v>-</v>
          </cell>
          <cell r="D180">
            <v>1013</v>
          </cell>
          <cell r="E180" t="str">
            <v>Audio/Video Manager (Frisco)</v>
          </cell>
          <cell r="F180" t="str">
            <v>Carrollton</v>
          </cell>
          <cell r="G180" t="str">
            <v>No match</v>
          </cell>
          <cell r="M180" t="str">
            <v>-</v>
          </cell>
          <cell r="N180" t="str">
            <v>-</v>
          </cell>
          <cell r="O180" t="str">
            <v>-</v>
          </cell>
        </row>
        <row r="181">
          <cell r="A181" t="str">
            <v>11-1013</v>
          </cell>
          <cell r="B181">
            <v>11</v>
          </cell>
          <cell r="C181">
            <v>1013</v>
          </cell>
          <cell r="D181">
            <v>1013</v>
          </cell>
          <cell r="E181" t="str">
            <v>Audio/Video Manager (Frisco)</v>
          </cell>
          <cell r="F181" t="str">
            <v>Frisco</v>
          </cell>
          <cell r="G181" t="str">
            <v>Audio/Video Manager</v>
          </cell>
          <cell r="M181">
            <v>4009.2000000000003</v>
          </cell>
          <cell r="N181">
            <v>4811.7333333333336</v>
          </cell>
          <cell r="O181">
            <v>5614.2666666666664</v>
          </cell>
        </row>
        <row r="182">
          <cell r="A182" t="str">
            <v>4-1013</v>
          </cell>
          <cell r="B182">
            <v>4</v>
          </cell>
          <cell r="C182" t="str">
            <v>-</v>
          </cell>
          <cell r="D182">
            <v>1013</v>
          </cell>
          <cell r="E182" t="str">
            <v>Audio/Video Manager (Frisco)</v>
          </cell>
          <cell r="F182" t="str">
            <v>Garland</v>
          </cell>
          <cell r="G182" t="str">
            <v>No match</v>
          </cell>
          <cell r="M182" t="str">
            <v>-</v>
          </cell>
          <cell r="N182" t="str">
            <v>-</v>
          </cell>
          <cell r="O182" t="str">
            <v>-</v>
          </cell>
        </row>
        <row r="183">
          <cell r="A183" t="str">
            <v>5-1013</v>
          </cell>
          <cell r="B183">
            <v>5</v>
          </cell>
          <cell r="C183" t="str">
            <v>-</v>
          </cell>
          <cell r="D183">
            <v>1013</v>
          </cell>
          <cell r="E183" t="str">
            <v>Audio/Video Manager (Frisco)</v>
          </cell>
          <cell r="F183" t="str">
            <v>Irving</v>
          </cell>
          <cell r="G183" t="str">
            <v>Producer/Director</v>
          </cell>
          <cell r="M183">
            <v>4347</v>
          </cell>
          <cell r="N183">
            <v>5239.5</v>
          </cell>
          <cell r="O183">
            <v>6132</v>
          </cell>
        </row>
        <row r="184">
          <cell r="A184" t="str">
            <v>6-1013</v>
          </cell>
          <cell r="B184">
            <v>6</v>
          </cell>
          <cell r="C184" t="str">
            <v>-</v>
          </cell>
          <cell r="D184">
            <v>1013</v>
          </cell>
          <cell r="E184" t="str">
            <v>Audio/Video Manager (Frisco)</v>
          </cell>
          <cell r="F184" t="str">
            <v>McKinney</v>
          </cell>
          <cell r="G184" t="str">
            <v>Video Producer</v>
          </cell>
          <cell r="M184">
            <v>4178.583333333333</v>
          </cell>
          <cell r="N184">
            <v>5014.333333333333</v>
          </cell>
          <cell r="O184">
            <v>5850</v>
          </cell>
        </row>
        <row r="185">
          <cell r="A185" t="str">
            <v>7-1013</v>
          </cell>
          <cell r="B185">
            <v>7</v>
          </cell>
          <cell r="C185" t="str">
            <v>-</v>
          </cell>
          <cell r="D185">
            <v>1013</v>
          </cell>
          <cell r="E185" t="str">
            <v>Audio/Video Manager (Frisco)</v>
          </cell>
          <cell r="F185" t="str">
            <v>Mesquite</v>
          </cell>
          <cell r="G185" t="str">
            <v>No match</v>
          </cell>
          <cell r="M185" t="str">
            <v>-</v>
          </cell>
          <cell r="N185" t="str">
            <v>-</v>
          </cell>
          <cell r="O185" t="str">
            <v>-</v>
          </cell>
        </row>
        <row r="186">
          <cell r="A186" t="str">
            <v>8-1013</v>
          </cell>
          <cell r="B186">
            <v>8</v>
          </cell>
          <cell r="C186" t="str">
            <v>-</v>
          </cell>
          <cell r="D186">
            <v>1013</v>
          </cell>
          <cell r="E186" t="str">
            <v>Audio/Video Manager (Frisco)</v>
          </cell>
          <cell r="F186" t="str">
            <v>Plano</v>
          </cell>
          <cell r="G186" t="str">
            <v>Video Engineer</v>
          </cell>
          <cell r="M186">
            <v>3685.3960000000002</v>
          </cell>
          <cell r="N186">
            <v>4533.0306666666665</v>
          </cell>
          <cell r="O186">
            <v>5380.6480000000001</v>
          </cell>
        </row>
        <row r="187">
          <cell r="A187" t="str">
            <v>9-1013</v>
          </cell>
          <cell r="B187">
            <v>9</v>
          </cell>
          <cell r="C187" t="str">
            <v>-</v>
          </cell>
          <cell r="D187">
            <v>1013</v>
          </cell>
          <cell r="E187" t="str">
            <v>Audio/Video Manager (Frisco)</v>
          </cell>
          <cell r="F187" t="str">
            <v>Richardson</v>
          </cell>
          <cell r="G187" t="str">
            <v>Producer</v>
          </cell>
          <cell r="M187">
            <v>3818</v>
          </cell>
          <cell r="N187">
            <v>4595</v>
          </cell>
          <cell r="O187">
            <v>5372</v>
          </cell>
        </row>
        <row r="188">
          <cell r="A188" t="str">
            <v>1-19</v>
          </cell>
          <cell r="B188">
            <v>1</v>
          </cell>
          <cell r="C188" t="str">
            <v>-</v>
          </cell>
          <cell r="D188">
            <v>19</v>
          </cell>
          <cell r="E188" t="str">
            <v>Budget Analyst</v>
          </cell>
          <cell r="F188" t="str">
            <v>Allen</v>
          </cell>
          <cell r="G188" t="str">
            <v>Financial Analyst</v>
          </cell>
          <cell r="M188">
            <v>3408.57</v>
          </cell>
          <cell r="N188">
            <v>4345.96</v>
          </cell>
          <cell r="O188">
            <v>5283.34</v>
          </cell>
        </row>
        <row r="189">
          <cell r="A189" t="str">
            <v>2-19</v>
          </cell>
          <cell r="B189">
            <v>2</v>
          </cell>
          <cell r="C189" t="str">
            <v>-</v>
          </cell>
          <cell r="D189">
            <v>19</v>
          </cell>
          <cell r="E189" t="str">
            <v>Budget Analyst</v>
          </cell>
          <cell r="F189" t="str">
            <v>Arlington</v>
          </cell>
          <cell r="G189" t="str">
            <v>Management Analyst</v>
          </cell>
          <cell r="H189" t="str">
            <v>E</v>
          </cell>
          <cell r="I189">
            <v>40493</v>
          </cell>
          <cell r="J189" t="str">
            <v>Budget Manager</v>
          </cell>
          <cell r="K189">
            <v>1</v>
          </cell>
          <cell r="L189">
            <v>4959</v>
          </cell>
          <cell r="M189">
            <v>3967</v>
          </cell>
          <cell r="N189">
            <v>4959</v>
          </cell>
          <cell r="O189">
            <v>5454</v>
          </cell>
          <cell r="P189" t="str">
            <v>N</v>
          </cell>
          <cell r="Q189">
            <v>0</v>
          </cell>
          <cell r="R189">
            <v>8</v>
          </cell>
        </row>
        <row r="190">
          <cell r="A190" t="str">
            <v>3-19</v>
          </cell>
          <cell r="B190">
            <v>3</v>
          </cell>
          <cell r="C190" t="str">
            <v>-</v>
          </cell>
          <cell r="D190">
            <v>19</v>
          </cell>
          <cell r="E190" t="str">
            <v>Budget Analyst</v>
          </cell>
          <cell r="F190" t="str">
            <v>Carrollton</v>
          </cell>
          <cell r="G190" t="str">
            <v>Budget &amp; Mgmt Analyst</v>
          </cell>
          <cell r="H190" t="str">
            <v>E</v>
          </cell>
          <cell r="I190">
            <v>40553</v>
          </cell>
          <cell r="J190" t="str">
            <v>Controller/Finance Director</v>
          </cell>
          <cell r="K190">
            <v>2</v>
          </cell>
          <cell r="L190">
            <v>3774</v>
          </cell>
          <cell r="M190">
            <v>3707</v>
          </cell>
          <cell r="N190">
            <v>4425</v>
          </cell>
          <cell r="O190">
            <v>5190</v>
          </cell>
          <cell r="P190" t="str">
            <v>NO</v>
          </cell>
        </row>
        <row r="191">
          <cell r="A191" t="e">
            <v>#N/A</v>
          </cell>
          <cell r="B191" t="e">
            <v>#N/A</v>
          </cell>
          <cell r="C191" t="str">
            <v>-</v>
          </cell>
          <cell r="D191">
            <v>19</v>
          </cell>
          <cell r="E191" t="str">
            <v>Budget Analyst</v>
          </cell>
          <cell r="F191" t="str">
            <v>Dallas</v>
          </cell>
          <cell r="G191" t="str">
            <v>Budget Analyst II</v>
          </cell>
          <cell r="H191" t="str">
            <v>Yes</v>
          </cell>
          <cell r="I191">
            <v>40492</v>
          </cell>
          <cell r="J191" t="str">
            <v>Various</v>
          </cell>
          <cell r="K191">
            <v>1</v>
          </cell>
          <cell r="L191">
            <v>4110</v>
          </cell>
          <cell r="M191">
            <v>3128</v>
          </cell>
          <cell r="N191">
            <v>4197</v>
          </cell>
          <cell r="O191">
            <v>5265</v>
          </cell>
          <cell r="R191" t="str">
            <v>None Specified</v>
          </cell>
          <cell r="S191">
            <v>0</v>
          </cell>
        </row>
        <row r="192">
          <cell r="A192" t="str">
            <v>11-19</v>
          </cell>
          <cell r="B192">
            <v>11</v>
          </cell>
          <cell r="C192">
            <v>1015</v>
          </cell>
          <cell r="D192">
            <v>19</v>
          </cell>
          <cell r="E192" t="str">
            <v>Budget Analyst</v>
          </cell>
          <cell r="F192" t="str">
            <v>Frisco</v>
          </cell>
          <cell r="G192" t="str">
            <v>Budget Analyst</v>
          </cell>
          <cell r="H192" t="str">
            <v>E</v>
          </cell>
          <cell r="I192">
            <v>40527</v>
          </cell>
          <cell r="J192" t="str">
            <v>Assistant City Manager</v>
          </cell>
          <cell r="K192">
            <v>1</v>
          </cell>
          <cell r="L192">
            <v>5597</v>
          </cell>
          <cell r="M192">
            <v>4009</v>
          </cell>
          <cell r="N192">
            <v>4812</v>
          </cell>
          <cell r="O192">
            <v>5614</v>
          </cell>
          <cell r="P192" t="str">
            <v>N</v>
          </cell>
          <cell r="Q192">
            <v>0</v>
          </cell>
        </row>
        <row r="193">
          <cell r="A193" t="e">
            <v>#N/A</v>
          </cell>
          <cell r="B193" t="e">
            <v>#N/A</v>
          </cell>
          <cell r="C193" t="str">
            <v>-</v>
          </cell>
          <cell r="D193">
            <v>19</v>
          </cell>
          <cell r="E193" t="str">
            <v>Budget Analyst</v>
          </cell>
          <cell r="F193" t="str">
            <v>Ft Worth</v>
          </cell>
          <cell r="G193" t="str">
            <v>MANAGEMENT ANALYST II</v>
          </cell>
          <cell r="H193" t="str">
            <v>E</v>
          </cell>
          <cell r="I193">
            <v>40498</v>
          </cell>
          <cell r="J193" t="str">
            <v>Assigned Management</v>
          </cell>
          <cell r="K193">
            <v>21</v>
          </cell>
          <cell r="L193">
            <v>5059</v>
          </cell>
          <cell r="M193">
            <v>4176</v>
          </cell>
          <cell r="N193">
            <v>5428</v>
          </cell>
          <cell r="O193">
            <v>6680</v>
          </cell>
          <cell r="P193" t="str">
            <v>N</v>
          </cell>
          <cell r="R193" t="str">
            <v>7 to 10 years</v>
          </cell>
        </row>
        <row r="194">
          <cell r="A194" t="str">
            <v>4-19</v>
          </cell>
          <cell r="B194">
            <v>4</v>
          </cell>
          <cell r="C194" t="str">
            <v>-</v>
          </cell>
          <cell r="D194">
            <v>19</v>
          </cell>
          <cell r="E194" t="str">
            <v>Budget Analyst</v>
          </cell>
          <cell r="F194" t="str">
            <v>Garland</v>
          </cell>
          <cell r="G194" t="str">
            <v>Sr. Budget Analyst</v>
          </cell>
          <cell r="H194" t="str">
            <v>E</v>
          </cell>
          <cell r="I194">
            <v>40597</v>
          </cell>
          <cell r="J194" t="str">
            <v>Budget Administrator</v>
          </cell>
          <cell r="K194">
            <v>4</v>
          </cell>
          <cell r="L194">
            <v>5833</v>
          </cell>
          <cell r="M194">
            <v>4264</v>
          </cell>
          <cell r="N194">
            <v>5543.2</v>
          </cell>
          <cell r="O194">
            <v>6824.1329999999998</v>
          </cell>
          <cell r="P194" t="str">
            <v>N</v>
          </cell>
        </row>
        <row r="195">
          <cell r="A195" t="e">
            <v>#N/A</v>
          </cell>
          <cell r="B195" t="e">
            <v>#N/A</v>
          </cell>
          <cell r="C195" t="str">
            <v>-</v>
          </cell>
          <cell r="D195">
            <v>19</v>
          </cell>
          <cell r="E195" t="str">
            <v>Budget Analyst</v>
          </cell>
          <cell r="F195" t="str">
            <v>Grand Prairie</v>
          </cell>
          <cell r="G195" t="str">
            <v>FINANCIAL ANALYST</v>
          </cell>
          <cell r="H195" t="str">
            <v>E</v>
          </cell>
          <cell r="I195">
            <v>40630</v>
          </cell>
          <cell r="J195" t="str">
            <v>Sr. Financial Anaylst</v>
          </cell>
          <cell r="K195">
            <v>2</v>
          </cell>
          <cell r="L195">
            <v>4689</v>
          </cell>
          <cell r="M195">
            <v>3827</v>
          </cell>
          <cell r="N195">
            <v>4976</v>
          </cell>
          <cell r="O195">
            <v>6124</v>
          </cell>
          <cell r="P195" t="str">
            <v>N</v>
          </cell>
          <cell r="Q195">
            <v>0</v>
          </cell>
        </row>
        <row r="196">
          <cell r="A196" t="str">
            <v>5-19</v>
          </cell>
          <cell r="B196">
            <v>5</v>
          </cell>
          <cell r="C196" t="str">
            <v>-</v>
          </cell>
          <cell r="D196">
            <v>19</v>
          </cell>
          <cell r="E196" t="str">
            <v>Budget Analyst</v>
          </cell>
          <cell r="F196" t="str">
            <v>Irving</v>
          </cell>
          <cell r="G196" t="str">
            <v>BUDGET AND FINANCIAL ANALYST</v>
          </cell>
          <cell r="H196" t="str">
            <v>E</v>
          </cell>
          <cell r="I196">
            <v>40490</v>
          </cell>
          <cell r="J196" t="str">
            <v>Budget Administrator</v>
          </cell>
          <cell r="K196">
            <v>2</v>
          </cell>
          <cell r="L196">
            <v>4381</v>
          </cell>
          <cell r="M196">
            <v>3942</v>
          </cell>
          <cell r="N196">
            <v>4682</v>
          </cell>
          <cell r="O196">
            <v>5562</v>
          </cell>
        </row>
        <row r="197">
          <cell r="A197" t="e">
            <v>#N/A</v>
          </cell>
          <cell r="B197" t="e">
            <v>#N/A</v>
          </cell>
          <cell r="C197" t="str">
            <v>-</v>
          </cell>
          <cell r="D197">
            <v>19</v>
          </cell>
          <cell r="E197" t="str">
            <v>Budget Analyst</v>
          </cell>
          <cell r="F197" t="str">
            <v>Lewisville</v>
          </cell>
          <cell r="G197" t="str">
            <v>No Match</v>
          </cell>
          <cell r="I197">
            <v>40477</v>
          </cell>
          <cell r="M197" t="str">
            <v>-</v>
          </cell>
          <cell r="N197" t="str">
            <v>-</v>
          </cell>
          <cell r="O197" t="str">
            <v>-</v>
          </cell>
        </row>
        <row r="198">
          <cell r="A198" t="str">
            <v>6-19</v>
          </cell>
          <cell r="B198">
            <v>6</v>
          </cell>
          <cell r="C198" t="str">
            <v>-</v>
          </cell>
          <cell r="D198">
            <v>19</v>
          </cell>
          <cell r="E198" t="str">
            <v>Budget Analyst</v>
          </cell>
          <cell r="F198" t="str">
            <v>McKinney</v>
          </cell>
          <cell r="G198" t="str">
            <v>no match</v>
          </cell>
          <cell r="I198">
            <v>40109</v>
          </cell>
          <cell r="M198" t="str">
            <v>-</v>
          </cell>
          <cell r="N198" t="str">
            <v>-</v>
          </cell>
          <cell r="O198" t="str">
            <v>-</v>
          </cell>
        </row>
        <row r="199">
          <cell r="A199" t="str">
            <v>7-19</v>
          </cell>
          <cell r="B199">
            <v>7</v>
          </cell>
          <cell r="C199" t="str">
            <v>-</v>
          </cell>
          <cell r="D199">
            <v>19</v>
          </cell>
          <cell r="E199" t="str">
            <v>Budget Analyst</v>
          </cell>
          <cell r="F199" t="str">
            <v>Mesquite</v>
          </cell>
          <cell r="G199" t="str">
            <v>Budget Analyst</v>
          </cell>
          <cell r="H199" t="str">
            <v>E</v>
          </cell>
          <cell r="I199">
            <v>40668</v>
          </cell>
          <cell r="J199" t="str">
            <v>Budget Director</v>
          </cell>
          <cell r="K199">
            <v>1</v>
          </cell>
          <cell r="L199">
            <v>3786</v>
          </cell>
          <cell r="M199">
            <v>3738</v>
          </cell>
          <cell r="N199">
            <v>4579</v>
          </cell>
          <cell r="O199">
            <v>5420</v>
          </cell>
          <cell r="P199" t="str">
            <v>NO</v>
          </cell>
          <cell r="Q199">
            <v>0</v>
          </cell>
        </row>
        <row r="200">
          <cell r="A200" t="str">
            <v>8-19</v>
          </cell>
          <cell r="B200">
            <v>8</v>
          </cell>
          <cell r="C200" t="str">
            <v>-</v>
          </cell>
          <cell r="D200">
            <v>19</v>
          </cell>
          <cell r="E200" t="str">
            <v>Budget Analyst</v>
          </cell>
          <cell r="F200" t="str">
            <v>Plano</v>
          </cell>
          <cell r="G200" t="str">
            <v>Budget Analyst I</v>
          </cell>
          <cell r="H200" t="str">
            <v>N</v>
          </cell>
          <cell r="I200">
            <v>40492</v>
          </cell>
          <cell r="J200" t="str">
            <v>Budget Manager</v>
          </cell>
          <cell r="K200">
            <v>1</v>
          </cell>
          <cell r="L200">
            <v>4278</v>
          </cell>
          <cell r="M200">
            <v>3303</v>
          </cell>
          <cell r="N200">
            <v>4047</v>
          </cell>
          <cell r="O200">
            <v>4790</v>
          </cell>
          <cell r="S200" t="str">
            <v>DIP 12/21/09</v>
          </cell>
        </row>
        <row r="201">
          <cell r="A201" t="str">
            <v>9-19</v>
          </cell>
          <cell r="B201">
            <v>9</v>
          </cell>
          <cell r="C201" t="str">
            <v>-</v>
          </cell>
          <cell r="D201">
            <v>19</v>
          </cell>
          <cell r="E201" t="str">
            <v>Budget Analyst</v>
          </cell>
          <cell r="F201" t="str">
            <v>Richardson</v>
          </cell>
          <cell r="G201" t="str">
            <v>SENIOR BUDGET ANALYST</v>
          </cell>
          <cell r="H201" t="str">
            <v>E</v>
          </cell>
          <cell r="I201">
            <v>40673</v>
          </cell>
          <cell r="J201" t="str">
            <v>Budget Officer</v>
          </cell>
          <cell r="K201">
            <v>1</v>
          </cell>
          <cell r="L201">
            <v>6240</v>
          </cell>
          <cell r="M201">
            <v>4435</v>
          </cell>
          <cell r="N201">
            <v>5337.5</v>
          </cell>
          <cell r="O201">
            <v>6240</v>
          </cell>
          <cell r="P201" t="str">
            <v>N</v>
          </cell>
          <cell r="Q201">
            <v>0</v>
          </cell>
        </row>
        <row r="202">
          <cell r="A202" t="str">
            <v>11-1016</v>
          </cell>
          <cell r="B202">
            <v>11</v>
          </cell>
          <cell r="C202">
            <v>1016</v>
          </cell>
          <cell r="D202">
            <v>1016</v>
          </cell>
          <cell r="E202" t="str">
            <v>Budget Manager (Frisco)</v>
          </cell>
        </row>
        <row r="203">
          <cell r="A203" t="str">
            <v>1-1016</v>
          </cell>
          <cell r="B203">
            <v>1</v>
          </cell>
          <cell r="C203" t="str">
            <v>-</v>
          </cell>
          <cell r="D203">
            <v>1016</v>
          </cell>
          <cell r="E203" t="str">
            <v>Budget Manager (Frisco)</v>
          </cell>
          <cell r="F203" t="str">
            <v>Allen</v>
          </cell>
          <cell r="G203" t="str">
            <v>Budget Manager</v>
          </cell>
          <cell r="M203">
            <v>4438.43</v>
          </cell>
          <cell r="N203">
            <v>5659.06</v>
          </cell>
          <cell r="O203">
            <v>6879.67</v>
          </cell>
        </row>
        <row r="204">
          <cell r="A204" t="str">
            <v>2-1016</v>
          </cell>
          <cell r="B204">
            <v>2</v>
          </cell>
          <cell r="C204" t="str">
            <v>-</v>
          </cell>
          <cell r="D204">
            <v>1016</v>
          </cell>
          <cell r="E204" t="str">
            <v>Budget Manager (Frisco)</v>
          </cell>
          <cell r="F204" t="str">
            <v>Arlington</v>
          </cell>
          <cell r="G204" t="str">
            <v>TBD</v>
          </cell>
          <cell r="M204" t="str">
            <v>-</v>
          </cell>
          <cell r="N204" t="str">
            <v>-</v>
          </cell>
          <cell r="O204" t="str">
            <v>-</v>
          </cell>
        </row>
        <row r="205">
          <cell r="A205" t="str">
            <v>3-1016</v>
          </cell>
          <cell r="B205">
            <v>3</v>
          </cell>
          <cell r="C205" t="str">
            <v>-</v>
          </cell>
          <cell r="D205">
            <v>1016</v>
          </cell>
          <cell r="E205" t="str">
            <v>Budget Manager (Frisco)</v>
          </cell>
          <cell r="F205" t="str">
            <v>Carrollton</v>
          </cell>
          <cell r="G205" t="str">
            <v>TBD</v>
          </cell>
          <cell r="M205" t="str">
            <v>-</v>
          </cell>
          <cell r="N205" t="str">
            <v>-</v>
          </cell>
          <cell r="O205" t="str">
            <v>-</v>
          </cell>
        </row>
        <row r="206">
          <cell r="A206" t="str">
            <v>4-1016</v>
          </cell>
          <cell r="B206">
            <v>4</v>
          </cell>
          <cell r="C206" t="str">
            <v>-</v>
          </cell>
          <cell r="D206">
            <v>1016</v>
          </cell>
          <cell r="E206" t="str">
            <v>Budget Manager (Frisco)</v>
          </cell>
          <cell r="F206" t="str">
            <v>Garland</v>
          </cell>
          <cell r="G206" t="str">
            <v>Budget Administrator</v>
          </cell>
          <cell r="M206">
            <v>6274.666666666667</v>
          </cell>
          <cell r="N206">
            <v>8157.9333333333325</v>
          </cell>
          <cell r="O206">
            <v>10041.199999999999</v>
          </cell>
        </row>
        <row r="207">
          <cell r="A207" t="str">
            <v>5-1016</v>
          </cell>
          <cell r="B207">
            <v>5</v>
          </cell>
          <cell r="C207" t="str">
            <v>-</v>
          </cell>
          <cell r="D207">
            <v>1016</v>
          </cell>
          <cell r="E207" t="str">
            <v>Budget Manager (Frisco)</v>
          </cell>
          <cell r="F207" t="str">
            <v>Irving</v>
          </cell>
          <cell r="G207" t="str">
            <v>Budget Coordinator</v>
          </cell>
          <cell r="M207">
            <v>6118</v>
          </cell>
          <cell r="N207">
            <v>7266</v>
          </cell>
          <cell r="O207">
            <v>8629</v>
          </cell>
        </row>
        <row r="208">
          <cell r="A208" t="str">
            <v>6-1016</v>
          </cell>
          <cell r="B208">
            <v>6</v>
          </cell>
          <cell r="C208" t="str">
            <v>-</v>
          </cell>
          <cell r="D208">
            <v>1016</v>
          </cell>
          <cell r="E208" t="str">
            <v>Budget Manager (Frisco)</v>
          </cell>
          <cell r="F208" t="str">
            <v>McKinney</v>
          </cell>
          <cell r="G208" t="str">
            <v>TBD</v>
          </cell>
          <cell r="M208" t="str">
            <v>-</v>
          </cell>
          <cell r="N208" t="str">
            <v>-</v>
          </cell>
          <cell r="O208" t="str">
            <v>-</v>
          </cell>
        </row>
        <row r="209">
          <cell r="A209" t="str">
            <v>7-1016</v>
          </cell>
          <cell r="B209">
            <v>7</v>
          </cell>
          <cell r="C209" t="str">
            <v>-</v>
          </cell>
          <cell r="D209">
            <v>1016</v>
          </cell>
          <cell r="E209" t="str">
            <v>Budget Manager (Frisco)</v>
          </cell>
          <cell r="F209" t="str">
            <v>Mesquite</v>
          </cell>
          <cell r="G209" t="str">
            <v>TBD</v>
          </cell>
          <cell r="M209" t="str">
            <v>-</v>
          </cell>
          <cell r="N209" t="str">
            <v>-</v>
          </cell>
          <cell r="O209" t="str">
            <v>-</v>
          </cell>
        </row>
        <row r="210">
          <cell r="A210" t="str">
            <v>8-1016</v>
          </cell>
          <cell r="B210">
            <v>8</v>
          </cell>
          <cell r="C210" t="str">
            <v>-</v>
          </cell>
          <cell r="D210">
            <v>1016</v>
          </cell>
          <cell r="E210" t="str">
            <v>Budget Manager (Frisco)</v>
          </cell>
          <cell r="F210" t="str">
            <v>Plano</v>
          </cell>
          <cell r="G210" t="str">
            <v>Budget Manager</v>
          </cell>
          <cell r="M210">
            <v>5752.2746666666671</v>
          </cell>
          <cell r="N210">
            <v>7132.7880000000005</v>
          </cell>
          <cell r="O210">
            <v>8513.3186666666661</v>
          </cell>
        </row>
        <row r="211">
          <cell r="A211" t="str">
            <v>9-1016</v>
          </cell>
          <cell r="B211">
            <v>9</v>
          </cell>
          <cell r="C211" t="str">
            <v>-</v>
          </cell>
          <cell r="D211">
            <v>1016</v>
          </cell>
          <cell r="E211" t="str">
            <v>Budget Manager (Frisco)</v>
          </cell>
          <cell r="F211" t="str">
            <v>Richardson</v>
          </cell>
          <cell r="G211" t="str">
            <v>TBD</v>
          </cell>
          <cell r="M211" t="str">
            <v>-</v>
          </cell>
          <cell r="N211" t="str">
            <v>-</v>
          </cell>
          <cell r="O211" t="str">
            <v>-</v>
          </cell>
        </row>
        <row r="212">
          <cell r="A212" t="str">
            <v>1-20</v>
          </cell>
          <cell r="B212">
            <v>1</v>
          </cell>
          <cell r="C212" t="str">
            <v>-</v>
          </cell>
          <cell r="D212">
            <v>20</v>
          </cell>
          <cell r="E212" t="str">
            <v>Building Inspections Manager</v>
          </cell>
          <cell r="F212" t="str">
            <v>Allen</v>
          </cell>
          <cell r="G212" t="str">
            <v>Code Enforcement Supervisor</v>
          </cell>
          <cell r="M212">
            <v>3158.2</v>
          </cell>
          <cell r="N212">
            <v>3948.64</v>
          </cell>
          <cell r="O212">
            <v>4739.05</v>
          </cell>
        </row>
        <row r="213">
          <cell r="A213" t="str">
            <v>2-20</v>
          </cell>
          <cell r="B213">
            <v>2</v>
          </cell>
          <cell r="C213" t="str">
            <v>-</v>
          </cell>
          <cell r="D213">
            <v>20</v>
          </cell>
          <cell r="E213" t="str">
            <v>Building Inspections Manager</v>
          </cell>
          <cell r="F213" t="str">
            <v>Arlington</v>
          </cell>
          <cell r="G213" t="str">
            <v>Building Official</v>
          </cell>
          <cell r="H213" t="str">
            <v>E</v>
          </cell>
          <cell r="I213">
            <v>40490</v>
          </cell>
          <cell r="J213" t="str">
            <v>ASSISTANT DIRECTOR OF PLANNING AND DEVELOPMENT SERVICES</v>
          </cell>
          <cell r="K213">
            <v>1</v>
          </cell>
          <cell r="L213">
            <v>7674</v>
          </cell>
          <cell r="M213">
            <v>6013</v>
          </cell>
          <cell r="N213">
            <v>7516</v>
          </cell>
          <cell r="O213">
            <v>8268</v>
          </cell>
          <cell r="P213" t="str">
            <v>N</v>
          </cell>
          <cell r="Q213">
            <v>0</v>
          </cell>
          <cell r="R213">
            <v>8</v>
          </cell>
        </row>
        <row r="214">
          <cell r="A214" t="str">
            <v>3-20</v>
          </cell>
          <cell r="B214">
            <v>3</v>
          </cell>
          <cell r="C214" t="str">
            <v>-</v>
          </cell>
          <cell r="D214">
            <v>20</v>
          </cell>
          <cell r="E214" t="str">
            <v>Building Inspections Manager</v>
          </cell>
          <cell r="F214" t="str">
            <v>Carrollton</v>
          </cell>
          <cell r="G214" t="str">
            <v>Civil Engineer Manager</v>
          </cell>
          <cell r="H214" t="str">
            <v>E</v>
          </cell>
          <cell r="I214">
            <v>40553</v>
          </cell>
          <cell r="J214" t="str">
            <v>Engineering Director</v>
          </cell>
          <cell r="K214">
            <v>1</v>
          </cell>
          <cell r="L214">
            <v>8654</v>
          </cell>
          <cell r="M214">
            <v>6370</v>
          </cell>
          <cell r="N214">
            <v>7602</v>
          </cell>
          <cell r="O214">
            <v>8918</v>
          </cell>
          <cell r="P214" t="str">
            <v>NO</v>
          </cell>
        </row>
        <row r="215">
          <cell r="A215" t="e">
            <v>#N/A</v>
          </cell>
          <cell r="B215" t="e">
            <v>#N/A</v>
          </cell>
          <cell r="C215" t="str">
            <v>-</v>
          </cell>
          <cell r="D215">
            <v>20</v>
          </cell>
          <cell r="E215" t="str">
            <v>Building Inspections Manager</v>
          </cell>
          <cell r="F215" t="str">
            <v>Dallas</v>
          </cell>
          <cell r="G215" t="str">
            <v>Assistant Building Official</v>
          </cell>
          <cell r="H215" t="str">
            <v>Yes</v>
          </cell>
          <cell r="I215">
            <v>40492</v>
          </cell>
          <cell r="J215" t="str">
            <v>Various</v>
          </cell>
          <cell r="K215">
            <v>2</v>
          </cell>
          <cell r="L215">
            <v>7047</v>
          </cell>
          <cell r="M215">
            <v>5038</v>
          </cell>
          <cell r="N215">
            <v>6800</v>
          </cell>
          <cell r="O215">
            <v>8562</v>
          </cell>
          <cell r="R215" t="str">
            <v>None Specified</v>
          </cell>
          <cell r="S215">
            <v>0</v>
          </cell>
        </row>
        <row r="216">
          <cell r="A216" t="str">
            <v>11-20</v>
          </cell>
          <cell r="B216">
            <v>11</v>
          </cell>
          <cell r="C216" t="str">
            <v>-</v>
          </cell>
          <cell r="D216">
            <v>20</v>
          </cell>
          <cell r="E216" t="str">
            <v>Building Inspections Manager</v>
          </cell>
          <cell r="F216" t="str">
            <v>Frisco</v>
          </cell>
          <cell r="G216" t="str">
            <v>Assistant Chief Building Official</v>
          </cell>
          <cell r="H216" t="str">
            <v>E</v>
          </cell>
          <cell r="I216">
            <v>40527</v>
          </cell>
          <cell r="J216" t="str">
            <v>Chief Building Official</v>
          </cell>
          <cell r="K216">
            <v>1</v>
          </cell>
          <cell r="L216">
            <v>5226</v>
          </cell>
          <cell r="M216">
            <v>4425.2</v>
          </cell>
          <cell r="N216">
            <v>5310.9333333333334</v>
          </cell>
          <cell r="O216">
            <v>6196.666666666667</v>
          </cell>
          <cell r="P216" t="str">
            <v>N</v>
          </cell>
          <cell r="Q216">
            <v>0</v>
          </cell>
        </row>
        <row r="217">
          <cell r="A217" t="e">
            <v>#N/A</v>
          </cell>
          <cell r="B217" t="e">
            <v>#N/A</v>
          </cell>
          <cell r="C217" t="str">
            <v>-</v>
          </cell>
          <cell r="D217">
            <v>20</v>
          </cell>
          <cell r="E217" t="str">
            <v>Building Inspections Manager</v>
          </cell>
          <cell r="F217" t="str">
            <v>Ft Worth</v>
          </cell>
          <cell r="G217" t="str">
            <v>ASST BUILDING OFFICIAL</v>
          </cell>
          <cell r="H217" t="str">
            <v>E</v>
          </cell>
          <cell r="I217">
            <v>40498</v>
          </cell>
          <cell r="J217" t="str">
            <v>Building Official</v>
          </cell>
          <cell r="K217">
            <v>1</v>
          </cell>
          <cell r="L217">
            <v>6757</v>
          </cell>
          <cell r="M217">
            <v>4602</v>
          </cell>
          <cell r="N217">
            <v>5983</v>
          </cell>
          <cell r="O217">
            <v>7363</v>
          </cell>
          <cell r="P217" t="str">
            <v>N</v>
          </cell>
        </row>
        <row r="218">
          <cell r="A218" t="str">
            <v>4-20</v>
          </cell>
          <cell r="B218">
            <v>4</v>
          </cell>
          <cell r="C218" t="str">
            <v>-</v>
          </cell>
          <cell r="D218">
            <v>20</v>
          </cell>
          <cell r="E218" t="str">
            <v>Building Inspections Manager</v>
          </cell>
          <cell r="F218" t="str">
            <v>Garland</v>
          </cell>
          <cell r="G218" t="str">
            <v>Build Code Field Manager</v>
          </cell>
          <cell r="H218" t="str">
            <v>E</v>
          </cell>
          <cell r="I218">
            <v>40597</v>
          </cell>
          <cell r="J218" t="str">
            <v>Building Official</v>
          </cell>
          <cell r="K218">
            <v>1</v>
          </cell>
          <cell r="L218">
            <v>6691</v>
          </cell>
          <cell r="M218">
            <v>5117</v>
          </cell>
          <cell r="N218">
            <v>6653</v>
          </cell>
          <cell r="O218">
            <v>8188</v>
          </cell>
          <cell r="P218" t="str">
            <v>N</v>
          </cell>
        </row>
        <row r="219">
          <cell r="A219" t="e">
            <v>#N/A</v>
          </cell>
          <cell r="B219" t="e">
            <v>#N/A</v>
          </cell>
          <cell r="C219" t="str">
            <v>-</v>
          </cell>
          <cell r="D219">
            <v>20</v>
          </cell>
          <cell r="E219" t="str">
            <v>Building Inspections Manager</v>
          </cell>
          <cell r="F219" t="str">
            <v>Grand Prairie</v>
          </cell>
          <cell r="G219" t="str">
            <v>CHIEF PLANS EXAMINER</v>
          </cell>
          <cell r="H219" t="str">
            <v>E</v>
          </cell>
          <cell r="I219">
            <v>40128</v>
          </cell>
          <cell r="J219" t="str">
            <v>CHIEF BLDG. OFFICIAL</v>
          </cell>
          <cell r="K219">
            <v>0</v>
          </cell>
          <cell r="L219" t="str">
            <v>-</v>
          </cell>
          <cell r="M219">
            <v>3827</v>
          </cell>
          <cell r="N219">
            <v>4976</v>
          </cell>
          <cell r="O219">
            <v>6124</v>
          </cell>
          <cell r="P219" t="str">
            <v>N</v>
          </cell>
          <cell r="Q219">
            <v>0</v>
          </cell>
        </row>
        <row r="220">
          <cell r="A220" t="str">
            <v>5-20</v>
          </cell>
          <cell r="B220">
            <v>5</v>
          </cell>
          <cell r="C220" t="str">
            <v>-</v>
          </cell>
          <cell r="D220">
            <v>20</v>
          </cell>
          <cell r="E220" t="str">
            <v>Building Inspections Manager</v>
          </cell>
          <cell r="F220" t="str">
            <v>Irving</v>
          </cell>
          <cell r="G220" t="str">
            <v>FIELD OPERATIONS MANAGER</v>
          </cell>
          <cell r="H220" t="str">
            <v>E</v>
          </cell>
          <cell r="I220">
            <v>40490</v>
          </cell>
          <cell r="J220" t="str">
            <v>Planning &amp; Inspections Director</v>
          </cell>
          <cell r="K220">
            <v>1</v>
          </cell>
          <cell r="L220">
            <v>8337</v>
          </cell>
          <cell r="M220">
            <v>6118</v>
          </cell>
          <cell r="N220">
            <v>7266</v>
          </cell>
          <cell r="O220">
            <v>8629</v>
          </cell>
          <cell r="P220" t="str">
            <v>N</v>
          </cell>
        </row>
        <row r="221">
          <cell r="A221" t="e">
            <v>#N/A</v>
          </cell>
          <cell r="B221" t="e">
            <v>#N/A</v>
          </cell>
          <cell r="C221" t="str">
            <v>-</v>
          </cell>
          <cell r="D221">
            <v>20</v>
          </cell>
          <cell r="E221" t="str">
            <v>Building Inspections Manager</v>
          </cell>
          <cell r="F221" t="str">
            <v>Lewisville</v>
          </cell>
          <cell r="G221" t="str">
            <v>Chief Building Inspector</v>
          </cell>
          <cell r="H221" t="str">
            <v>E</v>
          </cell>
          <cell r="I221">
            <v>40477</v>
          </cell>
          <cell r="J221" t="str">
            <v>Building Official</v>
          </cell>
          <cell r="K221">
            <v>1</v>
          </cell>
          <cell r="L221">
            <v>4533.67</v>
          </cell>
          <cell r="M221">
            <v>4001.5</v>
          </cell>
          <cell r="N221">
            <v>4734.79</v>
          </cell>
          <cell r="O221">
            <v>5468.08</v>
          </cell>
          <cell r="P221" t="str">
            <v>N</v>
          </cell>
          <cell r="Q221">
            <v>350</v>
          </cell>
        </row>
        <row r="222">
          <cell r="A222" t="str">
            <v>6-20</v>
          </cell>
          <cell r="B222">
            <v>6</v>
          </cell>
          <cell r="C222" t="str">
            <v>-</v>
          </cell>
          <cell r="D222">
            <v>20</v>
          </cell>
          <cell r="E222" t="str">
            <v>Building Inspections Manager</v>
          </cell>
          <cell r="F222" t="str">
            <v>McKinney</v>
          </cell>
          <cell r="G222" t="str">
            <v>CHIEF BUILDING INSPECTOR</v>
          </cell>
          <cell r="H222" t="str">
            <v>E</v>
          </cell>
          <cell r="I222">
            <v>40491</v>
          </cell>
          <cell r="J222" t="str">
            <v>Chief Building Official</v>
          </cell>
          <cell r="K222">
            <v>1</v>
          </cell>
          <cell r="L222">
            <v>5322</v>
          </cell>
          <cell r="M222">
            <v>4708</v>
          </cell>
          <cell r="N222">
            <v>5101</v>
          </cell>
          <cell r="O222">
            <v>5493</v>
          </cell>
          <cell r="P222" t="str">
            <v>N</v>
          </cell>
          <cell r="Q222">
            <v>0</v>
          </cell>
        </row>
        <row r="223">
          <cell r="A223" t="str">
            <v>7-20</v>
          </cell>
          <cell r="B223">
            <v>7</v>
          </cell>
          <cell r="C223" t="str">
            <v>-</v>
          </cell>
          <cell r="D223">
            <v>20</v>
          </cell>
          <cell r="E223" t="str">
            <v>Building Inspections Manager</v>
          </cell>
          <cell r="F223" t="str">
            <v>Mesquite</v>
          </cell>
          <cell r="G223" t="str">
            <v>No Match</v>
          </cell>
          <cell r="I223">
            <v>40668</v>
          </cell>
          <cell r="M223" t="str">
            <v>-</v>
          </cell>
          <cell r="N223" t="str">
            <v>-</v>
          </cell>
          <cell r="O223" t="str">
            <v>-</v>
          </cell>
        </row>
        <row r="224">
          <cell r="A224" t="str">
            <v>8-20</v>
          </cell>
          <cell r="B224">
            <v>8</v>
          </cell>
          <cell r="C224" t="str">
            <v>-</v>
          </cell>
          <cell r="D224">
            <v>20</v>
          </cell>
          <cell r="E224" t="str">
            <v>Building Inspections Manager</v>
          </cell>
          <cell r="F224" t="str">
            <v>Plano</v>
          </cell>
          <cell r="G224" t="str">
            <v>Building Inspections Manager</v>
          </cell>
          <cell r="H224" t="str">
            <v>E</v>
          </cell>
          <cell r="I224">
            <v>40492</v>
          </cell>
          <cell r="J224" t="str">
            <v>Chief Building Official</v>
          </cell>
          <cell r="K224">
            <v>2</v>
          </cell>
          <cell r="L224">
            <v>6089</v>
          </cell>
          <cell r="M224">
            <v>5156</v>
          </cell>
          <cell r="N224">
            <v>6368</v>
          </cell>
          <cell r="O224">
            <v>7580</v>
          </cell>
          <cell r="Q224">
            <v>355</v>
          </cell>
          <cell r="S224" t="str">
            <v>DIP 2/25/08 and 11/29/04</v>
          </cell>
        </row>
        <row r="225">
          <cell r="A225" t="str">
            <v>9-20</v>
          </cell>
          <cell r="B225">
            <v>9</v>
          </cell>
          <cell r="C225" t="str">
            <v>-</v>
          </cell>
          <cell r="D225">
            <v>20</v>
          </cell>
          <cell r="E225" t="str">
            <v>Building Inspections Manager</v>
          </cell>
          <cell r="F225" t="str">
            <v>Richardson</v>
          </cell>
          <cell r="G225" t="str">
            <v>no match</v>
          </cell>
          <cell r="H225" t="str">
            <v>E</v>
          </cell>
          <cell r="I225">
            <v>40486</v>
          </cell>
          <cell r="M225" t="str">
            <v>-</v>
          </cell>
          <cell r="N225" t="str">
            <v>-</v>
          </cell>
          <cell r="O225" t="str">
            <v>-</v>
          </cell>
          <cell r="P225" t="str">
            <v>N</v>
          </cell>
        </row>
        <row r="226">
          <cell r="A226" t="str">
            <v>1-21</v>
          </cell>
          <cell r="B226">
            <v>1</v>
          </cell>
          <cell r="C226" t="str">
            <v>-</v>
          </cell>
          <cell r="D226">
            <v>21</v>
          </cell>
          <cell r="E226" t="str">
            <v>Building Maintenance Superintendent</v>
          </cell>
          <cell r="F226" t="str">
            <v>Allen</v>
          </cell>
          <cell r="G226" t="str">
            <v>Superintendent</v>
          </cell>
          <cell r="M226">
            <v>4438.43</v>
          </cell>
          <cell r="N226">
            <v>5659.06</v>
          </cell>
          <cell r="O226">
            <v>6879.67</v>
          </cell>
        </row>
        <row r="227">
          <cell r="A227" t="str">
            <v>2-21</v>
          </cell>
          <cell r="B227">
            <v>2</v>
          </cell>
          <cell r="C227" t="str">
            <v>-</v>
          </cell>
          <cell r="D227">
            <v>21</v>
          </cell>
          <cell r="E227" t="str">
            <v>Building Maintenance Superintendent</v>
          </cell>
          <cell r="F227" t="str">
            <v>Arlington</v>
          </cell>
          <cell r="G227" t="str">
            <v>Facility Svcs Mgr</v>
          </cell>
          <cell r="H227" t="str">
            <v>E</v>
          </cell>
          <cell r="I227">
            <v>40490</v>
          </cell>
          <cell r="J227" t="str">
            <v>Assistant Director Public Works/Services</v>
          </cell>
          <cell r="K227">
            <v>1</v>
          </cell>
          <cell r="L227">
            <v>8366</v>
          </cell>
          <cell r="M227">
            <v>6194</v>
          </cell>
          <cell r="N227">
            <v>7742</v>
          </cell>
          <cell r="O227">
            <v>8516</v>
          </cell>
          <cell r="P227" t="str">
            <v>N</v>
          </cell>
          <cell r="Q227">
            <v>0</v>
          </cell>
          <cell r="R227">
            <v>8</v>
          </cell>
        </row>
        <row r="228">
          <cell r="A228" t="str">
            <v>3-21</v>
          </cell>
          <cell r="B228">
            <v>3</v>
          </cell>
          <cell r="C228" t="str">
            <v>-</v>
          </cell>
          <cell r="D228">
            <v>21</v>
          </cell>
          <cell r="E228" t="str">
            <v>Building Maintenance Superintendent</v>
          </cell>
          <cell r="F228" t="str">
            <v>Carrollton</v>
          </cell>
          <cell r="G228" t="str">
            <v>No Match</v>
          </cell>
          <cell r="H228" t="str">
            <v>E</v>
          </cell>
          <cell r="I228">
            <v>40553</v>
          </cell>
          <cell r="J228" t="str">
            <v>Assistant City Manager</v>
          </cell>
          <cell r="K228">
            <v>1</v>
          </cell>
          <cell r="L228">
            <v>8134</v>
          </cell>
          <cell r="M228">
            <v>6816</v>
          </cell>
          <cell r="N228">
            <v>8134</v>
          </cell>
          <cell r="O228">
            <v>9542</v>
          </cell>
          <cell r="P228" t="str">
            <v>NO</v>
          </cell>
        </row>
        <row r="229">
          <cell r="A229" t="e">
            <v>#N/A</v>
          </cell>
          <cell r="B229" t="e">
            <v>#N/A</v>
          </cell>
          <cell r="C229" t="str">
            <v>-</v>
          </cell>
          <cell r="D229">
            <v>21</v>
          </cell>
          <cell r="E229" t="str">
            <v>Building Maintenance Superintendent</v>
          </cell>
          <cell r="F229" t="str">
            <v>Dallas</v>
          </cell>
          <cell r="G229" t="str">
            <v>Manager III - Facilities</v>
          </cell>
          <cell r="H229" t="str">
            <v>Yes</v>
          </cell>
          <cell r="I229">
            <v>40492</v>
          </cell>
          <cell r="J229" t="str">
            <v>Various</v>
          </cell>
          <cell r="K229">
            <v>1</v>
          </cell>
          <cell r="L229">
            <v>6789</v>
          </cell>
          <cell r="M229">
            <v>5038</v>
          </cell>
          <cell r="N229">
            <v>6800</v>
          </cell>
          <cell r="O229">
            <v>8562</v>
          </cell>
          <cell r="R229" t="str">
            <v>None Specified</v>
          </cell>
          <cell r="S229">
            <v>0</v>
          </cell>
        </row>
        <row r="230">
          <cell r="A230" t="str">
            <v>11-21</v>
          </cell>
          <cell r="B230">
            <v>11</v>
          </cell>
          <cell r="C230">
            <v>4009</v>
          </cell>
          <cell r="D230">
            <v>21</v>
          </cell>
          <cell r="E230" t="str">
            <v>Building Maintenance Superintendent</v>
          </cell>
          <cell r="F230" t="str">
            <v>Frisco</v>
          </cell>
          <cell r="G230" t="str">
            <v>Facilties Manager (not Building Services Superintendent?)</v>
          </cell>
          <cell r="H230" t="str">
            <v>N</v>
          </cell>
          <cell r="I230">
            <v>40527</v>
          </cell>
          <cell r="J230" t="str">
            <v>Facilities Manager</v>
          </cell>
          <cell r="K230">
            <v>1</v>
          </cell>
          <cell r="L230">
            <v>4960</v>
          </cell>
          <cell r="M230">
            <v>5260.666666666667</v>
          </cell>
          <cell r="N230">
            <v>6312.8</v>
          </cell>
          <cell r="O230">
            <v>7364.9333333333334</v>
          </cell>
          <cell r="P230" t="str">
            <v>N</v>
          </cell>
          <cell r="Q230">
            <v>0</v>
          </cell>
        </row>
        <row r="231">
          <cell r="A231" t="e">
            <v>#N/A</v>
          </cell>
          <cell r="B231" t="e">
            <v>#N/A</v>
          </cell>
          <cell r="C231" t="str">
            <v>-</v>
          </cell>
          <cell r="D231">
            <v>21</v>
          </cell>
          <cell r="E231" t="str">
            <v>Building Maintenance Superintendent</v>
          </cell>
          <cell r="F231" t="str">
            <v>Ft Worth</v>
          </cell>
          <cell r="G231" t="str">
            <v>TPW SUPERINTENDENT</v>
          </cell>
          <cell r="H231" t="str">
            <v>E</v>
          </cell>
          <cell r="I231">
            <v>40498</v>
          </cell>
          <cell r="J231" t="str">
            <v>TPW DIRECTOR</v>
          </cell>
          <cell r="K231">
            <v>4</v>
          </cell>
          <cell r="L231">
            <v>6092</v>
          </cell>
          <cell r="M231">
            <v>4924</v>
          </cell>
          <cell r="N231">
            <v>6402</v>
          </cell>
          <cell r="O231">
            <v>7879</v>
          </cell>
          <cell r="P231" t="str">
            <v>N</v>
          </cell>
          <cell r="R231" t="str">
            <v>7 to 10 years</v>
          </cell>
        </row>
        <row r="232">
          <cell r="A232" t="str">
            <v>4-21</v>
          </cell>
          <cell r="B232">
            <v>4</v>
          </cell>
          <cell r="C232" t="str">
            <v>-</v>
          </cell>
          <cell r="D232">
            <v>21</v>
          </cell>
          <cell r="E232" t="str">
            <v>Building Maintenance Superintendent</v>
          </cell>
          <cell r="F232" t="str">
            <v>Garland</v>
          </cell>
          <cell r="G232" t="str">
            <v>Facilities Services Manager</v>
          </cell>
          <cell r="H232" t="str">
            <v>E</v>
          </cell>
          <cell r="I232">
            <v>40597</v>
          </cell>
          <cell r="J232" t="str">
            <v>Managing Director</v>
          </cell>
          <cell r="K232">
            <v>1</v>
          </cell>
          <cell r="L232">
            <v>6684</v>
          </cell>
          <cell r="M232">
            <v>5117</v>
          </cell>
          <cell r="N232">
            <v>6652</v>
          </cell>
          <cell r="O232">
            <v>8188</v>
          </cell>
          <cell r="P232" t="str">
            <v>N</v>
          </cell>
        </row>
        <row r="233">
          <cell r="A233" t="e">
            <v>#N/A</v>
          </cell>
          <cell r="B233" t="e">
            <v>#N/A</v>
          </cell>
          <cell r="C233" t="str">
            <v>-</v>
          </cell>
          <cell r="D233">
            <v>21</v>
          </cell>
          <cell r="E233" t="str">
            <v>Building Maintenance Superintendent</v>
          </cell>
          <cell r="F233" t="str">
            <v>Grand Prairie</v>
          </cell>
          <cell r="G233" t="str">
            <v>BUILDING SERVICES MANAGER</v>
          </cell>
          <cell r="H233" t="str">
            <v>E</v>
          </cell>
          <cell r="I233">
            <v>40630</v>
          </cell>
          <cell r="J233" t="str">
            <v>Parks &amp; Recreation Director</v>
          </cell>
          <cell r="K233">
            <v>1</v>
          </cell>
          <cell r="L233">
            <v>5688</v>
          </cell>
          <cell r="M233">
            <v>4879</v>
          </cell>
          <cell r="N233">
            <v>6342</v>
          </cell>
          <cell r="O233">
            <v>7806</v>
          </cell>
          <cell r="P233" t="str">
            <v>N</v>
          </cell>
          <cell r="Q233">
            <v>300</v>
          </cell>
        </row>
        <row r="234">
          <cell r="A234" t="str">
            <v>5-21</v>
          </cell>
          <cell r="B234">
            <v>5</v>
          </cell>
          <cell r="C234" t="str">
            <v>-</v>
          </cell>
          <cell r="D234">
            <v>21</v>
          </cell>
          <cell r="E234" t="str">
            <v>Building Maintenance Superintendent</v>
          </cell>
          <cell r="F234" t="str">
            <v>Irving</v>
          </cell>
          <cell r="G234" t="str">
            <v>BUILDING SERVICES MANAGER</v>
          </cell>
          <cell r="H234" t="str">
            <v>E</v>
          </cell>
          <cell r="I234">
            <v>40490</v>
          </cell>
          <cell r="J234" t="str">
            <v>Parks &amp; Recreation Director</v>
          </cell>
          <cell r="K234">
            <v>1</v>
          </cell>
          <cell r="L234">
            <v>6589</v>
          </cell>
          <cell r="M234">
            <v>5548</v>
          </cell>
          <cell r="N234">
            <v>6688</v>
          </cell>
          <cell r="O234">
            <v>7827</v>
          </cell>
          <cell r="P234" t="str">
            <v>N</v>
          </cell>
          <cell r="Q234">
            <v>0</v>
          </cell>
          <cell r="S234">
            <v>3</v>
          </cell>
        </row>
        <row r="235">
          <cell r="A235" t="e">
            <v>#N/A</v>
          </cell>
          <cell r="B235" t="e">
            <v>#N/A</v>
          </cell>
          <cell r="C235" t="str">
            <v>-</v>
          </cell>
          <cell r="D235">
            <v>21</v>
          </cell>
          <cell r="E235" t="str">
            <v>Building Maintenance Superintendent</v>
          </cell>
          <cell r="F235" t="str">
            <v>Lewisville</v>
          </cell>
          <cell r="G235" t="str">
            <v>No Match</v>
          </cell>
          <cell r="I235">
            <v>40477</v>
          </cell>
          <cell r="M235" t="str">
            <v>-</v>
          </cell>
          <cell r="N235" t="str">
            <v>-</v>
          </cell>
          <cell r="O235" t="str">
            <v>-</v>
          </cell>
        </row>
        <row r="236">
          <cell r="A236" t="str">
            <v>6-21</v>
          </cell>
          <cell r="B236">
            <v>6</v>
          </cell>
          <cell r="C236" t="str">
            <v>-</v>
          </cell>
          <cell r="D236">
            <v>21</v>
          </cell>
          <cell r="E236" t="str">
            <v>Building Maintenance Superintendent</v>
          </cell>
          <cell r="F236" t="str">
            <v>McKinney</v>
          </cell>
          <cell r="G236" t="str">
            <v>FACILITY MAINTENANCE SUPERINTE</v>
          </cell>
          <cell r="H236" t="str">
            <v>E</v>
          </cell>
          <cell r="I236">
            <v>40491</v>
          </cell>
          <cell r="J236" t="str">
            <v>Exec Dir of Public Works</v>
          </cell>
          <cell r="K236">
            <v>1</v>
          </cell>
          <cell r="L236">
            <v>6647</v>
          </cell>
          <cell r="M236">
            <v>5048</v>
          </cell>
          <cell r="N236">
            <v>6057</v>
          </cell>
          <cell r="O236">
            <v>7067</v>
          </cell>
          <cell r="P236" t="str">
            <v>N</v>
          </cell>
        </row>
        <row r="237">
          <cell r="A237" t="str">
            <v>7-21</v>
          </cell>
          <cell r="B237">
            <v>7</v>
          </cell>
          <cell r="C237" t="str">
            <v>-</v>
          </cell>
          <cell r="D237">
            <v>21</v>
          </cell>
          <cell r="E237" t="str">
            <v>Building Maintenance Superintendent</v>
          </cell>
          <cell r="F237" t="str">
            <v>Mesquite</v>
          </cell>
          <cell r="G237" t="str">
            <v>No Match</v>
          </cell>
          <cell r="I237">
            <v>40668</v>
          </cell>
          <cell r="J237" t="str">
            <v>Building Maintenance Superintendent</v>
          </cell>
          <cell r="M237" t="str">
            <v>-</v>
          </cell>
          <cell r="N237" t="str">
            <v>-</v>
          </cell>
          <cell r="O237" t="str">
            <v>-</v>
          </cell>
          <cell r="S237">
            <v>0</v>
          </cell>
        </row>
        <row r="238">
          <cell r="A238" t="str">
            <v>8-21</v>
          </cell>
          <cell r="B238">
            <v>8</v>
          </cell>
          <cell r="C238" t="str">
            <v>-</v>
          </cell>
          <cell r="D238">
            <v>21</v>
          </cell>
          <cell r="E238" t="str">
            <v>Building Maintenance Superintendent</v>
          </cell>
          <cell r="F238" t="str">
            <v>Plano</v>
          </cell>
          <cell r="G238" t="str">
            <v>Facilities Maintenance Superintendent</v>
          </cell>
          <cell r="H238" t="str">
            <v>E</v>
          </cell>
          <cell r="I238">
            <v>40492</v>
          </cell>
          <cell r="J238" t="str">
            <v>Facilities Services Manager</v>
          </cell>
          <cell r="K238">
            <v>1</v>
          </cell>
          <cell r="L238">
            <v>6484</v>
          </cell>
          <cell r="M238">
            <v>4604</v>
          </cell>
          <cell r="N238">
            <v>5686</v>
          </cell>
          <cell r="O238">
            <v>6768</v>
          </cell>
          <cell r="Q238">
            <v>653</v>
          </cell>
          <cell r="R238" t="str">
            <v>n/a</v>
          </cell>
          <cell r="S238" t="str">
            <v>DOH 5/21/90 DIP 6/26/06</v>
          </cell>
        </row>
        <row r="239">
          <cell r="A239" t="str">
            <v>9-21</v>
          </cell>
          <cell r="B239">
            <v>9</v>
          </cell>
          <cell r="C239" t="str">
            <v>-</v>
          </cell>
          <cell r="D239">
            <v>21</v>
          </cell>
          <cell r="E239" t="str">
            <v>Building Maintenance Superintendent</v>
          </cell>
          <cell r="F239" t="str">
            <v>Richardson</v>
          </cell>
          <cell r="G239" t="str">
            <v>No Match</v>
          </cell>
          <cell r="H239" t="str">
            <v>E</v>
          </cell>
          <cell r="I239">
            <v>40673</v>
          </cell>
          <cell r="J239" t="str">
            <v>Director of Public Services</v>
          </cell>
          <cell r="K239">
            <v>1</v>
          </cell>
          <cell r="L239">
            <v>9732</v>
          </cell>
          <cell r="M239" t="str">
            <v>-</v>
          </cell>
          <cell r="N239" t="str">
            <v>-</v>
          </cell>
          <cell r="O239" t="str">
            <v>-</v>
          </cell>
          <cell r="P239" t="str">
            <v>-</v>
          </cell>
          <cell r="Q239">
            <v>0</v>
          </cell>
        </row>
        <row r="240">
          <cell r="A240" t="str">
            <v>1-116</v>
          </cell>
          <cell r="B240">
            <v>1</v>
          </cell>
          <cell r="C240" t="str">
            <v>-</v>
          </cell>
          <cell r="D240">
            <v>116</v>
          </cell>
          <cell r="E240" t="str">
            <v>Building Maintenance Technician</v>
          </cell>
          <cell r="F240" t="str">
            <v>Allen</v>
          </cell>
          <cell r="G240" t="str">
            <v>Building Technician</v>
          </cell>
          <cell r="M240">
            <v>2237.35</v>
          </cell>
          <cell r="N240">
            <v>2796.7</v>
          </cell>
          <cell r="O240">
            <v>3356.03</v>
          </cell>
        </row>
        <row r="241">
          <cell r="A241" t="str">
            <v>2-116</v>
          </cell>
          <cell r="B241">
            <v>2</v>
          </cell>
          <cell r="C241" t="str">
            <v>-</v>
          </cell>
          <cell r="D241">
            <v>116</v>
          </cell>
          <cell r="E241" t="str">
            <v>Building Maintenance Technician</v>
          </cell>
          <cell r="F241" t="str">
            <v>Arlington</v>
          </cell>
          <cell r="G241" t="str">
            <v>Bldg Systems Spec</v>
          </cell>
          <cell r="H241" t="str">
            <v>N</v>
          </cell>
          <cell r="I241">
            <v>40490</v>
          </cell>
          <cell r="J241" t="str">
            <v>Senior Building Systems Specialist</v>
          </cell>
          <cell r="K241">
            <v>2</v>
          </cell>
          <cell r="L241">
            <v>4133</v>
          </cell>
          <cell r="M241">
            <v>3402</v>
          </cell>
          <cell r="N241">
            <v>4252</v>
          </cell>
          <cell r="O241">
            <v>4677</v>
          </cell>
          <cell r="P241" t="str">
            <v>N</v>
          </cell>
          <cell r="Q241">
            <v>0</v>
          </cell>
          <cell r="R241">
            <v>8</v>
          </cell>
        </row>
        <row r="242">
          <cell r="A242" t="str">
            <v>3-116</v>
          </cell>
          <cell r="B242">
            <v>3</v>
          </cell>
          <cell r="C242" t="str">
            <v>-</v>
          </cell>
          <cell r="D242">
            <v>116</v>
          </cell>
          <cell r="E242" t="str">
            <v>Building Maintenance Technician</v>
          </cell>
          <cell r="F242" t="str">
            <v>Carrollton</v>
          </cell>
          <cell r="G242" t="str">
            <v>Craft Tech - Facility Maintenance</v>
          </cell>
          <cell r="H242" t="str">
            <v>N</v>
          </cell>
          <cell r="I242">
            <v>40553</v>
          </cell>
          <cell r="J242" t="str">
            <v>Fleet &amp; Facility Services Director</v>
          </cell>
          <cell r="K242">
            <v>5</v>
          </cell>
          <cell r="L242">
            <v>3155</v>
          </cell>
          <cell r="M242">
            <v>2470</v>
          </cell>
          <cell r="N242">
            <v>2948</v>
          </cell>
          <cell r="O242">
            <v>3459</v>
          </cell>
          <cell r="P242" t="str">
            <v>NO</v>
          </cell>
        </row>
        <row r="243">
          <cell r="A243" t="e">
            <v>#N/A</v>
          </cell>
          <cell r="B243" t="e">
            <v>#N/A</v>
          </cell>
          <cell r="C243" t="str">
            <v>-</v>
          </cell>
          <cell r="D243">
            <v>116</v>
          </cell>
          <cell r="E243" t="str">
            <v>Building Maintenance Technician</v>
          </cell>
          <cell r="F243" t="str">
            <v>Dallas</v>
          </cell>
          <cell r="G243" t="str">
            <v>Maintenance Worker, Senior</v>
          </cell>
          <cell r="H243" t="str">
            <v>No</v>
          </cell>
          <cell r="I243">
            <v>40492</v>
          </cell>
          <cell r="J243" t="str">
            <v>Various</v>
          </cell>
          <cell r="K243">
            <v>30</v>
          </cell>
          <cell r="L243">
            <v>2596</v>
          </cell>
          <cell r="M243">
            <v>2116</v>
          </cell>
          <cell r="N243">
            <v>2804</v>
          </cell>
          <cell r="O243">
            <v>3491</v>
          </cell>
          <cell r="R243" t="str">
            <v>None Specified</v>
          </cell>
          <cell r="S243">
            <v>0</v>
          </cell>
        </row>
        <row r="244">
          <cell r="A244" t="str">
            <v>11-116</v>
          </cell>
          <cell r="B244">
            <v>11</v>
          </cell>
          <cell r="C244">
            <v>1244</v>
          </cell>
          <cell r="D244">
            <v>116</v>
          </cell>
          <cell r="E244" t="str">
            <v>Building Maintenance Technician</v>
          </cell>
          <cell r="F244" t="str">
            <v>Frisco</v>
          </cell>
          <cell r="G244" t="str">
            <v>Facilities Technician? (Maintenance Worker - Building Services)</v>
          </cell>
          <cell r="H244" t="str">
            <v>N</v>
          </cell>
          <cell r="I244">
            <v>40527</v>
          </cell>
          <cell r="J244" t="str">
            <v>Building Services Superintendent</v>
          </cell>
          <cell r="K244">
            <v>2</v>
          </cell>
          <cell r="L244">
            <v>2675</v>
          </cell>
          <cell r="M244">
            <v>2700.5333333333333</v>
          </cell>
          <cell r="N244">
            <v>3241.3333333333335</v>
          </cell>
          <cell r="O244">
            <v>3782.1333333333332</v>
          </cell>
          <cell r="P244" t="str">
            <v>N</v>
          </cell>
          <cell r="Q244">
            <v>0</v>
          </cell>
        </row>
        <row r="245">
          <cell r="A245" t="e">
            <v>#N/A</v>
          </cell>
          <cell r="B245" t="e">
            <v>#N/A</v>
          </cell>
          <cell r="C245" t="str">
            <v>-</v>
          </cell>
          <cell r="D245">
            <v>116</v>
          </cell>
          <cell r="E245" t="str">
            <v>Building Maintenance Technician</v>
          </cell>
          <cell r="F245" t="str">
            <v>Ft Worth</v>
          </cell>
          <cell r="G245" t="str">
            <v>SKILLED TRADES TECHNICIAN I</v>
          </cell>
          <cell r="H245" t="str">
            <v>N</v>
          </cell>
          <cell r="I245">
            <v>40498</v>
          </cell>
          <cell r="J245" t="str">
            <v>Assigned Management</v>
          </cell>
          <cell r="K245">
            <v>51</v>
          </cell>
          <cell r="L245">
            <v>3184</v>
          </cell>
          <cell r="M245">
            <v>2628</v>
          </cell>
          <cell r="N245">
            <v>3167</v>
          </cell>
          <cell r="O245">
            <v>3706</v>
          </cell>
          <cell r="P245" t="str">
            <v>N</v>
          </cell>
          <cell r="R245" t="str">
            <v>7 to 10 years</v>
          </cell>
        </row>
        <row r="246">
          <cell r="A246" t="str">
            <v>4-116</v>
          </cell>
          <cell r="B246">
            <v>4</v>
          </cell>
          <cell r="C246" t="str">
            <v>-</v>
          </cell>
          <cell r="D246">
            <v>116</v>
          </cell>
          <cell r="E246" t="str">
            <v>Building Maintenance Technician</v>
          </cell>
          <cell r="F246" t="str">
            <v>Garland</v>
          </cell>
          <cell r="G246" t="str">
            <v>Facilities Maintenance Technician</v>
          </cell>
          <cell r="H246" t="str">
            <v>N</v>
          </cell>
          <cell r="I246">
            <v>40597</v>
          </cell>
          <cell r="J246" t="str">
            <v>Facilities Services Manager</v>
          </cell>
          <cell r="K246">
            <v>2</v>
          </cell>
          <cell r="L246">
            <v>3616</v>
          </cell>
          <cell r="M246">
            <v>2576</v>
          </cell>
          <cell r="N246">
            <v>3269</v>
          </cell>
          <cell r="O246">
            <v>3960</v>
          </cell>
          <cell r="P246" t="str">
            <v>N</v>
          </cell>
        </row>
        <row r="247">
          <cell r="A247" t="e">
            <v>#N/A</v>
          </cell>
          <cell r="B247" t="e">
            <v>#N/A</v>
          </cell>
          <cell r="C247" t="str">
            <v>-</v>
          </cell>
          <cell r="D247">
            <v>116</v>
          </cell>
          <cell r="E247" t="str">
            <v>Building Maintenance Technician</v>
          </cell>
          <cell r="F247" t="str">
            <v>Grand Prairie</v>
          </cell>
          <cell r="G247" t="str">
            <v>FACILITY SRV MAINT WORKER</v>
          </cell>
          <cell r="H247" t="str">
            <v>N</v>
          </cell>
          <cell r="I247">
            <v>40630</v>
          </cell>
          <cell r="J247" t="str">
            <v>LEAD MAINTENANCE WORKER</v>
          </cell>
          <cell r="K247">
            <v>5</v>
          </cell>
          <cell r="L247">
            <v>2137</v>
          </cell>
          <cell r="M247">
            <v>1855</v>
          </cell>
          <cell r="N247">
            <v>2412</v>
          </cell>
          <cell r="O247">
            <v>2968</v>
          </cell>
          <cell r="P247" t="str">
            <v>N</v>
          </cell>
          <cell r="Q247">
            <v>0</v>
          </cell>
        </row>
        <row r="248">
          <cell r="A248" t="str">
            <v>5-116</v>
          </cell>
          <cell r="B248">
            <v>5</v>
          </cell>
          <cell r="C248" t="str">
            <v>-</v>
          </cell>
          <cell r="D248">
            <v>116</v>
          </cell>
          <cell r="E248" t="str">
            <v>Building Maintenance Technician</v>
          </cell>
          <cell r="F248" t="str">
            <v>Irving</v>
          </cell>
          <cell r="G248" t="str">
            <v>FACILITIES MAINT MECHANIC</v>
          </cell>
          <cell r="H248" t="str">
            <v>N</v>
          </cell>
          <cell r="I248">
            <v>40490</v>
          </cell>
          <cell r="J248" t="str">
            <v>Facilities Maintenance Supervisor</v>
          </cell>
          <cell r="K248">
            <v>13</v>
          </cell>
          <cell r="L248">
            <v>3865</v>
          </cell>
          <cell r="M248">
            <v>2942</v>
          </cell>
          <cell r="N248">
            <v>3494</v>
          </cell>
          <cell r="O248">
            <v>4150</v>
          </cell>
          <cell r="P248" t="str">
            <v>N</v>
          </cell>
          <cell r="Q248">
            <v>0</v>
          </cell>
        </row>
        <row r="249">
          <cell r="A249" t="e">
            <v>#N/A</v>
          </cell>
          <cell r="B249" t="e">
            <v>#N/A</v>
          </cell>
          <cell r="C249" t="str">
            <v>-</v>
          </cell>
          <cell r="D249">
            <v>116</v>
          </cell>
          <cell r="E249" t="str">
            <v>Building Maintenance Technician</v>
          </cell>
          <cell r="F249" t="str">
            <v>Lewisville</v>
          </cell>
          <cell r="G249" t="str">
            <v>Building Repair Technician</v>
          </cell>
          <cell r="H249" t="str">
            <v>N</v>
          </cell>
          <cell r="I249">
            <v>40477</v>
          </cell>
          <cell r="J249" t="str">
            <v>Crewleader</v>
          </cell>
          <cell r="K249">
            <v>1</v>
          </cell>
          <cell r="L249">
            <v>3497.58</v>
          </cell>
          <cell r="M249">
            <v>2764.92</v>
          </cell>
          <cell r="N249">
            <v>3222.33</v>
          </cell>
          <cell r="O249">
            <v>3679.75</v>
          </cell>
          <cell r="P249" t="str">
            <v>N</v>
          </cell>
          <cell r="Q249">
            <v>0</v>
          </cell>
        </row>
        <row r="250">
          <cell r="A250" t="str">
            <v>6-116</v>
          </cell>
          <cell r="B250">
            <v>6</v>
          </cell>
          <cell r="C250" t="str">
            <v>-</v>
          </cell>
          <cell r="D250">
            <v>116</v>
          </cell>
          <cell r="E250" t="str">
            <v>Building Maintenance Technician</v>
          </cell>
          <cell r="F250" t="str">
            <v>McKinney</v>
          </cell>
          <cell r="G250" t="str">
            <v>MAINTENANCE SPECIALIST</v>
          </cell>
          <cell r="H250" t="str">
            <v>N</v>
          </cell>
          <cell r="I250">
            <v>40491</v>
          </cell>
          <cell r="K250">
            <v>21</v>
          </cell>
          <cell r="L250">
            <v>3020</v>
          </cell>
          <cell r="M250">
            <v>2689</v>
          </cell>
          <cell r="N250">
            <v>3227</v>
          </cell>
          <cell r="O250">
            <v>3764</v>
          </cell>
          <cell r="P250" t="str">
            <v>N</v>
          </cell>
        </row>
        <row r="251">
          <cell r="A251" t="str">
            <v>7-116</v>
          </cell>
          <cell r="B251">
            <v>7</v>
          </cell>
          <cell r="C251" t="str">
            <v>-</v>
          </cell>
          <cell r="D251">
            <v>116</v>
          </cell>
          <cell r="E251" t="str">
            <v>Building Maintenance Technician</v>
          </cell>
          <cell r="F251" t="str">
            <v>Mesquite</v>
          </cell>
          <cell r="G251" t="str">
            <v>Building Maintenance Worker</v>
          </cell>
          <cell r="H251" t="str">
            <v>N</v>
          </cell>
          <cell r="I251">
            <v>40668</v>
          </cell>
          <cell r="J251" t="str">
            <v>Facility Maintenance Supervisor</v>
          </cell>
          <cell r="K251">
            <v>1</v>
          </cell>
          <cell r="L251">
            <v>2425</v>
          </cell>
          <cell r="M251">
            <v>1867</v>
          </cell>
          <cell r="N251">
            <v>2240</v>
          </cell>
          <cell r="O251">
            <v>2614</v>
          </cell>
          <cell r="P251" t="str">
            <v>NO</v>
          </cell>
          <cell r="Q251">
            <v>0</v>
          </cell>
        </row>
        <row r="252">
          <cell r="A252" t="str">
            <v>8-116</v>
          </cell>
          <cell r="B252">
            <v>8</v>
          </cell>
          <cell r="C252" t="str">
            <v>-</v>
          </cell>
          <cell r="D252">
            <v>116</v>
          </cell>
          <cell r="E252" t="str">
            <v>Building Maintenance Technician</v>
          </cell>
          <cell r="F252" t="str">
            <v>Plano</v>
          </cell>
          <cell r="G252" t="str">
            <v>Facilities Maintenance Technician</v>
          </cell>
          <cell r="H252" t="str">
            <v>N</v>
          </cell>
          <cell r="I252">
            <v>40492</v>
          </cell>
          <cell r="J252" t="str">
            <v>Facilities Services Supervisor</v>
          </cell>
          <cell r="K252">
            <v>4</v>
          </cell>
          <cell r="L252">
            <v>3487</v>
          </cell>
          <cell r="M252">
            <v>2742</v>
          </cell>
          <cell r="N252">
            <v>3345</v>
          </cell>
          <cell r="O252">
            <v>3948</v>
          </cell>
        </row>
        <row r="253">
          <cell r="A253" t="str">
            <v>9-116</v>
          </cell>
          <cell r="B253">
            <v>9</v>
          </cell>
          <cell r="C253" t="str">
            <v>-</v>
          </cell>
          <cell r="D253">
            <v>116</v>
          </cell>
          <cell r="E253" t="str">
            <v>Building Maintenance Technician</v>
          </cell>
          <cell r="F253" t="str">
            <v>Richardson</v>
          </cell>
          <cell r="G253" t="str">
            <v>FACILITIES SPEC-BLDG SYSTEMS</v>
          </cell>
          <cell r="H253" t="str">
            <v>N</v>
          </cell>
          <cell r="I253">
            <v>40673</v>
          </cell>
          <cell r="J253" t="str">
            <v>Supv-Building Facilities</v>
          </cell>
          <cell r="K253">
            <v>3</v>
          </cell>
          <cell r="L253">
            <v>3837</v>
          </cell>
          <cell r="M253">
            <v>3005</v>
          </cell>
          <cell r="N253">
            <v>3421</v>
          </cell>
          <cell r="O253">
            <v>3837</v>
          </cell>
          <cell r="P253" t="str">
            <v>N</v>
          </cell>
          <cell r="Q253">
            <v>0</v>
          </cell>
        </row>
        <row r="254">
          <cell r="A254" t="str">
            <v>1-119</v>
          </cell>
          <cell r="B254">
            <v>1</v>
          </cell>
          <cell r="C254" t="str">
            <v>-</v>
          </cell>
          <cell r="D254">
            <v>119</v>
          </cell>
          <cell r="E254" t="str">
            <v>Building Official</v>
          </cell>
          <cell r="F254" t="str">
            <v>Allen</v>
          </cell>
          <cell r="G254" t="str">
            <v>Building Official</v>
          </cell>
          <cell r="M254">
            <v>7038.2</v>
          </cell>
          <cell r="N254">
            <v>7038.2</v>
          </cell>
          <cell r="O254">
            <v>7038.2</v>
          </cell>
        </row>
        <row r="255">
          <cell r="A255" t="str">
            <v>2-119</v>
          </cell>
          <cell r="B255">
            <v>2</v>
          </cell>
          <cell r="C255" t="str">
            <v>-</v>
          </cell>
          <cell r="D255">
            <v>119</v>
          </cell>
          <cell r="E255" t="str">
            <v>Building Official</v>
          </cell>
          <cell r="F255" t="str">
            <v>Arlington</v>
          </cell>
          <cell r="G255" t="str">
            <v>Asst Dir Com Dev Pln/Planning</v>
          </cell>
          <cell r="H255" t="str">
            <v>E</v>
          </cell>
          <cell r="I255">
            <v>40490</v>
          </cell>
          <cell r="J255" t="str">
            <v>DIRECTOR OF COMMUNITY DEVELOPMENT &amp; PLANNING</v>
          </cell>
          <cell r="K255">
            <v>1</v>
          </cell>
          <cell r="L255">
            <v>9286</v>
          </cell>
          <cell r="M255">
            <v>7003</v>
          </cell>
          <cell r="N255">
            <v>8754</v>
          </cell>
          <cell r="O255">
            <v>9629</v>
          </cell>
          <cell r="P255" t="str">
            <v>N</v>
          </cell>
          <cell r="Q255">
            <v>0</v>
          </cell>
          <cell r="R255">
            <v>8</v>
          </cell>
        </row>
        <row r="256">
          <cell r="A256" t="str">
            <v>3-119</v>
          </cell>
          <cell r="B256">
            <v>3</v>
          </cell>
          <cell r="C256" t="str">
            <v>-</v>
          </cell>
          <cell r="D256">
            <v>119</v>
          </cell>
          <cell r="E256" t="str">
            <v>Building Official</v>
          </cell>
          <cell r="F256" t="str">
            <v>Carrollton</v>
          </cell>
          <cell r="G256" t="str">
            <v>Assistant Building Official</v>
          </cell>
          <cell r="H256" t="str">
            <v>E</v>
          </cell>
          <cell r="I256">
            <v>40553</v>
          </cell>
          <cell r="J256" t="str">
            <v>Urban Development Director</v>
          </cell>
          <cell r="K256">
            <v>2</v>
          </cell>
          <cell r="L256">
            <v>7129</v>
          </cell>
          <cell r="M256">
            <v>5953</v>
          </cell>
          <cell r="N256">
            <v>7105</v>
          </cell>
          <cell r="O256">
            <v>8335</v>
          </cell>
          <cell r="P256" t="str">
            <v>NO</v>
          </cell>
        </row>
        <row r="257">
          <cell r="A257" t="e">
            <v>#N/A</v>
          </cell>
          <cell r="B257" t="e">
            <v>#N/A</v>
          </cell>
          <cell r="C257" t="str">
            <v>-</v>
          </cell>
          <cell r="D257">
            <v>119</v>
          </cell>
          <cell r="E257" t="str">
            <v>Building Official</v>
          </cell>
          <cell r="F257" t="str">
            <v>Dallas</v>
          </cell>
          <cell r="G257" t="str">
            <v>Assistant Director II</v>
          </cell>
          <cell r="H257" t="str">
            <v>Yes</v>
          </cell>
          <cell r="I257">
            <v>40492</v>
          </cell>
          <cell r="J257" t="str">
            <v>Various</v>
          </cell>
          <cell r="K257">
            <v>51</v>
          </cell>
          <cell r="L257">
            <v>9055</v>
          </cell>
          <cell r="M257">
            <v>6706</v>
          </cell>
          <cell r="N257">
            <v>9051</v>
          </cell>
          <cell r="O257">
            <v>11396</v>
          </cell>
          <cell r="R257" t="str">
            <v>None Specified</v>
          </cell>
          <cell r="S257">
            <v>0</v>
          </cell>
        </row>
        <row r="258">
          <cell r="A258" t="str">
            <v>11-119</v>
          </cell>
          <cell r="B258">
            <v>11</v>
          </cell>
          <cell r="C258">
            <v>5015</v>
          </cell>
          <cell r="D258">
            <v>119</v>
          </cell>
          <cell r="E258" t="str">
            <v>Building Official</v>
          </cell>
          <cell r="F258" t="str">
            <v>Frisco</v>
          </cell>
          <cell r="G258" t="str">
            <v>Chief Building Official?(No Match)</v>
          </cell>
          <cell r="I258">
            <v>40527</v>
          </cell>
          <cell r="J258" t="str">
            <v>Director of Develoment Services</v>
          </cell>
          <cell r="M258">
            <v>6253.8666666666659</v>
          </cell>
          <cell r="N258">
            <v>7504.4666666666672</v>
          </cell>
          <cell r="O258">
            <v>8755.0666666666675</v>
          </cell>
        </row>
        <row r="259">
          <cell r="A259" t="e">
            <v>#N/A</v>
          </cell>
          <cell r="B259" t="e">
            <v>#N/A</v>
          </cell>
          <cell r="C259" t="str">
            <v>-</v>
          </cell>
          <cell r="D259">
            <v>119</v>
          </cell>
          <cell r="E259" t="str">
            <v>Building Official</v>
          </cell>
          <cell r="F259" t="str">
            <v>Ft Worth</v>
          </cell>
          <cell r="G259" t="str">
            <v>BUILDING OFFICIAL</v>
          </cell>
          <cell r="H259" t="str">
            <v>E</v>
          </cell>
          <cell r="I259">
            <v>40498</v>
          </cell>
          <cell r="J259" t="str">
            <v>Director</v>
          </cell>
          <cell r="K259">
            <v>1</v>
          </cell>
          <cell r="L259">
            <v>8037</v>
          </cell>
          <cell r="M259">
            <v>6798</v>
          </cell>
          <cell r="N259">
            <v>8837</v>
          </cell>
          <cell r="O259">
            <v>10877</v>
          </cell>
          <cell r="P259" t="str">
            <v>N</v>
          </cell>
          <cell r="R259" t="str">
            <v>7 to 10 years</v>
          </cell>
        </row>
        <row r="260">
          <cell r="A260" t="str">
            <v>4-119</v>
          </cell>
          <cell r="B260">
            <v>4</v>
          </cell>
          <cell r="C260" t="str">
            <v>-</v>
          </cell>
          <cell r="D260">
            <v>119</v>
          </cell>
          <cell r="E260" t="str">
            <v>Building Official</v>
          </cell>
          <cell r="F260" t="str">
            <v>Garland</v>
          </cell>
          <cell r="G260" t="str">
            <v>Building Official</v>
          </cell>
          <cell r="H260" t="str">
            <v>E</v>
          </cell>
          <cell r="I260">
            <v>40597</v>
          </cell>
          <cell r="J260" t="str">
            <v>Managing Director</v>
          </cell>
          <cell r="K260">
            <v>1</v>
          </cell>
          <cell r="L260">
            <v>9854</v>
          </cell>
          <cell r="M260">
            <v>7159</v>
          </cell>
          <cell r="N260">
            <v>9305</v>
          </cell>
          <cell r="O260">
            <v>11454</v>
          </cell>
          <cell r="P260" t="str">
            <v>N</v>
          </cell>
        </row>
        <row r="261">
          <cell r="A261" t="e">
            <v>#N/A</v>
          </cell>
          <cell r="B261" t="e">
            <v>#N/A</v>
          </cell>
          <cell r="C261" t="str">
            <v>-</v>
          </cell>
          <cell r="D261">
            <v>119</v>
          </cell>
          <cell r="E261" t="str">
            <v>Building Official</v>
          </cell>
          <cell r="F261" t="str">
            <v>Grand Prairie</v>
          </cell>
          <cell r="G261" t="str">
            <v>CHIEF BUILDING OFFICIAL</v>
          </cell>
          <cell r="H261" t="str">
            <v>E</v>
          </cell>
          <cell r="I261">
            <v>40128</v>
          </cell>
          <cell r="J261" t="str">
            <v>Planning Director</v>
          </cell>
          <cell r="K261">
            <v>1</v>
          </cell>
          <cell r="L261">
            <v>5988</v>
          </cell>
          <cell r="M261">
            <v>5298</v>
          </cell>
          <cell r="N261">
            <v>6887</v>
          </cell>
          <cell r="O261">
            <v>8477</v>
          </cell>
          <cell r="P261" t="str">
            <v>N</v>
          </cell>
          <cell r="Q261">
            <v>350</v>
          </cell>
        </row>
        <row r="262">
          <cell r="A262" t="str">
            <v>5-119</v>
          </cell>
          <cell r="B262">
            <v>5</v>
          </cell>
          <cell r="C262" t="str">
            <v>-</v>
          </cell>
          <cell r="D262">
            <v>119</v>
          </cell>
          <cell r="E262" t="str">
            <v>Building Official</v>
          </cell>
          <cell r="F262" t="str">
            <v>Irving</v>
          </cell>
          <cell r="G262" t="str">
            <v>no match (Building Official)</v>
          </cell>
          <cell r="I262">
            <v>40556</v>
          </cell>
          <cell r="M262" t="str">
            <v>-</v>
          </cell>
          <cell r="N262" t="str">
            <v>-</v>
          </cell>
          <cell r="O262" t="str">
            <v>-</v>
          </cell>
        </row>
        <row r="263">
          <cell r="A263" t="e">
            <v>#N/A</v>
          </cell>
          <cell r="B263" t="e">
            <v>#N/A</v>
          </cell>
          <cell r="C263" t="str">
            <v>-</v>
          </cell>
          <cell r="D263">
            <v>119</v>
          </cell>
          <cell r="E263" t="str">
            <v>Building Official</v>
          </cell>
          <cell r="F263" t="str">
            <v>Lewisville</v>
          </cell>
          <cell r="G263" t="str">
            <v>Building Official</v>
          </cell>
          <cell r="H263" t="str">
            <v>E</v>
          </cell>
          <cell r="I263">
            <v>40477</v>
          </cell>
          <cell r="J263" t="str">
            <v>Director of Community Development</v>
          </cell>
          <cell r="K263">
            <v>1</v>
          </cell>
          <cell r="L263">
            <v>7455.5</v>
          </cell>
          <cell r="M263" t="str">
            <v>-</v>
          </cell>
          <cell r="N263" t="str">
            <v>-</v>
          </cell>
          <cell r="O263" t="str">
            <v>-</v>
          </cell>
          <cell r="P263" t="str">
            <v>N</v>
          </cell>
          <cell r="Q263">
            <v>350</v>
          </cell>
        </row>
        <row r="264">
          <cell r="A264" t="str">
            <v>6-119</v>
          </cell>
          <cell r="B264">
            <v>6</v>
          </cell>
          <cell r="C264" t="str">
            <v>-</v>
          </cell>
          <cell r="D264">
            <v>119</v>
          </cell>
          <cell r="E264" t="str">
            <v>Building Official</v>
          </cell>
          <cell r="F264" t="str">
            <v>McKinney</v>
          </cell>
          <cell r="G264" t="str">
            <v>Chief Building Official</v>
          </cell>
          <cell r="H264" t="str">
            <v>E</v>
          </cell>
          <cell r="I264">
            <v>40491</v>
          </cell>
          <cell r="J264" t="str">
            <v>Community Development Dir</v>
          </cell>
          <cell r="K264">
            <v>1</v>
          </cell>
          <cell r="L264">
            <v>8176</v>
          </cell>
          <cell r="M264">
            <v>6097</v>
          </cell>
          <cell r="N264">
            <v>7317</v>
          </cell>
          <cell r="O264">
            <v>8536</v>
          </cell>
          <cell r="P264" t="str">
            <v>Y</v>
          </cell>
        </row>
        <row r="265">
          <cell r="A265" t="str">
            <v>7-119</v>
          </cell>
          <cell r="B265">
            <v>7</v>
          </cell>
          <cell r="C265" t="str">
            <v>-</v>
          </cell>
          <cell r="D265">
            <v>119</v>
          </cell>
          <cell r="E265" t="str">
            <v>Building Official</v>
          </cell>
          <cell r="F265" t="str">
            <v>Mesquite</v>
          </cell>
          <cell r="G265" t="str">
            <v>Building Official</v>
          </cell>
          <cell r="H265" t="str">
            <v>E</v>
          </cell>
          <cell r="I265">
            <v>40668</v>
          </cell>
          <cell r="J265" t="str">
            <v>Director of Code Compliance</v>
          </cell>
          <cell r="K265">
            <v>1</v>
          </cell>
          <cell r="L265">
            <v>7356</v>
          </cell>
          <cell r="M265">
            <v>6442</v>
          </cell>
          <cell r="N265">
            <v>6442</v>
          </cell>
          <cell r="O265">
            <v>6442</v>
          </cell>
          <cell r="P265" t="str">
            <v>NO</v>
          </cell>
          <cell r="Q265">
            <v>0</v>
          </cell>
        </row>
        <row r="266">
          <cell r="A266" t="str">
            <v>8-119</v>
          </cell>
          <cell r="B266">
            <v>8</v>
          </cell>
          <cell r="C266" t="str">
            <v>-</v>
          </cell>
          <cell r="D266">
            <v>119</v>
          </cell>
          <cell r="E266" t="str">
            <v>Building Official</v>
          </cell>
          <cell r="F266" t="str">
            <v>Plano</v>
          </cell>
          <cell r="G266" t="str">
            <v>Chief Building Official</v>
          </cell>
          <cell r="H266" t="str">
            <v>E</v>
          </cell>
          <cell r="I266">
            <v>40492</v>
          </cell>
          <cell r="J266" t="str">
            <v>Deputy City Manager</v>
          </cell>
          <cell r="K266">
            <v>1</v>
          </cell>
          <cell r="L266">
            <v>8245</v>
          </cell>
          <cell r="M266">
            <v>7158</v>
          </cell>
          <cell r="N266">
            <v>9608</v>
          </cell>
          <cell r="O266">
            <v>12057</v>
          </cell>
          <cell r="Q266">
            <v>355</v>
          </cell>
          <cell r="S266" t="str">
            <v>DIP 8/16/04</v>
          </cell>
        </row>
        <row r="267">
          <cell r="A267" t="str">
            <v>9-119</v>
          </cell>
          <cell r="B267">
            <v>9</v>
          </cell>
          <cell r="C267" t="str">
            <v>-</v>
          </cell>
          <cell r="D267">
            <v>119</v>
          </cell>
          <cell r="E267" t="str">
            <v>Building Official</v>
          </cell>
          <cell r="F267" t="str">
            <v>Richardson</v>
          </cell>
          <cell r="G267" t="str">
            <v>ASST DIRECTOR OF COMM SRVCS-BI</v>
          </cell>
          <cell r="H267" t="str">
            <v>E</v>
          </cell>
          <cell r="I267">
            <v>40673</v>
          </cell>
          <cell r="J267" t="str">
            <v>Director of Community Services</v>
          </cell>
          <cell r="K267">
            <v>1</v>
          </cell>
          <cell r="L267">
            <v>8451</v>
          </cell>
          <cell r="M267">
            <v>8451</v>
          </cell>
          <cell r="N267">
            <v>8451</v>
          </cell>
          <cell r="O267">
            <v>8451</v>
          </cell>
          <cell r="P267" t="str">
            <v>N</v>
          </cell>
          <cell r="Q267">
            <v>0</v>
          </cell>
        </row>
        <row r="268">
          <cell r="A268" t="str">
            <v>2-107</v>
          </cell>
          <cell r="B268">
            <v>2</v>
          </cell>
          <cell r="C268" t="str">
            <v>-</v>
          </cell>
          <cell r="D268">
            <v>107</v>
          </cell>
          <cell r="E268" t="str">
            <v>Call Taker</v>
          </cell>
          <cell r="F268" t="str">
            <v>Arlington</v>
          </cell>
          <cell r="G268" t="str">
            <v>Appr Telecommunicator</v>
          </cell>
          <cell r="H268" t="str">
            <v>N</v>
          </cell>
          <cell r="I268">
            <v>40490</v>
          </cell>
          <cell r="J268" t="str">
            <v>COMMUNICATIONS SUPERVISOR</v>
          </cell>
          <cell r="K268">
            <v>9</v>
          </cell>
          <cell r="L268">
            <v>2753</v>
          </cell>
          <cell r="M268">
            <v>2202</v>
          </cell>
          <cell r="N268">
            <v>2753</v>
          </cell>
          <cell r="O268">
            <v>3028</v>
          </cell>
          <cell r="P268" t="str">
            <v>N</v>
          </cell>
          <cell r="Q268">
            <v>0</v>
          </cell>
          <cell r="R268">
            <v>1</v>
          </cell>
        </row>
        <row r="269">
          <cell r="A269" t="str">
            <v>3-107</v>
          </cell>
          <cell r="B269">
            <v>3</v>
          </cell>
          <cell r="C269" t="str">
            <v>-</v>
          </cell>
          <cell r="D269">
            <v>107</v>
          </cell>
          <cell r="E269" t="str">
            <v>Call Taker</v>
          </cell>
          <cell r="F269" t="str">
            <v>Carrollton</v>
          </cell>
          <cell r="G269" t="str">
            <v>No dedicated Match</v>
          </cell>
          <cell r="H269" t="str">
            <v>n/a</v>
          </cell>
          <cell r="I269">
            <v>40553</v>
          </cell>
          <cell r="J269" t="str">
            <v>n/a</v>
          </cell>
          <cell r="L269" t="str">
            <v>-</v>
          </cell>
          <cell r="M269" t="str">
            <v>-</v>
          </cell>
          <cell r="N269" t="str">
            <v>-</v>
          </cell>
          <cell r="O269" t="str">
            <v>-</v>
          </cell>
        </row>
        <row r="270">
          <cell r="A270" t="e">
            <v>#N/A</v>
          </cell>
          <cell r="B270" t="e">
            <v>#N/A</v>
          </cell>
          <cell r="C270" t="str">
            <v>-</v>
          </cell>
          <cell r="D270">
            <v>107</v>
          </cell>
          <cell r="E270" t="str">
            <v>Call Taker</v>
          </cell>
          <cell r="F270" t="str">
            <v>Dallas</v>
          </cell>
          <cell r="G270" t="str">
            <v>911 Call Taker</v>
          </cell>
          <cell r="H270" t="str">
            <v>No</v>
          </cell>
          <cell r="I270">
            <v>40492</v>
          </cell>
          <cell r="J270" t="str">
            <v>Various</v>
          </cell>
          <cell r="K270">
            <v>67</v>
          </cell>
          <cell r="L270">
            <v>2942</v>
          </cell>
          <cell r="M270">
            <v>2327</v>
          </cell>
          <cell r="N270">
            <v>3084</v>
          </cell>
          <cell r="O270">
            <v>3840</v>
          </cell>
          <cell r="R270" t="str">
            <v>None Specified</v>
          </cell>
          <cell r="S270">
            <v>0</v>
          </cell>
        </row>
        <row r="271">
          <cell r="A271" t="str">
            <v>11-107</v>
          </cell>
          <cell r="B271">
            <v>11</v>
          </cell>
          <cell r="C271" t="str">
            <v>-</v>
          </cell>
          <cell r="D271">
            <v>107</v>
          </cell>
          <cell r="E271" t="str">
            <v>Call Taker</v>
          </cell>
          <cell r="F271" t="str">
            <v>Frisco</v>
          </cell>
          <cell r="G271" t="str">
            <v>No match</v>
          </cell>
          <cell r="H271" t="str">
            <v>-</v>
          </cell>
          <cell r="I271">
            <v>40527</v>
          </cell>
          <cell r="J271" t="str">
            <v>No match</v>
          </cell>
          <cell r="M271" t="str">
            <v>-</v>
          </cell>
          <cell r="N271" t="str">
            <v>-</v>
          </cell>
          <cell r="O271" t="str">
            <v>-</v>
          </cell>
          <cell r="P271" t="str">
            <v>-</v>
          </cell>
        </row>
        <row r="272">
          <cell r="A272" t="e">
            <v>#N/A</v>
          </cell>
          <cell r="B272" t="e">
            <v>#N/A</v>
          </cell>
          <cell r="C272" t="str">
            <v>-</v>
          </cell>
          <cell r="D272">
            <v>107</v>
          </cell>
          <cell r="E272" t="str">
            <v>Call Taker</v>
          </cell>
          <cell r="F272" t="str">
            <v>Ft Worth</v>
          </cell>
          <cell r="G272" t="str">
            <v>PUBLIC SAFETY COMMUNICATOR I</v>
          </cell>
          <cell r="H272" t="str">
            <v>N</v>
          </cell>
          <cell r="I272">
            <v>40498</v>
          </cell>
          <cell r="J272" t="str">
            <v>Assigned Management</v>
          </cell>
          <cell r="K272">
            <v>46</v>
          </cell>
          <cell r="L272">
            <v>2708</v>
          </cell>
          <cell r="M272">
            <v>2503</v>
          </cell>
          <cell r="N272">
            <v>3017</v>
          </cell>
          <cell r="O272">
            <v>3531</v>
          </cell>
          <cell r="P272" t="str">
            <v>N</v>
          </cell>
          <cell r="R272" t="str">
            <v>7 to 10 years</v>
          </cell>
        </row>
        <row r="273">
          <cell r="A273" t="str">
            <v>4-107</v>
          </cell>
          <cell r="B273">
            <v>4</v>
          </cell>
          <cell r="C273" t="str">
            <v>-</v>
          </cell>
          <cell r="D273">
            <v>107</v>
          </cell>
          <cell r="E273" t="str">
            <v>Call Taker</v>
          </cell>
          <cell r="F273" t="str">
            <v>Garland</v>
          </cell>
          <cell r="G273" t="str">
            <v>Communication Specialist</v>
          </cell>
          <cell r="H273" t="str">
            <v>N</v>
          </cell>
          <cell r="I273">
            <v>40597</v>
          </cell>
          <cell r="J273" t="str">
            <v>Communications Supervisor</v>
          </cell>
          <cell r="K273">
            <v>29</v>
          </cell>
          <cell r="L273">
            <v>3164</v>
          </cell>
          <cell r="M273">
            <v>2735</v>
          </cell>
          <cell r="N273">
            <v>3481</v>
          </cell>
          <cell r="O273">
            <v>4226</v>
          </cell>
          <cell r="P273" t="str">
            <v>N</v>
          </cell>
        </row>
        <row r="274">
          <cell r="A274" t="e">
            <v>#N/A</v>
          </cell>
          <cell r="B274" t="e">
            <v>#N/A</v>
          </cell>
          <cell r="C274" t="str">
            <v>-</v>
          </cell>
          <cell r="D274">
            <v>107</v>
          </cell>
          <cell r="E274" t="str">
            <v>Call Taker</v>
          </cell>
          <cell r="F274" t="str">
            <v>Grand Prairie</v>
          </cell>
          <cell r="G274" t="str">
            <v>COMMUNICATIONS SPECIALIST I</v>
          </cell>
          <cell r="H274" t="str">
            <v>N</v>
          </cell>
          <cell r="I274">
            <v>40630</v>
          </cell>
          <cell r="J274" t="str">
            <v>COMMUNICATIONS SUPERVISOR</v>
          </cell>
          <cell r="K274">
            <v>8</v>
          </cell>
          <cell r="L274">
            <v>2855</v>
          </cell>
          <cell r="M274">
            <v>2416</v>
          </cell>
          <cell r="N274">
            <v>2840</v>
          </cell>
          <cell r="O274">
            <v>3263</v>
          </cell>
          <cell r="P274" t="str">
            <v>N</v>
          </cell>
          <cell r="Q274">
            <v>0</v>
          </cell>
        </row>
        <row r="275">
          <cell r="A275" t="str">
            <v>5-107</v>
          </cell>
          <cell r="B275">
            <v>5</v>
          </cell>
          <cell r="C275" t="str">
            <v>-</v>
          </cell>
          <cell r="D275">
            <v>107</v>
          </cell>
          <cell r="E275" t="str">
            <v>Call Taker</v>
          </cell>
          <cell r="F275" t="str">
            <v>Irving</v>
          </cell>
          <cell r="G275" t="str">
            <v>DISPATCHER I</v>
          </cell>
          <cell r="H275" t="str">
            <v>N</v>
          </cell>
          <cell r="I275">
            <v>40490</v>
          </cell>
          <cell r="J275" t="str">
            <v>Police Comm Supv</v>
          </cell>
          <cell r="K275">
            <v>16</v>
          </cell>
          <cell r="L275">
            <v>3172</v>
          </cell>
          <cell r="M275">
            <v>2419</v>
          </cell>
          <cell r="N275">
            <v>2874</v>
          </cell>
          <cell r="O275">
            <v>3414</v>
          </cell>
          <cell r="P275" t="str">
            <v>N</v>
          </cell>
          <cell r="Q275">
            <v>0</v>
          </cell>
        </row>
        <row r="276">
          <cell r="A276" t="e">
            <v>#N/A</v>
          </cell>
          <cell r="B276" t="e">
            <v>#N/A</v>
          </cell>
          <cell r="C276" t="str">
            <v>-</v>
          </cell>
          <cell r="D276">
            <v>107</v>
          </cell>
          <cell r="E276" t="str">
            <v>Call Taker</v>
          </cell>
          <cell r="F276" t="str">
            <v>Lewisville</v>
          </cell>
          <cell r="G276" t="str">
            <v>Public Safety Call Taker</v>
          </cell>
          <cell r="H276" t="str">
            <v>N</v>
          </cell>
          <cell r="I276">
            <v>40477</v>
          </cell>
          <cell r="J276" t="str">
            <v>Communications Supervisor</v>
          </cell>
          <cell r="K276">
            <v>2</v>
          </cell>
          <cell r="L276">
            <v>2685.92</v>
          </cell>
          <cell r="M276">
            <v>2633.83</v>
          </cell>
          <cell r="N276">
            <v>3071.79</v>
          </cell>
          <cell r="O276">
            <v>3509.75</v>
          </cell>
          <cell r="P276" t="str">
            <v>N</v>
          </cell>
          <cell r="Q276">
            <v>0</v>
          </cell>
        </row>
        <row r="277">
          <cell r="A277" t="str">
            <v>6-107</v>
          </cell>
          <cell r="B277">
            <v>6</v>
          </cell>
          <cell r="C277" t="str">
            <v>-</v>
          </cell>
          <cell r="D277">
            <v>107</v>
          </cell>
          <cell r="E277" t="str">
            <v>Call Taker</v>
          </cell>
          <cell r="F277" t="str">
            <v>McKinney</v>
          </cell>
          <cell r="G277" t="str">
            <v>no match</v>
          </cell>
          <cell r="H277" t="str">
            <v>N</v>
          </cell>
          <cell r="I277">
            <v>40109</v>
          </cell>
          <cell r="K277">
            <v>0</v>
          </cell>
          <cell r="L277" t="str">
            <v>-</v>
          </cell>
          <cell r="M277" t="str">
            <v>-</v>
          </cell>
          <cell r="N277" t="str">
            <v>-</v>
          </cell>
          <cell r="O277" t="str">
            <v>-</v>
          </cell>
          <cell r="P277" t="str">
            <v>N</v>
          </cell>
        </row>
        <row r="278">
          <cell r="A278" t="str">
            <v>7-107</v>
          </cell>
          <cell r="B278">
            <v>7</v>
          </cell>
          <cell r="C278" t="str">
            <v>-</v>
          </cell>
          <cell r="D278">
            <v>107</v>
          </cell>
          <cell r="E278" t="str">
            <v>Call Taker</v>
          </cell>
          <cell r="F278" t="str">
            <v>Mesquite</v>
          </cell>
          <cell r="G278" t="str">
            <v>No Match</v>
          </cell>
          <cell r="I278">
            <v>40668</v>
          </cell>
          <cell r="L278" t="str">
            <v>-</v>
          </cell>
          <cell r="M278" t="str">
            <v>-</v>
          </cell>
          <cell r="N278" t="str">
            <v>-</v>
          </cell>
          <cell r="O278" t="str">
            <v>-</v>
          </cell>
        </row>
        <row r="279">
          <cell r="A279" t="str">
            <v>8-107</v>
          </cell>
          <cell r="B279">
            <v>8</v>
          </cell>
          <cell r="C279" t="str">
            <v>-</v>
          </cell>
          <cell r="D279">
            <v>107</v>
          </cell>
          <cell r="E279" t="str">
            <v>Call Taker</v>
          </cell>
          <cell r="F279" t="str">
            <v>Plano</v>
          </cell>
          <cell r="G279" t="str">
            <v>no match</v>
          </cell>
          <cell r="H279" t="str">
            <v>N</v>
          </cell>
          <cell r="I279">
            <v>40492</v>
          </cell>
          <cell r="L279" t="str">
            <v>-</v>
          </cell>
          <cell r="M279" t="str">
            <v>-</v>
          </cell>
          <cell r="N279" t="str">
            <v>-</v>
          </cell>
          <cell r="O279" t="str">
            <v>-</v>
          </cell>
          <cell r="P279" t="str">
            <v>N</v>
          </cell>
          <cell r="Q279">
            <v>0</v>
          </cell>
          <cell r="S279">
            <v>0</v>
          </cell>
        </row>
        <row r="280">
          <cell r="A280" t="str">
            <v>9-107</v>
          </cell>
          <cell r="B280">
            <v>9</v>
          </cell>
          <cell r="C280" t="str">
            <v>-</v>
          </cell>
          <cell r="D280">
            <v>107</v>
          </cell>
          <cell r="E280" t="str">
            <v>Call Taker</v>
          </cell>
          <cell r="F280" t="str">
            <v>Richardson</v>
          </cell>
          <cell r="G280" t="str">
            <v>no match</v>
          </cell>
          <cell r="I280">
            <v>40486</v>
          </cell>
          <cell r="L280" t="str">
            <v>-</v>
          </cell>
          <cell r="M280" t="str">
            <v>-</v>
          </cell>
          <cell r="N280" t="str">
            <v>-</v>
          </cell>
          <cell r="O280" t="str">
            <v>-</v>
          </cell>
        </row>
        <row r="281">
          <cell r="A281" t="str">
            <v>2-53</v>
          </cell>
          <cell r="B281">
            <v>2</v>
          </cell>
          <cell r="C281" t="str">
            <v>-</v>
          </cell>
          <cell r="D281">
            <v>53</v>
          </cell>
          <cell r="E281" t="str">
            <v>Cashier</v>
          </cell>
          <cell r="F281" t="str">
            <v>Arlington</v>
          </cell>
          <cell r="G281" t="str">
            <v>No Match</v>
          </cell>
          <cell r="I281">
            <v>40490</v>
          </cell>
          <cell r="M281" t="str">
            <v>-</v>
          </cell>
          <cell r="N281" t="str">
            <v>-</v>
          </cell>
          <cell r="O281" t="str">
            <v>-</v>
          </cell>
        </row>
        <row r="282">
          <cell r="A282" t="str">
            <v>3-53</v>
          </cell>
          <cell r="B282">
            <v>3</v>
          </cell>
          <cell r="C282" t="str">
            <v>-</v>
          </cell>
          <cell r="D282">
            <v>53</v>
          </cell>
          <cell r="E282" t="str">
            <v>Cashier</v>
          </cell>
          <cell r="F282" t="str">
            <v>Carrollton</v>
          </cell>
          <cell r="G282" t="str">
            <v>No dedicated Match</v>
          </cell>
          <cell r="H282" t="str">
            <v>n/a</v>
          </cell>
          <cell r="I282">
            <v>40553</v>
          </cell>
          <cell r="J282" t="str">
            <v>n/a</v>
          </cell>
          <cell r="M282" t="str">
            <v>-</v>
          </cell>
          <cell r="N282" t="str">
            <v>-</v>
          </cell>
          <cell r="O282" t="str">
            <v>-</v>
          </cell>
        </row>
        <row r="283">
          <cell r="A283" t="e">
            <v>#N/A</v>
          </cell>
          <cell r="B283" t="e">
            <v>#N/A</v>
          </cell>
          <cell r="C283" t="str">
            <v>-</v>
          </cell>
          <cell r="D283">
            <v>53</v>
          </cell>
          <cell r="E283" t="str">
            <v>Cashier</v>
          </cell>
          <cell r="F283" t="str">
            <v>Dallas</v>
          </cell>
          <cell r="G283" t="str">
            <v>Customer Service Representative</v>
          </cell>
          <cell r="H283" t="str">
            <v>No</v>
          </cell>
          <cell r="I283">
            <v>40492</v>
          </cell>
          <cell r="J283" t="str">
            <v>Various</v>
          </cell>
          <cell r="K283">
            <v>111</v>
          </cell>
          <cell r="L283">
            <v>2191</v>
          </cell>
          <cell r="M283">
            <v>1924</v>
          </cell>
          <cell r="N283">
            <v>2549</v>
          </cell>
          <cell r="O283">
            <v>3174</v>
          </cell>
          <cell r="R283" t="str">
            <v>None Specified</v>
          </cell>
          <cell r="S283">
            <v>0</v>
          </cell>
        </row>
        <row r="284">
          <cell r="A284" t="str">
            <v>11-53</v>
          </cell>
          <cell r="B284">
            <v>11</v>
          </cell>
          <cell r="C284" t="str">
            <v>-</v>
          </cell>
          <cell r="D284">
            <v>53</v>
          </cell>
          <cell r="E284" t="str">
            <v>Cashier</v>
          </cell>
          <cell r="F284" t="str">
            <v>Frisco</v>
          </cell>
          <cell r="G284" t="str">
            <v>Customer Service Representative</v>
          </cell>
          <cell r="H284" t="str">
            <v>N</v>
          </cell>
          <cell r="I284">
            <v>40527</v>
          </cell>
          <cell r="J284" t="str">
            <v>Cashier Supervisor</v>
          </cell>
          <cell r="K284">
            <v>5</v>
          </cell>
          <cell r="L284">
            <v>2796</v>
          </cell>
          <cell r="M284">
            <v>2329</v>
          </cell>
          <cell r="N284">
            <v>2795</v>
          </cell>
          <cell r="O284">
            <v>3260</v>
          </cell>
          <cell r="P284" t="str">
            <v>-</v>
          </cell>
        </row>
        <row r="285">
          <cell r="A285" t="e">
            <v>#N/A</v>
          </cell>
          <cell r="B285" t="e">
            <v>#N/A</v>
          </cell>
          <cell r="C285" t="str">
            <v>-</v>
          </cell>
          <cell r="D285">
            <v>53</v>
          </cell>
          <cell r="E285" t="str">
            <v>Cashier</v>
          </cell>
          <cell r="F285" t="str">
            <v>Ft Worth</v>
          </cell>
          <cell r="G285" t="str">
            <v>SR CUSTOMER SERVICE REPRESENTATIVE</v>
          </cell>
          <cell r="H285" t="str">
            <v>N</v>
          </cell>
          <cell r="I285">
            <v>40498</v>
          </cell>
          <cell r="J285" t="str">
            <v>Assigned Management</v>
          </cell>
          <cell r="K285">
            <v>130</v>
          </cell>
          <cell r="L285">
            <v>3039</v>
          </cell>
          <cell r="M285">
            <v>2628</v>
          </cell>
          <cell r="N285">
            <v>3167</v>
          </cell>
          <cell r="O285">
            <v>3706</v>
          </cell>
          <cell r="P285" t="str">
            <v>N</v>
          </cell>
          <cell r="R285" t="str">
            <v>7 to 10 years</v>
          </cell>
        </row>
        <row r="286">
          <cell r="A286" t="str">
            <v>4-53</v>
          </cell>
          <cell r="B286">
            <v>4</v>
          </cell>
          <cell r="C286" t="str">
            <v>-</v>
          </cell>
          <cell r="D286">
            <v>53</v>
          </cell>
          <cell r="E286" t="str">
            <v>Cashier</v>
          </cell>
          <cell r="F286" t="str">
            <v>Garland</v>
          </cell>
          <cell r="G286" t="str">
            <v>No Match</v>
          </cell>
          <cell r="H286" t="str">
            <v>N</v>
          </cell>
          <cell r="I286">
            <v>40597</v>
          </cell>
          <cell r="J286" t="str">
            <v>Sr Customer Service Representative</v>
          </cell>
          <cell r="M286" t="str">
            <v>-</v>
          </cell>
          <cell r="N286" t="str">
            <v>-</v>
          </cell>
          <cell r="O286" t="str">
            <v>-</v>
          </cell>
        </row>
        <row r="287">
          <cell r="A287" t="e">
            <v>#N/A</v>
          </cell>
          <cell r="B287" t="e">
            <v>#N/A</v>
          </cell>
          <cell r="C287" t="str">
            <v>-</v>
          </cell>
          <cell r="D287">
            <v>53</v>
          </cell>
          <cell r="E287" t="str">
            <v>Cashier</v>
          </cell>
          <cell r="F287" t="str">
            <v>Grand Prairie</v>
          </cell>
          <cell r="G287" t="str">
            <v>NO MATCH</v>
          </cell>
          <cell r="H287" t="str">
            <v>N</v>
          </cell>
          <cell r="I287">
            <v>40237</v>
          </cell>
          <cell r="K287">
            <v>0</v>
          </cell>
          <cell r="L287" t="str">
            <v>-</v>
          </cell>
          <cell r="M287" t="str">
            <v>-</v>
          </cell>
          <cell r="N287" t="str">
            <v>-</v>
          </cell>
          <cell r="O287" t="str">
            <v>-</v>
          </cell>
          <cell r="Q287">
            <v>0</v>
          </cell>
        </row>
        <row r="288">
          <cell r="A288" t="str">
            <v>5-53</v>
          </cell>
          <cell r="B288">
            <v>5</v>
          </cell>
          <cell r="C288" t="str">
            <v>-</v>
          </cell>
          <cell r="D288">
            <v>53</v>
          </cell>
          <cell r="E288" t="str">
            <v>Cashier</v>
          </cell>
          <cell r="F288" t="str">
            <v>Irving</v>
          </cell>
          <cell r="G288" t="str">
            <v>no match (Cashier)</v>
          </cell>
          <cell r="H288" t="str">
            <v>N</v>
          </cell>
          <cell r="I288">
            <v>40556</v>
          </cell>
          <cell r="M288" t="str">
            <v>-</v>
          </cell>
          <cell r="N288" t="str">
            <v>-</v>
          </cell>
          <cell r="O288" t="str">
            <v>-</v>
          </cell>
          <cell r="P288" t="str">
            <v>N</v>
          </cell>
          <cell r="Q288">
            <v>0</v>
          </cell>
        </row>
        <row r="289">
          <cell r="A289" t="e">
            <v>#N/A</v>
          </cell>
          <cell r="B289" t="e">
            <v>#N/A</v>
          </cell>
          <cell r="C289" t="str">
            <v>-</v>
          </cell>
          <cell r="D289">
            <v>53</v>
          </cell>
          <cell r="E289" t="str">
            <v>Cashier</v>
          </cell>
          <cell r="F289" t="str">
            <v>Lewisville</v>
          </cell>
          <cell r="G289" t="str">
            <v>Cashier</v>
          </cell>
          <cell r="H289" t="str">
            <v>N</v>
          </cell>
          <cell r="I289">
            <v>40477</v>
          </cell>
          <cell r="J289" t="str">
            <v>Customer Service Supervisor</v>
          </cell>
          <cell r="K289">
            <v>2</v>
          </cell>
          <cell r="L289">
            <v>2401.5</v>
          </cell>
          <cell r="M289">
            <v>2274.83</v>
          </cell>
          <cell r="N289">
            <v>2603.88</v>
          </cell>
          <cell r="O289">
            <v>2932.92</v>
          </cell>
          <cell r="P289" t="str">
            <v>N</v>
          </cell>
          <cell r="Q289">
            <v>0</v>
          </cell>
        </row>
        <row r="290">
          <cell r="A290" t="str">
            <v>6-53</v>
          </cell>
          <cell r="B290">
            <v>6</v>
          </cell>
          <cell r="C290" t="str">
            <v>-</v>
          </cell>
          <cell r="D290">
            <v>53</v>
          </cell>
          <cell r="E290" t="str">
            <v>Cashier</v>
          </cell>
          <cell r="F290" t="str">
            <v>McKinney</v>
          </cell>
          <cell r="G290" t="str">
            <v>no match</v>
          </cell>
          <cell r="I290">
            <v>40109</v>
          </cell>
          <cell r="M290" t="str">
            <v>-</v>
          </cell>
          <cell r="N290" t="str">
            <v>-</v>
          </cell>
          <cell r="O290" t="str">
            <v>-</v>
          </cell>
        </row>
        <row r="291">
          <cell r="A291" t="str">
            <v>7-53</v>
          </cell>
          <cell r="B291">
            <v>7</v>
          </cell>
          <cell r="C291" t="str">
            <v>-</v>
          </cell>
          <cell r="D291">
            <v>53</v>
          </cell>
          <cell r="E291" t="str">
            <v>Cashier</v>
          </cell>
          <cell r="F291" t="str">
            <v>Mesquite</v>
          </cell>
          <cell r="G291" t="str">
            <v>Cashier</v>
          </cell>
          <cell r="H291" t="str">
            <v>N</v>
          </cell>
          <cell r="I291">
            <v>40668</v>
          </cell>
          <cell r="J291" t="str">
            <v>Senior Cashier</v>
          </cell>
          <cell r="K291">
            <v>3</v>
          </cell>
          <cell r="L291">
            <v>2443</v>
          </cell>
          <cell r="M291">
            <v>2108</v>
          </cell>
          <cell r="N291">
            <v>2530</v>
          </cell>
          <cell r="O291">
            <v>2952</v>
          </cell>
          <cell r="P291" t="str">
            <v>NO</v>
          </cell>
          <cell r="Q291">
            <v>0</v>
          </cell>
        </row>
        <row r="292">
          <cell r="A292" t="str">
            <v>8-53</v>
          </cell>
          <cell r="B292">
            <v>8</v>
          </cell>
          <cell r="C292" t="str">
            <v>-</v>
          </cell>
          <cell r="D292">
            <v>53</v>
          </cell>
          <cell r="E292" t="str">
            <v>Cashier</v>
          </cell>
          <cell r="F292" t="str">
            <v>Plano</v>
          </cell>
          <cell r="G292" t="str">
            <v>Customer &amp; Utility Services Rep I</v>
          </cell>
          <cell r="H292" t="str">
            <v>N</v>
          </cell>
          <cell r="I292">
            <v>40492</v>
          </cell>
          <cell r="J292" t="str">
            <v>Customer &amp; Utility Services Supervisor</v>
          </cell>
          <cell r="K292">
            <v>2</v>
          </cell>
          <cell r="L292">
            <v>2958</v>
          </cell>
          <cell r="M292">
            <v>2068</v>
          </cell>
          <cell r="N292">
            <v>2513</v>
          </cell>
          <cell r="O292">
            <v>2957</v>
          </cell>
          <cell r="S292" t="str">
            <v>DIP 9/30/96 and 8/31/09</v>
          </cell>
        </row>
        <row r="293">
          <cell r="A293" t="str">
            <v>9-53</v>
          </cell>
          <cell r="B293">
            <v>9</v>
          </cell>
          <cell r="C293" t="str">
            <v>-</v>
          </cell>
          <cell r="D293">
            <v>53</v>
          </cell>
          <cell r="E293" t="str">
            <v>Cashier</v>
          </cell>
          <cell r="F293" t="str">
            <v>Richardson</v>
          </cell>
          <cell r="G293" t="str">
            <v>CUSTOMER SERVICE REP-CASHIER</v>
          </cell>
          <cell r="H293" t="str">
            <v>N</v>
          </cell>
          <cell r="I293">
            <v>40673</v>
          </cell>
          <cell r="J293" t="str">
            <v>Sr. Cust. Svc. Rep.</v>
          </cell>
          <cell r="K293">
            <v>3</v>
          </cell>
          <cell r="L293">
            <v>2641</v>
          </cell>
          <cell r="M293">
            <v>2433</v>
          </cell>
          <cell r="N293">
            <v>2929</v>
          </cell>
          <cell r="O293">
            <v>3425</v>
          </cell>
          <cell r="P293" t="str">
            <v>N</v>
          </cell>
          <cell r="Q293">
            <v>0</v>
          </cell>
        </row>
        <row r="294">
          <cell r="A294" t="str">
            <v>1-22</v>
          </cell>
          <cell r="B294">
            <v>1</v>
          </cell>
          <cell r="C294" t="str">
            <v>-</v>
          </cell>
          <cell r="D294">
            <v>22</v>
          </cell>
          <cell r="E294" t="str">
            <v>Chief Accountant</v>
          </cell>
          <cell r="F294" t="str">
            <v>Allen</v>
          </cell>
          <cell r="G294" t="str">
            <v>Senior Accountant</v>
          </cell>
          <cell r="M294">
            <v>3864.02</v>
          </cell>
          <cell r="N294">
            <v>4926.67</v>
          </cell>
          <cell r="O294">
            <v>5989.31</v>
          </cell>
        </row>
        <row r="295">
          <cell r="A295" t="str">
            <v>2-22</v>
          </cell>
          <cell r="B295">
            <v>2</v>
          </cell>
          <cell r="C295" t="str">
            <v>-</v>
          </cell>
          <cell r="D295">
            <v>22</v>
          </cell>
          <cell r="E295" t="str">
            <v>Chief Accountant</v>
          </cell>
          <cell r="F295" t="str">
            <v>Arlington</v>
          </cell>
          <cell r="G295" t="str">
            <v>No Match</v>
          </cell>
          <cell r="I295">
            <v>40490</v>
          </cell>
          <cell r="M295" t="str">
            <v>-</v>
          </cell>
          <cell r="N295" t="str">
            <v>-</v>
          </cell>
          <cell r="O295" t="str">
            <v>-</v>
          </cell>
        </row>
        <row r="296">
          <cell r="A296" t="str">
            <v>3-22</v>
          </cell>
          <cell r="B296">
            <v>3</v>
          </cell>
          <cell r="C296" t="str">
            <v>-</v>
          </cell>
          <cell r="D296">
            <v>22</v>
          </cell>
          <cell r="E296" t="str">
            <v>Chief Accountant</v>
          </cell>
          <cell r="F296" t="str">
            <v>Carrollton</v>
          </cell>
          <cell r="G296" t="str">
            <v>Senior Accountant</v>
          </cell>
          <cell r="H296" t="str">
            <v>E</v>
          </cell>
          <cell r="I296">
            <v>40553</v>
          </cell>
          <cell r="J296" t="str">
            <v>Controller/Finance Director</v>
          </cell>
          <cell r="K296">
            <v>2</v>
          </cell>
          <cell r="L296">
            <v>5391</v>
          </cell>
          <cell r="M296">
            <v>4245</v>
          </cell>
          <cell r="N296">
            <v>5066</v>
          </cell>
          <cell r="O296">
            <v>5943</v>
          </cell>
        </row>
        <row r="297">
          <cell r="A297" t="e">
            <v>#N/A</v>
          </cell>
          <cell r="B297" t="e">
            <v>#N/A</v>
          </cell>
          <cell r="C297" t="str">
            <v>-</v>
          </cell>
          <cell r="D297">
            <v>22</v>
          </cell>
          <cell r="E297" t="str">
            <v>Chief Accountant</v>
          </cell>
          <cell r="F297" t="str">
            <v>Dallas</v>
          </cell>
          <cell r="G297" t="str">
            <v>Accountant, Senior</v>
          </cell>
          <cell r="H297" t="str">
            <v>Yes</v>
          </cell>
          <cell r="I297">
            <v>40492</v>
          </cell>
          <cell r="J297" t="str">
            <v>Various</v>
          </cell>
          <cell r="K297">
            <v>11</v>
          </cell>
          <cell r="L297">
            <v>4503</v>
          </cell>
          <cell r="M297">
            <v>3441</v>
          </cell>
          <cell r="N297">
            <v>4616</v>
          </cell>
          <cell r="O297">
            <v>5791</v>
          </cell>
          <cell r="R297" t="str">
            <v>None Specified</v>
          </cell>
          <cell r="S297">
            <v>0</v>
          </cell>
        </row>
        <row r="298">
          <cell r="A298" t="str">
            <v>11-22</v>
          </cell>
          <cell r="B298">
            <v>11</v>
          </cell>
          <cell r="C298" t="str">
            <v>-</v>
          </cell>
          <cell r="D298">
            <v>22</v>
          </cell>
          <cell r="E298" t="str">
            <v>Chief Accountant</v>
          </cell>
          <cell r="F298" t="str">
            <v>Frisco</v>
          </cell>
          <cell r="G298" t="str">
            <v>No match</v>
          </cell>
          <cell r="H298" t="str">
            <v>-</v>
          </cell>
          <cell r="I298">
            <v>40527</v>
          </cell>
          <cell r="J298" t="str">
            <v>No match</v>
          </cell>
          <cell r="M298" t="str">
            <v>-</v>
          </cell>
          <cell r="N298" t="str">
            <v>-</v>
          </cell>
          <cell r="O298" t="str">
            <v>-</v>
          </cell>
          <cell r="P298" t="str">
            <v>-</v>
          </cell>
        </row>
        <row r="299">
          <cell r="A299" t="e">
            <v>#N/A</v>
          </cell>
          <cell r="B299" t="e">
            <v>#N/A</v>
          </cell>
          <cell r="C299" t="str">
            <v>-</v>
          </cell>
          <cell r="D299">
            <v>22</v>
          </cell>
          <cell r="E299" t="str">
            <v>Chief Accountant</v>
          </cell>
          <cell r="F299" t="str">
            <v>Ft Worth</v>
          </cell>
          <cell r="G299" t="str">
            <v>ACCOUNTING MANAGER/CONTROLLER</v>
          </cell>
          <cell r="H299" t="str">
            <v>E</v>
          </cell>
          <cell r="I299">
            <v>40498</v>
          </cell>
          <cell r="J299" t="str">
            <v>Finance Director</v>
          </cell>
          <cell r="K299">
            <v>1</v>
          </cell>
          <cell r="L299">
            <v>7500</v>
          </cell>
          <cell r="M299">
            <v>6165</v>
          </cell>
          <cell r="N299">
            <v>8015</v>
          </cell>
          <cell r="O299">
            <v>9864</v>
          </cell>
          <cell r="P299" t="str">
            <v>N</v>
          </cell>
          <cell r="R299" t="str">
            <v>7-10 years</v>
          </cell>
        </row>
        <row r="300">
          <cell r="A300" t="str">
            <v>4-22</v>
          </cell>
          <cell r="B300">
            <v>4</v>
          </cell>
          <cell r="C300" t="str">
            <v>-</v>
          </cell>
          <cell r="D300">
            <v>22</v>
          </cell>
          <cell r="E300" t="str">
            <v>Chief Accountant</v>
          </cell>
          <cell r="F300" t="str">
            <v>Garland</v>
          </cell>
          <cell r="G300" t="str">
            <v>Accounting Administrator</v>
          </cell>
          <cell r="H300" t="str">
            <v>E</v>
          </cell>
          <cell r="I300">
            <v>40597</v>
          </cell>
          <cell r="J300" t="str">
            <v>Investment &amp; Debt Administrator</v>
          </cell>
          <cell r="K300">
            <v>1</v>
          </cell>
          <cell r="L300">
            <v>9204</v>
          </cell>
          <cell r="M300">
            <v>6275</v>
          </cell>
          <cell r="N300">
            <v>8159</v>
          </cell>
          <cell r="O300">
            <v>10041</v>
          </cell>
          <cell r="P300" t="str">
            <v>N</v>
          </cell>
        </row>
        <row r="301">
          <cell r="A301" t="e">
            <v>#N/A</v>
          </cell>
          <cell r="B301" t="e">
            <v>#N/A</v>
          </cell>
          <cell r="C301" t="str">
            <v>-</v>
          </cell>
          <cell r="D301">
            <v>22</v>
          </cell>
          <cell r="E301" t="str">
            <v>Chief Accountant</v>
          </cell>
          <cell r="F301" t="str">
            <v>Grand Prairie</v>
          </cell>
          <cell r="G301" t="str">
            <v>COMPTROLLER</v>
          </cell>
          <cell r="H301" t="str">
            <v>E</v>
          </cell>
          <cell r="I301">
            <v>40630</v>
          </cell>
          <cell r="J301" t="str">
            <v>Finance Director</v>
          </cell>
          <cell r="K301">
            <v>1</v>
          </cell>
          <cell r="L301">
            <v>6667</v>
          </cell>
          <cell r="M301">
            <v>5298</v>
          </cell>
          <cell r="N301">
            <v>6887</v>
          </cell>
          <cell r="O301">
            <v>8477</v>
          </cell>
          <cell r="P301" t="str">
            <v>N</v>
          </cell>
          <cell r="Q301">
            <v>0</v>
          </cell>
        </row>
        <row r="302">
          <cell r="A302" t="str">
            <v>5-22</v>
          </cell>
          <cell r="B302">
            <v>5</v>
          </cell>
          <cell r="C302" t="str">
            <v>-</v>
          </cell>
          <cell r="D302">
            <v>22</v>
          </cell>
          <cell r="E302" t="str">
            <v>Chief Accountant</v>
          </cell>
          <cell r="F302" t="str">
            <v>Irving</v>
          </cell>
          <cell r="G302" t="str">
            <v>ACCOUNTING MANAGER</v>
          </cell>
          <cell r="H302" t="str">
            <v>E</v>
          </cell>
          <cell r="I302">
            <v>40490</v>
          </cell>
          <cell r="J302" t="str">
            <v>Chief Financial Officer</v>
          </cell>
          <cell r="K302">
            <v>1</v>
          </cell>
          <cell r="L302">
            <v>8629</v>
          </cell>
          <cell r="M302">
            <v>6118</v>
          </cell>
          <cell r="N302">
            <v>7266</v>
          </cell>
          <cell r="O302">
            <v>8629</v>
          </cell>
          <cell r="P302" t="str">
            <v>N</v>
          </cell>
          <cell r="Q302">
            <v>0</v>
          </cell>
        </row>
        <row r="303">
          <cell r="A303" t="e">
            <v>#N/A</v>
          </cell>
          <cell r="B303" t="e">
            <v>#N/A</v>
          </cell>
          <cell r="C303" t="str">
            <v>-</v>
          </cell>
          <cell r="D303">
            <v>22</v>
          </cell>
          <cell r="E303" t="str">
            <v>Chief Accountant</v>
          </cell>
          <cell r="F303" t="str">
            <v>Lewisville</v>
          </cell>
          <cell r="G303" t="str">
            <v>Fiscal Services Manager</v>
          </cell>
          <cell r="H303" t="str">
            <v>E</v>
          </cell>
          <cell r="I303">
            <v>40477</v>
          </cell>
          <cell r="J303" t="str">
            <v>Director of Finance</v>
          </cell>
          <cell r="K303">
            <v>1</v>
          </cell>
          <cell r="L303">
            <v>8315.67</v>
          </cell>
          <cell r="M303" t="str">
            <v>-</v>
          </cell>
          <cell r="N303" t="str">
            <v>-</v>
          </cell>
          <cell r="O303" t="str">
            <v>-</v>
          </cell>
          <cell r="P303" t="str">
            <v>N</v>
          </cell>
          <cell r="Q303">
            <v>350</v>
          </cell>
        </row>
        <row r="304">
          <cell r="A304" t="str">
            <v>6-22</v>
          </cell>
          <cell r="B304">
            <v>6</v>
          </cell>
          <cell r="C304" t="str">
            <v>-</v>
          </cell>
          <cell r="D304">
            <v>22</v>
          </cell>
          <cell r="E304" t="str">
            <v>Chief Accountant</v>
          </cell>
          <cell r="F304" t="str">
            <v>McKinney</v>
          </cell>
          <cell r="G304" t="str">
            <v>ACCOUNTING MANAGER</v>
          </cell>
          <cell r="H304" t="str">
            <v>E</v>
          </cell>
          <cell r="I304">
            <v>40491</v>
          </cell>
          <cell r="J304" t="str">
            <v>Deputy Dir of Finance/Adm</v>
          </cell>
          <cell r="K304">
            <v>2</v>
          </cell>
          <cell r="L304">
            <v>6336</v>
          </cell>
          <cell r="M304">
            <v>5048</v>
          </cell>
          <cell r="N304">
            <v>6057</v>
          </cell>
          <cell r="O304">
            <v>7067</v>
          </cell>
          <cell r="P304" t="str">
            <v>N</v>
          </cell>
        </row>
        <row r="305">
          <cell r="A305" t="str">
            <v>7-22</v>
          </cell>
          <cell r="B305">
            <v>7</v>
          </cell>
          <cell r="C305" t="str">
            <v>-</v>
          </cell>
          <cell r="D305">
            <v>22</v>
          </cell>
          <cell r="E305" t="str">
            <v>Chief Accountant</v>
          </cell>
          <cell r="F305" t="str">
            <v>Mesquite</v>
          </cell>
          <cell r="G305" t="str">
            <v>Manager of Accounting Services</v>
          </cell>
          <cell r="H305" t="str">
            <v>E</v>
          </cell>
          <cell r="I305">
            <v>40668</v>
          </cell>
          <cell r="J305" t="str">
            <v>Director of Finance</v>
          </cell>
          <cell r="K305">
            <v>1</v>
          </cell>
          <cell r="L305">
            <v>7000</v>
          </cell>
          <cell r="M305">
            <v>6875</v>
          </cell>
          <cell r="N305">
            <v>6875</v>
          </cell>
          <cell r="O305">
            <v>6875</v>
          </cell>
          <cell r="P305" t="str">
            <v>NO</v>
          </cell>
          <cell r="Q305">
            <v>0</v>
          </cell>
        </row>
        <row r="306">
          <cell r="A306" t="str">
            <v>8-22</v>
          </cell>
          <cell r="B306">
            <v>8</v>
          </cell>
          <cell r="C306" t="str">
            <v>-</v>
          </cell>
          <cell r="D306">
            <v>22</v>
          </cell>
          <cell r="E306" t="str">
            <v>Chief Accountant</v>
          </cell>
          <cell r="F306" t="str">
            <v>Plano</v>
          </cell>
          <cell r="G306" t="str">
            <v>Controller</v>
          </cell>
          <cell r="H306" t="str">
            <v>E</v>
          </cell>
          <cell r="I306">
            <v>40492</v>
          </cell>
          <cell r="J306" t="str">
            <v>Director Finance</v>
          </cell>
          <cell r="K306">
            <v>1</v>
          </cell>
          <cell r="L306">
            <v>7416</v>
          </cell>
          <cell r="M306">
            <v>5752</v>
          </cell>
          <cell r="N306">
            <v>7132</v>
          </cell>
          <cell r="O306">
            <v>8513</v>
          </cell>
          <cell r="S306" t="str">
            <v>DOH 6/7/2010</v>
          </cell>
        </row>
        <row r="307">
          <cell r="A307" t="str">
            <v>9-22</v>
          </cell>
          <cell r="B307">
            <v>9</v>
          </cell>
          <cell r="C307" t="str">
            <v>-</v>
          </cell>
          <cell r="D307">
            <v>22</v>
          </cell>
          <cell r="E307" t="str">
            <v>Chief Accountant</v>
          </cell>
          <cell r="F307" t="str">
            <v>Richardson</v>
          </cell>
          <cell r="G307" t="str">
            <v>CONTROLLER</v>
          </cell>
          <cell r="H307" t="str">
            <v>E</v>
          </cell>
          <cell r="I307">
            <v>40673</v>
          </cell>
          <cell r="J307" t="str">
            <v>Asst. Dir. Finance</v>
          </cell>
          <cell r="K307">
            <v>1</v>
          </cell>
          <cell r="L307">
            <v>8732</v>
          </cell>
          <cell r="M307">
            <v>6207</v>
          </cell>
          <cell r="N307">
            <v>7469.5</v>
          </cell>
          <cell r="O307">
            <v>8732</v>
          </cell>
          <cell r="P307" t="str">
            <v>N</v>
          </cell>
          <cell r="Q307">
            <v>0</v>
          </cell>
        </row>
        <row r="308">
          <cell r="A308" t="str">
            <v>2-23</v>
          </cell>
          <cell r="B308">
            <v>2</v>
          </cell>
          <cell r="C308" t="str">
            <v>-</v>
          </cell>
          <cell r="D308">
            <v>23</v>
          </cell>
          <cell r="E308" t="str">
            <v>Chief Park Planner</v>
          </cell>
          <cell r="F308" t="str">
            <v>Arlington</v>
          </cell>
          <cell r="G308" t="str">
            <v>Parks Planning Mgr</v>
          </cell>
          <cell r="H308" t="str">
            <v>E</v>
          </cell>
          <cell r="I308">
            <v>40490</v>
          </cell>
          <cell r="J308" t="str">
            <v>Assistant Director - Park Operations</v>
          </cell>
          <cell r="K308">
            <v>1</v>
          </cell>
          <cell r="L308">
            <v>7355</v>
          </cell>
          <cell r="M308">
            <v>6194</v>
          </cell>
          <cell r="N308">
            <v>7742</v>
          </cell>
          <cell r="O308">
            <v>8516</v>
          </cell>
          <cell r="P308" t="str">
            <v>N</v>
          </cell>
          <cell r="Q308">
            <v>0</v>
          </cell>
          <cell r="R308">
            <v>8</v>
          </cell>
        </row>
        <row r="309">
          <cell r="A309" t="str">
            <v>3-23</v>
          </cell>
          <cell r="B309">
            <v>3</v>
          </cell>
          <cell r="C309" t="str">
            <v>-</v>
          </cell>
          <cell r="D309">
            <v>23</v>
          </cell>
          <cell r="E309" t="str">
            <v>Chief Park Planner</v>
          </cell>
          <cell r="F309" t="str">
            <v>Carrollton</v>
          </cell>
          <cell r="G309" t="str">
            <v>No Match</v>
          </cell>
          <cell r="H309" t="str">
            <v>E</v>
          </cell>
          <cell r="I309">
            <v>40553</v>
          </cell>
          <cell r="M309" t="str">
            <v>-</v>
          </cell>
          <cell r="N309" t="str">
            <v>-</v>
          </cell>
          <cell r="O309" t="str">
            <v>-</v>
          </cell>
        </row>
        <row r="310">
          <cell r="A310" t="e">
            <v>#N/A</v>
          </cell>
          <cell r="B310" t="e">
            <v>#N/A</v>
          </cell>
          <cell r="C310" t="str">
            <v>-</v>
          </cell>
          <cell r="D310">
            <v>23</v>
          </cell>
          <cell r="E310" t="str">
            <v>Chief Park Planner</v>
          </cell>
          <cell r="F310" t="str">
            <v>Dallas</v>
          </cell>
          <cell r="G310" t="str">
            <v>Landscape Architect, Senior</v>
          </cell>
          <cell r="H310" t="str">
            <v>Yes</v>
          </cell>
          <cell r="I310">
            <v>40492</v>
          </cell>
          <cell r="J310" t="str">
            <v>Various</v>
          </cell>
          <cell r="K310">
            <v>1</v>
          </cell>
          <cell r="L310">
            <v>5348</v>
          </cell>
          <cell r="M310">
            <v>4580</v>
          </cell>
          <cell r="N310">
            <v>6182</v>
          </cell>
          <cell r="O310">
            <v>7784</v>
          </cell>
          <cell r="R310" t="str">
            <v>None Specified</v>
          </cell>
          <cell r="S310">
            <v>0</v>
          </cell>
        </row>
        <row r="311">
          <cell r="A311" t="str">
            <v>11-23</v>
          </cell>
          <cell r="B311">
            <v>11</v>
          </cell>
          <cell r="C311" t="str">
            <v>-</v>
          </cell>
          <cell r="D311">
            <v>23</v>
          </cell>
          <cell r="E311" t="str">
            <v>Chief Park Planner</v>
          </cell>
          <cell r="F311" t="str">
            <v>Frisco</v>
          </cell>
          <cell r="G311" t="str">
            <v>CIP&amp; Planning Manager</v>
          </cell>
          <cell r="H311" t="str">
            <v>E</v>
          </cell>
          <cell r="I311">
            <v>40527</v>
          </cell>
          <cell r="J311" t="str">
            <v>Director of Parks &amp; Recration</v>
          </cell>
          <cell r="K311">
            <v>1</v>
          </cell>
          <cell r="L311">
            <v>7820</v>
          </cell>
          <cell r="M311">
            <v>5666</v>
          </cell>
          <cell r="N311">
            <v>6799</v>
          </cell>
          <cell r="O311">
            <v>7931</v>
          </cell>
          <cell r="P311" t="str">
            <v>N</v>
          </cell>
          <cell r="Q311">
            <v>0</v>
          </cell>
        </row>
        <row r="312">
          <cell r="A312" t="e">
            <v>#N/A</v>
          </cell>
          <cell r="B312" t="e">
            <v>#N/A</v>
          </cell>
          <cell r="C312" t="str">
            <v>-</v>
          </cell>
          <cell r="D312">
            <v>23</v>
          </cell>
          <cell r="E312" t="str">
            <v>Chief Park Planner</v>
          </cell>
          <cell r="F312" t="str">
            <v>Ft Worth</v>
          </cell>
          <cell r="G312" t="str">
            <v>Planning Manager</v>
          </cell>
          <cell r="H312" t="str">
            <v>E</v>
          </cell>
          <cell r="I312">
            <v>40498</v>
          </cell>
          <cell r="J312" t="str">
            <v>Assigned Management</v>
          </cell>
          <cell r="K312">
            <v>5</v>
          </cell>
          <cell r="L312">
            <v>5565</v>
          </cell>
          <cell r="M312">
            <v>4924</v>
          </cell>
          <cell r="N312">
            <v>6595.335</v>
          </cell>
          <cell r="O312">
            <v>7879</v>
          </cell>
          <cell r="P312" t="str">
            <v>N</v>
          </cell>
          <cell r="R312" t="str">
            <v>7 to 10 years</v>
          </cell>
        </row>
        <row r="313">
          <cell r="A313" t="str">
            <v>4-23</v>
          </cell>
          <cell r="B313">
            <v>4</v>
          </cell>
          <cell r="C313" t="str">
            <v>-</v>
          </cell>
          <cell r="D313">
            <v>23</v>
          </cell>
          <cell r="E313" t="str">
            <v>Chief Park Planner</v>
          </cell>
          <cell r="F313" t="str">
            <v>Garland</v>
          </cell>
          <cell r="G313" t="str">
            <v>Senior Park Planner</v>
          </cell>
          <cell r="I313">
            <v>40597</v>
          </cell>
          <cell r="J313" t="str">
            <v>Managing Director</v>
          </cell>
          <cell r="K313">
            <v>1</v>
          </cell>
          <cell r="L313">
            <v>6918</v>
          </cell>
          <cell r="M313">
            <v>5117</v>
          </cell>
          <cell r="N313">
            <v>6652</v>
          </cell>
          <cell r="O313">
            <v>8188</v>
          </cell>
          <cell r="P313" t="str">
            <v>N</v>
          </cell>
        </row>
        <row r="314">
          <cell r="A314" t="e">
            <v>#N/A</v>
          </cell>
          <cell r="B314" t="e">
            <v>#N/A</v>
          </cell>
          <cell r="C314" t="str">
            <v>-</v>
          </cell>
          <cell r="D314">
            <v>23</v>
          </cell>
          <cell r="E314" t="str">
            <v>Chief Park Planner</v>
          </cell>
          <cell r="F314" t="str">
            <v>Grand Prairie</v>
          </cell>
          <cell r="G314" t="str">
            <v>SENIOR SUPERINTENDENT</v>
          </cell>
          <cell r="H314" t="str">
            <v>E</v>
          </cell>
          <cell r="I314">
            <v>40658</v>
          </cell>
          <cell r="J314" t="str">
            <v>Parks &amp; Recreation Director</v>
          </cell>
          <cell r="K314">
            <v>1</v>
          </cell>
          <cell r="L314">
            <v>7806</v>
          </cell>
          <cell r="M314">
            <v>4879</v>
          </cell>
          <cell r="N314">
            <v>6342</v>
          </cell>
          <cell r="O314">
            <v>7806</v>
          </cell>
          <cell r="P314" t="str">
            <v>N</v>
          </cell>
          <cell r="Q314">
            <v>0</v>
          </cell>
        </row>
        <row r="315">
          <cell r="A315" t="str">
            <v>5-23</v>
          </cell>
          <cell r="B315">
            <v>5</v>
          </cell>
          <cell r="C315" t="str">
            <v>-</v>
          </cell>
          <cell r="D315">
            <v>23</v>
          </cell>
          <cell r="E315" t="str">
            <v>Chief Park Planner</v>
          </cell>
          <cell r="F315" t="str">
            <v>Irving</v>
          </cell>
          <cell r="G315" t="str">
            <v>CNSTR AND BLDG SVCS DIRECTOR</v>
          </cell>
          <cell r="H315" t="str">
            <v>E</v>
          </cell>
          <cell r="I315">
            <v>40490</v>
          </cell>
          <cell r="J315" t="str">
            <v>Community Services Team Director</v>
          </cell>
          <cell r="K315">
            <v>1</v>
          </cell>
          <cell r="L315">
            <v>11696</v>
          </cell>
          <cell r="M315">
            <v>8151</v>
          </cell>
          <cell r="N315">
            <v>9782</v>
          </cell>
          <cell r="O315">
            <v>11412</v>
          </cell>
          <cell r="P315" t="str">
            <v>N</v>
          </cell>
          <cell r="Q315">
            <v>0</v>
          </cell>
          <cell r="S315">
            <v>0</v>
          </cell>
        </row>
        <row r="316">
          <cell r="A316" t="e">
            <v>#N/A</v>
          </cell>
          <cell r="B316" t="e">
            <v>#N/A</v>
          </cell>
          <cell r="C316" t="str">
            <v>-</v>
          </cell>
          <cell r="D316">
            <v>23</v>
          </cell>
          <cell r="E316" t="str">
            <v>Chief Park Planner</v>
          </cell>
          <cell r="F316" t="str">
            <v>Lewisville</v>
          </cell>
          <cell r="G316" t="str">
            <v>No Match</v>
          </cell>
          <cell r="I316">
            <v>40477</v>
          </cell>
          <cell r="M316" t="str">
            <v>-</v>
          </cell>
          <cell r="N316" t="str">
            <v>-</v>
          </cell>
          <cell r="O316" t="str">
            <v>-</v>
          </cell>
        </row>
        <row r="317">
          <cell r="A317" t="str">
            <v>6-23</v>
          </cell>
          <cell r="B317">
            <v>6</v>
          </cell>
          <cell r="C317" t="str">
            <v>-</v>
          </cell>
          <cell r="D317">
            <v>23</v>
          </cell>
          <cell r="E317" t="str">
            <v>Chief Park Planner</v>
          </cell>
          <cell r="F317" t="str">
            <v>McKinney</v>
          </cell>
          <cell r="G317" t="str">
            <v>PARKS DEVELOPMENT SURPERINTEND</v>
          </cell>
          <cell r="H317" t="str">
            <v>E</v>
          </cell>
          <cell r="I317">
            <v>40491</v>
          </cell>
          <cell r="J317" t="str">
            <v>Parks &amp; Rec Director</v>
          </cell>
          <cell r="K317">
            <v>1</v>
          </cell>
          <cell r="L317">
            <v>7593</v>
          </cell>
          <cell r="M317">
            <v>5376</v>
          </cell>
          <cell r="N317">
            <v>6451</v>
          </cell>
          <cell r="O317">
            <v>7526</v>
          </cell>
          <cell r="P317" t="str">
            <v>N</v>
          </cell>
        </row>
        <row r="318">
          <cell r="A318" t="str">
            <v>7-23</v>
          </cell>
          <cell r="B318">
            <v>7</v>
          </cell>
          <cell r="C318" t="str">
            <v>-</v>
          </cell>
          <cell r="D318">
            <v>23</v>
          </cell>
          <cell r="E318" t="str">
            <v>Chief Park Planner</v>
          </cell>
          <cell r="F318" t="str">
            <v>Mesquite</v>
          </cell>
          <cell r="G318" t="str">
            <v>Manager of Park Planning</v>
          </cell>
          <cell r="H318" t="str">
            <v>E</v>
          </cell>
          <cell r="I318">
            <v>40668</v>
          </cell>
          <cell r="J318" t="str">
            <v>Director of Parks, Recreation and Building Service</v>
          </cell>
          <cell r="K318">
            <v>1</v>
          </cell>
          <cell r="L318">
            <v>7823</v>
          </cell>
          <cell r="M318">
            <v>7160</v>
          </cell>
          <cell r="N318">
            <v>7160</v>
          </cell>
          <cell r="O318">
            <v>7160</v>
          </cell>
          <cell r="P318" t="str">
            <v>NO</v>
          </cell>
          <cell r="Q318">
            <v>0</v>
          </cell>
        </row>
        <row r="319">
          <cell r="A319" t="str">
            <v>8-23</v>
          </cell>
          <cell r="B319">
            <v>8</v>
          </cell>
          <cell r="C319" t="str">
            <v>-</v>
          </cell>
          <cell r="D319">
            <v>23</v>
          </cell>
          <cell r="E319" t="str">
            <v>Chief Park Planner</v>
          </cell>
          <cell r="F319" t="str">
            <v>Plano</v>
          </cell>
          <cell r="G319" t="str">
            <v>Chief Park Planner</v>
          </cell>
          <cell r="H319" t="str">
            <v>E</v>
          </cell>
          <cell r="I319">
            <v>40492</v>
          </cell>
          <cell r="J319" t="str">
            <v>Park Services Manager</v>
          </cell>
          <cell r="K319">
            <v>1</v>
          </cell>
          <cell r="L319">
            <v>7580</v>
          </cell>
          <cell r="M319">
            <v>5157</v>
          </cell>
          <cell r="N319">
            <v>6369</v>
          </cell>
          <cell r="O319">
            <v>7580</v>
          </cell>
          <cell r="P319" t="str">
            <v>N</v>
          </cell>
          <cell r="S319" t="str">
            <v>DIP 9/28/98</v>
          </cell>
        </row>
        <row r="320">
          <cell r="A320" t="str">
            <v>9-23</v>
          </cell>
          <cell r="B320">
            <v>9</v>
          </cell>
          <cell r="C320" t="str">
            <v>-</v>
          </cell>
          <cell r="D320">
            <v>23</v>
          </cell>
          <cell r="E320" t="str">
            <v>Chief Park Planner</v>
          </cell>
          <cell r="F320" t="str">
            <v>Richardson</v>
          </cell>
          <cell r="G320" t="str">
            <v>ASST DIR OF PKS &amp; REC-PKS&amp;PLNG</v>
          </cell>
          <cell r="H320" t="str">
            <v>Y</v>
          </cell>
          <cell r="I320">
            <v>40673</v>
          </cell>
          <cell r="J320" t="str">
            <v>Director of PARD</v>
          </cell>
          <cell r="K320">
            <v>1</v>
          </cell>
          <cell r="L320">
            <v>9135</v>
          </cell>
          <cell r="M320" t="str">
            <v>-</v>
          </cell>
          <cell r="N320" t="str">
            <v>-</v>
          </cell>
          <cell r="O320" t="str">
            <v>-</v>
          </cell>
          <cell r="P320" t="str">
            <v>N</v>
          </cell>
          <cell r="Q320">
            <v>0</v>
          </cell>
        </row>
        <row r="321">
          <cell r="A321" t="str">
            <v>2-24</v>
          </cell>
          <cell r="B321">
            <v>2</v>
          </cell>
          <cell r="C321" t="str">
            <v>-</v>
          </cell>
          <cell r="D321">
            <v>24</v>
          </cell>
          <cell r="E321" t="str">
            <v>Chief Planner</v>
          </cell>
          <cell r="F321" t="str">
            <v>Arlington</v>
          </cell>
          <cell r="G321" t="str">
            <v>Planning Manager</v>
          </cell>
          <cell r="H321" t="str">
            <v>E</v>
          </cell>
          <cell r="I321">
            <v>40490</v>
          </cell>
          <cell r="J321" t="str">
            <v>Assistant Director of Planning and Development Services</v>
          </cell>
          <cell r="K321">
            <v>3</v>
          </cell>
          <cell r="L321">
            <v>7199</v>
          </cell>
          <cell r="M321">
            <v>6194</v>
          </cell>
          <cell r="N321">
            <v>7742</v>
          </cell>
          <cell r="O321">
            <v>8516</v>
          </cell>
          <cell r="P321" t="str">
            <v>N</v>
          </cell>
          <cell r="Q321">
            <v>0</v>
          </cell>
          <cell r="R321">
            <v>8</v>
          </cell>
        </row>
        <row r="322">
          <cell r="A322" t="str">
            <v>3-24</v>
          </cell>
          <cell r="B322">
            <v>3</v>
          </cell>
          <cell r="C322" t="str">
            <v>-</v>
          </cell>
          <cell r="D322">
            <v>24</v>
          </cell>
          <cell r="E322" t="str">
            <v>Chief Planner</v>
          </cell>
          <cell r="F322" t="str">
            <v>Carrollton</v>
          </cell>
          <cell r="G322" t="str">
            <v>Chief Planner</v>
          </cell>
          <cell r="H322" t="str">
            <v>E</v>
          </cell>
          <cell r="I322">
            <v>40553</v>
          </cell>
          <cell r="J322" t="str">
            <v>Urban Development Director</v>
          </cell>
          <cell r="K322">
            <v>1</v>
          </cell>
          <cell r="L322">
            <v>5554</v>
          </cell>
          <cell r="M322">
            <v>3967</v>
          </cell>
          <cell r="N322">
            <v>4734</v>
          </cell>
          <cell r="O322">
            <v>5554</v>
          </cell>
          <cell r="P322" t="str">
            <v>NO</v>
          </cell>
        </row>
        <row r="323">
          <cell r="A323" t="e">
            <v>#N/A</v>
          </cell>
          <cell r="B323" t="e">
            <v>#N/A</v>
          </cell>
          <cell r="C323" t="str">
            <v>-</v>
          </cell>
          <cell r="D323">
            <v>24</v>
          </cell>
          <cell r="E323" t="str">
            <v>Chief Planner</v>
          </cell>
          <cell r="F323" t="str">
            <v>Dallas</v>
          </cell>
          <cell r="G323" t="str">
            <v>Chief Planner</v>
          </cell>
          <cell r="H323" t="str">
            <v>Yes</v>
          </cell>
          <cell r="I323">
            <v>40492</v>
          </cell>
          <cell r="J323" t="str">
            <v>Various</v>
          </cell>
          <cell r="K323">
            <v>6</v>
          </cell>
          <cell r="L323">
            <v>6013</v>
          </cell>
          <cell r="M323">
            <v>4580</v>
          </cell>
          <cell r="N323">
            <v>6182</v>
          </cell>
          <cell r="O323">
            <v>7784</v>
          </cell>
          <cell r="R323" t="str">
            <v>None Specified</v>
          </cell>
          <cell r="S323">
            <v>0</v>
          </cell>
        </row>
        <row r="324">
          <cell r="A324" t="str">
            <v>11-24</v>
          </cell>
          <cell r="B324">
            <v>11</v>
          </cell>
          <cell r="C324" t="str">
            <v>-</v>
          </cell>
          <cell r="D324">
            <v>24</v>
          </cell>
          <cell r="E324" t="str">
            <v>Chief Planner</v>
          </cell>
          <cell r="F324" t="str">
            <v>Frisco</v>
          </cell>
          <cell r="G324" t="str">
            <v>No Match</v>
          </cell>
          <cell r="I324">
            <v>40564</v>
          </cell>
          <cell r="M324" t="str">
            <v>-</v>
          </cell>
          <cell r="N324" t="str">
            <v>-</v>
          </cell>
          <cell r="O324" t="str">
            <v>-</v>
          </cell>
        </row>
        <row r="325">
          <cell r="A325" t="e">
            <v>#N/A</v>
          </cell>
          <cell r="B325" t="e">
            <v>#N/A</v>
          </cell>
          <cell r="C325" t="str">
            <v>-</v>
          </cell>
          <cell r="D325">
            <v>24</v>
          </cell>
          <cell r="E325" t="str">
            <v>Chief Planner</v>
          </cell>
          <cell r="F325" t="str">
            <v>Ft Worth</v>
          </cell>
          <cell r="G325" t="str">
            <v>PLANNING MANAGER</v>
          </cell>
          <cell r="H325" t="str">
            <v>E</v>
          </cell>
          <cell r="I325">
            <v>40588</v>
          </cell>
          <cell r="J325" t="str">
            <v>Assigned Management</v>
          </cell>
          <cell r="K325">
            <v>5</v>
          </cell>
          <cell r="L325">
            <v>5873</v>
          </cell>
          <cell r="M325">
            <v>5073</v>
          </cell>
          <cell r="N325">
            <v>6595</v>
          </cell>
          <cell r="O325">
            <v>8117</v>
          </cell>
          <cell r="P325" t="str">
            <v>N</v>
          </cell>
          <cell r="R325" t="str">
            <v>7 to 10 years</v>
          </cell>
        </row>
        <row r="326">
          <cell r="A326" t="str">
            <v>4-24</v>
          </cell>
          <cell r="B326">
            <v>4</v>
          </cell>
          <cell r="C326" t="str">
            <v>-</v>
          </cell>
          <cell r="D326">
            <v>24</v>
          </cell>
          <cell r="E326" t="str">
            <v>Chief Planner</v>
          </cell>
          <cell r="F326" t="str">
            <v>Garland</v>
          </cell>
          <cell r="G326" t="str">
            <v>Principal Planner</v>
          </cell>
          <cell r="H326" t="str">
            <v>E</v>
          </cell>
          <cell r="I326">
            <v>40597</v>
          </cell>
          <cell r="J326" t="str">
            <v>Neighborhood Planning Manager</v>
          </cell>
          <cell r="K326">
            <v>1</v>
          </cell>
          <cell r="L326">
            <v>5883</v>
          </cell>
          <cell r="M326">
            <v>5117</v>
          </cell>
          <cell r="N326">
            <v>6653</v>
          </cell>
          <cell r="O326">
            <v>8188</v>
          </cell>
          <cell r="P326" t="str">
            <v>N</v>
          </cell>
        </row>
        <row r="327">
          <cell r="A327" t="e">
            <v>#N/A</v>
          </cell>
          <cell r="B327" t="e">
            <v>#N/A</v>
          </cell>
          <cell r="C327" t="str">
            <v>-</v>
          </cell>
          <cell r="D327">
            <v>24</v>
          </cell>
          <cell r="E327" t="str">
            <v>Chief Planner</v>
          </cell>
          <cell r="F327" t="str">
            <v>Grand Prairie</v>
          </cell>
          <cell r="G327" t="str">
            <v>CHIEF PLANNER</v>
          </cell>
          <cell r="H327" t="str">
            <v>E</v>
          </cell>
          <cell r="I327">
            <v>40128</v>
          </cell>
          <cell r="J327" t="str">
            <v>CHIEF CITY PLANNER</v>
          </cell>
          <cell r="K327">
            <v>0</v>
          </cell>
          <cell r="L327" t="str">
            <v>-</v>
          </cell>
          <cell r="M327">
            <v>3827</v>
          </cell>
          <cell r="N327">
            <v>4976</v>
          </cell>
          <cell r="O327">
            <v>6124</v>
          </cell>
          <cell r="P327" t="str">
            <v>N</v>
          </cell>
        </row>
        <row r="328">
          <cell r="A328" t="str">
            <v>5-24</v>
          </cell>
          <cell r="B328">
            <v>5</v>
          </cell>
          <cell r="C328" t="str">
            <v>-</v>
          </cell>
          <cell r="D328">
            <v>24</v>
          </cell>
          <cell r="E328" t="str">
            <v>Chief Planner</v>
          </cell>
          <cell r="F328" t="str">
            <v>Irving</v>
          </cell>
          <cell r="G328" t="str">
            <v>PLANNING AND DEVELOPMENT MGR</v>
          </cell>
          <cell r="H328" t="str">
            <v>E</v>
          </cell>
          <cell r="I328">
            <v>40541</v>
          </cell>
          <cell r="J328" t="str">
            <v>Real Estate &amp; Development Director</v>
          </cell>
          <cell r="K328">
            <v>1</v>
          </cell>
          <cell r="L328">
            <v>8218</v>
          </cell>
          <cell r="M328">
            <v>5826</v>
          </cell>
          <cell r="N328">
            <v>6919</v>
          </cell>
          <cell r="O328">
            <v>8218</v>
          </cell>
          <cell r="P328" t="str">
            <v>N</v>
          </cell>
          <cell r="Q328">
            <v>0</v>
          </cell>
        </row>
        <row r="329">
          <cell r="A329" t="e">
            <v>#N/A</v>
          </cell>
          <cell r="B329" t="e">
            <v>#N/A</v>
          </cell>
          <cell r="C329" t="str">
            <v>-</v>
          </cell>
          <cell r="D329">
            <v>24</v>
          </cell>
          <cell r="E329" t="str">
            <v>Chief Planner</v>
          </cell>
          <cell r="F329" t="str">
            <v>Lewisville</v>
          </cell>
          <cell r="G329" t="str">
            <v>Senior Planner</v>
          </cell>
          <cell r="H329" t="str">
            <v>N</v>
          </cell>
          <cell r="I329">
            <v>40477</v>
          </cell>
          <cell r="J329" t="str">
            <v>Community Services and Planning Manager</v>
          </cell>
          <cell r="K329">
            <v>1</v>
          </cell>
          <cell r="L329">
            <v>5154.33</v>
          </cell>
          <cell r="M329">
            <v>4447.92</v>
          </cell>
          <cell r="N329">
            <v>5350.58</v>
          </cell>
          <cell r="O329">
            <v>6253.25</v>
          </cell>
          <cell r="P329" t="str">
            <v>N</v>
          </cell>
          <cell r="Q329">
            <v>0</v>
          </cell>
        </row>
        <row r="330">
          <cell r="A330" t="str">
            <v>6-24</v>
          </cell>
          <cell r="B330">
            <v>6</v>
          </cell>
          <cell r="C330" t="str">
            <v>-</v>
          </cell>
          <cell r="D330">
            <v>24</v>
          </cell>
          <cell r="E330" t="str">
            <v>Chief Planner</v>
          </cell>
          <cell r="F330" t="str">
            <v>McKinney</v>
          </cell>
          <cell r="G330" t="str">
            <v>Planner, Senior</v>
          </cell>
          <cell r="I330">
            <v>40491</v>
          </cell>
          <cell r="K330">
            <v>1</v>
          </cell>
          <cell r="L330">
            <v>5219</v>
          </cell>
          <cell r="M330">
            <v>4740</v>
          </cell>
          <cell r="N330">
            <v>5687</v>
          </cell>
          <cell r="O330">
            <v>6635</v>
          </cell>
          <cell r="P330" t="str">
            <v>N</v>
          </cell>
        </row>
        <row r="331">
          <cell r="A331" t="str">
            <v>7-24</v>
          </cell>
          <cell r="B331">
            <v>7</v>
          </cell>
          <cell r="C331" t="str">
            <v>-</v>
          </cell>
          <cell r="D331">
            <v>24</v>
          </cell>
          <cell r="E331" t="str">
            <v>Chief Planner</v>
          </cell>
          <cell r="F331" t="str">
            <v>Mesquite</v>
          </cell>
          <cell r="G331" t="str">
            <v>Manager of Planning and Zoning</v>
          </cell>
          <cell r="H331" t="str">
            <v>E</v>
          </cell>
          <cell r="I331">
            <v>40668</v>
          </cell>
          <cell r="J331" t="str">
            <v>Director of Development Services</v>
          </cell>
          <cell r="K331">
            <v>1</v>
          </cell>
          <cell r="L331">
            <v>7957</v>
          </cell>
          <cell r="M331">
            <v>6355</v>
          </cell>
          <cell r="N331">
            <v>6355</v>
          </cell>
          <cell r="O331">
            <v>6355</v>
          </cell>
          <cell r="P331" t="str">
            <v>NO</v>
          </cell>
          <cell r="Q331">
            <v>0</v>
          </cell>
        </row>
        <row r="332">
          <cell r="A332" t="str">
            <v>8-24</v>
          </cell>
          <cell r="B332">
            <v>8</v>
          </cell>
          <cell r="C332" t="str">
            <v>-</v>
          </cell>
          <cell r="D332">
            <v>24</v>
          </cell>
          <cell r="E332" t="str">
            <v>Chief Planner</v>
          </cell>
          <cell r="F332" t="str">
            <v>Plano</v>
          </cell>
          <cell r="G332" t="str">
            <v>Planning Manager</v>
          </cell>
          <cell r="H332" t="str">
            <v>E</v>
          </cell>
          <cell r="I332">
            <v>40492</v>
          </cell>
          <cell r="J332" t="str">
            <v>Director Planning</v>
          </cell>
          <cell r="K332">
            <v>1</v>
          </cell>
          <cell r="L332">
            <v>6842</v>
          </cell>
          <cell r="M332">
            <v>5156</v>
          </cell>
          <cell r="N332">
            <v>6368</v>
          </cell>
          <cell r="O332">
            <v>7580</v>
          </cell>
          <cell r="S332" t="str">
            <v>DOH 3/19/07 DIP 4/27/09</v>
          </cell>
        </row>
        <row r="333">
          <cell r="A333" t="str">
            <v>9-24</v>
          </cell>
          <cell r="B333">
            <v>9</v>
          </cell>
          <cell r="C333" t="str">
            <v>-</v>
          </cell>
          <cell r="D333">
            <v>24</v>
          </cell>
          <cell r="E333" t="str">
            <v>Chief Planner</v>
          </cell>
          <cell r="F333" t="str">
            <v>Richardson</v>
          </cell>
          <cell r="G333" t="str">
            <v>SR PLANNER-LONG RANGE PLANNING</v>
          </cell>
          <cell r="H333" t="str">
            <v>E</v>
          </cell>
          <cell r="I333">
            <v>40673</v>
          </cell>
          <cell r="J333" t="str">
            <v>Asst Dir Develop Svcs - Planning</v>
          </cell>
          <cell r="K333">
            <v>1</v>
          </cell>
          <cell r="L333">
            <v>7406</v>
          </cell>
          <cell r="M333">
            <v>5524</v>
          </cell>
          <cell r="N333">
            <v>6649</v>
          </cell>
          <cell r="O333">
            <v>7774</v>
          </cell>
          <cell r="P333" t="str">
            <v>N</v>
          </cell>
          <cell r="Q333">
            <v>482</v>
          </cell>
        </row>
        <row r="334">
          <cell r="A334" t="str">
            <v>1-25</v>
          </cell>
          <cell r="B334">
            <v>1</v>
          </cell>
          <cell r="C334" t="str">
            <v>-</v>
          </cell>
          <cell r="D334">
            <v>25</v>
          </cell>
          <cell r="E334" t="str">
            <v>Chief Purchasing Agent</v>
          </cell>
          <cell r="F334" t="str">
            <v>Allen</v>
          </cell>
          <cell r="G334" t="str">
            <v>Purchasing Manager</v>
          </cell>
          <cell r="M334">
            <v>4438.43</v>
          </cell>
          <cell r="N334">
            <v>5659.06</v>
          </cell>
          <cell r="O334">
            <v>6879.67</v>
          </cell>
        </row>
        <row r="335">
          <cell r="A335" t="str">
            <v>2-25</v>
          </cell>
          <cell r="B335">
            <v>2</v>
          </cell>
          <cell r="C335" t="str">
            <v>-</v>
          </cell>
          <cell r="D335">
            <v>25</v>
          </cell>
          <cell r="E335" t="str">
            <v>Chief Purchasing Agent</v>
          </cell>
          <cell r="F335" t="str">
            <v>Arlington</v>
          </cell>
          <cell r="G335" t="str">
            <v>Purchasing Mgr</v>
          </cell>
          <cell r="H335" t="str">
            <v>E</v>
          </cell>
          <cell r="I335">
            <v>40490</v>
          </cell>
          <cell r="J335" t="str">
            <v>Director Financial &amp; Management Resources</v>
          </cell>
          <cell r="K335">
            <v>1</v>
          </cell>
          <cell r="L335">
            <v>6469</v>
          </cell>
          <cell r="M335">
            <v>5361</v>
          </cell>
          <cell r="N335">
            <v>6702</v>
          </cell>
          <cell r="O335">
            <v>7372</v>
          </cell>
          <cell r="P335" t="str">
            <v>N</v>
          </cell>
          <cell r="Q335">
            <v>0</v>
          </cell>
          <cell r="R335">
            <v>8</v>
          </cell>
        </row>
        <row r="336">
          <cell r="A336" t="str">
            <v>3-25</v>
          </cell>
          <cell r="B336">
            <v>3</v>
          </cell>
          <cell r="C336" t="str">
            <v>-</v>
          </cell>
          <cell r="D336">
            <v>25</v>
          </cell>
          <cell r="E336" t="str">
            <v>Chief Purchasing Agent</v>
          </cell>
          <cell r="F336" t="str">
            <v>Carrollton</v>
          </cell>
          <cell r="G336" t="str">
            <v>Purchasing Manager</v>
          </cell>
          <cell r="H336" t="str">
            <v>E</v>
          </cell>
          <cell r="I336">
            <v>40553</v>
          </cell>
          <cell r="J336" t="str">
            <v>Controller/Finance Director</v>
          </cell>
          <cell r="K336">
            <v>1</v>
          </cell>
          <cell r="L336">
            <v>7062</v>
          </cell>
          <cell r="M336">
            <v>5200</v>
          </cell>
          <cell r="N336">
            <v>6206</v>
          </cell>
          <cell r="O336">
            <v>7280</v>
          </cell>
          <cell r="P336" t="str">
            <v>NO</v>
          </cell>
        </row>
        <row r="337">
          <cell r="A337" t="e">
            <v>#N/A</v>
          </cell>
          <cell r="B337" t="e">
            <v>#N/A</v>
          </cell>
          <cell r="C337" t="str">
            <v>-</v>
          </cell>
          <cell r="D337">
            <v>25</v>
          </cell>
          <cell r="E337" t="str">
            <v>Chief Purchasing Agent</v>
          </cell>
          <cell r="F337" t="str">
            <v>Dallas</v>
          </cell>
          <cell r="G337" t="str">
            <v>Manager II - General</v>
          </cell>
          <cell r="H337" t="str">
            <v>Yes</v>
          </cell>
          <cell r="I337">
            <v>40492</v>
          </cell>
          <cell r="J337" t="str">
            <v>Various</v>
          </cell>
          <cell r="K337">
            <v>61</v>
          </cell>
          <cell r="L337">
            <v>5360</v>
          </cell>
          <cell r="M337">
            <v>4164</v>
          </cell>
          <cell r="N337">
            <v>5586</v>
          </cell>
          <cell r="O337">
            <v>7007</v>
          </cell>
          <cell r="R337" t="str">
            <v>None Specified</v>
          </cell>
          <cell r="S337">
            <v>0</v>
          </cell>
        </row>
        <row r="338">
          <cell r="A338" t="str">
            <v>11-25</v>
          </cell>
          <cell r="B338">
            <v>11</v>
          </cell>
          <cell r="C338" t="str">
            <v>-</v>
          </cell>
          <cell r="D338">
            <v>25</v>
          </cell>
          <cell r="E338" t="str">
            <v>Chief Purchasing Agent</v>
          </cell>
          <cell r="F338" t="str">
            <v>Frisco</v>
          </cell>
          <cell r="G338" t="str">
            <v>No Match</v>
          </cell>
          <cell r="I338">
            <v>40527</v>
          </cell>
          <cell r="M338" t="str">
            <v>-</v>
          </cell>
          <cell r="N338" t="str">
            <v>-</v>
          </cell>
          <cell r="O338" t="str">
            <v>-</v>
          </cell>
        </row>
        <row r="339">
          <cell r="A339" t="e">
            <v>#N/A</v>
          </cell>
          <cell r="B339" t="e">
            <v>#N/A</v>
          </cell>
          <cell r="C339" t="str">
            <v>-</v>
          </cell>
          <cell r="D339">
            <v>25</v>
          </cell>
          <cell r="E339" t="str">
            <v>Chief Purchasing Agent</v>
          </cell>
          <cell r="F339" t="str">
            <v>Ft Worth</v>
          </cell>
          <cell r="G339" t="str">
            <v>PURCHASING MANAGER</v>
          </cell>
          <cell r="H339" t="str">
            <v>E</v>
          </cell>
          <cell r="I339">
            <v>40498</v>
          </cell>
          <cell r="J339" t="str">
            <v>Finance Director</v>
          </cell>
          <cell r="K339">
            <v>1</v>
          </cell>
          <cell r="L339">
            <v>6727</v>
          </cell>
          <cell r="M339">
            <v>5593</v>
          </cell>
          <cell r="N339">
            <v>7271</v>
          </cell>
          <cell r="O339">
            <v>8949</v>
          </cell>
          <cell r="P339" t="str">
            <v>N</v>
          </cell>
          <cell r="R339" t="str">
            <v>7 to 10 years</v>
          </cell>
        </row>
        <row r="340">
          <cell r="A340" t="str">
            <v>4-25</v>
          </cell>
          <cell r="B340">
            <v>4</v>
          </cell>
          <cell r="C340" t="str">
            <v>-</v>
          </cell>
          <cell r="D340">
            <v>25</v>
          </cell>
          <cell r="E340" t="str">
            <v>Chief Purchasing Agent</v>
          </cell>
          <cell r="F340" t="str">
            <v>Garland</v>
          </cell>
          <cell r="G340" t="str">
            <v>Purchasing Administrator</v>
          </cell>
          <cell r="H340" t="str">
            <v>E</v>
          </cell>
          <cell r="I340">
            <v>40597</v>
          </cell>
          <cell r="J340" t="str">
            <v>Managing Director</v>
          </cell>
          <cell r="K340">
            <v>1</v>
          </cell>
          <cell r="L340">
            <v>8221</v>
          </cell>
          <cell r="M340">
            <v>6275</v>
          </cell>
          <cell r="N340">
            <v>8159</v>
          </cell>
          <cell r="O340">
            <v>10041</v>
          </cell>
          <cell r="P340" t="str">
            <v>N</v>
          </cell>
        </row>
        <row r="341">
          <cell r="A341" t="e">
            <v>#N/A</v>
          </cell>
          <cell r="B341" t="e">
            <v>#N/A</v>
          </cell>
          <cell r="C341" t="str">
            <v>-</v>
          </cell>
          <cell r="D341">
            <v>25</v>
          </cell>
          <cell r="E341" t="str">
            <v>Chief Purchasing Agent</v>
          </cell>
          <cell r="F341" t="str">
            <v>Grand Prairie</v>
          </cell>
          <cell r="G341" t="str">
            <v>PURCHASING MANAGER</v>
          </cell>
          <cell r="H341" t="str">
            <v>E</v>
          </cell>
          <cell r="I341">
            <v>40630</v>
          </cell>
          <cell r="J341" t="str">
            <v>Finance Director</v>
          </cell>
          <cell r="K341">
            <v>1</v>
          </cell>
          <cell r="L341">
            <v>6342</v>
          </cell>
          <cell r="M341">
            <v>4879</v>
          </cell>
          <cell r="N341">
            <v>6342</v>
          </cell>
          <cell r="O341">
            <v>7806</v>
          </cell>
          <cell r="P341" t="str">
            <v>N</v>
          </cell>
          <cell r="Q341">
            <v>0</v>
          </cell>
        </row>
        <row r="342">
          <cell r="A342" t="str">
            <v>5-25</v>
          </cell>
          <cell r="B342">
            <v>5</v>
          </cell>
          <cell r="C342" t="str">
            <v>-</v>
          </cell>
          <cell r="D342">
            <v>25</v>
          </cell>
          <cell r="E342" t="str">
            <v>Chief Purchasing Agent</v>
          </cell>
          <cell r="F342" t="str">
            <v>Irving</v>
          </cell>
          <cell r="G342" t="str">
            <v>PURCHASING MANAGER</v>
          </cell>
          <cell r="H342" t="str">
            <v>E</v>
          </cell>
          <cell r="I342">
            <v>40541</v>
          </cell>
          <cell r="J342" t="str">
            <v>Internal Compliance &amp; Special Services Director</v>
          </cell>
          <cell r="K342">
            <v>0</v>
          </cell>
          <cell r="M342">
            <v>5548</v>
          </cell>
          <cell r="N342">
            <v>6589</v>
          </cell>
          <cell r="O342">
            <v>7827</v>
          </cell>
          <cell r="P342" t="str">
            <v>Y</v>
          </cell>
          <cell r="Q342">
            <v>0</v>
          </cell>
        </row>
        <row r="343">
          <cell r="A343" t="e">
            <v>#N/A</v>
          </cell>
          <cell r="B343" t="e">
            <v>#N/A</v>
          </cell>
          <cell r="C343" t="str">
            <v>-</v>
          </cell>
          <cell r="D343">
            <v>25</v>
          </cell>
          <cell r="E343" t="str">
            <v>Chief Purchasing Agent</v>
          </cell>
          <cell r="F343" t="str">
            <v>Lewisville</v>
          </cell>
          <cell r="G343" t="str">
            <v>Purchasing Manager</v>
          </cell>
          <cell r="H343" t="str">
            <v>E</v>
          </cell>
          <cell r="I343">
            <v>40477</v>
          </cell>
          <cell r="J343" t="str">
            <v>Director of Finance</v>
          </cell>
          <cell r="K343">
            <v>1</v>
          </cell>
          <cell r="L343">
            <v>6560.42</v>
          </cell>
          <cell r="M343" t="str">
            <v>-</v>
          </cell>
          <cell r="N343" t="str">
            <v>-</v>
          </cell>
          <cell r="O343" t="str">
            <v>-</v>
          </cell>
          <cell r="P343" t="str">
            <v>N</v>
          </cell>
          <cell r="Q343">
            <v>350</v>
          </cell>
        </row>
        <row r="344">
          <cell r="A344" t="str">
            <v>6-25</v>
          </cell>
          <cell r="B344">
            <v>6</v>
          </cell>
          <cell r="C344" t="str">
            <v>-</v>
          </cell>
          <cell r="D344">
            <v>25</v>
          </cell>
          <cell r="E344" t="str">
            <v>Chief Purchasing Agent</v>
          </cell>
          <cell r="F344" t="str">
            <v>McKinney</v>
          </cell>
          <cell r="G344" t="str">
            <v>PURCHASING MANAGER</v>
          </cell>
          <cell r="H344" t="str">
            <v>E</v>
          </cell>
          <cell r="I344">
            <v>40491</v>
          </cell>
          <cell r="K344">
            <v>1</v>
          </cell>
          <cell r="L344">
            <v>6812</v>
          </cell>
          <cell r="M344">
            <v>5048</v>
          </cell>
          <cell r="N344">
            <v>6057</v>
          </cell>
          <cell r="O344">
            <v>7067</v>
          </cell>
          <cell r="P344" t="str">
            <v>N</v>
          </cell>
        </row>
        <row r="345">
          <cell r="A345" t="str">
            <v>7-25</v>
          </cell>
          <cell r="B345">
            <v>7</v>
          </cell>
          <cell r="C345" t="str">
            <v>-</v>
          </cell>
          <cell r="D345">
            <v>25</v>
          </cell>
          <cell r="E345" t="str">
            <v>Chief Purchasing Agent</v>
          </cell>
          <cell r="F345" t="str">
            <v>Mesquite</v>
          </cell>
          <cell r="G345" t="str">
            <v>Manager of Purchasing</v>
          </cell>
          <cell r="H345" t="str">
            <v>E</v>
          </cell>
          <cell r="I345">
            <v>40668</v>
          </cell>
          <cell r="J345" t="str">
            <v>Director of Finance</v>
          </cell>
          <cell r="K345">
            <v>1</v>
          </cell>
          <cell r="L345">
            <v>7735</v>
          </cell>
          <cell r="M345">
            <v>6489</v>
          </cell>
          <cell r="N345">
            <v>6489</v>
          </cell>
          <cell r="O345">
            <v>6489</v>
          </cell>
          <cell r="P345" t="str">
            <v>NO</v>
          </cell>
          <cell r="Q345">
            <v>0</v>
          </cell>
        </row>
        <row r="346">
          <cell r="A346" t="str">
            <v>8-25</v>
          </cell>
          <cell r="B346">
            <v>8</v>
          </cell>
          <cell r="C346" t="str">
            <v>-</v>
          </cell>
          <cell r="D346">
            <v>25</v>
          </cell>
          <cell r="E346" t="str">
            <v>Chief Purchasing Agent</v>
          </cell>
          <cell r="F346" t="str">
            <v>Plano</v>
          </cell>
          <cell r="G346" t="str">
            <v>Chief Purchasing Officer</v>
          </cell>
          <cell r="H346" t="str">
            <v>E</v>
          </cell>
          <cell r="I346">
            <v>40532</v>
          </cell>
          <cell r="J346" t="str">
            <v>Director Finanace</v>
          </cell>
          <cell r="K346">
            <v>1</v>
          </cell>
          <cell r="L346">
            <v>7275</v>
          </cell>
          <cell r="M346">
            <v>5752</v>
          </cell>
          <cell r="N346">
            <v>7132</v>
          </cell>
          <cell r="O346">
            <v>8513</v>
          </cell>
          <cell r="S346" t="str">
            <v>DIP 12/20/2010 DOH 1/12/1998</v>
          </cell>
        </row>
        <row r="347">
          <cell r="A347" t="str">
            <v>9-25</v>
          </cell>
          <cell r="B347">
            <v>9</v>
          </cell>
          <cell r="C347" t="str">
            <v>-</v>
          </cell>
          <cell r="D347">
            <v>25</v>
          </cell>
          <cell r="E347" t="str">
            <v>Chief Purchasing Agent</v>
          </cell>
          <cell r="F347" t="str">
            <v>Richardson</v>
          </cell>
          <cell r="G347" t="str">
            <v>PURCHASING MANAGER</v>
          </cell>
          <cell r="H347" t="str">
            <v>E</v>
          </cell>
          <cell r="I347">
            <v>40673</v>
          </cell>
          <cell r="J347" t="str">
            <v>Director of Finance</v>
          </cell>
          <cell r="K347">
            <v>1</v>
          </cell>
          <cell r="L347">
            <v>8721</v>
          </cell>
          <cell r="M347">
            <v>6199</v>
          </cell>
          <cell r="N347">
            <v>7460</v>
          </cell>
          <cell r="O347">
            <v>8721</v>
          </cell>
          <cell r="P347" t="str">
            <v>N</v>
          </cell>
          <cell r="Q347">
            <v>0</v>
          </cell>
        </row>
        <row r="348">
          <cell r="A348" t="str">
            <v>2-26</v>
          </cell>
          <cell r="B348">
            <v>2</v>
          </cell>
          <cell r="C348" t="str">
            <v>-</v>
          </cell>
          <cell r="D348">
            <v>26</v>
          </cell>
          <cell r="E348" t="str">
            <v>Children's Librarian</v>
          </cell>
          <cell r="F348" t="str">
            <v>Arlington</v>
          </cell>
          <cell r="G348" t="str">
            <v>Librarian I</v>
          </cell>
          <cell r="H348" t="str">
            <v>E</v>
          </cell>
          <cell r="I348">
            <v>40490</v>
          </cell>
          <cell r="J348" t="str">
            <v>Area Branch Manager</v>
          </cell>
          <cell r="K348">
            <v>2</v>
          </cell>
          <cell r="L348">
            <v>3605</v>
          </cell>
          <cell r="M348">
            <v>3149</v>
          </cell>
          <cell r="N348">
            <v>3936</v>
          </cell>
          <cell r="O348">
            <v>4330</v>
          </cell>
          <cell r="P348" t="str">
            <v>N</v>
          </cell>
          <cell r="Q348">
            <v>0</v>
          </cell>
          <cell r="R348">
            <v>8</v>
          </cell>
          <cell r="S348">
            <v>1</v>
          </cell>
        </row>
        <row r="349">
          <cell r="A349" t="str">
            <v>3-26</v>
          </cell>
          <cell r="B349">
            <v>3</v>
          </cell>
          <cell r="C349" t="str">
            <v>-</v>
          </cell>
          <cell r="D349">
            <v>26</v>
          </cell>
          <cell r="E349" t="str">
            <v>Children's Librarian</v>
          </cell>
          <cell r="F349" t="str">
            <v>Carrollton</v>
          </cell>
          <cell r="G349" t="str">
            <v>Librarian - Youth Svcs</v>
          </cell>
          <cell r="H349" t="str">
            <v>E</v>
          </cell>
          <cell r="I349">
            <v>40553</v>
          </cell>
          <cell r="J349" t="str">
            <v>Library Supervisor</v>
          </cell>
          <cell r="K349">
            <v>3</v>
          </cell>
          <cell r="L349">
            <v>3643</v>
          </cell>
          <cell r="M349">
            <v>3238</v>
          </cell>
          <cell r="N349">
            <v>3865</v>
          </cell>
          <cell r="O349">
            <v>4534</v>
          </cell>
          <cell r="P349" t="str">
            <v>NO</v>
          </cell>
        </row>
        <row r="350">
          <cell r="A350" t="e">
            <v>#N/A</v>
          </cell>
          <cell r="B350" t="e">
            <v>#N/A</v>
          </cell>
          <cell r="C350" t="str">
            <v>-</v>
          </cell>
          <cell r="D350">
            <v>26</v>
          </cell>
          <cell r="E350" t="str">
            <v>Children's Librarian</v>
          </cell>
          <cell r="F350" t="str">
            <v>Dallas</v>
          </cell>
          <cell r="G350" t="str">
            <v>Librarian</v>
          </cell>
          <cell r="H350" t="str">
            <v>Yes</v>
          </cell>
          <cell r="I350">
            <v>40492</v>
          </cell>
          <cell r="J350" t="str">
            <v>Various</v>
          </cell>
          <cell r="K350">
            <v>42</v>
          </cell>
          <cell r="L350">
            <v>3620</v>
          </cell>
          <cell r="M350">
            <v>3128</v>
          </cell>
          <cell r="N350">
            <v>4197</v>
          </cell>
          <cell r="O350">
            <v>5265</v>
          </cell>
          <cell r="R350" t="str">
            <v>None Specified</v>
          </cell>
          <cell r="S350">
            <v>0</v>
          </cell>
        </row>
        <row r="351">
          <cell r="A351" t="str">
            <v>11-26</v>
          </cell>
          <cell r="B351">
            <v>11</v>
          </cell>
          <cell r="C351" t="str">
            <v>-</v>
          </cell>
          <cell r="D351">
            <v>26</v>
          </cell>
          <cell r="E351" t="str">
            <v>Children's Librarian</v>
          </cell>
          <cell r="F351" t="str">
            <v>Frisco</v>
          </cell>
          <cell r="G351" t="str">
            <v>Librarian - Youth</v>
          </cell>
          <cell r="H351" t="str">
            <v>E</v>
          </cell>
          <cell r="I351">
            <v>40527</v>
          </cell>
          <cell r="J351" t="str">
            <v>Senior Librarian</v>
          </cell>
          <cell r="K351">
            <v>3</v>
          </cell>
          <cell r="L351">
            <v>3674</v>
          </cell>
          <cell r="M351">
            <v>3458</v>
          </cell>
          <cell r="N351">
            <v>4150</v>
          </cell>
          <cell r="O351">
            <v>4841</v>
          </cell>
          <cell r="P351" t="str">
            <v>N</v>
          </cell>
          <cell r="Q351">
            <v>0</v>
          </cell>
        </row>
        <row r="352">
          <cell r="A352" t="e">
            <v>#N/A</v>
          </cell>
          <cell r="B352" t="e">
            <v>#N/A</v>
          </cell>
          <cell r="C352" t="str">
            <v>-</v>
          </cell>
          <cell r="D352">
            <v>26</v>
          </cell>
          <cell r="E352" t="str">
            <v>Children's Librarian</v>
          </cell>
          <cell r="F352" t="str">
            <v>Ft Worth</v>
          </cell>
          <cell r="G352" t="str">
            <v>LIBRARIAN, SENIOR</v>
          </cell>
          <cell r="H352" t="str">
            <v>E</v>
          </cell>
          <cell r="I352">
            <v>40498</v>
          </cell>
          <cell r="J352" t="str">
            <v>Assigned Management</v>
          </cell>
          <cell r="K352">
            <v>23</v>
          </cell>
          <cell r="L352">
            <v>44094265</v>
          </cell>
          <cell r="M352">
            <v>3787</v>
          </cell>
          <cell r="N352">
            <v>4924</v>
          </cell>
          <cell r="O352">
            <v>6060</v>
          </cell>
          <cell r="P352" t="str">
            <v>N</v>
          </cell>
          <cell r="R352" t="str">
            <v>7 to 10 years</v>
          </cell>
        </row>
        <row r="353">
          <cell r="A353" t="str">
            <v>4-26</v>
          </cell>
          <cell r="B353">
            <v>4</v>
          </cell>
          <cell r="C353" t="str">
            <v>-</v>
          </cell>
          <cell r="D353">
            <v>26</v>
          </cell>
          <cell r="E353" t="str">
            <v>Children's Librarian</v>
          </cell>
          <cell r="F353" t="str">
            <v>Garland</v>
          </cell>
          <cell r="G353" t="str">
            <v>Children's Librarian</v>
          </cell>
          <cell r="H353" t="str">
            <v>E</v>
          </cell>
          <cell r="I353">
            <v>40597</v>
          </cell>
          <cell r="J353" t="str">
            <v>Public Service Administrator</v>
          </cell>
          <cell r="K353">
            <v>6</v>
          </cell>
          <cell r="L353">
            <v>3747</v>
          </cell>
          <cell r="M353">
            <v>3371</v>
          </cell>
          <cell r="N353">
            <v>4383</v>
          </cell>
          <cell r="O353">
            <v>5394</v>
          </cell>
          <cell r="P353" t="str">
            <v>N</v>
          </cell>
        </row>
        <row r="354">
          <cell r="A354" t="e">
            <v>#N/A</v>
          </cell>
          <cell r="B354" t="e">
            <v>#N/A</v>
          </cell>
          <cell r="C354" t="str">
            <v>-</v>
          </cell>
          <cell r="D354">
            <v>26</v>
          </cell>
          <cell r="E354" t="str">
            <v>Children's Librarian</v>
          </cell>
          <cell r="F354" t="str">
            <v>Grand Prairie</v>
          </cell>
          <cell r="G354" t="str">
            <v>NO MATCH</v>
          </cell>
          <cell r="H354" t="str">
            <v>E</v>
          </cell>
          <cell r="I354">
            <v>40237</v>
          </cell>
          <cell r="K354">
            <v>0</v>
          </cell>
          <cell r="L354" t="str">
            <v>-</v>
          </cell>
          <cell r="M354" t="str">
            <v>-</v>
          </cell>
          <cell r="N354" t="str">
            <v>-</v>
          </cell>
          <cell r="O354" t="str">
            <v>-</v>
          </cell>
          <cell r="Q354">
            <v>0</v>
          </cell>
        </row>
        <row r="355">
          <cell r="A355" t="str">
            <v>5-26</v>
          </cell>
          <cell r="B355">
            <v>5</v>
          </cell>
          <cell r="C355" t="str">
            <v>-</v>
          </cell>
          <cell r="D355">
            <v>26</v>
          </cell>
          <cell r="E355" t="str">
            <v>Children's Librarian</v>
          </cell>
          <cell r="F355" t="str">
            <v>Irving</v>
          </cell>
          <cell r="G355" t="str">
            <v>LIBRARIAN II</v>
          </cell>
          <cell r="H355" t="str">
            <v>E</v>
          </cell>
          <cell r="I355">
            <v>40491</v>
          </cell>
          <cell r="J355" t="str">
            <v>Library Services Supervisor</v>
          </cell>
          <cell r="K355">
            <v>5</v>
          </cell>
          <cell r="L355">
            <v>4817</v>
          </cell>
          <cell r="M355">
            <v>3755</v>
          </cell>
          <cell r="N355">
            <v>4460</v>
          </cell>
          <cell r="O355">
            <v>5297</v>
          </cell>
          <cell r="P355" t="str">
            <v>N</v>
          </cell>
          <cell r="Q355">
            <v>0</v>
          </cell>
        </row>
        <row r="356">
          <cell r="A356" t="e">
            <v>#N/A</v>
          </cell>
          <cell r="B356" t="e">
            <v>#N/A</v>
          </cell>
          <cell r="C356" t="str">
            <v>-</v>
          </cell>
          <cell r="D356">
            <v>26</v>
          </cell>
          <cell r="E356" t="str">
            <v>Children's Librarian</v>
          </cell>
          <cell r="F356" t="str">
            <v>Lewisville</v>
          </cell>
          <cell r="G356" t="str">
            <v>Librarian</v>
          </cell>
          <cell r="H356" t="str">
            <v>E</v>
          </cell>
          <cell r="I356">
            <v>40477</v>
          </cell>
          <cell r="J356" t="str">
            <v>Library Services Supervisor</v>
          </cell>
          <cell r="K356">
            <v>2</v>
          </cell>
          <cell r="L356">
            <v>3320.5</v>
          </cell>
          <cell r="M356">
            <v>3320.5</v>
          </cell>
          <cell r="N356">
            <v>3934.38</v>
          </cell>
          <cell r="O356">
            <v>4548.25</v>
          </cell>
          <cell r="P356" t="str">
            <v>N</v>
          </cell>
          <cell r="Q356">
            <v>0</v>
          </cell>
        </row>
        <row r="357">
          <cell r="A357" t="str">
            <v>6-26</v>
          </cell>
          <cell r="B357">
            <v>6</v>
          </cell>
          <cell r="C357" t="str">
            <v>-</v>
          </cell>
          <cell r="D357">
            <v>26</v>
          </cell>
          <cell r="E357" t="str">
            <v>Children's Librarian</v>
          </cell>
          <cell r="F357" t="str">
            <v>McKinney</v>
          </cell>
          <cell r="G357" t="str">
            <v>Librarian I</v>
          </cell>
          <cell r="H357" t="str">
            <v>N</v>
          </cell>
          <cell r="I357">
            <v>40491</v>
          </cell>
          <cell r="J357" t="str">
            <v>Senior Librarian</v>
          </cell>
          <cell r="K357">
            <v>4</v>
          </cell>
          <cell r="L357">
            <v>4537</v>
          </cell>
          <cell r="M357">
            <v>3459</v>
          </cell>
          <cell r="N357">
            <v>4151</v>
          </cell>
          <cell r="O357">
            <v>4843</v>
          </cell>
        </row>
        <row r="358">
          <cell r="A358" t="str">
            <v>7-26</v>
          </cell>
          <cell r="B358">
            <v>7</v>
          </cell>
          <cell r="C358" t="str">
            <v>-</v>
          </cell>
          <cell r="D358">
            <v>26</v>
          </cell>
          <cell r="E358" t="str">
            <v>Children's Librarian</v>
          </cell>
          <cell r="F358" t="str">
            <v>Mesquite</v>
          </cell>
          <cell r="G358" t="str">
            <v>No Match</v>
          </cell>
          <cell r="I358">
            <v>40668</v>
          </cell>
          <cell r="J358" t="str">
            <v>Children's Librarian</v>
          </cell>
          <cell r="M358" t="str">
            <v>-</v>
          </cell>
          <cell r="N358" t="str">
            <v>-</v>
          </cell>
          <cell r="O358" t="str">
            <v>-</v>
          </cell>
          <cell r="S358">
            <v>0</v>
          </cell>
        </row>
        <row r="359">
          <cell r="A359" t="str">
            <v>8-26</v>
          </cell>
          <cell r="B359">
            <v>8</v>
          </cell>
          <cell r="C359" t="str">
            <v>-</v>
          </cell>
          <cell r="D359">
            <v>26</v>
          </cell>
          <cell r="E359" t="str">
            <v>Children's Librarian</v>
          </cell>
          <cell r="F359" t="str">
            <v>Plano</v>
          </cell>
          <cell r="G359" t="str">
            <v>Sr Public Svcs Librarian</v>
          </cell>
          <cell r="H359" t="str">
            <v>E</v>
          </cell>
          <cell r="I359">
            <v>40492</v>
          </cell>
          <cell r="J359" t="str">
            <v>Public Services Librarian Supervisor</v>
          </cell>
          <cell r="K359">
            <v>24</v>
          </cell>
          <cell r="L359">
            <v>4357</v>
          </cell>
          <cell r="M359">
            <v>3685</v>
          </cell>
          <cell r="N359">
            <v>4533</v>
          </cell>
          <cell r="O359">
            <v>5381</v>
          </cell>
        </row>
        <row r="360">
          <cell r="A360" t="str">
            <v>9-26</v>
          </cell>
          <cell r="B360">
            <v>9</v>
          </cell>
          <cell r="C360" t="str">
            <v>-</v>
          </cell>
          <cell r="D360">
            <v>26</v>
          </cell>
          <cell r="E360" t="str">
            <v>Children's Librarian</v>
          </cell>
          <cell r="F360" t="str">
            <v>Richardson</v>
          </cell>
          <cell r="G360" t="str">
            <v>LIBRARIAN II - YOUTH SERVICES</v>
          </cell>
          <cell r="H360" t="str">
            <v>E</v>
          </cell>
          <cell r="I360">
            <v>40673</v>
          </cell>
          <cell r="J360" t="str">
            <v>Dir. Library Services</v>
          </cell>
          <cell r="K360">
            <v>1</v>
          </cell>
          <cell r="L360">
            <v>5044</v>
          </cell>
          <cell r="M360">
            <v>4575</v>
          </cell>
          <cell r="N360">
            <v>4935.5</v>
          </cell>
          <cell r="O360">
            <v>5296</v>
          </cell>
          <cell r="P360" t="str">
            <v>N</v>
          </cell>
          <cell r="Q360">
            <v>0</v>
          </cell>
        </row>
        <row r="361">
          <cell r="A361" t="str">
            <v>2-120</v>
          </cell>
          <cell r="B361">
            <v>2</v>
          </cell>
          <cell r="C361" t="str">
            <v>-</v>
          </cell>
          <cell r="D361">
            <v>120</v>
          </cell>
          <cell r="E361" t="str">
            <v>City Attorney</v>
          </cell>
          <cell r="F361" t="str">
            <v>Arlington</v>
          </cell>
          <cell r="G361" t="str">
            <v>City Attorney</v>
          </cell>
          <cell r="H361" t="str">
            <v>E</v>
          </cell>
          <cell r="I361">
            <v>40490</v>
          </cell>
          <cell r="J361" t="str">
            <v>Mayor and City Council</v>
          </cell>
          <cell r="K361">
            <v>1</v>
          </cell>
          <cell r="L361">
            <v>13854</v>
          </cell>
          <cell r="M361">
            <v>10246</v>
          </cell>
          <cell r="N361">
            <v>12808</v>
          </cell>
          <cell r="O361">
            <v>14089</v>
          </cell>
          <cell r="P361" t="str">
            <v>N</v>
          </cell>
          <cell r="Q361">
            <v>433</v>
          </cell>
          <cell r="R361">
            <v>8</v>
          </cell>
        </row>
        <row r="362">
          <cell r="A362" t="str">
            <v>3-120</v>
          </cell>
          <cell r="B362">
            <v>3</v>
          </cell>
          <cell r="C362" t="str">
            <v>-</v>
          </cell>
          <cell r="D362">
            <v>120</v>
          </cell>
          <cell r="E362" t="str">
            <v>City Attorney</v>
          </cell>
          <cell r="F362" t="str">
            <v>Carrollton</v>
          </cell>
          <cell r="G362" t="str">
            <v>City Attorney</v>
          </cell>
          <cell r="H362" t="str">
            <v>E</v>
          </cell>
          <cell r="I362">
            <v>40553</v>
          </cell>
          <cell r="J362" t="str">
            <v>Mayor/City Council</v>
          </cell>
          <cell r="K362">
            <v>1</v>
          </cell>
          <cell r="L362">
            <v>13251</v>
          </cell>
          <cell r="M362" t="str">
            <v>-</v>
          </cell>
          <cell r="N362" t="str">
            <v>-</v>
          </cell>
          <cell r="O362" t="str">
            <v>-</v>
          </cell>
          <cell r="P362" t="str">
            <v>NO</v>
          </cell>
        </row>
        <row r="363">
          <cell r="A363" t="e">
            <v>#N/A</v>
          </cell>
          <cell r="B363" t="e">
            <v>#N/A</v>
          </cell>
          <cell r="C363" t="str">
            <v>-</v>
          </cell>
          <cell r="D363">
            <v>120</v>
          </cell>
          <cell r="E363" t="str">
            <v>City Attorney</v>
          </cell>
          <cell r="F363" t="str">
            <v>Dallas</v>
          </cell>
          <cell r="G363" t="str">
            <v>City Attorney</v>
          </cell>
          <cell r="H363" t="str">
            <v>Yes</v>
          </cell>
          <cell r="I363">
            <v>40492</v>
          </cell>
          <cell r="J363" t="str">
            <v>Various</v>
          </cell>
          <cell r="K363">
            <v>1</v>
          </cell>
          <cell r="L363">
            <v>19210</v>
          </cell>
          <cell r="M363" t="str">
            <v>-</v>
          </cell>
          <cell r="N363" t="str">
            <v>-</v>
          </cell>
          <cell r="O363" t="str">
            <v>-</v>
          </cell>
          <cell r="R363" t="str">
            <v>None Specified</v>
          </cell>
          <cell r="S363">
            <v>0</v>
          </cell>
        </row>
        <row r="364">
          <cell r="A364" t="str">
            <v>11-120</v>
          </cell>
          <cell r="B364">
            <v>11</v>
          </cell>
          <cell r="C364" t="str">
            <v>-</v>
          </cell>
          <cell r="D364">
            <v>120</v>
          </cell>
          <cell r="E364" t="str">
            <v>City Attorney</v>
          </cell>
          <cell r="F364" t="str">
            <v>Frisco</v>
          </cell>
          <cell r="G364" t="str">
            <v>No match</v>
          </cell>
          <cell r="H364" t="str">
            <v>-</v>
          </cell>
          <cell r="I364">
            <v>40527</v>
          </cell>
          <cell r="J364" t="str">
            <v>No match</v>
          </cell>
          <cell r="M364" t="str">
            <v>-</v>
          </cell>
          <cell r="N364" t="str">
            <v>-</v>
          </cell>
          <cell r="O364" t="str">
            <v>-</v>
          </cell>
          <cell r="P364" t="str">
            <v>-</v>
          </cell>
        </row>
        <row r="365">
          <cell r="A365" t="e">
            <v>#N/A</v>
          </cell>
          <cell r="B365" t="e">
            <v>#N/A</v>
          </cell>
          <cell r="C365" t="str">
            <v>-</v>
          </cell>
          <cell r="D365">
            <v>120</v>
          </cell>
          <cell r="E365" t="str">
            <v>City Attorney</v>
          </cell>
          <cell r="F365" t="str">
            <v>Ft Worth</v>
          </cell>
          <cell r="G365" t="str">
            <v>CITY ATTORNEY</v>
          </cell>
          <cell r="H365" t="str">
            <v>E</v>
          </cell>
          <cell r="I365">
            <v>40498</v>
          </cell>
          <cell r="J365" t="str">
            <v>City Manager/Council</v>
          </cell>
          <cell r="K365">
            <v>1</v>
          </cell>
          <cell r="L365">
            <v>15806</v>
          </cell>
          <cell r="M365">
            <v>12504</v>
          </cell>
          <cell r="N365">
            <v>16568</v>
          </cell>
          <cell r="O365">
            <v>20632</v>
          </cell>
          <cell r="P365" t="str">
            <v>Y</v>
          </cell>
          <cell r="Q365">
            <v>750</v>
          </cell>
        </row>
        <row r="366">
          <cell r="A366" t="str">
            <v>4-120</v>
          </cell>
          <cell r="B366">
            <v>4</v>
          </cell>
          <cell r="C366" t="str">
            <v>-</v>
          </cell>
          <cell r="D366">
            <v>120</v>
          </cell>
          <cell r="E366" t="str">
            <v>City Attorney</v>
          </cell>
          <cell r="F366" t="str">
            <v>Garland</v>
          </cell>
          <cell r="G366" t="str">
            <v>City Attorney</v>
          </cell>
          <cell r="H366" t="str">
            <v>E</v>
          </cell>
          <cell r="I366">
            <v>40597</v>
          </cell>
          <cell r="J366" t="str">
            <v>City Council &amp; Mayor</v>
          </cell>
          <cell r="K366">
            <v>1</v>
          </cell>
          <cell r="L366">
            <v>15113</v>
          </cell>
          <cell r="M366" t="str">
            <v>-</v>
          </cell>
          <cell r="N366" t="str">
            <v>-</v>
          </cell>
          <cell r="O366" t="str">
            <v>-</v>
          </cell>
          <cell r="P366" t="str">
            <v>N</v>
          </cell>
          <cell r="Q366">
            <v>500</v>
          </cell>
        </row>
        <row r="367">
          <cell r="A367" t="e">
            <v>#N/A</v>
          </cell>
          <cell r="B367" t="e">
            <v>#N/A</v>
          </cell>
          <cell r="C367" t="str">
            <v>-</v>
          </cell>
          <cell r="D367">
            <v>120</v>
          </cell>
          <cell r="E367" t="str">
            <v>City Attorney</v>
          </cell>
          <cell r="F367" t="str">
            <v>Grand Prairie</v>
          </cell>
          <cell r="G367" t="str">
            <v>CITY ATTORNEY</v>
          </cell>
          <cell r="H367" t="str">
            <v>E</v>
          </cell>
          <cell r="I367">
            <v>40128</v>
          </cell>
          <cell r="J367" t="str">
            <v>City Manager</v>
          </cell>
          <cell r="K367">
            <v>1</v>
          </cell>
          <cell r="L367">
            <v>13057</v>
          </cell>
          <cell r="M367" t="str">
            <v>-</v>
          </cell>
          <cell r="N367" t="str">
            <v>-</v>
          </cell>
          <cell r="O367" t="str">
            <v>-</v>
          </cell>
          <cell r="P367" t="str">
            <v>N</v>
          </cell>
          <cell r="Q367">
            <v>425</v>
          </cell>
        </row>
        <row r="368">
          <cell r="A368" t="str">
            <v>5-120</v>
          </cell>
          <cell r="B368">
            <v>5</v>
          </cell>
          <cell r="C368" t="str">
            <v>-</v>
          </cell>
          <cell r="D368">
            <v>120</v>
          </cell>
          <cell r="E368" t="str">
            <v>City Attorney</v>
          </cell>
          <cell r="F368" t="str">
            <v>Irving</v>
          </cell>
          <cell r="G368" t="str">
            <v>CITY ATTORNEY</v>
          </cell>
          <cell r="H368" t="str">
            <v>E</v>
          </cell>
          <cell r="I368">
            <v>40490</v>
          </cell>
          <cell r="J368" t="str">
            <v>City Council</v>
          </cell>
          <cell r="K368">
            <v>1</v>
          </cell>
          <cell r="L368">
            <v>15394</v>
          </cell>
          <cell r="M368">
            <v>11385</v>
          </cell>
          <cell r="N368">
            <v>13625</v>
          </cell>
          <cell r="O368">
            <v>15895</v>
          </cell>
          <cell r="P368" t="str">
            <v>N</v>
          </cell>
          <cell r="Q368">
            <v>0</v>
          </cell>
          <cell r="S368">
            <v>0</v>
          </cell>
        </row>
        <row r="369">
          <cell r="A369" t="e">
            <v>#N/A</v>
          </cell>
          <cell r="B369" t="e">
            <v>#N/A</v>
          </cell>
          <cell r="C369" t="str">
            <v>-</v>
          </cell>
          <cell r="D369">
            <v>120</v>
          </cell>
          <cell r="E369" t="str">
            <v>City Attorney</v>
          </cell>
          <cell r="F369" t="str">
            <v>Lewisville</v>
          </cell>
          <cell r="G369" t="str">
            <v>City Attorney</v>
          </cell>
          <cell r="H369" t="str">
            <v>E</v>
          </cell>
          <cell r="I369">
            <v>40477</v>
          </cell>
          <cell r="J369" t="str">
            <v>Council</v>
          </cell>
          <cell r="K369">
            <v>1</v>
          </cell>
          <cell r="L369">
            <v>13015</v>
          </cell>
          <cell r="M369" t="str">
            <v>-</v>
          </cell>
          <cell r="N369" t="str">
            <v>-</v>
          </cell>
          <cell r="O369" t="str">
            <v>-</v>
          </cell>
          <cell r="P369" t="str">
            <v>N</v>
          </cell>
          <cell r="Q369">
            <v>500</v>
          </cell>
          <cell r="S369">
            <v>0</v>
          </cell>
        </row>
        <row r="370">
          <cell r="A370" t="str">
            <v>6-120</v>
          </cell>
          <cell r="B370">
            <v>6</v>
          </cell>
          <cell r="C370" t="str">
            <v>-</v>
          </cell>
          <cell r="D370">
            <v>120</v>
          </cell>
          <cell r="E370" t="str">
            <v>City Attorney</v>
          </cell>
          <cell r="F370" t="str">
            <v>McKinney</v>
          </cell>
          <cell r="G370" t="str">
            <v>No Match</v>
          </cell>
          <cell r="I370">
            <v>40109</v>
          </cell>
          <cell r="K370">
            <v>0</v>
          </cell>
          <cell r="L370" t="str">
            <v>-</v>
          </cell>
          <cell r="M370" t="str">
            <v>-</v>
          </cell>
          <cell r="N370" t="str">
            <v>-</v>
          </cell>
          <cell r="O370" t="str">
            <v>-</v>
          </cell>
        </row>
        <row r="371">
          <cell r="A371" t="str">
            <v>7-120</v>
          </cell>
          <cell r="B371">
            <v>7</v>
          </cell>
          <cell r="C371" t="str">
            <v>-</v>
          </cell>
          <cell r="D371">
            <v>120</v>
          </cell>
          <cell r="E371" t="str">
            <v>City Attorney</v>
          </cell>
          <cell r="F371" t="str">
            <v>Mesquite</v>
          </cell>
          <cell r="G371" t="str">
            <v>City Attorney</v>
          </cell>
          <cell r="H371" t="str">
            <v>E</v>
          </cell>
          <cell r="I371">
            <v>40668</v>
          </cell>
          <cell r="J371" t="str">
            <v>City Council</v>
          </cell>
          <cell r="K371">
            <v>1</v>
          </cell>
          <cell r="L371">
            <v>13650</v>
          </cell>
          <cell r="M371" t="str">
            <v>-</v>
          </cell>
          <cell r="N371" t="str">
            <v>-</v>
          </cell>
          <cell r="O371" t="str">
            <v>-</v>
          </cell>
          <cell r="P371" t="str">
            <v>YES</v>
          </cell>
          <cell r="Q371">
            <v>0</v>
          </cell>
          <cell r="S371" t="str">
            <v>2.5 Years</v>
          </cell>
        </row>
        <row r="372">
          <cell r="A372" t="str">
            <v>8-120</v>
          </cell>
          <cell r="B372">
            <v>8</v>
          </cell>
          <cell r="C372" t="str">
            <v>-</v>
          </cell>
          <cell r="D372">
            <v>120</v>
          </cell>
          <cell r="E372" t="str">
            <v>City Attorney</v>
          </cell>
          <cell r="F372" t="str">
            <v>Plano</v>
          </cell>
          <cell r="G372" t="str">
            <v>City Attorney</v>
          </cell>
          <cell r="H372" t="str">
            <v>E</v>
          </cell>
          <cell r="I372">
            <v>40492</v>
          </cell>
          <cell r="J372" t="str">
            <v>City Council</v>
          </cell>
          <cell r="K372">
            <v>1</v>
          </cell>
          <cell r="L372">
            <v>14482</v>
          </cell>
          <cell r="M372" t="str">
            <v>-</v>
          </cell>
          <cell r="N372" t="str">
            <v>-</v>
          </cell>
          <cell r="O372" t="str">
            <v>-</v>
          </cell>
          <cell r="Q372">
            <v>898</v>
          </cell>
          <cell r="S372" t="str">
            <v>DIP 8/16/93</v>
          </cell>
        </row>
        <row r="373">
          <cell r="A373" t="str">
            <v>9-120</v>
          </cell>
          <cell r="B373">
            <v>9</v>
          </cell>
          <cell r="C373" t="str">
            <v>-</v>
          </cell>
          <cell r="D373">
            <v>120</v>
          </cell>
          <cell r="E373" t="str">
            <v>City Attorney</v>
          </cell>
          <cell r="F373" t="str">
            <v>Richardson</v>
          </cell>
          <cell r="G373" t="str">
            <v>no match</v>
          </cell>
          <cell r="I373">
            <v>40486</v>
          </cell>
          <cell r="M373" t="str">
            <v>-</v>
          </cell>
          <cell r="N373" t="str">
            <v>-</v>
          </cell>
          <cell r="O373" t="str">
            <v>-</v>
          </cell>
        </row>
        <row r="374">
          <cell r="A374" t="str">
            <v>2-2</v>
          </cell>
          <cell r="B374">
            <v>2</v>
          </cell>
          <cell r="C374" t="str">
            <v>-</v>
          </cell>
          <cell r="D374">
            <v>2</v>
          </cell>
          <cell r="E374" t="str">
            <v>City Manager</v>
          </cell>
          <cell r="F374" t="str">
            <v>Arlington</v>
          </cell>
          <cell r="G374" t="str">
            <v>City Mgr</v>
          </cell>
          <cell r="H374" t="str">
            <v>E</v>
          </cell>
          <cell r="I374">
            <v>40490</v>
          </cell>
          <cell r="J374" t="str">
            <v>Mayor and City Council</v>
          </cell>
          <cell r="K374">
            <v>1</v>
          </cell>
          <cell r="L374">
            <v>17846</v>
          </cell>
          <cell r="M374">
            <v>12979</v>
          </cell>
          <cell r="N374">
            <v>16224</v>
          </cell>
          <cell r="O374">
            <v>17846</v>
          </cell>
          <cell r="P374" t="str">
            <v>N</v>
          </cell>
          <cell r="Q374">
            <v>500</v>
          </cell>
          <cell r="R374">
            <v>8</v>
          </cell>
        </row>
        <row r="375">
          <cell r="A375" t="str">
            <v>3-2</v>
          </cell>
          <cell r="B375">
            <v>3</v>
          </cell>
          <cell r="C375" t="str">
            <v>-</v>
          </cell>
          <cell r="D375">
            <v>2</v>
          </cell>
          <cell r="E375" t="str">
            <v>City Manager</v>
          </cell>
          <cell r="F375" t="str">
            <v>Carrollton</v>
          </cell>
          <cell r="G375" t="str">
            <v>City Manager</v>
          </cell>
          <cell r="H375" t="str">
            <v>E</v>
          </cell>
          <cell r="I375">
            <v>40553</v>
          </cell>
          <cell r="J375" t="str">
            <v>City Council</v>
          </cell>
          <cell r="K375">
            <v>1</v>
          </cell>
          <cell r="L375">
            <v>14703</v>
          </cell>
          <cell r="M375" t="str">
            <v>-</v>
          </cell>
          <cell r="N375" t="str">
            <v>-</v>
          </cell>
          <cell r="O375" t="str">
            <v>-</v>
          </cell>
          <cell r="P375" t="str">
            <v>NO</v>
          </cell>
        </row>
        <row r="376">
          <cell r="A376" t="e">
            <v>#N/A</v>
          </cell>
          <cell r="B376" t="e">
            <v>#N/A</v>
          </cell>
          <cell r="C376" t="str">
            <v>-</v>
          </cell>
          <cell r="D376">
            <v>2</v>
          </cell>
          <cell r="E376" t="str">
            <v>City Manager</v>
          </cell>
          <cell r="F376" t="str">
            <v>Dallas</v>
          </cell>
          <cell r="G376" t="str">
            <v>City Manager</v>
          </cell>
          <cell r="H376" t="str">
            <v>Yes</v>
          </cell>
          <cell r="I376">
            <v>40492</v>
          </cell>
          <cell r="J376" t="str">
            <v>Various</v>
          </cell>
          <cell r="K376">
            <v>1</v>
          </cell>
          <cell r="L376">
            <v>21794</v>
          </cell>
          <cell r="M376" t="str">
            <v>-</v>
          </cell>
          <cell r="N376" t="str">
            <v>-</v>
          </cell>
          <cell r="O376" t="str">
            <v>-</v>
          </cell>
          <cell r="R376" t="str">
            <v>None Specified</v>
          </cell>
          <cell r="S376">
            <v>0</v>
          </cell>
        </row>
        <row r="377">
          <cell r="A377" t="str">
            <v>11-2</v>
          </cell>
          <cell r="B377">
            <v>11</v>
          </cell>
          <cell r="C377" t="str">
            <v>-</v>
          </cell>
          <cell r="D377">
            <v>2</v>
          </cell>
          <cell r="E377" t="str">
            <v>City Manager</v>
          </cell>
          <cell r="F377" t="str">
            <v>Frisco</v>
          </cell>
          <cell r="G377" t="str">
            <v>City Manager</v>
          </cell>
          <cell r="H377" t="str">
            <v>E</v>
          </cell>
          <cell r="I377">
            <v>40527</v>
          </cell>
          <cell r="J377" t="str">
            <v>City Council</v>
          </cell>
          <cell r="K377">
            <v>1</v>
          </cell>
          <cell r="L377">
            <v>16770</v>
          </cell>
          <cell r="M377">
            <v>15972</v>
          </cell>
          <cell r="N377">
            <v>15972</v>
          </cell>
          <cell r="O377">
            <v>15972</v>
          </cell>
          <cell r="P377" t="str">
            <v>N</v>
          </cell>
          <cell r="Q377">
            <v>883</v>
          </cell>
          <cell r="S377">
            <v>20</v>
          </cell>
        </row>
        <row r="378">
          <cell r="A378" t="e">
            <v>#N/A</v>
          </cell>
          <cell r="B378" t="e">
            <v>#N/A</v>
          </cell>
          <cell r="C378" t="str">
            <v>-</v>
          </cell>
          <cell r="D378">
            <v>2</v>
          </cell>
          <cell r="E378" t="str">
            <v>City Manager</v>
          </cell>
          <cell r="F378" t="str">
            <v>Ft Worth</v>
          </cell>
          <cell r="G378" t="str">
            <v>CITY MANAGER</v>
          </cell>
          <cell r="H378" t="str">
            <v>E</v>
          </cell>
          <cell r="I378">
            <v>40498</v>
          </cell>
          <cell r="J378" t="str">
            <v>City Council/Mayor</v>
          </cell>
          <cell r="K378">
            <v>1</v>
          </cell>
          <cell r="L378">
            <v>18883</v>
          </cell>
          <cell r="M378">
            <v>12504</v>
          </cell>
          <cell r="N378">
            <v>16568</v>
          </cell>
          <cell r="O378">
            <v>20632</v>
          </cell>
          <cell r="P378" t="str">
            <v>Y</v>
          </cell>
          <cell r="Q378">
            <v>750</v>
          </cell>
          <cell r="R378" t="str">
            <v>7 to 10 years</v>
          </cell>
        </row>
        <row r="379">
          <cell r="A379" t="str">
            <v>4-2</v>
          </cell>
          <cell r="B379">
            <v>4</v>
          </cell>
          <cell r="C379" t="str">
            <v>-</v>
          </cell>
          <cell r="D379">
            <v>2</v>
          </cell>
          <cell r="E379" t="str">
            <v>City Manager</v>
          </cell>
          <cell r="F379" t="str">
            <v>Garland</v>
          </cell>
          <cell r="G379" t="str">
            <v>City Manager</v>
          </cell>
          <cell r="H379" t="str">
            <v>E</v>
          </cell>
          <cell r="I379">
            <v>40597</v>
          </cell>
          <cell r="J379" t="str">
            <v>City Council &amp; Mayor</v>
          </cell>
          <cell r="K379">
            <v>1</v>
          </cell>
          <cell r="L379">
            <v>19347</v>
          </cell>
          <cell r="M379" t="str">
            <v>-</v>
          </cell>
          <cell r="N379" t="str">
            <v>-</v>
          </cell>
          <cell r="O379" t="str">
            <v>-</v>
          </cell>
          <cell r="P379" t="str">
            <v>Y</v>
          </cell>
        </row>
        <row r="380">
          <cell r="A380" t="e">
            <v>#N/A</v>
          </cell>
          <cell r="B380" t="e">
            <v>#N/A</v>
          </cell>
          <cell r="C380" t="str">
            <v>-</v>
          </cell>
          <cell r="D380">
            <v>2</v>
          </cell>
          <cell r="E380" t="str">
            <v>City Manager</v>
          </cell>
          <cell r="F380" t="str">
            <v>Grand Prairie</v>
          </cell>
          <cell r="G380" t="str">
            <v>CITY MANAGER</v>
          </cell>
          <cell r="H380" t="str">
            <v>E</v>
          </cell>
          <cell r="I380">
            <v>40658</v>
          </cell>
          <cell r="J380" t="str">
            <v>Mayor</v>
          </cell>
          <cell r="K380">
            <v>1</v>
          </cell>
          <cell r="L380">
            <v>16834</v>
          </cell>
          <cell r="M380" t="str">
            <v>-</v>
          </cell>
          <cell r="N380" t="str">
            <v>-</v>
          </cell>
          <cell r="O380" t="str">
            <v>-</v>
          </cell>
          <cell r="P380" t="str">
            <v>N</v>
          </cell>
          <cell r="Q380">
            <v>500</v>
          </cell>
        </row>
        <row r="381">
          <cell r="A381" t="str">
            <v>5-2</v>
          </cell>
          <cell r="B381">
            <v>5</v>
          </cell>
          <cell r="C381" t="str">
            <v>-</v>
          </cell>
          <cell r="D381">
            <v>2</v>
          </cell>
          <cell r="E381" t="str">
            <v>City Manager</v>
          </cell>
          <cell r="F381" t="str">
            <v>Irving</v>
          </cell>
          <cell r="G381" t="str">
            <v>CITY MANAGER</v>
          </cell>
          <cell r="H381" t="str">
            <v>E</v>
          </cell>
          <cell r="I381">
            <v>40490</v>
          </cell>
          <cell r="J381" t="str">
            <v>City Council</v>
          </cell>
          <cell r="K381">
            <v>1</v>
          </cell>
          <cell r="L381">
            <v>20532</v>
          </cell>
          <cell r="M381">
            <v>14420</v>
          </cell>
          <cell r="N381">
            <v>17295</v>
          </cell>
          <cell r="O381">
            <v>20177</v>
          </cell>
          <cell r="P381" t="str">
            <v>N</v>
          </cell>
          <cell r="Q381">
            <v>0</v>
          </cell>
          <cell r="S381">
            <v>4</v>
          </cell>
        </row>
        <row r="382">
          <cell r="A382" t="e">
            <v>#N/A</v>
          </cell>
          <cell r="B382" t="e">
            <v>#N/A</v>
          </cell>
          <cell r="C382" t="str">
            <v>-</v>
          </cell>
          <cell r="D382">
            <v>2</v>
          </cell>
          <cell r="E382" t="str">
            <v>City Manager</v>
          </cell>
          <cell r="F382" t="str">
            <v>Lewisville</v>
          </cell>
          <cell r="G382" t="str">
            <v>City Manager</v>
          </cell>
          <cell r="H382" t="str">
            <v>E</v>
          </cell>
          <cell r="I382">
            <v>40477</v>
          </cell>
          <cell r="J382" t="str">
            <v>Council</v>
          </cell>
          <cell r="K382">
            <v>1</v>
          </cell>
          <cell r="L382">
            <v>17405.419999999998</v>
          </cell>
          <cell r="M382" t="str">
            <v>-</v>
          </cell>
          <cell r="N382" t="str">
            <v>-</v>
          </cell>
          <cell r="O382" t="str">
            <v>-</v>
          </cell>
          <cell r="P382" t="str">
            <v>N</v>
          </cell>
          <cell r="Q382">
            <v>500</v>
          </cell>
          <cell r="S382">
            <v>13</v>
          </cell>
        </row>
        <row r="383">
          <cell r="A383" t="str">
            <v>6-2</v>
          </cell>
          <cell r="B383">
            <v>6</v>
          </cell>
          <cell r="C383" t="str">
            <v>-</v>
          </cell>
          <cell r="D383">
            <v>2</v>
          </cell>
          <cell r="E383" t="str">
            <v>City Manager</v>
          </cell>
          <cell r="F383" t="str">
            <v>McKinney</v>
          </cell>
          <cell r="G383" t="str">
            <v>CITY MANAGER</v>
          </cell>
          <cell r="H383" t="str">
            <v>E</v>
          </cell>
          <cell r="I383">
            <v>40491</v>
          </cell>
          <cell r="J383" t="str">
            <v>City Council</v>
          </cell>
          <cell r="K383">
            <v>1</v>
          </cell>
          <cell r="L383">
            <v>16667</v>
          </cell>
          <cell r="M383" t="str">
            <v>-</v>
          </cell>
          <cell r="N383" t="str">
            <v>-</v>
          </cell>
          <cell r="O383" t="str">
            <v>-</v>
          </cell>
          <cell r="P383" t="str">
            <v>N</v>
          </cell>
          <cell r="Q383">
            <v>800</v>
          </cell>
          <cell r="S383">
            <v>1.5</v>
          </cell>
        </row>
        <row r="384">
          <cell r="A384" t="str">
            <v>7-2</v>
          </cell>
          <cell r="B384">
            <v>7</v>
          </cell>
          <cell r="C384" t="str">
            <v>-</v>
          </cell>
          <cell r="D384">
            <v>2</v>
          </cell>
          <cell r="E384" t="str">
            <v>City Manager</v>
          </cell>
          <cell r="F384" t="str">
            <v>Mesquite</v>
          </cell>
          <cell r="G384" t="str">
            <v>City Manager</v>
          </cell>
          <cell r="H384" t="str">
            <v>E</v>
          </cell>
          <cell r="I384">
            <v>40668</v>
          </cell>
          <cell r="J384" t="str">
            <v>City Council</v>
          </cell>
          <cell r="K384">
            <v>1</v>
          </cell>
          <cell r="L384">
            <v>17831</v>
          </cell>
          <cell r="M384" t="str">
            <v>-</v>
          </cell>
          <cell r="N384" t="str">
            <v>-</v>
          </cell>
          <cell r="O384" t="str">
            <v>-</v>
          </cell>
          <cell r="P384" t="str">
            <v>YES</v>
          </cell>
          <cell r="S384" t="str">
            <v>21 Years</v>
          </cell>
        </row>
        <row r="385">
          <cell r="A385" t="str">
            <v>8-2</v>
          </cell>
          <cell r="B385">
            <v>8</v>
          </cell>
          <cell r="C385" t="str">
            <v>-</v>
          </cell>
          <cell r="D385">
            <v>2</v>
          </cell>
          <cell r="E385" t="str">
            <v>City Manager</v>
          </cell>
          <cell r="F385" t="str">
            <v>Plano</v>
          </cell>
          <cell r="G385" t="str">
            <v>City Manager</v>
          </cell>
          <cell r="H385" t="str">
            <v>E</v>
          </cell>
          <cell r="I385">
            <v>40595</v>
          </cell>
          <cell r="J385" t="str">
            <v>City Council</v>
          </cell>
          <cell r="K385">
            <v>1</v>
          </cell>
          <cell r="L385">
            <v>17500</v>
          </cell>
          <cell r="M385" t="str">
            <v>-</v>
          </cell>
          <cell r="N385" t="str">
            <v>-</v>
          </cell>
          <cell r="O385" t="str">
            <v>-</v>
          </cell>
          <cell r="P385" t="str">
            <v>N</v>
          </cell>
          <cell r="Q385">
            <v>500</v>
          </cell>
          <cell r="S385" t="str">
            <v>DOH 8-6-90 DIP 2-18-11</v>
          </cell>
        </row>
        <row r="386">
          <cell r="A386" t="str">
            <v>9-2</v>
          </cell>
          <cell r="B386">
            <v>9</v>
          </cell>
          <cell r="C386" t="str">
            <v>-</v>
          </cell>
          <cell r="D386">
            <v>2</v>
          </cell>
          <cell r="E386" t="str">
            <v>City Manager</v>
          </cell>
          <cell r="F386" t="str">
            <v>Richardson</v>
          </cell>
          <cell r="G386" t="str">
            <v>CITY MANAGER</v>
          </cell>
          <cell r="H386" t="str">
            <v>E</v>
          </cell>
          <cell r="I386">
            <v>40673</v>
          </cell>
          <cell r="J386" t="str">
            <v>City Council</v>
          </cell>
          <cell r="K386">
            <v>1</v>
          </cell>
          <cell r="L386">
            <v>19985</v>
          </cell>
          <cell r="M386" t="str">
            <v>-</v>
          </cell>
          <cell r="N386" t="str">
            <v>-</v>
          </cell>
          <cell r="O386" t="str">
            <v>-</v>
          </cell>
          <cell r="P386" t="str">
            <v>Y</v>
          </cell>
          <cell r="Q386">
            <v>0</v>
          </cell>
          <cell r="S386" t="str">
            <v>15/10 yrs/mos</v>
          </cell>
        </row>
        <row r="387">
          <cell r="A387" t="str">
            <v>2-3</v>
          </cell>
          <cell r="B387">
            <v>2</v>
          </cell>
          <cell r="C387" t="str">
            <v>-</v>
          </cell>
          <cell r="D387">
            <v>3</v>
          </cell>
          <cell r="E387" t="str">
            <v>City Secretary</v>
          </cell>
          <cell r="F387" t="str">
            <v>Arlington</v>
          </cell>
          <cell r="G387" t="str">
            <v>City Secretary</v>
          </cell>
          <cell r="H387" t="str">
            <v>E</v>
          </cell>
          <cell r="I387">
            <v>40490</v>
          </cell>
          <cell r="J387" t="str">
            <v>Dir Finance &amp; Management Resources</v>
          </cell>
          <cell r="K387">
            <v>1</v>
          </cell>
          <cell r="L387">
            <v>6917</v>
          </cell>
          <cell r="M387">
            <v>5543</v>
          </cell>
          <cell r="N387">
            <v>6929</v>
          </cell>
          <cell r="O387">
            <v>7622</v>
          </cell>
          <cell r="P387" t="str">
            <v>N</v>
          </cell>
          <cell r="Q387">
            <v>0</v>
          </cell>
          <cell r="R387">
            <v>8</v>
          </cell>
        </row>
        <row r="388">
          <cell r="A388" t="str">
            <v>3-3</v>
          </cell>
          <cell r="B388">
            <v>3</v>
          </cell>
          <cell r="C388" t="str">
            <v>-</v>
          </cell>
          <cell r="D388">
            <v>3</v>
          </cell>
          <cell r="E388" t="str">
            <v>City Secretary</v>
          </cell>
          <cell r="F388" t="str">
            <v>Carrollton</v>
          </cell>
          <cell r="G388" t="str">
            <v>City Secretary/Admin Svcs Mgr</v>
          </cell>
          <cell r="H388" t="str">
            <v>E</v>
          </cell>
          <cell r="I388">
            <v>40553</v>
          </cell>
          <cell r="J388" t="str">
            <v>City Manager</v>
          </cell>
          <cell r="K388">
            <v>1</v>
          </cell>
          <cell r="L388">
            <v>7424</v>
          </cell>
          <cell r="M388">
            <v>5564</v>
          </cell>
          <cell r="N388">
            <v>6640</v>
          </cell>
          <cell r="O388">
            <v>7789</v>
          </cell>
          <cell r="P388" t="str">
            <v>NO</v>
          </cell>
        </row>
        <row r="389">
          <cell r="A389" t="e">
            <v>#N/A</v>
          </cell>
          <cell r="B389" t="e">
            <v>#N/A</v>
          </cell>
          <cell r="C389" t="str">
            <v>-</v>
          </cell>
          <cell r="D389">
            <v>3</v>
          </cell>
          <cell r="E389" t="str">
            <v>City Secretary</v>
          </cell>
          <cell r="F389" t="str">
            <v>Dallas</v>
          </cell>
          <cell r="G389" t="str">
            <v>City Secretary</v>
          </cell>
          <cell r="H389" t="str">
            <v>Yes</v>
          </cell>
          <cell r="I389">
            <v>40492</v>
          </cell>
          <cell r="J389" t="str">
            <v>Various</v>
          </cell>
          <cell r="K389">
            <v>1</v>
          </cell>
          <cell r="L389">
            <v>10166</v>
          </cell>
          <cell r="M389" t="str">
            <v>-</v>
          </cell>
          <cell r="N389" t="str">
            <v>-</v>
          </cell>
          <cell r="O389" t="str">
            <v>-</v>
          </cell>
          <cell r="R389" t="str">
            <v>None Specified</v>
          </cell>
          <cell r="S389">
            <v>0</v>
          </cell>
        </row>
        <row r="390">
          <cell r="A390" t="str">
            <v>11-3</v>
          </cell>
          <cell r="B390">
            <v>11</v>
          </cell>
          <cell r="C390" t="str">
            <v>-</v>
          </cell>
          <cell r="D390">
            <v>3</v>
          </cell>
          <cell r="E390" t="str">
            <v>City Secretary</v>
          </cell>
          <cell r="F390" t="str">
            <v>Frisco</v>
          </cell>
          <cell r="G390" t="str">
            <v>City Secretary</v>
          </cell>
          <cell r="H390" t="str">
            <v>E</v>
          </cell>
          <cell r="I390">
            <v>40527</v>
          </cell>
          <cell r="J390" t="str">
            <v>City Council</v>
          </cell>
          <cell r="K390">
            <v>1</v>
          </cell>
          <cell r="L390">
            <v>6437</v>
          </cell>
          <cell r="M390">
            <v>6250</v>
          </cell>
          <cell r="N390">
            <v>6250</v>
          </cell>
          <cell r="O390">
            <v>6250</v>
          </cell>
          <cell r="P390" t="str">
            <v>N</v>
          </cell>
          <cell r="Q390">
            <v>0</v>
          </cell>
          <cell r="S390">
            <v>0</v>
          </cell>
        </row>
        <row r="391">
          <cell r="A391" t="e">
            <v>#N/A</v>
          </cell>
          <cell r="B391" t="e">
            <v>#N/A</v>
          </cell>
          <cell r="C391" t="str">
            <v>-</v>
          </cell>
          <cell r="D391">
            <v>3</v>
          </cell>
          <cell r="E391" t="str">
            <v>City Secretary</v>
          </cell>
          <cell r="F391" t="str">
            <v>Ft Worth</v>
          </cell>
          <cell r="G391" t="str">
            <v>CITY SECRETARY</v>
          </cell>
          <cell r="H391" t="str">
            <v>E</v>
          </cell>
          <cell r="I391">
            <v>40498</v>
          </cell>
          <cell r="J391" t="str">
            <v>City Manager/Council</v>
          </cell>
          <cell r="K391">
            <v>1</v>
          </cell>
          <cell r="L391">
            <v>9830</v>
          </cell>
          <cell r="M391">
            <v>8415</v>
          </cell>
          <cell r="N391">
            <v>11151</v>
          </cell>
          <cell r="O391">
            <v>13886</v>
          </cell>
          <cell r="P391" t="str">
            <v>Y</v>
          </cell>
          <cell r="Q391">
            <v>750</v>
          </cell>
          <cell r="R391" t="str">
            <v>7 to 10 years</v>
          </cell>
        </row>
        <row r="392">
          <cell r="A392" t="str">
            <v>4-3</v>
          </cell>
          <cell r="B392">
            <v>4</v>
          </cell>
          <cell r="C392" t="str">
            <v>-</v>
          </cell>
          <cell r="D392">
            <v>3</v>
          </cell>
          <cell r="E392" t="str">
            <v>City Secretary</v>
          </cell>
          <cell r="F392" t="str">
            <v>Garland</v>
          </cell>
          <cell r="G392" t="str">
            <v>City Secretary</v>
          </cell>
          <cell r="H392" t="str">
            <v>E</v>
          </cell>
          <cell r="I392">
            <v>40597</v>
          </cell>
          <cell r="J392" t="str">
            <v>City Council &amp; Mayor</v>
          </cell>
          <cell r="K392">
            <v>1</v>
          </cell>
          <cell r="L392">
            <v>8395</v>
          </cell>
          <cell r="M392" t="str">
            <v>-</v>
          </cell>
          <cell r="N392" t="str">
            <v>-</v>
          </cell>
          <cell r="O392" t="str">
            <v>-</v>
          </cell>
          <cell r="P392" t="str">
            <v>N</v>
          </cell>
          <cell r="Q392">
            <v>450</v>
          </cell>
        </row>
        <row r="393">
          <cell r="A393" t="e">
            <v>#N/A</v>
          </cell>
          <cell r="B393" t="e">
            <v>#N/A</v>
          </cell>
          <cell r="C393" t="str">
            <v>-</v>
          </cell>
          <cell r="D393">
            <v>3</v>
          </cell>
          <cell r="E393" t="str">
            <v>City Secretary</v>
          </cell>
          <cell r="F393" t="str">
            <v>Grand Prairie</v>
          </cell>
          <cell r="G393" t="str">
            <v>CITY SECRETARY</v>
          </cell>
          <cell r="H393" t="str">
            <v>E</v>
          </cell>
          <cell r="I393">
            <v>40630</v>
          </cell>
          <cell r="J393" t="str">
            <v>City Manager</v>
          </cell>
          <cell r="K393">
            <v>1</v>
          </cell>
          <cell r="L393">
            <v>7844</v>
          </cell>
          <cell r="M393" t="str">
            <v>-</v>
          </cell>
          <cell r="N393" t="str">
            <v>-</v>
          </cell>
          <cell r="O393" t="str">
            <v>-</v>
          </cell>
          <cell r="P393" t="str">
            <v>N</v>
          </cell>
          <cell r="Q393">
            <v>350</v>
          </cell>
        </row>
        <row r="394">
          <cell r="A394" t="str">
            <v>5-3</v>
          </cell>
          <cell r="B394">
            <v>5</v>
          </cell>
          <cell r="C394" t="str">
            <v>-</v>
          </cell>
          <cell r="D394">
            <v>3</v>
          </cell>
          <cell r="E394" t="str">
            <v>City Secretary</v>
          </cell>
          <cell r="F394" t="str">
            <v>Irving</v>
          </cell>
          <cell r="G394" t="str">
            <v>CITY SECRETARY</v>
          </cell>
          <cell r="H394" t="str">
            <v>E</v>
          </cell>
          <cell r="I394">
            <v>40556</v>
          </cell>
          <cell r="J394" t="str">
            <v>City Council</v>
          </cell>
          <cell r="K394">
            <v>1</v>
          </cell>
          <cell r="L394">
            <v>9671</v>
          </cell>
          <cell r="M394">
            <v>8205</v>
          </cell>
          <cell r="N394">
            <v>9782</v>
          </cell>
          <cell r="O394">
            <v>11412</v>
          </cell>
          <cell r="P394" t="str">
            <v>N</v>
          </cell>
          <cell r="Q394">
            <v>0</v>
          </cell>
          <cell r="S394">
            <v>1</v>
          </cell>
        </row>
        <row r="395">
          <cell r="A395" t="e">
            <v>#N/A</v>
          </cell>
          <cell r="B395" t="e">
            <v>#N/A</v>
          </cell>
          <cell r="C395" t="str">
            <v>-</v>
          </cell>
          <cell r="D395">
            <v>3</v>
          </cell>
          <cell r="E395" t="str">
            <v>City Secretary</v>
          </cell>
          <cell r="F395" t="str">
            <v>Lewisville</v>
          </cell>
          <cell r="G395" t="str">
            <v>City Secretary</v>
          </cell>
          <cell r="H395" t="str">
            <v>E</v>
          </cell>
          <cell r="I395">
            <v>40477</v>
          </cell>
          <cell r="J395" t="str">
            <v>Council</v>
          </cell>
          <cell r="K395">
            <v>1</v>
          </cell>
          <cell r="L395">
            <v>6487.17</v>
          </cell>
          <cell r="M395" t="str">
            <v>-</v>
          </cell>
          <cell r="N395" t="str">
            <v>-</v>
          </cell>
          <cell r="O395" t="str">
            <v>-</v>
          </cell>
          <cell r="P395" t="str">
            <v>N</v>
          </cell>
          <cell r="Q395">
            <v>500</v>
          </cell>
          <cell r="S395">
            <v>6</v>
          </cell>
        </row>
        <row r="396">
          <cell r="A396" t="str">
            <v>6-3</v>
          </cell>
          <cell r="B396">
            <v>6</v>
          </cell>
          <cell r="C396" t="str">
            <v>-</v>
          </cell>
          <cell r="D396">
            <v>3</v>
          </cell>
          <cell r="E396" t="str">
            <v>City Secretary</v>
          </cell>
          <cell r="F396" t="str">
            <v>McKinney</v>
          </cell>
          <cell r="G396" t="str">
            <v>CITY SECRETARY</v>
          </cell>
          <cell r="H396" t="str">
            <v>E</v>
          </cell>
          <cell r="I396">
            <v>40491</v>
          </cell>
          <cell r="J396" t="str">
            <v>Assistant City Manager</v>
          </cell>
          <cell r="K396">
            <v>1</v>
          </cell>
          <cell r="L396">
            <v>7565</v>
          </cell>
          <cell r="M396">
            <v>5376</v>
          </cell>
          <cell r="N396">
            <v>6451</v>
          </cell>
          <cell r="O396">
            <v>7526</v>
          </cell>
          <cell r="P396" t="str">
            <v>N</v>
          </cell>
          <cell r="Q396">
            <v>0</v>
          </cell>
        </row>
        <row r="397">
          <cell r="A397" t="str">
            <v>7-3</v>
          </cell>
          <cell r="B397">
            <v>7</v>
          </cell>
          <cell r="C397" t="str">
            <v>-</v>
          </cell>
          <cell r="D397">
            <v>3</v>
          </cell>
          <cell r="E397" t="str">
            <v>City Secretary</v>
          </cell>
          <cell r="F397" t="str">
            <v>Mesquite</v>
          </cell>
          <cell r="G397" t="str">
            <v>City Secretary</v>
          </cell>
          <cell r="H397" t="str">
            <v>E</v>
          </cell>
          <cell r="I397">
            <v>40668</v>
          </cell>
          <cell r="J397" t="str">
            <v>City Council</v>
          </cell>
          <cell r="K397">
            <v>1</v>
          </cell>
          <cell r="L397">
            <v>6423</v>
          </cell>
          <cell r="M397" t="str">
            <v>-</v>
          </cell>
          <cell r="N397" t="str">
            <v>-</v>
          </cell>
          <cell r="O397" t="str">
            <v>-</v>
          </cell>
          <cell r="P397" t="str">
            <v>NO</v>
          </cell>
          <cell r="Q397">
            <v>4800</v>
          </cell>
          <cell r="S397" t="str">
            <v>1 Year</v>
          </cell>
        </row>
        <row r="398">
          <cell r="A398" t="str">
            <v>8-3</v>
          </cell>
          <cell r="B398">
            <v>8</v>
          </cell>
          <cell r="C398" t="str">
            <v>-</v>
          </cell>
          <cell r="D398">
            <v>3</v>
          </cell>
          <cell r="E398" t="str">
            <v>City Secretary</v>
          </cell>
          <cell r="F398" t="str">
            <v>Plano</v>
          </cell>
          <cell r="G398" t="str">
            <v>City Secretary</v>
          </cell>
          <cell r="H398" t="str">
            <v>E</v>
          </cell>
          <cell r="I398">
            <v>40492</v>
          </cell>
          <cell r="J398" t="str">
            <v>City Manager</v>
          </cell>
          <cell r="K398">
            <v>1</v>
          </cell>
          <cell r="L398">
            <v>7287</v>
          </cell>
          <cell r="M398">
            <v>7157</v>
          </cell>
          <cell r="N398">
            <v>9604</v>
          </cell>
          <cell r="O398">
            <v>10737</v>
          </cell>
          <cell r="S398" t="str">
            <v>DIP 4/2/07</v>
          </cell>
        </row>
        <row r="399">
          <cell r="A399" t="str">
            <v>9-3</v>
          </cell>
          <cell r="B399">
            <v>9</v>
          </cell>
          <cell r="C399" t="str">
            <v>-</v>
          </cell>
          <cell r="D399">
            <v>3</v>
          </cell>
          <cell r="E399" t="str">
            <v>City Secretary</v>
          </cell>
          <cell r="F399" t="str">
            <v>Richardson</v>
          </cell>
          <cell r="G399" t="str">
            <v>CITY SECRETARY</v>
          </cell>
          <cell r="H399" t="str">
            <v>E</v>
          </cell>
          <cell r="I399">
            <v>40673</v>
          </cell>
          <cell r="J399" t="str">
            <v>City Manager</v>
          </cell>
          <cell r="K399">
            <v>1</v>
          </cell>
          <cell r="L399">
            <v>8855</v>
          </cell>
          <cell r="M399" t="str">
            <v>-</v>
          </cell>
          <cell r="N399" t="str">
            <v>-</v>
          </cell>
          <cell r="O399" t="str">
            <v>-</v>
          </cell>
          <cell r="P399" t="str">
            <v>N</v>
          </cell>
          <cell r="Q399">
            <v>0</v>
          </cell>
          <cell r="S399" t="str">
            <v>7/3 yrs/mos</v>
          </cell>
        </row>
        <row r="400">
          <cell r="A400" t="str">
            <v>1-27</v>
          </cell>
          <cell r="B400">
            <v>1</v>
          </cell>
          <cell r="C400" t="str">
            <v>-</v>
          </cell>
          <cell r="D400">
            <v>27</v>
          </cell>
          <cell r="E400" t="str">
            <v>Civil Engineer (Registered)</v>
          </cell>
          <cell r="F400" t="str">
            <v>Allen</v>
          </cell>
          <cell r="G400" t="str">
            <v>Civil Engineer</v>
          </cell>
          <cell r="M400">
            <v>4438.43</v>
          </cell>
          <cell r="N400">
            <v>5659.06</v>
          </cell>
          <cell r="O400">
            <v>6879.67</v>
          </cell>
        </row>
        <row r="401">
          <cell r="A401" t="str">
            <v>2-27</v>
          </cell>
          <cell r="B401">
            <v>2</v>
          </cell>
          <cell r="C401" t="str">
            <v>-</v>
          </cell>
          <cell r="D401">
            <v>27</v>
          </cell>
          <cell r="E401" t="str">
            <v>Civil Engineer (Registered)</v>
          </cell>
          <cell r="F401" t="str">
            <v>Arlington</v>
          </cell>
          <cell r="G401" t="str">
            <v>Civil Engineer</v>
          </cell>
          <cell r="H401" t="str">
            <v>E</v>
          </cell>
          <cell r="I401">
            <v>40490</v>
          </cell>
          <cell r="J401" t="str">
            <v>ENGINEERING OPERATIONS MANAGER</v>
          </cell>
          <cell r="K401">
            <v>14</v>
          </cell>
          <cell r="L401">
            <v>5890</v>
          </cell>
          <cell r="M401">
            <v>5004</v>
          </cell>
          <cell r="N401">
            <v>6255</v>
          </cell>
          <cell r="O401">
            <v>6880</v>
          </cell>
          <cell r="P401" t="str">
            <v>N</v>
          </cell>
          <cell r="Q401">
            <v>0</v>
          </cell>
          <cell r="R401">
            <v>8</v>
          </cell>
        </row>
        <row r="402">
          <cell r="A402" t="str">
            <v>3-27</v>
          </cell>
          <cell r="B402">
            <v>3</v>
          </cell>
          <cell r="C402" t="str">
            <v>-</v>
          </cell>
          <cell r="D402">
            <v>27</v>
          </cell>
          <cell r="E402" t="str">
            <v>Civil Engineer (Registered)</v>
          </cell>
          <cell r="F402" t="str">
            <v>Carrollton</v>
          </cell>
          <cell r="G402" t="str">
            <v>Senior Engineer - Civil</v>
          </cell>
          <cell r="H402" t="str">
            <v>E</v>
          </cell>
          <cell r="I402">
            <v>40553</v>
          </cell>
          <cell r="J402" t="str">
            <v>Various</v>
          </cell>
          <cell r="K402">
            <v>1</v>
          </cell>
          <cell r="L402">
            <v>7197</v>
          </cell>
          <cell r="M402">
            <v>4245</v>
          </cell>
          <cell r="N402">
            <v>5066</v>
          </cell>
          <cell r="O402">
            <v>5943</v>
          </cell>
          <cell r="P402" t="str">
            <v>NO</v>
          </cell>
        </row>
        <row r="403">
          <cell r="A403" t="e">
            <v>#N/A</v>
          </cell>
          <cell r="B403" t="e">
            <v>#N/A</v>
          </cell>
          <cell r="C403" t="str">
            <v>-</v>
          </cell>
          <cell r="D403">
            <v>27</v>
          </cell>
          <cell r="E403" t="str">
            <v>Civil Engineer (Registered)</v>
          </cell>
          <cell r="F403" t="str">
            <v>Dallas</v>
          </cell>
          <cell r="G403" t="str">
            <v>Engineer</v>
          </cell>
          <cell r="H403" t="str">
            <v>Yes</v>
          </cell>
          <cell r="I403">
            <v>40492</v>
          </cell>
          <cell r="J403" t="str">
            <v>Various</v>
          </cell>
          <cell r="K403">
            <v>16</v>
          </cell>
          <cell r="L403">
            <v>5469</v>
          </cell>
          <cell r="M403">
            <v>4164</v>
          </cell>
          <cell r="N403">
            <v>5586</v>
          </cell>
          <cell r="O403">
            <v>7007</v>
          </cell>
          <cell r="R403" t="str">
            <v>None Specified</v>
          </cell>
          <cell r="S403">
            <v>0</v>
          </cell>
        </row>
        <row r="404">
          <cell r="A404" t="str">
            <v>11-27</v>
          </cell>
          <cell r="B404">
            <v>11</v>
          </cell>
          <cell r="C404">
            <v>1310</v>
          </cell>
          <cell r="D404">
            <v>27</v>
          </cell>
          <cell r="E404" t="str">
            <v>Civil Engineer (Registered)</v>
          </cell>
          <cell r="F404" t="str">
            <v>Frisco</v>
          </cell>
          <cell r="G404" t="str">
            <v>Civil Engineer</v>
          </cell>
          <cell r="H404" t="str">
            <v>E</v>
          </cell>
          <cell r="I404">
            <v>40527</v>
          </cell>
          <cell r="J404" t="str">
            <v>Assistant Director of Engineering</v>
          </cell>
          <cell r="K404">
            <v>2</v>
          </cell>
          <cell r="L404">
            <v>6785</v>
          </cell>
          <cell r="M404">
            <v>4767</v>
          </cell>
          <cell r="N404">
            <v>6197</v>
          </cell>
          <cell r="O404">
            <v>7625</v>
          </cell>
          <cell r="P404" t="str">
            <v>N</v>
          </cell>
          <cell r="Q404">
            <v>0</v>
          </cell>
        </row>
        <row r="405">
          <cell r="A405" t="e">
            <v>#N/A</v>
          </cell>
          <cell r="B405" t="e">
            <v>#N/A</v>
          </cell>
          <cell r="C405" t="str">
            <v>-</v>
          </cell>
          <cell r="D405">
            <v>27</v>
          </cell>
          <cell r="E405" t="str">
            <v>Civil Engineer (Registered)</v>
          </cell>
          <cell r="F405" t="str">
            <v>Ft Worth</v>
          </cell>
          <cell r="G405" t="str">
            <v>PROFESSIONAL ENGINEER</v>
          </cell>
          <cell r="H405" t="str">
            <v>E</v>
          </cell>
          <cell r="I405">
            <v>40498</v>
          </cell>
          <cell r="J405" t="str">
            <v>Assigned Management</v>
          </cell>
          <cell r="K405">
            <v>14</v>
          </cell>
          <cell r="L405">
            <v>5944</v>
          </cell>
          <cell r="M405">
            <v>4833</v>
          </cell>
          <cell r="N405">
            <v>6282</v>
          </cell>
          <cell r="O405">
            <v>7732</v>
          </cell>
          <cell r="P405" t="str">
            <v>N</v>
          </cell>
          <cell r="R405" t="str">
            <v>7 to 10 years</v>
          </cell>
        </row>
        <row r="406">
          <cell r="A406" t="str">
            <v>4-27</v>
          </cell>
          <cell r="B406">
            <v>4</v>
          </cell>
          <cell r="C406" t="str">
            <v>-</v>
          </cell>
          <cell r="D406">
            <v>27</v>
          </cell>
          <cell r="E406" t="str">
            <v>Civil Engineer (Registered)</v>
          </cell>
          <cell r="F406" t="str">
            <v>Garland</v>
          </cell>
          <cell r="G406" t="str">
            <v>Engineer</v>
          </cell>
          <cell r="H406" t="str">
            <v>E</v>
          </cell>
          <cell r="I406">
            <v>40597</v>
          </cell>
          <cell r="J406" t="str">
            <v>Engineering Services Administrator</v>
          </cell>
          <cell r="K406">
            <v>1</v>
          </cell>
          <cell r="L406">
            <v>6294</v>
          </cell>
          <cell r="M406">
            <v>5117</v>
          </cell>
          <cell r="N406">
            <v>6652</v>
          </cell>
          <cell r="O406">
            <v>8188</v>
          </cell>
          <cell r="P406" t="str">
            <v>N</v>
          </cell>
        </row>
        <row r="407">
          <cell r="A407" t="e">
            <v>#N/A</v>
          </cell>
          <cell r="B407" t="e">
            <v>#N/A</v>
          </cell>
          <cell r="C407" t="str">
            <v>-</v>
          </cell>
          <cell r="D407">
            <v>27</v>
          </cell>
          <cell r="E407" t="str">
            <v>Civil Engineer (Registered)</v>
          </cell>
          <cell r="F407" t="str">
            <v>Grand Prairie</v>
          </cell>
          <cell r="G407" t="str">
            <v>LICENSED CIVIL ENGINEER</v>
          </cell>
          <cell r="H407" t="str">
            <v>E</v>
          </cell>
          <cell r="I407">
            <v>40630</v>
          </cell>
          <cell r="J407" t="str">
            <v>Sr. Civil Engineer</v>
          </cell>
          <cell r="K407">
            <v>3</v>
          </cell>
          <cell r="L407">
            <v>6342</v>
          </cell>
          <cell r="M407">
            <v>4496</v>
          </cell>
          <cell r="N407">
            <v>5845</v>
          </cell>
          <cell r="O407">
            <v>7193</v>
          </cell>
          <cell r="P407" t="str">
            <v>N</v>
          </cell>
          <cell r="Q407">
            <v>0</v>
          </cell>
        </row>
        <row r="408">
          <cell r="A408" t="str">
            <v>5-27</v>
          </cell>
          <cell r="B408">
            <v>5</v>
          </cell>
          <cell r="C408" t="str">
            <v>-</v>
          </cell>
          <cell r="D408">
            <v>27</v>
          </cell>
          <cell r="E408" t="str">
            <v>Civil Engineer (Registered)</v>
          </cell>
          <cell r="F408" t="str">
            <v>Irving</v>
          </cell>
          <cell r="G408" t="str">
            <v>CIVIL ENGINEER</v>
          </cell>
          <cell r="H408" t="str">
            <v>E</v>
          </cell>
          <cell r="I408">
            <v>40556</v>
          </cell>
          <cell r="J408" t="str">
            <v>Engineering Coordinator</v>
          </cell>
          <cell r="M408">
            <v>5285</v>
          </cell>
          <cell r="N408">
            <v>6276</v>
          </cell>
          <cell r="O408">
            <v>7454</v>
          </cell>
          <cell r="P408" t="str">
            <v>N</v>
          </cell>
          <cell r="Q408">
            <v>0</v>
          </cell>
        </row>
        <row r="409">
          <cell r="A409" t="e">
            <v>#N/A</v>
          </cell>
          <cell r="B409" t="e">
            <v>#N/A</v>
          </cell>
          <cell r="C409" t="str">
            <v>-</v>
          </cell>
          <cell r="D409">
            <v>27</v>
          </cell>
          <cell r="E409" t="str">
            <v>Civil Engineer (Registered)</v>
          </cell>
          <cell r="F409" t="str">
            <v>Lewisville</v>
          </cell>
          <cell r="G409" t="str">
            <v>Civil Engineer</v>
          </cell>
          <cell r="H409" t="str">
            <v>E</v>
          </cell>
          <cell r="I409">
            <v>40477</v>
          </cell>
          <cell r="J409" t="str">
            <v>Assistant City Engineer</v>
          </cell>
          <cell r="K409">
            <v>1</v>
          </cell>
          <cell r="L409">
            <v>6068.46</v>
          </cell>
          <cell r="M409">
            <v>5525.58</v>
          </cell>
          <cell r="N409">
            <v>6588.17</v>
          </cell>
          <cell r="O409">
            <v>7650.75</v>
          </cell>
          <cell r="P409" t="str">
            <v>N</v>
          </cell>
          <cell r="Q409">
            <v>300</v>
          </cell>
        </row>
        <row r="410">
          <cell r="A410" t="str">
            <v>6-27</v>
          </cell>
          <cell r="B410">
            <v>6</v>
          </cell>
          <cell r="C410" t="str">
            <v>-</v>
          </cell>
          <cell r="D410">
            <v>27</v>
          </cell>
          <cell r="E410" t="str">
            <v>Civil Engineer (Registered)</v>
          </cell>
          <cell r="F410" t="str">
            <v>McKinney</v>
          </cell>
          <cell r="G410" t="str">
            <v>CIVIL ENGINEER 1</v>
          </cell>
          <cell r="H410" t="str">
            <v>E</v>
          </cell>
          <cell r="I410">
            <v>40491</v>
          </cell>
          <cell r="J410" t="str">
            <v>Assistant City Engineer</v>
          </cell>
          <cell r="K410">
            <v>3</v>
          </cell>
          <cell r="L410">
            <v>6359</v>
          </cell>
          <cell r="M410">
            <v>5785</v>
          </cell>
          <cell r="N410">
            <v>6942</v>
          </cell>
          <cell r="O410">
            <v>8100</v>
          </cell>
          <cell r="P410" t="str">
            <v>N</v>
          </cell>
        </row>
        <row r="411">
          <cell r="A411" t="str">
            <v>7-27</v>
          </cell>
          <cell r="B411">
            <v>7</v>
          </cell>
          <cell r="C411" t="str">
            <v>-</v>
          </cell>
          <cell r="D411">
            <v>27</v>
          </cell>
          <cell r="E411" t="str">
            <v>Civil Engineer (Registered)</v>
          </cell>
          <cell r="F411" t="str">
            <v>Mesquite</v>
          </cell>
          <cell r="G411" t="str">
            <v>Civil Engineer</v>
          </cell>
          <cell r="H411" t="str">
            <v>E</v>
          </cell>
          <cell r="I411">
            <v>40668</v>
          </cell>
          <cell r="J411" t="str">
            <v>City Engineer</v>
          </cell>
          <cell r="K411">
            <v>0</v>
          </cell>
          <cell r="L411" t="str">
            <v>-</v>
          </cell>
          <cell r="M411">
            <v>5486</v>
          </cell>
          <cell r="N411">
            <v>6858</v>
          </cell>
          <cell r="O411">
            <v>8229</v>
          </cell>
          <cell r="P411" t="str">
            <v>NO</v>
          </cell>
          <cell r="Q411">
            <v>0</v>
          </cell>
        </row>
        <row r="412">
          <cell r="A412" t="str">
            <v>8-27</v>
          </cell>
          <cell r="B412">
            <v>8</v>
          </cell>
          <cell r="C412" t="str">
            <v>-</v>
          </cell>
          <cell r="D412">
            <v>27</v>
          </cell>
          <cell r="E412" t="str">
            <v>Civil Engineer (Registered)</v>
          </cell>
          <cell r="F412" t="str">
            <v>Plano</v>
          </cell>
          <cell r="G412" t="str">
            <v>Sr Engineer</v>
          </cell>
          <cell r="H412" t="str">
            <v>E</v>
          </cell>
          <cell r="I412">
            <v>40492</v>
          </cell>
          <cell r="J412" t="str">
            <v>Chief Engineer</v>
          </cell>
          <cell r="K412">
            <v>5</v>
          </cell>
          <cell r="L412">
            <v>6985</v>
          </cell>
          <cell r="M412">
            <v>5157</v>
          </cell>
          <cell r="N412">
            <v>6369</v>
          </cell>
          <cell r="O412">
            <v>7580</v>
          </cell>
        </row>
        <row r="413">
          <cell r="A413" t="str">
            <v>9-27</v>
          </cell>
          <cell r="B413">
            <v>9</v>
          </cell>
          <cell r="C413" t="str">
            <v>-</v>
          </cell>
          <cell r="D413">
            <v>27</v>
          </cell>
          <cell r="E413" t="str">
            <v>Civil Engineer (Registered)</v>
          </cell>
          <cell r="F413" t="str">
            <v>Richardson</v>
          </cell>
          <cell r="G413" t="str">
            <v>PROJECT ENGINEER</v>
          </cell>
          <cell r="H413" t="str">
            <v>E</v>
          </cell>
          <cell r="I413">
            <v>40673</v>
          </cell>
          <cell r="J413" t="str">
            <v>Director of Engineering</v>
          </cell>
          <cell r="K413">
            <v>3</v>
          </cell>
          <cell r="L413">
            <v>7302</v>
          </cell>
          <cell r="M413">
            <v>5538</v>
          </cell>
          <cell r="N413">
            <v>6664.5</v>
          </cell>
          <cell r="O413">
            <v>7791</v>
          </cell>
          <cell r="P413" t="str">
            <v>N</v>
          </cell>
          <cell r="Q413">
            <v>559</v>
          </cell>
        </row>
        <row r="414">
          <cell r="A414" t="str">
            <v>1-54</v>
          </cell>
          <cell r="B414">
            <v>1</v>
          </cell>
          <cell r="C414" t="str">
            <v>-</v>
          </cell>
          <cell r="D414">
            <v>54</v>
          </cell>
          <cell r="E414" t="str">
            <v>Clerk (Entry)</v>
          </cell>
          <cell r="F414" t="str">
            <v>Allen</v>
          </cell>
          <cell r="G414" t="str">
            <v>No match</v>
          </cell>
          <cell r="M414" t="str">
            <v>-</v>
          </cell>
          <cell r="N414" t="str">
            <v>-</v>
          </cell>
          <cell r="O414" t="str">
            <v>-</v>
          </cell>
        </row>
        <row r="415">
          <cell r="A415" t="str">
            <v>2-54</v>
          </cell>
          <cell r="B415">
            <v>2</v>
          </cell>
          <cell r="C415" t="str">
            <v>-</v>
          </cell>
          <cell r="D415">
            <v>54</v>
          </cell>
          <cell r="E415" t="str">
            <v>Clerk (Entry)</v>
          </cell>
          <cell r="F415" t="str">
            <v>Arlington</v>
          </cell>
          <cell r="G415" t="str">
            <v>No Match</v>
          </cell>
          <cell r="I415">
            <v>40490</v>
          </cell>
          <cell r="M415" t="str">
            <v>-</v>
          </cell>
          <cell r="N415" t="str">
            <v>-</v>
          </cell>
          <cell r="O415" t="str">
            <v>-</v>
          </cell>
        </row>
        <row r="416">
          <cell r="A416" t="str">
            <v>3-54</v>
          </cell>
          <cell r="B416">
            <v>3</v>
          </cell>
          <cell r="C416" t="str">
            <v>-</v>
          </cell>
          <cell r="D416">
            <v>54</v>
          </cell>
          <cell r="E416" t="str">
            <v>Clerk (Entry)</v>
          </cell>
          <cell r="F416" t="str">
            <v>Carrollton</v>
          </cell>
          <cell r="G416" t="str">
            <v>Administrative Support Assistant</v>
          </cell>
          <cell r="H416" t="str">
            <v>N</v>
          </cell>
          <cell r="I416">
            <v>40553</v>
          </cell>
          <cell r="J416" t="str">
            <v>Various</v>
          </cell>
          <cell r="K416">
            <v>20</v>
          </cell>
          <cell r="L416">
            <v>2377</v>
          </cell>
          <cell r="M416">
            <v>2017</v>
          </cell>
          <cell r="N416">
            <v>2407</v>
          </cell>
          <cell r="O416">
            <v>2823</v>
          </cell>
          <cell r="P416" t="str">
            <v>NO</v>
          </cell>
        </row>
        <row r="417">
          <cell r="A417" t="e">
            <v>#N/A</v>
          </cell>
          <cell r="B417" t="e">
            <v>#N/A</v>
          </cell>
          <cell r="C417" t="str">
            <v>-</v>
          </cell>
          <cell r="D417">
            <v>54</v>
          </cell>
          <cell r="E417" t="str">
            <v>Clerk (Entry)</v>
          </cell>
          <cell r="F417" t="str">
            <v>Dallas</v>
          </cell>
          <cell r="G417" t="str">
            <v>Office Assistant</v>
          </cell>
          <cell r="H417" t="str">
            <v>No</v>
          </cell>
          <cell r="I417">
            <v>40492</v>
          </cell>
          <cell r="J417" t="str">
            <v>Various</v>
          </cell>
          <cell r="K417">
            <v>97</v>
          </cell>
          <cell r="L417">
            <v>2392</v>
          </cell>
          <cell r="M417">
            <v>1749</v>
          </cell>
          <cell r="N417">
            <v>2317</v>
          </cell>
          <cell r="O417">
            <v>2885</v>
          </cell>
          <cell r="R417" t="str">
            <v>None Specified</v>
          </cell>
          <cell r="S417">
            <v>0</v>
          </cell>
        </row>
        <row r="418">
          <cell r="A418" t="str">
            <v>11-54</v>
          </cell>
          <cell r="B418">
            <v>11</v>
          </cell>
          <cell r="C418">
            <v>1359</v>
          </cell>
          <cell r="D418">
            <v>54</v>
          </cell>
          <cell r="E418" t="str">
            <v>Clerk (Entry)</v>
          </cell>
          <cell r="F418" t="str">
            <v>Frisco</v>
          </cell>
          <cell r="G418" t="str">
            <v>Receptionist?(No match)</v>
          </cell>
          <cell r="H418" t="str">
            <v>-</v>
          </cell>
          <cell r="I418">
            <v>40527</v>
          </cell>
          <cell r="J418" t="str">
            <v>No match</v>
          </cell>
          <cell r="M418">
            <v>2008.9333333333334</v>
          </cell>
          <cell r="N418">
            <v>2409.3333333333335</v>
          </cell>
          <cell r="O418">
            <v>2811.4666666666667</v>
          </cell>
          <cell r="P418" t="str">
            <v>-</v>
          </cell>
        </row>
        <row r="419">
          <cell r="A419" t="e">
            <v>#N/A</v>
          </cell>
          <cell r="B419" t="e">
            <v>#N/A</v>
          </cell>
          <cell r="C419" t="str">
            <v>-</v>
          </cell>
          <cell r="D419">
            <v>54</v>
          </cell>
          <cell r="E419" t="str">
            <v>Clerk (Entry)</v>
          </cell>
          <cell r="F419" t="str">
            <v>Ft Worth</v>
          </cell>
          <cell r="G419" t="str">
            <v>CUSTOMER SERVICE REPRESENTATIVE I</v>
          </cell>
          <cell r="H419" t="str">
            <v>N</v>
          </cell>
          <cell r="I419">
            <v>40498</v>
          </cell>
          <cell r="J419" t="str">
            <v>Assigned Management</v>
          </cell>
          <cell r="K419">
            <v>76</v>
          </cell>
          <cell r="L419">
            <v>2592</v>
          </cell>
          <cell r="M419">
            <v>2269</v>
          </cell>
          <cell r="N419">
            <v>2734</v>
          </cell>
          <cell r="O419">
            <v>3200</v>
          </cell>
          <cell r="P419" t="str">
            <v>N</v>
          </cell>
          <cell r="R419" t="str">
            <v>7 to 10 years</v>
          </cell>
        </row>
        <row r="420">
          <cell r="A420" t="str">
            <v>4-54</v>
          </cell>
          <cell r="B420">
            <v>4</v>
          </cell>
          <cell r="C420" t="str">
            <v>-</v>
          </cell>
          <cell r="D420">
            <v>54</v>
          </cell>
          <cell r="E420" t="str">
            <v>Clerk (Entry)</v>
          </cell>
          <cell r="F420" t="str">
            <v>Garland</v>
          </cell>
          <cell r="G420" t="str">
            <v>No Match</v>
          </cell>
          <cell r="H420" t="str">
            <v>N</v>
          </cell>
          <cell r="I420">
            <v>40597</v>
          </cell>
          <cell r="J420" t="str">
            <v>Community Relations Specialist</v>
          </cell>
          <cell r="M420" t="str">
            <v>-</v>
          </cell>
          <cell r="N420" t="str">
            <v>-</v>
          </cell>
          <cell r="O420" t="str">
            <v>-</v>
          </cell>
        </row>
        <row r="421">
          <cell r="A421" t="e">
            <v>#N/A</v>
          </cell>
          <cell r="B421" t="e">
            <v>#N/A</v>
          </cell>
          <cell r="C421" t="str">
            <v>-</v>
          </cell>
          <cell r="D421">
            <v>54</v>
          </cell>
          <cell r="E421" t="str">
            <v>Clerk (Entry)</v>
          </cell>
          <cell r="F421" t="str">
            <v>Grand Prairie</v>
          </cell>
          <cell r="G421" t="str">
            <v>CLERK</v>
          </cell>
          <cell r="I421">
            <v>40658</v>
          </cell>
          <cell r="K421">
            <v>2</v>
          </cell>
          <cell r="L421">
            <v>1020</v>
          </cell>
          <cell r="M421">
            <v>1855</v>
          </cell>
          <cell r="N421">
            <v>2412</v>
          </cell>
          <cell r="O421">
            <v>2968</v>
          </cell>
          <cell r="P421" t="str">
            <v>N</v>
          </cell>
          <cell r="Q421">
            <v>0</v>
          </cell>
        </row>
        <row r="422">
          <cell r="A422" t="str">
            <v>5-54</v>
          </cell>
          <cell r="B422">
            <v>5</v>
          </cell>
          <cell r="C422" t="str">
            <v>-</v>
          </cell>
          <cell r="D422">
            <v>54</v>
          </cell>
          <cell r="E422" t="str">
            <v>Clerk (Entry)</v>
          </cell>
          <cell r="F422" t="str">
            <v>Irving</v>
          </cell>
          <cell r="G422" t="str">
            <v>no match (Clerk (Entry))</v>
          </cell>
          <cell r="I422">
            <v>40556</v>
          </cell>
          <cell r="M422" t="str">
            <v>-</v>
          </cell>
          <cell r="N422" t="str">
            <v>-</v>
          </cell>
          <cell r="O422" t="str">
            <v>-</v>
          </cell>
        </row>
        <row r="423">
          <cell r="A423" t="e">
            <v>#N/A</v>
          </cell>
          <cell r="B423" t="e">
            <v>#N/A</v>
          </cell>
          <cell r="C423" t="str">
            <v>-</v>
          </cell>
          <cell r="D423">
            <v>54</v>
          </cell>
          <cell r="E423" t="str">
            <v>Clerk (Entry)</v>
          </cell>
          <cell r="F423" t="str">
            <v>Lewisville</v>
          </cell>
          <cell r="G423" t="str">
            <v>No Match</v>
          </cell>
          <cell r="I423">
            <v>40477</v>
          </cell>
          <cell r="M423" t="str">
            <v>-</v>
          </cell>
          <cell r="N423" t="str">
            <v>-</v>
          </cell>
          <cell r="O423" t="str">
            <v>-</v>
          </cell>
        </row>
        <row r="424">
          <cell r="A424" t="str">
            <v>6-54</v>
          </cell>
          <cell r="B424">
            <v>6</v>
          </cell>
          <cell r="C424" t="str">
            <v>-</v>
          </cell>
          <cell r="D424">
            <v>54</v>
          </cell>
          <cell r="E424" t="str">
            <v>Clerk (Entry)</v>
          </cell>
          <cell r="F424" t="str">
            <v>McKinney</v>
          </cell>
          <cell r="G424" t="str">
            <v>STAFF ASSISTANT</v>
          </cell>
          <cell r="H424" t="str">
            <v>N</v>
          </cell>
          <cell r="I424">
            <v>40491</v>
          </cell>
          <cell r="J424" t="str">
            <v>Various Managers</v>
          </cell>
          <cell r="K424">
            <v>5</v>
          </cell>
          <cell r="L424">
            <v>2332</v>
          </cell>
          <cell r="M424">
            <v>2090</v>
          </cell>
          <cell r="N424">
            <v>2508</v>
          </cell>
          <cell r="O424">
            <v>2926</v>
          </cell>
          <cell r="P424" t="str">
            <v>N</v>
          </cell>
        </row>
        <row r="425">
          <cell r="A425" t="str">
            <v>7-54</v>
          </cell>
          <cell r="B425">
            <v>7</v>
          </cell>
          <cell r="C425" t="str">
            <v>-</v>
          </cell>
          <cell r="D425">
            <v>54</v>
          </cell>
          <cell r="E425" t="str">
            <v>Clerk (Entry)</v>
          </cell>
          <cell r="F425" t="str">
            <v>Mesquite</v>
          </cell>
          <cell r="G425" t="str">
            <v>No Match</v>
          </cell>
          <cell r="I425">
            <v>40668</v>
          </cell>
          <cell r="J425" t="str">
            <v>Clerk (Entry)</v>
          </cell>
          <cell r="M425" t="str">
            <v>-</v>
          </cell>
          <cell r="N425" t="str">
            <v>-</v>
          </cell>
          <cell r="O425" t="str">
            <v>-</v>
          </cell>
          <cell r="S425">
            <v>0</v>
          </cell>
        </row>
        <row r="426">
          <cell r="A426" t="str">
            <v>8-54</v>
          </cell>
          <cell r="B426">
            <v>8</v>
          </cell>
          <cell r="C426" t="str">
            <v>-</v>
          </cell>
          <cell r="D426">
            <v>54</v>
          </cell>
          <cell r="E426" t="str">
            <v>Clerk (Entry)</v>
          </cell>
          <cell r="F426" t="str">
            <v>Plano</v>
          </cell>
          <cell r="G426" t="str">
            <v>no match</v>
          </cell>
          <cell r="H426">
            <v>0</v>
          </cell>
          <cell r="I426">
            <v>40492</v>
          </cell>
          <cell r="K426">
            <v>0</v>
          </cell>
          <cell r="L426" t="str">
            <v>-</v>
          </cell>
          <cell r="M426" t="str">
            <v>-</v>
          </cell>
          <cell r="N426" t="str">
            <v>-</v>
          </cell>
          <cell r="O426" t="str">
            <v>-</v>
          </cell>
          <cell r="P426" t="str">
            <v>N</v>
          </cell>
        </row>
        <row r="427">
          <cell r="A427" t="str">
            <v>9-54</v>
          </cell>
          <cell r="B427">
            <v>9</v>
          </cell>
          <cell r="C427" t="str">
            <v>-</v>
          </cell>
          <cell r="D427">
            <v>54</v>
          </cell>
          <cell r="E427" t="str">
            <v>Clerk (Entry)</v>
          </cell>
          <cell r="F427" t="str">
            <v>Richardson</v>
          </cell>
          <cell r="G427" t="str">
            <v>no match</v>
          </cell>
          <cell r="I427">
            <v>40494</v>
          </cell>
          <cell r="M427" t="str">
            <v>-</v>
          </cell>
          <cell r="N427" t="str">
            <v>-</v>
          </cell>
          <cell r="O427" t="str">
            <v>-</v>
          </cell>
        </row>
        <row r="428">
          <cell r="A428" t="str">
            <v>2-55</v>
          </cell>
          <cell r="B428">
            <v>2</v>
          </cell>
          <cell r="C428" t="str">
            <v>-</v>
          </cell>
          <cell r="D428">
            <v>55</v>
          </cell>
          <cell r="E428" t="str">
            <v>Clerk Typist (Entry)</v>
          </cell>
          <cell r="F428" t="str">
            <v>Arlington</v>
          </cell>
          <cell r="G428" t="str">
            <v>Senior Clerk</v>
          </cell>
          <cell r="H428" t="str">
            <v>N</v>
          </cell>
          <cell r="I428">
            <v>40493</v>
          </cell>
          <cell r="J428" t="str">
            <v>Various</v>
          </cell>
          <cell r="K428">
            <v>8</v>
          </cell>
          <cell r="L428">
            <v>2152</v>
          </cell>
          <cell r="M428">
            <v>1854</v>
          </cell>
          <cell r="N428">
            <v>2317</v>
          </cell>
          <cell r="O428">
            <v>2549</v>
          </cell>
          <cell r="P428" t="str">
            <v>N</v>
          </cell>
          <cell r="Q428">
            <v>0</v>
          </cell>
          <cell r="R428">
            <v>8</v>
          </cell>
        </row>
        <row r="429">
          <cell r="A429" t="str">
            <v>3-55</v>
          </cell>
          <cell r="B429">
            <v>3</v>
          </cell>
          <cell r="C429" t="str">
            <v>-</v>
          </cell>
          <cell r="D429">
            <v>55</v>
          </cell>
          <cell r="E429" t="str">
            <v>Clerk Typist (Entry)</v>
          </cell>
          <cell r="F429" t="str">
            <v>Carrollton</v>
          </cell>
          <cell r="G429" t="str">
            <v>No Match</v>
          </cell>
          <cell r="I429">
            <v>40553</v>
          </cell>
          <cell r="M429" t="str">
            <v>-</v>
          </cell>
          <cell r="N429" t="str">
            <v>-</v>
          </cell>
          <cell r="O429" t="str">
            <v>-</v>
          </cell>
        </row>
        <row r="430">
          <cell r="A430" t="e">
            <v>#N/A</v>
          </cell>
          <cell r="B430" t="e">
            <v>#N/A</v>
          </cell>
          <cell r="C430" t="str">
            <v>-</v>
          </cell>
          <cell r="D430">
            <v>55</v>
          </cell>
          <cell r="E430" t="str">
            <v>Clerk Typist (Entry)</v>
          </cell>
          <cell r="F430" t="str">
            <v>Dallas</v>
          </cell>
          <cell r="G430" t="str">
            <v>Office Assistant</v>
          </cell>
          <cell r="H430" t="str">
            <v>No</v>
          </cell>
          <cell r="I430">
            <v>40492</v>
          </cell>
          <cell r="J430" t="str">
            <v>Various</v>
          </cell>
          <cell r="K430">
            <v>97</v>
          </cell>
          <cell r="L430">
            <v>2392</v>
          </cell>
          <cell r="M430">
            <v>1749</v>
          </cell>
          <cell r="N430">
            <v>2317</v>
          </cell>
          <cell r="O430">
            <v>2885</v>
          </cell>
          <cell r="R430" t="str">
            <v>None Specified</v>
          </cell>
          <cell r="S430">
            <v>0</v>
          </cell>
        </row>
        <row r="431">
          <cell r="A431" t="str">
            <v>11-55</v>
          </cell>
          <cell r="B431">
            <v>11</v>
          </cell>
          <cell r="C431" t="str">
            <v>-</v>
          </cell>
          <cell r="D431">
            <v>55</v>
          </cell>
          <cell r="E431" t="str">
            <v>Clerk Typist (Entry)</v>
          </cell>
          <cell r="F431" t="str">
            <v>Frisco</v>
          </cell>
          <cell r="G431" t="str">
            <v>No match</v>
          </cell>
          <cell r="H431" t="str">
            <v>-</v>
          </cell>
          <cell r="I431">
            <v>40527</v>
          </cell>
          <cell r="J431" t="str">
            <v>No match</v>
          </cell>
          <cell r="M431" t="str">
            <v>-</v>
          </cell>
          <cell r="N431" t="str">
            <v>-</v>
          </cell>
          <cell r="O431" t="str">
            <v>-</v>
          </cell>
          <cell r="P431" t="str">
            <v>-</v>
          </cell>
        </row>
        <row r="432">
          <cell r="A432" t="e">
            <v>#N/A</v>
          </cell>
          <cell r="B432" t="e">
            <v>#N/A</v>
          </cell>
          <cell r="C432" t="str">
            <v>-</v>
          </cell>
          <cell r="D432">
            <v>55</v>
          </cell>
          <cell r="E432" t="str">
            <v>Clerk Typist (Entry)</v>
          </cell>
          <cell r="F432" t="str">
            <v>Ft Worth</v>
          </cell>
          <cell r="G432" t="str">
            <v>CUSTOMER SERVICE REPRESENTATIVE II</v>
          </cell>
          <cell r="H432" t="str">
            <v>N</v>
          </cell>
          <cell r="I432">
            <v>40498</v>
          </cell>
          <cell r="J432" t="str">
            <v>Assigned Management</v>
          </cell>
          <cell r="K432">
            <v>91</v>
          </cell>
          <cell r="L432">
            <v>2742</v>
          </cell>
          <cell r="M432">
            <v>2314</v>
          </cell>
          <cell r="N432">
            <v>2790</v>
          </cell>
          <cell r="O432">
            <v>3266</v>
          </cell>
          <cell r="P432" t="str">
            <v>N</v>
          </cell>
          <cell r="R432" t="str">
            <v>7 to 10 years</v>
          </cell>
        </row>
        <row r="433">
          <cell r="A433" t="str">
            <v>4-55</v>
          </cell>
          <cell r="B433">
            <v>4</v>
          </cell>
          <cell r="C433" t="str">
            <v>-</v>
          </cell>
          <cell r="D433">
            <v>55</v>
          </cell>
          <cell r="E433" t="str">
            <v>Clerk Typist (Entry)</v>
          </cell>
          <cell r="F433" t="str">
            <v>Garland</v>
          </cell>
          <cell r="G433" t="str">
            <v>Administrative Associate</v>
          </cell>
          <cell r="H433" t="str">
            <v>N</v>
          </cell>
          <cell r="I433">
            <v>40597</v>
          </cell>
          <cell r="J433" t="str">
            <v>Various</v>
          </cell>
          <cell r="K433">
            <v>9</v>
          </cell>
          <cell r="L433">
            <v>2424</v>
          </cell>
          <cell r="M433">
            <v>2184</v>
          </cell>
          <cell r="N433">
            <v>2745.6</v>
          </cell>
          <cell r="O433">
            <v>3307.2</v>
          </cell>
          <cell r="P433" t="str">
            <v>N</v>
          </cell>
        </row>
        <row r="434">
          <cell r="A434" t="e">
            <v>#N/A</v>
          </cell>
          <cell r="B434" t="e">
            <v>#N/A</v>
          </cell>
          <cell r="C434" t="str">
            <v>-</v>
          </cell>
          <cell r="D434">
            <v>55</v>
          </cell>
          <cell r="E434" t="str">
            <v>Clerk Typist (Entry)</v>
          </cell>
          <cell r="F434" t="str">
            <v>Grand Prairie</v>
          </cell>
          <cell r="G434" t="str">
            <v>NO MATCH</v>
          </cell>
          <cell r="H434" t="str">
            <v>N</v>
          </cell>
          <cell r="I434">
            <v>40237</v>
          </cell>
          <cell r="K434">
            <v>0</v>
          </cell>
          <cell r="L434" t="str">
            <v>-</v>
          </cell>
          <cell r="M434" t="str">
            <v>-</v>
          </cell>
          <cell r="N434" t="str">
            <v>-</v>
          </cell>
          <cell r="O434" t="str">
            <v>-</v>
          </cell>
          <cell r="Q434">
            <v>0</v>
          </cell>
        </row>
        <row r="435">
          <cell r="A435" t="str">
            <v>5-55</v>
          </cell>
          <cell r="B435">
            <v>5</v>
          </cell>
          <cell r="C435" t="str">
            <v>-</v>
          </cell>
          <cell r="D435">
            <v>55</v>
          </cell>
          <cell r="E435" t="str">
            <v>Clerk Typist (Entry)</v>
          </cell>
          <cell r="F435" t="str">
            <v>Irving</v>
          </cell>
          <cell r="G435" t="str">
            <v>OFFICE ASSISTANT</v>
          </cell>
          <cell r="H435" t="str">
            <v>N</v>
          </cell>
          <cell r="I435">
            <v>40533</v>
          </cell>
          <cell r="J435" t="str">
            <v>Manager@Supervisor@Office Coordinator</v>
          </cell>
          <cell r="K435">
            <v>1</v>
          </cell>
          <cell r="L435">
            <v>2318</v>
          </cell>
          <cell r="M435">
            <v>2091</v>
          </cell>
          <cell r="N435">
            <v>2486</v>
          </cell>
          <cell r="O435">
            <v>2949</v>
          </cell>
          <cell r="P435" t="str">
            <v>N</v>
          </cell>
          <cell r="Q435">
            <v>0</v>
          </cell>
        </row>
        <row r="436">
          <cell r="A436" t="e">
            <v>#N/A</v>
          </cell>
          <cell r="B436" t="e">
            <v>#N/A</v>
          </cell>
          <cell r="C436" t="str">
            <v>-</v>
          </cell>
          <cell r="D436">
            <v>55</v>
          </cell>
          <cell r="E436" t="str">
            <v>Clerk Typist (Entry)</v>
          </cell>
          <cell r="F436" t="str">
            <v>Lewisville</v>
          </cell>
          <cell r="G436" t="str">
            <v>No Match</v>
          </cell>
          <cell r="I436">
            <v>40477</v>
          </cell>
          <cell r="M436" t="str">
            <v>-</v>
          </cell>
          <cell r="N436" t="str">
            <v>-</v>
          </cell>
          <cell r="O436" t="str">
            <v>-</v>
          </cell>
        </row>
        <row r="437">
          <cell r="A437" t="str">
            <v>6-55</v>
          </cell>
          <cell r="B437">
            <v>6</v>
          </cell>
          <cell r="C437" t="str">
            <v>-</v>
          </cell>
          <cell r="D437">
            <v>55</v>
          </cell>
          <cell r="E437" t="str">
            <v>Clerk Typist (Entry)</v>
          </cell>
          <cell r="F437" t="str">
            <v>McKinney</v>
          </cell>
          <cell r="G437" t="str">
            <v>STAFF SPECIALIST</v>
          </cell>
          <cell r="H437" t="str">
            <v>N</v>
          </cell>
          <cell r="I437">
            <v>40491</v>
          </cell>
          <cell r="J437" t="str">
            <v>Various Directors</v>
          </cell>
          <cell r="K437">
            <v>3</v>
          </cell>
          <cell r="L437">
            <v>2742</v>
          </cell>
          <cell r="M437">
            <v>2371</v>
          </cell>
          <cell r="N437">
            <v>2845</v>
          </cell>
          <cell r="O437">
            <v>3319</v>
          </cell>
          <cell r="P437" t="str">
            <v>N</v>
          </cell>
        </row>
        <row r="438">
          <cell r="A438" t="str">
            <v>7-55</v>
          </cell>
          <cell r="B438">
            <v>7</v>
          </cell>
          <cell r="C438" t="str">
            <v>-</v>
          </cell>
          <cell r="D438">
            <v>55</v>
          </cell>
          <cell r="E438" t="str">
            <v>Clerk Typist (Entry)</v>
          </cell>
          <cell r="F438" t="str">
            <v>Mesquite</v>
          </cell>
          <cell r="G438" t="str">
            <v>Administrative Clerk</v>
          </cell>
          <cell r="H438" t="str">
            <v>N</v>
          </cell>
          <cell r="I438">
            <v>40668</v>
          </cell>
          <cell r="J438" t="str">
            <v>Various Supervisors</v>
          </cell>
          <cell r="K438">
            <v>4</v>
          </cell>
          <cell r="L438">
            <v>2129</v>
          </cell>
          <cell r="M438">
            <v>1888</v>
          </cell>
          <cell r="N438">
            <v>2266</v>
          </cell>
          <cell r="O438">
            <v>2644</v>
          </cell>
          <cell r="P438" t="str">
            <v>NO</v>
          </cell>
          <cell r="Q438">
            <v>0</v>
          </cell>
        </row>
        <row r="439">
          <cell r="A439" t="str">
            <v>8-55</v>
          </cell>
          <cell r="B439">
            <v>8</v>
          </cell>
          <cell r="C439" t="str">
            <v>-</v>
          </cell>
          <cell r="D439">
            <v>55</v>
          </cell>
          <cell r="E439" t="str">
            <v>Clerk Typist (Entry)</v>
          </cell>
          <cell r="F439" t="str">
            <v>Plano</v>
          </cell>
          <cell r="G439" t="str">
            <v>no match</v>
          </cell>
          <cell r="H439">
            <v>0</v>
          </cell>
          <cell r="I439">
            <v>40492</v>
          </cell>
          <cell r="K439">
            <v>0</v>
          </cell>
          <cell r="L439" t="str">
            <v>-</v>
          </cell>
          <cell r="M439" t="str">
            <v>-</v>
          </cell>
          <cell r="N439" t="str">
            <v>-</v>
          </cell>
          <cell r="O439" t="str">
            <v>-</v>
          </cell>
          <cell r="P439" t="str">
            <v>N</v>
          </cell>
        </row>
        <row r="440">
          <cell r="A440" t="str">
            <v>9-55</v>
          </cell>
          <cell r="B440">
            <v>9</v>
          </cell>
          <cell r="C440" t="str">
            <v>-</v>
          </cell>
          <cell r="D440">
            <v>55</v>
          </cell>
          <cell r="E440" t="str">
            <v>Clerk Typist (Entry)</v>
          </cell>
          <cell r="F440" t="str">
            <v>Richardson</v>
          </cell>
          <cell r="G440" t="str">
            <v>LIBRARY CLERK</v>
          </cell>
          <cell r="H440" t="str">
            <v>N</v>
          </cell>
          <cell r="I440">
            <v>40673</v>
          </cell>
          <cell r="J440" t="str">
            <v>Librarian II</v>
          </cell>
          <cell r="K440">
            <v>4</v>
          </cell>
          <cell r="L440">
            <v>2714</v>
          </cell>
          <cell r="M440">
            <v>2091</v>
          </cell>
          <cell r="N440">
            <v>2518.5</v>
          </cell>
          <cell r="O440">
            <v>2946</v>
          </cell>
          <cell r="P440" t="str">
            <v>N</v>
          </cell>
          <cell r="Q440">
            <v>0</v>
          </cell>
        </row>
        <row r="441">
          <cell r="A441" t="str">
            <v>1-65</v>
          </cell>
          <cell r="B441">
            <v>1</v>
          </cell>
          <cell r="C441" t="str">
            <v>-</v>
          </cell>
          <cell r="D441">
            <v>65</v>
          </cell>
          <cell r="E441" t="str">
            <v>Code Enforcement Inspector</v>
          </cell>
          <cell r="F441" t="str">
            <v>Allen</v>
          </cell>
          <cell r="G441" t="str">
            <v>Code Enforcement Officer</v>
          </cell>
          <cell r="M441">
            <v>2883.35</v>
          </cell>
          <cell r="N441">
            <v>3604.62</v>
          </cell>
          <cell r="O441">
            <v>4325.8999999999996</v>
          </cell>
        </row>
        <row r="442">
          <cell r="A442" t="str">
            <v>2-65</v>
          </cell>
          <cell r="B442">
            <v>2</v>
          </cell>
          <cell r="C442" t="str">
            <v>-</v>
          </cell>
          <cell r="D442">
            <v>65</v>
          </cell>
          <cell r="E442" t="str">
            <v>Code Enforcement Inspector</v>
          </cell>
          <cell r="F442" t="str">
            <v>Arlington</v>
          </cell>
          <cell r="G442" t="str">
            <v>Code Compliance Officer II</v>
          </cell>
          <cell r="H442" t="str">
            <v>N</v>
          </cell>
          <cell r="I442">
            <v>40490</v>
          </cell>
          <cell r="J442" t="str">
            <v>Community Services Supervisor</v>
          </cell>
          <cell r="K442">
            <v>18</v>
          </cell>
          <cell r="L442">
            <v>3431</v>
          </cell>
          <cell r="M442">
            <v>2969</v>
          </cell>
          <cell r="N442">
            <v>3711</v>
          </cell>
          <cell r="O442">
            <v>4083</v>
          </cell>
          <cell r="P442" t="str">
            <v>N</v>
          </cell>
          <cell r="Q442">
            <v>0</v>
          </cell>
          <cell r="R442">
            <v>8</v>
          </cell>
        </row>
        <row r="443">
          <cell r="A443" t="str">
            <v>3-65</v>
          </cell>
          <cell r="B443">
            <v>3</v>
          </cell>
          <cell r="C443" t="str">
            <v>-</v>
          </cell>
          <cell r="D443">
            <v>65</v>
          </cell>
          <cell r="E443" t="str">
            <v>Code Enforcement Inspector</v>
          </cell>
          <cell r="F443" t="str">
            <v>Carrollton</v>
          </cell>
          <cell r="G443" t="str">
            <v>Code Enforcement Officer</v>
          </cell>
          <cell r="H443" t="str">
            <v>N</v>
          </cell>
          <cell r="I443">
            <v>40553</v>
          </cell>
          <cell r="J443" t="str">
            <v>Community Services Manager</v>
          </cell>
          <cell r="K443">
            <v>8</v>
          </cell>
          <cell r="L443">
            <v>3239</v>
          </cell>
          <cell r="M443">
            <v>3026.3333333333335</v>
          </cell>
          <cell r="N443">
            <v>3631.625</v>
          </cell>
          <cell r="O443">
            <v>4236.916666666667</v>
          </cell>
          <cell r="P443" t="str">
            <v>N</v>
          </cell>
        </row>
        <row r="444">
          <cell r="A444" t="e">
            <v>#N/A</v>
          </cell>
          <cell r="B444" t="e">
            <v>#N/A</v>
          </cell>
          <cell r="C444" t="str">
            <v>-</v>
          </cell>
          <cell r="D444">
            <v>65</v>
          </cell>
          <cell r="E444" t="str">
            <v>Code Enforcement Inspector</v>
          </cell>
          <cell r="F444" t="str">
            <v>Dallas</v>
          </cell>
          <cell r="G444" t="str">
            <v>Inspector - Code</v>
          </cell>
          <cell r="H444" t="str">
            <v>No</v>
          </cell>
          <cell r="I444">
            <v>40492</v>
          </cell>
          <cell r="J444" t="str">
            <v>Various</v>
          </cell>
          <cell r="K444">
            <v>0</v>
          </cell>
          <cell r="L444" t="str">
            <v>-</v>
          </cell>
          <cell r="M444">
            <v>2116</v>
          </cell>
          <cell r="N444">
            <v>2804</v>
          </cell>
          <cell r="O444">
            <v>3491</v>
          </cell>
          <cell r="R444" t="str">
            <v>None Specified</v>
          </cell>
          <cell r="S444">
            <v>0</v>
          </cell>
        </row>
        <row r="445">
          <cell r="A445" t="str">
            <v>11-65</v>
          </cell>
          <cell r="B445">
            <v>11</v>
          </cell>
          <cell r="C445">
            <v>1147</v>
          </cell>
          <cell r="D445">
            <v>65</v>
          </cell>
          <cell r="E445" t="str">
            <v>Code Enforcement Inspector</v>
          </cell>
          <cell r="F445" t="str">
            <v>Frisco</v>
          </cell>
          <cell r="G445" t="str">
            <v>Code Enforcement Officer</v>
          </cell>
          <cell r="H445" t="str">
            <v>N</v>
          </cell>
          <cell r="I445">
            <v>40527</v>
          </cell>
          <cell r="J445" t="str">
            <v>Code Enforcement Administrator</v>
          </cell>
          <cell r="K445">
            <v>3</v>
          </cell>
          <cell r="L445">
            <v>3780</v>
          </cell>
          <cell r="M445">
            <v>2981</v>
          </cell>
          <cell r="N445">
            <v>3578</v>
          </cell>
          <cell r="O445">
            <v>4174</v>
          </cell>
          <cell r="P445" t="str">
            <v>N</v>
          </cell>
          <cell r="Q445">
            <v>0</v>
          </cell>
        </row>
        <row r="446">
          <cell r="A446" t="e">
            <v>#N/A</v>
          </cell>
          <cell r="B446" t="e">
            <v>#N/A</v>
          </cell>
          <cell r="C446" t="str">
            <v>-</v>
          </cell>
          <cell r="D446">
            <v>65</v>
          </cell>
          <cell r="E446" t="str">
            <v>Code Enforcement Inspector</v>
          </cell>
          <cell r="F446" t="str">
            <v>Ft Worth</v>
          </cell>
          <cell r="G446" t="str">
            <v>CODE COMPLIANCE OFFICER</v>
          </cell>
          <cell r="H446" t="str">
            <v>N</v>
          </cell>
          <cell r="I446">
            <v>40498</v>
          </cell>
          <cell r="J446" t="str">
            <v>Code Enforcement Supv</v>
          </cell>
          <cell r="K446">
            <v>62</v>
          </cell>
          <cell r="L446">
            <v>3689</v>
          </cell>
          <cell r="M446">
            <v>3042</v>
          </cell>
          <cell r="N446">
            <v>3667</v>
          </cell>
          <cell r="O446">
            <v>4292</v>
          </cell>
          <cell r="P446" t="str">
            <v>N</v>
          </cell>
          <cell r="R446" t="str">
            <v>7 to 10 years</v>
          </cell>
        </row>
        <row r="447">
          <cell r="A447" t="str">
            <v>4-65</v>
          </cell>
          <cell r="B447">
            <v>4</v>
          </cell>
          <cell r="C447" t="str">
            <v>-</v>
          </cell>
          <cell r="D447">
            <v>65</v>
          </cell>
          <cell r="E447" t="str">
            <v>Code Enforcement Inspector</v>
          </cell>
          <cell r="F447" t="str">
            <v>Garland</v>
          </cell>
          <cell r="G447" t="str">
            <v>Code Inspector</v>
          </cell>
          <cell r="H447" t="str">
            <v>N</v>
          </cell>
          <cell r="I447">
            <v>40597</v>
          </cell>
          <cell r="J447" t="str">
            <v>Senior Code Inspector</v>
          </cell>
          <cell r="K447">
            <v>19</v>
          </cell>
          <cell r="L447">
            <v>3560</v>
          </cell>
          <cell r="M447">
            <v>3098</v>
          </cell>
          <cell r="N447">
            <v>3966</v>
          </cell>
          <cell r="O447">
            <v>4834</v>
          </cell>
          <cell r="P447" t="str">
            <v>N</v>
          </cell>
        </row>
        <row r="448">
          <cell r="A448" t="e">
            <v>#N/A</v>
          </cell>
          <cell r="B448" t="e">
            <v>#N/A</v>
          </cell>
          <cell r="C448" t="str">
            <v>-</v>
          </cell>
          <cell r="D448">
            <v>65</v>
          </cell>
          <cell r="E448" t="str">
            <v>Code Enforcement Inspector</v>
          </cell>
          <cell r="F448" t="str">
            <v>Grand Prairie</v>
          </cell>
          <cell r="G448" t="str">
            <v>ENFORCEMENT OFFICER</v>
          </cell>
          <cell r="H448" t="str">
            <v>N</v>
          </cell>
          <cell r="I448">
            <v>40630</v>
          </cell>
          <cell r="J448" t="str">
            <v>Code Enforcement Supervisor</v>
          </cell>
          <cell r="K448">
            <v>6</v>
          </cell>
          <cell r="L448">
            <v>2944</v>
          </cell>
          <cell r="M448">
            <v>2552</v>
          </cell>
          <cell r="N448">
            <v>3317</v>
          </cell>
          <cell r="O448">
            <v>4083</v>
          </cell>
          <cell r="P448" t="str">
            <v>N</v>
          </cell>
          <cell r="Q448">
            <v>0</v>
          </cell>
        </row>
        <row r="449">
          <cell r="A449" t="str">
            <v>5-65</v>
          </cell>
          <cell r="B449">
            <v>5</v>
          </cell>
          <cell r="C449" t="str">
            <v>-</v>
          </cell>
          <cell r="D449">
            <v>65</v>
          </cell>
          <cell r="E449" t="str">
            <v>Code Enforcement Inspector</v>
          </cell>
          <cell r="F449" t="str">
            <v>Irving</v>
          </cell>
          <cell r="G449" t="str">
            <v>CODE INSPECTOR</v>
          </cell>
          <cell r="H449" t="str">
            <v>N</v>
          </cell>
          <cell r="I449">
            <v>40490</v>
          </cell>
          <cell r="J449" t="str">
            <v>Chief Code Compliance Inspector</v>
          </cell>
          <cell r="K449">
            <v>9</v>
          </cell>
          <cell r="L449">
            <v>3505</v>
          </cell>
          <cell r="M449">
            <v>3243</v>
          </cell>
          <cell r="N449">
            <v>3852</v>
          </cell>
          <cell r="O449">
            <v>4576</v>
          </cell>
          <cell r="P449" t="str">
            <v>N</v>
          </cell>
          <cell r="Q449">
            <v>0</v>
          </cell>
        </row>
        <row r="450">
          <cell r="A450" t="e">
            <v>#N/A</v>
          </cell>
          <cell r="B450" t="e">
            <v>#N/A</v>
          </cell>
          <cell r="C450" t="str">
            <v>-</v>
          </cell>
          <cell r="D450">
            <v>65</v>
          </cell>
          <cell r="E450" t="str">
            <v>Code Enforcement Inspector</v>
          </cell>
          <cell r="F450" t="str">
            <v>Lewisville</v>
          </cell>
          <cell r="G450" t="str">
            <v>Code Enforcement Officer</v>
          </cell>
          <cell r="H450" t="str">
            <v>N</v>
          </cell>
          <cell r="I450">
            <v>40477</v>
          </cell>
          <cell r="J450" t="str">
            <v>Chief Code Enforcement Officer</v>
          </cell>
          <cell r="K450">
            <v>5</v>
          </cell>
          <cell r="L450">
            <v>3678.22</v>
          </cell>
          <cell r="M450">
            <v>3124.42</v>
          </cell>
          <cell r="N450">
            <v>3662.38</v>
          </cell>
          <cell r="O450">
            <v>4200.33</v>
          </cell>
          <cell r="P450" t="str">
            <v>N</v>
          </cell>
          <cell r="Q450">
            <v>0</v>
          </cell>
        </row>
        <row r="451">
          <cell r="A451" t="str">
            <v>6-65</v>
          </cell>
          <cell r="B451">
            <v>6</v>
          </cell>
          <cell r="C451" t="str">
            <v>-</v>
          </cell>
          <cell r="D451">
            <v>65</v>
          </cell>
          <cell r="E451" t="str">
            <v>Code Enforcement Inspector</v>
          </cell>
          <cell r="F451" t="str">
            <v>McKinney</v>
          </cell>
          <cell r="G451" t="str">
            <v>CODE COMPLIANCE OFFICER</v>
          </cell>
          <cell r="H451" t="str">
            <v>N</v>
          </cell>
          <cell r="I451">
            <v>40491</v>
          </cell>
          <cell r="J451" t="str">
            <v>Code Compliance Supervisor</v>
          </cell>
          <cell r="K451">
            <v>5</v>
          </cell>
          <cell r="L451">
            <v>3832</v>
          </cell>
          <cell r="M451">
            <v>3050</v>
          </cell>
          <cell r="N451">
            <v>3660</v>
          </cell>
          <cell r="O451">
            <v>4270</v>
          </cell>
          <cell r="P451" t="str">
            <v>N</v>
          </cell>
        </row>
        <row r="452">
          <cell r="A452" t="str">
            <v>7-65</v>
          </cell>
          <cell r="B452">
            <v>7</v>
          </cell>
          <cell r="C452" t="str">
            <v>-</v>
          </cell>
          <cell r="D452">
            <v>65</v>
          </cell>
          <cell r="E452" t="str">
            <v>Code Enforcement Inspector</v>
          </cell>
          <cell r="F452" t="str">
            <v>Mesquite</v>
          </cell>
          <cell r="G452" t="str">
            <v>Environmental Code Inspector</v>
          </cell>
          <cell r="H452" t="str">
            <v>N</v>
          </cell>
          <cell r="I452">
            <v>40668</v>
          </cell>
          <cell r="J452" t="str">
            <v>Environmental Code Supervisor</v>
          </cell>
          <cell r="K452">
            <v>0</v>
          </cell>
          <cell r="L452" t="str">
            <v>-</v>
          </cell>
          <cell r="M452">
            <v>2837</v>
          </cell>
          <cell r="N452">
            <v>3476</v>
          </cell>
          <cell r="O452">
            <v>4114</v>
          </cell>
          <cell r="P452" t="str">
            <v>NO</v>
          </cell>
          <cell r="Q452">
            <v>0</v>
          </cell>
        </row>
        <row r="453">
          <cell r="A453" t="str">
            <v>8-65</v>
          </cell>
          <cell r="B453">
            <v>8</v>
          </cell>
          <cell r="C453" t="str">
            <v>-</v>
          </cell>
          <cell r="D453">
            <v>65</v>
          </cell>
          <cell r="E453" t="str">
            <v>Code Enforcement Inspector</v>
          </cell>
          <cell r="F453" t="str">
            <v>Plano</v>
          </cell>
          <cell r="G453" t="str">
            <v>Property Standards Spec</v>
          </cell>
          <cell r="H453" t="str">
            <v>N</v>
          </cell>
          <cell r="I453">
            <v>40492</v>
          </cell>
          <cell r="J453" t="str">
            <v>Inspection Services Supervisor</v>
          </cell>
          <cell r="K453">
            <v>10</v>
          </cell>
          <cell r="L453">
            <v>3472</v>
          </cell>
          <cell r="M453">
            <v>3304</v>
          </cell>
          <cell r="N453">
            <v>4047</v>
          </cell>
          <cell r="O453">
            <v>4791</v>
          </cell>
        </row>
        <row r="454">
          <cell r="A454" t="str">
            <v>9-65</v>
          </cell>
          <cell r="B454">
            <v>9</v>
          </cell>
          <cell r="C454" t="str">
            <v>-</v>
          </cell>
          <cell r="D454">
            <v>65</v>
          </cell>
          <cell r="E454" t="str">
            <v>Code Enforcement Inspector</v>
          </cell>
          <cell r="F454" t="str">
            <v>Richardson</v>
          </cell>
          <cell r="G454" t="str">
            <v>CODE ENFORCEMENT OFFICER</v>
          </cell>
          <cell r="H454" t="str">
            <v>N</v>
          </cell>
          <cell r="I454">
            <v>40673</v>
          </cell>
          <cell r="J454" t="str">
            <v>Code Enforce Supv</v>
          </cell>
          <cell r="K454">
            <v>9</v>
          </cell>
          <cell r="L454">
            <v>3545</v>
          </cell>
          <cell r="M454">
            <v>3258</v>
          </cell>
          <cell r="N454">
            <v>3928</v>
          </cell>
          <cell r="O454">
            <v>4598</v>
          </cell>
          <cell r="P454" t="str">
            <v>N</v>
          </cell>
          <cell r="Q454">
            <v>559</v>
          </cell>
        </row>
        <row r="455">
          <cell r="A455" t="str">
            <v>1-66</v>
          </cell>
          <cell r="B455">
            <v>1</v>
          </cell>
          <cell r="C455" t="str">
            <v>-</v>
          </cell>
          <cell r="D455">
            <v>66</v>
          </cell>
          <cell r="E455" t="str">
            <v>Commercial Construction Inspector</v>
          </cell>
          <cell r="F455" t="str">
            <v>Allen</v>
          </cell>
          <cell r="G455" t="str">
            <v>Construction Inspector</v>
          </cell>
          <cell r="M455">
            <v>2883.35</v>
          </cell>
          <cell r="N455">
            <v>3604.62</v>
          </cell>
          <cell r="O455">
            <v>4325.8999999999996</v>
          </cell>
        </row>
        <row r="456">
          <cell r="A456" t="str">
            <v>2-66</v>
          </cell>
          <cell r="B456">
            <v>2</v>
          </cell>
          <cell r="C456" t="str">
            <v>-</v>
          </cell>
          <cell r="D456">
            <v>66</v>
          </cell>
          <cell r="E456" t="str">
            <v>Commercial Construction Inspector</v>
          </cell>
          <cell r="F456" t="str">
            <v>Arlington</v>
          </cell>
          <cell r="G456" t="str">
            <v>Combination Inspector</v>
          </cell>
          <cell r="H456" t="str">
            <v>N</v>
          </cell>
          <cell r="I456">
            <v>40490</v>
          </cell>
          <cell r="J456" t="str">
            <v>Field Inspections Supervisor</v>
          </cell>
          <cell r="K456">
            <v>5</v>
          </cell>
          <cell r="L456">
            <v>3957</v>
          </cell>
          <cell r="M456">
            <v>3402</v>
          </cell>
          <cell r="N456">
            <v>4252</v>
          </cell>
          <cell r="O456">
            <v>4677</v>
          </cell>
          <cell r="P456" t="str">
            <v>N</v>
          </cell>
          <cell r="Q456">
            <v>0</v>
          </cell>
          <cell r="R456">
            <v>8</v>
          </cell>
        </row>
        <row r="457">
          <cell r="A457" t="str">
            <v>3-66</v>
          </cell>
          <cell r="B457">
            <v>3</v>
          </cell>
          <cell r="C457" t="str">
            <v>-</v>
          </cell>
          <cell r="D457">
            <v>66</v>
          </cell>
          <cell r="E457" t="str">
            <v>Commercial Construction Inspector</v>
          </cell>
          <cell r="F457" t="str">
            <v>Carrollton</v>
          </cell>
          <cell r="G457" t="str">
            <v>Construction Inspector</v>
          </cell>
          <cell r="H457" t="str">
            <v>N</v>
          </cell>
          <cell r="I457">
            <v>40553</v>
          </cell>
          <cell r="J457" t="str">
            <v>Construction Inspections Supervisor</v>
          </cell>
          <cell r="K457">
            <v>6</v>
          </cell>
          <cell r="L457">
            <v>3659</v>
          </cell>
          <cell r="M457">
            <v>3238</v>
          </cell>
          <cell r="N457">
            <v>3865</v>
          </cell>
          <cell r="O457">
            <v>4534</v>
          </cell>
          <cell r="P457" t="str">
            <v>NO</v>
          </cell>
        </row>
        <row r="458">
          <cell r="A458" t="e">
            <v>#N/A</v>
          </cell>
          <cell r="B458" t="e">
            <v>#N/A</v>
          </cell>
          <cell r="C458" t="str">
            <v>-</v>
          </cell>
          <cell r="D458">
            <v>66</v>
          </cell>
          <cell r="E458" t="str">
            <v>Commercial Construction Inspector</v>
          </cell>
          <cell r="F458" t="str">
            <v>Dallas</v>
          </cell>
          <cell r="G458" t="str">
            <v>Inspector III - General</v>
          </cell>
          <cell r="H458" t="str">
            <v>No</v>
          </cell>
          <cell r="I458">
            <v>40492</v>
          </cell>
          <cell r="J458" t="str">
            <v>Various</v>
          </cell>
          <cell r="K458">
            <v>20</v>
          </cell>
          <cell r="L458">
            <v>3607</v>
          </cell>
          <cell r="M458">
            <v>2844</v>
          </cell>
          <cell r="N458">
            <v>3815</v>
          </cell>
          <cell r="O458">
            <v>4786</v>
          </cell>
          <cell r="R458" t="str">
            <v>None Specified</v>
          </cell>
          <cell r="S458">
            <v>0</v>
          </cell>
        </row>
        <row r="459">
          <cell r="A459" t="str">
            <v>11-66</v>
          </cell>
          <cell r="B459">
            <v>11</v>
          </cell>
          <cell r="C459">
            <v>1133</v>
          </cell>
          <cell r="D459">
            <v>66</v>
          </cell>
          <cell r="E459" t="str">
            <v>Commercial Construction Inspector</v>
          </cell>
          <cell r="F459" t="str">
            <v>Frisco</v>
          </cell>
          <cell r="G459" t="str">
            <v>Construction Inspector</v>
          </cell>
          <cell r="H459" t="str">
            <v>N</v>
          </cell>
          <cell r="I459">
            <v>40527</v>
          </cell>
          <cell r="J459" t="str">
            <v>Chief Construction Inspector</v>
          </cell>
          <cell r="K459">
            <v>5</v>
          </cell>
          <cell r="L459">
            <v>4278</v>
          </cell>
          <cell r="M459">
            <v>3373</v>
          </cell>
          <cell r="N459">
            <v>4047</v>
          </cell>
          <cell r="O459">
            <v>4722</v>
          </cell>
          <cell r="P459" t="str">
            <v>N</v>
          </cell>
          <cell r="Q459">
            <v>0</v>
          </cell>
        </row>
        <row r="460">
          <cell r="A460" t="e">
            <v>#N/A</v>
          </cell>
          <cell r="B460" t="e">
            <v>#N/A</v>
          </cell>
          <cell r="C460" t="str">
            <v>-</v>
          </cell>
          <cell r="D460">
            <v>66</v>
          </cell>
          <cell r="E460" t="str">
            <v>Commercial Construction Inspector</v>
          </cell>
          <cell r="F460" t="str">
            <v>Ft Worth</v>
          </cell>
          <cell r="G460" t="str">
            <v>CONSTRUCTION INSPECTOR I</v>
          </cell>
          <cell r="H460" t="str">
            <v>N</v>
          </cell>
          <cell r="I460">
            <v>40498</v>
          </cell>
          <cell r="J460" t="str">
            <v>Assigned Management</v>
          </cell>
          <cell r="K460">
            <v>24</v>
          </cell>
          <cell r="L460">
            <v>3596</v>
          </cell>
          <cell r="M460">
            <v>2898</v>
          </cell>
          <cell r="N460">
            <v>3493</v>
          </cell>
          <cell r="O460">
            <v>4087</v>
          </cell>
          <cell r="P460" t="str">
            <v>N</v>
          </cell>
          <cell r="R460" t="str">
            <v>7 to 10 years</v>
          </cell>
        </row>
        <row r="461">
          <cell r="A461" t="str">
            <v>4-66</v>
          </cell>
          <cell r="B461">
            <v>4</v>
          </cell>
          <cell r="C461" t="str">
            <v>-</v>
          </cell>
          <cell r="D461">
            <v>66</v>
          </cell>
          <cell r="E461" t="str">
            <v>Commercial Construction Inspector</v>
          </cell>
          <cell r="F461" t="str">
            <v>Garland</v>
          </cell>
          <cell r="G461" t="str">
            <v>Public Worker Inspector I (Engineering)</v>
          </cell>
          <cell r="H461" t="str">
            <v>N</v>
          </cell>
          <cell r="I461">
            <v>40597</v>
          </cell>
          <cell r="J461" t="str">
            <v>Construcion Inspection Supervisor</v>
          </cell>
          <cell r="K461">
            <v>3</v>
          </cell>
          <cell r="L461">
            <v>4475</v>
          </cell>
          <cell r="M461">
            <v>3538</v>
          </cell>
          <cell r="N461">
            <v>4560</v>
          </cell>
          <cell r="O461">
            <v>5581</v>
          </cell>
          <cell r="P461" t="str">
            <v>N</v>
          </cell>
        </row>
        <row r="462">
          <cell r="A462" t="e">
            <v>#N/A</v>
          </cell>
          <cell r="B462" t="e">
            <v>#N/A</v>
          </cell>
          <cell r="C462" t="str">
            <v>-</v>
          </cell>
          <cell r="D462">
            <v>66</v>
          </cell>
          <cell r="E462" t="str">
            <v>Commercial Construction Inspector</v>
          </cell>
          <cell r="F462" t="str">
            <v>Grand Prairie</v>
          </cell>
          <cell r="G462" t="str">
            <v>CHIEF INSPECTOR</v>
          </cell>
          <cell r="H462" t="str">
            <v>N</v>
          </cell>
          <cell r="I462">
            <v>40630</v>
          </cell>
          <cell r="J462" t="str">
            <v>LEAD ENGINEERING INSPECTOR</v>
          </cell>
          <cell r="K462">
            <v>3</v>
          </cell>
          <cell r="L462">
            <v>4478</v>
          </cell>
          <cell r="M462">
            <v>3268</v>
          </cell>
          <cell r="N462">
            <v>4249</v>
          </cell>
          <cell r="O462">
            <v>5230</v>
          </cell>
          <cell r="P462" t="str">
            <v>N</v>
          </cell>
          <cell r="Q462">
            <v>0</v>
          </cell>
        </row>
        <row r="463">
          <cell r="A463" t="str">
            <v>5-66</v>
          </cell>
          <cell r="B463">
            <v>5</v>
          </cell>
          <cell r="C463" t="str">
            <v>-</v>
          </cell>
          <cell r="D463">
            <v>66</v>
          </cell>
          <cell r="E463" t="str">
            <v>Commercial Construction Inspector</v>
          </cell>
          <cell r="F463" t="str">
            <v>Irving</v>
          </cell>
          <cell r="G463" t="str">
            <v>no match (Commercial Construction Inspector)</v>
          </cell>
          <cell r="I463">
            <v>40556</v>
          </cell>
          <cell r="M463" t="str">
            <v>-</v>
          </cell>
          <cell r="N463" t="str">
            <v>-</v>
          </cell>
          <cell r="O463" t="str">
            <v>-</v>
          </cell>
        </row>
        <row r="464">
          <cell r="A464" t="e">
            <v>#N/A</v>
          </cell>
          <cell r="B464" t="e">
            <v>#N/A</v>
          </cell>
          <cell r="C464" t="str">
            <v>-</v>
          </cell>
          <cell r="D464">
            <v>66</v>
          </cell>
          <cell r="E464" t="str">
            <v>Commercial Construction Inspector</v>
          </cell>
          <cell r="F464" t="str">
            <v>Lewisville</v>
          </cell>
          <cell r="G464" t="str">
            <v>Construction Inspector</v>
          </cell>
          <cell r="H464" t="str">
            <v>N</v>
          </cell>
          <cell r="I464">
            <v>40477</v>
          </cell>
          <cell r="J464" t="str">
            <v>Chief Construction Inspector</v>
          </cell>
          <cell r="K464">
            <v>4</v>
          </cell>
          <cell r="L464">
            <v>3954.48</v>
          </cell>
          <cell r="M464">
            <v>3124.42</v>
          </cell>
          <cell r="N464">
            <v>3662.38</v>
          </cell>
          <cell r="O464">
            <v>4200.33</v>
          </cell>
          <cell r="P464" t="str">
            <v>N</v>
          </cell>
          <cell r="Q464">
            <v>0</v>
          </cell>
        </row>
        <row r="465">
          <cell r="A465" t="str">
            <v>6-66</v>
          </cell>
          <cell r="B465">
            <v>6</v>
          </cell>
          <cell r="C465" t="str">
            <v>-</v>
          </cell>
          <cell r="D465">
            <v>66</v>
          </cell>
          <cell r="E465" t="str">
            <v>Commercial Construction Inspector</v>
          </cell>
          <cell r="F465" t="str">
            <v>McKinney</v>
          </cell>
          <cell r="G465" t="str">
            <v>COMBINATION BUILDING INSPECTOR</v>
          </cell>
          <cell r="H465" t="str">
            <v>N</v>
          </cell>
          <cell r="I465">
            <v>40491</v>
          </cell>
          <cell r="J465" t="str">
            <v>Chief Building Inspector</v>
          </cell>
          <cell r="K465">
            <v>13</v>
          </cell>
          <cell r="L465">
            <v>4193</v>
          </cell>
          <cell r="M465">
            <v>3248</v>
          </cell>
          <cell r="N465">
            <v>3898</v>
          </cell>
          <cell r="O465">
            <v>4547</v>
          </cell>
          <cell r="P465" t="str">
            <v>N</v>
          </cell>
        </row>
        <row r="466">
          <cell r="A466" t="str">
            <v>7-66</v>
          </cell>
          <cell r="B466">
            <v>7</v>
          </cell>
          <cell r="C466" t="str">
            <v>-</v>
          </cell>
          <cell r="D466">
            <v>66</v>
          </cell>
          <cell r="E466" t="str">
            <v>Commercial Construction Inspector</v>
          </cell>
          <cell r="F466" t="str">
            <v>Mesquite</v>
          </cell>
          <cell r="G466" t="str">
            <v>No Match</v>
          </cell>
          <cell r="I466">
            <v>40668</v>
          </cell>
          <cell r="M466" t="str">
            <v>-</v>
          </cell>
          <cell r="N466" t="str">
            <v>-</v>
          </cell>
          <cell r="O466" t="str">
            <v>-</v>
          </cell>
        </row>
        <row r="467">
          <cell r="A467" t="str">
            <v>8-66</v>
          </cell>
          <cell r="B467">
            <v>8</v>
          </cell>
          <cell r="C467" t="str">
            <v>-</v>
          </cell>
          <cell r="D467">
            <v>66</v>
          </cell>
          <cell r="E467" t="str">
            <v>Commercial Construction Inspector</v>
          </cell>
          <cell r="F467" t="str">
            <v>Plano</v>
          </cell>
          <cell r="G467" t="str">
            <v>Construction Inspector</v>
          </cell>
          <cell r="H467" t="str">
            <v>N</v>
          </cell>
          <cell r="I467">
            <v>40492</v>
          </cell>
          <cell r="J467" t="str">
            <v>Construction Inspection Supervisor</v>
          </cell>
          <cell r="K467">
            <v>5</v>
          </cell>
          <cell r="L467">
            <v>3604</v>
          </cell>
          <cell r="M467">
            <v>3004</v>
          </cell>
          <cell r="N467">
            <v>3679</v>
          </cell>
          <cell r="O467">
            <v>4355</v>
          </cell>
        </row>
        <row r="468">
          <cell r="A468" t="str">
            <v>9-66</v>
          </cell>
          <cell r="B468">
            <v>9</v>
          </cell>
          <cell r="C468" t="str">
            <v>-</v>
          </cell>
          <cell r="D468">
            <v>66</v>
          </cell>
          <cell r="E468" t="str">
            <v>Commercial Construction Inspector</v>
          </cell>
          <cell r="F468" t="str">
            <v>Richardson</v>
          </cell>
          <cell r="G468" t="str">
            <v>BUILDING &amp; SR. BLDG INSPECTORS</v>
          </cell>
          <cell r="H468" t="str">
            <v>N</v>
          </cell>
          <cell r="I468">
            <v>40673</v>
          </cell>
          <cell r="J468" t="str">
            <v>Asst Bldg Offical</v>
          </cell>
          <cell r="K468">
            <v>9</v>
          </cell>
          <cell r="L468">
            <v>4814</v>
          </cell>
          <cell r="M468">
            <v>3594</v>
          </cell>
          <cell r="N468">
            <v>4459</v>
          </cell>
          <cell r="O468">
            <v>5323</v>
          </cell>
          <cell r="P468" t="str">
            <v>N</v>
          </cell>
          <cell r="Q468">
            <v>559</v>
          </cell>
        </row>
        <row r="469">
          <cell r="A469" t="str">
            <v>2-67</v>
          </cell>
          <cell r="B469">
            <v>2</v>
          </cell>
          <cell r="C469" t="str">
            <v>-</v>
          </cell>
          <cell r="D469">
            <v>67</v>
          </cell>
          <cell r="E469" t="str">
            <v>Computer Operator</v>
          </cell>
          <cell r="F469" t="str">
            <v>Arlington</v>
          </cell>
          <cell r="G469" t="str">
            <v>No Match</v>
          </cell>
          <cell r="I469">
            <v>40490</v>
          </cell>
          <cell r="M469" t="str">
            <v>-</v>
          </cell>
          <cell r="N469" t="str">
            <v>-</v>
          </cell>
          <cell r="O469" t="str">
            <v>-</v>
          </cell>
        </row>
        <row r="470">
          <cell r="A470" t="str">
            <v>3-67</v>
          </cell>
          <cell r="B470">
            <v>3</v>
          </cell>
          <cell r="C470" t="str">
            <v>-</v>
          </cell>
          <cell r="D470">
            <v>67</v>
          </cell>
          <cell r="E470" t="str">
            <v>Computer Operator</v>
          </cell>
          <cell r="F470" t="str">
            <v>Carrollton</v>
          </cell>
          <cell r="G470" t="str">
            <v>No Match</v>
          </cell>
          <cell r="I470">
            <v>40553</v>
          </cell>
          <cell r="M470" t="str">
            <v>-</v>
          </cell>
          <cell r="N470" t="str">
            <v>-</v>
          </cell>
          <cell r="O470" t="str">
            <v>-</v>
          </cell>
        </row>
        <row r="471">
          <cell r="A471" t="e">
            <v>#N/A</v>
          </cell>
          <cell r="B471" t="e">
            <v>#N/A</v>
          </cell>
          <cell r="C471" t="str">
            <v>-</v>
          </cell>
          <cell r="D471">
            <v>67</v>
          </cell>
          <cell r="E471" t="str">
            <v>Computer Operator</v>
          </cell>
          <cell r="F471" t="str">
            <v>Dallas</v>
          </cell>
          <cell r="G471" t="str">
            <v>Computer Operator</v>
          </cell>
          <cell r="H471" t="str">
            <v>No</v>
          </cell>
          <cell r="I471">
            <v>40492</v>
          </cell>
          <cell r="J471" t="str">
            <v>Various</v>
          </cell>
          <cell r="K471">
            <v>7</v>
          </cell>
          <cell r="L471">
            <v>2897</v>
          </cell>
          <cell r="M471">
            <v>1924</v>
          </cell>
          <cell r="N471">
            <v>2549</v>
          </cell>
          <cell r="O471">
            <v>3174</v>
          </cell>
          <cell r="R471" t="str">
            <v>None Specified</v>
          </cell>
          <cell r="S471">
            <v>0</v>
          </cell>
        </row>
        <row r="472">
          <cell r="A472" t="str">
            <v>11-67</v>
          </cell>
          <cell r="B472">
            <v>11</v>
          </cell>
          <cell r="C472" t="str">
            <v>-</v>
          </cell>
          <cell r="D472">
            <v>67</v>
          </cell>
          <cell r="E472" t="str">
            <v>Computer Operator</v>
          </cell>
          <cell r="F472" t="str">
            <v>Frisco</v>
          </cell>
          <cell r="G472" t="str">
            <v>No match</v>
          </cell>
          <cell r="H472" t="str">
            <v>-</v>
          </cell>
          <cell r="I472">
            <v>40527</v>
          </cell>
          <cell r="J472" t="str">
            <v>No match</v>
          </cell>
          <cell r="M472" t="str">
            <v>-</v>
          </cell>
          <cell r="N472" t="str">
            <v>-</v>
          </cell>
          <cell r="O472" t="str">
            <v>-</v>
          </cell>
          <cell r="P472" t="str">
            <v>-</v>
          </cell>
        </row>
        <row r="473">
          <cell r="A473" t="e">
            <v>#N/A</v>
          </cell>
          <cell r="B473" t="e">
            <v>#N/A</v>
          </cell>
          <cell r="C473" t="str">
            <v>-</v>
          </cell>
          <cell r="D473">
            <v>67</v>
          </cell>
          <cell r="E473" t="str">
            <v>Computer Operator</v>
          </cell>
          <cell r="F473" t="str">
            <v>Ft Worth</v>
          </cell>
          <cell r="G473" t="str">
            <v>IT OPERATIONS SPECIALIST</v>
          </cell>
          <cell r="H473" t="str">
            <v>N</v>
          </cell>
          <cell r="I473">
            <v>40498</v>
          </cell>
          <cell r="J473" t="str">
            <v>Assigned Management</v>
          </cell>
          <cell r="K473">
            <v>55</v>
          </cell>
          <cell r="L473">
            <v>3079</v>
          </cell>
          <cell r="M473">
            <v>2383</v>
          </cell>
          <cell r="N473">
            <v>2872</v>
          </cell>
          <cell r="O473">
            <v>3361</v>
          </cell>
          <cell r="P473" t="str">
            <v>N</v>
          </cell>
          <cell r="R473" t="str">
            <v>7 to 10 years</v>
          </cell>
        </row>
        <row r="474">
          <cell r="A474" t="str">
            <v>4-67</v>
          </cell>
          <cell r="B474">
            <v>4</v>
          </cell>
          <cell r="C474" t="str">
            <v>-</v>
          </cell>
          <cell r="D474">
            <v>67</v>
          </cell>
          <cell r="E474" t="str">
            <v>Computer Operator</v>
          </cell>
          <cell r="F474" t="str">
            <v>Garland</v>
          </cell>
          <cell r="G474" t="str">
            <v>No Match</v>
          </cell>
          <cell r="H474" t="str">
            <v>N</v>
          </cell>
          <cell r="I474">
            <v>40597</v>
          </cell>
          <cell r="J474" t="str">
            <v>Client Services Analyst</v>
          </cell>
          <cell r="M474" t="str">
            <v>-</v>
          </cell>
          <cell r="N474" t="str">
            <v>-</v>
          </cell>
          <cell r="O474" t="str">
            <v>-</v>
          </cell>
        </row>
        <row r="475">
          <cell r="A475" t="e">
            <v>#N/A</v>
          </cell>
          <cell r="B475" t="e">
            <v>#N/A</v>
          </cell>
          <cell r="C475" t="str">
            <v>-</v>
          </cell>
          <cell r="D475">
            <v>67</v>
          </cell>
          <cell r="E475" t="str">
            <v>Computer Operator</v>
          </cell>
          <cell r="F475" t="str">
            <v>Grand Prairie</v>
          </cell>
          <cell r="G475" t="str">
            <v>NO MATCH</v>
          </cell>
          <cell r="H475" t="str">
            <v>N</v>
          </cell>
          <cell r="I475">
            <v>40658</v>
          </cell>
          <cell r="J475" t="str">
            <v>GIS Systems Administrator</v>
          </cell>
          <cell r="K475">
            <v>0</v>
          </cell>
          <cell r="L475" t="str">
            <v>-</v>
          </cell>
          <cell r="M475" t="str">
            <v>-</v>
          </cell>
          <cell r="N475" t="str">
            <v>-</v>
          </cell>
          <cell r="O475" t="str">
            <v>-</v>
          </cell>
          <cell r="P475" t="str">
            <v>N</v>
          </cell>
          <cell r="Q475">
            <v>0</v>
          </cell>
        </row>
        <row r="476">
          <cell r="A476" t="str">
            <v>5-67</v>
          </cell>
          <cell r="B476">
            <v>5</v>
          </cell>
          <cell r="C476" t="str">
            <v>-</v>
          </cell>
          <cell r="D476">
            <v>67</v>
          </cell>
          <cell r="E476" t="str">
            <v>Computer Operator</v>
          </cell>
          <cell r="F476" t="str">
            <v>Irving</v>
          </cell>
          <cell r="G476" t="str">
            <v>no match (Computer Operator)</v>
          </cell>
          <cell r="I476">
            <v>40556</v>
          </cell>
          <cell r="M476" t="str">
            <v>-</v>
          </cell>
          <cell r="N476" t="str">
            <v>-</v>
          </cell>
          <cell r="O476" t="str">
            <v>-</v>
          </cell>
        </row>
        <row r="477">
          <cell r="A477" t="e">
            <v>#N/A</v>
          </cell>
          <cell r="B477" t="e">
            <v>#N/A</v>
          </cell>
          <cell r="C477" t="str">
            <v>-</v>
          </cell>
          <cell r="D477">
            <v>67</v>
          </cell>
          <cell r="E477" t="str">
            <v>Computer Operator</v>
          </cell>
          <cell r="F477" t="str">
            <v>Lewisville</v>
          </cell>
          <cell r="G477" t="str">
            <v>No Match</v>
          </cell>
          <cell r="I477">
            <v>40477</v>
          </cell>
          <cell r="M477" t="str">
            <v>-</v>
          </cell>
          <cell r="N477" t="str">
            <v>-</v>
          </cell>
          <cell r="O477" t="str">
            <v>-</v>
          </cell>
        </row>
        <row r="478">
          <cell r="A478" t="str">
            <v>6-67</v>
          </cell>
          <cell r="B478">
            <v>6</v>
          </cell>
          <cell r="C478" t="str">
            <v>-</v>
          </cell>
          <cell r="D478">
            <v>67</v>
          </cell>
          <cell r="E478" t="str">
            <v>Computer Operator</v>
          </cell>
          <cell r="F478" t="str">
            <v>McKinney</v>
          </cell>
          <cell r="G478" t="str">
            <v>IT OFFICE TECHNICIAN</v>
          </cell>
          <cell r="H478" t="str">
            <v>N</v>
          </cell>
          <cell r="I478">
            <v>40491</v>
          </cell>
          <cell r="J478" t="str">
            <v>IT Director</v>
          </cell>
          <cell r="K478">
            <v>1</v>
          </cell>
          <cell r="L478">
            <v>3572</v>
          </cell>
          <cell r="M478">
            <v>2864</v>
          </cell>
          <cell r="N478">
            <v>3436</v>
          </cell>
          <cell r="O478">
            <v>4009</v>
          </cell>
          <cell r="P478" t="str">
            <v>N</v>
          </cell>
        </row>
        <row r="479">
          <cell r="A479" t="str">
            <v>7-67</v>
          </cell>
          <cell r="B479">
            <v>7</v>
          </cell>
          <cell r="C479" t="str">
            <v>-</v>
          </cell>
          <cell r="D479">
            <v>67</v>
          </cell>
          <cell r="E479" t="str">
            <v>Computer Operator</v>
          </cell>
          <cell r="F479" t="str">
            <v>Mesquite</v>
          </cell>
          <cell r="G479" t="str">
            <v>No Match</v>
          </cell>
          <cell r="I479">
            <v>40668</v>
          </cell>
          <cell r="J479" t="str">
            <v>Computer Operator</v>
          </cell>
          <cell r="M479" t="str">
            <v>-</v>
          </cell>
          <cell r="N479" t="str">
            <v>-</v>
          </cell>
          <cell r="O479" t="str">
            <v>-</v>
          </cell>
          <cell r="S479">
            <v>0</v>
          </cell>
        </row>
        <row r="480">
          <cell r="A480" t="str">
            <v>8-67</v>
          </cell>
          <cell r="B480">
            <v>8</v>
          </cell>
          <cell r="C480" t="str">
            <v>-</v>
          </cell>
          <cell r="D480">
            <v>67</v>
          </cell>
          <cell r="E480" t="str">
            <v>Computer Operator</v>
          </cell>
          <cell r="F480" t="str">
            <v>Plano</v>
          </cell>
          <cell r="G480" t="str">
            <v>no match</v>
          </cell>
          <cell r="H480" t="str">
            <v>N</v>
          </cell>
          <cell r="I480">
            <v>40492</v>
          </cell>
          <cell r="M480" t="str">
            <v>-</v>
          </cell>
          <cell r="N480" t="str">
            <v>-</v>
          </cell>
          <cell r="O480" t="str">
            <v>-</v>
          </cell>
        </row>
        <row r="481">
          <cell r="A481" t="str">
            <v>9-67</v>
          </cell>
          <cell r="B481">
            <v>9</v>
          </cell>
          <cell r="C481" t="str">
            <v>-</v>
          </cell>
          <cell r="D481">
            <v>67</v>
          </cell>
          <cell r="E481" t="str">
            <v>Computer Operator</v>
          </cell>
          <cell r="F481" t="str">
            <v>Richardson</v>
          </cell>
          <cell r="G481" t="str">
            <v>COMPUTER OPERATOR</v>
          </cell>
          <cell r="H481" t="str">
            <v>N</v>
          </cell>
          <cell r="I481">
            <v>40673</v>
          </cell>
          <cell r="J481" t="str">
            <v>Computer Ops Suvp.</v>
          </cell>
          <cell r="K481">
            <v>1</v>
          </cell>
          <cell r="L481">
            <v>2836</v>
          </cell>
          <cell r="M481">
            <v>2449</v>
          </cell>
          <cell r="N481">
            <v>2948</v>
          </cell>
          <cell r="O481">
            <v>3447</v>
          </cell>
          <cell r="P481" t="str">
            <v>N</v>
          </cell>
          <cell r="Q481">
            <v>0</v>
          </cell>
        </row>
        <row r="482">
          <cell r="A482" t="str">
            <v>2-154</v>
          </cell>
          <cell r="B482">
            <v>2</v>
          </cell>
          <cell r="C482" t="str">
            <v>-</v>
          </cell>
          <cell r="D482">
            <v>154</v>
          </cell>
          <cell r="E482" t="str">
            <v>Concrete Finisher</v>
          </cell>
          <cell r="F482" t="str">
            <v>Arlington</v>
          </cell>
          <cell r="G482" t="str">
            <v>Concrete Specialist</v>
          </cell>
          <cell r="H482" t="str">
            <v>N</v>
          </cell>
          <cell r="I482">
            <v>40490</v>
          </cell>
          <cell r="J482" t="str">
            <v>Crew Leader</v>
          </cell>
          <cell r="K482">
            <v>1</v>
          </cell>
          <cell r="L482">
            <v>2934</v>
          </cell>
          <cell r="M482">
            <v>2623</v>
          </cell>
          <cell r="N482">
            <v>3279</v>
          </cell>
          <cell r="O482">
            <v>3607</v>
          </cell>
          <cell r="P482" t="str">
            <v>N</v>
          </cell>
          <cell r="Q482">
            <v>0</v>
          </cell>
          <cell r="R482">
            <v>8</v>
          </cell>
        </row>
        <row r="483">
          <cell r="A483" t="str">
            <v>3-154</v>
          </cell>
          <cell r="B483">
            <v>3</v>
          </cell>
          <cell r="C483" t="str">
            <v>-</v>
          </cell>
          <cell r="D483">
            <v>154</v>
          </cell>
          <cell r="E483" t="str">
            <v>Concrete Finisher</v>
          </cell>
          <cell r="F483" t="str">
            <v>Carrollton</v>
          </cell>
          <cell r="G483" t="str">
            <v>Maintenance Worker II - Concrete</v>
          </cell>
          <cell r="H483" t="str">
            <v>N</v>
          </cell>
          <cell r="I483">
            <v>40553</v>
          </cell>
          <cell r="J483" t="str">
            <v>Maintenance Supervisor - Streets</v>
          </cell>
          <cell r="K483">
            <v>10</v>
          </cell>
          <cell r="L483">
            <v>2506</v>
          </cell>
          <cell r="M483">
            <v>2017</v>
          </cell>
          <cell r="N483">
            <v>2407</v>
          </cell>
          <cell r="O483">
            <v>2823</v>
          </cell>
          <cell r="P483" t="str">
            <v>NO</v>
          </cell>
        </row>
        <row r="484">
          <cell r="A484" t="e">
            <v>#N/A</v>
          </cell>
          <cell r="B484" t="e">
            <v>#N/A</v>
          </cell>
          <cell r="C484" t="str">
            <v>-</v>
          </cell>
          <cell r="D484">
            <v>154</v>
          </cell>
          <cell r="E484" t="str">
            <v>Concrete Finisher</v>
          </cell>
          <cell r="F484" t="str">
            <v>Dallas</v>
          </cell>
          <cell r="G484" t="str">
            <v>Laborer II</v>
          </cell>
          <cell r="H484" t="str">
            <v>No</v>
          </cell>
          <cell r="I484">
            <v>40492</v>
          </cell>
          <cell r="J484" t="str">
            <v>Various</v>
          </cell>
          <cell r="K484">
            <v>446</v>
          </cell>
          <cell r="L484">
            <v>2285</v>
          </cell>
          <cell r="M484">
            <v>1924</v>
          </cell>
          <cell r="N484">
            <v>2549</v>
          </cell>
          <cell r="O484">
            <v>3174</v>
          </cell>
          <cell r="R484" t="str">
            <v>None Specified</v>
          </cell>
          <cell r="S484">
            <v>0</v>
          </cell>
        </row>
        <row r="485">
          <cell r="A485" t="str">
            <v>11-154</v>
          </cell>
          <cell r="B485">
            <v>11</v>
          </cell>
          <cell r="C485" t="str">
            <v>-</v>
          </cell>
          <cell r="D485">
            <v>154</v>
          </cell>
          <cell r="E485" t="str">
            <v>Concrete Finisher</v>
          </cell>
          <cell r="F485" t="str">
            <v>Frisco</v>
          </cell>
          <cell r="G485" t="str">
            <v>No match</v>
          </cell>
          <cell r="H485" t="str">
            <v>Non-Exempt</v>
          </cell>
          <cell r="I485">
            <v>40527</v>
          </cell>
          <cell r="M485" t="str">
            <v>-</v>
          </cell>
          <cell r="N485" t="str">
            <v>-</v>
          </cell>
          <cell r="O485" t="str">
            <v>-</v>
          </cell>
          <cell r="P485" t="str">
            <v>N</v>
          </cell>
          <cell r="Q485">
            <v>0</v>
          </cell>
        </row>
        <row r="486">
          <cell r="A486" t="e">
            <v>#N/A</v>
          </cell>
          <cell r="B486" t="e">
            <v>#N/A</v>
          </cell>
          <cell r="C486" t="str">
            <v>-</v>
          </cell>
          <cell r="D486">
            <v>154</v>
          </cell>
          <cell r="E486" t="str">
            <v>Concrete Finisher</v>
          </cell>
          <cell r="F486" t="str">
            <v>Ft Worth</v>
          </cell>
          <cell r="G486" t="str">
            <v>MAINTENANCE WORKER</v>
          </cell>
          <cell r="H486" t="str">
            <v>N</v>
          </cell>
          <cell r="I486">
            <v>40498</v>
          </cell>
          <cell r="J486" t="str">
            <v>Field Operations Crewleader</v>
          </cell>
          <cell r="K486">
            <v>187</v>
          </cell>
          <cell r="L486">
            <v>2415</v>
          </cell>
          <cell r="M486">
            <v>2057</v>
          </cell>
          <cell r="N486">
            <v>2480</v>
          </cell>
          <cell r="O486">
            <v>2902</v>
          </cell>
          <cell r="P486" t="str">
            <v>N</v>
          </cell>
          <cell r="R486" t="str">
            <v>7 to 10 years</v>
          </cell>
        </row>
        <row r="487">
          <cell r="A487" t="str">
            <v>4-154</v>
          </cell>
          <cell r="B487">
            <v>4</v>
          </cell>
          <cell r="C487" t="str">
            <v>-</v>
          </cell>
          <cell r="D487">
            <v>154</v>
          </cell>
          <cell r="E487" t="str">
            <v>Concrete Finisher</v>
          </cell>
          <cell r="F487" t="str">
            <v>Garland</v>
          </cell>
          <cell r="G487" t="str">
            <v>Concrete Finisher</v>
          </cell>
          <cell r="I487">
            <v>40597</v>
          </cell>
          <cell r="J487" t="str">
            <v>Construction Supervisor</v>
          </cell>
          <cell r="K487">
            <v>18</v>
          </cell>
          <cell r="L487">
            <v>2763</v>
          </cell>
          <cell r="M487">
            <v>2435</v>
          </cell>
          <cell r="N487">
            <v>3080</v>
          </cell>
          <cell r="O487">
            <v>3723</v>
          </cell>
          <cell r="P487" t="str">
            <v>N</v>
          </cell>
        </row>
        <row r="488">
          <cell r="A488" t="e">
            <v>#N/A</v>
          </cell>
          <cell r="B488" t="e">
            <v>#N/A</v>
          </cell>
          <cell r="C488" t="str">
            <v>-</v>
          </cell>
          <cell r="D488">
            <v>154</v>
          </cell>
          <cell r="E488" t="str">
            <v>Concrete Finisher</v>
          </cell>
          <cell r="F488" t="str">
            <v>Grand Prairie</v>
          </cell>
          <cell r="G488" t="str">
            <v>CONCRETE FINISHER</v>
          </cell>
          <cell r="H488" t="str">
            <v>N</v>
          </cell>
          <cell r="I488">
            <v>40128</v>
          </cell>
          <cell r="J488" t="str">
            <v>Street Crew Leader</v>
          </cell>
          <cell r="K488">
            <v>7</v>
          </cell>
          <cell r="L488">
            <v>2843</v>
          </cell>
          <cell r="M488">
            <v>2172</v>
          </cell>
          <cell r="N488">
            <v>2824</v>
          </cell>
          <cell r="O488">
            <v>3476</v>
          </cell>
          <cell r="P488" t="str">
            <v>N</v>
          </cell>
          <cell r="Q488">
            <v>0</v>
          </cell>
        </row>
        <row r="489">
          <cell r="A489" t="str">
            <v>5-154</v>
          </cell>
          <cell r="B489">
            <v>5</v>
          </cell>
          <cell r="C489" t="str">
            <v>-</v>
          </cell>
          <cell r="D489">
            <v>154</v>
          </cell>
          <cell r="E489" t="str">
            <v>Concrete Finisher</v>
          </cell>
          <cell r="F489" t="str">
            <v>Irving</v>
          </cell>
          <cell r="G489" t="str">
            <v>no match (Concrete Finisher)</v>
          </cell>
          <cell r="I489">
            <v>40556</v>
          </cell>
          <cell r="M489" t="str">
            <v>-</v>
          </cell>
          <cell r="N489" t="str">
            <v>-</v>
          </cell>
          <cell r="O489" t="str">
            <v>-</v>
          </cell>
        </row>
        <row r="490">
          <cell r="A490" t="e">
            <v>#N/A</v>
          </cell>
          <cell r="B490" t="e">
            <v>#N/A</v>
          </cell>
          <cell r="C490" t="str">
            <v>-</v>
          </cell>
          <cell r="D490">
            <v>154</v>
          </cell>
          <cell r="E490" t="str">
            <v>Concrete Finisher</v>
          </cell>
          <cell r="F490" t="str">
            <v>Lewisville</v>
          </cell>
          <cell r="G490" t="str">
            <v>Maintenance Worker</v>
          </cell>
          <cell r="H490" t="str">
            <v>N</v>
          </cell>
          <cell r="I490">
            <v>40477</v>
          </cell>
          <cell r="J490" t="str">
            <v>Crewleader</v>
          </cell>
          <cell r="K490">
            <v>40</v>
          </cell>
          <cell r="L490">
            <v>2395.9499999999998</v>
          </cell>
          <cell r="M490">
            <v>2199.67</v>
          </cell>
          <cell r="N490">
            <v>2503.38</v>
          </cell>
          <cell r="O490">
            <v>2807.08</v>
          </cell>
          <cell r="P490" t="str">
            <v>N</v>
          </cell>
          <cell r="Q490">
            <v>0</v>
          </cell>
        </row>
        <row r="491">
          <cell r="A491" t="str">
            <v>6-154</v>
          </cell>
          <cell r="B491">
            <v>6</v>
          </cell>
          <cell r="C491" t="str">
            <v>-</v>
          </cell>
          <cell r="D491">
            <v>154</v>
          </cell>
          <cell r="E491" t="str">
            <v>Concrete Finisher</v>
          </cell>
          <cell r="F491" t="str">
            <v>McKinney</v>
          </cell>
          <cell r="G491" t="str">
            <v>no match</v>
          </cell>
          <cell r="I491">
            <v>40109</v>
          </cell>
          <cell r="M491" t="str">
            <v>-</v>
          </cell>
          <cell r="N491" t="str">
            <v>-</v>
          </cell>
          <cell r="O491" t="str">
            <v>-</v>
          </cell>
        </row>
        <row r="492">
          <cell r="A492" t="str">
            <v>7-154</v>
          </cell>
          <cell r="B492">
            <v>7</v>
          </cell>
          <cell r="C492" t="str">
            <v>-</v>
          </cell>
          <cell r="D492">
            <v>154</v>
          </cell>
          <cell r="E492" t="str">
            <v>Concrete Finisher</v>
          </cell>
          <cell r="F492" t="str">
            <v>Mesquite</v>
          </cell>
          <cell r="G492" t="str">
            <v>Concrete Finisher</v>
          </cell>
          <cell r="H492" t="str">
            <v>N</v>
          </cell>
          <cell r="I492">
            <v>40668</v>
          </cell>
          <cell r="J492" t="str">
            <v>Street Supervisor</v>
          </cell>
          <cell r="K492">
            <v>7</v>
          </cell>
          <cell r="L492">
            <v>2580</v>
          </cell>
          <cell r="M492">
            <v>2298</v>
          </cell>
          <cell r="N492">
            <v>2758</v>
          </cell>
          <cell r="O492">
            <v>3218</v>
          </cell>
          <cell r="P492" t="str">
            <v>NO</v>
          </cell>
          <cell r="Q492">
            <v>0</v>
          </cell>
        </row>
        <row r="493">
          <cell r="A493" t="str">
            <v>8-154</v>
          </cell>
          <cell r="B493">
            <v>8</v>
          </cell>
          <cell r="C493" t="str">
            <v>-</v>
          </cell>
          <cell r="D493">
            <v>154</v>
          </cell>
          <cell r="E493" t="str">
            <v>Concrete Finisher</v>
          </cell>
          <cell r="F493" t="str">
            <v>Plano</v>
          </cell>
          <cell r="G493" t="str">
            <v>no match</v>
          </cell>
          <cell r="I493">
            <v>40492</v>
          </cell>
          <cell r="K493">
            <v>0</v>
          </cell>
          <cell r="M493" t="str">
            <v>-</v>
          </cell>
          <cell r="N493" t="str">
            <v>-</v>
          </cell>
          <cell r="O493" t="str">
            <v>-</v>
          </cell>
          <cell r="P493" t="str">
            <v>N</v>
          </cell>
        </row>
        <row r="494">
          <cell r="A494" t="str">
            <v>9-154</v>
          </cell>
          <cell r="B494">
            <v>9</v>
          </cell>
          <cell r="C494" t="str">
            <v>-</v>
          </cell>
          <cell r="D494">
            <v>154</v>
          </cell>
          <cell r="E494" t="str">
            <v>Concrete Finisher</v>
          </cell>
          <cell r="F494" t="str">
            <v>Richardson</v>
          </cell>
          <cell r="G494" t="str">
            <v>SURFACE FINISHER</v>
          </cell>
          <cell r="H494" t="str">
            <v>N</v>
          </cell>
          <cell r="I494">
            <v>40673</v>
          </cell>
          <cell r="J494" t="str">
            <v>Crew Chief</v>
          </cell>
          <cell r="K494">
            <v>6</v>
          </cell>
          <cell r="L494">
            <v>3353</v>
          </cell>
          <cell r="M494">
            <v>2383</v>
          </cell>
          <cell r="N494">
            <v>2868</v>
          </cell>
          <cell r="O494">
            <v>3353</v>
          </cell>
          <cell r="P494" t="str">
            <v>N</v>
          </cell>
          <cell r="Q494">
            <v>0</v>
          </cell>
        </row>
        <row r="495">
          <cell r="A495" t="str">
            <v>1-29</v>
          </cell>
          <cell r="B495">
            <v>1</v>
          </cell>
          <cell r="C495" t="str">
            <v>-</v>
          </cell>
          <cell r="D495">
            <v>29</v>
          </cell>
          <cell r="E495" t="str">
            <v>Construction Inspection Supervisor</v>
          </cell>
          <cell r="F495" t="str">
            <v>Allen</v>
          </cell>
          <cell r="G495" t="str">
            <v>Construction Manager</v>
          </cell>
          <cell r="M495">
            <v>4438.43</v>
          </cell>
          <cell r="N495">
            <v>5659.06</v>
          </cell>
          <cell r="O495">
            <v>6879.67</v>
          </cell>
        </row>
        <row r="496">
          <cell r="A496" t="str">
            <v>2-29</v>
          </cell>
          <cell r="B496">
            <v>2</v>
          </cell>
          <cell r="C496" t="str">
            <v>-</v>
          </cell>
          <cell r="D496">
            <v>29</v>
          </cell>
          <cell r="E496" t="str">
            <v>Construction Inspection Supervisor</v>
          </cell>
          <cell r="F496" t="str">
            <v>Arlington</v>
          </cell>
          <cell r="G496" t="str">
            <v>Inspections Supv</v>
          </cell>
          <cell r="H496" t="str">
            <v>E</v>
          </cell>
          <cell r="I496">
            <v>40490</v>
          </cell>
          <cell r="J496" t="str">
            <v>Construction Services Manager</v>
          </cell>
          <cell r="K496">
            <v>2</v>
          </cell>
          <cell r="L496">
            <v>5408</v>
          </cell>
          <cell r="M496">
            <v>4795</v>
          </cell>
          <cell r="N496">
            <v>5975</v>
          </cell>
          <cell r="O496">
            <v>6572</v>
          </cell>
          <cell r="P496" t="str">
            <v>N</v>
          </cell>
          <cell r="Q496">
            <v>0</v>
          </cell>
          <cell r="R496">
            <v>8</v>
          </cell>
        </row>
        <row r="497">
          <cell r="A497" t="str">
            <v>3-29</v>
          </cell>
          <cell r="B497">
            <v>3</v>
          </cell>
          <cell r="C497" t="str">
            <v>-</v>
          </cell>
          <cell r="D497">
            <v>29</v>
          </cell>
          <cell r="E497" t="str">
            <v>Construction Inspection Supervisor</v>
          </cell>
          <cell r="F497" t="str">
            <v>Carrollton</v>
          </cell>
          <cell r="G497" t="str">
            <v>Construction Inspection Supervisor</v>
          </cell>
          <cell r="H497" t="str">
            <v>E</v>
          </cell>
          <cell r="I497">
            <v>40553</v>
          </cell>
          <cell r="J497" t="str">
            <v>Civil Engineering Manager</v>
          </cell>
          <cell r="K497">
            <v>1</v>
          </cell>
          <cell r="L497">
            <v>5630</v>
          </cell>
          <cell r="M497">
            <v>3967</v>
          </cell>
          <cell r="N497">
            <v>4734</v>
          </cell>
          <cell r="O497">
            <v>5554</v>
          </cell>
          <cell r="P497" t="str">
            <v>NO</v>
          </cell>
          <cell r="S497">
            <v>0</v>
          </cell>
        </row>
        <row r="498">
          <cell r="A498" t="e">
            <v>#N/A</v>
          </cell>
          <cell r="B498" t="e">
            <v>#N/A</v>
          </cell>
          <cell r="C498" t="str">
            <v>-</v>
          </cell>
          <cell r="D498">
            <v>29</v>
          </cell>
          <cell r="E498" t="str">
            <v>Construction Inspection Supervisor</v>
          </cell>
          <cell r="F498" t="str">
            <v>Dallas</v>
          </cell>
          <cell r="G498" t="str">
            <v>Manager - General</v>
          </cell>
          <cell r="H498" t="str">
            <v>Yes</v>
          </cell>
          <cell r="I498">
            <v>40492</v>
          </cell>
          <cell r="J498" t="str">
            <v>Various</v>
          </cell>
          <cell r="K498">
            <v>22</v>
          </cell>
          <cell r="L498">
            <v>4576</v>
          </cell>
          <cell r="M498">
            <v>3441</v>
          </cell>
          <cell r="N498">
            <v>4616</v>
          </cell>
          <cell r="O498">
            <v>5791</v>
          </cell>
          <cell r="R498" t="str">
            <v>None Specified</v>
          </cell>
          <cell r="S498">
            <v>0</v>
          </cell>
        </row>
        <row r="499">
          <cell r="A499" t="str">
            <v>11-29</v>
          </cell>
          <cell r="B499">
            <v>11</v>
          </cell>
          <cell r="C499">
            <v>4005</v>
          </cell>
          <cell r="D499">
            <v>29</v>
          </cell>
          <cell r="E499" t="str">
            <v>Construction Inspection Supervisor</v>
          </cell>
          <cell r="F499" t="str">
            <v>Frisco</v>
          </cell>
          <cell r="G499" t="str">
            <v>Chief Construction Inspector</v>
          </cell>
          <cell r="H499" t="str">
            <v>E</v>
          </cell>
          <cell r="I499">
            <v>40527</v>
          </cell>
          <cell r="J499" t="str">
            <v>Chief Construction Inspector</v>
          </cell>
          <cell r="K499">
            <v>1</v>
          </cell>
          <cell r="L499">
            <v>6196</v>
          </cell>
          <cell r="M499">
            <v>4425</v>
          </cell>
          <cell r="N499">
            <v>5310</v>
          </cell>
          <cell r="O499">
            <v>6196</v>
          </cell>
          <cell r="P499" t="str">
            <v>N</v>
          </cell>
          <cell r="Q499">
            <v>0</v>
          </cell>
        </row>
        <row r="500">
          <cell r="A500" t="e">
            <v>#N/A</v>
          </cell>
          <cell r="B500" t="e">
            <v>#N/A</v>
          </cell>
          <cell r="C500" t="str">
            <v>-</v>
          </cell>
          <cell r="D500">
            <v>29</v>
          </cell>
          <cell r="E500" t="str">
            <v>Construction Inspection Supervisor</v>
          </cell>
          <cell r="F500" t="str">
            <v>Ft Worth</v>
          </cell>
          <cell r="G500" t="str">
            <v>CONSTRUCTION INSPECTION SUPERVISOR</v>
          </cell>
          <cell r="H500" t="str">
            <v>E</v>
          </cell>
          <cell r="I500">
            <v>40498</v>
          </cell>
          <cell r="J500" t="str">
            <v>Assigned Management</v>
          </cell>
          <cell r="K500">
            <v>5</v>
          </cell>
          <cell r="L500">
            <v>6189</v>
          </cell>
          <cell r="M500">
            <v>4384</v>
          </cell>
          <cell r="N500">
            <v>5698</v>
          </cell>
          <cell r="O500">
            <v>7013</v>
          </cell>
          <cell r="P500" t="str">
            <v>N</v>
          </cell>
          <cell r="R500" t="str">
            <v>7 to 10 years</v>
          </cell>
        </row>
        <row r="501">
          <cell r="A501" t="str">
            <v>4-29</v>
          </cell>
          <cell r="B501">
            <v>4</v>
          </cell>
          <cell r="C501" t="str">
            <v>-</v>
          </cell>
          <cell r="D501">
            <v>29</v>
          </cell>
          <cell r="E501" t="str">
            <v>Construction Inspection Supervisor</v>
          </cell>
          <cell r="F501" t="str">
            <v>Garland</v>
          </cell>
          <cell r="G501" t="str">
            <v>Construction Inspection Supervisor</v>
          </cell>
          <cell r="H501" t="str">
            <v>E</v>
          </cell>
          <cell r="I501">
            <v>40597</v>
          </cell>
          <cell r="J501" t="str">
            <v>Engineering Services Administrator</v>
          </cell>
          <cell r="K501">
            <v>1</v>
          </cell>
          <cell r="L501">
            <v>5633</v>
          </cell>
          <cell r="M501">
            <v>4658</v>
          </cell>
          <cell r="N501">
            <v>6056</v>
          </cell>
          <cell r="O501">
            <v>7454</v>
          </cell>
          <cell r="P501" t="str">
            <v>N</v>
          </cell>
        </row>
        <row r="502">
          <cell r="A502" t="e">
            <v>#N/A</v>
          </cell>
          <cell r="B502" t="e">
            <v>#N/A</v>
          </cell>
          <cell r="C502" t="str">
            <v>-</v>
          </cell>
          <cell r="D502">
            <v>29</v>
          </cell>
          <cell r="E502" t="str">
            <v>Construction Inspection Supervisor</v>
          </cell>
          <cell r="F502" t="str">
            <v>Grand Prairie</v>
          </cell>
          <cell r="G502" t="str">
            <v>NO MATCH</v>
          </cell>
          <cell r="H502" t="str">
            <v>E</v>
          </cell>
          <cell r="I502">
            <v>40237</v>
          </cell>
          <cell r="K502">
            <v>0</v>
          </cell>
          <cell r="L502" t="str">
            <v>-</v>
          </cell>
          <cell r="M502" t="str">
            <v>-</v>
          </cell>
          <cell r="N502" t="str">
            <v>-</v>
          </cell>
          <cell r="O502" t="str">
            <v>-</v>
          </cell>
          <cell r="Q502">
            <v>0</v>
          </cell>
        </row>
        <row r="503">
          <cell r="A503" t="str">
            <v>5-29</v>
          </cell>
          <cell r="B503">
            <v>5</v>
          </cell>
          <cell r="C503" t="str">
            <v>-</v>
          </cell>
          <cell r="D503">
            <v>29</v>
          </cell>
          <cell r="E503" t="str">
            <v>Construction Inspection Supervisor</v>
          </cell>
          <cell r="F503" t="str">
            <v>Irving</v>
          </cell>
          <cell r="G503" t="str">
            <v>ENGINEERING INSPECTION SUPV</v>
          </cell>
          <cell r="H503" t="str">
            <v>E</v>
          </cell>
          <cell r="I503">
            <v>40490</v>
          </cell>
          <cell r="J503" t="str">
            <v>Engineering Manager</v>
          </cell>
          <cell r="K503">
            <v>1</v>
          </cell>
          <cell r="L503">
            <v>6761</v>
          </cell>
          <cell r="M503">
            <v>4792</v>
          </cell>
          <cell r="N503">
            <v>5693</v>
          </cell>
          <cell r="O503">
            <v>6761</v>
          </cell>
          <cell r="P503" t="str">
            <v>Y</v>
          </cell>
          <cell r="Q503">
            <v>0</v>
          </cell>
        </row>
        <row r="504">
          <cell r="A504" t="e">
            <v>#N/A</v>
          </cell>
          <cell r="B504" t="e">
            <v>#N/A</v>
          </cell>
          <cell r="C504" t="str">
            <v>-</v>
          </cell>
          <cell r="D504">
            <v>29</v>
          </cell>
          <cell r="E504" t="str">
            <v>Construction Inspection Supervisor</v>
          </cell>
          <cell r="F504" t="str">
            <v>Lewisville</v>
          </cell>
          <cell r="G504" t="str">
            <v>Chief Construction Inspector</v>
          </cell>
          <cell r="H504" t="str">
            <v>E</v>
          </cell>
          <cell r="I504">
            <v>40477</v>
          </cell>
          <cell r="J504" t="str">
            <v>City Engineer</v>
          </cell>
          <cell r="K504">
            <v>1</v>
          </cell>
          <cell r="L504">
            <v>4925</v>
          </cell>
          <cell r="M504">
            <v>3663.75</v>
          </cell>
          <cell r="N504">
            <v>4343.79</v>
          </cell>
          <cell r="O504">
            <v>5023.83</v>
          </cell>
          <cell r="P504" t="str">
            <v>N</v>
          </cell>
          <cell r="Q504">
            <v>350</v>
          </cell>
        </row>
        <row r="505">
          <cell r="A505" t="str">
            <v>6-29</v>
          </cell>
          <cell r="B505">
            <v>6</v>
          </cell>
          <cell r="C505" t="str">
            <v>-</v>
          </cell>
          <cell r="D505">
            <v>29</v>
          </cell>
          <cell r="E505" t="str">
            <v>Construction Inspection Supervisor</v>
          </cell>
          <cell r="F505" t="str">
            <v>McKinney</v>
          </cell>
          <cell r="G505" t="str">
            <v>CHIEF CONSTRUCTION INSPECTOR</v>
          </cell>
          <cell r="I505">
            <v>40491</v>
          </cell>
          <cell r="K505">
            <v>1</v>
          </cell>
          <cell r="L505">
            <v>4761</v>
          </cell>
          <cell r="M505">
            <v>4708</v>
          </cell>
          <cell r="N505">
            <v>5101</v>
          </cell>
          <cell r="O505">
            <v>5493</v>
          </cell>
          <cell r="P505" t="str">
            <v>N</v>
          </cell>
        </row>
        <row r="506">
          <cell r="A506" t="str">
            <v>7-29</v>
          </cell>
          <cell r="B506">
            <v>7</v>
          </cell>
          <cell r="C506" t="str">
            <v>-</v>
          </cell>
          <cell r="D506">
            <v>29</v>
          </cell>
          <cell r="E506" t="str">
            <v>Construction Inspection Supervisor</v>
          </cell>
          <cell r="F506" t="str">
            <v>Mesquite</v>
          </cell>
          <cell r="G506" t="str">
            <v>No Match</v>
          </cell>
          <cell r="I506">
            <v>40668</v>
          </cell>
          <cell r="M506" t="str">
            <v>-</v>
          </cell>
          <cell r="N506" t="str">
            <v>-</v>
          </cell>
          <cell r="O506" t="str">
            <v>-</v>
          </cell>
        </row>
        <row r="507">
          <cell r="A507" t="str">
            <v>8-29</v>
          </cell>
          <cell r="B507">
            <v>8</v>
          </cell>
          <cell r="C507" t="str">
            <v>-</v>
          </cell>
          <cell r="D507">
            <v>29</v>
          </cell>
          <cell r="E507" t="str">
            <v>Construction Inspection Supervisor</v>
          </cell>
          <cell r="F507" t="str">
            <v>Plano</v>
          </cell>
          <cell r="G507" t="str">
            <v>Construction Insp Supervisor</v>
          </cell>
          <cell r="H507" t="str">
            <v>E</v>
          </cell>
          <cell r="I507">
            <v>40492</v>
          </cell>
          <cell r="J507" t="str">
            <v>Public Works Superintendent</v>
          </cell>
          <cell r="K507">
            <v>1</v>
          </cell>
          <cell r="L507">
            <v>4756</v>
          </cell>
          <cell r="M507">
            <v>3685</v>
          </cell>
          <cell r="N507">
            <v>4533</v>
          </cell>
          <cell r="O507">
            <v>5381</v>
          </cell>
          <cell r="Q507">
            <v>600</v>
          </cell>
          <cell r="S507" t="str">
            <v>DIP 4/7/08</v>
          </cell>
        </row>
        <row r="508">
          <cell r="A508" t="str">
            <v>9-29</v>
          </cell>
          <cell r="B508">
            <v>9</v>
          </cell>
          <cell r="C508" t="str">
            <v>-</v>
          </cell>
          <cell r="D508">
            <v>29</v>
          </cell>
          <cell r="E508" t="str">
            <v>Construction Inspection Supervisor</v>
          </cell>
          <cell r="F508" t="str">
            <v>Richardson</v>
          </cell>
          <cell r="G508" t="str">
            <v>CONSTRUCTION MANAGER</v>
          </cell>
          <cell r="H508" t="str">
            <v>E</v>
          </cell>
          <cell r="I508">
            <v>40673</v>
          </cell>
          <cell r="J508" t="str">
            <v>Dir of Engineering</v>
          </cell>
          <cell r="K508">
            <v>1</v>
          </cell>
          <cell r="L508">
            <v>6467</v>
          </cell>
          <cell r="M508">
            <v>5319</v>
          </cell>
          <cell r="N508">
            <v>5893</v>
          </cell>
          <cell r="O508">
            <v>6467</v>
          </cell>
          <cell r="P508" t="str">
            <v>N</v>
          </cell>
          <cell r="Q508">
            <v>559</v>
          </cell>
        </row>
        <row r="509">
          <cell r="A509" t="str">
            <v>1-56</v>
          </cell>
          <cell r="B509">
            <v>1</v>
          </cell>
          <cell r="C509" t="str">
            <v>-</v>
          </cell>
          <cell r="D509">
            <v>56</v>
          </cell>
          <cell r="E509" t="str">
            <v>Court Clerk (Entry)</v>
          </cell>
          <cell r="F509" t="str">
            <v>Allen</v>
          </cell>
          <cell r="G509" t="str">
            <v>Deputy Court Clerk</v>
          </cell>
          <cell r="M509">
            <v>2237.35</v>
          </cell>
          <cell r="N509">
            <v>2796.7</v>
          </cell>
          <cell r="O509">
            <v>3356.03</v>
          </cell>
        </row>
        <row r="510">
          <cell r="A510" t="str">
            <v>2-56</v>
          </cell>
          <cell r="B510">
            <v>2</v>
          </cell>
          <cell r="C510" t="str">
            <v>-</v>
          </cell>
          <cell r="D510">
            <v>56</v>
          </cell>
          <cell r="E510" t="str">
            <v>Court Clerk (Entry)</v>
          </cell>
          <cell r="F510" t="str">
            <v>Arlington</v>
          </cell>
          <cell r="G510" t="str">
            <v>Deputy Court Clerk II</v>
          </cell>
          <cell r="H510" t="str">
            <v>N</v>
          </cell>
          <cell r="I510">
            <v>40490</v>
          </cell>
          <cell r="J510" t="str">
            <v>COURT SUPPORT SERVICES SUPERVISOR</v>
          </cell>
          <cell r="K510">
            <v>11</v>
          </cell>
          <cell r="L510">
            <v>2245</v>
          </cell>
          <cell r="M510">
            <v>1996</v>
          </cell>
          <cell r="N510">
            <v>2495</v>
          </cell>
          <cell r="O510">
            <v>2744</v>
          </cell>
          <cell r="P510" t="str">
            <v>N</v>
          </cell>
          <cell r="Q510">
            <v>0</v>
          </cell>
          <cell r="R510">
            <v>8</v>
          </cell>
        </row>
        <row r="511">
          <cell r="A511" t="str">
            <v>3-56</v>
          </cell>
          <cell r="B511">
            <v>3</v>
          </cell>
          <cell r="C511" t="str">
            <v>-</v>
          </cell>
          <cell r="D511">
            <v>56</v>
          </cell>
          <cell r="E511" t="str">
            <v>Court Clerk (Entry)</v>
          </cell>
          <cell r="F511" t="str">
            <v>Carrollton</v>
          </cell>
          <cell r="G511" t="str">
            <v>Services Support Assistant - Courts</v>
          </cell>
          <cell r="H511" t="str">
            <v>N</v>
          </cell>
          <cell r="I511">
            <v>40553</v>
          </cell>
          <cell r="J511" t="str">
            <v>Service Support Supervisor</v>
          </cell>
          <cell r="K511">
            <v>5</v>
          </cell>
          <cell r="L511">
            <v>2184</v>
          </cell>
          <cell r="M511">
            <v>2017</v>
          </cell>
          <cell r="N511">
            <v>2407</v>
          </cell>
          <cell r="O511">
            <v>2823</v>
          </cell>
          <cell r="P511" t="str">
            <v>NO</v>
          </cell>
        </row>
        <row r="512">
          <cell r="A512" t="e">
            <v>#N/A</v>
          </cell>
          <cell r="B512" t="e">
            <v>#N/A</v>
          </cell>
          <cell r="C512" t="str">
            <v>-</v>
          </cell>
          <cell r="D512">
            <v>56</v>
          </cell>
          <cell r="E512" t="str">
            <v>Court Clerk (Entry)</v>
          </cell>
          <cell r="F512" t="str">
            <v>Dallas</v>
          </cell>
          <cell r="G512" t="str">
            <v>Court Specialist</v>
          </cell>
          <cell r="H512" t="str">
            <v>No</v>
          </cell>
          <cell r="I512">
            <v>40492</v>
          </cell>
          <cell r="J512" t="str">
            <v>Various</v>
          </cell>
          <cell r="K512">
            <v>7</v>
          </cell>
          <cell r="L512">
            <v>2342</v>
          </cell>
          <cell r="M512">
            <v>1924</v>
          </cell>
          <cell r="N512">
            <v>2549</v>
          </cell>
          <cell r="O512">
            <v>3174</v>
          </cell>
          <cell r="R512" t="str">
            <v>None Specified</v>
          </cell>
          <cell r="S512">
            <v>0</v>
          </cell>
        </row>
        <row r="513">
          <cell r="A513" t="str">
            <v>11-56</v>
          </cell>
          <cell r="B513">
            <v>11</v>
          </cell>
          <cell r="C513">
            <v>1043</v>
          </cell>
          <cell r="D513">
            <v>56</v>
          </cell>
          <cell r="E513" t="str">
            <v>Court Clerk (Entry)</v>
          </cell>
          <cell r="F513" t="str">
            <v>Frisco</v>
          </cell>
          <cell r="G513" t="str">
            <v>Deputy Court Clerk</v>
          </cell>
          <cell r="H513" t="str">
            <v>N</v>
          </cell>
          <cell r="I513">
            <v>40527</v>
          </cell>
          <cell r="J513" t="str">
            <v>Municipal Court Administrator</v>
          </cell>
          <cell r="K513">
            <v>7</v>
          </cell>
          <cell r="L513">
            <v>2648</v>
          </cell>
          <cell r="M513">
            <v>2330</v>
          </cell>
          <cell r="N513">
            <v>2795</v>
          </cell>
          <cell r="O513">
            <v>3260</v>
          </cell>
          <cell r="P513" t="str">
            <v>N</v>
          </cell>
          <cell r="Q513">
            <v>0</v>
          </cell>
        </row>
        <row r="514">
          <cell r="A514" t="e">
            <v>#N/A</v>
          </cell>
          <cell r="B514" t="e">
            <v>#N/A</v>
          </cell>
          <cell r="C514" t="str">
            <v>-</v>
          </cell>
          <cell r="D514">
            <v>56</v>
          </cell>
          <cell r="E514" t="str">
            <v>Court Clerk (Entry)</v>
          </cell>
          <cell r="F514" t="str">
            <v>Ft Worth</v>
          </cell>
          <cell r="G514" t="str">
            <v>Customer Services Representative II</v>
          </cell>
          <cell r="H514" t="str">
            <v>N</v>
          </cell>
          <cell r="I514">
            <v>40498</v>
          </cell>
          <cell r="J514" t="str">
            <v>Customer Service Supervisor</v>
          </cell>
          <cell r="K514">
            <v>91</v>
          </cell>
          <cell r="L514">
            <v>2742</v>
          </cell>
          <cell r="M514">
            <v>2314</v>
          </cell>
          <cell r="N514">
            <v>2790</v>
          </cell>
          <cell r="O514">
            <v>3266</v>
          </cell>
          <cell r="P514" t="str">
            <v>N</v>
          </cell>
          <cell r="R514" t="str">
            <v>7 to 10 years</v>
          </cell>
        </row>
        <row r="515">
          <cell r="A515" t="str">
            <v>4-56</v>
          </cell>
          <cell r="B515">
            <v>4</v>
          </cell>
          <cell r="C515" t="str">
            <v>-</v>
          </cell>
          <cell r="D515">
            <v>56</v>
          </cell>
          <cell r="E515" t="str">
            <v>Court Clerk (Entry)</v>
          </cell>
          <cell r="F515" t="str">
            <v>Garland</v>
          </cell>
          <cell r="G515" t="str">
            <v>Court Services Assistant</v>
          </cell>
          <cell r="H515" t="str">
            <v>N</v>
          </cell>
          <cell r="I515">
            <v>40597</v>
          </cell>
          <cell r="J515" t="str">
            <v>Court Services Supervisor</v>
          </cell>
          <cell r="K515">
            <v>13</v>
          </cell>
          <cell r="L515">
            <v>2765</v>
          </cell>
          <cell r="M515">
            <v>2576</v>
          </cell>
          <cell r="N515">
            <v>3269</v>
          </cell>
          <cell r="O515">
            <v>3961</v>
          </cell>
          <cell r="P515" t="str">
            <v>N</v>
          </cell>
        </row>
        <row r="516">
          <cell r="A516" t="e">
            <v>#N/A</v>
          </cell>
          <cell r="B516" t="e">
            <v>#N/A</v>
          </cell>
          <cell r="C516" t="str">
            <v>-</v>
          </cell>
          <cell r="D516">
            <v>56</v>
          </cell>
          <cell r="E516" t="str">
            <v>Court Clerk (Entry)</v>
          </cell>
          <cell r="F516" t="str">
            <v>Grand Prairie</v>
          </cell>
          <cell r="G516" t="str">
            <v>OFFICE ASSISTANT</v>
          </cell>
          <cell r="H516" t="str">
            <v>N</v>
          </cell>
          <cell r="I516">
            <v>40658</v>
          </cell>
          <cell r="J516" t="str">
            <v>SR OFFICE ASST.</v>
          </cell>
          <cell r="K516">
            <v>8</v>
          </cell>
          <cell r="L516">
            <v>2129</v>
          </cell>
          <cell r="M516">
            <v>2007</v>
          </cell>
          <cell r="N516">
            <v>2609</v>
          </cell>
          <cell r="O516">
            <v>3211</v>
          </cell>
          <cell r="P516" t="str">
            <v>N</v>
          </cell>
          <cell r="Q516">
            <v>0</v>
          </cell>
        </row>
        <row r="517">
          <cell r="A517" t="str">
            <v>5-56</v>
          </cell>
          <cell r="B517">
            <v>5</v>
          </cell>
          <cell r="C517" t="str">
            <v>-</v>
          </cell>
          <cell r="D517">
            <v>56</v>
          </cell>
          <cell r="E517" t="str">
            <v>Court Clerk (Entry)</v>
          </cell>
          <cell r="F517" t="str">
            <v>Irving</v>
          </cell>
          <cell r="G517" t="str">
            <v>COURT CLERK</v>
          </cell>
          <cell r="H517" t="str">
            <v>N</v>
          </cell>
          <cell r="I517">
            <v>40490</v>
          </cell>
          <cell r="J517" t="str">
            <v>Court Svcs Coord</v>
          </cell>
          <cell r="K517">
            <v>18</v>
          </cell>
          <cell r="L517">
            <v>2935</v>
          </cell>
          <cell r="M517">
            <v>2419</v>
          </cell>
          <cell r="N517">
            <v>2874</v>
          </cell>
          <cell r="O517">
            <v>3414</v>
          </cell>
          <cell r="P517" t="str">
            <v>N</v>
          </cell>
          <cell r="Q517">
            <v>0</v>
          </cell>
        </row>
        <row r="518">
          <cell r="A518" t="e">
            <v>#N/A</v>
          </cell>
          <cell r="B518" t="e">
            <v>#N/A</v>
          </cell>
          <cell r="C518" t="str">
            <v>-</v>
          </cell>
          <cell r="D518">
            <v>56</v>
          </cell>
          <cell r="E518" t="str">
            <v>Court Clerk (Entry)</v>
          </cell>
          <cell r="F518" t="str">
            <v>Lewisville</v>
          </cell>
          <cell r="G518" t="str">
            <v>Deputy Court Clerk</v>
          </cell>
          <cell r="H518" t="str">
            <v>N</v>
          </cell>
          <cell r="I518">
            <v>40477</v>
          </cell>
          <cell r="J518" t="str">
            <v>Municipal Court Manager</v>
          </cell>
          <cell r="K518">
            <v>5</v>
          </cell>
          <cell r="L518">
            <v>2656.9</v>
          </cell>
          <cell r="M518">
            <v>2459.92</v>
          </cell>
          <cell r="N518">
            <v>2833.75</v>
          </cell>
          <cell r="O518">
            <v>3207.58</v>
          </cell>
          <cell r="P518" t="str">
            <v>N</v>
          </cell>
          <cell r="Q518">
            <v>0</v>
          </cell>
        </row>
        <row r="519">
          <cell r="A519" t="str">
            <v>6-56</v>
          </cell>
          <cell r="B519">
            <v>6</v>
          </cell>
          <cell r="C519" t="str">
            <v>-</v>
          </cell>
          <cell r="D519">
            <v>56</v>
          </cell>
          <cell r="E519" t="str">
            <v>Court Clerk (Entry)</v>
          </cell>
          <cell r="F519" t="str">
            <v>McKinney</v>
          </cell>
          <cell r="G519" t="str">
            <v>DEPUTY COURT CLERK</v>
          </cell>
          <cell r="H519" t="str">
            <v>N</v>
          </cell>
          <cell r="I519">
            <v>40491</v>
          </cell>
          <cell r="J519" t="str">
            <v>Municipal Court Admin</v>
          </cell>
          <cell r="K519">
            <v>5</v>
          </cell>
          <cell r="L519">
            <v>2908</v>
          </cell>
          <cell r="M519">
            <v>2371</v>
          </cell>
          <cell r="N519">
            <v>2845</v>
          </cell>
          <cell r="O519">
            <v>3319</v>
          </cell>
          <cell r="P519" t="str">
            <v>N</v>
          </cell>
        </row>
        <row r="520">
          <cell r="A520" t="str">
            <v>7-56</v>
          </cell>
          <cell r="B520">
            <v>7</v>
          </cell>
          <cell r="C520" t="str">
            <v>-</v>
          </cell>
          <cell r="D520">
            <v>56</v>
          </cell>
          <cell r="E520" t="str">
            <v>Court Clerk (Entry)</v>
          </cell>
          <cell r="F520" t="str">
            <v>Mesquite</v>
          </cell>
          <cell r="G520" t="str">
            <v>Municipal Court Clerk</v>
          </cell>
          <cell r="H520" t="str">
            <v>N</v>
          </cell>
          <cell r="I520">
            <v>40668</v>
          </cell>
          <cell r="J520" t="str">
            <v>Municipal Court Coordinator</v>
          </cell>
          <cell r="K520">
            <v>7</v>
          </cell>
          <cell r="L520">
            <v>2412</v>
          </cell>
          <cell r="M520">
            <v>2227</v>
          </cell>
          <cell r="N520">
            <v>2672</v>
          </cell>
          <cell r="O520">
            <v>3118</v>
          </cell>
          <cell r="P520" t="str">
            <v>NO</v>
          </cell>
          <cell r="Q520">
            <v>0</v>
          </cell>
        </row>
        <row r="521">
          <cell r="A521" t="str">
            <v>8-56</v>
          </cell>
          <cell r="B521">
            <v>8</v>
          </cell>
          <cell r="C521" t="str">
            <v>-</v>
          </cell>
          <cell r="D521">
            <v>56</v>
          </cell>
          <cell r="E521" t="str">
            <v>Court Clerk (Entry)</v>
          </cell>
          <cell r="F521" t="str">
            <v>Plano</v>
          </cell>
          <cell r="G521" t="str">
            <v>Municipal Court Clerk II</v>
          </cell>
          <cell r="H521" t="str">
            <v>N</v>
          </cell>
          <cell r="I521">
            <v>40492</v>
          </cell>
          <cell r="J521" t="str">
            <v>Municipal Court Clerk Supervisor</v>
          </cell>
          <cell r="K521">
            <v>17</v>
          </cell>
          <cell r="L521">
            <v>2654</v>
          </cell>
          <cell r="M521">
            <v>2492</v>
          </cell>
          <cell r="N521">
            <v>3041</v>
          </cell>
          <cell r="O521">
            <v>3589</v>
          </cell>
        </row>
        <row r="522">
          <cell r="A522" t="str">
            <v>9-56</v>
          </cell>
          <cell r="B522">
            <v>9</v>
          </cell>
          <cell r="C522" t="str">
            <v>-</v>
          </cell>
          <cell r="D522">
            <v>56</v>
          </cell>
          <cell r="E522" t="str">
            <v>Court Clerk (Entry)</v>
          </cell>
          <cell r="F522" t="str">
            <v>Richardson</v>
          </cell>
          <cell r="G522" t="str">
            <v>ASST MUNCIPAL COURT CLERK</v>
          </cell>
          <cell r="H522" t="str">
            <v>N</v>
          </cell>
          <cell r="I522">
            <v>40673</v>
          </cell>
          <cell r="J522" t="str">
            <v>Municipal Court Supervisor</v>
          </cell>
          <cell r="K522">
            <v>9</v>
          </cell>
          <cell r="L522">
            <v>3247</v>
          </cell>
          <cell r="M522">
            <v>2554</v>
          </cell>
          <cell r="N522">
            <v>3075.5</v>
          </cell>
          <cell r="O522">
            <v>3597</v>
          </cell>
          <cell r="P522" t="str">
            <v>N</v>
          </cell>
          <cell r="Q522">
            <v>0</v>
          </cell>
        </row>
        <row r="523">
          <cell r="A523" t="str">
            <v>1-68</v>
          </cell>
          <cell r="B523">
            <v>1</v>
          </cell>
          <cell r="C523" t="str">
            <v>-</v>
          </cell>
          <cell r="D523">
            <v>68</v>
          </cell>
          <cell r="E523" t="str">
            <v>Custodian</v>
          </cell>
          <cell r="F523" t="str">
            <v>Allen</v>
          </cell>
          <cell r="G523" t="str">
            <v>Custodian</v>
          </cell>
          <cell r="M523">
            <v>1750.67</v>
          </cell>
          <cell r="N523">
            <v>2189.1999999999998</v>
          </cell>
          <cell r="O523">
            <v>2626</v>
          </cell>
        </row>
        <row r="524">
          <cell r="A524" t="str">
            <v>2-68</v>
          </cell>
          <cell r="B524">
            <v>2</v>
          </cell>
          <cell r="C524" t="str">
            <v>-</v>
          </cell>
          <cell r="D524">
            <v>68</v>
          </cell>
          <cell r="E524" t="str">
            <v>Custodian</v>
          </cell>
          <cell r="F524" t="str">
            <v>Arlington</v>
          </cell>
          <cell r="G524" t="str">
            <v>Custodian</v>
          </cell>
          <cell r="H524" t="str">
            <v>N</v>
          </cell>
          <cell r="I524">
            <v>40490</v>
          </cell>
          <cell r="J524" t="str">
            <v>Facility Crew Chief - Convention Center</v>
          </cell>
          <cell r="K524">
            <v>4</v>
          </cell>
          <cell r="L524">
            <v>2051</v>
          </cell>
          <cell r="M524">
            <v>1743</v>
          </cell>
          <cell r="N524">
            <v>2179</v>
          </cell>
          <cell r="O524">
            <v>2397</v>
          </cell>
          <cell r="P524" t="str">
            <v>N</v>
          </cell>
          <cell r="Q524">
            <v>0</v>
          </cell>
          <cell r="R524">
            <v>8</v>
          </cell>
        </row>
        <row r="525">
          <cell r="A525" t="str">
            <v>3-68</v>
          </cell>
          <cell r="B525">
            <v>3</v>
          </cell>
          <cell r="C525" t="str">
            <v>-</v>
          </cell>
          <cell r="D525">
            <v>68</v>
          </cell>
          <cell r="E525" t="str">
            <v>Custodian</v>
          </cell>
          <cell r="F525" t="str">
            <v>Carrollton</v>
          </cell>
          <cell r="G525" t="str">
            <v>Custodian</v>
          </cell>
          <cell r="H525" t="str">
            <v>N</v>
          </cell>
          <cell r="I525">
            <v>40553</v>
          </cell>
          <cell r="J525" t="str">
            <v>Facility Services Manager</v>
          </cell>
          <cell r="K525">
            <v>1</v>
          </cell>
          <cell r="L525">
            <v>2487</v>
          </cell>
          <cell r="M525">
            <v>1761</v>
          </cell>
          <cell r="N525">
            <v>2102</v>
          </cell>
          <cell r="O525">
            <v>2466</v>
          </cell>
          <cell r="P525" t="str">
            <v>NO</v>
          </cell>
        </row>
        <row r="526">
          <cell r="A526" t="e">
            <v>#N/A</v>
          </cell>
          <cell r="B526" t="e">
            <v>#N/A</v>
          </cell>
          <cell r="C526" t="str">
            <v>-</v>
          </cell>
          <cell r="D526">
            <v>68</v>
          </cell>
          <cell r="E526" t="str">
            <v>Custodian</v>
          </cell>
          <cell r="F526" t="str">
            <v>Dallas</v>
          </cell>
          <cell r="G526" t="str">
            <v>Custodian</v>
          </cell>
          <cell r="H526" t="str">
            <v>No</v>
          </cell>
          <cell r="I526">
            <v>40492</v>
          </cell>
          <cell r="J526" t="str">
            <v>Various</v>
          </cell>
          <cell r="K526">
            <v>82</v>
          </cell>
          <cell r="L526">
            <v>2124</v>
          </cell>
          <cell r="M526">
            <v>1749</v>
          </cell>
          <cell r="N526">
            <v>2317</v>
          </cell>
          <cell r="O526">
            <v>2885</v>
          </cell>
          <cell r="R526" t="str">
            <v>None Specified</v>
          </cell>
          <cell r="S526">
            <v>0</v>
          </cell>
        </row>
        <row r="527">
          <cell r="A527" t="str">
            <v>11-68</v>
          </cell>
          <cell r="B527">
            <v>11</v>
          </cell>
          <cell r="C527">
            <v>1079</v>
          </cell>
          <cell r="D527">
            <v>68</v>
          </cell>
          <cell r="E527" t="str">
            <v>Custodian</v>
          </cell>
          <cell r="F527" t="str">
            <v>Frisco</v>
          </cell>
          <cell r="G527" t="str">
            <v>Custodian</v>
          </cell>
          <cell r="H527" t="str">
            <v>N</v>
          </cell>
          <cell r="I527">
            <v>40527</v>
          </cell>
          <cell r="J527" t="str">
            <v>Building Services Superintendent</v>
          </cell>
          <cell r="K527">
            <v>4</v>
          </cell>
          <cell r="L527">
            <v>2000</v>
          </cell>
          <cell r="M527">
            <v>1774</v>
          </cell>
          <cell r="N527">
            <v>2130</v>
          </cell>
          <cell r="O527">
            <v>2485</v>
          </cell>
          <cell r="P527" t="str">
            <v>N</v>
          </cell>
          <cell r="Q527">
            <v>0</v>
          </cell>
        </row>
        <row r="528">
          <cell r="A528" t="e">
            <v>#N/A</v>
          </cell>
          <cell r="B528" t="e">
            <v>#N/A</v>
          </cell>
          <cell r="C528" t="str">
            <v>-</v>
          </cell>
          <cell r="D528">
            <v>68</v>
          </cell>
          <cell r="E528" t="str">
            <v>Custodian</v>
          </cell>
          <cell r="F528" t="str">
            <v>Ft Worth</v>
          </cell>
          <cell r="G528" t="str">
            <v>CUSTODIAN</v>
          </cell>
          <cell r="H528" t="str">
            <v>N</v>
          </cell>
          <cell r="I528">
            <v>40498</v>
          </cell>
          <cell r="J528" t="str">
            <v>Custodial Serv Supv</v>
          </cell>
          <cell r="K528">
            <v>8</v>
          </cell>
          <cell r="L528">
            <v>2374</v>
          </cell>
          <cell r="M528">
            <v>1865</v>
          </cell>
          <cell r="N528">
            <v>2248</v>
          </cell>
          <cell r="O528">
            <v>2631</v>
          </cell>
          <cell r="P528" t="str">
            <v>N</v>
          </cell>
          <cell r="R528" t="str">
            <v>7 to 10 years</v>
          </cell>
        </row>
        <row r="529">
          <cell r="A529" t="str">
            <v>4-68</v>
          </cell>
          <cell r="B529">
            <v>4</v>
          </cell>
          <cell r="C529" t="str">
            <v>-</v>
          </cell>
          <cell r="D529">
            <v>68</v>
          </cell>
          <cell r="E529" t="str">
            <v>Custodian</v>
          </cell>
          <cell r="F529" t="str">
            <v>Garland</v>
          </cell>
          <cell r="G529" t="str">
            <v>Building Attendant</v>
          </cell>
          <cell r="H529" t="str">
            <v>N</v>
          </cell>
          <cell r="I529">
            <v>40597</v>
          </cell>
          <cell r="J529" t="str">
            <v>Building Attendant Crew Leader</v>
          </cell>
          <cell r="K529">
            <v>17</v>
          </cell>
          <cell r="L529">
            <v>2379</v>
          </cell>
          <cell r="M529">
            <v>1952</v>
          </cell>
          <cell r="N529">
            <v>2343</v>
          </cell>
          <cell r="O529">
            <v>2733</v>
          </cell>
          <cell r="P529" t="str">
            <v>N</v>
          </cell>
        </row>
        <row r="530">
          <cell r="A530" t="e">
            <v>#N/A</v>
          </cell>
          <cell r="B530" t="e">
            <v>#N/A</v>
          </cell>
          <cell r="C530" t="str">
            <v>-</v>
          </cell>
          <cell r="D530">
            <v>68</v>
          </cell>
          <cell r="E530" t="str">
            <v>Custodian</v>
          </cell>
          <cell r="F530" t="str">
            <v>Grand Prairie</v>
          </cell>
          <cell r="G530" t="str">
            <v>CUSTODIAN</v>
          </cell>
          <cell r="H530" t="str">
            <v>N</v>
          </cell>
          <cell r="I530">
            <v>40630</v>
          </cell>
          <cell r="J530" t="str">
            <v>Various, depending on department</v>
          </cell>
          <cell r="K530">
            <v>1</v>
          </cell>
          <cell r="L530">
            <v>1907</v>
          </cell>
          <cell r="M530">
            <v>1716</v>
          </cell>
          <cell r="N530">
            <v>2231</v>
          </cell>
          <cell r="O530">
            <v>2746</v>
          </cell>
          <cell r="P530" t="str">
            <v>N</v>
          </cell>
          <cell r="Q530">
            <v>0</v>
          </cell>
        </row>
        <row r="531">
          <cell r="A531" t="str">
            <v>5-68</v>
          </cell>
          <cell r="B531">
            <v>5</v>
          </cell>
          <cell r="C531" t="str">
            <v>-</v>
          </cell>
          <cell r="D531">
            <v>68</v>
          </cell>
          <cell r="E531" t="str">
            <v>Custodian</v>
          </cell>
          <cell r="F531" t="str">
            <v>Irving</v>
          </cell>
          <cell r="G531" t="str">
            <v>CUSTODIAN</v>
          </cell>
          <cell r="H531" t="str">
            <v>N</v>
          </cell>
          <cell r="I531">
            <v>40490</v>
          </cell>
          <cell r="J531" t="str">
            <v>Custodial Supervisor</v>
          </cell>
          <cell r="K531">
            <v>36</v>
          </cell>
          <cell r="L531">
            <v>2259</v>
          </cell>
          <cell r="M531">
            <v>1897</v>
          </cell>
          <cell r="N531">
            <v>2253</v>
          </cell>
          <cell r="O531">
            <v>2675</v>
          </cell>
          <cell r="P531" t="str">
            <v>N</v>
          </cell>
          <cell r="Q531">
            <v>0</v>
          </cell>
        </row>
        <row r="532">
          <cell r="A532" t="e">
            <v>#N/A</v>
          </cell>
          <cell r="B532" t="e">
            <v>#N/A</v>
          </cell>
          <cell r="C532" t="str">
            <v>-</v>
          </cell>
          <cell r="D532">
            <v>68</v>
          </cell>
          <cell r="E532" t="str">
            <v>Custodian</v>
          </cell>
          <cell r="F532" t="str">
            <v>Lewisville</v>
          </cell>
          <cell r="G532" t="str">
            <v>Custodian</v>
          </cell>
          <cell r="H532" t="str">
            <v>N</v>
          </cell>
          <cell r="I532">
            <v>40477</v>
          </cell>
          <cell r="J532" t="str">
            <v>Crewleader</v>
          </cell>
          <cell r="K532">
            <v>1</v>
          </cell>
          <cell r="L532">
            <v>2541.83</v>
          </cell>
          <cell r="M532">
            <v>2031.25</v>
          </cell>
          <cell r="N532">
            <v>2299.25</v>
          </cell>
          <cell r="O532">
            <v>2567.25</v>
          </cell>
          <cell r="P532" t="str">
            <v>N</v>
          </cell>
          <cell r="Q532">
            <v>0</v>
          </cell>
        </row>
        <row r="533">
          <cell r="A533" t="str">
            <v>6-68</v>
          </cell>
          <cell r="B533">
            <v>6</v>
          </cell>
          <cell r="C533" t="str">
            <v>-</v>
          </cell>
          <cell r="D533">
            <v>68</v>
          </cell>
          <cell r="E533" t="str">
            <v>Custodian</v>
          </cell>
          <cell r="F533" t="str">
            <v>McKinney</v>
          </cell>
          <cell r="G533" t="str">
            <v>CUSTODIAN</v>
          </cell>
          <cell r="H533" t="str">
            <v>N</v>
          </cell>
          <cell r="I533">
            <v>40491</v>
          </cell>
          <cell r="J533" t="str">
            <v>Recreation Center Supervisor</v>
          </cell>
          <cell r="K533">
            <v>4</v>
          </cell>
          <cell r="L533">
            <v>2389</v>
          </cell>
          <cell r="M533">
            <v>1843</v>
          </cell>
          <cell r="N533">
            <v>2211</v>
          </cell>
          <cell r="O533">
            <v>2580</v>
          </cell>
          <cell r="P533" t="str">
            <v>N</v>
          </cell>
        </row>
        <row r="534">
          <cell r="A534" t="str">
            <v>7-68</v>
          </cell>
          <cell r="B534">
            <v>7</v>
          </cell>
          <cell r="C534" t="str">
            <v>-</v>
          </cell>
          <cell r="D534">
            <v>68</v>
          </cell>
          <cell r="E534" t="str">
            <v>Custodian</v>
          </cell>
          <cell r="F534" t="str">
            <v>Mesquite</v>
          </cell>
          <cell r="G534" t="str">
            <v>Custodian</v>
          </cell>
          <cell r="H534" t="str">
            <v>N</v>
          </cell>
          <cell r="I534">
            <v>40668</v>
          </cell>
          <cell r="J534" t="str">
            <v>Facility Maintenance Supervisor</v>
          </cell>
          <cell r="K534">
            <v>14</v>
          </cell>
          <cell r="L534">
            <v>1992</v>
          </cell>
          <cell r="M534">
            <v>1775</v>
          </cell>
          <cell r="N534">
            <v>2130</v>
          </cell>
          <cell r="O534">
            <v>2485</v>
          </cell>
          <cell r="P534" t="str">
            <v>NO</v>
          </cell>
          <cell r="Q534">
            <v>0</v>
          </cell>
        </row>
        <row r="535">
          <cell r="A535" t="str">
            <v>8-68</v>
          </cell>
          <cell r="B535">
            <v>8</v>
          </cell>
          <cell r="C535" t="str">
            <v>-</v>
          </cell>
          <cell r="D535">
            <v>68</v>
          </cell>
          <cell r="E535" t="str">
            <v>Custodian</v>
          </cell>
          <cell r="F535" t="str">
            <v>Plano</v>
          </cell>
          <cell r="G535" t="str">
            <v>Custodian</v>
          </cell>
          <cell r="H535" t="str">
            <v>N</v>
          </cell>
          <cell r="I535">
            <v>40492</v>
          </cell>
          <cell r="J535" t="str">
            <v>Facilities Services Supervisor</v>
          </cell>
          <cell r="K535">
            <v>1</v>
          </cell>
          <cell r="L535">
            <v>2522</v>
          </cell>
          <cell r="M535">
            <v>1780</v>
          </cell>
          <cell r="N535">
            <v>2154</v>
          </cell>
          <cell r="O535">
            <v>2528</v>
          </cell>
          <cell r="S535" t="str">
            <v>DIP 9/11/00</v>
          </cell>
        </row>
        <row r="536">
          <cell r="A536" t="str">
            <v>9-68</v>
          </cell>
          <cell r="B536">
            <v>9</v>
          </cell>
          <cell r="C536" t="str">
            <v>-</v>
          </cell>
          <cell r="D536">
            <v>68</v>
          </cell>
          <cell r="E536" t="str">
            <v>Custodian</v>
          </cell>
          <cell r="F536" t="str">
            <v>Richardson</v>
          </cell>
          <cell r="G536" t="str">
            <v>CUSTODIAN</v>
          </cell>
          <cell r="H536" t="str">
            <v>N</v>
          </cell>
          <cell r="I536">
            <v>40673</v>
          </cell>
          <cell r="J536" t="str">
            <v>Custodial Supervisor</v>
          </cell>
          <cell r="K536">
            <v>15</v>
          </cell>
          <cell r="L536">
            <v>2414</v>
          </cell>
          <cell r="M536">
            <v>1773</v>
          </cell>
          <cell r="N536">
            <v>2195</v>
          </cell>
          <cell r="O536">
            <v>2617</v>
          </cell>
          <cell r="P536" t="str">
            <v>N</v>
          </cell>
        </row>
        <row r="537">
          <cell r="A537" t="str">
            <v>1-88</v>
          </cell>
          <cell r="B537">
            <v>1</v>
          </cell>
          <cell r="C537" t="str">
            <v>-</v>
          </cell>
          <cell r="D537">
            <v>88</v>
          </cell>
          <cell r="E537" t="str">
            <v>Customer Service Rep</v>
          </cell>
          <cell r="F537" t="str">
            <v>Allen</v>
          </cell>
          <cell r="G537" t="str">
            <v>Customer Service Rep.</v>
          </cell>
          <cell r="M537">
            <v>2237.35</v>
          </cell>
          <cell r="N537">
            <v>2796.7</v>
          </cell>
          <cell r="O537">
            <v>3356.03</v>
          </cell>
        </row>
        <row r="538">
          <cell r="A538" t="str">
            <v>2-88</v>
          </cell>
          <cell r="B538">
            <v>2</v>
          </cell>
          <cell r="C538" t="str">
            <v>-</v>
          </cell>
          <cell r="D538">
            <v>88</v>
          </cell>
          <cell r="E538" t="str">
            <v>Customer Service Rep</v>
          </cell>
          <cell r="F538" t="str">
            <v>Arlington</v>
          </cell>
          <cell r="G538" t="str">
            <v>Util Cust Service Rep</v>
          </cell>
          <cell r="H538" t="str">
            <v>N</v>
          </cell>
          <cell r="I538">
            <v>40494</v>
          </cell>
          <cell r="J538" t="str">
            <v>Customer Services Supervisor</v>
          </cell>
          <cell r="K538">
            <v>12</v>
          </cell>
          <cell r="L538">
            <v>2268</v>
          </cell>
          <cell r="M538">
            <v>1996</v>
          </cell>
          <cell r="N538">
            <v>2495</v>
          </cell>
          <cell r="O538">
            <v>2744</v>
          </cell>
          <cell r="P538" t="str">
            <v>N</v>
          </cell>
          <cell r="Q538">
            <v>0</v>
          </cell>
          <cell r="R538">
            <v>8</v>
          </cell>
        </row>
        <row r="539">
          <cell r="A539" t="str">
            <v>3-88</v>
          </cell>
          <cell r="B539">
            <v>3</v>
          </cell>
          <cell r="C539" t="str">
            <v>-</v>
          </cell>
          <cell r="D539">
            <v>88</v>
          </cell>
          <cell r="E539" t="str">
            <v>Customer Service Rep</v>
          </cell>
          <cell r="F539" t="str">
            <v>Carrollton</v>
          </cell>
          <cell r="G539" t="str">
            <v>Services Support Specialist</v>
          </cell>
          <cell r="H539" t="str">
            <v>N</v>
          </cell>
          <cell r="I539">
            <v>40553</v>
          </cell>
          <cell r="J539" t="str">
            <v>Various</v>
          </cell>
          <cell r="K539">
            <v>7</v>
          </cell>
          <cell r="L539">
            <v>2815</v>
          </cell>
          <cell r="M539">
            <v>2158</v>
          </cell>
          <cell r="N539">
            <v>2575</v>
          </cell>
          <cell r="O539">
            <v>3021</v>
          </cell>
          <cell r="P539" t="str">
            <v>NO</v>
          </cell>
        </row>
        <row r="540">
          <cell r="A540" t="e">
            <v>#N/A</v>
          </cell>
          <cell r="B540" t="e">
            <v>#N/A</v>
          </cell>
          <cell r="C540" t="str">
            <v>-</v>
          </cell>
          <cell r="D540">
            <v>88</v>
          </cell>
          <cell r="E540" t="str">
            <v>Customer Service Rep</v>
          </cell>
          <cell r="F540" t="str">
            <v>Dallas</v>
          </cell>
          <cell r="G540" t="str">
            <v>Customer Service Representative</v>
          </cell>
          <cell r="H540" t="str">
            <v>No</v>
          </cell>
          <cell r="I540">
            <v>40492</v>
          </cell>
          <cell r="J540" t="str">
            <v>Various</v>
          </cell>
          <cell r="K540">
            <v>111</v>
          </cell>
          <cell r="L540">
            <v>2191</v>
          </cell>
          <cell r="M540">
            <v>1924</v>
          </cell>
          <cell r="N540">
            <v>2549</v>
          </cell>
          <cell r="O540">
            <v>3174</v>
          </cell>
          <cell r="R540" t="str">
            <v>None Specified</v>
          </cell>
          <cell r="S540">
            <v>0</v>
          </cell>
        </row>
        <row r="541">
          <cell r="A541" t="str">
            <v>11-88</v>
          </cell>
          <cell r="B541">
            <v>11</v>
          </cell>
          <cell r="C541">
            <v>1320</v>
          </cell>
          <cell r="D541">
            <v>88</v>
          </cell>
          <cell r="E541" t="str">
            <v>Customer Service Rep</v>
          </cell>
          <cell r="F541" t="str">
            <v>Frisco</v>
          </cell>
          <cell r="G541" t="str">
            <v>Customer Service Representative - Revenue</v>
          </cell>
          <cell r="H541" t="str">
            <v>N</v>
          </cell>
          <cell r="I541">
            <v>40527</v>
          </cell>
          <cell r="J541" t="str">
            <v>Revenue Collections Manager</v>
          </cell>
          <cell r="K541">
            <v>1</v>
          </cell>
          <cell r="L541">
            <v>2590</v>
          </cell>
          <cell r="M541">
            <v>2330</v>
          </cell>
          <cell r="N541">
            <v>2795</v>
          </cell>
          <cell r="O541">
            <v>3260</v>
          </cell>
          <cell r="P541" t="str">
            <v>N</v>
          </cell>
          <cell r="Q541">
            <v>0</v>
          </cell>
        </row>
        <row r="542">
          <cell r="A542" t="e">
            <v>#N/A</v>
          </cell>
          <cell r="B542" t="e">
            <v>#N/A</v>
          </cell>
          <cell r="C542" t="str">
            <v>-</v>
          </cell>
          <cell r="D542">
            <v>88</v>
          </cell>
          <cell r="E542" t="str">
            <v>Customer Service Rep</v>
          </cell>
          <cell r="F542" t="str">
            <v>Ft Worth</v>
          </cell>
          <cell r="G542" t="str">
            <v>CUSTOMER SERVICE REPRESENTATIVE II</v>
          </cell>
          <cell r="H542" t="str">
            <v>N</v>
          </cell>
          <cell r="I542">
            <v>40498</v>
          </cell>
          <cell r="J542" t="str">
            <v>Assigned Management</v>
          </cell>
          <cell r="K542">
            <v>91</v>
          </cell>
          <cell r="L542">
            <v>2742</v>
          </cell>
          <cell r="M542">
            <v>2383</v>
          </cell>
          <cell r="N542">
            <v>2872</v>
          </cell>
          <cell r="O542">
            <v>3361</v>
          </cell>
          <cell r="P542" t="str">
            <v>N</v>
          </cell>
        </row>
        <row r="543">
          <cell r="A543" t="str">
            <v>4-88</v>
          </cell>
          <cell r="B543">
            <v>4</v>
          </cell>
          <cell r="C543" t="str">
            <v>-</v>
          </cell>
          <cell r="D543">
            <v>88</v>
          </cell>
          <cell r="E543" t="str">
            <v>Customer Service Rep</v>
          </cell>
          <cell r="F543" t="str">
            <v>Garland</v>
          </cell>
          <cell r="G543" t="str">
            <v>Contact Center Representative I</v>
          </cell>
          <cell r="H543" t="str">
            <v>N</v>
          </cell>
          <cell r="I543">
            <v>40597</v>
          </cell>
          <cell r="J543" t="str">
            <v>Supervisor Call Center</v>
          </cell>
          <cell r="K543">
            <v>17</v>
          </cell>
          <cell r="L543">
            <v>2821</v>
          </cell>
          <cell r="M543">
            <v>2576</v>
          </cell>
          <cell r="N543">
            <v>3269</v>
          </cell>
          <cell r="O543">
            <v>3961</v>
          </cell>
          <cell r="P543" t="str">
            <v>N</v>
          </cell>
        </row>
        <row r="544">
          <cell r="A544" t="e">
            <v>#N/A</v>
          </cell>
          <cell r="B544" t="e">
            <v>#N/A</v>
          </cell>
          <cell r="C544" t="str">
            <v>-</v>
          </cell>
          <cell r="D544">
            <v>88</v>
          </cell>
          <cell r="E544" t="str">
            <v>Customer Service Rep</v>
          </cell>
          <cell r="F544" t="str">
            <v>Grand Prairie</v>
          </cell>
          <cell r="G544" t="str">
            <v>CUST SERV REPRESENTATIVE</v>
          </cell>
          <cell r="H544" t="str">
            <v>N</v>
          </cell>
          <cell r="I544">
            <v>40630</v>
          </cell>
          <cell r="J544" t="str">
            <v>Customer Service Supervisor</v>
          </cell>
          <cell r="K544">
            <v>5</v>
          </cell>
          <cell r="L544">
            <v>2593</v>
          </cell>
          <cell r="M544">
            <v>2172</v>
          </cell>
          <cell r="N544">
            <v>2824</v>
          </cell>
          <cell r="O544">
            <v>3476</v>
          </cell>
          <cell r="P544" t="str">
            <v>N</v>
          </cell>
          <cell r="Q544">
            <v>0</v>
          </cell>
        </row>
        <row r="545">
          <cell r="A545" t="str">
            <v>5-88</v>
          </cell>
          <cell r="B545">
            <v>5</v>
          </cell>
          <cell r="C545" t="str">
            <v>-</v>
          </cell>
          <cell r="D545">
            <v>88</v>
          </cell>
          <cell r="E545" t="str">
            <v>Customer Service Rep</v>
          </cell>
          <cell r="F545" t="str">
            <v>Irving</v>
          </cell>
          <cell r="G545" t="str">
            <v>CUSTOMER SVC REPRESENTATIVE</v>
          </cell>
          <cell r="H545" t="str">
            <v>N</v>
          </cell>
          <cell r="I545">
            <v>40490</v>
          </cell>
          <cell r="J545" t="str">
            <v>Customer Svc Supv</v>
          </cell>
          <cell r="K545">
            <v>7</v>
          </cell>
          <cell r="L545">
            <v>2915</v>
          </cell>
          <cell r="M545">
            <v>2305</v>
          </cell>
          <cell r="N545">
            <v>2737</v>
          </cell>
          <cell r="O545">
            <v>3251</v>
          </cell>
          <cell r="P545" t="str">
            <v>N</v>
          </cell>
          <cell r="Q545">
            <v>0</v>
          </cell>
        </row>
        <row r="546">
          <cell r="A546" t="e">
            <v>#N/A</v>
          </cell>
          <cell r="B546" t="e">
            <v>#N/A</v>
          </cell>
          <cell r="C546" t="str">
            <v>-</v>
          </cell>
          <cell r="D546">
            <v>88</v>
          </cell>
          <cell r="E546" t="str">
            <v>Customer Service Rep</v>
          </cell>
          <cell r="F546" t="str">
            <v>Lewisville</v>
          </cell>
          <cell r="G546" t="str">
            <v>Billing Clerk</v>
          </cell>
          <cell r="H546" t="str">
            <v>N</v>
          </cell>
          <cell r="I546">
            <v>40477</v>
          </cell>
          <cell r="J546" t="str">
            <v>Customer Service Supervisor</v>
          </cell>
          <cell r="K546">
            <v>3</v>
          </cell>
          <cell r="L546">
            <v>2789.94</v>
          </cell>
          <cell r="M546">
            <v>2459.92</v>
          </cell>
          <cell r="N546">
            <v>2833.75</v>
          </cell>
          <cell r="O546">
            <v>3207.58</v>
          </cell>
          <cell r="P546" t="str">
            <v>N</v>
          </cell>
          <cell r="Q546">
            <v>0</v>
          </cell>
        </row>
        <row r="547">
          <cell r="A547" t="str">
            <v>6-88</v>
          </cell>
          <cell r="B547">
            <v>6</v>
          </cell>
          <cell r="C547" t="str">
            <v>-</v>
          </cell>
          <cell r="D547">
            <v>88</v>
          </cell>
          <cell r="E547" t="str">
            <v>Customer Service Rep</v>
          </cell>
          <cell r="F547" t="str">
            <v>McKinney</v>
          </cell>
          <cell r="G547" t="str">
            <v>CUSTOMER SERVICE REP.</v>
          </cell>
          <cell r="H547" t="str">
            <v>N</v>
          </cell>
          <cell r="I547">
            <v>40491</v>
          </cell>
          <cell r="J547" t="str">
            <v>Revenue Collections Manager</v>
          </cell>
          <cell r="K547">
            <v>6</v>
          </cell>
          <cell r="L547">
            <v>2557</v>
          </cell>
          <cell r="M547">
            <v>2371</v>
          </cell>
          <cell r="N547">
            <v>2845</v>
          </cell>
          <cell r="O547">
            <v>3319</v>
          </cell>
          <cell r="P547" t="str">
            <v>N</v>
          </cell>
        </row>
        <row r="548">
          <cell r="A548" t="str">
            <v>7-88</v>
          </cell>
          <cell r="B548">
            <v>7</v>
          </cell>
          <cell r="C548" t="str">
            <v>-</v>
          </cell>
          <cell r="D548">
            <v>88</v>
          </cell>
          <cell r="E548" t="str">
            <v>Customer Service Rep</v>
          </cell>
          <cell r="F548" t="str">
            <v>Mesquite</v>
          </cell>
          <cell r="G548" t="str">
            <v>Customer Service Representative</v>
          </cell>
          <cell r="H548" t="str">
            <v>N</v>
          </cell>
          <cell r="I548">
            <v>40668</v>
          </cell>
          <cell r="J548" t="str">
            <v>Customer Service Supervisor</v>
          </cell>
          <cell r="K548">
            <v>4</v>
          </cell>
          <cell r="L548">
            <v>2463</v>
          </cell>
          <cell r="M548">
            <v>2227</v>
          </cell>
          <cell r="N548">
            <v>2672</v>
          </cell>
          <cell r="O548">
            <v>3118</v>
          </cell>
          <cell r="P548" t="str">
            <v>NO</v>
          </cell>
          <cell r="Q548">
            <v>0</v>
          </cell>
        </row>
        <row r="549">
          <cell r="A549" t="str">
            <v>8-88</v>
          </cell>
          <cell r="B549">
            <v>8</v>
          </cell>
          <cell r="C549" t="str">
            <v>-</v>
          </cell>
          <cell r="D549">
            <v>88</v>
          </cell>
          <cell r="E549" t="str">
            <v>Customer Service Rep</v>
          </cell>
          <cell r="F549" t="str">
            <v>Plano</v>
          </cell>
          <cell r="G549" t="str">
            <v>Customer &amp; Utility Services Rep II</v>
          </cell>
          <cell r="H549" t="str">
            <v>N</v>
          </cell>
          <cell r="I549">
            <v>40492</v>
          </cell>
          <cell r="J549" t="str">
            <v>Customer &amp; Utility Services Supervisor</v>
          </cell>
          <cell r="K549">
            <v>0</v>
          </cell>
          <cell r="M549">
            <v>2275</v>
          </cell>
          <cell r="N549">
            <v>2764</v>
          </cell>
          <cell r="O549">
            <v>3253</v>
          </cell>
        </row>
        <row r="550">
          <cell r="A550" t="str">
            <v>9-88</v>
          </cell>
          <cell r="B550">
            <v>9</v>
          </cell>
          <cell r="C550" t="str">
            <v>-</v>
          </cell>
          <cell r="D550">
            <v>88</v>
          </cell>
          <cell r="E550" t="str">
            <v>Customer Service Rep</v>
          </cell>
          <cell r="F550" t="str">
            <v>Richardson</v>
          </cell>
          <cell r="G550" t="str">
            <v>CUSTOMER SERVICE REP - BILLING</v>
          </cell>
          <cell r="H550" t="str">
            <v>N</v>
          </cell>
          <cell r="I550">
            <v>40673</v>
          </cell>
          <cell r="J550" t="str">
            <v>Various Departments</v>
          </cell>
          <cell r="K550">
            <v>3</v>
          </cell>
          <cell r="L550">
            <v>3199</v>
          </cell>
          <cell r="M550">
            <v>2433</v>
          </cell>
          <cell r="N550">
            <v>2929</v>
          </cell>
          <cell r="O550">
            <v>3425</v>
          </cell>
          <cell r="P550" t="str">
            <v>N</v>
          </cell>
          <cell r="Q550">
            <v>0</v>
          </cell>
        </row>
        <row r="551">
          <cell r="A551" t="str">
            <v>2-8B</v>
          </cell>
          <cell r="B551">
            <v>2</v>
          </cell>
          <cell r="C551" t="str">
            <v>-</v>
          </cell>
          <cell r="D551" t="str">
            <v>8B</v>
          </cell>
          <cell r="E551" t="str">
            <v>Customer Service Supervisor</v>
          </cell>
          <cell r="F551" t="str">
            <v>Arlington</v>
          </cell>
          <cell r="G551" t="str">
            <v>Cust Services Supv</v>
          </cell>
          <cell r="H551" t="str">
            <v>E</v>
          </cell>
          <cell r="I551">
            <v>40490</v>
          </cell>
          <cell r="J551" t="str">
            <v>Customer Services Manager</v>
          </cell>
          <cell r="K551">
            <v>2</v>
          </cell>
          <cell r="L551">
            <v>4227</v>
          </cell>
          <cell r="M551">
            <v>3757</v>
          </cell>
          <cell r="N551">
            <v>4696</v>
          </cell>
          <cell r="O551">
            <v>5166</v>
          </cell>
          <cell r="P551" t="str">
            <v>N</v>
          </cell>
          <cell r="Q551">
            <v>0</v>
          </cell>
          <cell r="R551">
            <v>8</v>
          </cell>
        </row>
        <row r="552">
          <cell r="A552" t="str">
            <v>3-8B</v>
          </cell>
          <cell r="B552">
            <v>3</v>
          </cell>
          <cell r="C552" t="str">
            <v>-</v>
          </cell>
          <cell r="D552" t="str">
            <v>8B</v>
          </cell>
          <cell r="E552" t="str">
            <v>Customer Service Supervisor</v>
          </cell>
          <cell r="F552" t="str">
            <v>Carrollton</v>
          </cell>
          <cell r="G552" t="str">
            <v>Support Services Supervisor - Utility CS</v>
          </cell>
          <cell r="H552" t="str">
            <v>E</v>
          </cell>
          <cell r="I552">
            <v>40597</v>
          </cell>
          <cell r="J552" t="str">
            <v>Utility Customer Service Manager</v>
          </cell>
          <cell r="K552">
            <v>1</v>
          </cell>
          <cell r="L552">
            <v>3355</v>
          </cell>
          <cell r="M552">
            <v>3238</v>
          </cell>
          <cell r="N552">
            <v>3865</v>
          </cell>
          <cell r="O552">
            <v>4534</v>
          </cell>
          <cell r="P552" t="str">
            <v>N</v>
          </cell>
        </row>
        <row r="553">
          <cell r="A553" t="e">
            <v>#N/A</v>
          </cell>
          <cell r="B553" t="e">
            <v>#N/A</v>
          </cell>
          <cell r="C553" t="str">
            <v>-</v>
          </cell>
          <cell r="D553" t="str">
            <v>8B</v>
          </cell>
          <cell r="E553" t="str">
            <v>Customer Service Supervisor</v>
          </cell>
          <cell r="F553" t="str">
            <v>Dallas</v>
          </cell>
          <cell r="G553" t="str">
            <v>Supervisor III - General</v>
          </cell>
          <cell r="H553" t="str">
            <v>Yes</v>
          </cell>
          <cell r="I553">
            <v>40492</v>
          </cell>
          <cell r="J553" t="str">
            <v>Various</v>
          </cell>
          <cell r="K553">
            <v>36</v>
          </cell>
          <cell r="L553">
            <v>4257</v>
          </cell>
          <cell r="M553">
            <v>3441</v>
          </cell>
          <cell r="N553">
            <v>4616</v>
          </cell>
          <cell r="O553">
            <v>5791</v>
          </cell>
          <cell r="S553">
            <v>0</v>
          </cell>
        </row>
        <row r="554">
          <cell r="A554" t="str">
            <v>11-8B</v>
          </cell>
          <cell r="B554">
            <v>11</v>
          </cell>
          <cell r="C554" t="str">
            <v>-</v>
          </cell>
          <cell r="D554" t="str">
            <v>8B</v>
          </cell>
          <cell r="E554" t="str">
            <v>Customer Service Supervisor</v>
          </cell>
          <cell r="F554" t="str">
            <v>Frisco</v>
          </cell>
          <cell r="G554" t="str">
            <v>Senior Customer Service Representative</v>
          </cell>
          <cell r="H554" t="str">
            <v>N</v>
          </cell>
          <cell r="I554">
            <v>40527</v>
          </cell>
          <cell r="J554" t="str">
            <v>Revenue Collections Manager</v>
          </cell>
          <cell r="K554">
            <v>2</v>
          </cell>
          <cell r="L554">
            <v>3871</v>
          </cell>
          <cell r="M554">
            <v>2909</v>
          </cell>
          <cell r="N554">
            <v>3490</v>
          </cell>
          <cell r="O554">
            <v>4072</v>
          </cell>
          <cell r="P554" t="str">
            <v>N</v>
          </cell>
          <cell r="Q554">
            <v>0</v>
          </cell>
        </row>
        <row r="555">
          <cell r="A555" t="str">
            <v>4-8B</v>
          </cell>
          <cell r="B555">
            <v>4</v>
          </cell>
          <cell r="C555" t="str">
            <v>-</v>
          </cell>
          <cell r="D555" t="str">
            <v>8B</v>
          </cell>
          <cell r="E555" t="str">
            <v>Customer Service Supervisor</v>
          </cell>
          <cell r="F555" t="str">
            <v>Garland</v>
          </cell>
          <cell r="G555" t="str">
            <v>Supervisor Customer Service</v>
          </cell>
          <cell r="H555" t="str">
            <v>N</v>
          </cell>
          <cell r="I555">
            <v>40597</v>
          </cell>
          <cell r="J555" t="str">
            <v>Manager Utility Service Operations</v>
          </cell>
          <cell r="K555">
            <v>1</v>
          </cell>
          <cell r="L555">
            <v>3737</v>
          </cell>
          <cell r="M555">
            <v>3371</v>
          </cell>
          <cell r="N555">
            <v>4384</v>
          </cell>
          <cell r="O555">
            <v>5394</v>
          </cell>
          <cell r="P555" t="str">
            <v>N</v>
          </cell>
        </row>
        <row r="556">
          <cell r="A556" t="e">
            <v>#N/A</v>
          </cell>
          <cell r="B556" t="e">
            <v>#N/A</v>
          </cell>
          <cell r="C556" t="str">
            <v>-</v>
          </cell>
          <cell r="D556" t="str">
            <v>8B</v>
          </cell>
          <cell r="E556" t="str">
            <v>Customer Service Supervisor</v>
          </cell>
          <cell r="F556" t="str">
            <v>Grand Prairie</v>
          </cell>
          <cell r="G556" t="str">
            <v>CUSTOMER SERVICE SUPERVISOR</v>
          </cell>
          <cell r="H556" t="str">
            <v>E</v>
          </cell>
          <cell r="I556">
            <v>40658</v>
          </cell>
          <cell r="J556" t="str">
            <v>Customer Service Ops Supv</v>
          </cell>
          <cell r="K556">
            <v>1</v>
          </cell>
          <cell r="L556">
            <v>4498</v>
          </cell>
          <cell r="M556">
            <v>3536</v>
          </cell>
          <cell r="N556">
            <v>4596</v>
          </cell>
          <cell r="O556">
            <v>5657</v>
          </cell>
          <cell r="P556" t="str">
            <v>N</v>
          </cell>
          <cell r="Q556">
            <v>0</v>
          </cell>
        </row>
        <row r="557">
          <cell r="A557" t="str">
            <v>5-8B</v>
          </cell>
          <cell r="B557">
            <v>5</v>
          </cell>
          <cell r="C557" t="str">
            <v>-</v>
          </cell>
          <cell r="D557" t="str">
            <v>8B</v>
          </cell>
          <cell r="E557" t="str">
            <v>Customer Service Supervisor</v>
          </cell>
          <cell r="F557" t="str">
            <v>Irving</v>
          </cell>
          <cell r="G557" t="str">
            <v>CUSTOMER SERVICE SUPERVISOR</v>
          </cell>
          <cell r="H557" t="str">
            <v>E</v>
          </cell>
          <cell r="I557">
            <v>40490</v>
          </cell>
          <cell r="J557" t="str">
            <v>Business Manager</v>
          </cell>
          <cell r="K557">
            <v>0</v>
          </cell>
          <cell r="M557">
            <v>3942</v>
          </cell>
          <cell r="N557">
            <v>4682</v>
          </cell>
          <cell r="O557">
            <v>5562</v>
          </cell>
          <cell r="P557" t="str">
            <v>N</v>
          </cell>
          <cell r="Q557">
            <v>0</v>
          </cell>
        </row>
        <row r="558">
          <cell r="A558" t="e">
            <v>#N/A</v>
          </cell>
          <cell r="B558" t="e">
            <v>#N/A</v>
          </cell>
          <cell r="C558" t="str">
            <v>-</v>
          </cell>
          <cell r="D558" t="str">
            <v>8B</v>
          </cell>
          <cell r="E558" t="str">
            <v>Customer Service Supervisor</v>
          </cell>
          <cell r="F558" t="str">
            <v>Lewisville</v>
          </cell>
          <cell r="G558" t="str">
            <v>Customer Service Supervisor</v>
          </cell>
          <cell r="H558" t="str">
            <v>N</v>
          </cell>
          <cell r="I558">
            <v>40477</v>
          </cell>
          <cell r="J558" t="str">
            <v>Fiscal Services Manager</v>
          </cell>
          <cell r="K558">
            <v>1</v>
          </cell>
          <cell r="L558">
            <v>4514.33</v>
          </cell>
          <cell r="M558">
            <v>3384.83</v>
          </cell>
          <cell r="N558">
            <v>3991.71</v>
          </cell>
          <cell r="O558">
            <v>4598.58</v>
          </cell>
          <cell r="P558" t="str">
            <v>N</v>
          </cell>
          <cell r="Q558">
            <v>0</v>
          </cell>
        </row>
        <row r="559">
          <cell r="A559" t="str">
            <v>6-8B</v>
          </cell>
          <cell r="B559">
            <v>6</v>
          </cell>
          <cell r="C559" t="str">
            <v>-</v>
          </cell>
          <cell r="D559" t="str">
            <v>8B</v>
          </cell>
          <cell r="E559" t="str">
            <v>Customer Service Supervisor</v>
          </cell>
          <cell r="F559" t="str">
            <v>McKinney</v>
          </cell>
          <cell r="G559" t="str">
            <v>CUSTOMER SERVICE SUPERVISOR</v>
          </cell>
          <cell r="H559" t="str">
            <v>E</v>
          </cell>
          <cell r="I559">
            <v>40491</v>
          </cell>
          <cell r="J559" t="str">
            <v>Revenue Collections Manager</v>
          </cell>
          <cell r="K559">
            <v>1</v>
          </cell>
          <cell r="L559">
            <v>4268</v>
          </cell>
          <cell r="M559">
            <v>3684</v>
          </cell>
          <cell r="N559">
            <v>4421</v>
          </cell>
          <cell r="O559">
            <v>5158</v>
          </cell>
          <cell r="P559" t="str">
            <v>N</v>
          </cell>
        </row>
        <row r="560">
          <cell r="A560" t="str">
            <v>7-8B</v>
          </cell>
          <cell r="B560">
            <v>7</v>
          </cell>
          <cell r="C560" t="str">
            <v>-</v>
          </cell>
          <cell r="D560" t="str">
            <v>8B</v>
          </cell>
          <cell r="E560" t="str">
            <v>Customer Service Supervisor</v>
          </cell>
          <cell r="F560" t="str">
            <v>Mesquite</v>
          </cell>
          <cell r="G560" t="str">
            <v>Customer Service Supervisor</v>
          </cell>
          <cell r="H560" t="str">
            <v>E</v>
          </cell>
          <cell r="I560">
            <v>40668</v>
          </cell>
          <cell r="J560" t="str">
            <v>Manager of Collections</v>
          </cell>
          <cell r="K560">
            <v>1</v>
          </cell>
          <cell r="L560">
            <v>4767</v>
          </cell>
          <cell r="M560">
            <v>3356</v>
          </cell>
          <cell r="N560">
            <v>4112</v>
          </cell>
          <cell r="O560">
            <v>4867</v>
          </cell>
          <cell r="P560" t="str">
            <v>NO</v>
          </cell>
        </row>
        <row r="561">
          <cell r="A561" t="str">
            <v>8-8B</v>
          </cell>
          <cell r="B561">
            <v>8</v>
          </cell>
          <cell r="C561" t="str">
            <v>-</v>
          </cell>
          <cell r="D561" t="str">
            <v>8B</v>
          </cell>
          <cell r="E561" t="str">
            <v>Customer Service Supervisor</v>
          </cell>
          <cell r="F561" t="str">
            <v>Plano</v>
          </cell>
          <cell r="G561" t="str">
            <v>Collections Supervisor</v>
          </cell>
          <cell r="H561" t="str">
            <v>N</v>
          </cell>
          <cell r="I561">
            <v>40492</v>
          </cell>
          <cell r="J561" t="str">
            <v>Cust Util Srvcs Mgr</v>
          </cell>
          <cell r="K561">
            <v>1</v>
          </cell>
          <cell r="L561">
            <v>3730</v>
          </cell>
          <cell r="M561">
            <v>3685</v>
          </cell>
          <cell r="N561">
            <v>4533</v>
          </cell>
          <cell r="O561">
            <v>5380</v>
          </cell>
          <cell r="P561" t="str">
            <v>N</v>
          </cell>
          <cell r="S561" t="str">
            <v>DIP 8/3/09</v>
          </cell>
        </row>
        <row r="562">
          <cell r="A562" t="str">
            <v>9-8B</v>
          </cell>
          <cell r="B562">
            <v>9</v>
          </cell>
          <cell r="C562" t="str">
            <v>-</v>
          </cell>
          <cell r="D562" t="str">
            <v>8B</v>
          </cell>
          <cell r="E562" t="str">
            <v>Customer Service Supervisor</v>
          </cell>
          <cell r="F562" t="str">
            <v>Richardson</v>
          </cell>
          <cell r="G562" t="str">
            <v>CUSTOMER SERVICE MANAGER</v>
          </cell>
          <cell r="H562" t="str">
            <v>E</v>
          </cell>
          <cell r="I562">
            <v>40673</v>
          </cell>
          <cell r="J562" t="str">
            <v>Asst. Dir. Finance</v>
          </cell>
          <cell r="K562">
            <v>1</v>
          </cell>
          <cell r="L562">
            <v>6000</v>
          </cell>
          <cell r="M562">
            <v>5044</v>
          </cell>
          <cell r="N562">
            <v>6071</v>
          </cell>
          <cell r="O562">
            <v>7098</v>
          </cell>
          <cell r="P562" t="str">
            <v>N</v>
          </cell>
          <cell r="Q562">
            <v>0</v>
          </cell>
        </row>
        <row r="563">
          <cell r="A563" t="str">
            <v>1-133</v>
          </cell>
          <cell r="B563">
            <v>1</v>
          </cell>
          <cell r="C563" t="str">
            <v>-</v>
          </cell>
          <cell r="D563">
            <v>133</v>
          </cell>
          <cell r="E563" t="str">
            <v>Database Administrator</v>
          </cell>
          <cell r="F563" t="str">
            <v>Allen</v>
          </cell>
          <cell r="G563" t="str">
            <v>No match</v>
          </cell>
          <cell r="M563" t="str">
            <v>-</v>
          </cell>
          <cell r="N563" t="str">
            <v>-</v>
          </cell>
          <cell r="O563" t="str">
            <v>-</v>
          </cell>
        </row>
        <row r="564">
          <cell r="A564" t="str">
            <v>2-133</v>
          </cell>
          <cell r="B564">
            <v>2</v>
          </cell>
          <cell r="C564" t="str">
            <v>-</v>
          </cell>
          <cell r="D564">
            <v>133</v>
          </cell>
          <cell r="E564" t="str">
            <v>Database Administrator</v>
          </cell>
          <cell r="F564" t="str">
            <v>Arlington</v>
          </cell>
          <cell r="G564" t="str">
            <v>Data Base Adm</v>
          </cell>
          <cell r="H564" t="str">
            <v>E</v>
          </cell>
          <cell r="I564">
            <v>40490</v>
          </cell>
          <cell r="J564" t="str">
            <v>Assistant Director - Information Services</v>
          </cell>
          <cell r="K564">
            <v>3</v>
          </cell>
          <cell r="L564">
            <v>7374</v>
          </cell>
          <cell r="M564">
            <v>5709</v>
          </cell>
          <cell r="N564">
            <v>7136</v>
          </cell>
          <cell r="O564">
            <v>7850</v>
          </cell>
          <cell r="P564" t="str">
            <v>N</v>
          </cell>
          <cell r="Q564">
            <v>0</v>
          </cell>
          <cell r="R564">
            <v>8</v>
          </cell>
        </row>
        <row r="565">
          <cell r="A565" t="str">
            <v>3-133</v>
          </cell>
          <cell r="B565">
            <v>3</v>
          </cell>
          <cell r="C565" t="str">
            <v>-</v>
          </cell>
          <cell r="D565">
            <v>133</v>
          </cell>
          <cell r="E565" t="str">
            <v>Database Administrator</v>
          </cell>
          <cell r="F565" t="str">
            <v>Carrollton</v>
          </cell>
          <cell r="G565" t="str">
            <v>No Match</v>
          </cell>
          <cell r="I565">
            <v>40553</v>
          </cell>
          <cell r="M565" t="str">
            <v>-</v>
          </cell>
          <cell r="N565" t="str">
            <v>-</v>
          </cell>
          <cell r="O565" t="str">
            <v>-</v>
          </cell>
        </row>
        <row r="566">
          <cell r="A566" t="e">
            <v>#N/A</v>
          </cell>
          <cell r="B566" t="e">
            <v>#N/A</v>
          </cell>
          <cell r="C566" t="str">
            <v>-</v>
          </cell>
          <cell r="D566">
            <v>133</v>
          </cell>
          <cell r="E566" t="str">
            <v>Database Administrator</v>
          </cell>
          <cell r="F566" t="str">
            <v>Dallas</v>
          </cell>
          <cell r="G566" t="str">
            <v>Database Analyst</v>
          </cell>
          <cell r="H566" t="str">
            <v>Yes</v>
          </cell>
          <cell r="I566">
            <v>40492</v>
          </cell>
          <cell r="J566" t="str">
            <v>Various</v>
          </cell>
          <cell r="K566">
            <v>7</v>
          </cell>
          <cell r="L566">
            <v>5831</v>
          </cell>
          <cell r="M566">
            <v>4580</v>
          </cell>
          <cell r="N566">
            <v>6182</v>
          </cell>
          <cell r="O566">
            <v>7784</v>
          </cell>
          <cell r="R566" t="str">
            <v>None Specified</v>
          </cell>
          <cell r="S566">
            <v>0</v>
          </cell>
        </row>
        <row r="567">
          <cell r="A567" t="str">
            <v>11-133</v>
          </cell>
          <cell r="B567">
            <v>11</v>
          </cell>
          <cell r="C567">
            <v>1040</v>
          </cell>
          <cell r="D567">
            <v>133</v>
          </cell>
          <cell r="E567" t="str">
            <v>Database Administrator</v>
          </cell>
          <cell r="F567" t="str">
            <v>Frisco</v>
          </cell>
          <cell r="G567" t="str">
            <v>Database Administrator</v>
          </cell>
          <cell r="H567" t="str">
            <v>E</v>
          </cell>
          <cell r="I567">
            <v>40527</v>
          </cell>
          <cell r="J567" t="str">
            <v>Enterprise Technology Manager</v>
          </cell>
          <cell r="K567">
            <v>1</v>
          </cell>
          <cell r="L567">
            <v>6674</v>
          </cell>
          <cell r="M567">
            <v>5132</v>
          </cell>
          <cell r="N567">
            <v>6159</v>
          </cell>
          <cell r="O567">
            <v>7186</v>
          </cell>
          <cell r="P567" t="str">
            <v>N</v>
          </cell>
          <cell r="Q567">
            <v>0</v>
          </cell>
        </row>
        <row r="568">
          <cell r="A568" t="e">
            <v>#N/A</v>
          </cell>
          <cell r="B568" t="e">
            <v>#N/A</v>
          </cell>
          <cell r="C568" t="str">
            <v>-</v>
          </cell>
          <cell r="D568">
            <v>133</v>
          </cell>
          <cell r="E568" t="str">
            <v>Database Administrator</v>
          </cell>
          <cell r="F568" t="str">
            <v>Ft Worth</v>
          </cell>
          <cell r="G568" t="str">
            <v>DATABASE ADMINISTRATOR</v>
          </cell>
          <cell r="H568" t="str">
            <v>E</v>
          </cell>
          <cell r="I568">
            <v>40498</v>
          </cell>
          <cell r="J568" t="str">
            <v>Sr IT Solutions Manager</v>
          </cell>
          <cell r="K568">
            <v>2</v>
          </cell>
          <cell r="L568">
            <v>6445</v>
          </cell>
          <cell r="M568">
            <v>5073</v>
          </cell>
          <cell r="N568">
            <v>6849</v>
          </cell>
          <cell r="O568">
            <v>8625</v>
          </cell>
          <cell r="P568" t="str">
            <v>N</v>
          </cell>
        </row>
        <row r="569">
          <cell r="A569" t="str">
            <v>4-133</v>
          </cell>
          <cell r="B569">
            <v>4</v>
          </cell>
          <cell r="C569" t="str">
            <v>-</v>
          </cell>
          <cell r="D569">
            <v>133</v>
          </cell>
          <cell r="E569" t="str">
            <v>Database Administrator</v>
          </cell>
          <cell r="F569" t="str">
            <v>Garland</v>
          </cell>
          <cell r="G569" t="str">
            <v>Database Administrator</v>
          </cell>
          <cell r="H569" t="str">
            <v>E</v>
          </cell>
          <cell r="I569">
            <v>40597</v>
          </cell>
          <cell r="J569" t="str">
            <v>Information Services Manager - Systems</v>
          </cell>
          <cell r="K569">
            <v>2</v>
          </cell>
          <cell r="L569">
            <v>5668</v>
          </cell>
          <cell r="M569">
            <v>5117</v>
          </cell>
          <cell r="N569">
            <v>6652</v>
          </cell>
          <cell r="O569">
            <v>8188</v>
          </cell>
          <cell r="P569" t="str">
            <v>N</v>
          </cell>
        </row>
        <row r="570">
          <cell r="A570" t="e">
            <v>#N/A</v>
          </cell>
          <cell r="B570" t="e">
            <v>#N/A</v>
          </cell>
          <cell r="C570" t="str">
            <v>-</v>
          </cell>
          <cell r="D570">
            <v>133</v>
          </cell>
          <cell r="E570" t="str">
            <v>Database Administrator</v>
          </cell>
          <cell r="F570" t="str">
            <v>Grand Prairie</v>
          </cell>
          <cell r="G570" t="str">
            <v>NO MATCH</v>
          </cell>
          <cell r="I570">
            <v>40237</v>
          </cell>
          <cell r="K570">
            <v>0</v>
          </cell>
          <cell r="L570" t="str">
            <v>-</v>
          </cell>
          <cell r="M570" t="str">
            <v>-</v>
          </cell>
          <cell r="N570" t="str">
            <v>-</v>
          </cell>
          <cell r="O570" t="str">
            <v>-</v>
          </cell>
          <cell r="Q570">
            <v>0</v>
          </cell>
        </row>
        <row r="571">
          <cell r="A571" t="str">
            <v>5-133</v>
          </cell>
          <cell r="B571">
            <v>5</v>
          </cell>
          <cell r="C571" t="str">
            <v>-</v>
          </cell>
          <cell r="D571">
            <v>133</v>
          </cell>
          <cell r="E571" t="str">
            <v>Database Administrator</v>
          </cell>
          <cell r="F571" t="str">
            <v>Irving</v>
          </cell>
          <cell r="G571" t="str">
            <v>DATABASE ADMINISTRATOR</v>
          </cell>
          <cell r="H571" t="str">
            <v>E</v>
          </cell>
          <cell r="I571">
            <v>40490</v>
          </cell>
          <cell r="J571" t="str">
            <v>Asst Information Technology Director</v>
          </cell>
          <cell r="K571">
            <v>1</v>
          </cell>
          <cell r="L571">
            <v>6459</v>
          </cell>
          <cell r="M571">
            <v>5826</v>
          </cell>
          <cell r="N571">
            <v>6919</v>
          </cell>
          <cell r="O571">
            <v>8218</v>
          </cell>
          <cell r="P571" t="str">
            <v>N</v>
          </cell>
          <cell r="Q571">
            <v>0</v>
          </cell>
        </row>
        <row r="572">
          <cell r="A572" t="e">
            <v>#N/A</v>
          </cell>
          <cell r="B572" t="e">
            <v>#N/A</v>
          </cell>
          <cell r="C572" t="str">
            <v>-</v>
          </cell>
          <cell r="D572">
            <v>133</v>
          </cell>
          <cell r="E572" t="str">
            <v>Database Administrator</v>
          </cell>
          <cell r="F572" t="str">
            <v>Lewisville</v>
          </cell>
          <cell r="G572" t="str">
            <v>Database Administrator</v>
          </cell>
          <cell r="H572" t="str">
            <v>N</v>
          </cell>
          <cell r="I572">
            <v>40477</v>
          </cell>
          <cell r="J572" t="str">
            <v>Director of Information Technology Services</v>
          </cell>
          <cell r="K572">
            <v>1</v>
          </cell>
          <cell r="L572">
            <v>6075.5</v>
          </cell>
          <cell r="M572">
            <v>4905.17</v>
          </cell>
          <cell r="N572">
            <v>5929.83</v>
          </cell>
          <cell r="O572">
            <v>6954.5</v>
          </cell>
          <cell r="P572" t="str">
            <v>N</v>
          </cell>
          <cell r="Q572">
            <v>0</v>
          </cell>
        </row>
        <row r="573">
          <cell r="A573" t="str">
            <v>6-133</v>
          </cell>
          <cell r="B573">
            <v>6</v>
          </cell>
          <cell r="C573" t="str">
            <v>-</v>
          </cell>
          <cell r="D573">
            <v>133</v>
          </cell>
          <cell r="E573" t="str">
            <v>Database Administrator</v>
          </cell>
          <cell r="F573" t="str">
            <v>McKinney</v>
          </cell>
          <cell r="G573" t="str">
            <v>No match</v>
          </cell>
          <cell r="I573">
            <v>40109</v>
          </cell>
          <cell r="K573">
            <v>0</v>
          </cell>
          <cell r="L573" t="str">
            <v>-</v>
          </cell>
          <cell r="M573" t="str">
            <v>-</v>
          </cell>
          <cell r="N573" t="str">
            <v>-</v>
          </cell>
          <cell r="O573" t="str">
            <v>-</v>
          </cell>
        </row>
        <row r="574">
          <cell r="A574" t="str">
            <v>7-133</v>
          </cell>
          <cell r="B574">
            <v>7</v>
          </cell>
          <cell r="C574" t="str">
            <v>-</v>
          </cell>
          <cell r="D574">
            <v>133</v>
          </cell>
          <cell r="E574" t="str">
            <v>Database Administrator</v>
          </cell>
          <cell r="F574" t="str">
            <v>Mesquite</v>
          </cell>
          <cell r="G574" t="str">
            <v>No Match</v>
          </cell>
          <cell r="I574">
            <v>40668</v>
          </cell>
          <cell r="M574" t="str">
            <v>-</v>
          </cell>
          <cell r="N574" t="str">
            <v>-</v>
          </cell>
          <cell r="O574" t="str">
            <v>-</v>
          </cell>
        </row>
        <row r="575">
          <cell r="A575" t="str">
            <v>8-133</v>
          </cell>
          <cell r="B575">
            <v>8</v>
          </cell>
          <cell r="C575" t="str">
            <v>-</v>
          </cell>
          <cell r="D575">
            <v>133</v>
          </cell>
          <cell r="E575" t="str">
            <v>Database Administrator</v>
          </cell>
          <cell r="F575" t="str">
            <v>Plano</v>
          </cell>
          <cell r="G575" t="str">
            <v>no match</v>
          </cell>
          <cell r="H575" t="str">
            <v>E</v>
          </cell>
          <cell r="I575">
            <v>40492</v>
          </cell>
          <cell r="M575" t="str">
            <v>-</v>
          </cell>
          <cell r="N575" t="str">
            <v>-</v>
          </cell>
          <cell r="O575" t="str">
            <v>-</v>
          </cell>
        </row>
        <row r="576">
          <cell r="A576" t="str">
            <v>9-133</v>
          </cell>
          <cell r="B576">
            <v>9</v>
          </cell>
          <cell r="C576" t="str">
            <v>-</v>
          </cell>
          <cell r="D576">
            <v>133</v>
          </cell>
          <cell r="E576" t="str">
            <v>Database Administrator</v>
          </cell>
          <cell r="F576" t="str">
            <v>Richardson</v>
          </cell>
          <cell r="G576" t="str">
            <v>No Match</v>
          </cell>
          <cell r="H576" t="str">
            <v>E</v>
          </cell>
          <cell r="I576">
            <v>40673</v>
          </cell>
          <cell r="J576" t="str">
            <v>Deputy CIP- Application Develop</v>
          </cell>
          <cell r="K576">
            <v>1</v>
          </cell>
          <cell r="L576">
            <v>8446</v>
          </cell>
          <cell r="M576" t="str">
            <v>-</v>
          </cell>
          <cell r="N576" t="str">
            <v>-</v>
          </cell>
          <cell r="O576" t="str">
            <v>-</v>
          </cell>
          <cell r="P576" t="str">
            <v>N</v>
          </cell>
          <cell r="Q576">
            <v>0</v>
          </cell>
        </row>
        <row r="577">
          <cell r="A577" t="str">
            <v>2-157</v>
          </cell>
          <cell r="B577">
            <v>2</v>
          </cell>
          <cell r="C577" t="str">
            <v>-</v>
          </cell>
          <cell r="D577">
            <v>157</v>
          </cell>
          <cell r="E577" t="str">
            <v>Deputy City Marshal</v>
          </cell>
          <cell r="F577" t="str">
            <v>Arlington</v>
          </cell>
          <cell r="G577" t="str">
            <v>No Match</v>
          </cell>
          <cell r="I577">
            <v>40490</v>
          </cell>
          <cell r="M577" t="str">
            <v>-</v>
          </cell>
          <cell r="N577" t="str">
            <v>-</v>
          </cell>
          <cell r="O577" t="str">
            <v>-</v>
          </cell>
        </row>
        <row r="578">
          <cell r="A578" t="str">
            <v>3-157</v>
          </cell>
          <cell r="B578">
            <v>3</v>
          </cell>
          <cell r="C578" t="str">
            <v>-</v>
          </cell>
          <cell r="D578">
            <v>157</v>
          </cell>
          <cell r="E578" t="str">
            <v>Deputy City Marshal</v>
          </cell>
          <cell r="F578" t="str">
            <v>Carrollton</v>
          </cell>
          <cell r="G578" t="str">
            <v>Deputy Marshal</v>
          </cell>
          <cell r="H578" t="str">
            <v>N</v>
          </cell>
          <cell r="I578">
            <v>40553</v>
          </cell>
          <cell r="J578" t="str">
            <v>Court Administrator</v>
          </cell>
          <cell r="K578">
            <v>2</v>
          </cell>
          <cell r="L578">
            <v>3962</v>
          </cell>
          <cell r="M578">
            <v>3238</v>
          </cell>
          <cell r="N578">
            <v>3865</v>
          </cell>
          <cell r="O578">
            <v>4534</v>
          </cell>
          <cell r="P578" t="str">
            <v>NO</v>
          </cell>
        </row>
        <row r="579">
          <cell r="A579" t="e">
            <v>#N/A</v>
          </cell>
          <cell r="B579" t="e">
            <v>#N/A</v>
          </cell>
          <cell r="C579" t="str">
            <v>-</v>
          </cell>
          <cell r="D579">
            <v>157</v>
          </cell>
          <cell r="E579" t="str">
            <v>Deputy City Marshal</v>
          </cell>
          <cell r="F579" t="str">
            <v>Dallas</v>
          </cell>
          <cell r="G579" t="str">
            <v>Deputy City Marshal</v>
          </cell>
          <cell r="H579" t="str">
            <v>No</v>
          </cell>
          <cell r="I579">
            <v>40492</v>
          </cell>
          <cell r="J579" t="str">
            <v>Various</v>
          </cell>
          <cell r="K579">
            <v>16</v>
          </cell>
          <cell r="L579">
            <v>3376</v>
          </cell>
          <cell r="M579">
            <v>2585</v>
          </cell>
          <cell r="N579">
            <v>3468</v>
          </cell>
          <cell r="O579">
            <v>4351</v>
          </cell>
          <cell r="R579" t="str">
            <v>None Specified</v>
          </cell>
          <cell r="S579">
            <v>0</v>
          </cell>
        </row>
        <row r="580">
          <cell r="A580" t="str">
            <v>11-157</v>
          </cell>
          <cell r="B580">
            <v>11</v>
          </cell>
          <cell r="C580" t="str">
            <v>-</v>
          </cell>
          <cell r="D580">
            <v>157</v>
          </cell>
          <cell r="E580" t="str">
            <v>Deputy City Marshal</v>
          </cell>
          <cell r="F580" t="str">
            <v>Frisco</v>
          </cell>
          <cell r="G580" t="str">
            <v>Bailiff</v>
          </cell>
          <cell r="H580" t="str">
            <v>N</v>
          </cell>
          <cell r="I580">
            <v>40527</v>
          </cell>
          <cell r="J580" t="str">
            <v>Police Captain</v>
          </cell>
          <cell r="K580">
            <v>2</v>
          </cell>
          <cell r="L580">
            <v>5418</v>
          </cell>
          <cell r="M580">
            <v>4258</v>
          </cell>
          <cell r="N580">
            <v>4972</v>
          </cell>
          <cell r="O580">
            <v>5686</v>
          </cell>
          <cell r="P580" t="str">
            <v>N</v>
          </cell>
          <cell r="Q580">
            <v>0</v>
          </cell>
        </row>
        <row r="581">
          <cell r="A581" t="e">
            <v>#N/A</v>
          </cell>
          <cell r="B581" t="e">
            <v>#N/A</v>
          </cell>
          <cell r="C581" t="str">
            <v>-</v>
          </cell>
          <cell r="D581">
            <v>157</v>
          </cell>
          <cell r="E581" t="str">
            <v>Deputy City Marshal</v>
          </cell>
          <cell r="F581" t="str">
            <v>Ft Worth</v>
          </cell>
          <cell r="G581" t="str">
            <v>DEPUTY CITY MARSHAL</v>
          </cell>
          <cell r="H581" t="str">
            <v>N</v>
          </cell>
          <cell r="I581">
            <v>40498</v>
          </cell>
          <cell r="J581" t="str">
            <v>Chief Deputy City Marshal</v>
          </cell>
          <cell r="K581">
            <v>44</v>
          </cell>
          <cell r="L581">
            <v>4175</v>
          </cell>
          <cell r="M581">
            <v>3520</v>
          </cell>
          <cell r="N581">
            <v>4243</v>
          </cell>
          <cell r="O581">
            <v>4966</v>
          </cell>
          <cell r="P581" t="str">
            <v>N</v>
          </cell>
          <cell r="R581" t="str">
            <v>7-10 Years</v>
          </cell>
        </row>
        <row r="582">
          <cell r="A582" t="str">
            <v>4-157</v>
          </cell>
          <cell r="B582">
            <v>4</v>
          </cell>
          <cell r="C582" t="str">
            <v>-</v>
          </cell>
          <cell r="D582">
            <v>157</v>
          </cell>
          <cell r="E582" t="str">
            <v>Deputy City Marshal</v>
          </cell>
          <cell r="F582" t="str">
            <v>Garland</v>
          </cell>
          <cell r="G582" t="str">
            <v>Deputy Marshal</v>
          </cell>
          <cell r="H582" t="str">
            <v>N</v>
          </cell>
          <cell r="I582">
            <v>40597</v>
          </cell>
          <cell r="J582" t="str">
            <v>Court Services Supervisor</v>
          </cell>
          <cell r="K582">
            <v>5</v>
          </cell>
          <cell r="L582">
            <v>3161</v>
          </cell>
          <cell r="M582">
            <v>2908</v>
          </cell>
          <cell r="N582">
            <v>3713</v>
          </cell>
          <cell r="O582">
            <v>4516</v>
          </cell>
          <cell r="P582" t="str">
            <v>N</v>
          </cell>
        </row>
        <row r="583">
          <cell r="A583" t="e">
            <v>#N/A</v>
          </cell>
          <cell r="B583" t="e">
            <v>#N/A</v>
          </cell>
          <cell r="C583" t="str">
            <v>-</v>
          </cell>
          <cell r="D583">
            <v>157</v>
          </cell>
          <cell r="E583" t="str">
            <v>Deputy City Marshal</v>
          </cell>
          <cell r="F583" t="str">
            <v>Grand Prairie</v>
          </cell>
          <cell r="G583" t="str">
            <v>CITY MARSHAL</v>
          </cell>
          <cell r="H583" t="str">
            <v>N</v>
          </cell>
          <cell r="I583">
            <v>40630</v>
          </cell>
          <cell r="J583" t="str">
            <v>CHIEF CITY MARSHAL</v>
          </cell>
          <cell r="K583">
            <v>3</v>
          </cell>
          <cell r="L583">
            <v>3436</v>
          </cell>
          <cell r="M583">
            <v>2769</v>
          </cell>
          <cell r="N583">
            <v>3599</v>
          </cell>
          <cell r="O583">
            <v>4430</v>
          </cell>
          <cell r="P583" t="str">
            <v>N</v>
          </cell>
          <cell r="Q583">
            <v>0</v>
          </cell>
        </row>
        <row r="584">
          <cell r="A584" t="str">
            <v>5-157</v>
          </cell>
          <cell r="B584">
            <v>5</v>
          </cell>
          <cell r="C584" t="str">
            <v>-</v>
          </cell>
          <cell r="D584">
            <v>157</v>
          </cell>
          <cell r="E584" t="str">
            <v>Deputy City Marshal</v>
          </cell>
          <cell r="F584" t="str">
            <v>Irving</v>
          </cell>
          <cell r="G584" t="str">
            <v>CITY MARSHAL</v>
          </cell>
          <cell r="H584" t="str">
            <v>N</v>
          </cell>
          <cell r="I584">
            <v>40556</v>
          </cell>
          <cell r="J584" t="str">
            <v>Chief City Marshal</v>
          </cell>
          <cell r="K584">
            <v>6</v>
          </cell>
          <cell r="L584">
            <v>4529</v>
          </cell>
          <cell r="M584">
            <v>3406</v>
          </cell>
          <cell r="N584">
            <v>4045</v>
          </cell>
          <cell r="O584">
            <v>4805</v>
          </cell>
          <cell r="P584" t="str">
            <v>N</v>
          </cell>
          <cell r="Q584">
            <v>0</v>
          </cell>
        </row>
        <row r="585">
          <cell r="A585" t="e">
            <v>#N/A</v>
          </cell>
          <cell r="B585" t="e">
            <v>#N/A</v>
          </cell>
          <cell r="C585" t="str">
            <v>-</v>
          </cell>
          <cell r="D585">
            <v>157</v>
          </cell>
          <cell r="E585" t="str">
            <v>Deputy City Marshal</v>
          </cell>
          <cell r="F585" t="str">
            <v>Lewisville</v>
          </cell>
          <cell r="G585" t="str">
            <v>Police Officer</v>
          </cell>
          <cell r="H585" t="str">
            <v>N</v>
          </cell>
          <cell r="I585">
            <v>40477</v>
          </cell>
          <cell r="J585" t="str">
            <v>Municipal Court Manager</v>
          </cell>
          <cell r="K585">
            <v>2</v>
          </cell>
          <cell r="L585">
            <v>5459</v>
          </cell>
          <cell r="M585">
            <v>4492.25</v>
          </cell>
          <cell r="N585">
            <v>4975.625</v>
          </cell>
          <cell r="O585">
            <v>5459</v>
          </cell>
          <cell r="P585" t="str">
            <v>N</v>
          </cell>
          <cell r="Q585">
            <v>0</v>
          </cell>
        </row>
        <row r="586">
          <cell r="A586" t="str">
            <v>6-157</v>
          </cell>
          <cell r="B586">
            <v>6</v>
          </cell>
          <cell r="C586" t="str">
            <v>-</v>
          </cell>
          <cell r="D586">
            <v>157</v>
          </cell>
          <cell r="E586" t="str">
            <v>Deputy City Marshal</v>
          </cell>
          <cell r="F586" t="str">
            <v>McKinney</v>
          </cell>
          <cell r="G586" t="str">
            <v>CITY MARSHAL</v>
          </cell>
          <cell r="H586" t="str">
            <v>N</v>
          </cell>
          <cell r="I586">
            <v>40491</v>
          </cell>
          <cell r="J586" t="str">
            <v>Municipal Court Admin</v>
          </cell>
          <cell r="K586">
            <v>3</v>
          </cell>
          <cell r="L586">
            <v>4598</v>
          </cell>
          <cell r="M586">
            <v>4139</v>
          </cell>
          <cell r="N586">
            <v>4770</v>
          </cell>
          <cell r="O586">
            <v>5400</v>
          </cell>
          <cell r="P586" t="str">
            <v>N</v>
          </cell>
        </row>
        <row r="587">
          <cell r="A587" t="str">
            <v>7-157</v>
          </cell>
          <cell r="B587">
            <v>7</v>
          </cell>
          <cell r="C587" t="str">
            <v>-</v>
          </cell>
          <cell r="D587">
            <v>157</v>
          </cell>
          <cell r="E587" t="str">
            <v>Deputy City Marshal</v>
          </cell>
          <cell r="F587" t="str">
            <v>Mesquite</v>
          </cell>
          <cell r="G587" t="str">
            <v>No Match</v>
          </cell>
          <cell r="I587">
            <v>40668</v>
          </cell>
          <cell r="M587" t="str">
            <v>-</v>
          </cell>
          <cell r="N587" t="str">
            <v>-</v>
          </cell>
          <cell r="O587" t="str">
            <v>-</v>
          </cell>
        </row>
        <row r="588">
          <cell r="A588" t="str">
            <v>8-157</v>
          </cell>
          <cell r="B588">
            <v>8</v>
          </cell>
          <cell r="C588" t="str">
            <v>-</v>
          </cell>
          <cell r="D588">
            <v>157</v>
          </cell>
          <cell r="E588" t="str">
            <v>Deputy City Marshal</v>
          </cell>
          <cell r="F588" t="str">
            <v>Plano</v>
          </cell>
          <cell r="G588" t="str">
            <v>no match</v>
          </cell>
          <cell r="I588">
            <v>40492</v>
          </cell>
          <cell r="K588">
            <v>0</v>
          </cell>
          <cell r="M588" t="str">
            <v>-</v>
          </cell>
          <cell r="N588" t="str">
            <v>-</v>
          </cell>
          <cell r="O588" t="str">
            <v>-</v>
          </cell>
          <cell r="P588" t="str">
            <v>N</v>
          </cell>
        </row>
        <row r="589">
          <cell r="A589" t="str">
            <v>9-157</v>
          </cell>
          <cell r="B589">
            <v>9</v>
          </cell>
          <cell r="C589" t="str">
            <v>-</v>
          </cell>
          <cell r="D589">
            <v>157</v>
          </cell>
          <cell r="E589" t="str">
            <v>Deputy City Marshal</v>
          </cell>
          <cell r="F589" t="str">
            <v>Richardson</v>
          </cell>
          <cell r="G589" t="str">
            <v>no match</v>
          </cell>
          <cell r="I589">
            <v>40486</v>
          </cell>
          <cell r="M589" t="str">
            <v>-</v>
          </cell>
          <cell r="N589" t="str">
            <v>-</v>
          </cell>
          <cell r="O589" t="str">
            <v>-</v>
          </cell>
        </row>
        <row r="590">
          <cell r="A590" t="str">
            <v>1-4</v>
          </cell>
          <cell r="B590">
            <v>1</v>
          </cell>
          <cell r="C590" t="str">
            <v>-</v>
          </cell>
          <cell r="D590">
            <v>4</v>
          </cell>
          <cell r="E590" t="str">
            <v>Director of Court Services</v>
          </cell>
          <cell r="F590" t="str">
            <v>Allen</v>
          </cell>
          <cell r="G590" t="str">
            <v>Municipal Court Administrator</v>
          </cell>
          <cell r="M590">
            <v>3864.02</v>
          </cell>
          <cell r="N590">
            <v>4926.67</v>
          </cell>
          <cell r="O590">
            <v>5989.31</v>
          </cell>
        </row>
        <row r="591">
          <cell r="A591" t="str">
            <v>2-4</v>
          </cell>
          <cell r="B591">
            <v>2</v>
          </cell>
          <cell r="C591" t="str">
            <v>-</v>
          </cell>
          <cell r="D591">
            <v>4</v>
          </cell>
          <cell r="E591" t="str">
            <v>Director of Court Services</v>
          </cell>
          <cell r="F591" t="str">
            <v>Arlington</v>
          </cell>
          <cell r="G591" t="str">
            <v>Muncpl Ct Svcs Dir</v>
          </cell>
          <cell r="H591" t="str">
            <v>E</v>
          </cell>
          <cell r="I591">
            <v>40490</v>
          </cell>
          <cell r="J591" t="str">
            <v>Deputy City Manager</v>
          </cell>
          <cell r="K591">
            <v>1</v>
          </cell>
          <cell r="L591">
            <v>7917</v>
          </cell>
          <cell r="M591">
            <v>7003</v>
          </cell>
          <cell r="N591">
            <v>8754</v>
          </cell>
          <cell r="O591">
            <v>9629</v>
          </cell>
          <cell r="P591" t="str">
            <v>N</v>
          </cell>
          <cell r="Q591">
            <v>0</v>
          </cell>
          <cell r="R591">
            <v>8</v>
          </cell>
        </row>
        <row r="592">
          <cell r="A592" t="str">
            <v>3-4</v>
          </cell>
          <cell r="B592">
            <v>3</v>
          </cell>
          <cell r="C592" t="str">
            <v>-</v>
          </cell>
          <cell r="D592">
            <v>4</v>
          </cell>
          <cell r="E592" t="str">
            <v>Director of Court Services</v>
          </cell>
          <cell r="F592" t="str">
            <v>Carrollton</v>
          </cell>
          <cell r="G592" t="str">
            <v>Court Administrator</v>
          </cell>
          <cell r="H592" t="str">
            <v>E</v>
          </cell>
          <cell r="I592">
            <v>40553</v>
          </cell>
          <cell r="J592" t="str">
            <v>Assistant City Manager</v>
          </cell>
          <cell r="K592">
            <v>1</v>
          </cell>
          <cell r="L592">
            <v>7792</v>
          </cell>
          <cell r="M592">
            <v>6370</v>
          </cell>
          <cell r="N592">
            <v>7602</v>
          </cell>
          <cell r="O592">
            <v>8918</v>
          </cell>
          <cell r="P592" t="str">
            <v>NO</v>
          </cell>
        </row>
        <row r="593">
          <cell r="A593" t="e">
            <v>#N/A</v>
          </cell>
          <cell r="B593" t="e">
            <v>#N/A</v>
          </cell>
          <cell r="C593" t="str">
            <v>-</v>
          </cell>
          <cell r="D593">
            <v>4</v>
          </cell>
          <cell r="E593" t="str">
            <v>Director of Court Services</v>
          </cell>
          <cell r="F593" t="str">
            <v>Dallas</v>
          </cell>
          <cell r="G593" t="str">
            <v>Director II</v>
          </cell>
          <cell r="H593" t="str">
            <v>Yes</v>
          </cell>
          <cell r="I593">
            <v>40492</v>
          </cell>
          <cell r="J593" t="str">
            <v>Various</v>
          </cell>
          <cell r="K593">
            <v>13</v>
          </cell>
          <cell r="L593">
            <v>11247</v>
          </cell>
          <cell r="M593">
            <v>8114</v>
          </cell>
          <cell r="N593">
            <v>11019</v>
          </cell>
          <cell r="O593">
            <v>13923</v>
          </cell>
          <cell r="R593" t="str">
            <v>None Specified</v>
          </cell>
          <cell r="S593">
            <v>0</v>
          </cell>
        </row>
        <row r="594">
          <cell r="A594" t="str">
            <v>11-4</v>
          </cell>
          <cell r="B594">
            <v>11</v>
          </cell>
          <cell r="C594">
            <v>4022</v>
          </cell>
          <cell r="D594">
            <v>4</v>
          </cell>
          <cell r="E594" t="str">
            <v>Director of Court Services</v>
          </cell>
          <cell r="F594" t="str">
            <v>Frisco</v>
          </cell>
          <cell r="G594" t="str">
            <v>Municipal Court Administrator</v>
          </cell>
          <cell r="H594" t="str">
            <v>E</v>
          </cell>
          <cell r="I594">
            <v>40527</v>
          </cell>
          <cell r="J594" t="str">
            <v>Assistant City Manager</v>
          </cell>
          <cell r="K594">
            <v>1</v>
          </cell>
          <cell r="L594">
            <v>7000</v>
          </cell>
          <cell r="M594">
            <v>5666</v>
          </cell>
          <cell r="N594">
            <v>6799</v>
          </cell>
          <cell r="O594">
            <v>7931</v>
          </cell>
          <cell r="P594" t="str">
            <v>N</v>
          </cell>
          <cell r="Q594">
            <v>0</v>
          </cell>
        </row>
        <row r="595">
          <cell r="A595" t="e">
            <v>#N/A</v>
          </cell>
          <cell r="B595" t="e">
            <v>#N/A</v>
          </cell>
          <cell r="C595" t="str">
            <v>-</v>
          </cell>
          <cell r="D595">
            <v>4</v>
          </cell>
          <cell r="E595" t="str">
            <v>Director of Court Services</v>
          </cell>
          <cell r="F595" t="str">
            <v>Ft Worth</v>
          </cell>
          <cell r="G595" t="str">
            <v>MUNICIPAL COURT SERVICES DIRECTOR</v>
          </cell>
          <cell r="H595" t="str">
            <v>E</v>
          </cell>
          <cell r="I595">
            <v>40498</v>
          </cell>
          <cell r="J595" t="str">
            <v>Asst City Manager</v>
          </cell>
          <cell r="K595">
            <v>1</v>
          </cell>
          <cell r="L595">
            <v>10814</v>
          </cell>
          <cell r="M595">
            <v>8415</v>
          </cell>
          <cell r="N595">
            <v>11151</v>
          </cell>
          <cell r="O595">
            <v>13886</v>
          </cell>
          <cell r="P595" t="str">
            <v>Y</v>
          </cell>
          <cell r="Q595">
            <v>750</v>
          </cell>
          <cell r="R595" t="str">
            <v>7 to 10 years</v>
          </cell>
        </row>
        <row r="596">
          <cell r="A596" t="str">
            <v>4-4</v>
          </cell>
          <cell r="B596">
            <v>4</v>
          </cell>
          <cell r="C596" t="str">
            <v>-</v>
          </cell>
          <cell r="D596">
            <v>4</v>
          </cell>
          <cell r="E596" t="str">
            <v>Director of Court Services</v>
          </cell>
          <cell r="F596" t="str">
            <v>Garland</v>
          </cell>
          <cell r="G596" t="str">
            <v>Municipal Court Administrator</v>
          </cell>
          <cell r="H596" t="str">
            <v>E</v>
          </cell>
          <cell r="I596">
            <v>40597</v>
          </cell>
          <cell r="J596" t="str">
            <v>Managing Director</v>
          </cell>
          <cell r="K596">
            <v>1</v>
          </cell>
          <cell r="L596">
            <v>8289</v>
          </cell>
          <cell r="M596">
            <v>5652</v>
          </cell>
          <cell r="N596">
            <v>7348</v>
          </cell>
          <cell r="O596">
            <v>9043</v>
          </cell>
          <cell r="P596" t="str">
            <v>N</v>
          </cell>
        </row>
        <row r="597">
          <cell r="A597" t="e">
            <v>#N/A</v>
          </cell>
          <cell r="B597" t="e">
            <v>#N/A</v>
          </cell>
          <cell r="C597" t="str">
            <v>-</v>
          </cell>
          <cell r="D597">
            <v>4</v>
          </cell>
          <cell r="E597" t="str">
            <v>Director of Court Services</v>
          </cell>
          <cell r="F597" t="str">
            <v>Grand Prairie</v>
          </cell>
          <cell r="G597" t="str">
            <v>COURT SERVICES DIRECTOR</v>
          </cell>
          <cell r="H597" t="str">
            <v>E</v>
          </cell>
          <cell r="I597">
            <v>40630</v>
          </cell>
          <cell r="J597" t="str">
            <v>Dep. City Manager</v>
          </cell>
          <cell r="K597">
            <v>1</v>
          </cell>
          <cell r="L597">
            <v>7844</v>
          </cell>
          <cell r="M597" t="str">
            <v>-</v>
          </cell>
          <cell r="N597" t="str">
            <v>-</v>
          </cell>
          <cell r="O597" t="str">
            <v>-</v>
          </cell>
          <cell r="P597" t="str">
            <v>N</v>
          </cell>
          <cell r="Q597">
            <v>350</v>
          </cell>
        </row>
        <row r="598">
          <cell r="A598" t="str">
            <v>5-4</v>
          </cell>
          <cell r="B598">
            <v>5</v>
          </cell>
          <cell r="C598" t="str">
            <v>-</v>
          </cell>
          <cell r="D598">
            <v>4</v>
          </cell>
          <cell r="E598" t="str">
            <v>Director of Court Services</v>
          </cell>
          <cell r="F598" t="str">
            <v>Irving</v>
          </cell>
          <cell r="G598" t="str">
            <v>COURT SERVICES DIRECTOR</v>
          </cell>
          <cell r="H598" t="str">
            <v>E</v>
          </cell>
          <cell r="I598">
            <v>40490</v>
          </cell>
          <cell r="J598" t="str">
            <v>Management Operations Director</v>
          </cell>
          <cell r="K598">
            <v>1</v>
          </cell>
          <cell r="L598">
            <v>8205</v>
          </cell>
          <cell r="M598">
            <v>8205</v>
          </cell>
          <cell r="N598">
            <v>9782</v>
          </cell>
          <cell r="O598">
            <v>11412</v>
          </cell>
          <cell r="P598" t="str">
            <v>N</v>
          </cell>
          <cell r="Q598">
            <v>0</v>
          </cell>
          <cell r="S598">
            <v>3</v>
          </cell>
        </row>
        <row r="599">
          <cell r="A599" t="e">
            <v>#N/A</v>
          </cell>
          <cell r="B599" t="e">
            <v>#N/A</v>
          </cell>
          <cell r="C599" t="str">
            <v>-</v>
          </cell>
          <cell r="D599">
            <v>4</v>
          </cell>
          <cell r="E599" t="str">
            <v>Director of Court Services</v>
          </cell>
          <cell r="F599" t="str">
            <v>Lewisville</v>
          </cell>
          <cell r="G599" t="str">
            <v>No Match</v>
          </cell>
          <cell r="I599">
            <v>40477</v>
          </cell>
          <cell r="M599" t="str">
            <v>-</v>
          </cell>
          <cell r="N599" t="str">
            <v>-</v>
          </cell>
          <cell r="O599" t="str">
            <v>-</v>
          </cell>
        </row>
        <row r="600">
          <cell r="A600" t="str">
            <v>6-4</v>
          </cell>
          <cell r="B600">
            <v>6</v>
          </cell>
          <cell r="C600" t="str">
            <v>-</v>
          </cell>
          <cell r="D600">
            <v>4</v>
          </cell>
          <cell r="E600" t="str">
            <v>Director of Court Services</v>
          </cell>
          <cell r="F600" t="str">
            <v>McKinney</v>
          </cell>
          <cell r="G600" t="str">
            <v>Municipal Court Administrator</v>
          </cell>
          <cell r="H600" t="str">
            <v>E</v>
          </cell>
          <cell r="I600">
            <v>40491</v>
          </cell>
          <cell r="J600" t="str">
            <v>Deputy Finance / Adm Services Director</v>
          </cell>
          <cell r="K600">
            <v>1</v>
          </cell>
          <cell r="L600">
            <v>5114</v>
          </cell>
          <cell r="M600">
            <v>4740</v>
          </cell>
          <cell r="N600">
            <v>5687</v>
          </cell>
          <cell r="O600">
            <v>6635</v>
          </cell>
          <cell r="P600" t="str">
            <v>N</v>
          </cell>
        </row>
        <row r="601">
          <cell r="A601" t="str">
            <v>7-4</v>
          </cell>
          <cell r="B601">
            <v>7</v>
          </cell>
          <cell r="C601" t="str">
            <v>-</v>
          </cell>
          <cell r="D601">
            <v>4</v>
          </cell>
          <cell r="E601" t="str">
            <v>Director of Court Services</v>
          </cell>
          <cell r="F601" t="str">
            <v>Mesquite</v>
          </cell>
          <cell r="G601" t="str">
            <v>No Match</v>
          </cell>
          <cell r="I601">
            <v>40668</v>
          </cell>
          <cell r="J601" t="str">
            <v>Director of Court Services</v>
          </cell>
          <cell r="M601" t="str">
            <v>-</v>
          </cell>
          <cell r="N601" t="str">
            <v>-</v>
          </cell>
          <cell r="O601" t="str">
            <v>-</v>
          </cell>
          <cell r="S601">
            <v>0</v>
          </cell>
        </row>
        <row r="602">
          <cell r="A602" t="str">
            <v>8-4</v>
          </cell>
          <cell r="B602">
            <v>8</v>
          </cell>
          <cell r="C602" t="str">
            <v>-</v>
          </cell>
          <cell r="D602">
            <v>4</v>
          </cell>
          <cell r="E602" t="str">
            <v>Director of Court Services</v>
          </cell>
          <cell r="F602" t="str">
            <v>Plano</v>
          </cell>
          <cell r="G602" t="str">
            <v>Mun Court Administrator</v>
          </cell>
          <cell r="H602" t="str">
            <v>E</v>
          </cell>
          <cell r="I602">
            <v>40492</v>
          </cell>
          <cell r="J602" t="str">
            <v>Director Finance</v>
          </cell>
          <cell r="K602">
            <v>1</v>
          </cell>
          <cell r="L602">
            <v>7580</v>
          </cell>
          <cell r="M602">
            <v>5157</v>
          </cell>
          <cell r="N602">
            <v>6369</v>
          </cell>
          <cell r="O602">
            <v>7580</v>
          </cell>
          <cell r="S602" t="str">
            <v>DOH 2/11/91 DIP 9/28/98</v>
          </cell>
        </row>
        <row r="603">
          <cell r="A603" t="str">
            <v>9-4</v>
          </cell>
          <cell r="B603">
            <v>9</v>
          </cell>
          <cell r="C603" t="str">
            <v>-</v>
          </cell>
          <cell r="D603">
            <v>4</v>
          </cell>
          <cell r="E603" t="str">
            <v>Director of Court Services</v>
          </cell>
          <cell r="F603" t="str">
            <v>Richardson</v>
          </cell>
          <cell r="G603" t="str">
            <v>MUNICIPAL COURT ADMINISTRATOR</v>
          </cell>
          <cell r="H603" t="str">
            <v>E</v>
          </cell>
          <cell r="I603">
            <v>40673</v>
          </cell>
          <cell r="J603" t="str">
            <v>Asst. Dir. Finance</v>
          </cell>
          <cell r="K603">
            <v>1</v>
          </cell>
          <cell r="L603">
            <v>7501</v>
          </cell>
          <cell r="M603">
            <v>5550</v>
          </cell>
          <cell r="N603">
            <v>6680</v>
          </cell>
          <cell r="O603">
            <v>7810</v>
          </cell>
          <cell r="P603" t="str">
            <v>N</v>
          </cell>
          <cell r="Q603">
            <v>0</v>
          </cell>
          <cell r="S603" t="str">
            <v>10/8 yrs/mos</v>
          </cell>
        </row>
        <row r="604">
          <cell r="A604" t="str">
            <v>2-5</v>
          </cell>
          <cell r="B604">
            <v>2</v>
          </cell>
          <cell r="C604" t="str">
            <v>-</v>
          </cell>
          <cell r="D604">
            <v>5</v>
          </cell>
          <cell r="E604" t="str">
            <v>Director of Data Processing</v>
          </cell>
          <cell r="F604" t="str">
            <v>Arlington</v>
          </cell>
          <cell r="G604" t="str">
            <v>Chief Information Officer</v>
          </cell>
          <cell r="H604" t="str">
            <v>E</v>
          </cell>
          <cell r="I604">
            <v>40490</v>
          </cell>
          <cell r="J604" t="str">
            <v>Deputy City Manager</v>
          </cell>
          <cell r="K604">
            <v>1</v>
          </cell>
          <cell r="L604">
            <v>11167</v>
          </cell>
          <cell r="M604">
            <v>9064</v>
          </cell>
          <cell r="N604">
            <v>11330</v>
          </cell>
          <cell r="O604">
            <v>12463</v>
          </cell>
          <cell r="P604" t="str">
            <v>N</v>
          </cell>
          <cell r="Q604">
            <v>433</v>
          </cell>
          <cell r="R604">
            <v>8</v>
          </cell>
        </row>
        <row r="605">
          <cell r="A605" t="str">
            <v>3-5</v>
          </cell>
          <cell r="B605">
            <v>3</v>
          </cell>
          <cell r="C605" t="str">
            <v>-</v>
          </cell>
          <cell r="D605">
            <v>5</v>
          </cell>
          <cell r="E605" t="str">
            <v>Director of Data Processing</v>
          </cell>
          <cell r="F605" t="str">
            <v>Carrollton</v>
          </cell>
          <cell r="G605" t="str">
            <v>IT/Solid Waste Director</v>
          </cell>
          <cell r="H605" t="str">
            <v>E</v>
          </cell>
          <cell r="I605">
            <v>40582</v>
          </cell>
          <cell r="J605" t="str">
            <v>n/a</v>
          </cell>
          <cell r="K605">
            <v>1</v>
          </cell>
          <cell r="L605">
            <v>9542</v>
          </cell>
          <cell r="M605">
            <v>6816</v>
          </cell>
          <cell r="N605">
            <v>8134</v>
          </cell>
          <cell r="O605">
            <v>9542</v>
          </cell>
          <cell r="P605" t="str">
            <v>N</v>
          </cell>
        </row>
        <row r="606">
          <cell r="A606" t="e">
            <v>#N/A</v>
          </cell>
          <cell r="B606" t="e">
            <v>#N/A</v>
          </cell>
          <cell r="C606" t="str">
            <v>-</v>
          </cell>
          <cell r="D606">
            <v>5</v>
          </cell>
          <cell r="E606" t="str">
            <v>Director of Data Processing</v>
          </cell>
          <cell r="F606" t="str">
            <v>Dallas</v>
          </cell>
          <cell r="G606" t="str">
            <v>Chief Information Officer</v>
          </cell>
          <cell r="H606" t="str">
            <v>Yes</v>
          </cell>
          <cell r="I606">
            <v>40492</v>
          </cell>
          <cell r="J606" t="str">
            <v>Various</v>
          </cell>
          <cell r="K606">
            <v>1</v>
          </cell>
          <cell r="L606">
            <v>11957</v>
          </cell>
          <cell r="M606">
            <v>8114</v>
          </cell>
          <cell r="N606">
            <v>11019</v>
          </cell>
          <cell r="O606">
            <v>13923</v>
          </cell>
          <cell r="R606" t="str">
            <v>None Specified</v>
          </cell>
          <cell r="S606">
            <v>0</v>
          </cell>
        </row>
        <row r="607">
          <cell r="A607" t="str">
            <v>11-5</v>
          </cell>
          <cell r="B607">
            <v>11</v>
          </cell>
          <cell r="C607" t="str">
            <v>-</v>
          </cell>
          <cell r="D607">
            <v>5</v>
          </cell>
          <cell r="E607" t="str">
            <v>Director of Data Processing</v>
          </cell>
          <cell r="F607" t="str">
            <v>Frisco</v>
          </cell>
          <cell r="G607" t="str">
            <v>No match</v>
          </cell>
          <cell r="H607" t="str">
            <v>-</v>
          </cell>
          <cell r="I607">
            <v>40527</v>
          </cell>
          <cell r="J607" t="str">
            <v>No match</v>
          </cell>
          <cell r="M607" t="str">
            <v>-</v>
          </cell>
          <cell r="N607" t="str">
            <v>-</v>
          </cell>
          <cell r="O607" t="str">
            <v>-</v>
          </cell>
          <cell r="P607" t="str">
            <v>-</v>
          </cell>
        </row>
        <row r="608">
          <cell r="A608" t="e">
            <v>#N/A</v>
          </cell>
          <cell r="B608" t="e">
            <v>#N/A</v>
          </cell>
          <cell r="C608" t="str">
            <v>-</v>
          </cell>
          <cell r="D608">
            <v>5</v>
          </cell>
          <cell r="E608" t="str">
            <v>Director of Data Processing</v>
          </cell>
          <cell r="F608" t="str">
            <v>Ft Worth</v>
          </cell>
          <cell r="G608" t="str">
            <v>IT SOLUTIONS DIRECTOR</v>
          </cell>
          <cell r="H608" t="str">
            <v>E</v>
          </cell>
          <cell r="I608">
            <v>40498</v>
          </cell>
          <cell r="J608" t="str">
            <v>Asst City Manager</v>
          </cell>
          <cell r="K608">
            <v>1</v>
          </cell>
          <cell r="L608">
            <v>14395</v>
          </cell>
          <cell r="M608">
            <v>9253</v>
          </cell>
          <cell r="N608">
            <v>12260</v>
          </cell>
          <cell r="O608">
            <v>15267</v>
          </cell>
          <cell r="P608" t="str">
            <v>Y</v>
          </cell>
          <cell r="Q608">
            <v>750</v>
          </cell>
          <cell r="R608" t="str">
            <v>7 to 10 years</v>
          </cell>
        </row>
        <row r="609">
          <cell r="A609" t="str">
            <v>4-5</v>
          </cell>
          <cell r="B609">
            <v>4</v>
          </cell>
          <cell r="C609" t="str">
            <v>-</v>
          </cell>
          <cell r="D609">
            <v>5</v>
          </cell>
          <cell r="E609" t="str">
            <v>Director of Data Processing</v>
          </cell>
          <cell r="F609" t="str">
            <v>Garland</v>
          </cell>
          <cell r="G609" t="str">
            <v>Director IT Operations</v>
          </cell>
          <cell r="H609" t="str">
            <v>E</v>
          </cell>
          <cell r="I609">
            <v>40597</v>
          </cell>
          <cell r="J609" t="str">
            <v>Managing Director - IT</v>
          </cell>
          <cell r="K609">
            <v>1</v>
          </cell>
          <cell r="L609">
            <v>9584</v>
          </cell>
          <cell r="M609">
            <v>7159</v>
          </cell>
          <cell r="N609">
            <v>9305</v>
          </cell>
          <cell r="O609">
            <v>11454</v>
          </cell>
          <cell r="P609" t="str">
            <v>N</v>
          </cell>
        </row>
        <row r="610">
          <cell r="A610" t="e">
            <v>#N/A</v>
          </cell>
          <cell r="B610" t="e">
            <v>#N/A</v>
          </cell>
          <cell r="C610" t="str">
            <v>-</v>
          </cell>
          <cell r="D610">
            <v>5</v>
          </cell>
          <cell r="E610" t="str">
            <v>Director of Data Processing</v>
          </cell>
          <cell r="F610" t="str">
            <v>Grand Prairie</v>
          </cell>
          <cell r="G610" t="str">
            <v>INFORMATION SYSTEMS DIR</v>
          </cell>
          <cell r="H610" t="str">
            <v>E</v>
          </cell>
          <cell r="I610">
            <v>40630</v>
          </cell>
          <cell r="J610" t="str">
            <v>Dep. City Manager</v>
          </cell>
          <cell r="K610">
            <v>1</v>
          </cell>
          <cell r="L610">
            <v>11777</v>
          </cell>
          <cell r="M610" t="str">
            <v>-</v>
          </cell>
          <cell r="N610" t="str">
            <v>-</v>
          </cell>
          <cell r="O610" t="str">
            <v>-</v>
          </cell>
          <cell r="P610" t="str">
            <v>N</v>
          </cell>
          <cell r="Q610">
            <v>425</v>
          </cell>
        </row>
        <row r="611">
          <cell r="A611" t="str">
            <v>5-5</v>
          </cell>
          <cell r="B611">
            <v>5</v>
          </cell>
          <cell r="C611" t="str">
            <v>-</v>
          </cell>
          <cell r="D611">
            <v>5</v>
          </cell>
          <cell r="E611" t="str">
            <v>Director of Data Processing</v>
          </cell>
          <cell r="F611" t="str">
            <v>Irving</v>
          </cell>
          <cell r="G611" t="str">
            <v>CHIEF TECHNOLOGY OFFICER</v>
          </cell>
          <cell r="H611" t="str">
            <v>E</v>
          </cell>
          <cell r="I611">
            <v>40491</v>
          </cell>
          <cell r="J611" t="str">
            <v>Management Operations Director</v>
          </cell>
          <cell r="K611">
            <v>1</v>
          </cell>
          <cell r="L611">
            <v>13000</v>
          </cell>
          <cell r="M611">
            <v>10362</v>
          </cell>
          <cell r="N611">
            <v>12408</v>
          </cell>
          <cell r="O611">
            <v>14454</v>
          </cell>
          <cell r="P611" t="str">
            <v>N</v>
          </cell>
          <cell r="Q611">
            <v>0</v>
          </cell>
        </row>
        <row r="612">
          <cell r="A612" t="e">
            <v>#N/A</v>
          </cell>
          <cell r="B612" t="e">
            <v>#N/A</v>
          </cell>
          <cell r="C612" t="str">
            <v>-</v>
          </cell>
          <cell r="D612">
            <v>5</v>
          </cell>
          <cell r="E612" t="str">
            <v>Director of Data Processing</v>
          </cell>
          <cell r="F612" t="str">
            <v>Lewisville</v>
          </cell>
          <cell r="G612" t="str">
            <v>Director of Information Technology Services</v>
          </cell>
          <cell r="H612" t="str">
            <v>E</v>
          </cell>
          <cell r="I612">
            <v>40477</v>
          </cell>
          <cell r="J612" t="str">
            <v>Assistant City Manager</v>
          </cell>
          <cell r="K612">
            <v>1</v>
          </cell>
          <cell r="L612">
            <v>10438.42</v>
          </cell>
          <cell r="M612" t="str">
            <v>-</v>
          </cell>
          <cell r="N612" t="str">
            <v>-</v>
          </cell>
          <cell r="O612" t="str">
            <v>-</v>
          </cell>
          <cell r="P612" t="str">
            <v>N</v>
          </cell>
          <cell r="Q612">
            <v>380</v>
          </cell>
          <cell r="S612">
            <v>13</v>
          </cell>
        </row>
        <row r="613">
          <cell r="A613" t="str">
            <v>6-5</v>
          </cell>
          <cell r="B613">
            <v>6</v>
          </cell>
          <cell r="C613" t="str">
            <v>-</v>
          </cell>
          <cell r="D613">
            <v>5</v>
          </cell>
          <cell r="E613" t="str">
            <v>Director of Data Processing</v>
          </cell>
          <cell r="F613" t="str">
            <v>McKinney</v>
          </cell>
          <cell r="G613" t="str">
            <v>INFO. TECHNOLOGY DIRECTOR</v>
          </cell>
          <cell r="H613" t="str">
            <v>E</v>
          </cell>
          <cell r="I613">
            <v>40109</v>
          </cell>
          <cell r="J613" t="str">
            <v>Assistant City Manager</v>
          </cell>
          <cell r="K613">
            <v>1</v>
          </cell>
          <cell r="L613">
            <v>9396</v>
          </cell>
          <cell r="M613">
            <v>6493</v>
          </cell>
          <cell r="N613">
            <v>9303</v>
          </cell>
          <cell r="O613">
            <v>12113</v>
          </cell>
          <cell r="P613" t="str">
            <v>Y</v>
          </cell>
          <cell r="Q613">
            <v>300</v>
          </cell>
          <cell r="S613">
            <v>10.33</v>
          </cell>
        </row>
        <row r="614">
          <cell r="A614" t="str">
            <v>7-5</v>
          </cell>
          <cell r="B614">
            <v>7</v>
          </cell>
          <cell r="C614" t="str">
            <v>-</v>
          </cell>
          <cell r="D614">
            <v>5</v>
          </cell>
          <cell r="E614" t="str">
            <v>Director of Data Processing</v>
          </cell>
          <cell r="F614" t="str">
            <v>Mesquite</v>
          </cell>
          <cell r="G614" t="str">
            <v>Director of Information Technology</v>
          </cell>
          <cell r="H614" t="str">
            <v>E</v>
          </cell>
          <cell r="I614">
            <v>40668</v>
          </cell>
          <cell r="J614" t="str">
            <v>Deputy City Manager</v>
          </cell>
          <cell r="K614">
            <v>1</v>
          </cell>
          <cell r="L614">
            <v>9720</v>
          </cell>
          <cell r="M614" t="str">
            <v>-</v>
          </cell>
          <cell r="N614" t="str">
            <v>-</v>
          </cell>
          <cell r="O614" t="str">
            <v>-</v>
          </cell>
          <cell r="P614" t="str">
            <v>NO</v>
          </cell>
          <cell r="Q614">
            <v>6000</v>
          </cell>
          <cell r="S614" t="str">
            <v>1 Year</v>
          </cell>
        </row>
        <row r="615">
          <cell r="A615" t="str">
            <v>8-5</v>
          </cell>
          <cell r="B615">
            <v>8</v>
          </cell>
          <cell r="C615" t="str">
            <v>-</v>
          </cell>
          <cell r="D615">
            <v>5</v>
          </cell>
          <cell r="E615" t="str">
            <v>Director of Data Processing</v>
          </cell>
          <cell r="F615" t="str">
            <v>Plano</v>
          </cell>
          <cell r="G615" t="str">
            <v>Director Technology Svcs</v>
          </cell>
          <cell r="H615" t="str">
            <v>E</v>
          </cell>
          <cell r="I615">
            <v>40492</v>
          </cell>
          <cell r="J615" t="str">
            <v>Assistant City Manager</v>
          </cell>
          <cell r="K615">
            <v>1</v>
          </cell>
          <cell r="L615">
            <v>9845</v>
          </cell>
          <cell r="M615">
            <v>7158</v>
          </cell>
          <cell r="N615">
            <v>9608</v>
          </cell>
          <cell r="O615">
            <v>12057</v>
          </cell>
          <cell r="Q615">
            <v>355</v>
          </cell>
          <cell r="S615" t="str">
            <v>DOH 8/30/04</v>
          </cell>
        </row>
        <row r="616">
          <cell r="A616" t="str">
            <v>9-5</v>
          </cell>
          <cell r="B616">
            <v>9</v>
          </cell>
          <cell r="C616" t="str">
            <v>-</v>
          </cell>
          <cell r="D616">
            <v>5</v>
          </cell>
          <cell r="E616" t="str">
            <v>Director of Data Processing</v>
          </cell>
          <cell r="F616" t="str">
            <v>Richardson</v>
          </cell>
          <cell r="G616" t="str">
            <v>CHIEF INFORMATION OFFICER</v>
          </cell>
          <cell r="H616" t="str">
            <v>E</v>
          </cell>
          <cell r="I616">
            <v>40673</v>
          </cell>
          <cell r="J616" t="str">
            <v>Asst City Mgr</v>
          </cell>
          <cell r="K616">
            <v>1</v>
          </cell>
          <cell r="L616">
            <v>12643</v>
          </cell>
          <cell r="M616" t="str">
            <v>-</v>
          </cell>
          <cell r="N616" t="str">
            <v>-</v>
          </cell>
          <cell r="O616" t="str">
            <v>-</v>
          </cell>
          <cell r="P616" t="str">
            <v>N</v>
          </cell>
          <cell r="Q616">
            <v>0</v>
          </cell>
          <cell r="S616" t="str">
            <v>11/11 yrs</v>
          </cell>
        </row>
        <row r="617">
          <cell r="A617" t="str">
            <v>2-6</v>
          </cell>
          <cell r="B617">
            <v>2</v>
          </cell>
          <cell r="C617" t="str">
            <v>-</v>
          </cell>
          <cell r="D617">
            <v>6</v>
          </cell>
          <cell r="E617" t="str">
            <v>Director of Finance</v>
          </cell>
          <cell r="F617" t="str">
            <v>Arlington</v>
          </cell>
          <cell r="G617" t="str">
            <v>Dir Financial &amp; Management Resources</v>
          </cell>
          <cell r="H617" t="str">
            <v>E</v>
          </cell>
          <cell r="I617">
            <v>40490</v>
          </cell>
          <cell r="J617" t="str">
            <v>Deputy City Manager</v>
          </cell>
          <cell r="K617">
            <v>1</v>
          </cell>
          <cell r="L617">
            <v>11008</v>
          </cell>
          <cell r="M617">
            <v>8804</v>
          </cell>
          <cell r="N617">
            <v>11005</v>
          </cell>
          <cell r="O617">
            <v>12105</v>
          </cell>
          <cell r="P617" t="str">
            <v>N</v>
          </cell>
          <cell r="Q617">
            <v>433</v>
          </cell>
          <cell r="R617">
            <v>8</v>
          </cell>
        </row>
        <row r="618">
          <cell r="A618" t="str">
            <v>3-6</v>
          </cell>
          <cell r="B618">
            <v>3</v>
          </cell>
          <cell r="C618" t="str">
            <v>-</v>
          </cell>
          <cell r="D618">
            <v>6</v>
          </cell>
          <cell r="E618" t="str">
            <v>Director of Finance</v>
          </cell>
          <cell r="F618" t="str">
            <v>Carrollton</v>
          </cell>
          <cell r="G618" t="str">
            <v>Controller/Finance Director</v>
          </cell>
          <cell r="H618" t="str">
            <v>E</v>
          </cell>
          <cell r="I618">
            <v>40553</v>
          </cell>
          <cell r="J618" t="str">
            <v>Assistant City Manager</v>
          </cell>
          <cell r="K618">
            <v>1</v>
          </cell>
          <cell r="L618">
            <v>9965</v>
          </cell>
          <cell r="M618">
            <v>8350</v>
          </cell>
          <cell r="N618">
            <v>9965</v>
          </cell>
          <cell r="O618">
            <v>11690</v>
          </cell>
          <cell r="P618" t="str">
            <v>NO</v>
          </cell>
        </row>
        <row r="619">
          <cell r="A619" t="e">
            <v>#N/A</v>
          </cell>
          <cell r="B619" t="e">
            <v>#N/A</v>
          </cell>
          <cell r="C619" t="str">
            <v>-</v>
          </cell>
          <cell r="D619">
            <v>6</v>
          </cell>
          <cell r="E619" t="str">
            <v>Director of Finance</v>
          </cell>
          <cell r="F619" t="str">
            <v>Dallas</v>
          </cell>
          <cell r="G619" t="str">
            <v>Chief Financial Officer</v>
          </cell>
          <cell r="H619" t="str">
            <v>Yes</v>
          </cell>
          <cell r="I619">
            <v>40492</v>
          </cell>
          <cell r="J619" t="str">
            <v>Various</v>
          </cell>
          <cell r="K619">
            <v>1</v>
          </cell>
          <cell r="L619">
            <v>12523</v>
          </cell>
          <cell r="M619">
            <v>8925</v>
          </cell>
          <cell r="N619">
            <v>12120</v>
          </cell>
          <cell r="O619">
            <v>15316</v>
          </cell>
          <cell r="R619" t="str">
            <v>None Specified</v>
          </cell>
          <cell r="S619">
            <v>0</v>
          </cell>
        </row>
        <row r="620">
          <cell r="A620" t="str">
            <v>11-6</v>
          </cell>
          <cell r="B620">
            <v>11</v>
          </cell>
          <cell r="C620" t="str">
            <v>-</v>
          </cell>
          <cell r="D620">
            <v>6</v>
          </cell>
          <cell r="E620" t="str">
            <v>Director of Finance</v>
          </cell>
          <cell r="F620" t="str">
            <v>Frisco</v>
          </cell>
          <cell r="G620" t="str">
            <v>Director of Finance</v>
          </cell>
          <cell r="H620" t="str">
            <v>E</v>
          </cell>
          <cell r="I620">
            <v>40527</v>
          </cell>
          <cell r="J620" t="str">
            <v>Assistant City Manager</v>
          </cell>
          <cell r="K620">
            <v>1</v>
          </cell>
          <cell r="L620">
            <v>11024</v>
          </cell>
          <cell r="M620">
            <v>11024</v>
          </cell>
          <cell r="N620">
            <v>11024</v>
          </cell>
          <cell r="O620">
            <v>11024</v>
          </cell>
          <cell r="P620" t="str">
            <v>N</v>
          </cell>
          <cell r="Q620">
            <v>0</v>
          </cell>
        </row>
        <row r="621">
          <cell r="A621" t="e">
            <v>#N/A</v>
          </cell>
          <cell r="B621" t="e">
            <v>#N/A</v>
          </cell>
          <cell r="C621" t="str">
            <v>-</v>
          </cell>
          <cell r="D621">
            <v>6</v>
          </cell>
          <cell r="E621" t="str">
            <v>Director of Finance</v>
          </cell>
          <cell r="F621" t="str">
            <v>Ft Worth</v>
          </cell>
          <cell r="G621" t="str">
            <v>FINANCE DIRECTOR</v>
          </cell>
          <cell r="H621" t="str">
            <v>E</v>
          </cell>
          <cell r="I621">
            <v>40498</v>
          </cell>
          <cell r="J621" t="str">
            <v>Asst City Manager</v>
          </cell>
          <cell r="K621">
            <v>1</v>
          </cell>
          <cell r="L621">
            <v>12166</v>
          </cell>
          <cell r="M621">
            <v>9253</v>
          </cell>
          <cell r="N621">
            <v>12260</v>
          </cell>
          <cell r="O621">
            <v>15267</v>
          </cell>
          <cell r="P621" t="str">
            <v>Y</v>
          </cell>
          <cell r="Q621">
            <v>750</v>
          </cell>
          <cell r="R621" t="str">
            <v>7 to 10 years</v>
          </cell>
        </row>
        <row r="622">
          <cell r="A622" t="str">
            <v>4-6</v>
          </cell>
          <cell r="B622">
            <v>4</v>
          </cell>
          <cell r="C622" t="str">
            <v>-</v>
          </cell>
          <cell r="D622">
            <v>6</v>
          </cell>
          <cell r="E622" t="str">
            <v>Director of Finance</v>
          </cell>
          <cell r="F622" t="str">
            <v>Garland</v>
          </cell>
          <cell r="G622" t="str">
            <v>Managing Director - Finance</v>
          </cell>
          <cell r="H622" t="str">
            <v>E</v>
          </cell>
          <cell r="I622">
            <v>40597</v>
          </cell>
          <cell r="J622" t="str">
            <v>City Manager</v>
          </cell>
          <cell r="K622">
            <v>1</v>
          </cell>
          <cell r="L622">
            <v>11906</v>
          </cell>
          <cell r="M622" t="str">
            <v>-</v>
          </cell>
          <cell r="N622">
            <v>11376</v>
          </cell>
          <cell r="O622" t="str">
            <v>-</v>
          </cell>
          <cell r="P622" t="str">
            <v>N</v>
          </cell>
        </row>
        <row r="623">
          <cell r="A623" t="e">
            <v>#N/A</v>
          </cell>
          <cell r="B623" t="e">
            <v>#N/A</v>
          </cell>
          <cell r="C623" t="str">
            <v>-</v>
          </cell>
          <cell r="D623">
            <v>6</v>
          </cell>
          <cell r="E623" t="str">
            <v>Director of Finance</v>
          </cell>
          <cell r="F623" t="str">
            <v>Grand Prairie</v>
          </cell>
          <cell r="G623" t="str">
            <v>CHIEF FINANCIAL OFFICER</v>
          </cell>
          <cell r="H623" t="str">
            <v>E</v>
          </cell>
          <cell r="I623">
            <v>40630</v>
          </cell>
          <cell r="J623" t="str">
            <v>Dep. City Manager</v>
          </cell>
          <cell r="K623">
            <v>1</v>
          </cell>
          <cell r="L623">
            <v>10918</v>
          </cell>
          <cell r="M623" t="str">
            <v>-</v>
          </cell>
          <cell r="N623" t="str">
            <v>-</v>
          </cell>
          <cell r="O623" t="str">
            <v>-</v>
          </cell>
          <cell r="P623" t="str">
            <v>N</v>
          </cell>
          <cell r="Q623">
            <v>425</v>
          </cell>
        </row>
        <row r="624">
          <cell r="A624" t="str">
            <v>5-6</v>
          </cell>
          <cell r="B624">
            <v>5</v>
          </cell>
          <cell r="C624" t="str">
            <v>-</v>
          </cell>
          <cell r="D624">
            <v>6</v>
          </cell>
          <cell r="E624" t="str">
            <v>Director of Finance</v>
          </cell>
          <cell r="F624" t="str">
            <v>Irving</v>
          </cell>
          <cell r="G624" t="str">
            <v>CHIEF FINANCIAL OFFICER</v>
          </cell>
          <cell r="H624" t="str">
            <v>E</v>
          </cell>
          <cell r="I624">
            <v>40490</v>
          </cell>
          <cell r="J624" t="str">
            <v>City Manager</v>
          </cell>
          <cell r="K624">
            <v>1</v>
          </cell>
          <cell r="L624">
            <v>12138</v>
          </cell>
          <cell r="M624">
            <v>9889</v>
          </cell>
          <cell r="N624">
            <v>11837</v>
          </cell>
          <cell r="O624">
            <v>13785</v>
          </cell>
          <cell r="P624" t="str">
            <v>N</v>
          </cell>
          <cell r="Q624">
            <v>0</v>
          </cell>
          <cell r="S624">
            <v>0</v>
          </cell>
        </row>
        <row r="625">
          <cell r="A625" t="e">
            <v>#N/A</v>
          </cell>
          <cell r="B625" t="e">
            <v>#N/A</v>
          </cell>
          <cell r="C625" t="str">
            <v>-</v>
          </cell>
          <cell r="D625">
            <v>6</v>
          </cell>
          <cell r="E625" t="str">
            <v>Director of Finance</v>
          </cell>
          <cell r="F625" t="str">
            <v>Lewisville</v>
          </cell>
          <cell r="G625" t="str">
            <v>Director of Finance</v>
          </cell>
          <cell r="H625" t="str">
            <v>E</v>
          </cell>
          <cell r="I625">
            <v>40477</v>
          </cell>
          <cell r="J625" t="str">
            <v>Assistant City Manager</v>
          </cell>
          <cell r="K625">
            <v>1</v>
          </cell>
          <cell r="L625">
            <v>10100</v>
          </cell>
          <cell r="M625" t="str">
            <v>-</v>
          </cell>
          <cell r="N625" t="str">
            <v>-</v>
          </cell>
          <cell r="O625" t="str">
            <v>-</v>
          </cell>
          <cell r="P625" t="str">
            <v>N</v>
          </cell>
          <cell r="Q625">
            <v>380</v>
          </cell>
          <cell r="S625">
            <v>2</v>
          </cell>
        </row>
        <row r="626">
          <cell r="A626" t="str">
            <v>6-6</v>
          </cell>
          <cell r="B626">
            <v>6</v>
          </cell>
          <cell r="C626" t="str">
            <v>-</v>
          </cell>
          <cell r="D626">
            <v>6</v>
          </cell>
          <cell r="E626" t="str">
            <v>Director of Finance</v>
          </cell>
          <cell r="F626" t="str">
            <v>McKinney</v>
          </cell>
          <cell r="G626" t="str">
            <v>EXECUTIVE DIR OF FIN/ADM SVCS</v>
          </cell>
          <cell r="H626" t="str">
            <v>E</v>
          </cell>
          <cell r="I626">
            <v>40491</v>
          </cell>
          <cell r="J626" t="str">
            <v>Assistant City Manager</v>
          </cell>
          <cell r="K626">
            <v>1</v>
          </cell>
          <cell r="L626">
            <v>11474</v>
          </cell>
          <cell r="M626">
            <v>6493</v>
          </cell>
          <cell r="N626">
            <v>9303</v>
          </cell>
          <cell r="O626">
            <v>12113</v>
          </cell>
          <cell r="P626" t="str">
            <v>Y</v>
          </cell>
          <cell r="Q626">
            <v>475</v>
          </cell>
          <cell r="S626">
            <v>11</v>
          </cell>
        </row>
        <row r="627">
          <cell r="A627" t="str">
            <v>7-6</v>
          </cell>
          <cell r="B627">
            <v>7</v>
          </cell>
          <cell r="C627" t="str">
            <v>-</v>
          </cell>
          <cell r="D627">
            <v>6</v>
          </cell>
          <cell r="E627" t="str">
            <v>Director of Finance</v>
          </cell>
          <cell r="F627" t="str">
            <v>Mesquite</v>
          </cell>
          <cell r="G627" t="str">
            <v>Director of Finance</v>
          </cell>
          <cell r="H627" t="str">
            <v>E</v>
          </cell>
          <cell r="I627">
            <v>40668</v>
          </cell>
          <cell r="J627" t="str">
            <v>Assistant City Manager</v>
          </cell>
          <cell r="K627">
            <v>1</v>
          </cell>
          <cell r="L627">
            <v>12219</v>
          </cell>
          <cell r="M627" t="str">
            <v>-</v>
          </cell>
          <cell r="N627" t="str">
            <v>-</v>
          </cell>
          <cell r="O627" t="str">
            <v>-</v>
          </cell>
          <cell r="P627" t="str">
            <v>NO</v>
          </cell>
          <cell r="Q627">
            <v>6000</v>
          </cell>
          <cell r="S627" t="str">
            <v>25 Years</v>
          </cell>
        </row>
        <row r="628">
          <cell r="A628" t="str">
            <v>8-6</v>
          </cell>
          <cell r="B628">
            <v>8</v>
          </cell>
          <cell r="C628" t="str">
            <v>-</v>
          </cell>
          <cell r="D628">
            <v>6</v>
          </cell>
          <cell r="E628" t="str">
            <v>Director of Finance</v>
          </cell>
          <cell r="F628" t="str">
            <v>Plano</v>
          </cell>
          <cell r="G628" t="str">
            <v>Director Finance</v>
          </cell>
          <cell r="H628" t="str">
            <v>E</v>
          </cell>
          <cell r="I628">
            <v>40492</v>
          </cell>
          <cell r="J628" t="str">
            <v>City Manager</v>
          </cell>
          <cell r="K628">
            <v>1</v>
          </cell>
          <cell r="L628">
            <v>10432</v>
          </cell>
          <cell r="M628">
            <v>7158</v>
          </cell>
          <cell r="N628">
            <v>9608</v>
          </cell>
          <cell r="O628">
            <v>12057</v>
          </cell>
          <cell r="Q628">
            <v>355</v>
          </cell>
          <cell r="R628" t="str">
            <v>n/a</v>
          </cell>
          <cell r="S628" t="str">
            <v>DOH 12/13/99 DIP 7/21/08</v>
          </cell>
        </row>
        <row r="629">
          <cell r="A629" t="str">
            <v>9-6</v>
          </cell>
          <cell r="B629">
            <v>9</v>
          </cell>
          <cell r="C629" t="str">
            <v>-</v>
          </cell>
          <cell r="D629">
            <v>6</v>
          </cell>
          <cell r="E629" t="str">
            <v>Director of Finance</v>
          </cell>
          <cell r="F629" t="str">
            <v>Richardson</v>
          </cell>
          <cell r="G629" t="str">
            <v>DIRECTOR OF FINANCE</v>
          </cell>
          <cell r="H629" t="str">
            <v>E</v>
          </cell>
          <cell r="I629">
            <v>40673</v>
          </cell>
          <cell r="J629" t="str">
            <v>Deputy City Manager</v>
          </cell>
          <cell r="K629">
            <v>1</v>
          </cell>
          <cell r="L629">
            <v>11864</v>
          </cell>
          <cell r="M629" t="str">
            <v>-</v>
          </cell>
          <cell r="N629" t="str">
            <v>-</v>
          </cell>
          <cell r="O629" t="str">
            <v>-</v>
          </cell>
          <cell r="P629" t="str">
            <v>N</v>
          </cell>
          <cell r="Q629">
            <v>0</v>
          </cell>
          <cell r="S629" t="str">
            <v>4 yrs</v>
          </cell>
        </row>
        <row r="630">
          <cell r="A630" t="str">
            <v>2-9</v>
          </cell>
          <cell r="B630">
            <v>2</v>
          </cell>
          <cell r="C630" t="str">
            <v>-</v>
          </cell>
          <cell r="D630">
            <v>9</v>
          </cell>
          <cell r="E630" t="str">
            <v>Director of Human Resources</v>
          </cell>
          <cell r="F630" t="str">
            <v>Arlington</v>
          </cell>
          <cell r="G630" t="str">
            <v>Dir Workforce Services</v>
          </cell>
          <cell r="H630" t="str">
            <v>E</v>
          </cell>
          <cell r="I630">
            <v>40490</v>
          </cell>
          <cell r="J630" t="str">
            <v>Deputy City Manager</v>
          </cell>
          <cell r="K630">
            <v>0</v>
          </cell>
          <cell r="L630" t="str">
            <v>-</v>
          </cell>
          <cell r="M630">
            <v>8654</v>
          </cell>
          <cell r="N630">
            <v>10817</v>
          </cell>
          <cell r="O630">
            <v>11899</v>
          </cell>
          <cell r="P630" t="str">
            <v>N</v>
          </cell>
          <cell r="Q630">
            <v>433</v>
          </cell>
          <cell r="R630">
            <v>8</v>
          </cell>
        </row>
        <row r="631">
          <cell r="A631" t="str">
            <v>3-9</v>
          </cell>
          <cell r="B631">
            <v>3</v>
          </cell>
          <cell r="C631" t="str">
            <v>-</v>
          </cell>
          <cell r="D631">
            <v>9</v>
          </cell>
          <cell r="E631" t="str">
            <v>Director of Human Resources</v>
          </cell>
          <cell r="F631" t="str">
            <v>Carrollton</v>
          </cell>
          <cell r="G631" t="str">
            <v>Workforce Services Director</v>
          </cell>
          <cell r="H631" t="str">
            <v>E</v>
          </cell>
          <cell r="I631">
            <v>40553</v>
          </cell>
          <cell r="J631" t="str">
            <v>Assistant City Manager</v>
          </cell>
          <cell r="K631">
            <v>1</v>
          </cell>
          <cell r="L631">
            <v>8704</v>
          </cell>
          <cell r="M631">
            <v>7293</v>
          </cell>
          <cell r="N631">
            <v>8704</v>
          </cell>
          <cell r="O631">
            <v>10210</v>
          </cell>
          <cell r="P631" t="str">
            <v>NO</v>
          </cell>
        </row>
        <row r="632">
          <cell r="A632" t="e">
            <v>#N/A</v>
          </cell>
          <cell r="B632" t="e">
            <v>#N/A</v>
          </cell>
          <cell r="C632" t="str">
            <v>-</v>
          </cell>
          <cell r="D632">
            <v>9</v>
          </cell>
          <cell r="E632" t="str">
            <v>Director of Human Resources</v>
          </cell>
          <cell r="F632" t="str">
            <v>Dallas</v>
          </cell>
          <cell r="G632" t="str">
            <v>Director I</v>
          </cell>
          <cell r="H632" t="str">
            <v>Yes</v>
          </cell>
          <cell r="I632">
            <v>40492</v>
          </cell>
          <cell r="J632" t="str">
            <v>Various</v>
          </cell>
          <cell r="K632">
            <v>2</v>
          </cell>
          <cell r="L632">
            <v>10206</v>
          </cell>
          <cell r="M632">
            <v>7376</v>
          </cell>
          <cell r="N632">
            <v>10017</v>
          </cell>
          <cell r="O632">
            <v>12658</v>
          </cell>
          <cell r="R632" t="str">
            <v>None Specified</v>
          </cell>
          <cell r="S632">
            <v>0</v>
          </cell>
        </row>
        <row r="633">
          <cell r="A633" t="str">
            <v>11-9</v>
          </cell>
          <cell r="B633">
            <v>11</v>
          </cell>
          <cell r="C633" t="str">
            <v>-</v>
          </cell>
          <cell r="D633">
            <v>9</v>
          </cell>
          <cell r="E633" t="str">
            <v>Director of Human Resources</v>
          </cell>
          <cell r="F633" t="str">
            <v>Frisco</v>
          </cell>
          <cell r="G633" t="str">
            <v>Director of Human Resources</v>
          </cell>
          <cell r="H633" t="str">
            <v>E</v>
          </cell>
          <cell r="I633">
            <v>40527</v>
          </cell>
          <cell r="J633" t="str">
            <v>Depty City Manager</v>
          </cell>
          <cell r="K633">
            <v>1</v>
          </cell>
          <cell r="L633">
            <v>10270</v>
          </cell>
          <cell r="M633">
            <v>10270</v>
          </cell>
          <cell r="N633">
            <v>10270</v>
          </cell>
          <cell r="O633">
            <v>10270</v>
          </cell>
          <cell r="P633" t="str">
            <v>N</v>
          </cell>
          <cell r="Q633">
            <v>0</v>
          </cell>
        </row>
        <row r="634">
          <cell r="A634" t="e">
            <v>#N/A</v>
          </cell>
          <cell r="B634" t="e">
            <v>#N/A</v>
          </cell>
          <cell r="C634" t="str">
            <v>-</v>
          </cell>
          <cell r="D634">
            <v>9</v>
          </cell>
          <cell r="E634" t="str">
            <v>Director of Human Resources</v>
          </cell>
          <cell r="F634" t="str">
            <v>Ft Worth</v>
          </cell>
          <cell r="G634" t="str">
            <v>HUMAN RESOURCES DIRECTOR</v>
          </cell>
          <cell r="H634" t="str">
            <v>E</v>
          </cell>
          <cell r="I634">
            <v>40498</v>
          </cell>
          <cell r="J634" t="str">
            <v>Asst City Manager</v>
          </cell>
          <cell r="K634">
            <v>1</v>
          </cell>
          <cell r="L634">
            <v>11745</v>
          </cell>
          <cell r="M634">
            <v>9253</v>
          </cell>
          <cell r="N634">
            <v>12260</v>
          </cell>
          <cell r="O634">
            <v>15267</v>
          </cell>
          <cell r="P634" t="str">
            <v>Y</v>
          </cell>
          <cell r="Q634">
            <v>750</v>
          </cell>
          <cell r="R634" t="str">
            <v>7 to 10 years</v>
          </cell>
        </row>
        <row r="635">
          <cell r="A635" t="str">
            <v>4-9</v>
          </cell>
          <cell r="B635">
            <v>4</v>
          </cell>
          <cell r="C635" t="str">
            <v>-</v>
          </cell>
          <cell r="D635">
            <v>9</v>
          </cell>
          <cell r="E635" t="str">
            <v>Director of Human Resources</v>
          </cell>
          <cell r="F635" t="str">
            <v>Garland</v>
          </cell>
          <cell r="G635" t="str">
            <v>HR Services Administrator</v>
          </cell>
          <cell r="H635" t="str">
            <v>E</v>
          </cell>
          <cell r="I635">
            <v>40597</v>
          </cell>
          <cell r="J635" t="str">
            <v>Senior Managing Director of HR &amp; Risk Mgmt</v>
          </cell>
          <cell r="K635">
            <v>1</v>
          </cell>
          <cell r="L635">
            <v>8993</v>
          </cell>
          <cell r="M635">
            <v>6275</v>
          </cell>
          <cell r="N635">
            <v>8159</v>
          </cell>
          <cell r="O635">
            <v>10041</v>
          </cell>
          <cell r="P635" t="str">
            <v>N</v>
          </cell>
        </row>
        <row r="636">
          <cell r="A636" t="e">
            <v>#N/A</v>
          </cell>
          <cell r="B636" t="e">
            <v>#N/A</v>
          </cell>
          <cell r="C636" t="str">
            <v>-</v>
          </cell>
          <cell r="D636">
            <v>9</v>
          </cell>
          <cell r="E636" t="str">
            <v>Director of Human Resources</v>
          </cell>
          <cell r="F636" t="str">
            <v>Grand Prairie</v>
          </cell>
          <cell r="G636" t="str">
            <v>HUMAN RESOURCES DIR</v>
          </cell>
          <cell r="H636" t="str">
            <v>E</v>
          </cell>
          <cell r="I636">
            <v>40630</v>
          </cell>
          <cell r="J636" t="str">
            <v>Dep. City Manager</v>
          </cell>
          <cell r="K636">
            <v>1</v>
          </cell>
          <cell r="L636">
            <v>9840</v>
          </cell>
          <cell r="M636" t="str">
            <v>-</v>
          </cell>
          <cell r="N636" t="str">
            <v>-</v>
          </cell>
          <cell r="O636" t="str">
            <v>-</v>
          </cell>
          <cell r="P636" t="str">
            <v>N</v>
          </cell>
          <cell r="Q636">
            <v>350</v>
          </cell>
        </row>
        <row r="637">
          <cell r="A637" t="str">
            <v>5-9</v>
          </cell>
          <cell r="B637">
            <v>5</v>
          </cell>
          <cell r="C637" t="str">
            <v>-</v>
          </cell>
          <cell r="D637">
            <v>9</v>
          </cell>
          <cell r="E637" t="str">
            <v>Director of Human Resources</v>
          </cell>
          <cell r="F637" t="str">
            <v>Irving</v>
          </cell>
          <cell r="G637" t="str">
            <v>no match (Director of Human Resources)</v>
          </cell>
          <cell r="I637">
            <v>40556</v>
          </cell>
          <cell r="M637" t="str">
            <v>-</v>
          </cell>
          <cell r="N637" t="str">
            <v>-</v>
          </cell>
          <cell r="O637" t="str">
            <v>-</v>
          </cell>
        </row>
        <row r="638">
          <cell r="A638" t="e">
            <v>#N/A</v>
          </cell>
          <cell r="B638" t="e">
            <v>#N/A</v>
          </cell>
          <cell r="C638" t="str">
            <v>-</v>
          </cell>
          <cell r="D638">
            <v>9</v>
          </cell>
          <cell r="E638" t="str">
            <v>Director of Human Resources</v>
          </cell>
          <cell r="F638" t="str">
            <v>Lewisville</v>
          </cell>
          <cell r="G638" t="str">
            <v>Director of Human Resources</v>
          </cell>
          <cell r="H638" t="str">
            <v>E</v>
          </cell>
          <cell r="I638">
            <v>40477</v>
          </cell>
          <cell r="J638" t="str">
            <v>Assistant City Manager</v>
          </cell>
          <cell r="K638">
            <v>1</v>
          </cell>
          <cell r="L638">
            <v>9536.42</v>
          </cell>
          <cell r="M638" t="str">
            <v>-</v>
          </cell>
          <cell r="N638" t="str">
            <v>-</v>
          </cell>
          <cell r="O638" t="str">
            <v>-</v>
          </cell>
          <cell r="P638" t="str">
            <v>N</v>
          </cell>
          <cell r="Q638">
            <v>380</v>
          </cell>
          <cell r="S638">
            <v>11</v>
          </cell>
        </row>
        <row r="639">
          <cell r="A639" t="str">
            <v>6-9</v>
          </cell>
          <cell r="B639">
            <v>6</v>
          </cell>
          <cell r="C639" t="str">
            <v>-</v>
          </cell>
          <cell r="D639">
            <v>9</v>
          </cell>
          <cell r="E639" t="str">
            <v>Director of Human Resources</v>
          </cell>
          <cell r="F639" t="str">
            <v>McKinney</v>
          </cell>
          <cell r="G639" t="str">
            <v>HUMAN RESOURCES DIRECTOR</v>
          </cell>
          <cell r="H639" t="str">
            <v>E</v>
          </cell>
          <cell r="I639">
            <v>40491</v>
          </cell>
          <cell r="J639" t="str">
            <v>Deputy City Manager</v>
          </cell>
          <cell r="K639">
            <v>1</v>
          </cell>
          <cell r="L639">
            <v>8667</v>
          </cell>
          <cell r="M639" t="str">
            <v>-</v>
          </cell>
          <cell r="N639" t="str">
            <v>-</v>
          </cell>
          <cell r="O639" t="str">
            <v>-</v>
          </cell>
          <cell r="P639" t="str">
            <v>N</v>
          </cell>
          <cell r="S639">
            <v>2</v>
          </cell>
        </row>
        <row r="640">
          <cell r="A640" t="str">
            <v>7-9</v>
          </cell>
          <cell r="B640">
            <v>7</v>
          </cell>
          <cell r="C640" t="str">
            <v>-</v>
          </cell>
          <cell r="D640">
            <v>9</v>
          </cell>
          <cell r="E640" t="str">
            <v>Director of Human Resources</v>
          </cell>
          <cell r="F640" t="str">
            <v>Mesquite</v>
          </cell>
          <cell r="G640" t="str">
            <v>Director of Human Resources</v>
          </cell>
          <cell r="H640" t="str">
            <v>E</v>
          </cell>
          <cell r="I640">
            <v>40668</v>
          </cell>
          <cell r="J640" t="str">
            <v>Assistant City Manager</v>
          </cell>
          <cell r="K640">
            <v>1</v>
          </cell>
          <cell r="L640">
            <v>11191</v>
          </cell>
          <cell r="M640" t="str">
            <v>-</v>
          </cell>
          <cell r="N640" t="str">
            <v>-</v>
          </cell>
          <cell r="O640" t="str">
            <v>-</v>
          </cell>
          <cell r="P640" t="str">
            <v>NO</v>
          </cell>
          <cell r="Q640">
            <v>6000</v>
          </cell>
          <cell r="S640" t="str">
            <v>11 Years</v>
          </cell>
        </row>
        <row r="641">
          <cell r="A641" t="str">
            <v>8-9</v>
          </cell>
          <cell r="B641">
            <v>8</v>
          </cell>
          <cell r="C641" t="str">
            <v>-</v>
          </cell>
          <cell r="D641">
            <v>9</v>
          </cell>
          <cell r="E641" t="str">
            <v>Director of Human Resources</v>
          </cell>
          <cell r="F641" t="str">
            <v>Plano</v>
          </cell>
          <cell r="G641" t="str">
            <v>no match</v>
          </cell>
          <cell r="I641">
            <v>40492</v>
          </cell>
          <cell r="M641" t="str">
            <v>-</v>
          </cell>
          <cell r="N641" t="str">
            <v>-</v>
          </cell>
          <cell r="O641" t="str">
            <v>-</v>
          </cell>
        </row>
        <row r="642">
          <cell r="A642" t="str">
            <v>9-9</v>
          </cell>
          <cell r="B642">
            <v>9</v>
          </cell>
          <cell r="C642" t="str">
            <v>-</v>
          </cell>
          <cell r="D642">
            <v>9</v>
          </cell>
          <cell r="E642" t="str">
            <v>Director of Human Resources</v>
          </cell>
          <cell r="F642" t="str">
            <v>Richardson</v>
          </cell>
          <cell r="G642" t="str">
            <v>DIRECTOR OF HUMAN RESOURCES</v>
          </cell>
          <cell r="H642" t="str">
            <v>E</v>
          </cell>
          <cell r="I642">
            <v>40673</v>
          </cell>
          <cell r="J642" t="str">
            <v>Asst. City Manager</v>
          </cell>
          <cell r="K642">
            <v>1</v>
          </cell>
          <cell r="L642">
            <v>11511</v>
          </cell>
          <cell r="M642" t="str">
            <v>-</v>
          </cell>
          <cell r="N642" t="str">
            <v>-</v>
          </cell>
          <cell r="O642" t="str">
            <v>-</v>
          </cell>
          <cell r="P642" t="str">
            <v>N</v>
          </cell>
          <cell r="Q642">
            <v>0</v>
          </cell>
          <cell r="S642" t="str">
            <v>8 mos</v>
          </cell>
        </row>
        <row r="643">
          <cell r="A643" t="str">
            <v>2-7</v>
          </cell>
          <cell r="B643">
            <v>2</v>
          </cell>
          <cell r="C643" t="str">
            <v>-</v>
          </cell>
          <cell r="D643">
            <v>7</v>
          </cell>
          <cell r="E643" t="str">
            <v>Director of Libraries</v>
          </cell>
          <cell r="F643" t="str">
            <v>Arlington</v>
          </cell>
          <cell r="G643" t="str">
            <v>Dir Library</v>
          </cell>
          <cell r="H643" t="str">
            <v>E</v>
          </cell>
          <cell r="I643">
            <v>40490</v>
          </cell>
          <cell r="J643" t="str">
            <v>Deputy City Manager</v>
          </cell>
          <cell r="K643">
            <v>1</v>
          </cell>
          <cell r="L643">
            <v>10547</v>
          </cell>
          <cell r="M643">
            <v>8654</v>
          </cell>
          <cell r="N643">
            <v>10817</v>
          </cell>
          <cell r="O643">
            <v>11899</v>
          </cell>
          <cell r="P643" t="str">
            <v>N</v>
          </cell>
          <cell r="Q643">
            <v>433</v>
          </cell>
          <cell r="R643">
            <v>8</v>
          </cell>
        </row>
        <row r="644">
          <cell r="A644" t="str">
            <v>3-7</v>
          </cell>
          <cell r="B644">
            <v>3</v>
          </cell>
          <cell r="C644" t="str">
            <v>-</v>
          </cell>
          <cell r="D644">
            <v>7</v>
          </cell>
          <cell r="E644" t="str">
            <v>Director of Libraries</v>
          </cell>
          <cell r="F644" t="str">
            <v>Carrollton</v>
          </cell>
          <cell r="G644" t="str">
            <v>Library Director</v>
          </cell>
          <cell r="H644" t="str">
            <v>E</v>
          </cell>
          <cell r="I644">
            <v>40553</v>
          </cell>
          <cell r="J644" t="str">
            <v>Assistant City Manager</v>
          </cell>
          <cell r="K644">
            <v>1</v>
          </cell>
          <cell r="L644">
            <v>9313</v>
          </cell>
          <cell r="M644">
            <v>7804</v>
          </cell>
          <cell r="N644">
            <v>9313</v>
          </cell>
          <cell r="O644">
            <v>11690</v>
          </cell>
          <cell r="P644" t="str">
            <v>NO</v>
          </cell>
        </row>
        <row r="645">
          <cell r="A645" t="e">
            <v>#N/A</v>
          </cell>
          <cell r="B645" t="e">
            <v>#N/A</v>
          </cell>
          <cell r="C645" t="str">
            <v>-</v>
          </cell>
          <cell r="D645">
            <v>7</v>
          </cell>
          <cell r="E645" t="str">
            <v>Director of Libraries</v>
          </cell>
          <cell r="F645" t="str">
            <v>Dallas</v>
          </cell>
          <cell r="G645" t="str">
            <v>Director II</v>
          </cell>
          <cell r="H645" t="str">
            <v>Yes</v>
          </cell>
          <cell r="I645">
            <v>40492</v>
          </cell>
          <cell r="J645" t="str">
            <v>Various</v>
          </cell>
          <cell r="K645">
            <v>13</v>
          </cell>
          <cell r="L645">
            <v>11247</v>
          </cell>
          <cell r="M645">
            <v>8114</v>
          </cell>
          <cell r="N645">
            <v>11019</v>
          </cell>
          <cell r="O645">
            <v>13923</v>
          </cell>
          <cell r="R645" t="str">
            <v>None Specified</v>
          </cell>
          <cell r="S645">
            <v>0</v>
          </cell>
        </row>
        <row r="646">
          <cell r="A646" t="str">
            <v>11-7</v>
          </cell>
          <cell r="B646">
            <v>11</v>
          </cell>
          <cell r="C646" t="str">
            <v>-</v>
          </cell>
          <cell r="D646">
            <v>7</v>
          </cell>
          <cell r="E646" t="str">
            <v>Director of Libraries</v>
          </cell>
          <cell r="F646" t="str">
            <v>Frisco</v>
          </cell>
          <cell r="G646" t="str">
            <v>Library Director</v>
          </cell>
          <cell r="H646" t="str">
            <v>E</v>
          </cell>
          <cell r="I646">
            <v>40527</v>
          </cell>
          <cell r="J646" t="str">
            <v>Depty City Manager</v>
          </cell>
          <cell r="K646">
            <v>1</v>
          </cell>
          <cell r="L646">
            <v>7500</v>
          </cell>
          <cell r="M646">
            <v>7500</v>
          </cell>
          <cell r="N646">
            <v>7500</v>
          </cell>
          <cell r="O646">
            <v>7500</v>
          </cell>
          <cell r="P646" t="str">
            <v>N</v>
          </cell>
          <cell r="Q646">
            <v>0</v>
          </cell>
        </row>
        <row r="647">
          <cell r="A647" t="e">
            <v>#N/A</v>
          </cell>
          <cell r="B647" t="e">
            <v>#N/A</v>
          </cell>
          <cell r="C647" t="str">
            <v>-</v>
          </cell>
          <cell r="D647">
            <v>7</v>
          </cell>
          <cell r="E647" t="str">
            <v>Director of Libraries</v>
          </cell>
          <cell r="F647" t="str">
            <v>Ft Worth</v>
          </cell>
          <cell r="G647" t="str">
            <v>LIBRARY DIRECTOR</v>
          </cell>
          <cell r="H647" t="str">
            <v>E</v>
          </cell>
          <cell r="I647">
            <v>40498</v>
          </cell>
          <cell r="J647" t="str">
            <v>Asst City Manager</v>
          </cell>
          <cell r="K647">
            <v>1</v>
          </cell>
          <cell r="L647">
            <v>11445</v>
          </cell>
          <cell r="M647">
            <v>9253</v>
          </cell>
          <cell r="N647">
            <v>12260</v>
          </cell>
          <cell r="O647">
            <v>15267</v>
          </cell>
          <cell r="P647" t="str">
            <v>Y</v>
          </cell>
          <cell r="Q647">
            <v>750</v>
          </cell>
          <cell r="R647" t="str">
            <v>7 to 10 years</v>
          </cell>
        </row>
        <row r="648">
          <cell r="A648" t="str">
            <v>4-7</v>
          </cell>
          <cell r="B648">
            <v>4</v>
          </cell>
          <cell r="C648" t="str">
            <v>-</v>
          </cell>
          <cell r="D648">
            <v>7</v>
          </cell>
          <cell r="E648" t="str">
            <v>Director of Libraries</v>
          </cell>
          <cell r="F648" t="str">
            <v>Garland</v>
          </cell>
          <cell r="G648" t="str">
            <v>Library Director</v>
          </cell>
          <cell r="H648" t="str">
            <v>E</v>
          </cell>
          <cell r="I648">
            <v>40597</v>
          </cell>
          <cell r="J648" t="str">
            <v>Managing Director</v>
          </cell>
          <cell r="K648">
            <v>1</v>
          </cell>
          <cell r="L648">
            <v>10225</v>
          </cell>
          <cell r="M648">
            <v>7159</v>
          </cell>
          <cell r="N648">
            <v>9305</v>
          </cell>
          <cell r="O648">
            <v>11454</v>
          </cell>
          <cell r="P648" t="str">
            <v>N</v>
          </cell>
        </row>
        <row r="649">
          <cell r="A649" t="e">
            <v>#N/A</v>
          </cell>
          <cell r="B649" t="e">
            <v>#N/A</v>
          </cell>
          <cell r="C649" t="str">
            <v>-</v>
          </cell>
          <cell r="D649">
            <v>7</v>
          </cell>
          <cell r="E649" t="str">
            <v>Director of Libraries</v>
          </cell>
          <cell r="F649" t="str">
            <v>Grand Prairie</v>
          </cell>
          <cell r="G649" t="str">
            <v>LIBRARY DIRECTOR</v>
          </cell>
          <cell r="H649" t="str">
            <v>E</v>
          </cell>
          <cell r="I649">
            <v>40630</v>
          </cell>
          <cell r="J649" t="str">
            <v>Dep. City Manager</v>
          </cell>
          <cell r="K649">
            <v>1</v>
          </cell>
          <cell r="L649">
            <v>9712</v>
          </cell>
          <cell r="M649" t="str">
            <v>-</v>
          </cell>
          <cell r="N649" t="str">
            <v>-</v>
          </cell>
          <cell r="O649" t="str">
            <v>-</v>
          </cell>
          <cell r="P649" t="str">
            <v>N</v>
          </cell>
          <cell r="Q649">
            <v>350</v>
          </cell>
        </row>
        <row r="650">
          <cell r="A650" t="str">
            <v>5-7</v>
          </cell>
          <cell r="B650">
            <v>5</v>
          </cell>
          <cell r="C650" t="str">
            <v>-</v>
          </cell>
          <cell r="D650">
            <v>7</v>
          </cell>
          <cell r="E650" t="str">
            <v>Director of Libraries</v>
          </cell>
          <cell r="F650" t="str">
            <v>Irving</v>
          </cell>
          <cell r="G650" t="str">
            <v>LIBRARY DIRECTOR</v>
          </cell>
          <cell r="H650" t="str">
            <v>E</v>
          </cell>
          <cell r="I650">
            <v>40533</v>
          </cell>
          <cell r="J650" t="str">
            <v>Community Services Team Director</v>
          </cell>
          <cell r="K650">
            <v>0</v>
          </cell>
          <cell r="M650">
            <v>9006</v>
          </cell>
          <cell r="N650">
            <v>10750</v>
          </cell>
          <cell r="O650">
            <v>12541</v>
          </cell>
          <cell r="P650" t="str">
            <v>N</v>
          </cell>
          <cell r="Q650">
            <v>0</v>
          </cell>
        </row>
        <row r="651">
          <cell r="A651" t="e">
            <v>#N/A</v>
          </cell>
          <cell r="B651" t="e">
            <v>#N/A</v>
          </cell>
          <cell r="C651" t="str">
            <v>-</v>
          </cell>
          <cell r="D651">
            <v>7</v>
          </cell>
          <cell r="E651" t="str">
            <v>Director of Libraries</v>
          </cell>
          <cell r="F651" t="str">
            <v>Lewisville</v>
          </cell>
          <cell r="G651" t="str">
            <v>Library Manager</v>
          </cell>
          <cell r="H651" t="str">
            <v>E</v>
          </cell>
          <cell r="I651">
            <v>40477</v>
          </cell>
          <cell r="J651" t="str">
            <v>Director of Parks and Leisure Services</v>
          </cell>
          <cell r="K651">
            <v>1</v>
          </cell>
          <cell r="L651">
            <v>8501.75</v>
          </cell>
          <cell r="M651" t="str">
            <v>-</v>
          </cell>
          <cell r="N651" t="str">
            <v>-</v>
          </cell>
          <cell r="O651" t="str">
            <v>-</v>
          </cell>
          <cell r="P651" t="str">
            <v>N</v>
          </cell>
          <cell r="Q651">
            <v>350</v>
          </cell>
        </row>
        <row r="652">
          <cell r="A652" t="str">
            <v>6-7</v>
          </cell>
          <cell r="B652">
            <v>6</v>
          </cell>
          <cell r="C652" t="str">
            <v>-</v>
          </cell>
          <cell r="D652">
            <v>7</v>
          </cell>
          <cell r="E652" t="str">
            <v>Director of Libraries</v>
          </cell>
          <cell r="F652" t="str">
            <v>McKinney</v>
          </cell>
          <cell r="G652" t="str">
            <v>LIBRARY DIRECTOR</v>
          </cell>
          <cell r="H652" t="str">
            <v>E</v>
          </cell>
          <cell r="I652">
            <v>40109</v>
          </cell>
          <cell r="J652" t="str">
            <v>Assistant City Manager</v>
          </cell>
          <cell r="K652">
            <v>1</v>
          </cell>
          <cell r="L652">
            <v>9155</v>
          </cell>
          <cell r="M652">
            <v>6493</v>
          </cell>
          <cell r="N652">
            <v>9303</v>
          </cell>
          <cell r="O652">
            <v>12113</v>
          </cell>
          <cell r="P652" t="str">
            <v>Y</v>
          </cell>
          <cell r="Q652">
            <v>200</v>
          </cell>
          <cell r="S652">
            <v>9</v>
          </cell>
        </row>
        <row r="653">
          <cell r="A653" t="str">
            <v>7-7</v>
          </cell>
          <cell r="B653">
            <v>7</v>
          </cell>
          <cell r="C653" t="str">
            <v>-</v>
          </cell>
          <cell r="D653">
            <v>7</v>
          </cell>
          <cell r="E653" t="str">
            <v>Director of Libraries</v>
          </cell>
          <cell r="F653" t="str">
            <v>Mesquite</v>
          </cell>
          <cell r="G653" t="str">
            <v>Director of Library Services</v>
          </cell>
          <cell r="H653" t="str">
            <v>E</v>
          </cell>
          <cell r="I653">
            <v>40668</v>
          </cell>
          <cell r="J653" t="str">
            <v>Assistant City Manager</v>
          </cell>
          <cell r="K653">
            <v>1</v>
          </cell>
          <cell r="L653">
            <v>8833</v>
          </cell>
          <cell r="M653" t="str">
            <v>-</v>
          </cell>
          <cell r="N653" t="str">
            <v>-</v>
          </cell>
          <cell r="O653" t="str">
            <v>-</v>
          </cell>
          <cell r="P653" t="str">
            <v>YES</v>
          </cell>
          <cell r="Q653">
            <v>0</v>
          </cell>
          <cell r="S653" t="str">
            <v>3 Months</v>
          </cell>
        </row>
        <row r="654">
          <cell r="A654" t="str">
            <v>8-7</v>
          </cell>
          <cell r="B654">
            <v>8</v>
          </cell>
          <cell r="C654" t="str">
            <v>-</v>
          </cell>
          <cell r="D654">
            <v>7</v>
          </cell>
          <cell r="E654" t="str">
            <v>Director of Libraries</v>
          </cell>
          <cell r="F654" t="str">
            <v>Plano</v>
          </cell>
          <cell r="G654" t="str">
            <v>Director Libraries</v>
          </cell>
          <cell r="H654" t="str">
            <v>E</v>
          </cell>
          <cell r="I654">
            <v>40492</v>
          </cell>
          <cell r="J654" t="str">
            <v>Assistant City Manager</v>
          </cell>
          <cell r="K654">
            <v>1</v>
          </cell>
          <cell r="L654">
            <v>8211</v>
          </cell>
          <cell r="M654">
            <v>7158</v>
          </cell>
          <cell r="N654">
            <v>9605</v>
          </cell>
          <cell r="O654">
            <v>12057</v>
          </cell>
          <cell r="S654" t="str">
            <v>DOH 12/12/94 DIP 2/1/2010</v>
          </cell>
        </row>
        <row r="655">
          <cell r="A655" t="str">
            <v>9-7</v>
          </cell>
          <cell r="B655">
            <v>9</v>
          </cell>
          <cell r="C655" t="str">
            <v>-</v>
          </cell>
          <cell r="D655">
            <v>7</v>
          </cell>
          <cell r="E655" t="str">
            <v>Director of Libraries</v>
          </cell>
          <cell r="F655" t="str">
            <v>Richardson</v>
          </cell>
          <cell r="G655" t="str">
            <v>DIRECTOR OF LIBRARY SERVICES</v>
          </cell>
          <cell r="H655" t="str">
            <v>E</v>
          </cell>
          <cell r="I655">
            <v>40673</v>
          </cell>
          <cell r="J655" t="str">
            <v>Asst. City Manager</v>
          </cell>
          <cell r="K655">
            <v>1</v>
          </cell>
          <cell r="L655">
            <v>9551</v>
          </cell>
          <cell r="M655" t="str">
            <v>-</v>
          </cell>
          <cell r="N655" t="str">
            <v>-</v>
          </cell>
          <cell r="O655" t="str">
            <v>-</v>
          </cell>
          <cell r="P655" t="str">
            <v>N</v>
          </cell>
          <cell r="Q655">
            <v>0</v>
          </cell>
          <cell r="S655" t="str">
            <v>2/8 yrs/mos</v>
          </cell>
        </row>
        <row r="656">
          <cell r="A656" t="str">
            <v>2-8</v>
          </cell>
          <cell r="B656">
            <v>2</v>
          </cell>
          <cell r="C656" t="str">
            <v>-</v>
          </cell>
          <cell r="D656">
            <v>8</v>
          </cell>
          <cell r="E656" t="str">
            <v>Director of Parks and Recreation</v>
          </cell>
          <cell r="F656" t="str">
            <v>Arlington</v>
          </cell>
          <cell r="G656" t="str">
            <v>Dir Parks and Recreation</v>
          </cell>
          <cell r="H656" t="str">
            <v>E</v>
          </cell>
          <cell r="I656">
            <v>40490</v>
          </cell>
          <cell r="J656" t="str">
            <v>Deputy City Manager</v>
          </cell>
          <cell r="K656">
            <v>1</v>
          </cell>
          <cell r="L656">
            <v>10912</v>
          </cell>
          <cell r="M656">
            <v>8654</v>
          </cell>
          <cell r="N656">
            <v>10817</v>
          </cell>
          <cell r="O656">
            <v>11899</v>
          </cell>
          <cell r="P656" t="str">
            <v>N</v>
          </cell>
          <cell r="Q656">
            <v>433</v>
          </cell>
          <cell r="R656">
            <v>8</v>
          </cell>
        </row>
        <row r="657">
          <cell r="A657" t="str">
            <v>3-8</v>
          </cell>
          <cell r="B657">
            <v>3</v>
          </cell>
          <cell r="C657" t="str">
            <v>-</v>
          </cell>
          <cell r="D657">
            <v>8</v>
          </cell>
          <cell r="E657" t="str">
            <v>Director of Parks and Recreation</v>
          </cell>
          <cell r="F657" t="str">
            <v>Carrollton</v>
          </cell>
          <cell r="G657" t="str">
            <v>Parks and Recreation Director</v>
          </cell>
          <cell r="H657" t="str">
            <v>E</v>
          </cell>
          <cell r="I657">
            <v>40553</v>
          </cell>
          <cell r="J657" t="str">
            <v>Assistant City Manager</v>
          </cell>
          <cell r="K657">
            <v>1</v>
          </cell>
          <cell r="L657">
            <v>10444</v>
          </cell>
          <cell r="M657">
            <v>8350</v>
          </cell>
          <cell r="N657">
            <v>9965</v>
          </cell>
          <cell r="O657">
            <v>11690</v>
          </cell>
          <cell r="P657" t="str">
            <v>NO</v>
          </cell>
        </row>
        <row r="658">
          <cell r="A658" t="e">
            <v>#N/A</v>
          </cell>
          <cell r="B658" t="e">
            <v>#N/A</v>
          </cell>
          <cell r="C658" t="str">
            <v>-</v>
          </cell>
          <cell r="D658">
            <v>8</v>
          </cell>
          <cell r="E658" t="str">
            <v>Director of Parks and Recreation</v>
          </cell>
          <cell r="F658" t="str">
            <v>Dallas</v>
          </cell>
          <cell r="G658" t="str">
            <v>Parks and Recreation Director</v>
          </cell>
          <cell r="H658" t="str">
            <v>Yes</v>
          </cell>
          <cell r="I658">
            <v>40492</v>
          </cell>
          <cell r="J658" t="str">
            <v>Various</v>
          </cell>
          <cell r="K658">
            <v>1</v>
          </cell>
          <cell r="L658">
            <v>16475</v>
          </cell>
          <cell r="M658" t="str">
            <v>-</v>
          </cell>
          <cell r="N658" t="str">
            <v>-</v>
          </cell>
          <cell r="O658" t="str">
            <v>-</v>
          </cell>
          <cell r="R658" t="str">
            <v>None Specified</v>
          </cell>
          <cell r="S658">
            <v>0</v>
          </cell>
        </row>
        <row r="659">
          <cell r="A659" t="str">
            <v>11-8</v>
          </cell>
          <cell r="B659">
            <v>11</v>
          </cell>
          <cell r="C659" t="str">
            <v>-</v>
          </cell>
          <cell r="D659">
            <v>8</v>
          </cell>
          <cell r="E659" t="str">
            <v>Director of Parks and Recreation</v>
          </cell>
          <cell r="F659" t="str">
            <v>Frisco</v>
          </cell>
          <cell r="G659" t="str">
            <v>Director of Parks &amp; Recreation</v>
          </cell>
          <cell r="H659" t="str">
            <v>E</v>
          </cell>
          <cell r="I659">
            <v>40527</v>
          </cell>
          <cell r="J659" t="str">
            <v>Depty City Manager</v>
          </cell>
          <cell r="K659">
            <v>1</v>
          </cell>
          <cell r="L659">
            <v>10369</v>
          </cell>
          <cell r="M659">
            <v>10369</v>
          </cell>
          <cell r="N659">
            <v>10369</v>
          </cell>
          <cell r="O659">
            <v>10369</v>
          </cell>
          <cell r="P659" t="str">
            <v>N</v>
          </cell>
          <cell r="Q659">
            <v>0</v>
          </cell>
        </row>
        <row r="660">
          <cell r="A660" t="e">
            <v>#N/A</v>
          </cell>
          <cell r="B660" t="e">
            <v>#N/A</v>
          </cell>
          <cell r="C660" t="str">
            <v>-</v>
          </cell>
          <cell r="D660">
            <v>8</v>
          </cell>
          <cell r="E660" t="str">
            <v>Director of Parks and Recreation</v>
          </cell>
          <cell r="F660" t="str">
            <v>Ft Worth</v>
          </cell>
          <cell r="G660" t="str">
            <v>PARKS/COMMUNITY SERVICES DIRECTOR</v>
          </cell>
          <cell r="H660" t="str">
            <v>E</v>
          </cell>
          <cell r="I660">
            <v>40498</v>
          </cell>
          <cell r="J660" t="str">
            <v>Asst City Manager</v>
          </cell>
          <cell r="K660">
            <v>1</v>
          </cell>
          <cell r="L660">
            <v>14666</v>
          </cell>
          <cell r="M660">
            <v>9253</v>
          </cell>
          <cell r="N660">
            <v>12260</v>
          </cell>
          <cell r="O660">
            <v>15267</v>
          </cell>
          <cell r="P660" t="str">
            <v>Y</v>
          </cell>
          <cell r="Q660">
            <v>750</v>
          </cell>
          <cell r="R660" t="str">
            <v>7 to 10 years</v>
          </cell>
        </row>
        <row r="661">
          <cell r="A661" t="str">
            <v>4-8</v>
          </cell>
          <cell r="B661">
            <v>4</v>
          </cell>
          <cell r="C661" t="str">
            <v>-</v>
          </cell>
          <cell r="D661">
            <v>8</v>
          </cell>
          <cell r="E661" t="str">
            <v>Director of Parks and Recreation</v>
          </cell>
          <cell r="F661" t="str">
            <v>Garland</v>
          </cell>
          <cell r="G661" t="str">
            <v>Managing Director - PARD</v>
          </cell>
          <cell r="H661" t="str">
            <v>E</v>
          </cell>
          <cell r="I661">
            <v>40597</v>
          </cell>
          <cell r="J661" t="str">
            <v>Deputy City Manager</v>
          </cell>
          <cell r="K661">
            <v>1</v>
          </cell>
          <cell r="L661">
            <v>11858</v>
          </cell>
          <cell r="M661" t="str">
            <v>-</v>
          </cell>
          <cell r="N661">
            <v>11376</v>
          </cell>
          <cell r="O661" t="str">
            <v>-</v>
          </cell>
          <cell r="P661" t="str">
            <v>N</v>
          </cell>
        </row>
        <row r="662">
          <cell r="A662" t="e">
            <v>#N/A</v>
          </cell>
          <cell r="B662" t="e">
            <v>#N/A</v>
          </cell>
          <cell r="C662" t="str">
            <v>-</v>
          </cell>
          <cell r="D662">
            <v>8</v>
          </cell>
          <cell r="E662" t="str">
            <v>Director of Parks and Recreation</v>
          </cell>
          <cell r="F662" t="str">
            <v>Grand Prairie</v>
          </cell>
          <cell r="G662" t="str">
            <v>PARKS AND REC DIRECTOR</v>
          </cell>
          <cell r="H662" t="str">
            <v>E</v>
          </cell>
          <cell r="I662">
            <v>40630</v>
          </cell>
          <cell r="J662" t="str">
            <v>Customer Service Manager</v>
          </cell>
          <cell r="K662">
            <v>1</v>
          </cell>
          <cell r="L662">
            <v>10918</v>
          </cell>
          <cell r="M662" t="str">
            <v>-</v>
          </cell>
          <cell r="N662" t="str">
            <v>-</v>
          </cell>
          <cell r="O662" t="str">
            <v>-</v>
          </cell>
          <cell r="P662" t="str">
            <v>N</v>
          </cell>
          <cell r="Q662">
            <v>500</v>
          </cell>
        </row>
        <row r="663">
          <cell r="A663" t="str">
            <v>5-8</v>
          </cell>
          <cell r="B663">
            <v>5</v>
          </cell>
          <cell r="C663" t="str">
            <v>-</v>
          </cell>
          <cell r="D663">
            <v>8</v>
          </cell>
          <cell r="E663" t="str">
            <v>Director of Parks and Recreation</v>
          </cell>
          <cell r="F663" t="str">
            <v>Irving</v>
          </cell>
          <cell r="G663" t="str">
            <v>PARKS AND LIBRARIES DIRECTOR</v>
          </cell>
          <cell r="H663" t="str">
            <v>E</v>
          </cell>
          <cell r="I663">
            <v>40533</v>
          </cell>
          <cell r="J663" t="str">
            <v>Community Services Team Director</v>
          </cell>
          <cell r="K663">
            <v>1</v>
          </cell>
          <cell r="L663">
            <v>12722</v>
          </cell>
          <cell r="M663">
            <v>10362</v>
          </cell>
          <cell r="N663">
            <v>12408</v>
          </cell>
          <cell r="O663">
            <v>14454</v>
          </cell>
          <cell r="P663" t="str">
            <v>N</v>
          </cell>
          <cell r="Q663">
            <v>0</v>
          </cell>
          <cell r="S663">
            <v>0</v>
          </cell>
        </row>
        <row r="664">
          <cell r="A664" t="e">
            <v>#N/A</v>
          </cell>
          <cell r="B664" t="e">
            <v>#N/A</v>
          </cell>
          <cell r="C664" t="str">
            <v>-</v>
          </cell>
          <cell r="D664">
            <v>8</v>
          </cell>
          <cell r="E664" t="str">
            <v>Director of Parks and Recreation</v>
          </cell>
          <cell r="F664" t="str">
            <v>Lewisville</v>
          </cell>
          <cell r="G664" t="str">
            <v>Director of Parks and Leisure Services</v>
          </cell>
          <cell r="H664" t="str">
            <v>E</v>
          </cell>
          <cell r="I664">
            <v>40477</v>
          </cell>
          <cell r="J664" t="str">
            <v>Assistant City Manager</v>
          </cell>
          <cell r="K664">
            <v>1</v>
          </cell>
          <cell r="L664">
            <v>8946.08</v>
          </cell>
          <cell r="M664" t="str">
            <v>-</v>
          </cell>
          <cell r="N664" t="str">
            <v>-</v>
          </cell>
          <cell r="O664" t="str">
            <v>-</v>
          </cell>
          <cell r="P664" t="str">
            <v>N</v>
          </cell>
          <cell r="Q664">
            <v>380</v>
          </cell>
          <cell r="S664">
            <v>4</v>
          </cell>
        </row>
        <row r="665">
          <cell r="A665" t="str">
            <v>6-8</v>
          </cell>
          <cell r="B665">
            <v>6</v>
          </cell>
          <cell r="C665" t="str">
            <v>-</v>
          </cell>
          <cell r="D665">
            <v>8</v>
          </cell>
          <cell r="E665" t="str">
            <v>Director of Parks and Recreation</v>
          </cell>
          <cell r="F665" t="str">
            <v>McKinney</v>
          </cell>
          <cell r="G665" t="str">
            <v>PARKS &amp; RECREATION DIRECTOR</v>
          </cell>
          <cell r="H665" t="str">
            <v>E</v>
          </cell>
          <cell r="I665">
            <v>40491</v>
          </cell>
          <cell r="J665" t="str">
            <v>Assistant City Manager</v>
          </cell>
          <cell r="K665">
            <v>1</v>
          </cell>
          <cell r="L665">
            <v>9922</v>
          </cell>
          <cell r="M665">
            <v>6493</v>
          </cell>
          <cell r="N665">
            <v>9303</v>
          </cell>
          <cell r="O665">
            <v>12113</v>
          </cell>
          <cell r="P665" t="str">
            <v>Y</v>
          </cell>
          <cell r="Q665">
            <v>425</v>
          </cell>
          <cell r="S665">
            <v>2</v>
          </cell>
        </row>
        <row r="666">
          <cell r="A666" t="str">
            <v>7-8</v>
          </cell>
          <cell r="B666">
            <v>7</v>
          </cell>
          <cell r="C666" t="str">
            <v>-</v>
          </cell>
          <cell r="D666">
            <v>8</v>
          </cell>
          <cell r="E666" t="str">
            <v>Director of Parks and Recreation</v>
          </cell>
          <cell r="F666" t="str">
            <v>Mesquite</v>
          </cell>
          <cell r="G666" t="str">
            <v>Director of Parks and Recreation</v>
          </cell>
          <cell r="H666" t="str">
            <v>E</v>
          </cell>
          <cell r="I666">
            <v>40668</v>
          </cell>
          <cell r="J666" t="str">
            <v>Assistant City Manager</v>
          </cell>
          <cell r="K666">
            <v>1</v>
          </cell>
          <cell r="L666">
            <v>9717</v>
          </cell>
          <cell r="M666" t="str">
            <v>-</v>
          </cell>
          <cell r="N666" t="str">
            <v>-</v>
          </cell>
          <cell r="O666" t="str">
            <v>-</v>
          </cell>
          <cell r="P666" t="str">
            <v>NO</v>
          </cell>
          <cell r="Q666">
            <v>6000</v>
          </cell>
          <cell r="S666" t="str">
            <v>3 Months</v>
          </cell>
        </row>
        <row r="667">
          <cell r="A667" t="str">
            <v>8-8</v>
          </cell>
          <cell r="B667">
            <v>8</v>
          </cell>
          <cell r="C667" t="str">
            <v>-</v>
          </cell>
          <cell r="D667">
            <v>8</v>
          </cell>
          <cell r="E667" t="str">
            <v>Director of Parks and Recreation</v>
          </cell>
          <cell r="F667" t="str">
            <v>Plano</v>
          </cell>
          <cell r="G667" t="str">
            <v>Director Parks &amp; Recreation</v>
          </cell>
          <cell r="H667" t="str">
            <v>E</v>
          </cell>
          <cell r="I667">
            <v>40492</v>
          </cell>
          <cell r="J667" t="str">
            <v>Assistant City Manager</v>
          </cell>
          <cell r="K667">
            <v>1</v>
          </cell>
          <cell r="L667">
            <v>8840</v>
          </cell>
          <cell r="M667">
            <v>7158</v>
          </cell>
          <cell r="N667">
            <v>9608</v>
          </cell>
          <cell r="O667">
            <v>12057</v>
          </cell>
          <cell r="Q667">
            <v>355</v>
          </cell>
          <cell r="R667" t="str">
            <v>n/a</v>
          </cell>
          <cell r="S667" t="str">
            <v>DOH 11-26-90 DIP 5-11-09</v>
          </cell>
        </row>
        <row r="668">
          <cell r="A668" t="str">
            <v>9-8</v>
          </cell>
          <cell r="B668">
            <v>9</v>
          </cell>
          <cell r="C668" t="str">
            <v>-</v>
          </cell>
          <cell r="D668">
            <v>8</v>
          </cell>
          <cell r="E668" t="str">
            <v>Director of Parks and Recreation</v>
          </cell>
          <cell r="F668" t="str">
            <v>Richardson</v>
          </cell>
          <cell r="G668" t="str">
            <v>DIRECTOR OF PARKS &amp; RECREATION</v>
          </cell>
          <cell r="H668" t="str">
            <v>E</v>
          </cell>
          <cell r="I668">
            <v>40673</v>
          </cell>
          <cell r="J668" t="str">
            <v>Deputy City Manager</v>
          </cell>
          <cell r="K668">
            <v>1</v>
          </cell>
          <cell r="L668">
            <v>12007</v>
          </cell>
          <cell r="M668" t="str">
            <v>-</v>
          </cell>
          <cell r="N668" t="str">
            <v>-</v>
          </cell>
          <cell r="O668" t="str">
            <v>-</v>
          </cell>
          <cell r="P668" t="str">
            <v>N</v>
          </cell>
          <cell r="Q668">
            <v>0</v>
          </cell>
          <cell r="S668" t="str">
            <v>8/10 yrs/mos</v>
          </cell>
        </row>
        <row r="669">
          <cell r="A669" t="str">
            <v>2-10</v>
          </cell>
          <cell r="B669">
            <v>2</v>
          </cell>
          <cell r="C669" t="str">
            <v>-</v>
          </cell>
          <cell r="D669">
            <v>10</v>
          </cell>
          <cell r="E669" t="str">
            <v>Director of Planning</v>
          </cell>
          <cell r="F669" t="str">
            <v>Arlington</v>
          </cell>
          <cell r="G669" t="str">
            <v>Dir Comm Development Planning</v>
          </cell>
          <cell r="H669" t="str">
            <v>E</v>
          </cell>
          <cell r="I669">
            <v>40490</v>
          </cell>
          <cell r="J669" t="str">
            <v>Deputy City Manager/Development</v>
          </cell>
          <cell r="K669">
            <v>1</v>
          </cell>
          <cell r="L669">
            <v>11199</v>
          </cell>
          <cell r="M669">
            <v>8654</v>
          </cell>
          <cell r="N669">
            <v>10817</v>
          </cell>
          <cell r="O669">
            <v>11899</v>
          </cell>
          <cell r="P669" t="str">
            <v>N</v>
          </cell>
          <cell r="Q669">
            <v>433</v>
          </cell>
          <cell r="R669">
            <v>8</v>
          </cell>
        </row>
        <row r="670">
          <cell r="A670" t="str">
            <v>3-10</v>
          </cell>
          <cell r="B670">
            <v>3</v>
          </cell>
          <cell r="C670" t="str">
            <v>-</v>
          </cell>
          <cell r="D670">
            <v>10</v>
          </cell>
          <cell r="E670" t="str">
            <v>Director of Planning</v>
          </cell>
          <cell r="F670" t="str">
            <v>Carrollton</v>
          </cell>
          <cell r="G670" t="str">
            <v>Urban Development Director</v>
          </cell>
          <cell r="H670" t="str">
            <v>E</v>
          </cell>
          <cell r="I670">
            <v>40553</v>
          </cell>
          <cell r="J670" t="str">
            <v>Assistant City Manager</v>
          </cell>
          <cell r="K670">
            <v>1</v>
          </cell>
          <cell r="L670">
            <v>10444</v>
          </cell>
          <cell r="M670">
            <v>8350</v>
          </cell>
          <cell r="N670">
            <v>9965</v>
          </cell>
          <cell r="O670">
            <v>11690</v>
          </cell>
          <cell r="P670" t="str">
            <v>NO</v>
          </cell>
        </row>
        <row r="671">
          <cell r="A671" t="e">
            <v>#N/A</v>
          </cell>
          <cell r="B671" t="e">
            <v>#N/A</v>
          </cell>
          <cell r="C671" t="str">
            <v>-</v>
          </cell>
          <cell r="D671">
            <v>10</v>
          </cell>
          <cell r="E671" t="str">
            <v>Director of Planning</v>
          </cell>
          <cell r="F671" t="str">
            <v>Dallas</v>
          </cell>
          <cell r="G671" t="str">
            <v>Director II</v>
          </cell>
          <cell r="H671" t="str">
            <v>Yes</v>
          </cell>
          <cell r="I671">
            <v>40492</v>
          </cell>
          <cell r="J671" t="str">
            <v>Various</v>
          </cell>
          <cell r="K671">
            <v>13</v>
          </cell>
          <cell r="L671">
            <v>11247</v>
          </cell>
          <cell r="M671">
            <v>8114</v>
          </cell>
          <cell r="N671">
            <v>11019</v>
          </cell>
          <cell r="O671">
            <v>13923</v>
          </cell>
          <cell r="R671" t="str">
            <v>None Specified</v>
          </cell>
          <cell r="S671">
            <v>0</v>
          </cell>
        </row>
        <row r="672">
          <cell r="A672" t="str">
            <v>11-10</v>
          </cell>
          <cell r="B672">
            <v>11</v>
          </cell>
          <cell r="C672" t="str">
            <v>-</v>
          </cell>
          <cell r="D672">
            <v>10</v>
          </cell>
          <cell r="E672" t="str">
            <v>Director of Planning</v>
          </cell>
          <cell r="F672" t="str">
            <v>Frisco</v>
          </cell>
          <cell r="G672" t="str">
            <v>Director of Development Services</v>
          </cell>
          <cell r="H672" t="str">
            <v>E</v>
          </cell>
          <cell r="I672">
            <v>40527</v>
          </cell>
          <cell r="J672" t="str">
            <v>City Manager</v>
          </cell>
          <cell r="K672">
            <v>1</v>
          </cell>
          <cell r="L672">
            <v>11574</v>
          </cell>
          <cell r="M672">
            <v>11574</v>
          </cell>
          <cell r="N672">
            <v>11574</v>
          </cell>
          <cell r="O672">
            <v>11574</v>
          </cell>
          <cell r="P672" t="str">
            <v>N</v>
          </cell>
          <cell r="Q672">
            <v>0</v>
          </cell>
        </row>
        <row r="673">
          <cell r="A673" t="e">
            <v>#N/A</v>
          </cell>
          <cell r="B673" t="e">
            <v>#N/A</v>
          </cell>
          <cell r="C673" t="str">
            <v>-</v>
          </cell>
          <cell r="D673">
            <v>10</v>
          </cell>
          <cell r="E673" t="str">
            <v>Director of Planning</v>
          </cell>
          <cell r="F673" t="str">
            <v>Ft Worth</v>
          </cell>
          <cell r="G673" t="str">
            <v>PLANNING AND DEVELOPMENT DIRECTOR</v>
          </cell>
          <cell r="H673" t="str">
            <v>E</v>
          </cell>
          <cell r="I673">
            <v>40498</v>
          </cell>
          <cell r="J673" t="str">
            <v>Asst City Manager</v>
          </cell>
          <cell r="K673">
            <v>1</v>
          </cell>
          <cell r="L673">
            <v>11983</v>
          </cell>
          <cell r="M673">
            <v>8415</v>
          </cell>
          <cell r="N673">
            <v>11151</v>
          </cell>
          <cell r="O673">
            <v>13886</v>
          </cell>
          <cell r="P673" t="str">
            <v>Y</v>
          </cell>
          <cell r="Q673">
            <v>750</v>
          </cell>
          <cell r="R673" t="str">
            <v>7 to 10 years</v>
          </cell>
        </row>
        <row r="674">
          <cell r="A674" t="str">
            <v>4-10</v>
          </cell>
          <cell r="B674">
            <v>4</v>
          </cell>
          <cell r="C674" t="str">
            <v>-</v>
          </cell>
          <cell r="D674">
            <v>10</v>
          </cell>
          <cell r="E674" t="str">
            <v>Director of Planning</v>
          </cell>
          <cell r="F674" t="str">
            <v>Garland</v>
          </cell>
          <cell r="G674" t="str">
            <v>Planning Administrator</v>
          </cell>
          <cell r="H674" t="str">
            <v>E</v>
          </cell>
          <cell r="I674">
            <v>40597</v>
          </cell>
          <cell r="J674" t="str">
            <v>Managing Director - Planning</v>
          </cell>
          <cell r="K674">
            <v>1</v>
          </cell>
          <cell r="L674">
            <v>9540</v>
          </cell>
          <cell r="M674">
            <v>6708</v>
          </cell>
          <cell r="N674">
            <v>8722</v>
          </cell>
          <cell r="O674">
            <v>10733</v>
          </cell>
          <cell r="P674" t="str">
            <v>N</v>
          </cell>
        </row>
        <row r="675">
          <cell r="A675" t="e">
            <v>#N/A</v>
          </cell>
          <cell r="B675" t="e">
            <v>#N/A</v>
          </cell>
          <cell r="C675" t="str">
            <v>-</v>
          </cell>
          <cell r="D675">
            <v>10</v>
          </cell>
          <cell r="E675" t="str">
            <v>Director of Planning</v>
          </cell>
          <cell r="F675" t="str">
            <v>Grand Prairie</v>
          </cell>
          <cell r="G675" t="str">
            <v>PLANNING DIRECTOR</v>
          </cell>
          <cell r="H675" t="str">
            <v>E</v>
          </cell>
          <cell r="I675">
            <v>40630</v>
          </cell>
          <cell r="J675" t="str">
            <v>Dep. City Manager</v>
          </cell>
          <cell r="K675">
            <v>1</v>
          </cell>
          <cell r="L675">
            <v>10918</v>
          </cell>
          <cell r="M675" t="str">
            <v>-</v>
          </cell>
          <cell r="N675" t="str">
            <v>-</v>
          </cell>
          <cell r="O675" t="str">
            <v>-</v>
          </cell>
          <cell r="P675" t="str">
            <v>N</v>
          </cell>
          <cell r="Q675">
            <v>425</v>
          </cell>
        </row>
        <row r="676">
          <cell r="A676" t="str">
            <v>5-10</v>
          </cell>
          <cell r="B676">
            <v>5</v>
          </cell>
          <cell r="C676" t="str">
            <v>-</v>
          </cell>
          <cell r="D676">
            <v>10</v>
          </cell>
          <cell r="E676" t="str">
            <v>Director of Planning</v>
          </cell>
          <cell r="F676" t="str">
            <v>Irving</v>
          </cell>
          <cell r="G676" t="str">
            <v>no match (Director of Planning)</v>
          </cell>
          <cell r="H676" t="str">
            <v>E</v>
          </cell>
          <cell r="I676">
            <v>40556</v>
          </cell>
          <cell r="M676" t="str">
            <v>-</v>
          </cell>
          <cell r="N676" t="str">
            <v>-</v>
          </cell>
          <cell r="O676" t="str">
            <v>-</v>
          </cell>
          <cell r="P676" t="str">
            <v>N</v>
          </cell>
        </row>
        <row r="677">
          <cell r="A677" t="e">
            <v>#N/A</v>
          </cell>
          <cell r="B677" t="e">
            <v>#N/A</v>
          </cell>
          <cell r="C677" t="str">
            <v>-</v>
          </cell>
          <cell r="D677">
            <v>10</v>
          </cell>
          <cell r="E677" t="str">
            <v>Director of Planning</v>
          </cell>
          <cell r="F677" t="str">
            <v>Lewisville</v>
          </cell>
          <cell r="G677" t="str">
            <v>No Match</v>
          </cell>
          <cell r="H677" t="str">
            <v>E</v>
          </cell>
          <cell r="I677">
            <v>40477</v>
          </cell>
          <cell r="J677" t="str">
            <v>Director of Community Development</v>
          </cell>
          <cell r="M677" t="str">
            <v>-</v>
          </cell>
          <cell r="N677" t="str">
            <v>-</v>
          </cell>
          <cell r="O677" t="str">
            <v>-</v>
          </cell>
        </row>
        <row r="678">
          <cell r="A678" t="str">
            <v>6-10</v>
          </cell>
          <cell r="B678">
            <v>6</v>
          </cell>
          <cell r="C678" t="str">
            <v>-</v>
          </cell>
          <cell r="D678">
            <v>10</v>
          </cell>
          <cell r="E678" t="str">
            <v>Director of Planning</v>
          </cell>
          <cell r="F678" t="str">
            <v>McKinney</v>
          </cell>
          <cell r="G678" t="str">
            <v>PLANNING DIRECTOR</v>
          </cell>
          <cell r="H678" t="str">
            <v>E</v>
          </cell>
          <cell r="I678">
            <v>40491</v>
          </cell>
          <cell r="J678" t="str">
            <v>Exec Dir of Development Svcs.</v>
          </cell>
          <cell r="K678">
            <v>1</v>
          </cell>
          <cell r="L678">
            <v>7879</v>
          </cell>
          <cell r="M678">
            <v>6493</v>
          </cell>
          <cell r="N678">
            <v>9303</v>
          </cell>
          <cell r="O678">
            <v>12113</v>
          </cell>
          <cell r="P678" t="str">
            <v>Y</v>
          </cell>
          <cell r="Q678">
            <v>300</v>
          </cell>
          <cell r="S678">
            <v>1</v>
          </cell>
        </row>
        <row r="679">
          <cell r="A679" t="str">
            <v>7-10</v>
          </cell>
          <cell r="B679">
            <v>7</v>
          </cell>
          <cell r="C679" t="str">
            <v>-</v>
          </cell>
          <cell r="D679">
            <v>10</v>
          </cell>
          <cell r="E679" t="str">
            <v>Director of Planning</v>
          </cell>
          <cell r="F679" t="str">
            <v>Mesquite</v>
          </cell>
          <cell r="G679" t="str">
            <v>No Match</v>
          </cell>
          <cell r="I679">
            <v>40668</v>
          </cell>
          <cell r="J679" t="str">
            <v>Director of Planning</v>
          </cell>
          <cell r="M679" t="str">
            <v>-</v>
          </cell>
          <cell r="N679" t="str">
            <v>-</v>
          </cell>
          <cell r="O679" t="str">
            <v>-</v>
          </cell>
        </row>
        <row r="680">
          <cell r="A680" t="str">
            <v>8-10</v>
          </cell>
          <cell r="B680">
            <v>8</v>
          </cell>
          <cell r="C680" t="str">
            <v>-</v>
          </cell>
          <cell r="D680">
            <v>10</v>
          </cell>
          <cell r="E680" t="str">
            <v>Director of Planning</v>
          </cell>
          <cell r="F680" t="str">
            <v>Plano</v>
          </cell>
          <cell r="G680" t="str">
            <v>Director Planning</v>
          </cell>
          <cell r="H680" t="str">
            <v>E</v>
          </cell>
          <cell r="I680">
            <v>40492</v>
          </cell>
          <cell r="J680" t="str">
            <v>Deputy City Manager</v>
          </cell>
          <cell r="K680">
            <v>1</v>
          </cell>
          <cell r="L680">
            <v>10180</v>
          </cell>
          <cell r="M680">
            <v>7158</v>
          </cell>
          <cell r="N680">
            <v>9608</v>
          </cell>
          <cell r="O680">
            <v>12057</v>
          </cell>
          <cell r="Q680">
            <v>355</v>
          </cell>
          <cell r="S680" t="str">
            <v>DOH 7/25/84 DIP 8/6/98</v>
          </cell>
        </row>
        <row r="681">
          <cell r="A681" t="str">
            <v>9-10</v>
          </cell>
          <cell r="B681">
            <v>9</v>
          </cell>
          <cell r="C681" t="str">
            <v>-</v>
          </cell>
          <cell r="D681">
            <v>10</v>
          </cell>
          <cell r="E681" t="str">
            <v>Director of Planning</v>
          </cell>
          <cell r="F681" t="str">
            <v>Richardson</v>
          </cell>
          <cell r="G681" t="str">
            <v>DIRECTOR OF DEVELOPMENT SRVCS</v>
          </cell>
          <cell r="H681" t="str">
            <v>E</v>
          </cell>
          <cell r="I681">
            <v>40673</v>
          </cell>
          <cell r="J681" t="str">
            <v>Asst. City Manager</v>
          </cell>
          <cell r="K681">
            <v>0</v>
          </cell>
          <cell r="L681" t="str">
            <v>-</v>
          </cell>
          <cell r="M681" t="str">
            <v>-</v>
          </cell>
          <cell r="N681" t="str">
            <v>-</v>
          </cell>
          <cell r="O681" t="str">
            <v>-</v>
          </cell>
          <cell r="P681" t="str">
            <v>N</v>
          </cell>
          <cell r="Q681">
            <v>0</v>
          </cell>
          <cell r="S681" t="str">
            <v>Vacant</v>
          </cell>
        </row>
        <row r="682">
          <cell r="A682" t="str">
            <v>2-11</v>
          </cell>
          <cell r="B682">
            <v>2</v>
          </cell>
          <cell r="C682" t="str">
            <v>-</v>
          </cell>
          <cell r="D682">
            <v>11</v>
          </cell>
          <cell r="E682" t="str">
            <v>Director of Public Works</v>
          </cell>
          <cell r="F682" t="str">
            <v>Arlington</v>
          </cell>
          <cell r="G682" t="str">
            <v>Dir Public Wks Transportation</v>
          </cell>
          <cell r="H682" t="str">
            <v>E</v>
          </cell>
          <cell r="I682">
            <v>40490</v>
          </cell>
          <cell r="J682" t="str">
            <v>Deputy City Manager</v>
          </cell>
          <cell r="K682">
            <v>1</v>
          </cell>
          <cell r="L682">
            <v>12237</v>
          </cell>
          <cell r="M682">
            <v>9064</v>
          </cell>
          <cell r="N682">
            <v>11330</v>
          </cell>
          <cell r="O682">
            <v>12463</v>
          </cell>
          <cell r="P682" t="str">
            <v>N</v>
          </cell>
          <cell r="Q682">
            <v>433</v>
          </cell>
          <cell r="R682">
            <v>8</v>
          </cell>
        </row>
        <row r="683">
          <cell r="A683" t="str">
            <v>3-11</v>
          </cell>
          <cell r="B683">
            <v>3</v>
          </cell>
          <cell r="C683" t="str">
            <v>-</v>
          </cell>
          <cell r="D683">
            <v>11</v>
          </cell>
          <cell r="E683" t="str">
            <v>Director of Public Works</v>
          </cell>
          <cell r="F683" t="str">
            <v>Carrollton</v>
          </cell>
          <cell r="G683" t="str">
            <v>Public Works Director</v>
          </cell>
          <cell r="H683" t="str">
            <v>E</v>
          </cell>
          <cell r="I683">
            <v>40553</v>
          </cell>
          <cell r="J683" t="str">
            <v>Assistant City Manager</v>
          </cell>
          <cell r="K683">
            <v>1</v>
          </cell>
          <cell r="L683">
            <v>10214</v>
          </cell>
          <cell r="M683">
            <v>8350</v>
          </cell>
          <cell r="N683">
            <v>9965</v>
          </cell>
          <cell r="O683">
            <v>11690</v>
          </cell>
          <cell r="P683" t="str">
            <v>NO</v>
          </cell>
        </row>
        <row r="684">
          <cell r="A684" t="e">
            <v>#N/A</v>
          </cell>
          <cell r="B684" t="e">
            <v>#N/A</v>
          </cell>
          <cell r="C684" t="str">
            <v>-</v>
          </cell>
          <cell r="D684">
            <v>11</v>
          </cell>
          <cell r="E684" t="str">
            <v>Director of Public Works</v>
          </cell>
          <cell r="F684" t="str">
            <v>Dallas</v>
          </cell>
          <cell r="G684" t="str">
            <v>Director II</v>
          </cell>
          <cell r="H684" t="str">
            <v>Yes</v>
          </cell>
          <cell r="I684">
            <v>40492</v>
          </cell>
          <cell r="J684" t="str">
            <v>Various</v>
          </cell>
          <cell r="K684">
            <v>13</v>
          </cell>
          <cell r="L684">
            <v>11247</v>
          </cell>
          <cell r="M684">
            <v>8114</v>
          </cell>
          <cell r="N684">
            <v>11019</v>
          </cell>
          <cell r="O684">
            <v>13923</v>
          </cell>
          <cell r="R684" t="str">
            <v>None Specified</v>
          </cell>
          <cell r="S684">
            <v>0</v>
          </cell>
        </row>
        <row r="685">
          <cell r="A685" t="str">
            <v>11-11</v>
          </cell>
          <cell r="B685">
            <v>11</v>
          </cell>
          <cell r="C685" t="str">
            <v>-</v>
          </cell>
          <cell r="D685">
            <v>11</v>
          </cell>
          <cell r="E685" t="str">
            <v>Director of Public Works</v>
          </cell>
          <cell r="F685" t="str">
            <v>Frisco</v>
          </cell>
          <cell r="G685" t="str">
            <v>Director of Public Works</v>
          </cell>
          <cell r="H685" t="str">
            <v>E</v>
          </cell>
          <cell r="I685">
            <v>40527</v>
          </cell>
          <cell r="J685" t="str">
            <v>Depty City Manager</v>
          </cell>
          <cell r="K685">
            <v>1</v>
          </cell>
          <cell r="L685">
            <v>11140</v>
          </cell>
          <cell r="M685">
            <v>11140</v>
          </cell>
          <cell r="N685">
            <v>11140</v>
          </cell>
          <cell r="O685">
            <v>11140</v>
          </cell>
          <cell r="P685" t="str">
            <v>N</v>
          </cell>
          <cell r="Q685">
            <v>0</v>
          </cell>
        </row>
        <row r="686">
          <cell r="A686" t="e">
            <v>#N/A</v>
          </cell>
          <cell r="B686" t="e">
            <v>#N/A</v>
          </cell>
          <cell r="C686" t="str">
            <v>-</v>
          </cell>
          <cell r="D686">
            <v>11</v>
          </cell>
          <cell r="E686" t="str">
            <v>Director of Public Works</v>
          </cell>
          <cell r="F686" t="str">
            <v>Ft Worth</v>
          </cell>
          <cell r="G686" t="str">
            <v>TRANSPORTATION/PUBLIC WORKS DIRECTOR</v>
          </cell>
          <cell r="H686" t="str">
            <v>E</v>
          </cell>
          <cell r="I686">
            <v>40498</v>
          </cell>
          <cell r="J686" t="str">
            <v>Asst City Manager</v>
          </cell>
          <cell r="K686">
            <v>1</v>
          </cell>
          <cell r="L686">
            <v>12208</v>
          </cell>
          <cell r="M686">
            <v>9253</v>
          </cell>
          <cell r="N686">
            <v>12260</v>
          </cell>
          <cell r="O686">
            <v>15267</v>
          </cell>
          <cell r="P686" t="str">
            <v>N</v>
          </cell>
          <cell r="R686" t="str">
            <v>7 to 10 years</v>
          </cell>
        </row>
        <row r="687">
          <cell r="A687" t="str">
            <v>4-11</v>
          </cell>
          <cell r="B687">
            <v>4</v>
          </cell>
          <cell r="C687" t="str">
            <v>-</v>
          </cell>
          <cell r="D687">
            <v>11</v>
          </cell>
          <cell r="E687" t="str">
            <v>Director of Public Works</v>
          </cell>
          <cell r="F687" t="str">
            <v>Garland</v>
          </cell>
          <cell r="G687" t="str">
            <v>Managing Director - Transportation</v>
          </cell>
          <cell r="H687" t="str">
            <v>E</v>
          </cell>
          <cell r="I687">
            <v>40597</v>
          </cell>
          <cell r="J687" t="str">
            <v>Deputy City Manager</v>
          </cell>
          <cell r="K687">
            <v>1</v>
          </cell>
          <cell r="L687">
            <v>12969</v>
          </cell>
          <cell r="M687" t="str">
            <v>-</v>
          </cell>
          <cell r="N687">
            <v>11376</v>
          </cell>
          <cell r="O687" t="str">
            <v>-</v>
          </cell>
          <cell r="P687" t="str">
            <v>N</v>
          </cell>
        </row>
        <row r="688">
          <cell r="A688" t="e">
            <v>#N/A</v>
          </cell>
          <cell r="B688" t="e">
            <v>#N/A</v>
          </cell>
          <cell r="C688" t="str">
            <v>-</v>
          </cell>
          <cell r="D688">
            <v>11</v>
          </cell>
          <cell r="E688" t="str">
            <v>Director of Public Works</v>
          </cell>
          <cell r="F688" t="str">
            <v>Grand Prairie</v>
          </cell>
          <cell r="G688" t="str">
            <v>PUBLIC WORKS DIRECTOR</v>
          </cell>
          <cell r="H688" t="str">
            <v>E</v>
          </cell>
          <cell r="I688">
            <v>40237</v>
          </cell>
          <cell r="J688" t="str">
            <v>Dep. City Manager</v>
          </cell>
          <cell r="K688">
            <v>0</v>
          </cell>
          <cell r="L688" t="str">
            <v>-</v>
          </cell>
          <cell r="M688" t="str">
            <v>-</v>
          </cell>
          <cell r="N688" t="str">
            <v>-</v>
          </cell>
          <cell r="O688" t="str">
            <v>-</v>
          </cell>
          <cell r="P688" t="str">
            <v>N</v>
          </cell>
          <cell r="Q688">
            <v>0</v>
          </cell>
        </row>
        <row r="689">
          <cell r="A689" t="str">
            <v>5-11</v>
          </cell>
          <cell r="B689">
            <v>5</v>
          </cell>
          <cell r="C689" t="str">
            <v>-</v>
          </cell>
          <cell r="D689">
            <v>11</v>
          </cell>
          <cell r="E689" t="str">
            <v>Director of Public Works</v>
          </cell>
          <cell r="F689" t="str">
            <v>Irving</v>
          </cell>
          <cell r="G689" t="str">
            <v>PUBLIC WORKS DIRECTOR</v>
          </cell>
          <cell r="H689" t="str">
            <v>E</v>
          </cell>
          <cell r="I689">
            <v>40541</v>
          </cell>
          <cell r="J689" t="str">
            <v>Internal Compliance &amp; Special Services Director</v>
          </cell>
          <cell r="K689">
            <v>0</v>
          </cell>
          <cell r="M689">
            <v>10362</v>
          </cell>
          <cell r="N689">
            <v>12389</v>
          </cell>
          <cell r="O689">
            <v>14454</v>
          </cell>
          <cell r="P689" t="str">
            <v>N</v>
          </cell>
          <cell r="Q689">
            <v>0</v>
          </cell>
          <cell r="S689">
            <v>4</v>
          </cell>
        </row>
        <row r="690">
          <cell r="A690" t="e">
            <v>#N/A</v>
          </cell>
          <cell r="B690" t="e">
            <v>#N/A</v>
          </cell>
          <cell r="C690" t="str">
            <v>-</v>
          </cell>
          <cell r="D690">
            <v>11</v>
          </cell>
          <cell r="E690" t="str">
            <v>Director of Public Works</v>
          </cell>
          <cell r="F690" t="str">
            <v>Lewisville</v>
          </cell>
          <cell r="G690" t="str">
            <v>No Match</v>
          </cell>
          <cell r="I690">
            <v>40477</v>
          </cell>
          <cell r="M690" t="str">
            <v>-</v>
          </cell>
          <cell r="N690" t="str">
            <v>-</v>
          </cell>
          <cell r="O690" t="str">
            <v>-</v>
          </cell>
        </row>
        <row r="691">
          <cell r="A691" t="str">
            <v>6-11</v>
          </cell>
          <cell r="B691">
            <v>6</v>
          </cell>
          <cell r="C691" t="str">
            <v>-</v>
          </cell>
          <cell r="D691">
            <v>11</v>
          </cell>
          <cell r="E691" t="str">
            <v>Director of Public Works</v>
          </cell>
          <cell r="F691" t="str">
            <v>McKinney</v>
          </cell>
          <cell r="G691" t="str">
            <v>EXECUTIVE DIR OF PUBLIC WORKS</v>
          </cell>
          <cell r="H691" t="str">
            <v>E</v>
          </cell>
          <cell r="I691">
            <v>40491</v>
          </cell>
          <cell r="J691" t="str">
            <v>City Manager</v>
          </cell>
          <cell r="K691">
            <v>1</v>
          </cell>
          <cell r="L691">
            <v>10757</v>
          </cell>
          <cell r="M691">
            <v>6493</v>
          </cell>
          <cell r="N691">
            <v>9303</v>
          </cell>
          <cell r="O691">
            <v>12113</v>
          </cell>
          <cell r="P691" t="str">
            <v>Y</v>
          </cell>
          <cell r="Q691">
            <v>475</v>
          </cell>
          <cell r="S691">
            <v>4</v>
          </cell>
        </row>
        <row r="692">
          <cell r="A692" t="str">
            <v>7-11</v>
          </cell>
          <cell r="B692">
            <v>7</v>
          </cell>
          <cell r="C692" t="str">
            <v>-</v>
          </cell>
          <cell r="D692">
            <v>11</v>
          </cell>
          <cell r="E692" t="str">
            <v>Director of Public Works</v>
          </cell>
          <cell r="F692" t="str">
            <v>Mesquite</v>
          </cell>
          <cell r="G692" t="str">
            <v>Director of Public Works</v>
          </cell>
          <cell r="H692" t="str">
            <v>E</v>
          </cell>
          <cell r="I692">
            <v>40668</v>
          </cell>
          <cell r="J692" t="str">
            <v>Deputy City Manager</v>
          </cell>
          <cell r="K692">
            <v>1</v>
          </cell>
          <cell r="L692">
            <v>11447</v>
          </cell>
          <cell r="M692" t="str">
            <v>-</v>
          </cell>
          <cell r="N692" t="str">
            <v>-</v>
          </cell>
          <cell r="O692" t="str">
            <v>-</v>
          </cell>
          <cell r="P692" t="str">
            <v>NO</v>
          </cell>
          <cell r="Q692">
            <v>6000</v>
          </cell>
          <cell r="S692" t="str">
            <v>10 Years</v>
          </cell>
        </row>
        <row r="693">
          <cell r="A693" t="str">
            <v>8-11</v>
          </cell>
          <cell r="B693">
            <v>8</v>
          </cell>
          <cell r="C693" t="str">
            <v>-</v>
          </cell>
          <cell r="D693">
            <v>11</v>
          </cell>
          <cell r="E693" t="str">
            <v>Director of Public Works</v>
          </cell>
          <cell r="F693" t="str">
            <v>Plano</v>
          </cell>
          <cell r="G693" t="str">
            <v>no match</v>
          </cell>
          <cell r="H693" t="str">
            <v>E</v>
          </cell>
          <cell r="I693">
            <v>40492</v>
          </cell>
          <cell r="M693" t="str">
            <v>-</v>
          </cell>
          <cell r="N693" t="str">
            <v>-</v>
          </cell>
          <cell r="O693" t="str">
            <v>-</v>
          </cell>
        </row>
        <row r="694">
          <cell r="A694" t="str">
            <v>9-11</v>
          </cell>
          <cell r="B694">
            <v>9</v>
          </cell>
          <cell r="C694" t="str">
            <v>-</v>
          </cell>
          <cell r="D694">
            <v>11</v>
          </cell>
          <cell r="E694" t="str">
            <v>Director of Public Works</v>
          </cell>
          <cell r="F694" t="str">
            <v>Richardson</v>
          </cell>
          <cell r="G694" t="str">
            <v>no match</v>
          </cell>
          <cell r="H694">
            <v>0</v>
          </cell>
          <cell r="I694">
            <v>40486</v>
          </cell>
          <cell r="M694" t="str">
            <v>-</v>
          </cell>
          <cell r="N694" t="str">
            <v>-</v>
          </cell>
          <cell r="O694" t="str">
            <v>-</v>
          </cell>
        </row>
        <row r="695">
          <cell r="A695" t="str">
            <v>2-12</v>
          </cell>
          <cell r="B695">
            <v>2</v>
          </cell>
          <cell r="C695" t="str">
            <v>-</v>
          </cell>
          <cell r="D695">
            <v>12</v>
          </cell>
          <cell r="E695" t="str">
            <v>Director of Utilities</v>
          </cell>
          <cell r="F695" t="str">
            <v>Arlington</v>
          </cell>
          <cell r="G695" t="str">
            <v>Dir Water Utilities</v>
          </cell>
          <cell r="H695" t="str">
            <v>E</v>
          </cell>
          <cell r="I695">
            <v>40490</v>
          </cell>
          <cell r="J695" t="str">
            <v>Deputy City Manager</v>
          </cell>
          <cell r="K695">
            <v>1</v>
          </cell>
          <cell r="L695">
            <v>11047</v>
          </cell>
          <cell r="M695">
            <v>9064</v>
          </cell>
          <cell r="N695">
            <v>11330</v>
          </cell>
          <cell r="O695">
            <v>12463</v>
          </cell>
          <cell r="P695" t="str">
            <v>N</v>
          </cell>
          <cell r="Q695">
            <v>433</v>
          </cell>
          <cell r="R695">
            <v>8</v>
          </cell>
        </row>
        <row r="696">
          <cell r="A696" t="str">
            <v>3-12</v>
          </cell>
          <cell r="B696">
            <v>3</v>
          </cell>
          <cell r="C696" t="str">
            <v>-</v>
          </cell>
          <cell r="D696">
            <v>12</v>
          </cell>
          <cell r="E696" t="str">
            <v>Director of Utilities</v>
          </cell>
          <cell r="F696" t="str">
            <v>Carrollton</v>
          </cell>
          <cell r="G696" t="str">
            <v>Water Utilities Manager</v>
          </cell>
          <cell r="H696" t="str">
            <v>E</v>
          </cell>
          <cell r="I696">
            <v>40553</v>
          </cell>
          <cell r="J696" t="str">
            <v>Public Works Director</v>
          </cell>
          <cell r="M696" t="str">
            <v>-</v>
          </cell>
          <cell r="N696" t="str">
            <v>-</v>
          </cell>
          <cell r="O696" t="str">
            <v>-</v>
          </cell>
        </row>
        <row r="697">
          <cell r="A697" t="e">
            <v>#N/A</v>
          </cell>
          <cell r="B697" t="e">
            <v>#N/A</v>
          </cell>
          <cell r="C697" t="str">
            <v>-</v>
          </cell>
          <cell r="D697">
            <v>12</v>
          </cell>
          <cell r="E697" t="str">
            <v>Director of Utilities</v>
          </cell>
          <cell r="F697" t="str">
            <v>Dallas</v>
          </cell>
          <cell r="G697" t="str">
            <v>Director II</v>
          </cell>
          <cell r="H697" t="str">
            <v>Yes</v>
          </cell>
          <cell r="I697">
            <v>40492</v>
          </cell>
          <cell r="J697" t="str">
            <v>Various</v>
          </cell>
          <cell r="K697">
            <v>13</v>
          </cell>
          <cell r="L697">
            <v>11247</v>
          </cell>
          <cell r="M697">
            <v>8114</v>
          </cell>
          <cell r="N697">
            <v>11019</v>
          </cell>
          <cell r="O697">
            <v>13923</v>
          </cell>
          <cell r="R697" t="str">
            <v>None Specified</v>
          </cell>
          <cell r="S697">
            <v>0</v>
          </cell>
        </row>
        <row r="698">
          <cell r="A698" t="str">
            <v>11-12</v>
          </cell>
          <cell r="B698">
            <v>11</v>
          </cell>
          <cell r="C698" t="str">
            <v>-</v>
          </cell>
          <cell r="D698">
            <v>12</v>
          </cell>
          <cell r="E698" t="str">
            <v>Director of Utilities</v>
          </cell>
          <cell r="F698" t="str">
            <v>Frisco</v>
          </cell>
          <cell r="G698" t="str">
            <v>No match</v>
          </cell>
          <cell r="H698" t="str">
            <v>-</v>
          </cell>
          <cell r="I698">
            <v>40527</v>
          </cell>
          <cell r="M698" t="str">
            <v>-</v>
          </cell>
          <cell r="N698" t="str">
            <v>-</v>
          </cell>
          <cell r="O698" t="str">
            <v>-</v>
          </cell>
          <cell r="P698" t="str">
            <v>-</v>
          </cell>
        </row>
        <row r="699">
          <cell r="A699" t="e">
            <v>#N/A</v>
          </cell>
          <cell r="B699" t="e">
            <v>#N/A</v>
          </cell>
          <cell r="C699" t="str">
            <v>-</v>
          </cell>
          <cell r="D699">
            <v>12</v>
          </cell>
          <cell r="E699" t="str">
            <v>Director of Utilities</v>
          </cell>
          <cell r="F699" t="str">
            <v>Ft Worth</v>
          </cell>
          <cell r="G699" t="str">
            <v>WATER DIRECTOR</v>
          </cell>
          <cell r="H699" t="str">
            <v>E</v>
          </cell>
          <cell r="I699">
            <v>40498</v>
          </cell>
          <cell r="J699" t="str">
            <v>Asst City Manager</v>
          </cell>
          <cell r="K699">
            <v>1</v>
          </cell>
          <cell r="L699">
            <v>12279</v>
          </cell>
          <cell r="M699">
            <v>9253</v>
          </cell>
          <cell r="N699">
            <v>12260</v>
          </cell>
          <cell r="O699">
            <v>15267</v>
          </cell>
          <cell r="P699" t="str">
            <v>N</v>
          </cell>
          <cell r="Q699">
            <v>750</v>
          </cell>
          <cell r="R699" t="str">
            <v>7 to 10 years</v>
          </cell>
        </row>
        <row r="700">
          <cell r="A700" t="str">
            <v>4-12</v>
          </cell>
          <cell r="B700">
            <v>4</v>
          </cell>
          <cell r="C700" t="str">
            <v>-</v>
          </cell>
          <cell r="D700">
            <v>12</v>
          </cell>
          <cell r="E700" t="str">
            <v>Director of Utilities</v>
          </cell>
          <cell r="F700" t="str">
            <v>Garland</v>
          </cell>
          <cell r="G700" t="str">
            <v>Managing Director - Water</v>
          </cell>
          <cell r="H700" t="str">
            <v>E</v>
          </cell>
          <cell r="I700">
            <v>40597</v>
          </cell>
          <cell r="J700" t="str">
            <v>Deputy City Manager</v>
          </cell>
          <cell r="K700">
            <v>1</v>
          </cell>
          <cell r="L700">
            <v>11832</v>
          </cell>
          <cell r="M700" t="str">
            <v>-</v>
          </cell>
          <cell r="N700">
            <v>11376</v>
          </cell>
          <cell r="O700" t="str">
            <v>-</v>
          </cell>
          <cell r="P700" t="str">
            <v>N</v>
          </cell>
        </row>
        <row r="701">
          <cell r="A701" t="e">
            <v>#N/A</v>
          </cell>
          <cell r="B701" t="e">
            <v>#N/A</v>
          </cell>
          <cell r="C701" t="str">
            <v>-</v>
          </cell>
          <cell r="D701">
            <v>12</v>
          </cell>
          <cell r="E701" t="str">
            <v>Director of Utilities</v>
          </cell>
          <cell r="F701" t="str">
            <v>Grand Prairie</v>
          </cell>
          <cell r="G701" t="str">
            <v>NO MATCH</v>
          </cell>
          <cell r="I701">
            <v>40237</v>
          </cell>
          <cell r="K701">
            <v>0</v>
          </cell>
          <cell r="L701" t="str">
            <v>-</v>
          </cell>
          <cell r="M701" t="str">
            <v>-</v>
          </cell>
          <cell r="N701" t="str">
            <v>-</v>
          </cell>
          <cell r="O701" t="str">
            <v>-</v>
          </cell>
          <cell r="Q701">
            <v>0</v>
          </cell>
        </row>
        <row r="702">
          <cell r="A702" t="str">
            <v>5-12</v>
          </cell>
          <cell r="B702">
            <v>5</v>
          </cell>
          <cell r="C702" t="str">
            <v>-</v>
          </cell>
          <cell r="D702">
            <v>12</v>
          </cell>
          <cell r="E702" t="str">
            <v>Director of Utilities</v>
          </cell>
          <cell r="F702" t="str">
            <v>Irving</v>
          </cell>
          <cell r="G702" t="str">
            <v>WATER UTILITIES DIRECTOR</v>
          </cell>
          <cell r="H702" t="str">
            <v>E</v>
          </cell>
          <cell r="I702">
            <v>40541</v>
          </cell>
          <cell r="J702" t="str">
            <v>ICSS Director</v>
          </cell>
          <cell r="K702">
            <v>1</v>
          </cell>
          <cell r="L702">
            <v>12141</v>
          </cell>
          <cell r="M702">
            <v>9889</v>
          </cell>
          <cell r="N702">
            <v>11837</v>
          </cell>
          <cell r="O702">
            <v>13785</v>
          </cell>
          <cell r="P702" t="str">
            <v>N</v>
          </cell>
        </row>
        <row r="703">
          <cell r="A703" t="e">
            <v>#N/A</v>
          </cell>
          <cell r="B703" t="e">
            <v>#N/A</v>
          </cell>
          <cell r="C703" t="str">
            <v>-</v>
          </cell>
          <cell r="D703">
            <v>12</v>
          </cell>
          <cell r="E703" t="str">
            <v>Director of Utilities</v>
          </cell>
          <cell r="F703" t="str">
            <v>Lewisville</v>
          </cell>
          <cell r="G703" t="str">
            <v>No Match</v>
          </cell>
          <cell r="I703">
            <v>40477</v>
          </cell>
          <cell r="M703" t="str">
            <v>-</v>
          </cell>
          <cell r="N703" t="str">
            <v>-</v>
          </cell>
          <cell r="O703" t="str">
            <v>-</v>
          </cell>
        </row>
        <row r="704">
          <cell r="A704" t="str">
            <v>6-12</v>
          </cell>
          <cell r="B704">
            <v>6</v>
          </cell>
          <cell r="C704" t="str">
            <v>-</v>
          </cell>
          <cell r="D704">
            <v>12</v>
          </cell>
          <cell r="E704" t="str">
            <v>Director of Utilities</v>
          </cell>
          <cell r="F704" t="str">
            <v>McKinney</v>
          </cell>
          <cell r="G704" t="str">
            <v>NO MATCH</v>
          </cell>
          <cell r="I704">
            <v>40109</v>
          </cell>
          <cell r="M704" t="str">
            <v>-</v>
          </cell>
          <cell r="N704" t="str">
            <v>-</v>
          </cell>
          <cell r="O704" t="str">
            <v>-</v>
          </cell>
        </row>
        <row r="705">
          <cell r="A705" t="str">
            <v>7-12</v>
          </cell>
          <cell r="B705">
            <v>7</v>
          </cell>
          <cell r="C705" t="str">
            <v>-</v>
          </cell>
          <cell r="D705">
            <v>12</v>
          </cell>
          <cell r="E705" t="str">
            <v>Director of Utilities</v>
          </cell>
          <cell r="F705" t="str">
            <v>Mesquite</v>
          </cell>
          <cell r="G705" t="str">
            <v>No Match</v>
          </cell>
          <cell r="I705">
            <v>40668</v>
          </cell>
          <cell r="J705" t="str">
            <v>Director of Utilities</v>
          </cell>
          <cell r="M705" t="str">
            <v>-</v>
          </cell>
          <cell r="N705" t="str">
            <v>-</v>
          </cell>
          <cell r="O705" t="str">
            <v>-</v>
          </cell>
          <cell r="S705">
            <v>0</v>
          </cell>
        </row>
        <row r="706">
          <cell r="A706" t="str">
            <v>8-12</v>
          </cell>
          <cell r="B706">
            <v>8</v>
          </cell>
          <cell r="C706" t="str">
            <v>-</v>
          </cell>
          <cell r="D706">
            <v>12</v>
          </cell>
          <cell r="E706" t="str">
            <v>Director of Utilities</v>
          </cell>
          <cell r="F706" t="str">
            <v>Plano</v>
          </cell>
          <cell r="G706" t="str">
            <v>no match</v>
          </cell>
          <cell r="H706">
            <v>0</v>
          </cell>
          <cell r="I706">
            <v>40492</v>
          </cell>
          <cell r="K706">
            <v>0</v>
          </cell>
          <cell r="L706" t="str">
            <v>-</v>
          </cell>
          <cell r="M706" t="str">
            <v>-</v>
          </cell>
          <cell r="N706" t="str">
            <v>-</v>
          </cell>
          <cell r="O706" t="str">
            <v>-</v>
          </cell>
          <cell r="P706" t="str">
            <v>N</v>
          </cell>
        </row>
        <row r="707">
          <cell r="A707" t="str">
            <v>9-12</v>
          </cell>
          <cell r="B707">
            <v>9</v>
          </cell>
          <cell r="C707" t="str">
            <v>-</v>
          </cell>
          <cell r="D707">
            <v>12</v>
          </cell>
          <cell r="E707" t="str">
            <v>Director of Utilities</v>
          </cell>
          <cell r="F707" t="str">
            <v>Richardson</v>
          </cell>
          <cell r="G707" t="str">
            <v>DIRECTOR OF PUBLIC SERVICES</v>
          </cell>
          <cell r="H707" t="str">
            <v>E</v>
          </cell>
          <cell r="I707">
            <v>40673</v>
          </cell>
          <cell r="J707" t="str">
            <v>Asst. City Manager</v>
          </cell>
          <cell r="K707">
            <v>1</v>
          </cell>
          <cell r="L707">
            <v>11068</v>
          </cell>
          <cell r="M707" t="str">
            <v>-</v>
          </cell>
          <cell r="N707" t="str">
            <v>-</v>
          </cell>
          <cell r="O707" t="str">
            <v>-</v>
          </cell>
          <cell r="P707" t="str">
            <v>N</v>
          </cell>
          <cell r="Q707">
            <v>0</v>
          </cell>
          <cell r="S707" t="str">
            <v>5/8 yrs/mos</v>
          </cell>
        </row>
        <row r="708">
          <cell r="A708" t="str">
            <v>1-69</v>
          </cell>
          <cell r="B708">
            <v>1</v>
          </cell>
          <cell r="C708" t="str">
            <v>-</v>
          </cell>
          <cell r="D708">
            <v>69</v>
          </cell>
          <cell r="E708" t="str">
            <v>Dispatcher</v>
          </cell>
          <cell r="F708" t="str">
            <v>Allen</v>
          </cell>
          <cell r="G708" t="str">
            <v>Police, Fire, EMS Dispatcher</v>
          </cell>
          <cell r="M708">
            <v>2883.35</v>
          </cell>
          <cell r="N708">
            <v>3604.62</v>
          </cell>
          <cell r="O708">
            <v>4325.8999999999996</v>
          </cell>
        </row>
        <row r="709">
          <cell r="A709" t="str">
            <v>2-69</v>
          </cell>
          <cell r="B709">
            <v>2</v>
          </cell>
          <cell r="C709" t="str">
            <v>-</v>
          </cell>
          <cell r="D709">
            <v>69</v>
          </cell>
          <cell r="E709" t="str">
            <v>Dispatcher</v>
          </cell>
          <cell r="F709" t="str">
            <v>Arlington</v>
          </cell>
          <cell r="G709" t="str">
            <v>Telecommunicator</v>
          </cell>
          <cell r="H709" t="str">
            <v>N</v>
          </cell>
          <cell r="I709">
            <v>40494</v>
          </cell>
          <cell r="J709" t="str">
            <v>Communications Supervisor</v>
          </cell>
          <cell r="K709">
            <v>74</v>
          </cell>
          <cell r="L709">
            <v>3117</v>
          </cell>
          <cell r="M709">
            <v>3122</v>
          </cell>
          <cell r="N709">
            <v>3279</v>
          </cell>
          <cell r="O709">
            <v>3607</v>
          </cell>
          <cell r="P709" t="str">
            <v>N</v>
          </cell>
          <cell r="Q709">
            <v>0</v>
          </cell>
          <cell r="R709">
            <v>8</v>
          </cell>
        </row>
        <row r="710">
          <cell r="A710" t="str">
            <v>3-69</v>
          </cell>
          <cell r="B710">
            <v>3</v>
          </cell>
          <cell r="C710" t="str">
            <v>-</v>
          </cell>
          <cell r="D710">
            <v>69</v>
          </cell>
          <cell r="E710" t="str">
            <v>Dispatcher</v>
          </cell>
          <cell r="F710" t="str">
            <v>Carrollton</v>
          </cell>
          <cell r="G710" t="str">
            <v>Telecommunications Dispatcher</v>
          </cell>
          <cell r="H710" t="str">
            <v>N</v>
          </cell>
          <cell r="I710">
            <v>40553</v>
          </cell>
          <cell r="J710" t="str">
            <v>Telecommunications Center Manager</v>
          </cell>
          <cell r="K710">
            <v>23</v>
          </cell>
          <cell r="L710">
            <v>2928</v>
          </cell>
          <cell r="M710">
            <v>2828</v>
          </cell>
          <cell r="N710">
            <v>3376</v>
          </cell>
          <cell r="O710">
            <v>3960</v>
          </cell>
          <cell r="P710" t="str">
            <v>NO</v>
          </cell>
        </row>
        <row r="711">
          <cell r="A711" t="e">
            <v>#N/A</v>
          </cell>
          <cell r="B711" t="e">
            <v>#N/A</v>
          </cell>
          <cell r="C711" t="str">
            <v>-</v>
          </cell>
          <cell r="D711">
            <v>69</v>
          </cell>
          <cell r="E711" t="str">
            <v>Dispatcher</v>
          </cell>
          <cell r="F711" t="str">
            <v>Dallas</v>
          </cell>
          <cell r="G711" t="str">
            <v>Police Dispatcher</v>
          </cell>
          <cell r="H711" t="str">
            <v>No</v>
          </cell>
          <cell r="I711">
            <v>40492</v>
          </cell>
          <cell r="J711" t="str">
            <v>Various</v>
          </cell>
          <cell r="K711">
            <v>41</v>
          </cell>
          <cell r="L711">
            <v>3146</v>
          </cell>
          <cell r="M711">
            <v>2585</v>
          </cell>
          <cell r="N711">
            <v>3468</v>
          </cell>
          <cell r="O711">
            <v>4351</v>
          </cell>
          <cell r="R711" t="str">
            <v>None Specified</v>
          </cell>
          <cell r="S711">
            <v>0</v>
          </cell>
        </row>
        <row r="712">
          <cell r="A712" t="str">
            <v>11-69</v>
          </cell>
          <cell r="B712">
            <v>11</v>
          </cell>
          <cell r="C712">
            <v>1170</v>
          </cell>
          <cell r="D712">
            <v>69</v>
          </cell>
          <cell r="E712" t="str">
            <v>Dispatcher</v>
          </cell>
          <cell r="F712" t="str">
            <v>Frisco</v>
          </cell>
          <cell r="G712" t="str">
            <v>Police Dispatcher</v>
          </cell>
          <cell r="H712" t="str">
            <v>N</v>
          </cell>
          <cell r="I712">
            <v>40527</v>
          </cell>
          <cell r="J712" t="str">
            <v>Communications Supervisor</v>
          </cell>
          <cell r="K712">
            <v>19</v>
          </cell>
          <cell r="L712">
            <v>3248</v>
          </cell>
          <cell r="M712">
            <v>2811</v>
          </cell>
          <cell r="N712">
            <v>3226</v>
          </cell>
          <cell r="O712">
            <v>3631</v>
          </cell>
          <cell r="P712" t="str">
            <v>N</v>
          </cell>
          <cell r="Q712">
            <v>0</v>
          </cell>
        </row>
        <row r="713">
          <cell r="A713" t="e">
            <v>#N/A</v>
          </cell>
          <cell r="B713" t="e">
            <v>#N/A</v>
          </cell>
          <cell r="C713" t="str">
            <v>-</v>
          </cell>
          <cell r="D713">
            <v>69</v>
          </cell>
          <cell r="E713" t="str">
            <v>Dispatcher</v>
          </cell>
          <cell r="F713" t="str">
            <v>Ft Worth</v>
          </cell>
          <cell r="G713" t="str">
            <v>PUBLIC SAFETY COMMUNICATOR II</v>
          </cell>
          <cell r="H713" t="str">
            <v>N</v>
          </cell>
          <cell r="I713">
            <v>40498</v>
          </cell>
          <cell r="J713" t="str">
            <v>ASST COMMUNICATION SHIFT SUPV</v>
          </cell>
          <cell r="K713">
            <v>66</v>
          </cell>
          <cell r="L713">
            <v>3429</v>
          </cell>
          <cell r="M713">
            <v>2898</v>
          </cell>
          <cell r="N713">
            <v>3493</v>
          </cell>
          <cell r="O713">
            <v>4087</v>
          </cell>
          <cell r="P713" t="str">
            <v>N</v>
          </cell>
          <cell r="R713" t="str">
            <v>7 to 10 years</v>
          </cell>
        </row>
        <row r="714">
          <cell r="A714" t="str">
            <v>4-69</v>
          </cell>
          <cell r="B714">
            <v>4</v>
          </cell>
          <cell r="C714" t="str">
            <v>-</v>
          </cell>
          <cell r="D714">
            <v>69</v>
          </cell>
          <cell r="E714" t="str">
            <v>Dispatcher</v>
          </cell>
          <cell r="F714" t="str">
            <v>Garland</v>
          </cell>
          <cell r="G714" t="str">
            <v>Communication Specialist</v>
          </cell>
          <cell r="H714" t="str">
            <v>N</v>
          </cell>
          <cell r="I714">
            <v>40597</v>
          </cell>
          <cell r="J714" t="str">
            <v>Communications Supervisor</v>
          </cell>
          <cell r="K714">
            <v>29</v>
          </cell>
          <cell r="L714">
            <v>3164</v>
          </cell>
          <cell r="M714">
            <v>2735</v>
          </cell>
          <cell r="N714">
            <v>3481</v>
          </cell>
          <cell r="O714">
            <v>4226</v>
          </cell>
          <cell r="P714" t="str">
            <v>N</v>
          </cell>
        </row>
        <row r="715">
          <cell r="A715" t="e">
            <v>#N/A</v>
          </cell>
          <cell r="B715" t="e">
            <v>#N/A</v>
          </cell>
          <cell r="C715" t="str">
            <v>-</v>
          </cell>
          <cell r="D715">
            <v>69</v>
          </cell>
          <cell r="E715" t="str">
            <v>Dispatcher</v>
          </cell>
          <cell r="F715" t="str">
            <v>Grand Prairie</v>
          </cell>
          <cell r="G715" t="str">
            <v>COMMUNICATIONS SPECIALIST II</v>
          </cell>
          <cell r="H715" t="str">
            <v>N</v>
          </cell>
          <cell r="I715">
            <v>40630</v>
          </cell>
          <cell r="J715" t="str">
            <v>Communications Supervisor</v>
          </cell>
          <cell r="K715">
            <v>26</v>
          </cell>
          <cell r="L715">
            <v>3914</v>
          </cell>
          <cell r="M715">
            <v>3263</v>
          </cell>
          <cell r="N715">
            <v>3713</v>
          </cell>
          <cell r="O715">
            <v>4163</v>
          </cell>
          <cell r="P715" t="str">
            <v>N</v>
          </cell>
          <cell r="Q715">
            <v>0</v>
          </cell>
        </row>
        <row r="716">
          <cell r="A716" t="str">
            <v>5-69</v>
          </cell>
          <cell r="B716">
            <v>5</v>
          </cell>
          <cell r="C716" t="str">
            <v>-</v>
          </cell>
          <cell r="D716">
            <v>69</v>
          </cell>
          <cell r="E716" t="str">
            <v>Dispatcher</v>
          </cell>
          <cell r="F716" t="str">
            <v>Irving</v>
          </cell>
          <cell r="G716" t="str">
            <v>DISPATCHER II</v>
          </cell>
          <cell r="H716" t="str">
            <v>N</v>
          </cell>
          <cell r="I716">
            <v>40490</v>
          </cell>
          <cell r="J716" t="str">
            <v>Police Comm Supv</v>
          </cell>
          <cell r="K716">
            <v>21</v>
          </cell>
          <cell r="L716">
            <v>3407</v>
          </cell>
          <cell r="M716">
            <v>2801</v>
          </cell>
          <cell r="N716">
            <v>3327</v>
          </cell>
          <cell r="O716">
            <v>3952</v>
          </cell>
          <cell r="P716" t="str">
            <v>N</v>
          </cell>
          <cell r="Q716">
            <v>0</v>
          </cell>
        </row>
        <row r="717">
          <cell r="A717" t="e">
            <v>#N/A</v>
          </cell>
          <cell r="B717" t="e">
            <v>#N/A</v>
          </cell>
          <cell r="C717" t="str">
            <v>-</v>
          </cell>
          <cell r="D717">
            <v>69</v>
          </cell>
          <cell r="E717" t="str">
            <v>Dispatcher</v>
          </cell>
          <cell r="F717" t="str">
            <v>Lewisville</v>
          </cell>
          <cell r="G717" t="str">
            <v>Public Safety Dispatcher</v>
          </cell>
          <cell r="H717" t="str">
            <v>N</v>
          </cell>
          <cell r="I717">
            <v>40477</v>
          </cell>
          <cell r="J717" t="str">
            <v>Communications Supervisor</v>
          </cell>
          <cell r="K717">
            <v>13</v>
          </cell>
          <cell r="L717">
            <v>3062.66</v>
          </cell>
          <cell r="M717">
            <v>2884.17</v>
          </cell>
          <cell r="N717">
            <v>3360.88</v>
          </cell>
          <cell r="O717">
            <v>3837.58</v>
          </cell>
          <cell r="P717" t="str">
            <v>N</v>
          </cell>
          <cell r="Q717">
            <v>0</v>
          </cell>
        </row>
        <row r="718">
          <cell r="A718" t="str">
            <v>6-69</v>
          </cell>
          <cell r="B718">
            <v>6</v>
          </cell>
          <cell r="C718" t="str">
            <v>-</v>
          </cell>
          <cell r="D718">
            <v>69</v>
          </cell>
          <cell r="E718" t="str">
            <v>Dispatcher</v>
          </cell>
          <cell r="F718" t="str">
            <v>McKinney</v>
          </cell>
          <cell r="G718" t="str">
            <v>COMMUNICATIONS SPECIALIST I</v>
          </cell>
          <cell r="H718" t="str">
            <v>N</v>
          </cell>
          <cell r="I718">
            <v>40491</v>
          </cell>
          <cell r="J718" t="str">
            <v>Communications Shift Supervisor</v>
          </cell>
          <cell r="K718">
            <v>1</v>
          </cell>
          <cell r="L718">
            <v>2689</v>
          </cell>
          <cell r="M718">
            <v>2689</v>
          </cell>
          <cell r="N718">
            <v>3227</v>
          </cell>
          <cell r="O718">
            <v>3764</v>
          </cell>
          <cell r="P718" t="str">
            <v>N</v>
          </cell>
        </row>
        <row r="719">
          <cell r="A719" t="str">
            <v>7-69</v>
          </cell>
          <cell r="B719">
            <v>7</v>
          </cell>
          <cell r="C719" t="str">
            <v>-</v>
          </cell>
          <cell r="D719">
            <v>69</v>
          </cell>
          <cell r="E719" t="str">
            <v>Dispatcher</v>
          </cell>
          <cell r="F719" t="str">
            <v>Mesquite</v>
          </cell>
          <cell r="G719" t="str">
            <v>Public Safety Dispatcher I</v>
          </cell>
          <cell r="H719" t="str">
            <v>N</v>
          </cell>
          <cell r="I719">
            <v>40668</v>
          </cell>
          <cell r="J719" t="str">
            <v>Communications Shift Supervisor</v>
          </cell>
          <cell r="K719">
            <v>4</v>
          </cell>
          <cell r="L719">
            <v>3143</v>
          </cell>
          <cell r="M719">
            <v>2427</v>
          </cell>
          <cell r="N719">
            <v>2578</v>
          </cell>
          <cell r="O719">
            <v>2730</v>
          </cell>
          <cell r="P719" t="str">
            <v>NO</v>
          </cell>
        </row>
        <row r="720">
          <cell r="A720" t="str">
            <v>8-69</v>
          </cell>
          <cell r="B720">
            <v>8</v>
          </cell>
          <cell r="C720" t="str">
            <v>-</v>
          </cell>
          <cell r="D720">
            <v>69</v>
          </cell>
          <cell r="E720" t="str">
            <v>Dispatcher</v>
          </cell>
          <cell r="F720" t="str">
            <v>Plano</v>
          </cell>
          <cell r="G720" t="str">
            <v>Public Safety Comm Spec</v>
          </cell>
          <cell r="H720" t="str">
            <v>N</v>
          </cell>
          <cell r="I720">
            <v>40492</v>
          </cell>
          <cell r="J720" t="str">
            <v>PSC Supervisor</v>
          </cell>
          <cell r="K720">
            <v>58</v>
          </cell>
          <cell r="L720">
            <v>3110</v>
          </cell>
          <cell r="M720">
            <v>2742</v>
          </cell>
          <cell r="N720">
            <v>3345</v>
          </cell>
          <cell r="O720">
            <v>3948</v>
          </cell>
        </row>
        <row r="721">
          <cell r="A721" t="str">
            <v>9-69</v>
          </cell>
          <cell r="B721">
            <v>9</v>
          </cell>
          <cell r="C721" t="str">
            <v>-</v>
          </cell>
          <cell r="D721">
            <v>69</v>
          </cell>
          <cell r="E721" t="str">
            <v>Dispatcher</v>
          </cell>
          <cell r="F721" t="str">
            <v>Richardson</v>
          </cell>
          <cell r="G721" t="str">
            <v>PUBLIC SAFETY TELECOMM II</v>
          </cell>
          <cell r="H721" t="str">
            <v>N</v>
          </cell>
          <cell r="I721">
            <v>40673</v>
          </cell>
          <cell r="J721" t="str">
            <v>Public Safety Telecommun. Supv.</v>
          </cell>
          <cell r="K721">
            <v>19</v>
          </cell>
          <cell r="L721">
            <v>3661</v>
          </cell>
          <cell r="M721">
            <v>2758</v>
          </cell>
          <cell r="N721">
            <v>3416.5</v>
          </cell>
          <cell r="O721">
            <v>4075</v>
          </cell>
          <cell r="P721" t="str">
            <v>N</v>
          </cell>
          <cell r="Q721">
            <v>0</v>
          </cell>
        </row>
        <row r="722">
          <cell r="A722" t="str">
            <v>2-70</v>
          </cell>
          <cell r="B722">
            <v>2</v>
          </cell>
          <cell r="C722" t="str">
            <v>-</v>
          </cell>
          <cell r="D722">
            <v>70</v>
          </cell>
          <cell r="E722" t="str">
            <v>Drafter</v>
          </cell>
          <cell r="F722" t="str">
            <v>Arlington</v>
          </cell>
          <cell r="G722" t="str">
            <v>No Match</v>
          </cell>
          <cell r="I722">
            <v>40490</v>
          </cell>
          <cell r="M722" t="str">
            <v>-</v>
          </cell>
          <cell r="N722" t="str">
            <v>-</v>
          </cell>
          <cell r="O722" t="str">
            <v>-</v>
          </cell>
        </row>
        <row r="723">
          <cell r="A723" t="str">
            <v>3-70</v>
          </cell>
          <cell r="B723">
            <v>3</v>
          </cell>
          <cell r="C723" t="str">
            <v>-</v>
          </cell>
          <cell r="D723">
            <v>70</v>
          </cell>
          <cell r="E723" t="str">
            <v>Drafter</v>
          </cell>
          <cell r="F723" t="str">
            <v>Carrollton</v>
          </cell>
          <cell r="G723" t="str">
            <v>Sr. Engineering Tech</v>
          </cell>
          <cell r="H723" t="str">
            <v>N</v>
          </cell>
          <cell r="I723">
            <v>40553</v>
          </cell>
          <cell r="J723" t="str">
            <v>Civil Engineering Manager</v>
          </cell>
          <cell r="K723">
            <v>1</v>
          </cell>
          <cell r="L723">
            <v>3962</v>
          </cell>
          <cell r="M723">
            <v>3238</v>
          </cell>
          <cell r="N723">
            <v>3865</v>
          </cell>
          <cell r="O723">
            <v>4534</v>
          </cell>
          <cell r="P723" t="str">
            <v>NO</v>
          </cell>
          <cell r="S723">
            <v>0</v>
          </cell>
        </row>
        <row r="724">
          <cell r="A724" t="e">
            <v>#N/A</v>
          </cell>
          <cell r="B724" t="e">
            <v>#N/A</v>
          </cell>
          <cell r="C724" t="str">
            <v>-</v>
          </cell>
          <cell r="D724">
            <v>70</v>
          </cell>
          <cell r="E724" t="str">
            <v>Drafter</v>
          </cell>
          <cell r="F724" t="str">
            <v>Dallas</v>
          </cell>
          <cell r="G724" t="str">
            <v>Computer Aided Drafting Technician</v>
          </cell>
          <cell r="H724" t="str">
            <v>No</v>
          </cell>
          <cell r="I724">
            <v>40492</v>
          </cell>
          <cell r="J724" t="str">
            <v>Various</v>
          </cell>
          <cell r="K724">
            <v>8</v>
          </cell>
          <cell r="L724">
            <v>2663</v>
          </cell>
          <cell r="M724">
            <v>2327</v>
          </cell>
          <cell r="N724">
            <v>3084</v>
          </cell>
          <cell r="O724">
            <v>3840</v>
          </cell>
          <cell r="R724" t="str">
            <v>None Specified</v>
          </cell>
          <cell r="S724">
            <v>0</v>
          </cell>
        </row>
        <row r="725">
          <cell r="A725" t="str">
            <v>11-70</v>
          </cell>
          <cell r="B725">
            <v>11</v>
          </cell>
          <cell r="C725" t="str">
            <v>-</v>
          </cell>
          <cell r="D725">
            <v>70</v>
          </cell>
          <cell r="E725" t="str">
            <v>Drafter</v>
          </cell>
          <cell r="F725" t="str">
            <v>Frisco</v>
          </cell>
          <cell r="G725" t="str">
            <v>No match</v>
          </cell>
          <cell r="H725" t="str">
            <v>-</v>
          </cell>
          <cell r="I725">
            <v>40527</v>
          </cell>
          <cell r="J725" t="str">
            <v>No match</v>
          </cell>
          <cell r="M725" t="str">
            <v>-</v>
          </cell>
          <cell r="N725" t="str">
            <v>-</v>
          </cell>
          <cell r="O725" t="str">
            <v>-</v>
          </cell>
          <cell r="P725" t="str">
            <v>-</v>
          </cell>
        </row>
        <row r="726">
          <cell r="A726" t="e">
            <v>#N/A</v>
          </cell>
          <cell r="B726" t="e">
            <v>#N/A</v>
          </cell>
          <cell r="C726" t="str">
            <v>-</v>
          </cell>
          <cell r="D726">
            <v>70</v>
          </cell>
          <cell r="E726" t="str">
            <v>Drafter</v>
          </cell>
          <cell r="F726" t="str">
            <v>Ft Worth</v>
          </cell>
          <cell r="G726" t="str">
            <v>ENGINEERING TECHNICIAN I</v>
          </cell>
          <cell r="H726" t="str">
            <v>N</v>
          </cell>
          <cell r="I726">
            <v>40498</v>
          </cell>
          <cell r="J726" t="str">
            <v>Assigned Management</v>
          </cell>
          <cell r="K726">
            <v>8</v>
          </cell>
          <cell r="L726">
            <v>3171</v>
          </cell>
          <cell r="M726">
            <v>2628</v>
          </cell>
          <cell r="N726">
            <v>3167</v>
          </cell>
          <cell r="O726">
            <v>3706</v>
          </cell>
          <cell r="P726" t="str">
            <v>N</v>
          </cell>
          <cell r="R726" t="str">
            <v>7 to 10 years</v>
          </cell>
        </row>
        <row r="727">
          <cell r="A727" t="str">
            <v>4-70</v>
          </cell>
          <cell r="B727">
            <v>4</v>
          </cell>
          <cell r="C727" t="str">
            <v>-</v>
          </cell>
          <cell r="D727">
            <v>70</v>
          </cell>
          <cell r="E727" t="str">
            <v>Drafter</v>
          </cell>
          <cell r="F727" t="str">
            <v>Garland</v>
          </cell>
          <cell r="G727" t="str">
            <v>No Match</v>
          </cell>
          <cell r="I727">
            <v>40597</v>
          </cell>
          <cell r="M727" t="str">
            <v>-</v>
          </cell>
          <cell r="N727" t="str">
            <v>-</v>
          </cell>
          <cell r="O727" t="str">
            <v>-</v>
          </cell>
        </row>
        <row r="728">
          <cell r="A728" t="e">
            <v>#N/A</v>
          </cell>
          <cell r="B728" t="e">
            <v>#N/A</v>
          </cell>
          <cell r="C728" t="str">
            <v>-</v>
          </cell>
          <cell r="D728">
            <v>70</v>
          </cell>
          <cell r="E728" t="str">
            <v>Drafter</v>
          </cell>
          <cell r="F728" t="str">
            <v>Grand Prairie</v>
          </cell>
          <cell r="G728" t="str">
            <v>ENGINEERING TECH</v>
          </cell>
          <cell r="H728" t="str">
            <v>N</v>
          </cell>
          <cell r="I728">
            <v>40658</v>
          </cell>
          <cell r="J728" t="str">
            <v>CITY ENGINEER</v>
          </cell>
          <cell r="K728">
            <v>2</v>
          </cell>
          <cell r="L728">
            <v>3764</v>
          </cell>
          <cell r="M728">
            <v>2769</v>
          </cell>
          <cell r="N728">
            <v>3599</v>
          </cell>
          <cell r="O728">
            <v>4430</v>
          </cell>
          <cell r="P728" t="str">
            <v>N</v>
          </cell>
          <cell r="Q728">
            <v>0</v>
          </cell>
          <cell r="S728">
            <v>0</v>
          </cell>
        </row>
        <row r="729">
          <cell r="A729" t="str">
            <v>5-70</v>
          </cell>
          <cell r="B729">
            <v>5</v>
          </cell>
          <cell r="C729" t="str">
            <v>-</v>
          </cell>
          <cell r="D729">
            <v>70</v>
          </cell>
          <cell r="E729" t="str">
            <v>Drafter</v>
          </cell>
          <cell r="F729" t="str">
            <v>Irving</v>
          </cell>
          <cell r="G729" t="str">
            <v>no match (Drafter)</v>
          </cell>
          <cell r="I729">
            <v>40556</v>
          </cell>
          <cell r="M729" t="str">
            <v>-</v>
          </cell>
          <cell r="N729" t="str">
            <v>-</v>
          </cell>
          <cell r="O729" t="str">
            <v>-</v>
          </cell>
        </row>
        <row r="730">
          <cell r="A730" t="e">
            <v>#N/A</v>
          </cell>
          <cell r="B730" t="e">
            <v>#N/A</v>
          </cell>
          <cell r="C730" t="str">
            <v>-</v>
          </cell>
          <cell r="D730">
            <v>70</v>
          </cell>
          <cell r="E730" t="str">
            <v>Drafter</v>
          </cell>
          <cell r="F730" t="str">
            <v>Lewisville</v>
          </cell>
          <cell r="G730" t="str">
            <v>CAD Operator</v>
          </cell>
          <cell r="H730" t="str">
            <v>N</v>
          </cell>
          <cell r="I730">
            <v>40477</v>
          </cell>
          <cell r="J730" t="str">
            <v>Engineering Technician</v>
          </cell>
          <cell r="K730">
            <v>2</v>
          </cell>
          <cell r="L730">
            <v>3694.92</v>
          </cell>
          <cell r="M730">
            <v>3384.83</v>
          </cell>
          <cell r="N730">
            <v>3991.71</v>
          </cell>
          <cell r="O730">
            <v>4598.58</v>
          </cell>
          <cell r="P730" t="str">
            <v>N</v>
          </cell>
          <cell r="Q730">
            <v>0</v>
          </cell>
        </row>
        <row r="731">
          <cell r="A731" t="str">
            <v>6-70</v>
          </cell>
          <cell r="B731">
            <v>6</v>
          </cell>
          <cell r="C731" t="str">
            <v>-</v>
          </cell>
          <cell r="D731">
            <v>70</v>
          </cell>
          <cell r="E731" t="str">
            <v>Drafter</v>
          </cell>
          <cell r="F731" t="str">
            <v>McKinney</v>
          </cell>
          <cell r="G731" t="str">
            <v>MAPPING &amp; INFO TECH</v>
          </cell>
          <cell r="H731" t="str">
            <v>N</v>
          </cell>
          <cell r="I731">
            <v>40491</v>
          </cell>
          <cell r="K731">
            <v>1</v>
          </cell>
          <cell r="L731">
            <v>3455</v>
          </cell>
          <cell r="M731">
            <v>2689</v>
          </cell>
          <cell r="N731">
            <v>3227</v>
          </cell>
          <cell r="O731">
            <v>3764</v>
          </cell>
          <cell r="P731" t="str">
            <v>N</v>
          </cell>
        </row>
        <row r="732">
          <cell r="A732" t="str">
            <v>7-70</v>
          </cell>
          <cell r="B732">
            <v>7</v>
          </cell>
          <cell r="C732" t="str">
            <v>-</v>
          </cell>
          <cell r="D732">
            <v>70</v>
          </cell>
          <cell r="E732" t="str">
            <v>Drafter</v>
          </cell>
          <cell r="F732" t="str">
            <v>Mesquite</v>
          </cell>
          <cell r="G732" t="str">
            <v>No Match</v>
          </cell>
          <cell r="I732">
            <v>40668</v>
          </cell>
          <cell r="J732" t="str">
            <v>Drafter</v>
          </cell>
          <cell r="M732" t="str">
            <v>-</v>
          </cell>
          <cell r="N732" t="str">
            <v>-</v>
          </cell>
          <cell r="O732" t="str">
            <v>-</v>
          </cell>
          <cell r="S732">
            <v>0</v>
          </cell>
        </row>
        <row r="733">
          <cell r="A733" t="str">
            <v>8-70</v>
          </cell>
          <cell r="B733">
            <v>8</v>
          </cell>
          <cell r="C733" t="str">
            <v>-</v>
          </cell>
          <cell r="D733">
            <v>70</v>
          </cell>
          <cell r="E733" t="str">
            <v>Drafter</v>
          </cell>
          <cell r="F733" t="str">
            <v>Plano</v>
          </cell>
          <cell r="G733" t="str">
            <v>Mapping/Information Tech</v>
          </cell>
          <cell r="H733" t="str">
            <v>N</v>
          </cell>
          <cell r="I733">
            <v>40492</v>
          </cell>
          <cell r="J733" t="str">
            <v>Mapping/Information Supervisor</v>
          </cell>
          <cell r="K733">
            <v>2</v>
          </cell>
          <cell r="L733">
            <v>3104</v>
          </cell>
          <cell r="M733">
            <v>2742</v>
          </cell>
          <cell r="N733">
            <v>3345</v>
          </cell>
          <cell r="O733">
            <v>3948</v>
          </cell>
        </row>
        <row r="734">
          <cell r="A734" t="str">
            <v>9-70</v>
          </cell>
          <cell r="B734">
            <v>9</v>
          </cell>
          <cell r="C734" t="str">
            <v>-</v>
          </cell>
          <cell r="D734">
            <v>70</v>
          </cell>
          <cell r="E734" t="str">
            <v>Drafter</v>
          </cell>
          <cell r="F734" t="str">
            <v>Richardson</v>
          </cell>
          <cell r="G734" t="str">
            <v>no match</v>
          </cell>
          <cell r="H734">
            <v>0</v>
          </cell>
          <cell r="I734">
            <v>40486</v>
          </cell>
          <cell r="M734" t="str">
            <v>-</v>
          </cell>
          <cell r="N734" t="str">
            <v>-</v>
          </cell>
          <cell r="O734" t="str">
            <v>-</v>
          </cell>
        </row>
        <row r="735">
          <cell r="A735" t="str">
            <v>2-143</v>
          </cell>
          <cell r="B735">
            <v>2</v>
          </cell>
          <cell r="C735" t="str">
            <v>-</v>
          </cell>
          <cell r="D735">
            <v>143</v>
          </cell>
          <cell r="E735" t="str">
            <v>Drainage Engineer</v>
          </cell>
          <cell r="F735" t="str">
            <v>Arlington</v>
          </cell>
          <cell r="G735" t="str">
            <v>Asst Utility Engineer</v>
          </cell>
          <cell r="H735" t="str">
            <v>E</v>
          </cell>
          <cell r="I735">
            <v>40490</v>
          </cell>
          <cell r="J735" t="str">
            <v>Utilities Engineer</v>
          </cell>
          <cell r="K735">
            <v>1</v>
          </cell>
          <cell r="L735">
            <v>6717</v>
          </cell>
          <cell r="M735">
            <v>5640</v>
          </cell>
          <cell r="N735">
            <v>7050</v>
          </cell>
          <cell r="O735">
            <v>7755</v>
          </cell>
          <cell r="P735" t="str">
            <v>N</v>
          </cell>
          <cell r="Q735">
            <v>0</v>
          </cell>
          <cell r="R735">
            <v>8</v>
          </cell>
        </row>
        <row r="736">
          <cell r="A736" t="str">
            <v>3-143</v>
          </cell>
          <cell r="B736">
            <v>3</v>
          </cell>
          <cell r="C736" t="str">
            <v>-</v>
          </cell>
          <cell r="D736">
            <v>143</v>
          </cell>
          <cell r="E736" t="str">
            <v>Drainage Engineer</v>
          </cell>
          <cell r="F736" t="str">
            <v>Carrollton</v>
          </cell>
          <cell r="G736" t="str">
            <v>Senior Engineer - Civil Engineer</v>
          </cell>
          <cell r="H736" t="str">
            <v>E</v>
          </cell>
          <cell r="I736">
            <v>40553</v>
          </cell>
          <cell r="J736" t="str">
            <v>Civil Engineering Manager</v>
          </cell>
          <cell r="K736">
            <v>1</v>
          </cell>
          <cell r="L736">
            <v>7197</v>
          </cell>
          <cell r="M736">
            <v>5564</v>
          </cell>
          <cell r="N736">
            <v>6640</v>
          </cell>
          <cell r="O736">
            <v>7789</v>
          </cell>
          <cell r="P736" t="str">
            <v>NO</v>
          </cell>
        </row>
        <row r="737">
          <cell r="A737" t="e">
            <v>#N/A</v>
          </cell>
          <cell r="B737" t="e">
            <v>#N/A</v>
          </cell>
          <cell r="C737" t="str">
            <v>-</v>
          </cell>
          <cell r="D737">
            <v>143</v>
          </cell>
          <cell r="E737" t="str">
            <v>Drainage Engineer</v>
          </cell>
          <cell r="F737" t="str">
            <v>Dallas</v>
          </cell>
          <cell r="G737" t="str">
            <v>Engineer, Senior</v>
          </cell>
          <cell r="H737" t="str">
            <v>Yes</v>
          </cell>
          <cell r="I737">
            <v>40492</v>
          </cell>
          <cell r="J737" t="str">
            <v>Various</v>
          </cell>
          <cell r="K737">
            <v>51</v>
          </cell>
          <cell r="L737">
            <v>6747</v>
          </cell>
          <cell r="M737">
            <v>5038</v>
          </cell>
          <cell r="N737">
            <v>6800</v>
          </cell>
          <cell r="O737">
            <v>8562</v>
          </cell>
          <cell r="R737" t="str">
            <v>None Specified</v>
          </cell>
          <cell r="S737">
            <v>0</v>
          </cell>
        </row>
        <row r="738">
          <cell r="A738" t="str">
            <v>11-143</v>
          </cell>
          <cell r="B738">
            <v>11</v>
          </cell>
          <cell r="C738" t="str">
            <v>-</v>
          </cell>
          <cell r="D738">
            <v>143</v>
          </cell>
          <cell r="E738" t="str">
            <v>Drainage Engineer</v>
          </cell>
          <cell r="F738" t="str">
            <v>Frisco</v>
          </cell>
          <cell r="G738" t="str">
            <v>No match</v>
          </cell>
          <cell r="H738" t="str">
            <v>-</v>
          </cell>
          <cell r="I738">
            <v>40527</v>
          </cell>
          <cell r="J738" t="str">
            <v>No match</v>
          </cell>
          <cell r="M738" t="str">
            <v>-</v>
          </cell>
          <cell r="N738" t="str">
            <v>-</v>
          </cell>
          <cell r="O738" t="str">
            <v>-</v>
          </cell>
        </row>
        <row r="739">
          <cell r="A739" t="e">
            <v>#N/A</v>
          </cell>
          <cell r="B739" t="e">
            <v>#N/A</v>
          </cell>
          <cell r="C739" t="str">
            <v>-</v>
          </cell>
          <cell r="D739">
            <v>143</v>
          </cell>
          <cell r="E739" t="str">
            <v>Drainage Engineer</v>
          </cell>
          <cell r="F739" t="str">
            <v>Ft Worth</v>
          </cell>
          <cell r="G739" t="str">
            <v>PROFESSIONAL ENGINEER, SENIOR</v>
          </cell>
          <cell r="H739" t="str">
            <v>E</v>
          </cell>
          <cell r="I739">
            <v>40498</v>
          </cell>
          <cell r="J739" t="str">
            <v>Asst Water Director</v>
          </cell>
          <cell r="K739">
            <v>25</v>
          </cell>
          <cell r="L739">
            <v>7437</v>
          </cell>
          <cell r="M739">
            <v>5593</v>
          </cell>
          <cell r="N739">
            <v>7271</v>
          </cell>
          <cell r="O739">
            <v>8949</v>
          </cell>
          <cell r="P739" t="str">
            <v>N</v>
          </cell>
        </row>
        <row r="740">
          <cell r="A740" t="str">
            <v>4-143</v>
          </cell>
          <cell r="B740">
            <v>4</v>
          </cell>
          <cell r="C740" t="str">
            <v>-</v>
          </cell>
          <cell r="D740">
            <v>143</v>
          </cell>
          <cell r="E740" t="str">
            <v>Drainage Engineer</v>
          </cell>
          <cell r="F740" t="str">
            <v>Garland</v>
          </cell>
          <cell r="G740" t="str">
            <v>Development Drainage Engineer</v>
          </cell>
          <cell r="H740" t="str">
            <v>E</v>
          </cell>
          <cell r="I740">
            <v>40597</v>
          </cell>
          <cell r="J740" t="str">
            <v>Engineering Services Administrator</v>
          </cell>
          <cell r="K740">
            <v>2</v>
          </cell>
          <cell r="L740">
            <v>6704</v>
          </cell>
          <cell r="M740">
            <v>5117</v>
          </cell>
          <cell r="N740">
            <v>6652</v>
          </cell>
          <cell r="O740">
            <v>8188</v>
          </cell>
          <cell r="P740" t="str">
            <v>N</v>
          </cell>
        </row>
        <row r="741">
          <cell r="A741" t="e">
            <v>#N/A</v>
          </cell>
          <cell r="B741" t="e">
            <v>#N/A</v>
          </cell>
          <cell r="C741" t="str">
            <v>-</v>
          </cell>
          <cell r="D741">
            <v>143</v>
          </cell>
          <cell r="E741" t="str">
            <v>Drainage Engineer</v>
          </cell>
          <cell r="F741" t="str">
            <v>Grand Prairie</v>
          </cell>
          <cell r="G741" t="str">
            <v>SENIOR CIVIL ENGINEER</v>
          </cell>
          <cell r="H741" t="str">
            <v>E</v>
          </cell>
          <cell r="I741">
            <v>40630</v>
          </cell>
          <cell r="J741" t="str">
            <v>City Engineer</v>
          </cell>
          <cell r="K741">
            <v>1</v>
          </cell>
          <cell r="L741">
            <v>8200</v>
          </cell>
          <cell r="M741">
            <v>5298</v>
          </cell>
          <cell r="N741">
            <v>6887</v>
          </cell>
          <cell r="O741">
            <v>8477</v>
          </cell>
          <cell r="P741" t="str">
            <v>N</v>
          </cell>
          <cell r="Q741">
            <v>0</v>
          </cell>
        </row>
        <row r="742">
          <cell r="A742" t="str">
            <v>5-143</v>
          </cell>
          <cell r="B742">
            <v>5</v>
          </cell>
          <cell r="C742" t="str">
            <v>-</v>
          </cell>
          <cell r="D742">
            <v>143</v>
          </cell>
          <cell r="E742" t="str">
            <v>Drainage Engineer</v>
          </cell>
          <cell r="F742" t="str">
            <v>Irving</v>
          </cell>
          <cell r="G742" t="str">
            <v>SENIOR CIVIL ENGINEER</v>
          </cell>
          <cell r="H742" t="str">
            <v>E</v>
          </cell>
          <cell r="I742">
            <v>40541</v>
          </cell>
          <cell r="J742" t="str">
            <v>Engineering Coordinator</v>
          </cell>
          <cell r="K742">
            <v>6</v>
          </cell>
          <cell r="L742">
            <v>8154</v>
          </cell>
          <cell r="M742">
            <v>6118</v>
          </cell>
          <cell r="N742">
            <v>7266</v>
          </cell>
          <cell r="O742">
            <v>8629</v>
          </cell>
          <cell r="P742" t="str">
            <v>N</v>
          </cell>
          <cell r="Q742">
            <v>0</v>
          </cell>
        </row>
        <row r="743">
          <cell r="A743" t="e">
            <v>#N/A</v>
          </cell>
          <cell r="B743" t="e">
            <v>#N/A</v>
          </cell>
          <cell r="C743" t="str">
            <v>-</v>
          </cell>
          <cell r="D743">
            <v>143</v>
          </cell>
          <cell r="E743" t="str">
            <v>Drainage Engineer</v>
          </cell>
          <cell r="F743" t="str">
            <v>Lewisville</v>
          </cell>
          <cell r="G743" t="str">
            <v>Civil Engineer</v>
          </cell>
          <cell r="H743" t="str">
            <v>E</v>
          </cell>
          <cell r="I743">
            <v>40477</v>
          </cell>
          <cell r="J743" t="str">
            <v>Assistant City Engineer</v>
          </cell>
          <cell r="K743">
            <v>1</v>
          </cell>
          <cell r="L743">
            <v>6068.46</v>
          </cell>
          <cell r="M743">
            <v>5525.58</v>
          </cell>
          <cell r="N743">
            <v>6588.17</v>
          </cell>
          <cell r="O743">
            <v>7650.75</v>
          </cell>
          <cell r="P743" t="str">
            <v>N</v>
          </cell>
          <cell r="Q743">
            <v>300</v>
          </cell>
        </row>
        <row r="744">
          <cell r="A744" t="str">
            <v>6-143</v>
          </cell>
          <cell r="B744">
            <v>6</v>
          </cell>
          <cell r="C744" t="str">
            <v>-</v>
          </cell>
          <cell r="D744">
            <v>143</v>
          </cell>
          <cell r="E744" t="str">
            <v>Drainage Engineer</v>
          </cell>
          <cell r="F744" t="str">
            <v>McKinney</v>
          </cell>
          <cell r="G744" t="str">
            <v>SENIOR ENGINEER I</v>
          </cell>
          <cell r="H744" t="str">
            <v>E</v>
          </cell>
          <cell r="I744">
            <v>40491</v>
          </cell>
          <cell r="J744" t="str">
            <v>Asst City Engineer</v>
          </cell>
          <cell r="K744">
            <v>1</v>
          </cell>
          <cell r="L744">
            <v>7257</v>
          </cell>
          <cell r="M744">
            <v>6562</v>
          </cell>
          <cell r="N744">
            <v>7874</v>
          </cell>
          <cell r="O744">
            <v>9187</v>
          </cell>
          <cell r="P744" t="str">
            <v>N</v>
          </cell>
        </row>
        <row r="745">
          <cell r="A745" t="str">
            <v>7-143</v>
          </cell>
          <cell r="B745">
            <v>7</v>
          </cell>
          <cell r="C745" t="str">
            <v>-</v>
          </cell>
          <cell r="D745">
            <v>143</v>
          </cell>
          <cell r="E745" t="str">
            <v>Drainage Engineer</v>
          </cell>
          <cell r="F745" t="str">
            <v>Mesquite</v>
          </cell>
          <cell r="G745" t="str">
            <v>Senior Civil Engineer</v>
          </cell>
          <cell r="H745" t="str">
            <v>E</v>
          </cell>
          <cell r="I745">
            <v>40668</v>
          </cell>
          <cell r="J745" t="str">
            <v>City Engineer</v>
          </cell>
          <cell r="K745">
            <v>1</v>
          </cell>
          <cell r="L745">
            <v>6587</v>
          </cell>
          <cell r="M745">
            <v>5921</v>
          </cell>
          <cell r="N745">
            <v>7402</v>
          </cell>
          <cell r="O745">
            <v>8882</v>
          </cell>
          <cell r="P745" t="str">
            <v>NO</v>
          </cell>
          <cell r="Q745">
            <v>0</v>
          </cell>
        </row>
        <row r="746">
          <cell r="A746" t="str">
            <v>8-143</v>
          </cell>
          <cell r="B746">
            <v>8</v>
          </cell>
          <cell r="C746" t="str">
            <v>-</v>
          </cell>
          <cell r="D746">
            <v>143</v>
          </cell>
          <cell r="E746" t="str">
            <v>Drainage Engineer</v>
          </cell>
          <cell r="F746" t="str">
            <v>Plano</v>
          </cell>
          <cell r="G746" t="str">
            <v>no match</v>
          </cell>
          <cell r="I746">
            <v>40492</v>
          </cell>
          <cell r="M746" t="str">
            <v>-</v>
          </cell>
          <cell r="N746" t="str">
            <v>-</v>
          </cell>
          <cell r="O746" t="str">
            <v>-</v>
          </cell>
          <cell r="P746" t="str">
            <v>N</v>
          </cell>
        </row>
        <row r="747">
          <cell r="A747" t="str">
            <v>9-143</v>
          </cell>
          <cell r="B747">
            <v>9</v>
          </cell>
          <cell r="C747" t="str">
            <v>-</v>
          </cell>
          <cell r="D747">
            <v>143</v>
          </cell>
          <cell r="E747" t="str">
            <v>Drainage Engineer</v>
          </cell>
          <cell r="F747" t="str">
            <v>Richardson</v>
          </cell>
          <cell r="G747" t="str">
            <v>DEVELOPMENT ENGINEER</v>
          </cell>
          <cell r="H747" t="str">
            <v>E</v>
          </cell>
          <cell r="I747">
            <v>40673</v>
          </cell>
          <cell r="J747" t="str">
            <v>Asst Dir of Eng (Develop/Eng)</v>
          </cell>
          <cell r="K747">
            <v>1</v>
          </cell>
          <cell r="L747">
            <v>7791</v>
          </cell>
          <cell r="M747">
            <v>5538</v>
          </cell>
          <cell r="N747">
            <v>6664.5</v>
          </cell>
          <cell r="O747">
            <v>7791</v>
          </cell>
          <cell r="P747" t="str">
            <v>N</v>
          </cell>
          <cell r="Q747">
            <v>482</v>
          </cell>
        </row>
        <row r="748">
          <cell r="A748" t="str">
            <v>2-71</v>
          </cell>
          <cell r="B748">
            <v>2</v>
          </cell>
          <cell r="C748" t="str">
            <v>-</v>
          </cell>
          <cell r="D748">
            <v>71</v>
          </cell>
          <cell r="E748" t="str">
            <v>Electrician (Journey)</v>
          </cell>
          <cell r="F748" t="str">
            <v>Arlington</v>
          </cell>
          <cell r="G748" t="str">
            <v>Electrician</v>
          </cell>
          <cell r="H748" t="str">
            <v>N</v>
          </cell>
          <cell r="I748">
            <v>40490</v>
          </cell>
          <cell r="J748" t="str">
            <v>Building Systems Specialist</v>
          </cell>
          <cell r="K748">
            <v>3</v>
          </cell>
          <cell r="L748">
            <v>3479</v>
          </cell>
          <cell r="M748">
            <v>2969</v>
          </cell>
          <cell r="N748">
            <v>3711</v>
          </cell>
          <cell r="O748">
            <v>4083</v>
          </cell>
          <cell r="P748" t="str">
            <v>N</v>
          </cell>
          <cell r="Q748">
            <v>0</v>
          </cell>
          <cell r="R748">
            <v>8</v>
          </cell>
        </row>
        <row r="749">
          <cell r="A749" t="str">
            <v>3-71</v>
          </cell>
          <cell r="B749">
            <v>3</v>
          </cell>
          <cell r="C749" t="str">
            <v>-</v>
          </cell>
          <cell r="D749">
            <v>71</v>
          </cell>
          <cell r="E749" t="str">
            <v>Electrician (Journey)</v>
          </cell>
          <cell r="F749" t="str">
            <v>Carrollton</v>
          </cell>
          <cell r="G749" t="str">
            <v>No Dedicated Match</v>
          </cell>
          <cell r="H749" t="str">
            <v>N</v>
          </cell>
          <cell r="I749">
            <v>40582</v>
          </cell>
          <cell r="M749" t="str">
            <v>-</v>
          </cell>
          <cell r="N749" t="str">
            <v>-</v>
          </cell>
          <cell r="O749" t="str">
            <v>-</v>
          </cell>
        </row>
        <row r="750">
          <cell r="A750" t="e">
            <v>#N/A</v>
          </cell>
          <cell r="B750" t="e">
            <v>#N/A</v>
          </cell>
          <cell r="C750" t="str">
            <v>-</v>
          </cell>
          <cell r="D750">
            <v>71</v>
          </cell>
          <cell r="E750" t="str">
            <v>Electrician (Journey)</v>
          </cell>
          <cell r="F750" t="str">
            <v>Dallas</v>
          </cell>
          <cell r="G750" t="str">
            <v>Electrician</v>
          </cell>
          <cell r="H750" t="str">
            <v>No</v>
          </cell>
          <cell r="I750">
            <v>40492</v>
          </cell>
          <cell r="J750" t="str">
            <v>Various</v>
          </cell>
          <cell r="K750">
            <v>77</v>
          </cell>
          <cell r="L750">
            <v>3237</v>
          </cell>
          <cell r="M750">
            <v>2585</v>
          </cell>
          <cell r="N750">
            <v>3468</v>
          </cell>
          <cell r="O750">
            <v>4351</v>
          </cell>
          <cell r="R750" t="str">
            <v>None Specified</v>
          </cell>
          <cell r="S750">
            <v>0</v>
          </cell>
        </row>
        <row r="751">
          <cell r="A751" t="str">
            <v>11-71</v>
          </cell>
          <cell r="B751">
            <v>11</v>
          </cell>
          <cell r="C751" t="str">
            <v>-</v>
          </cell>
          <cell r="D751">
            <v>71</v>
          </cell>
          <cell r="E751" t="str">
            <v>Electrician (Journey)</v>
          </cell>
          <cell r="F751" t="str">
            <v>Frisco</v>
          </cell>
          <cell r="G751" t="str">
            <v>No match</v>
          </cell>
          <cell r="H751" t="str">
            <v>-</v>
          </cell>
          <cell r="I751">
            <v>40527</v>
          </cell>
          <cell r="J751" t="str">
            <v>No match</v>
          </cell>
          <cell r="M751" t="str">
            <v>-</v>
          </cell>
          <cell r="N751" t="str">
            <v>-</v>
          </cell>
          <cell r="O751" t="str">
            <v>-</v>
          </cell>
          <cell r="P751" t="str">
            <v>-</v>
          </cell>
        </row>
        <row r="752">
          <cell r="A752" t="e">
            <v>#N/A</v>
          </cell>
          <cell r="B752" t="e">
            <v>#N/A</v>
          </cell>
          <cell r="C752" t="str">
            <v>-</v>
          </cell>
          <cell r="D752">
            <v>71</v>
          </cell>
          <cell r="E752" t="str">
            <v>Electrician (Journey)</v>
          </cell>
          <cell r="F752" t="str">
            <v>Ft Worth</v>
          </cell>
          <cell r="G752" t="str">
            <v>SKILLED TRADES TECHNICIAN, SENIOR</v>
          </cell>
          <cell r="H752" t="str">
            <v>N</v>
          </cell>
          <cell r="I752">
            <v>40498</v>
          </cell>
          <cell r="J752" t="str">
            <v>Assigned Management</v>
          </cell>
          <cell r="K752">
            <v>24</v>
          </cell>
          <cell r="L752">
            <v>4135</v>
          </cell>
          <cell r="M752">
            <v>3195</v>
          </cell>
          <cell r="N752">
            <v>3850</v>
          </cell>
          <cell r="O752">
            <v>4505</v>
          </cell>
          <cell r="P752" t="str">
            <v>N</v>
          </cell>
          <cell r="R752" t="str">
            <v>7 to 10 years</v>
          </cell>
        </row>
        <row r="753">
          <cell r="A753" t="str">
            <v>4-71</v>
          </cell>
          <cell r="B753">
            <v>4</v>
          </cell>
          <cell r="C753" t="str">
            <v>-</v>
          </cell>
          <cell r="D753">
            <v>71</v>
          </cell>
          <cell r="E753" t="str">
            <v>Electrician (Journey)</v>
          </cell>
          <cell r="F753" t="str">
            <v>Garland</v>
          </cell>
          <cell r="G753" t="str">
            <v>Facilities Electrician</v>
          </cell>
          <cell r="H753" t="str">
            <v>N</v>
          </cell>
          <cell r="I753">
            <v>40597</v>
          </cell>
          <cell r="J753" t="str">
            <v>Facilities Services Manager</v>
          </cell>
          <cell r="K753">
            <v>2</v>
          </cell>
          <cell r="L753">
            <v>4045</v>
          </cell>
          <cell r="M753">
            <v>3097</v>
          </cell>
          <cell r="N753">
            <v>3966</v>
          </cell>
          <cell r="O753">
            <v>4834</v>
          </cell>
          <cell r="P753" t="str">
            <v>N</v>
          </cell>
        </row>
        <row r="754">
          <cell r="A754" t="e">
            <v>#N/A</v>
          </cell>
          <cell r="B754" t="e">
            <v>#N/A</v>
          </cell>
          <cell r="C754" t="str">
            <v>-</v>
          </cell>
          <cell r="D754">
            <v>71</v>
          </cell>
          <cell r="E754" t="str">
            <v>Electrician (Journey)</v>
          </cell>
          <cell r="F754" t="str">
            <v>Grand Prairie</v>
          </cell>
          <cell r="G754" t="str">
            <v>NO MATCH</v>
          </cell>
          <cell r="I754">
            <v>40237</v>
          </cell>
          <cell r="K754">
            <v>0</v>
          </cell>
          <cell r="L754" t="str">
            <v>-</v>
          </cell>
          <cell r="M754" t="str">
            <v>-</v>
          </cell>
          <cell r="N754" t="str">
            <v>-</v>
          </cell>
          <cell r="O754" t="str">
            <v>-</v>
          </cell>
          <cell r="Q754">
            <v>0</v>
          </cell>
        </row>
        <row r="755">
          <cell r="A755" t="str">
            <v>5-71</v>
          </cell>
          <cell r="B755">
            <v>5</v>
          </cell>
          <cell r="C755" t="str">
            <v>-</v>
          </cell>
          <cell r="D755">
            <v>71</v>
          </cell>
          <cell r="E755" t="str">
            <v>Electrician (Journey)</v>
          </cell>
          <cell r="F755" t="str">
            <v>Irving</v>
          </cell>
          <cell r="G755" t="str">
            <v>ELECTRICIAN</v>
          </cell>
          <cell r="H755" t="str">
            <v>N</v>
          </cell>
          <cell r="I755">
            <v>40490</v>
          </cell>
          <cell r="J755" t="str">
            <v>Facilities Maintenance Supervisor</v>
          </cell>
          <cell r="K755">
            <v>1</v>
          </cell>
          <cell r="L755">
            <v>3546</v>
          </cell>
          <cell r="M755">
            <v>3090</v>
          </cell>
          <cell r="N755">
            <v>3670</v>
          </cell>
          <cell r="O755">
            <v>4358</v>
          </cell>
          <cell r="P755" t="str">
            <v>N</v>
          </cell>
          <cell r="Q755">
            <v>0</v>
          </cell>
        </row>
        <row r="756">
          <cell r="A756" t="e">
            <v>#N/A</v>
          </cell>
          <cell r="B756" t="e">
            <v>#N/A</v>
          </cell>
          <cell r="C756" t="str">
            <v>-</v>
          </cell>
          <cell r="D756">
            <v>71</v>
          </cell>
          <cell r="E756" t="str">
            <v>Electrician (Journey)</v>
          </cell>
          <cell r="F756" t="str">
            <v>Lewisville</v>
          </cell>
          <cell r="G756" t="str">
            <v>No Match</v>
          </cell>
          <cell r="I756">
            <v>40477</v>
          </cell>
          <cell r="M756" t="str">
            <v>-</v>
          </cell>
          <cell r="N756" t="str">
            <v>-</v>
          </cell>
          <cell r="O756" t="str">
            <v>-</v>
          </cell>
        </row>
        <row r="757">
          <cell r="A757" t="str">
            <v>6-71</v>
          </cell>
          <cell r="B757">
            <v>6</v>
          </cell>
          <cell r="C757" t="str">
            <v>-</v>
          </cell>
          <cell r="D757">
            <v>71</v>
          </cell>
          <cell r="E757" t="str">
            <v>Electrician (Journey)</v>
          </cell>
          <cell r="F757" t="str">
            <v>McKinney</v>
          </cell>
          <cell r="G757" t="str">
            <v>no match</v>
          </cell>
          <cell r="I757">
            <v>40109</v>
          </cell>
          <cell r="M757" t="str">
            <v>-</v>
          </cell>
          <cell r="N757" t="str">
            <v>-</v>
          </cell>
          <cell r="O757" t="str">
            <v>-</v>
          </cell>
        </row>
        <row r="758">
          <cell r="A758" t="str">
            <v>7-71</v>
          </cell>
          <cell r="B758">
            <v>7</v>
          </cell>
          <cell r="C758" t="str">
            <v>-</v>
          </cell>
          <cell r="D758">
            <v>71</v>
          </cell>
          <cell r="E758" t="str">
            <v>Electrician (Journey)</v>
          </cell>
          <cell r="F758" t="str">
            <v>Mesquite</v>
          </cell>
          <cell r="G758" t="str">
            <v>No Match</v>
          </cell>
          <cell r="I758">
            <v>40668</v>
          </cell>
          <cell r="J758" t="str">
            <v>Electrician (Journey)</v>
          </cell>
          <cell r="M758" t="str">
            <v>-</v>
          </cell>
          <cell r="N758" t="str">
            <v>-</v>
          </cell>
          <cell r="O758" t="str">
            <v>-</v>
          </cell>
          <cell r="S758">
            <v>0</v>
          </cell>
        </row>
        <row r="759">
          <cell r="A759" t="str">
            <v>8-71</v>
          </cell>
          <cell r="B759">
            <v>8</v>
          </cell>
          <cell r="C759" t="str">
            <v>-</v>
          </cell>
          <cell r="D759">
            <v>71</v>
          </cell>
          <cell r="E759" t="str">
            <v>Electrician (Journey)</v>
          </cell>
          <cell r="F759" t="str">
            <v>Plano</v>
          </cell>
          <cell r="G759" t="str">
            <v>Electrical Technician</v>
          </cell>
          <cell r="H759" t="str">
            <v>N</v>
          </cell>
          <cell r="I759">
            <v>40492</v>
          </cell>
          <cell r="J759" t="str">
            <v>Supervisor</v>
          </cell>
          <cell r="K759">
            <v>2</v>
          </cell>
          <cell r="L759">
            <v>3345</v>
          </cell>
          <cell r="M759">
            <v>2742</v>
          </cell>
          <cell r="N759">
            <v>3345</v>
          </cell>
          <cell r="O759">
            <v>3948</v>
          </cell>
          <cell r="P759" t="str">
            <v>N</v>
          </cell>
        </row>
        <row r="760">
          <cell r="A760" t="str">
            <v>9-71</v>
          </cell>
          <cell r="B760">
            <v>9</v>
          </cell>
          <cell r="C760" t="str">
            <v>-</v>
          </cell>
          <cell r="D760">
            <v>71</v>
          </cell>
          <cell r="E760" t="str">
            <v>Electrician (Journey)</v>
          </cell>
          <cell r="F760" t="str">
            <v>Richardson</v>
          </cell>
          <cell r="G760" t="str">
            <v>no match</v>
          </cell>
          <cell r="H760">
            <v>0</v>
          </cell>
          <cell r="I760">
            <v>40486</v>
          </cell>
          <cell r="M760" t="str">
            <v>-</v>
          </cell>
          <cell r="N760" t="str">
            <v>-</v>
          </cell>
          <cell r="O760" t="str">
            <v>-</v>
          </cell>
        </row>
        <row r="761">
          <cell r="A761" t="str">
            <v>2-161</v>
          </cell>
          <cell r="B761">
            <v>2</v>
          </cell>
          <cell r="C761" t="str">
            <v>-</v>
          </cell>
          <cell r="D761">
            <v>161</v>
          </cell>
          <cell r="E761" t="str">
            <v>Emergency Management Officer II - Journey Level</v>
          </cell>
          <cell r="F761" t="str">
            <v>Arlington</v>
          </cell>
          <cell r="G761" t="str">
            <v>No Match</v>
          </cell>
          <cell r="I761">
            <v>40490</v>
          </cell>
          <cell r="M761" t="str">
            <v>-</v>
          </cell>
          <cell r="N761" t="str">
            <v>-</v>
          </cell>
          <cell r="O761" t="str">
            <v>-</v>
          </cell>
        </row>
        <row r="762">
          <cell r="A762" t="str">
            <v>3-161</v>
          </cell>
          <cell r="B762">
            <v>3</v>
          </cell>
          <cell r="C762" t="str">
            <v>-</v>
          </cell>
          <cell r="D762">
            <v>161</v>
          </cell>
          <cell r="E762" t="str">
            <v>Emergency Management Officer II - Journey Level</v>
          </cell>
          <cell r="F762" t="str">
            <v>Carrollton</v>
          </cell>
          <cell r="G762" t="str">
            <v>No dedicated Match</v>
          </cell>
          <cell r="H762" t="str">
            <v>E</v>
          </cell>
          <cell r="I762">
            <v>40553</v>
          </cell>
          <cell r="J762" t="str">
            <v>Battalion Chief</v>
          </cell>
          <cell r="L762" t="str">
            <v>-</v>
          </cell>
          <cell r="M762">
            <v>3026</v>
          </cell>
          <cell r="N762">
            <v>3612</v>
          </cell>
          <cell r="O762">
            <v>4237</v>
          </cell>
          <cell r="P762" t="str">
            <v>NO</v>
          </cell>
        </row>
        <row r="763">
          <cell r="A763" t="e">
            <v>#N/A</v>
          </cell>
          <cell r="B763" t="e">
            <v>#N/A</v>
          </cell>
          <cell r="C763" t="str">
            <v>-</v>
          </cell>
          <cell r="D763">
            <v>161</v>
          </cell>
          <cell r="E763" t="str">
            <v>Emergency Management Officer II - Journey Level</v>
          </cell>
          <cell r="F763" t="str">
            <v>Dallas</v>
          </cell>
          <cell r="G763" t="str">
            <v>Coordinator IV - Emergency Mgmt.</v>
          </cell>
          <cell r="H763" t="str">
            <v>Yes</v>
          </cell>
          <cell r="I763">
            <v>40492</v>
          </cell>
          <cell r="J763" t="str">
            <v>Various</v>
          </cell>
          <cell r="K763">
            <v>4</v>
          </cell>
          <cell r="L763">
            <v>4683</v>
          </cell>
          <cell r="M763">
            <v>3785</v>
          </cell>
          <cell r="N763">
            <v>5078</v>
          </cell>
          <cell r="O763">
            <v>6370</v>
          </cell>
          <cell r="R763" t="str">
            <v>None Specified</v>
          </cell>
          <cell r="S763">
            <v>0</v>
          </cell>
        </row>
        <row r="764">
          <cell r="A764" t="str">
            <v>11-161</v>
          </cell>
          <cell r="B764">
            <v>11</v>
          </cell>
          <cell r="C764" t="str">
            <v>-</v>
          </cell>
          <cell r="D764">
            <v>161</v>
          </cell>
          <cell r="E764" t="str">
            <v>Emergency Management Officer II - Journey Level</v>
          </cell>
          <cell r="F764" t="str">
            <v>Frisco</v>
          </cell>
          <cell r="G764" t="str">
            <v>Emergency Management Specialist</v>
          </cell>
          <cell r="H764" t="str">
            <v>N</v>
          </cell>
          <cell r="I764">
            <v>40527</v>
          </cell>
          <cell r="J764" t="str">
            <v>Chief of Administrative Services</v>
          </cell>
          <cell r="K764">
            <v>1</v>
          </cell>
          <cell r="L764">
            <v>4674</v>
          </cell>
          <cell r="M764">
            <v>3545</v>
          </cell>
          <cell r="N764">
            <v>4253</v>
          </cell>
          <cell r="O764">
            <v>4961</v>
          </cell>
          <cell r="P764" t="str">
            <v>N</v>
          </cell>
          <cell r="Q764">
            <v>0</v>
          </cell>
        </row>
        <row r="765">
          <cell r="A765" t="e">
            <v>#N/A</v>
          </cell>
          <cell r="B765" t="e">
            <v>#N/A</v>
          </cell>
          <cell r="C765" t="str">
            <v>-</v>
          </cell>
          <cell r="D765">
            <v>161</v>
          </cell>
          <cell r="E765" t="str">
            <v>Emergency Management Officer II - Journey Level</v>
          </cell>
          <cell r="F765" t="str">
            <v>Ft Worth</v>
          </cell>
          <cell r="G765" t="str">
            <v>EMERGENCY MANAGEMENT OFFICER II</v>
          </cell>
          <cell r="H765" t="str">
            <v>E</v>
          </cell>
          <cell r="I765">
            <v>40498</v>
          </cell>
          <cell r="J765" t="str">
            <v>Emergency Management Coordinator</v>
          </cell>
          <cell r="K765">
            <v>1</v>
          </cell>
          <cell r="L765">
            <v>5275</v>
          </cell>
          <cell r="M765">
            <v>3976</v>
          </cell>
          <cell r="N765">
            <v>5169</v>
          </cell>
          <cell r="O765">
            <v>6361</v>
          </cell>
          <cell r="P765" t="str">
            <v>N</v>
          </cell>
        </row>
        <row r="766">
          <cell r="A766" t="str">
            <v>4-161</v>
          </cell>
          <cell r="B766">
            <v>4</v>
          </cell>
          <cell r="C766" t="str">
            <v>-</v>
          </cell>
          <cell r="D766">
            <v>161</v>
          </cell>
          <cell r="E766" t="str">
            <v>Emergency Management Officer II - Journey Level</v>
          </cell>
          <cell r="F766" t="str">
            <v>Garland</v>
          </cell>
          <cell r="G766" t="str">
            <v>Senior Emergency Management Specialist</v>
          </cell>
          <cell r="H766" t="str">
            <v>E</v>
          </cell>
          <cell r="I766">
            <v>40597</v>
          </cell>
          <cell r="J766" t="str">
            <v>Emergency Management Coordinator</v>
          </cell>
          <cell r="K766">
            <v>1</v>
          </cell>
          <cell r="L766">
            <v>5392</v>
          </cell>
          <cell r="M766">
            <v>4263</v>
          </cell>
          <cell r="N766">
            <v>5544</v>
          </cell>
          <cell r="O766">
            <v>6824</v>
          </cell>
          <cell r="P766" t="str">
            <v>N</v>
          </cell>
        </row>
        <row r="767">
          <cell r="A767" t="e">
            <v>#N/A</v>
          </cell>
          <cell r="B767" t="e">
            <v>#N/A</v>
          </cell>
          <cell r="C767" t="str">
            <v>-</v>
          </cell>
          <cell r="D767">
            <v>161</v>
          </cell>
          <cell r="E767" t="str">
            <v>Emergency Management Officer II - Journey Level</v>
          </cell>
          <cell r="F767" t="str">
            <v>Grand Prairie</v>
          </cell>
          <cell r="G767" t="str">
            <v>NO MATCH</v>
          </cell>
          <cell r="I767">
            <v>40237</v>
          </cell>
          <cell r="K767">
            <v>0</v>
          </cell>
          <cell r="L767" t="str">
            <v>-</v>
          </cell>
          <cell r="M767" t="str">
            <v>-</v>
          </cell>
          <cell r="N767" t="str">
            <v>-</v>
          </cell>
          <cell r="O767" t="str">
            <v>-</v>
          </cell>
          <cell r="Q767">
            <v>0</v>
          </cell>
        </row>
        <row r="768">
          <cell r="A768" t="str">
            <v>5-161</v>
          </cell>
          <cell r="B768">
            <v>5</v>
          </cell>
          <cell r="C768" t="str">
            <v>-</v>
          </cell>
          <cell r="D768">
            <v>161</v>
          </cell>
          <cell r="E768" t="str">
            <v>Emergency Management Officer II - Journey Level</v>
          </cell>
          <cell r="F768" t="str">
            <v>Irving</v>
          </cell>
          <cell r="G768" t="str">
            <v>ASST EMERGENCY MGMT COORD</v>
          </cell>
          <cell r="H768" t="str">
            <v>E</v>
          </cell>
          <cell r="I768">
            <v>40490</v>
          </cell>
          <cell r="J768" t="str">
            <v>Emergency Management Coordinator</v>
          </cell>
          <cell r="K768">
            <v>1</v>
          </cell>
          <cell r="L768">
            <v>4846</v>
          </cell>
          <cell r="M768">
            <v>3942</v>
          </cell>
          <cell r="N768">
            <v>4682</v>
          </cell>
          <cell r="O768">
            <v>5562</v>
          </cell>
          <cell r="P768" t="str">
            <v>N</v>
          </cell>
          <cell r="Q768">
            <v>0</v>
          </cell>
        </row>
        <row r="769">
          <cell r="A769" t="e">
            <v>#N/A</v>
          </cell>
          <cell r="B769" t="e">
            <v>#N/A</v>
          </cell>
          <cell r="C769" t="str">
            <v>-</v>
          </cell>
          <cell r="D769">
            <v>161</v>
          </cell>
          <cell r="E769" t="str">
            <v>Emergency Management Officer II - Journey Level</v>
          </cell>
          <cell r="F769" t="str">
            <v>Lewisville</v>
          </cell>
          <cell r="G769" t="str">
            <v>Emergency Management Coordinator</v>
          </cell>
          <cell r="H769" t="str">
            <v>N</v>
          </cell>
          <cell r="I769">
            <v>40478</v>
          </cell>
          <cell r="J769" t="str">
            <v>Assistant Fire Chief</v>
          </cell>
          <cell r="K769">
            <v>1</v>
          </cell>
          <cell r="L769">
            <v>5252</v>
          </cell>
          <cell r="M769">
            <v>4905</v>
          </cell>
          <cell r="N769">
            <v>5930</v>
          </cell>
          <cell r="O769">
            <v>6955</v>
          </cell>
          <cell r="P769" t="str">
            <v>Y</v>
          </cell>
          <cell r="Q769">
            <v>0</v>
          </cell>
        </row>
        <row r="770">
          <cell r="A770" t="str">
            <v>6-161</v>
          </cell>
          <cell r="B770">
            <v>6</v>
          </cell>
          <cell r="C770" t="str">
            <v>-</v>
          </cell>
          <cell r="D770">
            <v>161</v>
          </cell>
          <cell r="E770" t="str">
            <v>Emergency Management Officer II - Journey Level</v>
          </cell>
          <cell r="F770" t="str">
            <v>McKinney</v>
          </cell>
          <cell r="G770" t="str">
            <v>Emergency Management Coordinator</v>
          </cell>
          <cell r="H770" t="str">
            <v>E</v>
          </cell>
          <cell r="I770">
            <v>40491</v>
          </cell>
          <cell r="J770" t="str">
            <v>Executive Dir of Fire Serv / Fire Chief</v>
          </cell>
          <cell r="K770">
            <v>1</v>
          </cell>
          <cell r="L770">
            <v>5072</v>
          </cell>
          <cell r="M770">
            <v>4179</v>
          </cell>
          <cell r="N770">
            <v>5014</v>
          </cell>
          <cell r="O770">
            <v>5850</v>
          </cell>
          <cell r="P770" t="str">
            <v>N</v>
          </cell>
          <cell r="Q770">
            <v>0</v>
          </cell>
        </row>
        <row r="771">
          <cell r="A771" t="str">
            <v>7-161</v>
          </cell>
          <cell r="B771">
            <v>7</v>
          </cell>
          <cell r="C771" t="str">
            <v>-</v>
          </cell>
          <cell r="D771">
            <v>161</v>
          </cell>
          <cell r="E771" t="str">
            <v>Emergency Management Officer II - Journey Level</v>
          </cell>
          <cell r="F771" t="str">
            <v>Mesquite</v>
          </cell>
          <cell r="G771" t="str">
            <v>Emergency Management Coordinator</v>
          </cell>
          <cell r="H771" t="str">
            <v>E</v>
          </cell>
          <cell r="I771">
            <v>40668</v>
          </cell>
          <cell r="J771" t="str">
            <v>Fire Chief</v>
          </cell>
          <cell r="K771">
            <v>1</v>
          </cell>
          <cell r="L771">
            <v>6034</v>
          </cell>
          <cell r="M771">
            <v>4658</v>
          </cell>
          <cell r="N771">
            <v>5706</v>
          </cell>
          <cell r="O771">
            <v>6754</v>
          </cell>
          <cell r="P771" t="str">
            <v>NO</v>
          </cell>
          <cell r="Q771">
            <v>0</v>
          </cell>
        </row>
        <row r="772">
          <cell r="A772" t="str">
            <v>8-161</v>
          </cell>
          <cell r="B772">
            <v>8</v>
          </cell>
          <cell r="C772" t="str">
            <v>-</v>
          </cell>
          <cell r="D772">
            <v>161</v>
          </cell>
          <cell r="E772" t="str">
            <v>Emergency Management Officer II - Journey Level</v>
          </cell>
          <cell r="F772" t="str">
            <v>Plano</v>
          </cell>
          <cell r="G772" t="str">
            <v>Emergency Management Specialist, Sr.</v>
          </cell>
          <cell r="H772" t="str">
            <v>N</v>
          </cell>
          <cell r="I772">
            <v>40492</v>
          </cell>
          <cell r="J772" t="str">
            <v>Director Homeland Sec &amp; Emer Mgt</v>
          </cell>
          <cell r="K772">
            <v>2</v>
          </cell>
          <cell r="L772">
            <v>4489</v>
          </cell>
          <cell r="M772">
            <v>3685</v>
          </cell>
          <cell r="N772">
            <v>4533</v>
          </cell>
          <cell r="O772">
            <v>5381</v>
          </cell>
          <cell r="P772" t="str">
            <v>N</v>
          </cell>
        </row>
        <row r="773">
          <cell r="A773" t="str">
            <v>9-161</v>
          </cell>
          <cell r="B773">
            <v>9</v>
          </cell>
          <cell r="C773" t="str">
            <v>-</v>
          </cell>
          <cell r="D773">
            <v>161</v>
          </cell>
          <cell r="E773" t="str">
            <v>Emergency Management Officer II - Journey Level</v>
          </cell>
          <cell r="F773" t="str">
            <v>Richardson</v>
          </cell>
          <cell r="G773" t="str">
            <v>ASST EMERGENCY MGMNT COORD</v>
          </cell>
          <cell r="H773" t="str">
            <v>E</v>
          </cell>
          <cell r="I773">
            <v>40673</v>
          </cell>
          <cell r="J773" t="str">
            <v>Emerg Mgnt Coord</v>
          </cell>
          <cell r="K773">
            <v>1</v>
          </cell>
          <cell r="L773">
            <v>5287</v>
          </cell>
          <cell r="M773">
            <v>4567</v>
          </cell>
          <cell r="N773">
            <v>5496.5</v>
          </cell>
          <cell r="O773">
            <v>6426</v>
          </cell>
          <cell r="P773" t="str">
            <v>N</v>
          </cell>
          <cell r="Q773">
            <v>0</v>
          </cell>
        </row>
        <row r="774">
          <cell r="A774" t="str">
            <v>2-72</v>
          </cell>
          <cell r="B774">
            <v>2</v>
          </cell>
          <cell r="C774" t="str">
            <v>-</v>
          </cell>
          <cell r="D774">
            <v>72</v>
          </cell>
          <cell r="E774" t="str">
            <v>Engineering Technician (Journey)</v>
          </cell>
          <cell r="F774" t="str">
            <v>Arlington</v>
          </cell>
          <cell r="G774" t="str">
            <v>Engineering Technician</v>
          </cell>
          <cell r="H774" t="str">
            <v>N</v>
          </cell>
          <cell r="I774">
            <v>40490</v>
          </cell>
          <cell r="J774" t="str">
            <v>Project Engineer</v>
          </cell>
          <cell r="K774">
            <v>2</v>
          </cell>
          <cell r="L774">
            <v>4345</v>
          </cell>
          <cell r="M774">
            <v>3776</v>
          </cell>
          <cell r="N774">
            <v>4720</v>
          </cell>
          <cell r="O774">
            <v>5192</v>
          </cell>
          <cell r="P774" t="str">
            <v>N</v>
          </cell>
          <cell r="Q774">
            <v>0</v>
          </cell>
          <cell r="R774">
            <v>8</v>
          </cell>
        </row>
        <row r="775">
          <cell r="A775" t="str">
            <v>3-72</v>
          </cell>
          <cell r="B775">
            <v>3</v>
          </cell>
          <cell r="C775" t="str">
            <v>-</v>
          </cell>
          <cell r="D775">
            <v>72</v>
          </cell>
          <cell r="E775" t="str">
            <v>Engineering Technician (Journey)</v>
          </cell>
          <cell r="F775" t="str">
            <v>Carrollton</v>
          </cell>
          <cell r="G775" t="str">
            <v>Graduate Engineer (EIT)</v>
          </cell>
          <cell r="H775" t="str">
            <v>N</v>
          </cell>
          <cell r="I775">
            <v>40553</v>
          </cell>
          <cell r="J775" t="str">
            <v>Civil Engineering Manager</v>
          </cell>
          <cell r="K775">
            <v>3</v>
          </cell>
          <cell r="L775">
            <v>4606</v>
          </cell>
          <cell r="M775">
            <v>3967</v>
          </cell>
          <cell r="N775">
            <v>4734</v>
          </cell>
          <cell r="O775">
            <v>5554</v>
          </cell>
          <cell r="P775" t="str">
            <v>NO</v>
          </cell>
        </row>
        <row r="776">
          <cell r="A776" t="e">
            <v>#N/A</v>
          </cell>
          <cell r="B776" t="e">
            <v>#N/A</v>
          </cell>
          <cell r="C776" t="str">
            <v>-</v>
          </cell>
          <cell r="D776">
            <v>72</v>
          </cell>
          <cell r="E776" t="str">
            <v>Engineering Technician (Journey)</v>
          </cell>
          <cell r="F776" t="str">
            <v>Dallas</v>
          </cell>
          <cell r="G776" t="str">
            <v>Design Technician II</v>
          </cell>
          <cell r="H776" t="str">
            <v>No</v>
          </cell>
          <cell r="I776">
            <v>40492</v>
          </cell>
          <cell r="J776" t="str">
            <v>Various</v>
          </cell>
          <cell r="K776">
            <v>5</v>
          </cell>
          <cell r="L776">
            <v>2977</v>
          </cell>
          <cell r="M776">
            <v>2585</v>
          </cell>
          <cell r="N776">
            <v>3468</v>
          </cell>
          <cell r="O776">
            <v>4351</v>
          </cell>
          <cell r="R776" t="str">
            <v>None Specified</v>
          </cell>
          <cell r="S776">
            <v>0</v>
          </cell>
        </row>
        <row r="777">
          <cell r="A777" t="str">
            <v>11-72</v>
          </cell>
          <cell r="B777">
            <v>11</v>
          </cell>
          <cell r="C777" t="str">
            <v>-</v>
          </cell>
          <cell r="D777">
            <v>72</v>
          </cell>
          <cell r="E777" t="str">
            <v>Engineering Technician (Journey)</v>
          </cell>
          <cell r="F777" t="str">
            <v>Frisco</v>
          </cell>
          <cell r="G777" t="str">
            <v>No match</v>
          </cell>
          <cell r="H777" t="str">
            <v>-</v>
          </cell>
          <cell r="I777">
            <v>40527</v>
          </cell>
          <cell r="J777" t="str">
            <v>No match</v>
          </cell>
          <cell r="M777" t="str">
            <v>-</v>
          </cell>
          <cell r="N777" t="str">
            <v>-</v>
          </cell>
          <cell r="O777" t="str">
            <v>-</v>
          </cell>
          <cell r="P777" t="str">
            <v>-</v>
          </cell>
        </row>
        <row r="778">
          <cell r="A778" t="e">
            <v>#N/A</v>
          </cell>
          <cell r="B778" t="e">
            <v>#N/A</v>
          </cell>
          <cell r="C778" t="str">
            <v>-</v>
          </cell>
          <cell r="D778">
            <v>72</v>
          </cell>
          <cell r="E778" t="str">
            <v>Engineering Technician (Journey)</v>
          </cell>
          <cell r="F778" t="str">
            <v>Ft Worth</v>
          </cell>
          <cell r="G778" t="str">
            <v>ENGINEERING TECHNICIAN, SENIOR</v>
          </cell>
          <cell r="H778" t="str">
            <v>N</v>
          </cell>
          <cell r="I778">
            <v>40498</v>
          </cell>
          <cell r="J778" t="str">
            <v>Assigned Management</v>
          </cell>
          <cell r="K778">
            <v>20</v>
          </cell>
          <cell r="L778">
            <v>4515</v>
          </cell>
          <cell r="M778">
            <v>3520</v>
          </cell>
          <cell r="N778">
            <v>4243</v>
          </cell>
          <cell r="O778">
            <v>4966</v>
          </cell>
          <cell r="P778" t="str">
            <v>N</v>
          </cell>
          <cell r="R778" t="str">
            <v>7 to 10 years</v>
          </cell>
        </row>
        <row r="779">
          <cell r="A779" t="str">
            <v>4-72</v>
          </cell>
          <cell r="B779">
            <v>4</v>
          </cell>
          <cell r="C779" t="str">
            <v>-</v>
          </cell>
          <cell r="D779">
            <v>72</v>
          </cell>
          <cell r="E779" t="str">
            <v>Engineering Technician (Journey)</v>
          </cell>
          <cell r="F779" t="str">
            <v>Garland</v>
          </cell>
          <cell r="G779" t="str">
            <v>Engineering Technician</v>
          </cell>
          <cell r="H779" t="str">
            <v>N</v>
          </cell>
          <cell r="I779">
            <v>40597</v>
          </cell>
          <cell r="J779" t="str">
            <v>Technical Engineering Supervisor</v>
          </cell>
          <cell r="K779">
            <v>2</v>
          </cell>
          <cell r="L779">
            <v>3912</v>
          </cell>
          <cell r="M779">
            <v>3098</v>
          </cell>
          <cell r="N779">
            <v>3966</v>
          </cell>
          <cell r="O779">
            <v>4834</v>
          </cell>
          <cell r="P779" t="str">
            <v>N</v>
          </cell>
        </row>
        <row r="780">
          <cell r="A780" t="e">
            <v>#N/A</v>
          </cell>
          <cell r="B780" t="e">
            <v>#N/A</v>
          </cell>
          <cell r="C780" t="str">
            <v>-</v>
          </cell>
          <cell r="D780">
            <v>72</v>
          </cell>
          <cell r="E780" t="str">
            <v>Engineering Technician (Journey)</v>
          </cell>
          <cell r="F780" t="str">
            <v>Grand Prairie</v>
          </cell>
          <cell r="G780" t="str">
            <v>SENIOR ENGINEERING TECHNICIAN</v>
          </cell>
          <cell r="H780" t="str">
            <v>N</v>
          </cell>
          <cell r="I780">
            <v>40630</v>
          </cell>
          <cell r="J780" t="str">
            <v>CITY ENGINEER</v>
          </cell>
          <cell r="K780">
            <v>1</v>
          </cell>
          <cell r="L780">
            <v>4083</v>
          </cell>
          <cell r="M780">
            <v>2552</v>
          </cell>
          <cell r="N780">
            <v>3317</v>
          </cell>
          <cell r="O780">
            <v>4083</v>
          </cell>
          <cell r="P780" t="str">
            <v>N</v>
          </cell>
          <cell r="Q780">
            <v>0</v>
          </cell>
        </row>
        <row r="781">
          <cell r="A781" t="str">
            <v>5-72</v>
          </cell>
          <cell r="B781">
            <v>5</v>
          </cell>
          <cell r="C781" t="str">
            <v>-</v>
          </cell>
          <cell r="D781">
            <v>72</v>
          </cell>
          <cell r="E781" t="str">
            <v>Engineering Technician (Journey)</v>
          </cell>
          <cell r="F781" t="str">
            <v>Irving</v>
          </cell>
          <cell r="G781" t="str">
            <v>ENGINEERING TECHNICIAN</v>
          </cell>
          <cell r="H781" t="str">
            <v>N</v>
          </cell>
          <cell r="I781">
            <v>40490</v>
          </cell>
          <cell r="J781" t="str">
            <v>Sr Civil Engineer</v>
          </cell>
          <cell r="K781">
            <v>2</v>
          </cell>
          <cell r="L781">
            <v>4214</v>
          </cell>
          <cell r="M781">
            <v>3243</v>
          </cell>
          <cell r="N781">
            <v>3852</v>
          </cell>
          <cell r="O781">
            <v>4576</v>
          </cell>
          <cell r="P781" t="str">
            <v>N</v>
          </cell>
          <cell r="Q781">
            <v>0</v>
          </cell>
        </row>
        <row r="782">
          <cell r="A782" t="e">
            <v>#N/A</v>
          </cell>
          <cell r="B782" t="e">
            <v>#N/A</v>
          </cell>
          <cell r="C782" t="str">
            <v>-</v>
          </cell>
          <cell r="D782">
            <v>72</v>
          </cell>
          <cell r="E782" t="str">
            <v>Engineering Technician (Journey)</v>
          </cell>
          <cell r="F782" t="str">
            <v>Lewisville</v>
          </cell>
          <cell r="G782" t="str">
            <v>Engineering Technician</v>
          </cell>
          <cell r="H782" t="str">
            <v>N</v>
          </cell>
          <cell r="I782">
            <v>40477</v>
          </cell>
          <cell r="J782" t="str">
            <v>Assistant City Engineer</v>
          </cell>
          <cell r="K782">
            <v>1</v>
          </cell>
          <cell r="L782">
            <v>4589.42</v>
          </cell>
          <cell r="M782">
            <v>4001.5</v>
          </cell>
          <cell r="N782">
            <v>4734.79</v>
          </cell>
          <cell r="O782">
            <v>5468.08</v>
          </cell>
          <cell r="P782" t="str">
            <v>N</v>
          </cell>
          <cell r="Q782">
            <v>0</v>
          </cell>
        </row>
        <row r="783">
          <cell r="A783" t="str">
            <v>6-72</v>
          </cell>
          <cell r="B783">
            <v>6</v>
          </cell>
          <cell r="C783" t="str">
            <v>-</v>
          </cell>
          <cell r="D783">
            <v>72</v>
          </cell>
          <cell r="E783" t="str">
            <v>Engineering Technician (Journey)</v>
          </cell>
          <cell r="F783" t="str">
            <v>McKinney</v>
          </cell>
          <cell r="G783" t="str">
            <v>CIP CONTRACT SPECIALIST</v>
          </cell>
          <cell r="H783" t="str">
            <v>N</v>
          </cell>
          <cell r="I783">
            <v>40491</v>
          </cell>
          <cell r="K783">
            <v>2</v>
          </cell>
          <cell r="L783">
            <v>3328</v>
          </cell>
          <cell r="M783">
            <v>3050</v>
          </cell>
          <cell r="N783">
            <v>3660</v>
          </cell>
          <cell r="O783">
            <v>4270</v>
          </cell>
          <cell r="P783" t="str">
            <v>N</v>
          </cell>
        </row>
        <row r="784">
          <cell r="A784" t="str">
            <v>7-72</v>
          </cell>
          <cell r="B784">
            <v>7</v>
          </cell>
          <cell r="C784" t="str">
            <v>-</v>
          </cell>
          <cell r="D784">
            <v>72</v>
          </cell>
          <cell r="E784" t="str">
            <v>Engineering Technician (Journey)</v>
          </cell>
          <cell r="F784" t="str">
            <v>Mesquite</v>
          </cell>
          <cell r="G784" t="str">
            <v>No Match</v>
          </cell>
          <cell r="I784">
            <v>40668</v>
          </cell>
          <cell r="J784" t="str">
            <v>Engineering Technician (Journey)</v>
          </cell>
          <cell r="M784" t="str">
            <v>-</v>
          </cell>
          <cell r="N784" t="str">
            <v>-</v>
          </cell>
          <cell r="O784" t="str">
            <v>-</v>
          </cell>
        </row>
        <row r="785">
          <cell r="A785" t="str">
            <v>8-72</v>
          </cell>
          <cell r="B785">
            <v>8</v>
          </cell>
          <cell r="C785" t="str">
            <v>-</v>
          </cell>
          <cell r="D785">
            <v>72</v>
          </cell>
          <cell r="E785" t="str">
            <v>Engineering Technician (Journey)</v>
          </cell>
          <cell r="F785" t="str">
            <v>Plano</v>
          </cell>
          <cell r="G785" t="str">
            <v>Engineering Technician</v>
          </cell>
          <cell r="H785" t="str">
            <v>N</v>
          </cell>
          <cell r="I785">
            <v>40492</v>
          </cell>
          <cell r="J785" t="str">
            <v>Sr. Engineer</v>
          </cell>
          <cell r="K785">
            <v>1</v>
          </cell>
          <cell r="L785">
            <v>3156</v>
          </cell>
          <cell r="M785">
            <v>2742</v>
          </cell>
          <cell r="N785">
            <v>3345</v>
          </cell>
          <cell r="O785">
            <v>3948</v>
          </cell>
          <cell r="S785" t="str">
            <v>DOH 7/30/01</v>
          </cell>
        </row>
        <row r="786">
          <cell r="A786" t="str">
            <v>9-72</v>
          </cell>
          <cell r="B786">
            <v>9</v>
          </cell>
          <cell r="C786" t="str">
            <v>-</v>
          </cell>
          <cell r="D786">
            <v>72</v>
          </cell>
          <cell r="E786" t="str">
            <v>Engineering Technician (Journey)</v>
          </cell>
          <cell r="F786" t="str">
            <v>Richardson</v>
          </cell>
          <cell r="G786" t="str">
            <v>ENGINEERING TECH-CAPITAL PROJ</v>
          </cell>
          <cell r="H786" t="str">
            <v>N</v>
          </cell>
          <cell r="I786">
            <v>40673</v>
          </cell>
          <cell r="J786" t="str">
            <v>Dir of Eng &amp; Sr. Planner</v>
          </cell>
          <cell r="K786">
            <v>2</v>
          </cell>
          <cell r="L786">
            <v>4102</v>
          </cell>
          <cell r="M786">
            <v>3267</v>
          </cell>
          <cell r="N786">
            <v>3934</v>
          </cell>
          <cell r="O786">
            <v>4601</v>
          </cell>
          <cell r="P786" t="str">
            <v>N</v>
          </cell>
        </row>
        <row r="787">
          <cell r="A787" t="str">
            <v>1-134</v>
          </cell>
          <cell r="B787">
            <v>1</v>
          </cell>
          <cell r="C787" t="str">
            <v>-</v>
          </cell>
          <cell r="D787">
            <v>134</v>
          </cell>
          <cell r="E787" t="str">
            <v>Environmental Code Inspections Supervisor</v>
          </cell>
          <cell r="F787" t="str">
            <v>Allen</v>
          </cell>
          <cell r="G787" t="str">
            <v>Code Enforcement Supervisor</v>
          </cell>
          <cell r="M787">
            <v>3158.2</v>
          </cell>
          <cell r="N787">
            <v>3948.64</v>
          </cell>
          <cell r="O787">
            <v>4739.05</v>
          </cell>
        </row>
        <row r="788">
          <cell r="A788" t="str">
            <v>2-134</v>
          </cell>
          <cell r="B788">
            <v>2</v>
          </cell>
          <cell r="C788" t="str">
            <v>-</v>
          </cell>
          <cell r="D788">
            <v>134</v>
          </cell>
          <cell r="E788" t="str">
            <v>Environmental Code Inspections Supervisor</v>
          </cell>
          <cell r="F788" t="str">
            <v>Arlington</v>
          </cell>
          <cell r="G788" t="str">
            <v>Field Operations Mgr CS</v>
          </cell>
          <cell r="H788" t="str">
            <v>E</v>
          </cell>
          <cell r="I788">
            <v>40490</v>
          </cell>
          <cell r="J788" t="str">
            <v>ASSISTANT DIRECTOR Community SERVICES</v>
          </cell>
          <cell r="K788">
            <v>5</v>
          </cell>
          <cell r="L788">
            <v>5746</v>
          </cell>
          <cell r="M788">
            <v>4646</v>
          </cell>
          <cell r="N788">
            <v>5807</v>
          </cell>
          <cell r="O788">
            <v>6388</v>
          </cell>
          <cell r="P788" t="str">
            <v>N</v>
          </cell>
          <cell r="Q788">
            <v>0</v>
          </cell>
          <cell r="R788">
            <v>8</v>
          </cell>
        </row>
        <row r="789">
          <cell r="A789" t="str">
            <v>3-134</v>
          </cell>
          <cell r="B789">
            <v>3</v>
          </cell>
          <cell r="C789" t="str">
            <v>-</v>
          </cell>
          <cell r="D789">
            <v>134</v>
          </cell>
          <cell r="E789" t="str">
            <v>Environmental Code Inspections Supervisor</v>
          </cell>
          <cell r="F789" t="str">
            <v>Carrollton</v>
          </cell>
          <cell r="G789" t="str">
            <v>Senior Code Enforcement Officer</v>
          </cell>
          <cell r="H789" t="str">
            <v>N</v>
          </cell>
          <cell r="I789">
            <v>40553</v>
          </cell>
          <cell r="J789" t="str">
            <v>Community Services Manager</v>
          </cell>
          <cell r="K789">
            <v>2</v>
          </cell>
          <cell r="L789">
            <v>4275</v>
          </cell>
          <cell r="M789">
            <v>3238</v>
          </cell>
          <cell r="N789">
            <v>3865</v>
          </cell>
          <cell r="O789">
            <v>4534</v>
          </cell>
          <cell r="P789" t="str">
            <v>NO</v>
          </cell>
        </row>
        <row r="790">
          <cell r="A790" t="e">
            <v>#N/A</v>
          </cell>
          <cell r="B790" t="e">
            <v>#N/A</v>
          </cell>
          <cell r="C790" t="str">
            <v>-</v>
          </cell>
          <cell r="D790">
            <v>134</v>
          </cell>
          <cell r="E790" t="str">
            <v>Environmental Code Inspections Supervisor</v>
          </cell>
          <cell r="F790" t="str">
            <v>Dallas</v>
          </cell>
          <cell r="G790" t="str">
            <v>Supervisor III - Env/Hlth Services</v>
          </cell>
          <cell r="H790" t="str">
            <v>Yes</v>
          </cell>
          <cell r="I790">
            <v>40492</v>
          </cell>
          <cell r="J790" t="str">
            <v>Various</v>
          </cell>
          <cell r="K790">
            <v>13</v>
          </cell>
          <cell r="L790">
            <v>4714</v>
          </cell>
          <cell r="M790">
            <v>3441</v>
          </cell>
          <cell r="N790">
            <v>4616</v>
          </cell>
          <cell r="O790">
            <v>5791</v>
          </cell>
          <cell r="S790">
            <v>0</v>
          </cell>
        </row>
        <row r="791">
          <cell r="A791" t="str">
            <v>11-134</v>
          </cell>
          <cell r="B791">
            <v>11</v>
          </cell>
          <cell r="C791" t="str">
            <v>-</v>
          </cell>
          <cell r="D791">
            <v>134</v>
          </cell>
          <cell r="E791" t="str">
            <v>Environmental Code Inspections Supervisor</v>
          </cell>
          <cell r="F791" t="str">
            <v>Frisco</v>
          </cell>
          <cell r="G791" t="str">
            <v>Code Enforcement Supervisor</v>
          </cell>
          <cell r="H791" t="str">
            <v>N</v>
          </cell>
          <cell r="I791">
            <v>40527</v>
          </cell>
          <cell r="J791" t="str">
            <v>Code Enforcement Administrator</v>
          </cell>
          <cell r="K791">
            <v>1</v>
          </cell>
          <cell r="L791">
            <v>4838</v>
          </cell>
          <cell r="M791">
            <v>3545</v>
          </cell>
          <cell r="N791">
            <v>4252</v>
          </cell>
          <cell r="O791">
            <v>4961</v>
          </cell>
          <cell r="P791" t="str">
            <v>N</v>
          </cell>
          <cell r="Q791">
            <v>0</v>
          </cell>
        </row>
        <row r="792">
          <cell r="A792" t="e">
            <v>#N/A</v>
          </cell>
          <cell r="B792" t="e">
            <v>#N/A</v>
          </cell>
          <cell r="C792" t="str">
            <v>-</v>
          </cell>
          <cell r="D792">
            <v>134</v>
          </cell>
          <cell r="E792" t="str">
            <v>Environmental Code Inspections Supervisor</v>
          </cell>
          <cell r="F792" t="str">
            <v>Ft Worth</v>
          </cell>
          <cell r="G792" t="str">
            <v>CODE COMPLIANCE SUPERVISOR</v>
          </cell>
          <cell r="H792" t="str">
            <v>E</v>
          </cell>
          <cell r="I792">
            <v>40498</v>
          </cell>
          <cell r="J792" t="str">
            <v>Environmental Prog Mgr</v>
          </cell>
          <cell r="K792">
            <v>14</v>
          </cell>
          <cell r="L792">
            <v>4641</v>
          </cell>
          <cell r="M792">
            <v>4176</v>
          </cell>
          <cell r="N792">
            <v>5428</v>
          </cell>
          <cell r="O792">
            <v>6680</v>
          </cell>
          <cell r="P792" t="str">
            <v>N</v>
          </cell>
          <cell r="R792" t="str">
            <v>7-10 Years</v>
          </cell>
        </row>
        <row r="793">
          <cell r="A793" t="str">
            <v>4-134</v>
          </cell>
          <cell r="B793">
            <v>4</v>
          </cell>
          <cell r="C793" t="str">
            <v>-</v>
          </cell>
          <cell r="D793">
            <v>134</v>
          </cell>
          <cell r="E793" t="str">
            <v>Environmental Code Inspections Supervisor</v>
          </cell>
          <cell r="F793" t="str">
            <v>Garland</v>
          </cell>
          <cell r="G793" t="str">
            <v>Environmental Health Manager</v>
          </cell>
          <cell r="H793" t="str">
            <v>E</v>
          </cell>
          <cell r="I793">
            <v>40597</v>
          </cell>
          <cell r="J793" t="str">
            <v>Environmental Health Administrator</v>
          </cell>
          <cell r="K793">
            <v>1</v>
          </cell>
          <cell r="L793">
            <v>6056</v>
          </cell>
          <cell r="M793">
            <v>4657</v>
          </cell>
          <cell r="N793">
            <v>6056</v>
          </cell>
          <cell r="O793">
            <v>7453</v>
          </cell>
          <cell r="P793" t="str">
            <v>N</v>
          </cell>
        </row>
        <row r="794">
          <cell r="A794" t="e">
            <v>#N/A</v>
          </cell>
          <cell r="B794" t="e">
            <v>#N/A</v>
          </cell>
          <cell r="C794" t="str">
            <v>-</v>
          </cell>
          <cell r="D794">
            <v>134</v>
          </cell>
          <cell r="E794" t="str">
            <v>Environmental Code Inspections Supervisor</v>
          </cell>
          <cell r="F794" t="str">
            <v>Grand Prairie</v>
          </cell>
          <cell r="G794" t="str">
            <v>ENVIRONMENTAL INVESTIGATOR</v>
          </cell>
          <cell r="H794" t="str">
            <v>N</v>
          </cell>
          <cell r="I794">
            <v>40129</v>
          </cell>
          <cell r="J794" t="str">
            <v>Enviromental Dir, Mgr. or Wtr. Qual. Mgr.</v>
          </cell>
          <cell r="K794">
            <v>1</v>
          </cell>
          <cell r="L794">
            <v>4500</v>
          </cell>
          <cell r="M794">
            <v>3007</v>
          </cell>
          <cell r="N794">
            <v>3910</v>
          </cell>
          <cell r="O794">
            <v>4813</v>
          </cell>
          <cell r="P794" t="str">
            <v>N</v>
          </cell>
          <cell r="Q794">
            <v>0</v>
          </cell>
        </row>
        <row r="795">
          <cell r="A795" t="str">
            <v>5-134</v>
          </cell>
          <cell r="B795">
            <v>5</v>
          </cell>
          <cell r="C795" t="str">
            <v>-</v>
          </cell>
          <cell r="D795">
            <v>134</v>
          </cell>
          <cell r="E795" t="str">
            <v>Environmental Code Inspections Supervisor</v>
          </cell>
          <cell r="F795" t="str">
            <v>Irving</v>
          </cell>
          <cell r="G795" t="str">
            <v>CHIEF ENVIRON HEALTH INSPECTOR</v>
          </cell>
          <cell r="H795" t="str">
            <v>E</v>
          </cell>
          <cell r="I795">
            <v>40490</v>
          </cell>
          <cell r="J795" t="str">
            <v>Code Enforcement Manager</v>
          </cell>
          <cell r="K795">
            <v>1</v>
          </cell>
          <cell r="L795">
            <v>6311</v>
          </cell>
          <cell r="M795">
            <v>4792</v>
          </cell>
          <cell r="N795">
            <v>5693</v>
          </cell>
          <cell r="O795">
            <v>6761</v>
          </cell>
        </row>
        <row r="796">
          <cell r="A796" t="e">
            <v>#N/A</v>
          </cell>
          <cell r="B796" t="e">
            <v>#N/A</v>
          </cell>
          <cell r="C796" t="str">
            <v>-</v>
          </cell>
          <cell r="D796">
            <v>134</v>
          </cell>
          <cell r="E796" t="str">
            <v>Environmental Code Inspections Supervisor</v>
          </cell>
          <cell r="F796" t="str">
            <v>Lewisville</v>
          </cell>
          <cell r="G796" t="str">
            <v>ECS Supervisor</v>
          </cell>
          <cell r="H796" t="str">
            <v>E</v>
          </cell>
          <cell r="I796">
            <v>40477</v>
          </cell>
          <cell r="J796" t="str">
            <v>Utilities Manager</v>
          </cell>
          <cell r="K796">
            <v>1</v>
          </cell>
          <cell r="L796">
            <v>5568.08</v>
          </cell>
          <cell r="M796">
            <v>4034.33</v>
          </cell>
          <cell r="N796">
            <v>4829.04</v>
          </cell>
          <cell r="O796">
            <v>5623.75</v>
          </cell>
          <cell r="P796" t="str">
            <v>N</v>
          </cell>
          <cell r="Q796">
            <v>0</v>
          </cell>
        </row>
        <row r="797">
          <cell r="A797" t="str">
            <v>6-134</v>
          </cell>
          <cell r="B797">
            <v>6</v>
          </cell>
          <cell r="C797" t="str">
            <v>-</v>
          </cell>
          <cell r="D797">
            <v>134</v>
          </cell>
          <cell r="E797" t="str">
            <v>Environmental Code Inspections Supervisor</v>
          </cell>
          <cell r="F797" t="str">
            <v>McKinney</v>
          </cell>
          <cell r="G797" t="str">
            <v>CODE COMPLIANCE SUPERVISOR</v>
          </cell>
          <cell r="H797" t="str">
            <v>E</v>
          </cell>
          <cell r="I797">
            <v>40491</v>
          </cell>
          <cell r="J797" t="str">
            <v>Environmental Health Manager</v>
          </cell>
          <cell r="K797">
            <v>1</v>
          </cell>
          <cell r="L797">
            <v>4684</v>
          </cell>
          <cell r="M797">
            <v>3924</v>
          </cell>
          <cell r="N797">
            <v>4316</v>
          </cell>
          <cell r="O797">
            <v>4708</v>
          </cell>
          <cell r="P797" t="str">
            <v>N</v>
          </cell>
        </row>
        <row r="798">
          <cell r="A798" t="str">
            <v>7-134</v>
          </cell>
          <cell r="B798">
            <v>7</v>
          </cell>
          <cell r="C798" t="str">
            <v>-</v>
          </cell>
          <cell r="D798">
            <v>134</v>
          </cell>
          <cell r="E798" t="str">
            <v>Environmental Code Inspections Supervisor</v>
          </cell>
          <cell r="F798" t="str">
            <v>Mesquite</v>
          </cell>
          <cell r="G798" t="str">
            <v>Environmental Code Field Supervisor</v>
          </cell>
          <cell r="H798" t="str">
            <v>E</v>
          </cell>
          <cell r="I798">
            <v>40668</v>
          </cell>
          <cell r="J798" t="str">
            <v>Building Official</v>
          </cell>
          <cell r="K798">
            <v>1</v>
          </cell>
          <cell r="L798">
            <v>4954</v>
          </cell>
          <cell r="M798">
            <v>3950</v>
          </cell>
          <cell r="N798">
            <v>4839</v>
          </cell>
          <cell r="O798">
            <v>5728</v>
          </cell>
          <cell r="P798" t="str">
            <v>NO</v>
          </cell>
          <cell r="Q798">
            <v>0</v>
          </cell>
        </row>
        <row r="799">
          <cell r="A799" t="str">
            <v>8-134</v>
          </cell>
          <cell r="B799">
            <v>8</v>
          </cell>
          <cell r="C799" t="str">
            <v>-</v>
          </cell>
          <cell r="D799">
            <v>134</v>
          </cell>
          <cell r="E799" t="str">
            <v>Environmental Code Inspections Supervisor</v>
          </cell>
          <cell r="F799" t="str">
            <v>Plano</v>
          </cell>
          <cell r="G799" t="str">
            <v>Inpection Services Supervisor</v>
          </cell>
          <cell r="H799" t="str">
            <v>E</v>
          </cell>
          <cell r="I799">
            <v>40492</v>
          </cell>
          <cell r="J799" t="str">
            <v>Environmental Health Manager</v>
          </cell>
          <cell r="K799">
            <v>5</v>
          </cell>
          <cell r="L799">
            <v>5084</v>
          </cell>
          <cell r="M799">
            <v>4128</v>
          </cell>
          <cell r="N799">
            <v>5077</v>
          </cell>
          <cell r="O799">
            <v>6026</v>
          </cell>
          <cell r="Q799">
            <v>653</v>
          </cell>
        </row>
        <row r="800">
          <cell r="A800" t="str">
            <v>9-134</v>
          </cell>
          <cell r="B800">
            <v>9</v>
          </cell>
          <cell r="C800" t="str">
            <v>-</v>
          </cell>
          <cell r="D800">
            <v>134</v>
          </cell>
          <cell r="E800" t="str">
            <v>Environmental Code Inspections Supervisor</v>
          </cell>
          <cell r="F800" t="str">
            <v>Richardson</v>
          </cell>
          <cell r="G800" t="str">
            <v>no match</v>
          </cell>
          <cell r="H800" t="str">
            <v>E</v>
          </cell>
          <cell r="I800">
            <v>40486</v>
          </cell>
          <cell r="M800" t="str">
            <v>-</v>
          </cell>
          <cell r="N800" t="str">
            <v>-</v>
          </cell>
          <cell r="O800" t="str">
            <v>-</v>
          </cell>
        </row>
        <row r="801">
          <cell r="A801" t="str">
            <v>1-30</v>
          </cell>
          <cell r="B801">
            <v>1</v>
          </cell>
          <cell r="C801" t="str">
            <v>-</v>
          </cell>
          <cell r="D801">
            <v>30</v>
          </cell>
          <cell r="E801" t="str">
            <v>Environmental Health Manager</v>
          </cell>
          <cell r="F801" t="str">
            <v>Allen</v>
          </cell>
          <cell r="G801" t="str">
            <v>Environmental Services Manager</v>
          </cell>
          <cell r="M801">
            <v>3864.02</v>
          </cell>
          <cell r="N801">
            <v>4926.67</v>
          </cell>
          <cell r="O801">
            <v>5989.31</v>
          </cell>
        </row>
        <row r="802">
          <cell r="A802" t="str">
            <v>2-30</v>
          </cell>
          <cell r="B802">
            <v>2</v>
          </cell>
          <cell r="C802" t="str">
            <v>-</v>
          </cell>
          <cell r="D802">
            <v>30</v>
          </cell>
          <cell r="E802" t="str">
            <v>Environmental Health Manager</v>
          </cell>
          <cell r="F802" t="str">
            <v>Arlington</v>
          </cell>
          <cell r="G802" t="str">
            <v>No Match</v>
          </cell>
          <cell r="I802">
            <v>40490</v>
          </cell>
          <cell r="M802" t="str">
            <v>-</v>
          </cell>
          <cell r="N802" t="str">
            <v>-</v>
          </cell>
          <cell r="O802" t="str">
            <v>-</v>
          </cell>
        </row>
        <row r="803">
          <cell r="A803" t="str">
            <v>3-30</v>
          </cell>
          <cell r="B803">
            <v>3</v>
          </cell>
          <cell r="C803" t="str">
            <v>-</v>
          </cell>
          <cell r="D803">
            <v>30</v>
          </cell>
          <cell r="E803" t="str">
            <v>Environmental Health Manager</v>
          </cell>
          <cell r="F803" t="str">
            <v>Carrollton</v>
          </cell>
          <cell r="G803" t="str">
            <v>Community Services Manager</v>
          </cell>
          <cell r="H803" t="str">
            <v>E</v>
          </cell>
          <cell r="I803">
            <v>40553</v>
          </cell>
          <cell r="J803" t="str">
            <v>Environmental Services Director</v>
          </cell>
          <cell r="K803">
            <v>1</v>
          </cell>
          <cell r="L803">
            <v>5972</v>
          </cell>
          <cell r="M803">
            <v>5564</v>
          </cell>
          <cell r="N803">
            <v>6640</v>
          </cell>
          <cell r="O803">
            <v>7789</v>
          </cell>
          <cell r="P803" t="str">
            <v>NO</v>
          </cell>
        </row>
        <row r="804">
          <cell r="A804" t="e">
            <v>#N/A</v>
          </cell>
          <cell r="B804" t="e">
            <v>#N/A</v>
          </cell>
          <cell r="C804" t="str">
            <v>-</v>
          </cell>
          <cell r="D804">
            <v>30</v>
          </cell>
          <cell r="E804" t="str">
            <v>Environmental Health Manager</v>
          </cell>
          <cell r="F804" t="str">
            <v>Dallas</v>
          </cell>
          <cell r="G804" t="str">
            <v>Manager - Env/Hlth Services</v>
          </cell>
          <cell r="H804" t="str">
            <v>Yes</v>
          </cell>
          <cell r="I804">
            <v>40492</v>
          </cell>
          <cell r="J804" t="str">
            <v>Various</v>
          </cell>
          <cell r="K804">
            <v>0</v>
          </cell>
          <cell r="L804" t="str">
            <v>-</v>
          </cell>
          <cell r="M804">
            <v>3441</v>
          </cell>
          <cell r="N804">
            <v>4616</v>
          </cell>
          <cell r="O804">
            <v>5791</v>
          </cell>
          <cell r="R804" t="str">
            <v>None Specified</v>
          </cell>
          <cell r="S804">
            <v>0</v>
          </cell>
        </row>
        <row r="805">
          <cell r="A805" t="str">
            <v>11-30</v>
          </cell>
          <cell r="B805">
            <v>11</v>
          </cell>
          <cell r="C805">
            <v>1152</v>
          </cell>
          <cell r="D805">
            <v>30</v>
          </cell>
          <cell r="E805" t="str">
            <v>Environmental Health Manager</v>
          </cell>
          <cell r="F805" t="str">
            <v>Frisco</v>
          </cell>
          <cell r="G805" t="str">
            <v>Code Enforcement Administrator</v>
          </cell>
          <cell r="H805" t="str">
            <v>E</v>
          </cell>
          <cell r="I805">
            <v>40527</v>
          </cell>
          <cell r="J805" t="str">
            <v>Chief Building Official</v>
          </cell>
          <cell r="K805">
            <v>1</v>
          </cell>
          <cell r="L805">
            <v>7438</v>
          </cell>
          <cell r="M805">
            <v>5666</v>
          </cell>
          <cell r="N805">
            <v>6798</v>
          </cell>
          <cell r="O805">
            <v>7932</v>
          </cell>
          <cell r="P805" t="str">
            <v>N</v>
          </cell>
          <cell r="Q805">
            <v>0</v>
          </cell>
        </row>
        <row r="806">
          <cell r="A806" t="e">
            <v>#N/A</v>
          </cell>
          <cell r="B806" t="e">
            <v>#N/A</v>
          </cell>
          <cell r="C806" t="str">
            <v>-</v>
          </cell>
          <cell r="D806">
            <v>30</v>
          </cell>
          <cell r="E806" t="str">
            <v>Environmental Health Manager</v>
          </cell>
          <cell r="F806" t="str">
            <v>Ft Worth</v>
          </cell>
          <cell r="G806" t="str">
            <v>no match</v>
          </cell>
          <cell r="I806">
            <v>40577</v>
          </cell>
          <cell r="M806" t="str">
            <v>-</v>
          </cell>
          <cell r="N806" t="str">
            <v>-</v>
          </cell>
          <cell r="O806" t="str">
            <v>-</v>
          </cell>
        </row>
        <row r="807">
          <cell r="A807" t="str">
            <v>4-30</v>
          </cell>
          <cell r="B807">
            <v>4</v>
          </cell>
          <cell r="C807" t="str">
            <v>-</v>
          </cell>
          <cell r="D807">
            <v>30</v>
          </cell>
          <cell r="E807" t="str">
            <v>Environmental Health Manager</v>
          </cell>
          <cell r="F807" t="str">
            <v>Garland</v>
          </cell>
          <cell r="G807" t="str">
            <v>Environmental Health Manager</v>
          </cell>
          <cell r="H807" t="str">
            <v>E</v>
          </cell>
          <cell r="I807">
            <v>40597</v>
          </cell>
          <cell r="J807" t="str">
            <v>Environmental Health Administrator</v>
          </cell>
          <cell r="K807">
            <v>1</v>
          </cell>
          <cell r="L807">
            <v>6056</v>
          </cell>
          <cell r="M807">
            <v>4658</v>
          </cell>
          <cell r="N807">
            <v>6056</v>
          </cell>
          <cell r="O807">
            <v>7454</v>
          </cell>
          <cell r="P807" t="str">
            <v>N</v>
          </cell>
        </row>
        <row r="808">
          <cell r="A808" t="e">
            <v>#N/A</v>
          </cell>
          <cell r="B808" t="e">
            <v>#N/A</v>
          </cell>
          <cell r="C808" t="str">
            <v>-</v>
          </cell>
          <cell r="D808">
            <v>30</v>
          </cell>
          <cell r="E808" t="str">
            <v>Environmental Health Manager</v>
          </cell>
          <cell r="F808" t="str">
            <v>Grand Prairie</v>
          </cell>
          <cell r="G808" t="str">
            <v>Environmental Services Manager</v>
          </cell>
          <cell r="H808" t="str">
            <v>E</v>
          </cell>
          <cell r="I808">
            <v>40630</v>
          </cell>
          <cell r="J808" t="str">
            <v>Environmental Services Director</v>
          </cell>
          <cell r="K808">
            <v>1</v>
          </cell>
          <cell r="L808">
            <v>6675</v>
          </cell>
          <cell r="M808">
            <v>4879</v>
          </cell>
          <cell r="N808">
            <v>6342</v>
          </cell>
          <cell r="O808">
            <v>7806</v>
          </cell>
          <cell r="P808" t="str">
            <v>N</v>
          </cell>
          <cell r="Q808">
            <v>0</v>
          </cell>
        </row>
        <row r="809">
          <cell r="A809" t="str">
            <v>5-30</v>
          </cell>
          <cell r="B809">
            <v>5</v>
          </cell>
          <cell r="C809" t="str">
            <v>-</v>
          </cell>
          <cell r="D809">
            <v>30</v>
          </cell>
          <cell r="E809" t="str">
            <v>Environmental Health Manager</v>
          </cell>
          <cell r="F809" t="str">
            <v>Irving</v>
          </cell>
          <cell r="G809" t="str">
            <v>no match (Environmental Health Manager)</v>
          </cell>
          <cell r="H809" t="str">
            <v>E</v>
          </cell>
          <cell r="I809">
            <v>40556</v>
          </cell>
          <cell r="M809" t="str">
            <v>-</v>
          </cell>
          <cell r="N809" t="str">
            <v>-</v>
          </cell>
          <cell r="O809" t="str">
            <v>-</v>
          </cell>
          <cell r="P809" t="str">
            <v>N</v>
          </cell>
        </row>
        <row r="810">
          <cell r="A810" t="e">
            <v>#N/A</v>
          </cell>
          <cell r="B810" t="e">
            <v>#N/A</v>
          </cell>
          <cell r="C810" t="str">
            <v>-</v>
          </cell>
          <cell r="D810">
            <v>30</v>
          </cell>
          <cell r="E810" t="str">
            <v>Environmental Health Manager</v>
          </cell>
          <cell r="F810" t="str">
            <v>Lewisville</v>
          </cell>
          <cell r="G810" t="str">
            <v>Health and Code Manager</v>
          </cell>
          <cell r="H810" t="str">
            <v>E</v>
          </cell>
          <cell r="I810">
            <v>40477</v>
          </cell>
          <cell r="J810" t="str">
            <v>Director of Community Development</v>
          </cell>
          <cell r="K810">
            <v>1</v>
          </cell>
          <cell r="L810">
            <v>7494.75</v>
          </cell>
          <cell r="M810" t="str">
            <v>-</v>
          </cell>
          <cell r="N810" t="str">
            <v>-</v>
          </cell>
          <cell r="O810" t="str">
            <v>-</v>
          </cell>
          <cell r="P810" t="str">
            <v>N</v>
          </cell>
          <cell r="Q810">
            <v>350</v>
          </cell>
        </row>
        <row r="811">
          <cell r="A811" t="str">
            <v>6-30</v>
          </cell>
          <cell r="B811">
            <v>6</v>
          </cell>
          <cell r="C811" t="str">
            <v>-</v>
          </cell>
          <cell r="D811">
            <v>30</v>
          </cell>
          <cell r="E811" t="str">
            <v>Environmental Health Manager</v>
          </cell>
          <cell r="F811" t="str">
            <v>McKinney</v>
          </cell>
          <cell r="G811" t="str">
            <v>ENVIRONMENTAL HEALTH MANAGER</v>
          </cell>
          <cell r="H811" t="str">
            <v>E</v>
          </cell>
          <cell r="I811">
            <v>40491</v>
          </cell>
          <cell r="J811" t="str">
            <v>Community Development Dir</v>
          </cell>
          <cell r="K811">
            <v>1</v>
          </cell>
          <cell r="L811">
            <v>7718</v>
          </cell>
          <cell r="M811">
            <v>5725</v>
          </cell>
          <cell r="N811">
            <v>6870</v>
          </cell>
          <cell r="O811">
            <v>8015</v>
          </cell>
          <cell r="P811" t="str">
            <v>N</v>
          </cell>
        </row>
        <row r="812">
          <cell r="A812" t="str">
            <v>7-30</v>
          </cell>
          <cell r="B812">
            <v>7</v>
          </cell>
          <cell r="C812" t="str">
            <v>-</v>
          </cell>
          <cell r="D812">
            <v>30</v>
          </cell>
          <cell r="E812" t="str">
            <v>Environmental Health Manager</v>
          </cell>
          <cell r="F812" t="str">
            <v>Mesquite</v>
          </cell>
          <cell r="G812" t="str">
            <v>Manager of Health</v>
          </cell>
          <cell r="H812" t="str">
            <v>E</v>
          </cell>
          <cell r="I812">
            <v>40668</v>
          </cell>
          <cell r="J812" t="str">
            <v>Director of Code Compliance</v>
          </cell>
          <cell r="K812">
            <v>1</v>
          </cell>
          <cell r="L812">
            <v>5687</v>
          </cell>
          <cell r="M812">
            <v>5053</v>
          </cell>
          <cell r="N812">
            <v>5053</v>
          </cell>
          <cell r="O812">
            <v>5053</v>
          </cell>
          <cell r="P812" t="str">
            <v>NO</v>
          </cell>
          <cell r="Q812">
            <v>0</v>
          </cell>
        </row>
        <row r="813">
          <cell r="A813" t="str">
            <v>8-30</v>
          </cell>
          <cell r="B813">
            <v>8</v>
          </cell>
          <cell r="C813" t="str">
            <v>-</v>
          </cell>
          <cell r="D813">
            <v>30</v>
          </cell>
          <cell r="E813" t="str">
            <v>Environmental Health Manager</v>
          </cell>
          <cell r="F813" t="str">
            <v>Plano</v>
          </cell>
          <cell r="G813" t="str">
            <v>no match</v>
          </cell>
          <cell r="H813" t="str">
            <v>E</v>
          </cell>
          <cell r="I813">
            <v>40532</v>
          </cell>
          <cell r="M813" t="str">
            <v>-</v>
          </cell>
          <cell r="N813" t="str">
            <v>-</v>
          </cell>
          <cell r="O813" t="str">
            <v>-</v>
          </cell>
        </row>
        <row r="814">
          <cell r="A814" t="str">
            <v>9-30</v>
          </cell>
          <cell r="B814">
            <v>9</v>
          </cell>
          <cell r="C814" t="str">
            <v>-</v>
          </cell>
          <cell r="D814">
            <v>30</v>
          </cell>
          <cell r="E814" t="str">
            <v>Environmental Health Manager</v>
          </cell>
          <cell r="F814" t="str">
            <v>Richardson</v>
          </cell>
          <cell r="G814" t="str">
            <v>no match</v>
          </cell>
          <cell r="H814" t="str">
            <v>E</v>
          </cell>
          <cell r="I814">
            <v>40486</v>
          </cell>
          <cell r="M814" t="str">
            <v>-</v>
          </cell>
          <cell r="N814" t="str">
            <v>-</v>
          </cell>
          <cell r="O814" t="str">
            <v>-</v>
          </cell>
          <cell r="P814" t="str">
            <v>N</v>
          </cell>
        </row>
        <row r="815">
          <cell r="A815" t="str">
            <v>1-117</v>
          </cell>
          <cell r="B815">
            <v>1</v>
          </cell>
          <cell r="C815" t="str">
            <v>-</v>
          </cell>
          <cell r="D815">
            <v>117</v>
          </cell>
          <cell r="E815" t="str">
            <v>Environmental Specialist</v>
          </cell>
          <cell r="F815" t="str">
            <v>Allen</v>
          </cell>
          <cell r="G815" t="str">
            <v>No match</v>
          </cell>
          <cell r="M815" t="str">
            <v>-</v>
          </cell>
          <cell r="N815" t="str">
            <v>-</v>
          </cell>
          <cell r="O815" t="str">
            <v>-</v>
          </cell>
        </row>
        <row r="816">
          <cell r="A816" t="str">
            <v>2-117</v>
          </cell>
          <cell r="B816">
            <v>2</v>
          </cell>
          <cell r="C816" t="str">
            <v>-</v>
          </cell>
          <cell r="D816">
            <v>117</v>
          </cell>
          <cell r="E816" t="str">
            <v>Environmental Specialist</v>
          </cell>
          <cell r="F816" t="str">
            <v>Arlington</v>
          </cell>
          <cell r="G816" t="str">
            <v>Util Env Analyst</v>
          </cell>
          <cell r="H816" t="str">
            <v>E</v>
          </cell>
          <cell r="I816">
            <v>40494</v>
          </cell>
          <cell r="J816" t="str">
            <v>WATER RESOURCE SERVICES MANAGER</v>
          </cell>
          <cell r="K816">
            <v>3</v>
          </cell>
          <cell r="L816">
            <v>3863</v>
          </cell>
          <cell r="M816">
            <v>3422</v>
          </cell>
          <cell r="N816">
            <v>4278</v>
          </cell>
          <cell r="O816">
            <v>4706</v>
          </cell>
          <cell r="P816" t="str">
            <v>N</v>
          </cell>
          <cell r="Q816">
            <v>0</v>
          </cell>
          <cell r="R816">
            <v>8</v>
          </cell>
        </row>
        <row r="817">
          <cell r="A817" t="str">
            <v>3-117</v>
          </cell>
          <cell r="B817">
            <v>3</v>
          </cell>
          <cell r="C817" t="str">
            <v>-</v>
          </cell>
          <cell r="D817">
            <v>117</v>
          </cell>
          <cell r="E817" t="str">
            <v>Environmental Specialist</v>
          </cell>
          <cell r="F817" t="str">
            <v>Carrollton</v>
          </cell>
          <cell r="G817" t="str">
            <v>Environmental Program Coordinator</v>
          </cell>
          <cell r="H817" t="str">
            <v>E</v>
          </cell>
          <cell r="I817">
            <v>40553</v>
          </cell>
          <cell r="J817" t="str">
            <v>Environmental Quality Manager</v>
          </cell>
          <cell r="K817">
            <v>3</v>
          </cell>
          <cell r="L817">
            <v>4374</v>
          </cell>
          <cell r="M817">
            <v>3465</v>
          </cell>
          <cell r="N817">
            <v>4135</v>
          </cell>
          <cell r="O817">
            <v>4851</v>
          </cell>
          <cell r="P817" t="str">
            <v>NO</v>
          </cell>
        </row>
        <row r="818">
          <cell r="A818" t="e">
            <v>#N/A</v>
          </cell>
          <cell r="B818" t="e">
            <v>#N/A</v>
          </cell>
          <cell r="C818" t="str">
            <v>-</v>
          </cell>
          <cell r="D818">
            <v>117</v>
          </cell>
          <cell r="E818" t="str">
            <v>Environmental Specialist</v>
          </cell>
          <cell r="F818" t="str">
            <v>Dallas</v>
          </cell>
          <cell r="G818" t="str">
            <v>Environmental Specialist III</v>
          </cell>
          <cell r="H818" t="str">
            <v>No</v>
          </cell>
          <cell r="I818">
            <v>40492</v>
          </cell>
          <cell r="J818" t="str">
            <v>Various</v>
          </cell>
          <cell r="K818">
            <v>42</v>
          </cell>
          <cell r="L818">
            <v>3413</v>
          </cell>
          <cell r="M818">
            <v>2844</v>
          </cell>
          <cell r="N818">
            <v>3815</v>
          </cell>
          <cell r="O818">
            <v>4786</v>
          </cell>
          <cell r="R818" t="str">
            <v>None Specified</v>
          </cell>
          <cell r="S818">
            <v>0</v>
          </cell>
        </row>
        <row r="819">
          <cell r="A819" t="str">
            <v>11-117</v>
          </cell>
          <cell r="B819">
            <v>11</v>
          </cell>
          <cell r="C819" t="str">
            <v>-</v>
          </cell>
          <cell r="D819">
            <v>117</v>
          </cell>
          <cell r="E819" t="str">
            <v>Environmental Specialist</v>
          </cell>
          <cell r="F819" t="str">
            <v>Frisco</v>
          </cell>
          <cell r="G819" t="str">
            <v>No Match</v>
          </cell>
          <cell r="H819" t="str">
            <v>Non-Exempt</v>
          </cell>
          <cell r="I819">
            <v>40527</v>
          </cell>
          <cell r="J819" t="str">
            <v>Utilities Superintendent</v>
          </cell>
          <cell r="M819" t="str">
            <v>-</v>
          </cell>
          <cell r="N819" t="str">
            <v>-</v>
          </cell>
          <cell r="O819" t="str">
            <v>-</v>
          </cell>
          <cell r="P819" t="str">
            <v>N</v>
          </cell>
        </row>
        <row r="820">
          <cell r="A820" t="e">
            <v>#N/A</v>
          </cell>
          <cell r="B820" t="e">
            <v>#N/A</v>
          </cell>
          <cell r="C820" t="str">
            <v>-</v>
          </cell>
          <cell r="D820">
            <v>117</v>
          </cell>
          <cell r="E820" t="str">
            <v>Environmental Specialist</v>
          </cell>
          <cell r="F820" t="str">
            <v>Ft Worth</v>
          </cell>
          <cell r="G820" t="str">
            <v>ENVIRONMENTAL SPECIALIST</v>
          </cell>
          <cell r="H820" t="str">
            <v>N</v>
          </cell>
          <cell r="I820">
            <v>40498</v>
          </cell>
          <cell r="J820" t="str">
            <v>Environmental Prog Supv</v>
          </cell>
          <cell r="K820">
            <v>23</v>
          </cell>
          <cell r="L820">
            <v>3915</v>
          </cell>
          <cell r="M820">
            <v>3520</v>
          </cell>
          <cell r="N820">
            <v>4243</v>
          </cell>
          <cell r="O820">
            <v>4966</v>
          </cell>
          <cell r="P820" t="str">
            <v>N</v>
          </cell>
          <cell r="R820" t="str">
            <v>7-10 Years</v>
          </cell>
        </row>
        <row r="821">
          <cell r="A821" t="str">
            <v>4-117</v>
          </cell>
          <cell r="B821">
            <v>4</v>
          </cell>
          <cell r="C821" t="str">
            <v>-</v>
          </cell>
          <cell r="D821">
            <v>117</v>
          </cell>
          <cell r="E821" t="str">
            <v>Environmental Specialist</v>
          </cell>
          <cell r="F821" t="str">
            <v>Garland</v>
          </cell>
          <cell r="G821" t="str">
            <v>Water Quality Technician</v>
          </cell>
          <cell r="H821" t="str">
            <v>E</v>
          </cell>
          <cell r="I821">
            <v>40597</v>
          </cell>
          <cell r="J821" t="str">
            <v>Water Utilities Field Administrator</v>
          </cell>
          <cell r="K821">
            <v>1</v>
          </cell>
          <cell r="L821">
            <v>4162</v>
          </cell>
          <cell r="M821">
            <v>2735</v>
          </cell>
          <cell r="N821">
            <v>3481</v>
          </cell>
          <cell r="O821">
            <v>4226</v>
          </cell>
          <cell r="P821" t="str">
            <v>N</v>
          </cell>
        </row>
        <row r="822">
          <cell r="A822" t="e">
            <v>#N/A</v>
          </cell>
          <cell r="B822" t="e">
            <v>#N/A</v>
          </cell>
          <cell r="C822" t="str">
            <v>-</v>
          </cell>
          <cell r="D822">
            <v>117</v>
          </cell>
          <cell r="E822" t="str">
            <v>Environmental Specialist</v>
          </cell>
          <cell r="F822" t="str">
            <v>Grand Prairie</v>
          </cell>
          <cell r="G822" t="str">
            <v>ENVIRONMENTAL SPECIALIST</v>
          </cell>
          <cell r="H822" t="str">
            <v>E</v>
          </cell>
          <cell r="I822">
            <v>40630</v>
          </cell>
          <cell r="J822" t="str">
            <v>Environmental Dir, Mgr. or Wtr. Qual Mg</v>
          </cell>
          <cell r="K822">
            <v>7</v>
          </cell>
          <cell r="L822">
            <v>3782</v>
          </cell>
          <cell r="M822">
            <v>3024</v>
          </cell>
          <cell r="N822">
            <v>3931</v>
          </cell>
          <cell r="O822">
            <v>4838</v>
          </cell>
          <cell r="P822" t="str">
            <v>N</v>
          </cell>
          <cell r="Q822">
            <v>0</v>
          </cell>
        </row>
        <row r="823">
          <cell r="A823" t="str">
            <v>5-117</v>
          </cell>
          <cell r="B823">
            <v>5</v>
          </cell>
          <cell r="C823" t="str">
            <v>-</v>
          </cell>
          <cell r="D823">
            <v>117</v>
          </cell>
          <cell r="E823" t="str">
            <v>Environmental Specialist</v>
          </cell>
          <cell r="F823" t="str">
            <v>Irving</v>
          </cell>
          <cell r="G823" t="str">
            <v>ENVIRON COMPLIANCE SPECIALIST</v>
          </cell>
          <cell r="H823" t="str">
            <v>N</v>
          </cell>
          <cell r="I823">
            <v>40490</v>
          </cell>
          <cell r="J823" t="str">
            <v>Environmental Compliance Supervisor</v>
          </cell>
          <cell r="K823">
            <v>6</v>
          </cell>
          <cell r="L823">
            <v>4328</v>
          </cell>
          <cell r="M823">
            <v>3575</v>
          </cell>
          <cell r="N823">
            <v>4247</v>
          </cell>
          <cell r="O823">
            <v>5045</v>
          </cell>
          <cell r="P823" t="str">
            <v>N</v>
          </cell>
          <cell r="Q823">
            <v>0</v>
          </cell>
        </row>
        <row r="824">
          <cell r="A824" t="e">
            <v>#N/A</v>
          </cell>
          <cell r="B824" t="e">
            <v>#N/A</v>
          </cell>
          <cell r="C824" t="str">
            <v>-</v>
          </cell>
          <cell r="D824">
            <v>117</v>
          </cell>
          <cell r="E824" t="str">
            <v>Environmental Specialist</v>
          </cell>
          <cell r="F824" t="str">
            <v>Lewisville</v>
          </cell>
          <cell r="G824" t="str">
            <v>Storm Water Specialist</v>
          </cell>
          <cell r="H824" t="str">
            <v>N</v>
          </cell>
          <cell r="I824">
            <v>40477</v>
          </cell>
          <cell r="J824" t="str">
            <v>Utilities Manager</v>
          </cell>
          <cell r="K824">
            <v>1</v>
          </cell>
          <cell r="L824">
            <v>4808.67</v>
          </cell>
          <cell r="M824">
            <v>4447.92</v>
          </cell>
          <cell r="N824">
            <v>5350.58</v>
          </cell>
          <cell r="O824">
            <v>6253.25</v>
          </cell>
          <cell r="P824" t="str">
            <v>N</v>
          </cell>
          <cell r="Q824">
            <v>0</v>
          </cell>
        </row>
        <row r="825">
          <cell r="A825" t="str">
            <v>6-117</v>
          </cell>
          <cell r="B825">
            <v>6</v>
          </cell>
          <cell r="C825" t="str">
            <v>-</v>
          </cell>
          <cell r="D825">
            <v>117</v>
          </cell>
          <cell r="E825" t="str">
            <v>Environmental Specialist</v>
          </cell>
          <cell r="F825" t="str">
            <v>McKinney</v>
          </cell>
          <cell r="G825" t="str">
            <v>Environmental Health Specialist</v>
          </cell>
          <cell r="H825" t="str">
            <v>N</v>
          </cell>
          <cell r="I825">
            <v>40491</v>
          </cell>
          <cell r="J825" t="str">
            <v>Environmental Health Manager</v>
          </cell>
          <cell r="K825">
            <v>3</v>
          </cell>
          <cell r="L825">
            <v>4403</v>
          </cell>
          <cell r="M825">
            <v>3684</v>
          </cell>
          <cell r="N825">
            <v>4421</v>
          </cell>
          <cell r="O825">
            <v>5158</v>
          </cell>
        </row>
        <row r="826">
          <cell r="A826" t="str">
            <v>7-117</v>
          </cell>
          <cell r="B826">
            <v>7</v>
          </cell>
          <cell r="C826" t="str">
            <v>-</v>
          </cell>
          <cell r="D826">
            <v>117</v>
          </cell>
          <cell r="E826" t="str">
            <v>Environmental Specialist</v>
          </cell>
          <cell r="F826" t="str">
            <v>Mesquite</v>
          </cell>
          <cell r="G826" t="str">
            <v>Storm Water Specialist</v>
          </cell>
          <cell r="H826" t="str">
            <v>E</v>
          </cell>
          <cell r="I826">
            <v>40668</v>
          </cell>
          <cell r="J826" t="str">
            <v>City Engineer</v>
          </cell>
          <cell r="K826">
            <v>1</v>
          </cell>
          <cell r="L826">
            <v>4856</v>
          </cell>
          <cell r="M826">
            <v>3349</v>
          </cell>
          <cell r="N826">
            <v>4102</v>
          </cell>
          <cell r="O826">
            <v>4856</v>
          </cell>
          <cell r="P826" t="str">
            <v>NO</v>
          </cell>
          <cell r="Q826">
            <v>0</v>
          </cell>
        </row>
        <row r="827">
          <cell r="A827" t="str">
            <v>8-117</v>
          </cell>
          <cell r="B827">
            <v>8</v>
          </cell>
          <cell r="C827" t="str">
            <v>-</v>
          </cell>
          <cell r="D827">
            <v>117</v>
          </cell>
          <cell r="E827" t="str">
            <v>Environmental Specialist</v>
          </cell>
          <cell r="F827" t="str">
            <v>Plano</v>
          </cell>
          <cell r="G827" t="str">
            <v>Environmental Health Specialist</v>
          </cell>
          <cell r="H827" t="str">
            <v>N</v>
          </cell>
          <cell r="I827">
            <v>40492</v>
          </cell>
          <cell r="J827" t="str">
            <v>Inspection Services Supervisor</v>
          </cell>
          <cell r="K827">
            <v>4</v>
          </cell>
          <cell r="L827">
            <v>3867</v>
          </cell>
          <cell r="M827">
            <v>3304</v>
          </cell>
          <cell r="N827">
            <v>4047</v>
          </cell>
          <cell r="O827">
            <v>4791</v>
          </cell>
          <cell r="Q827">
            <v>653</v>
          </cell>
        </row>
        <row r="828">
          <cell r="A828" t="str">
            <v>9-117</v>
          </cell>
          <cell r="B828">
            <v>9</v>
          </cell>
          <cell r="C828" t="str">
            <v>-</v>
          </cell>
          <cell r="D828">
            <v>117</v>
          </cell>
          <cell r="E828" t="str">
            <v>Environmental Specialist</v>
          </cell>
          <cell r="F828" t="str">
            <v>Richardson</v>
          </cell>
          <cell r="G828" t="str">
            <v>ENV HEALTH SPEC-WATER QUALITY</v>
          </cell>
          <cell r="H828" t="str">
            <v>N</v>
          </cell>
          <cell r="I828">
            <v>40673</v>
          </cell>
          <cell r="J828" t="str">
            <v>Environ Health Supv</v>
          </cell>
          <cell r="K828">
            <v>1</v>
          </cell>
          <cell r="L828">
            <v>4166</v>
          </cell>
          <cell r="M828">
            <v>3598</v>
          </cell>
          <cell r="N828">
            <v>4329.5</v>
          </cell>
          <cell r="O828">
            <v>5061</v>
          </cell>
          <cell r="P828" t="str">
            <v>N</v>
          </cell>
          <cell r="Q828">
            <v>559</v>
          </cell>
        </row>
        <row r="829">
          <cell r="A829" t="str">
            <v>1-89</v>
          </cell>
          <cell r="B829">
            <v>1</v>
          </cell>
          <cell r="C829" t="str">
            <v>-</v>
          </cell>
          <cell r="D829">
            <v>89</v>
          </cell>
          <cell r="E829" t="str">
            <v>Executive Secretary</v>
          </cell>
          <cell r="F829" t="str">
            <v>Allen</v>
          </cell>
          <cell r="G829" t="str">
            <v>Senior Administrative Assistant</v>
          </cell>
          <cell r="M829">
            <v>2426.42</v>
          </cell>
          <cell r="N829">
            <v>3033.04</v>
          </cell>
          <cell r="O829">
            <v>3639.64</v>
          </cell>
        </row>
        <row r="830">
          <cell r="A830" t="str">
            <v>2-89</v>
          </cell>
          <cell r="B830">
            <v>2</v>
          </cell>
          <cell r="C830" t="str">
            <v>-</v>
          </cell>
          <cell r="D830">
            <v>89</v>
          </cell>
          <cell r="E830" t="str">
            <v>Executive Secretary</v>
          </cell>
          <cell r="F830" t="str">
            <v>Arlington</v>
          </cell>
          <cell r="G830" t="str">
            <v>No Match</v>
          </cell>
          <cell r="I830">
            <v>40490</v>
          </cell>
          <cell r="M830" t="str">
            <v>-</v>
          </cell>
          <cell r="N830" t="str">
            <v>-</v>
          </cell>
          <cell r="O830" t="str">
            <v>-</v>
          </cell>
        </row>
        <row r="831">
          <cell r="A831" t="str">
            <v>3-89</v>
          </cell>
          <cell r="B831">
            <v>3</v>
          </cell>
          <cell r="C831" t="str">
            <v>-</v>
          </cell>
          <cell r="D831">
            <v>89</v>
          </cell>
          <cell r="E831" t="str">
            <v>Executive Secretary</v>
          </cell>
          <cell r="F831" t="str">
            <v>Carrollton</v>
          </cell>
          <cell r="G831" t="str">
            <v>Administrative Support Specialist</v>
          </cell>
          <cell r="H831" t="str">
            <v>N</v>
          </cell>
          <cell r="I831">
            <v>40553</v>
          </cell>
          <cell r="J831" t="str">
            <v>Various</v>
          </cell>
          <cell r="K831">
            <v>10</v>
          </cell>
          <cell r="L831">
            <v>3270</v>
          </cell>
          <cell r="M831">
            <v>2643</v>
          </cell>
          <cell r="N831">
            <v>3155</v>
          </cell>
          <cell r="O831">
            <v>3701</v>
          </cell>
          <cell r="P831" t="str">
            <v>NO</v>
          </cell>
        </row>
        <row r="832">
          <cell r="A832" t="e">
            <v>#N/A</v>
          </cell>
          <cell r="B832" t="e">
            <v>#N/A</v>
          </cell>
          <cell r="C832" t="str">
            <v>-</v>
          </cell>
          <cell r="D832">
            <v>89</v>
          </cell>
          <cell r="E832" t="str">
            <v>Executive Secretary</v>
          </cell>
          <cell r="F832" t="str">
            <v>Dallas</v>
          </cell>
          <cell r="G832" t="str">
            <v>Executive Assistant</v>
          </cell>
          <cell r="H832" t="str">
            <v>Yes</v>
          </cell>
          <cell r="I832">
            <v>40492</v>
          </cell>
          <cell r="J832" t="str">
            <v>Various</v>
          </cell>
          <cell r="K832">
            <v>16</v>
          </cell>
          <cell r="L832">
            <v>4403</v>
          </cell>
          <cell r="M832">
            <v>3441</v>
          </cell>
          <cell r="N832">
            <v>4616</v>
          </cell>
          <cell r="O832">
            <v>5791</v>
          </cell>
          <cell r="R832" t="str">
            <v>None Specified</v>
          </cell>
          <cell r="S832">
            <v>0</v>
          </cell>
        </row>
        <row r="833">
          <cell r="A833" t="str">
            <v>11-89</v>
          </cell>
          <cell r="B833">
            <v>11</v>
          </cell>
          <cell r="C833">
            <v>1378</v>
          </cell>
          <cell r="D833">
            <v>89</v>
          </cell>
          <cell r="E833" t="str">
            <v>Executive Secretary</v>
          </cell>
          <cell r="F833" t="str">
            <v>Frisco</v>
          </cell>
          <cell r="G833" t="str">
            <v>Senior Administrative Assistant</v>
          </cell>
          <cell r="H833" t="str">
            <v>N</v>
          </cell>
          <cell r="I833">
            <v>40527</v>
          </cell>
          <cell r="J833" t="str">
            <v>Department Head</v>
          </cell>
          <cell r="K833">
            <v>8</v>
          </cell>
          <cell r="L833">
            <v>3893</v>
          </cell>
          <cell r="M833">
            <v>2981</v>
          </cell>
          <cell r="N833">
            <v>3578</v>
          </cell>
          <cell r="O833">
            <v>4174</v>
          </cell>
          <cell r="P833" t="str">
            <v>N</v>
          </cell>
          <cell r="Q833">
            <v>0</v>
          </cell>
        </row>
        <row r="834">
          <cell r="A834" t="e">
            <v>#N/A</v>
          </cell>
          <cell r="B834" t="e">
            <v>#N/A</v>
          </cell>
          <cell r="C834" t="str">
            <v>-</v>
          </cell>
          <cell r="D834">
            <v>89</v>
          </cell>
          <cell r="E834" t="str">
            <v>Executive Secretary</v>
          </cell>
          <cell r="F834" t="str">
            <v>Ft Worth</v>
          </cell>
          <cell r="G834" t="str">
            <v>EXECUTIVE SECRETARY</v>
          </cell>
          <cell r="H834" t="str">
            <v>N</v>
          </cell>
          <cell r="I834">
            <v>40498</v>
          </cell>
          <cell r="J834" t="str">
            <v>Assigned Management</v>
          </cell>
          <cell r="K834">
            <v>8</v>
          </cell>
          <cell r="L834">
            <v>3787</v>
          </cell>
          <cell r="M834">
            <v>2898</v>
          </cell>
          <cell r="N834">
            <v>3493</v>
          </cell>
          <cell r="O834">
            <v>4087</v>
          </cell>
          <cell r="P834" t="str">
            <v>N</v>
          </cell>
        </row>
        <row r="835">
          <cell r="A835" t="str">
            <v>4-89</v>
          </cell>
          <cell r="B835">
            <v>4</v>
          </cell>
          <cell r="C835" t="str">
            <v>-</v>
          </cell>
          <cell r="D835">
            <v>89</v>
          </cell>
          <cell r="E835" t="str">
            <v>Executive Secretary</v>
          </cell>
          <cell r="F835" t="str">
            <v>Garland</v>
          </cell>
          <cell r="G835" t="str">
            <v>Senior Administrative Assistant</v>
          </cell>
          <cell r="H835" t="str">
            <v>N</v>
          </cell>
          <cell r="I835">
            <v>40597</v>
          </cell>
          <cell r="J835" t="str">
            <v>Various</v>
          </cell>
          <cell r="K835">
            <v>16</v>
          </cell>
          <cell r="L835">
            <v>3735</v>
          </cell>
          <cell r="M835">
            <v>2908</v>
          </cell>
          <cell r="N835">
            <v>3713</v>
          </cell>
          <cell r="O835">
            <v>4516</v>
          </cell>
          <cell r="P835" t="str">
            <v>N</v>
          </cell>
        </row>
        <row r="836">
          <cell r="A836" t="e">
            <v>#N/A</v>
          </cell>
          <cell r="B836" t="e">
            <v>#N/A</v>
          </cell>
          <cell r="C836" t="str">
            <v>-</v>
          </cell>
          <cell r="D836">
            <v>89</v>
          </cell>
          <cell r="E836" t="str">
            <v>Executive Secretary</v>
          </cell>
          <cell r="F836" t="str">
            <v>Grand Prairie</v>
          </cell>
          <cell r="G836" t="str">
            <v>EXECUTIVE ASSISTANT</v>
          </cell>
          <cell r="H836" t="str">
            <v>N</v>
          </cell>
          <cell r="I836">
            <v>40630</v>
          </cell>
          <cell r="J836" t="str">
            <v>Department directors</v>
          </cell>
          <cell r="K836">
            <v>6</v>
          </cell>
          <cell r="L836">
            <v>2873</v>
          </cell>
          <cell r="M836">
            <v>2353</v>
          </cell>
          <cell r="N836">
            <v>3059</v>
          </cell>
          <cell r="O836">
            <v>3765</v>
          </cell>
          <cell r="P836" t="str">
            <v>N</v>
          </cell>
          <cell r="Q836">
            <v>0</v>
          </cell>
        </row>
        <row r="837">
          <cell r="A837" t="str">
            <v>5-89</v>
          </cell>
          <cell r="B837">
            <v>5</v>
          </cell>
          <cell r="C837" t="str">
            <v>-</v>
          </cell>
          <cell r="D837">
            <v>89</v>
          </cell>
          <cell r="E837" t="str">
            <v>Executive Secretary</v>
          </cell>
          <cell r="F837" t="str">
            <v>Irving</v>
          </cell>
          <cell r="G837" t="str">
            <v>ADMINISTRATIVE ASSISTANT</v>
          </cell>
          <cell r="H837" t="str">
            <v>N</v>
          </cell>
          <cell r="I837">
            <v>40490</v>
          </cell>
          <cell r="J837" t="str">
            <v>Department Director</v>
          </cell>
          <cell r="K837">
            <v>9</v>
          </cell>
          <cell r="L837">
            <v>3936</v>
          </cell>
          <cell r="M837">
            <v>2942</v>
          </cell>
          <cell r="N837">
            <v>3494</v>
          </cell>
          <cell r="O837">
            <v>4150</v>
          </cell>
          <cell r="P837" t="str">
            <v>N</v>
          </cell>
          <cell r="Q837">
            <v>0</v>
          </cell>
        </row>
        <row r="838">
          <cell r="A838" t="e">
            <v>#N/A</v>
          </cell>
          <cell r="B838" t="e">
            <v>#N/A</v>
          </cell>
          <cell r="C838" t="str">
            <v>-</v>
          </cell>
          <cell r="D838">
            <v>89</v>
          </cell>
          <cell r="E838" t="str">
            <v>Executive Secretary</v>
          </cell>
          <cell r="F838" t="str">
            <v>Lewisville</v>
          </cell>
          <cell r="G838" t="str">
            <v>Administrative Secretary</v>
          </cell>
          <cell r="H838" t="str">
            <v>N</v>
          </cell>
          <cell r="I838">
            <v>40477</v>
          </cell>
          <cell r="J838" t="str">
            <v>Department Director</v>
          </cell>
          <cell r="K838">
            <v>4</v>
          </cell>
          <cell r="L838">
            <v>3612.17</v>
          </cell>
          <cell r="M838">
            <v>2884.17</v>
          </cell>
          <cell r="N838">
            <v>3360.88</v>
          </cell>
          <cell r="O838">
            <v>3837.58</v>
          </cell>
          <cell r="P838" t="str">
            <v>N</v>
          </cell>
          <cell r="Q838">
            <v>0</v>
          </cell>
        </row>
        <row r="839">
          <cell r="A839" t="str">
            <v>6-89</v>
          </cell>
          <cell r="B839">
            <v>6</v>
          </cell>
          <cell r="C839" t="str">
            <v>-</v>
          </cell>
          <cell r="D839">
            <v>89</v>
          </cell>
          <cell r="E839" t="str">
            <v>Executive Secretary</v>
          </cell>
          <cell r="F839" t="str">
            <v>McKinney</v>
          </cell>
          <cell r="G839" t="str">
            <v>EXECUTIVE ASSISTANT</v>
          </cell>
          <cell r="H839" t="str">
            <v>N</v>
          </cell>
          <cell r="I839">
            <v>40491</v>
          </cell>
          <cell r="J839" t="str">
            <v>Various Directors</v>
          </cell>
          <cell r="K839">
            <v>4</v>
          </cell>
          <cell r="L839">
            <v>4164</v>
          </cell>
          <cell r="M839">
            <v>3050</v>
          </cell>
          <cell r="N839">
            <v>3660</v>
          </cell>
          <cell r="O839">
            <v>4270</v>
          </cell>
          <cell r="P839" t="str">
            <v>N</v>
          </cell>
        </row>
        <row r="840">
          <cell r="A840" t="str">
            <v>7-89</v>
          </cell>
          <cell r="B840">
            <v>7</v>
          </cell>
          <cell r="C840" t="str">
            <v>-</v>
          </cell>
          <cell r="D840">
            <v>89</v>
          </cell>
          <cell r="E840" t="str">
            <v>Executive Secretary</v>
          </cell>
          <cell r="F840" t="str">
            <v>Mesquite</v>
          </cell>
          <cell r="G840" t="str">
            <v>Executive Secretary</v>
          </cell>
          <cell r="H840" t="str">
            <v>N</v>
          </cell>
          <cell r="I840">
            <v>40668</v>
          </cell>
          <cell r="J840" t="str">
            <v>Directors</v>
          </cell>
          <cell r="K840">
            <v>6</v>
          </cell>
          <cell r="L840">
            <v>3129</v>
          </cell>
          <cell r="M840">
            <v>2626</v>
          </cell>
          <cell r="N840">
            <v>3152</v>
          </cell>
          <cell r="O840">
            <v>3677</v>
          </cell>
          <cell r="P840" t="str">
            <v>NO</v>
          </cell>
          <cell r="Q840">
            <v>0</v>
          </cell>
        </row>
        <row r="841">
          <cell r="A841" t="str">
            <v>8-89</v>
          </cell>
          <cell r="B841">
            <v>8</v>
          </cell>
          <cell r="C841" t="str">
            <v>-</v>
          </cell>
          <cell r="D841">
            <v>89</v>
          </cell>
          <cell r="E841" t="str">
            <v>Executive Secretary</v>
          </cell>
          <cell r="F841" t="str">
            <v>Plano</v>
          </cell>
          <cell r="G841" t="str">
            <v>Admin Asst to Deputy City Manager</v>
          </cell>
          <cell r="H841" t="str">
            <v>N</v>
          </cell>
          <cell r="I841">
            <v>40492</v>
          </cell>
          <cell r="J841" t="str">
            <v>Deputy City Manager</v>
          </cell>
          <cell r="K841">
            <v>2</v>
          </cell>
          <cell r="L841">
            <v>4175</v>
          </cell>
          <cell r="M841">
            <v>3004</v>
          </cell>
          <cell r="N841">
            <v>3679</v>
          </cell>
          <cell r="O841">
            <v>4355</v>
          </cell>
          <cell r="S841" t="str">
            <v>DIP 1/4/99 and 4/24/06</v>
          </cell>
        </row>
        <row r="842">
          <cell r="A842" t="str">
            <v>9-89</v>
          </cell>
          <cell r="B842">
            <v>9</v>
          </cell>
          <cell r="C842" t="str">
            <v>-</v>
          </cell>
          <cell r="D842">
            <v>89</v>
          </cell>
          <cell r="E842" t="str">
            <v>Executive Secretary</v>
          </cell>
          <cell r="F842" t="str">
            <v>Richardson</v>
          </cell>
          <cell r="G842" t="str">
            <v>SENIOR ADMIN SECRETARY</v>
          </cell>
          <cell r="H842" t="str">
            <v>N</v>
          </cell>
          <cell r="I842">
            <v>40673</v>
          </cell>
          <cell r="J842" t="str">
            <v>Various Depts</v>
          </cell>
          <cell r="K842">
            <v>4</v>
          </cell>
          <cell r="L842">
            <v>4018</v>
          </cell>
          <cell r="M842">
            <v>3012</v>
          </cell>
          <cell r="N842">
            <v>3624</v>
          </cell>
          <cell r="O842">
            <v>4236</v>
          </cell>
          <cell r="P842" t="str">
            <v>N</v>
          </cell>
        </row>
        <row r="843">
          <cell r="A843" t="str">
            <v>1-84</v>
          </cell>
          <cell r="B843">
            <v>1</v>
          </cell>
          <cell r="C843" t="str">
            <v>-</v>
          </cell>
          <cell r="D843">
            <v>84</v>
          </cell>
          <cell r="E843" t="str">
            <v>Field Operations Supervisor</v>
          </cell>
          <cell r="F843" t="str">
            <v>Allen</v>
          </cell>
          <cell r="G843" t="str">
            <v>Foreman</v>
          </cell>
          <cell r="M843" t="str">
            <v>-</v>
          </cell>
          <cell r="N843" t="str">
            <v>-</v>
          </cell>
          <cell r="O843" t="str">
            <v>-</v>
          </cell>
        </row>
        <row r="844">
          <cell r="A844" t="str">
            <v>2-84</v>
          </cell>
          <cell r="B844">
            <v>2</v>
          </cell>
          <cell r="C844" t="str">
            <v>-</v>
          </cell>
          <cell r="D844">
            <v>84</v>
          </cell>
          <cell r="E844" t="str">
            <v>Field Operations Supervisor</v>
          </cell>
          <cell r="F844" t="str">
            <v>Arlington</v>
          </cell>
          <cell r="G844" t="str">
            <v>Meter Svcs Crew Chief</v>
          </cell>
          <cell r="H844" t="str">
            <v>N</v>
          </cell>
          <cell r="I844">
            <v>40490</v>
          </cell>
          <cell r="J844" t="str">
            <v>Meter Services Manager</v>
          </cell>
          <cell r="K844">
            <v>1</v>
          </cell>
          <cell r="L844">
            <v>3672</v>
          </cell>
          <cell r="M844">
            <v>3402</v>
          </cell>
          <cell r="N844">
            <v>4252</v>
          </cell>
          <cell r="O844">
            <v>4677</v>
          </cell>
          <cell r="P844" t="str">
            <v>N</v>
          </cell>
          <cell r="Q844">
            <v>0</v>
          </cell>
          <cell r="R844">
            <v>8</v>
          </cell>
        </row>
        <row r="845">
          <cell r="A845" t="str">
            <v>3-84</v>
          </cell>
          <cell r="B845">
            <v>3</v>
          </cell>
          <cell r="C845" t="str">
            <v>-</v>
          </cell>
          <cell r="D845">
            <v>84</v>
          </cell>
          <cell r="E845" t="str">
            <v>Field Operations Supervisor</v>
          </cell>
          <cell r="F845" t="str">
            <v>Carrollton</v>
          </cell>
          <cell r="G845" t="str">
            <v>Maintenance Supervisor</v>
          </cell>
          <cell r="H845" t="str">
            <v>E</v>
          </cell>
          <cell r="I845">
            <v>40553</v>
          </cell>
          <cell r="J845" t="str">
            <v>Various</v>
          </cell>
          <cell r="K845">
            <v>7</v>
          </cell>
          <cell r="L845">
            <v>4272</v>
          </cell>
          <cell r="M845">
            <v>3238</v>
          </cell>
          <cell r="N845">
            <v>3865</v>
          </cell>
          <cell r="O845">
            <v>4534</v>
          </cell>
          <cell r="P845" t="str">
            <v>NO</v>
          </cell>
        </row>
        <row r="846">
          <cell r="A846" t="e">
            <v>#N/A</v>
          </cell>
          <cell r="B846" t="e">
            <v>#N/A</v>
          </cell>
          <cell r="C846" t="str">
            <v>-</v>
          </cell>
          <cell r="D846">
            <v>84</v>
          </cell>
          <cell r="E846" t="str">
            <v>Field Operations Supervisor</v>
          </cell>
          <cell r="F846" t="str">
            <v>Dallas</v>
          </cell>
          <cell r="G846" t="str">
            <v>Supervisor - Field Services</v>
          </cell>
          <cell r="H846" t="str">
            <v>No</v>
          </cell>
          <cell r="I846">
            <v>40492</v>
          </cell>
          <cell r="J846" t="str">
            <v>Various</v>
          </cell>
          <cell r="K846">
            <v>40</v>
          </cell>
          <cell r="L846">
            <v>3481</v>
          </cell>
          <cell r="M846">
            <v>2844</v>
          </cell>
          <cell r="N846">
            <v>3815</v>
          </cell>
          <cell r="O846">
            <v>4786</v>
          </cell>
          <cell r="S846">
            <v>0</v>
          </cell>
        </row>
        <row r="847">
          <cell r="A847" t="str">
            <v>11-84</v>
          </cell>
          <cell r="B847">
            <v>11</v>
          </cell>
          <cell r="C847">
            <v>1109</v>
          </cell>
          <cell r="D847">
            <v>84</v>
          </cell>
          <cell r="E847" t="str">
            <v>Field Operations Supervisor</v>
          </cell>
          <cell r="F847" t="str">
            <v>Frisco</v>
          </cell>
          <cell r="G847" t="str">
            <v>Utilities Maintenance Supervisor</v>
          </cell>
          <cell r="H847" t="str">
            <v>N</v>
          </cell>
          <cell r="I847">
            <v>40527</v>
          </cell>
          <cell r="J847" t="str">
            <v>Utilities Superintendent</v>
          </cell>
          <cell r="K847">
            <v>2</v>
          </cell>
          <cell r="L847">
            <v>4826</v>
          </cell>
          <cell r="M847">
            <v>3544</v>
          </cell>
          <cell r="N847">
            <v>4252</v>
          </cell>
          <cell r="O847">
            <v>4960</v>
          </cell>
          <cell r="P847" t="str">
            <v>N</v>
          </cell>
        </row>
        <row r="848">
          <cell r="A848" t="e">
            <v>#N/A</v>
          </cell>
          <cell r="B848" t="e">
            <v>#N/A</v>
          </cell>
          <cell r="C848" t="str">
            <v>-</v>
          </cell>
          <cell r="D848">
            <v>84</v>
          </cell>
          <cell r="E848" t="str">
            <v>Field Operations Supervisor</v>
          </cell>
          <cell r="F848" t="str">
            <v>Ft Worth</v>
          </cell>
          <cell r="G848" t="str">
            <v>FIELD OPERATIONS SUPERVISOR</v>
          </cell>
          <cell r="H848" t="str">
            <v>E</v>
          </cell>
          <cell r="I848">
            <v>40498</v>
          </cell>
          <cell r="J848" t="str">
            <v>Assigned Management</v>
          </cell>
          <cell r="K848">
            <v>51</v>
          </cell>
          <cell r="L848">
            <v>4422</v>
          </cell>
          <cell r="M848">
            <v>4176</v>
          </cell>
          <cell r="N848">
            <v>5428</v>
          </cell>
          <cell r="O848">
            <v>6680</v>
          </cell>
          <cell r="P848" t="str">
            <v>N</v>
          </cell>
        </row>
        <row r="849">
          <cell r="A849" t="str">
            <v>4-84</v>
          </cell>
          <cell r="B849">
            <v>4</v>
          </cell>
          <cell r="C849" t="str">
            <v>-</v>
          </cell>
          <cell r="D849">
            <v>84</v>
          </cell>
          <cell r="E849" t="str">
            <v>Field Operations Supervisor</v>
          </cell>
          <cell r="F849" t="str">
            <v>Garland</v>
          </cell>
          <cell r="G849" t="str">
            <v>Field Supervisor</v>
          </cell>
          <cell r="H849" t="str">
            <v>N</v>
          </cell>
          <cell r="I849">
            <v>40597</v>
          </cell>
          <cell r="J849" t="str">
            <v>Various</v>
          </cell>
          <cell r="K849">
            <v>19</v>
          </cell>
          <cell r="L849">
            <v>4466</v>
          </cell>
          <cell r="M849">
            <v>3538</v>
          </cell>
          <cell r="N849">
            <v>4560</v>
          </cell>
          <cell r="O849">
            <v>5582</v>
          </cell>
          <cell r="P849" t="str">
            <v>N</v>
          </cell>
        </row>
        <row r="850">
          <cell r="A850" t="e">
            <v>#N/A</v>
          </cell>
          <cell r="B850" t="e">
            <v>#N/A</v>
          </cell>
          <cell r="C850" t="str">
            <v>-</v>
          </cell>
          <cell r="D850">
            <v>84</v>
          </cell>
          <cell r="E850" t="str">
            <v>Field Operations Supervisor</v>
          </cell>
          <cell r="F850" t="str">
            <v>Grand Prairie</v>
          </cell>
          <cell r="G850" t="str">
            <v>OPERATIONS SUPERVISOR</v>
          </cell>
          <cell r="H850" t="str">
            <v>E</v>
          </cell>
          <cell r="I850">
            <v>40630</v>
          </cell>
          <cell r="J850" t="str">
            <v>Various Supt. or Managers</v>
          </cell>
          <cell r="K850">
            <v>6</v>
          </cell>
          <cell r="L850">
            <v>4834</v>
          </cell>
          <cell r="M850">
            <v>3827</v>
          </cell>
          <cell r="N850">
            <v>4976</v>
          </cell>
          <cell r="O850">
            <v>6124</v>
          </cell>
          <cell r="P850" t="str">
            <v>N</v>
          </cell>
          <cell r="Q850">
            <v>0</v>
          </cell>
        </row>
        <row r="851">
          <cell r="A851" t="str">
            <v>5-84</v>
          </cell>
          <cell r="B851">
            <v>5</v>
          </cell>
          <cell r="C851" t="str">
            <v>-</v>
          </cell>
          <cell r="D851">
            <v>84</v>
          </cell>
          <cell r="E851" t="str">
            <v>Field Operations Supervisor</v>
          </cell>
          <cell r="F851" t="str">
            <v>Irving</v>
          </cell>
          <cell r="G851" t="str">
            <v>UTILITY MAINTENANCE SUPERVISOR</v>
          </cell>
          <cell r="H851" t="str">
            <v>E</v>
          </cell>
          <cell r="I851">
            <v>40541</v>
          </cell>
          <cell r="J851" t="str">
            <v>Utilities Operations Manager</v>
          </cell>
          <cell r="K851">
            <v>5</v>
          </cell>
          <cell r="L851">
            <v>5661</v>
          </cell>
          <cell r="M851">
            <v>4141</v>
          </cell>
          <cell r="N851">
            <v>4918</v>
          </cell>
          <cell r="O851">
            <v>5840</v>
          </cell>
        </row>
        <row r="852">
          <cell r="A852" t="e">
            <v>#N/A</v>
          </cell>
          <cell r="B852" t="e">
            <v>#N/A</v>
          </cell>
          <cell r="C852" t="str">
            <v>-</v>
          </cell>
          <cell r="D852">
            <v>84</v>
          </cell>
          <cell r="E852" t="str">
            <v>Field Operations Supervisor</v>
          </cell>
          <cell r="F852" t="str">
            <v>Lewisville</v>
          </cell>
          <cell r="G852" t="str">
            <v>Water Superintendent, Wastewater Superintendent, Operations Supervisor</v>
          </cell>
          <cell r="H852" t="str">
            <v>E</v>
          </cell>
          <cell r="I852">
            <v>40477</v>
          </cell>
          <cell r="J852" t="str">
            <v>Utilities Manager</v>
          </cell>
          <cell r="K852">
            <v>3</v>
          </cell>
          <cell r="L852">
            <v>5328.06</v>
          </cell>
          <cell r="M852">
            <v>4257.75</v>
          </cell>
          <cell r="N852">
            <v>5034.33</v>
          </cell>
          <cell r="O852">
            <v>5810.92</v>
          </cell>
          <cell r="P852" t="str">
            <v>N</v>
          </cell>
          <cell r="Q852">
            <v>275</v>
          </cell>
        </row>
        <row r="853">
          <cell r="A853" t="str">
            <v>6-84</v>
          </cell>
          <cell r="B853">
            <v>6</v>
          </cell>
          <cell r="C853" t="str">
            <v>-</v>
          </cell>
          <cell r="D853">
            <v>84</v>
          </cell>
          <cell r="E853" t="str">
            <v>Field Operations Supervisor</v>
          </cell>
          <cell r="F853" t="str">
            <v>McKinney</v>
          </cell>
          <cell r="G853" t="str">
            <v>WATER SUPERVISOR</v>
          </cell>
          <cell r="H853" t="str">
            <v>N</v>
          </cell>
          <cell r="I853">
            <v>40491</v>
          </cell>
          <cell r="J853" t="str">
            <v>Water Superintendent</v>
          </cell>
          <cell r="K853">
            <v>2</v>
          </cell>
          <cell r="L853">
            <v>5342</v>
          </cell>
          <cell r="M853">
            <v>3684</v>
          </cell>
          <cell r="N853">
            <v>4421</v>
          </cell>
          <cell r="O853">
            <v>5158</v>
          </cell>
          <cell r="P853" t="str">
            <v>N</v>
          </cell>
        </row>
        <row r="854">
          <cell r="A854" t="str">
            <v>7-84</v>
          </cell>
          <cell r="B854">
            <v>7</v>
          </cell>
          <cell r="C854" t="str">
            <v>-</v>
          </cell>
          <cell r="D854">
            <v>84</v>
          </cell>
          <cell r="E854" t="str">
            <v>Field Operations Supervisor</v>
          </cell>
          <cell r="F854" t="str">
            <v>Mesquite</v>
          </cell>
          <cell r="G854" t="str">
            <v>No Match</v>
          </cell>
          <cell r="I854">
            <v>40668</v>
          </cell>
          <cell r="M854" t="str">
            <v>-</v>
          </cell>
          <cell r="N854" t="str">
            <v>-</v>
          </cell>
          <cell r="O854" t="str">
            <v>-</v>
          </cell>
        </row>
        <row r="855">
          <cell r="A855" t="str">
            <v>8-84</v>
          </cell>
          <cell r="B855">
            <v>8</v>
          </cell>
          <cell r="C855" t="str">
            <v>-</v>
          </cell>
          <cell r="D855">
            <v>84</v>
          </cell>
          <cell r="E855" t="str">
            <v>Field Operations Supervisor</v>
          </cell>
          <cell r="F855" t="str">
            <v>Plano</v>
          </cell>
          <cell r="G855" t="str">
            <v>Park Field Services Supervisor</v>
          </cell>
          <cell r="H855" t="str">
            <v>N</v>
          </cell>
          <cell r="I855">
            <v>40492</v>
          </cell>
          <cell r="K855">
            <v>1</v>
          </cell>
          <cell r="L855">
            <v>3880</v>
          </cell>
          <cell r="M855">
            <v>3304</v>
          </cell>
          <cell r="N855">
            <v>4047</v>
          </cell>
          <cell r="O855">
            <v>4791</v>
          </cell>
          <cell r="P855" t="str">
            <v>N</v>
          </cell>
        </row>
        <row r="856">
          <cell r="A856" t="str">
            <v>9-84</v>
          </cell>
          <cell r="B856">
            <v>9</v>
          </cell>
          <cell r="C856" t="str">
            <v>-</v>
          </cell>
          <cell r="D856">
            <v>84</v>
          </cell>
          <cell r="E856" t="str">
            <v>Field Operations Supervisor</v>
          </cell>
          <cell r="F856" t="str">
            <v>Richardson</v>
          </cell>
          <cell r="G856" t="str">
            <v>FIELD SERVICE SUPERVISOR</v>
          </cell>
          <cell r="H856" t="str">
            <v>E</v>
          </cell>
          <cell r="I856">
            <v>40673</v>
          </cell>
          <cell r="J856" t="str">
            <v>Utility Sys Mgr/Eng</v>
          </cell>
          <cell r="K856">
            <v>2</v>
          </cell>
          <cell r="L856">
            <v>5274</v>
          </cell>
          <cell r="M856">
            <v>3746</v>
          </cell>
          <cell r="N856">
            <v>4510</v>
          </cell>
          <cell r="O856">
            <v>5274</v>
          </cell>
          <cell r="P856" t="str">
            <v>N</v>
          </cell>
          <cell r="Q856">
            <v>0</v>
          </cell>
        </row>
        <row r="857">
          <cell r="A857" t="str">
            <v>1-115</v>
          </cell>
          <cell r="B857">
            <v>1</v>
          </cell>
          <cell r="C857" t="str">
            <v>-</v>
          </cell>
          <cell r="D857">
            <v>115</v>
          </cell>
          <cell r="E857" t="str">
            <v>Fire Assistant Chief</v>
          </cell>
          <cell r="F857" t="str">
            <v>Allen</v>
          </cell>
          <cell r="G857" t="str">
            <v>Assistant Fire Chief</v>
          </cell>
          <cell r="M857">
            <v>9023.33</v>
          </cell>
          <cell r="N857">
            <v>9294.0300000000007</v>
          </cell>
          <cell r="O857">
            <v>9575.6299999999992</v>
          </cell>
        </row>
        <row r="858">
          <cell r="A858" t="str">
            <v>2-115</v>
          </cell>
          <cell r="B858">
            <v>2</v>
          </cell>
          <cell r="C858" t="str">
            <v>-</v>
          </cell>
          <cell r="D858">
            <v>115</v>
          </cell>
          <cell r="E858" t="str">
            <v>Fire Assistant Chief</v>
          </cell>
          <cell r="F858" t="str">
            <v>Arlington</v>
          </cell>
          <cell r="G858" t="str">
            <v>Assistant Fire Chief</v>
          </cell>
          <cell r="H858" t="str">
            <v>E</v>
          </cell>
          <cell r="I858">
            <v>40490</v>
          </cell>
          <cell r="J858" t="str">
            <v>Fire Chief</v>
          </cell>
          <cell r="K858">
            <v>3</v>
          </cell>
          <cell r="L858">
            <v>9859</v>
          </cell>
          <cell r="M858">
            <v>7500.666666666667</v>
          </cell>
          <cell r="N858">
            <v>8907.0416666666661</v>
          </cell>
          <cell r="O858">
            <v>10313.416666666666</v>
          </cell>
          <cell r="P858" t="str">
            <v>N</v>
          </cell>
          <cell r="Q858">
            <v>0</v>
          </cell>
          <cell r="R858">
            <v>8</v>
          </cell>
        </row>
        <row r="859">
          <cell r="A859" t="str">
            <v>3-115</v>
          </cell>
          <cell r="B859">
            <v>3</v>
          </cell>
          <cell r="C859" t="str">
            <v>-</v>
          </cell>
          <cell r="D859">
            <v>115</v>
          </cell>
          <cell r="E859" t="str">
            <v>Fire Assistant Chief</v>
          </cell>
          <cell r="F859" t="str">
            <v>Carrollton</v>
          </cell>
          <cell r="G859" t="str">
            <v>Assistant Fire Chief</v>
          </cell>
          <cell r="H859" t="str">
            <v>E</v>
          </cell>
          <cell r="I859">
            <v>40553</v>
          </cell>
          <cell r="J859" t="str">
            <v>Fire Chief</v>
          </cell>
          <cell r="K859">
            <v>2</v>
          </cell>
          <cell r="L859">
            <v>9178</v>
          </cell>
          <cell r="M859">
            <v>8906.6</v>
          </cell>
          <cell r="N859">
            <v>9319.52</v>
          </cell>
          <cell r="O859">
            <v>9732.44</v>
          </cell>
          <cell r="P859" t="str">
            <v>NO</v>
          </cell>
          <cell r="R859">
            <v>5</v>
          </cell>
        </row>
        <row r="860">
          <cell r="A860" t="e">
            <v>#N/A</v>
          </cell>
          <cell r="B860" t="e">
            <v>#N/A</v>
          </cell>
          <cell r="C860" t="str">
            <v>-</v>
          </cell>
          <cell r="D860">
            <v>115</v>
          </cell>
          <cell r="E860" t="str">
            <v>Fire Assistant Chief</v>
          </cell>
          <cell r="F860" t="str">
            <v>Dallas</v>
          </cell>
          <cell r="G860" t="str">
            <v>Fire Assistant Chief</v>
          </cell>
          <cell r="H860" t="str">
            <v>Yes</v>
          </cell>
          <cell r="I860">
            <v>40492</v>
          </cell>
          <cell r="J860" t="str">
            <v>Various</v>
          </cell>
          <cell r="K860">
            <v>5</v>
          </cell>
          <cell r="L860">
            <v>9771</v>
          </cell>
          <cell r="M860">
            <v>5370</v>
          </cell>
          <cell r="N860">
            <v>8010</v>
          </cell>
          <cell r="O860">
            <v>10650</v>
          </cell>
          <cell r="R860">
            <v>15</v>
          </cell>
          <cell r="S860">
            <v>0</v>
          </cell>
        </row>
        <row r="861">
          <cell r="A861" t="str">
            <v>11-115</v>
          </cell>
          <cell r="B861">
            <v>11</v>
          </cell>
          <cell r="C861">
            <v>3405</v>
          </cell>
          <cell r="D861">
            <v>115</v>
          </cell>
          <cell r="E861" t="str">
            <v>Fire Assistant Chief</v>
          </cell>
          <cell r="F861" t="str">
            <v>Frisco</v>
          </cell>
          <cell r="G861" t="str">
            <v>Assistant Fire Chief</v>
          </cell>
          <cell r="H861" t="str">
            <v>N</v>
          </cell>
          <cell r="I861">
            <v>40527</v>
          </cell>
          <cell r="J861" t="str">
            <v>Fire Chief</v>
          </cell>
          <cell r="K861">
            <v>2</v>
          </cell>
          <cell r="L861">
            <v>9954</v>
          </cell>
          <cell r="M861">
            <v>9235</v>
          </cell>
          <cell r="N861">
            <v>9595</v>
          </cell>
          <cell r="O861">
            <v>9954</v>
          </cell>
          <cell r="P861" t="str">
            <v>N</v>
          </cell>
          <cell r="Q861">
            <v>0</v>
          </cell>
        </row>
        <row r="862">
          <cell r="A862" t="e">
            <v>#N/A</v>
          </cell>
          <cell r="B862" t="e">
            <v>#N/A</v>
          </cell>
          <cell r="C862" t="str">
            <v>-</v>
          </cell>
          <cell r="D862">
            <v>115</v>
          </cell>
          <cell r="E862" t="str">
            <v>Fire Assistant Chief</v>
          </cell>
          <cell r="F862" t="str">
            <v>Ft Worth</v>
          </cell>
          <cell r="G862" t="str">
            <v>No Match</v>
          </cell>
          <cell r="H862">
            <v>0</v>
          </cell>
          <cell r="I862">
            <v>40577</v>
          </cell>
          <cell r="M862" t="str">
            <v>-</v>
          </cell>
          <cell r="N862" t="str">
            <v>-</v>
          </cell>
          <cell r="O862" t="str">
            <v>-</v>
          </cell>
        </row>
        <row r="863">
          <cell r="A863" t="str">
            <v>4-115</v>
          </cell>
          <cell r="B863">
            <v>4</v>
          </cell>
          <cell r="C863" t="str">
            <v>-</v>
          </cell>
          <cell r="D863">
            <v>115</v>
          </cell>
          <cell r="E863" t="str">
            <v>Fire Assistant Chief</v>
          </cell>
          <cell r="F863" t="str">
            <v>Garland</v>
          </cell>
          <cell r="G863" t="str">
            <v>Assistant Fire Chief</v>
          </cell>
          <cell r="H863" t="str">
            <v>E</v>
          </cell>
          <cell r="I863">
            <v>40597</v>
          </cell>
          <cell r="J863" t="str">
            <v>Managing Director of Fire</v>
          </cell>
          <cell r="K863">
            <v>3</v>
          </cell>
          <cell r="L863">
            <v>9993</v>
          </cell>
          <cell r="M863">
            <v>9670.5833333333339</v>
          </cell>
          <cell r="N863">
            <v>9912.3333333333339</v>
          </cell>
          <cell r="O863">
            <v>10154.083333333334</v>
          </cell>
          <cell r="P863" t="str">
            <v>N</v>
          </cell>
        </row>
        <row r="864">
          <cell r="A864" t="e">
            <v>#N/A</v>
          </cell>
          <cell r="B864" t="e">
            <v>#N/A</v>
          </cell>
          <cell r="C864" t="str">
            <v>-</v>
          </cell>
          <cell r="D864">
            <v>115</v>
          </cell>
          <cell r="E864" t="str">
            <v>Fire Assistant Chief</v>
          </cell>
          <cell r="F864" t="str">
            <v>Grand Prairie</v>
          </cell>
          <cell r="G864" t="str">
            <v>ASSISTANT FIRE CHIEF</v>
          </cell>
          <cell r="H864" t="str">
            <v>N</v>
          </cell>
          <cell r="I864">
            <v>40128</v>
          </cell>
          <cell r="J864" t="str">
            <v>Fire Chief</v>
          </cell>
          <cell r="K864">
            <v>2</v>
          </cell>
          <cell r="L864">
            <v>9721</v>
          </cell>
          <cell r="M864">
            <v>9258</v>
          </cell>
          <cell r="O864">
            <v>9721</v>
          </cell>
          <cell r="P864" t="str">
            <v>N</v>
          </cell>
          <cell r="Q864">
            <v>0</v>
          </cell>
          <cell r="R864">
            <v>1</v>
          </cell>
        </row>
        <row r="865">
          <cell r="A865" t="str">
            <v>5-115</v>
          </cell>
          <cell r="B865">
            <v>5</v>
          </cell>
          <cell r="C865" t="str">
            <v>-</v>
          </cell>
          <cell r="D865">
            <v>115</v>
          </cell>
          <cell r="E865" t="str">
            <v>Fire Assistant Chief</v>
          </cell>
          <cell r="F865" t="str">
            <v>Irving</v>
          </cell>
          <cell r="G865" t="str">
            <v>ASSISTANT FIRE CHIEF</v>
          </cell>
          <cell r="H865" t="str">
            <v>E</v>
          </cell>
          <cell r="I865">
            <v>40490</v>
          </cell>
          <cell r="J865" t="str">
            <v>Fire Chief</v>
          </cell>
          <cell r="K865">
            <v>3</v>
          </cell>
          <cell r="L865">
            <v>9555</v>
          </cell>
          <cell r="M865">
            <v>8510</v>
          </cell>
          <cell r="N865">
            <v>9383</v>
          </cell>
          <cell r="O865">
            <v>10345</v>
          </cell>
          <cell r="P865" t="str">
            <v>Y</v>
          </cell>
          <cell r="Q865">
            <v>0</v>
          </cell>
          <cell r="R865">
            <v>3.5</v>
          </cell>
        </row>
        <row r="866">
          <cell r="A866" t="e">
            <v>#N/A</v>
          </cell>
          <cell r="B866" t="e">
            <v>#N/A</v>
          </cell>
          <cell r="C866" t="str">
            <v>-</v>
          </cell>
          <cell r="D866">
            <v>115</v>
          </cell>
          <cell r="E866" t="str">
            <v>Fire Assistant Chief</v>
          </cell>
          <cell r="F866" t="str">
            <v>Lewisville</v>
          </cell>
          <cell r="G866" t="str">
            <v>Fire Assistant Chief</v>
          </cell>
          <cell r="H866" t="str">
            <v>E</v>
          </cell>
          <cell r="I866">
            <v>40477</v>
          </cell>
          <cell r="J866" t="str">
            <v>Fire Chief</v>
          </cell>
          <cell r="K866">
            <v>2</v>
          </cell>
          <cell r="L866">
            <v>9539.17</v>
          </cell>
          <cell r="M866">
            <v>9090.92</v>
          </cell>
          <cell r="N866">
            <v>9315.0450000000001</v>
          </cell>
          <cell r="O866">
            <v>9539.17</v>
          </cell>
          <cell r="P866" t="str">
            <v>Y</v>
          </cell>
          <cell r="Q866">
            <v>0</v>
          </cell>
          <cell r="R866">
            <v>2</v>
          </cell>
        </row>
        <row r="867">
          <cell r="A867" t="str">
            <v>6-115</v>
          </cell>
          <cell r="B867">
            <v>6</v>
          </cell>
          <cell r="C867" t="str">
            <v>-</v>
          </cell>
          <cell r="D867">
            <v>115</v>
          </cell>
          <cell r="E867" t="str">
            <v>Fire Assistant Chief</v>
          </cell>
          <cell r="F867" t="str">
            <v>McKinney</v>
          </cell>
          <cell r="G867" t="str">
            <v>FIRE - ASSISTANT FIRE CHIEF</v>
          </cell>
          <cell r="H867" t="str">
            <v>E</v>
          </cell>
          <cell r="I867">
            <v>40491</v>
          </cell>
          <cell r="J867" t="str">
            <v>Exec Dir of Fire Services</v>
          </cell>
          <cell r="K867">
            <v>1</v>
          </cell>
          <cell r="L867">
            <v>10241</v>
          </cell>
          <cell r="M867">
            <v>6493</v>
          </cell>
          <cell r="N867">
            <v>9303</v>
          </cell>
          <cell r="O867">
            <v>12113</v>
          </cell>
          <cell r="P867" t="str">
            <v>Y</v>
          </cell>
          <cell r="Q867">
            <v>475</v>
          </cell>
          <cell r="S867">
            <v>18</v>
          </cell>
        </row>
        <row r="868">
          <cell r="A868" t="str">
            <v>7-115</v>
          </cell>
          <cell r="B868">
            <v>7</v>
          </cell>
          <cell r="C868" t="str">
            <v>-</v>
          </cell>
          <cell r="D868">
            <v>115</v>
          </cell>
          <cell r="E868" t="str">
            <v>Fire Assistant Chief</v>
          </cell>
          <cell r="F868" t="str">
            <v>Mesquite</v>
          </cell>
          <cell r="G868" t="str">
            <v>Assistant Fire Chief</v>
          </cell>
          <cell r="H868" t="str">
            <v>E</v>
          </cell>
          <cell r="I868">
            <v>40668</v>
          </cell>
          <cell r="J868" t="str">
            <v>Fire Chief</v>
          </cell>
          <cell r="K868">
            <v>1</v>
          </cell>
          <cell r="L868">
            <v>10245</v>
          </cell>
          <cell r="M868">
            <v>10245</v>
          </cell>
          <cell r="N868">
            <v>10245</v>
          </cell>
          <cell r="O868">
            <v>10245</v>
          </cell>
          <cell r="P868" t="str">
            <v>NO</v>
          </cell>
          <cell r="R868">
            <v>1</v>
          </cell>
        </row>
        <row r="869">
          <cell r="A869" t="str">
            <v>8-115</v>
          </cell>
          <cell r="B869">
            <v>8</v>
          </cell>
          <cell r="C869" t="str">
            <v>-</v>
          </cell>
          <cell r="D869">
            <v>115</v>
          </cell>
          <cell r="E869" t="str">
            <v>Fire Assistant Chief</v>
          </cell>
          <cell r="F869" t="str">
            <v>Plano</v>
          </cell>
          <cell r="G869" t="str">
            <v>Assistant Fire Chief</v>
          </cell>
          <cell r="H869" t="str">
            <v>E</v>
          </cell>
          <cell r="I869">
            <v>40492</v>
          </cell>
          <cell r="J869" t="str">
            <v>Fire Chief</v>
          </cell>
          <cell r="K869">
            <v>4</v>
          </cell>
          <cell r="L869">
            <v>10376</v>
          </cell>
          <cell r="M869">
            <v>10376.25</v>
          </cell>
          <cell r="N869">
            <v>10376.25</v>
          </cell>
          <cell r="O869">
            <v>10376.25</v>
          </cell>
          <cell r="Q869">
            <v>355</v>
          </cell>
          <cell r="R869" t="str">
            <v>n/a</v>
          </cell>
        </row>
        <row r="870">
          <cell r="A870" t="str">
            <v>9-115</v>
          </cell>
          <cell r="B870">
            <v>9</v>
          </cell>
          <cell r="C870" t="str">
            <v>-</v>
          </cell>
          <cell r="D870">
            <v>115</v>
          </cell>
          <cell r="E870" t="str">
            <v>Fire Assistant Chief</v>
          </cell>
          <cell r="F870" t="str">
            <v>Richardson</v>
          </cell>
          <cell r="G870" t="str">
            <v>ASSISTANT FIRE CHIEF-ADMINISTR</v>
          </cell>
          <cell r="H870" t="str">
            <v>E</v>
          </cell>
          <cell r="I870">
            <v>40673</v>
          </cell>
          <cell r="J870" t="str">
            <v>Fire Chief</v>
          </cell>
          <cell r="K870">
            <v>2</v>
          </cell>
          <cell r="L870">
            <v>10815</v>
          </cell>
          <cell r="M870">
            <v>10544</v>
          </cell>
          <cell r="N870">
            <v>10815</v>
          </cell>
          <cell r="O870">
            <v>11086</v>
          </cell>
          <cell r="P870" t="str">
            <v>N</v>
          </cell>
          <cell r="R870" t="str">
            <v>n/a</v>
          </cell>
        </row>
        <row r="871">
          <cell r="A871" t="str">
            <v>1-113</v>
          </cell>
          <cell r="B871">
            <v>1</v>
          </cell>
          <cell r="C871" t="str">
            <v>-</v>
          </cell>
          <cell r="D871">
            <v>113</v>
          </cell>
          <cell r="E871" t="str">
            <v>Fire Batallion Chief</v>
          </cell>
          <cell r="F871" t="str">
            <v>Allen</v>
          </cell>
          <cell r="G871" t="str">
            <v>Battalion Chief</v>
          </cell>
          <cell r="M871">
            <v>7323.04</v>
          </cell>
          <cell r="N871">
            <v>7693.59</v>
          </cell>
          <cell r="O871">
            <v>8085.24</v>
          </cell>
        </row>
        <row r="872">
          <cell r="A872" t="str">
            <v>2-113</v>
          </cell>
          <cell r="B872">
            <v>2</v>
          </cell>
          <cell r="C872" t="str">
            <v>-</v>
          </cell>
          <cell r="D872">
            <v>113</v>
          </cell>
          <cell r="E872" t="str">
            <v>Fire Batallion Chief</v>
          </cell>
          <cell r="F872" t="str">
            <v>Arlington</v>
          </cell>
          <cell r="G872" t="str">
            <v>Fire Battalion Chief</v>
          </cell>
          <cell r="H872" t="str">
            <v>N</v>
          </cell>
          <cell r="I872">
            <v>40490</v>
          </cell>
          <cell r="J872" t="str">
            <v>Assistant Fire Chief</v>
          </cell>
          <cell r="K872">
            <v>13</v>
          </cell>
          <cell r="L872">
            <v>8270</v>
          </cell>
          <cell r="M872">
            <v>7875.833333333333</v>
          </cell>
          <cell r="N872">
            <v>8072.7083333333339</v>
          </cell>
          <cell r="O872">
            <v>8269.5833333333339</v>
          </cell>
          <cell r="P872" t="str">
            <v>N</v>
          </cell>
          <cell r="Q872">
            <v>0</v>
          </cell>
          <cell r="R872">
            <v>1</v>
          </cell>
        </row>
        <row r="873">
          <cell r="A873" t="str">
            <v>3-113</v>
          </cell>
          <cell r="B873">
            <v>3</v>
          </cell>
          <cell r="C873" t="str">
            <v>-</v>
          </cell>
          <cell r="D873">
            <v>113</v>
          </cell>
          <cell r="E873" t="str">
            <v>Fire Batallion Chief</v>
          </cell>
          <cell r="F873" t="str">
            <v>Carrollton</v>
          </cell>
          <cell r="G873" t="str">
            <v>Batallion Chief</v>
          </cell>
          <cell r="H873" t="str">
            <v>N</v>
          </cell>
          <cell r="I873">
            <v>40553</v>
          </cell>
          <cell r="J873" t="str">
            <v>Assistant Fire Chief</v>
          </cell>
          <cell r="K873">
            <v>6</v>
          </cell>
          <cell r="L873">
            <v>7958</v>
          </cell>
          <cell r="M873">
            <v>7494.76</v>
          </cell>
          <cell r="N873">
            <v>7842.2650000000003</v>
          </cell>
          <cell r="O873">
            <v>8189.77</v>
          </cell>
          <cell r="P873" t="str">
            <v>NO</v>
          </cell>
          <cell r="R873">
            <v>5</v>
          </cell>
        </row>
        <row r="874">
          <cell r="A874" t="e">
            <v>#N/A</v>
          </cell>
          <cell r="B874" t="e">
            <v>#N/A</v>
          </cell>
          <cell r="C874" t="str">
            <v>-</v>
          </cell>
          <cell r="D874">
            <v>113</v>
          </cell>
          <cell r="E874" t="str">
            <v>Fire Batallion Chief</v>
          </cell>
          <cell r="F874" t="str">
            <v>Dallas</v>
          </cell>
          <cell r="G874" t="str">
            <v>Fire Battalion/Section Chief</v>
          </cell>
          <cell r="H874" t="str">
            <v>No</v>
          </cell>
          <cell r="I874">
            <v>40492</v>
          </cell>
          <cell r="J874" t="str">
            <v>Various</v>
          </cell>
          <cell r="K874">
            <v>35</v>
          </cell>
          <cell r="L874">
            <v>7769</v>
          </cell>
          <cell r="M874">
            <v>4845</v>
          </cell>
          <cell r="N874">
            <v>6449</v>
          </cell>
          <cell r="O874">
            <v>8053</v>
          </cell>
          <cell r="R874">
            <v>11</v>
          </cell>
          <cell r="S874">
            <v>0</v>
          </cell>
        </row>
        <row r="875">
          <cell r="A875" t="str">
            <v>11-113</v>
          </cell>
          <cell r="B875">
            <v>11</v>
          </cell>
          <cell r="C875">
            <v>3400</v>
          </cell>
          <cell r="D875">
            <v>113</v>
          </cell>
          <cell r="E875" t="str">
            <v>Fire Batallion Chief</v>
          </cell>
          <cell r="F875" t="str">
            <v>Frisco</v>
          </cell>
          <cell r="G875" t="str">
            <v>Battalion Chief</v>
          </cell>
          <cell r="H875" t="str">
            <v>N</v>
          </cell>
          <cell r="I875">
            <v>40527</v>
          </cell>
          <cell r="J875" t="str">
            <v>Fire Chief</v>
          </cell>
          <cell r="K875">
            <v>3</v>
          </cell>
          <cell r="L875">
            <v>8500</v>
          </cell>
          <cell r="M875">
            <v>7918</v>
          </cell>
          <cell r="N875">
            <v>8209</v>
          </cell>
          <cell r="O875">
            <v>8500</v>
          </cell>
          <cell r="P875" t="str">
            <v>N</v>
          </cell>
          <cell r="Q875">
            <v>0</v>
          </cell>
        </row>
        <row r="876">
          <cell r="A876" t="e">
            <v>#N/A</v>
          </cell>
          <cell r="B876" t="e">
            <v>#N/A</v>
          </cell>
          <cell r="C876" t="str">
            <v>-</v>
          </cell>
          <cell r="D876">
            <v>113</v>
          </cell>
          <cell r="E876" t="str">
            <v>Fire Batallion Chief</v>
          </cell>
          <cell r="F876" t="str">
            <v>Ft Worth</v>
          </cell>
          <cell r="G876" t="str">
            <v>FIRE BATTALION CHIEF</v>
          </cell>
          <cell r="H876" t="str">
            <v>E</v>
          </cell>
          <cell r="I876">
            <v>40498</v>
          </cell>
          <cell r="J876" t="str">
            <v>Fire Chief</v>
          </cell>
          <cell r="K876">
            <v>24</v>
          </cell>
          <cell r="L876">
            <v>8083</v>
          </cell>
          <cell r="M876">
            <v>7699</v>
          </cell>
          <cell r="O876">
            <v>8084</v>
          </cell>
          <cell r="P876" t="str">
            <v>Y</v>
          </cell>
          <cell r="R876" t="str">
            <v>2 years in rank</v>
          </cell>
        </row>
        <row r="877">
          <cell r="A877" t="str">
            <v>4-113</v>
          </cell>
          <cell r="B877">
            <v>4</v>
          </cell>
          <cell r="C877" t="str">
            <v>-</v>
          </cell>
          <cell r="D877">
            <v>113</v>
          </cell>
          <cell r="E877" t="str">
            <v>Fire Batallion Chief</v>
          </cell>
          <cell r="F877" t="str">
            <v>Garland</v>
          </cell>
          <cell r="G877" t="str">
            <v>Fire Battalion Chief</v>
          </cell>
          <cell r="H877" t="str">
            <v>N</v>
          </cell>
          <cell r="I877">
            <v>40597</v>
          </cell>
          <cell r="J877" t="str">
            <v>Fire Assistant Chief</v>
          </cell>
          <cell r="K877">
            <v>7</v>
          </cell>
          <cell r="L877">
            <v>8354</v>
          </cell>
          <cell r="M877">
            <v>8011.083333333333</v>
          </cell>
          <cell r="N877">
            <v>8211.375</v>
          </cell>
          <cell r="O877">
            <v>8411.6666666666661</v>
          </cell>
          <cell r="P877" t="str">
            <v>N</v>
          </cell>
        </row>
        <row r="878">
          <cell r="A878" t="e">
            <v>#N/A</v>
          </cell>
          <cell r="B878" t="e">
            <v>#N/A</v>
          </cell>
          <cell r="C878" t="str">
            <v>-</v>
          </cell>
          <cell r="D878">
            <v>113</v>
          </cell>
          <cell r="E878" t="str">
            <v>Fire Batallion Chief</v>
          </cell>
          <cell r="F878" t="str">
            <v>Grand Prairie</v>
          </cell>
          <cell r="G878" t="str">
            <v>FIRE BATT CHIEF 56 HRS</v>
          </cell>
          <cell r="H878" t="str">
            <v>N</v>
          </cell>
          <cell r="I878">
            <v>40658</v>
          </cell>
          <cell r="J878" t="str">
            <v>Asst. Fire Chief</v>
          </cell>
          <cell r="K878">
            <v>3</v>
          </cell>
          <cell r="L878">
            <v>8217</v>
          </cell>
          <cell r="M878">
            <v>7826</v>
          </cell>
          <cell r="N878">
            <v>8022</v>
          </cell>
          <cell r="O878">
            <v>8217</v>
          </cell>
          <cell r="P878" t="str">
            <v>N</v>
          </cell>
          <cell r="Q878">
            <v>0</v>
          </cell>
          <cell r="R878">
            <v>1</v>
          </cell>
          <cell r="S878">
            <v>7852</v>
          </cell>
        </row>
        <row r="879">
          <cell r="A879" t="str">
            <v>5-113</v>
          </cell>
          <cell r="B879">
            <v>5</v>
          </cell>
          <cell r="C879" t="str">
            <v>-</v>
          </cell>
          <cell r="D879">
            <v>113</v>
          </cell>
          <cell r="E879" t="str">
            <v>Fire Batallion Chief</v>
          </cell>
          <cell r="F879" t="str">
            <v>Irving</v>
          </cell>
          <cell r="G879" t="str">
            <v>FIRE BATTALION CHIEF</v>
          </cell>
          <cell r="H879" t="str">
            <v>N</v>
          </cell>
          <cell r="I879">
            <v>40490</v>
          </cell>
          <cell r="J879" t="str">
            <v>Assistant Fire Chief</v>
          </cell>
          <cell r="K879">
            <v>7</v>
          </cell>
          <cell r="L879">
            <v>8166</v>
          </cell>
          <cell r="M879">
            <v>7510</v>
          </cell>
          <cell r="N879">
            <v>7885</v>
          </cell>
          <cell r="O879">
            <v>8279</v>
          </cell>
        </row>
        <row r="880">
          <cell r="A880" t="e">
            <v>#N/A</v>
          </cell>
          <cell r="B880" t="e">
            <v>#N/A</v>
          </cell>
          <cell r="C880" t="str">
            <v>-</v>
          </cell>
          <cell r="D880">
            <v>113</v>
          </cell>
          <cell r="E880" t="str">
            <v>Fire Batallion Chief</v>
          </cell>
          <cell r="F880" t="str">
            <v>Lewisville</v>
          </cell>
          <cell r="G880" t="str">
            <v>Shift Commander</v>
          </cell>
          <cell r="H880" t="str">
            <v>N</v>
          </cell>
          <cell r="I880">
            <v>40477</v>
          </cell>
          <cell r="J880" t="str">
            <v>Assistant Fire Chief</v>
          </cell>
          <cell r="K880">
            <v>3</v>
          </cell>
          <cell r="L880">
            <v>7944</v>
          </cell>
          <cell r="M880">
            <v>7747.33</v>
          </cell>
          <cell r="N880">
            <v>7845.665</v>
          </cell>
          <cell r="O880">
            <v>7944</v>
          </cell>
          <cell r="P880" t="str">
            <v>N</v>
          </cell>
          <cell r="Q880">
            <v>0</v>
          </cell>
          <cell r="R880">
            <v>2</v>
          </cell>
        </row>
        <row r="881">
          <cell r="A881" t="str">
            <v>6-113</v>
          </cell>
          <cell r="B881">
            <v>6</v>
          </cell>
          <cell r="C881" t="str">
            <v>-</v>
          </cell>
          <cell r="D881">
            <v>113</v>
          </cell>
          <cell r="E881" t="str">
            <v>Fire Batallion Chief</v>
          </cell>
          <cell r="F881" t="str">
            <v>McKinney</v>
          </cell>
          <cell r="G881" t="str">
            <v>FIRE - OPS BATT CHIEF</v>
          </cell>
          <cell r="H881" t="str">
            <v>N</v>
          </cell>
          <cell r="I881">
            <v>40491</v>
          </cell>
          <cell r="J881" t="str">
            <v>Asst Fire Chief</v>
          </cell>
          <cell r="K881">
            <v>3</v>
          </cell>
          <cell r="L881">
            <v>8394</v>
          </cell>
          <cell r="M881">
            <v>7643.833333333333</v>
          </cell>
          <cell r="N881">
            <v>8019</v>
          </cell>
          <cell r="O881">
            <v>8394.3333333333339</v>
          </cell>
          <cell r="P881" t="str">
            <v>N</v>
          </cell>
        </row>
        <row r="882">
          <cell r="A882" t="str">
            <v>7-113</v>
          </cell>
          <cell r="B882">
            <v>7</v>
          </cell>
          <cell r="C882" t="str">
            <v>-</v>
          </cell>
          <cell r="D882">
            <v>113</v>
          </cell>
          <cell r="E882" t="str">
            <v>Fire Batallion Chief</v>
          </cell>
          <cell r="F882" t="str">
            <v>Mesquite</v>
          </cell>
          <cell r="G882" t="str">
            <v>Fire Deputy Chief</v>
          </cell>
          <cell r="H882" t="str">
            <v>N</v>
          </cell>
          <cell r="I882">
            <v>40668</v>
          </cell>
          <cell r="J882" t="str">
            <v>Assistant Fire Chief</v>
          </cell>
          <cell r="K882">
            <v>1</v>
          </cell>
          <cell r="L882">
            <v>8573</v>
          </cell>
          <cell r="M882">
            <v>8573</v>
          </cell>
          <cell r="N882">
            <v>8573</v>
          </cell>
          <cell r="O882">
            <v>8573</v>
          </cell>
          <cell r="P882" t="str">
            <v>NO</v>
          </cell>
          <cell r="Q882">
            <v>0</v>
          </cell>
          <cell r="R882">
            <v>1</v>
          </cell>
        </row>
        <row r="883">
          <cell r="A883" t="str">
            <v>8-113</v>
          </cell>
          <cell r="B883">
            <v>8</v>
          </cell>
          <cell r="C883" t="str">
            <v>-</v>
          </cell>
          <cell r="D883">
            <v>113</v>
          </cell>
          <cell r="E883" t="str">
            <v>Fire Batallion Chief</v>
          </cell>
          <cell r="F883" t="str">
            <v>Plano</v>
          </cell>
          <cell r="G883" t="str">
            <v>Battalion Chief</v>
          </cell>
          <cell r="H883" t="str">
            <v>N</v>
          </cell>
          <cell r="I883">
            <v>40492</v>
          </cell>
          <cell r="J883" t="str">
            <v>Assistant Fire Chief</v>
          </cell>
          <cell r="K883">
            <v>9</v>
          </cell>
          <cell r="L883">
            <v>9385</v>
          </cell>
          <cell r="M883">
            <v>8707.75</v>
          </cell>
          <cell r="N883">
            <v>9077.4583333333321</v>
          </cell>
          <cell r="O883">
            <v>9447.1666666666661</v>
          </cell>
          <cell r="R883" t="str">
            <v>6 mos</v>
          </cell>
        </row>
        <row r="884">
          <cell r="A884" t="str">
            <v>9-113</v>
          </cell>
          <cell r="B884">
            <v>9</v>
          </cell>
          <cell r="C884" t="str">
            <v>-</v>
          </cell>
          <cell r="D884">
            <v>113</v>
          </cell>
          <cell r="E884" t="str">
            <v>Fire Batallion Chief</v>
          </cell>
          <cell r="F884" t="str">
            <v>Richardson</v>
          </cell>
          <cell r="G884" t="str">
            <v>BATTALION FIRE CHIEF-ADMIN</v>
          </cell>
          <cell r="H884" t="str">
            <v>N</v>
          </cell>
          <cell r="I884">
            <v>40673</v>
          </cell>
          <cell r="J884" t="str">
            <v>Asst Fire Chief (Admin or Ops)</v>
          </cell>
          <cell r="K884">
            <v>6</v>
          </cell>
          <cell r="L884">
            <v>8621</v>
          </cell>
          <cell r="M884">
            <v>8136</v>
          </cell>
          <cell r="N884">
            <v>8449</v>
          </cell>
          <cell r="O884">
            <v>8762</v>
          </cell>
          <cell r="P884" t="str">
            <v>N</v>
          </cell>
          <cell r="R884">
            <v>3</v>
          </cell>
        </row>
        <row r="885">
          <cell r="A885" t="str">
            <v>1-112</v>
          </cell>
          <cell r="B885">
            <v>1</v>
          </cell>
          <cell r="C885" t="str">
            <v>-</v>
          </cell>
          <cell r="D885">
            <v>112</v>
          </cell>
          <cell r="E885" t="str">
            <v>Fire Captain</v>
          </cell>
          <cell r="F885" t="str">
            <v>Allen</v>
          </cell>
          <cell r="G885" t="str">
            <v>Fire Captain</v>
          </cell>
          <cell r="M885">
            <v>6432.88</v>
          </cell>
          <cell r="N885">
            <v>6758.4</v>
          </cell>
          <cell r="O885">
            <v>7102.44</v>
          </cell>
        </row>
        <row r="886">
          <cell r="A886" t="str">
            <v>2-112</v>
          </cell>
          <cell r="B886">
            <v>2</v>
          </cell>
          <cell r="C886" t="str">
            <v>-</v>
          </cell>
          <cell r="D886">
            <v>112</v>
          </cell>
          <cell r="E886" t="str">
            <v>Fire Captain</v>
          </cell>
          <cell r="F886" t="str">
            <v>Arlington</v>
          </cell>
          <cell r="G886" t="str">
            <v>Fire Captain</v>
          </cell>
          <cell r="H886" t="str">
            <v>N</v>
          </cell>
          <cell r="I886">
            <v>40490</v>
          </cell>
          <cell r="J886" t="str">
            <v>Fire Battalion Chief</v>
          </cell>
          <cell r="K886">
            <v>18</v>
          </cell>
          <cell r="L886">
            <v>7206</v>
          </cell>
          <cell r="M886">
            <v>6896.5</v>
          </cell>
          <cell r="N886">
            <v>7061</v>
          </cell>
          <cell r="O886">
            <v>7225.5</v>
          </cell>
          <cell r="P886" t="str">
            <v>N</v>
          </cell>
          <cell r="Q886">
            <v>0</v>
          </cell>
          <cell r="R886">
            <v>1</v>
          </cell>
        </row>
        <row r="887">
          <cell r="A887" t="str">
            <v>3-112</v>
          </cell>
          <cell r="B887">
            <v>3</v>
          </cell>
          <cell r="C887" t="str">
            <v>-</v>
          </cell>
          <cell r="D887">
            <v>112</v>
          </cell>
          <cell r="E887" t="str">
            <v>Fire Captain</v>
          </cell>
          <cell r="F887" t="str">
            <v>Carrollton</v>
          </cell>
          <cell r="G887" t="str">
            <v>Fire Captain</v>
          </cell>
          <cell r="H887" t="str">
            <v>N</v>
          </cell>
          <cell r="I887">
            <v>40553</v>
          </cell>
          <cell r="J887" t="str">
            <v>Batallion Chief</v>
          </cell>
          <cell r="K887">
            <v>28</v>
          </cell>
          <cell r="L887">
            <v>7108</v>
          </cell>
          <cell r="M887">
            <v>6668.61</v>
          </cell>
          <cell r="N887">
            <v>6977.75</v>
          </cell>
          <cell r="O887">
            <v>7286.89</v>
          </cell>
          <cell r="P887" t="str">
            <v>NO</v>
          </cell>
          <cell r="R887">
            <v>5</v>
          </cell>
        </row>
        <row r="888">
          <cell r="A888" t="e">
            <v>#N/A</v>
          </cell>
          <cell r="B888" t="e">
            <v>#N/A</v>
          </cell>
          <cell r="C888" t="str">
            <v>-</v>
          </cell>
          <cell r="D888">
            <v>112</v>
          </cell>
          <cell r="E888" t="str">
            <v>Fire Captain</v>
          </cell>
          <cell r="F888" t="str">
            <v>Dallas</v>
          </cell>
          <cell r="G888" t="str">
            <v>Fire Captain</v>
          </cell>
          <cell r="H888" t="str">
            <v>No</v>
          </cell>
          <cell r="I888">
            <v>40492</v>
          </cell>
          <cell r="J888" t="str">
            <v>Various</v>
          </cell>
          <cell r="K888">
            <v>129</v>
          </cell>
          <cell r="L888">
            <v>6957</v>
          </cell>
          <cell r="M888">
            <v>4416</v>
          </cell>
          <cell r="N888">
            <v>5877</v>
          </cell>
          <cell r="O888">
            <v>7338</v>
          </cell>
          <cell r="R888" t="str">
            <v>None Specified</v>
          </cell>
          <cell r="S888">
            <v>0</v>
          </cell>
        </row>
        <row r="889">
          <cell r="A889" t="str">
            <v>11-112</v>
          </cell>
          <cell r="B889">
            <v>11</v>
          </cell>
          <cell r="C889">
            <v>3201</v>
          </cell>
          <cell r="D889">
            <v>112</v>
          </cell>
          <cell r="E889" t="str">
            <v>Fire Captain</v>
          </cell>
          <cell r="F889" t="str">
            <v>Frisco</v>
          </cell>
          <cell r="G889" t="str">
            <v>Fire Captain/Paramedic</v>
          </cell>
          <cell r="H889" t="str">
            <v>N</v>
          </cell>
          <cell r="I889">
            <v>40527</v>
          </cell>
          <cell r="J889" t="str">
            <v>Battalion Chief</v>
          </cell>
          <cell r="K889">
            <v>9</v>
          </cell>
          <cell r="L889">
            <v>7522</v>
          </cell>
          <cell r="M889">
            <v>6930</v>
          </cell>
          <cell r="N889">
            <v>7236</v>
          </cell>
          <cell r="O889">
            <v>7541</v>
          </cell>
          <cell r="P889" t="str">
            <v>N</v>
          </cell>
          <cell r="Q889">
            <v>0</v>
          </cell>
        </row>
        <row r="890">
          <cell r="A890" t="e">
            <v>#N/A</v>
          </cell>
          <cell r="B890" t="e">
            <v>#N/A</v>
          </cell>
          <cell r="C890" t="str">
            <v>-</v>
          </cell>
          <cell r="D890">
            <v>112</v>
          </cell>
          <cell r="E890" t="str">
            <v>Fire Captain</v>
          </cell>
          <cell r="F890" t="str">
            <v>Ft Worth</v>
          </cell>
          <cell r="G890" t="str">
            <v>FIRE CAPTAIN</v>
          </cell>
          <cell r="H890" t="str">
            <v>N</v>
          </cell>
          <cell r="I890">
            <v>40498</v>
          </cell>
          <cell r="J890" t="str">
            <v>Fire Chief</v>
          </cell>
          <cell r="K890">
            <v>86</v>
          </cell>
          <cell r="L890">
            <v>7017</v>
          </cell>
          <cell r="M890">
            <v>6706</v>
          </cell>
          <cell r="O890">
            <v>7041</v>
          </cell>
          <cell r="P890" t="str">
            <v>N</v>
          </cell>
          <cell r="R890" t="str">
            <v>1 year in rank</v>
          </cell>
        </row>
        <row r="891">
          <cell r="A891" t="str">
            <v>4-112</v>
          </cell>
          <cell r="B891">
            <v>4</v>
          </cell>
          <cell r="C891" t="str">
            <v>-</v>
          </cell>
          <cell r="D891">
            <v>112</v>
          </cell>
          <cell r="E891" t="str">
            <v>Fire Captain</v>
          </cell>
          <cell r="F891" t="str">
            <v>Garland</v>
          </cell>
          <cell r="G891" t="str">
            <v>Fire Captain</v>
          </cell>
          <cell r="H891" t="str">
            <v>N</v>
          </cell>
          <cell r="I891">
            <v>40597</v>
          </cell>
          <cell r="J891" t="str">
            <v>Fire Battalion Chief</v>
          </cell>
          <cell r="K891">
            <v>38</v>
          </cell>
          <cell r="L891">
            <v>7307</v>
          </cell>
          <cell r="M891">
            <v>6985.166666666667</v>
          </cell>
          <cell r="N891">
            <v>7159.8333333333339</v>
          </cell>
          <cell r="O891">
            <v>7334.5</v>
          </cell>
          <cell r="P891" t="str">
            <v>N</v>
          </cell>
        </row>
        <row r="892">
          <cell r="A892" t="e">
            <v>#N/A</v>
          </cell>
          <cell r="B892" t="e">
            <v>#N/A</v>
          </cell>
          <cell r="C892" t="str">
            <v>-</v>
          </cell>
          <cell r="D892">
            <v>112</v>
          </cell>
          <cell r="E892" t="str">
            <v>Fire Captain</v>
          </cell>
          <cell r="F892" t="str">
            <v>Grand Prairie</v>
          </cell>
          <cell r="G892" t="str">
            <v>FIRE CAPTAIN 56 HRS</v>
          </cell>
          <cell r="H892" t="str">
            <v>N</v>
          </cell>
          <cell r="I892">
            <v>40658</v>
          </cell>
          <cell r="J892" t="str">
            <v>Asst. Fire Chief</v>
          </cell>
          <cell r="K892">
            <v>9</v>
          </cell>
          <cell r="L892">
            <v>7150</v>
          </cell>
          <cell r="M892">
            <v>6846</v>
          </cell>
          <cell r="N892">
            <v>7017</v>
          </cell>
          <cell r="O892">
            <v>7188</v>
          </cell>
          <cell r="P892" t="str">
            <v>N</v>
          </cell>
          <cell r="Q892">
            <v>0</v>
          </cell>
          <cell r="R892">
            <v>1</v>
          </cell>
          <cell r="S892">
            <v>6947</v>
          </cell>
        </row>
        <row r="893">
          <cell r="A893" t="str">
            <v>5-112</v>
          </cell>
          <cell r="B893">
            <v>5</v>
          </cell>
          <cell r="C893" t="str">
            <v>-</v>
          </cell>
          <cell r="D893">
            <v>112</v>
          </cell>
          <cell r="E893" t="str">
            <v>Fire Captain</v>
          </cell>
          <cell r="F893" t="str">
            <v>Irving</v>
          </cell>
          <cell r="G893" t="str">
            <v>FIRE CAPTAIN</v>
          </cell>
          <cell r="H893" t="str">
            <v>N</v>
          </cell>
          <cell r="I893">
            <v>40490</v>
          </cell>
          <cell r="J893" t="str">
            <v>Fire Battalion Chief</v>
          </cell>
          <cell r="K893">
            <v>38</v>
          </cell>
          <cell r="L893">
            <v>7203</v>
          </cell>
          <cell r="M893">
            <v>6641</v>
          </cell>
          <cell r="N893">
            <v>6973</v>
          </cell>
          <cell r="O893">
            <v>7322</v>
          </cell>
          <cell r="P893" t="str">
            <v>N</v>
          </cell>
          <cell r="Q893">
            <v>0</v>
          </cell>
          <cell r="R893">
            <v>1.5</v>
          </cell>
        </row>
        <row r="894">
          <cell r="A894" t="e">
            <v>#N/A</v>
          </cell>
          <cell r="B894" t="e">
            <v>#N/A</v>
          </cell>
          <cell r="C894" t="str">
            <v>-</v>
          </cell>
          <cell r="D894">
            <v>112</v>
          </cell>
          <cell r="E894" t="str">
            <v>Fire Captain</v>
          </cell>
          <cell r="F894" t="str">
            <v>Lewisville</v>
          </cell>
          <cell r="G894" t="str">
            <v>Fire Captain</v>
          </cell>
          <cell r="H894" t="str">
            <v>N</v>
          </cell>
          <cell r="I894">
            <v>40477</v>
          </cell>
          <cell r="J894" t="str">
            <v>Shift Commander</v>
          </cell>
          <cell r="K894">
            <v>21</v>
          </cell>
          <cell r="L894">
            <v>7018.38</v>
          </cell>
          <cell r="M894">
            <v>6714.08</v>
          </cell>
          <cell r="N894">
            <v>6882.25</v>
          </cell>
          <cell r="O894">
            <v>7050.42</v>
          </cell>
          <cell r="P894" t="str">
            <v>N</v>
          </cell>
          <cell r="Q894">
            <v>0</v>
          </cell>
          <cell r="R894">
            <v>2</v>
          </cell>
        </row>
        <row r="895">
          <cell r="A895" t="str">
            <v>6-112</v>
          </cell>
          <cell r="B895">
            <v>6</v>
          </cell>
          <cell r="C895" t="str">
            <v>-</v>
          </cell>
          <cell r="D895">
            <v>112</v>
          </cell>
          <cell r="E895" t="str">
            <v>Fire Captain</v>
          </cell>
          <cell r="F895" t="str">
            <v>McKinney</v>
          </cell>
          <cell r="G895" t="str">
            <v>FIRE - CAPTAIN</v>
          </cell>
          <cell r="H895" t="str">
            <v>N</v>
          </cell>
          <cell r="I895">
            <v>40491</v>
          </cell>
          <cell r="J895" t="str">
            <v>Fire Batt Chief</v>
          </cell>
          <cell r="K895">
            <v>24</v>
          </cell>
          <cell r="L895">
            <v>6896</v>
          </cell>
          <cell r="M895">
            <v>6611.75</v>
          </cell>
          <cell r="N895">
            <v>6865.7083333333339</v>
          </cell>
          <cell r="O895">
            <v>7119.666666666667</v>
          </cell>
          <cell r="P895" t="str">
            <v>N</v>
          </cell>
        </row>
        <row r="896">
          <cell r="A896" t="str">
            <v>7-112</v>
          </cell>
          <cell r="B896">
            <v>7</v>
          </cell>
          <cell r="C896" t="str">
            <v>-</v>
          </cell>
          <cell r="D896">
            <v>112</v>
          </cell>
          <cell r="E896" t="str">
            <v>Fire Captain</v>
          </cell>
          <cell r="F896" t="str">
            <v>Mesquite</v>
          </cell>
          <cell r="G896" t="str">
            <v>Fire Captain</v>
          </cell>
          <cell r="H896" t="str">
            <v>N</v>
          </cell>
          <cell r="I896">
            <v>40668</v>
          </cell>
          <cell r="J896" t="str">
            <v>Fire Chief</v>
          </cell>
          <cell r="K896">
            <v>1</v>
          </cell>
          <cell r="L896">
            <v>7461</v>
          </cell>
          <cell r="M896">
            <v>7461</v>
          </cell>
          <cell r="N896">
            <v>7461</v>
          </cell>
          <cell r="O896">
            <v>7461</v>
          </cell>
          <cell r="P896" t="str">
            <v>NO</v>
          </cell>
          <cell r="Q896">
            <v>0</v>
          </cell>
          <cell r="R896">
            <v>1</v>
          </cell>
        </row>
        <row r="897">
          <cell r="A897" t="str">
            <v>8-112</v>
          </cell>
          <cell r="B897">
            <v>8</v>
          </cell>
          <cell r="C897" t="str">
            <v>-</v>
          </cell>
          <cell r="D897">
            <v>112</v>
          </cell>
          <cell r="E897" t="str">
            <v>Fire Captain</v>
          </cell>
          <cell r="F897" t="str">
            <v>Plano</v>
          </cell>
          <cell r="G897" t="str">
            <v>Fire Captain</v>
          </cell>
          <cell r="H897" t="str">
            <v>N</v>
          </cell>
          <cell r="I897">
            <v>40492</v>
          </cell>
          <cell r="J897" t="str">
            <v>Battalion Chief</v>
          </cell>
          <cell r="K897">
            <v>42</v>
          </cell>
          <cell r="L897">
            <v>7660</v>
          </cell>
          <cell r="M897">
            <v>7660.166666666667</v>
          </cell>
          <cell r="N897">
            <v>7660.166666666667</v>
          </cell>
          <cell r="O897">
            <v>7660.166666666667</v>
          </cell>
          <cell r="R897" t="str">
            <v>n/a</v>
          </cell>
        </row>
        <row r="898">
          <cell r="A898" t="str">
            <v>9-112</v>
          </cell>
          <cell r="B898">
            <v>9</v>
          </cell>
          <cell r="C898" t="str">
            <v>-</v>
          </cell>
          <cell r="D898">
            <v>112</v>
          </cell>
          <cell r="E898" t="str">
            <v>Fire Captain</v>
          </cell>
          <cell r="F898" t="str">
            <v>Richardson</v>
          </cell>
          <cell r="G898" t="str">
            <v>CAPTAIN - FIRE</v>
          </cell>
          <cell r="H898" t="str">
            <v>N</v>
          </cell>
          <cell r="I898">
            <v>40673</v>
          </cell>
          <cell r="J898" t="str">
            <v>Battalion Chief</v>
          </cell>
          <cell r="K898">
            <v>20</v>
          </cell>
          <cell r="L898">
            <v>7107</v>
          </cell>
          <cell r="M898">
            <v>6657</v>
          </cell>
          <cell r="N898">
            <v>6912.5</v>
          </cell>
          <cell r="O898">
            <v>7168</v>
          </cell>
          <cell r="P898" t="str">
            <v>N</v>
          </cell>
          <cell r="Q898">
            <v>0</v>
          </cell>
          <cell r="R898">
            <v>3</v>
          </cell>
        </row>
        <row r="899">
          <cell r="A899" t="str">
            <v>2-13</v>
          </cell>
          <cell r="B899">
            <v>2</v>
          </cell>
          <cell r="C899" t="str">
            <v>-</v>
          </cell>
          <cell r="D899">
            <v>13</v>
          </cell>
          <cell r="E899" t="str">
            <v>Fire Chief</v>
          </cell>
          <cell r="F899" t="str">
            <v>Arlington</v>
          </cell>
          <cell r="G899" t="str">
            <v>Fire Chief Dir Emergency Mgt</v>
          </cell>
          <cell r="H899" t="str">
            <v>E</v>
          </cell>
          <cell r="I899">
            <v>40490</v>
          </cell>
          <cell r="J899" t="str">
            <v>Deputy City Manager</v>
          </cell>
          <cell r="K899">
            <v>1</v>
          </cell>
          <cell r="L899">
            <v>10782</v>
          </cell>
          <cell r="M899">
            <v>9064</v>
          </cell>
          <cell r="N899">
            <v>11330</v>
          </cell>
          <cell r="O899">
            <v>12463</v>
          </cell>
          <cell r="P899" t="str">
            <v>N</v>
          </cell>
          <cell r="Q899">
            <v>433</v>
          </cell>
          <cell r="R899">
            <v>8</v>
          </cell>
        </row>
        <row r="900">
          <cell r="A900" t="str">
            <v>3-13</v>
          </cell>
          <cell r="B900">
            <v>3</v>
          </cell>
          <cell r="C900" t="str">
            <v>-</v>
          </cell>
          <cell r="D900">
            <v>13</v>
          </cell>
          <cell r="E900" t="str">
            <v>Fire Chief</v>
          </cell>
          <cell r="F900" t="str">
            <v>Carrollton</v>
          </cell>
          <cell r="G900" t="str">
            <v>Fire Chief</v>
          </cell>
          <cell r="H900" t="str">
            <v>E</v>
          </cell>
          <cell r="I900">
            <v>40553</v>
          </cell>
          <cell r="J900" t="str">
            <v>Assistant City Manager</v>
          </cell>
          <cell r="K900">
            <v>1</v>
          </cell>
          <cell r="L900">
            <v>11374</v>
          </cell>
          <cell r="M900">
            <v>10229</v>
          </cell>
          <cell r="N900">
            <v>12208</v>
          </cell>
          <cell r="O900">
            <v>14320</v>
          </cell>
          <cell r="P900" t="str">
            <v>NO</v>
          </cell>
        </row>
        <row r="901">
          <cell r="A901" t="e">
            <v>#N/A</v>
          </cell>
          <cell r="B901" t="e">
            <v>#N/A</v>
          </cell>
          <cell r="C901" t="str">
            <v>-</v>
          </cell>
          <cell r="D901">
            <v>13</v>
          </cell>
          <cell r="E901" t="str">
            <v>Fire Chief</v>
          </cell>
          <cell r="F901" t="str">
            <v>Dallas</v>
          </cell>
          <cell r="G901" t="str">
            <v>Fire Chief</v>
          </cell>
          <cell r="H901" t="str">
            <v>Yes</v>
          </cell>
          <cell r="I901">
            <v>40492</v>
          </cell>
          <cell r="J901" t="str">
            <v>Various</v>
          </cell>
          <cell r="K901">
            <v>1</v>
          </cell>
          <cell r="L901">
            <v>13116</v>
          </cell>
          <cell r="M901">
            <v>7066</v>
          </cell>
          <cell r="N901">
            <v>11504</v>
          </cell>
          <cell r="O901">
            <v>15942</v>
          </cell>
          <cell r="R901">
            <v>10</v>
          </cell>
          <cell r="S901">
            <v>0</v>
          </cell>
        </row>
        <row r="902">
          <cell r="A902" t="str">
            <v>11-13</v>
          </cell>
          <cell r="B902">
            <v>11</v>
          </cell>
          <cell r="C902" t="str">
            <v>-</v>
          </cell>
          <cell r="D902">
            <v>13</v>
          </cell>
          <cell r="E902" t="str">
            <v>Fire Chief</v>
          </cell>
          <cell r="F902" t="str">
            <v>Frisco</v>
          </cell>
          <cell r="G902" t="str">
            <v>Fire Chief</v>
          </cell>
          <cell r="H902" t="str">
            <v>E</v>
          </cell>
          <cell r="I902">
            <v>40527</v>
          </cell>
          <cell r="J902" t="str">
            <v>Assistant City Manager</v>
          </cell>
          <cell r="K902">
            <v>1</v>
          </cell>
          <cell r="L902">
            <v>13023</v>
          </cell>
          <cell r="M902">
            <v>13023</v>
          </cell>
          <cell r="N902">
            <v>13023</v>
          </cell>
          <cell r="O902">
            <v>13023</v>
          </cell>
          <cell r="P902" t="str">
            <v>Y</v>
          </cell>
          <cell r="Q902">
            <v>0</v>
          </cell>
        </row>
        <row r="903">
          <cell r="A903" t="e">
            <v>#N/A</v>
          </cell>
          <cell r="B903" t="e">
            <v>#N/A</v>
          </cell>
          <cell r="C903" t="str">
            <v>-</v>
          </cell>
          <cell r="D903">
            <v>13</v>
          </cell>
          <cell r="E903" t="str">
            <v>Fire Chief</v>
          </cell>
          <cell r="F903" t="str">
            <v>Ft Worth</v>
          </cell>
          <cell r="G903" t="str">
            <v>FIRE CHIEF</v>
          </cell>
          <cell r="H903" t="str">
            <v>E</v>
          </cell>
          <cell r="I903">
            <v>40498</v>
          </cell>
          <cell r="J903" t="str">
            <v>Asst City Manager</v>
          </cell>
          <cell r="K903">
            <v>1</v>
          </cell>
          <cell r="L903">
            <v>13499</v>
          </cell>
          <cell r="M903">
            <v>9253</v>
          </cell>
          <cell r="N903">
            <v>12260</v>
          </cell>
          <cell r="O903">
            <v>15267</v>
          </cell>
          <cell r="P903" t="str">
            <v>Y</v>
          </cell>
          <cell r="Q903">
            <v>750</v>
          </cell>
          <cell r="R903" t="str">
            <v>7 to 10 years</v>
          </cell>
        </row>
        <row r="904">
          <cell r="A904" t="str">
            <v>4-13</v>
          </cell>
          <cell r="B904">
            <v>4</v>
          </cell>
          <cell r="C904" t="str">
            <v>-</v>
          </cell>
          <cell r="D904">
            <v>13</v>
          </cell>
          <cell r="E904" t="str">
            <v>Fire Chief</v>
          </cell>
          <cell r="F904" t="str">
            <v>Garland</v>
          </cell>
          <cell r="G904" t="str">
            <v>Managing Director - Fire</v>
          </cell>
          <cell r="H904" t="str">
            <v>E</v>
          </cell>
          <cell r="I904">
            <v>40597</v>
          </cell>
          <cell r="J904" t="str">
            <v>City Manager</v>
          </cell>
          <cell r="K904">
            <v>1</v>
          </cell>
          <cell r="L904">
            <v>13040</v>
          </cell>
          <cell r="M904" t="str">
            <v>-</v>
          </cell>
          <cell r="N904">
            <v>11376</v>
          </cell>
          <cell r="O904" t="str">
            <v>-</v>
          </cell>
          <cell r="P904" t="str">
            <v>N</v>
          </cell>
        </row>
        <row r="905">
          <cell r="A905" t="e">
            <v>#N/A</v>
          </cell>
          <cell r="B905" t="e">
            <v>#N/A</v>
          </cell>
          <cell r="C905" t="str">
            <v>-</v>
          </cell>
          <cell r="D905">
            <v>13</v>
          </cell>
          <cell r="E905" t="str">
            <v>Fire Chief</v>
          </cell>
          <cell r="F905" t="str">
            <v>Grand Prairie</v>
          </cell>
          <cell r="G905" t="str">
            <v>FIRE CHIEF</v>
          </cell>
          <cell r="H905" t="str">
            <v>E</v>
          </cell>
          <cell r="I905">
            <v>40630</v>
          </cell>
          <cell r="J905" t="str">
            <v>City Manager</v>
          </cell>
          <cell r="K905">
            <v>1</v>
          </cell>
          <cell r="L905">
            <v>11777</v>
          </cell>
          <cell r="M905" t="str">
            <v>-</v>
          </cell>
          <cell r="N905" t="str">
            <v>-</v>
          </cell>
          <cell r="O905" t="str">
            <v>-</v>
          </cell>
          <cell r="P905" t="str">
            <v>Y</v>
          </cell>
          <cell r="Q905">
            <v>0</v>
          </cell>
          <cell r="S905">
            <v>11316</v>
          </cell>
        </row>
        <row r="906">
          <cell r="A906" t="str">
            <v>5-13</v>
          </cell>
          <cell r="B906">
            <v>5</v>
          </cell>
          <cell r="C906" t="str">
            <v>-</v>
          </cell>
          <cell r="D906">
            <v>13</v>
          </cell>
          <cell r="E906" t="str">
            <v>Fire Chief</v>
          </cell>
          <cell r="F906" t="str">
            <v>Irving</v>
          </cell>
          <cell r="G906" t="str">
            <v>FIRE CHIEF</v>
          </cell>
          <cell r="H906" t="str">
            <v>E</v>
          </cell>
          <cell r="I906">
            <v>40490</v>
          </cell>
          <cell r="J906" t="str">
            <v>City Manager</v>
          </cell>
          <cell r="K906">
            <v>1</v>
          </cell>
          <cell r="L906">
            <v>13104</v>
          </cell>
          <cell r="M906">
            <v>10362</v>
          </cell>
          <cell r="N906">
            <v>12408</v>
          </cell>
          <cell r="O906">
            <v>14454</v>
          </cell>
          <cell r="P906" t="str">
            <v>N</v>
          </cell>
          <cell r="Q906">
            <v>0</v>
          </cell>
          <cell r="S906">
            <v>1</v>
          </cell>
        </row>
        <row r="907">
          <cell r="A907" t="e">
            <v>#N/A</v>
          </cell>
          <cell r="B907" t="e">
            <v>#N/A</v>
          </cell>
          <cell r="C907" t="str">
            <v>-</v>
          </cell>
          <cell r="D907">
            <v>13</v>
          </cell>
          <cell r="E907" t="str">
            <v>Fire Chief</v>
          </cell>
          <cell r="F907" t="str">
            <v>Lewisville</v>
          </cell>
          <cell r="G907" t="str">
            <v>Fire Chief</v>
          </cell>
          <cell r="H907" t="str">
            <v>E</v>
          </cell>
          <cell r="I907">
            <v>40477</v>
          </cell>
          <cell r="J907" t="str">
            <v>City Manager</v>
          </cell>
          <cell r="K907">
            <v>1</v>
          </cell>
          <cell r="L907">
            <v>10897.5</v>
          </cell>
          <cell r="M907" t="str">
            <v>-</v>
          </cell>
          <cell r="N907" t="str">
            <v>-</v>
          </cell>
          <cell r="O907" t="str">
            <v>-</v>
          </cell>
          <cell r="P907" t="str">
            <v>Y</v>
          </cell>
          <cell r="Q907">
            <v>0</v>
          </cell>
          <cell r="S907">
            <v>10</v>
          </cell>
        </row>
        <row r="908">
          <cell r="A908" t="str">
            <v>6-13</v>
          </cell>
          <cell r="B908">
            <v>6</v>
          </cell>
          <cell r="C908" t="str">
            <v>-</v>
          </cell>
          <cell r="D908">
            <v>13</v>
          </cell>
          <cell r="E908" t="str">
            <v>Fire Chief</v>
          </cell>
          <cell r="F908" t="str">
            <v>McKinney</v>
          </cell>
          <cell r="G908" t="str">
            <v>EXECUTIVE DIR OF FIRE SERVICES</v>
          </cell>
          <cell r="H908" t="str">
            <v>E</v>
          </cell>
          <cell r="I908">
            <v>40491</v>
          </cell>
          <cell r="J908" t="str">
            <v>City Manager</v>
          </cell>
          <cell r="K908">
            <v>1</v>
          </cell>
          <cell r="L908">
            <v>11240</v>
          </cell>
          <cell r="M908">
            <v>6493</v>
          </cell>
          <cell r="N908">
            <v>9303</v>
          </cell>
          <cell r="O908">
            <v>12113</v>
          </cell>
          <cell r="P908" t="str">
            <v>Y</v>
          </cell>
          <cell r="Q908">
            <v>475</v>
          </cell>
          <cell r="S908">
            <v>8</v>
          </cell>
        </row>
        <row r="909">
          <cell r="A909" t="str">
            <v>7-13</v>
          </cell>
          <cell r="B909">
            <v>7</v>
          </cell>
          <cell r="C909" t="str">
            <v>-</v>
          </cell>
          <cell r="D909">
            <v>13</v>
          </cell>
          <cell r="E909" t="str">
            <v>Fire Chief</v>
          </cell>
          <cell r="F909" t="str">
            <v>Mesquite</v>
          </cell>
          <cell r="G909" t="str">
            <v>Fire Chief</v>
          </cell>
          <cell r="H909" t="str">
            <v>E</v>
          </cell>
          <cell r="I909">
            <v>40668</v>
          </cell>
          <cell r="J909" t="str">
            <v>Deputy City Manager</v>
          </cell>
          <cell r="K909">
            <v>1</v>
          </cell>
          <cell r="L909">
            <v>11780</v>
          </cell>
          <cell r="M909" t="str">
            <v>-</v>
          </cell>
          <cell r="N909" t="str">
            <v>-</v>
          </cell>
          <cell r="O909" t="str">
            <v>-</v>
          </cell>
          <cell r="P909" t="str">
            <v>YES</v>
          </cell>
          <cell r="Q909">
            <v>0</v>
          </cell>
          <cell r="S909" t="str">
            <v>6 Years</v>
          </cell>
        </row>
        <row r="910">
          <cell r="A910" t="str">
            <v>8-13</v>
          </cell>
          <cell r="B910">
            <v>8</v>
          </cell>
          <cell r="C910" t="str">
            <v>-</v>
          </cell>
          <cell r="D910">
            <v>13</v>
          </cell>
          <cell r="E910" t="str">
            <v>Fire Chief</v>
          </cell>
          <cell r="F910" t="str">
            <v>Plano</v>
          </cell>
          <cell r="G910" t="str">
            <v>Fire Chief</v>
          </cell>
          <cell r="H910" t="str">
            <v>E</v>
          </cell>
          <cell r="I910">
            <v>40492</v>
          </cell>
          <cell r="J910" t="str">
            <v>Deputy City Manager</v>
          </cell>
          <cell r="K910">
            <v>1</v>
          </cell>
          <cell r="L910">
            <v>12417</v>
          </cell>
          <cell r="M910">
            <v>7984</v>
          </cell>
          <cell r="N910" t="str">
            <v>-</v>
          </cell>
          <cell r="O910" t="str">
            <v>-</v>
          </cell>
          <cell r="P910" t="str">
            <v>Y</v>
          </cell>
          <cell r="R910" t="str">
            <v>n/a</v>
          </cell>
          <cell r="S910" t="str">
            <v>DOH 11/27/06 DIP same</v>
          </cell>
        </row>
        <row r="911">
          <cell r="A911" t="str">
            <v>9-13</v>
          </cell>
          <cell r="B911">
            <v>9</v>
          </cell>
          <cell r="C911" t="str">
            <v>-</v>
          </cell>
          <cell r="D911">
            <v>13</v>
          </cell>
          <cell r="E911" t="str">
            <v>Fire Chief</v>
          </cell>
          <cell r="F911" t="str">
            <v>Richardson</v>
          </cell>
          <cell r="G911" t="str">
            <v>FIRE CHIEF</v>
          </cell>
          <cell r="H911" t="str">
            <v>E</v>
          </cell>
          <cell r="I911">
            <v>40673</v>
          </cell>
          <cell r="J911" t="str">
            <v>City Manager</v>
          </cell>
          <cell r="K911">
            <v>1</v>
          </cell>
          <cell r="L911">
            <v>12960</v>
          </cell>
          <cell r="M911" t="str">
            <v>-</v>
          </cell>
          <cell r="N911" t="str">
            <v>-</v>
          </cell>
          <cell r="O911" t="str">
            <v>-</v>
          </cell>
          <cell r="P911" t="str">
            <v>N</v>
          </cell>
          <cell r="Q911">
            <v>0</v>
          </cell>
          <cell r="S911" t="str">
            <v>5/3 yrs/mos</v>
          </cell>
        </row>
        <row r="912">
          <cell r="A912" t="str">
            <v>1-114</v>
          </cell>
          <cell r="B912">
            <v>1</v>
          </cell>
          <cell r="C912" t="str">
            <v>-</v>
          </cell>
          <cell r="D912">
            <v>114</v>
          </cell>
          <cell r="E912" t="str">
            <v>Fire Deputy Chief</v>
          </cell>
          <cell r="F912" t="str">
            <v>Allen</v>
          </cell>
          <cell r="G912" t="str">
            <v>No match</v>
          </cell>
          <cell r="M912" t="str">
            <v>-</v>
          </cell>
          <cell r="N912" t="str">
            <v>-</v>
          </cell>
          <cell r="O912" t="str">
            <v>-</v>
          </cell>
        </row>
        <row r="913">
          <cell r="A913" t="str">
            <v>2-114</v>
          </cell>
          <cell r="B913">
            <v>2</v>
          </cell>
          <cell r="C913" t="str">
            <v>-</v>
          </cell>
          <cell r="D913">
            <v>114</v>
          </cell>
          <cell r="E913" t="str">
            <v>Fire Deputy Chief</v>
          </cell>
          <cell r="F913" t="str">
            <v>Arlington</v>
          </cell>
          <cell r="G913" t="str">
            <v>No Match</v>
          </cell>
          <cell r="I913">
            <v>40490</v>
          </cell>
          <cell r="M913" t="str">
            <v>-</v>
          </cell>
          <cell r="N913" t="str">
            <v>-</v>
          </cell>
          <cell r="O913" t="str">
            <v>-</v>
          </cell>
        </row>
        <row r="914">
          <cell r="A914" t="str">
            <v>3-114</v>
          </cell>
          <cell r="B914">
            <v>3</v>
          </cell>
          <cell r="C914" t="str">
            <v>-</v>
          </cell>
          <cell r="D914">
            <v>114</v>
          </cell>
          <cell r="E914" t="str">
            <v>Fire Deputy Chief</v>
          </cell>
          <cell r="F914" t="str">
            <v>Carrollton</v>
          </cell>
          <cell r="G914" t="str">
            <v>No Match</v>
          </cell>
          <cell r="I914">
            <v>40553</v>
          </cell>
          <cell r="M914" t="str">
            <v>-</v>
          </cell>
          <cell r="N914" t="str">
            <v>-</v>
          </cell>
          <cell r="O914" t="str">
            <v>-</v>
          </cell>
        </row>
        <row r="915">
          <cell r="A915" t="e">
            <v>#N/A</v>
          </cell>
          <cell r="B915" t="e">
            <v>#N/A</v>
          </cell>
          <cell r="C915" t="str">
            <v>-</v>
          </cell>
          <cell r="D915">
            <v>114</v>
          </cell>
          <cell r="E915" t="str">
            <v>Fire Deputy Chief</v>
          </cell>
          <cell r="F915" t="str">
            <v>Dallas</v>
          </cell>
          <cell r="G915" t="str">
            <v>Fire Deputy Chief</v>
          </cell>
          <cell r="H915" t="str">
            <v>No</v>
          </cell>
          <cell r="I915">
            <v>40492</v>
          </cell>
          <cell r="J915" t="str">
            <v>Various</v>
          </cell>
          <cell r="K915">
            <v>12</v>
          </cell>
          <cell r="L915">
            <v>8255</v>
          </cell>
          <cell r="M915">
            <v>5298</v>
          </cell>
          <cell r="N915">
            <v>6892</v>
          </cell>
          <cell r="O915">
            <v>8486</v>
          </cell>
          <cell r="R915">
            <v>12</v>
          </cell>
          <cell r="S915">
            <v>0</v>
          </cell>
        </row>
        <row r="916">
          <cell r="A916" t="str">
            <v>11-114</v>
          </cell>
          <cell r="B916">
            <v>11</v>
          </cell>
          <cell r="C916" t="str">
            <v>-</v>
          </cell>
          <cell r="D916">
            <v>114</v>
          </cell>
          <cell r="E916" t="str">
            <v>Fire Deputy Chief</v>
          </cell>
          <cell r="F916" t="str">
            <v>Frisco</v>
          </cell>
          <cell r="G916" t="str">
            <v>No Match</v>
          </cell>
          <cell r="I916">
            <v>40527</v>
          </cell>
          <cell r="M916" t="str">
            <v>-</v>
          </cell>
          <cell r="N916" t="str">
            <v>-</v>
          </cell>
          <cell r="O916" t="str">
            <v>-</v>
          </cell>
        </row>
        <row r="917">
          <cell r="A917" t="e">
            <v>#N/A</v>
          </cell>
          <cell r="B917" t="e">
            <v>#N/A</v>
          </cell>
          <cell r="C917" t="str">
            <v>-</v>
          </cell>
          <cell r="D917">
            <v>114</v>
          </cell>
          <cell r="E917" t="str">
            <v>Fire Deputy Chief</v>
          </cell>
          <cell r="F917" t="str">
            <v>Ft Worth</v>
          </cell>
          <cell r="G917" t="str">
            <v>FIRE DEPUTY CHIEF</v>
          </cell>
          <cell r="H917" t="str">
            <v>E</v>
          </cell>
          <cell r="I917">
            <v>40498</v>
          </cell>
          <cell r="J917" t="str">
            <v>Fire Chief</v>
          </cell>
          <cell r="K917">
            <v>3</v>
          </cell>
          <cell r="L917">
            <v>9447</v>
          </cell>
          <cell r="M917">
            <v>8998</v>
          </cell>
          <cell r="O917">
            <v>10707</v>
          </cell>
          <cell r="P917" t="str">
            <v>Y</v>
          </cell>
          <cell r="R917" t="str">
            <v>2 yearsin rank</v>
          </cell>
        </row>
        <row r="918">
          <cell r="A918" t="str">
            <v>4-114</v>
          </cell>
          <cell r="B918">
            <v>4</v>
          </cell>
          <cell r="C918" t="str">
            <v>-</v>
          </cell>
          <cell r="D918">
            <v>114</v>
          </cell>
          <cell r="E918" t="str">
            <v>Fire Deputy Chief</v>
          </cell>
          <cell r="F918" t="str">
            <v>Garland</v>
          </cell>
          <cell r="G918" t="str">
            <v>No Match</v>
          </cell>
          <cell r="I918">
            <v>40597</v>
          </cell>
          <cell r="M918" t="str">
            <v>-</v>
          </cell>
          <cell r="N918" t="str">
            <v>-</v>
          </cell>
          <cell r="O918" t="str">
            <v>-</v>
          </cell>
        </row>
        <row r="919">
          <cell r="A919" t="e">
            <v>#N/A</v>
          </cell>
          <cell r="B919" t="e">
            <v>#N/A</v>
          </cell>
          <cell r="C919" t="str">
            <v>-</v>
          </cell>
          <cell r="D919">
            <v>114</v>
          </cell>
          <cell r="E919" t="str">
            <v>Fire Deputy Chief</v>
          </cell>
          <cell r="F919" t="str">
            <v>Grand Prairie</v>
          </cell>
          <cell r="G919" t="str">
            <v>NO MATCH</v>
          </cell>
          <cell r="I919">
            <v>40237</v>
          </cell>
          <cell r="K919">
            <v>0</v>
          </cell>
          <cell r="L919" t="str">
            <v>-</v>
          </cell>
          <cell r="M919" t="str">
            <v>-</v>
          </cell>
          <cell r="N919" t="str">
            <v>-</v>
          </cell>
          <cell r="O919" t="str">
            <v>-</v>
          </cell>
          <cell r="Q919">
            <v>0</v>
          </cell>
        </row>
        <row r="920">
          <cell r="A920" t="str">
            <v>5-114</v>
          </cell>
          <cell r="B920">
            <v>5</v>
          </cell>
          <cell r="C920" t="str">
            <v>-</v>
          </cell>
          <cell r="D920">
            <v>114</v>
          </cell>
          <cell r="E920" t="str">
            <v>Fire Deputy Chief</v>
          </cell>
          <cell r="F920" t="str">
            <v>Irving</v>
          </cell>
          <cell r="G920" t="str">
            <v>no match (Fire Deputy Chief)</v>
          </cell>
          <cell r="I920">
            <v>40556</v>
          </cell>
          <cell r="M920" t="str">
            <v>-</v>
          </cell>
          <cell r="N920" t="str">
            <v>-</v>
          </cell>
          <cell r="O920" t="str">
            <v>-</v>
          </cell>
        </row>
        <row r="921">
          <cell r="A921" t="e">
            <v>#N/A</v>
          </cell>
          <cell r="B921" t="e">
            <v>#N/A</v>
          </cell>
          <cell r="C921" t="str">
            <v>-</v>
          </cell>
          <cell r="D921">
            <v>114</v>
          </cell>
          <cell r="E921" t="str">
            <v>Fire Deputy Chief</v>
          </cell>
          <cell r="F921" t="str">
            <v>Lewisville</v>
          </cell>
          <cell r="G921" t="str">
            <v>No Match</v>
          </cell>
          <cell r="I921">
            <v>40477</v>
          </cell>
          <cell r="M921" t="str">
            <v>-</v>
          </cell>
          <cell r="N921" t="str">
            <v>-</v>
          </cell>
          <cell r="O921" t="str">
            <v>-</v>
          </cell>
        </row>
        <row r="922">
          <cell r="A922" t="str">
            <v>6-114</v>
          </cell>
          <cell r="B922">
            <v>6</v>
          </cell>
          <cell r="C922" t="str">
            <v>-</v>
          </cell>
          <cell r="D922">
            <v>114</v>
          </cell>
          <cell r="E922" t="str">
            <v>Fire Deputy Chief</v>
          </cell>
          <cell r="F922" t="str">
            <v>McKinney</v>
          </cell>
          <cell r="G922" t="str">
            <v>No match</v>
          </cell>
          <cell r="I922">
            <v>40109</v>
          </cell>
          <cell r="K922">
            <v>0</v>
          </cell>
          <cell r="L922" t="str">
            <v>-</v>
          </cell>
          <cell r="M922" t="str">
            <v>-</v>
          </cell>
          <cell r="N922" t="str">
            <v>-</v>
          </cell>
          <cell r="O922" t="str">
            <v>-</v>
          </cell>
        </row>
        <row r="923">
          <cell r="A923" t="str">
            <v>7-114</v>
          </cell>
          <cell r="B923">
            <v>7</v>
          </cell>
          <cell r="C923" t="str">
            <v>-</v>
          </cell>
          <cell r="D923">
            <v>114</v>
          </cell>
          <cell r="E923" t="str">
            <v>Fire Deputy Chief</v>
          </cell>
          <cell r="F923" t="str">
            <v>Mesquite</v>
          </cell>
          <cell r="G923" t="str">
            <v>No Match</v>
          </cell>
          <cell r="I923">
            <v>40668</v>
          </cell>
          <cell r="M923" t="str">
            <v>-</v>
          </cell>
          <cell r="N923" t="str">
            <v>-</v>
          </cell>
          <cell r="O923" t="str">
            <v>-</v>
          </cell>
        </row>
        <row r="924">
          <cell r="A924" t="str">
            <v>8-114</v>
          </cell>
          <cell r="B924">
            <v>8</v>
          </cell>
          <cell r="C924" t="str">
            <v>-</v>
          </cell>
          <cell r="D924">
            <v>114</v>
          </cell>
          <cell r="E924" t="str">
            <v>Fire Deputy Chief</v>
          </cell>
          <cell r="F924" t="str">
            <v>Plano</v>
          </cell>
          <cell r="G924" t="str">
            <v>no match</v>
          </cell>
          <cell r="H924">
            <v>0</v>
          </cell>
          <cell r="I924">
            <v>40492</v>
          </cell>
          <cell r="L924" t="str">
            <v>-</v>
          </cell>
          <cell r="M924" t="str">
            <v>-</v>
          </cell>
          <cell r="N924" t="str">
            <v>-</v>
          </cell>
          <cell r="O924" t="str">
            <v>-</v>
          </cell>
          <cell r="P924" t="str">
            <v>N</v>
          </cell>
        </row>
        <row r="925">
          <cell r="A925" t="str">
            <v>9-114</v>
          </cell>
          <cell r="B925">
            <v>9</v>
          </cell>
          <cell r="C925" t="str">
            <v>-</v>
          </cell>
          <cell r="D925">
            <v>114</v>
          </cell>
          <cell r="E925" t="str">
            <v>Fire Deputy Chief</v>
          </cell>
          <cell r="F925" t="str">
            <v>Richardson</v>
          </cell>
          <cell r="G925" t="str">
            <v>no match</v>
          </cell>
          <cell r="H925">
            <v>0</v>
          </cell>
          <cell r="I925">
            <v>40486</v>
          </cell>
          <cell r="M925" t="str">
            <v>-</v>
          </cell>
          <cell r="N925" t="str">
            <v>-</v>
          </cell>
          <cell r="O925" t="str">
            <v>-</v>
          </cell>
        </row>
        <row r="926">
          <cell r="A926" t="str">
            <v>1-110</v>
          </cell>
          <cell r="B926">
            <v>1</v>
          </cell>
          <cell r="C926" t="str">
            <v>-</v>
          </cell>
          <cell r="D926">
            <v>110</v>
          </cell>
          <cell r="E926" t="str">
            <v>Fire Driver Engineer</v>
          </cell>
          <cell r="F926" t="str">
            <v>Allen</v>
          </cell>
          <cell r="G926" t="str">
            <v>Fire - Driver Operator Engineer</v>
          </cell>
          <cell r="M926">
            <v>4816.5600000000004</v>
          </cell>
          <cell r="N926">
            <v>5264.73</v>
          </cell>
          <cell r="O926">
            <v>5756.73</v>
          </cell>
        </row>
        <row r="927">
          <cell r="A927" t="str">
            <v>2-110</v>
          </cell>
          <cell r="B927">
            <v>2</v>
          </cell>
          <cell r="C927" t="str">
            <v>-</v>
          </cell>
          <cell r="D927">
            <v>110</v>
          </cell>
          <cell r="E927" t="str">
            <v>Fire Driver Engineer</v>
          </cell>
          <cell r="F927" t="str">
            <v>Arlington</v>
          </cell>
          <cell r="G927" t="str">
            <v>Fire Apparatus Operator</v>
          </cell>
          <cell r="H927" t="str">
            <v>N</v>
          </cell>
          <cell r="I927">
            <v>40490</v>
          </cell>
          <cell r="J927" t="str">
            <v>Fire Lieutenant/ Fire Captain</v>
          </cell>
          <cell r="K927">
            <v>64</v>
          </cell>
          <cell r="L927">
            <v>5590</v>
          </cell>
          <cell r="M927">
            <v>5351.666666666667</v>
          </cell>
          <cell r="N927">
            <v>5485.4583333333339</v>
          </cell>
          <cell r="O927">
            <v>5619.25</v>
          </cell>
          <cell r="P927" t="str">
            <v>N</v>
          </cell>
          <cell r="Q927">
            <v>0</v>
          </cell>
          <cell r="R927">
            <v>1</v>
          </cell>
        </row>
        <row r="928">
          <cell r="A928" t="str">
            <v>3-110</v>
          </cell>
          <cell r="B928">
            <v>3</v>
          </cell>
          <cell r="C928" t="str">
            <v>-</v>
          </cell>
          <cell r="D928">
            <v>110</v>
          </cell>
          <cell r="E928" t="str">
            <v>Fire Driver Engineer</v>
          </cell>
          <cell r="F928" t="str">
            <v>Carrollton</v>
          </cell>
          <cell r="G928" t="str">
            <v>Apparatus Operator</v>
          </cell>
          <cell r="H928" t="str">
            <v>N</v>
          </cell>
          <cell r="I928">
            <v>40553</v>
          </cell>
          <cell r="J928" t="str">
            <v>Batallion Chief</v>
          </cell>
          <cell r="K928">
            <v>26</v>
          </cell>
          <cell r="L928">
            <v>5693</v>
          </cell>
          <cell r="M928">
            <v>5373.34</v>
          </cell>
          <cell r="N928">
            <v>5636.21</v>
          </cell>
          <cell r="O928">
            <v>5899.08</v>
          </cell>
          <cell r="P928" t="str">
            <v>NO</v>
          </cell>
          <cell r="R928">
            <v>5</v>
          </cell>
        </row>
        <row r="929">
          <cell r="A929" t="e">
            <v>#N/A</v>
          </cell>
          <cell r="B929" t="e">
            <v>#N/A</v>
          </cell>
          <cell r="C929" t="str">
            <v>-</v>
          </cell>
          <cell r="D929">
            <v>110</v>
          </cell>
          <cell r="E929" t="str">
            <v>Fire Driver Engineer</v>
          </cell>
          <cell r="F929" t="str">
            <v>Dallas</v>
          </cell>
          <cell r="G929" t="str">
            <v>Fire Driver - Engineer</v>
          </cell>
          <cell r="H929" t="str">
            <v>No</v>
          </cell>
          <cell r="I929">
            <v>40492</v>
          </cell>
          <cell r="J929" t="str">
            <v>Various</v>
          </cell>
          <cell r="K929">
            <v>411</v>
          </cell>
          <cell r="L929">
            <v>5486</v>
          </cell>
          <cell r="M929">
            <v>3503</v>
          </cell>
          <cell r="N929">
            <v>4810</v>
          </cell>
          <cell r="O929">
            <v>6117</v>
          </cell>
          <cell r="R929" t="str">
            <v>None Specified</v>
          </cell>
          <cell r="S929">
            <v>0</v>
          </cell>
        </row>
        <row r="930">
          <cell r="A930" t="str">
            <v>11-110</v>
          </cell>
          <cell r="B930">
            <v>11</v>
          </cell>
          <cell r="C930" t="str">
            <v>30??</v>
          </cell>
          <cell r="D930">
            <v>110</v>
          </cell>
          <cell r="E930" t="str">
            <v>Fire Driver Engineer</v>
          </cell>
          <cell r="F930" t="str">
            <v>Frisco</v>
          </cell>
          <cell r="G930" t="str">
            <v>No match; for comparison only</v>
          </cell>
          <cell r="H930" t="str">
            <v>-</v>
          </cell>
          <cell r="I930">
            <v>40527</v>
          </cell>
          <cell r="J930" t="str">
            <v>No match</v>
          </cell>
          <cell r="M930">
            <v>4408.5</v>
          </cell>
          <cell r="N930">
            <v>5122.5</v>
          </cell>
          <cell r="O930">
            <v>5836.5</v>
          </cell>
          <cell r="P930" t="str">
            <v>-</v>
          </cell>
        </row>
        <row r="931">
          <cell r="A931" t="e">
            <v>#N/A</v>
          </cell>
          <cell r="B931" t="e">
            <v>#N/A</v>
          </cell>
          <cell r="C931" t="str">
            <v>-</v>
          </cell>
          <cell r="D931">
            <v>110</v>
          </cell>
          <cell r="E931" t="str">
            <v>Fire Driver Engineer</v>
          </cell>
          <cell r="F931" t="str">
            <v>Ft Worth</v>
          </cell>
          <cell r="G931" t="str">
            <v>FIRE ENGINEER</v>
          </cell>
          <cell r="H931" t="str">
            <v>N</v>
          </cell>
          <cell r="I931">
            <v>40498</v>
          </cell>
          <cell r="J931" t="str">
            <v>Fire Bat Chief</v>
          </cell>
          <cell r="K931">
            <v>195</v>
          </cell>
          <cell r="L931">
            <v>5654</v>
          </cell>
          <cell r="M931">
            <v>5399</v>
          </cell>
          <cell r="O931">
            <v>5670</v>
          </cell>
          <cell r="P931" t="str">
            <v>N</v>
          </cell>
          <cell r="R931" t="str">
            <v>1 year in rank</v>
          </cell>
        </row>
        <row r="932">
          <cell r="A932" t="str">
            <v>4-110</v>
          </cell>
          <cell r="B932">
            <v>4</v>
          </cell>
          <cell r="C932" t="str">
            <v>-</v>
          </cell>
          <cell r="D932">
            <v>110</v>
          </cell>
          <cell r="E932" t="str">
            <v>Fire Driver Engineer</v>
          </cell>
          <cell r="F932" t="str">
            <v>Garland</v>
          </cell>
          <cell r="G932" t="str">
            <v>Fire Driver</v>
          </cell>
          <cell r="I932">
            <v>40597</v>
          </cell>
          <cell r="J932" t="str">
            <v>Fire Battalion Chief</v>
          </cell>
          <cell r="K932">
            <v>71</v>
          </cell>
          <cell r="L932">
            <v>5877</v>
          </cell>
          <cell r="M932">
            <v>5620</v>
          </cell>
          <cell r="N932">
            <v>5760.5416666666661</v>
          </cell>
          <cell r="O932">
            <v>5901.083333333333</v>
          </cell>
          <cell r="P932" t="str">
            <v>N</v>
          </cell>
        </row>
        <row r="933">
          <cell r="A933" t="e">
            <v>#N/A</v>
          </cell>
          <cell r="B933" t="e">
            <v>#N/A</v>
          </cell>
          <cell r="C933" t="str">
            <v>-</v>
          </cell>
          <cell r="D933">
            <v>110</v>
          </cell>
          <cell r="E933" t="str">
            <v>Fire Driver Engineer</v>
          </cell>
          <cell r="F933" t="str">
            <v>Grand Prairie</v>
          </cell>
          <cell r="G933" t="str">
            <v>FIRE ENGINEER 56 HRS</v>
          </cell>
          <cell r="H933" t="str">
            <v>N</v>
          </cell>
          <cell r="I933">
            <v>40658</v>
          </cell>
          <cell r="J933" t="str">
            <v>Fire Lt. or Capt.</v>
          </cell>
          <cell r="K933">
            <v>38</v>
          </cell>
          <cell r="L933">
            <v>5790</v>
          </cell>
          <cell r="M933">
            <v>5790</v>
          </cell>
          <cell r="N933">
            <v>5790</v>
          </cell>
          <cell r="O933">
            <v>5790</v>
          </cell>
          <cell r="P933" t="str">
            <v>N</v>
          </cell>
          <cell r="Q933">
            <v>0</v>
          </cell>
          <cell r="R933">
            <v>0</v>
          </cell>
          <cell r="S933">
            <v>5574</v>
          </cell>
        </row>
        <row r="934">
          <cell r="A934" t="str">
            <v>5-110</v>
          </cell>
          <cell r="B934">
            <v>5</v>
          </cell>
          <cell r="C934" t="str">
            <v>-</v>
          </cell>
          <cell r="D934">
            <v>110</v>
          </cell>
          <cell r="E934" t="str">
            <v>Fire Driver Engineer</v>
          </cell>
          <cell r="F934" t="str">
            <v>Irving</v>
          </cell>
          <cell r="G934" t="str">
            <v>FIRE EQUIPMENT OPERATOR</v>
          </cell>
          <cell r="H934" t="str">
            <v>N</v>
          </cell>
          <cell r="I934">
            <v>40490</v>
          </cell>
          <cell r="J934" t="str">
            <v>Fire Captain</v>
          </cell>
          <cell r="K934">
            <v>102</v>
          </cell>
          <cell r="L934">
            <v>5902</v>
          </cell>
          <cell r="M934">
            <v>5634</v>
          </cell>
          <cell r="N934">
            <v>5775</v>
          </cell>
          <cell r="O934">
            <v>5916</v>
          </cell>
          <cell r="P934" t="str">
            <v>N</v>
          </cell>
          <cell r="Q934">
            <v>0</v>
          </cell>
          <cell r="R934">
            <v>0.5</v>
          </cell>
        </row>
        <row r="935">
          <cell r="A935" t="e">
            <v>#N/A</v>
          </cell>
          <cell r="B935" t="e">
            <v>#N/A</v>
          </cell>
          <cell r="C935" t="str">
            <v>-</v>
          </cell>
          <cell r="D935">
            <v>110</v>
          </cell>
          <cell r="E935" t="str">
            <v>Fire Driver Engineer</v>
          </cell>
          <cell r="F935" t="str">
            <v>Lewisville</v>
          </cell>
          <cell r="G935" t="str">
            <v>Driver/Engineer</v>
          </cell>
          <cell r="H935" t="str">
            <v>N</v>
          </cell>
          <cell r="I935">
            <v>40477</v>
          </cell>
          <cell r="J935" t="str">
            <v>Fire Captain</v>
          </cell>
          <cell r="K935">
            <v>24</v>
          </cell>
          <cell r="L935">
            <v>5816.33</v>
          </cell>
          <cell r="M935">
            <v>5816.33</v>
          </cell>
          <cell r="N935">
            <v>5816.33</v>
          </cell>
          <cell r="O935">
            <v>5816.33</v>
          </cell>
          <cell r="P935" t="str">
            <v>N</v>
          </cell>
          <cell r="Q935">
            <v>0</v>
          </cell>
        </row>
        <row r="936">
          <cell r="A936" t="str">
            <v>6-110</v>
          </cell>
          <cell r="B936">
            <v>6</v>
          </cell>
          <cell r="C936" t="str">
            <v>-</v>
          </cell>
          <cell r="D936">
            <v>110</v>
          </cell>
          <cell r="E936" t="str">
            <v>Fire Driver Engineer</v>
          </cell>
          <cell r="F936" t="str">
            <v>McKinney</v>
          </cell>
          <cell r="G936" t="str">
            <v>FIRE - DRIVER/OPERATOR</v>
          </cell>
          <cell r="H936" t="str">
            <v>N</v>
          </cell>
          <cell r="I936">
            <v>40491</v>
          </cell>
          <cell r="J936" t="str">
            <v>Fire Captain</v>
          </cell>
          <cell r="K936">
            <v>20</v>
          </cell>
          <cell r="L936">
            <v>5730</v>
          </cell>
          <cell r="M936">
            <v>4553.0833333333339</v>
          </cell>
          <cell r="N936">
            <v>5246.8166666666675</v>
          </cell>
          <cell r="O936">
            <v>5940.55</v>
          </cell>
          <cell r="P936" t="str">
            <v>N</v>
          </cell>
        </row>
        <row r="937">
          <cell r="A937" t="str">
            <v>7-110</v>
          </cell>
          <cell r="B937">
            <v>7</v>
          </cell>
          <cell r="C937" t="str">
            <v>-</v>
          </cell>
          <cell r="D937">
            <v>110</v>
          </cell>
          <cell r="E937" t="str">
            <v>Fire Driver Engineer</v>
          </cell>
          <cell r="F937" t="str">
            <v>Mesquite</v>
          </cell>
          <cell r="G937" t="str">
            <v>Fire Driver-Engineer</v>
          </cell>
          <cell r="H937" t="str">
            <v>N</v>
          </cell>
          <cell r="I937">
            <v>40668</v>
          </cell>
          <cell r="J937" t="str">
            <v>Fire Lieutenant</v>
          </cell>
          <cell r="K937">
            <v>32</v>
          </cell>
          <cell r="L937">
            <v>6035</v>
          </cell>
          <cell r="M937">
            <v>5984</v>
          </cell>
          <cell r="N937">
            <v>5984</v>
          </cell>
          <cell r="O937">
            <v>5984</v>
          </cell>
          <cell r="P937" t="str">
            <v>NO</v>
          </cell>
          <cell r="Q937">
            <v>0</v>
          </cell>
          <cell r="R937">
            <v>1</v>
          </cell>
        </row>
        <row r="938">
          <cell r="A938" t="str">
            <v>8-110</v>
          </cell>
          <cell r="B938">
            <v>8</v>
          </cell>
          <cell r="C938" t="str">
            <v>-</v>
          </cell>
          <cell r="D938">
            <v>110</v>
          </cell>
          <cell r="E938" t="str">
            <v>Fire Driver Engineer</v>
          </cell>
          <cell r="F938" t="str">
            <v>Plano</v>
          </cell>
          <cell r="G938" t="str">
            <v>Fire Apparatus Operator</v>
          </cell>
          <cell r="H938" t="str">
            <v>N</v>
          </cell>
          <cell r="I938">
            <v>40492</v>
          </cell>
          <cell r="J938" t="str">
            <v>Fire Lieutenant</v>
          </cell>
          <cell r="K938">
            <v>51</v>
          </cell>
          <cell r="L938">
            <v>6153</v>
          </cell>
          <cell r="M938">
            <v>6152.666666666667</v>
          </cell>
          <cell r="N938">
            <v>6152.666666666667</v>
          </cell>
          <cell r="O938">
            <v>6152.666666666667</v>
          </cell>
          <cell r="R938" t="str">
            <v>n/a</v>
          </cell>
        </row>
        <row r="939">
          <cell r="A939" t="str">
            <v>9-110</v>
          </cell>
          <cell r="B939">
            <v>9</v>
          </cell>
          <cell r="C939" t="str">
            <v>-</v>
          </cell>
          <cell r="D939">
            <v>110</v>
          </cell>
          <cell r="E939" t="str">
            <v>Fire Driver Engineer</v>
          </cell>
          <cell r="F939" t="str">
            <v>Richardson</v>
          </cell>
          <cell r="G939" t="str">
            <v>DRIVER/ENGINEER</v>
          </cell>
          <cell r="H939" t="str">
            <v>N</v>
          </cell>
          <cell r="I939">
            <v>40673</v>
          </cell>
          <cell r="J939" t="str">
            <v>Fire Captain</v>
          </cell>
          <cell r="K939">
            <v>21</v>
          </cell>
          <cell r="L939">
            <v>5831</v>
          </cell>
          <cell r="M939">
            <v>5603</v>
          </cell>
          <cell r="N939">
            <v>5744.5</v>
          </cell>
          <cell r="O939">
            <v>5886</v>
          </cell>
          <cell r="P939" t="str">
            <v>N</v>
          </cell>
          <cell r="Q939">
            <v>0</v>
          </cell>
          <cell r="R939">
            <v>2</v>
          </cell>
        </row>
        <row r="940">
          <cell r="A940" t="str">
            <v>1-108</v>
          </cell>
          <cell r="B940">
            <v>1</v>
          </cell>
          <cell r="C940" t="str">
            <v>-</v>
          </cell>
          <cell r="D940">
            <v>108</v>
          </cell>
          <cell r="E940" t="str">
            <v>Fire Fighter</v>
          </cell>
          <cell r="F940" t="str">
            <v>Allen</v>
          </cell>
          <cell r="G940" t="str">
            <v>No match</v>
          </cell>
          <cell r="M940" t="str">
            <v>-</v>
          </cell>
          <cell r="N940" t="str">
            <v>-</v>
          </cell>
          <cell r="O940" t="str">
            <v>-</v>
          </cell>
        </row>
        <row r="941">
          <cell r="A941" t="str">
            <v>1-111</v>
          </cell>
          <cell r="B941">
            <v>1</v>
          </cell>
          <cell r="C941" t="str">
            <v>-</v>
          </cell>
          <cell r="D941">
            <v>111</v>
          </cell>
          <cell r="E941" t="str">
            <v>Fire Lieutenant</v>
          </cell>
          <cell r="F941" t="str">
            <v>Allen</v>
          </cell>
          <cell r="G941" t="str">
            <v>No match</v>
          </cell>
          <cell r="M941" t="str">
            <v>-</v>
          </cell>
          <cell r="N941" t="str">
            <v>-</v>
          </cell>
          <cell r="O941" t="str">
            <v>-</v>
          </cell>
        </row>
        <row r="942">
          <cell r="A942" t="str">
            <v>2-111</v>
          </cell>
          <cell r="B942">
            <v>2</v>
          </cell>
          <cell r="C942" t="str">
            <v>-</v>
          </cell>
          <cell r="D942">
            <v>111</v>
          </cell>
          <cell r="E942" t="str">
            <v>Fire Lieutenant</v>
          </cell>
          <cell r="F942" t="str">
            <v>Arlington</v>
          </cell>
          <cell r="G942" t="str">
            <v>Fire Lieutenant</v>
          </cell>
          <cell r="H942" t="str">
            <v>N</v>
          </cell>
          <cell r="I942">
            <v>40490</v>
          </cell>
          <cell r="J942" t="str">
            <v>Fire Captain / Fire Battalion Chief</v>
          </cell>
          <cell r="K942">
            <v>52</v>
          </cell>
          <cell r="L942">
            <v>6288</v>
          </cell>
          <cell r="M942">
            <v>6012.666666666667</v>
          </cell>
          <cell r="N942">
            <v>6162.9583333333339</v>
          </cell>
          <cell r="O942">
            <v>6313.25</v>
          </cell>
          <cell r="P942" t="str">
            <v>N</v>
          </cell>
          <cell r="Q942">
            <v>0</v>
          </cell>
          <cell r="R942">
            <v>1</v>
          </cell>
        </row>
        <row r="943">
          <cell r="A943" t="str">
            <v>3-111</v>
          </cell>
          <cell r="B943">
            <v>3</v>
          </cell>
          <cell r="C943" t="str">
            <v>-</v>
          </cell>
          <cell r="D943">
            <v>111</v>
          </cell>
          <cell r="E943" t="str">
            <v>Fire Lieutenant</v>
          </cell>
          <cell r="F943" t="str">
            <v>Carrollton</v>
          </cell>
          <cell r="G943" t="str">
            <v>No Match</v>
          </cell>
          <cell r="I943">
            <v>40553</v>
          </cell>
          <cell r="M943" t="str">
            <v>-</v>
          </cell>
          <cell r="N943" t="str">
            <v>-</v>
          </cell>
          <cell r="O943" t="str">
            <v>-</v>
          </cell>
        </row>
        <row r="944">
          <cell r="A944" t="e">
            <v>#N/A</v>
          </cell>
          <cell r="B944" t="e">
            <v>#N/A</v>
          </cell>
          <cell r="C944" t="str">
            <v>-</v>
          </cell>
          <cell r="D944">
            <v>111</v>
          </cell>
          <cell r="E944" t="str">
            <v>Fire Lieutenant</v>
          </cell>
          <cell r="F944" t="str">
            <v>Dallas</v>
          </cell>
          <cell r="G944" t="str">
            <v>Fire Lieutenant</v>
          </cell>
          <cell r="H944" t="str">
            <v>No</v>
          </cell>
          <cell r="I944">
            <v>40492</v>
          </cell>
          <cell r="J944" t="str">
            <v>Various</v>
          </cell>
          <cell r="K944">
            <v>181</v>
          </cell>
          <cell r="L944">
            <v>6044</v>
          </cell>
          <cell r="M944">
            <v>4024</v>
          </cell>
          <cell r="N944">
            <v>5362</v>
          </cell>
          <cell r="O944">
            <v>6699</v>
          </cell>
          <cell r="R944">
            <v>11</v>
          </cell>
          <cell r="S944">
            <v>0</v>
          </cell>
        </row>
        <row r="945">
          <cell r="A945" t="str">
            <v>11-111</v>
          </cell>
          <cell r="B945">
            <v>11</v>
          </cell>
          <cell r="C945">
            <v>3200</v>
          </cell>
          <cell r="D945">
            <v>111</v>
          </cell>
          <cell r="E945" t="str">
            <v>Fire Lieutenant</v>
          </cell>
          <cell r="F945" t="str">
            <v>Frisco</v>
          </cell>
          <cell r="G945" t="str">
            <v>Fire Lieutenant/Paramedic</v>
          </cell>
          <cell r="H945" t="str">
            <v>N</v>
          </cell>
          <cell r="I945">
            <v>40527</v>
          </cell>
          <cell r="J945" t="str">
            <v>Fire Captain/Paramedic</v>
          </cell>
          <cell r="K945">
            <v>17</v>
          </cell>
          <cell r="L945">
            <v>6567</v>
          </cell>
          <cell r="M945">
            <v>6074</v>
          </cell>
          <cell r="N945">
            <v>6403</v>
          </cell>
          <cell r="O945">
            <v>6732</v>
          </cell>
          <cell r="P945" t="str">
            <v>N</v>
          </cell>
          <cell r="Q945">
            <v>0</v>
          </cell>
        </row>
        <row r="946">
          <cell r="A946" t="e">
            <v>#N/A</v>
          </cell>
          <cell r="B946" t="e">
            <v>#N/A</v>
          </cell>
          <cell r="C946" t="str">
            <v>-</v>
          </cell>
          <cell r="D946">
            <v>111</v>
          </cell>
          <cell r="E946" t="str">
            <v>Fire Lieutenant</v>
          </cell>
          <cell r="F946" t="str">
            <v>Ft Worth</v>
          </cell>
          <cell r="G946" t="str">
            <v>FIRE LIEUTENANT</v>
          </cell>
          <cell r="H946" t="str">
            <v>N</v>
          </cell>
          <cell r="I946">
            <v>40498</v>
          </cell>
          <cell r="J946" t="str">
            <v>Fire Deputy Chief</v>
          </cell>
          <cell r="K946">
            <v>122</v>
          </cell>
          <cell r="L946">
            <v>6255</v>
          </cell>
          <cell r="M946">
            <v>5985</v>
          </cell>
          <cell r="O946">
            <v>6285</v>
          </cell>
          <cell r="P946" t="str">
            <v>N</v>
          </cell>
          <cell r="R946" t="str">
            <v>1 year in rank</v>
          </cell>
        </row>
        <row r="947">
          <cell r="A947" t="str">
            <v>4-111</v>
          </cell>
          <cell r="B947">
            <v>4</v>
          </cell>
          <cell r="C947" t="str">
            <v>-</v>
          </cell>
          <cell r="D947">
            <v>111</v>
          </cell>
          <cell r="E947" t="str">
            <v>Fire Lieutenant</v>
          </cell>
          <cell r="F947" t="str">
            <v>Garland</v>
          </cell>
          <cell r="G947" t="str">
            <v>Fire Lieutenant</v>
          </cell>
          <cell r="H947" t="str">
            <v>N</v>
          </cell>
          <cell r="I947">
            <v>40597</v>
          </cell>
          <cell r="J947" t="str">
            <v>Fire Battalion Chief</v>
          </cell>
          <cell r="K947">
            <v>14</v>
          </cell>
          <cell r="L947">
            <v>6541</v>
          </cell>
          <cell r="M947">
            <v>6293.5</v>
          </cell>
          <cell r="N947">
            <v>6450.8333333333339</v>
          </cell>
          <cell r="O947">
            <v>6608.166666666667</v>
          </cell>
          <cell r="P947" t="str">
            <v>N</v>
          </cell>
        </row>
        <row r="948">
          <cell r="A948" t="e">
            <v>#N/A</v>
          </cell>
          <cell r="B948" t="e">
            <v>#N/A</v>
          </cell>
          <cell r="C948" t="str">
            <v>-</v>
          </cell>
          <cell r="D948">
            <v>111</v>
          </cell>
          <cell r="E948" t="str">
            <v>Fire Lieutenant</v>
          </cell>
          <cell r="F948" t="str">
            <v>Grand Prairie</v>
          </cell>
          <cell r="G948" t="str">
            <v>FIRE LIEUTENANT 56 HRS</v>
          </cell>
          <cell r="H948" t="str">
            <v>N</v>
          </cell>
          <cell r="I948">
            <v>40658</v>
          </cell>
          <cell r="J948" t="str">
            <v>Asst. Fire Chief</v>
          </cell>
          <cell r="K948">
            <v>25</v>
          </cell>
          <cell r="L948">
            <v>6410</v>
          </cell>
          <cell r="M948">
            <v>6140</v>
          </cell>
          <cell r="N948">
            <v>6294</v>
          </cell>
          <cell r="O948">
            <v>6447</v>
          </cell>
          <cell r="P948" t="str">
            <v>N</v>
          </cell>
          <cell r="Q948">
            <v>0</v>
          </cell>
          <cell r="R948">
            <v>1</v>
          </cell>
          <cell r="S948">
            <v>6192</v>
          </cell>
        </row>
        <row r="949">
          <cell r="A949" t="str">
            <v>5-111</v>
          </cell>
          <cell r="B949">
            <v>5</v>
          </cell>
          <cell r="C949" t="str">
            <v>-</v>
          </cell>
          <cell r="D949">
            <v>111</v>
          </cell>
          <cell r="E949" t="str">
            <v>Fire Lieutenant</v>
          </cell>
          <cell r="F949" t="str">
            <v>Irving</v>
          </cell>
          <cell r="G949" t="str">
            <v>FIRE LIEUTENANT</v>
          </cell>
          <cell r="H949" t="str">
            <v>N</v>
          </cell>
          <cell r="I949">
            <v>40490</v>
          </cell>
          <cell r="J949" t="str">
            <v>Fire Captain</v>
          </cell>
          <cell r="K949">
            <v>26</v>
          </cell>
          <cell r="L949">
            <v>6371</v>
          </cell>
          <cell r="M949">
            <v>5995</v>
          </cell>
          <cell r="N949">
            <v>6295</v>
          </cell>
          <cell r="O949">
            <v>6610</v>
          </cell>
          <cell r="P949" t="str">
            <v>N</v>
          </cell>
          <cell r="Q949">
            <v>0</v>
          </cell>
          <cell r="R949">
            <v>1.5</v>
          </cell>
        </row>
        <row r="950">
          <cell r="A950" t="e">
            <v>#N/A</v>
          </cell>
          <cell r="B950" t="e">
            <v>#N/A</v>
          </cell>
          <cell r="C950" t="str">
            <v>-</v>
          </cell>
          <cell r="D950">
            <v>111</v>
          </cell>
          <cell r="E950" t="str">
            <v>Fire Lieutenant</v>
          </cell>
          <cell r="F950" t="str">
            <v>Lewisville</v>
          </cell>
          <cell r="G950" t="str">
            <v>No Match</v>
          </cell>
          <cell r="I950">
            <v>40477</v>
          </cell>
          <cell r="M950" t="str">
            <v>-</v>
          </cell>
          <cell r="N950" t="str">
            <v>-</v>
          </cell>
          <cell r="O950" t="str">
            <v>-</v>
          </cell>
        </row>
        <row r="951">
          <cell r="A951" t="str">
            <v>6-111</v>
          </cell>
          <cell r="B951">
            <v>6</v>
          </cell>
          <cell r="C951" t="str">
            <v>-</v>
          </cell>
          <cell r="D951">
            <v>111</v>
          </cell>
          <cell r="E951" t="str">
            <v>Fire Lieutenant</v>
          </cell>
          <cell r="F951" t="str">
            <v>McKinney</v>
          </cell>
          <cell r="G951" t="str">
            <v>No Match</v>
          </cell>
          <cell r="I951">
            <v>40109</v>
          </cell>
          <cell r="K951">
            <v>0</v>
          </cell>
          <cell r="L951" t="str">
            <v>-</v>
          </cell>
          <cell r="M951" t="str">
            <v>-</v>
          </cell>
          <cell r="N951" t="str">
            <v>-</v>
          </cell>
          <cell r="O951" t="str">
            <v>-</v>
          </cell>
        </row>
        <row r="952">
          <cell r="A952" t="str">
            <v>7-111</v>
          </cell>
          <cell r="B952">
            <v>7</v>
          </cell>
          <cell r="C952" t="str">
            <v>-</v>
          </cell>
          <cell r="D952">
            <v>111</v>
          </cell>
          <cell r="E952" t="str">
            <v>Fire Lieutenant</v>
          </cell>
          <cell r="F952" t="str">
            <v>Mesquite</v>
          </cell>
          <cell r="G952" t="str">
            <v>Fire Lieutenant</v>
          </cell>
          <cell r="H952" t="str">
            <v>N</v>
          </cell>
          <cell r="I952">
            <v>40668</v>
          </cell>
          <cell r="J952" t="str">
            <v>Fire Captain</v>
          </cell>
          <cell r="K952">
            <v>19</v>
          </cell>
          <cell r="L952">
            <v>7094</v>
          </cell>
          <cell r="M952">
            <v>6673</v>
          </cell>
          <cell r="N952">
            <v>6673</v>
          </cell>
          <cell r="O952">
            <v>6673</v>
          </cell>
          <cell r="P952" t="str">
            <v>NO</v>
          </cell>
          <cell r="Q952">
            <v>0</v>
          </cell>
          <cell r="R952">
            <v>1</v>
          </cell>
        </row>
        <row r="953">
          <cell r="A953" t="str">
            <v>8-111</v>
          </cell>
          <cell r="B953">
            <v>8</v>
          </cell>
          <cell r="C953" t="str">
            <v>-</v>
          </cell>
          <cell r="D953">
            <v>111</v>
          </cell>
          <cell r="E953" t="str">
            <v>Fire Lieutenant</v>
          </cell>
          <cell r="F953" t="str">
            <v>Plano</v>
          </cell>
          <cell r="G953" t="str">
            <v>Fire Lieutenant</v>
          </cell>
          <cell r="H953" t="str">
            <v>N</v>
          </cell>
          <cell r="I953">
            <v>40561</v>
          </cell>
          <cell r="J953" t="str">
            <v>Fire Captain</v>
          </cell>
          <cell r="K953">
            <v>20</v>
          </cell>
          <cell r="L953">
            <v>6838</v>
          </cell>
          <cell r="M953">
            <v>6838</v>
          </cell>
          <cell r="N953">
            <v>6838</v>
          </cell>
          <cell r="O953">
            <v>6838</v>
          </cell>
          <cell r="R953" t="str">
            <v>n/a</v>
          </cell>
        </row>
        <row r="954">
          <cell r="A954" t="str">
            <v>9-111</v>
          </cell>
          <cell r="B954">
            <v>9</v>
          </cell>
          <cell r="C954" t="str">
            <v>-</v>
          </cell>
          <cell r="D954">
            <v>111</v>
          </cell>
          <cell r="E954" t="str">
            <v>Fire Lieutenant</v>
          </cell>
          <cell r="F954" t="str">
            <v>Richardson</v>
          </cell>
          <cell r="G954" t="str">
            <v>EMS LIEUTENANT</v>
          </cell>
          <cell r="H954" t="str">
            <v>N</v>
          </cell>
          <cell r="I954">
            <v>40673</v>
          </cell>
          <cell r="J954" t="str">
            <v>Battalion Chief</v>
          </cell>
          <cell r="K954">
            <v>3</v>
          </cell>
          <cell r="L954">
            <v>6494</v>
          </cell>
          <cell r="M954">
            <v>6181</v>
          </cell>
          <cell r="N954">
            <v>6337.5</v>
          </cell>
          <cell r="O954">
            <v>6494</v>
          </cell>
          <cell r="P954" t="str">
            <v>N</v>
          </cell>
          <cell r="Q954">
            <v>0</v>
          </cell>
          <cell r="R954">
            <v>2</v>
          </cell>
        </row>
        <row r="955">
          <cell r="A955" t="str">
            <v>2-108</v>
          </cell>
          <cell r="B955">
            <v>2</v>
          </cell>
          <cell r="C955" t="str">
            <v>-</v>
          </cell>
          <cell r="D955">
            <v>108</v>
          </cell>
          <cell r="E955" t="str">
            <v>Fire Recruit</v>
          </cell>
          <cell r="F955" t="str">
            <v>Arlington</v>
          </cell>
          <cell r="G955" t="str">
            <v>Firefighter Trainee</v>
          </cell>
          <cell r="H955" t="str">
            <v>N</v>
          </cell>
          <cell r="I955">
            <v>40490</v>
          </cell>
          <cell r="J955" t="str">
            <v>Fire Lieutenant</v>
          </cell>
          <cell r="K955">
            <v>0</v>
          </cell>
          <cell r="L955" t="str">
            <v>-</v>
          </cell>
          <cell r="M955">
            <v>2860</v>
          </cell>
          <cell r="N955">
            <v>2860</v>
          </cell>
          <cell r="O955">
            <v>2860</v>
          </cell>
          <cell r="P955" t="str">
            <v>N</v>
          </cell>
          <cell r="Q955">
            <v>0</v>
          </cell>
          <cell r="R955">
            <v>0.5</v>
          </cell>
        </row>
        <row r="956">
          <cell r="A956" t="str">
            <v>3-108</v>
          </cell>
          <cell r="B956">
            <v>3</v>
          </cell>
          <cell r="C956" t="str">
            <v>-</v>
          </cell>
          <cell r="D956">
            <v>108</v>
          </cell>
          <cell r="E956" t="str">
            <v>Fire Recruit</v>
          </cell>
          <cell r="F956" t="str">
            <v>Carrollton</v>
          </cell>
          <cell r="G956" t="str">
            <v>No Match</v>
          </cell>
          <cell r="I956">
            <v>40553</v>
          </cell>
          <cell r="L956" t="str">
            <v>-</v>
          </cell>
          <cell r="M956" t="str">
            <v>-</v>
          </cell>
          <cell r="N956" t="str">
            <v>-</v>
          </cell>
          <cell r="O956" t="str">
            <v>-</v>
          </cell>
        </row>
        <row r="957">
          <cell r="A957" t="e">
            <v>#N/A</v>
          </cell>
          <cell r="B957" t="e">
            <v>#N/A</v>
          </cell>
          <cell r="C957" t="str">
            <v>-</v>
          </cell>
          <cell r="D957">
            <v>108</v>
          </cell>
          <cell r="E957" t="str">
            <v>Fire Recruit</v>
          </cell>
          <cell r="F957" t="str">
            <v>Dallas</v>
          </cell>
          <cell r="G957" t="str">
            <v>Fire Prevention Officer Trainee I</v>
          </cell>
          <cell r="H957" t="str">
            <v>No</v>
          </cell>
          <cell r="I957">
            <v>40492</v>
          </cell>
          <cell r="J957" t="str">
            <v>Various</v>
          </cell>
          <cell r="K957">
            <v>0</v>
          </cell>
          <cell r="L957" t="str">
            <v>-</v>
          </cell>
          <cell r="M957">
            <v>3407</v>
          </cell>
          <cell r="N957">
            <v>3407</v>
          </cell>
          <cell r="O957">
            <v>3407</v>
          </cell>
          <cell r="R957" t="str">
            <v>None Specified</v>
          </cell>
          <cell r="S957">
            <v>0</v>
          </cell>
        </row>
        <row r="958">
          <cell r="A958" t="str">
            <v>11-108</v>
          </cell>
          <cell r="B958">
            <v>11</v>
          </cell>
          <cell r="C958">
            <v>3000</v>
          </cell>
          <cell r="D958">
            <v>108</v>
          </cell>
          <cell r="E958" t="str">
            <v>Fire Recruit</v>
          </cell>
          <cell r="F958" t="str">
            <v>Frisco</v>
          </cell>
          <cell r="G958" t="str">
            <v>Firefighter/EMT</v>
          </cell>
          <cell r="H958" t="str">
            <v>N</v>
          </cell>
          <cell r="I958">
            <v>40527</v>
          </cell>
          <cell r="J958" t="str">
            <v>Fire Captain/Paramedic</v>
          </cell>
          <cell r="K958">
            <v>31</v>
          </cell>
          <cell r="L958">
            <v>4252</v>
          </cell>
          <cell r="M958">
            <v>3741</v>
          </cell>
          <cell r="N958">
            <v>4364</v>
          </cell>
          <cell r="O958">
            <v>4986</v>
          </cell>
          <cell r="P958" t="str">
            <v>N</v>
          </cell>
          <cell r="Q958">
            <v>0</v>
          </cell>
        </row>
        <row r="959">
          <cell r="A959" t="e">
            <v>#N/A</v>
          </cell>
          <cell r="B959" t="e">
            <v>#N/A</v>
          </cell>
          <cell r="C959" t="str">
            <v>-</v>
          </cell>
          <cell r="D959">
            <v>108</v>
          </cell>
          <cell r="E959" t="str">
            <v>Fire Recruit</v>
          </cell>
          <cell r="F959" t="str">
            <v>Ft Worth</v>
          </cell>
          <cell r="G959" t="str">
            <v>FIRE TRAINEE</v>
          </cell>
          <cell r="H959" t="str">
            <v>N</v>
          </cell>
          <cell r="I959">
            <v>40498</v>
          </cell>
          <cell r="J959" t="str">
            <v>Fire Lieutenant</v>
          </cell>
          <cell r="K959">
            <v>0</v>
          </cell>
          <cell r="L959" t="str">
            <v>-</v>
          </cell>
          <cell r="M959">
            <v>3104</v>
          </cell>
          <cell r="N959">
            <v>3104</v>
          </cell>
          <cell r="O959">
            <v>3104</v>
          </cell>
          <cell r="P959" t="str">
            <v>N</v>
          </cell>
          <cell r="R959" t="str">
            <v>na</v>
          </cell>
        </row>
        <row r="960">
          <cell r="A960" t="str">
            <v>4-108</v>
          </cell>
          <cell r="B960">
            <v>4</v>
          </cell>
          <cell r="C960" t="str">
            <v>-</v>
          </cell>
          <cell r="D960">
            <v>108</v>
          </cell>
          <cell r="E960" t="str">
            <v>Fire Recruit</v>
          </cell>
          <cell r="F960" t="str">
            <v>Garland</v>
          </cell>
          <cell r="G960" t="str">
            <v>Fire Recruit</v>
          </cell>
          <cell r="H960" t="str">
            <v>N</v>
          </cell>
          <cell r="I960">
            <v>40597</v>
          </cell>
          <cell r="J960" t="str">
            <v>Fire Battalion Chief</v>
          </cell>
          <cell r="K960">
            <v>8</v>
          </cell>
          <cell r="L960">
            <v>4016</v>
          </cell>
          <cell r="M960">
            <v>3825</v>
          </cell>
          <cell r="N960">
            <v>3920.625</v>
          </cell>
          <cell r="O960">
            <v>4016.25</v>
          </cell>
          <cell r="P960" t="str">
            <v>N</v>
          </cell>
        </row>
        <row r="961">
          <cell r="A961" t="e">
            <v>#N/A</v>
          </cell>
          <cell r="B961" t="e">
            <v>#N/A</v>
          </cell>
          <cell r="C961" t="str">
            <v>-</v>
          </cell>
          <cell r="D961">
            <v>108</v>
          </cell>
          <cell r="E961" t="str">
            <v>Fire Recruit</v>
          </cell>
          <cell r="F961" t="str">
            <v>Grand Prairie</v>
          </cell>
          <cell r="G961" t="str">
            <v>NO MATCH</v>
          </cell>
          <cell r="H961" t="str">
            <v>N</v>
          </cell>
          <cell r="I961">
            <v>40237</v>
          </cell>
          <cell r="K961">
            <v>0</v>
          </cell>
          <cell r="L961" t="str">
            <v>-</v>
          </cell>
          <cell r="M961" t="str">
            <v>-</v>
          </cell>
          <cell r="N961" t="str">
            <v>-</v>
          </cell>
          <cell r="O961" t="str">
            <v>-</v>
          </cell>
          <cell r="Q961">
            <v>0</v>
          </cell>
        </row>
        <row r="962">
          <cell r="A962" t="str">
            <v>5-108</v>
          </cell>
          <cell r="B962">
            <v>5</v>
          </cell>
          <cell r="C962" t="str">
            <v>-</v>
          </cell>
          <cell r="D962">
            <v>108</v>
          </cell>
          <cell r="E962" t="str">
            <v>Fire Recruit</v>
          </cell>
          <cell r="F962" t="str">
            <v>Irving</v>
          </cell>
          <cell r="G962" t="str">
            <v>no match (FIREFIGHTER (RECRUIT))</v>
          </cell>
          <cell r="H962" t="str">
            <v>N</v>
          </cell>
          <cell r="I962">
            <v>40556</v>
          </cell>
          <cell r="L962" t="str">
            <v>-</v>
          </cell>
          <cell r="M962" t="str">
            <v>-</v>
          </cell>
          <cell r="N962" t="str">
            <v>-</v>
          </cell>
          <cell r="O962" t="str">
            <v>-</v>
          </cell>
          <cell r="P962" t="str">
            <v>N</v>
          </cell>
        </row>
        <row r="963">
          <cell r="A963" t="e">
            <v>#N/A</v>
          </cell>
          <cell r="B963" t="e">
            <v>#N/A</v>
          </cell>
          <cell r="C963" t="str">
            <v>-</v>
          </cell>
          <cell r="D963">
            <v>108</v>
          </cell>
          <cell r="E963" t="str">
            <v>Fire Recruit</v>
          </cell>
          <cell r="F963" t="str">
            <v>Lewisville</v>
          </cell>
          <cell r="G963" t="str">
            <v>Firefighter - Step 1</v>
          </cell>
          <cell r="H963" t="str">
            <v>N</v>
          </cell>
          <cell r="I963">
            <v>40477</v>
          </cell>
          <cell r="J963" t="str">
            <v>Fire Captain</v>
          </cell>
          <cell r="K963">
            <v>0</v>
          </cell>
          <cell r="L963" t="str">
            <v>-</v>
          </cell>
          <cell r="M963">
            <v>4097.83</v>
          </cell>
          <cell r="N963">
            <v>4097.83</v>
          </cell>
          <cell r="O963">
            <v>4097.83</v>
          </cell>
          <cell r="P963" t="str">
            <v>N</v>
          </cell>
          <cell r="Q963">
            <v>0</v>
          </cell>
        </row>
        <row r="964">
          <cell r="A964" t="str">
            <v>6-108</v>
          </cell>
          <cell r="B964">
            <v>6</v>
          </cell>
          <cell r="C964" t="str">
            <v>-</v>
          </cell>
          <cell r="D964">
            <v>108</v>
          </cell>
          <cell r="E964" t="str">
            <v>Fire Recruit</v>
          </cell>
          <cell r="F964" t="str">
            <v>McKinney</v>
          </cell>
          <cell r="G964" t="str">
            <v>Firefighter / EMT Basic</v>
          </cell>
          <cell r="H964" t="str">
            <v>N</v>
          </cell>
          <cell r="I964">
            <v>40491</v>
          </cell>
          <cell r="L964" t="str">
            <v>-</v>
          </cell>
          <cell r="M964">
            <v>3932.25</v>
          </cell>
          <cell r="N964">
            <v>4531.2916666666661</v>
          </cell>
          <cell r="O964">
            <v>5130.333333333333</v>
          </cell>
        </row>
        <row r="965">
          <cell r="A965" t="str">
            <v>7-108</v>
          </cell>
          <cell r="B965">
            <v>7</v>
          </cell>
          <cell r="C965" t="str">
            <v>-</v>
          </cell>
          <cell r="D965">
            <v>108</v>
          </cell>
          <cell r="E965" t="str">
            <v>Fire Recruit</v>
          </cell>
          <cell r="F965" t="str">
            <v>Mesquite</v>
          </cell>
          <cell r="G965" t="str">
            <v>No Match</v>
          </cell>
          <cell r="I965">
            <v>40668</v>
          </cell>
          <cell r="J965" t="str">
            <v>Fire Recruit</v>
          </cell>
          <cell r="L965" t="str">
            <v>-</v>
          </cell>
          <cell r="M965" t="str">
            <v>-</v>
          </cell>
          <cell r="N965" t="str">
            <v>-</v>
          </cell>
          <cell r="O965" t="str">
            <v>-</v>
          </cell>
          <cell r="S965">
            <v>0</v>
          </cell>
        </row>
        <row r="966">
          <cell r="A966" t="str">
            <v>8-108</v>
          </cell>
          <cell r="B966">
            <v>8</v>
          </cell>
          <cell r="C966" t="str">
            <v>-</v>
          </cell>
          <cell r="D966">
            <v>108</v>
          </cell>
          <cell r="E966" t="str">
            <v>Fire Recruit</v>
          </cell>
          <cell r="F966" t="str">
            <v>Plano</v>
          </cell>
          <cell r="G966" t="str">
            <v>Fire Recruit</v>
          </cell>
          <cell r="H966" t="str">
            <v>N</v>
          </cell>
          <cell r="I966">
            <v>40492</v>
          </cell>
          <cell r="J966" t="str">
            <v>varies</v>
          </cell>
          <cell r="K966">
            <v>0</v>
          </cell>
          <cell r="L966" t="str">
            <v>-</v>
          </cell>
          <cell r="M966">
            <v>4336.916666666667</v>
          </cell>
          <cell r="N966">
            <v>4336.916666666667</v>
          </cell>
          <cell r="O966">
            <v>4336.916666666667</v>
          </cell>
          <cell r="P966" t="str">
            <v>N</v>
          </cell>
        </row>
        <row r="967">
          <cell r="A967" t="str">
            <v>9-108</v>
          </cell>
          <cell r="B967">
            <v>9</v>
          </cell>
          <cell r="C967" t="str">
            <v>-</v>
          </cell>
          <cell r="D967">
            <v>108</v>
          </cell>
          <cell r="E967" t="str">
            <v>Fire Recruit</v>
          </cell>
          <cell r="F967" t="str">
            <v>Richardson</v>
          </cell>
          <cell r="G967" t="str">
            <v>APPRENTICE FIRE FIGHTER</v>
          </cell>
          <cell r="H967" t="str">
            <v>N</v>
          </cell>
          <cell r="I967">
            <v>40673</v>
          </cell>
          <cell r="J967" t="str">
            <v>Fire Captain</v>
          </cell>
          <cell r="K967">
            <v>13</v>
          </cell>
          <cell r="L967">
            <v>3599</v>
          </cell>
          <cell r="M967">
            <v>3599</v>
          </cell>
          <cell r="N967">
            <v>3599</v>
          </cell>
          <cell r="O967">
            <v>3599</v>
          </cell>
          <cell r="P967" t="str">
            <v>N</v>
          </cell>
          <cell r="Q967">
            <v>0</v>
          </cell>
          <cell r="R967" t="str">
            <v>n/a</v>
          </cell>
        </row>
        <row r="968">
          <cell r="A968" t="str">
            <v>1-109</v>
          </cell>
          <cell r="B968">
            <v>1</v>
          </cell>
          <cell r="C968" t="str">
            <v>-</v>
          </cell>
          <cell r="D968">
            <v>109</v>
          </cell>
          <cell r="E968" t="str">
            <v>Firefighter</v>
          </cell>
          <cell r="F968" t="str">
            <v>Allen</v>
          </cell>
          <cell r="G968" t="str">
            <v>Firefighter/Paramedic</v>
          </cell>
          <cell r="M968">
            <v>4328.5600000000004</v>
          </cell>
          <cell r="N968">
            <v>4735.12</v>
          </cell>
          <cell r="O968">
            <v>5189.62</v>
          </cell>
        </row>
        <row r="969">
          <cell r="A969" t="str">
            <v>2-109</v>
          </cell>
          <cell r="B969">
            <v>2</v>
          </cell>
          <cell r="C969" t="str">
            <v>-</v>
          </cell>
          <cell r="D969">
            <v>109</v>
          </cell>
          <cell r="E969" t="str">
            <v>Firefighter</v>
          </cell>
          <cell r="F969" t="str">
            <v>Arlington</v>
          </cell>
          <cell r="G969" t="str">
            <v>Firefighter</v>
          </cell>
          <cell r="H969" t="str">
            <v>N</v>
          </cell>
          <cell r="I969">
            <v>40490</v>
          </cell>
          <cell r="J969" t="str">
            <v>Fire Lieutenant</v>
          </cell>
          <cell r="K969">
            <v>137</v>
          </cell>
          <cell r="L969">
            <v>4667</v>
          </cell>
          <cell r="M969">
            <v>3831.0833333333335</v>
          </cell>
          <cell r="N969">
            <v>4592.708333333333</v>
          </cell>
          <cell r="O969">
            <v>5354.333333333333</v>
          </cell>
          <cell r="P969" t="str">
            <v>N</v>
          </cell>
          <cell r="Q969">
            <v>0</v>
          </cell>
          <cell r="R969">
            <v>20</v>
          </cell>
        </row>
        <row r="970">
          <cell r="A970" t="str">
            <v>3-109</v>
          </cell>
          <cell r="B970">
            <v>3</v>
          </cell>
          <cell r="C970" t="str">
            <v>-</v>
          </cell>
          <cell r="D970">
            <v>109</v>
          </cell>
          <cell r="E970" t="str">
            <v>Firefighter</v>
          </cell>
          <cell r="F970" t="str">
            <v>Carrollton</v>
          </cell>
          <cell r="G970" t="str">
            <v>Firefighter</v>
          </cell>
          <cell r="H970" t="str">
            <v>N</v>
          </cell>
          <cell r="I970">
            <v>40553</v>
          </cell>
          <cell r="J970" t="str">
            <v>Batallion Chief</v>
          </cell>
          <cell r="K970">
            <v>32</v>
          </cell>
          <cell r="L970">
            <v>4747</v>
          </cell>
          <cell r="M970">
            <v>4334.6899999999996</v>
          </cell>
          <cell r="N970">
            <v>4811.32</v>
          </cell>
          <cell r="O970">
            <v>5287.95</v>
          </cell>
          <cell r="P970" t="str">
            <v>NO</v>
          </cell>
          <cell r="R970">
            <v>5</v>
          </cell>
        </row>
        <row r="971">
          <cell r="A971" t="e">
            <v>#N/A</v>
          </cell>
          <cell r="B971" t="e">
            <v>#N/A</v>
          </cell>
          <cell r="C971" t="str">
            <v>-</v>
          </cell>
          <cell r="D971">
            <v>109</v>
          </cell>
          <cell r="E971" t="str">
            <v>Firefighter</v>
          </cell>
          <cell r="F971" t="str">
            <v>Dallas</v>
          </cell>
          <cell r="G971" t="str">
            <v>Fire Prevention Officer</v>
          </cell>
          <cell r="H971" t="str">
            <v>No</v>
          </cell>
          <cell r="I971">
            <v>40492</v>
          </cell>
          <cell r="J971" t="str">
            <v>Various</v>
          </cell>
          <cell r="K971">
            <v>23</v>
          </cell>
          <cell r="L971">
            <v>4008</v>
          </cell>
          <cell r="M971">
            <v>3503</v>
          </cell>
          <cell r="N971">
            <v>4526</v>
          </cell>
          <cell r="O971">
            <v>5548</v>
          </cell>
          <cell r="R971">
            <v>15</v>
          </cell>
          <cell r="S971">
            <v>0</v>
          </cell>
        </row>
        <row r="972">
          <cell r="A972" t="str">
            <v>11-109</v>
          </cell>
          <cell r="B972">
            <v>11</v>
          </cell>
          <cell r="C972">
            <v>3005</v>
          </cell>
          <cell r="D972">
            <v>109</v>
          </cell>
          <cell r="E972" t="str">
            <v>Firefighter</v>
          </cell>
          <cell r="F972" t="str">
            <v>Frisco</v>
          </cell>
          <cell r="G972" t="str">
            <v>Firefighter/Paramedic</v>
          </cell>
          <cell r="H972" t="str">
            <v>N</v>
          </cell>
          <cell r="I972">
            <v>40527</v>
          </cell>
          <cell r="J972" t="str">
            <v>Fire Captain/Paramedic</v>
          </cell>
          <cell r="K972">
            <v>74</v>
          </cell>
          <cell r="L972">
            <v>5457</v>
          </cell>
          <cell r="M972">
            <v>4258.5</v>
          </cell>
          <cell r="N972">
            <v>4972.5</v>
          </cell>
          <cell r="O972">
            <v>5686.5</v>
          </cell>
          <cell r="P972" t="str">
            <v>N</v>
          </cell>
          <cell r="Q972">
            <v>0</v>
          </cell>
        </row>
        <row r="973">
          <cell r="A973" t="e">
            <v>#N/A</v>
          </cell>
          <cell r="B973" t="e">
            <v>#N/A</v>
          </cell>
          <cell r="C973" t="str">
            <v>-</v>
          </cell>
          <cell r="D973">
            <v>109</v>
          </cell>
          <cell r="E973" t="str">
            <v>Firefighter</v>
          </cell>
          <cell r="F973" t="str">
            <v>Ft Worth</v>
          </cell>
          <cell r="G973" t="str">
            <v>FIRE FIGHTER</v>
          </cell>
          <cell r="H973" t="str">
            <v>N</v>
          </cell>
          <cell r="I973">
            <v>40498</v>
          </cell>
          <cell r="J973" t="str">
            <v>Fire Captain</v>
          </cell>
          <cell r="K973">
            <v>439</v>
          </cell>
          <cell r="L973">
            <v>4921</v>
          </cell>
          <cell r="M973">
            <v>4039</v>
          </cell>
          <cell r="O973">
            <v>5155</v>
          </cell>
          <cell r="P973" t="str">
            <v>N</v>
          </cell>
          <cell r="R973" t="str">
            <v>5 years</v>
          </cell>
        </row>
        <row r="974">
          <cell r="A974" t="str">
            <v>4-109</v>
          </cell>
          <cell r="B974">
            <v>4</v>
          </cell>
          <cell r="C974" t="str">
            <v>-</v>
          </cell>
          <cell r="D974">
            <v>109</v>
          </cell>
          <cell r="E974" t="str">
            <v>Firefighter</v>
          </cell>
          <cell r="F974" t="str">
            <v>Garland</v>
          </cell>
          <cell r="G974" t="str">
            <v>Firefighter</v>
          </cell>
          <cell r="H974" t="str">
            <v>N</v>
          </cell>
          <cell r="I974">
            <v>40597</v>
          </cell>
          <cell r="J974" t="str">
            <v>Fire Battalion Chief</v>
          </cell>
          <cell r="K974">
            <v>107</v>
          </cell>
          <cell r="L974">
            <v>5204</v>
          </cell>
          <cell r="M974">
            <v>4357.25</v>
          </cell>
          <cell r="N974">
            <v>4944.3333333333339</v>
          </cell>
          <cell r="O974">
            <v>5531.416666666667</v>
          </cell>
          <cell r="P974" t="str">
            <v>N</v>
          </cell>
        </row>
        <row r="975">
          <cell r="A975" t="e">
            <v>#N/A</v>
          </cell>
          <cell r="B975" t="e">
            <v>#N/A</v>
          </cell>
          <cell r="C975" t="str">
            <v>-</v>
          </cell>
          <cell r="D975">
            <v>109</v>
          </cell>
          <cell r="E975" t="str">
            <v>Firefighter</v>
          </cell>
          <cell r="F975" t="str">
            <v>Grand Prairie</v>
          </cell>
          <cell r="G975" t="str">
            <v>FIREFIGHTER 56 HRS</v>
          </cell>
          <cell r="H975" t="str">
            <v>N</v>
          </cell>
          <cell r="I975">
            <v>40658</v>
          </cell>
          <cell r="J975" t="str">
            <v>Fire Lt. or Capt.</v>
          </cell>
          <cell r="K975">
            <v>106</v>
          </cell>
          <cell r="L975">
            <v>4946</v>
          </cell>
          <cell r="M975">
            <v>3877</v>
          </cell>
          <cell r="N975">
            <v>4602</v>
          </cell>
          <cell r="O975">
            <v>5326</v>
          </cell>
          <cell r="P975" t="str">
            <v>N</v>
          </cell>
          <cell r="Q975">
            <v>0</v>
          </cell>
          <cell r="R975">
            <v>7</v>
          </cell>
          <cell r="S975">
            <v>4829</v>
          </cell>
        </row>
        <row r="976">
          <cell r="A976" t="str">
            <v>5-109</v>
          </cell>
          <cell r="B976">
            <v>5</v>
          </cell>
          <cell r="C976" t="str">
            <v>-</v>
          </cell>
          <cell r="D976">
            <v>109</v>
          </cell>
          <cell r="E976" t="str">
            <v>Firefighter</v>
          </cell>
          <cell r="F976" t="str">
            <v>Irving</v>
          </cell>
          <cell r="G976" t="str">
            <v>FIREFIGHTER</v>
          </cell>
          <cell r="H976" t="str">
            <v>N</v>
          </cell>
          <cell r="I976">
            <v>40490</v>
          </cell>
          <cell r="J976" t="str">
            <v>Fire Captain</v>
          </cell>
          <cell r="K976">
            <v>114</v>
          </cell>
          <cell r="L976">
            <v>4863</v>
          </cell>
          <cell r="M976">
            <v>4012</v>
          </cell>
          <cell r="N976">
            <v>4818</v>
          </cell>
          <cell r="O976">
            <v>5624</v>
          </cell>
          <cell r="P976" t="str">
            <v>N</v>
          </cell>
          <cell r="Q976">
            <v>0</v>
          </cell>
          <cell r="R976">
            <v>6.5</v>
          </cell>
        </row>
        <row r="977">
          <cell r="A977" t="e">
            <v>#N/A</v>
          </cell>
          <cell r="B977" t="e">
            <v>#N/A</v>
          </cell>
          <cell r="C977" t="str">
            <v>-</v>
          </cell>
          <cell r="D977">
            <v>109</v>
          </cell>
          <cell r="E977" t="str">
            <v>Firefighter</v>
          </cell>
          <cell r="F977" t="str">
            <v>Lewisville</v>
          </cell>
          <cell r="G977" t="str">
            <v>Firefighter</v>
          </cell>
          <cell r="H977" t="str">
            <v>N</v>
          </cell>
          <cell r="I977">
            <v>40477</v>
          </cell>
          <cell r="J977" t="str">
            <v>Fire Captain</v>
          </cell>
          <cell r="K977">
            <v>72</v>
          </cell>
          <cell r="L977">
            <v>5029.74</v>
          </cell>
          <cell r="M977">
            <v>4259.75</v>
          </cell>
          <cell r="N977">
            <v>4718.415</v>
          </cell>
          <cell r="O977">
            <v>5177.08</v>
          </cell>
          <cell r="P977" t="str">
            <v>N</v>
          </cell>
          <cell r="Q977">
            <v>0</v>
          </cell>
          <cell r="R977">
            <v>4</v>
          </cell>
        </row>
        <row r="978">
          <cell r="A978" t="str">
            <v>6-109</v>
          </cell>
          <cell r="B978">
            <v>6</v>
          </cell>
          <cell r="C978" t="str">
            <v>-</v>
          </cell>
          <cell r="D978">
            <v>109</v>
          </cell>
          <cell r="E978" t="str">
            <v>Firefighter</v>
          </cell>
          <cell r="F978" t="str">
            <v>McKinney</v>
          </cell>
          <cell r="G978" t="str">
            <v>FIRE - FFIGHTER/EMT/PARAMEDIC</v>
          </cell>
          <cell r="H978" t="str">
            <v>N</v>
          </cell>
          <cell r="I978">
            <v>40491</v>
          </cell>
          <cell r="J978" t="str">
            <v>Fire Captain</v>
          </cell>
          <cell r="K978">
            <v>98</v>
          </cell>
          <cell r="L978">
            <v>4627</v>
          </cell>
          <cell r="M978">
            <v>4139.166666666667</v>
          </cell>
          <cell r="N978">
            <v>4769.8333333333339</v>
          </cell>
          <cell r="O978">
            <v>5400.5</v>
          </cell>
          <cell r="P978" t="str">
            <v>N</v>
          </cell>
        </row>
        <row r="979">
          <cell r="A979" t="str">
            <v>7-109</v>
          </cell>
          <cell r="B979">
            <v>7</v>
          </cell>
          <cell r="C979" t="str">
            <v>-</v>
          </cell>
          <cell r="D979">
            <v>109</v>
          </cell>
          <cell r="E979" t="str">
            <v>Firefighter</v>
          </cell>
          <cell r="F979" t="str">
            <v>Mesquite</v>
          </cell>
          <cell r="G979" t="str">
            <v>Firefighter</v>
          </cell>
          <cell r="H979" t="str">
            <v>N</v>
          </cell>
          <cell r="I979">
            <v>40668</v>
          </cell>
          <cell r="J979" t="str">
            <v>Fire Lieutenant</v>
          </cell>
          <cell r="K979">
            <v>110</v>
          </cell>
          <cell r="L979">
            <v>5525</v>
          </cell>
          <cell r="M979">
            <v>4508</v>
          </cell>
          <cell r="N979">
            <v>5113.5</v>
          </cell>
          <cell r="O979">
            <v>5719</v>
          </cell>
          <cell r="P979" t="str">
            <v>NO</v>
          </cell>
          <cell r="R979">
            <v>5</v>
          </cell>
        </row>
        <row r="980">
          <cell r="A980" t="str">
            <v>8-109</v>
          </cell>
          <cell r="B980">
            <v>8</v>
          </cell>
          <cell r="C980" t="str">
            <v>-</v>
          </cell>
          <cell r="D980">
            <v>109</v>
          </cell>
          <cell r="E980" t="str">
            <v>Firefighter</v>
          </cell>
          <cell r="F980" t="str">
            <v>Plano</v>
          </cell>
          <cell r="G980" t="str">
            <v>Fire Rescue Specialist</v>
          </cell>
          <cell r="H980" t="str">
            <v>N</v>
          </cell>
          <cell r="I980">
            <v>40492</v>
          </cell>
          <cell r="J980" t="str">
            <v>Fire Lieutenant</v>
          </cell>
          <cell r="K980">
            <v>190</v>
          </cell>
          <cell r="L980">
            <v>5497</v>
          </cell>
          <cell r="M980">
            <v>4829.083333333333</v>
          </cell>
          <cell r="N980">
            <v>5471.0416666666661</v>
          </cell>
          <cell r="O980">
            <v>6113</v>
          </cell>
          <cell r="R980">
            <v>2</v>
          </cell>
        </row>
        <row r="981">
          <cell r="A981" t="str">
            <v>9-109</v>
          </cell>
          <cell r="B981">
            <v>9</v>
          </cell>
          <cell r="C981" t="str">
            <v>-</v>
          </cell>
          <cell r="D981">
            <v>109</v>
          </cell>
          <cell r="E981" t="str">
            <v>Firefighter</v>
          </cell>
          <cell r="F981" t="str">
            <v>Richardson</v>
          </cell>
          <cell r="G981" t="str">
            <v>FIRE FIGHTER</v>
          </cell>
          <cell r="H981" t="str">
            <v>N</v>
          </cell>
          <cell r="I981">
            <v>40673</v>
          </cell>
          <cell r="J981" t="str">
            <v>Fire Captain</v>
          </cell>
          <cell r="K981">
            <v>81</v>
          </cell>
          <cell r="L981">
            <v>4910</v>
          </cell>
          <cell r="M981">
            <v>3868</v>
          </cell>
          <cell r="N981">
            <v>4677</v>
          </cell>
          <cell r="O981">
            <v>5486</v>
          </cell>
          <cell r="P981" t="str">
            <v>N</v>
          </cell>
          <cell r="Q981">
            <v>0</v>
          </cell>
          <cell r="R981">
            <v>7</v>
          </cell>
        </row>
        <row r="982">
          <cell r="A982" t="str">
            <v>1-86</v>
          </cell>
          <cell r="B982">
            <v>1</v>
          </cell>
          <cell r="C982" t="str">
            <v>-</v>
          </cell>
          <cell r="D982">
            <v>86</v>
          </cell>
          <cell r="E982" t="str">
            <v>Fleet Maintenance Manager</v>
          </cell>
          <cell r="F982" t="str">
            <v>Allen</v>
          </cell>
          <cell r="G982" t="str">
            <v>No match</v>
          </cell>
          <cell r="M982" t="str">
            <v>-</v>
          </cell>
          <cell r="N982" t="str">
            <v>-</v>
          </cell>
          <cell r="O982" t="str">
            <v>-</v>
          </cell>
        </row>
        <row r="983">
          <cell r="A983" t="str">
            <v>2-86</v>
          </cell>
          <cell r="B983">
            <v>2</v>
          </cell>
          <cell r="C983" t="str">
            <v>-</v>
          </cell>
          <cell r="D983">
            <v>86</v>
          </cell>
          <cell r="E983" t="str">
            <v>Fleet Maintenance Manager</v>
          </cell>
          <cell r="F983" t="str">
            <v>Arlington</v>
          </cell>
          <cell r="G983" t="str">
            <v>No Match</v>
          </cell>
          <cell r="I983">
            <v>40490</v>
          </cell>
          <cell r="M983" t="str">
            <v>-</v>
          </cell>
          <cell r="N983" t="str">
            <v>-</v>
          </cell>
          <cell r="O983" t="str">
            <v>-</v>
          </cell>
        </row>
        <row r="984">
          <cell r="A984" t="str">
            <v>3-86</v>
          </cell>
          <cell r="B984">
            <v>3</v>
          </cell>
          <cell r="C984" t="str">
            <v>-</v>
          </cell>
          <cell r="D984">
            <v>86</v>
          </cell>
          <cell r="E984" t="str">
            <v>Fleet Maintenance Manager</v>
          </cell>
          <cell r="F984" t="str">
            <v>Carrollton</v>
          </cell>
          <cell r="G984" t="str">
            <v>No Match</v>
          </cell>
          <cell r="I984">
            <v>40553</v>
          </cell>
          <cell r="M984" t="str">
            <v>-</v>
          </cell>
          <cell r="N984" t="str">
            <v>-</v>
          </cell>
          <cell r="O984" t="str">
            <v>-</v>
          </cell>
        </row>
        <row r="985">
          <cell r="A985" t="e">
            <v>#N/A</v>
          </cell>
          <cell r="B985" t="e">
            <v>#N/A</v>
          </cell>
          <cell r="C985" t="str">
            <v>-</v>
          </cell>
          <cell r="D985">
            <v>86</v>
          </cell>
          <cell r="E985" t="str">
            <v>Fleet Maintenance Manager</v>
          </cell>
          <cell r="F985" t="str">
            <v>Dallas</v>
          </cell>
          <cell r="G985" t="str">
            <v>Manager II - Fleet Services</v>
          </cell>
          <cell r="H985" t="str">
            <v>Yes</v>
          </cell>
          <cell r="I985">
            <v>40492</v>
          </cell>
          <cell r="J985" t="str">
            <v>Various</v>
          </cell>
          <cell r="K985">
            <v>1</v>
          </cell>
          <cell r="L985">
            <v>4231</v>
          </cell>
          <cell r="M985">
            <v>4164</v>
          </cell>
          <cell r="N985">
            <v>5586</v>
          </cell>
          <cell r="O985">
            <v>7007</v>
          </cell>
          <cell r="R985" t="str">
            <v>None Specified</v>
          </cell>
          <cell r="S985">
            <v>0</v>
          </cell>
        </row>
        <row r="986">
          <cell r="A986" t="str">
            <v>11-86</v>
          </cell>
          <cell r="B986">
            <v>11</v>
          </cell>
          <cell r="C986">
            <v>1095</v>
          </cell>
          <cell r="D986">
            <v>86</v>
          </cell>
          <cell r="E986" t="str">
            <v>Fleet Maintenance Manager</v>
          </cell>
          <cell r="F986" t="str">
            <v>Frisco</v>
          </cell>
          <cell r="G986" t="str">
            <v>Fleet Services Manager</v>
          </cell>
          <cell r="H986" t="str">
            <v>E</v>
          </cell>
          <cell r="I986">
            <v>40527</v>
          </cell>
          <cell r="J986" t="str">
            <v>Operations Manager</v>
          </cell>
          <cell r="K986">
            <v>1</v>
          </cell>
          <cell r="L986">
            <v>6030</v>
          </cell>
          <cell r="M986">
            <v>5260</v>
          </cell>
          <cell r="N986">
            <v>6312</v>
          </cell>
          <cell r="O986">
            <v>7364</v>
          </cell>
          <cell r="P986" t="str">
            <v>N</v>
          </cell>
        </row>
        <row r="987">
          <cell r="A987" t="e">
            <v>#N/A</v>
          </cell>
          <cell r="B987" t="e">
            <v>#N/A</v>
          </cell>
          <cell r="C987" t="str">
            <v>-</v>
          </cell>
          <cell r="D987">
            <v>86</v>
          </cell>
          <cell r="E987" t="str">
            <v>Fleet Maintenance Manager</v>
          </cell>
          <cell r="F987" t="str">
            <v>Ft Worth</v>
          </cell>
          <cell r="G987" t="str">
            <v>EQUIPMENT SERVICES MANAGER</v>
          </cell>
          <cell r="H987" t="str">
            <v>E</v>
          </cell>
          <cell r="I987">
            <v>40498</v>
          </cell>
          <cell r="J987" t="str">
            <v>Asst Equipment Services Director</v>
          </cell>
          <cell r="K987">
            <v>1</v>
          </cell>
          <cell r="L987">
            <v>5398</v>
          </cell>
          <cell r="M987">
            <v>4833</v>
          </cell>
          <cell r="N987">
            <v>6282</v>
          </cell>
          <cell r="O987">
            <v>7732</v>
          </cell>
          <cell r="P987" t="str">
            <v>N</v>
          </cell>
        </row>
        <row r="988">
          <cell r="A988" t="str">
            <v>4-86</v>
          </cell>
          <cell r="B988">
            <v>4</v>
          </cell>
          <cell r="C988" t="str">
            <v>-</v>
          </cell>
          <cell r="D988">
            <v>86</v>
          </cell>
          <cell r="E988" t="str">
            <v>Fleet Maintenance Manager</v>
          </cell>
          <cell r="F988" t="str">
            <v>Garland</v>
          </cell>
          <cell r="G988" t="str">
            <v>Fleet Services Administrator</v>
          </cell>
          <cell r="H988" t="str">
            <v>E</v>
          </cell>
          <cell r="I988">
            <v>40597</v>
          </cell>
          <cell r="J988" t="str">
            <v>Managing Director</v>
          </cell>
          <cell r="K988">
            <v>1</v>
          </cell>
          <cell r="L988">
            <v>7621</v>
          </cell>
          <cell r="M988">
            <v>5652</v>
          </cell>
          <cell r="N988">
            <v>7348</v>
          </cell>
          <cell r="O988">
            <v>9043</v>
          </cell>
          <cell r="P988" t="str">
            <v>N</v>
          </cell>
        </row>
        <row r="989">
          <cell r="A989" t="e">
            <v>#N/A</v>
          </cell>
          <cell r="B989" t="e">
            <v>#N/A</v>
          </cell>
          <cell r="C989" t="str">
            <v>-</v>
          </cell>
          <cell r="D989">
            <v>86</v>
          </cell>
          <cell r="E989" t="str">
            <v>Fleet Maintenance Manager</v>
          </cell>
          <cell r="F989" t="str">
            <v>Grand Prairie</v>
          </cell>
          <cell r="G989" t="str">
            <v>FLEET SERVICES MANAGER</v>
          </cell>
          <cell r="H989" t="str">
            <v>E</v>
          </cell>
          <cell r="I989">
            <v>40237</v>
          </cell>
          <cell r="J989" t="str">
            <v>Finance Director</v>
          </cell>
          <cell r="K989">
            <v>1</v>
          </cell>
          <cell r="L989">
            <v>6738</v>
          </cell>
          <cell r="M989">
            <v>4879</v>
          </cell>
          <cell r="N989">
            <v>6342</v>
          </cell>
          <cell r="O989">
            <v>7806</v>
          </cell>
          <cell r="P989" t="str">
            <v>N</v>
          </cell>
          <cell r="Q989">
            <v>0</v>
          </cell>
        </row>
        <row r="990">
          <cell r="A990" t="str">
            <v>5-86</v>
          </cell>
          <cell r="B990">
            <v>5</v>
          </cell>
          <cell r="C990" t="str">
            <v>-</v>
          </cell>
          <cell r="D990">
            <v>86</v>
          </cell>
          <cell r="E990" t="str">
            <v>Fleet Maintenance Manager</v>
          </cell>
          <cell r="F990" t="str">
            <v>Irving</v>
          </cell>
          <cell r="G990" t="str">
            <v>FLEET MAINTENANCE MANAGER</v>
          </cell>
          <cell r="H990" t="str">
            <v>E</v>
          </cell>
          <cell r="I990">
            <v>40556</v>
          </cell>
          <cell r="J990" t="str">
            <v>ICSS Director</v>
          </cell>
          <cell r="K990">
            <v>1</v>
          </cell>
          <cell r="L990">
            <v>5943</v>
          </cell>
          <cell r="M990">
            <v>5548</v>
          </cell>
          <cell r="N990">
            <v>6589</v>
          </cell>
          <cell r="O990">
            <v>7827</v>
          </cell>
        </row>
        <row r="991">
          <cell r="A991" t="e">
            <v>#N/A</v>
          </cell>
          <cell r="B991" t="e">
            <v>#N/A</v>
          </cell>
          <cell r="C991" t="str">
            <v>-</v>
          </cell>
          <cell r="D991">
            <v>86</v>
          </cell>
          <cell r="E991" t="str">
            <v>Fleet Maintenance Manager</v>
          </cell>
          <cell r="F991" t="str">
            <v>Lewisville</v>
          </cell>
          <cell r="G991" t="str">
            <v>No Match</v>
          </cell>
          <cell r="I991">
            <v>40477</v>
          </cell>
          <cell r="M991" t="str">
            <v>-</v>
          </cell>
          <cell r="N991" t="str">
            <v>-</v>
          </cell>
          <cell r="O991" t="str">
            <v>-</v>
          </cell>
        </row>
        <row r="992">
          <cell r="A992" t="str">
            <v>6-86</v>
          </cell>
          <cell r="B992">
            <v>6</v>
          </cell>
          <cell r="C992" t="str">
            <v>-</v>
          </cell>
          <cell r="D992">
            <v>86</v>
          </cell>
          <cell r="E992" t="str">
            <v>Fleet Maintenance Manager</v>
          </cell>
          <cell r="F992" t="str">
            <v>McKinney</v>
          </cell>
          <cell r="G992" t="str">
            <v>Fleet Ops Manager</v>
          </cell>
          <cell r="I992">
            <v>40491</v>
          </cell>
          <cell r="J992" t="str">
            <v>Env &amp; Fleet Services Manager</v>
          </cell>
          <cell r="M992">
            <v>4178.583333333333</v>
          </cell>
          <cell r="N992">
            <v>5014.333333333333</v>
          </cell>
          <cell r="O992">
            <v>5850</v>
          </cell>
        </row>
        <row r="993">
          <cell r="A993" t="str">
            <v>7-86</v>
          </cell>
          <cell r="B993">
            <v>7</v>
          </cell>
          <cell r="C993" t="str">
            <v>-</v>
          </cell>
          <cell r="D993">
            <v>86</v>
          </cell>
          <cell r="E993" t="str">
            <v>Fleet Maintenance Manager</v>
          </cell>
          <cell r="F993" t="str">
            <v>Mesquite</v>
          </cell>
          <cell r="G993" t="str">
            <v>Manager of Equipment Services Division</v>
          </cell>
          <cell r="H993" t="str">
            <v>E</v>
          </cell>
          <cell r="I993">
            <v>40668</v>
          </cell>
          <cell r="J993" t="str">
            <v>Director of Public Services</v>
          </cell>
          <cell r="K993">
            <v>1</v>
          </cell>
          <cell r="L993">
            <v>7225</v>
          </cell>
          <cell r="M993">
            <v>6419</v>
          </cell>
          <cell r="N993">
            <v>6419</v>
          </cell>
          <cell r="O993">
            <v>6419</v>
          </cell>
          <cell r="P993" t="str">
            <v>NO</v>
          </cell>
          <cell r="Q993">
            <v>0</v>
          </cell>
        </row>
        <row r="994">
          <cell r="A994" t="str">
            <v>8-86</v>
          </cell>
          <cell r="B994">
            <v>8</v>
          </cell>
          <cell r="C994" t="str">
            <v>-</v>
          </cell>
          <cell r="D994">
            <v>86</v>
          </cell>
          <cell r="E994" t="str">
            <v>Fleet Maintenance Manager</v>
          </cell>
          <cell r="F994" t="str">
            <v>Plano</v>
          </cell>
          <cell r="G994" t="str">
            <v>Fleet Manager</v>
          </cell>
          <cell r="H994" t="str">
            <v>E</v>
          </cell>
          <cell r="I994">
            <v>40492</v>
          </cell>
          <cell r="J994" t="str">
            <v>Director Public Works &amp; Engineering</v>
          </cell>
          <cell r="K994">
            <v>1</v>
          </cell>
          <cell r="L994">
            <v>6047</v>
          </cell>
          <cell r="M994">
            <v>5156</v>
          </cell>
          <cell r="N994">
            <v>6368</v>
          </cell>
          <cell r="O994">
            <v>7580</v>
          </cell>
          <cell r="Q994">
            <v>355</v>
          </cell>
          <cell r="S994" t="str">
            <v>DOH 6/13/05 DIP 3/3/08</v>
          </cell>
        </row>
        <row r="995">
          <cell r="A995" t="str">
            <v>9-86</v>
          </cell>
          <cell r="B995">
            <v>9</v>
          </cell>
          <cell r="C995" t="str">
            <v>-</v>
          </cell>
          <cell r="D995">
            <v>86</v>
          </cell>
          <cell r="E995" t="str">
            <v>Fleet Maintenance Manager</v>
          </cell>
          <cell r="F995" t="str">
            <v>Richardson</v>
          </cell>
          <cell r="G995" t="str">
            <v>FLEET &amp; MATERIALS MANAGER</v>
          </cell>
          <cell r="H995" t="str">
            <v>E</v>
          </cell>
          <cell r="I995">
            <v>40673</v>
          </cell>
          <cell r="J995" t="str">
            <v>Director of Finance</v>
          </cell>
          <cell r="K995">
            <v>1</v>
          </cell>
          <cell r="L995">
            <v>8329</v>
          </cell>
          <cell r="M995">
            <v>5920</v>
          </cell>
          <cell r="N995">
            <v>7124.5</v>
          </cell>
          <cell r="O995">
            <v>8329</v>
          </cell>
          <cell r="P995" t="str">
            <v>N</v>
          </cell>
          <cell r="Q995">
            <v>0</v>
          </cell>
        </row>
        <row r="996">
          <cell r="A996" t="str">
            <v>1-90</v>
          </cell>
          <cell r="B996">
            <v>1</v>
          </cell>
          <cell r="C996" t="str">
            <v>-</v>
          </cell>
          <cell r="D996">
            <v>90</v>
          </cell>
          <cell r="E996" t="str">
            <v>Fleet Repair Supervisor</v>
          </cell>
          <cell r="F996" t="str">
            <v>Allen</v>
          </cell>
          <cell r="G996" t="str">
            <v>No match</v>
          </cell>
          <cell r="M996" t="str">
            <v>-</v>
          </cell>
          <cell r="N996" t="str">
            <v>-</v>
          </cell>
          <cell r="O996" t="str">
            <v>-</v>
          </cell>
        </row>
        <row r="997">
          <cell r="A997" t="str">
            <v>2-90</v>
          </cell>
          <cell r="B997">
            <v>2</v>
          </cell>
          <cell r="C997" t="str">
            <v>-</v>
          </cell>
          <cell r="D997">
            <v>90</v>
          </cell>
          <cell r="E997" t="str">
            <v>Fleet Repair Supervisor</v>
          </cell>
          <cell r="F997" t="str">
            <v>Arlington</v>
          </cell>
          <cell r="G997" t="str">
            <v>No Match</v>
          </cell>
          <cell r="I997">
            <v>40490</v>
          </cell>
          <cell r="M997" t="str">
            <v>-</v>
          </cell>
          <cell r="N997" t="str">
            <v>-</v>
          </cell>
          <cell r="O997" t="str">
            <v>-</v>
          </cell>
        </row>
        <row r="998">
          <cell r="A998" t="str">
            <v>3-90</v>
          </cell>
          <cell r="B998">
            <v>3</v>
          </cell>
          <cell r="C998" t="str">
            <v>-</v>
          </cell>
          <cell r="D998">
            <v>90</v>
          </cell>
          <cell r="E998" t="str">
            <v>Fleet Repair Supervisor</v>
          </cell>
          <cell r="F998" t="str">
            <v>Carrollton</v>
          </cell>
          <cell r="G998" t="str">
            <v>No Match</v>
          </cell>
          <cell r="I998">
            <v>40553</v>
          </cell>
          <cell r="M998" t="str">
            <v>-</v>
          </cell>
          <cell r="N998" t="str">
            <v>-</v>
          </cell>
          <cell r="O998" t="str">
            <v>-</v>
          </cell>
        </row>
        <row r="999">
          <cell r="A999" t="e">
            <v>#N/A</v>
          </cell>
          <cell r="B999" t="e">
            <v>#N/A</v>
          </cell>
          <cell r="C999" t="str">
            <v>-</v>
          </cell>
          <cell r="D999">
            <v>90</v>
          </cell>
          <cell r="E999" t="str">
            <v>Fleet Repair Supervisor</v>
          </cell>
          <cell r="F999" t="str">
            <v>Dallas</v>
          </cell>
          <cell r="G999" t="str">
            <v>Supervisor III - Auto Services</v>
          </cell>
          <cell r="H999" t="str">
            <v>Yes</v>
          </cell>
          <cell r="I999">
            <v>40492</v>
          </cell>
          <cell r="J999" t="str">
            <v>Various</v>
          </cell>
          <cell r="K999">
            <v>7</v>
          </cell>
          <cell r="L999">
            <v>4650</v>
          </cell>
          <cell r="M999">
            <v>3441</v>
          </cell>
          <cell r="N999">
            <v>4616</v>
          </cell>
          <cell r="O999">
            <v>5791</v>
          </cell>
          <cell r="S999">
            <v>0</v>
          </cell>
        </row>
        <row r="1000">
          <cell r="A1000" t="str">
            <v>11-90</v>
          </cell>
          <cell r="B1000">
            <v>11</v>
          </cell>
          <cell r="C1000" t="str">
            <v>-</v>
          </cell>
          <cell r="D1000">
            <v>90</v>
          </cell>
          <cell r="E1000" t="str">
            <v>Fleet Repair Supervisor</v>
          </cell>
          <cell r="F1000" t="str">
            <v>Frisco</v>
          </cell>
          <cell r="G1000" t="str">
            <v>No Match</v>
          </cell>
          <cell r="I1000">
            <v>40527</v>
          </cell>
          <cell r="M1000" t="str">
            <v>-</v>
          </cell>
          <cell r="N1000" t="str">
            <v>-</v>
          </cell>
          <cell r="O1000" t="str">
            <v>-</v>
          </cell>
        </row>
        <row r="1001">
          <cell r="A1001" t="e">
            <v>#N/A</v>
          </cell>
          <cell r="B1001" t="e">
            <v>#N/A</v>
          </cell>
          <cell r="C1001" t="str">
            <v>-</v>
          </cell>
          <cell r="D1001">
            <v>90</v>
          </cell>
          <cell r="E1001" t="str">
            <v>Fleet Repair Supervisor</v>
          </cell>
          <cell r="F1001" t="str">
            <v>Ft Worth</v>
          </cell>
          <cell r="G1001" t="str">
            <v>EQUIPMENT SERVICES SUPERVISOR</v>
          </cell>
          <cell r="H1001" t="str">
            <v>E</v>
          </cell>
          <cell r="I1001">
            <v>40498</v>
          </cell>
          <cell r="J1001" t="str">
            <v>Assigned Management</v>
          </cell>
          <cell r="K1001">
            <v>4</v>
          </cell>
          <cell r="L1001">
            <v>5117</v>
          </cell>
          <cell r="M1001">
            <v>4176</v>
          </cell>
          <cell r="N1001">
            <v>5428</v>
          </cell>
          <cell r="O1001">
            <v>6680</v>
          </cell>
          <cell r="P1001" t="str">
            <v>N</v>
          </cell>
          <cell r="R1001" t="str">
            <v>7-10 Years</v>
          </cell>
        </row>
        <row r="1002">
          <cell r="A1002" t="str">
            <v>4-90</v>
          </cell>
          <cell r="B1002">
            <v>4</v>
          </cell>
          <cell r="C1002" t="str">
            <v>-</v>
          </cell>
          <cell r="D1002">
            <v>90</v>
          </cell>
          <cell r="E1002" t="str">
            <v>Fleet Repair Supervisor</v>
          </cell>
          <cell r="F1002" t="str">
            <v>Garland</v>
          </cell>
          <cell r="G1002" t="str">
            <v>Fleet Services Supervisor</v>
          </cell>
          <cell r="H1002" t="str">
            <v>N</v>
          </cell>
          <cell r="I1002">
            <v>40597</v>
          </cell>
          <cell r="J1002" t="str">
            <v>Fleet Services Administrator</v>
          </cell>
          <cell r="K1002">
            <v>2</v>
          </cell>
          <cell r="L1002">
            <v>4489</v>
          </cell>
          <cell r="M1002">
            <v>3537.7330000000002</v>
          </cell>
          <cell r="N1002">
            <v>4560.3999999999996</v>
          </cell>
          <cell r="O1002">
            <v>5581.3329999999996</v>
          </cell>
          <cell r="P1002" t="str">
            <v>N</v>
          </cell>
        </row>
        <row r="1003">
          <cell r="A1003" t="e">
            <v>#N/A</v>
          </cell>
          <cell r="B1003" t="e">
            <v>#N/A</v>
          </cell>
          <cell r="C1003" t="str">
            <v>-</v>
          </cell>
          <cell r="D1003">
            <v>90</v>
          </cell>
          <cell r="E1003" t="str">
            <v>Fleet Repair Supervisor</v>
          </cell>
          <cell r="F1003" t="str">
            <v>Grand Prairie</v>
          </cell>
          <cell r="G1003" t="str">
            <v>FLEET SERVICE SUPERVISOR</v>
          </cell>
          <cell r="H1003" t="str">
            <v>E</v>
          </cell>
          <cell r="I1003">
            <v>40237</v>
          </cell>
          <cell r="J1003" t="str">
            <v>Fleet Services Manager</v>
          </cell>
          <cell r="K1003">
            <v>1</v>
          </cell>
          <cell r="L1003">
            <v>5145</v>
          </cell>
          <cell r="M1003">
            <v>3536</v>
          </cell>
          <cell r="N1003">
            <v>4596</v>
          </cell>
          <cell r="O1003">
            <v>5657</v>
          </cell>
          <cell r="P1003" t="str">
            <v>N</v>
          </cell>
          <cell r="Q1003">
            <v>0</v>
          </cell>
        </row>
        <row r="1004">
          <cell r="A1004" t="str">
            <v>5-90</v>
          </cell>
          <cell r="B1004">
            <v>5</v>
          </cell>
          <cell r="C1004" t="str">
            <v>-</v>
          </cell>
          <cell r="D1004">
            <v>90</v>
          </cell>
          <cell r="E1004" t="str">
            <v>Fleet Repair Supervisor</v>
          </cell>
          <cell r="F1004" t="str">
            <v>Irving</v>
          </cell>
          <cell r="G1004" t="str">
            <v>FLEET REPAIR SUPERVISOR</v>
          </cell>
          <cell r="H1004" t="str">
            <v>E</v>
          </cell>
          <cell r="I1004">
            <v>40490</v>
          </cell>
          <cell r="J1004" t="str">
            <v>Fleet Maintenance Manager</v>
          </cell>
          <cell r="K1004">
            <v>2</v>
          </cell>
          <cell r="L1004">
            <v>5268</v>
          </cell>
          <cell r="M1004">
            <v>4141</v>
          </cell>
          <cell r="N1004">
            <v>4918</v>
          </cell>
          <cell r="O1004">
            <v>5840</v>
          </cell>
        </row>
        <row r="1005">
          <cell r="A1005" t="e">
            <v>#N/A</v>
          </cell>
          <cell r="B1005" t="e">
            <v>#N/A</v>
          </cell>
          <cell r="C1005" t="str">
            <v>-</v>
          </cell>
          <cell r="D1005">
            <v>90</v>
          </cell>
          <cell r="E1005" t="str">
            <v>Fleet Repair Supervisor</v>
          </cell>
          <cell r="F1005" t="str">
            <v>Lewisville</v>
          </cell>
          <cell r="G1005" t="str">
            <v>Foreman</v>
          </cell>
          <cell r="H1005" t="str">
            <v>N</v>
          </cell>
          <cell r="I1005">
            <v>40477</v>
          </cell>
          <cell r="J1005" t="str">
            <v>Internal Services Manager</v>
          </cell>
          <cell r="K1005">
            <v>8</v>
          </cell>
          <cell r="L1005">
            <v>4100.58</v>
          </cell>
          <cell r="M1005">
            <v>3550.92</v>
          </cell>
          <cell r="N1005">
            <v>4187.5</v>
          </cell>
          <cell r="O1005">
            <v>4824.08</v>
          </cell>
          <cell r="P1005" t="str">
            <v>N</v>
          </cell>
          <cell r="Q1005">
            <v>0</v>
          </cell>
        </row>
        <row r="1006">
          <cell r="A1006" t="str">
            <v>6-90</v>
          </cell>
          <cell r="B1006">
            <v>6</v>
          </cell>
          <cell r="C1006" t="str">
            <v>-</v>
          </cell>
          <cell r="D1006">
            <v>90</v>
          </cell>
          <cell r="E1006" t="str">
            <v>Fleet Repair Supervisor</v>
          </cell>
          <cell r="F1006" t="str">
            <v>McKinney</v>
          </cell>
          <cell r="G1006" t="str">
            <v>FLEET MAINTENANCE SUPERVISOR</v>
          </cell>
          <cell r="H1006" t="str">
            <v>N</v>
          </cell>
          <cell r="I1006">
            <v>40491</v>
          </cell>
          <cell r="J1006" t="str">
            <v>Environmental Waste &amp; Fleet Manager</v>
          </cell>
          <cell r="K1006">
            <v>1</v>
          </cell>
          <cell r="L1006">
            <v>5422</v>
          </cell>
          <cell r="M1006">
            <v>4179</v>
          </cell>
          <cell r="N1006">
            <v>5014</v>
          </cell>
          <cell r="O1006">
            <v>5850</v>
          </cell>
          <cell r="P1006" t="str">
            <v>N</v>
          </cell>
        </row>
        <row r="1007">
          <cell r="A1007" t="str">
            <v>7-90</v>
          </cell>
          <cell r="B1007">
            <v>7</v>
          </cell>
          <cell r="C1007" t="str">
            <v>-</v>
          </cell>
          <cell r="D1007">
            <v>90</v>
          </cell>
          <cell r="E1007" t="str">
            <v>Fleet Repair Supervisor</v>
          </cell>
          <cell r="F1007" t="str">
            <v>Mesquite</v>
          </cell>
          <cell r="G1007" t="str">
            <v>Equipment Services Supervisor</v>
          </cell>
          <cell r="H1007" t="str">
            <v>E</v>
          </cell>
          <cell r="I1007">
            <v>40668</v>
          </cell>
          <cell r="J1007" t="str">
            <v>Assistant Manager of Equipment Services</v>
          </cell>
          <cell r="K1007">
            <v>1</v>
          </cell>
          <cell r="L1007">
            <v>3851</v>
          </cell>
          <cell r="M1007">
            <v>3356</v>
          </cell>
          <cell r="N1007">
            <v>4112</v>
          </cell>
          <cell r="O1007">
            <v>4867</v>
          </cell>
          <cell r="P1007" t="str">
            <v>NO</v>
          </cell>
          <cell r="Q1007">
            <v>0</v>
          </cell>
        </row>
        <row r="1008">
          <cell r="A1008" t="str">
            <v>8-90</v>
          </cell>
          <cell r="B1008">
            <v>8</v>
          </cell>
          <cell r="C1008" t="str">
            <v>-</v>
          </cell>
          <cell r="D1008">
            <v>90</v>
          </cell>
          <cell r="E1008" t="str">
            <v>Fleet Repair Supervisor</v>
          </cell>
          <cell r="F1008" t="str">
            <v>Plano</v>
          </cell>
          <cell r="G1008" t="str">
            <v>Fleet Supervisor</v>
          </cell>
          <cell r="H1008" t="str">
            <v>N</v>
          </cell>
          <cell r="I1008">
            <v>40492</v>
          </cell>
          <cell r="J1008" t="str">
            <v>Fleet Manager</v>
          </cell>
          <cell r="K1008">
            <v>3</v>
          </cell>
          <cell r="L1008">
            <v>5115</v>
          </cell>
          <cell r="M1008">
            <v>3685</v>
          </cell>
          <cell r="N1008">
            <v>4533</v>
          </cell>
          <cell r="O1008">
            <v>5381</v>
          </cell>
        </row>
        <row r="1009">
          <cell r="A1009" t="str">
            <v>9-90</v>
          </cell>
          <cell r="B1009">
            <v>9</v>
          </cell>
          <cell r="C1009" t="str">
            <v>-</v>
          </cell>
          <cell r="D1009">
            <v>90</v>
          </cell>
          <cell r="E1009" t="str">
            <v>Fleet Repair Supervisor</v>
          </cell>
          <cell r="F1009" t="str">
            <v>Richardson</v>
          </cell>
          <cell r="G1009" t="str">
            <v>FLEET SHIFT SUPERVISOR</v>
          </cell>
          <cell r="H1009" t="str">
            <v>N</v>
          </cell>
          <cell r="I1009">
            <v>40673</v>
          </cell>
          <cell r="J1009" t="str">
            <v>Fleet &amp; Materials Mgr</v>
          </cell>
          <cell r="K1009">
            <v>2</v>
          </cell>
          <cell r="L1009">
            <v>5586</v>
          </cell>
          <cell r="M1009">
            <v>3969</v>
          </cell>
          <cell r="N1009">
            <v>4777.5</v>
          </cell>
          <cell r="O1009">
            <v>5586</v>
          </cell>
          <cell r="P1009" t="str">
            <v>N</v>
          </cell>
          <cell r="Q1009">
            <v>0</v>
          </cell>
        </row>
        <row r="1010">
          <cell r="A1010" t="str">
            <v>1-73</v>
          </cell>
          <cell r="B1010">
            <v>1</v>
          </cell>
          <cell r="C1010" t="str">
            <v>-</v>
          </cell>
          <cell r="D1010">
            <v>73</v>
          </cell>
          <cell r="E1010" t="str">
            <v>General Building Inspector</v>
          </cell>
          <cell r="F1010" t="str">
            <v>Allen</v>
          </cell>
          <cell r="G1010" t="str">
            <v>Code Inspector</v>
          </cell>
          <cell r="M1010">
            <v>2883.35</v>
          </cell>
          <cell r="N1010">
            <v>3604.62</v>
          </cell>
          <cell r="O1010">
            <v>4325.8999999999996</v>
          </cell>
        </row>
        <row r="1011">
          <cell r="A1011" t="str">
            <v>2-73</v>
          </cell>
          <cell r="B1011">
            <v>2</v>
          </cell>
          <cell r="C1011" t="str">
            <v>-</v>
          </cell>
          <cell r="D1011">
            <v>73</v>
          </cell>
          <cell r="E1011" t="str">
            <v>General Building Inspector</v>
          </cell>
          <cell r="F1011" t="str">
            <v>Arlington</v>
          </cell>
          <cell r="G1011" t="str">
            <v>No match</v>
          </cell>
          <cell r="I1011">
            <v>40553</v>
          </cell>
          <cell r="K1011">
            <v>0</v>
          </cell>
          <cell r="L1011" t="str">
            <v>-</v>
          </cell>
          <cell r="M1011" t="str">
            <v>-</v>
          </cell>
          <cell r="N1011" t="str">
            <v>-</v>
          </cell>
          <cell r="O1011" t="str">
            <v>-</v>
          </cell>
        </row>
        <row r="1012">
          <cell r="A1012" t="str">
            <v>3-73</v>
          </cell>
          <cell r="B1012">
            <v>3</v>
          </cell>
          <cell r="C1012" t="str">
            <v>-</v>
          </cell>
          <cell r="D1012">
            <v>73</v>
          </cell>
          <cell r="E1012" t="str">
            <v>General Building Inspector</v>
          </cell>
          <cell r="F1012" t="str">
            <v>Carrollton</v>
          </cell>
          <cell r="G1012" t="str">
            <v>Building Inspector</v>
          </cell>
          <cell r="H1012" t="str">
            <v>N</v>
          </cell>
          <cell r="I1012">
            <v>40553</v>
          </cell>
          <cell r="J1012" t="str">
            <v>Assistant Building Official</v>
          </cell>
          <cell r="K1012">
            <v>3</v>
          </cell>
          <cell r="L1012">
            <v>3679</v>
          </cell>
          <cell r="M1012">
            <v>3238</v>
          </cell>
          <cell r="N1012">
            <v>3865</v>
          </cell>
          <cell r="O1012">
            <v>4534</v>
          </cell>
          <cell r="P1012" t="str">
            <v>NO</v>
          </cell>
        </row>
        <row r="1013">
          <cell r="A1013" t="e">
            <v>#N/A</v>
          </cell>
          <cell r="B1013" t="e">
            <v>#N/A</v>
          </cell>
          <cell r="C1013" t="str">
            <v>-</v>
          </cell>
          <cell r="D1013">
            <v>73</v>
          </cell>
          <cell r="E1013" t="str">
            <v>General Building Inspector</v>
          </cell>
          <cell r="F1013" t="str">
            <v>Dallas</v>
          </cell>
          <cell r="G1013" t="str">
            <v>Inspector III - Building Inspection</v>
          </cell>
          <cell r="H1013" t="str">
            <v>No</v>
          </cell>
          <cell r="I1013">
            <v>40492</v>
          </cell>
          <cell r="J1013" t="str">
            <v>Various</v>
          </cell>
          <cell r="K1013">
            <v>10</v>
          </cell>
          <cell r="L1013">
            <v>3721</v>
          </cell>
          <cell r="M1013">
            <v>2844</v>
          </cell>
          <cell r="N1013">
            <v>3815</v>
          </cell>
          <cell r="O1013">
            <v>4786</v>
          </cell>
          <cell r="R1013" t="str">
            <v>None Specified</v>
          </cell>
          <cell r="S1013">
            <v>0</v>
          </cell>
        </row>
        <row r="1014">
          <cell r="A1014" t="str">
            <v>11-73</v>
          </cell>
          <cell r="B1014">
            <v>11</v>
          </cell>
          <cell r="C1014">
            <v>1154</v>
          </cell>
          <cell r="D1014">
            <v>73</v>
          </cell>
          <cell r="E1014" t="str">
            <v>General Building Inspector</v>
          </cell>
          <cell r="F1014" t="str">
            <v>Frisco</v>
          </cell>
          <cell r="G1014" t="str">
            <v>Building Inspector</v>
          </cell>
          <cell r="H1014" t="str">
            <v>N</v>
          </cell>
          <cell r="I1014">
            <v>40527</v>
          </cell>
          <cell r="J1014" t="str">
            <v>Chief Buiding Inspector</v>
          </cell>
          <cell r="K1014">
            <v>13</v>
          </cell>
          <cell r="L1014">
            <v>3938</v>
          </cell>
          <cell r="M1014">
            <v>3210.1333333333332</v>
          </cell>
          <cell r="N1014">
            <v>3853.2000000000003</v>
          </cell>
          <cell r="O1014">
            <v>4494.5333333333338</v>
          </cell>
          <cell r="P1014" t="str">
            <v>N</v>
          </cell>
          <cell r="Q1014">
            <v>0</v>
          </cell>
        </row>
        <row r="1015">
          <cell r="A1015" t="e">
            <v>#N/A</v>
          </cell>
          <cell r="B1015" t="e">
            <v>#N/A</v>
          </cell>
          <cell r="C1015" t="str">
            <v>-</v>
          </cell>
          <cell r="D1015">
            <v>73</v>
          </cell>
          <cell r="E1015" t="str">
            <v>General Building Inspector</v>
          </cell>
          <cell r="F1015" t="str">
            <v>Ft Worth</v>
          </cell>
          <cell r="G1015" t="str">
            <v>DEVELOPMENT INSPECTOR</v>
          </cell>
          <cell r="H1015" t="str">
            <v>N</v>
          </cell>
          <cell r="I1015">
            <v>40498</v>
          </cell>
          <cell r="J1015" t="str">
            <v>Development Insp Supv</v>
          </cell>
          <cell r="K1015">
            <v>25</v>
          </cell>
          <cell r="L1015">
            <v>3846</v>
          </cell>
          <cell r="M1015">
            <v>3195</v>
          </cell>
          <cell r="N1015">
            <v>3850</v>
          </cell>
          <cell r="O1015">
            <v>4505</v>
          </cell>
          <cell r="P1015" t="str">
            <v>N</v>
          </cell>
          <cell r="R1015" t="str">
            <v>7 to 10 years</v>
          </cell>
        </row>
        <row r="1016">
          <cell r="A1016" t="str">
            <v>4-73</v>
          </cell>
          <cell r="B1016">
            <v>4</v>
          </cell>
          <cell r="C1016" t="str">
            <v>-</v>
          </cell>
          <cell r="D1016">
            <v>73</v>
          </cell>
          <cell r="E1016" t="str">
            <v>General Building Inspector</v>
          </cell>
          <cell r="F1016" t="str">
            <v>Garland</v>
          </cell>
          <cell r="G1016" t="str">
            <v>Building Inspector I</v>
          </cell>
          <cell r="H1016" t="str">
            <v>N</v>
          </cell>
          <cell r="I1016">
            <v>40597</v>
          </cell>
          <cell r="J1016" t="str">
            <v>Building Inspector II</v>
          </cell>
          <cell r="K1016">
            <v>3</v>
          </cell>
          <cell r="L1016">
            <v>3908</v>
          </cell>
          <cell r="M1016">
            <v>3308</v>
          </cell>
          <cell r="N1016">
            <v>4249</v>
          </cell>
          <cell r="O1016">
            <v>5189</v>
          </cell>
          <cell r="P1016" t="str">
            <v>N</v>
          </cell>
        </row>
        <row r="1017">
          <cell r="A1017" t="e">
            <v>#N/A</v>
          </cell>
          <cell r="B1017" t="e">
            <v>#N/A</v>
          </cell>
          <cell r="C1017" t="str">
            <v>-</v>
          </cell>
          <cell r="D1017">
            <v>73</v>
          </cell>
          <cell r="E1017" t="str">
            <v>General Building Inspector</v>
          </cell>
          <cell r="F1017" t="str">
            <v>Grand Prairie</v>
          </cell>
          <cell r="G1017" t="str">
            <v>BUILDING INSPECTOR</v>
          </cell>
          <cell r="H1017" t="str">
            <v>N</v>
          </cell>
          <cell r="I1017">
            <v>40630</v>
          </cell>
          <cell r="J1017" t="str">
            <v>CHIEF BUILDING OFFICIAL</v>
          </cell>
          <cell r="K1017">
            <v>3</v>
          </cell>
          <cell r="L1017">
            <v>3450</v>
          </cell>
          <cell r="M1017">
            <v>2769</v>
          </cell>
          <cell r="N1017">
            <v>3599</v>
          </cell>
          <cell r="O1017">
            <v>4430</v>
          </cell>
          <cell r="P1017" t="str">
            <v>N</v>
          </cell>
          <cell r="Q1017">
            <v>0</v>
          </cell>
        </row>
        <row r="1018">
          <cell r="A1018" t="str">
            <v>5-73</v>
          </cell>
          <cell r="B1018">
            <v>5</v>
          </cell>
          <cell r="C1018" t="str">
            <v>-</v>
          </cell>
          <cell r="D1018">
            <v>73</v>
          </cell>
          <cell r="E1018" t="str">
            <v>General Building Inspector</v>
          </cell>
          <cell r="F1018" t="str">
            <v>Irving</v>
          </cell>
          <cell r="G1018" t="str">
            <v>BUILDING INSPECTOR</v>
          </cell>
          <cell r="H1018" t="str">
            <v>N</v>
          </cell>
          <cell r="I1018">
            <v>40490</v>
          </cell>
          <cell r="J1018" t="str">
            <v>Chief Building Inspector</v>
          </cell>
          <cell r="K1018">
            <v>6</v>
          </cell>
          <cell r="L1018">
            <v>4104</v>
          </cell>
          <cell r="M1018">
            <v>3575</v>
          </cell>
          <cell r="N1018">
            <v>4247</v>
          </cell>
          <cell r="O1018">
            <v>5045</v>
          </cell>
          <cell r="P1018" t="str">
            <v>N</v>
          </cell>
          <cell r="Q1018">
            <v>0</v>
          </cell>
        </row>
        <row r="1019">
          <cell r="A1019" t="e">
            <v>#N/A</v>
          </cell>
          <cell r="B1019" t="e">
            <v>#N/A</v>
          </cell>
          <cell r="C1019" t="str">
            <v>-</v>
          </cell>
          <cell r="D1019">
            <v>73</v>
          </cell>
          <cell r="E1019" t="str">
            <v>General Building Inspector</v>
          </cell>
          <cell r="F1019" t="str">
            <v>Lewisville</v>
          </cell>
          <cell r="G1019" t="str">
            <v>Building Inspector</v>
          </cell>
          <cell r="H1019" t="str">
            <v>N</v>
          </cell>
          <cell r="I1019">
            <v>40477</v>
          </cell>
          <cell r="J1019" t="str">
            <v>Chief Building Inspector</v>
          </cell>
          <cell r="K1019">
            <v>4</v>
          </cell>
          <cell r="L1019">
            <v>4324.1899999999996</v>
          </cell>
          <cell r="M1019">
            <v>3384.83</v>
          </cell>
          <cell r="N1019">
            <v>3991.71</v>
          </cell>
          <cell r="O1019">
            <v>4598.58</v>
          </cell>
          <cell r="P1019" t="str">
            <v>N</v>
          </cell>
          <cell r="Q1019">
            <v>0</v>
          </cell>
        </row>
        <row r="1020">
          <cell r="A1020" t="str">
            <v>6-73</v>
          </cell>
          <cell r="B1020">
            <v>6</v>
          </cell>
          <cell r="C1020" t="str">
            <v>-</v>
          </cell>
          <cell r="D1020">
            <v>73</v>
          </cell>
          <cell r="E1020" t="str">
            <v>General Building Inspector</v>
          </cell>
          <cell r="F1020" t="str">
            <v>McKinney</v>
          </cell>
          <cell r="G1020" t="str">
            <v>no match</v>
          </cell>
          <cell r="I1020">
            <v>40109</v>
          </cell>
          <cell r="K1020">
            <v>0</v>
          </cell>
          <cell r="L1020" t="str">
            <v>-</v>
          </cell>
          <cell r="M1020" t="str">
            <v>-</v>
          </cell>
          <cell r="N1020" t="str">
            <v>-</v>
          </cell>
          <cell r="O1020" t="str">
            <v>-</v>
          </cell>
        </row>
        <row r="1021">
          <cell r="A1021" t="str">
            <v>7-73</v>
          </cell>
          <cell r="B1021">
            <v>7</v>
          </cell>
          <cell r="C1021" t="str">
            <v>-</v>
          </cell>
          <cell r="D1021">
            <v>73</v>
          </cell>
          <cell r="E1021" t="str">
            <v>General Building Inspector</v>
          </cell>
          <cell r="F1021" t="str">
            <v>Mesquite</v>
          </cell>
          <cell r="G1021" t="str">
            <v>Building Inspector</v>
          </cell>
          <cell r="H1021" t="str">
            <v>N</v>
          </cell>
          <cell r="I1021">
            <v>40668</v>
          </cell>
          <cell r="J1021" t="str">
            <v>Building Inspection Supervisor</v>
          </cell>
          <cell r="K1021">
            <v>3</v>
          </cell>
          <cell r="L1021">
            <v>3681</v>
          </cell>
          <cell r="M1021">
            <v>3173</v>
          </cell>
          <cell r="N1021">
            <v>3887</v>
          </cell>
          <cell r="O1021">
            <v>4601</v>
          </cell>
          <cell r="P1021" t="str">
            <v>NO</v>
          </cell>
          <cell r="Q1021">
            <v>0</v>
          </cell>
        </row>
        <row r="1022">
          <cell r="A1022" t="str">
            <v>8-73</v>
          </cell>
          <cell r="B1022">
            <v>8</v>
          </cell>
          <cell r="C1022" t="str">
            <v>-</v>
          </cell>
          <cell r="D1022">
            <v>73</v>
          </cell>
          <cell r="E1022" t="str">
            <v>General Building Inspector</v>
          </cell>
          <cell r="F1022" t="str">
            <v>Plano</v>
          </cell>
          <cell r="G1022" t="str">
            <v>Building Inspector</v>
          </cell>
          <cell r="H1022" t="str">
            <v>N</v>
          </cell>
          <cell r="I1022">
            <v>40492</v>
          </cell>
          <cell r="J1022" t="str">
            <v>Inspection Services Supervisor</v>
          </cell>
          <cell r="K1022">
            <v>1</v>
          </cell>
          <cell r="L1022">
            <v>3309</v>
          </cell>
          <cell r="M1022">
            <v>3004</v>
          </cell>
          <cell r="N1022">
            <v>3679</v>
          </cell>
          <cell r="O1022">
            <v>4355</v>
          </cell>
          <cell r="Q1022">
            <v>653</v>
          </cell>
          <cell r="S1022" t="str">
            <v>DIP 3/5/07</v>
          </cell>
        </row>
        <row r="1023">
          <cell r="A1023" t="str">
            <v>9-73</v>
          </cell>
          <cell r="B1023">
            <v>9</v>
          </cell>
          <cell r="C1023" t="str">
            <v>-</v>
          </cell>
          <cell r="D1023">
            <v>73</v>
          </cell>
          <cell r="E1023" t="str">
            <v>General Building Inspector</v>
          </cell>
          <cell r="F1023" t="str">
            <v>Richardson</v>
          </cell>
          <cell r="G1023" t="str">
            <v>BUILDING &amp; SR. BLDG INSPECTORS</v>
          </cell>
          <cell r="H1023" t="str">
            <v>N</v>
          </cell>
          <cell r="I1023">
            <v>40673</v>
          </cell>
          <cell r="J1023" t="str">
            <v>Asst Bldg Official</v>
          </cell>
          <cell r="K1023">
            <v>9</v>
          </cell>
          <cell r="L1023">
            <v>4814</v>
          </cell>
          <cell r="M1023">
            <v>3594</v>
          </cell>
          <cell r="N1023">
            <v>4459</v>
          </cell>
          <cell r="O1023">
            <v>5323</v>
          </cell>
          <cell r="P1023" t="str">
            <v>N</v>
          </cell>
          <cell r="Q1023">
            <v>559</v>
          </cell>
        </row>
        <row r="1024">
          <cell r="A1024" t="str">
            <v>1-10B</v>
          </cell>
          <cell r="B1024">
            <v>1</v>
          </cell>
          <cell r="C1024" t="str">
            <v>-</v>
          </cell>
          <cell r="D1024" t="str">
            <v>10B</v>
          </cell>
          <cell r="E1024" t="str">
            <v>GIS Analyst</v>
          </cell>
          <cell r="F1024" t="str">
            <v>Allen</v>
          </cell>
          <cell r="G1024" t="str">
            <v>GIS Analyst</v>
          </cell>
          <cell r="M1024">
            <v>3802.86</v>
          </cell>
          <cell r="N1024">
            <v>4848.67</v>
          </cell>
          <cell r="O1024">
            <v>5894.46</v>
          </cell>
        </row>
        <row r="1025">
          <cell r="A1025" t="str">
            <v>2-10B</v>
          </cell>
          <cell r="B1025">
            <v>2</v>
          </cell>
          <cell r="C1025" t="str">
            <v>-</v>
          </cell>
          <cell r="D1025" t="str">
            <v>10B</v>
          </cell>
          <cell r="E1025" t="str">
            <v>GIS Analyst</v>
          </cell>
          <cell r="F1025" t="str">
            <v>Arlington</v>
          </cell>
          <cell r="G1025" t="str">
            <v>Gis Applications Prog</v>
          </cell>
          <cell r="H1025" t="str">
            <v>E</v>
          </cell>
          <cell r="I1025">
            <v>40490</v>
          </cell>
          <cell r="J1025" t="str">
            <v>GIS Applications Administrator</v>
          </cell>
          <cell r="K1025">
            <v>0</v>
          </cell>
          <cell r="L1025" t="str">
            <v>-</v>
          </cell>
          <cell r="M1025">
            <v>4052</v>
          </cell>
          <cell r="N1025">
            <v>5065</v>
          </cell>
          <cell r="O1025">
            <v>5571</v>
          </cell>
          <cell r="P1025" t="str">
            <v>N</v>
          </cell>
          <cell r="Q1025">
            <v>0</v>
          </cell>
          <cell r="R1025">
            <v>8</v>
          </cell>
        </row>
        <row r="1026">
          <cell r="A1026" t="str">
            <v>3-10B</v>
          </cell>
          <cell r="B1026">
            <v>3</v>
          </cell>
          <cell r="C1026" t="str">
            <v>-</v>
          </cell>
          <cell r="D1026" t="str">
            <v>10B</v>
          </cell>
          <cell r="E1026" t="str">
            <v>GIS Analyst</v>
          </cell>
          <cell r="F1026" t="str">
            <v>Carrollton</v>
          </cell>
          <cell r="G1026" t="str">
            <v>Sr. Engineering Tech</v>
          </cell>
          <cell r="H1026" t="str">
            <v>N</v>
          </cell>
          <cell r="I1026">
            <v>40553</v>
          </cell>
          <cell r="J1026" t="str">
            <v>Civil Engineering Manager</v>
          </cell>
          <cell r="K1026">
            <v>1</v>
          </cell>
          <cell r="L1026">
            <v>3962</v>
          </cell>
          <cell r="M1026">
            <v>3238</v>
          </cell>
          <cell r="N1026">
            <v>3865</v>
          </cell>
          <cell r="O1026">
            <v>4534</v>
          </cell>
          <cell r="P1026" t="str">
            <v>N</v>
          </cell>
          <cell r="Q1026">
            <v>0</v>
          </cell>
          <cell r="S1026">
            <v>0</v>
          </cell>
        </row>
        <row r="1027">
          <cell r="A1027" t="e">
            <v>#N/A</v>
          </cell>
          <cell r="B1027" t="e">
            <v>#N/A</v>
          </cell>
          <cell r="C1027" t="str">
            <v>-</v>
          </cell>
          <cell r="D1027" t="str">
            <v>10B</v>
          </cell>
          <cell r="E1027" t="str">
            <v>GIS Analyst</v>
          </cell>
          <cell r="F1027" t="str">
            <v>Dallas</v>
          </cell>
          <cell r="G1027" t="str">
            <v>GIS Analyst II</v>
          </cell>
          <cell r="H1027" t="str">
            <v>Yes</v>
          </cell>
          <cell r="I1027">
            <v>40492</v>
          </cell>
          <cell r="J1027" t="str">
            <v>Various</v>
          </cell>
          <cell r="K1027">
            <v>2</v>
          </cell>
          <cell r="L1027">
            <v>3987</v>
          </cell>
          <cell r="M1027">
            <v>3441</v>
          </cell>
          <cell r="N1027">
            <v>4616</v>
          </cell>
          <cell r="O1027">
            <v>5791</v>
          </cell>
          <cell r="R1027" t="str">
            <v>None Specified</v>
          </cell>
          <cell r="S1027">
            <v>0</v>
          </cell>
        </row>
        <row r="1028">
          <cell r="A1028" t="str">
            <v>11-10B</v>
          </cell>
          <cell r="B1028">
            <v>11</v>
          </cell>
          <cell r="C1028">
            <v>1037</v>
          </cell>
          <cell r="D1028" t="str">
            <v>10B</v>
          </cell>
          <cell r="E1028" t="str">
            <v>GIS Analyst</v>
          </cell>
          <cell r="F1028" t="str">
            <v>Frisco</v>
          </cell>
          <cell r="G1028" t="str">
            <v>GIS Analyst</v>
          </cell>
          <cell r="H1028" t="str">
            <v>E</v>
          </cell>
          <cell r="I1028">
            <v>40527</v>
          </cell>
          <cell r="J1028" t="str">
            <v>Information &amp; GIS Manager</v>
          </cell>
          <cell r="K1028">
            <v>2</v>
          </cell>
          <cell r="L1028">
            <v>4769</v>
          </cell>
          <cell r="M1028">
            <v>4212</v>
          </cell>
          <cell r="N1028">
            <v>5054</v>
          </cell>
          <cell r="O1028">
            <v>5897</v>
          </cell>
          <cell r="P1028" t="str">
            <v>N</v>
          </cell>
          <cell r="Q1028">
            <v>0</v>
          </cell>
        </row>
        <row r="1029">
          <cell r="A1029" t="e">
            <v>#N/A</v>
          </cell>
          <cell r="B1029" t="e">
            <v>#N/A</v>
          </cell>
          <cell r="C1029" t="str">
            <v>-</v>
          </cell>
          <cell r="D1029" t="str">
            <v>10B</v>
          </cell>
          <cell r="E1029" t="str">
            <v>GIS Analyst</v>
          </cell>
          <cell r="F1029" t="str">
            <v>Ft Worth</v>
          </cell>
          <cell r="G1029" t="str">
            <v>IT PROGRAMMER/ANALYST II</v>
          </cell>
          <cell r="H1029" t="str">
            <v>E</v>
          </cell>
          <cell r="I1029">
            <v>40498</v>
          </cell>
          <cell r="J1029" t="str">
            <v>IT Manager</v>
          </cell>
          <cell r="K1029">
            <v>20</v>
          </cell>
          <cell r="L1029">
            <v>4826.79</v>
          </cell>
          <cell r="M1029">
            <v>3976.27</v>
          </cell>
          <cell r="N1029">
            <v>5368.1350000000002</v>
          </cell>
          <cell r="O1029">
            <v>6760</v>
          </cell>
          <cell r="P1029" t="str">
            <v>N</v>
          </cell>
          <cell r="R1029" t="str">
            <v>7 to 10 years</v>
          </cell>
        </row>
        <row r="1030">
          <cell r="A1030" t="str">
            <v>4-10B</v>
          </cell>
          <cell r="B1030">
            <v>4</v>
          </cell>
          <cell r="C1030" t="str">
            <v>-</v>
          </cell>
          <cell r="D1030" t="str">
            <v>10B</v>
          </cell>
          <cell r="E1030" t="str">
            <v>GIS Analyst</v>
          </cell>
          <cell r="F1030" t="str">
            <v>Garland</v>
          </cell>
          <cell r="G1030" t="str">
            <v>GIS Analyst</v>
          </cell>
          <cell r="H1030" t="str">
            <v>E</v>
          </cell>
          <cell r="I1030">
            <v>40597</v>
          </cell>
          <cell r="J1030" t="str">
            <v>Information Services Manager - Applications</v>
          </cell>
          <cell r="K1030">
            <v>1</v>
          </cell>
          <cell r="L1030">
            <v>4853</v>
          </cell>
          <cell r="M1030">
            <v>3912</v>
          </cell>
          <cell r="N1030">
            <v>5086</v>
          </cell>
          <cell r="O1030">
            <v>6261</v>
          </cell>
          <cell r="P1030" t="str">
            <v>N</v>
          </cell>
        </row>
        <row r="1031">
          <cell r="A1031" t="e">
            <v>#N/A</v>
          </cell>
          <cell r="B1031" t="e">
            <v>#N/A</v>
          </cell>
          <cell r="C1031" t="str">
            <v>-</v>
          </cell>
          <cell r="D1031" t="str">
            <v>10B</v>
          </cell>
          <cell r="E1031" t="str">
            <v>GIS Analyst</v>
          </cell>
          <cell r="F1031" t="str">
            <v>Grand Prairie</v>
          </cell>
          <cell r="G1031" t="str">
            <v>SENIOR I.T. ANALYST</v>
          </cell>
          <cell r="H1031" t="str">
            <v>E</v>
          </cell>
          <cell r="I1031">
            <v>40658</v>
          </cell>
          <cell r="J1031" t="str">
            <v>I.T. MANAGER</v>
          </cell>
          <cell r="K1031">
            <v>3</v>
          </cell>
          <cell r="L1031">
            <v>5278</v>
          </cell>
          <cell r="M1031">
            <v>4147</v>
          </cell>
          <cell r="N1031">
            <v>5391</v>
          </cell>
          <cell r="O1031">
            <v>6635</v>
          </cell>
          <cell r="P1031" t="str">
            <v>N</v>
          </cell>
          <cell r="Q1031">
            <v>0</v>
          </cell>
        </row>
        <row r="1032">
          <cell r="A1032" t="str">
            <v>5-10B</v>
          </cell>
          <cell r="B1032">
            <v>5</v>
          </cell>
          <cell r="C1032" t="str">
            <v>-</v>
          </cell>
          <cell r="D1032" t="str">
            <v>10B</v>
          </cell>
          <cell r="E1032" t="str">
            <v>GIS Analyst</v>
          </cell>
          <cell r="F1032" t="str">
            <v>Irving</v>
          </cell>
          <cell r="G1032" t="str">
            <v>GIS ANALYST</v>
          </cell>
          <cell r="H1032" t="str">
            <v>E</v>
          </cell>
          <cell r="I1032">
            <v>40490</v>
          </cell>
          <cell r="J1032" t="str">
            <v>Integration Manager</v>
          </cell>
          <cell r="K1032">
            <v>2</v>
          </cell>
          <cell r="L1032">
            <v>5082</v>
          </cell>
          <cell r="M1032">
            <v>4347</v>
          </cell>
          <cell r="N1032">
            <v>5163</v>
          </cell>
          <cell r="O1032">
            <v>6132</v>
          </cell>
          <cell r="P1032" t="str">
            <v>N</v>
          </cell>
          <cell r="Q1032">
            <v>0</v>
          </cell>
        </row>
        <row r="1033">
          <cell r="A1033" t="e">
            <v>#N/A</v>
          </cell>
          <cell r="B1033" t="e">
            <v>#N/A</v>
          </cell>
          <cell r="C1033" t="str">
            <v>-</v>
          </cell>
          <cell r="D1033" t="str">
            <v>10B</v>
          </cell>
          <cell r="E1033" t="str">
            <v>GIS Analyst</v>
          </cell>
          <cell r="F1033" t="str">
            <v>Lewisville</v>
          </cell>
          <cell r="G1033" t="str">
            <v>GIS Analyst</v>
          </cell>
          <cell r="H1033" t="str">
            <v>N</v>
          </cell>
          <cell r="I1033">
            <v>40477</v>
          </cell>
          <cell r="J1033" t="str">
            <v>GIS Administrator</v>
          </cell>
          <cell r="K1033">
            <v>1</v>
          </cell>
          <cell r="L1033">
            <v>4627.17</v>
          </cell>
          <cell r="M1033">
            <v>4034.33</v>
          </cell>
          <cell r="N1033">
            <v>4829.04</v>
          </cell>
          <cell r="O1033">
            <v>5623.75</v>
          </cell>
          <cell r="P1033" t="str">
            <v>N</v>
          </cell>
          <cell r="Q1033">
            <v>0</v>
          </cell>
        </row>
        <row r="1034">
          <cell r="A1034" t="str">
            <v>6-10B</v>
          </cell>
          <cell r="B1034">
            <v>6</v>
          </cell>
          <cell r="C1034" t="str">
            <v>-</v>
          </cell>
          <cell r="D1034" t="str">
            <v>10B</v>
          </cell>
          <cell r="E1034" t="str">
            <v>GIS Analyst</v>
          </cell>
          <cell r="F1034" t="str">
            <v>McKinney</v>
          </cell>
          <cell r="G1034" t="str">
            <v>GIS ANALYST</v>
          </cell>
          <cell r="H1034" t="str">
            <v>E</v>
          </cell>
          <cell r="I1034">
            <v>40491</v>
          </cell>
          <cell r="J1034" t="str">
            <v>GIS Manager</v>
          </cell>
          <cell r="K1034">
            <v>2</v>
          </cell>
          <cell r="L1034">
            <v>4983</v>
          </cell>
          <cell r="M1034">
            <v>3924</v>
          </cell>
          <cell r="N1034">
            <v>4806</v>
          </cell>
          <cell r="O1034">
            <v>5689</v>
          </cell>
          <cell r="P1034" t="str">
            <v>N</v>
          </cell>
        </row>
        <row r="1035">
          <cell r="A1035" t="str">
            <v>7-10B</v>
          </cell>
          <cell r="B1035">
            <v>7</v>
          </cell>
          <cell r="C1035" t="str">
            <v>-</v>
          </cell>
          <cell r="D1035" t="str">
            <v>10B</v>
          </cell>
          <cell r="E1035" t="str">
            <v>GIS Analyst</v>
          </cell>
          <cell r="F1035" t="str">
            <v>Mesquite</v>
          </cell>
          <cell r="G1035" t="str">
            <v>GIS Analyst</v>
          </cell>
          <cell r="H1035" t="str">
            <v>E</v>
          </cell>
          <cell r="I1035">
            <v>40668</v>
          </cell>
          <cell r="J1035" t="str">
            <v>Senior Civil Engineer</v>
          </cell>
          <cell r="K1035">
            <v>1</v>
          </cell>
          <cell r="L1035">
            <v>5832</v>
          </cell>
          <cell r="M1035">
            <v>4173</v>
          </cell>
          <cell r="N1035">
            <v>5112</v>
          </cell>
          <cell r="O1035">
            <v>6051</v>
          </cell>
          <cell r="P1035" t="str">
            <v>NO</v>
          </cell>
          <cell r="Q1035">
            <v>0</v>
          </cell>
        </row>
        <row r="1036">
          <cell r="A1036" t="str">
            <v>8-10B</v>
          </cell>
          <cell r="B1036">
            <v>8</v>
          </cell>
          <cell r="C1036" t="str">
            <v>-</v>
          </cell>
          <cell r="D1036" t="str">
            <v>10B</v>
          </cell>
          <cell r="E1036" t="str">
            <v>GIS Analyst</v>
          </cell>
          <cell r="F1036" t="str">
            <v>Plano</v>
          </cell>
          <cell r="G1036" t="str">
            <v>GIS Analyst</v>
          </cell>
          <cell r="H1036" t="str">
            <v>E</v>
          </cell>
          <cell r="I1036">
            <v>40492</v>
          </cell>
          <cell r="J1036" t="str">
            <v>GIS Manager</v>
          </cell>
          <cell r="K1036">
            <v>0</v>
          </cell>
          <cell r="L1036" t="str">
            <v>-</v>
          </cell>
          <cell r="M1036">
            <v>3685</v>
          </cell>
          <cell r="N1036">
            <v>4533</v>
          </cell>
          <cell r="O1036">
            <v>5381</v>
          </cell>
        </row>
        <row r="1037">
          <cell r="A1037" t="str">
            <v>9-10B</v>
          </cell>
          <cell r="B1037">
            <v>9</v>
          </cell>
          <cell r="C1037" t="str">
            <v>-</v>
          </cell>
          <cell r="D1037" t="str">
            <v>10B</v>
          </cell>
          <cell r="E1037" t="str">
            <v>GIS Analyst</v>
          </cell>
          <cell r="F1037" t="str">
            <v>Richardson</v>
          </cell>
          <cell r="G1037" t="str">
            <v>SENIOR GIS PROGRAMMER</v>
          </cell>
          <cell r="H1037" t="str">
            <v>N</v>
          </cell>
          <cell r="I1037">
            <v>40673</v>
          </cell>
          <cell r="J1037" t="str">
            <v>Deputy CIO - Application Develop</v>
          </cell>
          <cell r="K1037">
            <v>1</v>
          </cell>
          <cell r="L1037">
            <v>5685</v>
          </cell>
          <cell r="M1037">
            <v>4454</v>
          </cell>
          <cell r="N1037">
            <v>5361</v>
          </cell>
          <cell r="O1037">
            <v>6268</v>
          </cell>
          <cell r="P1037" t="str">
            <v>N</v>
          </cell>
          <cell r="Q1037">
            <v>0</v>
          </cell>
        </row>
        <row r="1038">
          <cell r="A1038" t="str">
            <v>2-131</v>
          </cell>
          <cell r="B1038">
            <v>2</v>
          </cell>
          <cell r="C1038" t="str">
            <v>-</v>
          </cell>
          <cell r="D1038">
            <v>131</v>
          </cell>
          <cell r="E1038" t="str">
            <v>GIS Specialist - Technical Level</v>
          </cell>
          <cell r="F1038" t="str">
            <v>Arlington</v>
          </cell>
          <cell r="G1038" t="str">
            <v>Gis Technician II</v>
          </cell>
          <cell r="H1038" t="str">
            <v>N</v>
          </cell>
          <cell r="I1038">
            <v>40490</v>
          </cell>
          <cell r="J1038" t="str">
            <v>GIS APPLICATIONS DEVELOPER</v>
          </cell>
          <cell r="K1038">
            <v>2</v>
          </cell>
          <cell r="L1038">
            <v>3518</v>
          </cell>
          <cell r="M1038">
            <v>3112</v>
          </cell>
          <cell r="N1038">
            <v>3890</v>
          </cell>
          <cell r="O1038">
            <v>4278</v>
          </cell>
          <cell r="P1038" t="str">
            <v>N</v>
          </cell>
          <cell r="Q1038">
            <v>0</v>
          </cell>
          <cell r="R1038">
            <v>8</v>
          </cell>
        </row>
        <row r="1039">
          <cell r="A1039" t="str">
            <v>3-131</v>
          </cell>
          <cell r="B1039">
            <v>3</v>
          </cell>
          <cell r="C1039" t="str">
            <v>-</v>
          </cell>
          <cell r="D1039">
            <v>131</v>
          </cell>
          <cell r="E1039" t="str">
            <v>GIS Specialist - Technical Level</v>
          </cell>
          <cell r="F1039" t="str">
            <v>Carrollton</v>
          </cell>
          <cell r="G1039" t="str">
            <v>Senior Engineering Tech</v>
          </cell>
          <cell r="H1039" t="str">
            <v>N</v>
          </cell>
          <cell r="I1039">
            <v>40553</v>
          </cell>
          <cell r="J1039" t="str">
            <v>Civil Engineering Manager</v>
          </cell>
          <cell r="K1039">
            <v>1</v>
          </cell>
          <cell r="L1039">
            <v>3962</v>
          </cell>
          <cell r="M1039">
            <v>3238</v>
          </cell>
          <cell r="N1039">
            <v>3865</v>
          </cell>
          <cell r="O1039">
            <v>4534</v>
          </cell>
          <cell r="P1039" t="str">
            <v>NO</v>
          </cell>
        </row>
        <row r="1040">
          <cell r="A1040" t="e">
            <v>#N/A</v>
          </cell>
          <cell r="B1040" t="e">
            <v>#N/A</v>
          </cell>
          <cell r="C1040" t="str">
            <v>-</v>
          </cell>
          <cell r="D1040">
            <v>131</v>
          </cell>
          <cell r="E1040" t="str">
            <v>GIS Specialist - Technical Level</v>
          </cell>
          <cell r="F1040" t="str">
            <v>Dallas</v>
          </cell>
          <cell r="G1040" t="str">
            <v>GIS Analyst</v>
          </cell>
          <cell r="H1040" t="str">
            <v>Yes</v>
          </cell>
          <cell r="I1040">
            <v>40492</v>
          </cell>
          <cell r="J1040" t="str">
            <v>Various</v>
          </cell>
          <cell r="K1040">
            <v>6</v>
          </cell>
          <cell r="L1040">
            <v>3700</v>
          </cell>
          <cell r="M1040">
            <v>3128</v>
          </cell>
          <cell r="N1040">
            <v>4197</v>
          </cell>
          <cell r="O1040">
            <v>5265</v>
          </cell>
          <cell r="R1040" t="str">
            <v>None Specified</v>
          </cell>
          <cell r="S1040">
            <v>0</v>
          </cell>
        </row>
        <row r="1041">
          <cell r="A1041" t="str">
            <v>11-131</v>
          </cell>
          <cell r="B1041">
            <v>11</v>
          </cell>
          <cell r="C1041" t="str">
            <v>-</v>
          </cell>
          <cell r="D1041">
            <v>131</v>
          </cell>
          <cell r="E1041" t="str">
            <v>GIS Specialist - Technical Level</v>
          </cell>
          <cell r="F1041" t="str">
            <v>Frisco</v>
          </cell>
          <cell r="G1041" t="str">
            <v>GIS Technician</v>
          </cell>
          <cell r="H1041" t="str">
            <v>N</v>
          </cell>
          <cell r="I1041">
            <v>40527</v>
          </cell>
          <cell r="J1041" t="str">
            <v>Information &amp; GIS Manager</v>
          </cell>
          <cell r="K1041">
            <v>2</v>
          </cell>
          <cell r="L1041">
            <v>4089</v>
          </cell>
          <cell r="M1041">
            <v>3817</v>
          </cell>
          <cell r="N1041">
            <v>4579</v>
          </cell>
          <cell r="O1041">
            <v>5342</v>
          </cell>
          <cell r="P1041" t="str">
            <v>N</v>
          </cell>
          <cell r="Q1041">
            <v>0</v>
          </cell>
        </row>
        <row r="1042">
          <cell r="A1042" t="e">
            <v>#N/A</v>
          </cell>
          <cell r="B1042" t="e">
            <v>#N/A</v>
          </cell>
          <cell r="C1042" t="str">
            <v>-</v>
          </cell>
          <cell r="D1042">
            <v>131</v>
          </cell>
          <cell r="E1042" t="str">
            <v>GIS Specialist - Technical Level</v>
          </cell>
          <cell r="F1042" t="str">
            <v>Ft Worth</v>
          </cell>
          <cell r="G1042" t="str">
            <v>ENGINEERING TECHNICIAN, SENIOR</v>
          </cell>
          <cell r="H1042" t="str">
            <v>N</v>
          </cell>
          <cell r="I1042">
            <v>40498</v>
          </cell>
          <cell r="J1042" t="str">
            <v>assigned management</v>
          </cell>
          <cell r="K1042">
            <v>20</v>
          </cell>
          <cell r="L1042">
            <v>4515</v>
          </cell>
          <cell r="M1042">
            <v>3520</v>
          </cell>
          <cell r="N1042">
            <v>4243</v>
          </cell>
          <cell r="O1042">
            <v>4966</v>
          </cell>
          <cell r="P1042" t="str">
            <v>N</v>
          </cell>
          <cell r="R1042" t="str">
            <v>7 to 10 years</v>
          </cell>
        </row>
        <row r="1043">
          <cell r="A1043" t="str">
            <v>4-131</v>
          </cell>
          <cell r="B1043">
            <v>4</v>
          </cell>
          <cell r="C1043" t="str">
            <v>-</v>
          </cell>
          <cell r="D1043">
            <v>131</v>
          </cell>
          <cell r="E1043" t="str">
            <v>GIS Specialist - Technical Level</v>
          </cell>
          <cell r="F1043" t="str">
            <v>Garland</v>
          </cell>
          <cell r="G1043" t="str">
            <v>GIS Specialist (T&amp;D)</v>
          </cell>
          <cell r="H1043" t="str">
            <v>N</v>
          </cell>
          <cell r="I1043">
            <v>40597</v>
          </cell>
          <cell r="J1043" t="str">
            <v>GIS Supervisor</v>
          </cell>
          <cell r="K1043">
            <v>1</v>
          </cell>
          <cell r="L1043">
            <v>3921</v>
          </cell>
          <cell r="M1043">
            <v>3726.6669999999999</v>
          </cell>
          <cell r="N1043">
            <v>4659.2</v>
          </cell>
          <cell r="O1043">
            <v>5590</v>
          </cell>
          <cell r="P1043" t="str">
            <v>N</v>
          </cell>
        </row>
        <row r="1044">
          <cell r="A1044" t="e">
            <v>#N/A</v>
          </cell>
          <cell r="B1044" t="e">
            <v>#N/A</v>
          </cell>
          <cell r="C1044" t="str">
            <v>-</v>
          </cell>
          <cell r="D1044">
            <v>131</v>
          </cell>
          <cell r="E1044" t="str">
            <v>GIS Specialist - Technical Level</v>
          </cell>
          <cell r="F1044" t="str">
            <v>Grand Prairie</v>
          </cell>
          <cell r="G1044" t="str">
            <v>NO MATCH</v>
          </cell>
          <cell r="H1044" t="str">
            <v>N</v>
          </cell>
          <cell r="I1044">
            <v>40237</v>
          </cell>
          <cell r="K1044">
            <v>0</v>
          </cell>
          <cell r="L1044" t="str">
            <v>-</v>
          </cell>
          <cell r="M1044" t="str">
            <v>-</v>
          </cell>
          <cell r="N1044" t="str">
            <v>-</v>
          </cell>
          <cell r="O1044" t="str">
            <v>-</v>
          </cell>
          <cell r="Q1044">
            <v>0</v>
          </cell>
        </row>
        <row r="1045">
          <cell r="A1045" t="str">
            <v>5-131</v>
          </cell>
          <cell r="B1045">
            <v>5</v>
          </cell>
          <cell r="C1045" t="str">
            <v>-</v>
          </cell>
          <cell r="D1045">
            <v>131</v>
          </cell>
          <cell r="E1045" t="str">
            <v>GIS Specialist - Technical Level</v>
          </cell>
          <cell r="F1045" t="str">
            <v>Irving</v>
          </cell>
          <cell r="G1045" t="str">
            <v>GIS SPECIALIST</v>
          </cell>
          <cell r="H1045" t="str">
            <v>N</v>
          </cell>
          <cell r="I1045">
            <v>40490</v>
          </cell>
          <cell r="J1045" t="str">
            <v>Integration Manager</v>
          </cell>
          <cell r="K1045">
            <v>1</v>
          </cell>
          <cell r="L1045">
            <v>4945</v>
          </cell>
          <cell r="M1045">
            <v>3755</v>
          </cell>
          <cell r="N1045">
            <v>4460</v>
          </cell>
          <cell r="O1045">
            <v>5297</v>
          </cell>
          <cell r="P1045" t="str">
            <v>N</v>
          </cell>
        </row>
        <row r="1046">
          <cell r="A1046" t="e">
            <v>#N/A</v>
          </cell>
          <cell r="B1046" t="e">
            <v>#N/A</v>
          </cell>
          <cell r="C1046" t="str">
            <v>-</v>
          </cell>
          <cell r="D1046">
            <v>131</v>
          </cell>
          <cell r="E1046" t="str">
            <v>GIS Specialist - Technical Level</v>
          </cell>
          <cell r="F1046" t="str">
            <v>Lewisville</v>
          </cell>
          <cell r="G1046" t="str">
            <v>No Match</v>
          </cell>
          <cell r="I1046">
            <v>40477</v>
          </cell>
          <cell r="M1046" t="str">
            <v>-</v>
          </cell>
          <cell r="N1046" t="str">
            <v>-</v>
          </cell>
          <cell r="O1046" t="str">
            <v>-</v>
          </cell>
        </row>
        <row r="1047">
          <cell r="A1047" t="str">
            <v>6-131</v>
          </cell>
          <cell r="B1047">
            <v>6</v>
          </cell>
          <cell r="C1047" t="str">
            <v>-</v>
          </cell>
          <cell r="D1047">
            <v>131</v>
          </cell>
          <cell r="E1047" t="str">
            <v>GIS Specialist - Technical Level</v>
          </cell>
          <cell r="F1047" t="str">
            <v>McKinney</v>
          </cell>
          <cell r="G1047" t="str">
            <v>No match</v>
          </cell>
          <cell r="I1047">
            <v>40109</v>
          </cell>
          <cell r="K1047">
            <v>0</v>
          </cell>
          <cell r="L1047" t="str">
            <v>-</v>
          </cell>
          <cell r="M1047" t="str">
            <v>-</v>
          </cell>
          <cell r="N1047" t="str">
            <v>-</v>
          </cell>
          <cell r="O1047" t="str">
            <v>-</v>
          </cell>
        </row>
        <row r="1048">
          <cell r="A1048" t="str">
            <v>7-131</v>
          </cell>
          <cell r="B1048">
            <v>7</v>
          </cell>
          <cell r="C1048" t="str">
            <v>-</v>
          </cell>
          <cell r="D1048">
            <v>131</v>
          </cell>
          <cell r="E1048" t="str">
            <v>GIS Specialist - Technical Level</v>
          </cell>
          <cell r="F1048" t="str">
            <v>Mesquite</v>
          </cell>
          <cell r="G1048" t="str">
            <v>No Match</v>
          </cell>
          <cell r="I1048">
            <v>40668</v>
          </cell>
          <cell r="M1048" t="str">
            <v>-</v>
          </cell>
          <cell r="N1048" t="str">
            <v>-</v>
          </cell>
          <cell r="O1048" t="str">
            <v>-</v>
          </cell>
        </row>
        <row r="1049">
          <cell r="A1049" t="str">
            <v>8-131</v>
          </cell>
          <cell r="B1049">
            <v>8</v>
          </cell>
          <cell r="C1049" t="str">
            <v>-</v>
          </cell>
          <cell r="D1049">
            <v>131</v>
          </cell>
          <cell r="E1049" t="str">
            <v>GIS Specialist - Technical Level</v>
          </cell>
          <cell r="F1049" t="str">
            <v>Plano</v>
          </cell>
          <cell r="G1049" t="str">
            <v>GIS Technician</v>
          </cell>
          <cell r="H1049" t="str">
            <v>N</v>
          </cell>
          <cell r="I1049">
            <v>40492</v>
          </cell>
          <cell r="J1049" t="str">
            <v>Director Planning</v>
          </cell>
          <cell r="K1049">
            <v>2</v>
          </cell>
          <cell r="L1049">
            <v>3545</v>
          </cell>
          <cell r="M1049">
            <v>2742</v>
          </cell>
          <cell r="N1049">
            <v>3345</v>
          </cell>
          <cell r="O1049">
            <v>3948</v>
          </cell>
          <cell r="P1049" t="str">
            <v>N</v>
          </cell>
          <cell r="Q1049">
            <v>0</v>
          </cell>
          <cell r="S1049">
            <v>0</v>
          </cell>
        </row>
        <row r="1050">
          <cell r="A1050" t="str">
            <v>9-131</v>
          </cell>
          <cell r="B1050">
            <v>9</v>
          </cell>
          <cell r="C1050" t="str">
            <v>-</v>
          </cell>
          <cell r="D1050">
            <v>131</v>
          </cell>
          <cell r="E1050" t="str">
            <v>GIS Specialist - Technical Level</v>
          </cell>
          <cell r="F1050" t="str">
            <v>Richardson</v>
          </cell>
          <cell r="G1050" t="str">
            <v>SENIOR GIS ANALYST</v>
          </cell>
          <cell r="H1050" t="str">
            <v>N</v>
          </cell>
          <cell r="I1050">
            <v>40673</v>
          </cell>
          <cell r="J1050" t="str">
            <v>Deputy CIO-Application Develop</v>
          </cell>
          <cell r="K1050">
            <v>1</v>
          </cell>
          <cell r="L1050">
            <v>5332</v>
          </cell>
          <cell r="M1050">
            <v>3978</v>
          </cell>
          <cell r="N1050">
            <v>4655</v>
          </cell>
          <cell r="O1050">
            <v>5332</v>
          </cell>
          <cell r="P1050" t="str">
            <v>N</v>
          </cell>
          <cell r="Q1050">
            <v>0</v>
          </cell>
        </row>
        <row r="1051">
          <cell r="A1051" t="str">
            <v>2-10A</v>
          </cell>
          <cell r="B1051">
            <v>2</v>
          </cell>
          <cell r="C1051" t="str">
            <v>-</v>
          </cell>
          <cell r="D1051" t="str">
            <v>10A</v>
          </cell>
          <cell r="E1051" t="str">
            <v>GIS Technician</v>
          </cell>
          <cell r="F1051" t="str">
            <v>Arlington</v>
          </cell>
          <cell r="G1051" t="str">
            <v>Gis Technician I</v>
          </cell>
          <cell r="H1051" t="str">
            <v>N</v>
          </cell>
          <cell r="I1051">
            <v>40490</v>
          </cell>
          <cell r="J1051" t="str">
            <v>GIS APPLICATIONS DEVELOPER</v>
          </cell>
          <cell r="K1051">
            <v>2</v>
          </cell>
          <cell r="L1051">
            <v>3515</v>
          </cell>
          <cell r="M1051">
            <v>2846</v>
          </cell>
          <cell r="N1051">
            <v>3558</v>
          </cell>
          <cell r="O1051">
            <v>3913</v>
          </cell>
          <cell r="P1051" t="str">
            <v>N</v>
          </cell>
          <cell r="Q1051">
            <v>0</v>
          </cell>
          <cell r="R1051">
            <v>8</v>
          </cell>
        </row>
        <row r="1052">
          <cell r="A1052" t="str">
            <v>3-10A</v>
          </cell>
          <cell r="B1052">
            <v>3</v>
          </cell>
          <cell r="C1052" t="str">
            <v>-</v>
          </cell>
          <cell r="D1052" t="str">
            <v>10A</v>
          </cell>
          <cell r="E1052" t="str">
            <v>GIS Technician</v>
          </cell>
          <cell r="F1052" t="str">
            <v>Carrollton</v>
          </cell>
          <cell r="G1052" t="str">
            <v>Intern 2 - Engineering</v>
          </cell>
          <cell r="H1052" t="str">
            <v>N</v>
          </cell>
          <cell r="I1052">
            <v>40553</v>
          </cell>
          <cell r="J1052" t="str">
            <v>Civil Engineering Manager</v>
          </cell>
          <cell r="K1052">
            <v>1</v>
          </cell>
          <cell r="L1052">
            <v>1907</v>
          </cell>
          <cell r="M1052">
            <v>1907</v>
          </cell>
          <cell r="N1052">
            <v>1907</v>
          </cell>
          <cell r="O1052">
            <v>1907</v>
          </cell>
        </row>
        <row r="1053">
          <cell r="A1053" t="e">
            <v>#N/A</v>
          </cell>
          <cell r="B1053" t="e">
            <v>#N/A</v>
          </cell>
          <cell r="C1053" t="str">
            <v>-</v>
          </cell>
          <cell r="D1053" t="str">
            <v>10A</v>
          </cell>
          <cell r="E1053" t="str">
            <v>GIS Technician</v>
          </cell>
          <cell r="F1053" t="str">
            <v>Dallas</v>
          </cell>
          <cell r="G1053" t="str">
            <v>GIS Support Technician</v>
          </cell>
          <cell r="H1053" t="str">
            <v>No</v>
          </cell>
          <cell r="I1053">
            <v>40492</v>
          </cell>
          <cell r="J1053" t="str">
            <v>Various</v>
          </cell>
          <cell r="K1053">
            <v>8</v>
          </cell>
          <cell r="L1053">
            <v>2986</v>
          </cell>
          <cell r="M1053">
            <v>2327</v>
          </cell>
          <cell r="N1053">
            <v>3084</v>
          </cell>
          <cell r="O1053">
            <v>3840</v>
          </cell>
          <cell r="R1053" t="str">
            <v>None Specified</v>
          </cell>
          <cell r="S1053">
            <v>0</v>
          </cell>
        </row>
        <row r="1054">
          <cell r="A1054" t="str">
            <v>11-10A</v>
          </cell>
          <cell r="B1054">
            <v>11</v>
          </cell>
          <cell r="C1054" t="str">
            <v>-</v>
          </cell>
          <cell r="D1054" t="str">
            <v>10A</v>
          </cell>
          <cell r="E1054" t="str">
            <v>GIS Technician</v>
          </cell>
          <cell r="F1054" t="str">
            <v>Frisco</v>
          </cell>
          <cell r="G1054" t="str">
            <v>No match</v>
          </cell>
          <cell r="H1054" t="str">
            <v>-</v>
          </cell>
          <cell r="I1054">
            <v>40527</v>
          </cell>
          <cell r="J1054" t="str">
            <v>No match</v>
          </cell>
          <cell r="M1054" t="str">
            <v>-</v>
          </cell>
          <cell r="N1054" t="str">
            <v>-</v>
          </cell>
          <cell r="O1054" t="str">
            <v>-</v>
          </cell>
          <cell r="P1054" t="str">
            <v>-</v>
          </cell>
        </row>
        <row r="1055">
          <cell r="A1055" t="e">
            <v>#N/A</v>
          </cell>
          <cell r="B1055" t="e">
            <v>#N/A</v>
          </cell>
          <cell r="C1055" t="str">
            <v>-</v>
          </cell>
          <cell r="D1055" t="str">
            <v>10A</v>
          </cell>
          <cell r="E1055" t="str">
            <v>GIS Technician</v>
          </cell>
          <cell r="F1055" t="str">
            <v>Ft Worth</v>
          </cell>
          <cell r="G1055" t="str">
            <v>ENGINEERING TECHNICIAN II</v>
          </cell>
          <cell r="H1055" t="str">
            <v>N</v>
          </cell>
          <cell r="I1055">
            <v>40498</v>
          </cell>
          <cell r="J1055" t="str">
            <v>Assigned Management</v>
          </cell>
          <cell r="K1055">
            <v>20</v>
          </cell>
          <cell r="L1055">
            <v>3704</v>
          </cell>
          <cell r="M1055">
            <v>3042</v>
          </cell>
          <cell r="N1055">
            <v>3354</v>
          </cell>
          <cell r="O1055">
            <v>4292</v>
          </cell>
          <cell r="P1055" t="str">
            <v>N</v>
          </cell>
          <cell r="R1055" t="str">
            <v>7 to 10 years</v>
          </cell>
        </row>
        <row r="1056">
          <cell r="A1056" t="str">
            <v>4-10A</v>
          </cell>
          <cell r="B1056">
            <v>4</v>
          </cell>
          <cell r="C1056" t="str">
            <v>-</v>
          </cell>
          <cell r="D1056" t="str">
            <v>10A</v>
          </cell>
          <cell r="E1056" t="str">
            <v>GIS Technician</v>
          </cell>
          <cell r="F1056" t="str">
            <v>Garland</v>
          </cell>
          <cell r="G1056" t="str">
            <v>GIS Specialist</v>
          </cell>
          <cell r="H1056" t="str">
            <v>N</v>
          </cell>
          <cell r="I1056">
            <v>40597</v>
          </cell>
          <cell r="K1056">
            <v>1</v>
          </cell>
          <cell r="L1056">
            <v>3921</v>
          </cell>
          <cell r="M1056">
            <v>3726.6669999999999</v>
          </cell>
          <cell r="N1056">
            <v>4659.2</v>
          </cell>
          <cell r="O1056">
            <v>5590</v>
          </cell>
          <cell r="P1056" t="str">
            <v>N</v>
          </cell>
        </row>
        <row r="1057">
          <cell r="A1057" t="e">
            <v>#N/A</v>
          </cell>
          <cell r="B1057" t="e">
            <v>#N/A</v>
          </cell>
          <cell r="C1057" t="str">
            <v>-</v>
          </cell>
          <cell r="D1057" t="str">
            <v>10A</v>
          </cell>
          <cell r="E1057" t="str">
            <v>GIS Technician</v>
          </cell>
          <cell r="F1057" t="str">
            <v>Grand Prairie</v>
          </cell>
          <cell r="G1057" t="str">
            <v>GIS TECHNICIAN</v>
          </cell>
          <cell r="H1057" t="str">
            <v>N</v>
          </cell>
          <cell r="I1057">
            <v>40237</v>
          </cell>
          <cell r="J1057" t="str">
            <v>I.T. MANAGER</v>
          </cell>
          <cell r="K1057">
            <v>0</v>
          </cell>
          <cell r="L1057" t="str">
            <v>-</v>
          </cell>
          <cell r="M1057">
            <v>2552</v>
          </cell>
          <cell r="N1057">
            <v>3318</v>
          </cell>
          <cell r="O1057">
            <v>4083</v>
          </cell>
          <cell r="P1057" t="str">
            <v>N</v>
          </cell>
          <cell r="Q1057">
            <v>0</v>
          </cell>
        </row>
        <row r="1058">
          <cell r="A1058" t="str">
            <v>5-10A</v>
          </cell>
          <cell r="B1058">
            <v>5</v>
          </cell>
          <cell r="C1058" t="str">
            <v>-</v>
          </cell>
          <cell r="D1058" t="str">
            <v>10A</v>
          </cell>
          <cell r="E1058" t="str">
            <v>GIS Technician</v>
          </cell>
          <cell r="F1058" t="str">
            <v>Irving</v>
          </cell>
          <cell r="G1058" t="str">
            <v>no match</v>
          </cell>
          <cell r="I1058">
            <v>40556</v>
          </cell>
          <cell r="M1058" t="str">
            <v>-</v>
          </cell>
          <cell r="N1058" t="str">
            <v>-</v>
          </cell>
          <cell r="O1058" t="str">
            <v>-</v>
          </cell>
        </row>
        <row r="1059">
          <cell r="A1059" t="e">
            <v>#N/A</v>
          </cell>
          <cell r="B1059" t="e">
            <v>#N/A</v>
          </cell>
          <cell r="C1059" t="str">
            <v>-</v>
          </cell>
          <cell r="D1059" t="str">
            <v>10A</v>
          </cell>
          <cell r="E1059" t="str">
            <v>GIS Technician</v>
          </cell>
          <cell r="F1059" t="str">
            <v>Lewisville</v>
          </cell>
          <cell r="G1059" t="str">
            <v>GIS Technician</v>
          </cell>
          <cell r="H1059" t="str">
            <v>N</v>
          </cell>
          <cell r="I1059">
            <v>40477</v>
          </cell>
          <cell r="J1059" t="str">
            <v>GIS Administrator</v>
          </cell>
          <cell r="K1059">
            <v>1</v>
          </cell>
          <cell r="L1059">
            <v>3624.5</v>
          </cell>
          <cell r="M1059">
            <v>3384.83</v>
          </cell>
          <cell r="N1059">
            <v>3991.71</v>
          </cell>
          <cell r="O1059">
            <v>4598.58</v>
          </cell>
          <cell r="P1059" t="str">
            <v>N</v>
          </cell>
          <cell r="Q1059">
            <v>0</v>
          </cell>
        </row>
        <row r="1060">
          <cell r="A1060" t="str">
            <v>6-10A</v>
          </cell>
          <cell r="B1060">
            <v>6</v>
          </cell>
          <cell r="C1060" t="str">
            <v>-</v>
          </cell>
          <cell r="D1060" t="str">
            <v>10A</v>
          </cell>
          <cell r="E1060" t="str">
            <v>GIS Technician</v>
          </cell>
          <cell r="F1060" t="str">
            <v>McKinney</v>
          </cell>
          <cell r="G1060" t="str">
            <v>GIS TECHNICIAN</v>
          </cell>
          <cell r="H1060" t="str">
            <v>N</v>
          </cell>
          <cell r="I1060">
            <v>40491</v>
          </cell>
          <cell r="J1060" t="str">
            <v>GIS Manager</v>
          </cell>
          <cell r="K1060">
            <v>2</v>
          </cell>
          <cell r="L1060">
            <v>3667</v>
          </cell>
          <cell r="M1060">
            <v>3050</v>
          </cell>
          <cell r="N1060">
            <v>3660</v>
          </cell>
          <cell r="O1060">
            <v>4270</v>
          </cell>
          <cell r="P1060" t="str">
            <v>N</v>
          </cell>
        </row>
        <row r="1061">
          <cell r="A1061" t="str">
            <v>7-10A</v>
          </cell>
          <cell r="B1061">
            <v>7</v>
          </cell>
          <cell r="C1061" t="str">
            <v>-</v>
          </cell>
          <cell r="D1061" t="str">
            <v>10A</v>
          </cell>
          <cell r="E1061" t="str">
            <v>GIS Technician</v>
          </cell>
          <cell r="F1061" t="str">
            <v>Mesquite</v>
          </cell>
          <cell r="G1061" t="str">
            <v>GIS Technician</v>
          </cell>
          <cell r="H1061" t="str">
            <v>N</v>
          </cell>
          <cell r="I1061">
            <v>40668</v>
          </cell>
          <cell r="J1061" t="str">
            <v>Senior Civil Engineer</v>
          </cell>
          <cell r="K1061">
            <v>3</v>
          </cell>
          <cell r="L1061">
            <v>2865</v>
          </cell>
          <cell r="M1061">
            <v>2837</v>
          </cell>
          <cell r="N1061">
            <v>3476</v>
          </cell>
          <cell r="O1061">
            <v>4114</v>
          </cell>
          <cell r="P1061" t="str">
            <v>NO</v>
          </cell>
          <cell r="Q1061">
            <v>0</v>
          </cell>
        </row>
        <row r="1062">
          <cell r="A1062" t="str">
            <v>8-10A</v>
          </cell>
          <cell r="B1062">
            <v>8</v>
          </cell>
          <cell r="C1062" t="str">
            <v>-</v>
          </cell>
          <cell r="D1062" t="str">
            <v>10A</v>
          </cell>
          <cell r="E1062" t="str">
            <v>GIS Technician</v>
          </cell>
          <cell r="F1062" t="str">
            <v>Plano</v>
          </cell>
          <cell r="G1062" t="str">
            <v>Mapping/Information Tech</v>
          </cell>
          <cell r="H1062" t="str">
            <v>N</v>
          </cell>
          <cell r="I1062">
            <v>40492</v>
          </cell>
          <cell r="J1062" t="str">
            <v>GIS Manager</v>
          </cell>
          <cell r="K1062">
            <v>2</v>
          </cell>
          <cell r="L1062">
            <v>3104</v>
          </cell>
          <cell r="M1062">
            <v>2742</v>
          </cell>
          <cell r="N1062">
            <v>3345</v>
          </cell>
          <cell r="O1062">
            <v>3948</v>
          </cell>
          <cell r="P1062" t="str">
            <v>N</v>
          </cell>
          <cell r="Q1062">
            <v>0</v>
          </cell>
          <cell r="S1062">
            <v>0</v>
          </cell>
        </row>
        <row r="1063">
          <cell r="A1063" t="str">
            <v>9-10A</v>
          </cell>
          <cell r="B1063">
            <v>9</v>
          </cell>
          <cell r="C1063" t="str">
            <v>-</v>
          </cell>
          <cell r="D1063" t="str">
            <v>10A</v>
          </cell>
          <cell r="E1063" t="str">
            <v>GIS Technician</v>
          </cell>
          <cell r="F1063" t="str">
            <v>Richardson</v>
          </cell>
          <cell r="G1063" t="str">
            <v>GIS TECHNICIAN</v>
          </cell>
          <cell r="H1063" t="str">
            <v>N</v>
          </cell>
          <cell r="I1063">
            <v>40673</v>
          </cell>
          <cell r="J1063" t="str">
            <v>Dep CIO - Apps &amp; Development</v>
          </cell>
          <cell r="K1063">
            <v>1</v>
          </cell>
          <cell r="L1063">
            <v>3116</v>
          </cell>
          <cell r="M1063">
            <v>2825</v>
          </cell>
          <cell r="N1063">
            <v>3401.5</v>
          </cell>
          <cell r="O1063">
            <v>3978</v>
          </cell>
          <cell r="P1063" t="str">
            <v>N</v>
          </cell>
          <cell r="Q1063">
            <v>0</v>
          </cell>
        </row>
        <row r="1064">
          <cell r="A1064" t="str">
            <v>2-87</v>
          </cell>
          <cell r="B1064">
            <v>2</v>
          </cell>
          <cell r="C1064" t="str">
            <v>-</v>
          </cell>
          <cell r="D1064">
            <v>87</v>
          </cell>
          <cell r="E1064" t="str">
            <v>Graduate Engineer</v>
          </cell>
          <cell r="F1064" t="str">
            <v>Arlington</v>
          </cell>
          <cell r="G1064" t="str">
            <v>Grad Engineer</v>
          </cell>
          <cell r="H1064" t="str">
            <v>E</v>
          </cell>
          <cell r="I1064">
            <v>40490</v>
          </cell>
          <cell r="J1064" t="str">
            <v>Engineering Operations Manager</v>
          </cell>
          <cell r="K1064">
            <v>1</v>
          </cell>
          <cell r="L1064">
            <v>4774</v>
          </cell>
          <cell r="M1064">
            <v>4244</v>
          </cell>
          <cell r="N1064">
            <v>5305</v>
          </cell>
          <cell r="O1064">
            <v>5835</v>
          </cell>
          <cell r="P1064" t="str">
            <v>N</v>
          </cell>
          <cell r="Q1064">
            <v>0</v>
          </cell>
          <cell r="R1064">
            <v>8</v>
          </cell>
        </row>
        <row r="1065">
          <cell r="A1065" t="str">
            <v>3-87</v>
          </cell>
          <cell r="B1065">
            <v>3</v>
          </cell>
          <cell r="C1065" t="str">
            <v>-</v>
          </cell>
          <cell r="D1065">
            <v>87</v>
          </cell>
          <cell r="E1065" t="str">
            <v>Graduate Engineer</v>
          </cell>
          <cell r="F1065" t="str">
            <v>Carrollton</v>
          </cell>
          <cell r="G1065" t="str">
            <v>Graduate Engineer (EIT)</v>
          </cell>
          <cell r="H1065" t="str">
            <v>E</v>
          </cell>
          <cell r="I1065">
            <v>40553</v>
          </cell>
          <cell r="J1065" t="str">
            <v>Various</v>
          </cell>
          <cell r="K1065">
            <v>3</v>
          </cell>
          <cell r="L1065">
            <v>4606</v>
          </cell>
          <cell r="M1065">
            <v>3967</v>
          </cell>
          <cell r="N1065">
            <v>4734</v>
          </cell>
          <cell r="O1065">
            <v>5554</v>
          </cell>
          <cell r="P1065" t="str">
            <v>NO</v>
          </cell>
        </row>
        <row r="1066">
          <cell r="A1066" t="e">
            <v>#N/A</v>
          </cell>
          <cell r="B1066" t="e">
            <v>#N/A</v>
          </cell>
          <cell r="C1066" t="str">
            <v>-</v>
          </cell>
          <cell r="D1066">
            <v>87</v>
          </cell>
          <cell r="E1066" t="str">
            <v>Graduate Engineer</v>
          </cell>
          <cell r="F1066" t="str">
            <v>Dallas</v>
          </cell>
          <cell r="G1066" t="str">
            <v>Engineer</v>
          </cell>
          <cell r="H1066" t="str">
            <v>E</v>
          </cell>
          <cell r="I1066">
            <v>40577</v>
          </cell>
          <cell r="K1066">
            <v>16</v>
          </cell>
          <cell r="L1066">
            <v>5469.08</v>
          </cell>
          <cell r="M1066">
            <v>4163.68</v>
          </cell>
          <cell r="N1066">
            <v>5585.58</v>
          </cell>
          <cell r="O1066">
            <v>7007.48</v>
          </cell>
          <cell r="P1066" t="str">
            <v>N</v>
          </cell>
        </row>
        <row r="1067">
          <cell r="A1067" t="str">
            <v>11-87</v>
          </cell>
          <cell r="B1067">
            <v>11</v>
          </cell>
          <cell r="C1067" t="str">
            <v>-</v>
          </cell>
          <cell r="D1067">
            <v>87</v>
          </cell>
          <cell r="E1067" t="str">
            <v>Graduate Engineer</v>
          </cell>
          <cell r="F1067" t="str">
            <v>Frisco</v>
          </cell>
          <cell r="G1067" t="str">
            <v>Engineer in Training (EIT)</v>
          </cell>
          <cell r="H1067" t="str">
            <v>N</v>
          </cell>
          <cell r="I1067">
            <v>40527</v>
          </cell>
          <cell r="J1067" t="str">
            <v>Senior Civil Engineer</v>
          </cell>
          <cell r="K1067">
            <v>1</v>
          </cell>
          <cell r="L1067">
            <v>4250</v>
          </cell>
          <cell r="M1067">
            <v>3912</v>
          </cell>
          <cell r="N1067">
            <v>5086</v>
          </cell>
          <cell r="O1067">
            <v>6259</v>
          </cell>
          <cell r="P1067" t="str">
            <v>N</v>
          </cell>
          <cell r="Q1067">
            <v>0</v>
          </cell>
        </row>
        <row r="1068">
          <cell r="A1068" t="e">
            <v>#N/A</v>
          </cell>
          <cell r="B1068" t="e">
            <v>#N/A</v>
          </cell>
          <cell r="C1068" t="str">
            <v>-</v>
          </cell>
          <cell r="D1068">
            <v>87</v>
          </cell>
          <cell r="E1068" t="str">
            <v>Graduate Engineer</v>
          </cell>
          <cell r="F1068" t="str">
            <v>Ft Worth</v>
          </cell>
          <cell r="G1068" t="str">
            <v>GRADUATE ENGINEER</v>
          </cell>
          <cell r="H1068" t="str">
            <v>E</v>
          </cell>
          <cell r="I1068">
            <v>40498</v>
          </cell>
          <cell r="J1068" t="str">
            <v>Engineering Manager</v>
          </cell>
          <cell r="K1068">
            <v>15</v>
          </cell>
          <cell r="L1068">
            <v>4670</v>
          </cell>
          <cell r="M1068">
            <v>4176</v>
          </cell>
          <cell r="N1068">
            <v>5428</v>
          </cell>
          <cell r="O1068">
            <v>6680</v>
          </cell>
          <cell r="P1068" t="str">
            <v>N</v>
          </cell>
        </row>
        <row r="1069">
          <cell r="A1069" t="str">
            <v>4-87</v>
          </cell>
          <cell r="B1069">
            <v>4</v>
          </cell>
          <cell r="C1069" t="str">
            <v>-</v>
          </cell>
          <cell r="D1069">
            <v>87</v>
          </cell>
          <cell r="E1069" t="str">
            <v>Graduate Engineer</v>
          </cell>
          <cell r="F1069" t="str">
            <v>Garland</v>
          </cell>
          <cell r="G1069" t="str">
            <v>Graduate Engineer</v>
          </cell>
          <cell r="H1069" t="str">
            <v>E</v>
          </cell>
          <cell r="I1069">
            <v>40597</v>
          </cell>
          <cell r="J1069" t="str">
            <v>Engineering Services Administrator</v>
          </cell>
          <cell r="K1069">
            <v>0</v>
          </cell>
          <cell r="L1069" t="str">
            <v>-</v>
          </cell>
          <cell r="M1069">
            <v>3912</v>
          </cell>
          <cell r="N1069">
            <v>5086</v>
          </cell>
          <cell r="O1069">
            <v>6261</v>
          </cell>
          <cell r="P1069" t="str">
            <v>N</v>
          </cell>
        </row>
        <row r="1070">
          <cell r="A1070" t="e">
            <v>#N/A</v>
          </cell>
          <cell r="B1070" t="e">
            <v>#N/A</v>
          </cell>
          <cell r="C1070" t="str">
            <v>-</v>
          </cell>
          <cell r="D1070">
            <v>87</v>
          </cell>
          <cell r="E1070" t="str">
            <v>Graduate Engineer</v>
          </cell>
          <cell r="F1070" t="str">
            <v>Grand Prairie</v>
          </cell>
          <cell r="G1070" t="str">
            <v>NO MATCH</v>
          </cell>
          <cell r="H1070" t="str">
            <v>E</v>
          </cell>
          <cell r="I1070">
            <v>40237</v>
          </cell>
          <cell r="K1070">
            <v>0</v>
          </cell>
          <cell r="L1070" t="str">
            <v>-</v>
          </cell>
          <cell r="M1070" t="str">
            <v>-</v>
          </cell>
          <cell r="N1070" t="str">
            <v>-</v>
          </cell>
          <cell r="O1070" t="str">
            <v>-</v>
          </cell>
          <cell r="Q1070">
            <v>0</v>
          </cell>
        </row>
        <row r="1071">
          <cell r="A1071" t="str">
            <v>5-87</v>
          </cell>
          <cell r="B1071">
            <v>5</v>
          </cell>
          <cell r="C1071" t="str">
            <v>-</v>
          </cell>
          <cell r="D1071">
            <v>87</v>
          </cell>
          <cell r="E1071" t="str">
            <v>Graduate Engineer</v>
          </cell>
          <cell r="F1071" t="str">
            <v>Irving</v>
          </cell>
          <cell r="G1071" t="str">
            <v>GRADUATE ENGINEER</v>
          </cell>
          <cell r="H1071" t="str">
            <v>E</v>
          </cell>
          <cell r="I1071">
            <v>40490</v>
          </cell>
          <cell r="J1071" t="str">
            <v>Sr Civil Engineer@Engrg Coor</v>
          </cell>
          <cell r="K1071">
            <v>1</v>
          </cell>
          <cell r="L1071">
            <v>4819</v>
          </cell>
          <cell r="M1071">
            <v>4347</v>
          </cell>
          <cell r="N1071">
            <v>5163</v>
          </cell>
          <cell r="O1071">
            <v>6132</v>
          </cell>
          <cell r="P1071" t="str">
            <v>N</v>
          </cell>
          <cell r="Q1071">
            <v>0</v>
          </cell>
        </row>
        <row r="1072">
          <cell r="A1072" t="e">
            <v>#N/A</v>
          </cell>
          <cell r="B1072" t="e">
            <v>#N/A</v>
          </cell>
          <cell r="C1072" t="str">
            <v>-</v>
          </cell>
          <cell r="D1072">
            <v>87</v>
          </cell>
          <cell r="E1072" t="str">
            <v>Graduate Engineer</v>
          </cell>
          <cell r="F1072" t="str">
            <v>Lewisville</v>
          </cell>
          <cell r="G1072" t="str">
            <v>No Match</v>
          </cell>
          <cell r="I1072">
            <v>40477</v>
          </cell>
          <cell r="M1072" t="str">
            <v>-</v>
          </cell>
          <cell r="N1072" t="str">
            <v>-</v>
          </cell>
          <cell r="O1072" t="str">
            <v>-</v>
          </cell>
        </row>
        <row r="1073">
          <cell r="A1073" t="str">
            <v>6-87</v>
          </cell>
          <cell r="B1073">
            <v>6</v>
          </cell>
          <cell r="C1073" t="str">
            <v>-</v>
          </cell>
          <cell r="D1073">
            <v>87</v>
          </cell>
          <cell r="E1073" t="str">
            <v>Graduate Engineer</v>
          </cell>
          <cell r="F1073" t="str">
            <v>McKinney</v>
          </cell>
          <cell r="G1073" t="str">
            <v>GRADUATE ENGINEER 1</v>
          </cell>
          <cell r="H1073" t="str">
            <v>E</v>
          </cell>
          <cell r="I1073">
            <v>40491</v>
          </cell>
          <cell r="J1073" t="str">
            <v>Engineering Manager</v>
          </cell>
          <cell r="K1073">
            <v>1</v>
          </cell>
          <cell r="L1073">
            <v>4497</v>
          </cell>
          <cell r="M1073">
            <v>4497</v>
          </cell>
          <cell r="N1073">
            <v>5396</v>
          </cell>
          <cell r="O1073">
            <v>6296</v>
          </cell>
          <cell r="P1073" t="str">
            <v>N</v>
          </cell>
        </row>
        <row r="1074">
          <cell r="A1074" t="str">
            <v>7-87</v>
          </cell>
          <cell r="B1074">
            <v>7</v>
          </cell>
          <cell r="C1074" t="str">
            <v>-</v>
          </cell>
          <cell r="D1074">
            <v>87</v>
          </cell>
          <cell r="E1074" t="str">
            <v>Graduate Engineer</v>
          </cell>
          <cell r="F1074" t="str">
            <v>Mesquite</v>
          </cell>
          <cell r="G1074" t="str">
            <v>Graduate Engineer</v>
          </cell>
          <cell r="H1074" t="str">
            <v>E</v>
          </cell>
          <cell r="I1074">
            <v>40668</v>
          </cell>
          <cell r="J1074" t="str">
            <v>Manager of Traffic Engineering</v>
          </cell>
          <cell r="K1074">
            <v>1</v>
          </cell>
          <cell r="L1074">
            <v>4304</v>
          </cell>
          <cell r="M1074">
            <v>3455</v>
          </cell>
          <cell r="N1074">
            <v>4319</v>
          </cell>
          <cell r="O1074">
            <v>5183</v>
          </cell>
          <cell r="P1074" t="str">
            <v>NO</v>
          </cell>
          <cell r="Q1074">
            <v>0</v>
          </cell>
        </row>
        <row r="1075">
          <cell r="A1075" t="str">
            <v>8-87</v>
          </cell>
          <cell r="B1075">
            <v>8</v>
          </cell>
          <cell r="C1075" t="str">
            <v>-</v>
          </cell>
          <cell r="D1075">
            <v>87</v>
          </cell>
          <cell r="E1075" t="str">
            <v>Graduate Engineer</v>
          </cell>
          <cell r="F1075" t="str">
            <v>Plano</v>
          </cell>
          <cell r="G1075" t="str">
            <v>Engineer I</v>
          </cell>
          <cell r="H1075" t="str">
            <v>E</v>
          </cell>
          <cell r="I1075">
            <v>40492</v>
          </cell>
          <cell r="J1075" t="str">
            <v>Sr. Engineer</v>
          </cell>
          <cell r="K1075">
            <v>0</v>
          </cell>
          <cell r="M1075">
            <v>3685</v>
          </cell>
          <cell r="N1075">
            <v>4533</v>
          </cell>
          <cell r="O1075">
            <v>5381</v>
          </cell>
        </row>
        <row r="1076">
          <cell r="A1076" t="str">
            <v>9-87</v>
          </cell>
          <cell r="B1076">
            <v>9</v>
          </cell>
          <cell r="C1076" t="str">
            <v>-</v>
          </cell>
          <cell r="D1076">
            <v>87</v>
          </cell>
          <cell r="E1076" t="str">
            <v>Graduate Engineer</v>
          </cell>
          <cell r="F1076" t="str">
            <v>Richardson</v>
          </cell>
          <cell r="G1076" t="str">
            <v>GRADUATE TRAFFIC ENGINEER</v>
          </cell>
          <cell r="H1076" t="str">
            <v>E</v>
          </cell>
          <cell r="I1076">
            <v>40673</v>
          </cell>
          <cell r="J1076" t="str">
            <v>Traffic Engineer</v>
          </cell>
          <cell r="K1076">
            <v>1</v>
          </cell>
          <cell r="L1076">
            <v>5024</v>
          </cell>
          <cell r="M1076">
            <v>4556</v>
          </cell>
          <cell r="N1076">
            <v>5483</v>
          </cell>
          <cell r="O1076">
            <v>6410</v>
          </cell>
          <cell r="P1076" t="str">
            <v>N</v>
          </cell>
          <cell r="Q1076">
            <v>250</v>
          </cell>
        </row>
        <row r="1077">
          <cell r="A1077" t="str">
            <v>2-162</v>
          </cell>
          <cell r="B1077">
            <v>2</v>
          </cell>
          <cell r="C1077" t="str">
            <v>-</v>
          </cell>
          <cell r="D1077">
            <v>162</v>
          </cell>
          <cell r="E1077" t="str">
            <v>Ground Control Worker</v>
          </cell>
          <cell r="F1077" t="str">
            <v>Arlington</v>
          </cell>
          <cell r="G1077" t="str">
            <v>No Match</v>
          </cell>
          <cell r="I1077">
            <v>40490</v>
          </cell>
          <cell r="M1077" t="str">
            <v>-</v>
          </cell>
          <cell r="N1077" t="str">
            <v>-</v>
          </cell>
          <cell r="O1077" t="str">
            <v>-</v>
          </cell>
        </row>
        <row r="1078">
          <cell r="A1078" t="str">
            <v>3-162</v>
          </cell>
          <cell r="B1078">
            <v>3</v>
          </cell>
          <cell r="C1078" t="str">
            <v>-</v>
          </cell>
          <cell r="D1078">
            <v>162</v>
          </cell>
          <cell r="E1078" t="str">
            <v>Ground Control Worker</v>
          </cell>
          <cell r="F1078" t="str">
            <v>Carrollton</v>
          </cell>
          <cell r="G1078" t="str">
            <v>No Match</v>
          </cell>
          <cell r="I1078">
            <v>40553</v>
          </cell>
          <cell r="M1078" t="str">
            <v>-</v>
          </cell>
          <cell r="N1078" t="str">
            <v>-</v>
          </cell>
          <cell r="O1078" t="str">
            <v>-</v>
          </cell>
        </row>
        <row r="1079">
          <cell r="A1079" t="e">
            <v>#N/A</v>
          </cell>
          <cell r="B1079" t="e">
            <v>#N/A</v>
          </cell>
          <cell r="C1079" t="str">
            <v>-</v>
          </cell>
          <cell r="D1079">
            <v>162</v>
          </cell>
          <cell r="E1079" t="str">
            <v>Ground Control Worker</v>
          </cell>
          <cell r="F1079" t="str">
            <v>Dallas</v>
          </cell>
          <cell r="G1079" t="str">
            <v>Laborer</v>
          </cell>
          <cell r="H1079" t="str">
            <v>No</v>
          </cell>
          <cell r="I1079">
            <v>40492</v>
          </cell>
          <cell r="J1079" t="str">
            <v>Various</v>
          </cell>
          <cell r="K1079">
            <v>263</v>
          </cell>
          <cell r="L1079">
            <v>2009</v>
          </cell>
          <cell r="M1079">
            <v>1749</v>
          </cell>
          <cell r="N1079">
            <v>2317</v>
          </cell>
          <cell r="O1079">
            <v>2885</v>
          </cell>
          <cell r="R1079" t="str">
            <v>None Specified</v>
          </cell>
          <cell r="S1079">
            <v>0</v>
          </cell>
        </row>
        <row r="1080">
          <cell r="A1080" t="str">
            <v>11-162</v>
          </cell>
          <cell r="B1080">
            <v>11</v>
          </cell>
          <cell r="C1080" t="str">
            <v>-</v>
          </cell>
          <cell r="D1080">
            <v>162</v>
          </cell>
          <cell r="E1080" t="str">
            <v>Ground Control Worker</v>
          </cell>
          <cell r="F1080" t="str">
            <v>Frisco</v>
          </cell>
          <cell r="G1080" t="str">
            <v>No match</v>
          </cell>
          <cell r="H1080" t="str">
            <v>-</v>
          </cell>
          <cell r="I1080">
            <v>40527</v>
          </cell>
          <cell r="J1080" t="str">
            <v>No match</v>
          </cell>
          <cell r="M1080" t="str">
            <v>-</v>
          </cell>
          <cell r="N1080" t="str">
            <v>-</v>
          </cell>
          <cell r="O1080" t="str">
            <v>-</v>
          </cell>
          <cell r="P1080" t="str">
            <v>-</v>
          </cell>
        </row>
        <row r="1081">
          <cell r="A1081" t="e">
            <v>#N/A</v>
          </cell>
          <cell r="B1081" t="e">
            <v>#N/A</v>
          </cell>
          <cell r="C1081" t="str">
            <v>-</v>
          </cell>
          <cell r="D1081">
            <v>162</v>
          </cell>
          <cell r="E1081" t="str">
            <v>Ground Control Worker</v>
          </cell>
          <cell r="F1081" t="str">
            <v>Ft Worth</v>
          </cell>
          <cell r="G1081" t="str">
            <v>Maintenance Worker I Aviation</v>
          </cell>
          <cell r="H1081" t="str">
            <v>N</v>
          </cell>
          <cell r="I1081">
            <v>40498</v>
          </cell>
          <cell r="J1081" t="str">
            <v>Field Ops Crewleader</v>
          </cell>
          <cell r="K1081">
            <v>187</v>
          </cell>
          <cell r="L1081">
            <v>2415</v>
          </cell>
          <cell r="M1081">
            <v>1997</v>
          </cell>
          <cell r="N1081">
            <v>2410</v>
          </cell>
          <cell r="O1081">
            <v>2822</v>
          </cell>
          <cell r="P1081" t="str">
            <v>N</v>
          </cell>
          <cell r="R1081" t="str">
            <v>7-10 Years</v>
          </cell>
        </row>
        <row r="1082">
          <cell r="A1082" t="str">
            <v>4-162</v>
          </cell>
          <cell r="B1082">
            <v>4</v>
          </cell>
          <cell r="C1082" t="str">
            <v>-</v>
          </cell>
          <cell r="D1082">
            <v>162</v>
          </cell>
          <cell r="E1082" t="str">
            <v>Ground Control Worker</v>
          </cell>
          <cell r="F1082" t="str">
            <v>Garland</v>
          </cell>
          <cell r="G1082" t="str">
            <v>No match</v>
          </cell>
          <cell r="I1082">
            <v>40597</v>
          </cell>
          <cell r="M1082" t="str">
            <v>-</v>
          </cell>
          <cell r="N1082" t="str">
            <v>-</v>
          </cell>
          <cell r="O1082" t="str">
            <v>-</v>
          </cell>
        </row>
        <row r="1083">
          <cell r="A1083" t="e">
            <v>#N/A</v>
          </cell>
          <cell r="B1083" t="e">
            <v>#N/A</v>
          </cell>
          <cell r="C1083" t="str">
            <v>-</v>
          </cell>
          <cell r="D1083">
            <v>162</v>
          </cell>
          <cell r="E1083" t="str">
            <v>Ground Control Worker</v>
          </cell>
          <cell r="F1083" t="str">
            <v>Grand Prairie</v>
          </cell>
          <cell r="G1083" t="str">
            <v>MAINTENANCE WORKER</v>
          </cell>
          <cell r="H1083" t="str">
            <v>N</v>
          </cell>
          <cell r="I1083">
            <v>40658</v>
          </cell>
          <cell r="J1083" t="str">
            <v>LEAD MAINT. WORKER</v>
          </cell>
          <cell r="K1083">
            <v>2</v>
          </cell>
          <cell r="L1083">
            <v>2550</v>
          </cell>
          <cell r="M1083">
            <v>1855</v>
          </cell>
          <cell r="N1083">
            <v>2412</v>
          </cell>
          <cell r="O1083">
            <v>2968</v>
          </cell>
          <cell r="P1083" t="str">
            <v>N</v>
          </cell>
          <cell r="Q1083">
            <v>0</v>
          </cell>
        </row>
        <row r="1084">
          <cell r="A1084" t="str">
            <v>5-162</v>
          </cell>
          <cell r="B1084">
            <v>5</v>
          </cell>
          <cell r="C1084" t="str">
            <v>-</v>
          </cell>
          <cell r="D1084">
            <v>162</v>
          </cell>
          <cell r="E1084" t="str">
            <v>Ground Control Worker</v>
          </cell>
          <cell r="F1084" t="str">
            <v>Irving</v>
          </cell>
          <cell r="G1084" t="str">
            <v>no match (Ground Control Worker)</v>
          </cell>
          <cell r="I1084">
            <v>40556</v>
          </cell>
          <cell r="M1084" t="str">
            <v>-</v>
          </cell>
          <cell r="N1084" t="str">
            <v>-</v>
          </cell>
          <cell r="O1084" t="str">
            <v>-</v>
          </cell>
        </row>
        <row r="1085">
          <cell r="A1085" t="e">
            <v>#N/A</v>
          </cell>
          <cell r="B1085" t="e">
            <v>#N/A</v>
          </cell>
          <cell r="C1085" t="str">
            <v>-</v>
          </cell>
          <cell r="D1085">
            <v>162</v>
          </cell>
          <cell r="E1085" t="str">
            <v>Ground Control Worker</v>
          </cell>
          <cell r="F1085" t="str">
            <v>Lewisville</v>
          </cell>
          <cell r="G1085" t="str">
            <v>No Match</v>
          </cell>
          <cell r="I1085">
            <v>40477</v>
          </cell>
          <cell r="M1085" t="str">
            <v>-</v>
          </cell>
          <cell r="N1085" t="str">
            <v>-</v>
          </cell>
          <cell r="O1085" t="str">
            <v>-</v>
          </cell>
        </row>
        <row r="1086">
          <cell r="A1086" t="str">
            <v>6-162</v>
          </cell>
          <cell r="B1086">
            <v>6</v>
          </cell>
          <cell r="C1086" t="str">
            <v>-</v>
          </cell>
          <cell r="D1086">
            <v>162</v>
          </cell>
          <cell r="E1086" t="str">
            <v>Ground Control Worker</v>
          </cell>
          <cell r="F1086" t="str">
            <v>McKinney</v>
          </cell>
          <cell r="G1086" t="str">
            <v>Custodian</v>
          </cell>
          <cell r="H1086" t="str">
            <v>N</v>
          </cell>
          <cell r="I1086">
            <v>40491</v>
          </cell>
          <cell r="J1086" t="str">
            <v>Various Supervisors</v>
          </cell>
          <cell r="K1086">
            <v>4</v>
          </cell>
          <cell r="L1086">
            <v>2389</v>
          </cell>
          <cell r="M1086">
            <v>1843</v>
          </cell>
          <cell r="N1086">
            <v>2211</v>
          </cell>
          <cell r="O1086">
            <v>2580</v>
          </cell>
          <cell r="P1086" t="str">
            <v>N</v>
          </cell>
        </row>
        <row r="1087">
          <cell r="A1087" t="str">
            <v>7-162</v>
          </cell>
          <cell r="B1087">
            <v>7</v>
          </cell>
          <cell r="C1087" t="str">
            <v>-</v>
          </cell>
          <cell r="D1087">
            <v>162</v>
          </cell>
          <cell r="E1087" t="str">
            <v>Ground Control Worker</v>
          </cell>
          <cell r="F1087" t="str">
            <v>Mesquite</v>
          </cell>
          <cell r="G1087" t="str">
            <v>Park Maintenance Specialist</v>
          </cell>
          <cell r="H1087" t="str">
            <v>N</v>
          </cell>
          <cell r="I1087">
            <v>40668</v>
          </cell>
          <cell r="J1087" t="str">
            <v>District Park Supervisor</v>
          </cell>
          <cell r="K1087">
            <v>3</v>
          </cell>
          <cell r="L1087">
            <v>2084</v>
          </cell>
          <cell r="M1087">
            <v>1775</v>
          </cell>
          <cell r="N1087">
            <v>2130</v>
          </cell>
          <cell r="O1087">
            <v>2485</v>
          </cell>
          <cell r="P1087" t="str">
            <v>NO</v>
          </cell>
        </row>
        <row r="1088">
          <cell r="A1088" t="str">
            <v>8-162</v>
          </cell>
          <cell r="B1088">
            <v>8</v>
          </cell>
          <cell r="C1088" t="str">
            <v>-</v>
          </cell>
          <cell r="D1088">
            <v>162</v>
          </cell>
          <cell r="E1088" t="str">
            <v>Ground Control Worker</v>
          </cell>
          <cell r="F1088" t="str">
            <v>Plano</v>
          </cell>
          <cell r="G1088" t="str">
            <v>no match</v>
          </cell>
          <cell r="I1088">
            <v>40492</v>
          </cell>
          <cell r="K1088">
            <v>0</v>
          </cell>
          <cell r="M1088" t="str">
            <v>-</v>
          </cell>
          <cell r="N1088" t="str">
            <v>-</v>
          </cell>
          <cell r="O1088" t="str">
            <v>-</v>
          </cell>
          <cell r="P1088" t="str">
            <v>N</v>
          </cell>
        </row>
        <row r="1089">
          <cell r="A1089" t="str">
            <v>9-162</v>
          </cell>
          <cell r="B1089">
            <v>9</v>
          </cell>
          <cell r="C1089" t="str">
            <v>-</v>
          </cell>
          <cell r="D1089">
            <v>162</v>
          </cell>
          <cell r="E1089" t="str">
            <v>Ground Control Worker</v>
          </cell>
          <cell r="F1089" t="str">
            <v>Richardson</v>
          </cell>
          <cell r="G1089" t="str">
            <v>no match</v>
          </cell>
          <cell r="I1089">
            <v>40486</v>
          </cell>
          <cell r="M1089" t="str">
            <v>-</v>
          </cell>
          <cell r="N1089" t="str">
            <v>-</v>
          </cell>
          <cell r="O1089" t="str">
            <v>-</v>
          </cell>
        </row>
        <row r="1090">
          <cell r="A1090" t="str">
            <v>2-121</v>
          </cell>
          <cell r="B1090">
            <v>2</v>
          </cell>
          <cell r="C1090" t="str">
            <v>-</v>
          </cell>
          <cell r="D1090">
            <v>121</v>
          </cell>
          <cell r="E1090" t="str">
            <v>Groundskeeper I</v>
          </cell>
          <cell r="F1090" t="str">
            <v>Arlington</v>
          </cell>
          <cell r="G1090" t="str">
            <v>Landscape Technician</v>
          </cell>
          <cell r="H1090" t="str">
            <v>N</v>
          </cell>
          <cell r="I1090">
            <v>40493</v>
          </cell>
          <cell r="J1090" t="str">
            <v>Lead Landscape Technician</v>
          </cell>
          <cell r="K1090">
            <v>37</v>
          </cell>
          <cell r="L1090">
            <v>2221</v>
          </cell>
          <cell r="M1090">
            <v>1930</v>
          </cell>
          <cell r="N1090">
            <v>2413</v>
          </cell>
          <cell r="O1090">
            <v>2654</v>
          </cell>
          <cell r="P1090" t="str">
            <v>N</v>
          </cell>
          <cell r="Q1090">
            <v>0</v>
          </cell>
          <cell r="R1090">
            <v>8</v>
          </cell>
        </row>
        <row r="1091">
          <cell r="A1091" t="str">
            <v>3-121</v>
          </cell>
          <cell r="B1091">
            <v>3</v>
          </cell>
          <cell r="C1091" t="str">
            <v>-</v>
          </cell>
          <cell r="D1091">
            <v>121</v>
          </cell>
          <cell r="E1091" t="str">
            <v>Groundskeeper I</v>
          </cell>
          <cell r="F1091" t="str">
            <v>Carrollton</v>
          </cell>
          <cell r="G1091" t="str">
            <v>Maintenance Worker I</v>
          </cell>
          <cell r="H1091" t="str">
            <v>N</v>
          </cell>
          <cell r="I1091">
            <v>40553</v>
          </cell>
          <cell r="J1091" t="str">
            <v>Maintenance Supervisor - Athletics</v>
          </cell>
          <cell r="K1091">
            <v>12</v>
          </cell>
          <cell r="L1091">
            <v>2093</v>
          </cell>
          <cell r="M1091">
            <v>1885</v>
          </cell>
          <cell r="N1091">
            <v>2249</v>
          </cell>
          <cell r="O1091">
            <v>2639</v>
          </cell>
          <cell r="P1091" t="str">
            <v>NO</v>
          </cell>
        </row>
        <row r="1092">
          <cell r="A1092" t="e">
            <v>#N/A</v>
          </cell>
          <cell r="B1092" t="e">
            <v>#N/A</v>
          </cell>
          <cell r="C1092" t="str">
            <v>-</v>
          </cell>
          <cell r="D1092">
            <v>121</v>
          </cell>
          <cell r="E1092" t="str">
            <v>Groundskeeper I</v>
          </cell>
          <cell r="F1092" t="str">
            <v>Dallas</v>
          </cell>
          <cell r="G1092" t="str">
            <v>Laborer II</v>
          </cell>
          <cell r="H1092" t="str">
            <v>No</v>
          </cell>
          <cell r="I1092">
            <v>40492</v>
          </cell>
          <cell r="J1092" t="str">
            <v>Various</v>
          </cell>
          <cell r="K1092">
            <v>446</v>
          </cell>
          <cell r="L1092">
            <v>2285</v>
          </cell>
          <cell r="M1092">
            <v>1924</v>
          </cell>
          <cell r="N1092">
            <v>2549</v>
          </cell>
          <cell r="O1092">
            <v>3174</v>
          </cell>
          <cell r="R1092" t="str">
            <v>None Specified</v>
          </cell>
          <cell r="S1092">
            <v>0</v>
          </cell>
        </row>
        <row r="1093">
          <cell r="A1093" t="str">
            <v>11-121</v>
          </cell>
          <cell r="B1093">
            <v>11</v>
          </cell>
          <cell r="C1093" t="str">
            <v>-</v>
          </cell>
          <cell r="D1093">
            <v>121</v>
          </cell>
          <cell r="E1093" t="str">
            <v>Groundskeeper I</v>
          </cell>
          <cell r="F1093" t="str">
            <v>Frisco</v>
          </cell>
          <cell r="G1093" t="str">
            <v>Maintenance Worker - Parks</v>
          </cell>
          <cell r="H1093" t="str">
            <v>N</v>
          </cell>
          <cell r="I1093">
            <v>40527</v>
          </cell>
          <cell r="J1093" t="str">
            <v>Parks Supervisor</v>
          </cell>
          <cell r="K1093">
            <v>18</v>
          </cell>
          <cell r="L1093">
            <v>2388</v>
          </cell>
          <cell r="M1093">
            <v>2109</v>
          </cell>
          <cell r="N1093">
            <v>2532</v>
          </cell>
          <cell r="O1093">
            <v>2954</v>
          </cell>
          <cell r="P1093" t="str">
            <v>N</v>
          </cell>
          <cell r="Q1093">
            <v>0</v>
          </cell>
        </row>
        <row r="1094">
          <cell r="A1094" t="e">
            <v>#N/A</v>
          </cell>
          <cell r="B1094" t="e">
            <v>#N/A</v>
          </cell>
          <cell r="C1094" t="str">
            <v>-</v>
          </cell>
          <cell r="D1094">
            <v>121</v>
          </cell>
          <cell r="E1094" t="str">
            <v>Groundskeeper I</v>
          </cell>
          <cell r="F1094" t="str">
            <v>Ft Worth</v>
          </cell>
          <cell r="G1094" t="str">
            <v>Maintenance Worker</v>
          </cell>
          <cell r="H1094" t="str">
            <v>N</v>
          </cell>
          <cell r="I1094">
            <v>40498</v>
          </cell>
          <cell r="J1094" t="str">
            <v>Assigned Management</v>
          </cell>
          <cell r="K1094">
            <v>187</v>
          </cell>
          <cell r="L1094">
            <v>2415</v>
          </cell>
          <cell r="M1094">
            <v>1997</v>
          </cell>
          <cell r="N1094">
            <v>2410</v>
          </cell>
          <cell r="O1094">
            <v>2822</v>
          </cell>
          <cell r="P1094" t="str">
            <v>N</v>
          </cell>
          <cell r="R1094" t="str">
            <v>7 to 10 years</v>
          </cell>
        </row>
        <row r="1095">
          <cell r="A1095" t="str">
            <v>4-121</v>
          </cell>
          <cell r="B1095">
            <v>4</v>
          </cell>
          <cell r="C1095" t="str">
            <v>-</v>
          </cell>
          <cell r="D1095">
            <v>121</v>
          </cell>
          <cell r="E1095" t="str">
            <v>Groundskeeper I</v>
          </cell>
          <cell r="F1095" t="str">
            <v>Garland</v>
          </cell>
          <cell r="G1095" t="str">
            <v>Grounds Attendant</v>
          </cell>
          <cell r="I1095">
            <v>40597</v>
          </cell>
          <cell r="J1095" t="str">
            <v>Field Supervisor</v>
          </cell>
          <cell r="K1095">
            <v>6</v>
          </cell>
          <cell r="L1095">
            <v>2115</v>
          </cell>
          <cell r="M1095">
            <v>1952</v>
          </cell>
          <cell r="N1095">
            <v>2343</v>
          </cell>
          <cell r="O1095">
            <v>2732</v>
          </cell>
          <cell r="P1095" t="str">
            <v>N</v>
          </cell>
        </row>
        <row r="1096">
          <cell r="A1096" t="e">
            <v>#N/A</v>
          </cell>
          <cell r="B1096" t="e">
            <v>#N/A</v>
          </cell>
          <cell r="C1096" t="str">
            <v>-</v>
          </cell>
          <cell r="D1096">
            <v>121</v>
          </cell>
          <cell r="E1096" t="str">
            <v>Groundskeeper I</v>
          </cell>
          <cell r="F1096" t="str">
            <v>Grand Prairie</v>
          </cell>
          <cell r="G1096" t="str">
            <v>MAINTENANCE WORKER</v>
          </cell>
          <cell r="H1096" t="str">
            <v>N</v>
          </cell>
          <cell r="I1096">
            <v>40658</v>
          </cell>
          <cell r="J1096" t="str">
            <v>LEAD MAINT. WORKER</v>
          </cell>
          <cell r="K1096">
            <v>3</v>
          </cell>
          <cell r="L1096">
            <v>2071</v>
          </cell>
          <cell r="M1096">
            <v>1855</v>
          </cell>
          <cell r="N1096">
            <v>2412</v>
          </cell>
          <cell r="O1096">
            <v>2968</v>
          </cell>
          <cell r="P1096" t="str">
            <v>N</v>
          </cell>
          <cell r="Q1096">
            <v>0</v>
          </cell>
        </row>
        <row r="1097">
          <cell r="A1097" t="str">
            <v>5-121</v>
          </cell>
          <cell r="B1097">
            <v>5</v>
          </cell>
          <cell r="C1097" t="str">
            <v>-</v>
          </cell>
          <cell r="D1097">
            <v>121</v>
          </cell>
          <cell r="E1097" t="str">
            <v>Groundskeeper I</v>
          </cell>
          <cell r="F1097" t="str">
            <v>Irving</v>
          </cell>
          <cell r="G1097" t="str">
            <v>GROUNDSKEEPER I</v>
          </cell>
          <cell r="H1097" t="str">
            <v>N</v>
          </cell>
          <cell r="I1097">
            <v>40491</v>
          </cell>
          <cell r="J1097" t="str">
            <v>Parks Crew Leader</v>
          </cell>
          <cell r="K1097">
            <v>13</v>
          </cell>
          <cell r="L1097">
            <v>2410</v>
          </cell>
          <cell r="M1097">
            <v>2091</v>
          </cell>
          <cell r="N1097">
            <v>2483</v>
          </cell>
          <cell r="O1097">
            <v>2949</v>
          </cell>
          <cell r="P1097" t="str">
            <v>N</v>
          </cell>
          <cell r="Q1097">
            <v>0</v>
          </cell>
        </row>
        <row r="1098">
          <cell r="A1098" t="e">
            <v>#N/A</v>
          </cell>
          <cell r="B1098" t="e">
            <v>#N/A</v>
          </cell>
          <cell r="C1098" t="str">
            <v>-</v>
          </cell>
          <cell r="D1098">
            <v>121</v>
          </cell>
          <cell r="E1098" t="str">
            <v>Groundskeeper I</v>
          </cell>
          <cell r="F1098" t="str">
            <v>Lewisville</v>
          </cell>
          <cell r="G1098" t="str">
            <v>Maintenance Worker</v>
          </cell>
          <cell r="H1098" t="str">
            <v>N</v>
          </cell>
          <cell r="I1098">
            <v>40477</v>
          </cell>
          <cell r="J1098" t="str">
            <v>Crewleader</v>
          </cell>
          <cell r="K1098">
            <v>40</v>
          </cell>
          <cell r="L1098">
            <v>2395.9499999999998</v>
          </cell>
          <cell r="M1098">
            <v>2199.67</v>
          </cell>
          <cell r="N1098">
            <v>2503.38</v>
          </cell>
          <cell r="O1098">
            <v>2807.08</v>
          </cell>
          <cell r="P1098" t="str">
            <v>N</v>
          </cell>
          <cell r="Q1098">
            <v>0</v>
          </cell>
        </row>
        <row r="1099">
          <cell r="A1099" t="str">
            <v>6-121</v>
          </cell>
          <cell r="B1099">
            <v>6</v>
          </cell>
          <cell r="C1099" t="str">
            <v>-</v>
          </cell>
          <cell r="D1099">
            <v>121</v>
          </cell>
          <cell r="E1099" t="str">
            <v>Groundskeeper I</v>
          </cell>
          <cell r="F1099" t="str">
            <v>McKinney</v>
          </cell>
          <cell r="G1099" t="str">
            <v>Maintenance Worker</v>
          </cell>
          <cell r="H1099" t="str">
            <v>N</v>
          </cell>
          <cell r="I1099">
            <v>40491</v>
          </cell>
          <cell r="J1099" t="str">
            <v>Various Supervisors</v>
          </cell>
          <cell r="K1099">
            <v>29</v>
          </cell>
          <cell r="L1099">
            <v>2300</v>
          </cell>
          <cell r="M1099">
            <v>2090</v>
          </cell>
          <cell r="N1099">
            <v>2508</v>
          </cell>
          <cell r="O1099">
            <v>2926</v>
          </cell>
        </row>
        <row r="1100">
          <cell r="A1100" t="str">
            <v>7-121</v>
          </cell>
          <cell r="B1100">
            <v>7</v>
          </cell>
          <cell r="C1100" t="str">
            <v>-</v>
          </cell>
          <cell r="D1100">
            <v>121</v>
          </cell>
          <cell r="E1100" t="str">
            <v>Groundskeeper I</v>
          </cell>
          <cell r="F1100" t="str">
            <v>Mesquite</v>
          </cell>
          <cell r="G1100" t="str">
            <v>Park Grounds Maintenance Technician</v>
          </cell>
          <cell r="H1100" t="str">
            <v>N</v>
          </cell>
          <cell r="I1100">
            <v>40668</v>
          </cell>
          <cell r="J1100" t="str">
            <v>District Park Supervisor</v>
          </cell>
          <cell r="K1100">
            <v>3</v>
          </cell>
          <cell r="L1100">
            <v>2067</v>
          </cell>
          <cell r="M1100">
            <v>1775</v>
          </cell>
          <cell r="N1100">
            <v>2130</v>
          </cell>
          <cell r="O1100">
            <v>2485</v>
          </cell>
          <cell r="P1100" t="str">
            <v>NO</v>
          </cell>
        </row>
        <row r="1101">
          <cell r="A1101" t="str">
            <v>8-121</v>
          </cell>
          <cell r="B1101">
            <v>8</v>
          </cell>
          <cell r="C1101" t="str">
            <v>-</v>
          </cell>
          <cell r="D1101">
            <v>121</v>
          </cell>
          <cell r="E1101" t="str">
            <v>Groundskeeper I</v>
          </cell>
          <cell r="F1101" t="str">
            <v>Plano</v>
          </cell>
          <cell r="G1101" t="str">
            <v>Labor/Maintenance Worker</v>
          </cell>
          <cell r="H1101" t="str">
            <v>N</v>
          </cell>
          <cell r="I1101">
            <v>40492</v>
          </cell>
          <cell r="J1101" t="str">
            <v>Supervisor</v>
          </cell>
          <cell r="K1101">
            <v>69</v>
          </cell>
          <cell r="L1101">
            <v>2058</v>
          </cell>
          <cell r="M1101">
            <v>1923</v>
          </cell>
          <cell r="N1101">
            <v>2327</v>
          </cell>
          <cell r="O1101">
            <v>2731</v>
          </cell>
        </row>
        <row r="1102">
          <cell r="A1102" t="str">
            <v>9-121</v>
          </cell>
          <cell r="B1102">
            <v>9</v>
          </cell>
          <cell r="C1102" t="str">
            <v>-</v>
          </cell>
          <cell r="D1102">
            <v>121</v>
          </cell>
          <cell r="E1102" t="str">
            <v>Groundskeeper I</v>
          </cell>
          <cell r="F1102" t="str">
            <v>Richardson</v>
          </cell>
          <cell r="G1102" t="str">
            <v>MAINTENANCE HELPER I &amp; II</v>
          </cell>
          <cell r="H1102" t="str">
            <v>N</v>
          </cell>
          <cell r="I1102">
            <v>40673</v>
          </cell>
          <cell r="J1102" t="str">
            <v>Park Maint Supv</v>
          </cell>
          <cell r="K1102">
            <v>4</v>
          </cell>
          <cell r="L1102">
            <v>2448</v>
          </cell>
          <cell r="M1102">
            <v>2001</v>
          </cell>
          <cell r="N1102">
            <v>2445</v>
          </cell>
          <cell r="O1102">
            <v>2888</v>
          </cell>
          <cell r="P1102" t="str">
            <v>N</v>
          </cell>
        </row>
        <row r="1103">
          <cell r="A1103" t="str">
            <v>1-36</v>
          </cell>
          <cell r="B1103">
            <v>1</v>
          </cell>
          <cell r="C1103" t="str">
            <v>-</v>
          </cell>
          <cell r="D1103">
            <v>36</v>
          </cell>
          <cell r="E1103" t="str">
            <v>H R Specialist/Analyst</v>
          </cell>
          <cell r="F1103" t="str">
            <v>Allen</v>
          </cell>
          <cell r="G1103" t="str">
            <v>Human Resources Analyst</v>
          </cell>
          <cell r="M1103">
            <v>3408.57</v>
          </cell>
          <cell r="N1103">
            <v>4345.96</v>
          </cell>
          <cell r="O1103">
            <v>5283.34</v>
          </cell>
        </row>
        <row r="1104">
          <cell r="A1104" t="str">
            <v>2-36</v>
          </cell>
          <cell r="B1104">
            <v>2</v>
          </cell>
          <cell r="C1104" t="str">
            <v>-</v>
          </cell>
          <cell r="D1104">
            <v>36</v>
          </cell>
          <cell r="E1104" t="str">
            <v>H R Specialist/Analyst</v>
          </cell>
          <cell r="F1104" t="str">
            <v>Arlington</v>
          </cell>
          <cell r="G1104" t="str">
            <v>Workforce Svcs Analyst</v>
          </cell>
          <cell r="H1104" t="str">
            <v>E</v>
          </cell>
          <cell r="I1104">
            <v>40494</v>
          </cell>
          <cell r="J1104" t="str">
            <v>Workforce Services Manager</v>
          </cell>
          <cell r="K1104">
            <v>1</v>
          </cell>
          <cell r="L1104">
            <v>4116</v>
          </cell>
          <cell r="M1104">
            <v>3874</v>
          </cell>
          <cell r="N1104">
            <v>4842</v>
          </cell>
          <cell r="O1104">
            <v>5326</v>
          </cell>
          <cell r="P1104" t="str">
            <v>N</v>
          </cell>
          <cell r="Q1104">
            <v>0</v>
          </cell>
          <cell r="R1104">
            <v>8</v>
          </cell>
        </row>
        <row r="1105">
          <cell r="A1105" t="str">
            <v>3-36</v>
          </cell>
          <cell r="B1105">
            <v>3</v>
          </cell>
          <cell r="C1105" t="str">
            <v>-</v>
          </cell>
          <cell r="D1105">
            <v>36</v>
          </cell>
          <cell r="E1105" t="str">
            <v>H R Specialist/Analyst</v>
          </cell>
          <cell r="F1105" t="str">
            <v>Carrollton</v>
          </cell>
          <cell r="G1105" t="str">
            <v>No Match</v>
          </cell>
          <cell r="I1105">
            <v>40553</v>
          </cell>
          <cell r="M1105" t="str">
            <v>-</v>
          </cell>
          <cell r="N1105" t="str">
            <v>-</v>
          </cell>
          <cell r="O1105" t="str">
            <v>-</v>
          </cell>
        </row>
        <row r="1106">
          <cell r="A1106" t="e">
            <v>#N/A</v>
          </cell>
          <cell r="B1106" t="e">
            <v>#N/A</v>
          </cell>
          <cell r="C1106" t="str">
            <v>-</v>
          </cell>
          <cell r="D1106">
            <v>36</v>
          </cell>
          <cell r="E1106" t="str">
            <v>H R Specialist/Analyst</v>
          </cell>
          <cell r="F1106" t="str">
            <v>Dallas</v>
          </cell>
          <cell r="G1106" t="str">
            <v>Human Resources Analyst, Senior</v>
          </cell>
          <cell r="H1106" t="str">
            <v>Yes</v>
          </cell>
          <cell r="I1106">
            <v>40492</v>
          </cell>
          <cell r="J1106" t="str">
            <v>Various</v>
          </cell>
          <cell r="K1106">
            <v>19</v>
          </cell>
          <cell r="L1106">
            <v>4494</v>
          </cell>
          <cell r="M1106">
            <v>3441</v>
          </cell>
          <cell r="N1106">
            <v>4616</v>
          </cell>
          <cell r="O1106">
            <v>5791</v>
          </cell>
          <cell r="R1106" t="str">
            <v>None Specified</v>
          </cell>
          <cell r="S1106">
            <v>0</v>
          </cell>
        </row>
        <row r="1107">
          <cell r="A1107" t="str">
            <v>11-36</v>
          </cell>
          <cell r="B1107">
            <v>11</v>
          </cell>
          <cell r="C1107">
            <v>1029</v>
          </cell>
          <cell r="D1107">
            <v>36</v>
          </cell>
          <cell r="E1107" t="str">
            <v>H R Specialist/Analyst</v>
          </cell>
          <cell r="F1107" t="str">
            <v>Frisco</v>
          </cell>
          <cell r="G1107" t="str">
            <v>Human Resources Analyst</v>
          </cell>
          <cell r="H1107" t="str">
            <v>E</v>
          </cell>
          <cell r="I1107">
            <v>40527</v>
          </cell>
          <cell r="J1107" t="str">
            <v>Benefits Manager</v>
          </cell>
          <cell r="K1107">
            <v>1</v>
          </cell>
          <cell r="L1107">
            <v>4166</v>
          </cell>
          <cell r="M1107">
            <v>3912</v>
          </cell>
          <cell r="N1107">
            <v>4695</v>
          </cell>
          <cell r="O1107">
            <v>5477</v>
          </cell>
          <cell r="P1107" t="str">
            <v>N</v>
          </cell>
          <cell r="Q1107">
            <v>0</v>
          </cell>
        </row>
        <row r="1108">
          <cell r="A1108" t="e">
            <v>#N/A</v>
          </cell>
          <cell r="B1108" t="e">
            <v>#N/A</v>
          </cell>
          <cell r="C1108" t="str">
            <v>-</v>
          </cell>
          <cell r="D1108">
            <v>36</v>
          </cell>
          <cell r="E1108" t="str">
            <v>H R Specialist/Analyst</v>
          </cell>
          <cell r="F1108" t="str">
            <v>Ft Worth</v>
          </cell>
          <cell r="G1108" t="str">
            <v>HRI SPECIALIST</v>
          </cell>
          <cell r="H1108" t="str">
            <v>E</v>
          </cell>
          <cell r="I1108">
            <v>40498</v>
          </cell>
          <cell r="J1108" t="str">
            <v>HR Manager</v>
          </cell>
          <cell r="K1108">
            <v>2</v>
          </cell>
          <cell r="L1108">
            <v>4051</v>
          </cell>
          <cell r="M1108">
            <v>3607</v>
          </cell>
          <cell r="N1108">
            <v>4870</v>
          </cell>
          <cell r="O1108">
            <v>6133</v>
          </cell>
          <cell r="P1108" t="str">
            <v>N</v>
          </cell>
          <cell r="R1108" t="str">
            <v>7 to 10 years</v>
          </cell>
        </row>
        <row r="1109">
          <cell r="A1109" t="str">
            <v>4-36</v>
          </cell>
          <cell r="B1109">
            <v>4</v>
          </cell>
          <cell r="C1109" t="str">
            <v>-</v>
          </cell>
          <cell r="D1109">
            <v>36</v>
          </cell>
          <cell r="E1109" t="str">
            <v>H R Specialist/Analyst</v>
          </cell>
          <cell r="F1109" t="str">
            <v>Garland</v>
          </cell>
          <cell r="G1109" t="str">
            <v>Human Resource Analyst</v>
          </cell>
          <cell r="H1109" t="str">
            <v>E</v>
          </cell>
          <cell r="I1109">
            <v>40597</v>
          </cell>
          <cell r="J1109" t="str">
            <v>Compensation Manager</v>
          </cell>
          <cell r="K1109">
            <v>1</v>
          </cell>
          <cell r="L1109">
            <v>4167</v>
          </cell>
          <cell r="M1109">
            <v>3912</v>
          </cell>
          <cell r="N1109">
            <v>5086</v>
          </cell>
          <cell r="O1109">
            <v>6261</v>
          </cell>
          <cell r="P1109" t="str">
            <v>N</v>
          </cell>
        </row>
        <row r="1110">
          <cell r="A1110" t="e">
            <v>#N/A</v>
          </cell>
          <cell r="B1110" t="e">
            <v>#N/A</v>
          </cell>
          <cell r="C1110" t="str">
            <v>-</v>
          </cell>
          <cell r="D1110">
            <v>36</v>
          </cell>
          <cell r="E1110" t="str">
            <v>H R Specialist/Analyst</v>
          </cell>
          <cell r="F1110" t="str">
            <v>Grand Prairie</v>
          </cell>
          <cell r="G1110" t="str">
            <v>HUMAN RESOURCES ADVISOR</v>
          </cell>
          <cell r="H1110" t="str">
            <v>E</v>
          </cell>
          <cell r="I1110">
            <v>40630</v>
          </cell>
          <cell r="J1110" t="str">
            <v>HR Manager</v>
          </cell>
          <cell r="K1110">
            <v>3</v>
          </cell>
          <cell r="L1110">
            <v>4283</v>
          </cell>
          <cell r="M1110">
            <v>3827</v>
          </cell>
          <cell r="N1110">
            <v>4976</v>
          </cell>
          <cell r="O1110">
            <v>6124</v>
          </cell>
          <cell r="P1110" t="str">
            <v>N</v>
          </cell>
          <cell r="Q1110">
            <v>0</v>
          </cell>
        </row>
        <row r="1111">
          <cell r="A1111" t="str">
            <v>5-36</v>
          </cell>
          <cell r="B1111">
            <v>5</v>
          </cell>
          <cell r="C1111" t="str">
            <v>-</v>
          </cell>
          <cell r="D1111">
            <v>36</v>
          </cell>
          <cell r="E1111" t="str">
            <v>H R Specialist/Analyst</v>
          </cell>
          <cell r="F1111" t="str">
            <v>Irving</v>
          </cell>
          <cell r="G1111" t="str">
            <v>no match (HR Specialist/Analyst)</v>
          </cell>
          <cell r="I1111">
            <v>40556</v>
          </cell>
          <cell r="M1111" t="str">
            <v>-</v>
          </cell>
          <cell r="N1111" t="str">
            <v>-</v>
          </cell>
          <cell r="O1111" t="str">
            <v>-</v>
          </cell>
        </row>
        <row r="1112">
          <cell r="A1112" t="e">
            <v>#N/A</v>
          </cell>
          <cell r="B1112" t="e">
            <v>#N/A</v>
          </cell>
          <cell r="C1112" t="str">
            <v>-</v>
          </cell>
          <cell r="D1112">
            <v>36</v>
          </cell>
          <cell r="E1112" t="str">
            <v>H R Specialist/Analyst</v>
          </cell>
          <cell r="F1112" t="str">
            <v>Lewisville</v>
          </cell>
          <cell r="G1112" t="str">
            <v>Human Resources Analyst</v>
          </cell>
          <cell r="H1112" t="str">
            <v>E</v>
          </cell>
          <cell r="I1112">
            <v>40477</v>
          </cell>
          <cell r="J1112" t="str">
            <v>Director of Human Resources</v>
          </cell>
          <cell r="K1112">
            <v>1</v>
          </cell>
          <cell r="L1112">
            <v>4454.17</v>
          </cell>
          <cell r="M1112">
            <v>3660.08</v>
          </cell>
          <cell r="N1112">
            <v>4358.75</v>
          </cell>
          <cell r="O1112">
            <v>5057.42</v>
          </cell>
          <cell r="P1112" t="str">
            <v>N</v>
          </cell>
          <cell r="Q1112">
            <v>0</v>
          </cell>
        </row>
        <row r="1113">
          <cell r="A1113" t="str">
            <v>6-36</v>
          </cell>
          <cell r="B1113">
            <v>6</v>
          </cell>
          <cell r="C1113" t="str">
            <v>-</v>
          </cell>
          <cell r="D1113">
            <v>36</v>
          </cell>
          <cell r="E1113" t="str">
            <v>H R Specialist/Analyst</v>
          </cell>
          <cell r="F1113" t="str">
            <v>McKinney</v>
          </cell>
          <cell r="G1113" t="str">
            <v>HUMAN RESOURCES SPECIALIST</v>
          </cell>
          <cell r="H1113" t="str">
            <v>N</v>
          </cell>
          <cell r="I1113">
            <v>40491</v>
          </cell>
          <cell r="J1113" t="str">
            <v>Human Resources Manager</v>
          </cell>
          <cell r="K1113">
            <v>2</v>
          </cell>
          <cell r="L1113">
            <v>4548</v>
          </cell>
          <cell r="M1113">
            <v>3459</v>
          </cell>
          <cell r="N1113">
            <v>4151</v>
          </cell>
          <cell r="O1113">
            <v>4843</v>
          </cell>
          <cell r="P1113" t="str">
            <v>N</v>
          </cell>
        </row>
        <row r="1114">
          <cell r="A1114" t="str">
            <v>7-36</v>
          </cell>
          <cell r="B1114">
            <v>7</v>
          </cell>
          <cell r="C1114" t="str">
            <v>-</v>
          </cell>
          <cell r="D1114">
            <v>36</v>
          </cell>
          <cell r="E1114" t="str">
            <v>H R Specialist/Analyst</v>
          </cell>
          <cell r="F1114" t="str">
            <v>Mesquite</v>
          </cell>
          <cell r="G1114" t="str">
            <v>Human Resources Analyst</v>
          </cell>
          <cell r="H1114" t="str">
            <v>E</v>
          </cell>
          <cell r="I1114">
            <v>40668</v>
          </cell>
          <cell r="J1114" t="str">
            <v>HR Supervisor or HR Senior Analyst</v>
          </cell>
          <cell r="K1114">
            <v>3</v>
          </cell>
          <cell r="L1114">
            <v>3223</v>
          </cell>
          <cell r="M1114">
            <v>3170</v>
          </cell>
          <cell r="N1114">
            <v>3884</v>
          </cell>
          <cell r="O1114">
            <v>4597</v>
          </cell>
          <cell r="P1114" t="str">
            <v>NO</v>
          </cell>
        </row>
        <row r="1115">
          <cell r="A1115" t="str">
            <v>8-36</v>
          </cell>
          <cell r="B1115">
            <v>8</v>
          </cell>
          <cell r="C1115" t="str">
            <v>-</v>
          </cell>
          <cell r="D1115">
            <v>36</v>
          </cell>
          <cell r="E1115" t="str">
            <v>H R Specialist/Analyst</v>
          </cell>
          <cell r="F1115" t="str">
            <v>Plano</v>
          </cell>
          <cell r="G1115" t="str">
            <v>HR Generalist</v>
          </cell>
          <cell r="H1115" t="str">
            <v>N</v>
          </cell>
          <cell r="I1115">
            <v>40492</v>
          </cell>
          <cell r="J1115" t="str">
            <v>Human Resources Manager</v>
          </cell>
          <cell r="K1115">
            <v>0</v>
          </cell>
          <cell r="M1115">
            <v>3303</v>
          </cell>
          <cell r="N1115">
            <v>4047</v>
          </cell>
          <cell r="O1115">
            <v>4790</v>
          </cell>
        </row>
        <row r="1116">
          <cell r="A1116" t="str">
            <v>9-36</v>
          </cell>
          <cell r="B1116">
            <v>9</v>
          </cell>
          <cell r="C1116" t="str">
            <v>-</v>
          </cell>
          <cell r="D1116">
            <v>36</v>
          </cell>
          <cell r="E1116" t="str">
            <v>H R Specialist/Analyst</v>
          </cell>
          <cell r="F1116" t="str">
            <v>Richardson</v>
          </cell>
          <cell r="G1116" t="str">
            <v>EMPLOYEE RELATIONS COORDINATOR</v>
          </cell>
          <cell r="H1116" t="str">
            <v>N</v>
          </cell>
          <cell r="I1116">
            <v>40673</v>
          </cell>
          <cell r="J1116" t="str">
            <v>Asst Director of H.R.</v>
          </cell>
          <cell r="K1116">
            <v>1</v>
          </cell>
          <cell r="L1116">
            <v>5027</v>
          </cell>
          <cell r="M1116">
            <v>3570</v>
          </cell>
          <cell r="N1116">
            <v>4298.5</v>
          </cell>
          <cell r="O1116">
            <v>5027</v>
          </cell>
          <cell r="P1116" t="str">
            <v>N</v>
          </cell>
          <cell r="Q1116">
            <v>0</v>
          </cell>
        </row>
        <row r="1117">
          <cell r="A1117" t="str">
            <v>1-74</v>
          </cell>
          <cell r="B1117">
            <v>1</v>
          </cell>
          <cell r="C1117" t="str">
            <v>-</v>
          </cell>
          <cell r="D1117">
            <v>74</v>
          </cell>
          <cell r="E1117" t="str">
            <v>Heavy Equipment Operator</v>
          </cell>
          <cell r="F1117" t="str">
            <v>Allen</v>
          </cell>
          <cell r="G1117" t="str">
            <v>Equipment Operator</v>
          </cell>
          <cell r="M1117">
            <v>2645.26</v>
          </cell>
          <cell r="N1117">
            <v>3307.01</v>
          </cell>
          <cell r="O1117">
            <v>3968.76</v>
          </cell>
        </row>
        <row r="1118">
          <cell r="A1118" t="str">
            <v>2-74</v>
          </cell>
          <cell r="B1118">
            <v>2</v>
          </cell>
          <cell r="C1118" t="str">
            <v>-</v>
          </cell>
          <cell r="D1118">
            <v>74</v>
          </cell>
          <cell r="E1118" t="str">
            <v>Heavy Equipment Operator</v>
          </cell>
          <cell r="F1118" t="str">
            <v>Arlington</v>
          </cell>
          <cell r="G1118" t="str">
            <v>Heavy Equip Opr III</v>
          </cell>
          <cell r="H1118" t="str">
            <v>N</v>
          </cell>
          <cell r="I1118">
            <v>40490</v>
          </cell>
          <cell r="J1118" t="str">
            <v>Public Works Operations Supervisor</v>
          </cell>
          <cell r="K1118">
            <v>6</v>
          </cell>
          <cell r="L1118">
            <v>3215</v>
          </cell>
          <cell r="M1118">
            <v>2623</v>
          </cell>
          <cell r="N1118">
            <v>3279</v>
          </cell>
          <cell r="O1118">
            <v>3607</v>
          </cell>
          <cell r="P1118" t="str">
            <v>N</v>
          </cell>
          <cell r="Q1118">
            <v>0</v>
          </cell>
          <cell r="R1118">
            <v>8</v>
          </cell>
        </row>
        <row r="1119">
          <cell r="A1119" t="str">
            <v>3-74</v>
          </cell>
          <cell r="B1119">
            <v>3</v>
          </cell>
          <cell r="C1119" t="str">
            <v>-</v>
          </cell>
          <cell r="D1119">
            <v>74</v>
          </cell>
          <cell r="E1119" t="str">
            <v>Heavy Equipment Operator</v>
          </cell>
          <cell r="F1119" t="str">
            <v>Carrollton</v>
          </cell>
          <cell r="G1119" t="str">
            <v>Heavy Equipment Operator</v>
          </cell>
          <cell r="H1119" t="str">
            <v>N</v>
          </cell>
          <cell r="I1119">
            <v>40553</v>
          </cell>
          <cell r="J1119" t="str">
            <v>Various</v>
          </cell>
          <cell r="K1119">
            <v>25</v>
          </cell>
          <cell r="L1119">
            <v>3020</v>
          </cell>
          <cell r="M1119">
            <v>2470</v>
          </cell>
          <cell r="N1119">
            <v>2948</v>
          </cell>
          <cell r="O1119">
            <v>3459</v>
          </cell>
          <cell r="P1119" t="str">
            <v>NO</v>
          </cell>
        </row>
        <row r="1120">
          <cell r="A1120" t="e">
            <v>#N/A</v>
          </cell>
          <cell r="B1120" t="e">
            <v>#N/A</v>
          </cell>
          <cell r="C1120" t="str">
            <v>-</v>
          </cell>
          <cell r="D1120">
            <v>74</v>
          </cell>
          <cell r="E1120" t="str">
            <v>Heavy Equipment Operator</v>
          </cell>
          <cell r="F1120" t="str">
            <v>Dallas</v>
          </cell>
          <cell r="G1120" t="str">
            <v>Heavy Equipment Operator</v>
          </cell>
          <cell r="H1120" t="str">
            <v>No</v>
          </cell>
          <cell r="I1120">
            <v>40492</v>
          </cell>
          <cell r="J1120" t="str">
            <v>Various</v>
          </cell>
          <cell r="K1120">
            <v>56</v>
          </cell>
          <cell r="L1120">
            <v>2782</v>
          </cell>
          <cell r="M1120">
            <v>2327</v>
          </cell>
          <cell r="N1120">
            <v>3084</v>
          </cell>
          <cell r="O1120">
            <v>3840</v>
          </cell>
          <cell r="R1120" t="str">
            <v>None Specified</v>
          </cell>
          <cell r="S1120">
            <v>0</v>
          </cell>
        </row>
        <row r="1121">
          <cell r="A1121" t="str">
            <v>11-74</v>
          </cell>
          <cell r="B1121">
            <v>11</v>
          </cell>
          <cell r="C1121">
            <v>1335</v>
          </cell>
          <cell r="D1121">
            <v>74</v>
          </cell>
          <cell r="E1121" t="str">
            <v>Heavy Equipment Operator</v>
          </cell>
          <cell r="F1121" t="str">
            <v>Frisco</v>
          </cell>
          <cell r="G1121" t="str">
            <v>Equipment Operator II</v>
          </cell>
          <cell r="H1121" t="str">
            <v>N</v>
          </cell>
          <cell r="I1121">
            <v>40527</v>
          </cell>
          <cell r="J1121" t="str">
            <v>Department Supervisor</v>
          </cell>
          <cell r="K1121">
            <v>10</v>
          </cell>
          <cell r="L1121">
            <v>3247</v>
          </cell>
          <cell r="M1121">
            <v>2701</v>
          </cell>
          <cell r="N1121">
            <v>3241</v>
          </cell>
          <cell r="O1121">
            <v>3782</v>
          </cell>
          <cell r="P1121" t="str">
            <v>N</v>
          </cell>
          <cell r="Q1121">
            <v>0</v>
          </cell>
        </row>
        <row r="1122">
          <cell r="A1122" t="e">
            <v>#N/A</v>
          </cell>
          <cell r="B1122" t="e">
            <v>#N/A</v>
          </cell>
          <cell r="C1122" t="str">
            <v>-</v>
          </cell>
          <cell r="D1122">
            <v>74</v>
          </cell>
          <cell r="E1122" t="str">
            <v>Heavy Equipment Operator</v>
          </cell>
          <cell r="F1122" t="str">
            <v>Ft Worth</v>
          </cell>
          <cell r="G1122" t="str">
            <v>EQUIPMENT OPERATOR, SENIOR</v>
          </cell>
          <cell r="H1122" t="str">
            <v>N</v>
          </cell>
          <cell r="I1122">
            <v>40497</v>
          </cell>
          <cell r="J1122" t="str">
            <v>Assigned Management</v>
          </cell>
          <cell r="K1122">
            <v>66</v>
          </cell>
          <cell r="L1122">
            <v>3193</v>
          </cell>
          <cell r="M1122">
            <v>2628</v>
          </cell>
          <cell r="N1122">
            <v>3167</v>
          </cell>
          <cell r="O1122">
            <v>3706</v>
          </cell>
          <cell r="P1122" t="str">
            <v>N</v>
          </cell>
          <cell r="R1122" t="str">
            <v>7 to 10 years</v>
          </cell>
        </row>
        <row r="1123">
          <cell r="A1123" t="str">
            <v>4-74</v>
          </cell>
          <cell r="B1123">
            <v>4</v>
          </cell>
          <cell r="C1123" t="str">
            <v>-</v>
          </cell>
          <cell r="D1123">
            <v>74</v>
          </cell>
          <cell r="E1123" t="str">
            <v>Heavy Equipment Operator</v>
          </cell>
          <cell r="F1123" t="str">
            <v>Garland</v>
          </cell>
          <cell r="G1123" t="str">
            <v>Heavy Equipment Operator I</v>
          </cell>
          <cell r="H1123" t="str">
            <v>N</v>
          </cell>
          <cell r="I1123">
            <v>40597</v>
          </cell>
          <cell r="J1123" t="str">
            <v>Various</v>
          </cell>
          <cell r="K1123">
            <v>2</v>
          </cell>
          <cell r="L1123">
            <v>3481</v>
          </cell>
          <cell r="M1123">
            <v>2735</v>
          </cell>
          <cell r="N1123">
            <v>3481</v>
          </cell>
          <cell r="O1123">
            <v>4226</v>
          </cell>
          <cell r="P1123" t="str">
            <v>N</v>
          </cell>
        </row>
        <row r="1124">
          <cell r="A1124" t="e">
            <v>#N/A</v>
          </cell>
          <cell r="B1124" t="e">
            <v>#N/A</v>
          </cell>
          <cell r="C1124" t="str">
            <v>-</v>
          </cell>
          <cell r="D1124">
            <v>74</v>
          </cell>
          <cell r="E1124" t="str">
            <v>Heavy Equipment Operator</v>
          </cell>
          <cell r="F1124" t="str">
            <v>Grand Prairie</v>
          </cell>
          <cell r="G1124" t="str">
            <v>HEAVY EQUIPMENT OPERATOR</v>
          </cell>
          <cell r="H1124" t="str">
            <v>N</v>
          </cell>
          <cell r="I1124">
            <v>40630</v>
          </cell>
          <cell r="J1124" t="str">
            <v>Street Crew Leader or Fld. Oper. Supv.</v>
          </cell>
          <cell r="K1124">
            <v>12</v>
          </cell>
          <cell r="L1124">
            <v>2757</v>
          </cell>
          <cell r="M1124">
            <v>2353</v>
          </cell>
          <cell r="N1124">
            <v>3059</v>
          </cell>
          <cell r="O1124">
            <v>3765</v>
          </cell>
          <cell r="P1124" t="str">
            <v>N</v>
          </cell>
          <cell r="Q1124">
            <v>0</v>
          </cell>
        </row>
        <row r="1125">
          <cell r="A1125" t="str">
            <v>5-74</v>
          </cell>
          <cell r="B1125">
            <v>5</v>
          </cell>
          <cell r="C1125" t="str">
            <v>-</v>
          </cell>
          <cell r="D1125">
            <v>74</v>
          </cell>
          <cell r="E1125" t="str">
            <v>Heavy Equipment Operator</v>
          </cell>
          <cell r="F1125" t="str">
            <v>Irving</v>
          </cell>
          <cell r="G1125" t="str">
            <v>SR HEAVY EQUIPMENT OPERATOR</v>
          </cell>
          <cell r="H1125" t="str">
            <v>N</v>
          </cell>
          <cell r="I1125">
            <v>40541</v>
          </cell>
          <cell r="J1125" t="str">
            <v>Section Chief</v>
          </cell>
          <cell r="K1125">
            <v>14</v>
          </cell>
          <cell r="L1125">
            <v>3710</v>
          </cell>
          <cell r="M1125">
            <v>2668</v>
          </cell>
          <cell r="N1125">
            <v>3169</v>
          </cell>
          <cell r="O1125">
            <v>3764</v>
          </cell>
          <cell r="P1125" t="str">
            <v>N</v>
          </cell>
          <cell r="Q1125">
            <v>0</v>
          </cell>
        </row>
        <row r="1126">
          <cell r="A1126" t="e">
            <v>#N/A</v>
          </cell>
          <cell r="B1126" t="e">
            <v>#N/A</v>
          </cell>
          <cell r="C1126" t="str">
            <v>-</v>
          </cell>
          <cell r="D1126">
            <v>74</v>
          </cell>
          <cell r="E1126" t="str">
            <v>Heavy Equipment Operator</v>
          </cell>
          <cell r="F1126" t="str">
            <v>Lewisville</v>
          </cell>
          <cell r="G1126" t="str">
            <v>Heavy Equipment Operator</v>
          </cell>
          <cell r="H1126" t="str">
            <v>N</v>
          </cell>
          <cell r="I1126">
            <v>40477</v>
          </cell>
          <cell r="J1126" t="str">
            <v>Crewleader</v>
          </cell>
          <cell r="K1126">
            <v>3</v>
          </cell>
          <cell r="L1126">
            <v>3508.25</v>
          </cell>
          <cell r="M1126">
            <v>2764.92</v>
          </cell>
          <cell r="N1126">
            <v>3222.33</v>
          </cell>
          <cell r="O1126">
            <v>3679.75</v>
          </cell>
          <cell r="P1126" t="str">
            <v>N</v>
          </cell>
          <cell r="Q1126">
            <v>0</v>
          </cell>
        </row>
        <row r="1127">
          <cell r="A1127" t="str">
            <v>6-74</v>
          </cell>
          <cell r="B1127">
            <v>6</v>
          </cell>
          <cell r="C1127" t="str">
            <v>-</v>
          </cell>
          <cell r="D1127">
            <v>74</v>
          </cell>
          <cell r="E1127" t="str">
            <v>Heavy Equipment Operator</v>
          </cell>
          <cell r="F1127" t="str">
            <v>McKinney</v>
          </cell>
          <cell r="G1127" t="str">
            <v>no match</v>
          </cell>
          <cell r="H1127" t="str">
            <v>N</v>
          </cell>
          <cell r="I1127">
            <v>40109</v>
          </cell>
          <cell r="K1127">
            <v>0</v>
          </cell>
          <cell r="L1127" t="str">
            <v>-</v>
          </cell>
          <cell r="M1127" t="str">
            <v>-</v>
          </cell>
          <cell r="N1127" t="str">
            <v>-</v>
          </cell>
          <cell r="O1127" t="str">
            <v>-</v>
          </cell>
        </row>
        <row r="1128">
          <cell r="A1128" t="str">
            <v>7-74</v>
          </cell>
          <cell r="B1128">
            <v>7</v>
          </cell>
          <cell r="C1128" t="str">
            <v>-</v>
          </cell>
          <cell r="D1128">
            <v>74</v>
          </cell>
          <cell r="E1128" t="str">
            <v>Heavy Equipment Operator</v>
          </cell>
          <cell r="F1128" t="str">
            <v>Mesquite</v>
          </cell>
          <cell r="G1128" t="str">
            <v>Heavy Equipment Operator - Streets</v>
          </cell>
          <cell r="H1128" t="str">
            <v>N</v>
          </cell>
          <cell r="I1128">
            <v>40668</v>
          </cell>
          <cell r="J1128" t="str">
            <v>Assistant Manager of Solid Waste</v>
          </cell>
          <cell r="K1128">
            <v>4</v>
          </cell>
          <cell r="L1128">
            <v>3296</v>
          </cell>
          <cell r="M1128">
            <v>2417</v>
          </cell>
          <cell r="N1128">
            <v>2900</v>
          </cell>
          <cell r="O1128">
            <v>3384</v>
          </cell>
          <cell r="P1128" t="str">
            <v>NO</v>
          </cell>
          <cell r="Q1128">
            <v>0</v>
          </cell>
        </row>
        <row r="1129">
          <cell r="A1129" t="str">
            <v>8-74</v>
          </cell>
          <cell r="B1129">
            <v>8</v>
          </cell>
          <cell r="C1129" t="str">
            <v>-</v>
          </cell>
          <cell r="D1129">
            <v>74</v>
          </cell>
          <cell r="E1129" t="str">
            <v>Heavy Equipment Operator</v>
          </cell>
          <cell r="F1129" t="str">
            <v>Plano</v>
          </cell>
          <cell r="G1129" t="str">
            <v>Sr Equipment Operator</v>
          </cell>
          <cell r="H1129" t="str">
            <v>N</v>
          </cell>
          <cell r="I1129">
            <v>40492</v>
          </cell>
          <cell r="J1129" t="str">
            <v>Supervisors</v>
          </cell>
          <cell r="K1129">
            <v>32</v>
          </cell>
          <cell r="L1129">
            <v>2763</v>
          </cell>
          <cell r="M1129">
            <v>2275</v>
          </cell>
          <cell r="N1129">
            <v>2764</v>
          </cell>
          <cell r="O1129">
            <v>3253</v>
          </cell>
        </row>
        <row r="1130">
          <cell r="A1130" t="str">
            <v>9-74</v>
          </cell>
          <cell r="B1130">
            <v>9</v>
          </cell>
          <cell r="C1130" t="str">
            <v>-</v>
          </cell>
          <cell r="D1130">
            <v>74</v>
          </cell>
          <cell r="E1130" t="str">
            <v>Heavy Equipment Operator</v>
          </cell>
          <cell r="F1130" t="str">
            <v>Richardson</v>
          </cell>
          <cell r="G1130" t="str">
            <v>HEAVY EQUIPMENT OPERATOR</v>
          </cell>
          <cell r="H1130" t="str">
            <v>N</v>
          </cell>
          <cell r="I1130">
            <v>40673</v>
          </cell>
          <cell r="J1130" t="str">
            <v>Various Departments</v>
          </cell>
          <cell r="K1130">
            <v>32</v>
          </cell>
          <cell r="L1130">
            <v>3305</v>
          </cell>
          <cell r="M1130">
            <v>2618</v>
          </cell>
          <cell r="N1130">
            <v>3152.5</v>
          </cell>
          <cell r="O1130">
            <v>3687</v>
          </cell>
          <cell r="P1130" t="str">
            <v>N</v>
          </cell>
        </row>
        <row r="1131">
          <cell r="A1131" t="str">
            <v>2-144</v>
          </cell>
          <cell r="B1131">
            <v>2</v>
          </cell>
          <cell r="C1131" t="str">
            <v>-</v>
          </cell>
          <cell r="D1131">
            <v>144</v>
          </cell>
          <cell r="E1131" t="str">
            <v>Help Desk Technician</v>
          </cell>
          <cell r="F1131" t="str">
            <v>Arlington</v>
          </cell>
          <cell r="G1131" t="str">
            <v>No Match</v>
          </cell>
          <cell r="I1131">
            <v>40490</v>
          </cell>
          <cell r="M1131" t="str">
            <v>-</v>
          </cell>
          <cell r="N1131" t="str">
            <v>-</v>
          </cell>
          <cell r="O1131" t="str">
            <v>-</v>
          </cell>
        </row>
        <row r="1132">
          <cell r="A1132" t="str">
            <v>3-144</v>
          </cell>
          <cell r="B1132">
            <v>3</v>
          </cell>
          <cell r="C1132" t="str">
            <v>-</v>
          </cell>
          <cell r="D1132">
            <v>144</v>
          </cell>
          <cell r="E1132" t="str">
            <v>Help Desk Technician</v>
          </cell>
          <cell r="F1132" t="str">
            <v>Carrollton</v>
          </cell>
          <cell r="G1132" t="str">
            <v>No Match</v>
          </cell>
          <cell r="I1132">
            <v>40553</v>
          </cell>
          <cell r="M1132" t="str">
            <v>-</v>
          </cell>
          <cell r="N1132" t="str">
            <v>-</v>
          </cell>
          <cell r="O1132" t="str">
            <v>-</v>
          </cell>
        </row>
        <row r="1133">
          <cell r="A1133" t="e">
            <v>#N/A</v>
          </cell>
          <cell r="B1133" t="e">
            <v>#N/A</v>
          </cell>
          <cell r="C1133" t="str">
            <v>-</v>
          </cell>
          <cell r="D1133">
            <v>144</v>
          </cell>
          <cell r="E1133" t="str">
            <v>Help Desk Technician</v>
          </cell>
          <cell r="F1133" t="str">
            <v>Dallas</v>
          </cell>
          <cell r="G1133" t="str">
            <v>No Match</v>
          </cell>
          <cell r="I1133">
            <v>40577</v>
          </cell>
          <cell r="M1133" t="str">
            <v>-</v>
          </cell>
          <cell r="N1133" t="str">
            <v>-</v>
          </cell>
          <cell r="O1133" t="str">
            <v>-</v>
          </cell>
          <cell r="P1133" t="str">
            <v>N</v>
          </cell>
        </row>
        <row r="1134">
          <cell r="A1134" t="str">
            <v>11-144</v>
          </cell>
          <cell r="B1134">
            <v>11</v>
          </cell>
          <cell r="C1134">
            <v>1030</v>
          </cell>
          <cell r="D1134">
            <v>144</v>
          </cell>
          <cell r="E1134" t="str">
            <v>Help Desk Technician</v>
          </cell>
          <cell r="F1134" t="str">
            <v>Frisco</v>
          </cell>
          <cell r="G1134" t="str">
            <v>Technical Support Specialist I</v>
          </cell>
          <cell r="H1134" t="str">
            <v>N</v>
          </cell>
          <cell r="I1134">
            <v>40527</v>
          </cell>
          <cell r="J1134" t="str">
            <v>MIS/Communications Manager</v>
          </cell>
          <cell r="K1134">
            <v>4</v>
          </cell>
          <cell r="L1134">
            <v>4223</v>
          </cell>
          <cell r="M1134">
            <v>3458</v>
          </cell>
          <cell r="N1134">
            <v>4150</v>
          </cell>
          <cell r="O1134">
            <v>4841</v>
          </cell>
          <cell r="P1134" t="str">
            <v>N</v>
          </cell>
          <cell r="Q1134">
            <v>0</v>
          </cell>
        </row>
        <row r="1135">
          <cell r="A1135" t="e">
            <v>#N/A</v>
          </cell>
          <cell r="B1135" t="e">
            <v>#N/A</v>
          </cell>
          <cell r="C1135" t="str">
            <v>-</v>
          </cell>
          <cell r="D1135">
            <v>144</v>
          </cell>
          <cell r="E1135" t="str">
            <v>Help Desk Technician</v>
          </cell>
          <cell r="F1135" t="str">
            <v>Ft Worth</v>
          </cell>
          <cell r="G1135" t="str">
            <v>IT TECHNICAL SUPPORT ANALYST I</v>
          </cell>
          <cell r="H1135" t="str">
            <v>N</v>
          </cell>
          <cell r="I1135">
            <v>40498</v>
          </cell>
          <cell r="J1135" t="str">
            <v>Assigned Management</v>
          </cell>
          <cell r="K1135">
            <v>9</v>
          </cell>
          <cell r="L1135">
            <v>4308</v>
          </cell>
          <cell r="M1135">
            <v>3273</v>
          </cell>
          <cell r="N1135">
            <v>4418</v>
          </cell>
          <cell r="O1135">
            <v>5564</v>
          </cell>
          <cell r="P1135" t="str">
            <v>N</v>
          </cell>
        </row>
        <row r="1136">
          <cell r="A1136" t="str">
            <v>4-144</v>
          </cell>
          <cell r="B1136">
            <v>4</v>
          </cell>
          <cell r="C1136" t="str">
            <v>-</v>
          </cell>
          <cell r="D1136">
            <v>144</v>
          </cell>
          <cell r="E1136" t="str">
            <v>Help Desk Technician</v>
          </cell>
          <cell r="F1136" t="str">
            <v>Garland</v>
          </cell>
          <cell r="G1136" t="str">
            <v>IT Service Desk Representative I</v>
          </cell>
          <cell r="H1136" t="str">
            <v>N</v>
          </cell>
          <cell r="I1136">
            <v>40597</v>
          </cell>
          <cell r="J1136" t="str">
            <v>Information Services Manager - Systems</v>
          </cell>
          <cell r="K1136">
            <v>1</v>
          </cell>
          <cell r="L1136">
            <v>3193</v>
          </cell>
          <cell r="M1136">
            <v>2908</v>
          </cell>
          <cell r="N1136">
            <v>3713</v>
          </cell>
          <cell r="O1136">
            <v>4516</v>
          </cell>
          <cell r="P1136" t="str">
            <v>N</v>
          </cell>
        </row>
        <row r="1137">
          <cell r="A1137" t="e">
            <v>#N/A</v>
          </cell>
          <cell r="B1137" t="e">
            <v>#N/A</v>
          </cell>
          <cell r="C1137" t="str">
            <v>-</v>
          </cell>
          <cell r="D1137">
            <v>144</v>
          </cell>
          <cell r="E1137" t="str">
            <v>Help Desk Technician</v>
          </cell>
          <cell r="F1137" t="str">
            <v>Grand Prairie</v>
          </cell>
          <cell r="G1137" t="str">
            <v>NO MATCH</v>
          </cell>
          <cell r="I1137">
            <v>40237</v>
          </cell>
          <cell r="K1137">
            <v>0</v>
          </cell>
          <cell r="L1137" t="str">
            <v>-</v>
          </cell>
          <cell r="M1137" t="str">
            <v>-</v>
          </cell>
          <cell r="N1137" t="str">
            <v>-</v>
          </cell>
          <cell r="O1137" t="str">
            <v>-</v>
          </cell>
          <cell r="Q1137">
            <v>0</v>
          </cell>
        </row>
        <row r="1138">
          <cell r="A1138" t="str">
            <v>5-144</v>
          </cell>
          <cell r="B1138">
            <v>5</v>
          </cell>
          <cell r="C1138" t="str">
            <v>-</v>
          </cell>
          <cell r="D1138">
            <v>144</v>
          </cell>
          <cell r="E1138" t="str">
            <v>Help Desk Technician</v>
          </cell>
          <cell r="F1138" t="str">
            <v>Irving</v>
          </cell>
          <cell r="G1138" t="str">
            <v>no match (Help Desk Technician)</v>
          </cell>
          <cell r="H1138" t="str">
            <v>N</v>
          </cell>
          <cell r="I1138">
            <v>40556</v>
          </cell>
          <cell r="M1138" t="str">
            <v>-</v>
          </cell>
          <cell r="N1138" t="str">
            <v>-</v>
          </cell>
          <cell r="O1138" t="str">
            <v>-</v>
          </cell>
          <cell r="P1138" t="str">
            <v>N</v>
          </cell>
          <cell r="Q1138">
            <v>0</v>
          </cell>
        </row>
        <row r="1139">
          <cell r="A1139" t="e">
            <v>#N/A</v>
          </cell>
          <cell r="B1139" t="e">
            <v>#N/A</v>
          </cell>
          <cell r="C1139" t="str">
            <v>-</v>
          </cell>
          <cell r="D1139">
            <v>144</v>
          </cell>
          <cell r="E1139" t="str">
            <v>Help Desk Technician</v>
          </cell>
          <cell r="F1139" t="str">
            <v>Lewisville</v>
          </cell>
          <cell r="G1139" t="str">
            <v>No Match</v>
          </cell>
          <cell r="I1139">
            <v>40477</v>
          </cell>
          <cell r="M1139" t="str">
            <v>-</v>
          </cell>
          <cell r="N1139" t="str">
            <v>-</v>
          </cell>
          <cell r="O1139" t="str">
            <v>-</v>
          </cell>
        </row>
        <row r="1140">
          <cell r="A1140" t="str">
            <v>6-144</v>
          </cell>
          <cell r="B1140">
            <v>6</v>
          </cell>
          <cell r="C1140" t="str">
            <v>-</v>
          </cell>
          <cell r="D1140">
            <v>144</v>
          </cell>
          <cell r="E1140" t="str">
            <v>Help Desk Technician</v>
          </cell>
          <cell r="F1140" t="str">
            <v>McKinney</v>
          </cell>
          <cell r="G1140" t="str">
            <v>SENIOR HELP DESK TECHNICIAN</v>
          </cell>
          <cell r="H1140" t="str">
            <v>N</v>
          </cell>
          <cell r="I1140">
            <v>40491</v>
          </cell>
          <cell r="J1140" t="str">
            <v>IT Director</v>
          </cell>
          <cell r="K1140">
            <v>3</v>
          </cell>
          <cell r="L1140">
            <v>4176</v>
          </cell>
          <cell r="M1140">
            <v>3684</v>
          </cell>
          <cell r="N1140">
            <v>4421</v>
          </cell>
          <cell r="O1140">
            <v>5158</v>
          </cell>
          <cell r="P1140" t="str">
            <v>N</v>
          </cell>
        </row>
        <row r="1141">
          <cell r="A1141" t="str">
            <v>7-144</v>
          </cell>
          <cell r="B1141">
            <v>7</v>
          </cell>
          <cell r="C1141" t="str">
            <v>-</v>
          </cell>
          <cell r="D1141">
            <v>144</v>
          </cell>
          <cell r="E1141" t="str">
            <v>Help Desk Technician</v>
          </cell>
          <cell r="F1141" t="str">
            <v>Mesquite</v>
          </cell>
          <cell r="G1141" t="str">
            <v>Help Desk Technician</v>
          </cell>
          <cell r="H1141" t="str">
            <v>N</v>
          </cell>
          <cell r="I1141">
            <v>40668</v>
          </cell>
          <cell r="J1141" t="str">
            <v>Senior PC Support Analyst</v>
          </cell>
          <cell r="K1141">
            <v>1</v>
          </cell>
          <cell r="L1141">
            <v>3090</v>
          </cell>
          <cell r="M1141">
            <v>3000</v>
          </cell>
          <cell r="N1141">
            <v>3675</v>
          </cell>
          <cell r="O1141">
            <v>4350</v>
          </cell>
          <cell r="P1141" t="str">
            <v>NO</v>
          </cell>
          <cell r="Q1141">
            <v>0</v>
          </cell>
        </row>
        <row r="1142">
          <cell r="A1142" t="str">
            <v>8-144</v>
          </cell>
          <cell r="B1142">
            <v>8</v>
          </cell>
          <cell r="C1142" t="str">
            <v>-</v>
          </cell>
          <cell r="D1142">
            <v>144</v>
          </cell>
          <cell r="E1142" t="str">
            <v>Help Desk Technician</v>
          </cell>
          <cell r="F1142" t="str">
            <v>Plano</v>
          </cell>
          <cell r="G1142" t="str">
            <v>Desktop Technician</v>
          </cell>
          <cell r="H1142" t="str">
            <v>N</v>
          </cell>
          <cell r="I1142">
            <v>40492</v>
          </cell>
          <cell r="K1142">
            <v>4</v>
          </cell>
          <cell r="L1142">
            <v>3902</v>
          </cell>
          <cell r="M1142">
            <v>3304</v>
          </cell>
          <cell r="N1142">
            <v>4047</v>
          </cell>
          <cell r="O1142">
            <v>4791</v>
          </cell>
          <cell r="P1142" t="str">
            <v>N</v>
          </cell>
        </row>
        <row r="1143">
          <cell r="A1143" t="str">
            <v>9-144</v>
          </cell>
          <cell r="B1143">
            <v>9</v>
          </cell>
          <cell r="C1143" t="str">
            <v>-</v>
          </cell>
          <cell r="D1143">
            <v>144</v>
          </cell>
          <cell r="E1143" t="str">
            <v>Help Desk Technician</v>
          </cell>
          <cell r="F1143" t="str">
            <v>Richardson</v>
          </cell>
          <cell r="G1143" t="str">
            <v>IT SUPPORT SPECIALIST I</v>
          </cell>
          <cell r="H1143" t="str">
            <v>N</v>
          </cell>
          <cell r="I1143">
            <v>40673</v>
          </cell>
          <cell r="J1143" t="str">
            <v>Telecommunications Mgr</v>
          </cell>
          <cell r="K1143">
            <v>1</v>
          </cell>
          <cell r="L1143">
            <v>4698</v>
          </cell>
          <cell r="M1143">
            <v>3339</v>
          </cell>
          <cell r="N1143">
            <v>4018.5</v>
          </cell>
          <cell r="O1143">
            <v>4698</v>
          </cell>
          <cell r="P1143" t="str">
            <v>N</v>
          </cell>
          <cell r="Q1143">
            <v>0</v>
          </cell>
        </row>
        <row r="1144">
          <cell r="A1144" t="str">
            <v>2-135</v>
          </cell>
          <cell r="B1144">
            <v>2</v>
          </cell>
          <cell r="C1144" t="str">
            <v>-</v>
          </cell>
          <cell r="D1144">
            <v>135</v>
          </cell>
          <cell r="E1144" t="str">
            <v>Housing Assistant</v>
          </cell>
          <cell r="F1144" t="str">
            <v>Arlington</v>
          </cell>
          <cell r="G1144" t="str">
            <v>Housing Specialist</v>
          </cell>
          <cell r="H1144" t="str">
            <v>N</v>
          </cell>
          <cell r="I1144">
            <v>40493</v>
          </cell>
          <cell r="J1144" t="str">
            <v>HOUSING COORDINATOR</v>
          </cell>
          <cell r="K1144">
            <v>11</v>
          </cell>
          <cell r="L1144">
            <v>3101</v>
          </cell>
          <cell r="M1144">
            <v>2756</v>
          </cell>
          <cell r="N1144">
            <v>3445</v>
          </cell>
          <cell r="O1144">
            <v>3790</v>
          </cell>
          <cell r="P1144" t="str">
            <v>N</v>
          </cell>
          <cell r="Q1144">
            <v>0</v>
          </cell>
          <cell r="R1144">
            <v>8</v>
          </cell>
        </row>
        <row r="1145">
          <cell r="A1145" t="str">
            <v>3-135</v>
          </cell>
          <cell r="B1145">
            <v>3</v>
          </cell>
          <cell r="C1145" t="str">
            <v>-</v>
          </cell>
          <cell r="D1145">
            <v>135</v>
          </cell>
          <cell r="E1145" t="str">
            <v>Housing Assistant</v>
          </cell>
          <cell r="F1145" t="str">
            <v>Carrollton</v>
          </cell>
          <cell r="G1145" t="str">
            <v>No Match</v>
          </cell>
          <cell r="I1145">
            <v>40553</v>
          </cell>
          <cell r="M1145" t="str">
            <v>-</v>
          </cell>
          <cell r="N1145" t="str">
            <v>-</v>
          </cell>
          <cell r="O1145" t="str">
            <v>-</v>
          </cell>
        </row>
        <row r="1146">
          <cell r="A1146" t="e">
            <v>#N/A</v>
          </cell>
          <cell r="B1146" t="e">
            <v>#N/A</v>
          </cell>
          <cell r="C1146" t="str">
            <v>-</v>
          </cell>
          <cell r="D1146">
            <v>135</v>
          </cell>
          <cell r="E1146" t="str">
            <v>Housing Assistant</v>
          </cell>
          <cell r="F1146" t="str">
            <v>Dallas</v>
          </cell>
          <cell r="G1146" t="str">
            <v>Office Assistant</v>
          </cell>
          <cell r="H1146" t="str">
            <v>No</v>
          </cell>
          <cell r="I1146">
            <v>40492</v>
          </cell>
          <cell r="J1146" t="str">
            <v>Various</v>
          </cell>
          <cell r="K1146">
            <v>97</v>
          </cell>
          <cell r="L1146">
            <v>2392</v>
          </cell>
          <cell r="M1146">
            <v>1749</v>
          </cell>
          <cell r="N1146">
            <v>2317</v>
          </cell>
          <cell r="O1146">
            <v>2885</v>
          </cell>
          <cell r="R1146" t="str">
            <v>None Specified</v>
          </cell>
          <cell r="S1146">
            <v>0</v>
          </cell>
        </row>
        <row r="1147">
          <cell r="A1147" t="str">
            <v>11-135</v>
          </cell>
          <cell r="B1147">
            <v>11</v>
          </cell>
          <cell r="C1147" t="str">
            <v>-</v>
          </cell>
          <cell r="D1147">
            <v>135</v>
          </cell>
          <cell r="E1147" t="str">
            <v>Housing Assistant</v>
          </cell>
          <cell r="F1147" t="str">
            <v>Frisco</v>
          </cell>
          <cell r="G1147" t="str">
            <v>No match</v>
          </cell>
          <cell r="H1147" t="str">
            <v>-</v>
          </cell>
          <cell r="I1147">
            <v>40527</v>
          </cell>
          <cell r="J1147" t="str">
            <v>No match</v>
          </cell>
          <cell r="M1147" t="str">
            <v>-</v>
          </cell>
          <cell r="N1147" t="str">
            <v>-</v>
          </cell>
          <cell r="O1147" t="str">
            <v>-</v>
          </cell>
          <cell r="P1147" t="str">
            <v>-</v>
          </cell>
        </row>
        <row r="1148">
          <cell r="A1148" t="e">
            <v>#N/A</v>
          </cell>
          <cell r="B1148" t="e">
            <v>#N/A</v>
          </cell>
          <cell r="C1148" t="str">
            <v>-</v>
          </cell>
          <cell r="D1148">
            <v>135</v>
          </cell>
          <cell r="E1148" t="str">
            <v>Housing Assistant</v>
          </cell>
          <cell r="F1148" t="str">
            <v>Ft Worth</v>
          </cell>
          <cell r="G1148" t="str">
            <v>HOUSING REHABILITATION TECHNICIAN I</v>
          </cell>
          <cell r="H1148" t="str">
            <v>N</v>
          </cell>
          <cell r="I1148">
            <v>40498</v>
          </cell>
          <cell r="J1148" t="str">
            <v>Housing Program Manager</v>
          </cell>
          <cell r="K1148">
            <v>4</v>
          </cell>
          <cell r="L1148">
            <v>3153</v>
          </cell>
          <cell r="M1148">
            <v>2628</v>
          </cell>
          <cell r="N1148">
            <v>3167</v>
          </cell>
          <cell r="O1148">
            <v>3706</v>
          </cell>
          <cell r="P1148" t="str">
            <v>N</v>
          </cell>
        </row>
        <row r="1149">
          <cell r="A1149" t="str">
            <v>4-135</v>
          </cell>
          <cell r="B1149">
            <v>4</v>
          </cell>
          <cell r="C1149" t="str">
            <v>-</v>
          </cell>
          <cell r="D1149">
            <v>135</v>
          </cell>
          <cell r="E1149" t="str">
            <v>Housing Assistant</v>
          </cell>
          <cell r="F1149" t="str">
            <v>Garland</v>
          </cell>
          <cell r="G1149" t="str">
            <v>Administrative Assistant (Housing)</v>
          </cell>
          <cell r="H1149" t="str">
            <v>N</v>
          </cell>
          <cell r="I1149">
            <v>40597</v>
          </cell>
          <cell r="J1149" t="str">
            <v>Housing Agency Administrator</v>
          </cell>
          <cell r="K1149">
            <v>1</v>
          </cell>
          <cell r="L1149">
            <v>2720</v>
          </cell>
          <cell r="M1149">
            <v>2576</v>
          </cell>
          <cell r="N1149">
            <v>3269</v>
          </cell>
          <cell r="O1149">
            <v>3960</v>
          </cell>
          <cell r="P1149" t="str">
            <v>N</v>
          </cell>
        </row>
        <row r="1150">
          <cell r="A1150" t="e">
            <v>#N/A</v>
          </cell>
          <cell r="B1150" t="e">
            <v>#N/A</v>
          </cell>
          <cell r="C1150" t="str">
            <v>-</v>
          </cell>
          <cell r="D1150">
            <v>135</v>
          </cell>
          <cell r="E1150" t="str">
            <v>Housing Assistant</v>
          </cell>
          <cell r="F1150" t="str">
            <v>Grand Prairie</v>
          </cell>
          <cell r="G1150" t="str">
            <v>HOUSING COUNSELOR</v>
          </cell>
          <cell r="H1150" t="str">
            <v>N</v>
          </cell>
          <cell r="I1150">
            <v>40658</v>
          </cell>
          <cell r="J1150" t="str">
            <v>HOUSING ASSISTANCE MGR</v>
          </cell>
          <cell r="K1150">
            <v>5</v>
          </cell>
          <cell r="L1150">
            <v>2583</v>
          </cell>
          <cell r="M1150">
            <v>2172</v>
          </cell>
          <cell r="N1150">
            <v>2824</v>
          </cell>
          <cell r="O1150">
            <v>3476</v>
          </cell>
          <cell r="P1150" t="str">
            <v>N</v>
          </cell>
          <cell r="Q1150">
            <v>0</v>
          </cell>
        </row>
        <row r="1151">
          <cell r="A1151" t="str">
            <v>5-135</v>
          </cell>
          <cell r="B1151">
            <v>5</v>
          </cell>
          <cell r="C1151" t="str">
            <v>-</v>
          </cell>
          <cell r="D1151">
            <v>135</v>
          </cell>
          <cell r="E1151" t="str">
            <v>Housing Assistant</v>
          </cell>
          <cell r="F1151" t="str">
            <v>Irving</v>
          </cell>
          <cell r="G1151" t="str">
            <v>HOUSING SPECIALIST</v>
          </cell>
          <cell r="H1151" t="str">
            <v>N</v>
          </cell>
          <cell r="I1151">
            <v>40491</v>
          </cell>
          <cell r="J1151" t="str">
            <v>Housing Coordinator</v>
          </cell>
          <cell r="K1151">
            <v>1</v>
          </cell>
          <cell r="L1151">
            <v>3152</v>
          </cell>
          <cell r="M1151">
            <v>2942</v>
          </cell>
          <cell r="N1151">
            <v>3494</v>
          </cell>
          <cell r="O1151">
            <v>4150</v>
          </cell>
          <cell r="P1151" t="str">
            <v>N</v>
          </cell>
          <cell r="Q1151">
            <v>0</v>
          </cell>
          <cell r="S1151">
            <v>1</v>
          </cell>
        </row>
        <row r="1152">
          <cell r="A1152" t="e">
            <v>#N/A</v>
          </cell>
          <cell r="B1152" t="e">
            <v>#N/A</v>
          </cell>
          <cell r="C1152" t="str">
            <v>-</v>
          </cell>
          <cell r="D1152">
            <v>135</v>
          </cell>
          <cell r="E1152" t="str">
            <v>Housing Assistant</v>
          </cell>
          <cell r="F1152" t="str">
            <v>Lewisville</v>
          </cell>
          <cell r="G1152" t="str">
            <v>No Match</v>
          </cell>
          <cell r="I1152">
            <v>40477</v>
          </cell>
          <cell r="M1152" t="str">
            <v>-</v>
          </cell>
          <cell r="N1152" t="str">
            <v>-</v>
          </cell>
          <cell r="O1152" t="str">
            <v>-</v>
          </cell>
        </row>
        <row r="1153">
          <cell r="A1153" t="str">
            <v>6-135</v>
          </cell>
          <cell r="B1153">
            <v>6</v>
          </cell>
          <cell r="C1153" t="str">
            <v>-</v>
          </cell>
          <cell r="D1153">
            <v>135</v>
          </cell>
          <cell r="E1153" t="str">
            <v>Housing Assistant</v>
          </cell>
          <cell r="F1153" t="str">
            <v>McKinney</v>
          </cell>
          <cell r="G1153" t="str">
            <v>no match</v>
          </cell>
          <cell r="I1153">
            <v>40109</v>
          </cell>
          <cell r="M1153" t="str">
            <v>-</v>
          </cell>
          <cell r="N1153" t="str">
            <v>-</v>
          </cell>
          <cell r="O1153" t="str">
            <v>-</v>
          </cell>
        </row>
        <row r="1154">
          <cell r="A1154" t="str">
            <v>7-135</v>
          </cell>
          <cell r="B1154">
            <v>7</v>
          </cell>
          <cell r="C1154" t="str">
            <v>-</v>
          </cell>
          <cell r="D1154">
            <v>135</v>
          </cell>
          <cell r="E1154" t="str">
            <v>Housing Assistant</v>
          </cell>
          <cell r="F1154" t="str">
            <v>Mesquite</v>
          </cell>
          <cell r="G1154" t="str">
            <v>Housing Assistant</v>
          </cell>
          <cell r="H1154" t="str">
            <v>N</v>
          </cell>
          <cell r="I1154">
            <v>40668</v>
          </cell>
          <cell r="J1154" t="str">
            <v>Manager of Housing</v>
          </cell>
          <cell r="K1154">
            <v>2</v>
          </cell>
          <cell r="L1154">
            <v>2117</v>
          </cell>
          <cell r="M1154">
            <v>1995</v>
          </cell>
          <cell r="N1154">
            <v>2394</v>
          </cell>
          <cell r="O1154">
            <v>2793</v>
          </cell>
          <cell r="P1154" t="str">
            <v>NO</v>
          </cell>
          <cell r="Q1154">
            <v>0</v>
          </cell>
        </row>
        <row r="1155">
          <cell r="A1155" t="str">
            <v>8-135</v>
          </cell>
          <cell r="B1155">
            <v>8</v>
          </cell>
          <cell r="C1155" t="str">
            <v>-</v>
          </cell>
          <cell r="D1155">
            <v>135</v>
          </cell>
          <cell r="E1155" t="str">
            <v>Housing Assistant</v>
          </cell>
          <cell r="F1155" t="str">
            <v>Plano</v>
          </cell>
          <cell r="G1155" t="str">
            <v>Community Development Coordinator</v>
          </cell>
          <cell r="H1155" t="str">
            <v>N</v>
          </cell>
          <cell r="I1155">
            <v>40492</v>
          </cell>
          <cell r="J1155" t="str">
            <v>Neighborhood Services Manager</v>
          </cell>
          <cell r="K1155">
            <v>2</v>
          </cell>
          <cell r="L1155">
            <v>3905</v>
          </cell>
          <cell r="M1155">
            <v>3004</v>
          </cell>
          <cell r="N1155">
            <v>3679</v>
          </cell>
          <cell r="O1155">
            <v>4355</v>
          </cell>
          <cell r="P1155" t="str">
            <v>N</v>
          </cell>
          <cell r="Q1155">
            <v>0</v>
          </cell>
          <cell r="S1155" t="str">
            <v>DIP 12/14/09 and 12/28/09</v>
          </cell>
        </row>
        <row r="1156">
          <cell r="A1156" t="str">
            <v>9-135</v>
          </cell>
          <cell r="B1156">
            <v>9</v>
          </cell>
          <cell r="C1156" t="str">
            <v>-</v>
          </cell>
          <cell r="D1156">
            <v>135</v>
          </cell>
          <cell r="E1156" t="str">
            <v>Housing Assistant</v>
          </cell>
          <cell r="F1156" t="str">
            <v>Richardson</v>
          </cell>
          <cell r="G1156" t="str">
            <v>no match</v>
          </cell>
          <cell r="I1156">
            <v>40486</v>
          </cell>
          <cell r="M1156" t="str">
            <v>-</v>
          </cell>
          <cell r="N1156" t="str">
            <v>-</v>
          </cell>
          <cell r="O1156" t="str">
            <v>-</v>
          </cell>
        </row>
        <row r="1157">
          <cell r="A1157" t="str">
            <v>2-37</v>
          </cell>
          <cell r="B1157">
            <v>2</v>
          </cell>
          <cell r="C1157" t="str">
            <v>-</v>
          </cell>
          <cell r="D1157">
            <v>37</v>
          </cell>
          <cell r="E1157" t="str">
            <v>Human Resource Manager</v>
          </cell>
          <cell r="F1157" t="str">
            <v>Arlington</v>
          </cell>
          <cell r="G1157" t="str">
            <v>Workforce Services Mgr</v>
          </cell>
          <cell r="H1157" t="str">
            <v>E</v>
          </cell>
          <cell r="I1157">
            <v>40490</v>
          </cell>
          <cell r="J1157" t="str">
            <v>DIRECTOR OF WORKFORCE SERVICES</v>
          </cell>
          <cell r="K1157">
            <v>3</v>
          </cell>
          <cell r="L1157">
            <v>7358</v>
          </cell>
          <cell r="M1157">
            <v>6013</v>
          </cell>
          <cell r="N1157">
            <v>7516</v>
          </cell>
          <cell r="O1157">
            <v>8268</v>
          </cell>
          <cell r="P1157" t="str">
            <v>N</v>
          </cell>
          <cell r="Q1157">
            <v>0</v>
          </cell>
          <cell r="R1157">
            <v>8</v>
          </cell>
        </row>
        <row r="1158">
          <cell r="A1158" t="str">
            <v>3-37</v>
          </cell>
          <cell r="B1158">
            <v>3</v>
          </cell>
          <cell r="C1158" t="str">
            <v>-</v>
          </cell>
          <cell r="D1158">
            <v>37</v>
          </cell>
          <cell r="E1158" t="str">
            <v>Human Resource Manager</v>
          </cell>
          <cell r="F1158" t="str">
            <v>Carrollton</v>
          </cell>
          <cell r="G1158" t="str">
            <v>Workforce Services Manager</v>
          </cell>
          <cell r="H1158" t="str">
            <v>E</v>
          </cell>
          <cell r="I1158">
            <v>40553</v>
          </cell>
          <cell r="J1158" t="str">
            <v>Workforce Services Director</v>
          </cell>
          <cell r="K1158">
            <v>1</v>
          </cell>
          <cell r="L1158">
            <v>6550</v>
          </cell>
          <cell r="M1158">
            <v>5200</v>
          </cell>
          <cell r="N1158">
            <v>6206</v>
          </cell>
          <cell r="O1158">
            <v>7280</v>
          </cell>
          <cell r="P1158" t="str">
            <v>NO</v>
          </cell>
        </row>
        <row r="1159">
          <cell r="A1159" t="e">
            <v>#N/A</v>
          </cell>
          <cell r="B1159" t="e">
            <v>#N/A</v>
          </cell>
          <cell r="C1159" t="str">
            <v>-</v>
          </cell>
          <cell r="D1159">
            <v>37</v>
          </cell>
          <cell r="E1159" t="str">
            <v>Human Resource Manager</v>
          </cell>
          <cell r="F1159" t="str">
            <v>Dallas</v>
          </cell>
          <cell r="G1159" t="str">
            <v>Manager III - Human Resources</v>
          </cell>
          <cell r="H1159" t="str">
            <v>Yes</v>
          </cell>
          <cell r="I1159">
            <v>40492</v>
          </cell>
          <cell r="J1159" t="str">
            <v>Various</v>
          </cell>
          <cell r="K1159">
            <v>2</v>
          </cell>
          <cell r="L1159">
            <v>6009</v>
          </cell>
          <cell r="M1159">
            <v>5038</v>
          </cell>
          <cell r="N1159">
            <v>6800</v>
          </cell>
          <cell r="O1159">
            <v>8562</v>
          </cell>
          <cell r="R1159" t="str">
            <v>None Specified</v>
          </cell>
          <cell r="S1159">
            <v>0</v>
          </cell>
        </row>
        <row r="1160">
          <cell r="A1160" t="str">
            <v>11-37</v>
          </cell>
          <cell r="B1160">
            <v>11</v>
          </cell>
          <cell r="C1160" t="str">
            <v>-</v>
          </cell>
          <cell r="D1160">
            <v>37</v>
          </cell>
          <cell r="E1160" t="str">
            <v>Human Resource Manager</v>
          </cell>
          <cell r="F1160" t="str">
            <v>Frisco</v>
          </cell>
          <cell r="G1160" t="str">
            <v>Benefits Manager</v>
          </cell>
          <cell r="H1160" t="str">
            <v>E</v>
          </cell>
          <cell r="I1160">
            <v>40527</v>
          </cell>
          <cell r="J1160" t="str">
            <v>Director of Human Resources</v>
          </cell>
          <cell r="K1160">
            <v>1</v>
          </cell>
          <cell r="L1160">
            <v>6045</v>
          </cell>
          <cell r="M1160">
            <v>4318</v>
          </cell>
          <cell r="N1160">
            <v>5182</v>
          </cell>
          <cell r="O1160">
            <v>6046</v>
          </cell>
          <cell r="P1160" t="str">
            <v>N</v>
          </cell>
          <cell r="Q1160">
            <v>0</v>
          </cell>
        </row>
        <row r="1161">
          <cell r="A1161" t="e">
            <v>#N/A</v>
          </cell>
          <cell r="B1161" t="e">
            <v>#N/A</v>
          </cell>
          <cell r="C1161" t="str">
            <v>-</v>
          </cell>
          <cell r="D1161">
            <v>37</v>
          </cell>
          <cell r="E1161" t="str">
            <v>Human Resource Manager</v>
          </cell>
          <cell r="F1161" t="str">
            <v>Ft Worth</v>
          </cell>
          <cell r="G1161" t="str">
            <v>HUMAN RESOURCES MANAGER</v>
          </cell>
          <cell r="H1161" t="str">
            <v>E</v>
          </cell>
          <cell r="I1161">
            <v>40498</v>
          </cell>
          <cell r="J1161" t="str">
            <v>Assigned Management</v>
          </cell>
          <cell r="K1161">
            <v>8</v>
          </cell>
          <cell r="L1161">
            <v>6836</v>
          </cell>
          <cell r="M1161">
            <v>5593</v>
          </cell>
          <cell r="N1161">
            <v>7271</v>
          </cell>
          <cell r="O1161">
            <v>8949</v>
          </cell>
          <cell r="P1161" t="str">
            <v>N</v>
          </cell>
          <cell r="R1161" t="str">
            <v>7 to 10 years</v>
          </cell>
        </row>
        <row r="1162">
          <cell r="A1162" t="str">
            <v>4-37</v>
          </cell>
          <cell r="B1162">
            <v>4</v>
          </cell>
          <cell r="C1162" t="str">
            <v>-</v>
          </cell>
          <cell r="D1162">
            <v>37</v>
          </cell>
          <cell r="E1162" t="str">
            <v>Human Resource Manager</v>
          </cell>
          <cell r="F1162" t="str">
            <v>Garland</v>
          </cell>
          <cell r="G1162" t="str">
            <v>No Match</v>
          </cell>
          <cell r="H1162" t="str">
            <v>E</v>
          </cell>
          <cell r="I1162">
            <v>40597</v>
          </cell>
          <cell r="J1162" t="str">
            <v>Managing Director</v>
          </cell>
          <cell r="M1162" t="str">
            <v>-</v>
          </cell>
          <cell r="N1162" t="str">
            <v>-</v>
          </cell>
          <cell r="O1162" t="str">
            <v>-</v>
          </cell>
        </row>
        <row r="1163">
          <cell r="A1163" t="e">
            <v>#N/A</v>
          </cell>
          <cell r="B1163" t="e">
            <v>#N/A</v>
          </cell>
          <cell r="C1163" t="str">
            <v>-</v>
          </cell>
          <cell r="D1163">
            <v>37</v>
          </cell>
          <cell r="E1163" t="str">
            <v>Human Resource Manager</v>
          </cell>
          <cell r="F1163" t="str">
            <v>Grand Prairie</v>
          </cell>
          <cell r="G1163" t="str">
            <v>HUMAN RESOURCE MANAGER</v>
          </cell>
          <cell r="H1163" t="str">
            <v>E</v>
          </cell>
          <cell r="I1163">
            <v>40630</v>
          </cell>
          <cell r="J1163" t="str">
            <v>HR Director</v>
          </cell>
          <cell r="K1163">
            <v>0</v>
          </cell>
          <cell r="L1163" t="str">
            <v>-</v>
          </cell>
          <cell r="M1163">
            <v>4879</v>
          </cell>
          <cell r="N1163">
            <v>6342</v>
          </cell>
          <cell r="O1163">
            <v>7806</v>
          </cell>
          <cell r="P1163" t="str">
            <v>N</v>
          </cell>
          <cell r="Q1163">
            <v>0</v>
          </cell>
        </row>
        <row r="1164">
          <cell r="A1164" t="str">
            <v>5-37</v>
          </cell>
          <cell r="B1164">
            <v>5</v>
          </cell>
          <cell r="C1164" t="str">
            <v>-</v>
          </cell>
          <cell r="D1164">
            <v>37</v>
          </cell>
          <cell r="E1164" t="str">
            <v>Human Resource Manager</v>
          </cell>
          <cell r="F1164" t="str">
            <v>Irving</v>
          </cell>
          <cell r="G1164" t="str">
            <v>STRATEGIC RESOURCES ADMIN</v>
          </cell>
          <cell r="H1164" t="str">
            <v>E</v>
          </cell>
          <cell r="I1164">
            <v>40541</v>
          </cell>
          <cell r="J1164" t="str">
            <v>Chief Financial Officer</v>
          </cell>
          <cell r="K1164">
            <v>1</v>
          </cell>
          <cell r="L1164">
            <v>8629</v>
          </cell>
          <cell r="M1164">
            <v>6118</v>
          </cell>
          <cell r="N1164">
            <v>7266</v>
          </cell>
          <cell r="O1164">
            <v>8629</v>
          </cell>
          <cell r="P1164" t="str">
            <v>N</v>
          </cell>
          <cell r="Q1164">
            <v>0</v>
          </cell>
        </row>
        <row r="1165">
          <cell r="A1165" t="e">
            <v>#N/A</v>
          </cell>
          <cell r="B1165" t="e">
            <v>#N/A</v>
          </cell>
          <cell r="C1165" t="str">
            <v>-</v>
          </cell>
          <cell r="D1165">
            <v>37</v>
          </cell>
          <cell r="E1165" t="str">
            <v>Human Resource Manager</v>
          </cell>
          <cell r="F1165" t="str">
            <v>Lewisville</v>
          </cell>
          <cell r="G1165" t="str">
            <v>Risk Manager</v>
          </cell>
          <cell r="H1165" t="str">
            <v>E</v>
          </cell>
          <cell r="I1165">
            <v>40477</v>
          </cell>
          <cell r="J1165" t="str">
            <v>Director of Human Resources</v>
          </cell>
          <cell r="K1165">
            <v>1</v>
          </cell>
          <cell r="L1165">
            <v>6374.08</v>
          </cell>
          <cell r="M1165" t="str">
            <v>-</v>
          </cell>
          <cell r="N1165" t="str">
            <v>-</v>
          </cell>
          <cell r="O1165" t="str">
            <v>-</v>
          </cell>
          <cell r="P1165" t="str">
            <v>N</v>
          </cell>
          <cell r="Q1165">
            <v>350</v>
          </cell>
        </row>
        <row r="1166">
          <cell r="A1166" t="str">
            <v>6-37</v>
          </cell>
          <cell r="B1166">
            <v>6</v>
          </cell>
          <cell r="C1166" t="str">
            <v>-</v>
          </cell>
          <cell r="D1166">
            <v>37</v>
          </cell>
          <cell r="E1166" t="str">
            <v>Human Resource Manager</v>
          </cell>
          <cell r="F1166" t="str">
            <v>McKinney</v>
          </cell>
          <cell r="G1166" t="str">
            <v>HUMAN RESOURCES MANAGER</v>
          </cell>
          <cell r="H1166" t="str">
            <v>E</v>
          </cell>
          <cell r="I1166">
            <v>40491</v>
          </cell>
          <cell r="J1166" t="str">
            <v>Human Resources Director</v>
          </cell>
          <cell r="K1166">
            <v>1</v>
          </cell>
          <cell r="L1166">
            <v>5837</v>
          </cell>
          <cell r="M1166">
            <v>5375</v>
          </cell>
          <cell r="N1166">
            <v>6451</v>
          </cell>
          <cell r="O1166">
            <v>7526</v>
          </cell>
          <cell r="P1166" t="str">
            <v>N</v>
          </cell>
        </row>
        <row r="1167">
          <cell r="A1167" t="str">
            <v>7-37</v>
          </cell>
          <cell r="B1167">
            <v>7</v>
          </cell>
          <cell r="C1167" t="str">
            <v>-</v>
          </cell>
          <cell r="D1167">
            <v>37</v>
          </cell>
          <cell r="E1167" t="str">
            <v>Human Resource Manager</v>
          </cell>
          <cell r="F1167" t="str">
            <v>Mesquite</v>
          </cell>
          <cell r="G1167" t="str">
            <v>Manager of Human Resources</v>
          </cell>
          <cell r="H1167" t="str">
            <v>E</v>
          </cell>
          <cell r="I1167">
            <v>40668</v>
          </cell>
          <cell r="J1167" t="str">
            <v>Director of Human Resources</v>
          </cell>
          <cell r="K1167">
            <v>1</v>
          </cell>
          <cell r="L1167">
            <v>6456</v>
          </cell>
          <cell r="M1167" t="str">
            <v>-</v>
          </cell>
          <cell r="N1167" t="str">
            <v>-</v>
          </cell>
          <cell r="O1167" t="str">
            <v>-</v>
          </cell>
          <cell r="P1167" t="str">
            <v>NO</v>
          </cell>
        </row>
        <row r="1168">
          <cell r="A1168" t="str">
            <v>8-37</v>
          </cell>
          <cell r="B1168">
            <v>8</v>
          </cell>
          <cell r="C1168" t="str">
            <v>-</v>
          </cell>
          <cell r="D1168">
            <v>37</v>
          </cell>
          <cell r="E1168" t="str">
            <v>Human Resource Manager</v>
          </cell>
          <cell r="F1168" t="str">
            <v>Plano</v>
          </cell>
          <cell r="G1168" t="str">
            <v>HR Manager</v>
          </cell>
          <cell r="H1168" t="str">
            <v>E</v>
          </cell>
          <cell r="I1168">
            <v>40492</v>
          </cell>
          <cell r="J1168" t="str">
            <v>Assistant City Manager (over HR, Fin &amp; Risk)</v>
          </cell>
          <cell r="K1168">
            <v>1</v>
          </cell>
          <cell r="L1168">
            <v>8513</v>
          </cell>
          <cell r="M1168">
            <v>5752</v>
          </cell>
          <cell r="N1168">
            <v>7133</v>
          </cell>
          <cell r="O1168">
            <v>8513</v>
          </cell>
          <cell r="Q1168">
            <v>355</v>
          </cell>
          <cell r="S1168" t="str">
            <v>DOH 4/26/99 DIP 3/12/01</v>
          </cell>
        </row>
        <row r="1169">
          <cell r="A1169" t="str">
            <v>9-37</v>
          </cell>
          <cell r="B1169">
            <v>9</v>
          </cell>
          <cell r="C1169" t="str">
            <v>-</v>
          </cell>
          <cell r="D1169">
            <v>37</v>
          </cell>
          <cell r="E1169" t="str">
            <v>Human Resource Manager</v>
          </cell>
          <cell r="F1169" t="str">
            <v>Richardson</v>
          </cell>
          <cell r="G1169" t="str">
            <v>ASST DIR OF HUMAN RESOURCES</v>
          </cell>
          <cell r="H1169" t="str">
            <v>E</v>
          </cell>
          <cell r="I1169">
            <v>40673</v>
          </cell>
          <cell r="J1169" t="str">
            <v>Director of Human Resources</v>
          </cell>
          <cell r="K1169">
            <v>1</v>
          </cell>
          <cell r="L1169">
            <v>8219</v>
          </cell>
          <cell r="M1169" t="str">
            <v>-</v>
          </cell>
          <cell r="N1169" t="str">
            <v>-</v>
          </cell>
          <cell r="O1169" t="str">
            <v>-</v>
          </cell>
          <cell r="P1169" t="str">
            <v>N</v>
          </cell>
          <cell r="Q1169">
            <v>0</v>
          </cell>
        </row>
        <row r="1170">
          <cell r="A1170" t="str">
            <v>1-1027</v>
          </cell>
          <cell r="B1170">
            <v>1</v>
          </cell>
          <cell r="C1170" t="str">
            <v>-</v>
          </cell>
          <cell r="D1170">
            <v>1027</v>
          </cell>
          <cell r="E1170" t="str">
            <v>Human Resources Tech (Frisco)</v>
          </cell>
          <cell r="F1170" t="str">
            <v>Allen</v>
          </cell>
          <cell r="G1170" t="str">
            <v>Benefit Technician</v>
          </cell>
          <cell r="M1170">
            <v>2645.26</v>
          </cell>
          <cell r="N1170">
            <v>3307.01</v>
          </cell>
          <cell r="O1170">
            <v>3968.76</v>
          </cell>
        </row>
        <row r="1171">
          <cell r="A1171" t="str">
            <v>1-91</v>
          </cell>
          <cell r="B1171">
            <v>1</v>
          </cell>
          <cell r="C1171" t="str">
            <v>-</v>
          </cell>
          <cell r="D1171">
            <v>91</v>
          </cell>
          <cell r="E1171" t="str">
            <v>Inspections Director</v>
          </cell>
          <cell r="F1171" t="str">
            <v>Allen</v>
          </cell>
          <cell r="G1171" t="str">
            <v>Building Official</v>
          </cell>
          <cell r="M1171" t="str">
            <v>-</v>
          </cell>
          <cell r="N1171" t="str">
            <v>-</v>
          </cell>
          <cell r="O1171" t="str">
            <v>-</v>
          </cell>
        </row>
        <row r="1172">
          <cell r="A1172" t="str">
            <v>2-91</v>
          </cell>
          <cell r="B1172">
            <v>2</v>
          </cell>
          <cell r="C1172" t="str">
            <v>-</v>
          </cell>
          <cell r="D1172">
            <v>91</v>
          </cell>
          <cell r="E1172" t="str">
            <v>Inspections Director</v>
          </cell>
          <cell r="F1172" t="str">
            <v>Arlington</v>
          </cell>
          <cell r="G1172" t="str">
            <v>No Match</v>
          </cell>
          <cell r="I1172">
            <v>40490</v>
          </cell>
          <cell r="M1172" t="str">
            <v>-</v>
          </cell>
          <cell r="N1172" t="str">
            <v>-</v>
          </cell>
          <cell r="O1172" t="str">
            <v>-</v>
          </cell>
        </row>
        <row r="1173">
          <cell r="A1173" t="str">
            <v>3-91</v>
          </cell>
          <cell r="B1173">
            <v>3</v>
          </cell>
          <cell r="C1173" t="str">
            <v>-</v>
          </cell>
          <cell r="D1173">
            <v>91</v>
          </cell>
          <cell r="E1173" t="str">
            <v>Inspections Director</v>
          </cell>
          <cell r="F1173" t="str">
            <v>Carrollton</v>
          </cell>
          <cell r="G1173" t="str">
            <v>Construction Inspection Supervisor</v>
          </cell>
          <cell r="H1173" t="str">
            <v>E</v>
          </cell>
          <cell r="I1173">
            <v>40553</v>
          </cell>
          <cell r="J1173" t="str">
            <v>Civil Engineering Manager</v>
          </cell>
          <cell r="K1173">
            <v>1</v>
          </cell>
          <cell r="L1173">
            <v>5630</v>
          </cell>
          <cell r="M1173">
            <v>3967</v>
          </cell>
          <cell r="N1173">
            <v>4734</v>
          </cell>
          <cell r="O1173">
            <v>5554</v>
          </cell>
          <cell r="P1173" t="str">
            <v>NO</v>
          </cell>
        </row>
        <row r="1174">
          <cell r="A1174" t="e">
            <v>#N/A</v>
          </cell>
          <cell r="B1174" t="e">
            <v>#N/A</v>
          </cell>
          <cell r="C1174" t="str">
            <v>-</v>
          </cell>
          <cell r="D1174">
            <v>91</v>
          </cell>
          <cell r="E1174" t="str">
            <v>Inspections Director</v>
          </cell>
          <cell r="F1174" t="str">
            <v>Dallas</v>
          </cell>
          <cell r="G1174" t="str">
            <v>Director II</v>
          </cell>
          <cell r="H1174" t="str">
            <v>Yes</v>
          </cell>
          <cell r="I1174">
            <v>40492</v>
          </cell>
          <cell r="J1174" t="str">
            <v>Various</v>
          </cell>
          <cell r="K1174">
            <v>13</v>
          </cell>
          <cell r="L1174">
            <v>11247</v>
          </cell>
          <cell r="M1174">
            <v>8114</v>
          </cell>
          <cell r="N1174">
            <v>11019</v>
          </cell>
          <cell r="O1174">
            <v>13923</v>
          </cell>
          <cell r="R1174" t="str">
            <v>None Specified</v>
          </cell>
          <cell r="S1174">
            <v>0</v>
          </cell>
        </row>
        <row r="1175">
          <cell r="A1175" t="str">
            <v>11-91</v>
          </cell>
          <cell r="B1175">
            <v>11</v>
          </cell>
          <cell r="C1175" t="str">
            <v>-</v>
          </cell>
          <cell r="D1175">
            <v>91</v>
          </cell>
          <cell r="E1175" t="str">
            <v>Inspections Director</v>
          </cell>
          <cell r="F1175" t="str">
            <v>Frisco</v>
          </cell>
          <cell r="G1175" t="str">
            <v>Chief Building Official</v>
          </cell>
          <cell r="H1175" t="str">
            <v>E</v>
          </cell>
          <cell r="I1175">
            <v>40527</v>
          </cell>
          <cell r="J1175" t="str">
            <v>Director of Develoment Services</v>
          </cell>
          <cell r="K1175">
            <v>1</v>
          </cell>
          <cell r="L1175">
            <v>7775</v>
          </cell>
          <cell r="M1175">
            <v>6254</v>
          </cell>
          <cell r="N1175">
            <v>7504</v>
          </cell>
          <cell r="O1175">
            <v>8755</v>
          </cell>
          <cell r="P1175" t="str">
            <v>N</v>
          </cell>
          <cell r="Q1175">
            <v>0</v>
          </cell>
        </row>
        <row r="1176">
          <cell r="A1176" t="e">
            <v>#N/A</v>
          </cell>
          <cell r="B1176" t="e">
            <v>#N/A</v>
          </cell>
          <cell r="C1176" t="str">
            <v>-</v>
          </cell>
          <cell r="D1176">
            <v>91</v>
          </cell>
          <cell r="E1176" t="str">
            <v>Inspections Director</v>
          </cell>
          <cell r="F1176" t="str">
            <v>Ft Worth</v>
          </cell>
          <cell r="G1176" t="str">
            <v>No Match</v>
          </cell>
          <cell r="I1176">
            <v>40577</v>
          </cell>
          <cell r="M1176" t="str">
            <v>-</v>
          </cell>
          <cell r="N1176" t="str">
            <v>-</v>
          </cell>
          <cell r="O1176" t="str">
            <v>-</v>
          </cell>
          <cell r="P1176">
            <v>0</v>
          </cell>
        </row>
        <row r="1177">
          <cell r="A1177" t="str">
            <v>4-91</v>
          </cell>
          <cell r="B1177">
            <v>4</v>
          </cell>
          <cell r="C1177" t="str">
            <v>-</v>
          </cell>
          <cell r="D1177">
            <v>91</v>
          </cell>
          <cell r="E1177" t="str">
            <v>Inspections Director</v>
          </cell>
          <cell r="F1177" t="str">
            <v>Garland</v>
          </cell>
          <cell r="G1177" t="str">
            <v>No Match</v>
          </cell>
          <cell r="I1177">
            <v>40597</v>
          </cell>
          <cell r="M1177" t="str">
            <v>-</v>
          </cell>
          <cell r="N1177" t="str">
            <v>-</v>
          </cell>
          <cell r="O1177" t="str">
            <v>-</v>
          </cell>
        </row>
        <row r="1178">
          <cell r="A1178" t="e">
            <v>#N/A</v>
          </cell>
          <cell r="B1178" t="e">
            <v>#N/A</v>
          </cell>
          <cell r="C1178" t="str">
            <v>-</v>
          </cell>
          <cell r="D1178">
            <v>91</v>
          </cell>
          <cell r="E1178" t="str">
            <v>Inspections Director</v>
          </cell>
          <cell r="F1178" t="str">
            <v>Grand Prairie</v>
          </cell>
          <cell r="G1178" t="str">
            <v>NO MATCH</v>
          </cell>
          <cell r="I1178">
            <v>40237</v>
          </cell>
          <cell r="K1178">
            <v>0</v>
          </cell>
          <cell r="L1178" t="str">
            <v>-</v>
          </cell>
          <cell r="M1178" t="str">
            <v>-</v>
          </cell>
          <cell r="N1178" t="str">
            <v>-</v>
          </cell>
          <cell r="O1178" t="str">
            <v>-</v>
          </cell>
          <cell r="Q1178">
            <v>0</v>
          </cell>
        </row>
        <row r="1179">
          <cell r="A1179" t="str">
            <v>5-91</v>
          </cell>
          <cell r="B1179">
            <v>5</v>
          </cell>
          <cell r="C1179" t="str">
            <v>-</v>
          </cell>
          <cell r="D1179">
            <v>91</v>
          </cell>
          <cell r="E1179" t="str">
            <v>Inspections Director</v>
          </cell>
          <cell r="F1179" t="str">
            <v>Irving</v>
          </cell>
          <cell r="G1179" t="str">
            <v>PLANNING AND INSPECTIONS DIR</v>
          </cell>
          <cell r="H1179" t="str">
            <v>E</v>
          </cell>
          <cell r="I1179">
            <v>40541</v>
          </cell>
          <cell r="J1179" t="str">
            <v>Real Estate &amp; Development Director</v>
          </cell>
          <cell r="K1179">
            <v>1</v>
          </cell>
          <cell r="L1179">
            <v>11679</v>
          </cell>
          <cell r="M1179">
            <v>10362</v>
          </cell>
          <cell r="N1179">
            <v>12389</v>
          </cell>
          <cell r="O1179">
            <v>14454</v>
          </cell>
          <cell r="P1179" t="str">
            <v>N</v>
          </cell>
          <cell r="Q1179">
            <v>0</v>
          </cell>
          <cell r="S1179">
            <v>2</v>
          </cell>
        </row>
        <row r="1180">
          <cell r="A1180" t="e">
            <v>#N/A</v>
          </cell>
          <cell r="B1180" t="e">
            <v>#N/A</v>
          </cell>
          <cell r="C1180" t="str">
            <v>-</v>
          </cell>
          <cell r="D1180">
            <v>91</v>
          </cell>
          <cell r="E1180" t="str">
            <v>Inspections Director</v>
          </cell>
          <cell r="F1180" t="str">
            <v>Lewisville</v>
          </cell>
          <cell r="G1180" t="str">
            <v>No Match</v>
          </cell>
          <cell r="I1180">
            <v>40477</v>
          </cell>
          <cell r="M1180" t="str">
            <v>-</v>
          </cell>
          <cell r="N1180" t="str">
            <v>-</v>
          </cell>
          <cell r="O1180" t="str">
            <v>-</v>
          </cell>
        </row>
        <row r="1181">
          <cell r="A1181" t="str">
            <v>6-91</v>
          </cell>
          <cell r="B1181">
            <v>6</v>
          </cell>
          <cell r="C1181" t="str">
            <v>-</v>
          </cell>
          <cell r="D1181">
            <v>91</v>
          </cell>
          <cell r="E1181" t="str">
            <v>Inspections Director</v>
          </cell>
          <cell r="F1181" t="str">
            <v>McKinney</v>
          </cell>
          <cell r="G1181" t="str">
            <v>CHIEF BUILDING OFFICIAL</v>
          </cell>
          <cell r="H1181" t="str">
            <v>E</v>
          </cell>
          <cell r="I1181">
            <v>40491</v>
          </cell>
          <cell r="J1181" t="str">
            <v>Community Development Dir</v>
          </cell>
          <cell r="K1181">
            <v>1</v>
          </cell>
          <cell r="L1181">
            <v>8841</v>
          </cell>
          <cell r="M1181">
            <v>6097</v>
          </cell>
          <cell r="N1181">
            <v>7317</v>
          </cell>
          <cell r="O1181">
            <v>8536</v>
          </cell>
          <cell r="P1181" t="str">
            <v>N</v>
          </cell>
        </row>
        <row r="1182">
          <cell r="A1182" t="str">
            <v>7-91</v>
          </cell>
          <cell r="B1182">
            <v>7</v>
          </cell>
          <cell r="C1182" t="str">
            <v>-</v>
          </cell>
          <cell r="D1182">
            <v>91</v>
          </cell>
          <cell r="E1182" t="str">
            <v>Inspections Director</v>
          </cell>
          <cell r="F1182" t="str">
            <v>Mesquite</v>
          </cell>
          <cell r="G1182" t="str">
            <v>No Match</v>
          </cell>
          <cell r="I1182">
            <v>40668</v>
          </cell>
          <cell r="J1182" t="str">
            <v>Inspections Director</v>
          </cell>
          <cell r="M1182" t="str">
            <v>-</v>
          </cell>
          <cell r="N1182" t="str">
            <v>-</v>
          </cell>
          <cell r="O1182" t="str">
            <v>-</v>
          </cell>
        </row>
        <row r="1183">
          <cell r="A1183" t="str">
            <v>8-91</v>
          </cell>
          <cell r="B1183">
            <v>8</v>
          </cell>
          <cell r="C1183" t="str">
            <v>-</v>
          </cell>
          <cell r="D1183">
            <v>91</v>
          </cell>
          <cell r="E1183" t="str">
            <v>Inspections Director</v>
          </cell>
          <cell r="F1183" t="str">
            <v>Plano</v>
          </cell>
          <cell r="G1183" t="str">
            <v>Director Property Standards</v>
          </cell>
          <cell r="H1183" t="str">
            <v>E</v>
          </cell>
          <cell r="I1183">
            <v>40492</v>
          </cell>
          <cell r="J1183" t="str">
            <v>Assistant City Manager</v>
          </cell>
          <cell r="K1183">
            <v>1</v>
          </cell>
          <cell r="L1183">
            <v>8209</v>
          </cell>
          <cell r="M1183">
            <v>7157</v>
          </cell>
          <cell r="N1183">
            <v>9608</v>
          </cell>
          <cell r="O1183">
            <v>12057</v>
          </cell>
          <cell r="Q1183">
            <v>653</v>
          </cell>
          <cell r="S1183" t="str">
            <v>DOH 3/20/95 DIP 9/25/00</v>
          </cell>
        </row>
        <row r="1184">
          <cell r="A1184" t="str">
            <v>9-91</v>
          </cell>
          <cell r="B1184">
            <v>9</v>
          </cell>
          <cell r="C1184" t="str">
            <v>-</v>
          </cell>
          <cell r="D1184">
            <v>91</v>
          </cell>
          <cell r="E1184" t="str">
            <v>Inspections Director</v>
          </cell>
          <cell r="F1184" t="str">
            <v>Richardson</v>
          </cell>
          <cell r="G1184" t="str">
            <v>CHIEF BUILDING OFFICIAL</v>
          </cell>
          <cell r="H1184" t="str">
            <v>E</v>
          </cell>
          <cell r="I1184">
            <v>40673</v>
          </cell>
          <cell r="J1184" t="str">
            <v>Asst City Mgr</v>
          </cell>
          <cell r="K1184">
            <v>1</v>
          </cell>
          <cell r="L1184">
            <v>10784</v>
          </cell>
          <cell r="M1184" t="str">
            <v>-</v>
          </cell>
          <cell r="N1184" t="str">
            <v>-</v>
          </cell>
          <cell r="O1184" t="str">
            <v>-</v>
          </cell>
          <cell r="P1184" t="str">
            <v>N</v>
          </cell>
          <cell r="Q1184">
            <v>0</v>
          </cell>
          <cell r="S1184" t="str">
            <v>8/8 yrs/mos</v>
          </cell>
        </row>
        <row r="1185">
          <cell r="A1185" t="str">
            <v>2-31</v>
          </cell>
          <cell r="B1185">
            <v>2</v>
          </cell>
          <cell r="C1185" t="str">
            <v>-</v>
          </cell>
          <cell r="D1185">
            <v>31</v>
          </cell>
          <cell r="E1185" t="str">
            <v>Internal Auditor (non supervisory)</v>
          </cell>
          <cell r="F1185" t="str">
            <v>Arlington</v>
          </cell>
          <cell r="G1185" t="str">
            <v>Internal Auditor</v>
          </cell>
          <cell r="H1185" t="str">
            <v>E</v>
          </cell>
          <cell r="I1185">
            <v>40490</v>
          </cell>
          <cell r="J1185" t="str">
            <v>ASSISTANT CITY AUDITOR</v>
          </cell>
          <cell r="K1185">
            <v>2</v>
          </cell>
          <cell r="L1185">
            <v>5233</v>
          </cell>
          <cell r="M1185">
            <v>4529</v>
          </cell>
          <cell r="N1185">
            <v>5661</v>
          </cell>
          <cell r="O1185">
            <v>6228</v>
          </cell>
          <cell r="P1185" t="str">
            <v>N</v>
          </cell>
          <cell r="Q1185">
            <v>0</v>
          </cell>
          <cell r="R1185">
            <v>8</v>
          </cell>
        </row>
        <row r="1186">
          <cell r="A1186" t="str">
            <v>3-31</v>
          </cell>
          <cell r="B1186">
            <v>3</v>
          </cell>
          <cell r="C1186" t="str">
            <v>-</v>
          </cell>
          <cell r="D1186">
            <v>31</v>
          </cell>
          <cell r="E1186" t="str">
            <v>Internal Auditor (non supervisory)</v>
          </cell>
          <cell r="F1186" t="str">
            <v>Carrollton</v>
          </cell>
          <cell r="G1186" t="str">
            <v>Internal Auditor</v>
          </cell>
          <cell r="H1186" t="str">
            <v>E</v>
          </cell>
          <cell r="I1186">
            <v>40553</v>
          </cell>
          <cell r="J1186" t="str">
            <v>Assistant City Manager</v>
          </cell>
          <cell r="K1186">
            <v>1</v>
          </cell>
          <cell r="L1186">
            <v>7083</v>
          </cell>
          <cell r="M1186">
            <v>6370</v>
          </cell>
          <cell r="N1186">
            <v>76602</v>
          </cell>
          <cell r="O1186">
            <v>8918</v>
          </cell>
          <cell r="P1186" t="str">
            <v>NO</v>
          </cell>
        </row>
        <row r="1187">
          <cell r="A1187" t="e">
            <v>#N/A</v>
          </cell>
          <cell r="B1187" t="e">
            <v>#N/A</v>
          </cell>
          <cell r="C1187" t="str">
            <v>-</v>
          </cell>
          <cell r="D1187">
            <v>31</v>
          </cell>
          <cell r="E1187" t="str">
            <v>Internal Auditor (non supervisory)</v>
          </cell>
          <cell r="F1187" t="str">
            <v>Dallas</v>
          </cell>
          <cell r="G1187" t="str">
            <v>Assistant City Auditor III</v>
          </cell>
          <cell r="H1187" t="str">
            <v>Yes</v>
          </cell>
          <cell r="I1187">
            <v>40492</v>
          </cell>
          <cell r="J1187" t="str">
            <v>Various</v>
          </cell>
          <cell r="K1187">
            <v>11</v>
          </cell>
          <cell r="L1187">
            <v>6552</v>
          </cell>
          <cell r="M1187">
            <v>5492</v>
          </cell>
          <cell r="N1187">
            <v>7277</v>
          </cell>
          <cell r="O1187">
            <v>9062</v>
          </cell>
          <cell r="R1187" t="str">
            <v>None Specified</v>
          </cell>
          <cell r="S1187">
            <v>0</v>
          </cell>
        </row>
        <row r="1188">
          <cell r="A1188" t="str">
            <v>11-31</v>
          </cell>
          <cell r="B1188">
            <v>11</v>
          </cell>
          <cell r="C1188" t="str">
            <v>-</v>
          </cell>
          <cell r="D1188">
            <v>31</v>
          </cell>
          <cell r="E1188" t="str">
            <v>Internal Auditor (non supervisory)</v>
          </cell>
          <cell r="F1188" t="str">
            <v>Frisco</v>
          </cell>
          <cell r="G1188" t="str">
            <v>No match</v>
          </cell>
          <cell r="H1188" t="str">
            <v>-</v>
          </cell>
          <cell r="I1188">
            <v>40527</v>
          </cell>
          <cell r="J1188" t="str">
            <v>No match</v>
          </cell>
          <cell r="M1188" t="str">
            <v>-</v>
          </cell>
          <cell r="N1188" t="str">
            <v>-</v>
          </cell>
          <cell r="O1188" t="str">
            <v>-</v>
          </cell>
          <cell r="P1188" t="str">
            <v>-</v>
          </cell>
        </row>
        <row r="1189">
          <cell r="A1189" t="e">
            <v>#N/A</v>
          </cell>
          <cell r="B1189" t="e">
            <v>#N/A</v>
          </cell>
          <cell r="C1189" t="str">
            <v>-</v>
          </cell>
          <cell r="D1189">
            <v>31</v>
          </cell>
          <cell r="E1189" t="str">
            <v>Internal Auditor (non supervisory)</v>
          </cell>
          <cell r="F1189" t="str">
            <v>Ft Worth</v>
          </cell>
          <cell r="G1189" t="str">
            <v>AUDITOR</v>
          </cell>
          <cell r="H1189" t="str">
            <v>E</v>
          </cell>
          <cell r="I1189">
            <v>40498</v>
          </cell>
          <cell r="J1189" t="str">
            <v>Assigned Management</v>
          </cell>
          <cell r="K1189">
            <v>1</v>
          </cell>
          <cell r="L1189">
            <v>3787</v>
          </cell>
          <cell r="M1189">
            <v>3787</v>
          </cell>
          <cell r="N1189">
            <v>4924</v>
          </cell>
          <cell r="O1189">
            <v>6060</v>
          </cell>
          <cell r="P1189" t="str">
            <v>N</v>
          </cell>
          <cell r="R1189" t="str">
            <v>7 to 10 years</v>
          </cell>
        </row>
        <row r="1190">
          <cell r="A1190" t="str">
            <v>4-31</v>
          </cell>
          <cell r="B1190">
            <v>4</v>
          </cell>
          <cell r="C1190" t="str">
            <v>-</v>
          </cell>
          <cell r="D1190">
            <v>31</v>
          </cell>
          <cell r="E1190" t="str">
            <v>Internal Auditor (non supervisory)</v>
          </cell>
          <cell r="F1190" t="str">
            <v>Garland</v>
          </cell>
          <cell r="G1190" t="str">
            <v>Audit Analyst</v>
          </cell>
          <cell r="H1190" t="str">
            <v>E</v>
          </cell>
          <cell r="I1190">
            <v>40597</v>
          </cell>
          <cell r="J1190" t="str">
            <v>City Auditor</v>
          </cell>
          <cell r="K1190">
            <v>2</v>
          </cell>
          <cell r="L1190">
            <v>4410</v>
          </cell>
          <cell r="M1190">
            <v>3912</v>
          </cell>
          <cell r="N1190">
            <v>5086</v>
          </cell>
          <cell r="O1190">
            <v>6261</v>
          </cell>
          <cell r="P1190" t="str">
            <v>N</v>
          </cell>
        </row>
        <row r="1191">
          <cell r="A1191" t="e">
            <v>#N/A</v>
          </cell>
          <cell r="B1191" t="e">
            <v>#N/A</v>
          </cell>
          <cell r="C1191" t="str">
            <v>-</v>
          </cell>
          <cell r="D1191">
            <v>31</v>
          </cell>
          <cell r="E1191" t="str">
            <v>Internal Auditor (non supervisory)</v>
          </cell>
          <cell r="F1191" t="str">
            <v>Grand Prairie</v>
          </cell>
          <cell r="G1191" t="str">
            <v>AUDITOR</v>
          </cell>
          <cell r="H1191" t="str">
            <v>E</v>
          </cell>
          <cell r="I1191">
            <v>40630</v>
          </cell>
          <cell r="J1191" t="str">
            <v>Management Services Director</v>
          </cell>
          <cell r="K1191">
            <v>2</v>
          </cell>
          <cell r="L1191">
            <v>5271</v>
          </cell>
          <cell r="M1191">
            <v>3827</v>
          </cell>
          <cell r="N1191">
            <v>4976</v>
          </cell>
          <cell r="O1191">
            <v>6124</v>
          </cell>
          <cell r="P1191" t="str">
            <v>N</v>
          </cell>
          <cell r="Q1191">
            <v>0</v>
          </cell>
        </row>
        <row r="1192">
          <cell r="A1192" t="str">
            <v>5-31</v>
          </cell>
          <cell r="B1192">
            <v>5</v>
          </cell>
          <cell r="C1192" t="str">
            <v>-</v>
          </cell>
          <cell r="D1192">
            <v>31</v>
          </cell>
          <cell r="E1192" t="str">
            <v>Internal Auditor (non supervisory)</v>
          </cell>
          <cell r="F1192" t="str">
            <v>Irving</v>
          </cell>
          <cell r="G1192" t="str">
            <v>SENIOR INTERNAL AUDITOR</v>
          </cell>
          <cell r="H1192" t="str">
            <v>E</v>
          </cell>
          <cell r="I1192">
            <v>40541</v>
          </cell>
          <cell r="J1192" t="str">
            <v>Performance Audit Manager</v>
          </cell>
          <cell r="K1192">
            <v>1</v>
          </cell>
          <cell r="L1192">
            <v>6820</v>
          </cell>
          <cell r="M1192">
            <v>5548</v>
          </cell>
          <cell r="N1192">
            <v>6589</v>
          </cell>
          <cell r="O1192">
            <v>7827</v>
          </cell>
          <cell r="P1192" t="str">
            <v>N</v>
          </cell>
          <cell r="Q1192">
            <v>0</v>
          </cell>
        </row>
        <row r="1193">
          <cell r="A1193" t="e">
            <v>#N/A</v>
          </cell>
          <cell r="B1193" t="e">
            <v>#N/A</v>
          </cell>
          <cell r="C1193" t="str">
            <v>-</v>
          </cell>
          <cell r="D1193">
            <v>31</v>
          </cell>
          <cell r="E1193" t="str">
            <v>Internal Auditor (non supervisory)</v>
          </cell>
          <cell r="F1193" t="str">
            <v>Lewisville</v>
          </cell>
          <cell r="G1193" t="str">
            <v>Internal Auditor</v>
          </cell>
          <cell r="H1193" t="str">
            <v>E</v>
          </cell>
          <cell r="I1193">
            <v>40477</v>
          </cell>
          <cell r="J1193" t="str">
            <v>Director of Finance</v>
          </cell>
          <cell r="K1193">
            <v>1</v>
          </cell>
          <cell r="L1193">
            <v>5302.92</v>
          </cell>
          <cell r="M1193">
            <v>4905.17</v>
          </cell>
          <cell r="N1193">
            <v>5929.83</v>
          </cell>
          <cell r="O1193">
            <v>6954.5</v>
          </cell>
          <cell r="P1193" t="str">
            <v>N</v>
          </cell>
          <cell r="Q1193">
            <v>0</v>
          </cell>
        </row>
        <row r="1194">
          <cell r="A1194" t="str">
            <v>6-31</v>
          </cell>
          <cell r="B1194">
            <v>6</v>
          </cell>
          <cell r="C1194" t="str">
            <v>-</v>
          </cell>
          <cell r="D1194">
            <v>31</v>
          </cell>
          <cell r="E1194" t="str">
            <v>Internal Auditor (non supervisory)</v>
          </cell>
          <cell r="F1194" t="str">
            <v>McKinney</v>
          </cell>
          <cell r="G1194" t="str">
            <v>no match</v>
          </cell>
          <cell r="I1194">
            <v>40109</v>
          </cell>
          <cell r="K1194">
            <v>0</v>
          </cell>
          <cell r="L1194" t="str">
            <v>-</v>
          </cell>
          <cell r="M1194" t="str">
            <v>-</v>
          </cell>
          <cell r="N1194" t="str">
            <v>-</v>
          </cell>
          <cell r="O1194" t="str">
            <v>-</v>
          </cell>
        </row>
        <row r="1195">
          <cell r="A1195" t="str">
            <v>7-31</v>
          </cell>
          <cell r="B1195">
            <v>7</v>
          </cell>
          <cell r="C1195" t="str">
            <v>-</v>
          </cell>
          <cell r="D1195">
            <v>31</v>
          </cell>
          <cell r="E1195" t="str">
            <v>Internal Auditor (non supervisory)</v>
          </cell>
          <cell r="F1195" t="str">
            <v>Mesquite</v>
          </cell>
          <cell r="G1195" t="str">
            <v>No Match</v>
          </cell>
          <cell r="I1195">
            <v>40668</v>
          </cell>
          <cell r="J1195" t="str">
            <v>Internal Auditor</v>
          </cell>
          <cell r="M1195" t="str">
            <v>-</v>
          </cell>
          <cell r="N1195" t="str">
            <v>-</v>
          </cell>
          <cell r="O1195" t="str">
            <v>-</v>
          </cell>
          <cell r="S1195">
            <v>0</v>
          </cell>
        </row>
        <row r="1196">
          <cell r="A1196" t="str">
            <v>8-31</v>
          </cell>
          <cell r="B1196">
            <v>8</v>
          </cell>
          <cell r="C1196" t="str">
            <v>-</v>
          </cell>
          <cell r="D1196">
            <v>31</v>
          </cell>
          <cell r="E1196" t="str">
            <v>Internal Auditor (non supervisory)</v>
          </cell>
          <cell r="F1196" t="str">
            <v>Plano</v>
          </cell>
          <cell r="G1196" t="str">
            <v>Internal Auditor</v>
          </cell>
          <cell r="H1196" t="str">
            <v>E</v>
          </cell>
          <cell r="I1196">
            <v>40492</v>
          </cell>
          <cell r="J1196" t="str">
            <v>Internal Audit Manager</v>
          </cell>
          <cell r="K1196">
            <v>1</v>
          </cell>
          <cell r="L1196">
            <v>4333</v>
          </cell>
          <cell r="M1196">
            <v>4128</v>
          </cell>
          <cell r="N1196">
            <v>5077</v>
          </cell>
          <cell r="O1196">
            <v>6026</v>
          </cell>
          <cell r="S1196" t="str">
            <v>DOH &amp; DIP 12/8/08</v>
          </cell>
        </row>
        <row r="1197">
          <cell r="A1197" t="str">
            <v>9-31</v>
          </cell>
          <cell r="B1197">
            <v>9</v>
          </cell>
          <cell r="C1197" t="str">
            <v>-</v>
          </cell>
          <cell r="D1197">
            <v>31</v>
          </cell>
          <cell r="E1197" t="str">
            <v>Internal Auditor (non supervisory)</v>
          </cell>
          <cell r="F1197" t="str">
            <v>Richardson</v>
          </cell>
          <cell r="G1197" t="str">
            <v>no match</v>
          </cell>
          <cell r="H1197">
            <v>0</v>
          </cell>
          <cell r="I1197">
            <v>40486</v>
          </cell>
          <cell r="M1197" t="str">
            <v>-</v>
          </cell>
          <cell r="N1197" t="str">
            <v>-</v>
          </cell>
          <cell r="O1197" t="str">
            <v>-</v>
          </cell>
        </row>
        <row r="1198">
          <cell r="A1198" t="str">
            <v>2-136</v>
          </cell>
          <cell r="B1198">
            <v>2</v>
          </cell>
          <cell r="C1198" t="str">
            <v>-</v>
          </cell>
          <cell r="D1198">
            <v>136</v>
          </cell>
          <cell r="E1198" t="str">
            <v>IT Communications Technician</v>
          </cell>
          <cell r="F1198" t="str">
            <v>Arlington</v>
          </cell>
          <cell r="G1198" t="str">
            <v>No Match</v>
          </cell>
          <cell r="I1198">
            <v>40490</v>
          </cell>
          <cell r="M1198" t="str">
            <v>-</v>
          </cell>
          <cell r="N1198" t="str">
            <v>-</v>
          </cell>
          <cell r="O1198" t="str">
            <v>-</v>
          </cell>
        </row>
        <row r="1199">
          <cell r="A1199" t="str">
            <v>3-136</v>
          </cell>
          <cell r="B1199">
            <v>3</v>
          </cell>
          <cell r="C1199" t="str">
            <v>-</v>
          </cell>
          <cell r="D1199">
            <v>136</v>
          </cell>
          <cell r="E1199" t="str">
            <v>IT Communications Technician</v>
          </cell>
          <cell r="F1199" t="str">
            <v>Carrollton</v>
          </cell>
          <cell r="G1199" t="str">
            <v>No Match</v>
          </cell>
          <cell r="I1199">
            <v>40553</v>
          </cell>
          <cell r="M1199" t="str">
            <v>-</v>
          </cell>
          <cell r="N1199" t="str">
            <v>-</v>
          </cell>
          <cell r="O1199" t="str">
            <v>-</v>
          </cell>
        </row>
        <row r="1200">
          <cell r="A1200" t="e">
            <v>#N/A</v>
          </cell>
          <cell r="B1200" t="e">
            <v>#N/A</v>
          </cell>
          <cell r="C1200" t="str">
            <v>-</v>
          </cell>
          <cell r="D1200">
            <v>136</v>
          </cell>
          <cell r="E1200" t="str">
            <v>IT Communications Technician</v>
          </cell>
          <cell r="F1200" t="str">
            <v>Dallas</v>
          </cell>
          <cell r="G1200" t="str">
            <v>Network Analyst</v>
          </cell>
          <cell r="H1200" t="str">
            <v>Yes</v>
          </cell>
          <cell r="I1200">
            <v>40492</v>
          </cell>
          <cell r="J1200" t="str">
            <v>Various</v>
          </cell>
          <cell r="K1200">
            <v>9</v>
          </cell>
          <cell r="L1200">
            <v>4425</v>
          </cell>
          <cell r="M1200">
            <v>3441</v>
          </cell>
          <cell r="N1200">
            <v>4616</v>
          </cell>
          <cell r="O1200">
            <v>5791</v>
          </cell>
          <cell r="R1200" t="str">
            <v>None Specified</v>
          </cell>
          <cell r="S1200">
            <v>0</v>
          </cell>
        </row>
        <row r="1201">
          <cell r="A1201" t="str">
            <v>11-136</v>
          </cell>
          <cell r="B1201">
            <v>11</v>
          </cell>
          <cell r="C1201" t="str">
            <v>-</v>
          </cell>
          <cell r="D1201">
            <v>136</v>
          </cell>
          <cell r="E1201" t="str">
            <v>IT Communications Technician</v>
          </cell>
          <cell r="F1201" t="str">
            <v>Frisco</v>
          </cell>
          <cell r="G1201" t="str">
            <v>No Match</v>
          </cell>
          <cell r="H1201" t="str">
            <v>Non-Exempt</v>
          </cell>
          <cell r="I1201">
            <v>40527</v>
          </cell>
          <cell r="K1201">
            <v>0</v>
          </cell>
          <cell r="L1201" t="str">
            <v>-</v>
          </cell>
          <cell r="M1201" t="str">
            <v>-</v>
          </cell>
          <cell r="N1201" t="str">
            <v>-</v>
          </cell>
          <cell r="O1201" t="str">
            <v>-</v>
          </cell>
          <cell r="P1201" t="str">
            <v>-</v>
          </cell>
          <cell r="Q1201">
            <v>0</v>
          </cell>
        </row>
        <row r="1202">
          <cell r="A1202" t="e">
            <v>#N/A</v>
          </cell>
          <cell r="B1202" t="e">
            <v>#N/A</v>
          </cell>
          <cell r="C1202" t="str">
            <v>-</v>
          </cell>
          <cell r="D1202">
            <v>136</v>
          </cell>
          <cell r="E1202" t="str">
            <v>IT Communications Technician</v>
          </cell>
          <cell r="F1202" t="str">
            <v>Ft Worth</v>
          </cell>
          <cell r="G1202" t="str">
            <v>IT COMMUNICATIONS TECHNICIAN</v>
          </cell>
          <cell r="H1202" t="str">
            <v>N</v>
          </cell>
          <cell r="I1202">
            <v>40498</v>
          </cell>
          <cell r="J1202" t="str">
            <v>Assigned Management</v>
          </cell>
          <cell r="K1202">
            <v>6</v>
          </cell>
          <cell r="L1202">
            <v>3989</v>
          </cell>
          <cell r="M1202">
            <v>3352</v>
          </cell>
          <cell r="N1202">
            <v>4040</v>
          </cell>
          <cell r="O1202">
            <v>4729</v>
          </cell>
          <cell r="P1202" t="str">
            <v>N</v>
          </cell>
        </row>
        <row r="1203">
          <cell r="A1203" t="str">
            <v>4-136</v>
          </cell>
          <cell r="B1203">
            <v>4</v>
          </cell>
          <cell r="C1203" t="str">
            <v>-</v>
          </cell>
          <cell r="D1203">
            <v>136</v>
          </cell>
          <cell r="E1203" t="str">
            <v>IT Communications Technician</v>
          </cell>
          <cell r="F1203" t="str">
            <v>Garland</v>
          </cell>
          <cell r="G1203" t="str">
            <v>IT Communications Installation Technician</v>
          </cell>
          <cell r="H1203" t="str">
            <v>N</v>
          </cell>
          <cell r="I1203">
            <v>40597</v>
          </cell>
          <cell r="J1203" t="str">
            <v>IT Radio Communications Manager</v>
          </cell>
          <cell r="K1203">
            <v>2</v>
          </cell>
          <cell r="L1203">
            <v>3272</v>
          </cell>
          <cell r="M1203">
            <v>2735</v>
          </cell>
          <cell r="N1203">
            <v>3481</v>
          </cell>
          <cell r="O1203">
            <v>4226</v>
          </cell>
          <cell r="P1203" t="str">
            <v>N</v>
          </cell>
        </row>
        <row r="1204">
          <cell r="A1204" t="e">
            <v>#N/A</v>
          </cell>
          <cell r="B1204" t="e">
            <v>#N/A</v>
          </cell>
          <cell r="C1204" t="str">
            <v>-</v>
          </cell>
          <cell r="D1204">
            <v>136</v>
          </cell>
          <cell r="E1204" t="str">
            <v>IT Communications Technician</v>
          </cell>
          <cell r="F1204" t="str">
            <v>Grand Prairie</v>
          </cell>
          <cell r="G1204" t="str">
            <v>I.T. ANALYST</v>
          </cell>
          <cell r="H1204" t="str">
            <v>E</v>
          </cell>
          <cell r="I1204">
            <v>40658</v>
          </cell>
          <cell r="J1204" t="str">
            <v>Info. Systems Director</v>
          </cell>
          <cell r="K1204">
            <v>2</v>
          </cell>
          <cell r="L1204">
            <v>4167</v>
          </cell>
          <cell r="M1204">
            <v>3536</v>
          </cell>
          <cell r="N1204">
            <v>4596</v>
          </cell>
          <cell r="O1204">
            <v>5657</v>
          </cell>
          <cell r="P1204" t="str">
            <v>N</v>
          </cell>
          <cell r="Q1204">
            <v>0</v>
          </cell>
        </row>
        <row r="1205">
          <cell r="A1205" t="str">
            <v>5-136</v>
          </cell>
          <cell r="B1205">
            <v>5</v>
          </cell>
          <cell r="C1205" t="str">
            <v>-</v>
          </cell>
          <cell r="D1205">
            <v>136</v>
          </cell>
          <cell r="E1205" t="str">
            <v>IT Communications Technician</v>
          </cell>
          <cell r="F1205" t="str">
            <v>Irving</v>
          </cell>
          <cell r="G1205" t="str">
            <v>COMM AND ELECTRONICS TECH II</v>
          </cell>
          <cell r="H1205" t="str">
            <v>N</v>
          </cell>
          <cell r="I1205">
            <v>40490</v>
          </cell>
          <cell r="J1205" t="str">
            <v>Comm &amp; Electronics Mgr</v>
          </cell>
          <cell r="K1205">
            <v>2</v>
          </cell>
          <cell r="L1205">
            <v>4478</v>
          </cell>
          <cell r="M1205">
            <v>3575</v>
          </cell>
          <cell r="N1205">
            <v>4247</v>
          </cell>
          <cell r="O1205">
            <v>5045</v>
          </cell>
          <cell r="P1205" t="str">
            <v>N</v>
          </cell>
          <cell r="Q1205">
            <v>0</v>
          </cell>
        </row>
        <row r="1206">
          <cell r="A1206" t="e">
            <v>#N/A</v>
          </cell>
          <cell r="B1206" t="e">
            <v>#N/A</v>
          </cell>
          <cell r="C1206" t="str">
            <v>-</v>
          </cell>
          <cell r="D1206">
            <v>136</v>
          </cell>
          <cell r="E1206" t="str">
            <v>IT Communications Technician</v>
          </cell>
          <cell r="F1206" t="str">
            <v>Lewisville</v>
          </cell>
          <cell r="G1206" t="str">
            <v>No Match</v>
          </cell>
          <cell r="I1206">
            <v>40477</v>
          </cell>
          <cell r="M1206" t="str">
            <v>-</v>
          </cell>
          <cell r="N1206" t="str">
            <v>-</v>
          </cell>
          <cell r="O1206" t="str">
            <v>-</v>
          </cell>
        </row>
        <row r="1207">
          <cell r="A1207" t="str">
            <v>6-136</v>
          </cell>
          <cell r="B1207">
            <v>6</v>
          </cell>
          <cell r="C1207" t="str">
            <v>-</v>
          </cell>
          <cell r="D1207">
            <v>136</v>
          </cell>
          <cell r="E1207" t="str">
            <v>IT Communications Technician</v>
          </cell>
          <cell r="F1207" t="str">
            <v>McKinney</v>
          </cell>
          <cell r="G1207" t="str">
            <v>no match</v>
          </cell>
          <cell r="I1207">
            <v>40109</v>
          </cell>
          <cell r="M1207" t="str">
            <v>-</v>
          </cell>
          <cell r="N1207" t="str">
            <v>-</v>
          </cell>
          <cell r="O1207" t="str">
            <v>-</v>
          </cell>
        </row>
        <row r="1208">
          <cell r="A1208" t="str">
            <v>7-136</v>
          </cell>
          <cell r="B1208">
            <v>7</v>
          </cell>
          <cell r="C1208" t="str">
            <v>-</v>
          </cell>
          <cell r="D1208">
            <v>136</v>
          </cell>
          <cell r="E1208" t="str">
            <v>IT Communications Technician</v>
          </cell>
          <cell r="F1208" t="str">
            <v>Mesquite</v>
          </cell>
          <cell r="G1208" t="str">
            <v>No Match</v>
          </cell>
          <cell r="I1208">
            <v>40668</v>
          </cell>
          <cell r="M1208" t="str">
            <v>-</v>
          </cell>
          <cell r="N1208" t="str">
            <v>-</v>
          </cell>
          <cell r="O1208" t="str">
            <v>-</v>
          </cell>
        </row>
        <row r="1209">
          <cell r="A1209" t="str">
            <v>8-136</v>
          </cell>
          <cell r="B1209">
            <v>8</v>
          </cell>
          <cell r="C1209" t="str">
            <v>-</v>
          </cell>
          <cell r="D1209">
            <v>136</v>
          </cell>
          <cell r="E1209" t="str">
            <v>IT Communications Technician</v>
          </cell>
          <cell r="F1209" t="str">
            <v>Plano</v>
          </cell>
          <cell r="G1209" t="str">
            <v>Radio Technician</v>
          </cell>
          <cell r="H1209" t="str">
            <v>N</v>
          </cell>
          <cell r="I1209">
            <v>40492</v>
          </cell>
          <cell r="J1209" t="str">
            <v>Radio System Manager</v>
          </cell>
          <cell r="K1209">
            <v>1</v>
          </cell>
          <cell r="L1209">
            <v>4791</v>
          </cell>
          <cell r="M1209">
            <v>3304</v>
          </cell>
          <cell r="N1209">
            <v>4047</v>
          </cell>
          <cell r="O1209">
            <v>4791</v>
          </cell>
          <cell r="P1209" t="str">
            <v>N</v>
          </cell>
          <cell r="Q1209">
            <v>0</v>
          </cell>
          <cell r="S1209">
            <v>0</v>
          </cell>
        </row>
        <row r="1210">
          <cell r="A1210" t="str">
            <v>9-136</v>
          </cell>
          <cell r="B1210">
            <v>9</v>
          </cell>
          <cell r="C1210" t="str">
            <v>-</v>
          </cell>
          <cell r="D1210">
            <v>136</v>
          </cell>
          <cell r="E1210" t="str">
            <v>IT Communications Technician</v>
          </cell>
          <cell r="F1210" t="str">
            <v>Richardson</v>
          </cell>
          <cell r="G1210" t="str">
            <v>COMMUNICATIONS SPECIALIST</v>
          </cell>
          <cell r="H1210" t="str">
            <v>N</v>
          </cell>
          <cell r="I1210">
            <v>40673</v>
          </cell>
          <cell r="J1210" t="str">
            <v>Mgr-Pub Safety Applications</v>
          </cell>
          <cell r="K1210">
            <v>1</v>
          </cell>
          <cell r="L1210">
            <v>4698</v>
          </cell>
          <cell r="M1210">
            <v>3680</v>
          </cell>
          <cell r="N1210">
            <v>4189</v>
          </cell>
          <cell r="O1210">
            <v>4698</v>
          </cell>
          <cell r="P1210" t="str">
            <v>N</v>
          </cell>
          <cell r="Q1210">
            <v>0</v>
          </cell>
        </row>
        <row r="1211">
          <cell r="A1211" t="str">
            <v>2-132</v>
          </cell>
          <cell r="B1211">
            <v>2</v>
          </cell>
          <cell r="C1211" t="str">
            <v>-</v>
          </cell>
          <cell r="D1211">
            <v>132</v>
          </cell>
          <cell r="E1211" t="str">
            <v>IT Network Analyst - Journey Level</v>
          </cell>
          <cell r="F1211" t="str">
            <v>Arlington</v>
          </cell>
          <cell r="G1211" t="str">
            <v>Network Specialist</v>
          </cell>
          <cell r="H1211" t="str">
            <v>E</v>
          </cell>
          <cell r="I1211">
            <v>40493</v>
          </cell>
          <cell r="J1211" t="str">
            <v>IT Supervisor</v>
          </cell>
          <cell r="K1211">
            <v>4</v>
          </cell>
          <cell r="L1211">
            <v>5175</v>
          </cell>
          <cell r="M1211">
            <v>4497</v>
          </cell>
          <cell r="N1211">
            <v>5622</v>
          </cell>
          <cell r="O1211">
            <v>6184</v>
          </cell>
          <cell r="P1211" t="str">
            <v>N</v>
          </cell>
          <cell r="Q1211">
            <v>0</v>
          </cell>
          <cell r="R1211">
            <v>8</v>
          </cell>
        </row>
        <row r="1212">
          <cell r="A1212" t="str">
            <v>3-132</v>
          </cell>
          <cell r="B1212">
            <v>3</v>
          </cell>
          <cell r="C1212" t="str">
            <v>-</v>
          </cell>
          <cell r="D1212">
            <v>132</v>
          </cell>
          <cell r="E1212" t="str">
            <v>IT Network Analyst - Journey Level</v>
          </cell>
          <cell r="F1212" t="str">
            <v>Carrollton</v>
          </cell>
          <cell r="G1212" t="str">
            <v>No Match</v>
          </cell>
          <cell r="I1212">
            <v>40553</v>
          </cell>
          <cell r="M1212" t="str">
            <v>-</v>
          </cell>
          <cell r="N1212" t="str">
            <v>-</v>
          </cell>
          <cell r="O1212" t="str">
            <v>-</v>
          </cell>
        </row>
        <row r="1213">
          <cell r="A1213" t="e">
            <v>#N/A</v>
          </cell>
          <cell r="B1213" t="e">
            <v>#N/A</v>
          </cell>
          <cell r="C1213" t="str">
            <v>-</v>
          </cell>
          <cell r="D1213">
            <v>132</v>
          </cell>
          <cell r="E1213" t="str">
            <v>IT Network Analyst - Journey Level</v>
          </cell>
          <cell r="F1213" t="str">
            <v>Dallas</v>
          </cell>
          <cell r="G1213" t="str">
            <v>Information Technology Analyst II</v>
          </cell>
          <cell r="H1213" t="str">
            <v>Yes</v>
          </cell>
          <cell r="I1213">
            <v>40492</v>
          </cell>
          <cell r="J1213" t="str">
            <v>Various</v>
          </cell>
          <cell r="K1213">
            <v>1</v>
          </cell>
          <cell r="L1213">
            <v>4109</v>
          </cell>
          <cell r="M1213">
            <v>3441</v>
          </cell>
          <cell r="N1213">
            <v>4616</v>
          </cell>
          <cell r="O1213">
            <v>5791</v>
          </cell>
          <cell r="R1213" t="str">
            <v>None Specified</v>
          </cell>
          <cell r="S1213">
            <v>0</v>
          </cell>
        </row>
        <row r="1214">
          <cell r="A1214" t="str">
            <v>11-132</v>
          </cell>
          <cell r="B1214">
            <v>11</v>
          </cell>
          <cell r="C1214" t="str">
            <v>-</v>
          </cell>
          <cell r="D1214">
            <v>132</v>
          </cell>
          <cell r="E1214" t="str">
            <v>IT Network Analyst - Journey Level</v>
          </cell>
          <cell r="F1214" t="str">
            <v>Frisco</v>
          </cell>
          <cell r="G1214" t="str">
            <v>Technical Support Specialist III</v>
          </cell>
          <cell r="H1214" t="str">
            <v>E</v>
          </cell>
          <cell r="I1214">
            <v>40527</v>
          </cell>
          <cell r="J1214" t="str">
            <v>MIS/Communications Manager</v>
          </cell>
          <cell r="K1214">
            <v>2</v>
          </cell>
          <cell r="L1214">
            <v>5845</v>
          </cell>
          <cell r="M1214">
            <v>4767</v>
          </cell>
          <cell r="N1214">
            <v>5702</v>
          </cell>
          <cell r="O1214">
            <v>6673</v>
          </cell>
          <cell r="P1214" t="str">
            <v>N</v>
          </cell>
          <cell r="Q1214">
            <v>0</v>
          </cell>
        </row>
        <row r="1215">
          <cell r="A1215" t="e">
            <v>#N/A</v>
          </cell>
          <cell r="B1215" t="e">
            <v>#N/A</v>
          </cell>
          <cell r="C1215" t="str">
            <v>-</v>
          </cell>
          <cell r="D1215">
            <v>132</v>
          </cell>
          <cell r="E1215" t="str">
            <v>IT Network Analyst - Journey Level</v>
          </cell>
          <cell r="F1215" t="str">
            <v>Ft Worth</v>
          </cell>
          <cell r="G1215" t="str">
            <v>IT PROGRAMMER/ANALYST, SENIOR</v>
          </cell>
          <cell r="H1215" t="str">
            <v>E</v>
          </cell>
          <cell r="I1215">
            <v>40498</v>
          </cell>
          <cell r="J1215" t="str">
            <v>Sr IT Solutions Manager</v>
          </cell>
          <cell r="K1215">
            <v>21</v>
          </cell>
          <cell r="L1215">
            <v>6255</v>
          </cell>
          <cell r="M1215">
            <v>4602</v>
          </cell>
          <cell r="N1215">
            <v>6213</v>
          </cell>
          <cell r="O1215">
            <v>7824</v>
          </cell>
          <cell r="P1215" t="str">
            <v>N</v>
          </cell>
          <cell r="R1215" t="str">
            <v>7 to 10 years</v>
          </cell>
        </row>
        <row r="1216">
          <cell r="A1216" t="str">
            <v>4-132</v>
          </cell>
          <cell r="B1216">
            <v>4</v>
          </cell>
          <cell r="C1216" t="str">
            <v>-</v>
          </cell>
          <cell r="D1216">
            <v>132</v>
          </cell>
          <cell r="E1216" t="str">
            <v>IT Network Analyst - Journey Level</v>
          </cell>
          <cell r="F1216" t="str">
            <v>Garland</v>
          </cell>
          <cell r="G1216" t="str">
            <v>Senior Network Administrator</v>
          </cell>
          <cell r="H1216" t="str">
            <v>E</v>
          </cell>
          <cell r="I1216">
            <v>40597</v>
          </cell>
          <cell r="J1216" t="str">
            <v>Information Services Manager - Network</v>
          </cell>
          <cell r="K1216">
            <v>1</v>
          </cell>
          <cell r="L1216">
            <v>6985</v>
          </cell>
          <cell r="M1216">
            <v>5387</v>
          </cell>
          <cell r="N1216">
            <v>7004</v>
          </cell>
          <cell r="O1216">
            <v>8620</v>
          </cell>
          <cell r="P1216" t="str">
            <v>N</v>
          </cell>
        </row>
        <row r="1217">
          <cell r="A1217" t="e">
            <v>#N/A</v>
          </cell>
          <cell r="B1217" t="e">
            <v>#N/A</v>
          </cell>
          <cell r="C1217" t="str">
            <v>-</v>
          </cell>
          <cell r="D1217">
            <v>132</v>
          </cell>
          <cell r="E1217" t="str">
            <v>IT Network Analyst - Journey Level</v>
          </cell>
          <cell r="F1217" t="str">
            <v>Grand Prairie</v>
          </cell>
          <cell r="G1217" t="str">
            <v>NO MATCH</v>
          </cell>
          <cell r="H1217" t="str">
            <v>E</v>
          </cell>
          <cell r="I1217">
            <v>40658</v>
          </cell>
          <cell r="J1217" t="str">
            <v>Info. Systems Director</v>
          </cell>
          <cell r="K1217">
            <v>0</v>
          </cell>
          <cell r="M1217" t="str">
            <v>-</v>
          </cell>
          <cell r="N1217" t="str">
            <v>-</v>
          </cell>
          <cell r="O1217" t="str">
            <v>-</v>
          </cell>
        </row>
        <row r="1218">
          <cell r="A1218" t="str">
            <v>5-132</v>
          </cell>
          <cell r="B1218">
            <v>5</v>
          </cell>
          <cell r="C1218" t="str">
            <v>-</v>
          </cell>
          <cell r="D1218">
            <v>132</v>
          </cell>
          <cell r="E1218" t="str">
            <v>IT Network Analyst - Journey Level</v>
          </cell>
          <cell r="F1218" t="str">
            <v>Irving</v>
          </cell>
          <cell r="G1218" t="str">
            <v>NETWORK SPECIALIST</v>
          </cell>
          <cell r="H1218" t="str">
            <v>E</v>
          </cell>
          <cell r="I1218">
            <v>40533</v>
          </cell>
          <cell r="J1218" t="str">
            <v>Asst IT Director</v>
          </cell>
          <cell r="K1218">
            <v>6</v>
          </cell>
          <cell r="L1218">
            <v>6139</v>
          </cell>
          <cell r="M1218">
            <v>5033</v>
          </cell>
          <cell r="N1218">
            <v>5977</v>
          </cell>
          <cell r="O1218">
            <v>7099</v>
          </cell>
          <cell r="P1218" t="str">
            <v>N</v>
          </cell>
          <cell r="Q1218">
            <v>0</v>
          </cell>
        </row>
        <row r="1219">
          <cell r="A1219" t="e">
            <v>#N/A</v>
          </cell>
          <cell r="B1219" t="e">
            <v>#N/A</v>
          </cell>
          <cell r="C1219" t="str">
            <v>-</v>
          </cell>
          <cell r="D1219">
            <v>132</v>
          </cell>
          <cell r="E1219" t="str">
            <v>IT Network Analyst - Journey Level</v>
          </cell>
          <cell r="F1219" t="str">
            <v>Lewisville</v>
          </cell>
          <cell r="G1219" t="str">
            <v>Network Engineer</v>
          </cell>
          <cell r="H1219" t="str">
            <v>N</v>
          </cell>
          <cell r="I1219">
            <v>40477</v>
          </cell>
          <cell r="J1219" t="str">
            <v>Network Administrator</v>
          </cell>
          <cell r="K1219">
            <v>1</v>
          </cell>
          <cell r="L1219">
            <v>4447.92</v>
          </cell>
          <cell r="M1219">
            <v>4447.92</v>
          </cell>
          <cell r="N1219">
            <v>5350.58</v>
          </cell>
          <cell r="O1219">
            <v>6253.25</v>
          </cell>
          <cell r="P1219" t="str">
            <v>N</v>
          </cell>
          <cell r="Q1219">
            <v>0</v>
          </cell>
        </row>
        <row r="1220">
          <cell r="A1220" t="str">
            <v>6-132</v>
          </cell>
          <cell r="B1220">
            <v>6</v>
          </cell>
          <cell r="C1220" t="str">
            <v>-</v>
          </cell>
          <cell r="D1220">
            <v>132</v>
          </cell>
          <cell r="E1220" t="str">
            <v>IT Network Analyst - Journey Level</v>
          </cell>
          <cell r="F1220" t="str">
            <v>McKinney</v>
          </cell>
          <cell r="G1220" t="str">
            <v>Network Design Analyst</v>
          </cell>
          <cell r="H1220" t="str">
            <v>N</v>
          </cell>
          <cell r="I1220">
            <v>40491</v>
          </cell>
          <cell r="K1220">
            <v>1</v>
          </cell>
          <cell r="L1220">
            <v>5833</v>
          </cell>
          <cell r="M1220">
            <v>4740</v>
          </cell>
          <cell r="N1220">
            <v>5687</v>
          </cell>
          <cell r="O1220">
            <v>6635</v>
          </cell>
        </row>
        <row r="1221">
          <cell r="A1221" t="str">
            <v>7-132</v>
          </cell>
          <cell r="B1221">
            <v>7</v>
          </cell>
          <cell r="C1221" t="str">
            <v>-</v>
          </cell>
          <cell r="D1221">
            <v>132</v>
          </cell>
          <cell r="E1221" t="str">
            <v>IT Network Analyst - Journey Level</v>
          </cell>
          <cell r="F1221" t="str">
            <v>Mesquite</v>
          </cell>
          <cell r="G1221" t="str">
            <v>No Match</v>
          </cell>
          <cell r="I1221">
            <v>40668</v>
          </cell>
          <cell r="M1221" t="str">
            <v>-</v>
          </cell>
          <cell r="N1221" t="str">
            <v>-</v>
          </cell>
          <cell r="O1221" t="str">
            <v>-</v>
          </cell>
        </row>
        <row r="1222">
          <cell r="A1222" t="str">
            <v>8-132</v>
          </cell>
          <cell r="B1222">
            <v>8</v>
          </cell>
          <cell r="C1222" t="str">
            <v>-</v>
          </cell>
          <cell r="D1222">
            <v>132</v>
          </cell>
          <cell r="E1222" t="str">
            <v>IT Network Analyst - Journey Level</v>
          </cell>
          <cell r="F1222" t="str">
            <v>Plano</v>
          </cell>
          <cell r="G1222" t="str">
            <v>Network Engineer</v>
          </cell>
          <cell r="H1222" t="str">
            <v>E</v>
          </cell>
          <cell r="I1222">
            <v>40492</v>
          </cell>
          <cell r="J1222" t="str">
            <v>Director Technology Services</v>
          </cell>
          <cell r="K1222">
            <v>7</v>
          </cell>
          <cell r="L1222">
            <v>5760</v>
          </cell>
          <cell r="M1222">
            <v>4604</v>
          </cell>
          <cell r="N1222">
            <v>5686</v>
          </cell>
          <cell r="O1222">
            <v>6768</v>
          </cell>
          <cell r="P1222" t="str">
            <v>N</v>
          </cell>
          <cell r="Q1222">
            <v>0</v>
          </cell>
          <cell r="S1222">
            <v>0</v>
          </cell>
        </row>
        <row r="1223">
          <cell r="A1223" t="str">
            <v>9-132</v>
          </cell>
          <cell r="B1223">
            <v>9</v>
          </cell>
          <cell r="C1223" t="str">
            <v>-</v>
          </cell>
          <cell r="D1223">
            <v>132</v>
          </cell>
          <cell r="E1223" t="str">
            <v>IT Network Analyst - Journey Level</v>
          </cell>
          <cell r="F1223" t="str">
            <v>Richardson</v>
          </cell>
          <cell r="G1223" t="str">
            <v>IT SYSTEMS SPECIALIST II</v>
          </cell>
          <cell r="H1223" t="str">
            <v>N</v>
          </cell>
          <cell r="I1223">
            <v>40673</v>
          </cell>
          <cell r="J1223" t="str">
            <v>Mgr of LAN/WAN</v>
          </cell>
          <cell r="K1223">
            <v>2</v>
          </cell>
          <cell r="L1223">
            <v>5997</v>
          </cell>
          <cell r="M1223">
            <v>4677</v>
          </cell>
          <cell r="N1223">
            <v>5629</v>
          </cell>
          <cell r="O1223">
            <v>6581</v>
          </cell>
          <cell r="P1223" t="str">
            <v>N</v>
          </cell>
          <cell r="Q1223">
            <v>0</v>
          </cell>
        </row>
        <row r="1224">
          <cell r="A1224" t="str">
            <v>1-75</v>
          </cell>
          <cell r="B1224">
            <v>1</v>
          </cell>
          <cell r="C1224" t="str">
            <v>-</v>
          </cell>
          <cell r="D1224">
            <v>75</v>
          </cell>
          <cell r="E1224" t="str">
            <v>Laborer/General Maintenance Worker</v>
          </cell>
          <cell r="F1224" t="str">
            <v>Allen</v>
          </cell>
          <cell r="G1224" t="str">
            <v>Maintenance Worker</v>
          </cell>
          <cell r="M1224">
            <v>1899.47</v>
          </cell>
          <cell r="N1224">
            <v>2374.7800000000002</v>
          </cell>
          <cell r="O1224">
            <v>2850.09</v>
          </cell>
        </row>
        <row r="1225">
          <cell r="A1225" t="str">
            <v>2-75</v>
          </cell>
          <cell r="B1225">
            <v>2</v>
          </cell>
          <cell r="C1225" t="str">
            <v>-</v>
          </cell>
          <cell r="D1225">
            <v>75</v>
          </cell>
          <cell r="E1225" t="str">
            <v>Laborer/General Maintenance Worker</v>
          </cell>
          <cell r="F1225" t="str">
            <v>Arlington</v>
          </cell>
          <cell r="G1225" t="str">
            <v>No Match</v>
          </cell>
          <cell r="I1225">
            <v>40490</v>
          </cell>
          <cell r="M1225" t="str">
            <v>-</v>
          </cell>
          <cell r="N1225" t="str">
            <v>-</v>
          </cell>
          <cell r="O1225" t="str">
            <v>-</v>
          </cell>
        </row>
        <row r="1226">
          <cell r="A1226" t="str">
            <v>3-75</v>
          </cell>
          <cell r="B1226">
            <v>3</v>
          </cell>
          <cell r="C1226" t="str">
            <v>-</v>
          </cell>
          <cell r="D1226">
            <v>75</v>
          </cell>
          <cell r="E1226" t="str">
            <v>Laborer/General Maintenance Worker</v>
          </cell>
          <cell r="F1226" t="str">
            <v>Carrollton</v>
          </cell>
          <cell r="G1226" t="str">
            <v>Maintenance Worker I - Parks</v>
          </cell>
          <cell r="H1226" t="str">
            <v>N</v>
          </cell>
          <cell r="I1226">
            <v>40553</v>
          </cell>
          <cell r="J1226" t="str">
            <v>Maintenance Supervisor - Parks Maintenance</v>
          </cell>
          <cell r="K1226">
            <v>12</v>
          </cell>
          <cell r="L1226">
            <v>2093</v>
          </cell>
          <cell r="M1226">
            <v>2643</v>
          </cell>
          <cell r="N1226">
            <v>3155</v>
          </cell>
          <cell r="O1226">
            <v>3701</v>
          </cell>
          <cell r="P1226" t="str">
            <v>NO</v>
          </cell>
        </row>
        <row r="1227">
          <cell r="A1227" t="e">
            <v>#N/A</v>
          </cell>
          <cell r="B1227" t="e">
            <v>#N/A</v>
          </cell>
          <cell r="C1227" t="str">
            <v>-</v>
          </cell>
          <cell r="D1227">
            <v>75</v>
          </cell>
          <cell r="E1227" t="str">
            <v>Laborer/General Maintenance Worker</v>
          </cell>
          <cell r="F1227" t="str">
            <v>Dallas</v>
          </cell>
          <cell r="G1227" t="str">
            <v>Laborer II</v>
          </cell>
          <cell r="H1227" t="str">
            <v>No</v>
          </cell>
          <cell r="I1227">
            <v>40492</v>
          </cell>
          <cell r="J1227" t="str">
            <v>Various</v>
          </cell>
          <cell r="K1227">
            <v>446</v>
          </cell>
          <cell r="L1227">
            <v>2285</v>
          </cell>
          <cell r="M1227">
            <v>1924</v>
          </cell>
          <cell r="N1227">
            <v>2549</v>
          </cell>
          <cell r="O1227">
            <v>3174</v>
          </cell>
          <cell r="R1227" t="str">
            <v>None Specified</v>
          </cell>
          <cell r="S1227">
            <v>0</v>
          </cell>
        </row>
        <row r="1228">
          <cell r="A1228" t="str">
            <v>11-75</v>
          </cell>
          <cell r="B1228">
            <v>11</v>
          </cell>
          <cell r="C1228">
            <v>1240</v>
          </cell>
          <cell r="D1228">
            <v>75</v>
          </cell>
          <cell r="E1228" t="str">
            <v>Laborer/General Maintenance Worker</v>
          </cell>
          <cell r="F1228" t="str">
            <v>Frisco</v>
          </cell>
          <cell r="G1228" t="str">
            <v>Maintenance Worker</v>
          </cell>
          <cell r="H1228" t="str">
            <v>N</v>
          </cell>
          <cell r="I1228">
            <v>40527</v>
          </cell>
          <cell r="J1228" t="str">
            <v>Department Supervisor</v>
          </cell>
          <cell r="K1228">
            <v>52</v>
          </cell>
          <cell r="L1228">
            <v>2818</v>
          </cell>
          <cell r="M1228">
            <v>2109</v>
          </cell>
          <cell r="N1228">
            <v>2532</v>
          </cell>
          <cell r="O1228">
            <v>2954</v>
          </cell>
          <cell r="P1228" t="str">
            <v>N</v>
          </cell>
          <cell r="Q1228">
            <v>0</v>
          </cell>
        </row>
        <row r="1229">
          <cell r="A1229" t="e">
            <v>#N/A</v>
          </cell>
          <cell r="B1229" t="e">
            <v>#N/A</v>
          </cell>
          <cell r="C1229" t="str">
            <v>-</v>
          </cell>
          <cell r="D1229">
            <v>75</v>
          </cell>
          <cell r="E1229" t="str">
            <v>Laborer/General Maintenance Worker</v>
          </cell>
          <cell r="F1229" t="str">
            <v>Ft Worth</v>
          </cell>
          <cell r="G1229" t="str">
            <v>MAINTENANCE WORKER</v>
          </cell>
          <cell r="H1229" t="str">
            <v>N</v>
          </cell>
          <cell r="I1229">
            <v>40498</v>
          </cell>
          <cell r="J1229" t="str">
            <v>Assigned Management</v>
          </cell>
          <cell r="K1229">
            <v>187</v>
          </cell>
          <cell r="L1229">
            <v>2415</v>
          </cell>
          <cell r="M1229">
            <v>1997</v>
          </cell>
          <cell r="N1229">
            <v>2410</v>
          </cell>
          <cell r="O1229">
            <v>2822</v>
          </cell>
          <cell r="P1229" t="str">
            <v>N</v>
          </cell>
          <cell r="R1229" t="str">
            <v>7 to 10 years</v>
          </cell>
        </row>
        <row r="1230">
          <cell r="A1230" t="str">
            <v>4-75</v>
          </cell>
          <cell r="B1230">
            <v>4</v>
          </cell>
          <cell r="C1230" t="str">
            <v>-</v>
          </cell>
          <cell r="D1230">
            <v>75</v>
          </cell>
          <cell r="E1230" t="str">
            <v>Laborer/General Maintenance Worker</v>
          </cell>
          <cell r="F1230" t="str">
            <v>Garland</v>
          </cell>
          <cell r="G1230" t="str">
            <v>Maintenance Worker</v>
          </cell>
          <cell r="H1230" t="str">
            <v>N</v>
          </cell>
          <cell r="I1230">
            <v>40597</v>
          </cell>
          <cell r="J1230" t="str">
            <v>Various</v>
          </cell>
          <cell r="K1230">
            <v>12</v>
          </cell>
          <cell r="L1230">
            <v>2185</v>
          </cell>
          <cell r="M1230">
            <v>2073</v>
          </cell>
          <cell r="N1230">
            <v>2600</v>
          </cell>
          <cell r="O1230">
            <v>3125</v>
          </cell>
          <cell r="P1230" t="str">
            <v>N</v>
          </cell>
        </row>
        <row r="1231">
          <cell r="A1231" t="e">
            <v>#N/A</v>
          </cell>
          <cell r="B1231" t="e">
            <v>#N/A</v>
          </cell>
          <cell r="C1231" t="str">
            <v>-</v>
          </cell>
          <cell r="D1231">
            <v>75</v>
          </cell>
          <cell r="E1231" t="str">
            <v>Laborer/General Maintenance Worker</v>
          </cell>
          <cell r="F1231" t="str">
            <v>Grand Prairie</v>
          </cell>
          <cell r="G1231" t="str">
            <v>LABORER</v>
          </cell>
          <cell r="H1231" t="str">
            <v>N</v>
          </cell>
          <cell r="I1231">
            <v>40658</v>
          </cell>
          <cell r="J1231" t="str">
            <v>CREW LEADER OR SR MAINT. WKR</v>
          </cell>
          <cell r="K1231">
            <v>7</v>
          </cell>
          <cell r="L1231">
            <v>1891</v>
          </cell>
          <cell r="M1231">
            <v>1716</v>
          </cell>
          <cell r="N1231">
            <v>2231</v>
          </cell>
          <cell r="O1231">
            <v>2746</v>
          </cell>
          <cell r="P1231" t="str">
            <v>N</v>
          </cell>
          <cell r="Q1231">
            <v>0</v>
          </cell>
        </row>
        <row r="1232">
          <cell r="A1232" t="str">
            <v>5-75</v>
          </cell>
          <cell r="B1232">
            <v>5</v>
          </cell>
          <cell r="C1232" t="str">
            <v>-</v>
          </cell>
          <cell r="D1232">
            <v>75</v>
          </cell>
          <cell r="E1232" t="str">
            <v>Laborer/General Maintenance Worker</v>
          </cell>
          <cell r="F1232" t="str">
            <v>Irving</v>
          </cell>
          <cell r="G1232" t="str">
            <v>no match (Laborer/General Maintenance Worker)</v>
          </cell>
          <cell r="I1232">
            <v>40556</v>
          </cell>
          <cell r="M1232" t="str">
            <v>-</v>
          </cell>
          <cell r="N1232" t="str">
            <v>-</v>
          </cell>
          <cell r="O1232" t="str">
            <v>-</v>
          </cell>
        </row>
        <row r="1233">
          <cell r="A1233" t="e">
            <v>#N/A</v>
          </cell>
          <cell r="B1233" t="e">
            <v>#N/A</v>
          </cell>
          <cell r="C1233" t="str">
            <v>-</v>
          </cell>
          <cell r="D1233">
            <v>75</v>
          </cell>
          <cell r="E1233" t="str">
            <v>Laborer/General Maintenance Worker</v>
          </cell>
          <cell r="F1233" t="str">
            <v>Lewisville</v>
          </cell>
          <cell r="G1233" t="str">
            <v>No Match</v>
          </cell>
          <cell r="I1233">
            <v>40477</v>
          </cell>
          <cell r="M1233" t="str">
            <v>-</v>
          </cell>
          <cell r="N1233" t="str">
            <v>-</v>
          </cell>
          <cell r="O1233" t="str">
            <v>-</v>
          </cell>
        </row>
        <row r="1234">
          <cell r="A1234" t="str">
            <v>6-75</v>
          </cell>
          <cell r="B1234">
            <v>6</v>
          </cell>
          <cell r="C1234" t="str">
            <v>-</v>
          </cell>
          <cell r="D1234">
            <v>75</v>
          </cell>
          <cell r="E1234" t="str">
            <v>Laborer/General Maintenance Worker</v>
          </cell>
          <cell r="F1234" t="str">
            <v>McKinney</v>
          </cell>
          <cell r="G1234" t="str">
            <v>MAINTENANCE WORKER</v>
          </cell>
          <cell r="H1234" t="str">
            <v>N</v>
          </cell>
          <cell r="I1234">
            <v>40491</v>
          </cell>
          <cell r="J1234" t="str">
            <v>Various Supervisors</v>
          </cell>
          <cell r="K1234">
            <v>39</v>
          </cell>
          <cell r="L1234">
            <v>2254</v>
          </cell>
          <cell r="M1234">
            <v>2090</v>
          </cell>
          <cell r="N1234">
            <v>2508</v>
          </cell>
          <cell r="O1234">
            <v>2926</v>
          </cell>
          <cell r="P1234" t="str">
            <v>N</v>
          </cell>
        </row>
        <row r="1235">
          <cell r="A1235" t="str">
            <v>7-75</v>
          </cell>
          <cell r="B1235">
            <v>7</v>
          </cell>
          <cell r="C1235" t="str">
            <v>-</v>
          </cell>
          <cell r="D1235">
            <v>75</v>
          </cell>
          <cell r="E1235" t="str">
            <v>Laborer/General Maintenance Worker</v>
          </cell>
          <cell r="F1235" t="str">
            <v>Mesquite</v>
          </cell>
          <cell r="G1235" t="str">
            <v>No Match</v>
          </cell>
          <cell r="I1235">
            <v>40668</v>
          </cell>
          <cell r="J1235" t="str">
            <v>Laborer/General Maintenance Worker</v>
          </cell>
          <cell r="M1235" t="str">
            <v>-</v>
          </cell>
          <cell r="N1235" t="str">
            <v>-</v>
          </cell>
          <cell r="O1235" t="str">
            <v>-</v>
          </cell>
          <cell r="S1235">
            <v>0</v>
          </cell>
        </row>
        <row r="1236">
          <cell r="A1236" t="str">
            <v>8-75</v>
          </cell>
          <cell r="B1236">
            <v>8</v>
          </cell>
          <cell r="C1236" t="str">
            <v>-</v>
          </cell>
          <cell r="D1236">
            <v>75</v>
          </cell>
          <cell r="E1236" t="str">
            <v>Laborer/General Maintenance Worker</v>
          </cell>
          <cell r="F1236" t="str">
            <v>Plano</v>
          </cell>
          <cell r="G1236" t="str">
            <v>Laborer/Maintenance Worker</v>
          </cell>
          <cell r="H1236" t="str">
            <v>N</v>
          </cell>
          <cell r="I1236">
            <v>40492</v>
          </cell>
          <cell r="J1236" t="str">
            <v>Supervisors</v>
          </cell>
          <cell r="K1236">
            <v>69</v>
          </cell>
          <cell r="L1236">
            <v>2058</v>
          </cell>
          <cell r="M1236">
            <v>1923</v>
          </cell>
          <cell r="N1236">
            <v>2327</v>
          </cell>
          <cell r="O1236">
            <v>2731</v>
          </cell>
        </row>
        <row r="1237">
          <cell r="A1237" t="str">
            <v>9-75</v>
          </cell>
          <cell r="B1237">
            <v>9</v>
          </cell>
          <cell r="C1237" t="str">
            <v>-</v>
          </cell>
          <cell r="D1237">
            <v>75</v>
          </cell>
          <cell r="E1237" t="str">
            <v>Laborer/General Maintenance Worker</v>
          </cell>
          <cell r="F1237" t="str">
            <v>Richardson</v>
          </cell>
          <cell r="G1237" t="str">
            <v>MAINTENANCE HELPER II</v>
          </cell>
          <cell r="H1237" t="str">
            <v>N</v>
          </cell>
          <cell r="I1237">
            <v>40673</v>
          </cell>
          <cell r="J1237" t="str">
            <v>Various Depart.</v>
          </cell>
          <cell r="K1237">
            <v>6</v>
          </cell>
          <cell r="L1237">
            <v>2035</v>
          </cell>
          <cell r="M1237">
            <v>2001</v>
          </cell>
          <cell r="N1237">
            <v>2310</v>
          </cell>
          <cell r="O1237">
            <v>2619</v>
          </cell>
          <cell r="P1237" t="str">
            <v>N</v>
          </cell>
          <cell r="Q1237">
            <v>0</v>
          </cell>
        </row>
        <row r="1238">
          <cell r="A1238" t="str">
            <v>2-9A</v>
          </cell>
          <cell r="B1238">
            <v>2</v>
          </cell>
          <cell r="C1238" t="str">
            <v>-</v>
          </cell>
          <cell r="D1238" t="str">
            <v>9A</v>
          </cell>
          <cell r="E1238" t="str">
            <v>LAN Administrator</v>
          </cell>
          <cell r="F1238" t="str">
            <v>Arlington</v>
          </cell>
          <cell r="G1238" t="str">
            <v>No Match</v>
          </cell>
          <cell r="I1238">
            <v>40490</v>
          </cell>
          <cell r="M1238" t="str">
            <v>-</v>
          </cell>
          <cell r="N1238" t="str">
            <v>-</v>
          </cell>
          <cell r="O1238" t="str">
            <v>-</v>
          </cell>
        </row>
        <row r="1239">
          <cell r="A1239" t="str">
            <v>3-9A</v>
          </cell>
          <cell r="B1239">
            <v>3</v>
          </cell>
          <cell r="C1239" t="str">
            <v>-</v>
          </cell>
          <cell r="D1239" t="str">
            <v>9A</v>
          </cell>
          <cell r="E1239" t="str">
            <v>LAN Administrator</v>
          </cell>
          <cell r="F1239" t="str">
            <v>Carrollton</v>
          </cell>
          <cell r="G1239" t="str">
            <v>No Match</v>
          </cell>
          <cell r="H1239" t="str">
            <v>E</v>
          </cell>
          <cell r="I1239">
            <v>40553</v>
          </cell>
          <cell r="M1239" t="str">
            <v>-</v>
          </cell>
          <cell r="N1239" t="str">
            <v>-</v>
          </cell>
          <cell r="O1239" t="str">
            <v>-</v>
          </cell>
        </row>
        <row r="1240">
          <cell r="A1240" t="e">
            <v>#N/A</v>
          </cell>
          <cell r="B1240" t="e">
            <v>#N/A</v>
          </cell>
          <cell r="C1240" t="str">
            <v>-</v>
          </cell>
          <cell r="D1240" t="str">
            <v>9A</v>
          </cell>
          <cell r="E1240" t="str">
            <v>LAN Administrator</v>
          </cell>
          <cell r="F1240" t="str">
            <v>Dallas</v>
          </cell>
          <cell r="G1240" t="str">
            <v>Information Technology Manager, Senior</v>
          </cell>
          <cell r="H1240" t="str">
            <v>Yes</v>
          </cell>
          <cell r="I1240">
            <v>40492</v>
          </cell>
          <cell r="J1240" t="str">
            <v>Various</v>
          </cell>
          <cell r="K1240">
            <v>12</v>
          </cell>
          <cell r="L1240">
            <v>7989</v>
          </cell>
          <cell r="M1240">
            <v>5542</v>
          </cell>
          <cell r="N1240">
            <v>7480</v>
          </cell>
          <cell r="O1240">
            <v>9418</v>
          </cell>
          <cell r="R1240" t="str">
            <v>None Specified</v>
          </cell>
          <cell r="S1240">
            <v>0</v>
          </cell>
        </row>
        <row r="1241">
          <cell r="A1241" t="str">
            <v>11-9A</v>
          </cell>
          <cell r="B1241">
            <v>11</v>
          </cell>
          <cell r="C1241" t="str">
            <v>-</v>
          </cell>
          <cell r="D1241" t="str">
            <v>9A</v>
          </cell>
          <cell r="E1241" t="str">
            <v>LAN Administrator</v>
          </cell>
          <cell r="F1241" t="str">
            <v>Frisco</v>
          </cell>
          <cell r="G1241" t="str">
            <v>No match</v>
          </cell>
          <cell r="H1241" t="str">
            <v>-</v>
          </cell>
          <cell r="I1241">
            <v>40527</v>
          </cell>
          <cell r="J1241" t="str">
            <v>No match</v>
          </cell>
          <cell r="M1241" t="str">
            <v>-</v>
          </cell>
          <cell r="N1241" t="str">
            <v>-</v>
          </cell>
          <cell r="O1241" t="str">
            <v>-</v>
          </cell>
          <cell r="P1241" t="str">
            <v>-</v>
          </cell>
        </row>
        <row r="1242">
          <cell r="A1242" t="e">
            <v>#N/A</v>
          </cell>
          <cell r="B1242" t="e">
            <v>#N/A</v>
          </cell>
          <cell r="C1242" t="str">
            <v>-</v>
          </cell>
          <cell r="D1242" t="str">
            <v>9A</v>
          </cell>
          <cell r="E1242" t="str">
            <v>LAN Administrator</v>
          </cell>
          <cell r="F1242" t="str">
            <v>Ft Worth</v>
          </cell>
          <cell r="G1242" t="str">
            <v>IT Senior Tech Support Analyst</v>
          </cell>
          <cell r="H1242" t="str">
            <v>E</v>
          </cell>
          <cell r="I1242">
            <v>40498</v>
          </cell>
          <cell r="J1242" t="str">
            <v>IT Manager</v>
          </cell>
          <cell r="K1242">
            <v>12</v>
          </cell>
          <cell r="L1242">
            <v>5398</v>
          </cell>
          <cell r="M1242">
            <v>4383</v>
          </cell>
          <cell r="N1242">
            <v>5916</v>
          </cell>
          <cell r="O1242">
            <v>7450</v>
          </cell>
          <cell r="P1242" t="str">
            <v>N</v>
          </cell>
          <cell r="R1242" t="str">
            <v>7 to 10 years</v>
          </cell>
        </row>
        <row r="1243">
          <cell r="A1243" t="str">
            <v>4-9A</v>
          </cell>
          <cell r="B1243">
            <v>4</v>
          </cell>
          <cell r="C1243" t="str">
            <v>-</v>
          </cell>
          <cell r="D1243" t="str">
            <v>9A</v>
          </cell>
          <cell r="E1243" t="str">
            <v>LAN Administrator</v>
          </cell>
          <cell r="F1243" t="str">
            <v>Garland</v>
          </cell>
          <cell r="G1243" t="str">
            <v>No Match</v>
          </cell>
          <cell r="H1243" t="str">
            <v>E</v>
          </cell>
          <cell r="I1243">
            <v>40597</v>
          </cell>
          <cell r="J1243" t="str">
            <v>Technical Administrator</v>
          </cell>
          <cell r="M1243" t="str">
            <v>-</v>
          </cell>
          <cell r="N1243" t="str">
            <v>-</v>
          </cell>
          <cell r="O1243" t="str">
            <v>-</v>
          </cell>
        </row>
        <row r="1244">
          <cell r="A1244" t="e">
            <v>#N/A</v>
          </cell>
          <cell r="B1244" t="e">
            <v>#N/A</v>
          </cell>
          <cell r="C1244" t="str">
            <v>-</v>
          </cell>
          <cell r="D1244" t="str">
            <v>9A</v>
          </cell>
          <cell r="E1244" t="str">
            <v>LAN Administrator</v>
          </cell>
          <cell r="F1244" t="str">
            <v>Grand Prairie</v>
          </cell>
          <cell r="G1244" t="str">
            <v>I.T. MANAGER</v>
          </cell>
          <cell r="H1244" t="str">
            <v>E</v>
          </cell>
          <cell r="I1244">
            <v>40658</v>
          </cell>
          <cell r="J1244" t="str">
            <v>Info. Systems Director</v>
          </cell>
          <cell r="K1244">
            <v>1</v>
          </cell>
          <cell r="L1244">
            <v>6917</v>
          </cell>
          <cell r="M1244">
            <v>5298</v>
          </cell>
          <cell r="N1244">
            <v>6887</v>
          </cell>
          <cell r="O1244">
            <v>8477</v>
          </cell>
          <cell r="P1244" t="str">
            <v>N</v>
          </cell>
          <cell r="Q1244">
            <v>0</v>
          </cell>
        </row>
        <row r="1245">
          <cell r="A1245" t="str">
            <v>5-9A</v>
          </cell>
          <cell r="B1245">
            <v>5</v>
          </cell>
          <cell r="C1245" t="str">
            <v>-</v>
          </cell>
          <cell r="D1245" t="str">
            <v>9A</v>
          </cell>
          <cell r="E1245" t="str">
            <v>LAN Administrator</v>
          </cell>
          <cell r="F1245" t="str">
            <v>Irving</v>
          </cell>
          <cell r="G1245" t="str">
            <v>SENIOR NETWORK SPECIALIST</v>
          </cell>
          <cell r="H1245" t="str">
            <v>E</v>
          </cell>
          <cell r="I1245">
            <v>40556</v>
          </cell>
          <cell r="J1245" t="str">
            <v>Asst IT Director</v>
          </cell>
          <cell r="K1245">
            <v>0</v>
          </cell>
          <cell r="M1245">
            <v>5285</v>
          </cell>
          <cell r="N1245">
            <v>6276</v>
          </cell>
          <cell r="O1245">
            <v>7454</v>
          </cell>
          <cell r="P1245" t="str">
            <v>N</v>
          </cell>
          <cell r="Q1245">
            <v>0</v>
          </cell>
        </row>
        <row r="1246">
          <cell r="A1246" t="e">
            <v>#N/A</v>
          </cell>
          <cell r="B1246" t="e">
            <v>#N/A</v>
          </cell>
          <cell r="C1246" t="str">
            <v>-</v>
          </cell>
          <cell r="D1246" t="str">
            <v>9A</v>
          </cell>
          <cell r="E1246" t="str">
            <v>LAN Administrator</v>
          </cell>
          <cell r="F1246" t="str">
            <v>Lewisville</v>
          </cell>
          <cell r="G1246" t="str">
            <v>No Match</v>
          </cell>
          <cell r="H1246" t="str">
            <v>E</v>
          </cell>
          <cell r="I1246">
            <v>40477</v>
          </cell>
          <cell r="J1246" t="str">
            <v>Director of Information Technology Services</v>
          </cell>
          <cell r="M1246" t="str">
            <v>-</v>
          </cell>
          <cell r="N1246" t="str">
            <v>-</v>
          </cell>
          <cell r="O1246" t="str">
            <v>-</v>
          </cell>
        </row>
        <row r="1247">
          <cell r="A1247" t="str">
            <v>6-9A</v>
          </cell>
          <cell r="B1247">
            <v>6</v>
          </cell>
          <cell r="C1247" t="str">
            <v>-</v>
          </cell>
          <cell r="D1247" t="str">
            <v>9A</v>
          </cell>
          <cell r="E1247" t="str">
            <v>LAN Administrator</v>
          </cell>
          <cell r="F1247" t="str">
            <v>McKinney</v>
          </cell>
          <cell r="G1247" t="str">
            <v>Systems Administrator</v>
          </cell>
          <cell r="I1247">
            <v>40491</v>
          </cell>
          <cell r="J1247" t="str">
            <v>Deputy IT Director</v>
          </cell>
          <cell r="M1247" t="str">
            <v>-</v>
          </cell>
          <cell r="N1247" t="str">
            <v>-</v>
          </cell>
          <cell r="O1247" t="str">
            <v>-</v>
          </cell>
        </row>
        <row r="1248">
          <cell r="A1248" t="str">
            <v>7-9A</v>
          </cell>
          <cell r="B1248">
            <v>7</v>
          </cell>
          <cell r="C1248" t="str">
            <v>-</v>
          </cell>
          <cell r="D1248" t="str">
            <v>9A</v>
          </cell>
          <cell r="E1248" t="str">
            <v>LAN Administrator</v>
          </cell>
          <cell r="F1248" t="str">
            <v>Mesquite</v>
          </cell>
          <cell r="G1248" t="str">
            <v>No Match</v>
          </cell>
          <cell r="I1248">
            <v>40668</v>
          </cell>
          <cell r="M1248" t="str">
            <v>-</v>
          </cell>
          <cell r="N1248" t="str">
            <v>-</v>
          </cell>
          <cell r="O1248" t="str">
            <v>-</v>
          </cell>
        </row>
        <row r="1249">
          <cell r="A1249" t="str">
            <v>8-9A</v>
          </cell>
          <cell r="B1249">
            <v>8</v>
          </cell>
          <cell r="C1249" t="str">
            <v>-</v>
          </cell>
          <cell r="D1249" t="str">
            <v>9A</v>
          </cell>
          <cell r="E1249" t="str">
            <v>LAN Administrator</v>
          </cell>
          <cell r="F1249" t="str">
            <v>Plano</v>
          </cell>
          <cell r="G1249" t="str">
            <v>Network Engineer</v>
          </cell>
          <cell r="H1249" t="str">
            <v>E</v>
          </cell>
          <cell r="I1249">
            <v>40492</v>
          </cell>
          <cell r="J1249" t="str">
            <v>Infrastructure Manager</v>
          </cell>
          <cell r="K1249">
            <v>7</v>
          </cell>
          <cell r="L1249">
            <v>5760</v>
          </cell>
          <cell r="M1249">
            <v>4604</v>
          </cell>
          <cell r="N1249">
            <v>5686</v>
          </cell>
          <cell r="O1249">
            <v>6768</v>
          </cell>
        </row>
        <row r="1250">
          <cell r="A1250" t="str">
            <v>9-9A</v>
          </cell>
          <cell r="B1250">
            <v>9</v>
          </cell>
          <cell r="C1250" t="str">
            <v>-</v>
          </cell>
          <cell r="D1250" t="str">
            <v>9A</v>
          </cell>
          <cell r="E1250" t="str">
            <v>LAN Administrator</v>
          </cell>
          <cell r="F1250" t="str">
            <v>Richardson</v>
          </cell>
          <cell r="G1250" t="str">
            <v>IT SUPPORT &amp; PROJECTS MANAGER</v>
          </cell>
          <cell r="H1250" t="str">
            <v>E</v>
          </cell>
          <cell r="I1250">
            <v>40673</v>
          </cell>
          <cell r="J1250" t="str">
            <v>Deputy CIO - Technology</v>
          </cell>
          <cell r="K1250">
            <v>1</v>
          </cell>
          <cell r="L1250">
            <v>7908</v>
          </cell>
          <cell r="M1250">
            <v>5619</v>
          </cell>
          <cell r="N1250">
            <v>6763.5</v>
          </cell>
          <cell r="O1250">
            <v>7908</v>
          </cell>
          <cell r="P1250" t="str">
            <v>N</v>
          </cell>
          <cell r="Q1250">
            <v>313</v>
          </cell>
        </row>
        <row r="1251">
          <cell r="A1251" t="str">
            <v>1-165</v>
          </cell>
          <cell r="B1251">
            <v>1</v>
          </cell>
          <cell r="C1251" t="str">
            <v>-</v>
          </cell>
          <cell r="D1251">
            <v>165</v>
          </cell>
          <cell r="E1251" t="str">
            <v>Landscape Architect</v>
          </cell>
          <cell r="F1251" t="str">
            <v>Allen</v>
          </cell>
          <cell r="G1251" t="str">
            <v>Landscape Architect</v>
          </cell>
          <cell r="M1251">
            <v>4438.43</v>
          </cell>
          <cell r="N1251">
            <v>5659.06</v>
          </cell>
          <cell r="O1251">
            <v>6879.67</v>
          </cell>
        </row>
        <row r="1252">
          <cell r="A1252" t="str">
            <v>2-165</v>
          </cell>
          <cell r="B1252">
            <v>2</v>
          </cell>
          <cell r="C1252" t="str">
            <v>-</v>
          </cell>
          <cell r="D1252">
            <v>165</v>
          </cell>
          <cell r="E1252" t="str">
            <v>Landscape Architect</v>
          </cell>
          <cell r="F1252" t="str">
            <v>Arlington</v>
          </cell>
          <cell r="G1252" t="str">
            <v>Landscape Administrator</v>
          </cell>
          <cell r="H1252" t="str">
            <v>E</v>
          </cell>
          <cell r="I1252">
            <v>40490</v>
          </cell>
          <cell r="J1252" t="str">
            <v>Assistant Director of Planning and Development Services</v>
          </cell>
          <cell r="K1252">
            <v>1</v>
          </cell>
          <cell r="L1252">
            <v>5487</v>
          </cell>
          <cell r="M1252">
            <v>4646</v>
          </cell>
          <cell r="N1252">
            <v>5807</v>
          </cell>
          <cell r="O1252">
            <v>6388</v>
          </cell>
          <cell r="P1252" t="str">
            <v>N</v>
          </cell>
          <cell r="Q1252">
            <v>0</v>
          </cell>
          <cell r="R1252">
            <v>8</v>
          </cell>
        </row>
        <row r="1253">
          <cell r="A1253" t="str">
            <v>3-165</v>
          </cell>
          <cell r="B1253">
            <v>3</v>
          </cell>
          <cell r="C1253" t="str">
            <v>-</v>
          </cell>
          <cell r="D1253">
            <v>165</v>
          </cell>
          <cell r="E1253" t="str">
            <v>Landscape Architect</v>
          </cell>
          <cell r="F1253" t="str">
            <v>Carrollton</v>
          </cell>
          <cell r="G1253" t="str">
            <v>Arborist</v>
          </cell>
          <cell r="H1253" t="str">
            <v>E</v>
          </cell>
          <cell r="I1253">
            <v>40553</v>
          </cell>
          <cell r="J1253" t="str">
            <v>Parks and Recreation Director</v>
          </cell>
          <cell r="K1253">
            <v>1</v>
          </cell>
          <cell r="L1253">
            <v>5052</v>
          </cell>
          <cell r="M1253">
            <v>3707</v>
          </cell>
          <cell r="N1253">
            <v>4425</v>
          </cell>
          <cell r="O1253">
            <v>5190</v>
          </cell>
          <cell r="P1253" t="str">
            <v>NO</v>
          </cell>
        </row>
        <row r="1254">
          <cell r="A1254" t="e">
            <v>#N/A</v>
          </cell>
          <cell r="B1254" t="e">
            <v>#N/A</v>
          </cell>
          <cell r="C1254" t="str">
            <v>-</v>
          </cell>
          <cell r="D1254">
            <v>165</v>
          </cell>
          <cell r="E1254" t="str">
            <v>Landscape Architect</v>
          </cell>
          <cell r="F1254" t="str">
            <v>Dallas</v>
          </cell>
          <cell r="G1254" t="str">
            <v>Landscape Architect</v>
          </cell>
          <cell r="H1254" t="str">
            <v>Yes</v>
          </cell>
          <cell r="I1254">
            <v>40492</v>
          </cell>
          <cell r="J1254" t="str">
            <v>Various</v>
          </cell>
          <cell r="K1254">
            <v>1</v>
          </cell>
          <cell r="L1254">
            <v>4733</v>
          </cell>
          <cell r="M1254">
            <v>3785</v>
          </cell>
          <cell r="N1254">
            <v>5078</v>
          </cell>
          <cell r="O1254">
            <v>6370</v>
          </cell>
          <cell r="R1254" t="str">
            <v>None Specified</v>
          </cell>
          <cell r="S1254">
            <v>0</v>
          </cell>
        </row>
        <row r="1255">
          <cell r="A1255" t="str">
            <v>11-165</v>
          </cell>
          <cell r="B1255">
            <v>11</v>
          </cell>
          <cell r="C1255">
            <v>4004</v>
          </cell>
          <cell r="D1255">
            <v>165</v>
          </cell>
          <cell r="E1255" t="str">
            <v>Landscape Architect</v>
          </cell>
          <cell r="F1255" t="str">
            <v>Frisco</v>
          </cell>
          <cell r="G1255" t="str">
            <v>Landscape Architect</v>
          </cell>
          <cell r="H1255" t="str">
            <v>E</v>
          </cell>
          <cell r="I1255">
            <v>40527</v>
          </cell>
          <cell r="J1255" t="str">
            <v>Parks Planning &amp; Capital Projects Superintendend</v>
          </cell>
          <cell r="K1255">
            <v>1</v>
          </cell>
          <cell r="L1255">
            <v>4477</v>
          </cell>
          <cell r="M1255">
            <v>3816</v>
          </cell>
          <cell r="N1255">
            <v>4579</v>
          </cell>
          <cell r="O1255">
            <v>5342</v>
          </cell>
          <cell r="P1255" t="str">
            <v>N</v>
          </cell>
        </row>
        <row r="1256">
          <cell r="A1256" t="e">
            <v>#N/A</v>
          </cell>
          <cell r="B1256" t="e">
            <v>#N/A</v>
          </cell>
          <cell r="C1256" t="str">
            <v>-</v>
          </cell>
          <cell r="D1256">
            <v>165</v>
          </cell>
          <cell r="E1256" t="str">
            <v>Landscape Architect</v>
          </cell>
          <cell r="F1256" t="str">
            <v>Ft Worth</v>
          </cell>
          <cell r="G1256" t="str">
            <v>Landscape Architect</v>
          </cell>
          <cell r="H1256" t="str">
            <v>E</v>
          </cell>
          <cell r="I1256">
            <v>40577</v>
          </cell>
          <cell r="J1256" t="str">
            <v>Landscape Architect Supervisor</v>
          </cell>
          <cell r="K1256">
            <v>5</v>
          </cell>
          <cell r="L1256">
            <v>4110</v>
          </cell>
          <cell r="M1256">
            <v>3787</v>
          </cell>
          <cell r="N1256">
            <v>4923</v>
          </cell>
          <cell r="O1256">
            <v>6060</v>
          </cell>
          <cell r="P1256" t="str">
            <v>N</v>
          </cell>
        </row>
        <row r="1257">
          <cell r="A1257" t="str">
            <v>4-165</v>
          </cell>
          <cell r="B1257">
            <v>4</v>
          </cell>
          <cell r="C1257" t="str">
            <v>-</v>
          </cell>
          <cell r="D1257">
            <v>165</v>
          </cell>
          <cell r="E1257" t="str">
            <v>Landscape Architect</v>
          </cell>
          <cell r="F1257" t="str">
            <v>Garland</v>
          </cell>
          <cell r="G1257" t="str">
            <v>Landscape Architect</v>
          </cell>
          <cell r="H1257" t="str">
            <v>E</v>
          </cell>
          <cell r="I1257">
            <v>40597</v>
          </cell>
          <cell r="J1257" t="str">
            <v>Field Supervisor</v>
          </cell>
          <cell r="K1257">
            <v>1</v>
          </cell>
          <cell r="L1257">
            <v>5836</v>
          </cell>
          <cell r="M1257">
            <v>4263</v>
          </cell>
          <cell r="N1257">
            <v>5544</v>
          </cell>
          <cell r="O1257">
            <v>6824</v>
          </cell>
          <cell r="P1257" t="str">
            <v>N</v>
          </cell>
          <cell r="S1257">
            <v>4</v>
          </cell>
        </row>
        <row r="1258">
          <cell r="A1258" t="e">
            <v>#N/A</v>
          </cell>
          <cell r="B1258" t="e">
            <v>#N/A</v>
          </cell>
          <cell r="C1258" t="str">
            <v>-</v>
          </cell>
          <cell r="D1258">
            <v>165</v>
          </cell>
          <cell r="E1258" t="str">
            <v>Landscape Architect</v>
          </cell>
          <cell r="F1258" t="str">
            <v>Grand Prairie</v>
          </cell>
          <cell r="G1258" t="str">
            <v>LANDSCAPE ARCHITECT</v>
          </cell>
          <cell r="H1258" t="str">
            <v>E</v>
          </cell>
          <cell r="I1258">
            <v>40237</v>
          </cell>
          <cell r="J1258" t="str">
            <v>Park &amp; Rec Director</v>
          </cell>
          <cell r="K1258">
            <v>0</v>
          </cell>
          <cell r="L1258" t="str">
            <v>-</v>
          </cell>
          <cell r="M1258">
            <v>4147</v>
          </cell>
          <cell r="N1258">
            <v>5391</v>
          </cell>
          <cell r="O1258">
            <v>6635</v>
          </cell>
          <cell r="P1258" t="str">
            <v>N</v>
          </cell>
          <cell r="Q1258">
            <v>0</v>
          </cell>
          <cell r="S1258">
            <v>0</v>
          </cell>
        </row>
        <row r="1259">
          <cell r="A1259" t="str">
            <v>5-165</v>
          </cell>
          <cell r="B1259">
            <v>5</v>
          </cell>
          <cell r="C1259" t="str">
            <v>-</v>
          </cell>
          <cell r="D1259">
            <v>165</v>
          </cell>
          <cell r="E1259" t="str">
            <v>Landscape Architect</v>
          </cell>
          <cell r="F1259" t="str">
            <v>Irving</v>
          </cell>
          <cell r="G1259" t="str">
            <v>LANDSCAPE ARCHITECT</v>
          </cell>
          <cell r="H1259" t="str">
            <v>E</v>
          </cell>
          <cell r="I1259">
            <v>40491</v>
          </cell>
          <cell r="J1259" t="str">
            <v>Sr Landscape Architect</v>
          </cell>
          <cell r="K1259">
            <v>2</v>
          </cell>
          <cell r="L1259">
            <v>6098</v>
          </cell>
          <cell r="M1259">
            <v>4792</v>
          </cell>
          <cell r="N1259">
            <v>5693</v>
          </cell>
          <cell r="O1259">
            <v>6761</v>
          </cell>
          <cell r="P1259" t="str">
            <v>N</v>
          </cell>
          <cell r="Q1259">
            <v>0</v>
          </cell>
        </row>
        <row r="1260">
          <cell r="A1260" t="e">
            <v>#N/A</v>
          </cell>
          <cell r="B1260" t="e">
            <v>#N/A</v>
          </cell>
          <cell r="C1260" t="str">
            <v>-</v>
          </cell>
          <cell r="D1260">
            <v>165</v>
          </cell>
          <cell r="E1260" t="str">
            <v>Landscape Architect</v>
          </cell>
          <cell r="F1260" t="str">
            <v>Lewisville</v>
          </cell>
          <cell r="G1260" t="str">
            <v>No Match</v>
          </cell>
          <cell r="I1260">
            <v>40477</v>
          </cell>
          <cell r="M1260" t="str">
            <v>-</v>
          </cell>
          <cell r="N1260" t="str">
            <v>-</v>
          </cell>
          <cell r="O1260" t="str">
            <v>-</v>
          </cell>
        </row>
        <row r="1261">
          <cell r="A1261" t="str">
            <v>6-165</v>
          </cell>
          <cell r="B1261">
            <v>6</v>
          </cell>
          <cell r="C1261" t="str">
            <v>-</v>
          </cell>
          <cell r="D1261">
            <v>165</v>
          </cell>
          <cell r="E1261" t="str">
            <v>Landscape Architect</v>
          </cell>
          <cell r="F1261" t="str">
            <v>McKinney</v>
          </cell>
          <cell r="G1261" t="str">
            <v>no match</v>
          </cell>
          <cell r="I1261">
            <v>40109</v>
          </cell>
          <cell r="M1261" t="str">
            <v>-</v>
          </cell>
          <cell r="N1261" t="str">
            <v>-</v>
          </cell>
          <cell r="O1261" t="str">
            <v>-</v>
          </cell>
        </row>
        <row r="1262">
          <cell r="A1262" t="str">
            <v>7-165</v>
          </cell>
          <cell r="B1262">
            <v>7</v>
          </cell>
          <cell r="C1262" t="str">
            <v>-</v>
          </cell>
          <cell r="D1262">
            <v>165</v>
          </cell>
          <cell r="E1262" t="str">
            <v>Landscape Architect</v>
          </cell>
          <cell r="F1262" t="str">
            <v>Mesquite</v>
          </cell>
          <cell r="G1262" t="str">
            <v>No Match</v>
          </cell>
          <cell r="I1262">
            <v>40668</v>
          </cell>
          <cell r="M1262" t="str">
            <v>-</v>
          </cell>
          <cell r="N1262" t="str">
            <v>-</v>
          </cell>
          <cell r="O1262" t="str">
            <v>-</v>
          </cell>
        </row>
        <row r="1263">
          <cell r="A1263" t="str">
            <v>8-165</v>
          </cell>
          <cell r="B1263">
            <v>8</v>
          </cell>
          <cell r="C1263" t="str">
            <v>-</v>
          </cell>
          <cell r="D1263">
            <v>165</v>
          </cell>
          <cell r="E1263" t="str">
            <v>Landscape Architect</v>
          </cell>
          <cell r="F1263" t="str">
            <v>Plano</v>
          </cell>
          <cell r="G1263" t="str">
            <v>Landscape Architect</v>
          </cell>
          <cell r="H1263" t="str">
            <v>E</v>
          </cell>
          <cell r="I1263">
            <v>40492</v>
          </cell>
          <cell r="K1263">
            <v>3</v>
          </cell>
          <cell r="L1263">
            <v>5274</v>
          </cell>
          <cell r="M1263">
            <v>3685</v>
          </cell>
          <cell r="N1263">
            <v>4633</v>
          </cell>
          <cell r="O1263">
            <v>5381</v>
          </cell>
        </row>
        <row r="1264">
          <cell r="A1264" t="str">
            <v>9-165</v>
          </cell>
          <cell r="B1264">
            <v>9</v>
          </cell>
          <cell r="C1264" t="str">
            <v>-</v>
          </cell>
          <cell r="D1264">
            <v>165</v>
          </cell>
          <cell r="E1264" t="str">
            <v>Landscape Architect</v>
          </cell>
          <cell r="F1264" t="str">
            <v>Richardson</v>
          </cell>
          <cell r="G1264" t="str">
            <v>no match</v>
          </cell>
          <cell r="I1264">
            <v>40486</v>
          </cell>
          <cell r="M1264" t="str">
            <v>-</v>
          </cell>
          <cell r="N1264" t="str">
            <v>-</v>
          </cell>
          <cell r="O1264" t="str">
            <v>-</v>
          </cell>
        </row>
        <row r="1265">
          <cell r="A1265" t="str">
            <v>2-158</v>
          </cell>
          <cell r="B1265">
            <v>2</v>
          </cell>
          <cell r="C1265" t="str">
            <v>-</v>
          </cell>
          <cell r="D1265">
            <v>158</v>
          </cell>
          <cell r="E1265" t="str">
            <v>Legal Assistant II</v>
          </cell>
          <cell r="F1265" t="str">
            <v>Arlington</v>
          </cell>
          <cell r="G1265" t="str">
            <v>Paralegal</v>
          </cell>
          <cell r="H1265" t="str">
            <v>N</v>
          </cell>
          <cell r="I1265">
            <v>40493</v>
          </cell>
          <cell r="J1265" t="str">
            <v>Assistant City Attorney</v>
          </cell>
          <cell r="K1265">
            <v>5</v>
          </cell>
          <cell r="L1265">
            <v>3879</v>
          </cell>
          <cell r="M1265">
            <v>3402</v>
          </cell>
          <cell r="N1265">
            <v>4252</v>
          </cell>
          <cell r="O1265">
            <v>4677</v>
          </cell>
          <cell r="P1265" t="str">
            <v>N</v>
          </cell>
          <cell r="Q1265">
            <v>0</v>
          </cell>
          <cell r="R1265">
            <v>8</v>
          </cell>
        </row>
        <row r="1266">
          <cell r="A1266" t="str">
            <v>3-158</v>
          </cell>
          <cell r="B1266">
            <v>3</v>
          </cell>
          <cell r="C1266" t="str">
            <v>-</v>
          </cell>
          <cell r="D1266">
            <v>158</v>
          </cell>
          <cell r="E1266" t="str">
            <v>Legal Assistant II</v>
          </cell>
          <cell r="F1266" t="str">
            <v>Carrollton</v>
          </cell>
          <cell r="G1266" t="str">
            <v>Assistant City Attorney</v>
          </cell>
          <cell r="H1266" t="str">
            <v>E</v>
          </cell>
          <cell r="I1266">
            <v>40553</v>
          </cell>
          <cell r="J1266" t="str">
            <v>City Attorney</v>
          </cell>
          <cell r="K1266">
            <v>1</v>
          </cell>
          <cell r="L1266">
            <v>8401</v>
          </cell>
          <cell r="M1266">
            <v>3967</v>
          </cell>
          <cell r="N1266">
            <v>4734</v>
          </cell>
          <cell r="O1266">
            <v>5554</v>
          </cell>
          <cell r="P1266" t="str">
            <v>NO</v>
          </cell>
        </row>
        <row r="1267">
          <cell r="A1267" t="e">
            <v>#N/A</v>
          </cell>
          <cell r="B1267" t="e">
            <v>#N/A</v>
          </cell>
          <cell r="C1267" t="str">
            <v>-</v>
          </cell>
          <cell r="D1267">
            <v>158</v>
          </cell>
          <cell r="E1267" t="str">
            <v>Legal Assistant II</v>
          </cell>
          <cell r="F1267" t="str">
            <v>Dallas</v>
          </cell>
          <cell r="G1267" t="str">
            <v>Legal Assistant</v>
          </cell>
          <cell r="H1267" t="str">
            <v>No</v>
          </cell>
          <cell r="I1267">
            <v>40492</v>
          </cell>
          <cell r="J1267" t="str">
            <v>Various</v>
          </cell>
          <cell r="K1267">
            <v>11</v>
          </cell>
          <cell r="L1267">
            <v>3891</v>
          </cell>
          <cell r="M1267">
            <v>3128</v>
          </cell>
          <cell r="N1267">
            <v>4197</v>
          </cell>
          <cell r="O1267">
            <v>5265</v>
          </cell>
          <cell r="R1267" t="str">
            <v>None Specified</v>
          </cell>
          <cell r="S1267">
            <v>0</v>
          </cell>
        </row>
        <row r="1268">
          <cell r="A1268" t="str">
            <v>11-158</v>
          </cell>
          <cell r="B1268">
            <v>11</v>
          </cell>
          <cell r="C1268" t="str">
            <v>-</v>
          </cell>
          <cell r="D1268">
            <v>158</v>
          </cell>
          <cell r="E1268" t="str">
            <v>Legal Assistant II</v>
          </cell>
          <cell r="F1268" t="str">
            <v>Frisco</v>
          </cell>
          <cell r="G1268" t="str">
            <v>No match</v>
          </cell>
          <cell r="H1268" t="str">
            <v>-</v>
          </cell>
          <cell r="I1268">
            <v>40527</v>
          </cell>
          <cell r="J1268" t="str">
            <v>No match</v>
          </cell>
          <cell r="M1268" t="str">
            <v>-</v>
          </cell>
          <cell r="N1268" t="str">
            <v>-</v>
          </cell>
          <cell r="O1268" t="str">
            <v>-</v>
          </cell>
          <cell r="P1268" t="str">
            <v>-</v>
          </cell>
        </row>
        <row r="1269">
          <cell r="A1269" t="e">
            <v>#N/A</v>
          </cell>
          <cell r="B1269" t="e">
            <v>#N/A</v>
          </cell>
          <cell r="C1269" t="str">
            <v>-</v>
          </cell>
          <cell r="D1269">
            <v>158</v>
          </cell>
          <cell r="E1269" t="str">
            <v>Legal Assistant II</v>
          </cell>
          <cell r="F1269" t="str">
            <v>Ft Worth</v>
          </cell>
          <cell r="G1269" t="str">
            <v>No Match</v>
          </cell>
          <cell r="I1269">
            <v>40577</v>
          </cell>
          <cell r="M1269" t="str">
            <v>-</v>
          </cell>
          <cell r="N1269" t="str">
            <v>-</v>
          </cell>
          <cell r="O1269" t="str">
            <v>-</v>
          </cell>
        </row>
        <row r="1270">
          <cell r="A1270" t="str">
            <v>4-158</v>
          </cell>
          <cell r="B1270">
            <v>4</v>
          </cell>
          <cell r="C1270" t="str">
            <v>-</v>
          </cell>
          <cell r="D1270">
            <v>158</v>
          </cell>
          <cell r="E1270" t="str">
            <v>Legal Assistant II</v>
          </cell>
          <cell r="F1270" t="str">
            <v>Garland</v>
          </cell>
          <cell r="G1270" t="str">
            <v>No Match</v>
          </cell>
          <cell r="H1270" t="str">
            <v>N</v>
          </cell>
          <cell r="I1270">
            <v>40597</v>
          </cell>
          <cell r="M1270" t="str">
            <v>-</v>
          </cell>
          <cell r="N1270" t="str">
            <v>-</v>
          </cell>
          <cell r="O1270" t="str">
            <v>-</v>
          </cell>
        </row>
        <row r="1271">
          <cell r="A1271" t="e">
            <v>#N/A</v>
          </cell>
          <cell r="B1271" t="e">
            <v>#N/A</v>
          </cell>
          <cell r="C1271" t="str">
            <v>-</v>
          </cell>
          <cell r="D1271">
            <v>158</v>
          </cell>
          <cell r="E1271" t="str">
            <v>Legal Assistant II</v>
          </cell>
          <cell r="F1271" t="str">
            <v>Grand Prairie</v>
          </cell>
          <cell r="G1271" t="str">
            <v>NO MATCH</v>
          </cell>
          <cell r="I1271">
            <v>40237</v>
          </cell>
          <cell r="K1271">
            <v>0</v>
          </cell>
          <cell r="L1271" t="str">
            <v>-</v>
          </cell>
          <cell r="M1271" t="str">
            <v>-</v>
          </cell>
          <cell r="N1271" t="str">
            <v>-</v>
          </cell>
          <cell r="O1271" t="str">
            <v>-</v>
          </cell>
          <cell r="Q1271">
            <v>0</v>
          </cell>
        </row>
        <row r="1272">
          <cell r="A1272" t="str">
            <v>5-158</v>
          </cell>
          <cell r="B1272">
            <v>5</v>
          </cell>
          <cell r="C1272" t="str">
            <v>-</v>
          </cell>
          <cell r="D1272">
            <v>158</v>
          </cell>
          <cell r="E1272" t="str">
            <v>Legal Assistant II</v>
          </cell>
          <cell r="F1272" t="str">
            <v>Irving</v>
          </cell>
          <cell r="G1272" t="str">
            <v>PARALEGAL</v>
          </cell>
          <cell r="H1272" t="str">
            <v>N</v>
          </cell>
          <cell r="I1272">
            <v>40533</v>
          </cell>
          <cell r="J1272" t="str">
            <v>Deputy City Attorney</v>
          </cell>
          <cell r="K1272">
            <v>2</v>
          </cell>
          <cell r="L1272">
            <v>4730</v>
          </cell>
          <cell r="M1272">
            <v>3755</v>
          </cell>
          <cell r="N1272">
            <v>4460</v>
          </cell>
          <cell r="O1272">
            <v>5297</v>
          </cell>
          <cell r="P1272" t="str">
            <v>N</v>
          </cell>
          <cell r="Q1272">
            <v>0</v>
          </cell>
        </row>
        <row r="1273">
          <cell r="A1273" t="e">
            <v>#N/A</v>
          </cell>
          <cell r="B1273" t="e">
            <v>#N/A</v>
          </cell>
          <cell r="C1273" t="str">
            <v>-</v>
          </cell>
          <cell r="D1273">
            <v>158</v>
          </cell>
          <cell r="E1273" t="str">
            <v>Legal Assistant II</v>
          </cell>
          <cell r="F1273" t="str">
            <v>Lewisville</v>
          </cell>
          <cell r="G1273" t="str">
            <v>Paralegal</v>
          </cell>
          <cell r="H1273" t="str">
            <v>N</v>
          </cell>
          <cell r="I1273">
            <v>40477</v>
          </cell>
          <cell r="J1273" t="str">
            <v>City Attorney</v>
          </cell>
          <cell r="K1273">
            <v>1</v>
          </cell>
          <cell r="L1273">
            <v>4974.08</v>
          </cell>
          <cell r="M1273">
            <v>3663.75</v>
          </cell>
          <cell r="N1273">
            <v>4343.79</v>
          </cell>
          <cell r="O1273">
            <v>5023.83</v>
          </cell>
          <cell r="P1273" t="str">
            <v>N</v>
          </cell>
          <cell r="Q1273">
            <v>0</v>
          </cell>
        </row>
        <row r="1274">
          <cell r="A1274" t="str">
            <v>6-158</v>
          </cell>
          <cell r="B1274">
            <v>6</v>
          </cell>
          <cell r="C1274" t="str">
            <v>-</v>
          </cell>
          <cell r="D1274">
            <v>158</v>
          </cell>
          <cell r="E1274" t="str">
            <v>Legal Assistant II</v>
          </cell>
          <cell r="F1274" t="str">
            <v>McKinney</v>
          </cell>
          <cell r="G1274" t="str">
            <v>No Match</v>
          </cell>
          <cell r="I1274">
            <v>40109</v>
          </cell>
          <cell r="K1274">
            <v>0</v>
          </cell>
          <cell r="L1274" t="str">
            <v>-</v>
          </cell>
          <cell r="M1274" t="str">
            <v>-</v>
          </cell>
          <cell r="N1274" t="str">
            <v>-</v>
          </cell>
          <cell r="O1274" t="str">
            <v>-</v>
          </cell>
        </row>
        <row r="1275">
          <cell r="A1275" t="str">
            <v>7-158</v>
          </cell>
          <cell r="B1275">
            <v>7</v>
          </cell>
          <cell r="C1275" t="str">
            <v>-</v>
          </cell>
          <cell r="D1275">
            <v>158</v>
          </cell>
          <cell r="E1275" t="str">
            <v>Legal Assistant II</v>
          </cell>
          <cell r="F1275" t="str">
            <v>Mesquite</v>
          </cell>
          <cell r="G1275" t="str">
            <v>Paralegal II</v>
          </cell>
          <cell r="H1275" t="str">
            <v>N</v>
          </cell>
          <cell r="I1275">
            <v>40668</v>
          </cell>
          <cell r="J1275" t="str">
            <v>City Attorney</v>
          </cell>
          <cell r="K1275">
            <v>0</v>
          </cell>
          <cell r="L1275" t="str">
            <v>-</v>
          </cell>
          <cell r="M1275">
            <v>3173</v>
          </cell>
          <cell r="N1275">
            <v>3887</v>
          </cell>
          <cell r="O1275">
            <v>4601</v>
          </cell>
          <cell r="P1275" t="str">
            <v>NO</v>
          </cell>
        </row>
        <row r="1276">
          <cell r="A1276" t="str">
            <v>8-158</v>
          </cell>
          <cell r="B1276">
            <v>8</v>
          </cell>
          <cell r="C1276" t="str">
            <v>-</v>
          </cell>
          <cell r="D1276">
            <v>158</v>
          </cell>
          <cell r="E1276" t="str">
            <v>Legal Assistant II</v>
          </cell>
          <cell r="F1276" t="str">
            <v>Plano</v>
          </cell>
          <cell r="G1276" t="str">
            <v>Legal Secretary</v>
          </cell>
          <cell r="H1276" t="str">
            <v>N</v>
          </cell>
          <cell r="I1276">
            <v>40492</v>
          </cell>
          <cell r="J1276" t="str">
            <v>Attorney</v>
          </cell>
          <cell r="K1276">
            <v>3</v>
          </cell>
          <cell r="L1276">
            <v>3755</v>
          </cell>
          <cell r="M1276">
            <v>2742</v>
          </cell>
          <cell r="N1276">
            <v>3345</v>
          </cell>
          <cell r="O1276">
            <v>3948</v>
          </cell>
        </row>
        <row r="1277">
          <cell r="A1277" t="str">
            <v>9-158</v>
          </cell>
          <cell r="B1277">
            <v>9</v>
          </cell>
          <cell r="C1277" t="str">
            <v>-</v>
          </cell>
          <cell r="D1277">
            <v>158</v>
          </cell>
          <cell r="E1277" t="str">
            <v>Legal Assistant II</v>
          </cell>
          <cell r="F1277" t="str">
            <v>Richardson</v>
          </cell>
          <cell r="G1277" t="str">
            <v>no match</v>
          </cell>
          <cell r="I1277">
            <v>40486</v>
          </cell>
          <cell r="M1277" t="str">
            <v>-</v>
          </cell>
          <cell r="N1277" t="str">
            <v>-</v>
          </cell>
          <cell r="O1277" t="str">
            <v>-</v>
          </cell>
        </row>
        <row r="1278">
          <cell r="A1278" t="str">
            <v>1-33</v>
          </cell>
          <cell r="B1278">
            <v>1</v>
          </cell>
          <cell r="C1278" t="str">
            <v>-</v>
          </cell>
          <cell r="D1278">
            <v>33</v>
          </cell>
          <cell r="E1278" t="str">
            <v>Librarian (Branch Manager)</v>
          </cell>
          <cell r="F1278" t="str">
            <v>Allen</v>
          </cell>
          <cell r="G1278" t="str">
            <v>Library Services Manager</v>
          </cell>
          <cell r="M1278">
            <v>3864.02</v>
          </cell>
          <cell r="N1278">
            <v>4926.67</v>
          </cell>
          <cell r="O1278">
            <v>5989.31</v>
          </cell>
        </row>
        <row r="1279">
          <cell r="A1279" t="str">
            <v>2-33</v>
          </cell>
          <cell r="B1279">
            <v>2</v>
          </cell>
          <cell r="C1279" t="str">
            <v>-</v>
          </cell>
          <cell r="D1279">
            <v>33</v>
          </cell>
          <cell r="E1279" t="str">
            <v>Librarian (Branch Manager)</v>
          </cell>
          <cell r="F1279" t="str">
            <v>Arlington</v>
          </cell>
          <cell r="G1279" t="str">
            <v>Library Services Manager</v>
          </cell>
          <cell r="H1279" t="str">
            <v>E</v>
          </cell>
          <cell r="I1279">
            <v>40564</v>
          </cell>
          <cell r="J1279" t="str">
            <v>PUBLIC SERVICES ADMINISTRATOR</v>
          </cell>
          <cell r="K1279">
            <v>5</v>
          </cell>
          <cell r="L1279">
            <v>5182</v>
          </cell>
          <cell r="M1279">
            <v>4529</v>
          </cell>
          <cell r="N1279">
            <v>5661</v>
          </cell>
          <cell r="O1279">
            <v>6228</v>
          </cell>
          <cell r="P1279" t="str">
            <v>N</v>
          </cell>
          <cell r="Q1279">
            <v>0</v>
          </cell>
          <cell r="R1279">
            <v>8</v>
          </cell>
        </row>
        <row r="1280">
          <cell r="A1280" t="str">
            <v>3-33</v>
          </cell>
          <cell r="B1280">
            <v>3</v>
          </cell>
          <cell r="C1280" t="str">
            <v>-</v>
          </cell>
          <cell r="D1280">
            <v>33</v>
          </cell>
          <cell r="E1280" t="str">
            <v>Librarian (Branch Manager)</v>
          </cell>
          <cell r="F1280" t="str">
            <v>Carrollton</v>
          </cell>
          <cell r="G1280" t="str">
            <v>Library Supervisor</v>
          </cell>
          <cell r="H1280" t="str">
            <v>E</v>
          </cell>
          <cell r="I1280">
            <v>40553</v>
          </cell>
          <cell r="J1280" t="str">
            <v>Library Director</v>
          </cell>
          <cell r="K1280">
            <v>4</v>
          </cell>
          <cell r="L1280">
            <v>4617</v>
          </cell>
          <cell r="M1280">
            <v>3707</v>
          </cell>
          <cell r="N1280">
            <v>4425</v>
          </cell>
          <cell r="O1280">
            <v>5190</v>
          </cell>
          <cell r="P1280" t="str">
            <v>NO</v>
          </cell>
        </row>
        <row r="1281">
          <cell r="A1281" t="e">
            <v>#N/A</v>
          </cell>
          <cell r="B1281" t="e">
            <v>#N/A</v>
          </cell>
          <cell r="C1281" t="str">
            <v>-</v>
          </cell>
          <cell r="D1281">
            <v>33</v>
          </cell>
          <cell r="E1281" t="str">
            <v>Librarian (Branch Manager)</v>
          </cell>
          <cell r="F1281" t="str">
            <v>Dallas</v>
          </cell>
          <cell r="G1281" t="str">
            <v>Librarian, Senior</v>
          </cell>
          <cell r="H1281" t="str">
            <v>Yes</v>
          </cell>
          <cell r="I1281">
            <v>40492</v>
          </cell>
          <cell r="J1281" t="str">
            <v>Various</v>
          </cell>
          <cell r="K1281">
            <v>18</v>
          </cell>
          <cell r="L1281">
            <v>5050</v>
          </cell>
          <cell r="M1281">
            <v>3785</v>
          </cell>
          <cell r="N1281">
            <v>5078</v>
          </cell>
          <cell r="O1281">
            <v>6370</v>
          </cell>
          <cell r="R1281" t="str">
            <v>None Specified</v>
          </cell>
          <cell r="S1281">
            <v>0</v>
          </cell>
        </row>
        <row r="1282">
          <cell r="A1282" t="str">
            <v>11-33</v>
          </cell>
          <cell r="B1282">
            <v>11</v>
          </cell>
          <cell r="C1282" t="str">
            <v>13??</v>
          </cell>
          <cell r="D1282">
            <v>33</v>
          </cell>
          <cell r="E1282" t="str">
            <v>Librarian (Branch Manager)</v>
          </cell>
          <cell r="F1282" t="str">
            <v>Frisco</v>
          </cell>
          <cell r="G1282" t="str">
            <v>No match</v>
          </cell>
          <cell r="H1282" t="str">
            <v>-</v>
          </cell>
          <cell r="I1282">
            <v>40527</v>
          </cell>
          <cell r="J1282" t="str">
            <v>No match</v>
          </cell>
          <cell r="M1282" t="str">
            <v>-</v>
          </cell>
          <cell r="N1282" t="str">
            <v>-</v>
          </cell>
          <cell r="O1282" t="str">
            <v>-</v>
          </cell>
          <cell r="P1282" t="str">
            <v>-</v>
          </cell>
        </row>
        <row r="1283">
          <cell r="A1283" t="e">
            <v>#N/A</v>
          </cell>
          <cell r="B1283" t="e">
            <v>#N/A</v>
          </cell>
          <cell r="C1283" t="str">
            <v>-</v>
          </cell>
          <cell r="D1283">
            <v>33</v>
          </cell>
          <cell r="E1283" t="str">
            <v>Librarian (Branch Manager)</v>
          </cell>
          <cell r="F1283" t="str">
            <v>Ft Worth</v>
          </cell>
          <cell r="G1283" t="str">
            <v>LIBRARIAN MANAGER</v>
          </cell>
          <cell r="H1283" t="str">
            <v>E</v>
          </cell>
          <cell r="I1283">
            <v>40498</v>
          </cell>
          <cell r="J1283" t="str">
            <v>ASST LIBRARY DIRECTOR</v>
          </cell>
          <cell r="K1283">
            <v>4</v>
          </cell>
          <cell r="L1283">
            <v>6579</v>
          </cell>
          <cell r="M1283">
            <v>5073</v>
          </cell>
          <cell r="N1283">
            <v>6595</v>
          </cell>
          <cell r="O1283">
            <v>8117</v>
          </cell>
          <cell r="P1283" t="str">
            <v>N</v>
          </cell>
          <cell r="R1283" t="str">
            <v>7 to 10 years</v>
          </cell>
        </row>
        <row r="1284">
          <cell r="A1284" t="str">
            <v>4-33</v>
          </cell>
          <cell r="B1284">
            <v>4</v>
          </cell>
          <cell r="C1284" t="str">
            <v>-</v>
          </cell>
          <cell r="D1284">
            <v>33</v>
          </cell>
          <cell r="E1284" t="str">
            <v>Librarian (Branch Manager)</v>
          </cell>
          <cell r="F1284" t="str">
            <v>Garland</v>
          </cell>
          <cell r="G1284" t="str">
            <v>Neighborhood Branch Manager</v>
          </cell>
          <cell r="H1284" t="str">
            <v>E</v>
          </cell>
          <cell r="I1284">
            <v>40597</v>
          </cell>
          <cell r="J1284" t="str">
            <v>Library Administrator</v>
          </cell>
          <cell r="K1284">
            <v>3</v>
          </cell>
          <cell r="L1284">
            <v>5240</v>
          </cell>
          <cell r="M1284">
            <v>4263</v>
          </cell>
          <cell r="N1284">
            <v>5544</v>
          </cell>
          <cell r="O1284">
            <v>6824</v>
          </cell>
          <cell r="P1284" t="str">
            <v>N</v>
          </cell>
        </row>
        <row r="1285">
          <cell r="A1285" t="e">
            <v>#N/A</v>
          </cell>
          <cell r="B1285" t="e">
            <v>#N/A</v>
          </cell>
          <cell r="C1285" t="str">
            <v>-</v>
          </cell>
          <cell r="D1285">
            <v>33</v>
          </cell>
          <cell r="E1285" t="str">
            <v>Librarian (Branch Manager)</v>
          </cell>
          <cell r="F1285" t="str">
            <v>Grand Prairie</v>
          </cell>
          <cell r="G1285" t="str">
            <v>LIBRARY BRANCH MANAGER</v>
          </cell>
          <cell r="H1285" t="str">
            <v>E</v>
          </cell>
          <cell r="I1285">
            <v>40630</v>
          </cell>
          <cell r="J1285" t="str">
            <v>Library Director</v>
          </cell>
          <cell r="K1285">
            <v>1</v>
          </cell>
          <cell r="L1285">
            <v>4854</v>
          </cell>
          <cell r="M1285">
            <v>4147</v>
          </cell>
          <cell r="N1285">
            <v>5391</v>
          </cell>
          <cell r="O1285">
            <v>6635</v>
          </cell>
          <cell r="P1285" t="str">
            <v>N</v>
          </cell>
          <cell r="Q1285">
            <v>0</v>
          </cell>
        </row>
        <row r="1286">
          <cell r="A1286" t="str">
            <v>5-33</v>
          </cell>
          <cell r="B1286">
            <v>5</v>
          </cell>
          <cell r="C1286" t="str">
            <v>-</v>
          </cell>
          <cell r="D1286">
            <v>33</v>
          </cell>
          <cell r="E1286" t="str">
            <v>Librarian (Branch Manager)</v>
          </cell>
          <cell r="F1286" t="str">
            <v>Irving</v>
          </cell>
          <cell r="G1286" t="str">
            <v>LIBRARY BRANCH MANAGER</v>
          </cell>
          <cell r="H1286" t="str">
            <v>E</v>
          </cell>
          <cell r="I1286">
            <v>40533</v>
          </cell>
          <cell r="J1286" t="str">
            <v>Library Director</v>
          </cell>
          <cell r="K1286">
            <v>3</v>
          </cell>
          <cell r="L1286">
            <v>6611</v>
          </cell>
          <cell r="M1286">
            <v>4792</v>
          </cell>
          <cell r="N1286">
            <v>5693</v>
          </cell>
          <cell r="O1286">
            <v>6761</v>
          </cell>
          <cell r="P1286" t="str">
            <v>N</v>
          </cell>
          <cell r="Q1286">
            <v>0</v>
          </cell>
        </row>
        <row r="1287">
          <cell r="A1287" t="e">
            <v>#N/A</v>
          </cell>
          <cell r="B1287" t="e">
            <v>#N/A</v>
          </cell>
          <cell r="C1287" t="str">
            <v>-</v>
          </cell>
          <cell r="D1287">
            <v>33</v>
          </cell>
          <cell r="E1287" t="str">
            <v>Librarian (Branch Manager)</v>
          </cell>
          <cell r="F1287" t="str">
            <v>Lewisville</v>
          </cell>
          <cell r="G1287" t="str">
            <v>No Match</v>
          </cell>
          <cell r="I1287">
            <v>40477</v>
          </cell>
          <cell r="M1287" t="str">
            <v>-</v>
          </cell>
          <cell r="N1287" t="str">
            <v>-</v>
          </cell>
          <cell r="O1287" t="str">
            <v>-</v>
          </cell>
        </row>
        <row r="1288">
          <cell r="A1288" t="str">
            <v>6-33</v>
          </cell>
          <cell r="B1288">
            <v>6</v>
          </cell>
          <cell r="C1288" t="str">
            <v>-</v>
          </cell>
          <cell r="D1288">
            <v>33</v>
          </cell>
          <cell r="E1288" t="str">
            <v>Librarian (Branch Manager)</v>
          </cell>
          <cell r="F1288" t="str">
            <v>McKinney</v>
          </cell>
          <cell r="G1288" t="str">
            <v>no match</v>
          </cell>
          <cell r="H1288" t="str">
            <v>E</v>
          </cell>
          <cell r="I1288">
            <v>40109</v>
          </cell>
          <cell r="K1288">
            <v>0</v>
          </cell>
          <cell r="L1288" t="str">
            <v>-</v>
          </cell>
          <cell r="M1288" t="str">
            <v>-</v>
          </cell>
          <cell r="N1288" t="str">
            <v>-</v>
          </cell>
          <cell r="O1288" t="str">
            <v>-</v>
          </cell>
          <cell r="P1288" t="str">
            <v>N</v>
          </cell>
        </row>
        <row r="1289">
          <cell r="A1289" t="str">
            <v>7-33</v>
          </cell>
          <cell r="B1289">
            <v>7</v>
          </cell>
          <cell r="C1289" t="str">
            <v>-</v>
          </cell>
          <cell r="D1289">
            <v>33</v>
          </cell>
          <cell r="E1289" t="str">
            <v>Librarian (Branch Manager)</v>
          </cell>
          <cell r="F1289" t="str">
            <v>Mesquite</v>
          </cell>
          <cell r="G1289" t="str">
            <v>Manager of Branch Library Services</v>
          </cell>
          <cell r="H1289" t="str">
            <v>E</v>
          </cell>
          <cell r="I1289">
            <v>40668</v>
          </cell>
          <cell r="J1289" t="str">
            <v>Director of Library Services</v>
          </cell>
          <cell r="K1289">
            <v>1</v>
          </cell>
          <cell r="L1289">
            <v>6933</v>
          </cell>
          <cell r="M1289">
            <v>5600</v>
          </cell>
          <cell r="N1289">
            <v>5600</v>
          </cell>
          <cell r="O1289">
            <v>5600</v>
          </cell>
          <cell r="P1289" t="str">
            <v>NO</v>
          </cell>
          <cell r="Q1289">
            <v>0</v>
          </cell>
        </row>
        <row r="1290">
          <cell r="A1290" t="str">
            <v>8-33</v>
          </cell>
          <cell r="B1290">
            <v>8</v>
          </cell>
          <cell r="C1290" t="str">
            <v>-</v>
          </cell>
          <cell r="D1290">
            <v>33</v>
          </cell>
          <cell r="E1290" t="str">
            <v>Librarian (Branch Manager)</v>
          </cell>
          <cell r="F1290" t="str">
            <v>Plano</v>
          </cell>
          <cell r="G1290" t="str">
            <v>Library Manager</v>
          </cell>
          <cell r="H1290" t="str">
            <v>E</v>
          </cell>
          <cell r="I1290">
            <v>40492</v>
          </cell>
          <cell r="J1290" t="str">
            <v>Director Libraries</v>
          </cell>
          <cell r="K1290">
            <v>5</v>
          </cell>
          <cell r="L1290">
            <v>5767</v>
          </cell>
          <cell r="M1290">
            <v>5157</v>
          </cell>
          <cell r="N1290">
            <v>6369</v>
          </cell>
          <cell r="O1290">
            <v>7580</v>
          </cell>
          <cell r="Q1290">
            <v>178</v>
          </cell>
        </row>
        <row r="1291">
          <cell r="A1291" t="str">
            <v>9-33</v>
          </cell>
          <cell r="B1291">
            <v>9</v>
          </cell>
          <cell r="C1291" t="str">
            <v>-</v>
          </cell>
          <cell r="D1291">
            <v>33</v>
          </cell>
          <cell r="E1291" t="str">
            <v>Librarian (Branch Manager)</v>
          </cell>
          <cell r="F1291" t="str">
            <v>Richardson</v>
          </cell>
          <cell r="G1291" t="str">
            <v>no match</v>
          </cell>
          <cell r="H1291">
            <v>0</v>
          </cell>
          <cell r="I1291">
            <v>40486</v>
          </cell>
          <cell r="M1291" t="str">
            <v>-</v>
          </cell>
          <cell r="N1291" t="str">
            <v>-</v>
          </cell>
          <cell r="O1291" t="str">
            <v>-</v>
          </cell>
        </row>
        <row r="1292">
          <cell r="A1292" t="str">
            <v>1-32</v>
          </cell>
          <cell r="B1292">
            <v>1</v>
          </cell>
          <cell r="C1292" t="str">
            <v>-</v>
          </cell>
          <cell r="D1292">
            <v>32</v>
          </cell>
          <cell r="E1292" t="str">
            <v>Librarian (Entry)</v>
          </cell>
          <cell r="F1292" t="str">
            <v>Allen</v>
          </cell>
          <cell r="G1292" t="str">
            <v>Librarian</v>
          </cell>
          <cell r="M1292">
            <v>3158.2</v>
          </cell>
          <cell r="N1292">
            <v>3948.64</v>
          </cell>
          <cell r="O1292">
            <v>4739.05</v>
          </cell>
        </row>
        <row r="1293">
          <cell r="A1293" t="str">
            <v>2-32</v>
          </cell>
          <cell r="B1293">
            <v>2</v>
          </cell>
          <cell r="C1293" t="str">
            <v>-</v>
          </cell>
          <cell r="D1293">
            <v>32</v>
          </cell>
          <cell r="E1293" t="str">
            <v>Librarian (Entry)</v>
          </cell>
          <cell r="F1293" t="str">
            <v>Arlington</v>
          </cell>
          <cell r="G1293" t="str">
            <v>Librarian I</v>
          </cell>
          <cell r="H1293" t="str">
            <v>E</v>
          </cell>
          <cell r="I1293">
            <v>40631</v>
          </cell>
          <cell r="J1293" t="str">
            <v>Area Branch Manager</v>
          </cell>
          <cell r="K1293">
            <v>8</v>
          </cell>
          <cell r="L1293">
            <v>3768</v>
          </cell>
          <cell r="M1293">
            <v>3149</v>
          </cell>
          <cell r="N1293">
            <v>3936</v>
          </cell>
          <cell r="O1293">
            <v>4330</v>
          </cell>
          <cell r="P1293" t="str">
            <v>N</v>
          </cell>
          <cell r="Q1293">
            <v>0</v>
          </cell>
          <cell r="R1293">
            <v>8</v>
          </cell>
        </row>
        <row r="1294">
          <cell r="A1294" t="str">
            <v>3-32</v>
          </cell>
          <cell r="B1294">
            <v>3</v>
          </cell>
          <cell r="C1294" t="str">
            <v>-</v>
          </cell>
          <cell r="D1294">
            <v>32</v>
          </cell>
          <cell r="E1294" t="str">
            <v>Librarian (Entry)</v>
          </cell>
          <cell r="F1294" t="str">
            <v>Carrollton</v>
          </cell>
          <cell r="G1294" t="str">
            <v>Librarian Technician</v>
          </cell>
          <cell r="H1294" t="str">
            <v>N</v>
          </cell>
          <cell r="I1294">
            <v>40553</v>
          </cell>
          <cell r="J1294" t="str">
            <v>Library Supervisor</v>
          </cell>
          <cell r="K1294">
            <v>1</v>
          </cell>
          <cell r="L1294">
            <v>1239</v>
          </cell>
          <cell r="M1294">
            <v>2308</v>
          </cell>
          <cell r="N1294">
            <v>2755</v>
          </cell>
          <cell r="O1294">
            <v>3232</v>
          </cell>
          <cell r="P1294" t="str">
            <v>NO</v>
          </cell>
          <cell r="S1294">
            <v>0</v>
          </cell>
        </row>
        <row r="1295">
          <cell r="A1295" t="e">
            <v>#N/A</v>
          </cell>
          <cell r="B1295" t="e">
            <v>#N/A</v>
          </cell>
          <cell r="C1295" t="str">
            <v>-</v>
          </cell>
          <cell r="D1295">
            <v>32</v>
          </cell>
          <cell r="E1295" t="str">
            <v>Librarian (Entry)</v>
          </cell>
          <cell r="F1295" t="str">
            <v>Dallas</v>
          </cell>
          <cell r="G1295" t="str">
            <v>Librarian</v>
          </cell>
          <cell r="H1295" t="str">
            <v>Yes</v>
          </cell>
          <cell r="I1295">
            <v>40492</v>
          </cell>
          <cell r="J1295" t="str">
            <v>Various</v>
          </cell>
          <cell r="K1295">
            <v>42</v>
          </cell>
          <cell r="L1295">
            <v>3620</v>
          </cell>
          <cell r="M1295">
            <v>3128</v>
          </cell>
          <cell r="N1295">
            <v>4197</v>
          </cell>
          <cell r="O1295">
            <v>5265</v>
          </cell>
          <cell r="R1295" t="str">
            <v>None Specified</v>
          </cell>
          <cell r="S1295">
            <v>0</v>
          </cell>
        </row>
        <row r="1296">
          <cell r="A1296" t="str">
            <v>11-32</v>
          </cell>
          <cell r="B1296">
            <v>11</v>
          </cell>
          <cell r="C1296">
            <v>1342</v>
          </cell>
          <cell r="D1296">
            <v>32</v>
          </cell>
          <cell r="E1296" t="str">
            <v>Librarian (Entry)</v>
          </cell>
          <cell r="F1296" t="str">
            <v>Frisco</v>
          </cell>
          <cell r="G1296" t="str">
            <v>Librarian - Adult</v>
          </cell>
          <cell r="H1296" t="str">
            <v>E</v>
          </cell>
          <cell r="I1296">
            <v>40527</v>
          </cell>
          <cell r="J1296" t="str">
            <v>Sr. Librarian</v>
          </cell>
          <cell r="K1296">
            <v>2</v>
          </cell>
          <cell r="L1296">
            <v>3990</v>
          </cell>
          <cell r="M1296">
            <v>3458</v>
          </cell>
          <cell r="N1296">
            <v>4149</v>
          </cell>
          <cell r="O1296">
            <v>4841</v>
          </cell>
          <cell r="P1296" t="str">
            <v>N</v>
          </cell>
        </row>
        <row r="1297">
          <cell r="A1297" t="e">
            <v>#N/A</v>
          </cell>
          <cell r="B1297" t="e">
            <v>#N/A</v>
          </cell>
          <cell r="C1297" t="str">
            <v>-</v>
          </cell>
          <cell r="D1297">
            <v>32</v>
          </cell>
          <cell r="E1297" t="str">
            <v>Librarian (Entry)</v>
          </cell>
          <cell r="F1297" t="str">
            <v>Ft Worth</v>
          </cell>
          <cell r="G1297" t="str">
            <v>LIBRARIAN</v>
          </cell>
          <cell r="H1297" t="str">
            <v>E</v>
          </cell>
          <cell r="I1297">
            <v>40498</v>
          </cell>
          <cell r="J1297" t="str">
            <v>Assigned Management</v>
          </cell>
          <cell r="K1297">
            <v>12</v>
          </cell>
          <cell r="L1297">
            <v>3588</v>
          </cell>
          <cell r="M1297">
            <v>3273</v>
          </cell>
          <cell r="N1297">
            <v>4254</v>
          </cell>
          <cell r="O1297">
            <v>5236</v>
          </cell>
          <cell r="P1297" t="str">
            <v>N</v>
          </cell>
          <cell r="R1297" t="str">
            <v>7 to 10 years</v>
          </cell>
        </row>
        <row r="1298">
          <cell r="A1298" t="str">
            <v>4-32</v>
          </cell>
          <cell r="B1298">
            <v>4</v>
          </cell>
          <cell r="C1298" t="str">
            <v>-</v>
          </cell>
          <cell r="D1298">
            <v>32</v>
          </cell>
          <cell r="E1298" t="str">
            <v>Librarian (Entry)</v>
          </cell>
          <cell r="F1298" t="str">
            <v>Garland</v>
          </cell>
          <cell r="G1298" t="str">
            <v>Librarian</v>
          </cell>
          <cell r="H1298" t="str">
            <v>E</v>
          </cell>
          <cell r="I1298">
            <v>40597</v>
          </cell>
          <cell r="J1298" t="str">
            <v>Various</v>
          </cell>
          <cell r="K1298">
            <v>5</v>
          </cell>
          <cell r="L1298">
            <v>3741</v>
          </cell>
          <cell r="M1298">
            <v>3153</v>
          </cell>
          <cell r="N1298">
            <v>4099</v>
          </cell>
          <cell r="O1298">
            <v>5045</v>
          </cell>
          <cell r="P1298" t="str">
            <v>N</v>
          </cell>
        </row>
        <row r="1299">
          <cell r="A1299" t="e">
            <v>#N/A</v>
          </cell>
          <cell r="B1299" t="e">
            <v>#N/A</v>
          </cell>
          <cell r="C1299" t="str">
            <v>-</v>
          </cell>
          <cell r="D1299">
            <v>32</v>
          </cell>
          <cell r="E1299" t="str">
            <v>Librarian (Entry)</v>
          </cell>
          <cell r="F1299" t="str">
            <v>Grand Prairie</v>
          </cell>
          <cell r="G1299" t="str">
            <v>LIBRARIAN</v>
          </cell>
          <cell r="H1299" t="str">
            <v>E</v>
          </cell>
          <cell r="I1299">
            <v>40630</v>
          </cell>
          <cell r="J1299" t="str">
            <v>LIBRARY SERVICE MANAGER</v>
          </cell>
          <cell r="K1299">
            <v>4</v>
          </cell>
          <cell r="L1299">
            <v>3267</v>
          </cell>
          <cell r="M1299">
            <v>2800</v>
          </cell>
          <cell r="N1299">
            <v>3640</v>
          </cell>
          <cell r="O1299">
            <v>4480</v>
          </cell>
          <cell r="P1299" t="str">
            <v>N</v>
          </cell>
          <cell r="Q1299">
            <v>0</v>
          </cell>
        </row>
        <row r="1300">
          <cell r="A1300" t="str">
            <v>5-32</v>
          </cell>
          <cell r="B1300">
            <v>5</v>
          </cell>
          <cell r="C1300" t="str">
            <v>-</v>
          </cell>
          <cell r="D1300">
            <v>32</v>
          </cell>
          <cell r="E1300" t="str">
            <v>Librarian (Entry)</v>
          </cell>
          <cell r="F1300" t="str">
            <v>Irving</v>
          </cell>
          <cell r="G1300" t="str">
            <v>LIBRARIAN I</v>
          </cell>
          <cell r="H1300" t="str">
            <v>E</v>
          </cell>
          <cell r="I1300">
            <v>40491</v>
          </cell>
          <cell r="J1300" t="str">
            <v>Library Services Supervisor</v>
          </cell>
          <cell r="K1300">
            <v>1</v>
          </cell>
          <cell r="L1300">
            <v>3964</v>
          </cell>
          <cell r="M1300">
            <v>3575</v>
          </cell>
          <cell r="N1300">
            <v>4247</v>
          </cell>
          <cell r="O1300">
            <v>5045</v>
          </cell>
          <cell r="P1300" t="str">
            <v>N</v>
          </cell>
          <cell r="Q1300">
            <v>0</v>
          </cell>
        </row>
        <row r="1301">
          <cell r="A1301" t="e">
            <v>#N/A</v>
          </cell>
          <cell r="B1301" t="e">
            <v>#N/A</v>
          </cell>
          <cell r="C1301" t="str">
            <v>-</v>
          </cell>
          <cell r="D1301">
            <v>32</v>
          </cell>
          <cell r="E1301" t="str">
            <v>Librarian (Entry)</v>
          </cell>
          <cell r="F1301" t="str">
            <v>Lewisville</v>
          </cell>
          <cell r="G1301" t="str">
            <v>Librarian</v>
          </cell>
          <cell r="H1301" t="str">
            <v>E</v>
          </cell>
          <cell r="I1301">
            <v>40477</v>
          </cell>
          <cell r="J1301" t="str">
            <v>Library Services Supervisor</v>
          </cell>
          <cell r="K1301">
            <v>2</v>
          </cell>
          <cell r="L1301">
            <v>3621.59</v>
          </cell>
          <cell r="M1301">
            <v>3320.5</v>
          </cell>
          <cell r="N1301">
            <v>3934.38</v>
          </cell>
          <cell r="O1301">
            <v>4548.25</v>
          </cell>
          <cell r="P1301" t="str">
            <v>N</v>
          </cell>
          <cell r="Q1301">
            <v>0</v>
          </cell>
        </row>
        <row r="1302">
          <cell r="A1302" t="str">
            <v>6-32</v>
          </cell>
          <cell r="B1302">
            <v>6</v>
          </cell>
          <cell r="C1302" t="str">
            <v>-</v>
          </cell>
          <cell r="D1302">
            <v>32</v>
          </cell>
          <cell r="E1302" t="str">
            <v>Librarian (Entry)</v>
          </cell>
          <cell r="F1302" t="str">
            <v>McKinney</v>
          </cell>
          <cell r="G1302" t="str">
            <v>LIBRARIAN 1</v>
          </cell>
          <cell r="H1302" t="str">
            <v>N</v>
          </cell>
          <cell r="I1302">
            <v>40491</v>
          </cell>
          <cell r="J1302" t="str">
            <v>Librarian Supervisor</v>
          </cell>
          <cell r="K1302">
            <v>4</v>
          </cell>
          <cell r="L1302">
            <v>4537</v>
          </cell>
          <cell r="M1302">
            <v>3459</v>
          </cell>
          <cell r="N1302">
            <v>4151</v>
          </cell>
          <cell r="O1302">
            <v>4843</v>
          </cell>
          <cell r="P1302" t="str">
            <v>N</v>
          </cell>
        </row>
        <row r="1303">
          <cell r="A1303" t="str">
            <v>7-32</v>
          </cell>
          <cell r="B1303">
            <v>7</v>
          </cell>
          <cell r="C1303" t="str">
            <v>-</v>
          </cell>
          <cell r="D1303">
            <v>32</v>
          </cell>
          <cell r="E1303" t="str">
            <v>Librarian (Entry)</v>
          </cell>
          <cell r="F1303" t="str">
            <v>Mesquite</v>
          </cell>
          <cell r="G1303" t="str">
            <v>Librarian</v>
          </cell>
          <cell r="H1303" t="str">
            <v>E</v>
          </cell>
          <cell r="I1303">
            <v>40668</v>
          </cell>
          <cell r="J1303" t="str">
            <v>Library Services Supervisor</v>
          </cell>
          <cell r="K1303">
            <v>3</v>
          </cell>
          <cell r="L1303">
            <v>3462</v>
          </cell>
          <cell r="M1303">
            <v>3170</v>
          </cell>
          <cell r="N1303">
            <v>3884</v>
          </cell>
          <cell r="O1303">
            <v>4597</v>
          </cell>
          <cell r="P1303" t="str">
            <v>NO</v>
          </cell>
          <cell r="Q1303">
            <v>0</v>
          </cell>
        </row>
        <row r="1304">
          <cell r="A1304" t="str">
            <v>8-32</v>
          </cell>
          <cell r="B1304">
            <v>8</v>
          </cell>
          <cell r="C1304" t="str">
            <v>-</v>
          </cell>
          <cell r="D1304">
            <v>32</v>
          </cell>
          <cell r="E1304" t="str">
            <v>Librarian (Entry)</v>
          </cell>
          <cell r="F1304" t="str">
            <v>Plano</v>
          </cell>
          <cell r="G1304" t="str">
            <v>Public Services Librarian</v>
          </cell>
          <cell r="H1304" t="str">
            <v>E</v>
          </cell>
          <cell r="I1304">
            <v>40492</v>
          </cell>
          <cell r="J1304" t="str">
            <v>Public Services Librarian Supervisor</v>
          </cell>
          <cell r="K1304">
            <v>3</v>
          </cell>
          <cell r="L1304">
            <v>3586</v>
          </cell>
          <cell r="M1304">
            <v>3304</v>
          </cell>
          <cell r="N1304">
            <v>4047</v>
          </cell>
          <cell r="O1304">
            <v>4791</v>
          </cell>
        </row>
        <row r="1305">
          <cell r="A1305" t="str">
            <v>9-32</v>
          </cell>
          <cell r="B1305">
            <v>9</v>
          </cell>
          <cell r="C1305" t="str">
            <v>-</v>
          </cell>
          <cell r="D1305">
            <v>32</v>
          </cell>
          <cell r="E1305" t="str">
            <v>Librarian (Entry)</v>
          </cell>
          <cell r="F1305" t="str">
            <v>Richardson</v>
          </cell>
          <cell r="G1305" t="str">
            <v>LIBRARIAN</v>
          </cell>
          <cell r="H1305" t="str">
            <v>E</v>
          </cell>
          <cell r="I1305">
            <v>40673</v>
          </cell>
          <cell r="J1305" t="str">
            <v>Librarian II</v>
          </cell>
          <cell r="K1305">
            <v>7</v>
          </cell>
          <cell r="L1305">
            <v>4493</v>
          </cell>
          <cell r="M1305">
            <v>3414</v>
          </cell>
          <cell r="N1305">
            <v>4108</v>
          </cell>
          <cell r="O1305">
            <v>4802</v>
          </cell>
          <cell r="P1305" t="str">
            <v>N</v>
          </cell>
          <cell r="Q1305">
            <v>0</v>
          </cell>
        </row>
        <row r="1306">
          <cell r="A1306" t="str">
            <v>11-1081</v>
          </cell>
          <cell r="B1306">
            <v>11</v>
          </cell>
          <cell r="C1306">
            <v>1081</v>
          </cell>
          <cell r="D1306">
            <v>1081</v>
          </cell>
          <cell r="E1306" t="str">
            <v>Library Assistant (Frisco)</v>
          </cell>
        </row>
        <row r="1307">
          <cell r="A1307" t="str">
            <v>1-1081</v>
          </cell>
          <cell r="B1307">
            <v>1</v>
          </cell>
          <cell r="C1307" t="str">
            <v>-</v>
          </cell>
          <cell r="D1307">
            <v>1081</v>
          </cell>
          <cell r="E1307" t="str">
            <v>Library Assistant (Frisco)</v>
          </cell>
          <cell r="F1307" t="str">
            <v>Allen</v>
          </cell>
          <cell r="G1307" t="str">
            <v>Library Specialist</v>
          </cell>
          <cell r="M1307">
            <v>2426.42</v>
          </cell>
          <cell r="N1307">
            <v>3033.04</v>
          </cell>
          <cell r="O1307">
            <v>3639.64</v>
          </cell>
        </row>
        <row r="1308">
          <cell r="A1308" t="str">
            <v>2-1081</v>
          </cell>
          <cell r="B1308">
            <v>2</v>
          </cell>
          <cell r="C1308" t="str">
            <v>-</v>
          </cell>
          <cell r="D1308">
            <v>1081</v>
          </cell>
          <cell r="E1308" t="str">
            <v>Library Assistant (Frisco)</v>
          </cell>
          <cell r="F1308" t="str">
            <v>Arlington</v>
          </cell>
          <cell r="G1308" t="str">
            <v>No match</v>
          </cell>
          <cell r="M1308" t="str">
            <v>-</v>
          </cell>
          <cell r="N1308" t="str">
            <v>-</v>
          </cell>
          <cell r="O1308" t="str">
            <v>-</v>
          </cell>
        </row>
        <row r="1309">
          <cell r="A1309" t="str">
            <v>3-1081</v>
          </cell>
          <cell r="B1309">
            <v>3</v>
          </cell>
          <cell r="C1309" t="str">
            <v>-</v>
          </cell>
          <cell r="D1309">
            <v>1081</v>
          </cell>
          <cell r="E1309" t="str">
            <v>Library Assistant (Frisco)</v>
          </cell>
          <cell r="F1309" t="str">
            <v>Carrollton</v>
          </cell>
          <cell r="G1309" t="str">
            <v>Senior Library Technician</v>
          </cell>
          <cell r="M1309">
            <v>2470.4166666666665</v>
          </cell>
          <cell r="N1309">
            <v>2964.5</v>
          </cell>
          <cell r="O1309">
            <v>3458.5833333333335</v>
          </cell>
        </row>
        <row r="1310">
          <cell r="A1310" t="str">
            <v>4-1081</v>
          </cell>
          <cell r="B1310">
            <v>4</v>
          </cell>
          <cell r="C1310" t="str">
            <v>-</v>
          </cell>
          <cell r="D1310">
            <v>1081</v>
          </cell>
          <cell r="E1310" t="str">
            <v>Library Assistant (Frisco)</v>
          </cell>
          <cell r="F1310" t="str">
            <v>Garland</v>
          </cell>
          <cell r="G1310" t="str">
            <v>Library Assistant</v>
          </cell>
          <cell r="M1310">
            <v>2908.5333333333333</v>
          </cell>
          <cell r="N1310">
            <v>3711.9333333333334</v>
          </cell>
          <cell r="O1310">
            <v>4515.333333333333</v>
          </cell>
        </row>
        <row r="1311">
          <cell r="A1311" t="str">
            <v>5-1081</v>
          </cell>
          <cell r="B1311">
            <v>5</v>
          </cell>
          <cell r="C1311" t="str">
            <v>-</v>
          </cell>
          <cell r="D1311">
            <v>1081</v>
          </cell>
          <cell r="E1311" t="str">
            <v>Library Assistant (Frisco)</v>
          </cell>
          <cell r="F1311" t="str">
            <v>Irving</v>
          </cell>
          <cell r="G1311" t="str">
            <v>Library Assistant II</v>
          </cell>
          <cell r="M1311">
            <v>2419</v>
          </cell>
          <cell r="N1311">
            <v>2874</v>
          </cell>
          <cell r="O1311">
            <v>3414</v>
          </cell>
        </row>
        <row r="1312">
          <cell r="A1312" t="str">
            <v>6-1081</v>
          </cell>
          <cell r="B1312">
            <v>6</v>
          </cell>
          <cell r="C1312" t="str">
            <v>-</v>
          </cell>
          <cell r="D1312">
            <v>1081</v>
          </cell>
          <cell r="E1312" t="str">
            <v>Library Assistant (Frisco)</v>
          </cell>
          <cell r="F1312" t="str">
            <v>McKinney</v>
          </cell>
          <cell r="G1312" t="str">
            <v>Senior Library Technician</v>
          </cell>
          <cell r="M1312">
            <v>2863.75</v>
          </cell>
          <cell r="N1312">
            <v>3436.4802974580084</v>
          </cell>
          <cell r="O1312">
            <v>4009.25</v>
          </cell>
        </row>
        <row r="1313">
          <cell r="A1313" t="str">
            <v>7-1081</v>
          </cell>
          <cell r="B1313">
            <v>7</v>
          </cell>
          <cell r="C1313" t="str">
            <v>-</v>
          </cell>
          <cell r="D1313">
            <v>1081</v>
          </cell>
          <cell r="E1313" t="str">
            <v>Library Assistant (Frisco)</v>
          </cell>
          <cell r="F1313" t="str">
            <v>Mesquite</v>
          </cell>
          <cell r="G1313" t="str">
            <v>No match</v>
          </cell>
          <cell r="M1313">
            <v>1995</v>
          </cell>
          <cell r="N1313">
            <v>2394</v>
          </cell>
          <cell r="O1313">
            <v>2793</v>
          </cell>
        </row>
        <row r="1314">
          <cell r="A1314" t="str">
            <v>8-1081</v>
          </cell>
          <cell r="B1314">
            <v>8</v>
          </cell>
          <cell r="C1314" t="str">
            <v>-</v>
          </cell>
          <cell r="D1314">
            <v>1081</v>
          </cell>
          <cell r="E1314" t="str">
            <v>Library Assistant (Frisco)</v>
          </cell>
          <cell r="F1314" t="str">
            <v>Plano</v>
          </cell>
          <cell r="G1314" t="str">
            <v>Library Assistant</v>
          </cell>
          <cell r="M1314">
            <v>2492.2906666666668</v>
          </cell>
          <cell r="N1314">
            <v>3040.7866666666664</v>
          </cell>
          <cell r="O1314">
            <v>3589.2653333333333</v>
          </cell>
        </row>
        <row r="1315">
          <cell r="A1315" t="str">
            <v>9-1081</v>
          </cell>
          <cell r="B1315">
            <v>9</v>
          </cell>
          <cell r="C1315" t="str">
            <v>-</v>
          </cell>
          <cell r="D1315">
            <v>1081</v>
          </cell>
          <cell r="E1315" t="str">
            <v>Library Assistant (Frisco)</v>
          </cell>
          <cell r="F1315" t="str">
            <v>Richardson</v>
          </cell>
          <cell r="G1315" t="str">
            <v>Library Assistant</v>
          </cell>
          <cell r="M1315">
            <v>2686</v>
          </cell>
          <cell r="N1315">
            <v>3232</v>
          </cell>
          <cell r="O1315">
            <v>3778</v>
          </cell>
        </row>
        <row r="1316">
          <cell r="A1316" t="str">
            <v>1-58</v>
          </cell>
          <cell r="B1316">
            <v>1</v>
          </cell>
          <cell r="C1316" t="str">
            <v>-</v>
          </cell>
          <cell r="D1316">
            <v>58</v>
          </cell>
          <cell r="E1316" t="str">
            <v>Library Assistant (TECH)</v>
          </cell>
          <cell r="F1316" t="str">
            <v>Allen</v>
          </cell>
          <cell r="G1316" t="str">
            <v>Library Clerk</v>
          </cell>
          <cell r="M1316">
            <v>2237.35</v>
          </cell>
          <cell r="N1316">
            <v>2796.7</v>
          </cell>
          <cell r="O1316">
            <v>3356.03</v>
          </cell>
        </row>
        <row r="1317">
          <cell r="A1317" t="str">
            <v>2-58</v>
          </cell>
          <cell r="B1317">
            <v>2</v>
          </cell>
          <cell r="C1317" t="str">
            <v>-</v>
          </cell>
          <cell r="D1317">
            <v>58</v>
          </cell>
          <cell r="E1317" t="str">
            <v>Library Assistant (TECH)</v>
          </cell>
          <cell r="F1317" t="str">
            <v>Arlington</v>
          </cell>
          <cell r="G1317" t="str">
            <v>Cust Service Asst</v>
          </cell>
          <cell r="H1317" t="str">
            <v>N</v>
          </cell>
          <cell r="I1317">
            <v>40490</v>
          </cell>
          <cell r="J1317" t="str">
            <v>Customer Services Supervisor</v>
          </cell>
          <cell r="K1317">
            <v>12</v>
          </cell>
          <cell r="L1317">
            <v>2519</v>
          </cell>
          <cell r="M1317">
            <v>2202</v>
          </cell>
          <cell r="N1317">
            <v>2753</v>
          </cell>
          <cell r="O1317">
            <v>3028</v>
          </cell>
          <cell r="P1317" t="str">
            <v>N</v>
          </cell>
          <cell r="Q1317">
            <v>0</v>
          </cell>
          <cell r="R1317">
            <v>8</v>
          </cell>
        </row>
        <row r="1318">
          <cell r="A1318" t="str">
            <v>3-58</v>
          </cell>
          <cell r="B1318">
            <v>3</v>
          </cell>
          <cell r="C1318" t="str">
            <v>-</v>
          </cell>
          <cell r="D1318">
            <v>58</v>
          </cell>
          <cell r="E1318" t="str">
            <v>Library Assistant (TECH)</v>
          </cell>
          <cell r="F1318" t="str">
            <v>Carrollton</v>
          </cell>
          <cell r="G1318" t="str">
            <v>Sr. Library Technician</v>
          </cell>
          <cell r="H1318" t="str">
            <v>N</v>
          </cell>
          <cell r="I1318">
            <v>40553</v>
          </cell>
          <cell r="J1318" t="str">
            <v>Library Supervisor</v>
          </cell>
          <cell r="K1318">
            <v>9</v>
          </cell>
          <cell r="L1318">
            <v>2647</v>
          </cell>
          <cell r="M1318">
            <v>2470</v>
          </cell>
          <cell r="N1318">
            <v>2948</v>
          </cell>
          <cell r="O1318">
            <v>3459</v>
          </cell>
          <cell r="P1318" t="str">
            <v>NO</v>
          </cell>
        </row>
        <row r="1319">
          <cell r="A1319" t="e">
            <v>#N/A</v>
          </cell>
          <cell r="B1319" t="e">
            <v>#N/A</v>
          </cell>
          <cell r="C1319" t="str">
            <v>-</v>
          </cell>
          <cell r="D1319">
            <v>58</v>
          </cell>
          <cell r="E1319" t="str">
            <v>Library Assistant (TECH)</v>
          </cell>
          <cell r="F1319" t="str">
            <v>Dallas</v>
          </cell>
          <cell r="G1319" t="str">
            <v>Library Associate</v>
          </cell>
          <cell r="H1319" t="str">
            <v>Yes</v>
          </cell>
          <cell r="I1319">
            <v>40492</v>
          </cell>
          <cell r="J1319" t="str">
            <v>Various</v>
          </cell>
          <cell r="K1319">
            <v>62</v>
          </cell>
          <cell r="L1319">
            <v>2487</v>
          </cell>
          <cell r="M1319">
            <v>2585</v>
          </cell>
          <cell r="N1319">
            <v>3468</v>
          </cell>
          <cell r="O1319">
            <v>4351</v>
          </cell>
          <cell r="R1319" t="str">
            <v>None Specified</v>
          </cell>
          <cell r="S1319">
            <v>0</v>
          </cell>
        </row>
        <row r="1320">
          <cell r="A1320" t="str">
            <v>11-58</v>
          </cell>
          <cell r="B1320">
            <v>11</v>
          </cell>
          <cell r="C1320">
            <v>1348</v>
          </cell>
          <cell r="D1320">
            <v>58</v>
          </cell>
          <cell r="E1320" t="str">
            <v>Library Assistant (TECH)</v>
          </cell>
          <cell r="F1320" t="str">
            <v>Frisco</v>
          </cell>
          <cell r="G1320" t="str">
            <v>Library Technician</v>
          </cell>
          <cell r="H1320" t="str">
            <v>N</v>
          </cell>
          <cell r="I1320">
            <v>40527</v>
          </cell>
          <cell r="J1320" t="str">
            <v>Circulation Supervisor</v>
          </cell>
          <cell r="K1320">
            <v>19</v>
          </cell>
          <cell r="L1320">
            <v>2224</v>
          </cell>
          <cell r="M1320">
            <v>2217</v>
          </cell>
          <cell r="N1320">
            <v>2660</v>
          </cell>
          <cell r="O1320">
            <v>3103</v>
          </cell>
          <cell r="P1320" t="str">
            <v>N</v>
          </cell>
          <cell r="Q1320">
            <v>0</v>
          </cell>
        </row>
        <row r="1321">
          <cell r="A1321" t="e">
            <v>#N/A</v>
          </cell>
          <cell r="B1321" t="e">
            <v>#N/A</v>
          </cell>
          <cell r="C1321" t="str">
            <v>-</v>
          </cell>
          <cell r="D1321">
            <v>58</v>
          </cell>
          <cell r="E1321" t="str">
            <v>Library Assistant (TECH)</v>
          </cell>
          <cell r="F1321" t="str">
            <v>Ft Worth</v>
          </cell>
          <cell r="G1321" t="str">
            <v>LIBRARY ASSISTANT I</v>
          </cell>
          <cell r="H1321" t="str">
            <v>N</v>
          </cell>
          <cell r="I1321">
            <v>40498</v>
          </cell>
          <cell r="K1321">
            <v>4</v>
          </cell>
          <cell r="L1321">
            <v>2976</v>
          </cell>
          <cell r="M1321">
            <v>2503</v>
          </cell>
          <cell r="N1321">
            <v>3017</v>
          </cell>
          <cell r="O1321">
            <v>3531</v>
          </cell>
          <cell r="P1321" t="str">
            <v>N</v>
          </cell>
          <cell r="R1321" t="str">
            <v>7 to 10 years</v>
          </cell>
        </row>
        <row r="1322">
          <cell r="A1322" t="str">
            <v>4-58</v>
          </cell>
          <cell r="B1322">
            <v>4</v>
          </cell>
          <cell r="C1322" t="str">
            <v>-</v>
          </cell>
          <cell r="D1322">
            <v>58</v>
          </cell>
          <cell r="E1322" t="str">
            <v>Library Assistant (TECH)</v>
          </cell>
          <cell r="F1322" t="str">
            <v>Garland</v>
          </cell>
          <cell r="G1322" t="str">
            <v>Library Assistant</v>
          </cell>
          <cell r="H1322" t="str">
            <v>N</v>
          </cell>
          <cell r="I1322">
            <v>40597</v>
          </cell>
          <cell r="J1322" t="str">
            <v>Library Branch Supervisor</v>
          </cell>
          <cell r="K1322">
            <v>3</v>
          </cell>
          <cell r="L1322">
            <v>1633</v>
          </cell>
          <cell r="M1322">
            <v>2908</v>
          </cell>
          <cell r="N1322">
            <v>3713</v>
          </cell>
          <cell r="O1322">
            <v>4516</v>
          </cell>
          <cell r="P1322" t="str">
            <v>N</v>
          </cell>
        </row>
        <row r="1323">
          <cell r="A1323" t="e">
            <v>#N/A</v>
          </cell>
          <cell r="B1323" t="e">
            <v>#N/A</v>
          </cell>
          <cell r="C1323" t="str">
            <v>-</v>
          </cell>
          <cell r="D1323">
            <v>58</v>
          </cell>
          <cell r="E1323" t="str">
            <v>Library Assistant (TECH)</v>
          </cell>
          <cell r="F1323" t="str">
            <v>Grand Prairie</v>
          </cell>
          <cell r="G1323" t="str">
            <v>LIBRARY AIDE</v>
          </cell>
          <cell r="H1323" t="str">
            <v>E</v>
          </cell>
          <cell r="I1323">
            <v>40658</v>
          </cell>
          <cell r="J1323" t="str">
            <v>Librarian</v>
          </cell>
          <cell r="K1323">
            <v>11</v>
          </cell>
          <cell r="L1323">
            <v>2114</v>
          </cell>
          <cell r="M1323">
            <v>2007</v>
          </cell>
          <cell r="N1323">
            <v>2609</v>
          </cell>
          <cell r="O1323">
            <v>3211</v>
          </cell>
          <cell r="P1323" t="str">
            <v>N</v>
          </cell>
          <cell r="Q1323">
            <v>0</v>
          </cell>
        </row>
        <row r="1324">
          <cell r="A1324" t="str">
            <v>5-58</v>
          </cell>
          <cell r="B1324">
            <v>5</v>
          </cell>
          <cell r="C1324" t="str">
            <v>-</v>
          </cell>
          <cell r="D1324">
            <v>58</v>
          </cell>
          <cell r="E1324" t="str">
            <v>Library Assistant (TECH)</v>
          </cell>
          <cell r="F1324" t="str">
            <v>Irving</v>
          </cell>
          <cell r="G1324" t="str">
            <v>LIBRARY ASSISTANT II</v>
          </cell>
          <cell r="H1324" t="str">
            <v>N</v>
          </cell>
          <cell r="I1324">
            <v>40527</v>
          </cell>
          <cell r="J1324" t="str">
            <v>Library Services Supervisor</v>
          </cell>
          <cell r="K1324">
            <v>4</v>
          </cell>
          <cell r="L1324">
            <v>3219</v>
          </cell>
          <cell r="M1324">
            <v>2419</v>
          </cell>
          <cell r="N1324">
            <v>2874</v>
          </cell>
          <cell r="O1324">
            <v>3414</v>
          </cell>
          <cell r="P1324" t="str">
            <v>N</v>
          </cell>
          <cell r="Q1324">
            <v>0</v>
          </cell>
        </row>
        <row r="1325">
          <cell r="A1325" t="e">
            <v>#N/A</v>
          </cell>
          <cell r="B1325" t="e">
            <v>#N/A</v>
          </cell>
          <cell r="C1325" t="str">
            <v>-</v>
          </cell>
          <cell r="D1325">
            <v>58</v>
          </cell>
          <cell r="E1325" t="str">
            <v>Library Assistant (TECH)</v>
          </cell>
          <cell r="F1325" t="str">
            <v>Lewisville</v>
          </cell>
          <cell r="G1325" t="str">
            <v>Library Assistant</v>
          </cell>
          <cell r="H1325" t="str">
            <v>N</v>
          </cell>
          <cell r="I1325">
            <v>40477</v>
          </cell>
          <cell r="J1325" t="str">
            <v>varies</v>
          </cell>
          <cell r="K1325">
            <v>3</v>
          </cell>
          <cell r="L1325">
            <v>2528.9699999999998</v>
          </cell>
          <cell r="M1325">
            <v>2097.08</v>
          </cell>
          <cell r="N1325">
            <v>2386.25</v>
          </cell>
          <cell r="O1325">
            <v>2675.42</v>
          </cell>
          <cell r="P1325" t="str">
            <v>N</v>
          </cell>
          <cell r="Q1325">
            <v>0</v>
          </cell>
        </row>
        <row r="1326">
          <cell r="A1326" t="str">
            <v>6-58</v>
          </cell>
          <cell r="B1326">
            <v>6</v>
          </cell>
          <cell r="C1326" t="str">
            <v>-</v>
          </cell>
          <cell r="D1326">
            <v>58</v>
          </cell>
          <cell r="E1326" t="str">
            <v>Library Assistant (TECH)</v>
          </cell>
          <cell r="F1326" t="str">
            <v>McKinney</v>
          </cell>
          <cell r="G1326" t="str">
            <v>LIBRARY ASSISTANT</v>
          </cell>
          <cell r="H1326" t="str">
            <v>N</v>
          </cell>
          <cell r="I1326">
            <v>40491</v>
          </cell>
          <cell r="J1326" t="str">
            <v>Librarian</v>
          </cell>
          <cell r="K1326">
            <v>3</v>
          </cell>
          <cell r="L1326">
            <v>2502</v>
          </cell>
          <cell r="M1326">
            <v>2090</v>
          </cell>
          <cell r="N1326">
            <v>2508</v>
          </cell>
          <cell r="O1326">
            <v>2926</v>
          </cell>
          <cell r="P1326" t="str">
            <v>N</v>
          </cell>
        </row>
        <row r="1327">
          <cell r="A1327" t="str">
            <v>7-58</v>
          </cell>
          <cell r="B1327">
            <v>7</v>
          </cell>
          <cell r="C1327" t="str">
            <v>-</v>
          </cell>
          <cell r="D1327">
            <v>58</v>
          </cell>
          <cell r="E1327" t="str">
            <v>Library Assistant (TECH)</v>
          </cell>
          <cell r="F1327" t="str">
            <v>Mesquite</v>
          </cell>
          <cell r="G1327" t="str">
            <v>Library Assistant I</v>
          </cell>
          <cell r="H1327" t="str">
            <v>N</v>
          </cell>
          <cell r="I1327">
            <v>40668</v>
          </cell>
          <cell r="J1327" t="str">
            <v>Senior Library Assistant</v>
          </cell>
          <cell r="K1327">
            <v>15</v>
          </cell>
          <cell r="L1327">
            <v>2280</v>
          </cell>
          <cell r="M1327">
            <v>1888</v>
          </cell>
          <cell r="N1327">
            <v>2266</v>
          </cell>
          <cell r="O1327">
            <v>2644</v>
          </cell>
          <cell r="P1327" t="str">
            <v>NO</v>
          </cell>
          <cell r="Q1327">
            <v>0</v>
          </cell>
        </row>
        <row r="1328">
          <cell r="A1328" t="str">
            <v>8-58</v>
          </cell>
          <cell r="B1328">
            <v>8</v>
          </cell>
          <cell r="C1328" t="str">
            <v>-</v>
          </cell>
          <cell r="D1328">
            <v>58</v>
          </cell>
          <cell r="E1328" t="str">
            <v>Library Assistant (TECH)</v>
          </cell>
          <cell r="F1328" t="str">
            <v>Plano</v>
          </cell>
          <cell r="G1328" t="str">
            <v>Library Services Representative</v>
          </cell>
          <cell r="H1328" t="str">
            <v>N</v>
          </cell>
          <cell r="I1328">
            <v>40492</v>
          </cell>
          <cell r="J1328" t="str">
            <v>varies</v>
          </cell>
          <cell r="K1328">
            <v>48</v>
          </cell>
          <cell r="L1328">
            <v>2387</v>
          </cell>
          <cell r="M1328">
            <v>2068</v>
          </cell>
          <cell r="N1328">
            <v>2513</v>
          </cell>
          <cell r="O1328">
            <v>2958</v>
          </cell>
        </row>
        <row r="1329">
          <cell r="A1329" t="str">
            <v>9-58</v>
          </cell>
          <cell r="B1329">
            <v>9</v>
          </cell>
          <cell r="C1329" t="str">
            <v>-</v>
          </cell>
          <cell r="D1329">
            <v>58</v>
          </cell>
          <cell r="E1329" t="str">
            <v>Library Assistant (TECH)</v>
          </cell>
          <cell r="F1329" t="str">
            <v>Richardson</v>
          </cell>
          <cell r="G1329" t="str">
            <v>LIBRARY ASSISTANT</v>
          </cell>
          <cell r="H1329" t="str">
            <v>N</v>
          </cell>
          <cell r="I1329">
            <v>40673</v>
          </cell>
          <cell r="J1329" t="str">
            <v>Librarian</v>
          </cell>
          <cell r="K1329">
            <v>5</v>
          </cell>
          <cell r="L1329">
            <v>3379</v>
          </cell>
          <cell r="M1329">
            <v>2686</v>
          </cell>
          <cell r="N1329">
            <v>3232</v>
          </cell>
          <cell r="O1329">
            <v>3778</v>
          </cell>
          <cell r="P1329" t="str">
            <v>N</v>
          </cell>
          <cell r="Q1329">
            <v>0</v>
          </cell>
        </row>
        <row r="1330">
          <cell r="A1330" t="str">
            <v>1-76</v>
          </cell>
          <cell r="B1330">
            <v>1</v>
          </cell>
          <cell r="C1330" t="str">
            <v>-</v>
          </cell>
          <cell r="D1330">
            <v>76</v>
          </cell>
          <cell r="E1330" t="str">
            <v>Light Equipment Operator</v>
          </cell>
          <cell r="F1330" t="str">
            <v>Allen</v>
          </cell>
          <cell r="G1330" t="str">
            <v>No match</v>
          </cell>
          <cell r="M1330" t="str">
            <v>-</v>
          </cell>
          <cell r="N1330" t="str">
            <v>-</v>
          </cell>
          <cell r="O1330" t="str">
            <v>-</v>
          </cell>
        </row>
        <row r="1331">
          <cell r="A1331" t="str">
            <v>2-76</v>
          </cell>
          <cell r="B1331">
            <v>2</v>
          </cell>
          <cell r="C1331" t="str">
            <v>-</v>
          </cell>
          <cell r="D1331">
            <v>76</v>
          </cell>
          <cell r="E1331" t="str">
            <v>Light Equipment Operator</v>
          </cell>
          <cell r="F1331" t="str">
            <v>Arlington</v>
          </cell>
          <cell r="G1331" t="str">
            <v>No Match</v>
          </cell>
          <cell r="I1331">
            <v>40490</v>
          </cell>
          <cell r="M1331" t="str">
            <v>-</v>
          </cell>
          <cell r="N1331" t="str">
            <v>-</v>
          </cell>
          <cell r="O1331" t="str">
            <v>-</v>
          </cell>
        </row>
        <row r="1332">
          <cell r="A1332" t="str">
            <v>3-76</v>
          </cell>
          <cell r="B1332">
            <v>3</v>
          </cell>
          <cell r="C1332" t="str">
            <v>-</v>
          </cell>
          <cell r="D1332">
            <v>76</v>
          </cell>
          <cell r="E1332" t="str">
            <v>Light Equipment Operator</v>
          </cell>
          <cell r="F1332" t="str">
            <v>Carrollton</v>
          </cell>
          <cell r="G1332" t="str">
            <v>Equipment Operator</v>
          </cell>
          <cell r="H1332" t="str">
            <v>N</v>
          </cell>
          <cell r="I1332">
            <v>40553</v>
          </cell>
          <cell r="J1332" t="str">
            <v>Various</v>
          </cell>
          <cell r="K1332">
            <v>20</v>
          </cell>
          <cell r="L1332">
            <v>2658</v>
          </cell>
          <cell r="M1332">
            <v>2308</v>
          </cell>
          <cell r="N1332">
            <v>2755</v>
          </cell>
          <cell r="O1332">
            <v>3232</v>
          </cell>
          <cell r="P1332" t="str">
            <v>NO</v>
          </cell>
        </row>
        <row r="1333">
          <cell r="A1333" t="e">
            <v>#N/A</v>
          </cell>
          <cell r="B1333" t="e">
            <v>#N/A</v>
          </cell>
          <cell r="C1333" t="str">
            <v>-</v>
          </cell>
          <cell r="D1333">
            <v>76</v>
          </cell>
          <cell r="E1333" t="str">
            <v>Light Equipment Operator</v>
          </cell>
          <cell r="F1333" t="str">
            <v>Dallas</v>
          </cell>
          <cell r="G1333" t="str">
            <v>Equipment Operator</v>
          </cell>
          <cell r="H1333" t="str">
            <v>No</v>
          </cell>
          <cell r="I1333">
            <v>40492</v>
          </cell>
          <cell r="J1333" t="str">
            <v>Various</v>
          </cell>
          <cell r="K1333">
            <v>60</v>
          </cell>
          <cell r="L1333">
            <v>2442</v>
          </cell>
          <cell r="M1333">
            <v>2116</v>
          </cell>
          <cell r="N1333">
            <v>2804</v>
          </cell>
          <cell r="O1333">
            <v>3491</v>
          </cell>
          <cell r="R1333" t="str">
            <v>None Specified</v>
          </cell>
          <cell r="S1333">
            <v>0</v>
          </cell>
        </row>
        <row r="1334">
          <cell r="A1334" t="str">
            <v>11-76</v>
          </cell>
          <cell r="B1334">
            <v>11</v>
          </cell>
          <cell r="C1334">
            <v>1331</v>
          </cell>
          <cell r="D1334">
            <v>76</v>
          </cell>
          <cell r="E1334" t="str">
            <v>Light Equipment Operator</v>
          </cell>
          <cell r="F1334" t="str">
            <v>Frisco</v>
          </cell>
          <cell r="G1334" t="str">
            <v>Equipment Operator I</v>
          </cell>
          <cell r="H1334" t="str">
            <v>N</v>
          </cell>
          <cell r="I1334">
            <v>40527</v>
          </cell>
          <cell r="J1334" t="str">
            <v>Department Supervisor</v>
          </cell>
          <cell r="K1334">
            <v>17</v>
          </cell>
          <cell r="L1334">
            <v>2886</v>
          </cell>
          <cell r="M1334">
            <v>2447</v>
          </cell>
          <cell r="N1334">
            <v>2936</v>
          </cell>
          <cell r="O1334">
            <v>3425</v>
          </cell>
          <cell r="P1334" t="str">
            <v>N</v>
          </cell>
          <cell r="Q1334">
            <v>0</v>
          </cell>
        </row>
        <row r="1335">
          <cell r="A1335" t="e">
            <v>#N/A</v>
          </cell>
          <cell r="B1335" t="e">
            <v>#N/A</v>
          </cell>
          <cell r="C1335" t="str">
            <v>-</v>
          </cell>
          <cell r="D1335">
            <v>76</v>
          </cell>
          <cell r="E1335" t="str">
            <v>Light Equipment Operator</v>
          </cell>
          <cell r="F1335" t="str">
            <v>Ft Worth</v>
          </cell>
          <cell r="G1335" t="str">
            <v>EQUIPMENT OPERATOR</v>
          </cell>
          <cell r="H1335" t="str">
            <v>N</v>
          </cell>
          <cell r="I1335">
            <v>40498</v>
          </cell>
          <cell r="J1335" t="str">
            <v>Assigned Management</v>
          </cell>
          <cell r="K1335">
            <v>125</v>
          </cell>
          <cell r="L1335">
            <v>2979</v>
          </cell>
          <cell r="M1335">
            <v>2503</v>
          </cell>
          <cell r="N1335">
            <v>3017</v>
          </cell>
          <cell r="O1335">
            <v>3531</v>
          </cell>
          <cell r="P1335" t="str">
            <v>N</v>
          </cell>
          <cell r="R1335" t="str">
            <v>7 to 10 years</v>
          </cell>
        </row>
        <row r="1336">
          <cell r="A1336" t="str">
            <v>4-76</v>
          </cell>
          <cell r="B1336">
            <v>4</v>
          </cell>
          <cell r="C1336" t="str">
            <v>-</v>
          </cell>
          <cell r="D1336">
            <v>76</v>
          </cell>
          <cell r="E1336" t="str">
            <v>Light Equipment Operator</v>
          </cell>
          <cell r="F1336" t="str">
            <v>Garland</v>
          </cell>
          <cell r="G1336" t="str">
            <v>Equipment Operator I</v>
          </cell>
          <cell r="H1336" t="str">
            <v>N</v>
          </cell>
          <cell r="I1336">
            <v>40597</v>
          </cell>
          <cell r="J1336" t="str">
            <v>Various</v>
          </cell>
          <cell r="K1336">
            <v>39</v>
          </cell>
          <cell r="L1336">
            <v>2832</v>
          </cell>
          <cell r="M1336">
            <v>2435</v>
          </cell>
          <cell r="N1336">
            <v>3080</v>
          </cell>
          <cell r="O1336">
            <v>3723</v>
          </cell>
          <cell r="P1336" t="str">
            <v>N</v>
          </cell>
        </row>
        <row r="1337">
          <cell r="A1337" t="e">
            <v>#N/A</v>
          </cell>
          <cell r="B1337" t="e">
            <v>#N/A</v>
          </cell>
          <cell r="C1337" t="str">
            <v>-</v>
          </cell>
          <cell r="D1337">
            <v>76</v>
          </cell>
          <cell r="E1337" t="str">
            <v>Light Equipment Operator</v>
          </cell>
          <cell r="F1337" t="str">
            <v>Grand Prairie</v>
          </cell>
          <cell r="G1337" t="str">
            <v>EQUIPMENT OPERATOR</v>
          </cell>
          <cell r="H1337" t="str">
            <v>N</v>
          </cell>
          <cell r="I1337">
            <v>40630</v>
          </cell>
          <cell r="J1337" t="str">
            <v>Crew Ldr. or Oper. Supv.</v>
          </cell>
          <cell r="K1337">
            <v>17</v>
          </cell>
          <cell r="L1337">
            <v>2353</v>
          </cell>
          <cell r="M1337">
            <v>2172</v>
          </cell>
          <cell r="N1337">
            <v>2824</v>
          </cell>
          <cell r="O1337">
            <v>3476</v>
          </cell>
          <cell r="P1337" t="str">
            <v>N</v>
          </cell>
          <cell r="Q1337">
            <v>0</v>
          </cell>
        </row>
        <row r="1338">
          <cell r="A1338" t="str">
            <v>5-76</v>
          </cell>
          <cell r="B1338">
            <v>5</v>
          </cell>
          <cell r="C1338" t="str">
            <v>-</v>
          </cell>
          <cell r="D1338">
            <v>76</v>
          </cell>
          <cell r="E1338" t="str">
            <v>Light Equipment Operator</v>
          </cell>
          <cell r="F1338" t="str">
            <v>Irving</v>
          </cell>
          <cell r="G1338" t="str">
            <v>EQUIPMENT OPERATOR</v>
          </cell>
          <cell r="H1338" t="str">
            <v>N</v>
          </cell>
          <cell r="I1338">
            <v>40490</v>
          </cell>
          <cell r="J1338" t="str">
            <v>Crew Leader</v>
          </cell>
          <cell r="K1338">
            <v>16</v>
          </cell>
          <cell r="L1338">
            <v>3112</v>
          </cell>
          <cell r="M1338">
            <v>2419</v>
          </cell>
          <cell r="N1338">
            <v>2874</v>
          </cell>
          <cell r="O1338">
            <v>3414</v>
          </cell>
          <cell r="P1338" t="str">
            <v>N</v>
          </cell>
          <cell r="Q1338">
            <v>0</v>
          </cell>
        </row>
        <row r="1339">
          <cell r="A1339" t="e">
            <v>#N/A</v>
          </cell>
          <cell r="B1339" t="e">
            <v>#N/A</v>
          </cell>
          <cell r="C1339" t="str">
            <v>-</v>
          </cell>
          <cell r="D1339">
            <v>76</v>
          </cell>
          <cell r="E1339" t="str">
            <v>Light Equipment Operator</v>
          </cell>
          <cell r="F1339" t="str">
            <v>Lewisville</v>
          </cell>
          <cell r="G1339" t="str">
            <v>Equipment Operator</v>
          </cell>
          <cell r="H1339" t="str">
            <v>N</v>
          </cell>
          <cell r="I1339">
            <v>40477</v>
          </cell>
          <cell r="J1339" t="str">
            <v>Crewleader</v>
          </cell>
          <cell r="K1339">
            <v>6</v>
          </cell>
          <cell r="L1339">
            <v>2920.83</v>
          </cell>
          <cell r="M1339">
            <v>2579.92</v>
          </cell>
          <cell r="N1339">
            <v>2971.71</v>
          </cell>
          <cell r="O1339">
            <v>3363.5</v>
          </cell>
          <cell r="P1339" t="str">
            <v>N</v>
          </cell>
          <cell r="Q1339">
            <v>0</v>
          </cell>
        </row>
        <row r="1340">
          <cell r="A1340" t="str">
            <v>6-76</v>
          </cell>
          <cell r="B1340">
            <v>6</v>
          </cell>
          <cell r="C1340" t="str">
            <v>-</v>
          </cell>
          <cell r="D1340">
            <v>76</v>
          </cell>
          <cell r="E1340" t="str">
            <v>Light Equipment Operator</v>
          </cell>
          <cell r="F1340" t="str">
            <v>McKinney</v>
          </cell>
          <cell r="G1340" t="str">
            <v>no match</v>
          </cell>
          <cell r="I1340">
            <v>40109</v>
          </cell>
          <cell r="M1340" t="str">
            <v>-</v>
          </cell>
          <cell r="N1340" t="str">
            <v>-</v>
          </cell>
          <cell r="O1340" t="str">
            <v>-</v>
          </cell>
        </row>
        <row r="1341">
          <cell r="A1341" t="str">
            <v>7-76</v>
          </cell>
          <cell r="B1341">
            <v>7</v>
          </cell>
          <cell r="C1341" t="str">
            <v>-</v>
          </cell>
          <cell r="D1341">
            <v>76</v>
          </cell>
          <cell r="E1341" t="str">
            <v>Light Equipment Operator</v>
          </cell>
          <cell r="F1341" t="str">
            <v>Mesquite</v>
          </cell>
          <cell r="G1341" t="str">
            <v>Equipment Operator I</v>
          </cell>
          <cell r="H1341" t="str">
            <v>N</v>
          </cell>
          <cell r="I1341">
            <v>40668</v>
          </cell>
          <cell r="J1341" t="str">
            <v>Streets Supervisor</v>
          </cell>
          <cell r="K1341">
            <v>4</v>
          </cell>
          <cell r="L1341">
            <v>2618</v>
          </cell>
          <cell r="M1341">
            <v>2185</v>
          </cell>
          <cell r="N1341">
            <v>2622</v>
          </cell>
          <cell r="O1341">
            <v>3059</v>
          </cell>
          <cell r="P1341" t="str">
            <v>NO</v>
          </cell>
          <cell r="Q1341">
            <v>0</v>
          </cell>
        </row>
        <row r="1342">
          <cell r="A1342" t="str">
            <v>8-76</v>
          </cell>
          <cell r="B1342">
            <v>8</v>
          </cell>
          <cell r="C1342" t="str">
            <v>-</v>
          </cell>
          <cell r="D1342">
            <v>76</v>
          </cell>
          <cell r="E1342" t="str">
            <v>Light Equipment Operator</v>
          </cell>
          <cell r="F1342" t="str">
            <v>Plano</v>
          </cell>
          <cell r="G1342" t="str">
            <v>Equipment Operator</v>
          </cell>
          <cell r="H1342" t="str">
            <v>N</v>
          </cell>
          <cell r="I1342">
            <v>40492</v>
          </cell>
          <cell r="J1342" t="str">
            <v>Supervisors</v>
          </cell>
          <cell r="K1342">
            <v>33</v>
          </cell>
          <cell r="L1342">
            <v>2384</v>
          </cell>
          <cell r="M1342">
            <v>2068</v>
          </cell>
          <cell r="N1342">
            <v>2513</v>
          </cell>
          <cell r="O1342">
            <v>2958</v>
          </cell>
        </row>
        <row r="1343">
          <cell r="A1343" t="str">
            <v>9-76</v>
          </cell>
          <cell r="B1343">
            <v>9</v>
          </cell>
          <cell r="C1343" t="str">
            <v>-</v>
          </cell>
          <cell r="D1343">
            <v>76</v>
          </cell>
          <cell r="E1343" t="str">
            <v>Light Equipment Operator</v>
          </cell>
          <cell r="F1343" t="str">
            <v>Richardson</v>
          </cell>
          <cell r="G1343" t="str">
            <v>LIGHT EQUIPMENT OPERATOR</v>
          </cell>
          <cell r="H1343" t="str">
            <v>N</v>
          </cell>
          <cell r="I1343">
            <v>40673</v>
          </cell>
          <cell r="J1343" t="str">
            <v>Park Maint Supv</v>
          </cell>
          <cell r="K1343">
            <v>15</v>
          </cell>
          <cell r="L1343">
            <v>2993</v>
          </cell>
          <cell r="M1343">
            <v>2209</v>
          </cell>
          <cell r="N1343">
            <v>2739</v>
          </cell>
          <cell r="O1343">
            <v>3269</v>
          </cell>
          <cell r="P1343" t="str">
            <v>N</v>
          </cell>
          <cell r="Q1343">
            <v>0</v>
          </cell>
        </row>
        <row r="1344">
          <cell r="A1344" t="str">
            <v>2-118</v>
          </cell>
          <cell r="B1344">
            <v>2</v>
          </cell>
          <cell r="C1344" t="str">
            <v>-</v>
          </cell>
          <cell r="D1344">
            <v>118</v>
          </cell>
          <cell r="E1344" t="str">
            <v>Maintenance Worker II</v>
          </cell>
          <cell r="F1344" t="str">
            <v>Arlington</v>
          </cell>
          <cell r="G1344" t="str">
            <v>Utility Tech Sb2</v>
          </cell>
          <cell r="H1344" t="str">
            <v>N</v>
          </cell>
          <cell r="I1344">
            <v>40494</v>
          </cell>
          <cell r="J1344" t="str">
            <v>WATER &amp; SEWER CREW CHIEF</v>
          </cell>
          <cell r="K1344">
            <v>4</v>
          </cell>
          <cell r="L1344">
            <v>2417</v>
          </cell>
          <cell r="M1344">
            <v>2397</v>
          </cell>
          <cell r="N1344">
            <v>2526</v>
          </cell>
          <cell r="O1344">
            <v>2654</v>
          </cell>
          <cell r="P1344" t="str">
            <v>N</v>
          </cell>
          <cell r="Q1344">
            <v>0</v>
          </cell>
          <cell r="R1344">
            <v>8</v>
          </cell>
        </row>
        <row r="1345">
          <cell r="A1345" t="str">
            <v>3-118</v>
          </cell>
          <cell r="B1345">
            <v>3</v>
          </cell>
          <cell r="C1345" t="str">
            <v>-</v>
          </cell>
          <cell r="D1345">
            <v>118</v>
          </cell>
          <cell r="E1345" t="str">
            <v>Maintenance Worker II</v>
          </cell>
          <cell r="F1345" t="str">
            <v>Carrollton</v>
          </cell>
          <cell r="G1345" t="str">
            <v>Maintenance Worker II</v>
          </cell>
          <cell r="H1345" t="str">
            <v>N</v>
          </cell>
          <cell r="I1345">
            <v>40589</v>
          </cell>
          <cell r="J1345" t="str">
            <v>Maintenance Supervisor</v>
          </cell>
          <cell r="K1345">
            <v>27</v>
          </cell>
          <cell r="L1345">
            <v>2560</v>
          </cell>
          <cell r="M1345">
            <v>2017</v>
          </cell>
          <cell r="N1345">
            <v>2407</v>
          </cell>
          <cell r="O1345">
            <v>2823</v>
          </cell>
          <cell r="P1345" t="str">
            <v>N</v>
          </cell>
        </row>
        <row r="1346">
          <cell r="A1346" t="e">
            <v>#N/A</v>
          </cell>
          <cell r="B1346" t="e">
            <v>#N/A</v>
          </cell>
          <cell r="C1346" t="str">
            <v>-</v>
          </cell>
          <cell r="D1346">
            <v>118</v>
          </cell>
          <cell r="E1346" t="str">
            <v>Maintenance Worker II</v>
          </cell>
          <cell r="F1346" t="str">
            <v>Dallas</v>
          </cell>
          <cell r="G1346" t="str">
            <v>Laborer II</v>
          </cell>
          <cell r="H1346" t="str">
            <v>No</v>
          </cell>
          <cell r="I1346">
            <v>40492</v>
          </cell>
          <cell r="J1346" t="str">
            <v>Various</v>
          </cell>
          <cell r="K1346">
            <v>446</v>
          </cell>
          <cell r="L1346">
            <v>2285</v>
          </cell>
          <cell r="M1346">
            <v>1924</v>
          </cell>
          <cell r="N1346">
            <v>2549</v>
          </cell>
          <cell r="O1346">
            <v>3174</v>
          </cell>
          <cell r="R1346" t="str">
            <v>None Specified</v>
          </cell>
          <cell r="S1346">
            <v>0</v>
          </cell>
        </row>
        <row r="1347">
          <cell r="A1347" t="str">
            <v>11-118</v>
          </cell>
          <cell r="B1347">
            <v>11</v>
          </cell>
          <cell r="C1347" t="str">
            <v>-</v>
          </cell>
          <cell r="D1347">
            <v>118</v>
          </cell>
          <cell r="E1347" t="str">
            <v>Maintenance Worker II</v>
          </cell>
          <cell r="F1347" t="str">
            <v>Frisco</v>
          </cell>
          <cell r="G1347" t="str">
            <v>Maintenance Technician</v>
          </cell>
          <cell r="H1347" t="str">
            <v>N</v>
          </cell>
          <cell r="I1347">
            <v>40527</v>
          </cell>
          <cell r="J1347" t="str">
            <v>Department Supervisor</v>
          </cell>
          <cell r="K1347">
            <v>2</v>
          </cell>
          <cell r="L1347">
            <v>2698</v>
          </cell>
          <cell r="M1347">
            <v>2447</v>
          </cell>
          <cell r="N1347">
            <v>2936</v>
          </cell>
          <cell r="O1347">
            <v>3425</v>
          </cell>
          <cell r="P1347" t="str">
            <v>N</v>
          </cell>
          <cell r="Q1347">
            <v>0</v>
          </cell>
        </row>
        <row r="1348">
          <cell r="A1348" t="e">
            <v>#N/A</v>
          </cell>
          <cell r="B1348" t="e">
            <v>#N/A</v>
          </cell>
          <cell r="C1348" t="str">
            <v>-</v>
          </cell>
          <cell r="D1348">
            <v>118</v>
          </cell>
          <cell r="E1348" t="str">
            <v>Maintenance Worker II</v>
          </cell>
          <cell r="F1348" t="str">
            <v>Ft Worth</v>
          </cell>
          <cell r="G1348" t="str">
            <v>MAINTENANCE WORKER, SENIOR</v>
          </cell>
          <cell r="I1348">
            <v>40498</v>
          </cell>
          <cell r="K1348">
            <v>71</v>
          </cell>
          <cell r="L1348">
            <v>2720</v>
          </cell>
          <cell r="M1348">
            <v>2160</v>
          </cell>
          <cell r="N1348">
            <v>2603</v>
          </cell>
          <cell r="O1348">
            <v>3047</v>
          </cell>
          <cell r="P1348" t="str">
            <v>N</v>
          </cell>
        </row>
        <row r="1349">
          <cell r="A1349" t="str">
            <v>4-118</v>
          </cell>
          <cell r="B1349">
            <v>4</v>
          </cell>
          <cell r="C1349" t="str">
            <v>-</v>
          </cell>
          <cell r="D1349">
            <v>118</v>
          </cell>
          <cell r="E1349" t="str">
            <v>Maintenance Worker II</v>
          </cell>
          <cell r="F1349" t="str">
            <v>Garland</v>
          </cell>
          <cell r="G1349" t="str">
            <v>Maintenance Worker (Streets)</v>
          </cell>
          <cell r="I1349">
            <v>40597</v>
          </cell>
          <cell r="J1349" t="str">
            <v>Field Supervisor</v>
          </cell>
          <cell r="K1349">
            <v>9</v>
          </cell>
          <cell r="L1349">
            <v>2151</v>
          </cell>
          <cell r="M1349">
            <v>2073</v>
          </cell>
          <cell r="N1349">
            <v>2600</v>
          </cell>
          <cell r="O1349">
            <v>3125</v>
          </cell>
          <cell r="P1349" t="str">
            <v>N</v>
          </cell>
        </row>
        <row r="1350">
          <cell r="A1350" t="e">
            <v>#N/A</v>
          </cell>
          <cell r="B1350" t="e">
            <v>#N/A</v>
          </cell>
          <cell r="C1350" t="str">
            <v>-</v>
          </cell>
          <cell r="D1350">
            <v>118</v>
          </cell>
          <cell r="E1350" t="str">
            <v>Maintenance Worker II</v>
          </cell>
          <cell r="F1350" t="str">
            <v>Grand Prairie</v>
          </cell>
          <cell r="G1350" t="str">
            <v>UTILITY SERVICES MAINT. TECH</v>
          </cell>
          <cell r="H1350" t="str">
            <v>N</v>
          </cell>
          <cell r="I1350">
            <v>40658</v>
          </cell>
          <cell r="J1350" t="str">
            <v>Utility Crew Leader</v>
          </cell>
          <cell r="K1350">
            <v>20</v>
          </cell>
          <cell r="L1350">
            <v>2111</v>
          </cell>
          <cell r="M1350">
            <v>2007</v>
          </cell>
          <cell r="N1350">
            <v>2609</v>
          </cell>
          <cell r="O1350">
            <v>3211</v>
          </cell>
          <cell r="P1350" t="str">
            <v>N</v>
          </cell>
          <cell r="Q1350">
            <v>0</v>
          </cell>
        </row>
        <row r="1351">
          <cell r="A1351" t="str">
            <v>5-118</v>
          </cell>
          <cell r="B1351">
            <v>5</v>
          </cell>
          <cell r="C1351" t="str">
            <v>-</v>
          </cell>
          <cell r="D1351">
            <v>118</v>
          </cell>
          <cell r="E1351" t="str">
            <v>Maintenance Worker II</v>
          </cell>
          <cell r="F1351" t="str">
            <v>Irving</v>
          </cell>
          <cell r="G1351" t="str">
            <v>MAINTENANCE WORKER I</v>
          </cell>
          <cell r="H1351" t="str">
            <v>N</v>
          </cell>
          <cell r="I1351">
            <v>40533</v>
          </cell>
          <cell r="J1351" t="str">
            <v>Crew Leader</v>
          </cell>
          <cell r="K1351">
            <v>26</v>
          </cell>
          <cell r="L1351">
            <v>2466</v>
          </cell>
          <cell r="M1351">
            <v>2091</v>
          </cell>
          <cell r="N1351">
            <v>2483</v>
          </cell>
          <cell r="O1351">
            <v>2949</v>
          </cell>
          <cell r="P1351" t="str">
            <v>N</v>
          </cell>
        </row>
        <row r="1352">
          <cell r="A1352" t="e">
            <v>#N/A</v>
          </cell>
          <cell r="B1352" t="e">
            <v>#N/A</v>
          </cell>
          <cell r="C1352" t="str">
            <v>-</v>
          </cell>
          <cell r="D1352">
            <v>118</v>
          </cell>
          <cell r="E1352" t="str">
            <v>Maintenance Worker II</v>
          </cell>
          <cell r="F1352" t="str">
            <v>Lewisville</v>
          </cell>
          <cell r="G1352" t="str">
            <v>No Match</v>
          </cell>
          <cell r="I1352">
            <v>40477</v>
          </cell>
          <cell r="M1352" t="str">
            <v>-</v>
          </cell>
          <cell r="N1352" t="str">
            <v>-</v>
          </cell>
          <cell r="O1352" t="str">
            <v>-</v>
          </cell>
        </row>
        <row r="1353">
          <cell r="A1353" t="str">
            <v>6-118</v>
          </cell>
          <cell r="B1353">
            <v>6</v>
          </cell>
          <cell r="C1353" t="str">
            <v>-</v>
          </cell>
          <cell r="D1353">
            <v>118</v>
          </cell>
          <cell r="E1353" t="str">
            <v>Maintenance Worker II</v>
          </cell>
          <cell r="F1353" t="str">
            <v>McKinney</v>
          </cell>
          <cell r="G1353" t="str">
            <v>Maintenance Worker</v>
          </cell>
          <cell r="H1353" t="str">
            <v>N</v>
          </cell>
          <cell r="I1353">
            <v>40491</v>
          </cell>
          <cell r="J1353" t="str">
            <v>Various Supervisors</v>
          </cell>
          <cell r="K1353">
            <v>29</v>
          </cell>
          <cell r="L1353">
            <v>2300</v>
          </cell>
          <cell r="M1353">
            <v>2090</v>
          </cell>
          <cell r="N1353">
            <v>2508</v>
          </cell>
          <cell r="O1353">
            <v>2926</v>
          </cell>
          <cell r="P1353" t="str">
            <v>N</v>
          </cell>
        </row>
        <row r="1354">
          <cell r="A1354" t="str">
            <v>7-118</v>
          </cell>
          <cell r="B1354">
            <v>7</v>
          </cell>
          <cell r="C1354" t="str">
            <v>-</v>
          </cell>
          <cell r="D1354">
            <v>118</v>
          </cell>
          <cell r="E1354" t="str">
            <v>Maintenance Worker II</v>
          </cell>
          <cell r="F1354" t="str">
            <v>Mesquite</v>
          </cell>
          <cell r="G1354" t="str">
            <v>Maintenance Worker I</v>
          </cell>
          <cell r="H1354" t="str">
            <v>N</v>
          </cell>
          <cell r="I1354">
            <v>40668</v>
          </cell>
          <cell r="J1354" t="str">
            <v>Crew Chief and/or Utilities/Streets Supervisor</v>
          </cell>
          <cell r="K1354">
            <v>0</v>
          </cell>
          <cell r="L1354" t="str">
            <v>-</v>
          </cell>
          <cell r="M1354">
            <v>1775</v>
          </cell>
          <cell r="N1354">
            <v>2130</v>
          </cell>
          <cell r="O1354">
            <v>2485</v>
          </cell>
          <cell r="P1354" t="str">
            <v>NO</v>
          </cell>
          <cell r="Q1354">
            <v>0</v>
          </cell>
        </row>
        <row r="1355">
          <cell r="A1355" t="str">
            <v>8-118</v>
          </cell>
          <cell r="B1355">
            <v>8</v>
          </cell>
          <cell r="C1355" t="str">
            <v>-</v>
          </cell>
          <cell r="D1355">
            <v>118</v>
          </cell>
          <cell r="E1355" t="str">
            <v>Maintenance Worker II</v>
          </cell>
          <cell r="F1355" t="str">
            <v>Plano</v>
          </cell>
          <cell r="G1355" t="str">
            <v>Labor/ Maintenance Worker</v>
          </cell>
          <cell r="H1355" t="str">
            <v>N</v>
          </cell>
          <cell r="I1355">
            <v>40492</v>
          </cell>
          <cell r="J1355" t="str">
            <v>Supervisors</v>
          </cell>
          <cell r="K1355">
            <v>69</v>
          </cell>
          <cell r="L1355">
            <v>2058</v>
          </cell>
          <cell r="M1355">
            <v>1923</v>
          </cell>
          <cell r="N1355">
            <v>2327</v>
          </cell>
          <cell r="O1355">
            <v>2731</v>
          </cell>
        </row>
        <row r="1356">
          <cell r="A1356" t="str">
            <v>9-118</v>
          </cell>
          <cell r="B1356">
            <v>9</v>
          </cell>
          <cell r="C1356" t="str">
            <v>-</v>
          </cell>
          <cell r="D1356">
            <v>118</v>
          </cell>
          <cell r="E1356" t="str">
            <v>Maintenance Worker II</v>
          </cell>
          <cell r="F1356" t="str">
            <v>Richardson</v>
          </cell>
          <cell r="G1356" t="str">
            <v>MAINTENANCE HELPER I &amp; II</v>
          </cell>
          <cell r="H1356" t="str">
            <v>N</v>
          </cell>
          <cell r="I1356">
            <v>40673</v>
          </cell>
          <cell r="J1356" t="str">
            <v>Various Depts.</v>
          </cell>
          <cell r="K1356">
            <v>15</v>
          </cell>
          <cell r="L1356">
            <v>2195</v>
          </cell>
          <cell r="M1356">
            <v>2001</v>
          </cell>
          <cell r="N1356">
            <v>2445</v>
          </cell>
          <cell r="O1356">
            <v>2888</v>
          </cell>
          <cell r="P1356" t="str">
            <v>N</v>
          </cell>
        </row>
        <row r="1357">
          <cell r="A1357" t="str">
            <v>1-77</v>
          </cell>
          <cell r="B1357">
            <v>1</v>
          </cell>
          <cell r="C1357" t="str">
            <v>-</v>
          </cell>
          <cell r="D1357">
            <v>77</v>
          </cell>
          <cell r="E1357" t="str">
            <v>Mechanic (Journey)</v>
          </cell>
          <cell r="F1357" t="str">
            <v>Allen</v>
          </cell>
          <cell r="G1357" t="str">
            <v>No match</v>
          </cell>
          <cell r="M1357" t="str">
            <v>-</v>
          </cell>
          <cell r="N1357" t="str">
            <v>-</v>
          </cell>
          <cell r="O1357" t="str">
            <v>-</v>
          </cell>
        </row>
        <row r="1358">
          <cell r="A1358" t="str">
            <v>2-77</v>
          </cell>
          <cell r="B1358">
            <v>2</v>
          </cell>
          <cell r="C1358" t="str">
            <v>-</v>
          </cell>
          <cell r="D1358">
            <v>77</v>
          </cell>
          <cell r="E1358" t="str">
            <v>Mechanic (Journey)</v>
          </cell>
          <cell r="F1358" t="str">
            <v>Arlington</v>
          </cell>
          <cell r="G1358" t="str">
            <v>No Match</v>
          </cell>
          <cell r="I1358">
            <v>40490</v>
          </cell>
          <cell r="M1358" t="str">
            <v>-</v>
          </cell>
          <cell r="N1358" t="str">
            <v>-</v>
          </cell>
          <cell r="O1358" t="str">
            <v>-</v>
          </cell>
        </row>
        <row r="1359">
          <cell r="A1359" t="str">
            <v>3-77</v>
          </cell>
          <cell r="B1359">
            <v>3</v>
          </cell>
          <cell r="C1359" t="str">
            <v>-</v>
          </cell>
          <cell r="D1359">
            <v>77</v>
          </cell>
          <cell r="E1359" t="str">
            <v>Mechanic (Journey)</v>
          </cell>
          <cell r="F1359" t="str">
            <v>Carrollton</v>
          </cell>
          <cell r="G1359" t="str">
            <v>No Match</v>
          </cell>
          <cell r="I1359">
            <v>40553</v>
          </cell>
          <cell r="M1359" t="str">
            <v>-</v>
          </cell>
          <cell r="N1359" t="str">
            <v>-</v>
          </cell>
          <cell r="O1359" t="str">
            <v>-</v>
          </cell>
        </row>
        <row r="1360">
          <cell r="A1360" t="e">
            <v>#N/A</v>
          </cell>
          <cell r="B1360" t="e">
            <v>#N/A</v>
          </cell>
          <cell r="C1360" t="str">
            <v>-</v>
          </cell>
          <cell r="D1360">
            <v>77</v>
          </cell>
          <cell r="E1360" t="str">
            <v>Mechanic (Journey)</v>
          </cell>
          <cell r="F1360" t="str">
            <v>Dallas</v>
          </cell>
          <cell r="G1360" t="str">
            <v>Mechanic II - Heavy</v>
          </cell>
          <cell r="H1360" t="str">
            <v>No</v>
          </cell>
          <cell r="I1360">
            <v>40492</v>
          </cell>
          <cell r="J1360" t="str">
            <v>Various</v>
          </cell>
          <cell r="K1360">
            <v>7</v>
          </cell>
          <cell r="L1360">
            <v>3527</v>
          </cell>
          <cell r="M1360">
            <v>2327</v>
          </cell>
          <cell r="N1360">
            <v>3084</v>
          </cell>
          <cell r="O1360">
            <v>3840</v>
          </cell>
          <cell r="R1360" t="str">
            <v>None Specified</v>
          </cell>
          <cell r="S1360">
            <v>0</v>
          </cell>
        </row>
        <row r="1361">
          <cell r="A1361" t="str">
            <v>11-77</v>
          </cell>
          <cell r="B1361">
            <v>11</v>
          </cell>
          <cell r="C1361">
            <v>1087</v>
          </cell>
          <cell r="D1361">
            <v>77</v>
          </cell>
          <cell r="E1361" t="str">
            <v>Mechanic (Journey)</v>
          </cell>
          <cell r="F1361" t="str">
            <v>Frisco</v>
          </cell>
          <cell r="G1361" t="str">
            <v>Equipment Mechanic? (Equipment Mechanic Apprentice)</v>
          </cell>
          <cell r="H1361" t="str">
            <v>N</v>
          </cell>
          <cell r="I1361">
            <v>40527</v>
          </cell>
          <cell r="J1361" t="str">
            <v>Fleet Services Manager</v>
          </cell>
          <cell r="K1361">
            <v>0</v>
          </cell>
          <cell r="L1361" t="str">
            <v>-</v>
          </cell>
          <cell r="M1361">
            <v>2700.5333333333333</v>
          </cell>
          <cell r="N1361">
            <v>3241.3333333333335</v>
          </cell>
          <cell r="O1361">
            <v>3782.1333333333332</v>
          </cell>
          <cell r="P1361" t="str">
            <v>N</v>
          </cell>
          <cell r="Q1361">
            <v>0</v>
          </cell>
          <cell r="R1361">
            <v>40607</v>
          </cell>
          <cell r="S1361">
            <v>2</v>
          </cell>
        </row>
        <row r="1362">
          <cell r="A1362" t="e">
            <v>#N/A</v>
          </cell>
          <cell r="B1362" t="e">
            <v>#N/A</v>
          </cell>
          <cell r="C1362" t="str">
            <v>-</v>
          </cell>
          <cell r="D1362">
            <v>77</v>
          </cell>
          <cell r="E1362" t="str">
            <v>Mechanic (Journey)</v>
          </cell>
          <cell r="F1362" t="str">
            <v>Ft Worth</v>
          </cell>
          <cell r="G1362" t="str">
            <v>EQUIPMENT SERVICES MECHANIC II</v>
          </cell>
          <cell r="H1362" t="str">
            <v>N</v>
          </cell>
          <cell r="I1362">
            <v>40498</v>
          </cell>
          <cell r="J1362" t="str">
            <v>Assigned Management</v>
          </cell>
          <cell r="K1362">
            <v>32</v>
          </cell>
          <cell r="L1362">
            <v>3288</v>
          </cell>
          <cell r="M1362">
            <v>2628</v>
          </cell>
          <cell r="N1362">
            <v>3167</v>
          </cell>
          <cell r="O1362">
            <v>3706</v>
          </cell>
          <cell r="P1362" t="str">
            <v>N</v>
          </cell>
          <cell r="R1362" t="str">
            <v>7 to 10 years</v>
          </cell>
        </row>
        <row r="1363">
          <cell r="A1363" t="str">
            <v>4-77</v>
          </cell>
          <cell r="B1363">
            <v>4</v>
          </cell>
          <cell r="C1363" t="str">
            <v>-</v>
          </cell>
          <cell r="D1363">
            <v>77</v>
          </cell>
          <cell r="E1363" t="str">
            <v>Mechanic (Journey)</v>
          </cell>
          <cell r="F1363" t="str">
            <v>Garland</v>
          </cell>
          <cell r="G1363" t="str">
            <v>Mechanic</v>
          </cell>
          <cell r="H1363" t="str">
            <v>N</v>
          </cell>
          <cell r="I1363">
            <v>40597</v>
          </cell>
          <cell r="J1363" t="str">
            <v>Fleet Services Supervisor</v>
          </cell>
          <cell r="K1363">
            <v>7</v>
          </cell>
          <cell r="L1363">
            <v>2875</v>
          </cell>
          <cell r="M1363">
            <v>2576</v>
          </cell>
          <cell r="N1363">
            <v>3269</v>
          </cell>
          <cell r="O1363">
            <v>3960</v>
          </cell>
          <cell r="P1363" t="str">
            <v>N</v>
          </cell>
        </row>
        <row r="1364">
          <cell r="A1364" t="e">
            <v>#N/A</v>
          </cell>
          <cell r="B1364" t="e">
            <v>#N/A</v>
          </cell>
          <cell r="C1364" t="str">
            <v>-</v>
          </cell>
          <cell r="D1364">
            <v>77</v>
          </cell>
          <cell r="E1364" t="str">
            <v>Mechanic (Journey)</v>
          </cell>
          <cell r="F1364" t="str">
            <v>Grand Prairie</v>
          </cell>
          <cell r="G1364" t="str">
            <v>EQUIPMENT MECHANIC</v>
          </cell>
          <cell r="H1364" t="str">
            <v>N</v>
          </cell>
          <cell r="I1364">
            <v>40630</v>
          </cell>
          <cell r="J1364" t="str">
            <v>Fleet Services Supervisor</v>
          </cell>
          <cell r="K1364">
            <v>7</v>
          </cell>
          <cell r="L1364">
            <v>3385</v>
          </cell>
          <cell r="M1364">
            <v>2353</v>
          </cell>
          <cell r="N1364">
            <v>3059</v>
          </cell>
          <cell r="O1364">
            <v>3765</v>
          </cell>
          <cell r="P1364" t="str">
            <v>N</v>
          </cell>
          <cell r="Q1364">
            <v>0</v>
          </cell>
        </row>
        <row r="1365">
          <cell r="A1365" t="str">
            <v>5-77</v>
          </cell>
          <cell r="B1365">
            <v>5</v>
          </cell>
          <cell r="C1365" t="str">
            <v>-</v>
          </cell>
          <cell r="D1365">
            <v>77</v>
          </cell>
          <cell r="E1365" t="str">
            <v>Mechanic (Journey)</v>
          </cell>
          <cell r="F1365" t="str">
            <v>Irving</v>
          </cell>
          <cell r="G1365" t="str">
            <v>AUTOMOTIVE TECHNICIAN</v>
          </cell>
          <cell r="H1365" t="str">
            <v>N</v>
          </cell>
          <cell r="I1365">
            <v>40490</v>
          </cell>
          <cell r="J1365" t="str">
            <v>Fleet Repair Supervisor</v>
          </cell>
          <cell r="K1365">
            <v>8</v>
          </cell>
          <cell r="L1365">
            <v>3562</v>
          </cell>
          <cell r="M1365">
            <v>2801</v>
          </cell>
          <cell r="N1365">
            <v>3327</v>
          </cell>
          <cell r="O1365">
            <v>3952</v>
          </cell>
          <cell r="P1365" t="str">
            <v>N</v>
          </cell>
          <cell r="Q1365">
            <v>0</v>
          </cell>
        </row>
        <row r="1366">
          <cell r="A1366" t="e">
            <v>#N/A</v>
          </cell>
          <cell r="B1366" t="e">
            <v>#N/A</v>
          </cell>
          <cell r="C1366" t="str">
            <v>-</v>
          </cell>
          <cell r="D1366">
            <v>77</v>
          </cell>
          <cell r="E1366" t="str">
            <v>Mechanic (Journey)</v>
          </cell>
          <cell r="F1366" t="str">
            <v>Lewisville</v>
          </cell>
          <cell r="G1366" t="str">
            <v>Mechanic</v>
          </cell>
          <cell r="H1366" t="str">
            <v>N</v>
          </cell>
          <cell r="I1366">
            <v>40477</v>
          </cell>
          <cell r="J1366" t="str">
            <v>Foreman</v>
          </cell>
          <cell r="K1366">
            <v>4</v>
          </cell>
          <cell r="L1366">
            <v>3679.75</v>
          </cell>
          <cell r="M1366">
            <v>2764.92</v>
          </cell>
          <cell r="N1366">
            <v>3222.33</v>
          </cell>
          <cell r="O1366">
            <v>3679.75</v>
          </cell>
          <cell r="P1366" t="str">
            <v>N</v>
          </cell>
          <cell r="Q1366">
            <v>0</v>
          </cell>
        </row>
        <row r="1367">
          <cell r="A1367" t="str">
            <v>6-77</v>
          </cell>
          <cell r="B1367">
            <v>6</v>
          </cell>
          <cell r="C1367" t="str">
            <v>-</v>
          </cell>
          <cell r="D1367">
            <v>77</v>
          </cell>
          <cell r="E1367" t="str">
            <v>Mechanic (Journey)</v>
          </cell>
          <cell r="F1367" t="str">
            <v>McKinney</v>
          </cell>
          <cell r="G1367" t="str">
            <v>No match</v>
          </cell>
          <cell r="I1367">
            <v>40109</v>
          </cell>
          <cell r="K1367">
            <v>0</v>
          </cell>
          <cell r="L1367" t="str">
            <v>-</v>
          </cell>
          <cell r="M1367" t="str">
            <v>-</v>
          </cell>
          <cell r="N1367" t="str">
            <v>-</v>
          </cell>
          <cell r="O1367" t="str">
            <v>-</v>
          </cell>
        </row>
        <row r="1368">
          <cell r="A1368" t="str">
            <v>7-77</v>
          </cell>
          <cell r="B1368">
            <v>7</v>
          </cell>
          <cell r="C1368" t="str">
            <v>-</v>
          </cell>
          <cell r="D1368">
            <v>77</v>
          </cell>
          <cell r="E1368" t="str">
            <v>Mechanic (Journey)</v>
          </cell>
          <cell r="F1368" t="str">
            <v>Mesquite</v>
          </cell>
          <cell r="G1368" t="str">
            <v>Equipment Mechanic</v>
          </cell>
          <cell r="H1368" t="str">
            <v>N</v>
          </cell>
          <cell r="I1368">
            <v>40668</v>
          </cell>
          <cell r="J1368" t="str">
            <v>Equipment Services Division Supervisor</v>
          </cell>
          <cell r="K1368">
            <v>9</v>
          </cell>
          <cell r="L1368">
            <v>2990</v>
          </cell>
          <cell r="M1368">
            <v>2543</v>
          </cell>
          <cell r="N1368">
            <v>3052</v>
          </cell>
          <cell r="O1368">
            <v>3561</v>
          </cell>
          <cell r="P1368" t="str">
            <v>NO</v>
          </cell>
          <cell r="Q1368">
            <v>0</v>
          </cell>
        </row>
        <row r="1369">
          <cell r="A1369" t="str">
            <v>8-77</v>
          </cell>
          <cell r="B1369">
            <v>8</v>
          </cell>
          <cell r="C1369" t="str">
            <v>-</v>
          </cell>
          <cell r="D1369">
            <v>77</v>
          </cell>
          <cell r="E1369" t="str">
            <v>Mechanic (Journey)</v>
          </cell>
          <cell r="F1369" t="str">
            <v>Plano</v>
          </cell>
          <cell r="G1369" t="str">
            <v>Automotive Technician</v>
          </cell>
          <cell r="H1369" t="str">
            <v>N</v>
          </cell>
          <cell r="I1369">
            <v>40492</v>
          </cell>
          <cell r="J1369" t="str">
            <v>Fleet Supervisor</v>
          </cell>
          <cell r="K1369">
            <v>8</v>
          </cell>
          <cell r="L1369">
            <v>3325</v>
          </cell>
          <cell r="M1369">
            <v>2742</v>
          </cell>
          <cell r="N1369">
            <v>3345</v>
          </cell>
          <cell r="O1369">
            <v>3948</v>
          </cell>
        </row>
        <row r="1370">
          <cell r="A1370" t="str">
            <v>9-77</v>
          </cell>
          <cell r="B1370">
            <v>9</v>
          </cell>
          <cell r="C1370" t="str">
            <v>-</v>
          </cell>
          <cell r="D1370">
            <v>77</v>
          </cell>
          <cell r="E1370" t="str">
            <v>Mechanic (Journey)</v>
          </cell>
          <cell r="F1370" t="str">
            <v>Richardson</v>
          </cell>
          <cell r="G1370" t="str">
            <v>FLEET TECHNICIAN II</v>
          </cell>
          <cell r="H1370" t="str">
            <v>N</v>
          </cell>
          <cell r="I1370">
            <v>40673</v>
          </cell>
          <cell r="J1370" t="str">
            <v>Fleet Shift Supervisor</v>
          </cell>
          <cell r="K1370">
            <v>8</v>
          </cell>
          <cell r="L1370">
            <v>3590</v>
          </cell>
          <cell r="M1370">
            <v>2820</v>
          </cell>
          <cell r="N1370">
            <v>3300.5</v>
          </cell>
          <cell r="O1370">
            <v>3781</v>
          </cell>
          <cell r="P1370" t="str">
            <v>N</v>
          </cell>
          <cell r="Q1370">
            <v>0</v>
          </cell>
        </row>
        <row r="1371">
          <cell r="A1371" t="str">
            <v>1-78</v>
          </cell>
          <cell r="B1371">
            <v>1</v>
          </cell>
          <cell r="C1371" t="str">
            <v>-</v>
          </cell>
          <cell r="D1371">
            <v>78</v>
          </cell>
          <cell r="E1371" t="str">
            <v>Meter Reader</v>
          </cell>
          <cell r="F1371" t="str">
            <v>Allen</v>
          </cell>
          <cell r="G1371" t="str">
            <v>Meter Service Technician</v>
          </cell>
          <cell r="M1371">
            <v>2426.42</v>
          </cell>
          <cell r="N1371">
            <v>3033.04</v>
          </cell>
          <cell r="O1371">
            <v>3639.64</v>
          </cell>
        </row>
        <row r="1372">
          <cell r="A1372" t="str">
            <v>2-78</v>
          </cell>
          <cell r="B1372">
            <v>2</v>
          </cell>
          <cell r="C1372" t="str">
            <v>-</v>
          </cell>
          <cell r="D1372">
            <v>78</v>
          </cell>
          <cell r="E1372" t="str">
            <v>Meter Reader</v>
          </cell>
          <cell r="F1372" t="str">
            <v>Arlington</v>
          </cell>
          <cell r="G1372" t="str">
            <v>Sr Meter Reader</v>
          </cell>
          <cell r="H1372" t="str">
            <v>N</v>
          </cell>
          <cell r="I1372">
            <v>40493</v>
          </cell>
          <cell r="J1372" t="str">
            <v>Meter Services Supervisor</v>
          </cell>
          <cell r="K1372">
            <v>11</v>
          </cell>
          <cell r="L1372">
            <v>2143</v>
          </cell>
          <cell r="M1372">
            <v>1930</v>
          </cell>
          <cell r="N1372">
            <v>2413</v>
          </cell>
          <cell r="O1372">
            <v>2654</v>
          </cell>
          <cell r="P1372" t="str">
            <v>N</v>
          </cell>
          <cell r="Q1372">
            <v>0</v>
          </cell>
          <cell r="R1372">
            <v>8</v>
          </cell>
        </row>
        <row r="1373">
          <cell r="A1373" t="str">
            <v>3-78</v>
          </cell>
          <cell r="B1373">
            <v>3</v>
          </cell>
          <cell r="C1373" t="str">
            <v>-</v>
          </cell>
          <cell r="D1373">
            <v>78</v>
          </cell>
          <cell r="E1373" t="str">
            <v>Meter Reader</v>
          </cell>
          <cell r="F1373" t="str">
            <v>Carrollton</v>
          </cell>
          <cell r="G1373" t="str">
            <v>Meter Reader</v>
          </cell>
          <cell r="H1373" t="str">
            <v>N</v>
          </cell>
          <cell r="I1373">
            <v>40553</v>
          </cell>
          <cell r="J1373" t="str">
            <v>Meter Services Supervisor</v>
          </cell>
          <cell r="K1373">
            <v>4</v>
          </cell>
          <cell r="L1373">
            <v>2365</v>
          </cell>
          <cell r="M1373">
            <v>2017</v>
          </cell>
          <cell r="N1373">
            <v>2407</v>
          </cell>
          <cell r="O1373">
            <v>2823</v>
          </cell>
          <cell r="P1373" t="str">
            <v>NO</v>
          </cell>
        </row>
        <row r="1374">
          <cell r="A1374" t="e">
            <v>#N/A</v>
          </cell>
          <cell r="B1374" t="e">
            <v>#N/A</v>
          </cell>
          <cell r="C1374" t="str">
            <v>-</v>
          </cell>
          <cell r="D1374">
            <v>78</v>
          </cell>
          <cell r="E1374" t="str">
            <v>Meter Reader</v>
          </cell>
          <cell r="F1374" t="str">
            <v>Dallas</v>
          </cell>
          <cell r="G1374" t="str">
            <v>Water Meter Reader</v>
          </cell>
          <cell r="H1374" t="str">
            <v>No</v>
          </cell>
          <cell r="I1374">
            <v>40492</v>
          </cell>
          <cell r="J1374" t="str">
            <v>Various</v>
          </cell>
          <cell r="K1374">
            <v>46</v>
          </cell>
          <cell r="L1374">
            <v>2137</v>
          </cell>
          <cell r="M1374">
            <v>1749</v>
          </cell>
          <cell r="N1374">
            <v>2317</v>
          </cell>
          <cell r="O1374">
            <v>2885</v>
          </cell>
          <cell r="S1374">
            <v>0</v>
          </cell>
        </row>
        <row r="1375">
          <cell r="A1375" t="str">
            <v>11-78</v>
          </cell>
          <cell r="B1375">
            <v>11</v>
          </cell>
          <cell r="C1375">
            <v>1096</v>
          </cell>
          <cell r="D1375">
            <v>78</v>
          </cell>
          <cell r="E1375" t="str">
            <v>Meter Reader</v>
          </cell>
          <cell r="F1375" t="str">
            <v>Frisco</v>
          </cell>
          <cell r="G1375" t="str">
            <v>Meter Reader</v>
          </cell>
          <cell r="H1375" t="str">
            <v>N</v>
          </cell>
          <cell r="I1375">
            <v>40527</v>
          </cell>
          <cell r="J1375" t="str">
            <v>Meter Supervisor</v>
          </cell>
          <cell r="K1375">
            <v>3</v>
          </cell>
          <cell r="L1375">
            <v>2774</v>
          </cell>
          <cell r="M1375">
            <v>2109</v>
          </cell>
          <cell r="N1375">
            <v>2532</v>
          </cell>
          <cell r="O1375">
            <v>2954</v>
          </cell>
          <cell r="P1375" t="str">
            <v>N</v>
          </cell>
          <cell r="Q1375">
            <v>0</v>
          </cell>
        </row>
        <row r="1376">
          <cell r="A1376" t="e">
            <v>#N/A</v>
          </cell>
          <cell r="B1376" t="e">
            <v>#N/A</v>
          </cell>
          <cell r="C1376" t="str">
            <v>-</v>
          </cell>
          <cell r="D1376">
            <v>78</v>
          </cell>
          <cell r="E1376" t="str">
            <v>Meter Reader</v>
          </cell>
          <cell r="F1376" t="str">
            <v>Ft Worth</v>
          </cell>
          <cell r="G1376" t="str">
            <v>WATER METER READER</v>
          </cell>
          <cell r="H1376" t="str">
            <v>N</v>
          </cell>
          <cell r="I1376">
            <v>40498</v>
          </cell>
          <cell r="J1376" t="str">
            <v>Assigned Management</v>
          </cell>
          <cell r="K1376">
            <v>2</v>
          </cell>
          <cell r="L1376">
            <v>2298</v>
          </cell>
          <cell r="M1376">
            <v>2160</v>
          </cell>
          <cell r="N1376">
            <v>2603</v>
          </cell>
          <cell r="O1376">
            <v>3047</v>
          </cell>
          <cell r="P1376" t="str">
            <v>N</v>
          </cell>
          <cell r="R1376" t="str">
            <v>7 to 10 years</v>
          </cell>
        </row>
        <row r="1377">
          <cell r="A1377" t="str">
            <v>4-78</v>
          </cell>
          <cell r="B1377">
            <v>4</v>
          </cell>
          <cell r="C1377" t="str">
            <v>-</v>
          </cell>
          <cell r="D1377">
            <v>78</v>
          </cell>
          <cell r="E1377" t="str">
            <v>Meter Reader</v>
          </cell>
          <cell r="F1377" t="str">
            <v>Garland</v>
          </cell>
          <cell r="G1377" t="str">
            <v>Meter Reader I</v>
          </cell>
          <cell r="H1377" t="str">
            <v>N</v>
          </cell>
          <cell r="I1377">
            <v>40597</v>
          </cell>
          <cell r="J1377" t="str">
            <v>Supervisor Meter Customer Service</v>
          </cell>
          <cell r="K1377">
            <v>11</v>
          </cell>
          <cell r="L1377">
            <v>2381</v>
          </cell>
          <cell r="M1377">
            <v>2073.067</v>
          </cell>
          <cell r="N1377">
            <v>2600</v>
          </cell>
          <cell r="O1377">
            <v>3125.2</v>
          </cell>
          <cell r="P1377" t="str">
            <v>N</v>
          </cell>
        </row>
        <row r="1378">
          <cell r="A1378" t="e">
            <v>#N/A</v>
          </cell>
          <cell r="B1378" t="e">
            <v>#N/A</v>
          </cell>
          <cell r="C1378" t="str">
            <v>-</v>
          </cell>
          <cell r="D1378">
            <v>78</v>
          </cell>
          <cell r="E1378" t="str">
            <v>Meter Reader</v>
          </cell>
          <cell r="F1378" t="str">
            <v>Grand Prairie</v>
          </cell>
          <cell r="G1378" t="str">
            <v>METER READER</v>
          </cell>
          <cell r="H1378" t="str">
            <v>N</v>
          </cell>
          <cell r="I1378">
            <v>40630</v>
          </cell>
          <cell r="J1378" t="str">
            <v>CUSTOMER SRV. SUPV</v>
          </cell>
          <cell r="K1378">
            <v>3</v>
          </cell>
          <cell r="L1378">
            <v>2640</v>
          </cell>
          <cell r="M1378">
            <v>1855</v>
          </cell>
          <cell r="N1378">
            <v>2412</v>
          </cell>
          <cell r="O1378">
            <v>2968</v>
          </cell>
          <cell r="P1378" t="str">
            <v>N</v>
          </cell>
          <cell r="Q1378">
            <v>0</v>
          </cell>
        </row>
        <row r="1379">
          <cell r="A1379" t="str">
            <v>5-78</v>
          </cell>
          <cell r="B1379">
            <v>5</v>
          </cell>
          <cell r="C1379" t="str">
            <v>-</v>
          </cell>
          <cell r="D1379">
            <v>78</v>
          </cell>
          <cell r="E1379" t="str">
            <v>Meter Reader</v>
          </cell>
          <cell r="F1379" t="str">
            <v>Irving</v>
          </cell>
          <cell r="G1379" t="str">
            <v>METER READER</v>
          </cell>
          <cell r="H1379" t="str">
            <v>N</v>
          </cell>
          <cell r="I1379">
            <v>40533</v>
          </cell>
          <cell r="J1379" t="str">
            <v>Customer Service Supv</v>
          </cell>
          <cell r="K1379">
            <v>3</v>
          </cell>
          <cell r="L1379">
            <v>2140</v>
          </cell>
          <cell r="M1379">
            <v>2091</v>
          </cell>
          <cell r="N1379">
            <v>2483</v>
          </cell>
          <cell r="O1379">
            <v>2949</v>
          </cell>
          <cell r="P1379" t="str">
            <v>N</v>
          </cell>
          <cell r="Q1379">
            <v>0</v>
          </cell>
        </row>
        <row r="1380">
          <cell r="A1380" t="e">
            <v>#N/A</v>
          </cell>
          <cell r="B1380" t="e">
            <v>#N/A</v>
          </cell>
          <cell r="C1380" t="str">
            <v>-</v>
          </cell>
          <cell r="D1380">
            <v>78</v>
          </cell>
          <cell r="E1380" t="str">
            <v>Meter Reader</v>
          </cell>
          <cell r="F1380" t="str">
            <v>Lewisville</v>
          </cell>
          <cell r="G1380" t="str">
            <v>No Match</v>
          </cell>
          <cell r="I1380">
            <v>40477</v>
          </cell>
          <cell r="M1380" t="str">
            <v>-</v>
          </cell>
          <cell r="N1380" t="str">
            <v>-</v>
          </cell>
          <cell r="O1380" t="str">
            <v>-</v>
          </cell>
        </row>
        <row r="1381">
          <cell r="A1381" t="str">
            <v>6-78</v>
          </cell>
          <cell r="B1381">
            <v>6</v>
          </cell>
          <cell r="C1381" t="str">
            <v>-</v>
          </cell>
          <cell r="D1381">
            <v>78</v>
          </cell>
          <cell r="E1381" t="str">
            <v>Meter Reader</v>
          </cell>
          <cell r="F1381" t="str">
            <v>McKinney</v>
          </cell>
          <cell r="G1381" t="str">
            <v>Maintenance Technician</v>
          </cell>
          <cell r="H1381" t="str">
            <v>N</v>
          </cell>
          <cell r="I1381">
            <v>40491</v>
          </cell>
          <cell r="J1381" t="str">
            <v>Meter Reader Supervisor</v>
          </cell>
          <cell r="K1381">
            <v>33</v>
          </cell>
          <cell r="L1381">
            <v>2748</v>
          </cell>
          <cell r="M1381">
            <v>2371</v>
          </cell>
          <cell r="N1381">
            <v>2845</v>
          </cell>
          <cell r="O1381">
            <v>3319</v>
          </cell>
        </row>
        <row r="1382">
          <cell r="A1382" t="str">
            <v>7-78</v>
          </cell>
          <cell r="B1382">
            <v>7</v>
          </cell>
          <cell r="C1382" t="str">
            <v>-</v>
          </cell>
          <cell r="D1382">
            <v>78</v>
          </cell>
          <cell r="E1382" t="str">
            <v>Meter Reader</v>
          </cell>
          <cell r="F1382" t="str">
            <v>Mesquite</v>
          </cell>
          <cell r="G1382" t="str">
            <v>Water Meter Reader</v>
          </cell>
          <cell r="H1382" t="str">
            <v>N</v>
          </cell>
          <cell r="I1382">
            <v>40668</v>
          </cell>
          <cell r="J1382" t="str">
            <v>Water Services Representative</v>
          </cell>
          <cell r="K1382">
            <v>7</v>
          </cell>
          <cell r="L1382">
            <v>2131</v>
          </cell>
          <cell r="M1382">
            <v>1964</v>
          </cell>
          <cell r="N1382">
            <v>2357</v>
          </cell>
          <cell r="O1382">
            <v>2750</v>
          </cell>
          <cell r="P1382" t="str">
            <v>NO</v>
          </cell>
          <cell r="Q1382">
            <v>0</v>
          </cell>
        </row>
        <row r="1383">
          <cell r="A1383" t="str">
            <v>8-78</v>
          </cell>
          <cell r="B1383">
            <v>8</v>
          </cell>
          <cell r="C1383" t="str">
            <v>-</v>
          </cell>
          <cell r="D1383">
            <v>78</v>
          </cell>
          <cell r="E1383" t="str">
            <v>Meter Reader</v>
          </cell>
          <cell r="F1383" t="str">
            <v>Plano</v>
          </cell>
          <cell r="G1383" t="str">
            <v>Meter Reader</v>
          </cell>
          <cell r="H1383" t="str">
            <v>N</v>
          </cell>
          <cell r="I1383">
            <v>40492</v>
          </cell>
          <cell r="J1383" t="str">
            <v>Meter Reading Supervisor</v>
          </cell>
          <cell r="K1383">
            <v>4</v>
          </cell>
          <cell r="L1383">
            <v>2156</v>
          </cell>
          <cell r="M1383">
            <v>2068</v>
          </cell>
          <cell r="N1383">
            <v>2513</v>
          </cell>
          <cell r="O1383">
            <v>2958</v>
          </cell>
        </row>
        <row r="1384">
          <cell r="A1384" t="str">
            <v>9-78</v>
          </cell>
          <cell r="B1384">
            <v>9</v>
          </cell>
          <cell r="C1384" t="str">
            <v>-</v>
          </cell>
          <cell r="D1384">
            <v>78</v>
          </cell>
          <cell r="E1384" t="str">
            <v>Meter Reader</v>
          </cell>
          <cell r="F1384" t="str">
            <v>Richardson</v>
          </cell>
          <cell r="G1384" t="str">
            <v>FIELD SERVICES REPRESENTATIVE</v>
          </cell>
          <cell r="H1384" t="str">
            <v>N</v>
          </cell>
          <cell r="I1384">
            <v>40673</v>
          </cell>
          <cell r="J1384" t="str">
            <v>Sr. Field Services Rep</v>
          </cell>
          <cell r="K1384">
            <v>5</v>
          </cell>
          <cell r="L1384">
            <v>2596</v>
          </cell>
          <cell r="M1384">
            <v>2243</v>
          </cell>
          <cell r="N1384">
            <v>2701.5</v>
          </cell>
          <cell r="O1384">
            <v>3160</v>
          </cell>
          <cell r="P1384" t="str">
            <v>N</v>
          </cell>
          <cell r="Q1384">
            <v>0</v>
          </cell>
        </row>
        <row r="1385">
          <cell r="A1385" t="str">
            <v>2-34</v>
          </cell>
          <cell r="B1385">
            <v>2</v>
          </cell>
          <cell r="C1385" t="str">
            <v>-</v>
          </cell>
          <cell r="D1385">
            <v>34</v>
          </cell>
          <cell r="E1385" t="str">
            <v>Meter Reader Supervisor</v>
          </cell>
          <cell r="F1385" t="str">
            <v>Arlington</v>
          </cell>
          <cell r="G1385" t="str">
            <v>Meter Services Supv</v>
          </cell>
          <cell r="H1385" t="str">
            <v>E</v>
          </cell>
          <cell r="I1385">
            <v>40490</v>
          </cell>
          <cell r="J1385" t="str">
            <v>Meter Services Manager</v>
          </cell>
          <cell r="K1385">
            <v>2</v>
          </cell>
          <cell r="L1385">
            <v>4908</v>
          </cell>
          <cell r="M1385">
            <v>4064</v>
          </cell>
          <cell r="N1385">
            <v>5081</v>
          </cell>
          <cell r="O1385">
            <v>5589</v>
          </cell>
          <cell r="P1385" t="str">
            <v>N</v>
          </cell>
          <cell r="Q1385">
            <v>0</v>
          </cell>
          <cell r="R1385">
            <v>8</v>
          </cell>
        </row>
        <row r="1386">
          <cell r="A1386" t="str">
            <v>3-34</v>
          </cell>
          <cell r="B1386">
            <v>3</v>
          </cell>
          <cell r="C1386" t="str">
            <v>-</v>
          </cell>
          <cell r="D1386">
            <v>34</v>
          </cell>
          <cell r="E1386" t="str">
            <v>Meter Reader Supervisor</v>
          </cell>
          <cell r="F1386" t="str">
            <v>Carrollton</v>
          </cell>
          <cell r="G1386" t="str">
            <v>Meter Services Supervisor</v>
          </cell>
          <cell r="H1386" t="str">
            <v>E</v>
          </cell>
          <cell r="I1386">
            <v>40553</v>
          </cell>
          <cell r="J1386" t="str">
            <v>Utility Customer Service Manager</v>
          </cell>
          <cell r="K1386">
            <v>1</v>
          </cell>
          <cell r="L1386">
            <v>4237</v>
          </cell>
          <cell r="M1386">
            <v>3026</v>
          </cell>
          <cell r="N1386">
            <v>3612</v>
          </cell>
          <cell r="O1386">
            <v>4237</v>
          </cell>
          <cell r="P1386" t="str">
            <v>NO</v>
          </cell>
        </row>
        <row r="1387">
          <cell r="A1387" t="e">
            <v>#N/A</v>
          </cell>
          <cell r="B1387" t="e">
            <v>#N/A</v>
          </cell>
          <cell r="C1387" t="str">
            <v>-</v>
          </cell>
          <cell r="D1387">
            <v>34</v>
          </cell>
          <cell r="E1387" t="str">
            <v>Meter Reader Supervisor</v>
          </cell>
          <cell r="F1387" t="str">
            <v>Dallas</v>
          </cell>
          <cell r="G1387" t="str">
            <v>Supervisor II - Water Meter</v>
          </cell>
          <cell r="H1387" t="str">
            <v>No</v>
          </cell>
          <cell r="I1387">
            <v>40492</v>
          </cell>
          <cell r="J1387" t="str">
            <v>Various</v>
          </cell>
          <cell r="K1387">
            <v>3</v>
          </cell>
          <cell r="L1387">
            <v>4074</v>
          </cell>
          <cell r="M1387">
            <v>3128</v>
          </cell>
          <cell r="N1387">
            <v>4197</v>
          </cell>
          <cell r="O1387">
            <v>5265</v>
          </cell>
          <cell r="S1387">
            <v>0</v>
          </cell>
        </row>
        <row r="1388">
          <cell r="A1388" t="str">
            <v>11-34</v>
          </cell>
          <cell r="B1388">
            <v>11</v>
          </cell>
          <cell r="C1388" t="str">
            <v>-</v>
          </cell>
          <cell r="D1388">
            <v>34</v>
          </cell>
          <cell r="E1388" t="str">
            <v>Meter Reader Supervisor</v>
          </cell>
          <cell r="F1388" t="str">
            <v>Frisco</v>
          </cell>
          <cell r="G1388" t="str">
            <v>Meter Supervisor</v>
          </cell>
          <cell r="H1388" t="str">
            <v>N</v>
          </cell>
          <cell r="I1388">
            <v>40527</v>
          </cell>
          <cell r="J1388" t="str">
            <v>Meter Superintendent</v>
          </cell>
          <cell r="K1388">
            <v>1</v>
          </cell>
          <cell r="L1388">
            <v>4505</v>
          </cell>
          <cell r="M1388">
            <v>3545</v>
          </cell>
          <cell r="N1388">
            <v>4253</v>
          </cell>
          <cell r="O1388">
            <v>4961</v>
          </cell>
          <cell r="P1388" t="str">
            <v>N</v>
          </cell>
          <cell r="Q1388">
            <v>0</v>
          </cell>
        </row>
        <row r="1389">
          <cell r="A1389" t="e">
            <v>#N/A</v>
          </cell>
          <cell r="B1389" t="e">
            <v>#N/A</v>
          </cell>
          <cell r="C1389" t="str">
            <v>-</v>
          </cell>
          <cell r="D1389">
            <v>34</v>
          </cell>
          <cell r="E1389" t="str">
            <v>Meter Reader Supervisor</v>
          </cell>
          <cell r="F1389" t="str">
            <v>Ft Worth</v>
          </cell>
          <cell r="G1389" t="str">
            <v>FIELD OPERATIONS SUPERVISOR</v>
          </cell>
          <cell r="H1389" t="str">
            <v>E</v>
          </cell>
          <cell r="I1389">
            <v>40498</v>
          </cell>
          <cell r="J1389" t="str">
            <v>ASSINGED MANAGEMENT</v>
          </cell>
          <cell r="K1389">
            <v>51</v>
          </cell>
          <cell r="L1389">
            <v>4422</v>
          </cell>
          <cell r="M1389">
            <v>4051</v>
          </cell>
          <cell r="N1389">
            <v>5266</v>
          </cell>
          <cell r="O1389">
            <v>6481</v>
          </cell>
          <cell r="P1389" t="str">
            <v>N</v>
          </cell>
          <cell r="R1389" t="str">
            <v>7 to 10 years</v>
          </cell>
        </row>
        <row r="1390">
          <cell r="A1390" t="str">
            <v>4-34</v>
          </cell>
          <cell r="B1390">
            <v>4</v>
          </cell>
          <cell r="C1390" t="str">
            <v>-</v>
          </cell>
          <cell r="D1390">
            <v>34</v>
          </cell>
          <cell r="E1390" t="str">
            <v>Meter Reader Supervisor</v>
          </cell>
          <cell r="F1390" t="str">
            <v>Garland</v>
          </cell>
          <cell r="G1390" t="str">
            <v>Supervisor Meter Customer Service</v>
          </cell>
          <cell r="H1390" t="str">
            <v>N</v>
          </cell>
          <cell r="I1390">
            <v>40597</v>
          </cell>
          <cell r="J1390" t="str">
            <v>Manager Utility CIS &amp; Revenue</v>
          </cell>
          <cell r="K1390">
            <v>1</v>
          </cell>
          <cell r="L1390">
            <v>4186</v>
          </cell>
          <cell r="M1390">
            <v>3371.3330000000001</v>
          </cell>
          <cell r="N1390">
            <v>4383.6000000000004</v>
          </cell>
          <cell r="O1390">
            <v>5394.1329999999998</v>
          </cell>
          <cell r="P1390" t="str">
            <v>N</v>
          </cell>
        </row>
        <row r="1391">
          <cell r="A1391" t="e">
            <v>#N/A</v>
          </cell>
          <cell r="B1391" t="e">
            <v>#N/A</v>
          </cell>
          <cell r="C1391" t="str">
            <v>-</v>
          </cell>
          <cell r="D1391">
            <v>34</v>
          </cell>
          <cell r="E1391" t="str">
            <v>Meter Reader Supervisor</v>
          </cell>
          <cell r="F1391" t="str">
            <v>Grand Prairie</v>
          </cell>
          <cell r="G1391" t="str">
            <v>CUSTOMER SERVICE SUPERVISOR</v>
          </cell>
          <cell r="H1391" t="str">
            <v>E</v>
          </cell>
          <cell r="I1391">
            <v>40630</v>
          </cell>
          <cell r="J1391" t="str">
            <v>Customer Service Ops Supv</v>
          </cell>
          <cell r="K1391">
            <v>1</v>
          </cell>
          <cell r="L1391">
            <v>3712</v>
          </cell>
          <cell r="M1391">
            <v>3536</v>
          </cell>
          <cell r="N1391">
            <v>4596</v>
          </cell>
          <cell r="O1391">
            <v>5657</v>
          </cell>
          <cell r="P1391" t="str">
            <v>N</v>
          </cell>
          <cell r="Q1391">
            <v>0</v>
          </cell>
        </row>
        <row r="1392">
          <cell r="A1392" t="str">
            <v>5-34</v>
          </cell>
          <cell r="B1392">
            <v>5</v>
          </cell>
          <cell r="C1392" t="str">
            <v>-</v>
          </cell>
          <cell r="D1392">
            <v>34</v>
          </cell>
          <cell r="E1392" t="str">
            <v>Meter Reader Supervisor</v>
          </cell>
          <cell r="F1392" t="str">
            <v>Irving</v>
          </cell>
          <cell r="G1392" t="str">
            <v>no match</v>
          </cell>
          <cell r="I1392">
            <v>40556</v>
          </cell>
          <cell r="M1392" t="str">
            <v>-</v>
          </cell>
          <cell r="N1392" t="str">
            <v>-</v>
          </cell>
          <cell r="O1392" t="str">
            <v>-</v>
          </cell>
        </row>
        <row r="1393">
          <cell r="A1393" t="e">
            <v>#N/A</v>
          </cell>
          <cell r="B1393" t="e">
            <v>#N/A</v>
          </cell>
          <cell r="C1393" t="str">
            <v>-</v>
          </cell>
          <cell r="D1393">
            <v>34</v>
          </cell>
          <cell r="E1393" t="str">
            <v>Meter Reader Supervisor</v>
          </cell>
          <cell r="F1393" t="str">
            <v>Lewisville</v>
          </cell>
          <cell r="G1393" t="str">
            <v>No Match</v>
          </cell>
          <cell r="I1393">
            <v>40477</v>
          </cell>
          <cell r="M1393" t="str">
            <v>-</v>
          </cell>
          <cell r="N1393" t="str">
            <v>-</v>
          </cell>
          <cell r="O1393" t="str">
            <v>-</v>
          </cell>
        </row>
        <row r="1394">
          <cell r="A1394" t="str">
            <v>6-34</v>
          </cell>
          <cell r="B1394">
            <v>6</v>
          </cell>
          <cell r="C1394" t="str">
            <v>-</v>
          </cell>
          <cell r="D1394">
            <v>34</v>
          </cell>
          <cell r="E1394" t="str">
            <v>Meter Reader Supervisor</v>
          </cell>
          <cell r="F1394" t="str">
            <v>McKinney</v>
          </cell>
          <cell r="G1394" t="str">
            <v>METER READER SUPERVISOR</v>
          </cell>
          <cell r="H1394" t="str">
            <v>N</v>
          </cell>
          <cell r="I1394">
            <v>40491</v>
          </cell>
          <cell r="J1394" t="str">
            <v>Revenue Collections Manager</v>
          </cell>
          <cell r="K1394">
            <v>1</v>
          </cell>
          <cell r="L1394">
            <v>5262</v>
          </cell>
          <cell r="M1394">
            <v>3684</v>
          </cell>
          <cell r="N1394">
            <v>4421</v>
          </cell>
          <cell r="O1394">
            <v>5158</v>
          </cell>
          <cell r="P1394" t="str">
            <v>N</v>
          </cell>
        </row>
        <row r="1395">
          <cell r="A1395" t="str">
            <v>7-34</v>
          </cell>
          <cell r="B1395">
            <v>7</v>
          </cell>
          <cell r="C1395" t="str">
            <v>-</v>
          </cell>
          <cell r="D1395">
            <v>34</v>
          </cell>
          <cell r="E1395" t="str">
            <v>Meter Reader Supervisor</v>
          </cell>
          <cell r="F1395" t="str">
            <v>Mesquite</v>
          </cell>
          <cell r="G1395" t="str">
            <v>Utility Supervisor</v>
          </cell>
          <cell r="H1395" t="str">
            <v>E</v>
          </cell>
          <cell r="I1395">
            <v>40668</v>
          </cell>
          <cell r="J1395" t="str">
            <v>Manager of Utilities Division</v>
          </cell>
          <cell r="K1395">
            <v>1</v>
          </cell>
          <cell r="L1395">
            <v>4463</v>
          </cell>
          <cell r="M1395">
            <v>3356</v>
          </cell>
          <cell r="N1395">
            <v>4112</v>
          </cell>
          <cell r="O1395">
            <v>4867</v>
          </cell>
          <cell r="P1395" t="str">
            <v>NO</v>
          </cell>
          <cell r="Q1395">
            <v>0</v>
          </cell>
        </row>
        <row r="1396">
          <cell r="A1396" t="str">
            <v>8-34</v>
          </cell>
          <cell r="B1396">
            <v>8</v>
          </cell>
          <cell r="C1396" t="str">
            <v>-</v>
          </cell>
          <cell r="D1396">
            <v>34</v>
          </cell>
          <cell r="E1396" t="str">
            <v>Meter Reader Supervisor</v>
          </cell>
          <cell r="F1396" t="str">
            <v>Plano</v>
          </cell>
          <cell r="G1396" t="str">
            <v>Field Technology Supervisor</v>
          </cell>
          <cell r="H1396" t="str">
            <v>E</v>
          </cell>
          <cell r="I1396">
            <v>40492</v>
          </cell>
          <cell r="K1396">
            <v>1</v>
          </cell>
          <cell r="L1396">
            <v>4983</v>
          </cell>
          <cell r="M1396">
            <v>3685</v>
          </cell>
          <cell r="N1396">
            <v>4533</v>
          </cell>
          <cell r="O1396">
            <v>5381</v>
          </cell>
        </row>
        <row r="1397">
          <cell r="A1397" t="str">
            <v>9-34</v>
          </cell>
          <cell r="B1397">
            <v>9</v>
          </cell>
          <cell r="C1397" t="str">
            <v>-</v>
          </cell>
          <cell r="D1397">
            <v>34</v>
          </cell>
          <cell r="E1397" t="str">
            <v>Meter Reader Supervisor</v>
          </cell>
          <cell r="F1397" t="str">
            <v>Richardson</v>
          </cell>
          <cell r="G1397" t="str">
            <v>SR FIELD SRVCS REPRESENTATIVE</v>
          </cell>
          <cell r="H1397" t="str">
            <v>N</v>
          </cell>
          <cell r="I1397">
            <v>40673</v>
          </cell>
          <cell r="J1397" t="str">
            <v>Customer Services Manager</v>
          </cell>
          <cell r="K1397">
            <v>1</v>
          </cell>
          <cell r="L1397">
            <v>4483</v>
          </cell>
          <cell r="M1397">
            <v>3185</v>
          </cell>
          <cell r="N1397">
            <v>3834</v>
          </cell>
          <cell r="O1397">
            <v>4483</v>
          </cell>
          <cell r="P1397" t="str">
            <v>N</v>
          </cell>
          <cell r="Q1397">
            <v>0</v>
          </cell>
        </row>
        <row r="1398">
          <cell r="A1398" t="str">
            <v>2-79</v>
          </cell>
          <cell r="B1398">
            <v>2</v>
          </cell>
          <cell r="C1398" t="str">
            <v>-</v>
          </cell>
          <cell r="D1398">
            <v>79</v>
          </cell>
          <cell r="E1398" t="str">
            <v>Meter Services Worker</v>
          </cell>
          <cell r="F1398" t="str">
            <v>Arlington</v>
          </cell>
          <cell r="G1398" t="str">
            <v>Meter Service Worker</v>
          </cell>
          <cell r="H1398" t="str">
            <v>N</v>
          </cell>
          <cell r="I1398">
            <v>40490</v>
          </cell>
          <cell r="J1398" t="str">
            <v>Meter Services Supervisor</v>
          </cell>
          <cell r="K1398">
            <v>11</v>
          </cell>
          <cell r="L1398">
            <v>2665</v>
          </cell>
          <cell r="M1398">
            <v>2343</v>
          </cell>
          <cell r="N1398">
            <v>2929</v>
          </cell>
          <cell r="O1398">
            <v>3222</v>
          </cell>
          <cell r="P1398" t="str">
            <v>N</v>
          </cell>
          <cell r="Q1398">
            <v>0</v>
          </cell>
          <cell r="R1398">
            <v>8</v>
          </cell>
        </row>
        <row r="1399">
          <cell r="A1399" t="str">
            <v>3-79</v>
          </cell>
          <cell r="B1399">
            <v>3</v>
          </cell>
          <cell r="C1399" t="str">
            <v>-</v>
          </cell>
          <cell r="D1399">
            <v>79</v>
          </cell>
          <cell r="E1399" t="str">
            <v>Meter Services Worker</v>
          </cell>
          <cell r="F1399" t="str">
            <v>Carrollton</v>
          </cell>
          <cell r="G1399" t="str">
            <v>Maintenance Worker II - Meter Repair</v>
          </cell>
          <cell r="H1399" t="str">
            <v>N</v>
          </cell>
          <cell r="I1399">
            <v>40553</v>
          </cell>
          <cell r="J1399" t="str">
            <v>Maintenance Supervisor</v>
          </cell>
          <cell r="K1399">
            <v>2</v>
          </cell>
          <cell r="L1399">
            <v>2506</v>
          </cell>
          <cell r="M1399">
            <v>2017</v>
          </cell>
          <cell r="N1399">
            <v>2407</v>
          </cell>
          <cell r="O1399">
            <v>2823</v>
          </cell>
          <cell r="P1399" t="str">
            <v>NO</v>
          </cell>
        </row>
        <row r="1400">
          <cell r="A1400" t="e">
            <v>#N/A</v>
          </cell>
          <cell r="B1400" t="e">
            <v>#N/A</v>
          </cell>
          <cell r="C1400" t="str">
            <v>-</v>
          </cell>
          <cell r="D1400">
            <v>79</v>
          </cell>
          <cell r="E1400" t="str">
            <v>Meter Services Worker</v>
          </cell>
          <cell r="F1400" t="str">
            <v>Dallas</v>
          </cell>
          <cell r="G1400" t="str">
            <v>Water Field Representative</v>
          </cell>
          <cell r="H1400" t="str">
            <v>No</v>
          </cell>
          <cell r="I1400">
            <v>40492</v>
          </cell>
          <cell r="J1400" t="str">
            <v>Various</v>
          </cell>
          <cell r="K1400">
            <v>60</v>
          </cell>
          <cell r="L1400">
            <v>2329</v>
          </cell>
          <cell r="M1400">
            <v>1924</v>
          </cell>
          <cell r="N1400">
            <v>2549</v>
          </cell>
          <cell r="O1400">
            <v>3174</v>
          </cell>
          <cell r="S1400">
            <v>0</v>
          </cell>
        </row>
        <row r="1401">
          <cell r="A1401" t="str">
            <v>11-79</v>
          </cell>
          <cell r="B1401">
            <v>11</v>
          </cell>
          <cell r="C1401" t="str">
            <v>-</v>
          </cell>
          <cell r="D1401">
            <v>79</v>
          </cell>
          <cell r="E1401" t="str">
            <v>Meter Services Worker</v>
          </cell>
          <cell r="F1401" t="str">
            <v>Frisco</v>
          </cell>
          <cell r="G1401" t="str">
            <v>Maintenance Worker - Meters</v>
          </cell>
          <cell r="H1401" t="str">
            <v>N</v>
          </cell>
          <cell r="I1401">
            <v>40527</v>
          </cell>
          <cell r="J1401" t="str">
            <v>Meter Supervisor</v>
          </cell>
          <cell r="K1401">
            <v>7</v>
          </cell>
          <cell r="L1401">
            <v>2526</v>
          </cell>
          <cell r="M1401">
            <v>2109</v>
          </cell>
          <cell r="N1401">
            <v>2532</v>
          </cell>
          <cell r="O1401">
            <v>2954</v>
          </cell>
          <cell r="P1401" t="str">
            <v>N</v>
          </cell>
          <cell r="Q1401">
            <v>0</v>
          </cell>
        </row>
        <row r="1402">
          <cell r="A1402" t="e">
            <v>#N/A</v>
          </cell>
          <cell r="B1402" t="e">
            <v>#N/A</v>
          </cell>
          <cell r="C1402" t="str">
            <v>-</v>
          </cell>
          <cell r="D1402">
            <v>79</v>
          </cell>
          <cell r="E1402" t="str">
            <v>Meter Services Worker</v>
          </cell>
          <cell r="F1402" t="str">
            <v>Ft Worth</v>
          </cell>
          <cell r="G1402" t="str">
            <v>FIELD SERVICES REPRESENTATIVE</v>
          </cell>
          <cell r="H1402" t="str">
            <v>N</v>
          </cell>
          <cell r="I1402">
            <v>40498</v>
          </cell>
          <cell r="J1402" t="str">
            <v>Assigned Management</v>
          </cell>
          <cell r="K1402">
            <v>36</v>
          </cell>
          <cell r="L1402">
            <v>2770</v>
          </cell>
          <cell r="M1402">
            <v>2383</v>
          </cell>
          <cell r="N1402">
            <v>2872</v>
          </cell>
          <cell r="O1402">
            <v>3361</v>
          </cell>
          <cell r="P1402" t="str">
            <v>N</v>
          </cell>
          <cell r="R1402" t="str">
            <v>7 to 10 years</v>
          </cell>
          <cell r="S1402">
            <v>5813</v>
          </cell>
        </row>
        <row r="1403">
          <cell r="A1403" t="str">
            <v>4-79</v>
          </cell>
          <cell r="B1403">
            <v>4</v>
          </cell>
          <cell r="C1403" t="str">
            <v>-</v>
          </cell>
          <cell r="D1403">
            <v>79</v>
          </cell>
          <cell r="E1403" t="str">
            <v>Meter Services Worker</v>
          </cell>
          <cell r="F1403" t="str">
            <v>Garland</v>
          </cell>
          <cell r="G1403" t="str">
            <v>Utility Service Technician I</v>
          </cell>
          <cell r="H1403" t="str">
            <v>N</v>
          </cell>
          <cell r="I1403">
            <v>40597</v>
          </cell>
          <cell r="J1403" t="str">
            <v>Supervisor Utility Services</v>
          </cell>
          <cell r="K1403">
            <v>11</v>
          </cell>
          <cell r="L1403">
            <v>3043</v>
          </cell>
          <cell r="M1403">
            <v>2575.7330000000002</v>
          </cell>
          <cell r="N1403">
            <v>3269.067</v>
          </cell>
          <cell r="O1403">
            <v>3960.6669999999999</v>
          </cell>
          <cell r="P1403" t="str">
            <v>N</v>
          </cell>
        </row>
        <row r="1404">
          <cell r="A1404" t="e">
            <v>#N/A</v>
          </cell>
          <cell r="B1404" t="e">
            <v>#N/A</v>
          </cell>
          <cell r="C1404" t="str">
            <v>-</v>
          </cell>
          <cell r="D1404">
            <v>79</v>
          </cell>
          <cell r="E1404" t="str">
            <v>Meter Services Worker</v>
          </cell>
          <cell r="F1404" t="str">
            <v>Grand Prairie</v>
          </cell>
          <cell r="G1404" t="str">
            <v>SR UTILITY SERV MAINT. TECH</v>
          </cell>
          <cell r="H1404" t="str">
            <v>N</v>
          </cell>
          <cell r="I1404">
            <v>40630</v>
          </cell>
          <cell r="J1404" t="str">
            <v>CREW LEADER</v>
          </cell>
          <cell r="K1404">
            <v>2</v>
          </cell>
          <cell r="L1404">
            <v>2824</v>
          </cell>
          <cell r="M1404">
            <v>2172</v>
          </cell>
          <cell r="N1404">
            <v>2824</v>
          </cell>
          <cell r="O1404">
            <v>3476</v>
          </cell>
          <cell r="P1404" t="str">
            <v>N</v>
          </cell>
          <cell r="Q1404">
            <v>0</v>
          </cell>
          <cell r="S1404">
            <v>0</v>
          </cell>
        </row>
        <row r="1405">
          <cell r="A1405" t="str">
            <v>5-79</v>
          </cell>
          <cell r="B1405">
            <v>5</v>
          </cell>
          <cell r="C1405" t="str">
            <v>-</v>
          </cell>
          <cell r="D1405">
            <v>79</v>
          </cell>
          <cell r="E1405" t="str">
            <v>Meter Services Worker</v>
          </cell>
          <cell r="F1405" t="str">
            <v>Irving</v>
          </cell>
          <cell r="G1405" t="str">
            <v>UTILITY SERVICE TECHNICIAN</v>
          </cell>
          <cell r="H1405" t="str">
            <v>N</v>
          </cell>
          <cell r="I1405">
            <v>40541</v>
          </cell>
          <cell r="J1405" t="str">
            <v>Utility Maintenance Supv</v>
          </cell>
          <cell r="K1405">
            <v>11</v>
          </cell>
          <cell r="L1405">
            <v>3132</v>
          </cell>
          <cell r="M1405">
            <v>2419</v>
          </cell>
          <cell r="N1405">
            <v>2874</v>
          </cell>
          <cell r="O1405">
            <v>3414</v>
          </cell>
          <cell r="P1405" t="str">
            <v>N</v>
          </cell>
          <cell r="Q1405">
            <v>0</v>
          </cell>
        </row>
        <row r="1406">
          <cell r="A1406" t="e">
            <v>#N/A</v>
          </cell>
          <cell r="B1406" t="e">
            <v>#N/A</v>
          </cell>
          <cell r="C1406" t="str">
            <v>-</v>
          </cell>
          <cell r="D1406">
            <v>79</v>
          </cell>
          <cell r="E1406" t="str">
            <v>Meter Services Worker</v>
          </cell>
          <cell r="F1406" t="str">
            <v>Lewisville</v>
          </cell>
          <cell r="G1406" t="str">
            <v>Meter Operations Worker</v>
          </cell>
          <cell r="H1406" t="str">
            <v>N</v>
          </cell>
          <cell r="I1406">
            <v>40477</v>
          </cell>
          <cell r="J1406" t="str">
            <v>Meter Operations Supervisor</v>
          </cell>
          <cell r="K1406">
            <v>2</v>
          </cell>
          <cell r="L1406">
            <v>2605.46</v>
          </cell>
          <cell r="M1406">
            <v>2579.92</v>
          </cell>
          <cell r="N1406">
            <v>2971.71</v>
          </cell>
          <cell r="O1406">
            <v>3363.5</v>
          </cell>
          <cell r="P1406" t="str">
            <v>N</v>
          </cell>
          <cell r="Q1406">
            <v>0</v>
          </cell>
        </row>
        <row r="1407">
          <cell r="A1407" t="str">
            <v>6-79</v>
          </cell>
          <cell r="B1407">
            <v>6</v>
          </cell>
          <cell r="C1407" t="str">
            <v>-</v>
          </cell>
          <cell r="D1407">
            <v>79</v>
          </cell>
          <cell r="E1407" t="str">
            <v>Meter Services Worker</v>
          </cell>
          <cell r="F1407" t="str">
            <v>McKinney</v>
          </cell>
          <cell r="G1407" t="str">
            <v>Maintenance Technician</v>
          </cell>
          <cell r="H1407" t="str">
            <v>N</v>
          </cell>
          <cell r="I1407">
            <v>40491</v>
          </cell>
          <cell r="J1407" t="str">
            <v>Meter Reader Supervisor</v>
          </cell>
          <cell r="K1407">
            <v>33</v>
          </cell>
          <cell r="L1407">
            <v>2748</v>
          </cell>
          <cell r="M1407">
            <v>2371</v>
          </cell>
          <cell r="N1407">
            <v>2845</v>
          </cell>
          <cell r="O1407">
            <v>3319</v>
          </cell>
        </row>
        <row r="1408">
          <cell r="A1408" t="str">
            <v>7-79</v>
          </cell>
          <cell r="B1408">
            <v>7</v>
          </cell>
          <cell r="C1408" t="str">
            <v>-</v>
          </cell>
          <cell r="D1408">
            <v>79</v>
          </cell>
          <cell r="E1408" t="str">
            <v>Meter Services Worker</v>
          </cell>
          <cell r="F1408" t="str">
            <v>Mesquite</v>
          </cell>
          <cell r="G1408" t="str">
            <v>Water Services Representative</v>
          </cell>
          <cell r="H1408" t="str">
            <v>N</v>
          </cell>
          <cell r="I1408">
            <v>40668</v>
          </cell>
          <cell r="J1408" t="str">
            <v>Utilities Technician</v>
          </cell>
          <cell r="K1408">
            <v>6</v>
          </cell>
          <cell r="L1408">
            <v>2462</v>
          </cell>
          <cell r="M1408">
            <v>2185</v>
          </cell>
          <cell r="N1408">
            <v>2622</v>
          </cell>
          <cell r="O1408">
            <v>3059</v>
          </cell>
          <cell r="P1408" t="str">
            <v>NO</v>
          </cell>
          <cell r="Q1408">
            <v>0</v>
          </cell>
        </row>
        <row r="1409">
          <cell r="A1409" t="str">
            <v>8-79</v>
          </cell>
          <cell r="B1409">
            <v>8</v>
          </cell>
          <cell r="C1409" t="str">
            <v>-</v>
          </cell>
          <cell r="D1409">
            <v>79</v>
          </cell>
          <cell r="E1409" t="str">
            <v>Meter Services Worker</v>
          </cell>
          <cell r="F1409" t="str">
            <v>Plano</v>
          </cell>
          <cell r="G1409" t="str">
            <v>Meter Shop Technician</v>
          </cell>
          <cell r="H1409" t="str">
            <v>N</v>
          </cell>
          <cell r="I1409">
            <v>40492</v>
          </cell>
          <cell r="J1409" t="str">
            <v>Traffic Supervisor</v>
          </cell>
          <cell r="K1409">
            <v>2</v>
          </cell>
          <cell r="L1409">
            <v>3273</v>
          </cell>
          <cell r="M1409">
            <v>2742</v>
          </cell>
          <cell r="N1409">
            <v>3345</v>
          </cell>
          <cell r="O1409">
            <v>3948</v>
          </cell>
        </row>
        <row r="1410">
          <cell r="A1410" t="str">
            <v>9-79</v>
          </cell>
          <cell r="B1410">
            <v>9</v>
          </cell>
          <cell r="C1410" t="str">
            <v>-</v>
          </cell>
          <cell r="D1410">
            <v>79</v>
          </cell>
          <cell r="E1410" t="str">
            <v>Meter Services Worker</v>
          </cell>
          <cell r="F1410" t="str">
            <v>Richardson</v>
          </cell>
          <cell r="G1410" t="str">
            <v>METER MAINTENANCE TECHNICIAN</v>
          </cell>
          <cell r="H1410" t="str">
            <v>N</v>
          </cell>
          <cell r="I1410">
            <v>40673</v>
          </cell>
          <cell r="J1410" t="str">
            <v>Supv. - Meter Shop</v>
          </cell>
          <cell r="K1410">
            <v>2</v>
          </cell>
          <cell r="L1410">
            <v>3065</v>
          </cell>
          <cell r="M1410">
            <v>2493</v>
          </cell>
          <cell r="N1410">
            <v>3002</v>
          </cell>
          <cell r="O1410">
            <v>3511</v>
          </cell>
          <cell r="P1410" t="str">
            <v>N</v>
          </cell>
          <cell r="Q1410">
            <v>0</v>
          </cell>
        </row>
        <row r="1411">
          <cell r="A1411" t="str">
            <v>2-14</v>
          </cell>
          <cell r="B1411">
            <v>2</v>
          </cell>
          <cell r="C1411" t="str">
            <v>-</v>
          </cell>
          <cell r="D1411">
            <v>14</v>
          </cell>
          <cell r="E1411" t="str">
            <v>Municipal Court Judge</v>
          </cell>
          <cell r="F1411" t="str">
            <v>Arlington</v>
          </cell>
          <cell r="G1411" t="str">
            <v>Muncipal Court Judge</v>
          </cell>
          <cell r="H1411" t="str">
            <v>E</v>
          </cell>
          <cell r="I1411">
            <v>40490</v>
          </cell>
          <cell r="J1411" t="str">
            <v>City Council</v>
          </cell>
          <cell r="K1411">
            <v>4</v>
          </cell>
          <cell r="L1411">
            <v>8379</v>
          </cell>
          <cell r="M1411">
            <v>6403</v>
          </cell>
          <cell r="N1411">
            <v>8004</v>
          </cell>
          <cell r="O1411">
            <v>8805</v>
          </cell>
          <cell r="P1411" t="str">
            <v>N</v>
          </cell>
          <cell r="Q1411">
            <v>325</v>
          </cell>
          <cell r="R1411">
            <v>8</v>
          </cell>
        </row>
        <row r="1412">
          <cell r="A1412" t="str">
            <v>3-14</v>
          </cell>
          <cell r="B1412">
            <v>3</v>
          </cell>
          <cell r="C1412" t="str">
            <v>-</v>
          </cell>
          <cell r="D1412">
            <v>14</v>
          </cell>
          <cell r="E1412" t="str">
            <v>Municipal Court Judge</v>
          </cell>
          <cell r="F1412" t="str">
            <v>Carrollton</v>
          </cell>
          <cell r="G1412" t="str">
            <v>Municipal Court Judge</v>
          </cell>
          <cell r="H1412" t="str">
            <v>E</v>
          </cell>
          <cell r="I1412">
            <v>40553</v>
          </cell>
          <cell r="J1412" t="str">
            <v>Mayor/City Council</v>
          </cell>
          <cell r="K1412">
            <v>1</v>
          </cell>
          <cell r="L1412">
            <v>9119</v>
          </cell>
          <cell r="M1412" t="str">
            <v>-</v>
          </cell>
          <cell r="N1412" t="str">
            <v>-</v>
          </cell>
          <cell r="O1412" t="str">
            <v>-</v>
          </cell>
          <cell r="P1412" t="str">
            <v>NO</v>
          </cell>
        </row>
        <row r="1413">
          <cell r="A1413" t="e">
            <v>#N/A</v>
          </cell>
          <cell r="B1413" t="e">
            <v>#N/A</v>
          </cell>
          <cell r="C1413" t="str">
            <v>-</v>
          </cell>
          <cell r="D1413">
            <v>14</v>
          </cell>
          <cell r="E1413" t="str">
            <v>Municipal Court Judge</v>
          </cell>
          <cell r="F1413" t="str">
            <v>Dallas</v>
          </cell>
          <cell r="G1413" t="str">
            <v>Municipal Judge</v>
          </cell>
          <cell r="H1413" t="str">
            <v>Yes</v>
          </cell>
          <cell r="I1413">
            <v>40492</v>
          </cell>
          <cell r="J1413" t="str">
            <v>Various</v>
          </cell>
          <cell r="K1413">
            <v>10</v>
          </cell>
          <cell r="L1413">
            <v>7920</v>
          </cell>
          <cell r="M1413" t="str">
            <v>-</v>
          </cell>
          <cell r="N1413" t="str">
            <v>-</v>
          </cell>
          <cell r="O1413" t="str">
            <v>-</v>
          </cell>
          <cell r="R1413" t="str">
            <v>None Specified</v>
          </cell>
          <cell r="S1413">
            <v>0</v>
          </cell>
        </row>
        <row r="1414">
          <cell r="A1414" t="str">
            <v>11-14</v>
          </cell>
          <cell r="B1414">
            <v>11</v>
          </cell>
          <cell r="C1414" t="str">
            <v>-</v>
          </cell>
          <cell r="D1414">
            <v>14</v>
          </cell>
          <cell r="E1414" t="str">
            <v>Municipal Court Judge</v>
          </cell>
          <cell r="F1414" t="str">
            <v>Frisco</v>
          </cell>
          <cell r="G1414" t="str">
            <v>Municipal Court Judge</v>
          </cell>
          <cell r="H1414" t="str">
            <v>E</v>
          </cell>
          <cell r="I1414">
            <v>40527</v>
          </cell>
          <cell r="J1414" t="str">
            <v>City Council</v>
          </cell>
          <cell r="K1414">
            <v>1</v>
          </cell>
          <cell r="L1414">
            <v>8719</v>
          </cell>
          <cell r="M1414">
            <v>8719</v>
          </cell>
          <cell r="N1414">
            <v>8719</v>
          </cell>
          <cell r="O1414">
            <v>8719</v>
          </cell>
          <cell r="P1414" t="str">
            <v>N</v>
          </cell>
          <cell r="Q1414">
            <v>0</v>
          </cell>
        </row>
        <row r="1415">
          <cell r="A1415" t="e">
            <v>#N/A</v>
          </cell>
          <cell r="B1415" t="e">
            <v>#N/A</v>
          </cell>
          <cell r="C1415" t="str">
            <v>-</v>
          </cell>
          <cell r="D1415">
            <v>14</v>
          </cell>
          <cell r="E1415" t="str">
            <v>Municipal Court Judge</v>
          </cell>
          <cell r="F1415" t="str">
            <v>Ft Worth</v>
          </cell>
          <cell r="G1415" t="str">
            <v>MUNICIPAL JUDGE</v>
          </cell>
          <cell r="H1415" t="str">
            <v>E</v>
          </cell>
          <cell r="I1415">
            <v>40498</v>
          </cell>
          <cell r="J1415" t="str">
            <v>Municipal Courts Director</v>
          </cell>
          <cell r="K1415">
            <v>8</v>
          </cell>
          <cell r="L1415">
            <v>7825</v>
          </cell>
          <cell r="M1415">
            <v>5327</v>
          </cell>
          <cell r="N1415">
            <v>6925</v>
          </cell>
          <cell r="O1415">
            <v>8523</v>
          </cell>
          <cell r="P1415" t="str">
            <v>N</v>
          </cell>
          <cell r="R1415" t="str">
            <v>7 to 10 years</v>
          </cell>
        </row>
        <row r="1416">
          <cell r="A1416" t="str">
            <v>4-14</v>
          </cell>
          <cell r="B1416">
            <v>4</v>
          </cell>
          <cell r="C1416" t="str">
            <v>-</v>
          </cell>
          <cell r="D1416">
            <v>14</v>
          </cell>
          <cell r="E1416" t="str">
            <v>Municipal Court Judge</v>
          </cell>
          <cell r="F1416" t="str">
            <v>Garland</v>
          </cell>
          <cell r="G1416" t="str">
            <v>Municipal Court Judge</v>
          </cell>
          <cell r="H1416" t="str">
            <v>E</v>
          </cell>
          <cell r="I1416">
            <v>40597</v>
          </cell>
          <cell r="J1416" t="str">
            <v>City Council &amp; Mayor</v>
          </cell>
          <cell r="K1416">
            <v>2</v>
          </cell>
          <cell r="L1416">
            <v>8904</v>
          </cell>
          <cell r="M1416" t="str">
            <v>-</v>
          </cell>
          <cell r="N1416" t="str">
            <v>-</v>
          </cell>
          <cell r="O1416" t="str">
            <v>-</v>
          </cell>
          <cell r="P1416" t="str">
            <v>N</v>
          </cell>
        </row>
        <row r="1417">
          <cell r="A1417" t="e">
            <v>#N/A</v>
          </cell>
          <cell r="B1417" t="e">
            <v>#N/A</v>
          </cell>
          <cell r="C1417" t="str">
            <v>-</v>
          </cell>
          <cell r="D1417">
            <v>14</v>
          </cell>
          <cell r="E1417" t="str">
            <v>Municipal Court Judge</v>
          </cell>
          <cell r="F1417" t="str">
            <v>Grand Prairie</v>
          </cell>
          <cell r="G1417" t="str">
            <v>MUNICIPAL COURT JUDGE</v>
          </cell>
          <cell r="H1417" t="str">
            <v>E</v>
          </cell>
          <cell r="I1417">
            <v>40630</v>
          </cell>
          <cell r="J1417" t="str">
            <v>Dep. City Manager</v>
          </cell>
          <cell r="K1417">
            <v>1</v>
          </cell>
          <cell r="L1417">
            <v>8834</v>
          </cell>
          <cell r="M1417" t="str">
            <v>-</v>
          </cell>
          <cell r="N1417" t="str">
            <v>-</v>
          </cell>
          <cell r="O1417" t="str">
            <v>-</v>
          </cell>
          <cell r="P1417" t="str">
            <v>N</v>
          </cell>
          <cell r="Q1417">
            <v>350</v>
          </cell>
        </row>
        <row r="1418">
          <cell r="A1418" t="str">
            <v>5-14</v>
          </cell>
          <cell r="B1418">
            <v>5</v>
          </cell>
          <cell r="C1418" t="str">
            <v>-</v>
          </cell>
          <cell r="D1418">
            <v>14</v>
          </cell>
          <cell r="E1418" t="str">
            <v>Municipal Court Judge</v>
          </cell>
          <cell r="F1418" t="str">
            <v>Irving</v>
          </cell>
          <cell r="G1418" t="str">
            <v>PRESIDING MUN COURT JUDGE</v>
          </cell>
          <cell r="H1418" t="str">
            <v>E</v>
          </cell>
          <cell r="I1418">
            <v>40541</v>
          </cell>
          <cell r="J1418" t="str">
            <v>City Council</v>
          </cell>
          <cell r="K1418">
            <v>1</v>
          </cell>
          <cell r="L1418">
            <v>10680</v>
          </cell>
          <cell r="M1418">
            <v>8205</v>
          </cell>
          <cell r="N1418">
            <v>9809</v>
          </cell>
          <cell r="O1418">
            <v>11412</v>
          </cell>
          <cell r="P1418" t="str">
            <v>N</v>
          </cell>
          <cell r="Q1418">
            <v>0</v>
          </cell>
          <cell r="S1418">
            <v>1</v>
          </cell>
        </row>
        <row r="1419">
          <cell r="A1419" t="e">
            <v>#N/A</v>
          </cell>
          <cell r="B1419" t="e">
            <v>#N/A</v>
          </cell>
          <cell r="C1419" t="str">
            <v>-</v>
          </cell>
          <cell r="D1419">
            <v>14</v>
          </cell>
          <cell r="E1419" t="str">
            <v>Municipal Court Judge</v>
          </cell>
          <cell r="F1419" t="str">
            <v>Lewisville</v>
          </cell>
          <cell r="G1419" t="str">
            <v>Municipal Judge</v>
          </cell>
          <cell r="H1419" t="str">
            <v>E</v>
          </cell>
          <cell r="I1419">
            <v>40477</v>
          </cell>
          <cell r="J1419" t="str">
            <v>Council</v>
          </cell>
          <cell r="K1419">
            <v>1</v>
          </cell>
          <cell r="L1419">
            <v>8450.25</v>
          </cell>
          <cell r="M1419" t="str">
            <v>-</v>
          </cell>
          <cell r="N1419" t="str">
            <v>-</v>
          </cell>
          <cell r="O1419" t="str">
            <v>-</v>
          </cell>
          <cell r="P1419" t="str">
            <v>N</v>
          </cell>
          <cell r="Q1419">
            <v>500</v>
          </cell>
          <cell r="S1419">
            <v>9</v>
          </cell>
        </row>
        <row r="1420">
          <cell r="A1420" t="str">
            <v>6-14</v>
          </cell>
          <cell r="B1420">
            <v>6</v>
          </cell>
          <cell r="C1420" t="str">
            <v>-</v>
          </cell>
          <cell r="D1420">
            <v>14</v>
          </cell>
          <cell r="E1420" t="str">
            <v>Municipal Court Judge</v>
          </cell>
          <cell r="F1420" t="str">
            <v>McKinney</v>
          </cell>
          <cell r="G1420" t="str">
            <v>MUNICIPAL COURT JUDGE</v>
          </cell>
          <cell r="H1420" t="str">
            <v>E</v>
          </cell>
          <cell r="I1420">
            <v>40491</v>
          </cell>
          <cell r="J1420" t="str">
            <v>City Council</v>
          </cell>
          <cell r="K1420">
            <v>1</v>
          </cell>
          <cell r="L1420">
            <v>7833</v>
          </cell>
          <cell r="M1420">
            <v>6841</v>
          </cell>
          <cell r="N1420">
            <v>7354</v>
          </cell>
          <cell r="O1420">
            <v>7867</v>
          </cell>
          <cell r="P1420" t="str">
            <v>N</v>
          </cell>
        </row>
        <row r="1421">
          <cell r="A1421" t="str">
            <v>7-14</v>
          </cell>
          <cell r="B1421">
            <v>7</v>
          </cell>
          <cell r="C1421" t="str">
            <v>-</v>
          </cell>
          <cell r="D1421">
            <v>14</v>
          </cell>
          <cell r="E1421" t="str">
            <v>Municipal Court Judge</v>
          </cell>
          <cell r="F1421" t="str">
            <v>Mesquite</v>
          </cell>
          <cell r="G1421" t="str">
            <v>Municipal Court Judge</v>
          </cell>
          <cell r="H1421" t="str">
            <v>E</v>
          </cell>
          <cell r="I1421">
            <v>40668</v>
          </cell>
          <cell r="J1421" t="str">
            <v>City Council</v>
          </cell>
          <cell r="K1421">
            <v>1</v>
          </cell>
          <cell r="L1421">
            <v>9184</v>
          </cell>
          <cell r="M1421" t="str">
            <v>-</v>
          </cell>
          <cell r="N1421" t="str">
            <v>-</v>
          </cell>
          <cell r="O1421" t="str">
            <v>-</v>
          </cell>
          <cell r="P1421" t="str">
            <v>NO</v>
          </cell>
          <cell r="Q1421">
            <v>6000</v>
          </cell>
          <cell r="S1421" t="str">
            <v>21 Years</v>
          </cell>
        </row>
        <row r="1422">
          <cell r="A1422" t="str">
            <v>8-14</v>
          </cell>
          <cell r="B1422">
            <v>8</v>
          </cell>
          <cell r="C1422" t="str">
            <v>-</v>
          </cell>
          <cell r="D1422">
            <v>14</v>
          </cell>
          <cell r="E1422" t="str">
            <v>Municipal Court Judge</v>
          </cell>
          <cell r="F1422" t="str">
            <v>Plano</v>
          </cell>
          <cell r="G1422" t="str">
            <v>Chief Municipal Court Judge</v>
          </cell>
          <cell r="H1422" t="str">
            <v>E</v>
          </cell>
          <cell r="I1422">
            <v>40492</v>
          </cell>
          <cell r="J1422" t="str">
            <v>City Council</v>
          </cell>
          <cell r="K1422">
            <v>1</v>
          </cell>
          <cell r="L1422">
            <v>10275</v>
          </cell>
          <cell r="M1422" t="str">
            <v>-</v>
          </cell>
          <cell r="N1422" t="str">
            <v>-</v>
          </cell>
          <cell r="O1422" t="str">
            <v>-</v>
          </cell>
          <cell r="Q1422">
            <v>0</v>
          </cell>
          <cell r="S1422" t="str">
            <v>DIP 4/7/97</v>
          </cell>
        </row>
        <row r="1423">
          <cell r="A1423" t="str">
            <v>9-14</v>
          </cell>
          <cell r="B1423">
            <v>9</v>
          </cell>
          <cell r="C1423" t="str">
            <v>-</v>
          </cell>
          <cell r="D1423">
            <v>14</v>
          </cell>
          <cell r="E1423" t="str">
            <v>Municipal Court Judge</v>
          </cell>
          <cell r="F1423" t="str">
            <v>Richardson</v>
          </cell>
          <cell r="G1423" t="str">
            <v>no match</v>
          </cell>
          <cell r="H1423">
            <v>0</v>
          </cell>
          <cell r="I1423">
            <v>40486</v>
          </cell>
          <cell r="M1423" t="str">
            <v>-</v>
          </cell>
          <cell r="N1423" t="str">
            <v>-</v>
          </cell>
          <cell r="O1423" t="str">
            <v>-</v>
          </cell>
        </row>
        <row r="1424">
          <cell r="A1424" t="str">
            <v>2-149</v>
          </cell>
          <cell r="B1424">
            <v>2</v>
          </cell>
          <cell r="C1424" t="str">
            <v>-</v>
          </cell>
          <cell r="D1424">
            <v>149</v>
          </cell>
          <cell r="E1424" t="str">
            <v>Office Coordinator</v>
          </cell>
          <cell r="F1424" t="str">
            <v>Arlington</v>
          </cell>
          <cell r="G1424" t="str">
            <v>Office Coordinator</v>
          </cell>
          <cell r="H1424" t="str">
            <v>E</v>
          </cell>
          <cell r="I1424">
            <v>40490</v>
          </cell>
          <cell r="J1424" t="str">
            <v>Various</v>
          </cell>
          <cell r="K1424">
            <v>5</v>
          </cell>
          <cell r="L1424">
            <v>3361</v>
          </cell>
          <cell r="M1424">
            <v>2753</v>
          </cell>
          <cell r="N1424">
            <v>3442</v>
          </cell>
          <cell r="O1424">
            <v>3786</v>
          </cell>
          <cell r="P1424" t="str">
            <v>N</v>
          </cell>
          <cell r="Q1424">
            <v>0</v>
          </cell>
          <cell r="R1424">
            <v>8</v>
          </cell>
        </row>
        <row r="1425">
          <cell r="A1425" t="str">
            <v>3-149</v>
          </cell>
          <cell r="B1425">
            <v>3</v>
          </cell>
          <cell r="C1425" t="str">
            <v>-</v>
          </cell>
          <cell r="D1425">
            <v>149</v>
          </cell>
          <cell r="E1425" t="str">
            <v>Office Coordinator</v>
          </cell>
          <cell r="F1425" t="str">
            <v>Carrollton</v>
          </cell>
          <cell r="G1425" t="str">
            <v>Support Services Supervisor</v>
          </cell>
          <cell r="H1425" t="str">
            <v>E</v>
          </cell>
          <cell r="I1425">
            <v>40553</v>
          </cell>
          <cell r="J1425" t="str">
            <v>Various</v>
          </cell>
          <cell r="K1425">
            <v>4</v>
          </cell>
          <cell r="L1425">
            <v>4021</v>
          </cell>
          <cell r="M1425">
            <v>3238</v>
          </cell>
          <cell r="N1425">
            <v>3865</v>
          </cell>
          <cell r="O1425">
            <v>4534</v>
          </cell>
          <cell r="P1425" t="str">
            <v>NO</v>
          </cell>
        </row>
        <row r="1426">
          <cell r="A1426" t="e">
            <v>#N/A</v>
          </cell>
          <cell r="B1426" t="e">
            <v>#N/A</v>
          </cell>
          <cell r="C1426" t="str">
            <v>-</v>
          </cell>
          <cell r="D1426">
            <v>149</v>
          </cell>
          <cell r="E1426" t="str">
            <v>Office Coordinator</v>
          </cell>
          <cell r="F1426" t="str">
            <v>Dallas</v>
          </cell>
          <cell r="G1426" t="str">
            <v>Office Assistant II</v>
          </cell>
          <cell r="H1426" t="str">
            <v>No</v>
          </cell>
          <cell r="I1426">
            <v>40492</v>
          </cell>
          <cell r="J1426" t="str">
            <v>Various</v>
          </cell>
          <cell r="K1426">
            <v>293</v>
          </cell>
          <cell r="L1426">
            <v>2769</v>
          </cell>
          <cell r="M1426">
            <v>2116</v>
          </cell>
          <cell r="N1426">
            <v>2804</v>
          </cell>
          <cell r="O1426">
            <v>3491</v>
          </cell>
          <cell r="R1426" t="str">
            <v>None Specified</v>
          </cell>
          <cell r="S1426">
            <v>0</v>
          </cell>
        </row>
        <row r="1427">
          <cell r="A1427" t="str">
            <v>11-149</v>
          </cell>
          <cell r="B1427">
            <v>11</v>
          </cell>
          <cell r="C1427" t="str">
            <v>-</v>
          </cell>
          <cell r="D1427">
            <v>149</v>
          </cell>
          <cell r="E1427" t="str">
            <v>Office Coordinator</v>
          </cell>
          <cell r="F1427" t="str">
            <v>Frisco</v>
          </cell>
          <cell r="G1427" t="str">
            <v>No match</v>
          </cell>
          <cell r="H1427" t="str">
            <v>-</v>
          </cell>
          <cell r="I1427">
            <v>40527</v>
          </cell>
          <cell r="J1427" t="str">
            <v>No match</v>
          </cell>
          <cell r="M1427" t="str">
            <v>-</v>
          </cell>
          <cell r="N1427" t="str">
            <v>-</v>
          </cell>
          <cell r="O1427" t="str">
            <v>-</v>
          </cell>
          <cell r="P1427" t="str">
            <v>-</v>
          </cell>
        </row>
        <row r="1428">
          <cell r="A1428" t="e">
            <v>#N/A</v>
          </cell>
          <cell r="B1428" t="e">
            <v>#N/A</v>
          </cell>
          <cell r="C1428" t="str">
            <v>-</v>
          </cell>
          <cell r="D1428">
            <v>149</v>
          </cell>
          <cell r="E1428" t="str">
            <v>Office Coordinator</v>
          </cell>
          <cell r="F1428" t="str">
            <v>Ft Worth</v>
          </cell>
          <cell r="G1428" t="str">
            <v>ADMINISTRATIVE ASST</v>
          </cell>
          <cell r="H1428" t="str">
            <v>N</v>
          </cell>
          <cell r="I1428">
            <v>40498</v>
          </cell>
          <cell r="J1428" t="str">
            <v>Assigned Management</v>
          </cell>
          <cell r="K1428">
            <v>70</v>
          </cell>
          <cell r="L1428">
            <v>3627</v>
          </cell>
          <cell r="M1428">
            <v>2898</v>
          </cell>
          <cell r="N1428">
            <v>3493</v>
          </cell>
          <cell r="O1428">
            <v>4087</v>
          </cell>
          <cell r="P1428" t="str">
            <v>N</v>
          </cell>
          <cell r="R1428" t="str">
            <v>7-10 Years</v>
          </cell>
        </row>
        <row r="1429">
          <cell r="A1429" t="str">
            <v>4-149</v>
          </cell>
          <cell r="B1429">
            <v>4</v>
          </cell>
          <cell r="C1429" t="str">
            <v>-</v>
          </cell>
          <cell r="D1429">
            <v>149</v>
          </cell>
          <cell r="E1429" t="str">
            <v>Office Coordinator</v>
          </cell>
          <cell r="F1429" t="str">
            <v>Garland</v>
          </cell>
          <cell r="G1429" t="str">
            <v>Office Support Supervisor</v>
          </cell>
          <cell r="H1429" t="str">
            <v>N</v>
          </cell>
          <cell r="I1429">
            <v>40597</v>
          </cell>
          <cell r="J1429" t="str">
            <v>Various</v>
          </cell>
          <cell r="K1429">
            <v>9</v>
          </cell>
          <cell r="L1429">
            <v>3728</v>
          </cell>
          <cell r="M1429">
            <v>2908</v>
          </cell>
          <cell r="N1429">
            <v>3713</v>
          </cell>
          <cell r="O1429">
            <v>4516</v>
          </cell>
          <cell r="P1429" t="str">
            <v>N</v>
          </cell>
        </row>
        <row r="1430">
          <cell r="A1430" t="e">
            <v>#N/A</v>
          </cell>
          <cell r="B1430" t="e">
            <v>#N/A</v>
          </cell>
          <cell r="C1430" t="str">
            <v>-</v>
          </cell>
          <cell r="D1430">
            <v>149</v>
          </cell>
          <cell r="E1430" t="str">
            <v>Office Coordinator</v>
          </cell>
          <cell r="F1430" t="str">
            <v>Grand Prairie</v>
          </cell>
          <cell r="G1430" t="str">
            <v>ADMIN SUPERVISOR</v>
          </cell>
          <cell r="H1430" t="str">
            <v>E</v>
          </cell>
          <cell r="I1430">
            <v>40128</v>
          </cell>
          <cell r="J1430" t="str">
            <v>VARIOUS DEPT MGRS</v>
          </cell>
          <cell r="K1430">
            <v>11</v>
          </cell>
          <cell r="L1430">
            <v>3901</v>
          </cell>
          <cell r="M1430">
            <v>3024</v>
          </cell>
          <cell r="N1430">
            <v>3931</v>
          </cell>
          <cell r="O1430">
            <v>4838</v>
          </cell>
          <cell r="P1430" t="str">
            <v>N</v>
          </cell>
          <cell r="Q1430">
            <v>0</v>
          </cell>
        </row>
        <row r="1431">
          <cell r="A1431" t="str">
            <v>5-149</v>
          </cell>
          <cell r="B1431">
            <v>5</v>
          </cell>
          <cell r="C1431" t="str">
            <v>-</v>
          </cell>
          <cell r="D1431">
            <v>149</v>
          </cell>
          <cell r="E1431" t="str">
            <v>Office Coordinator</v>
          </cell>
          <cell r="F1431" t="str">
            <v>Irving</v>
          </cell>
          <cell r="G1431" t="str">
            <v>OFFICE COORDINATOR</v>
          </cell>
          <cell r="H1431" t="str">
            <v>N</v>
          </cell>
          <cell r="I1431">
            <v>40533</v>
          </cell>
          <cell r="J1431" t="str">
            <v>Department Director</v>
          </cell>
          <cell r="K1431">
            <v>8</v>
          </cell>
          <cell r="L1431">
            <v>4438</v>
          </cell>
          <cell r="M1431">
            <v>3243</v>
          </cell>
          <cell r="N1431">
            <v>3852</v>
          </cell>
          <cell r="O1431">
            <v>4576</v>
          </cell>
          <cell r="P1431" t="str">
            <v>N</v>
          </cell>
          <cell r="Q1431">
            <v>0</v>
          </cell>
        </row>
        <row r="1432">
          <cell r="A1432" t="e">
            <v>#N/A</v>
          </cell>
          <cell r="B1432" t="e">
            <v>#N/A</v>
          </cell>
          <cell r="C1432" t="str">
            <v>-</v>
          </cell>
          <cell r="D1432">
            <v>149</v>
          </cell>
          <cell r="E1432" t="str">
            <v>Office Coordinator</v>
          </cell>
          <cell r="F1432" t="str">
            <v>Lewisville</v>
          </cell>
          <cell r="G1432" t="str">
            <v>No Match</v>
          </cell>
          <cell r="I1432">
            <v>40477</v>
          </cell>
          <cell r="M1432" t="str">
            <v>-</v>
          </cell>
          <cell r="N1432" t="str">
            <v>-</v>
          </cell>
          <cell r="O1432" t="str">
            <v>-</v>
          </cell>
        </row>
        <row r="1433">
          <cell r="A1433" t="str">
            <v>6-149</v>
          </cell>
          <cell r="B1433">
            <v>6</v>
          </cell>
          <cell r="C1433" t="str">
            <v>-</v>
          </cell>
          <cell r="D1433">
            <v>149</v>
          </cell>
          <cell r="E1433" t="str">
            <v>Office Coordinator</v>
          </cell>
          <cell r="F1433" t="str">
            <v>McKinney</v>
          </cell>
          <cell r="G1433" t="str">
            <v>Staff Specialist</v>
          </cell>
          <cell r="I1433">
            <v>40491</v>
          </cell>
          <cell r="J1433" t="str">
            <v>Various</v>
          </cell>
          <cell r="K1433">
            <v>3</v>
          </cell>
          <cell r="L1433">
            <v>2742</v>
          </cell>
          <cell r="M1433">
            <v>2371</v>
          </cell>
          <cell r="N1433">
            <v>2845</v>
          </cell>
          <cell r="O1433">
            <v>3319</v>
          </cell>
        </row>
        <row r="1434">
          <cell r="A1434" t="str">
            <v>7-149</v>
          </cell>
          <cell r="B1434">
            <v>7</v>
          </cell>
          <cell r="C1434" t="str">
            <v>-</v>
          </cell>
          <cell r="D1434">
            <v>149</v>
          </cell>
          <cell r="E1434" t="str">
            <v>Office Coordinator</v>
          </cell>
          <cell r="F1434" t="str">
            <v>Mesquite</v>
          </cell>
          <cell r="G1434" t="str">
            <v>Office Coordinator</v>
          </cell>
          <cell r="H1434" t="str">
            <v>N</v>
          </cell>
          <cell r="I1434">
            <v>40668</v>
          </cell>
          <cell r="J1434" t="str">
            <v>Various Supervisors</v>
          </cell>
          <cell r="K1434">
            <v>7</v>
          </cell>
          <cell r="L1434">
            <v>3310</v>
          </cell>
          <cell r="M1434">
            <v>2626</v>
          </cell>
          <cell r="N1434">
            <v>3152</v>
          </cell>
          <cell r="O1434">
            <v>3677</v>
          </cell>
          <cell r="P1434" t="str">
            <v>NO</v>
          </cell>
          <cell r="Q1434">
            <v>0</v>
          </cell>
        </row>
        <row r="1435">
          <cell r="A1435" t="str">
            <v>8-149</v>
          </cell>
          <cell r="B1435">
            <v>8</v>
          </cell>
          <cell r="C1435" t="str">
            <v>-</v>
          </cell>
          <cell r="D1435">
            <v>149</v>
          </cell>
          <cell r="E1435" t="str">
            <v>Office Coordinator</v>
          </cell>
          <cell r="F1435" t="str">
            <v>Plano</v>
          </cell>
          <cell r="G1435" t="str">
            <v>Administrative Coordinator</v>
          </cell>
          <cell r="H1435" t="str">
            <v>N</v>
          </cell>
          <cell r="I1435">
            <v>40492</v>
          </cell>
          <cell r="J1435" t="str">
            <v>Directors</v>
          </cell>
          <cell r="K1435">
            <v>9</v>
          </cell>
          <cell r="L1435">
            <v>3410</v>
          </cell>
          <cell r="M1435">
            <v>2742</v>
          </cell>
          <cell r="N1435">
            <v>3345</v>
          </cell>
          <cell r="O1435">
            <v>3948</v>
          </cell>
        </row>
        <row r="1436">
          <cell r="A1436" t="str">
            <v>9-149</v>
          </cell>
          <cell r="B1436">
            <v>9</v>
          </cell>
          <cell r="C1436" t="str">
            <v>-</v>
          </cell>
          <cell r="D1436">
            <v>149</v>
          </cell>
          <cell r="E1436" t="str">
            <v>Office Coordinator</v>
          </cell>
          <cell r="F1436" t="str">
            <v>Richardson</v>
          </cell>
          <cell r="G1436" t="str">
            <v>no match</v>
          </cell>
          <cell r="I1436">
            <v>40486</v>
          </cell>
          <cell r="M1436" t="str">
            <v>-</v>
          </cell>
          <cell r="N1436" t="str">
            <v>-</v>
          </cell>
          <cell r="O1436" t="str">
            <v>-</v>
          </cell>
        </row>
        <row r="1437">
          <cell r="A1437" t="str">
            <v>2-95</v>
          </cell>
          <cell r="B1437">
            <v>2</v>
          </cell>
          <cell r="C1437" t="str">
            <v>-</v>
          </cell>
          <cell r="D1437">
            <v>95</v>
          </cell>
          <cell r="E1437" t="str">
            <v>Park Equipment Mechanic</v>
          </cell>
          <cell r="F1437" t="str">
            <v>Arlington</v>
          </cell>
          <cell r="G1437" t="str">
            <v>Mechanic (Parks)</v>
          </cell>
          <cell r="H1437" t="str">
            <v>N</v>
          </cell>
          <cell r="I1437">
            <v>40490</v>
          </cell>
          <cell r="J1437" t="str">
            <v>Maintenance SuPERINTENDENT/Parks</v>
          </cell>
          <cell r="K1437">
            <v>4</v>
          </cell>
          <cell r="L1437">
            <v>3315</v>
          </cell>
          <cell r="M1437">
            <v>2623</v>
          </cell>
          <cell r="N1437">
            <v>3279</v>
          </cell>
          <cell r="O1437">
            <v>3607</v>
          </cell>
          <cell r="P1437" t="str">
            <v>N</v>
          </cell>
          <cell r="Q1437">
            <v>0</v>
          </cell>
          <cell r="R1437">
            <v>8</v>
          </cell>
        </row>
        <row r="1438">
          <cell r="A1438" t="str">
            <v>3-95</v>
          </cell>
          <cell r="B1438">
            <v>3</v>
          </cell>
          <cell r="C1438" t="str">
            <v>-</v>
          </cell>
          <cell r="D1438">
            <v>95</v>
          </cell>
          <cell r="E1438" t="str">
            <v>Park Equipment Mechanic</v>
          </cell>
          <cell r="F1438" t="str">
            <v>Carrollton</v>
          </cell>
          <cell r="G1438" t="str">
            <v>No Match</v>
          </cell>
          <cell r="I1438">
            <v>40553</v>
          </cell>
          <cell r="M1438" t="str">
            <v>-</v>
          </cell>
          <cell r="N1438" t="str">
            <v>-</v>
          </cell>
          <cell r="O1438" t="str">
            <v>-</v>
          </cell>
        </row>
        <row r="1439">
          <cell r="A1439" t="e">
            <v>#N/A</v>
          </cell>
          <cell r="B1439" t="e">
            <v>#N/A</v>
          </cell>
          <cell r="C1439" t="str">
            <v>-</v>
          </cell>
          <cell r="D1439">
            <v>95</v>
          </cell>
          <cell r="E1439" t="str">
            <v>Park Equipment Mechanic</v>
          </cell>
          <cell r="F1439" t="str">
            <v>Dallas</v>
          </cell>
          <cell r="G1439" t="str">
            <v>Mechanic II</v>
          </cell>
          <cell r="H1439" t="str">
            <v>No</v>
          </cell>
          <cell r="I1439">
            <v>40492</v>
          </cell>
          <cell r="J1439" t="str">
            <v>Various</v>
          </cell>
          <cell r="K1439">
            <v>9</v>
          </cell>
          <cell r="L1439">
            <v>2839</v>
          </cell>
          <cell r="M1439">
            <v>2327</v>
          </cell>
          <cell r="N1439">
            <v>3084</v>
          </cell>
          <cell r="O1439">
            <v>3840</v>
          </cell>
          <cell r="R1439" t="str">
            <v>None Specified</v>
          </cell>
          <cell r="S1439">
            <v>0</v>
          </cell>
        </row>
        <row r="1440">
          <cell r="A1440" t="str">
            <v>11-95</v>
          </cell>
          <cell r="B1440">
            <v>11</v>
          </cell>
          <cell r="C1440" t="str">
            <v>-</v>
          </cell>
          <cell r="D1440">
            <v>95</v>
          </cell>
          <cell r="E1440" t="str">
            <v>Park Equipment Mechanic</v>
          </cell>
          <cell r="F1440" t="str">
            <v>Frisco</v>
          </cell>
          <cell r="G1440" t="str">
            <v>Small Engine Mechanic</v>
          </cell>
          <cell r="H1440" t="str">
            <v>N</v>
          </cell>
          <cell r="I1440">
            <v>40527</v>
          </cell>
          <cell r="J1440" t="str">
            <v>Parks Supervisor</v>
          </cell>
          <cell r="K1440">
            <v>1</v>
          </cell>
          <cell r="L1440">
            <v>2634</v>
          </cell>
          <cell r="M1440">
            <v>2330</v>
          </cell>
          <cell r="N1440">
            <v>2795</v>
          </cell>
          <cell r="O1440">
            <v>3620</v>
          </cell>
          <cell r="P1440" t="str">
            <v>N</v>
          </cell>
          <cell r="Q1440">
            <v>0</v>
          </cell>
        </row>
        <row r="1441">
          <cell r="A1441" t="e">
            <v>#N/A</v>
          </cell>
          <cell r="B1441" t="e">
            <v>#N/A</v>
          </cell>
          <cell r="C1441" t="str">
            <v>-</v>
          </cell>
          <cell r="D1441">
            <v>95</v>
          </cell>
          <cell r="E1441" t="str">
            <v>Park Equipment Mechanic</v>
          </cell>
          <cell r="F1441" t="str">
            <v>Ft Worth</v>
          </cell>
          <cell r="G1441" t="str">
            <v>EQUIPMENT SERVICES MECHANIC I</v>
          </cell>
          <cell r="I1441">
            <v>40498</v>
          </cell>
          <cell r="K1441">
            <v>11</v>
          </cell>
          <cell r="L1441">
            <v>2736</v>
          </cell>
          <cell r="M1441">
            <v>2269</v>
          </cell>
          <cell r="N1441">
            <v>2734</v>
          </cell>
          <cell r="O1441">
            <v>3200</v>
          </cell>
          <cell r="P1441" t="str">
            <v>N</v>
          </cell>
        </row>
        <row r="1442">
          <cell r="A1442" t="str">
            <v>4-95</v>
          </cell>
          <cell r="B1442">
            <v>4</v>
          </cell>
          <cell r="C1442" t="str">
            <v>-</v>
          </cell>
          <cell r="D1442">
            <v>95</v>
          </cell>
          <cell r="E1442" t="str">
            <v>Park Equipment Mechanic</v>
          </cell>
          <cell r="F1442" t="str">
            <v>Garland</v>
          </cell>
          <cell r="G1442" t="str">
            <v>No Match</v>
          </cell>
          <cell r="I1442">
            <v>40597</v>
          </cell>
          <cell r="M1442" t="str">
            <v>-</v>
          </cell>
          <cell r="N1442" t="str">
            <v>-</v>
          </cell>
          <cell r="O1442" t="str">
            <v>-</v>
          </cell>
        </row>
        <row r="1443">
          <cell r="A1443" t="e">
            <v>#N/A</v>
          </cell>
          <cell r="B1443" t="e">
            <v>#N/A</v>
          </cell>
          <cell r="C1443" t="str">
            <v>-</v>
          </cell>
          <cell r="D1443">
            <v>95</v>
          </cell>
          <cell r="E1443" t="str">
            <v>Park Equipment Mechanic</v>
          </cell>
          <cell r="F1443" t="str">
            <v>Grand Prairie</v>
          </cell>
          <cell r="G1443" t="str">
            <v>PARKS MAINT MECHANIC</v>
          </cell>
          <cell r="H1443" t="str">
            <v>N</v>
          </cell>
          <cell r="I1443">
            <v>40630</v>
          </cell>
          <cell r="J1443" t="str">
            <v>Various Park Supervisors</v>
          </cell>
          <cell r="K1443">
            <v>1</v>
          </cell>
          <cell r="L1443">
            <v>3476</v>
          </cell>
          <cell r="M1443">
            <v>2172</v>
          </cell>
          <cell r="N1443">
            <v>2824</v>
          </cell>
          <cell r="O1443">
            <v>3476</v>
          </cell>
          <cell r="P1443" t="str">
            <v>N</v>
          </cell>
          <cell r="Q1443">
            <v>0</v>
          </cell>
        </row>
        <row r="1444">
          <cell r="A1444" t="str">
            <v>5-95</v>
          </cell>
          <cell r="B1444">
            <v>5</v>
          </cell>
          <cell r="C1444" t="str">
            <v>-</v>
          </cell>
          <cell r="D1444">
            <v>95</v>
          </cell>
          <cell r="E1444" t="str">
            <v>Park Equipment Mechanic</v>
          </cell>
          <cell r="F1444" t="str">
            <v>Irving</v>
          </cell>
          <cell r="G1444" t="str">
            <v>PARK EQUIPMENT MECHANIC</v>
          </cell>
          <cell r="H1444" t="str">
            <v>N</v>
          </cell>
          <cell r="I1444">
            <v>40533</v>
          </cell>
          <cell r="J1444" t="str">
            <v>Parks Supervisor</v>
          </cell>
          <cell r="K1444">
            <v>1</v>
          </cell>
          <cell r="L1444">
            <v>3376</v>
          </cell>
          <cell r="M1444">
            <v>2942</v>
          </cell>
          <cell r="N1444">
            <v>3494</v>
          </cell>
          <cell r="O1444">
            <v>4150</v>
          </cell>
          <cell r="P1444" t="str">
            <v>N</v>
          </cell>
          <cell r="Q1444">
            <v>0</v>
          </cell>
        </row>
        <row r="1445">
          <cell r="A1445" t="e">
            <v>#N/A</v>
          </cell>
          <cell r="B1445" t="e">
            <v>#N/A</v>
          </cell>
          <cell r="C1445" t="str">
            <v>-</v>
          </cell>
          <cell r="D1445">
            <v>95</v>
          </cell>
          <cell r="E1445" t="str">
            <v>Park Equipment Mechanic</v>
          </cell>
          <cell r="F1445" t="str">
            <v>Lewisville</v>
          </cell>
          <cell r="G1445" t="str">
            <v>No Match</v>
          </cell>
          <cell r="I1445">
            <v>40477</v>
          </cell>
          <cell r="M1445" t="str">
            <v>-</v>
          </cell>
          <cell r="N1445" t="str">
            <v>-</v>
          </cell>
          <cell r="O1445" t="str">
            <v>-</v>
          </cell>
        </row>
        <row r="1446">
          <cell r="A1446" t="str">
            <v>6-95</v>
          </cell>
          <cell r="B1446">
            <v>6</v>
          </cell>
          <cell r="C1446" t="str">
            <v>-</v>
          </cell>
          <cell r="D1446">
            <v>95</v>
          </cell>
          <cell r="E1446" t="str">
            <v>Park Equipment Mechanic</v>
          </cell>
          <cell r="F1446" t="str">
            <v>McKinney</v>
          </cell>
          <cell r="G1446" t="str">
            <v>Park Maintenance Technician</v>
          </cell>
          <cell r="I1446">
            <v>40491</v>
          </cell>
          <cell r="M1446" t="str">
            <v>-</v>
          </cell>
          <cell r="N1446" t="str">
            <v>-</v>
          </cell>
          <cell r="O1446" t="str">
            <v>-</v>
          </cell>
        </row>
        <row r="1447">
          <cell r="A1447" t="str">
            <v>7-95</v>
          </cell>
          <cell r="B1447">
            <v>7</v>
          </cell>
          <cell r="C1447" t="str">
            <v>-</v>
          </cell>
          <cell r="D1447">
            <v>95</v>
          </cell>
          <cell r="E1447" t="str">
            <v>Park Equipment Mechanic</v>
          </cell>
          <cell r="F1447" t="str">
            <v>Mesquite</v>
          </cell>
          <cell r="G1447" t="str">
            <v>Park Equipment Mechanic</v>
          </cell>
          <cell r="H1447" t="str">
            <v>N</v>
          </cell>
          <cell r="I1447">
            <v>40668</v>
          </cell>
          <cell r="J1447" t="str">
            <v>District Park Supervisor</v>
          </cell>
          <cell r="K1447">
            <v>1</v>
          </cell>
          <cell r="L1447">
            <v>3155</v>
          </cell>
          <cell r="M1447">
            <v>2417</v>
          </cell>
          <cell r="N1447">
            <v>2900</v>
          </cell>
          <cell r="O1447">
            <v>3384</v>
          </cell>
          <cell r="P1447" t="str">
            <v>NO</v>
          </cell>
          <cell r="Q1447">
            <v>0</v>
          </cell>
        </row>
        <row r="1448">
          <cell r="A1448" t="str">
            <v>8-95</v>
          </cell>
          <cell r="B1448">
            <v>8</v>
          </cell>
          <cell r="C1448" t="str">
            <v>-</v>
          </cell>
          <cell r="D1448">
            <v>95</v>
          </cell>
          <cell r="E1448" t="str">
            <v>Park Equipment Mechanic</v>
          </cell>
          <cell r="F1448" t="str">
            <v>Plano</v>
          </cell>
          <cell r="G1448" t="str">
            <v>Golf Course/Park Equipment Mechanic</v>
          </cell>
          <cell r="H1448" t="str">
            <v>N</v>
          </cell>
          <cell r="I1448">
            <v>40492</v>
          </cell>
          <cell r="J1448" t="str">
            <v>Park District Supervisor</v>
          </cell>
          <cell r="K1448">
            <v>1</v>
          </cell>
          <cell r="L1448">
            <v>3106</v>
          </cell>
          <cell r="M1448">
            <v>2275</v>
          </cell>
          <cell r="N1448">
            <v>2764</v>
          </cell>
          <cell r="O1448">
            <v>3253</v>
          </cell>
        </row>
        <row r="1449">
          <cell r="A1449" t="str">
            <v>9-95</v>
          </cell>
          <cell r="B1449">
            <v>9</v>
          </cell>
          <cell r="C1449" t="str">
            <v>-</v>
          </cell>
          <cell r="D1449">
            <v>95</v>
          </cell>
          <cell r="E1449" t="str">
            <v>Park Equipment Mechanic</v>
          </cell>
          <cell r="F1449" t="str">
            <v>Richardson</v>
          </cell>
          <cell r="G1449" t="str">
            <v>no match</v>
          </cell>
          <cell r="I1449">
            <v>40486</v>
          </cell>
          <cell r="M1449" t="str">
            <v>-</v>
          </cell>
          <cell r="N1449" t="str">
            <v>-</v>
          </cell>
          <cell r="O1449" t="str">
            <v>-</v>
          </cell>
        </row>
        <row r="1450">
          <cell r="A1450" t="str">
            <v>2-96</v>
          </cell>
          <cell r="B1450">
            <v>2</v>
          </cell>
          <cell r="C1450" t="str">
            <v>-</v>
          </cell>
          <cell r="D1450">
            <v>96</v>
          </cell>
          <cell r="E1450" t="str">
            <v>Park Equipment Operator</v>
          </cell>
          <cell r="F1450" t="str">
            <v>Arlington</v>
          </cell>
          <cell r="G1450" t="str">
            <v>No Match</v>
          </cell>
          <cell r="I1450">
            <v>40490</v>
          </cell>
          <cell r="M1450" t="str">
            <v>-</v>
          </cell>
          <cell r="N1450" t="str">
            <v>-</v>
          </cell>
          <cell r="O1450" t="str">
            <v>-</v>
          </cell>
        </row>
        <row r="1451">
          <cell r="A1451" t="str">
            <v>3-96</v>
          </cell>
          <cell r="B1451">
            <v>3</v>
          </cell>
          <cell r="C1451" t="str">
            <v>-</v>
          </cell>
          <cell r="D1451">
            <v>96</v>
          </cell>
          <cell r="E1451" t="str">
            <v>Park Equipment Operator</v>
          </cell>
          <cell r="F1451" t="str">
            <v>Carrollton</v>
          </cell>
          <cell r="G1451" t="str">
            <v>Equipment Operator</v>
          </cell>
          <cell r="H1451" t="str">
            <v>N</v>
          </cell>
          <cell r="I1451">
            <v>40553</v>
          </cell>
          <cell r="J1451" t="str">
            <v>Various</v>
          </cell>
          <cell r="K1451">
            <v>20</v>
          </cell>
          <cell r="L1451">
            <v>2658</v>
          </cell>
          <cell r="M1451">
            <v>2308</v>
          </cell>
          <cell r="N1451">
            <v>2755</v>
          </cell>
          <cell r="O1451">
            <v>3232</v>
          </cell>
          <cell r="P1451" t="str">
            <v>NO</v>
          </cell>
        </row>
        <row r="1452">
          <cell r="A1452" t="e">
            <v>#N/A</v>
          </cell>
          <cell r="B1452" t="e">
            <v>#N/A</v>
          </cell>
          <cell r="C1452" t="str">
            <v>-</v>
          </cell>
          <cell r="D1452">
            <v>96</v>
          </cell>
          <cell r="E1452" t="str">
            <v>Park Equipment Operator</v>
          </cell>
          <cell r="F1452" t="str">
            <v>Dallas</v>
          </cell>
          <cell r="G1452" t="str">
            <v>Heavy Equipment Operator</v>
          </cell>
          <cell r="H1452" t="str">
            <v>No</v>
          </cell>
          <cell r="I1452">
            <v>40492</v>
          </cell>
          <cell r="J1452" t="str">
            <v>Various</v>
          </cell>
          <cell r="K1452">
            <v>56</v>
          </cell>
          <cell r="L1452">
            <v>2782</v>
          </cell>
          <cell r="M1452">
            <v>2327</v>
          </cell>
          <cell r="N1452">
            <v>3084</v>
          </cell>
          <cell r="O1452">
            <v>3840</v>
          </cell>
          <cell r="R1452" t="str">
            <v>None Specified</v>
          </cell>
          <cell r="S1452">
            <v>0</v>
          </cell>
        </row>
        <row r="1453">
          <cell r="A1453" t="str">
            <v>11-96</v>
          </cell>
          <cell r="B1453">
            <v>11</v>
          </cell>
          <cell r="C1453" t="str">
            <v>-</v>
          </cell>
          <cell r="D1453">
            <v>96</v>
          </cell>
          <cell r="E1453" t="str">
            <v>Park Equipment Operator</v>
          </cell>
          <cell r="F1453" t="str">
            <v>Frisco</v>
          </cell>
          <cell r="G1453" t="str">
            <v>Equipment Operator - Parks</v>
          </cell>
          <cell r="H1453" t="str">
            <v>N</v>
          </cell>
          <cell r="I1453">
            <v>40527</v>
          </cell>
          <cell r="J1453" t="str">
            <v>Parks Supervisor</v>
          </cell>
          <cell r="K1453">
            <v>10</v>
          </cell>
          <cell r="L1453">
            <v>2981</v>
          </cell>
          <cell r="M1453">
            <v>2447</v>
          </cell>
          <cell r="N1453">
            <v>2936</v>
          </cell>
          <cell r="O1453">
            <v>3425</v>
          </cell>
          <cell r="P1453" t="str">
            <v>N</v>
          </cell>
          <cell r="Q1453">
            <v>0</v>
          </cell>
        </row>
        <row r="1454">
          <cell r="A1454" t="e">
            <v>#N/A</v>
          </cell>
          <cell r="B1454" t="e">
            <v>#N/A</v>
          </cell>
          <cell r="C1454" t="str">
            <v>-</v>
          </cell>
          <cell r="D1454">
            <v>96</v>
          </cell>
          <cell r="E1454" t="str">
            <v>Park Equipment Operator</v>
          </cell>
          <cell r="F1454" t="str">
            <v>Ft Worth</v>
          </cell>
          <cell r="G1454" t="str">
            <v>No Match</v>
          </cell>
          <cell r="I1454">
            <v>40577</v>
          </cell>
          <cell r="M1454" t="str">
            <v>-</v>
          </cell>
          <cell r="N1454" t="str">
            <v>-</v>
          </cell>
          <cell r="O1454" t="str">
            <v>-</v>
          </cell>
        </row>
        <row r="1455">
          <cell r="A1455" t="str">
            <v>4-96</v>
          </cell>
          <cell r="B1455">
            <v>4</v>
          </cell>
          <cell r="C1455" t="str">
            <v>-</v>
          </cell>
          <cell r="D1455">
            <v>96</v>
          </cell>
          <cell r="E1455" t="str">
            <v>Park Equipment Operator</v>
          </cell>
          <cell r="F1455" t="str">
            <v>Garland</v>
          </cell>
          <cell r="G1455" t="str">
            <v>Equipment Operator I (Parks)</v>
          </cell>
          <cell r="H1455" t="str">
            <v>N</v>
          </cell>
          <cell r="I1455">
            <v>40597</v>
          </cell>
          <cell r="J1455" t="str">
            <v>Field Supervisor</v>
          </cell>
          <cell r="K1455">
            <v>4</v>
          </cell>
          <cell r="L1455">
            <v>2776</v>
          </cell>
          <cell r="M1455">
            <v>2435</v>
          </cell>
          <cell r="N1455">
            <v>3080</v>
          </cell>
          <cell r="O1455">
            <v>3723</v>
          </cell>
          <cell r="P1455" t="str">
            <v>N</v>
          </cell>
        </row>
        <row r="1456">
          <cell r="A1456" t="e">
            <v>#N/A</v>
          </cell>
          <cell r="B1456" t="e">
            <v>#N/A</v>
          </cell>
          <cell r="C1456" t="str">
            <v>-</v>
          </cell>
          <cell r="D1456">
            <v>96</v>
          </cell>
          <cell r="E1456" t="str">
            <v>Park Equipment Operator</v>
          </cell>
          <cell r="F1456" t="str">
            <v>Grand Prairie</v>
          </cell>
          <cell r="G1456" t="str">
            <v>PARKS EQUIPMENT OPERATOR</v>
          </cell>
          <cell r="H1456" t="str">
            <v>N</v>
          </cell>
          <cell r="I1456">
            <v>40630</v>
          </cell>
          <cell r="K1456">
            <v>6</v>
          </cell>
          <cell r="L1456">
            <v>2734</v>
          </cell>
          <cell r="M1456">
            <v>2172</v>
          </cell>
          <cell r="N1456">
            <v>2824</v>
          </cell>
          <cell r="O1456">
            <v>3476</v>
          </cell>
          <cell r="P1456" t="str">
            <v>N</v>
          </cell>
          <cell r="Q1456">
            <v>0</v>
          </cell>
        </row>
        <row r="1457">
          <cell r="A1457" t="str">
            <v>5-96</v>
          </cell>
          <cell r="B1457">
            <v>5</v>
          </cell>
          <cell r="C1457" t="str">
            <v>-</v>
          </cell>
          <cell r="D1457">
            <v>96</v>
          </cell>
          <cell r="E1457" t="str">
            <v>Park Equipment Operator</v>
          </cell>
          <cell r="F1457" t="str">
            <v>Irving</v>
          </cell>
          <cell r="G1457" t="str">
            <v>GROUNDSKEEPER II</v>
          </cell>
          <cell r="H1457" t="str">
            <v>N</v>
          </cell>
          <cell r="I1457">
            <v>40491</v>
          </cell>
          <cell r="J1457" t="str">
            <v>Parks Crew Leader</v>
          </cell>
          <cell r="K1457">
            <v>28</v>
          </cell>
          <cell r="L1457">
            <v>3182</v>
          </cell>
          <cell r="M1457">
            <v>2419</v>
          </cell>
          <cell r="N1457">
            <v>2874</v>
          </cell>
          <cell r="O1457">
            <v>3414</v>
          </cell>
          <cell r="P1457" t="str">
            <v>N</v>
          </cell>
          <cell r="Q1457">
            <v>0</v>
          </cell>
        </row>
        <row r="1458">
          <cell r="A1458" t="e">
            <v>#N/A</v>
          </cell>
          <cell r="B1458" t="e">
            <v>#N/A</v>
          </cell>
          <cell r="C1458" t="str">
            <v>-</v>
          </cell>
          <cell r="D1458">
            <v>96</v>
          </cell>
          <cell r="E1458" t="str">
            <v>Park Equipment Operator</v>
          </cell>
          <cell r="F1458" t="str">
            <v>Lewisville</v>
          </cell>
          <cell r="G1458" t="str">
            <v>No Match</v>
          </cell>
          <cell r="I1458">
            <v>40477</v>
          </cell>
          <cell r="M1458" t="str">
            <v>-</v>
          </cell>
          <cell r="N1458" t="str">
            <v>-</v>
          </cell>
          <cell r="O1458" t="str">
            <v>-</v>
          </cell>
        </row>
        <row r="1459">
          <cell r="A1459" t="str">
            <v>6-96</v>
          </cell>
          <cell r="B1459">
            <v>6</v>
          </cell>
          <cell r="C1459" t="str">
            <v>-</v>
          </cell>
          <cell r="D1459">
            <v>96</v>
          </cell>
          <cell r="E1459" t="str">
            <v>Park Equipment Operator</v>
          </cell>
          <cell r="F1459" t="str">
            <v>McKinney</v>
          </cell>
          <cell r="G1459" t="str">
            <v>Maintenance Worker</v>
          </cell>
          <cell r="I1459">
            <v>40491</v>
          </cell>
          <cell r="K1459">
            <v>0</v>
          </cell>
          <cell r="L1459" t="str">
            <v>-</v>
          </cell>
          <cell r="M1459" t="str">
            <v>-</v>
          </cell>
          <cell r="N1459" t="str">
            <v>-</v>
          </cell>
          <cell r="O1459" t="str">
            <v>-</v>
          </cell>
        </row>
        <row r="1460">
          <cell r="A1460" t="str">
            <v>7-96</v>
          </cell>
          <cell r="B1460">
            <v>7</v>
          </cell>
          <cell r="C1460" t="str">
            <v>-</v>
          </cell>
          <cell r="D1460">
            <v>96</v>
          </cell>
          <cell r="E1460" t="str">
            <v>Park Equipment Operator</v>
          </cell>
          <cell r="F1460" t="str">
            <v>Mesquite</v>
          </cell>
          <cell r="G1460" t="str">
            <v>Park Equipment Operator</v>
          </cell>
          <cell r="H1460" t="str">
            <v>N</v>
          </cell>
          <cell r="I1460">
            <v>40668</v>
          </cell>
          <cell r="J1460" t="str">
            <v>District Park Supervisor</v>
          </cell>
          <cell r="K1460">
            <v>7</v>
          </cell>
          <cell r="L1460">
            <v>2287</v>
          </cell>
          <cell r="M1460">
            <v>2077</v>
          </cell>
          <cell r="N1460">
            <v>2492</v>
          </cell>
          <cell r="O1460">
            <v>2908</v>
          </cell>
          <cell r="P1460" t="str">
            <v>NO</v>
          </cell>
          <cell r="Q1460">
            <v>0</v>
          </cell>
        </row>
        <row r="1461">
          <cell r="A1461" t="str">
            <v>8-96</v>
          </cell>
          <cell r="B1461">
            <v>8</v>
          </cell>
          <cell r="C1461" t="str">
            <v>-</v>
          </cell>
          <cell r="D1461">
            <v>96</v>
          </cell>
          <cell r="E1461" t="str">
            <v>Park Equipment Operator</v>
          </cell>
          <cell r="F1461" t="str">
            <v>Plano</v>
          </cell>
          <cell r="G1461" t="str">
            <v>Equipment Operator</v>
          </cell>
          <cell r="H1461" t="str">
            <v>N</v>
          </cell>
          <cell r="I1461">
            <v>40492</v>
          </cell>
          <cell r="J1461" t="str">
            <v>Supervisors</v>
          </cell>
          <cell r="K1461">
            <v>33</v>
          </cell>
          <cell r="L1461">
            <v>2384</v>
          </cell>
          <cell r="M1461">
            <v>2068</v>
          </cell>
          <cell r="N1461">
            <v>2513</v>
          </cell>
          <cell r="O1461">
            <v>2958</v>
          </cell>
        </row>
        <row r="1462">
          <cell r="A1462" t="str">
            <v>9-96</v>
          </cell>
          <cell r="B1462">
            <v>9</v>
          </cell>
          <cell r="C1462" t="str">
            <v>-</v>
          </cell>
          <cell r="D1462">
            <v>96</v>
          </cell>
          <cell r="E1462" t="str">
            <v>Park Equipment Operator</v>
          </cell>
          <cell r="F1462" t="str">
            <v>Richardson</v>
          </cell>
          <cell r="G1462" t="str">
            <v>LIGHT EQUIPMENT OPERATOR</v>
          </cell>
          <cell r="H1462" t="str">
            <v>N</v>
          </cell>
          <cell r="I1462">
            <v>40673</v>
          </cell>
          <cell r="J1462" t="str">
            <v>Park Maint Supv</v>
          </cell>
          <cell r="K1462">
            <v>2</v>
          </cell>
          <cell r="L1462">
            <v>3269</v>
          </cell>
          <cell r="M1462">
            <v>2209</v>
          </cell>
          <cell r="N1462">
            <v>2739</v>
          </cell>
          <cell r="O1462">
            <v>3269</v>
          </cell>
          <cell r="P1462" t="str">
            <v>N</v>
          </cell>
          <cell r="Q1462">
            <v>0</v>
          </cell>
        </row>
        <row r="1463">
          <cell r="A1463" t="str">
            <v>2-122</v>
          </cell>
          <cell r="B1463">
            <v>2</v>
          </cell>
          <cell r="C1463" t="str">
            <v>-</v>
          </cell>
          <cell r="D1463">
            <v>122</v>
          </cell>
          <cell r="E1463" t="str">
            <v>Park Maintenance Mechanic</v>
          </cell>
          <cell r="F1463" t="str">
            <v>Arlington</v>
          </cell>
          <cell r="G1463" t="str">
            <v>No Match</v>
          </cell>
          <cell r="I1463">
            <v>40490</v>
          </cell>
          <cell r="M1463" t="str">
            <v>-</v>
          </cell>
          <cell r="N1463" t="str">
            <v>-</v>
          </cell>
          <cell r="O1463" t="str">
            <v>-</v>
          </cell>
        </row>
        <row r="1464">
          <cell r="A1464" t="str">
            <v>3-122</v>
          </cell>
          <cell r="B1464">
            <v>3</v>
          </cell>
          <cell r="C1464" t="str">
            <v>-</v>
          </cell>
          <cell r="D1464">
            <v>122</v>
          </cell>
          <cell r="E1464" t="str">
            <v>Park Maintenance Mechanic</v>
          </cell>
          <cell r="F1464" t="str">
            <v>Carrollton</v>
          </cell>
          <cell r="G1464" t="str">
            <v>No Match</v>
          </cell>
          <cell r="I1464">
            <v>40553</v>
          </cell>
          <cell r="M1464" t="str">
            <v>-</v>
          </cell>
          <cell r="N1464" t="str">
            <v>-</v>
          </cell>
          <cell r="O1464" t="str">
            <v>-</v>
          </cell>
        </row>
        <row r="1465">
          <cell r="A1465" t="e">
            <v>#N/A</v>
          </cell>
          <cell r="B1465" t="e">
            <v>#N/A</v>
          </cell>
          <cell r="C1465" t="str">
            <v>-</v>
          </cell>
          <cell r="D1465">
            <v>122</v>
          </cell>
          <cell r="E1465" t="str">
            <v>Park Maintenance Mechanic</v>
          </cell>
          <cell r="F1465" t="str">
            <v>Dallas</v>
          </cell>
          <cell r="G1465" t="str">
            <v>Irrigation Technician</v>
          </cell>
          <cell r="H1465" t="str">
            <v>No</v>
          </cell>
          <cell r="I1465">
            <v>40492</v>
          </cell>
          <cell r="J1465" t="str">
            <v>Various</v>
          </cell>
          <cell r="K1465">
            <v>0</v>
          </cell>
          <cell r="L1465" t="str">
            <v>-</v>
          </cell>
          <cell r="M1465">
            <v>1924</v>
          </cell>
          <cell r="N1465">
            <v>2549</v>
          </cell>
          <cell r="O1465">
            <v>3174</v>
          </cell>
          <cell r="R1465" t="str">
            <v>None Specified</v>
          </cell>
          <cell r="S1465">
            <v>0</v>
          </cell>
        </row>
        <row r="1466">
          <cell r="A1466" t="str">
            <v>11-122</v>
          </cell>
          <cell r="B1466">
            <v>11</v>
          </cell>
          <cell r="C1466" t="str">
            <v>-</v>
          </cell>
          <cell r="D1466">
            <v>122</v>
          </cell>
          <cell r="E1466" t="str">
            <v>Park Maintenance Mechanic</v>
          </cell>
          <cell r="F1466" t="str">
            <v>Frisco</v>
          </cell>
          <cell r="G1466" t="str">
            <v>No Match</v>
          </cell>
          <cell r="I1466">
            <v>40564</v>
          </cell>
          <cell r="M1466" t="str">
            <v>-</v>
          </cell>
          <cell r="N1466" t="str">
            <v>-</v>
          </cell>
          <cell r="O1466" t="str">
            <v>-</v>
          </cell>
        </row>
        <row r="1467">
          <cell r="A1467" t="e">
            <v>#N/A</v>
          </cell>
          <cell r="B1467" t="e">
            <v>#N/A</v>
          </cell>
          <cell r="C1467" t="str">
            <v>-</v>
          </cell>
          <cell r="D1467">
            <v>122</v>
          </cell>
          <cell r="E1467" t="str">
            <v>Park Maintenance Mechanic</v>
          </cell>
          <cell r="F1467" t="str">
            <v>Ft Worth</v>
          </cell>
          <cell r="G1467" t="str">
            <v>No Match</v>
          </cell>
          <cell r="I1467">
            <v>40577</v>
          </cell>
          <cell r="M1467" t="str">
            <v>-</v>
          </cell>
          <cell r="N1467" t="str">
            <v>-</v>
          </cell>
          <cell r="O1467" t="str">
            <v>-</v>
          </cell>
        </row>
        <row r="1468">
          <cell r="A1468" t="str">
            <v>4-122</v>
          </cell>
          <cell r="B1468">
            <v>4</v>
          </cell>
          <cell r="C1468" t="str">
            <v>-</v>
          </cell>
          <cell r="D1468">
            <v>122</v>
          </cell>
          <cell r="E1468" t="str">
            <v>Park Maintenance Mechanic</v>
          </cell>
          <cell r="F1468" t="str">
            <v>Garland</v>
          </cell>
          <cell r="G1468" t="str">
            <v>Parkkeeper II</v>
          </cell>
          <cell r="I1468">
            <v>40597</v>
          </cell>
          <cell r="J1468" t="str">
            <v>Field Supervisor</v>
          </cell>
          <cell r="K1468">
            <v>11</v>
          </cell>
          <cell r="L1468">
            <v>2727</v>
          </cell>
          <cell r="M1468">
            <v>2435</v>
          </cell>
          <cell r="N1468">
            <v>3080</v>
          </cell>
          <cell r="O1468">
            <v>3723</v>
          </cell>
          <cell r="P1468" t="str">
            <v>N</v>
          </cell>
        </row>
        <row r="1469">
          <cell r="A1469" t="e">
            <v>#N/A</v>
          </cell>
          <cell r="B1469" t="e">
            <v>#N/A</v>
          </cell>
          <cell r="C1469" t="str">
            <v>-</v>
          </cell>
          <cell r="D1469">
            <v>122</v>
          </cell>
          <cell r="E1469" t="str">
            <v>Park Maintenance Mechanic</v>
          </cell>
          <cell r="F1469" t="str">
            <v>Grand Prairie</v>
          </cell>
          <cell r="G1469" t="str">
            <v>IRRIGATION TECHNICIAN</v>
          </cell>
          <cell r="H1469" t="str">
            <v>N</v>
          </cell>
          <cell r="I1469">
            <v>40630</v>
          </cell>
          <cell r="J1469" t="str">
            <v>Ground Maint. Supervisor</v>
          </cell>
          <cell r="K1469">
            <v>1</v>
          </cell>
          <cell r="L1469">
            <v>3476</v>
          </cell>
          <cell r="M1469">
            <v>2172</v>
          </cell>
          <cell r="N1469">
            <v>2824</v>
          </cell>
          <cell r="O1469">
            <v>3476</v>
          </cell>
          <cell r="P1469" t="str">
            <v>N</v>
          </cell>
          <cell r="Q1469">
            <v>0</v>
          </cell>
        </row>
        <row r="1470">
          <cell r="A1470" t="str">
            <v>5-122</v>
          </cell>
          <cell r="B1470">
            <v>5</v>
          </cell>
          <cell r="C1470" t="str">
            <v>-</v>
          </cell>
          <cell r="D1470">
            <v>122</v>
          </cell>
          <cell r="E1470" t="str">
            <v>Park Maintenance Mechanic</v>
          </cell>
          <cell r="F1470" t="str">
            <v>Irving</v>
          </cell>
          <cell r="G1470" t="str">
            <v>FACILITIES MAINT MECHANIC</v>
          </cell>
          <cell r="H1470" t="str">
            <v>N</v>
          </cell>
          <cell r="I1470">
            <v>40490</v>
          </cell>
          <cell r="J1470" t="str">
            <v>Parks Supervisor</v>
          </cell>
          <cell r="K1470">
            <v>7</v>
          </cell>
          <cell r="L1470">
            <v>3572</v>
          </cell>
          <cell r="M1470">
            <v>2942</v>
          </cell>
          <cell r="N1470">
            <v>3494</v>
          </cell>
          <cell r="O1470">
            <v>4150</v>
          </cell>
          <cell r="P1470" t="str">
            <v>N</v>
          </cell>
        </row>
        <row r="1471">
          <cell r="A1471" t="e">
            <v>#N/A</v>
          </cell>
          <cell r="B1471" t="e">
            <v>#N/A</v>
          </cell>
          <cell r="C1471" t="str">
            <v>-</v>
          </cell>
          <cell r="D1471">
            <v>122</v>
          </cell>
          <cell r="E1471" t="str">
            <v>Park Maintenance Mechanic</v>
          </cell>
          <cell r="F1471" t="str">
            <v>Lewisville</v>
          </cell>
          <cell r="G1471" t="str">
            <v>No Match</v>
          </cell>
          <cell r="I1471">
            <v>40477</v>
          </cell>
          <cell r="M1471" t="str">
            <v>-</v>
          </cell>
          <cell r="N1471" t="str">
            <v>-</v>
          </cell>
          <cell r="O1471" t="str">
            <v>-</v>
          </cell>
        </row>
        <row r="1472">
          <cell r="A1472" t="str">
            <v>6-122</v>
          </cell>
          <cell r="B1472">
            <v>6</v>
          </cell>
          <cell r="C1472" t="str">
            <v>-</v>
          </cell>
          <cell r="D1472">
            <v>122</v>
          </cell>
          <cell r="E1472" t="str">
            <v>Park Maintenance Mechanic</v>
          </cell>
          <cell r="F1472" t="str">
            <v>McKinney</v>
          </cell>
          <cell r="G1472" t="str">
            <v>no match</v>
          </cell>
          <cell r="I1472">
            <v>40109</v>
          </cell>
          <cell r="M1472" t="str">
            <v>-</v>
          </cell>
          <cell r="N1472" t="str">
            <v>-</v>
          </cell>
          <cell r="O1472" t="str">
            <v>-</v>
          </cell>
        </row>
        <row r="1473">
          <cell r="A1473" t="str">
            <v>7-122</v>
          </cell>
          <cell r="B1473">
            <v>7</v>
          </cell>
          <cell r="C1473" t="str">
            <v>-</v>
          </cell>
          <cell r="D1473">
            <v>122</v>
          </cell>
          <cell r="E1473" t="str">
            <v>Park Maintenance Mechanic</v>
          </cell>
          <cell r="F1473" t="str">
            <v>Mesquite</v>
          </cell>
          <cell r="G1473" t="str">
            <v>Park Maintenance Mechanic-Facilities</v>
          </cell>
          <cell r="H1473" t="str">
            <v>N</v>
          </cell>
          <cell r="I1473">
            <v>40668</v>
          </cell>
          <cell r="J1473" t="str">
            <v>District Park Supervisor</v>
          </cell>
          <cell r="K1473">
            <v>3</v>
          </cell>
          <cell r="L1473">
            <v>2722</v>
          </cell>
          <cell r="M1473">
            <v>2298</v>
          </cell>
          <cell r="N1473">
            <v>2758</v>
          </cell>
          <cell r="O1473">
            <v>3218</v>
          </cell>
          <cell r="P1473" t="str">
            <v>NO</v>
          </cell>
        </row>
        <row r="1474">
          <cell r="A1474" t="str">
            <v>8-122</v>
          </cell>
          <cell r="B1474">
            <v>8</v>
          </cell>
          <cell r="C1474" t="str">
            <v>-</v>
          </cell>
          <cell r="D1474">
            <v>122</v>
          </cell>
          <cell r="E1474" t="str">
            <v>Park Maintenance Mechanic</v>
          </cell>
          <cell r="F1474" t="str">
            <v>Plano</v>
          </cell>
          <cell r="G1474" t="str">
            <v>Playground Maintenance Technician</v>
          </cell>
          <cell r="H1474" t="str">
            <v>N</v>
          </cell>
          <cell r="I1474">
            <v>40492</v>
          </cell>
          <cell r="J1474" t="str">
            <v>Director Parks and Recreation</v>
          </cell>
          <cell r="K1474">
            <v>3</v>
          </cell>
          <cell r="L1474">
            <v>2289</v>
          </cell>
          <cell r="M1474">
            <v>2068</v>
          </cell>
          <cell r="N1474">
            <v>2513</v>
          </cell>
          <cell r="O1474">
            <v>2958</v>
          </cell>
          <cell r="P1474" t="str">
            <v>N</v>
          </cell>
          <cell r="Q1474">
            <v>0</v>
          </cell>
          <cell r="S1474">
            <v>0</v>
          </cell>
        </row>
        <row r="1475">
          <cell r="A1475" t="str">
            <v>9-122</v>
          </cell>
          <cell r="B1475">
            <v>9</v>
          </cell>
          <cell r="C1475" t="str">
            <v>-</v>
          </cell>
          <cell r="D1475">
            <v>122</v>
          </cell>
          <cell r="E1475" t="str">
            <v>Park Maintenance Mechanic</v>
          </cell>
          <cell r="F1475" t="str">
            <v>Richardson</v>
          </cell>
          <cell r="G1475" t="str">
            <v>PARK MAINT. SPECIALIST II</v>
          </cell>
          <cell r="H1475" t="str">
            <v>N</v>
          </cell>
          <cell r="I1475">
            <v>40673</v>
          </cell>
          <cell r="J1475" t="str">
            <v>Park Maintenance Supv</v>
          </cell>
          <cell r="K1475">
            <v>3</v>
          </cell>
          <cell r="L1475">
            <v>3344</v>
          </cell>
          <cell r="M1475">
            <v>2375</v>
          </cell>
          <cell r="N1475">
            <v>2859.5</v>
          </cell>
          <cell r="O1475">
            <v>3344</v>
          </cell>
          <cell r="P1475" t="str">
            <v>N</v>
          </cell>
          <cell r="Q1475">
            <v>0</v>
          </cell>
        </row>
        <row r="1476">
          <cell r="A1476" t="str">
            <v>2-127</v>
          </cell>
          <cell r="B1476">
            <v>2</v>
          </cell>
          <cell r="C1476" t="str">
            <v>-</v>
          </cell>
          <cell r="D1476">
            <v>127</v>
          </cell>
          <cell r="E1476" t="str">
            <v>Park Maintenance Worker - Journey Level</v>
          </cell>
          <cell r="F1476" t="str">
            <v>Arlington</v>
          </cell>
          <cell r="G1476" t="str">
            <v>No Match</v>
          </cell>
          <cell r="I1476">
            <v>40490</v>
          </cell>
          <cell r="M1476" t="str">
            <v>-</v>
          </cell>
          <cell r="N1476" t="str">
            <v>-</v>
          </cell>
          <cell r="O1476" t="str">
            <v>-</v>
          </cell>
        </row>
        <row r="1477">
          <cell r="A1477" t="str">
            <v>3-127</v>
          </cell>
          <cell r="B1477">
            <v>3</v>
          </cell>
          <cell r="C1477" t="str">
            <v>-</v>
          </cell>
          <cell r="D1477">
            <v>127</v>
          </cell>
          <cell r="E1477" t="str">
            <v>Park Maintenance Worker - Journey Level</v>
          </cell>
          <cell r="F1477" t="str">
            <v>Carrollton</v>
          </cell>
          <cell r="G1477" t="str">
            <v>Maintenance Worker I</v>
          </cell>
          <cell r="H1477" t="str">
            <v>N</v>
          </cell>
          <cell r="I1477">
            <v>40553</v>
          </cell>
          <cell r="J1477" t="str">
            <v>Various</v>
          </cell>
          <cell r="K1477">
            <v>12</v>
          </cell>
          <cell r="L1477">
            <v>2093</v>
          </cell>
          <cell r="M1477">
            <v>1885</v>
          </cell>
          <cell r="N1477">
            <v>2249</v>
          </cell>
          <cell r="O1477">
            <v>2639</v>
          </cell>
          <cell r="P1477" t="str">
            <v>NO</v>
          </cell>
        </row>
        <row r="1478">
          <cell r="A1478" t="e">
            <v>#N/A</v>
          </cell>
          <cell r="B1478" t="e">
            <v>#N/A</v>
          </cell>
          <cell r="C1478" t="str">
            <v>-</v>
          </cell>
          <cell r="D1478">
            <v>127</v>
          </cell>
          <cell r="E1478" t="str">
            <v>Park Maintenance Worker - Journey Level</v>
          </cell>
          <cell r="F1478" t="str">
            <v>Dallas</v>
          </cell>
          <cell r="G1478" t="str">
            <v>Laborer II</v>
          </cell>
          <cell r="H1478" t="str">
            <v>No</v>
          </cell>
          <cell r="I1478">
            <v>40492</v>
          </cell>
          <cell r="J1478" t="str">
            <v>Various</v>
          </cell>
          <cell r="K1478">
            <v>446</v>
          </cell>
          <cell r="L1478">
            <v>2285</v>
          </cell>
          <cell r="M1478">
            <v>1924</v>
          </cell>
          <cell r="N1478">
            <v>2549</v>
          </cell>
          <cell r="O1478">
            <v>3174</v>
          </cell>
          <cell r="R1478" t="str">
            <v>None Specified</v>
          </cell>
          <cell r="S1478">
            <v>0</v>
          </cell>
        </row>
        <row r="1479">
          <cell r="A1479" t="str">
            <v>11-127</v>
          </cell>
          <cell r="B1479">
            <v>11</v>
          </cell>
          <cell r="C1479" t="str">
            <v>-</v>
          </cell>
          <cell r="D1479">
            <v>127</v>
          </cell>
          <cell r="E1479" t="str">
            <v>Park Maintenance Worker - Journey Level</v>
          </cell>
          <cell r="F1479" t="str">
            <v>Frisco</v>
          </cell>
          <cell r="G1479" t="str">
            <v>No match</v>
          </cell>
          <cell r="H1479" t="str">
            <v>-</v>
          </cell>
          <cell r="I1479">
            <v>40527</v>
          </cell>
          <cell r="J1479" t="str">
            <v>No match</v>
          </cell>
          <cell r="M1479" t="str">
            <v>-</v>
          </cell>
          <cell r="N1479" t="str">
            <v>-</v>
          </cell>
          <cell r="O1479" t="str">
            <v>-</v>
          </cell>
          <cell r="P1479" t="str">
            <v>-</v>
          </cell>
        </row>
        <row r="1480">
          <cell r="A1480" t="e">
            <v>#N/A</v>
          </cell>
          <cell r="B1480" t="e">
            <v>#N/A</v>
          </cell>
          <cell r="C1480" t="str">
            <v>-</v>
          </cell>
          <cell r="D1480">
            <v>127</v>
          </cell>
          <cell r="E1480" t="str">
            <v>Park Maintenance Worker - Journey Level</v>
          </cell>
          <cell r="F1480" t="str">
            <v>Ft Worth</v>
          </cell>
          <cell r="G1480" t="str">
            <v>No Match</v>
          </cell>
          <cell r="I1480">
            <v>40577</v>
          </cell>
          <cell r="M1480" t="str">
            <v>-</v>
          </cell>
          <cell r="N1480" t="str">
            <v>-</v>
          </cell>
          <cell r="O1480" t="str">
            <v>-</v>
          </cell>
        </row>
        <row r="1481">
          <cell r="A1481" t="str">
            <v>4-127</v>
          </cell>
          <cell r="B1481">
            <v>4</v>
          </cell>
          <cell r="C1481" t="str">
            <v>-</v>
          </cell>
          <cell r="D1481">
            <v>127</v>
          </cell>
          <cell r="E1481" t="str">
            <v>Park Maintenance Worker - Journey Level</v>
          </cell>
          <cell r="F1481" t="str">
            <v>Garland</v>
          </cell>
          <cell r="G1481" t="str">
            <v>Parkkeeper I</v>
          </cell>
          <cell r="I1481">
            <v>40597</v>
          </cell>
          <cell r="J1481" t="str">
            <v>Field Supervisor</v>
          </cell>
          <cell r="K1481">
            <v>6</v>
          </cell>
          <cell r="L1481">
            <v>2200</v>
          </cell>
          <cell r="M1481">
            <v>2074</v>
          </cell>
          <cell r="N1481">
            <v>2601</v>
          </cell>
          <cell r="O1481">
            <v>3126</v>
          </cell>
          <cell r="P1481" t="str">
            <v>N</v>
          </cell>
        </row>
        <row r="1482">
          <cell r="A1482" t="e">
            <v>#N/A</v>
          </cell>
          <cell r="B1482" t="e">
            <v>#N/A</v>
          </cell>
          <cell r="C1482" t="str">
            <v>-</v>
          </cell>
          <cell r="D1482">
            <v>127</v>
          </cell>
          <cell r="E1482" t="str">
            <v>Park Maintenance Worker - Journey Level</v>
          </cell>
          <cell r="F1482" t="str">
            <v>Grand Prairie</v>
          </cell>
          <cell r="G1482" t="str">
            <v>SR MAINTENANCE WORKER-PARKS</v>
          </cell>
          <cell r="I1482">
            <v>40630</v>
          </cell>
          <cell r="K1482">
            <v>9</v>
          </cell>
          <cell r="L1482">
            <v>2424</v>
          </cell>
          <cell r="M1482">
            <v>2007</v>
          </cell>
          <cell r="N1482">
            <v>2609</v>
          </cell>
          <cell r="O1482">
            <v>3211</v>
          </cell>
          <cell r="P1482" t="str">
            <v>N</v>
          </cell>
          <cell r="Q1482">
            <v>0</v>
          </cell>
        </row>
        <row r="1483">
          <cell r="A1483" t="str">
            <v>5-127</v>
          </cell>
          <cell r="B1483">
            <v>5</v>
          </cell>
          <cell r="C1483" t="str">
            <v>-</v>
          </cell>
          <cell r="D1483">
            <v>127</v>
          </cell>
          <cell r="E1483" t="str">
            <v>Park Maintenance Worker - Journey Level</v>
          </cell>
          <cell r="F1483" t="str">
            <v>Irving</v>
          </cell>
          <cell r="G1483" t="str">
            <v>MAINTENANCE WORKER II</v>
          </cell>
          <cell r="H1483" t="str">
            <v>N</v>
          </cell>
          <cell r="I1483">
            <v>40533</v>
          </cell>
          <cell r="J1483" t="str">
            <v>Crew Leader</v>
          </cell>
          <cell r="K1483">
            <v>25</v>
          </cell>
          <cell r="L1483">
            <v>2699</v>
          </cell>
          <cell r="M1483">
            <v>2305</v>
          </cell>
          <cell r="N1483">
            <v>2737</v>
          </cell>
          <cell r="O1483">
            <v>3251</v>
          </cell>
          <cell r="P1483" t="str">
            <v>N</v>
          </cell>
          <cell r="Q1483">
            <v>0</v>
          </cell>
        </row>
        <row r="1484">
          <cell r="A1484" t="e">
            <v>#N/A</v>
          </cell>
          <cell r="B1484" t="e">
            <v>#N/A</v>
          </cell>
          <cell r="C1484" t="str">
            <v>-</v>
          </cell>
          <cell r="D1484">
            <v>127</v>
          </cell>
          <cell r="E1484" t="str">
            <v>Park Maintenance Worker - Journey Level</v>
          </cell>
          <cell r="F1484" t="str">
            <v>Lewisville</v>
          </cell>
          <cell r="G1484" t="str">
            <v>No Match</v>
          </cell>
          <cell r="I1484">
            <v>40477</v>
          </cell>
          <cell r="M1484" t="str">
            <v>-</v>
          </cell>
          <cell r="N1484" t="str">
            <v>-</v>
          </cell>
          <cell r="O1484" t="str">
            <v>-</v>
          </cell>
        </row>
        <row r="1485">
          <cell r="A1485" t="str">
            <v>6-127</v>
          </cell>
          <cell r="B1485">
            <v>6</v>
          </cell>
          <cell r="C1485" t="str">
            <v>-</v>
          </cell>
          <cell r="D1485">
            <v>127</v>
          </cell>
          <cell r="E1485" t="str">
            <v>Park Maintenance Worker - Journey Level</v>
          </cell>
          <cell r="F1485" t="str">
            <v>McKinney</v>
          </cell>
          <cell r="G1485" t="str">
            <v>Maintenance Worker</v>
          </cell>
          <cell r="H1485" t="str">
            <v>N</v>
          </cell>
          <cell r="I1485">
            <v>40491</v>
          </cell>
          <cell r="J1485" t="str">
            <v>Various Supervisors</v>
          </cell>
          <cell r="K1485">
            <v>29</v>
          </cell>
          <cell r="L1485">
            <v>2300</v>
          </cell>
          <cell r="M1485">
            <v>2090</v>
          </cell>
          <cell r="N1485">
            <v>2508</v>
          </cell>
          <cell r="O1485">
            <v>2926</v>
          </cell>
        </row>
        <row r="1486">
          <cell r="A1486" t="str">
            <v>7-127</v>
          </cell>
          <cell r="B1486">
            <v>7</v>
          </cell>
          <cell r="C1486" t="str">
            <v>-</v>
          </cell>
          <cell r="D1486">
            <v>127</v>
          </cell>
          <cell r="E1486" t="str">
            <v>Park Maintenance Worker - Journey Level</v>
          </cell>
          <cell r="F1486" t="str">
            <v>Mesquite</v>
          </cell>
          <cell r="G1486" t="str">
            <v>Maintenance Worker II</v>
          </cell>
          <cell r="H1486" t="str">
            <v>N</v>
          </cell>
          <cell r="I1486">
            <v>40668</v>
          </cell>
          <cell r="J1486" t="str">
            <v>Crew Chief and/or Utilities/Streets Supervisor</v>
          </cell>
          <cell r="K1486">
            <v>33</v>
          </cell>
          <cell r="L1486">
            <v>2181</v>
          </cell>
          <cell r="M1486">
            <v>1975</v>
          </cell>
          <cell r="N1486">
            <v>2370</v>
          </cell>
          <cell r="O1486">
            <v>2765</v>
          </cell>
          <cell r="P1486" t="str">
            <v>NO</v>
          </cell>
          <cell r="Q1486">
            <v>0</v>
          </cell>
        </row>
        <row r="1487">
          <cell r="A1487" t="str">
            <v>8-127</v>
          </cell>
          <cell r="B1487">
            <v>8</v>
          </cell>
          <cell r="C1487" t="str">
            <v>-</v>
          </cell>
          <cell r="D1487">
            <v>127</v>
          </cell>
          <cell r="E1487" t="str">
            <v>Park Maintenance Worker - Journey Level</v>
          </cell>
          <cell r="F1487" t="str">
            <v>Plano</v>
          </cell>
          <cell r="G1487" t="str">
            <v>Labor/Maintenance Worker</v>
          </cell>
          <cell r="H1487" t="str">
            <v>N</v>
          </cell>
          <cell r="I1487">
            <v>40492</v>
          </cell>
          <cell r="J1487" t="str">
            <v>Supervisors</v>
          </cell>
          <cell r="K1487">
            <v>69</v>
          </cell>
          <cell r="L1487">
            <v>2058</v>
          </cell>
          <cell r="M1487">
            <v>1923</v>
          </cell>
          <cell r="N1487">
            <v>2326</v>
          </cell>
          <cell r="O1487">
            <v>2677</v>
          </cell>
          <cell r="P1487" t="str">
            <v>N</v>
          </cell>
          <cell r="Q1487">
            <v>0</v>
          </cell>
          <cell r="S1487">
            <v>0</v>
          </cell>
        </row>
        <row r="1488">
          <cell r="A1488" t="str">
            <v>9-127</v>
          </cell>
          <cell r="B1488">
            <v>9</v>
          </cell>
          <cell r="C1488" t="str">
            <v>-</v>
          </cell>
          <cell r="D1488">
            <v>127</v>
          </cell>
          <cell r="E1488" t="str">
            <v>Park Maintenance Worker - Journey Level</v>
          </cell>
          <cell r="F1488" t="str">
            <v>Richardson</v>
          </cell>
          <cell r="G1488" t="str">
            <v>SENIOR MAINTENANCE HELPER</v>
          </cell>
          <cell r="H1488" t="str">
            <v>N</v>
          </cell>
          <cell r="I1488">
            <v>40673</v>
          </cell>
          <cell r="J1488" t="str">
            <v>Park Maintenance Supv</v>
          </cell>
          <cell r="K1488">
            <v>22</v>
          </cell>
          <cell r="L1488">
            <v>2976</v>
          </cell>
          <cell r="M1488">
            <v>2377</v>
          </cell>
          <cell r="N1488">
            <v>2780.5</v>
          </cell>
          <cell r="O1488">
            <v>3184</v>
          </cell>
          <cell r="P1488" t="str">
            <v>N</v>
          </cell>
          <cell r="Q1488">
            <v>0</v>
          </cell>
        </row>
        <row r="1489">
          <cell r="A1489" t="str">
            <v>2-137</v>
          </cell>
          <cell r="B1489">
            <v>2</v>
          </cell>
          <cell r="C1489" t="str">
            <v>-</v>
          </cell>
          <cell r="D1489">
            <v>137</v>
          </cell>
          <cell r="E1489" t="str">
            <v>Parks Planner</v>
          </cell>
          <cell r="F1489" t="str">
            <v>Arlington</v>
          </cell>
          <cell r="G1489" t="str">
            <v>Parks Project Mgr II</v>
          </cell>
          <cell r="H1489" t="str">
            <v>E</v>
          </cell>
          <cell r="I1489">
            <v>40490</v>
          </cell>
          <cell r="J1489" t="str">
            <v>Parks Planning Manager</v>
          </cell>
          <cell r="K1489">
            <v>2</v>
          </cell>
          <cell r="L1489">
            <v>6383</v>
          </cell>
          <cell r="M1489">
            <v>5361</v>
          </cell>
          <cell r="N1489">
            <v>6702</v>
          </cell>
          <cell r="O1489">
            <v>7372</v>
          </cell>
          <cell r="P1489" t="str">
            <v>N</v>
          </cell>
          <cell r="Q1489">
            <v>0</v>
          </cell>
          <cell r="R1489">
            <v>8</v>
          </cell>
        </row>
        <row r="1490">
          <cell r="A1490" t="str">
            <v>3-137</v>
          </cell>
          <cell r="B1490">
            <v>3</v>
          </cell>
          <cell r="C1490" t="str">
            <v>-</v>
          </cell>
          <cell r="D1490">
            <v>137</v>
          </cell>
          <cell r="E1490" t="str">
            <v>Parks Planner</v>
          </cell>
          <cell r="F1490" t="str">
            <v>Carrollton</v>
          </cell>
          <cell r="G1490" t="str">
            <v>No Match</v>
          </cell>
          <cell r="I1490">
            <v>40553</v>
          </cell>
          <cell r="M1490" t="str">
            <v>-</v>
          </cell>
          <cell r="N1490" t="str">
            <v>-</v>
          </cell>
          <cell r="O1490" t="str">
            <v>-</v>
          </cell>
        </row>
        <row r="1491">
          <cell r="A1491" t="e">
            <v>#N/A</v>
          </cell>
          <cell r="B1491" t="e">
            <v>#N/A</v>
          </cell>
          <cell r="C1491" t="str">
            <v>-</v>
          </cell>
          <cell r="D1491">
            <v>137</v>
          </cell>
          <cell r="E1491" t="str">
            <v>Parks Planner</v>
          </cell>
          <cell r="F1491" t="str">
            <v>Dallas</v>
          </cell>
          <cell r="G1491" t="str">
            <v>Landscape Architect</v>
          </cell>
          <cell r="H1491" t="str">
            <v>Yes</v>
          </cell>
          <cell r="I1491">
            <v>40492</v>
          </cell>
          <cell r="J1491" t="str">
            <v>Various</v>
          </cell>
          <cell r="K1491">
            <v>1</v>
          </cell>
          <cell r="L1491">
            <v>4733</v>
          </cell>
          <cell r="M1491">
            <v>3785</v>
          </cell>
          <cell r="N1491">
            <v>5078</v>
          </cell>
          <cell r="O1491">
            <v>6370</v>
          </cell>
          <cell r="R1491" t="str">
            <v>None Specified</v>
          </cell>
          <cell r="S1491">
            <v>0</v>
          </cell>
        </row>
        <row r="1492">
          <cell r="A1492" t="str">
            <v>11-137</v>
          </cell>
          <cell r="B1492">
            <v>11</v>
          </cell>
          <cell r="C1492" t="str">
            <v>-</v>
          </cell>
          <cell r="D1492">
            <v>137</v>
          </cell>
          <cell r="E1492" t="str">
            <v>Parks Planner</v>
          </cell>
          <cell r="F1492" t="str">
            <v>Frisco</v>
          </cell>
          <cell r="G1492" t="str">
            <v>No match</v>
          </cell>
          <cell r="H1492" t="str">
            <v>-</v>
          </cell>
          <cell r="I1492">
            <v>40527</v>
          </cell>
          <cell r="J1492" t="str">
            <v>No match</v>
          </cell>
          <cell r="M1492" t="str">
            <v>-</v>
          </cell>
          <cell r="N1492" t="str">
            <v>-</v>
          </cell>
          <cell r="O1492" t="str">
            <v>-</v>
          </cell>
          <cell r="P1492" t="str">
            <v>-</v>
          </cell>
        </row>
        <row r="1493">
          <cell r="A1493" t="e">
            <v>#N/A</v>
          </cell>
          <cell r="B1493" t="e">
            <v>#N/A</v>
          </cell>
          <cell r="C1493" t="str">
            <v>-</v>
          </cell>
          <cell r="D1493">
            <v>137</v>
          </cell>
          <cell r="E1493" t="str">
            <v>Parks Planner</v>
          </cell>
          <cell r="F1493" t="str">
            <v>Ft Worth</v>
          </cell>
          <cell r="G1493" t="str">
            <v>PLANNER</v>
          </cell>
          <cell r="H1493" t="str">
            <v>E</v>
          </cell>
          <cell r="I1493">
            <v>40498</v>
          </cell>
          <cell r="J1493" t="str">
            <v>Landscape Architect Supervisor</v>
          </cell>
          <cell r="K1493">
            <v>14</v>
          </cell>
          <cell r="L1493">
            <v>3949</v>
          </cell>
          <cell r="M1493">
            <v>3500</v>
          </cell>
          <cell r="N1493">
            <v>4550</v>
          </cell>
          <cell r="O1493">
            <v>5599</v>
          </cell>
          <cell r="P1493" t="str">
            <v>N</v>
          </cell>
          <cell r="R1493" t="str">
            <v>7-10 Years</v>
          </cell>
        </row>
        <row r="1494">
          <cell r="A1494" t="str">
            <v>4-137</v>
          </cell>
          <cell r="B1494">
            <v>4</v>
          </cell>
          <cell r="C1494" t="str">
            <v>-</v>
          </cell>
          <cell r="D1494">
            <v>137</v>
          </cell>
          <cell r="E1494" t="str">
            <v>Parks Planner</v>
          </cell>
          <cell r="F1494" t="str">
            <v>Garland</v>
          </cell>
          <cell r="G1494" t="str">
            <v>No Match</v>
          </cell>
          <cell r="I1494">
            <v>40597</v>
          </cell>
          <cell r="M1494" t="str">
            <v>-</v>
          </cell>
          <cell r="N1494" t="str">
            <v>-</v>
          </cell>
          <cell r="O1494" t="str">
            <v>-</v>
          </cell>
        </row>
        <row r="1495">
          <cell r="A1495" t="e">
            <v>#N/A</v>
          </cell>
          <cell r="B1495" t="e">
            <v>#N/A</v>
          </cell>
          <cell r="C1495" t="str">
            <v>-</v>
          </cell>
          <cell r="D1495">
            <v>137</v>
          </cell>
          <cell r="E1495" t="str">
            <v>Parks Planner</v>
          </cell>
          <cell r="F1495" t="str">
            <v>Grand Prairie</v>
          </cell>
          <cell r="G1495" t="str">
            <v>NO MATCH</v>
          </cell>
          <cell r="H1495" t="str">
            <v>E</v>
          </cell>
          <cell r="I1495">
            <v>40658</v>
          </cell>
          <cell r="J1495" t="str">
            <v>Park Planning &amp; Dev. Supt.</v>
          </cell>
          <cell r="K1495">
            <v>0</v>
          </cell>
          <cell r="L1495" t="str">
            <v>-</v>
          </cell>
          <cell r="M1495" t="str">
            <v>-</v>
          </cell>
          <cell r="N1495" t="str">
            <v>-</v>
          </cell>
          <cell r="O1495" t="str">
            <v>-</v>
          </cell>
          <cell r="P1495" t="str">
            <v>N</v>
          </cell>
          <cell r="Q1495">
            <v>0</v>
          </cell>
        </row>
        <row r="1496">
          <cell r="A1496" t="str">
            <v>5-137</v>
          </cell>
          <cell r="B1496">
            <v>5</v>
          </cell>
          <cell r="C1496" t="str">
            <v>-</v>
          </cell>
          <cell r="D1496">
            <v>137</v>
          </cell>
          <cell r="E1496" t="str">
            <v>Parks Planner</v>
          </cell>
          <cell r="F1496" t="str">
            <v>Irving</v>
          </cell>
          <cell r="G1496" t="str">
            <v>no match (Parks Planner)</v>
          </cell>
          <cell r="I1496">
            <v>40556</v>
          </cell>
          <cell r="M1496" t="str">
            <v>-</v>
          </cell>
          <cell r="N1496" t="str">
            <v>-</v>
          </cell>
          <cell r="O1496" t="str">
            <v>-</v>
          </cell>
        </row>
        <row r="1497">
          <cell r="A1497" t="e">
            <v>#N/A</v>
          </cell>
          <cell r="B1497" t="e">
            <v>#N/A</v>
          </cell>
          <cell r="C1497" t="str">
            <v>-</v>
          </cell>
          <cell r="D1497">
            <v>137</v>
          </cell>
          <cell r="E1497" t="str">
            <v>Parks Planner</v>
          </cell>
          <cell r="F1497" t="str">
            <v>Lewisville</v>
          </cell>
          <cell r="G1497" t="str">
            <v>No Match</v>
          </cell>
          <cell r="I1497">
            <v>40477</v>
          </cell>
          <cell r="M1497" t="str">
            <v>-</v>
          </cell>
          <cell r="N1497" t="str">
            <v>-</v>
          </cell>
          <cell r="O1497" t="str">
            <v>-</v>
          </cell>
        </row>
        <row r="1498">
          <cell r="A1498" t="str">
            <v>6-137</v>
          </cell>
          <cell r="B1498">
            <v>6</v>
          </cell>
          <cell r="C1498" t="str">
            <v>-</v>
          </cell>
          <cell r="D1498">
            <v>137</v>
          </cell>
          <cell r="E1498" t="str">
            <v>Parks Planner</v>
          </cell>
          <cell r="F1498" t="str">
            <v>McKinney</v>
          </cell>
          <cell r="G1498" t="str">
            <v>PARKS DEVELOPMENT SPECIALIST</v>
          </cell>
          <cell r="H1498" t="str">
            <v>E</v>
          </cell>
          <cell r="I1498">
            <v>40491</v>
          </cell>
          <cell r="J1498" t="str">
            <v>Parks &amp; Rec Director</v>
          </cell>
          <cell r="K1498">
            <v>1</v>
          </cell>
          <cell r="L1498">
            <v>5089</v>
          </cell>
          <cell r="M1498">
            <v>4179</v>
          </cell>
          <cell r="N1498">
            <v>5014</v>
          </cell>
          <cell r="O1498">
            <v>5850</v>
          </cell>
          <cell r="P1498" t="str">
            <v>N</v>
          </cell>
        </row>
        <row r="1499">
          <cell r="A1499" t="str">
            <v>7-137</v>
          </cell>
          <cell r="B1499">
            <v>7</v>
          </cell>
          <cell r="C1499" t="str">
            <v>-</v>
          </cell>
          <cell r="D1499">
            <v>137</v>
          </cell>
          <cell r="E1499" t="str">
            <v>Parks Planner</v>
          </cell>
          <cell r="F1499" t="str">
            <v>Mesquite</v>
          </cell>
          <cell r="G1499" t="str">
            <v>Park Planner</v>
          </cell>
          <cell r="H1499" t="str">
            <v>E</v>
          </cell>
          <cell r="I1499">
            <v>40668</v>
          </cell>
          <cell r="J1499" t="str">
            <v>Manager of Park Planning</v>
          </cell>
          <cell r="K1499">
            <v>1</v>
          </cell>
          <cell r="L1499">
            <v>4984</v>
          </cell>
          <cell r="M1499">
            <v>3950</v>
          </cell>
          <cell r="N1499">
            <v>4839</v>
          </cell>
          <cell r="O1499">
            <v>5728</v>
          </cell>
          <cell r="P1499" t="str">
            <v>NO</v>
          </cell>
          <cell r="Q1499">
            <v>0</v>
          </cell>
        </row>
        <row r="1500">
          <cell r="A1500" t="str">
            <v>8-137</v>
          </cell>
          <cell r="B1500">
            <v>8</v>
          </cell>
          <cell r="C1500" t="str">
            <v>-</v>
          </cell>
          <cell r="D1500">
            <v>137</v>
          </cell>
          <cell r="E1500" t="str">
            <v>Parks Planner</v>
          </cell>
          <cell r="F1500" t="str">
            <v>Plano</v>
          </cell>
          <cell r="G1500" t="str">
            <v>Landscape Architect</v>
          </cell>
          <cell r="H1500" t="str">
            <v>E</v>
          </cell>
          <cell r="I1500">
            <v>40492</v>
          </cell>
          <cell r="J1500" t="str">
            <v>Chief Park Planner</v>
          </cell>
          <cell r="K1500">
            <v>3</v>
          </cell>
          <cell r="L1500">
            <v>5274</v>
          </cell>
          <cell r="M1500">
            <v>3685</v>
          </cell>
          <cell r="N1500">
            <v>4533</v>
          </cell>
          <cell r="O1500">
            <v>5381</v>
          </cell>
        </row>
        <row r="1501">
          <cell r="A1501" t="str">
            <v>9-137</v>
          </cell>
          <cell r="B1501">
            <v>9</v>
          </cell>
          <cell r="C1501" t="str">
            <v>-</v>
          </cell>
          <cell r="D1501">
            <v>137</v>
          </cell>
          <cell r="E1501" t="str">
            <v>Parks Planner</v>
          </cell>
          <cell r="F1501" t="str">
            <v>Richardson</v>
          </cell>
          <cell r="G1501" t="str">
            <v>PARK PLANNER</v>
          </cell>
          <cell r="H1501" t="str">
            <v>E</v>
          </cell>
          <cell r="I1501">
            <v>40673</v>
          </cell>
          <cell r="J1501" t="str">
            <v>Asst Dir. of PARD - Parks &amp; Plan</v>
          </cell>
          <cell r="K1501">
            <v>2</v>
          </cell>
          <cell r="L1501">
            <v>5544</v>
          </cell>
          <cell r="M1501">
            <v>4370</v>
          </cell>
          <cell r="N1501">
            <v>5259.5</v>
          </cell>
          <cell r="O1501">
            <v>6149</v>
          </cell>
          <cell r="P1501" t="str">
            <v>N</v>
          </cell>
          <cell r="Q1501">
            <v>499</v>
          </cell>
        </row>
        <row r="1502">
          <cell r="A1502" t="str">
            <v>1-35</v>
          </cell>
          <cell r="B1502">
            <v>1</v>
          </cell>
          <cell r="C1502" t="str">
            <v>-</v>
          </cell>
          <cell r="D1502">
            <v>35</v>
          </cell>
          <cell r="E1502" t="str">
            <v>Parks Superintendent</v>
          </cell>
          <cell r="F1502" t="str">
            <v>Allen</v>
          </cell>
          <cell r="G1502" t="str">
            <v>Parks Services Manager</v>
          </cell>
          <cell r="M1502">
            <v>4438.43</v>
          </cell>
          <cell r="N1502">
            <v>5659.06</v>
          </cell>
          <cell r="O1502">
            <v>6879.67</v>
          </cell>
        </row>
        <row r="1503">
          <cell r="A1503" t="str">
            <v>2-35</v>
          </cell>
          <cell r="B1503">
            <v>2</v>
          </cell>
          <cell r="C1503" t="str">
            <v>-</v>
          </cell>
          <cell r="D1503">
            <v>35</v>
          </cell>
          <cell r="E1503" t="str">
            <v>Parks Superintendent</v>
          </cell>
          <cell r="F1503" t="str">
            <v>Arlington</v>
          </cell>
          <cell r="G1503" t="str">
            <v>Park Operations Manager</v>
          </cell>
          <cell r="H1503" t="str">
            <v>E</v>
          </cell>
          <cell r="I1503">
            <v>40490</v>
          </cell>
          <cell r="J1503" t="str">
            <v>Asst Dir Operations and Planning</v>
          </cell>
          <cell r="K1503">
            <v>0</v>
          </cell>
          <cell r="L1503" t="str">
            <v>-</v>
          </cell>
          <cell r="M1503">
            <v>5543</v>
          </cell>
          <cell r="N1503">
            <v>6929</v>
          </cell>
          <cell r="O1503">
            <v>7622</v>
          </cell>
          <cell r="P1503" t="str">
            <v>N</v>
          </cell>
          <cell r="Q1503">
            <v>0</v>
          </cell>
          <cell r="R1503">
            <v>8</v>
          </cell>
        </row>
        <row r="1504">
          <cell r="A1504" t="str">
            <v>3-35</v>
          </cell>
          <cell r="B1504">
            <v>3</v>
          </cell>
          <cell r="C1504" t="str">
            <v>-</v>
          </cell>
          <cell r="D1504">
            <v>35</v>
          </cell>
          <cell r="E1504" t="str">
            <v>Parks Superintendent</v>
          </cell>
          <cell r="F1504" t="str">
            <v>Carrollton</v>
          </cell>
          <cell r="G1504" t="str">
            <v>Parks Manager</v>
          </cell>
          <cell r="H1504" t="str">
            <v>E</v>
          </cell>
          <cell r="I1504">
            <v>40553</v>
          </cell>
          <cell r="J1504" t="str">
            <v>Parks and Recreation Director</v>
          </cell>
          <cell r="K1504">
            <v>1</v>
          </cell>
          <cell r="L1504">
            <v>6361</v>
          </cell>
          <cell r="M1504">
            <v>5200</v>
          </cell>
          <cell r="N1504">
            <v>6206</v>
          </cell>
          <cell r="O1504">
            <v>7280</v>
          </cell>
          <cell r="P1504" t="str">
            <v>NO</v>
          </cell>
        </row>
        <row r="1505">
          <cell r="A1505" t="e">
            <v>#N/A</v>
          </cell>
          <cell r="B1505" t="e">
            <v>#N/A</v>
          </cell>
          <cell r="C1505" t="str">
            <v>-</v>
          </cell>
          <cell r="D1505">
            <v>35</v>
          </cell>
          <cell r="E1505" t="str">
            <v>Parks Superintendent</v>
          </cell>
          <cell r="F1505" t="str">
            <v>Dallas</v>
          </cell>
          <cell r="G1505" t="str">
            <v>Manager III - Recreation</v>
          </cell>
          <cell r="H1505" t="str">
            <v>Yes</v>
          </cell>
          <cell r="I1505">
            <v>40492</v>
          </cell>
          <cell r="J1505" t="str">
            <v>Various</v>
          </cell>
          <cell r="K1505">
            <v>5</v>
          </cell>
          <cell r="L1505">
            <v>6401</v>
          </cell>
          <cell r="M1505">
            <v>5038</v>
          </cell>
          <cell r="N1505">
            <v>6800</v>
          </cell>
          <cell r="O1505">
            <v>8562</v>
          </cell>
          <cell r="R1505" t="str">
            <v>None Specified</v>
          </cell>
          <cell r="S1505">
            <v>0</v>
          </cell>
        </row>
        <row r="1506">
          <cell r="A1506" t="str">
            <v>11-35</v>
          </cell>
          <cell r="B1506">
            <v>11</v>
          </cell>
          <cell r="C1506">
            <v>4121</v>
          </cell>
          <cell r="D1506">
            <v>35</v>
          </cell>
          <cell r="E1506" t="str">
            <v>Parks Superintendent</v>
          </cell>
          <cell r="F1506" t="str">
            <v>Frisco</v>
          </cell>
          <cell r="G1506" t="str">
            <v>Parks Services Manager</v>
          </cell>
          <cell r="H1506" t="str">
            <v>E</v>
          </cell>
          <cell r="I1506">
            <v>40527</v>
          </cell>
          <cell r="J1506" t="str">
            <v>Director of Parks &amp; Recration</v>
          </cell>
          <cell r="K1506">
            <v>1</v>
          </cell>
          <cell r="L1506">
            <v>7857</v>
          </cell>
          <cell r="M1506">
            <v>5666</v>
          </cell>
          <cell r="N1506">
            <v>6799</v>
          </cell>
          <cell r="O1506">
            <v>7931</v>
          </cell>
          <cell r="P1506" t="str">
            <v>N</v>
          </cell>
          <cell r="Q1506">
            <v>0</v>
          </cell>
        </row>
        <row r="1507">
          <cell r="A1507" t="e">
            <v>#N/A</v>
          </cell>
          <cell r="B1507" t="e">
            <v>#N/A</v>
          </cell>
          <cell r="C1507" t="str">
            <v>-</v>
          </cell>
          <cell r="D1507">
            <v>35</v>
          </cell>
          <cell r="E1507" t="str">
            <v>Parks Superintendent</v>
          </cell>
          <cell r="F1507" t="str">
            <v>Ft Worth</v>
          </cell>
          <cell r="G1507" t="str">
            <v>FIELD OPERATIONS SUPERINTENDENT</v>
          </cell>
          <cell r="H1507" t="str">
            <v>E</v>
          </cell>
          <cell r="I1507">
            <v>40498</v>
          </cell>
          <cell r="J1507" t="str">
            <v>Assigned Management</v>
          </cell>
          <cell r="K1507">
            <v>2</v>
          </cell>
          <cell r="L1507">
            <v>5823</v>
          </cell>
          <cell r="M1507">
            <v>5073</v>
          </cell>
          <cell r="N1507">
            <v>6595</v>
          </cell>
          <cell r="O1507">
            <v>8117</v>
          </cell>
          <cell r="P1507" t="str">
            <v>N</v>
          </cell>
          <cell r="R1507" t="str">
            <v>7 to 10 years</v>
          </cell>
        </row>
        <row r="1508">
          <cell r="A1508" t="str">
            <v>4-35</v>
          </cell>
          <cell r="B1508">
            <v>4</v>
          </cell>
          <cell r="C1508" t="str">
            <v>-</v>
          </cell>
          <cell r="D1508">
            <v>35</v>
          </cell>
          <cell r="E1508" t="str">
            <v>Parks Superintendent</v>
          </cell>
          <cell r="F1508" t="str">
            <v>Garland</v>
          </cell>
          <cell r="G1508" t="str">
            <v>Parks Administrator</v>
          </cell>
          <cell r="I1508">
            <v>40597</v>
          </cell>
          <cell r="J1508" t="str">
            <v>Managing Director of PARD</v>
          </cell>
          <cell r="K1508">
            <v>1</v>
          </cell>
          <cell r="L1508">
            <v>8180</v>
          </cell>
          <cell r="M1508">
            <v>5652</v>
          </cell>
          <cell r="N1508">
            <v>7348</v>
          </cell>
          <cell r="O1508">
            <v>9043</v>
          </cell>
          <cell r="P1508" t="str">
            <v>N</v>
          </cell>
        </row>
        <row r="1509">
          <cell r="A1509" t="e">
            <v>#N/A</v>
          </cell>
          <cell r="B1509" t="e">
            <v>#N/A</v>
          </cell>
          <cell r="C1509" t="str">
            <v>-</v>
          </cell>
          <cell r="D1509">
            <v>35</v>
          </cell>
          <cell r="E1509" t="str">
            <v>Parks Superintendent</v>
          </cell>
          <cell r="F1509" t="str">
            <v>Grand Prairie</v>
          </cell>
          <cell r="G1509" t="str">
            <v>SENIOR SUPERINTENDENT</v>
          </cell>
          <cell r="H1509" t="str">
            <v>E</v>
          </cell>
          <cell r="I1509">
            <v>40658</v>
          </cell>
          <cell r="J1509" t="str">
            <v>Parks &amp; Recreation Director</v>
          </cell>
          <cell r="K1509">
            <v>2</v>
          </cell>
          <cell r="L1509">
            <v>6677</v>
          </cell>
          <cell r="M1509">
            <v>4879</v>
          </cell>
          <cell r="N1509">
            <v>6342</v>
          </cell>
          <cell r="O1509">
            <v>7806</v>
          </cell>
          <cell r="P1509" t="str">
            <v>N</v>
          </cell>
          <cell r="Q1509">
            <v>0</v>
          </cell>
        </row>
        <row r="1510">
          <cell r="A1510" t="str">
            <v>5-35</v>
          </cell>
          <cell r="B1510">
            <v>5</v>
          </cell>
          <cell r="C1510" t="str">
            <v>-</v>
          </cell>
          <cell r="D1510">
            <v>35</v>
          </cell>
          <cell r="E1510" t="str">
            <v>Parks Superintendent</v>
          </cell>
          <cell r="F1510" t="str">
            <v>Irving</v>
          </cell>
          <cell r="G1510" t="str">
            <v>no match (Parks Superintendent)</v>
          </cell>
          <cell r="I1510">
            <v>40556</v>
          </cell>
          <cell r="M1510" t="str">
            <v>-</v>
          </cell>
          <cell r="N1510" t="str">
            <v>-</v>
          </cell>
          <cell r="O1510" t="str">
            <v>-</v>
          </cell>
        </row>
        <row r="1511">
          <cell r="A1511" t="e">
            <v>#N/A</v>
          </cell>
          <cell r="B1511" t="e">
            <v>#N/A</v>
          </cell>
          <cell r="C1511" t="str">
            <v>-</v>
          </cell>
          <cell r="D1511">
            <v>35</v>
          </cell>
          <cell r="E1511" t="str">
            <v>Parks Superintendent</v>
          </cell>
          <cell r="F1511" t="str">
            <v>Lewisville</v>
          </cell>
          <cell r="G1511" t="str">
            <v>Operations Supervisor</v>
          </cell>
          <cell r="H1511" t="str">
            <v>E</v>
          </cell>
          <cell r="I1511">
            <v>40477</v>
          </cell>
          <cell r="J1511" t="str">
            <v>Director of Parks and Leisure Services</v>
          </cell>
          <cell r="K1511">
            <v>1</v>
          </cell>
          <cell r="L1511">
            <v>5328.06</v>
          </cell>
          <cell r="M1511">
            <v>4257.75</v>
          </cell>
          <cell r="N1511">
            <v>5034.33</v>
          </cell>
          <cell r="O1511">
            <v>5810.92</v>
          </cell>
          <cell r="P1511" t="str">
            <v>N</v>
          </cell>
          <cell r="Q1511">
            <v>0</v>
          </cell>
        </row>
        <row r="1512">
          <cell r="A1512" t="str">
            <v>6-35</v>
          </cell>
          <cell r="B1512">
            <v>6</v>
          </cell>
          <cell r="C1512" t="str">
            <v>-</v>
          </cell>
          <cell r="D1512">
            <v>35</v>
          </cell>
          <cell r="E1512" t="str">
            <v>Parks Superintendent</v>
          </cell>
          <cell r="F1512" t="str">
            <v>McKinney</v>
          </cell>
          <cell r="G1512" t="str">
            <v>PARKS SUPERINTENDENT</v>
          </cell>
          <cell r="H1512" t="str">
            <v>E</v>
          </cell>
          <cell r="I1512">
            <v>40491</v>
          </cell>
          <cell r="J1512" t="str">
            <v>Parks &amp; Rec Director</v>
          </cell>
          <cell r="K1512">
            <v>1</v>
          </cell>
          <cell r="L1512">
            <v>7435</v>
          </cell>
          <cell r="M1512">
            <v>5376</v>
          </cell>
          <cell r="N1512">
            <v>6451</v>
          </cell>
          <cell r="O1512">
            <v>7526</v>
          </cell>
          <cell r="P1512" t="str">
            <v>N</v>
          </cell>
        </row>
        <row r="1513">
          <cell r="A1513" t="str">
            <v>7-35</v>
          </cell>
          <cell r="B1513">
            <v>7</v>
          </cell>
          <cell r="C1513" t="str">
            <v>-</v>
          </cell>
          <cell r="D1513">
            <v>35</v>
          </cell>
          <cell r="E1513" t="str">
            <v>Parks Superintendent</v>
          </cell>
          <cell r="F1513" t="str">
            <v>Mesquite</v>
          </cell>
          <cell r="G1513" t="str">
            <v>Manager of Park Services</v>
          </cell>
          <cell r="H1513" t="str">
            <v>E</v>
          </cell>
          <cell r="I1513">
            <v>40668</v>
          </cell>
          <cell r="J1513" t="str">
            <v>Director of Parks, Recreation and Building Service</v>
          </cell>
          <cell r="K1513">
            <v>1</v>
          </cell>
          <cell r="L1513">
            <v>7436</v>
          </cell>
          <cell r="M1513">
            <v>6676</v>
          </cell>
          <cell r="N1513">
            <v>6676</v>
          </cell>
          <cell r="O1513">
            <v>6676</v>
          </cell>
          <cell r="P1513" t="str">
            <v>NO</v>
          </cell>
          <cell r="Q1513">
            <v>0</v>
          </cell>
        </row>
        <row r="1514">
          <cell r="A1514" t="str">
            <v>8-35</v>
          </cell>
          <cell r="B1514">
            <v>8</v>
          </cell>
          <cell r="C1514" t="str">
            <v>-</v>
          </cell>
          <cell r="D1514">
            <v>35</v>
          </cell>
          <cell r="E1514" t="str">
            <v>Parks Superintendent</v>
          </cell>
          <cell r="F1514" t="str">
            <v>Plano</v>
          </cell>
          <cell r="G1514" t="str">
            <v>Park Services Manager</v>
          </cell>
          <cell r="H1514" t="str">
            <v>E</v>
          </cell>
          <cell r="I1514">
            <v>40492</v>
          </cell>
          <cell r="J1514" t="str">
            <v>Director Parks &amp; Recreation</v>
          </cell>
          <cell r="K1514">
            <v>1</v>
          </cell>
          <cell r="L1514">
            <v>8513</v>
          </cell>
          <cell r="M1514">
            <v>5752</v>
          </cell>
          <cell r="N1514">
            <v>7133</v>
          </cell>
          <cell r="O1514">
            <v>8513</v>
          </cell>
          <cell r="Q1514">
            <v>355</v>
          </cell>
          <cell r="S1514" t="str">
            <v>DOH 5/17/82 DIP 9/28/98</v>
          </cell>
        </row>
        <row r="1515">
          <cell r="A1515" t="str">
            <v>9-35</v>
          </cell>
          <cell r="B1515">
            <v>9</v>
          </cell>
          <cell r="C1515" t="str">
            <v>-</v>
          </cell>
          <cell r="D1515">
            <v>35</v>
          </cell>
          <cell r="E1515" t="str">
            <v>Parks Superintendent</v>
          </cell>
          <cell r="F1515" t="str">
            <v>Richardson</v>
          </cell>
          <cell r="G1515" t="str">
            <v>PARKS SUPERINTENDENT</v>
          </cell>
          <cell r="H1515" t="str">
            <v>E</v>
          </cell>
          <cell r="I1515">
            <v>40673</v>
          </cell>
          <cell r="J1515" t="str">
            <v>Asst Dir of PARD-Parks&amp;Planning</v>
          </cell>
          <cell r="K1515">
            <v>1</v>
          </cell>
          <cell r="L1515">
            <v>6730</v>
          </cell>
          <cell r="M1515">
            <v>5025</v>
          </cell>
          <cell r="N1515">
            <v>5877.5</v>
          </cell>
          <cell r="O1515">
            <v>6730</v>
          </cell>
          <cell r="P1515" t="str">
            <v>N</v>
          </cell>
          <cell r="Q1515">
            <v>499</v>
          </cell>
        </row>
        <row r="1516">
          <cell r="A1516" t="str">
            <v>1-92</v>
          </cell>
          <cell r="B1516">
            <v>1</v>
          </cell>
          <cell r="C1516" t="str">
            <v>-</v>
          </cell>
          <cell r="D1516">
            <v>92</v>
          </cell>
          <cell r="E1516" t="str">
            <v>Payroll Specialist</v>
          </cell>
          <cell r="F1516" t="str">
            <v>Allen</v>
          </cell>
          <cell r="G1516" t="str">
            <v>Payroll Specialist</v>
          </cell>
          <cell r="M1516">
            <v>2645.26</v>
          </cell>
          <cell r="N1516">
            <v>3307.01</v>
          </cell>
          <cell r="O1516">
            <v>3968.76</v>
          </cell>
        </row>
        <row r="1517">
          <cell r="A1517" t="str">
            <v>2-92</v>
          </cell>
          <cell r="B1517">
            <v>2</v>
          </cell>
          <cell r="C1517" t="str">
            <v>-</v>
          </cell>
          <cell r="D1517">
            <v>92</v>
          </cell>
          <cell r="E1517" t="str">
            <v>Payroll Specialist</v>
          </cell>
          <cell r="F1517" t="str">
            <v>Arlington</v>
          </cell>
          <cell r="G1517" t="str">
            <v>Staff Accountant</v>
          </cell>
          <cell r="H1517" t="str">
            <v>E</v>
          </cell>
          <cell r="I1517">
            <v>40493</v>
          </cell>
          <cell r="J1517" t="str">
            <v>Various</v>
          </cell>
          <cell r="K1517">
            <v>2</v>
          </cell>
          <cell r="L1517">
            <v>3680</v>
          </cell>
          <cell r="M1517">
            <v>3023</v>
          </cell>
          <cell r="N1517">
            <v>3779</v>
          </cell>
          <cell r="O1517">
            <v>4157</v>
          </cell>
          <cell r="P1517" t="str">
            <v>N</v>
          </cell>
          <cell r="Q1517">
            <v>0</v>
          </cell>
          <cell r="R1517">
            <v>8</v>
          </cell>
        </row>
        <row r="1518">
          <cell r="A1518" t="str">
            <v>3-92</v>
          </cell>
          <cell r="B1518">
            <v>3</v>
          </cell>
          <cell r="C1518" t="str">
            <v>-</v>
          </cell>
          <cell r="D1518">
            <v>92</v>
          </cell>
          <cell r="E1518" t="str">
            <v>Payroll Specialist</v>
          </cell>
          <cell r="F1518" t="str">
            <v>Carrollton</v>
          </cell>
          <cell r="G1518" t="str">
            <v>Financial Services Tech II</v>
          </cell>
          <cell r="H1518" t="str">
            <v>N</v>
          </cell>
          <cell r="I1518">
            <v>40553</v>
          </cell>
          <cell r="J1518" t="str">
            <v>Various</v>
          </cell>
          <cell r="K1518">
            <v>2</v>
          </cell>
          <cell r="L1518">
            <v>2942</v>
          </cell>
          <cell r="M1518">
            <v>2158</v>
          </cell>
          <cell r="N1518">
            <v>2575</v>
          </cell>
          <cell r="O1518">
            <v>3021</v>
          </cell>
          <cell r="P1518" t="str">
            <v>NO</v>
          </cell>
        </row>
        <row r="1519">
          <cell r="A1519" t="e">
            <v>#N/A</v>
          </cell>
          <cell r="B1519" t="e">
            <v>#N/A</v>
          </cell>
          <cell r="C1519" t="str">
            <v>-</v>
          </cell>
          <cell r="D1519">
            <v>92</v>
          </cell>
          <cell r="E1519" t="str">
            <v>Payroll Specialist</v>
          </cell>
          <cell r="F1519" t="str">
            <v>Dallas</v>
          </cell>
          <cell r="G1519" t="str">
            <v>Human Resources Assistant</v>
          </cell>
          <cell r="H1519" t="str">
            <v>No</v>
          </cell>
          <cell r="I1519">
            <v>40492</v>
          </cell>
          <cell r="J1519" t="str">
            <v>Various</v>
          </cell>
          <cell r="K1519">
            <v>13</v>
          </cell>
          <cell r="L1519">
            <v>3158</v>
          </cell>
          <cell r="M1519">
            <v>2844</v>
          </cell>
          <cell r="N1519">
            <v>3815</v>
          </cell>
          <cell r="O1519">
            <v>4786</v>
          </cell>
          <cell r="R1519" t="str">
            <v>None Specified</v>
          </cell>
          <cell r="S1519">
            <v>0</v>
          </cell>
        </row>
        <row r="1520">
          <cell r="A1520" t="str">
            <v>11-92</v>
          </cell>
          <cell r="B1520">
            <v>11</v>
          </cell>
          <cell r="C1520">
            <v>1023</v>
          </cell>
          <cell r="D1520">
            <v>92</v>
          </cell>
          <cell r="E1520" t="str">
            <v>Payroll Specialist</v>
          </cell>
          <cell r="F1520" t="str">
            <v>Frisco</v>
          </cell>
          <cell r="G1520" t="str">
            <v>Senior Payroll Specialist</v>
          </cell>
          <cell r="H1520" t="str">
            <v>N</v>
          </cell>
          <cell r="I1520">
            <v>40527</v>
          </cell>
          <cell r="J1520" t="str">
            <v>Accounting Manager</v>
          </cell>
          <cell r="K1520">
            <v>1</v>
          </cell>
          <cell r="L1520">
            <v>4173</v>
          </cell>
          <cell r="M1520">
            <v>2981</v>
          </cell>
          <cell r="N1520">
            <v>3578</v>
          </cell>
          <cell r="O1520">
            <v>4174</v>
          </cell>
          <cell r="P1520" t="str">
            <v>N</v>
          </cell>
          <cell r="Q1520">
            <v>0</v>
          </cell>
        </row>
        <row r="1521">
          <cell r="A1521" t="e">
            <v>#N/A</v>
          </cell>
          <cell r="B1521" t="e">
            <v>#N/A</v>
          </cell>
          <cell r="C1521" t="str">
            <v>-</v>
          </cell>
          <cell r="D1521">
            <v>92</v>
          </cell>
          <cell r="E1521" t="str">
            <v>Payroll Specialist</v>
          </cell>
          <cell r="F1521" t="str">
            <v>Ft Worth</v>
          </cell>
          <cell r="G1521" t="str">
            <v>No Match</v>
          </cell>
          <cell r="I1521">
            <v>40577</v>
          </cell>
          <cell r="M1521" t="str">
            <v>-</v>
          </cell>
          <cell r="N1521" t="str">
            <v>-</v>
          </cell>
          <cell r="O1521" t="str">
            <v>-</v>
          </cell>
          <cell r="P1521">
            <v>0</v>
          </cell>
        </row>
        <row r="1522">
          <cell r="A1522" t="str">
            <v>4-92</v>
          </cell>
          <cell r="B1522">
            <v>4</v>
          </cell>
          <cell r="C1522" t="str">
            <v>-</v>
          </cell>
          <cell r="D1522">
            <v>92</v>
          </cell>
          <cell r="E1522" t="str">
            <v>Payroll Specialist</v>
          </cell>
          <cell r="F1522" t="str">
            <v>Garland</v>
          </cell>
          <cell r="G1522" t="str">
            <v>No Match</v>
          </cell>
          <cell r="I1522">
            <v>40597</v>
          </cell>
          <cell r="M1522" t="str">
            <v>-</v>
          </cell>
          <cell r="N1522" t="str">
            <v>-</v>
          </cell>
          <cell r="O1522" t="str">
            <v>-</v>
          </cell>
        </row>
        <row r="1523">
          <cell r="A1523" t="e">
            <v>#N/A</v>
          </cell>
          <cell r="B1523" t="e">
            <v>#N/A</v>
          </cell>
          <cell r="C1523" t="str">
            <v>-</v>
          </cell>
          <cell r="D1523">
            <v>92</v>
          </cell>
          <cell r="E1523" t="str">
            <v>Payroll Specialist</v>
          </cell>
          <cell r="F1523" t="str">
            <v>Grand Prairie</v>
          </cell>
          <cell r="G1523" t="str">
            <v>PAYROLL SUPERVISOR</v>
          </cell>
          <cell r="H1523" t="str">
            <v>N</v>
          </cell>
          <cell r="I1523">
            <v>40630</v>
          </cell>
          <cell r="J1523" t="str">
            <v>Accounting Manager</v>
          </cell>
          <cell r="K1523">
            <v>1</v>
          </cell>
          <cell r="L1523">
            <v>3791</v>
          </cell>
          <cell r="M1523">
            <v>2769</v>
          </cell>
          <cell r="N1523">
            <v>3599</v>
          </cell>
          <cell r="O1523">
            <v>4430</v>
          </cell>
          <cell r="P1523" t="str">
            <v>N</v>
          </cell>
          <cell r="Q1523">
            <v>0</v>
          </cell>
        </row>
        <row r="1524">
          <cell r="A1524" t="str">
            <v>5-92</v>
          </cell>
          <cell r="B1524">
            <v>5</v>
          </cell>
          <cell r="C1524" t="str">
            <v>-</v>
          </cell>
          <cell r="D1524">
            <v>92</v>
          </cell>
          <cell r="E1524" t="str">
            <v>Payroll Specialist</v>
          </cell>
          <cell r="F1524" t="str">
            <v>Irving</v>
          </cell>
          <cell r="G1524" t="str">
            <v>PAYROLL SPECIALIST</v>
          </cell>
          <cell r="H1524" t="str">
            <v>N</v>
          </cell>
          <cell r="I1524">
            <v>40533</v>
          </cell>
          <cell r="J1524" t="str">
            <v>Acctg Clerk Supv</v>
          </cell>
          <cell r="K1524">
            <v>1</v>
          </cell>
          <cell r="L1524">
            <v>3616</v>
          </cell>
          <cell r="M1524">
            <v>2942</v>
          </cell>
          <cell r="N1524">
            <v>3494</v>
          </cell>
          <cell r="O1524">
            <v>4150</v>
          </cell>
          <cell r="P1524" t="str">
            <v>N</v>
          </cell>
          <cell r="Q1524">
            <v>0</v>
          </cell>
        </row>
        <row r="1525">
          <cell r="A1525" t="e">
            <v>#N/A</v>
          </cell>
          <cell r="B1525" t="e">
            <v>#N/A</v>
          </cell>
          <cell r="C1525" t="str">
            <v>-</v>
          </cell>
          <cell r="D1525">
            <v>92</v>
          </cell>
          <cell r="E1525" t="str">
            <v>Payroll Specialist</v>
          </cell>
          <cell r="F1525" t="str">
            <v>Lewisville</v>
          </cell>
          <cell r="G1525" t="str">
            <v>Human Resources Technician</v>
          </cell>
          <cell r="H1525" t="str">
            <v>N</v>
          </cell>
          <cell r="I1525">
            <v>40477</v>
          </cell>
          <cell r="J1525" t="str">
            <v>Risk Manager</v>
          </cell>
          <cell r="K1525">
            <v>2</v>
          </cell>
          <cell r="L1525">
            <v>3201.17</v>
          </cell>
          <cell r="M1525">
            <v>2884.17</v>
          </cell>
          <cell r="N1525">
            <v>3360.88</v>
          </cell>
          <cell r="O1525">
            <v>3837.58</v>
          </cell>
          <cell r="P1525" t="str">
            <v>N</v>
          </cell>
          <cell r="Q1525">
            <v>0</v>
          </cell>
        </row>
        <row r="1526">
          <cell r="A1526" t="str">
            <v>6-92</v>
          </cell>
          <cell r="B1526">
            <v>6</v>
          </cell>
          <cell r="C1526" t="str">
            <v>-</v>
          </cell>
          <cell r="D1526">
            <v>92</v>
          </cell>
          <cell r="E1526" t="str">
            <v>Payroll Specialist</v>
          </cell>
          <cell r="F1526" t="str">
            <v>McKinney</v>
          </cell>
          <cell r="G1526" t="str">
            <v>Payroll Admninistrator</v>
          </cell>
          <cell r="H1526" t="str">
            <v>N</v>
          </cell>
          <cell r="I1526">
            <v>40491</v>
          </cell>
          <cell r="J1526" t="str">
            <v>Senior Accountant</v>
          </cell>
          <cell r="K1526">
            <v>2</v>
          </cell>
          <cell r="L1526">
            <v>3915</v>
          </cell>
          <cell r="M1526">
            <v>3248</v>
          </cell>
          <cell r="N1526">
            <v>3898</v>
          </cell>
          <cell r="O1526">
            <v>4547</v>
          </cell>
          <cell r="P1526" t="str">
            <v>N</v>
          </cell>
        </row>
        <row r="1527">
          <cell r="A1527" t="str">
            <v>7-92</v>
          </cell>
          <cell r="B1527">
            <v>7</v>
          </cell>
          <cell r="C1527" t="str">
            <v>-</v>
          </cell>
          <cell r="D1527">
            <v>92</v>
          </cell>
          <cell r="E1527" t="str">
            <v>Payroll Specialist</v>
          </cell>
          <cell r="F1527" t="str">
            <v>Mesquite</v>
          </cell>
          <cell r="G1527" t="str">
            <v>Payroll Technician (Accounting)</v>
          </cell>
          <cell r="H1527" t="str">
            <v>N</v>
          </cell>
          <cell r="I1527">
            <v>40668</v>
          </cell>
          <cell r="J1527" t="str">
            <v>Accounting Supervisor</v>
          </cell>
          <cell r="K1527">
            <v>1</v>
          </cell>
          <cell r="L1527">
            <v>3822</v>
          </cell>
          <cell r="M1527">
            <v>2775</v>
          </cell>
          <cell r="N1527">
            <v>3330</v>
          </cell>
          <cell r="O1527">
            <v>3885</v>
          </cell>
          <cell r="P1527" t="str">
            <v>NO</v>
          </cell>
          <cell r="Q1527">
            <v>0</v>
          </cell>
        </row>
        <row r="1528">
          <cell r="A1528" t="str">
            <v>8-92</v>
          </cell>
          <cell r="B1528">
            <v>8</v>
          </cell>
          <cell r="C1528" t="str">
            <v>-</v>
          </cell>
          <cell r="D1528">
            <v>92</v>
          </cell>
          <cell r="E1528" t="str">
            <v>Payroll Specialist</v>
          </cell>
          <cell r="F1528" t="str">
            <v>Plano</v>
          </cell>
          <cell r="G1528" t="str">
            <v>Account Clerk II</v>
          </cell>
          <cell r="H1528" t="str">
            <v>N</v>
          </cell>
          <cell r="I1528">
            <v>40492</v>
          </cell>
          <cell r="J1528" t="str">
            <v>Payroll Supervisor</v>
          </cell>
          <cell r="K1528">
            <v>1</v>
          </cell>
          <cell r="L1528">
            <v>3807</v>
          </cell>
          <cell r="M1528">
            <v>2742</v>
          </cell>
          <cell r="N1528">
            <v>3345</v>
          </cell>
          <cell r="O1528">
            <v>3948</v>
          </cell>
          <cell r="P1528" t="str">
            <v>N</v>
          </cell>
          <cell r="Q1528">
            <v>0</v>
          </cell>
          <cell r="S1528" t="str">
            <v>DIP 12/10/07</v>
          </cell>
        </row>
        <row r="1529">
          <cell r="A1529" t="str">
            <v>9-92</v>
          </cell>
          <cell r="B1529">
            <v>9</v>
          </cell>
          <cell r="C1529" t="str">
            <v>-</v>
          </cell>
          <cell r="D1529">
            <v>92</v>
          </cell>
          <cell r="E1529" t="str">
            <v>Payroll Specialist</v>
          </cell>
          <cell r="F1529" t="str">
            <v>Richardson</v>
          </cell>
          <cell r="G1529" t="str">
            <v>PAYROLL ADMINISTRATOR</v>
          </cell>
          <cell r="H1529" t="str">
            <v>N</v>
          </cell>
          <cell r="I1529">
            <v>40673</v>
          </cell>
          <cell r="J1529" t="str">
            <v>Controller</v>
          </cell>
          <cell r="K1529">
            <v>1</v>
          </cell>
          <cell r="L1529">
            <v>4820</v>
          </cell>
          <cell r="M1529">
            <v>3425</v>
          </cell>
          <cell r="N1529">
            <v>4122.5</v>
          </cell>
          <cell r="O1529">
            <v>4820</v>
          </cell>
          <cell r="P1529" t="str">
            <v>N</v>
          </cell>
          <cell r="Q1529">
            <v>0</v>
          </cell>
        </row>
        <row r="1530">
          <cell r="A1530" t="str">
            <v>2-59</v>
          </cell>
          <cell r="B1530">
            <v>2</v>
          </cell>
          <cell r="C1530" t="str">
            <v>-</v>
          </cell>
          <cell r="D1530">
            <v>59</v>
          </cell>
          <cell r="E1530" t="str">
            <v>Payroll Technician</v>
          </cell>
          <cell r="F1530" t="str">
            <v>Arlington</v>
          </cell>
          <cell r="G1530" t="str">
            <v>Payroll Asst</v>
          </cell>
          <cell r="H1530" t="str">
            <v>N</v>
          </cell>
          <cell r="I1530">
            <v>40490</v>
          </cell>
          <cell r="J1530" t="str">
            <v>Payroll Supervisor</v>
          </cell>
          <cell r="K1530">
            <v>1</v>
          </cell>
          <cell r="L1530">
            <v>2829</v>
          </cell>
          <cell r="M1530">
            <v>2453</v>
          </cell>
          <cell r="N1530">
            <v>3066</v>
          </cell>
          <cell r="O1530">
            <v>3373</v>
          </cell>
          <cell r="P1530" t="str">
            <v>N</v>
          </cell>
          <cell r="Q1530">
            <v>0</v>
          </cell>
          <cell r="R1530">
            <v>8</v>
          </cell>
        </row>
        <row r="1531">
          <cell r="A1531" t="str">
            <v>3-59</v>
          </cell>
          <cell r="B1531">
            <v>3</v>
          </cell>
          <cell r="C1531" t="str">
            <v>-</v>
          </cell>
          <cell r="D1531">
            <v>59</v>
          </cell>
          <cell r="E1531" t="str">
            <v>Payroll Technician</v>
          </cell>
          <cell r="F1531" t="str">
            <v>Carrollton</v>
          </cell>
          <cell r="G1531" t="str">
            <v>Payroll Coordinator</v>
          </cell>
          <cell r="H1531" t="str">
            <v>N</v>
          </cell>
          <cell r="I1531">
            <v>40553</v>
          </cell>
          <cell r="J1531" t="str">
            <v>Senior Accountant</v>
          </cell>
          <cell r="K1531">
            <v>1</v>
          </cell>
          <cell r="L1531">
            <v>3026</v>
          </cell>
          <cell r="M1531">
            <v>3026</v>
          </cell>
          <cell r="N1531">
            <v>3612</v>
          </cell>
          <cell r="O1531">
            <v>4237</v>
          </cell>
          <cell r="P1531" t="str">
            <v>NO</v>
          </cell>
        </row>
        <row r="1532">
          <cell r="A1532" t="e">
            <v>#N/A</v>
          </cell>
          <cell r="B1532" t="e">
            <v>#N/A</v>
          </cell>
          <cell r="C1532" t="str">
            <v>-</v>
          </cell>
          <cell r="D1532">
            <v>59</v>
          </cell>
          <cell r="E1532" t="str">
            <v>Payroll Technician</v>
          </cell>
          <cell r="F1532" t="str">
            <v>Dallas</v>
          </cell>
          <cell r="G1532" t="str">
            <v>Payroll Specialist, Senior</v>
          </cell>
          <cell r="H1532" t="str">
            <v>No</v>
          </cell>
          <cell r="I1532">
            <v>40492</v>
          </cell>
          <cell r="J1532" t="str">
            <v>Various</v>
          </cell>
          <cell r="K1532">
            <v>6</v>
          </cell>
          <cell r="L1532">
            <v>3670</v>
          </cell>
          <cell r="M1532">
            <v>2844</v>
          </cell>
          <cell r="N1532">
            <v>3815</v>
          </cell>
          <cell r="O1532">
            <v>4786</v>
          </cell>
          <cell r="R1532" t="str">
            <v>None Specified</v>
          </cell>
          <cell r="S1532">
            <v>0</v>
          </cell>
        </row>
        <row r="1533">
          <cell r="A1533" t="str">
            <v>11-59</v>
          </cell>
          <cell r="B1533">
            <v>11</v>
          </cell>
          <cell r="C1533" t="str">
            <v>-</v>
          </cell>
          <cell r="D1533">
            <v>59</v>
          </cell>
          <cell r="E1533" t="str">
            <v>Payroll Technician</v>
          </cell>
          <cell r="F1533" t="str">
            <v>Frisco</v>
          </cell>
          <cell r="G1533" t="str">
            <v>No match</v>
          </cell>
          <cell r="H1533" t="str">
            <v>-</v>
          </cell>
          <cell r="I1533">
            <v>40527</v>
          </cell>
          <cell r="J1533" t="str">
            <v>No match</v>
          </cell>
          <cell r="M1533" t="str">
            <v>-</v>
          </cell>
          <cell r="N1533" t="str">
            <v>-</v>
          </cell>
          <cell r="O1533" t="str">
            <v>-</v>
          </cell>
          <cell r="P1533" t="str">
            <v>-</v>
          </cell>
        </row>
        <row r="1534">
          <cell r="A1534" t="e">
            <v>#N/A</v>
          </cell>
          <cell r="B1534" t="e">
            <v>#N/A</v>
          </cell>
          <cell r="C1534" t="str">
            <v>-</v>
          </cell>
          <cell r="D1534">
            <v>59</v>
          </cell>
          <cell r="E1534" t="str">
            <v>Payroll Technician</v>
          </cell>
          <cell r="F1534" t="str">
            <v>Ft Worth</v>
          </cell>
          <cell r="G1534" t="str">
            <v>Account Technician, Senior</v>
          </cell>
          <cell r="H1534" t="str">
            <v>N</v>
          </cell>
          <cell r="I1534">
            <v>40498</v>
          </cell>
          <cell r="J1534" t="str">
            <v>Accounting Services Supervisor</v>
          </cell>
          <cell r="K1534">
            <v>25</v>
          </cell>
          <cell r="L1534">
            <v>3345</v>
          </cell>
          <cell r="M1534">
            <v>2813</v>
          </cell>
          <cell r="N1534">
            <v>3392</v>
          </cell>
          <cell r="O1534">
            <v>3971</v>
          </cell>
          <cell r="P1534" t="str">
            <v>N</v>
          </cell>
          <cell r="R1534" t="str">
            <v>7 to 10 years</v>
          </cell>
        </row>
        <row r="1535">
          <cell r="A1535" t="str">
            <v>4-59</v>
          </cell>
          <cell r="B1535">
            <v>4</v>
          </cell>
          <cell r="C1535" t="str">
            <v>-</v>
          </cell>
          <cell r="D1535">
            <v>59</v>
          </cell>
          <cell r="E1535" t="str">
            <v>Payroll Technician</v>
          </cell>
          <cell r="F1535" t="str">
            <v>Garland</v>
          </cell>
          <cell r="G1535" t="str">
            <v>Payroll Technician</v>
          </cell>
          <cell r="H1535" t="str">
            <v>N</v>
          </cell>
          <cell r="I1535">
            <v>40597</v>
          </cell>
          <cell r="J1535" t="str">
            <v>Accounting Supervisor</v>
          </cell>
          <cell r="K1535">
            <v>1</v>
          </cell>
          <cell r="L1535">
            <v>4316</v>
          </cell>
          <cell r="M1535">
            <v>3308</v>
          </cell>
          <cell r="N1535">
            <v>4249</v>
          </cell>
          <cell r="O1535">
            <v>5189</v>
          </cell>
          <cell r="P1535" t="str">
            <v>N</v>
          </cell>
        </row>
        <row r="1536">
          <cell r="A1536" t="e">
            <v>#N/A</v>
          </cell>
          <cell r="B1536" t="e">
            <v>#N/A</v>
          </cell>
          <cell r="C1536" t="str">
            <v>-</v>
          </cell>
          <cell r="D1536">
            <v>59</v>
          </cell>
          <cell r="E1536" t="str">
            <v>Payroll Technician</v>
          </cell>
          <cell r="F1536" t="str">
            <v>Grand Prairie</v>
          </cell>
          <cell r="G1536" t="str">
            <v>PAYROLL TECHNICIAN</v>
          </cell>
          <cell r="I1536">
            <v>40237</v>
          </cell>
          <cell r="K1536">
            <v>1</v>
          </cell>
          <cell r="L1536">
            <v>2624</v>
          </cell>
          <cell r="M1536">
            <v>2353</v>
          </cell>
          <cell r="N1536">
            <v>3059</v>
          </cell>
          <cell r="O1536">
            <v>3765</v>
          </cell>
          <cell r="P1536" t="str">
            <v>N</v>
          </cell>
          <cell r="Q1536">
            <v>0</v>
          </cell>
        </row>
        <row r="1537">
          <cell r="A1537" t="str">
            <v>5-59</v>
          </cell>
          <cell r="B1537">
            <v>5</v>
          </cell>
          <cell r="C1537" t="str">
            <v>-</v>
          </cell>
          <cell r="D1537">
            <v>59</v>
          </cell>
          <cell r="E1537" t="str">
            <v>Payroll Technician</v>
          </cell>
          <cell r="F1537" t="str">
            <v>Irving</v>
          </cell>
          <cell r="G1537" t="str">
            <v>PAYROLL COORDINATOR</v>
          </cell>
          <cell r="H1537" t="str">
            <v>N</v>
          </cell>
          <cell r="I1537">
            <v>40533</v>
          </cell>
          <cell r="J1537" t="str">
            <v>Sr Strategic Resources Specialist</v>
          </cell>
          <cell r="K1537">
            <v>1</v>
          </cell>
          <cell r="L1537">
            <v>4576</v>
          </cell>
          <cell r="M1537">
            <v>3243</v>
          </cell>
          <cell r="N1537">
            <v>3852</v>
          </cell>
          <cell r="O1537">
            <v>4576</v>
          </cell>
          <cell r="P1537" t="str">
            <v>N</v>
          </cell>
          <cell r="Q1537">
            <v>0</v>
          </cell>
        </row>
        <row r="1538">
          <cell r="A1538" t="e">
            <v>#N/A</v>
          </cell>
          <cell r="B1538" t="e">
            <v>#N/A</v>
          </cell>
          <cell r="C1538" t="str">
            <v>-</v>
          </cell>
          <cell r="D1538">
            <v>59</v>
          </cell>
          <cell r="E1538" t="str">
            <v>Payroll Technician</v>
          </cell>
          <cell r="F1538" t="str">
            <v>Lewisville</v>
          </cell>
          <cell r="G1538" t="str">
            <v>No Match</v>
          </cell>
          <cell r="I1538">
            <v>40477</v>
          </cell>
          <cell r="M1538" t="str">
            <v>-</v>
          </cell>
          <cell r="N1538" t="str">
            <v>-</v>
          </cell>
          <cell r="O1538" t="str">
            <v>-</v>
          </cell>
        </row>
        <row r="1539">
          <cell r="A1539" t="str">
            <v>6-59</v>
          </cell>
          <cell r="B1539">
            <v>6</v>
          </cell>
          <cell r="C1539" t="str">
            <v>-</v>
          </cell>
          <cell r="D1539">
            <v>59</v>
          </cell>
          <cell r="E1539" t="str">
            <v>Payroll Technician</v>
          </cell>
          <cell r="F1539" t="str">
            <v>McKinney</v>
          </cell>
          <cell r="G1539" t="str">
            <v>PAYROLL ADMINISTRATOR</v>
          </cell>
          <cell r="H1539" t="str">
            <v>N</v>
          </cell>
          <cell r="I1539">
            <v>40491</v>
          </cell>
          <cell r="J1539" t="str">
            <v>Senior Accountant</v>
          </cell>
          <cell r="K1539">
            <v>2</v>
          </cell>
          <cell r="L1539">
            <v>3915</v>
          </cell>
          <cell r="M1539">
            <v>3248</v>
          </cell>
          <cell r="N1539">
            <v>3898</v>
          </cell>
          <cell r="O1539">
            <v>4547</v>
          </cell>
          <cell r="P1539" t="str">
            <v>N</v>
          </cell>
        </row>
        <row r="1540">
          <cell r="A1540" t="str">
            <v>7-59</v>
          </cell>
          <cell r="B1540">
            <v>7</v>
          </cell>
          <cell r="C1540" t="str">
            <v>-</v>
          </cell>
          <cell r="D1540">
            <v>59</v>
          </cell>
          <cell r="E1540" t="str">
            <v>Payroll Technician</v>
          </cell>
          <cell r="F1540" t="str">
            <v>Mesquite</v>
          </cell>
          <cell r="G1540" t="str">
            <v>Human Resources Specialist</v>
          </cell>
          <cell r="H1540" t="str">
            <v>N</v>
          </cell>
          <cell r="I1540">
            <v>40668</v>
          </cell>
          <cell r="J1540" t="str">
            <v>Human Resources Supervisor</v>
          </cell>
          <cell r="K1540">
            <v>6</v>
          </cell>
          <cell r="L1540">
            <v>3503</v>
          </cell>
          <cell r="M1540">
            <v>2626</v>
          </cell>
          <cell r="N1540">
            <v>3152</v>
          </cell>
          <cell r="O1540">
            <v>3677</v>
          </cell>
          <cell r="P1540" t="str">
            <v>NO</v>
          </cell>
        </row>
        <row r="1541">
          <cell r="A1541" t="str">
            <v>8-59</v>
          </cell>
          <cell r="B1541">
            <v>8</v>
          </cell>
          <cell r="C1541" t="str">
            <v>-</v>
          </cell>
          <cell r="D1541">
            <v>59</v>
          </cell>
          <cell r="E1541" t="str">
            <v>Payroll Technician</v>
          </cell>
          <cell r="F1541" t="str">
            <v>Plano</v>
          </cell>
          <cell r="G1541" t="str">
            <v>Account Clerk II</v>
          </cell>
          <cell r="H1541" t="str">
            <v>N</v>
          </cell>
          <cell r="I1541">
            <v>40492</v>
          </cell>
          <cell r="J1541" t="str">
            <v>Payroll Supervisor</v>
          </cell>
          <cell r="K1541">
            <v>1</v>
          </cell>
          <cell r="L1541">
            <v>3807</v>
          </cell>
          <cell r="M1541">
            <v>2742</v>
          </cell>
          <cell r="N1541">
            <v>3345</v>
          </cell>
          <cell r="O1541">
            <v>3948</v>
          </cell>
          <cell r="S1541" t="str">
            <v>DIP 12/10/07</v>
          </cell>
        </row>
        <row r="1542">
          <cell r="A1542" t="str">
            <v>9-59</v>
          </cell>
          <cell r="B1542">
            <v>9</v>
          </cell>
          <cell r="C1542" t="str">
            <v>-</v>
          </cell>
          <cell r="D1542">
            <v>59</v>
          </cell>
          <cell r="E1542" t="str">
            <v>Payroll Technician</v>
          </cell>
          <cell r="F1542" t="str">
            <v>Richardson</v>
          </cell>
          <cell r="G1542" t="str">
            <v>PAYROLL ADMINISTRATOR</v>
          </cell>
          <cell r="H1542" t="str">
            <v>N</v>
          </cell>
          <cell r="I1542">
            <v>40673</v>
          </cell>
          <cell r="J1542" t="str">
            <v>Controller</v>
          </cell>
          <cell r="K1542">
            <v>1</v>
          </cell>
          <cell r="L1542">
            <v>4820</v>
          </cell>
          <cell r="M1542">
            <v>3425</v>
          </cell>
          <cell r="N1542">
            <v>4123</v>
          </cell>
          <cell r="O1542">
            <v>4820</v>
          </cell>
          <cell r="P1542" t="str">
            <v>N</v>
          </cell>
          <cell r="Q1542">
            <v>0</v>
          </cell>
        </row>
        <row r="1543">
          <cell r="A1543" t="str">
            <v>2-60</v>
          </cell>
          <cell r="B1543">
            <v>2</v>
          </cell>
          <cell r="C1543" t="str">
            <v>-</v>
          </cell>
          <cell r="D1543">
            <v>60</v>
          </cell>
          <cell r="E1543" t="str">
            <v>PBX Operator</v>
          </cell>
          <cell r="F1543" t="str">
            <v>Arlington</v>
          </cell>
          <cell r="G1543" t="str">
            <v>No Match</v>
          </cell>
          <cell r="I1543">
            <v>40490</v>
          </cell>
          <cell r="M1543" t="str">
            <v>-</v>
          </cell>
          <cell r="N1543" t="str">
            <v>-</v>
          </cell>
          <cell r="O1543" t="str">
            <v>-</v>
          </cell>
        </row>
        <row r="1544">
          <cell r="A1544" t="str">
            <v>3-60</v>
          </cell>
          <cell r="B1544">
            <v>3</v>
          </cell>
          <cell r="C1544" t="str">
            <v>-</v>
          </cell>
          <cell r="D1544">
            <v>60</v>
          </cell>
          <cell r="E1544" t="str">
            <v>PBX Operator</v>
          </cell>
          <cell r="F1544" t="str">
            <v>Carrollton</v>
          </cell>
          <cell r="G1544" t="str">
            <v>No Match</v>
          </cell>
          <cell r="I1544">
            <v>40553</v>
          </cell>
          <cell r="M1544" t="str">
            <v>-</v>
          </cell>
          <cell r="N1544" t="str">
            <v>-</v>
          </cell>
          <cell r="O1544" t="str">
            <v>-</v>
          </cell>
        </row>
        <row r="1545">
          <cell r="A1545" t="e">
            <v>#N/A</v>
          </cell>
          <cell r="B1545" t="e">
            <v>#N/A</v>
          </cell>
          <cell r="C1545" t="str">
            <v>-</v>
          </cell>
          <cell r="D1545">
            <v>60</v>
          </cell>
          <cell r="E1545" t="str">
            <v>PBX Operator</v>
          </cell>
          <cell r="F1545" t="str">
            <v>Dallas</v>
          </cell>
          <cell r="G1545" t="str">
            <v>Customer Service Agent</v>
          </cell>
          <cell r="H1545" t="str">
            <v>No</v>
          </cell>
          <cell r="I1545">
            <v>40492</v>
          </cell>
          <cell r="J1545" t="str">
            <v>Various</v>
          </cell>
          <cell r="K1545">
            <v>66</v>
          </cell>
          <cell r="L1545">
            <v>2647</v>
          </cell>
          <cell r="M1545">
            <v>2327</v>
          </cell>
          <cell r="N1545">
            <v>3084</v>
          </cell>
          <cell r="O1545">
            <v>3840</v>
          </cell>
          <cell r="R1545" t="str">
            <v>None Specified</v>
          </cell>
          <cell r="S1545">
            <v>0</v>
          </cell>
        </row>
        <row r="1546">
          <cell r="A1546" t="str">
            <v>11-60</v>
          </cell>
          <cell r="B1546">
            <v>11</v>
          </cell>
          <cell r="C1546" t="str">
            <v>-</v>
          </cell>
          <cell r="D1546">
            <v>60</v>
          </cell>
          <cell r="E1546" t="str">
            <v>PBX Operator</v>
          </cell>
          <cell r="F1546" t="str">
            <v>Frisco</v>
          </cell>
          <cell r="G1546" t="str">
            <v>No match</v>
          </cell>
          <cell r="H1546" t="str">
            <v>-</v>
          </cell>
          <cell r="I1546">
            <v>40527</v>
          </cell>
          <cell r="J1546" t="str">
            <v>No match</v>
          </cell>
          <cell r="M1546" t="str">
            <v>-</v>
          </cell>
          <cell r="N1546" t="str">
            <v>-</v>
          </cell>
          <cell r="O1546" t="str">
            <v>-</v>
          </cell>
          <cell r="P1546" t="str">
            <v>-</v>
          </cell>
        </row>
        <row r="1547">
          <cell r="A1547" t="e">
            <v>#N/A</v>
          </cell>
          <cell r="B1547" t="e">
            <v>#N/A</v>
          </cell>
          <cell r="C1547" t="str">
            <v>-</v>
          </cell>
          <cell r="D1547">
            <v>60</v>
          </cell>
          <cell r="E1547" t="str">
            <v>PBX Operator</v>
          </cell>
          <cell r="F1547" t="str">
            <v>Ft Worth</v>
          </cell>
          <cell r="G1547" t="str">
            <v>No Match</v>
          </cell>
          <cell r="I1547">
            <v>40577</v>
          </cell>
          <cell r="M1547" t="str">
            <v>-</v>
          </cell>
          <cell r="N1547" t="str">
            <v>-</v>
          </cell>
          <cell r="O1547" t="str">
            <v>-</v>
          </cell>
        </row>
        <row r="1548">
          <cell r="A1548" t="str">
            <v>4-60</v>
          </cell>
          <cell r="B1548">
            <v>4</v>
          </cell>
          <cell r="C1548" t="str">
            <v>-</v>
          </cell>
          <cell r="D1548">
            <v>60</v>
          </cell>
          <cell r="E1548" t="str">
            <v>PBX Operator</v>
          </cell>
          <cell r="F1548" t="str">
            <v>Garland</v>
          </cell>
          <cell r="G1548" t="str">
            <v>No Match</v>
          </cell>
          <cell r="H1548" t="str">
            <v>N</v>
          </cell>
          <cell r="I1548">
            <v>40597</v>
          </cell>
          <cell r="J1548" t="str">
            <v>Program Representative</v>
          </cell>
          <cell r="M1548" t="str">
            <v>-</v>
          </cell>
          <cell r="N1548" t="str">
            <v>-</v>
          </cell>
          <cell r="O1548" t="str">
            <v>-</v>
          </cell>
        </row>
        <row r="1549">
          <cell r="A1549" t="e">
            <v>#N/A</v>
          </cell>
          <cell r="B1549" t="e">
            <v>#N/A</v>
          </cell>
          <cell r="C1549" t="str">
            <v>-</v>
          </cell>
          <cell r="D1549">
            <v>60</v>
          </cell>
          <cell r="E1549" t="str">
            <v>PBX Operator</v>
          </cell>
          <cell r="F1549" t="str">
            <v>Grand Prairie</v>
          </cell>
          <cell r="G1549" t="str">
            <v>NO MATCH</v>
          </cell>
          <cell r="I1549">
            <v>40237</v>
          </cell>
          <cell r="K1549">
            <v>0</v>
          </cell>
          <cell r="L1549" t="str">
            <v>-</v>
          </cell>
          <cell r="M1549" t="str">
            <v>-</v>
          </cell>
          <cell r="N1549" t="str">
            <v>-</v>
          </cell>
          <cell r="O1549" t="str">
            <v>-</v>
          </cell>
          <cell r="Q1549">
            <v>0</v>
          </cell>
        </row>
        <row r="1550">
          <cell r="A1550" t="str">
            <v>5-60</v>
          </cell>
          <cell r="B1550">
            <v>5</v>
          </cell>
          <cell r="C1550" t="str">
            <v>-</v>
          </cell>
          <cell r="D1550">
            <v>60</v>
          </cell>
          <cell r="E1550" t="str">
            <v>PBX Operator</v>
          </cell>
          <cell r="F1550" t="str">
            <v>Irving</v>
          </cell>
          <cell r="G1550" t="str">
            <v>RECEPTIONIST</v>
          </cell>
          <cell r="H1550" t="str">
            <v>N</v>
          </cell>
          <cell r="I1550">
            <v>40541</v>
          </cell>
          <cell r="J1550" t="str">
            <v>Office Supervisor</v>
          </cell>
          <cell r="K1550">
            <v>1</v>
          </cell>
          <cell r="L1550">
            <v>2874</v>
          </cell>
          <cell r="M1550">
            <v>1897</v>
          </cell>
          <cell r="N1550">
            <v>2253</v>
          </cell>
          <cell r="O1550">
            <v>2675</v>
          </cell>
          <cell r="P1550" t="str">
            <v>N</v>
          </cell>
          <cell r="Q1550">
            <v>0</v>
          </cell>
        </row>
        <row r="1551">
          <cell r="A1551" t="e">
            <v>#N/A</v>
          </cell>
          <cell r="B1551" t="e">
            <v>#N/A</v>
          </cell>
          <cell r="C1551" t="str">
            <v>-</v>
          </cell>
          <cell r="D1551">
            <v>60</v>
          </cell>
          <cell r="E1551" t="str">
            <v>PBX Operator</v>
          </cell>
          <cell r="F1551" t="str">
            <v>Lewisville</v>
          </cell>
          <cell r="G1551" t="str">
            <v>No Match</v>
          </cell>
          <cell r="I1551">
            <v>40477</v>
          </cell>
          <cell r="M1551" t="str">
            <v>-</v>
          </cell>
          <cell r="N1551" t="str">
            <v>-</v>
          </cell>
          <cell r="O1551" t="str">
            <v>-</v>
          </cell>
        </row>
        <row r="1552">
          <cell r="A1552" t="str">
            <v>6-60</v>
          </cell>
          <cell r="B1552">
            <v>6</v>
          </cell>
          <cell r="C1552" t="str">
            <v>-</v>
          </cell>
          <cell r="D1552">
            <v>60</v>
          </cell>
          <cell r="E1552" t="str">
            <v>PBX Operator</v>
          </cell>
          <cell r="F1552" t="str">
            <v>McKinney</v>
          </cell>
          <cell r="G1552" t="str">
            <v>Staff Assistant</v>
          </cell>
          <cell r="H1552" t="str">
            <v>N</v>
          </cell>
          <cell r="I1552">
            <v>40491</v>
          </cell>
          <cell r="J1552" t="str">
            <v>Various Managers</v>
          </cell>
          <cell r="K1552">
            <v>1</v>
          </cell>
          <cell r="L1552">
            <v>2215</v>
          </cell>
          <cell r="M1552">
            <v>2090</v>
          </cell>
          <cell r="N1552">
            <v>2508</v>
          </cell>
          <cell r="O1552">
            <v>2926</v>
          </cell>
          <cell r="P1552" t="str">
            <v>N</v>
          </cell>
        </row>
        <row r="1553">
          <cell r="A1553" t="str">
            <v>7-60</v>
          </cell>
          <cell r="B1553">
            <v>7</v>
          </cell>
          <cell r="C1553" t="str">
            <v>-</v>
          </cell>
          <cell r="D1553">
            <v>60</v>
          </cell>
          <cell r="E1553" t="str">
            <v>PBX Operator</v>
          </cell>
          <cell r="F1553" t="str">
            <v>Mesquite</v>
          </cell>
          <cell r="G1553" t="str">
            <v>Telecommunications Technician</v>
          </cell>
          <cell r="H1553" t="str">
            <v>N</v>
          </cell>
          <cell r="I1553">
            <v>40668</v>
          </cell>
          <cell r="J1553" t="str">
            <v>Purchasing Supervisor</v>
          </cell>
          <cell r="K1553">
            <v>1</v>
          </cell>
          <cell r="L1553">
            <v>2496</v>
          </cell>
          <cell r="M1553">
            <v>1888</v>
          </cell>
          <cell r="N1553">
            <v>2266</v>
          </cell>
          <cell r="O1553">
            <v>2644</v>
          </cell>
          <cell r="P1553" t="str">
            <v>NO</v>
          </cell>
          <cell r="Q1553">
            <v>0</v>
          </cell>
        </row>
        <row r="1554">
          <cell r="A1554" t="str">
            <v>8-60</v>
          </cell>
          <cell r="B1554">
            <v>8</v>
          </cell>
          <cell r="C1554" t="str">
            <v>-</v>
          </cell>
          <cell r="D1554">
            <v>60</v>
          </cell>
          <cell r="E1554" t="str">
            <v>PBX Operator</v>
          </cell>
          <cell r="F1554" t="str">
            <v>Plano</v>
          </cell>
          <cell r="G1554" t="str">
            <v>Public Information Assistant</v>
          </cell>
          <cell r="H1554" t="str">
            <v>N</v>
          </cell>
          <cell r="I1554">
            <v>40492</v>
          </cell>
          <cell r="J1554" t="str">
            <v>Records Manager</v>
          </cell>
          <cell r="K1554">
            <v>2</v>
          </cell>
          <cell r="L1554">
            <v>2714</v>
          </cell>
          <cell r="M1554">
            <v>1923</v>
          </cell>
          <cell r="N1554">
            <v>2327</v>
          </cell>
          <cell r="O1554">
            <v>2731</v>
          </cell>
        </row>
        <row r="1555">
          <cell r="A1555" t="str">
            <v>9-60</v>
          </cell>
          <cell r="B1555">
            <v>9</v>
          </cell>
          <cell r="C1555" t="str">
            <v>-</v>
          </cell>
          <cell r="D1555">
            <v>60</v>
          </cell>
          <cell r="E1555" t="str">
            <v>PBX Operator</v>
          </cell>
          <cell r="F1555" t="str">
            <v>Richardson</v>
          </cell>
          <cell r="G1555" t="str">
            <v>PBX RECEPTIONIST</v>
          </cell>
          <cell r="H1555" t="str">
            <v>N</v>
          </cell>
          <cell r="I1555">
            <v>40673</v>
          </cell>
          <cell r="J1555" t="str">
            <v>Communication Manager</v>
          </cell>
          <cell r="K1555">
            <v>1</v>
          </cell>
          <cell r="L1555">
            <v>1895</v>
          </cell>
          <cell r="M1555">
            <v>1895</v>
          </cell>
          <cell r="N1555">
            <v>2282.5</v>
          </cell>
          <cell r="O1555">
            <v>2670</v>
          </cell>
          <cell r="P1555" t="str">
            <v>N</v>
          </cell>
          <cell r="Q1555">
            <v>0</v>
          </cell>
        </row>
        <row r="1556">
          <cell r="A1556" t="str">
            <v>1-145</v>
          </cell>
          <cell r="B1556">
            <v>1</v>
          </cell>
          <cell r="C1556" t="str">
            <v>-</v>
          </cell>
          <cell r="D1556">
            <v>145</v>
          </cell>
          <cell r="E1556" t="str">
            <v>PC Support Analyst</v>
          </cell>
          <cell r="F1556" t="str">
            <v>Allen</v>
          </cell>
          <cell r="G1556" t="str">
            <v>I T Specialist</v>
          </cell>
          <cell r="M1556">
            <v>3410.58</v>
          </cell>
          <cell r="N1556">
            <v>4348.5200000000004</v>
          </cell>
          <cell r="O1556">
            <v>5286.44</v>
          </cell>
        </row>
        <row r="1557">
          <cell r="A1557" t="str">
            <v>2-145</v>
          </cell>
          <cell r="B1557">
            <v>2</v>
          </cell>
          <cell r="C1557" t="str">
            <v>-</v>
          </cell>
          <cell r="D1557">
            <v>145</v>
          </cell>
          <cell r="E1557" t="str">
            <v>PC Support Analyst</v>
          </cell>
          <cell r="F1557" t="str">
            <v>Arlington</v>
          </cell>
          <cell r="G1557" t="str">
            <v>Cust Supp Specialist</v>
          </cell>
          <cell r="H1557" t="str">
            <v>E</v>
          </cell>
          <cell r="I1557">
            <v>40490</v>
          </cell>
          <cell r="J1557" t="str">
            <v>Customer Support Supervisor</v>
          </cell>
          <cell r="K1557">
            <v>5</v>
          </cell>
          <cell r="L1557">
            <v>4517</v>
          </cell>
          <cell r="M1557">
            <v>3728</v>
          </cell>
          <cell r="N1557">
            <v>4659</v>
          </cell>
          <cell r="O1557">
            <v>5125</v>
          </cell>
          <cell r="P1557" t="str">
            <v>N</v>
          </cell>
          <cell r="Q1557">
            <v>0</v>
          </cell>
          <cell r="R1557">
            <v>8</v>
          </cell>
        </row>
        <row r="1558">
          <cell r="A1558" t="str">
            <v>3-145</v>
          </cell>
          <cell r="B1558">
            <v>3</v>
          </cell>
          <cell r="C1558" t="str">
            <v>-</v>
          </cell>
          <cell r="D1558">
            <v>145</v>
          </cell>
          <cell r="E1558" t="str">
            <v>PC Support Analyst</v>
          </cell>
          <cell r="F1558" t="str">
            <v>Carrollton</v>
          </cell>
          <cell r="G1558" t="str">
            <v>No Match</v>
          </cell>
          <cell r="I1558">
            <v>40553</v>
          </cell>
          <cell r="M1558" t="str">
            <v>-</v>
          </cell>
          <cell r="N1558" t="str">
            <v>-</v>
          </cell>
          <cell r="O1558" t="str">
            <v>-</v>
          </cell>
        </row>
        <row r="1559">
          <cell r="A1559" t="e">
            <v>#N/A</v>
          </cell>
          <cell r="B1559" t="e">
            <v>#N/A</v>
          </cell>
          <cell r="C1559" t="str">
            <v>-</v>
          </cell>
          <cell r="D1559">
            <v>145</v>
          </cell>
          <cell r="E1559" t="str">
            <v>PC Support Analyst</v>
          </cell>
          <cell r="F1559" t="str">
            <v>Dallas</v>
          </cell>
          <cell r="G1559" t="str">
            <v>Departmental Technical Analyst</v>
          </cell>
          <cell r="H1559" t="str">
            <v>Yes</v>
          </cell>
          <cell r="I1559">
            <v>40492</v>
          </cell>
          <cell r="J1559" t="str">
            <v>Various</v>
          </cell>
          <cell r="K1559">
            <v>20</v>
          </cell>
          <cell r="L1559">
            <v>4691</v>
          </cell>
          <cell r="M1559">
            <v>3441</v>
          </cell>
          <cell r="N1559">
            <v>4616</v>
          </cell>
          <cell r="O1559">
            <v>5791</v>
          </cell>
          <cell r="R1559" t="str">
            <v>None Specified</v>
          </cell>
          <cell r="S1559">
            <v>0</v>
          </cell>
        </row>
        <row r="1560">
          <cell r="A1560" t="str">
            <v>11-145</v>
          </cell>
          <cell r="B1560">
            <v>11</v>
          </cell>
          <cell r="C1560" t="str">
            <v>-</v>
          </cell>
          <cell r="D1560">
            <v>145</v>
          </cell>
          <cell r="E1560" t="str">
            <v>PC Support Analyst</v>
          </cell>
          <cell r="F1560" t="str">
            <v>Frisco</v>
          </cell>
          <cell r="G1560" t="str">
            <v>Application Systems Analyst</v>
          </cell>
          <cell r="H1560" t="str">
            <v>E</v>
          </cell>
          <cell r="I1560">
            <v>40527</v>
          </cell>
          <cell r="J1560" t="str">
            <v>Information &amp; GIS Manager</v>
          </cell>
          <cell r="K1560">
            <v>3</v>
          </cell>
          <cell r="L1560">
            <v>4107</v>
          </cell>
          <cell r="M1560">
            <v>3723</v>
          </cell>
          <cell r="N1560">
            <v>4468</v>
          </cell>
          <cell r="O1560">
            <v>5212</v>
          </cell>
          <cell r="P1560" t="str">
            <v>N</v>
          </cell>
          <cell r="Q1560">
            <v>0</v>
          </cell>
        </row>
        <row r="1561">
          <cell r="A1561" t="e">
            <v>#N/A</v>
          </cell>
          <cell r="B1561" t="e">
            <v>#N/A</v>
          </cell>
          <cell r="C1561" t="str">
            <v>-</v>
          </cell>
          <cell r="D1561">
            <v>145</v>
          </cell>
          <cell r="E1561" t="str">
            <v>PC Support Analyst</v>
          </cell>
          <cell r="F1561" t="str">
            <v>Ft Worth</v>
          </cell>
          <cell r="G1561" t="str">
            <v>IT PC SUPPORT SPECIALIST</v>
          </cell>
          <cell r="I1561">
            <v>40498</v>
          </cell>
          <cell r="K1561">
            <v>8</v>
          </cell>
          <cell r="L1561">
            <v>4012</v>
          </cell>
          <cell r="M1561">
            <v>3195</v>
          </cell>
          <cell r="N1561">
            <v>3850</v>
          </cell>
          <cell r="O1561">
            <v>4505</v>
          </cell>
          <cell r="P1561" t="str">
            <v>N</v>
          </cell>
        </row>
        <row r="1562">
          <cell r="A1562" t="str">
            <v>4-145</v>
          </cell>
          <cell r="B1562">
            <v>4</v>
          </cell>
          <cell r="C1562" t="str">
            <v>-</v>
          </cell>
          <cell r="D1562">
            <v>145</v>
          </cell>
          <cell r="E1562" t="str">
            <v>PC Support Analyst</v>
          </cell>
          <cell r="F1562" t="str">
            <v>Garland</v>
          </cell>
          <cell r="G1562" t="str">
            <v>PC Technician I</v>
          </cell>
          <cell r="H1562" t="str">
            <v>N</v>
          </cell>
          <cell r="I1562">
            <v>40597</v>
          </cell>
          <cell r="J1562" t="str">
            <v>IT Support Services Supervisor</v>
          </cell>
          <cell r="K1562">
            <v>3</v>
          </cell>
          <cell r="L1562">
            <v>3469</v>
          </cell>
          <cell r="M1562">
            <v>3142.5329999999999</v>
          </cell>
          <cell r="N1562">
            <v>3849.7330000000002</v>
          </cell>
          <cell r="O1562">
            <v>4556.933</v>
          </cell>
          <cell r="P1562" t="str">
            <v>N</v>
          </cell>
        </row>
        <row r="1563">
          <cell r="A1563" t="e">
            <v>#N/A</v>
          </cell>
          <cell r="B1563" t="e">
            <v>#N/A</v>
          </cell>
          <cell r="C1563" t="str">
            <v>-</v>
          </cell>
          <cell r="D1563">
            <v>145</v>
          </cell>
          <cell r="E1563" t="str">
            <v>PC Support Analyst</v>
          </cell>
          <cell r="F1563" t="str">
            <v>Grand Prairie</v>
          </cell>
          <cell r="G1563" t="str">
            <v>NO MATCH</v>
          </cell>
          <cell r="I1563">
            <v>40237</v>
          </cell>
          <cell r="K1563">
            <v>0</v>
          </cell>
          <cell r="L1563" t="str">
            <v>-</v>
          </cell>
          <cell r="M1563" t="str">
            <v>-</v>
          </cell>
          <cell r="N1563" t="str">
            <v>-</v>
          </cell>
          <cell r="O1563" t="str">
            <v>-</v>
          </cell>
          <cell r="Q1563">
            <v>0</v>
          </cell>
        </row>
        <row r="1564">
          <cell r="A1564" t="str">
            <v>5-145</v>
          </cell>
          <cell r="B1564">
            <v>5</v>
          </cell>
          <cell r="C1564" t="str">
            <v>-</v>
          </cell>
          <cell r="D1564">
            <v>145</v>
          </cell>
          <cell r="E1564" t="str">
            <v>PC Support Analyst</v>
          </cell>
          <cell r="F1564" t="str">
            <v>Irving</v>
          </cell>
          <cell r="G1564" t="str">
            <v>MICRO-COMPUTER SPECIALIST</v>
          </cell>
          <cell r="H1564" t="str">
            <v>E</v>
          </cell>
          <cell r="I1564">
            <v>40533</v>
          </cell>
          <cell r="J1564" t="str">
            <v>Service Desk Supervisor</v>
          </cell>
          <cell r="K1564">
            <v>3</v>
          </cell>
          <cell r="L1564">
            <v>5053</v>
          </cell>
          <cell r="M1564">
            <v>3942</v>
          </cell>
          <cell r="N1564">
            <v>4682</v>
          </cell>
          <cell r="O1564">
            <v>5562</v>
          </cell>
          <cell r="P1564" t="str">
            <v>N</v>
          </cell>
          <cell r="Q1564">
            <v>0</v>
          </cell>
        </row>
        <row r="1565">
          <cell r="A1565" t="e">
            <v>#N/A</v>
          </cell>
          <cell r="B1565" t="e">
            <v>#N/A</v>
          </cell>
          <cell r="C1565" t="str">
            <v>-</v>
          </cell>
          <cell r="D1565">
            <v>145</v>
          </cell>
          <cell r="E1565" t="str">
            <v>PC Support Analyst</v>
          </cell>
          <cell r="F1565" t="str">
            <v>Lewisville</v>
          </cell>
          <cell r="G1565" t="str">
            <v>No Match</v>
          </cell>
          <cell r="I1565">
            <v>40477</v>
          </cell>
          <cell r="M1565" t="str">
            <v>-</v>
          </cell>
          <cell r="N1565" t="str">
            <v>-</v>
          </cell>
          <cell r="O1565" t="str">
            <v>-</v>
          </cell>
        </row>
        <row r="1566">
          <cell r="A1566" t="str">
            <v>6-145</v>
          </cell>
          <cell r="B1566">
            <v>6</v>
          </cell>
          <cell r="C1566" t="str">
            <v>-</v>
          </cell>
          <cell r="D1566">
            <v>145</v>
          </cell>
          <cell r="E1566" t="str">
            <v>PC Support Analyst</v>
          </cell>
          <cell r="F1566" t="str">
            <v>McKinney</v>
          </cell>
          <cell r="G1566" t="str">
            <v>IT Help Desk Tech</v>
          </cell>
          <cell r="H1566" t="str">
            <v>N</v>
          </cell>
          <cell r="I1566">
            <v>40491</v>
          </cell>
          <cell r="J1566" t="str">
            <v>IT Supervisor</v>
          </cell>
          <cell r="K1566">
            <v>1</v>
          </cell>
          <cell r="L1566">
            <v>3478</v>
          </cell>
          <cell r="M1566">
            <v>3248</v>
          </cell>
          <cell r="N1566">
            <v>3898</v>
          </cell>
          <cell r="O1566">
            <v>4547</v>
          </cell>
        </row>
        <row r="1567">
          <cell r="A1567" t="str">
            <v>7-145</v>
          </cell>
          <cell r="B1567">
            <v>7</v>
          </cell>
          <cell r="C1567" t="str">
            <v>-</v>
          </cell>
          <cell r="D1567">
            <v>145</v>
          </cell>
          <cell r="E1567" t="str">
            <v>PC Support Analyst</v>
          </cell>
          <cell r="F1567" t="str">
            <v>Mesquite</v>
          </cell>
          <cell r="G1567" t="str">
            <v>Senior PC Support Analyst</v>
          </cell>
          <cell r="H1567" t="str">
            <v>N</v>
          </cell>
          <cell r="I1567">
            <v>40668</v>
          </cell>
          <cell r="J1567" t="str">
            <v>Senior PC Support Analyst</v>
          </cell>
          <cell r="K1567">
            <v>1</v>
          </cell>
          <cell r="L1567">
            <v>4529</v>
          </cell>
          <cell r="M1567">
            <v>3754</v>
          </cell>
          <cell r="N1567">
            <v>4599</v>
          </cell>
          <cell r="O1567">
            <v>5444</v>
          </cell>
          <cell r="P1567" t="str">
            <v>NO</v>
          </cell>
          <cell r="Q1567">
            <v>0</v>
          </cell>
        </row>
        <row r="1568">
          <cell r="A1568" t="str">
            <v>8-145</v>
          </cell>
          <cell r="B1568">
            <v>8</v>
          </cell>
          <cell r="C1568" t="str">
            <v>-</v>
          </cell>
          <cell r="D1568">
            <v>145</v>
          </cell>
          <cell r="E1568" t="str">
            <v>PC Support Analyst</v>
          </cell>
          <cell r="F1568" t="str">
            <v>Plano</v>
          </cell>
          <cell r="G1568" t="str">
            <v>Desktop Technician</v>
          </cell>
          <cell r="H1568" t="str">
            <v>N</v>
          </cell>
          <cell r="I1568">
            <v>40492</v>
          </cell>
          <cell r="J1568" t="str">
            <v>Desktop Manager</v>
          </cell>
          <cell r="K1568">
            <v>4</v>
          </cell>
          <cell r="L1568">
            <v>3902</v>
          </cell>
          <cell r="M1568">
            <v>3304</v>
          </cell>
          <cell r="N1568">
            <v>4047</v>
          </cell>
          <cell r="O1568">
            <v>4791</v>
          </cell>
          <cell r="P1568" t="str">
            <v>N</v>
          </cell>
          <cell r="Q1568">
            <v>0</v>
          </cell>
          <cell r="S1568">
            <v>0</v>
          </cell>
        </row>
        <row r="1569">
          <cell r="A1569" t="str">
            <v>9-145</v>
          </cell>
          <cell r="B1569">
            <v>9</v>
          </cell>
          <cell r="C1569" t="str">
            <v>-</v>
          </cell>
          <cell r="D1569">
            <v>145</v>
          </cell>
          <cell r="E1569" t="str">
            <v>PC Support Analyst</v>
          </cell>
          <cell r="F1569" t="str">
            <v>Richardson</v>
          </cell>
          <cell r="G1569" t="str">
            <v>IT SUPPORT SPECIALIST II</v>
          </cell>
          <cell r="H1569" t="str">
            <v>N</v>
          </cell>
          <cell r="I1569">
            <v>40673</v>
          </cell>
          <cell r="J1569" t="str">
            <v>Support &amp; Projects Manager</v>
          </cell>
          <cell r="K1569">
            <v>1</v>
          </cell>
          <cell r="L1569">
            <v>5969</v>
          </cell>
          <cell r="M1569">
            <v>4454</v>
          </cell>
          <cell r="N1569">
            <v>5211.5</v>
          </cell>
          <cell r="O1569">
            <v>5969</v>
          </cell>
        </row>
        <row r="1570">
          <cell r="A1570" t="str">
            <v>1-123</v>
          </cell>
          <cell r="B1570">
            <v>1</v>
          </cell>
          <cell r="C1570" t="str">
            <v>-</v>
          </cell>
          <cell r="D1570">
            <v>123</v>
          </cell>
          <cell r="E1570" t="str">
            <v>Pesticide Applicator</v>
          </cell>
          <cell r="F1570" t="str">
            <v>Allen</v>
          </cell>
          <cell r="G1570" t="str">
            <v>Chemical Technician</v>
          </cell>
          <cell r="M1570">
            <v>2645.26</v>
          </cell>
          <cell r="N1570">
            <v>3307.01</v>
          </cell>
          <cell r="O1570">
            <v>3968.76</v>
          </cell>
        </row>
        <row r="1571">
          <cell r="A1571" t="str">
            <v>2-123</v>
          </cell>
          <cell r="B1571">
            <v>2</v>
          </cell>
          <cell r="C1571" t="str">
            <v>-</v>
          </cell>
          <cell r="D1571">
            <v>123</v>
          </cell>
          <cell r="E1571" t="str">
            <v>Pesticide Applicator</v>
          </cell>
          <cell r="F1571" t="str">
            <v>Arlington</v>
          </cell>
          <cell r="G1571" t="str">
            <v>No Match</v>
          </cell>
          <cell r="I1571">
            <v>40490</v>
          </cell>
          <cell r="M1571" t="str">
            <v>-</v>
          </cell>
          <cell r="N1571" t="str">
            <v>-</v>
          </cell>
          <cell r="O1571" t="str">
            <v>-</v>
          </cell>
        </row>
        <row r="1572">
          <cell r="A1572" t="str">
            <v>3-123</v>
          </cell>
          <cell r="B1572">
            <v>3</v>
          </cell>
          <cell r="C1572" t="str">
            <v>-</v>
          </cell>
          <cell r="D1572">
            <v>123</v>
          </cell>
          <cell r="E1572" t="str">
            <v>Pesticide Applicator</v>
          </cell>
          <cell r="F1572" t="str">
            <v>Carrollton</v>
          </cell>
          <cell r="G1572" t="str">
            <v>Craft Tech - Parks</v>
          </cell>
          <cell r="H1572" t="str">
            <v>N</v>
          </cell>
          <cell r="I1572">
            <v>40553</v>
          </cell>
          <cell r="J1572" t="str">
            <v>Maintenance Supervisor - Athletics</v>
          </cell>
          <cell r="K1572">
            <v>7</v>
          </cell>
          <cell r="L1572">
            <v>2906</v>
          </cell>
          <cell r="M1572">
            <v>2470</v>
          </cell>
          <cell r="N1572">
            <v>2948</v>
          </cell>
          <cell r="O1572">
            <v>3459</v>
          </cell>
          <cell r="P1572" t="str">
            <v>NO</v>
          </cell>
        </row>
        <row r="1573">
          <cell r="A1573" t="e">
            <v>#N/A</v>
          </cell>
          <cell r="B1573" t="e">
            <v>#N/A</v>
          </cell>
          <cell r="C1573" t="str">
            <v>-</v>
          </cell>
          <cell r="D1573">
            <v>123</v>
          </cell>
          <cell r="E1573" t="str">
            <v>Pesticide Applicator</v>
          </cell>
          <cell r="F1573" t="str">
            <v>Dallas</v>
          </cell>
          <cell r="G1573" t="str">
            <v>Pesticide Applicator</v>
          </cell>
          <cell r="H1573" t="str">
            <v>No</v>
          </cell>
          <cell r="I1573">
            <v>40492</v>
          </cell>
          <cell r="J1573" t="str">
            <v>Various</v>
          </cell>
          <cell r="K1573">
            <v>6</v>
          </cell>
          <cell r="L1573">
            <v>3032</v>
          </cell>
          <cell r="M1573">
            <v>2327</v>
          </cell>
          <cell r="N1573">
            <v>3084</v>
          </cell>
          <cell r="O1573">
            <v>3840</v>
          </cell>
          <cell r="R1573" t="str">
            <v>None Specified</v>
          </cell>
          <cell r="S1573">
            <v>0</v>
          </cell>
        </row>
        <row r="1574">
          <cell r="A1574" t="str">
            <v>11-123</v>
          </cell>
          <cell r="B1574">
            <v>11</v>
          </cell>
          <cell r="C1574">
            <v>1105</v>
          </cell>
          <cell r="D1574">
            <v>123</v>
          </cell>
          <cell r="E1574" t="str">
            <v>Pesticide Applicator</v>
          </cell>
          <cell r="F1574" t="str">
            <v>Frisco</v>
          </cell>
          <cell r="G1574" t="str">
            <v>Certified Applicator</v>
          </cell>
          <cell r="H1574" t="str">
            <v>N</v>
          </cell>
          <cell r="I1574">
            <v>40527</v>
          </cell>
          <cell r="J1574" t="str">
            <v>Parks Supervisor</v>
          </cell>
          <cell r="K1574">
            <v>1</v>
          </cell>
          <cell r="L1574">
            <v>4173</v>
          </cell>
          <cell r="M1574">
            <v>2981</v>
          </cell>
          <cell r="N1574">
            <v>3578</v>
          </cell>
          <cell r="O1574">
            <v>4174</v>
          </cell>
          <cell r="P1574" t="str">
            <v>N</v>
          </cell>
          <cell r="Q1574">
            <v>0</v>
          </cell>
        </row>
        <row r="1575">
          <cell r="A1575" t="e">
            <v>#N/A</v>
          </cell>
          <cell r="B1575" t="e">
            <v>#N/A</v>
          </cell>
          <cell r="C1575" t="str">
            <v>-</v>
          </cell>
          <cell r="D1575">
            <v>123</v>
          </cell>
          <cell r="E1575" t="str">
            <v>Pesticide Applicator</v>
          </cell>
          <cell r="F1575" t="str">
            <v>Ft Worth</v>
          </cell>
          <cell r="G1575" t="str">
            <v>PESTICIDE APPLICATOR</v>
          </cell>
          <cell r="H1575" t="str">
            <v>N</v>
          </cell>
          <cell r="I1575">
            <v>40498</v>
          </cell>
          <cell r="J1575" t="str">
            <v>Assigned Management</v>
          </cell>
          <cell r="K1575">
            <v>1</v>
          </cell>
          <cell r="L1575">
            <v>2442</v>
          </cell>
          <cell r="M1575">
            <v>2383</v>
          </cell>
          <cell r="N1575">
            <v>2872</v>
          </cell>
          <cell r="O1575">
            <v>3361</v>
          </cell>
          <cell r="P1575" t="str">
            <v>N</v>
          </cell>
          <cell r="R1575" t="str">
            <v>7 to 10 years</v>
          </cell>
        </row>
        <row r="1576">
          <cell r="A1576" t="str">
            <v>4-123</v>
          </cell>
          <cell r="B1576">
            <v>4</v>
          </cell>
          <cell r="C1576" t="str">
            <v>-</v>
          </cell>
          <cell r="D1576">
            <v>123</v>
          </cell>
          <cell r="E1576" t="str">
            <v>Pesticide Applicator</v>
          </cell>
          <cell r="F1576" t="str">
            <v>Garland</v>
          </cell>
          <cell r="G1576" t="str">
            <v>Spray Technician</v>
          </cell>
          <cell r="I1576">
            <v>40597</v>
          </cell>
          <cell r="J1576" t="str">
            <v>Golf Course Superintendent</v>
          </cell>
          <cell r="K1576">
            <v>2</v>
          </cell>
          <cell r="L1576">
            <v>2778</v>
          </cell>
          <cell r="M1576">
            <v>2435</v>
          </cell>
          <cell r="N1576">
            <v>3080</v>
          </cell>
          <cell r="O1576">
            <v>3723</v>
          </cell>
          <cell r="P1576" t="str">
            <v>N</v>
          </cell>
        </row>
        <row r="1577">
          <cell r="A1577" t="e">
            <v>#N/A</v>
          </cell>
          <cell r="B1577" t="e">
            <v>#N/A</v>
          </cell>
          <cell r="C1577" t="str">
            <v>-</v>
          </cell>
          <cell r="D1577">
            <v>123</v>
          </cell>
          <cell r="E1577" t="str">
            <v>Pesticide Applicator</v>
          </cell>
          <cell r="F1577" t="str">
            <v>Grand Prairie</v>
          </cell>
          <cell r="G1577" t="str">
            <v>NO MATCH</v>
          </cell>
          <cell r="I1577">
            <v>40237</v>
          </cell>
          <cell r="K1577">
            <v>0</v>
          </cell>
          <cell r="L1577" t="str">
            <v>-</v>
          </cell>
          <cell r="M1577" t="str">
            <v>-</v>
          </cell>
          <cell r="N1577" t="str">
            <v>-</v>
          </cell>
          <cell r="O1577" t="str">
            <v>-</v>
          </cell>
          <cell r="Q1577">
            <v>0</v>
          </cell>
        </row>
        <row r="1578">
          <cell r="A1578" t="str">
            <v>5-123</v>
          </cell>
          <cell r="B1578">
            <v>5</v>
          </cell>
          <cell r="C1578" t="str">
            <v>-</v>
          </cell>
          <cell r="D1578">
            <v>123</v>
          </cell>
          <cell r="E1578" t="str">
            <v>Pesticide Applicator</v>
          </cell>
          <cell r="F1578" t="str">
            <v>Irving</v>
          </cell>
          <cell r="G1578" t="str">
            <v>no match (Pesticide Applicator)</v>
          </cell>
          <cell r="I1578">
            <v>40556</v>
          </cell>
          <cell r="M1578" t="str">
            <v>-</v>
          </cell>
          <cell r="N1578" t="str">
            <v>-</v>
          </cell>
          <cell r="O1578" t="str">
            <v>-</v>
          </cell>
        </row>
        <row r="1579">
          <cell r="A1579" t="e">
            <v>#N/A</v>
          </cell>
          <cell r="B1579" t="e">
            <v>#N/A</v>
          </cell>
          <cell r="C1579" t="str">
            <v>-</v>
          </cell>
          <cell r="D1579">
            <v>123</v>
          </cell>
          <cell r="E1579" t="str">
            <v>Pesticide Applicator</v>
          </cell>
          <cell r="F1579" t="str">
            <v>Lewisville</v>
          </cell>
          <cell r="G1579" t="str">
            <v>Chemical Applicator</v>
          </cell>
          <cell r="H1579" t="str">
            <v>N</v>
          </cell>
          <cell r="I1579">
            <v>40477</v>
          </cell>
          <cell r="J1579" t="str">
            <v>Crewleader</v>
          </cell>
          <cell r="K1579">
            <v>6</v>
          </cell>
          <cell r="L1579">
            <v>2548.79</v>
          </cell>
          <cell r="M1579">
            <v>2375.67</v>
          </cell>
          <cell r="N1579">
            <v>2708.25</v>
          </cell>
          <cell r="O1579">
            <v>3040.83</v>
          </cell>
          <cell r="P1579" t="str">
            <v>N</v>
          </cell>
          <cell r="Q1579">
            <v>0</v>
          </cell>
        </row>
        <row r="1580">
          <cell r="A1580" t="str">
            <v>6-123</v>
          </cell>
          <cell r="B1580">
            <v>6</v>
          </cell>
          <cell r="C1580" t="str">
            <v>-</v>
          </cell>
          <cell r="D1580">
            <v>123</v>
          </cell>
          <cell r="E1580" t="str">
            <v>Pesticide Applicator</v>
          </cell>
          <cell r="F1580" t="str">
            <v>McKinney</v>
          </cell>
          <cell r="G1580" t="str">
            <v>No Match</v>
          </cell>
          <cell r="I1580">
            <v>40109</v>
          </cell>
          <cell r="K1580">
            <v>0</v>
          </cell>
          <cell r="L1580" t="str">
            <v>-</v>
          </cell>
          <cell r="M1580" t="str">
            <v>-</v>
          </cell>
          <cell r="N1580" t="str">
            <v>-</v>
          </cell>
          <cell r="O1580" t="str">
            <v>-</v>
          </cell>
        </row>
        <row r="1581">
          <cell r="A1581" t="str">
            <v>7-123</v>
          </cell>
          <cell r="B1581">
            <v>7</v>
          </cell>
          <cell r="C1581" t="str">
            <v>-</v>
          </cell>
          <cell r="D1581">
            <v>123</v>
          </cell>
          <cell r="E1581" t="str">
            <v>Pesticide Applicator</v>
          </cell>
          <cell r="F1581" t="str">
            <v>Mesquite</v>
          </cell>
          <cell r="G1581" t="str">
            <v>Chemical Application Technician</v>
          </cell>
          <cell r="H1581" t="str">
            <v>N</v>
          </cell>
          <cell r="I1581">
            <v>40668</v>
          </cell>
          <cell r="J1581" t="str">
            <v>District Park Supervisor</v>
          </cell>
          <cell r="K1581">
            <v>0</v>
          </cell>
          <cell r="L1581" t="str">
            <v>-</v>
          </cell>
          <cell r="M1581">
            <v>2298</v>
          </cell>
          <cell r="N1581">
            <v>2758</v>
          </cell>
          <cell r="O1581">
            <v>3218</v>
          </cell>
          <cell r="P1581" t="str">
            <v>NO</v>
          </cell>
        </row>
        <row r="1582">
          <cell r="A1582" t="str">
            <v>8-123</v>
          </cell>
          <cell r="B1582">
            <v>8</v>
          </cell>
          <cell r="C1582" t="str">
            <v>-</v>
          </cell>
          <cell r="D1582">
            <v>123</v>
          </cell>
          <cell r="E1582" t="str">
            <v>Pesticide Applicator</v>
          </cell>
          <cell r="F1582" t="str">
            <v>Plano</v>
          </cell>
          <cell r="G1582" t="str">
            <v>Chemical Application Technician</v>
          </cell>
          <cell r="H1582" t="str">
            <v>N</v>
          </cell>
          <cell r="I1582">
            <v>40492</v>
          </cell>
          <cell r="J1582" t="str">
            <v>Park District Supervisor</v>
          </cell>
          <cell r="K1582">
            <v>5</v>
          </cell>
          <cell r="L1582">
            <v>2825</v>
          </cell>
          <cell r="M1582">
            <v>2492</v>
          </cell>
          <cell r="N1582">
            <v>3041</v>
          </cell>
          <cell r="O1582">
            <v>3589</v>
          </cell>
        </row>
        <row r="1583">
          <cell r="A1583" t="str">
            <v>9-123</v>
          </cell>
          <cell r="B1583">
            <v>9</v>
          </cell>
          <cell r="C1583" t="str">
            <v>-</v>
          </cell>
          <cell r="D1583">
            <v>123</v>
          </cell>
          <cell r="E1583" t="str">
            <v>Pesticide Applicator</v>
          </cell>
          <cell r="F1583" t="str">
            <v>Richardson</v>
          </cell>
          <cell r="G1583" t="str">
            <v>PARK MAINT. SPECIALIST I</v>
          </cell>
          <cell r="H1583" t="str">
            <v>N</v>
          </cell>
          <cell r="I1583">
            <v>40673</v>
          </cell>
          <cell r="J1583" t="str">
            <v>Park Maintenance Supv</v>
          </cell>
          <cell r="K1583">
            <v>6</v>
          </cell>
          <cell r="L1583">
            <v>3559</v>
          </cell>
          <cell r="M1583">
            <v>2612</v>
          </cell>
          <cell r="N1583">
            <v>3148</v>
          </cell>
          <cell r="O1583">
            <v>3684</v>
          </cell>
          <cell r="P1583" t="str">
            <v>N</v>
          </cell>
          <cell r="Q1583">
            <v>0</v>
          </cell>
        </row>
        <row r="1584">
          <cell r="A1584" t="str">
            <v>1-38</v>
          </cell>
          <cell r="B1584">
            <v>1</v>
          </cell>
          <cell r="C1584" t="str">
            <v>-</v>
          </cell>
          <cell r="D1584">
            <v>38</v>
          </cell>
          <cell r="E1584" t="str">
            <v>Planner</v>
          </cell>
          <cell r="F1584" t="str">
            <v>Allen</v>
          </cell>
          <cell r="G1584" t="str">
            <v>Planner</v>
          </cell>
          <cell r="M1584">
            <v>3158.2</v>
          </cell>
          <cell r="N1584">
            <v>3948.64</v>
          </cell>
          <cell r="O1584">
            <v>4739.05</v>
          </cell>
        </row>
        <row r="1585">
          <cell r="A1585" t="str">
            <v>2-38</v>
          </cell>
          <cell r="B1585">
            <v>2</v>
          </cell>
          <cell r="C1585" t="str">
            <v>-</v>
          </cell>
          <cell r="D1585">
            <v>38</v>
          </cell>
          <cell r="E1585" t="str">
            <v>Planner</v>
          </cell>
          <cell r="F1585" t="str">
            <v>Arlington</v>
          </cell>
          <cell r="G1585" t="str">
            <v>Planning Project Mgr II</v>
          </cell>
          <cell r="H1585" t="str">
            <v>E</v>
          </cell>
          <cell r="I1585">
            <v>40490</v>
          </cell>
          <cell r="J1585" t="str">
            <v>Planning Manager</v>
          </cell>
          <cell r="K1585">
            <v>2</v>
          </cell>
          <cell r="L1585">
            <v>6032</v>
          </cell>
          <cell r="M1585">
            <v>5361</v>
          </cell>
          <cell r="N1585">
            <v>6702</v>
          </cell>
          <cell r="O1585">
            <v>7372</v>
          </cell>
          <cell r="P1585" t="str">
            <v>N</v>
          </cell>
          <cell r="Q1585">
            <v>0</v>
          </cell>
          <cell r="R1585">
            <v>8</v>
          </cell>
        </row>
        <row r="1586">
          <cell r="A1586" t="str">
            <v>3-38</v>
          </cell>
          <cell r="B1586">
            <v>3</v>
          </cell>
          <cell r="C1586" t="str">
            <v>-</v>
          </cell>
          <cell r="D1586">
            <v>38</v>
          </cell>
          <cell r="E1586" t="str">
            <v>Planner</v>
          </cell>
          <cell r="F1586" t="str">
            <v>Carrollton</v>
          </cell>
          <cell r="G1586" t="str">
            <v>Senior Planner</v>
          </cell>
          <cell r="H1586" t="str">
            <v>E</v>
          </cell>
          <cell r="I1586">
            <v>40553</v>
          </cell>
          <cell r="J1586" t="str">
            <v>Urban Development Director</v>
          </cell>
          <cell r="K1586">
            <v>1</v>
          </cell>
          <cell r="L1586">
            <v>3841</v>
          </cell>
          <cell r="M1586">
            <v>3707</v>
          </cell>
          <cell r="N1586">
            <v>4425</v>
          </cell>
          <cell r="O1586">
            <v>5190</v>
          </cell>
          <cell r="P1586" t="str">
            <v>NO</v>
          </cell>
        </row>
        <row r="1587">
          <cell r="A1587" t="e">
            <v>#N/A</v>
          </cell>
          <cell r="B1587" t="e">
            <v>#N/A</v>
          </cell>
          <cell r="C1587" t="str">
            <v>-</v>
          </cell>
          <cell r="D1587">
            <v>38</v>
          </cell>
          <cell r="E1587" t="str">
            <v>Planner</v>
          </cell>
          <cell r="F1587" t="str">
            <v>Dallas</v>
          </cell>
          <cell r="G1587" t="str">
            <v>Planner II</v>
          </cell>
          <cell r="H1587" t="str">
            <v>Yes</v>
          </cell>
          <cell r="I1587">
            <v>40492</v>
          </cell>
          <cell r="J1587" t="str">
            <v>Various</v>
          </cell>
          <cell r="K1587">
            <v>1</v>
          </cell>
          <cell r="L1587">
            <v>3639</v>
          </cell>
          <cell r="M1587">
            <v>3128</v>
          </cell>
          <cell r="N1587">
            <v>4197</v>
          </cell>
          <cell r="O1587">
            <v>5265</v>
          </cell>
          <cell r="R1587" t="str">
            <v>None Specified</v>
          </cell>
          <cell r="S1587">
            <v>0</v>
          </cell>
        </row>
        <row r="1588">
          <cell r="A1588" t="str">
            <v>11-38</v>
          </cell>
          <cell r="B1588">
            <v>11</v>
          </cell>
          <cell r="C1588">
            <v>1161</v>
          </cell>
          <cell r="D1588">
            <v>38</v>
          </cell>
          <cell r="E1588" t="str">
            <v>Planner</v>
          </cell>
          <cell r="F1588" t="str">
            <v>Frisco</v>
          </cell>
          <cell r="G1588" t="str">
            <v>Planner</v>
          </cell>
          <cell r="H1588" t="str">
            <v>E</v>
          </cell>
          <cell r="I1588">
            <v>40527</v>
          </cell>
          <cell r="J1588" t="str">
            <v>Zoning &amp; Subdivision Adminisgtrator</v>
          </cell>
          <cell r="K1588">
            <v>4</v>
          </cell>
          <cell r="L1588">
            <v>4391</v>
          </cell>
          <cell r="M1588">
            <v>3816</v>
          </cell>
          <cell r="N1588">
            <v>4579</v>
          </cell>
          <cell r="O1588">
            <v>5342</v>
          </cell>
          <cell r="P1588" t="str">
            <v>N</v>
          </cell>
          <cell r="Q1588">
            <v>0</v>
          </cell>
        </row>
        <row r="1589">
          <cell r="A1589" t="e">
            <v>#N/A</v>
          </cell>
          <cell r="B1589" t="e">
            <v>#N/A</v>
          </cell>
          <cell r="C1589" t="str">
            <v>-</v>
          </cell>
          <cell r="D1589">
            <v>38</v>
          </cell>
          <cell r="E1589" t="str">
            <v>Planner</v>
          </cell>
          <cell r="F1589" t="str">
            <v>Ft Worth</v>
          </cell>
          <cell r="G1589" t="str">
            <v>PLANNER</v>
          </cell>
          <cell r="H1589" t="str">
            <v>E</v>
          </cell>
          <cell r="I1589">
            <v>40498</v>
          </cell>
          <cell r="J1589" t="str">
            <v>Assigned Management</v>
          </cell>
          <cell r="K1589">
            <v>14</v>
          </cell>
          <cell r="L1589">
            <v>3949</v>
          </cell>
          <cell r="M1589">
            <v>3607</v>
          </cell>
          <cell r="N1589">
            <v>4690</v>
          </cell>
          <cell r="O1589">
            <v>5772</v>
          </cell>
          <cell r="P1589" t="str">
            <v>N</v>
          </cell>
          <cell r="R1589" t="str">
            <v>7 to 10 years</v>
          </cell>
        </row>
        <row r="1590">
          <cell r="A1590" t="str">
            <v>4-38</v>
          </cell>
          <cell r="B1590">
            <v>4</v>
          </cell>
          <cell r="C1590" t="str">
            <v>-</v>
          </cell>
          <cell r="D1590">
            <v>38</v>
          </cell>
          <cell r="E1590" t="str">
            <v>Planner</v>
          </cell>
          <cell r="F1590" t="str">
            <v>Garland</v>
          </cell>
          <cell r="G1590" t="str">
            <v>Planner</v>
          </cell>
          <cell r="H1590" t="str">
            <v>E</v>
          </cell>
          <cell r="I1590">
            <v>40597</v>
          </cell>
          <cell r="J1590" t="str">
            <v>Senior Planner</v>
          </cell>
          <cell r="K1590">
            <v>1</v>
          </cell>
          <cell r="L1590">
            <v>4148</v>
          </cell>
          <cell r="M1590">
            <v>3912</v>
          </cell>
          <cell r="N1590">
            <v>5086</v>
          </cell>
          <cell r="O1590">
            <v>6261</v>
          </cell>
          <cell r="P1590" t="str">
            <v>N</v>
          </cell>
        </row>
        <row r="1591">
          <cell r="A1591" t="e">
            <v>#N/A</v>
          </cell>
          <cell r="B1591" t="e">
            <v>#N/A</v>
          </cell>
          <cell r="C1591" t="str">
            <v>-</v>
          </cell>
          <cell r="D1591">
            <v>38</v>
          </cell>
          <cell r="E1591" t="str">
            <v>Planner</v>
          </cell>
          <cell r="F1591" t="str">
            <v>Grand Prairie</v>
          </cell>
          <cell r="G1591" t="str">
            <v>PLANNER</v>
          </cell>
          <cell r="H1591" t="str">
            <v>E</v>
          </cell>
          <cell r="I1591">
            <v>40630</v>
          </cell>
          <cell r="J1591" t="str">
            <v>Chief Planner</v>
          </cell>
          <cell r="K1591">
            <v>1</v>
          </cell>
          <cell r="L1591">
            <v>3833</v>
          </cell>
          <cell r="M1591">
            <v>2800</v>
          </cell>
          <cell r="N1591">
            <v>3640</v>
          </cell>
          <cell r="O1591">
            <v>4480</v>
          </cell>
          <cell r="P1591" t="str">
            <v>N</v>
          </cell>
          <cell r="Q1591">
            <v>0</v>
          </cell>
        </row>
        <row r="1592">
          <cell r="A1592" t="str">
            <v>5-38</v>
          </cell>
          <cell r="B1592">
            <v>5</v>
          </cell>
          <cell r="C1592" t="str">
            <v>-</v>
          </cell>
          <cell r="D1592">
            <v>38</v>
          </cell>
          <cell r="E1592" t="str">
            <v>Planner</v>
          </cell>
          <cell r="F1592" t="str">
            <v>Irving</v>
          </cell>
          <cell r="G1592" t="str">
            <v>PLANNER</v>
          </cell>
          <cell r="H1592" t="str">
            <v>E</v>
          </cell>
          <cell r="I1592">
            <v>40541</v>
          </cell>
          <cell r="J1592" t="str">
            <v>Planning Manager</v>
          </cell>
          <cell r="K1592">
            <v>2</v>
          </cell>
          <cell r="L1592">
            <v>5757</v>
          </cell>
          <cell r="M1592">
            <v>3942</v>
          </cell>
          <cell r="N1592">
            <v>4682</v>
          </cell>
          <cell r="O1592">
            <v>5562</v>
          </cell>
          <cell r="P1592" t="str">
            <v>N</v>
          </cell>
          <cell r="Q1592">
            <v>0</v>
          </cell>
        </row>
        <row r="1593">
          <cell r="A1593" t="e">
            <v>#N/A</v>
          </cell>
          <cell r="B1593" t="e">
            <v>#N/A</v>
          </cell>
          <cell r="C1593" t="str">
            <v>-</v>
          </cell>
          <cell r="D1593">
            <v>38</v>
          </cell>
          <cell r="E1593" t="str">
            <v>Planner</v>
          </cell>
          <cell r="F1593" t="str">
            <v>Lewisville</v>
          </cell>
          <cell r="G1593" t="str">
            <v>No Match</v>
          </cell>
          <cell r="I1593">
            <v>40477</v>
          </cell>
          <cell r="M1593" t="str">
            <v>-</v>
          </cell>
          <cell r="N1593" t="str">
            <v>-</v>
          </cell>
          <cell r="O1593" t="str">
            <v>-</v>
          </cell>
        </row>
        <row r="1594">
          <cell r="A1594" t="str">
            <v>6-38</v>
          </cell>
          <cell r="B1594">
            <v>6</v>
          </cell>
          <cell r="C1594" t="str">
            <v>-</v>
          </cell>
          <cell r="D1594">
            <v>38</v>
          </cell>
          <cell r="E1594" t="str">
            <v>Planner</v>
          </cell>
          <cell r="F1594" t="str">
            <v>McKinney</v>
          </cell>
          <cell r="G1594" t="str">
            <v>PLANNER 1</v>
          </cell>
          <cell r="H1594" t="str">
            <v>E</v>
          </cell>
          <cell r="I1594">
            <v>40491</v>
          </cell>
          <cell r="J1594" t="str">
            <v>Asst Planning Dir</v>
          </cell>
          <cell r="K1594">
            <v>5</v>
          </cell>
          <cell r="L1594">
            <v>3767</v>
          </cell>
          <cell r="M1594">
            <v>3684</v>
          </cell>
          <cell r="N1594">
            <v>4421</v>
          </cell>
          <cell r="O1594">
            <v>5158</v>
          </cell>
          <cell r="P1594" t="str">
            <v>N</v>
          </cell>
        </row>
        <row r="1595">
          <cell r="A1595" t="str">
            <v>7-38</v>
          </cell>
          <cell r="B1595">
            <v>7</v>
          </cell>
          <cell r="C1595" t="str">
            <v>-</v>
          </cell>
          <cell r="D1595">
            <v>38</v>
          </cell>
          <cell r="E1595" t="str">
            <v>Planner</v>
          </cell>
          <cell r="F1595" t="str">
            <v>Mesquite</v>
          </cell>
          <cell r="G1595" t="str">
            <v>Planner</v>
          </cell>
          <cell r="H1595" t="str">
            <v>E</v>
          </cell>
          <cell r="I1595">
            <v>40668</v>
          </cell>
          <cell r="J1595" t="str">
            <v>Manager of Planning and Zoning</v>
          </cell>
          <cell r="K1595">
            <v>2</v>
          </cell>
          <cell r="L1595">
            <v>3708</v>
          </cell>
          <cell r="M1595">
            <v>3538</v>
          </cell>
          <cell r="N1595">
            <v>4334</v>
          </cell>
          <cell r="O1595">
            <v>5130</v>
          </cell>
          <cell r="P1595" t="str">
            <v>NO</v>
          </cell>
          <cell r="Q1595">
            <v>0</v>
          </cell>
        </row>
        <row r="1596">
          <cell r="A1596" t="str">
            <v>8-38</v>
          </cell>
          <cell r="B1596">
            <v>8</v>
          </cell>
          <cell r="C1596" t="str">
            <v>-</v>
          </cell>
          <cell r="D1596">
            <v>38</v>
          </cell>
          <cell r="E1596" t="str">
            <v>Planner</v>
          </cell>
          <cell r="F1596" t="str">
            <v>Plano</v>
          </cell>
          <cell r="G1596" t="str">
            <v>Planner</v>
          </cell>
          <cell r="H1596" t="str">
            <v>E</v>
          </cell>
          <cell r="I1596">
            <v>40492</v>
          </cell>
          <cell r="J1596" t="str">
            <v>Development Review Manager</v>
          </cell>
          <cell r="K1596">
            <v>5</v>
          </cell>
          <cell r="L1596">
            <v>4268</v>
          </cell>
          <cell r="M1596">
            <v>3685</v>
          </cell>
          <cell r="N1596">
            <v>4533</v>
          </cell>
          <cell r="O1596">
            <v>5381</v>
          </cell>
        </row>
        <row r="1597">
          <cell r="A1597" t="str">
            <v>9-38</v>
          </cell>
          <cell r="B1597">
            <v>9</v>
          </cell>
          <cell r="C1597" t="str">
            <v>-</v>
          </cell>
          <cell r="D1597">
            <v>38</v>
          </cell>
          <cell r="E1597" t="str">
            <v>Planner</v>
          </cell>
          <cell r="F1597" t="str">
            <v>Richardson</v>
          </cell>
          <cell r="G1597" t="str">
            <v>PLANNER</v>
          </cell>
          <cell r="H1597" t="str">
            <v>E</v>
          </cell>
          <cell r="I1597">
            <v>40673</v>
          </cell>
          <cell r="J1597" t="str">
            <v>Directo or Asst Dir of Develoop Svcs</v>
          </cell>
          <cell r="K1597">
            <v>1</v>
          </cell>
          <cell r="L1597">
            <v>4544</v>
          </cell>
          <cell r="M1597">
            <v>4328</v>
          </cell>
          <cell r="N1597">
            <v>5209.5</v>
          </cell>
          <cell r="O1597">
            <v>6091</v>
          </cell>
          <cell r="P1597" t="str">
            <v>N</v>
          </cell>
          <cell r="Q1597">
            <v>482</v>
          </cell>
        </row>
        <row r="1598">
          <cell r="A1598" t="str">
            <v>11-1138</v>
          </cell>
          <cell r="B1598">
            <v>11</v>
          </cell>
          <cell r="C1598">
            <v>1138</v>
          </cell>
          <cell r="D1598">
            <v>1138</v>
          </cell>
          <cell r="E1598" t="str">
            <v>Planning Technician (Frisco)</v>
          </cell>
        </row>
        <row r="1599">
          <cell r="A1599" t="str">
            <v>1-1138</v>
          </cell>
          <cell r="B1599">
            <v>1</v>
          </cell>
          <cell r="C1599" t="str">
            <v>-</v>
          </cell>
          <cell r="D1599">
            <v>1138</v>
          </cell>
          <cell r="E1599" t="str">
            <v>Planning Technician (Frisco)</v>
          </cell>
          <cell r="F1599" t="str">
            <v>Allen</v>
          </cell>
          <cell r="G1599" t="str">
            <v>Planning Technician</v>
          </cell>
          <cell r="M1599">
            <v>2645.26</v>
          </cell>
          <cell r="N1599">
            <v>3307.01</v>
          </cell>
          <cell r="O1599">
            <v>3968.76</v>
          </cell>
        </row>
        <row r="1600">
          <cell r="A1600" t="str">
            <v>2-1138</v>
          </cell>
          <cell r="B1600">
            <v>2</v>
          </cell>
          <cell r="C1600" t="str">
            <v>-</v>
          </cell>
          <cell r="D1600">
            <v>1138</v>
          </cell>
          <cell r="E1600" t="str">
            <v>Planning Technician (Frisco)</v>
          </cell>
          <cell r="F1600" t="str">
            <v>Arlington</v>
          </cell>
          <cell r="G1600" t="str">
            <v>Planning Technician</v>
          </cell>
          <cell r="M1600">
            <v>2969.1133333333332</v>
          </cell>
          <cell r="N1600">
            <v>3525.8253333333332</v>
          </cell>
          <cell r="O1600">
            <v>4082.5373333333337</v>
          </cell>
        </row>
        <row r="1601">
          <cell r="A1601" t="str">
            <v>3-1138</v>
          </cell>
          <cell r="B1601">
            <v>3</v>
          </cell>
          <cell r="C1601" t="str">
            <v>-</v>
          </cell>
          <cell r="D1601">
            <v>1138</v>
          </cell>
          <cell r="E1601" t="str">
            <v>Planning Technician (Frisco)</v>
          </cell>
          <cell r="F1601" t="str">
            <v>Carrollton</v>
          </cell>
          <cell r="G1601" t="str">
            <v>No Match</v>
          </cell>
          <cell r="M1601" t="str">
            <v>-</v>
          </cell>
          <cell r="N1601" t="str">
            <v>-</v>
          </cell>
          <cell r="O1601" t="str">
            <v>-</v>
          </cell>
        </row>
        <row r="1602">
          <cell r="A1602" t="str">
            <v>4-1138</v>
          </cell>
          <cell r="B1602">
            <v>4</v>
          </cell>
          <cell r="C1602" t="str">
            <v>-</v>
          </cell>
          <cell r="D1602">
            <v>1138</v>
          </cell>
          <cell r="E1602" t="str">
            <v>Planning Technician (Frisco)</v>
          </cell>
          <cell r="F1602" t="str">
            <v>Garland</v>
          </cell>
          <cell r="G1602" t="str">
            <v>Planning Technician</v>
          </cell>
          <cell r="M1602">
            <v>2735.2000000000003</v>
          </cell>
          <cell r="N1602">
            <v>3480.5333333333333</v>
          </cell>
          <cell r="O1602">
            <v>4225.8666666666668</v>
          </cell>
        </row>
        <row r="1603">
          <cell r="A1603" t="str">
            <v>5-1138</v>
          </cell>
          <cell r="B1603">
            <v>5</v>
          </cell>
          <cell r="C1603" t="str">
            <v>-</v>
          </cell>
          <cell r="D1603">
            <v>1138</v>
          </cell>
          <cell r="E1603" t="str">
            <v>Planning Technician (Frisco)</v>
          </cell>
          <cell r="F1603" t="str">
            <v>Irving</v>
          </cell>
          <cell r="G1603" t="str">
            <v>No Match</v>
          </cell>
          <cell r="M1603" t="str">
            <v>-</v>
          </cell>
          <cell r="N1603" t="str">
            <v>-</v>
          </cell>
          <cell r="O1603" t="str">
            <v>-</v>
          </cell>
        </row>
        <row r="1604">
          <cell r="A1604" t="str">
            <v>6-1138</v>
          </cell>
          <cell r="B1604">
            <v>6</v>
          </cell>
          <cell r="C1604" t="str">
            <v>-</v>
          </cell>
          <cell r="D1604">
            <v>1138</v>
          </cell>
          <cell r="E1604" t="str">
            <v>Planning Technician (Frisco)</v>
          </cell>
          <cell r="F1604" t="str">
            <v>McKinney</v>
          </cell>
          <cell r="G1604" t="str">
            <v>Planning Technician</v>
          </cell>
          <cell r="M1604">
            <v>2863.75</v>
          </cell>
          <cell r="N1604">
            <v>3436.5</v>
          </cell>
          <cell r="O1604">
            <v>4009.25</v>
          </cell>
        </row>
        <row r="1605">
          <cell r="A1605" t="str">
            <v>7-1138</v>
          </cell>
          <cell r="B1605">
            <v>7</v>
          </cell>
          <cell r="C1605" t="str">
            <v>-</v>
          </cell>
          <cell r="D1605">
            <v>1138</v>
          </cell>
          <cell r="E1605" t="str">
            <v>Planning Technician (Frisco)</v>
          </cell>
          <cell r="F1605" t="str">
            <v>Mesquite</v>
          </cell>
          <cell r="G1605" t="str">
            <v>No Match</v>
          </cell>
          <cell r="M1605" t="str">
            <v>-</v>
          </cell>
          <cell r="N1605" t="str">
            <v>-</v>
          </cell>
          <cell r="O1605" t="str">
            <v>-</v>
          </cell>
        </row>
        <row r="1606">
          <cell r="A1606" t="str">
            <v>8-1138</v>
          </cell>
          <cell r="B1606">
            <v>8</v>
          </cell>
          <cell r="C1606" t="str">
            <v>-</v>
          </cell>
          <cell r="D1606">
            <v>1138</v>
          </cell>
          <cell r="E1606" t="str">
            <v>Planning Technician (Frisco)</v>
          </cell>
          <cell r="F1606" t="str">
            <v>Plano</v>
          </cell>
          <cell r="G1606" t="str">
            <v>Planning Technician</v>
          </cell>
          <cell r="M1606">
            <v>2741.6479999999997</v>
          </cell>
          <cell r="N1606">
            <v>3344.848</v>
          </cell>
          <cell r="O1606">
            <v>3948.0653333333335</v>
          </cell>
        </row>
        <row r="1607">
          <cell r="A1607" t="str">
            <v>9-1138</v>
          </cell>
          <cell r="B1607">
            <v>9</v>
          </cell>
          <cell r="C1607" t="str">
            <v>-</v>
          </cell>
          <cell r="D1607">
            <v>1138</v>
          </cell>
          <cell r="E1607" t="str">
            <v>Planning Technician (Frisco)</v>
          </cell>
          <cell r="F1607" t="str">
            <v>Richardson</v>
          </cell>
          <cell r="G1607" t="str">
            <v>Planning Technician</v>
          </cell>
          <cell r="M1607">
            <v>3267</v>
          </cell>
          <cell r="N1607">
            <v>3934</v>
          </cell>
          <cell r="O1607">
            <v>4601</v>
          </cell>
        </row>
        <row r="1608">
          <cell r="A1608" t="str">
            <v>1-93</v>
          </cell>
          <cell r="B1608">
            <v>1</v>
          </cell>
          <cell r="C1608" t="str">
            <v>-</v>
          </cell>
          <cell r="D1608">
            <v>93</v>
          </cell>
          <cell r="E1608" t="str">
            <v>Plans Examiner</v>
          </cell>
          <cell r="F1608" t="str">
            <v>Allen</v>
          </cell>
          <cell r="G1608" t="str">
            <v>Plans Examiner</v>
          </cell>
          <cell r="M1608">
            <v>3158.2</v>
          </cell>
          <cell r="N1608">
            <v>3948.64</v>
          </cell>
          <cell r="O1608">
            <v>4739.05</v>
          </cell>
        </row>
        <row r="1609">
          <cell r="A1609" t="str">
            <v>2-93</v>
          </cell>
          <cell r="B1609">
            <v>2</v>
          </cell>
          <cell r="C1609" t="str">
            <v>-</v>
          </cell>
          <cell r="D1609">
            <v>93</v>
          </cell>
          <cell r="E1609" t="str">
            <v>Plans Examiner</v>
          </cell>
          <cell r="F1609" t="str">
            <v>Arlington</v>
          </cell>
          <cell r="G1609" t="str">
            <v>Plans Examiner</v>
          </cell>
          <cell r="H1609" t="str">
            <v>E</v>
          </cell>
          <cell r="I1609">
            <v>40490</v>
          </cell>
          <cell r="J1609" t="str">
            <v>Plans Examiner Supervisor</v>
          </cell>
          <cell r="K1609">
            <v>3</v>
          </cell>
          <cell r="L1609">
            <v>3894</v>
          </cell>
          <cell r="M1609">
            <v>3149</v>
          </cell>
          <cell r="N1609">
            <v>3936</v>
          </cell>
          <cell r="O1609">
            <v>4330</v>
          </cell>
          <cell r="P1609" t="str">
            <v>N</v>
          </cell>
          <cell r="Q1609">
            <v>0</v>
          </cell>
          <cell r="R1609">
            <v>8</v>
          </cell>
        </row>
        <row r="1610">
          <cell r="A1610" t="str">
            <v>3-93</v>
          </cell>
          <cell r="B1610">
            <v>3</v>
          </cell>
          <cell r="C1610" t="str">
            <v>-</v>
          </cell>
          <cell r="D1610">
            <v>93</v>
          </cell>
          <cell r="E1610" t="str">
            <v>Plans Examiner</v>
          </cell>
          <cell r="F1610" t="str">
            <v>Carrollton</v>
          </cell>
          <cell r="G1610" t="str">
            <v>Plans Examiner</v>
          </cell>
          <cell r="H1610" t="str">
            <v>E</v>
          </cell>
          <cell r="I1610">
            <v>40553</v>
          </cell>
          <cell r="J1610" t="str">
            <v>Assistant Building Official</v>
          </cell>
          <cell r="K1610">
            <v>2</v>
          </cell>
          <cell r="L1610">
            <v>3786</v>
          </cell>
          <cell r="M1610">
            <v>3465</v>
          </cell>
          <cell r="N1610">
            <v>4135</v>
          </cell>
          <cell r="O1610">
            <v>4851</v>
          </cell>
          <cell r="P1610" t="str">
            <v>NO</v>
          </cell>
        </row>
        <row r="1611">
          <cell r="A1611" t="e">
            <v>#N/A</v>
          </cell>
          <cell r="B1611" t="e">
            <v>#N/A</v>
          </cell>
          <cell r="C1611" t="str">
            <v>-</v>
          </cell>
          <cell r="D1611">
            <v>93</v>
          </cell>
          <cell r="E1611" t="str">
            <v>Plans Examiner</v>
          </cell>
          <cell r="F1611" t="str">
            <v>Dallas</v>
          </cell>
          <cell r="G1611" t="str">
            <v>Plans Examiner, Senior</v>
          </cell>
          <cell r="H1611" t="str">
            <v>No</v>
          </cell>
          <cell r="I1611">
            <v>40492</v>
          </cell>
          <cell r="J1611" t="str">
            <v>Various</v>
          </cell>
          <cell r="K1611">
            <v>15</v>
          </cell>
          <cell r="L1611">
            <v>4138</v>
          </cell>
          <cell r="M1611">
            <v>3128</v>
          </cell>
          <cell r="N1611">
            <v>4197</v>
          </cell>
          <cell r="O1611">
            <v>5265</v>
          </cell>
          <cell r="R1611" t="str">
            <v>None Specified</v>
          </cell>
          <cell r="S1611">
            <v>0</v>
          </cell>
        </row>
        <row r="1612">
          <cell r="A1612" t="str">
            <v>11-93</v>
          </cell>
          <cell r="B1612">
            <v>11</v>
          </cell>
          <cell r="C1612" t="str">
            <v>-</v>
          </cell>
          <cell r="D1612">
            <v>93</v>
          </cell>
          <cell r="E1612" t="str">
            <v>Plans Examiner</v>
          </cell>
          <cell r="F1612" t="str">
            <v>Frisco</v>
          </cell>
          <cell r="G1612" t="str">
            <v>Plans Examiner</v>
          </cell>
          <cell r="H1612" t="str">
            <v>E</v>
          </cell>
          <cell r="I1612">
            <v>40527</v>
          </cell>
          <cell r="J1612" t="str">
            <v>Plans Examiner Supervisor</v>
          </cell>
          <cell r="K1612">
            <v>1</v>
          </cell>
          <cell r="L1612">
            <v>4315</v>
          </cell>
          <cell r="M1612">
            <v>3210</v>
          </cell>
          <cell r="N1612">
            <v>3852</v>
          </cell>
          <cell r="O1612">
            <v>4495</v>
          </cell>
          <cell r="P1612" t="str">
            <v>N</v>
          </cell>
          <cell r="Q1612">
            <v>0</v>
          </cell>
        </row>
        <row r="1613">
          <cell r="A1613" t="e">
            <v>#N/A</v>
          </cell>
          <cell r="B1613" t="e">
            <v>#N/A</v>
          </cell>
          <cell r="C1613" t="str">
            <v>-</v>
          </cell>
          <cell r="D1613">
            <v>93</v>
          </cell>
          <cell r="E1613" t="str">
            <v>Plans Examiner</v>
          </cell>
          <cell r="F1613" t="str">
            <v>Ft Worth</v>
          </cell>
          <cell r="G1613" t="str">
            <v>PLANS EXAMINER</v>
          </cell>
          <cell r="H1613" t="str">
            <v>N</v>
          </cell>
          <cell r="I1613">
            <v>40498</v>
          </cell>
          <cell r="J1613" t="str">
            <v>Plans Examiner Supervisor</v>
          </cell>
          <cell r="K1613">
            <v>6</v>
          </cell>
          <cell r="L1613">
            <v>3964</v>
          </cell>
          <cell r="M1613">
            <v>3352</v>
          </cell>
          <cell r="N1613">
            <v>4040</v>
          </cell>
          <cell r="O1613">
            <v>4729</v>
          </cell>
          <cell r="P1613" t="str">
            <v>N</v>
          </cell>
          <cell r="R1613" t="str">
            <v>7 to 10 years</v>
          </cell>
        </row>
        <row r="1614">
          <cell r="A1614" t="str">
            <v>4-93</v>
          </cell>
          <cell r="B1614">
            <v>4</v>
          </cell>
          <cell r="C1614" t="str">
            <v>-</v>
          </cell>
          <cell r="D1614">
            <v>93</v>
          </cell>
          <cell r="E1614" t="str">
            <v>Plans Examiner</v>
          </cell>
          <cell r="F1614" t="str">
            <v>Garland</v>
          </cell>
          <cell r="G1614" t="str">
            <v>Plans Examiner</v>
          </cell>
          <cell r="H1614" t="str">
            <v>N</v>
          </cell>
          <cell r="I1614">
            <v>40597</v>
          </cell>
          <cell r="J1614" t="str">
            <v>Senior Plans Examiner</v>
          </cell>
          <cell r="K1614">
            <v>2</v>
          </cell>
          <cell r="L1614">
            <v>4051</v>
          </cell>
          <cell r="M1614">
            <v>3538</v>
          </cell>
          <cell r="N1614">
            <v>4560</v>
          </cell>
          <cell r="O1614">
            <v>5582</v>
          </cell>
          <cell r="P1614" t="str">
            <v>N</v>
          </cell>
        </row>
        <row r="1615">
          <cell r="A1615" t="e">
            <v>#N/A</v>
          </cell>
          <cell r="B1615" t="e">
            <v>#N/A</v>
          </cell>
          <cell r="C1615" t="str">
            <v>-</v>
          </cell>
          <cell r="D1615">
            <v>93</v>
          </cell>
          <cell r="E1615" t="str">
            <v>Plans Examiner</v>
          </cell>
          <cell r="F1615" t="str">
            <v>Grand Prairie</v>
          </cell>
          <cell r="G1615" t="str">
            <v>PLANS EXAMINER</v>
          </cell>
          <cell r="H1615" t="str">
            <v>E</v>
          </cell>
          <cell r="I1615">
            <v>40237</v>
          </cell>
          <cell r="J1615" t="str">
            <v>Chief Building Official</v>
          </cell>
          <cell r="K1615">
            <v>1</v>
          </cell>
          <cell r="L1615">
            <v>3325</v>
          </cell>
          <cell r="M1615">
            <v>2800</v>
          </cell>
          <cell r="N1615">
            <v>3640</v>
          </cell>
          <cell r="O1615">
            <v>4480</v>
          </cell>
          <cell r="P1615" t="str">
            <v>N</v>
          </cell>
          <cell r="Q1615">
            <v>0</v>
          </cell>
        </row>
        <row r="1616">
          <cell r="A1616" t="str">
            <v>5-93</v>
          </cell>
          <cell r="B1616">
            <v>5</v>
          </cell>
          <cell r="C1616" t="str">
            <v>-</v>
          </cell>
          <cell r="D1616">
            <v>93</v>
          </cell>
          <cell r="E1616" t="str">
            <v>Plans Examiner</v>
          </cell>
          <cell r="F1616" t="str">
            <v>Irving</v>
          </cell>
          <cell r="G1616" t="str">
            <v>PLAN REVIEW COORDINATOR</v>
          </cell>
          <cell r="H1616" t="str">
            <v>N</v>
          </cell>
          <cell r="I1616">
            <v>40541</v>
          </cell>
          <cell r="J1616" t="str">
            <v>Sr Plans Examiner</v>
          </cell>
          <cell r="K1616">
            <v>2</v>
          </cell>
          <cell r="L1616">
            <v>3830</v>
          </cell>
          <cell r="M1616">
            <v>3575</v>
          </cell>
          <cell r="N1616">
            <v>4247</v>
          </cell>
          <cell r="O1616">
            <v>5045</v>
          </cell>
          <cell r="P1616" t="str">
            <v>N</v>
          </cell>
          <cell r="Q1616">
            <v>0</v>
          </cell>
        </row>
        <row r="1617">
          <cell r="A1617" t="e">
            <v>#N/A</v>
          </cell>
          <cell r="B1617" t="e">
            <v>#N/A</v>
          </cell>
          <cell r="C1617" t="str">
            <v>-</v>
          </cell>
          <cell r="D1617">
            <v>93</v>
          </cell>
          <cell r="E1617" t="str">
            <v>Plans Examiner</v>
          </cell>
          <cell r="F1617" t="str">
            <v>Lewisville</v>
          </cell>
          <cell r="G1617" t="str">
            <v>Plans Examiner</v>
          </cell>
          <cell r="H1617" t="str">
            <v>N</v>
          </cell>
          <cell r="I1617">
            <v>40477</v>
          </cell>
          <cell r="J1617" t="str">
            <v>Building Official</v>
          </cell>
          <cell r="K1617">
            <v>1</v>
          </cell>
          <cell r="L1617">
            <v>3999.25</v>
          </cell>
          <cell r="M1617">
            <v>3663.75</v>
          </cell>
          <cell r="N1617">
            <v>4343.79</v>
          </cell>
          <cell r="O1617">
            <v>5023.83</v>
          </cell>
          <cell r="P1617" t="str">
            <v>N</v>
          </cell>
          <cell r="Q1617">
            <v>0</v>
          </cell>
        </row>
        <row r="1618">
          <cell r="A1618" t="str">
            <v>6-93</v>
          </cell>
          <cell r="B1618">
            <v>6</v>
          </cell>
          <cell r="C1618" t="str">
            <v>-</v>
          </cell>
          <cell r="D1618">
            <v>93</v>
          </cell>
          <cell r="E1618" t="str">
            <v>Plans Examiner</v>
          </cell>
          <cell r="F1618" t="str">
            <v>McKinney</v>
          </cell>
          <cell r="G1618" t="str">
            <v>PLANS EXAMINER</v>
          </cell>
          <cell r="H1618" t="str">
            <v>N</v>
          </cell>
          <cell r="I1618">
            <v>40491</v>
          </cell>
          <cell r="J1618" t="str">
            <v>Chief Building Official</v>
          </cell>
          <cell r="K1618">
            <v>4</v>
          </cell>
          <cell r="L1618">
            <v>4364</v>
          </cell>
          <cell r="M1618">
            <v>3684</v>
          </cell>
          <cell r="N1618">
            <v>4421</v>
          </cell>
          <cell r="O1618">
            <v>5158</v>
          </cell>
          <cell r="P1618" t="str">
            <v>N</v>
          </cell>
        </row>
        <row r="1619">
          <cell r="A1619" t="str">
            <v>7-93</v>
          </cell>
          <cell r="B1619">
            <v>7</v>
          </cell>
          <cell r="C1619" t="str">
            <v>-</v>
          </cell>
          <cell r="D1619">
            <v>93</v>
          </cell>
          <cell r="E1619" t="str">
            <v>Plans Examiner</v>
          </cell>
          <cell r="F1619" t="str">
            <v>Mesquite</v>
          </cell>
          <cell r="G1619" t="str">
            <v>Plans Examiner</v>
          </cell>
          <cell r="H1619" t="str">
            <v>N</v>
          </cell>
          <cell r="I1619">
            <v>40668</v>
          </cell>
          <cell r="J1619" t="str">
            <v>Manager of Building &amp; Environmental Codes</v>
          </cell>
          <cell r="K1619">
            <v>1</v>
          </cell>
          <cell r="L1619">
            <v>3614</v>
          </cell>
          <cell r="M1619">
            <v>3356</v>
          </cell>
          <cell r="N1619">
            <v>4112</v>
          </cell>
          <cell r="O1619">
            <v>4867</v>
          </cell>
          <cell r="P1619" t="str">
            <v>NO</v>
          </cell>
          <cell r="Q1619">
            <v>0</v>
          </cell>
        </row>
        <row r="1620">
          <cell r="A1620" t="str">
            <v>8-93</v>
          </cell>
          <cell r="B1620">
            <v>8</v>
          </cell>
          <cell r="C1620" t="str">
            <v>-</v>
          </cell>
          <cell r="D1620">
            <v>93</v>
          </cell>
          <cell r="E1620" t="str">
            <v>Plans Examiner</v>
          </cell>
          <cell r="F1620" t="str">
            <v>Plano</v>
          </cell>
          <cell r="G1620" t="str">
            <v>Plans Examiner</v>
          </cell>
          <cell r="H1620" t="str">
            <v>E</v>
          </cell>
          <cell r="I1620">
            <v>40492</v>
          </cell>
          <cell r="J1620" t="str">
            <v>Inspection Services Supervisor</v>
          </cell>
          <cell r="K1620">
            <v>4</v>
          </cell>
          <cell r="L1620">
            <v>4744</v>
          </cell>
          <cell r="M1620">
            <v>3685</v>
          </cell>
          <cell r="N1620">
            <v>4533</v>
          </cell>
          <cell r="O1620">
            <v>5381</v>
          </cell>
        </row>
        <row r="1621">
          <cell r="A1621" t="str">
            <v>9-93</v>
          </cell>
          <cell r="B1621">
            <v>9</v>
          </cell>
          <cell r="C1621" t="str">
            <v>-</v>
          </cell>
          <cell r="D1621">
            <v>93</v>
          </cell>
          <cell r="E1621" t="str">
            <v>Plans Examiner</v>
          </cell>
          <cell r="F1621" t="str">
            <v>Richardson</v>
          </cell>
          <cell r="G1621" t="str">
            <v>BUILDING &amp; SR. BLDG INSPECTORS</v>
          </cell>
          <cell r="H1621" t="str">
            <v>N</v>
          </cell>
          <cell r="I1621">
            <v>40673</v>
          </cell>
          <cell r="J1621" t="str">
            <v>Asst Bldg Official</v>
          </cell>
          <cell r="K1621">
            <v>9</v>
          </cell>
          <cell r="L1621">
            <v>4814</v>
          </cell>
          <cell r="M1621">
            <v>3594</v>
          </cell>
          <cell r="N1621">
            <v>4459</v>
          </cell>
          <cell r="O1621">
            <v>5323</v>
          </cell>
          <cell r="P1621" t="str">
            <v>N</v>
          </cell>
          <cell r="Q1621">
            <v>559</v>
          </cell>
        </row>
        <row r="1622">
          <cell r="A1622" t="str">
            <v>11-1144</v>
          </cell>
          <cell r="B1622">
            <v>11</v>
          </cell>
          <cell r="C1622">
            <v>1144</v>
          </cell>
          <cell r="D1622">
            <v>1144</v>
          </cell>
          <cell r="E1622" t="str">
            <v>Plans Examiner II (Frisco)</v>
          </cell>
        </row>
        <row r="1623">
          <cell r="A1623" t="str">
            <v>1-1144</v>
          </cell>
          <cell r="B1623">
            <v>1</v>
          </cell>
          <cell r="C1623" t="str">
            <v>-</v>
          </cell>
          <cell r="D1623">
            <v>1144</v>
          </cell>
          <cell r="E1623" t="str">
            <v>Plans Examiner II</v>
          </cell>
          <cell r="F1623" t="str">
            <v>Allen</v>
          </cell>
          <cell r="G1623" t="str">
            <v>Plans Examiner</v>
          </cell>
          <cell r="M1623">
            <v>3158.2</v>
          </cell>
          <cell r="N1623">
            <v>3948.64</v>
          </cell>
          <cell r="O1623">
            <v>4739.05</v>
          </cell>
        </row>
        <row r="1624">
          <cell r="A1624" t="str">
            <v>2-1144</v>
          </cell>
          <cell r="B1624">
            <v>2</v>
          </cell>
          <cell r="C1624" t="str">
            <v>-</v>
          </cell>
          <cell r="D1624">
            <v>1144</v>
          </cell>
          <cell r="E1624" t="str">
            <v>Plans Examiner II</v>
          </cell>
          <cell r="F1624" t="str">
            <v>Arlington</v>
          </cell>
          <cell r="G1624" t="str">
            <v>Plans Examiner</v>
          </cell>
          <cell r="M1624">
            <v>3149.0833333333335</v>
          </cell>
          <cell r="N1624">
            <v>3739.541666666667</v>
          </cell>
          <cell r="O1624">
            <v>4330</v>
          </cell>
        </row>
        <row r="1625">
          <cell r="A1625" t="str">
            <v>3-1144</v>
          </cell>
          <cell r="B1625">
            <v>3</v>
          </cell>
          <cell r="C1625" t="str">
            <v>-</v>
          </cell>
          <cell r="D1625">
            <v>1144</v>
          </cell>
          <cell r="E1625" t="str">
            <v>Plans Examiner II</v>
          </cell>
          <cell r="F1625" t="str">
            <v>Carrollton</v>
          </cell>
          <cell r="G1625" t="str">
            <v>Plans Examiner</v>
          </cell>
          <cell r="M1625">
            <v>3464.8333333333335</v>
          </cell>
          <cell r="N1625">
            <v>4157.833333333333</v>
          </cell>
          <cell r="O1625">
            <v>4850.833333333333</v>
          </cell>
        </row>
        <row r="1626">
          <cell r="A1626" t="str">
            <v>4-1144</v>
          </cell>
          <cell r="B1626">
            <v>4</v>
          </cell>
          <cell r="C1626" t="str">
            <v>-</v>
          </cell>
          <cell r="D1626">
            <v>1144</v>
          </cell>
          <cell r="E1626" t="str">
            <v>Plans Examiner II</v>
          </cell>
          <cell r="F1626" t="str">
            <v>Garland</v>
          </cell>
          <cell r="G1626" t="str">
            <v>Plans Examiner</v>
          </cell>
          <cell r="M1626">
            <v>3537.7333333333336</v>
          </cell>
          <cell r="N1626">
            <v>4560.4000000000005</v>
          </cell>
          <cell r="O1626">
            <v>5581.333333333333</v>
          </cell>
        </row>
        <row r="1627">
          <cell r="A1627" t="str">
            <v>5-1144</v>
          </cell>
          <cell r="B1627">
            <v>5</v>
          </cell>
          <cell r="C1627" t="str">
            <v>-</v>
          </cell>
          <cell r="D1627">
            <v>1144</v>
          </cell>
          <cell r="E1627" t="str">
            <v>Plans Examiner II</v>
          </cell>
          <cell r="F1627" t="str">
            <v>Irving</v>
          </cell>
          <cell r="G1627" t="str">
            <v>Plan Review Coordinator</v>
          </cell>
          <cell r="M1627">
            <v>3575</v>
          </cell>
          <cell r="N1627">
            <v>4247</v>
          </cell>
          <cell r="O1627">
            <v>5045</v>
          </cell>
        </row>
        <row r="1628">
          <cell r="A1628" t="str">
            <v>6-1144</v>
          </cell>
          <cell r="B1628">
            <v>6</v>
          </cell>
          <cell r="C1628" t="str">
            <v>-</v>
          </cell>
          <cell r="D1628">
            <v>1144</v>
          </cell>
          <cell r="E1628" t="str">
            <v>Plans Examiner II</v>
          </cell>
          <cell r="F1628" t="str">
            <v>McKinney</v>
          </cell>
          <cell r="G1628" t="str">
            <v>Plans Examiner</v>
          </cell>
          <cell r="M1628">
            <v>3684.0833333333335</v>
          </cell>
          <cell r="N1628">
            <v>4420.916666666667</v>
          </cell>
          <cell r="O1628">
            <v>5157.75</v>
          </cell>
        </row>
        <row r="1629">
          <cell r="A1629" t="str">
            <v>7-1144</v>
          </cell>
          <cell r="B1629">
            <v>7</v>
          </cell>
          <cell r="C1629" t="str">
            <v>-</v>
          </cell>
          <cell r="D1629">
            <v>1144</v>
          </cell>
          <cell r="E1629" t="str">
            <v>Plans Examiner II</v>
          </cell>
          <cell r="F1629" t="str">
            <v>Mesquite</v>
          </cell>
          <cell r="G1629" t="str">
            <v>Plans Examiner</v>
          </cell>
          <cell r="M1629">
            <v>3356</v>
          </cell>
          <cell r="N1629">
            <v>4111.5</v>
          </cell>
          <cell r="O1629">
            <v>4867</v>
          </cell>
        </row>
        <row r="1630">
          <cell r="A1630" t="str">
            <v>8-1144</v>
          </cell>
          <cell r="B1630">
            <v>8</v>
          </cell>
          <cell r="C1630" t="str">
            <v>-</v>
          </cell>
          <cell r="D1630">
            <v>1144</v>
          </cell>
          <cell r="E1630" t="str">
            <v>Plans Examiner II</v>
          </cell>
          <cell r="F1630" t="str">
            <v>Plano</v>
          </cell>
          <cell r="G1630" t="str">
            <v>Plans Examiner</v>
          </cell>
          <cell r="M1630">
            <v>3685.3960000000002</v>
          </cell>
          <cell r="N1630">
            <v>4533.0306666666665</v>
          </cell>
          <cell r="O1630">
            <v>5380.6480000000001</v>
          </cell>
        </row>
        <row r="1631">
          <cell r="A1631" t="str">
            <v>9-1144</v>
          </cell>
          <cell r="B1631">
            <v>9</v>
          </cell>
          <cell r="C1631" t="str">
            <v>-</v>
          </cell>
          <cell r="D1631">
            <v>1144</v>
          </cell>
          <cell r="E1631" t="str">
            <v>Plans Examiner II</v>
          </cell>
          <cell r="F1631" t="str">
            <v>Richardson</v>
          </cell>
          <cell r="G1631" t="str">
            <v>Building &amp; Sr. Building Inspectors</v>
          </cell>
          <cell r="M1631">
            <v>3594</v>
          </cell>
          <cell r="N1631">
            <v>4458.5</v>
          </cell>
          <cell r="O1631">
            <v>5323</v>
          </cell>
        </row>
        <row r="1632">
          <cell r="A1632" t="str">
            <v>1-106</v>
          </cell>
          <cell r="B1632">
            <v>1</v>
          </cell>
          <cell r="C1632" t="str">
            <v>-</v>
          </cell>
          <cell r="D1632">
            <v>106</v>
          </cell>
          <cell r="E1632" t="str">
            <v>Police Assistant Chief</v>
          </cell>
          <cell r="F1632" t="str">
            <v>Allen</v>
          </cell>
          <cell r="G1632" t="str">
            <v>Assistant Chief of Police</v>
          </cell>
          <cell r="M1632">
            <v>7150</v>
          </cell>
          <cell r="N1632">
            <v>8292.2649999999994</v>
          </cell>
          <cell r="O1632">
            <v>9434.5300000000007</v>
          </cell>
        </row>
        <row r="1633">
          <cell r="A1633" t="str">
            <v>2-106</v>
          </cell>
          <cell r="B1633">
            <v>2</v>
          </cell>
          <cell r="C1633" t="str">
            <v>-</v>
          </cell>
          <cell r="D1633">
            <v>106</v>
          </cell>
          <cell r="E1633" t="str">
            <v>Police Assistant Chief</v>
          </cell>
          <cell r="F1633" t="str">
            <v>Arlington</v>
          </cell>
          <cell r="G1633" t="str">
            <v>Asst Police Chief</v>
          </cell>
          <cell r="H1633" t="str">
            <v>E</v>
          </cell>
          <cell r="I1633">
            <v>40490</v>
          </cell>
          <cell r="J1633" t="str">
            <v>POLICE CHIEF</v>
          </cell>
          <cell r="K1633">
            <v>3</v>
          </cell>
          <cell r="L1633">
            <v>8889</v>
          </cell>
          <cell r="M1633">
            <v>7663.75</v>
          </cell>
          <cell r="N1633">
            <v>9100.7083333333321</v>
          </cell>
          <cell r="O1633">
            <v>10537.666666666666</v>
          </cell>
          <cell r="P1633" t="str">
            <v>N</v>
          </cell>
          <cell r="Q1633">
            <v>0</v>
          </cell>
          <cell r="R1633">
            <v>8</v>
          </cell>
        </row>
        <row r="1634">
          <cell r="A1634" t="str">
            <v>3-106</v>
          </cell>
          <cell r="B1634">
            <v>3</v>
          </cell>
          <cell r="C1634" t="str">
            <v>-</v>
          </cell>
          <cell r="D1634">
            <v>106</v>
          </cell>
          <cell r="E1634" t="str">
            <v>Police Assistant Chief</v>
          </cell>
          <cell r="F1634" t="str">
            <v>Carrollton</v>
          </cell>
          <cell r="G1634" t="str">
            <v>Assistant Police Chief</v>
          </cell>
          <cell r="H1634" t="str">
            <v>E</v>
          </cell>
          <cell r="I1634">
            <v>40553</v>
          </cell>
          <cell r="J1634" t="str">
            <v>Police Chief</v>
          </cell>
          <cell r="K1634">
            <v>2</v>
          </cell>
          <cell r="L1634">
            <v>9519</v>
          </cell>
          <cell r="M1634">
            <v>8971.7999999999993</v>
          </cell>
          <cell r="N1634">
            <v>9245.3499999999985</v>
          </cell>
          <cell r="O1634">
            <v>9518.9</v>
          </cell>
          <cell r="P1634" t="str">
            <v>$4800 ANNUAL</v>
          </cell>
          <cell r="R1634">
            <v>5</v>
          </cell>
        </row>
        <row r="1635">
          <cell r="A1635" t="e">
            <v>#N/A</v>
          </cell>
          <cell r="B1635" t="e">
            <v>#N/A</v>
          </cell>
          <cell r="C1635" t="str">
            <v>-</v>
          </cell>
          <cell r="D1635">
            <v>106</v>
          </cell>
          <cell r="E1635" t="str">
            <v>Police Assistant Chief</v>
          </cell>
          <cell r="F1635" t="str">
            <v>Dallas</v>
          </cell>
          <cell r="G1635" t="str">
            <v>Police Assistant Chief</v>
          </cell>
          <cell r="H1635" t="str">
            <v>Yes</v>
          </cell>
          <cell r="I1635">
            <v>40492</v>
          </cell>
          <cell r="J1635" t="str">
            <v>Various</v>
          </cell>
          <cell r="K1635">
            <v>6</v>
          </cell>
          <cell r="L1635">
            <v>9218</v>
          </cell>
          <cell r="M1635">
            <v>5370</v>
          </cell>
          <cell r="N1635">
            <v>8010</v>
          </cell>
          <cell r="O1635">
            <v>10650</v>
          </cell>
          <cell r="R1635">
            <v>15</v>
          </cell>
          <cell r="S1635">
            <v>0</v>
          </cell>
        </row>
        <row r="1636">
          <cell r="A1636" t="str">
            <v>11-106</v>
          </cell>
          <cell r="B1636">
            <v>11</v>
          </cell>
          <cell r="C1636">
            <v>5017</v>
          </cell>
          <cell r="D1636">
            <v>106</v>
          </cell>
          <cell r="E1636" t="str">
            <v>Police Assistant Chief</v>
          </cell>
          <cell r="F1636" t="str">
            <v>Frisco</v>
          </cell>
          <cell r="G1636" t="str">
            <v>Assistant Police Chief</v>
          </cell>
          <cell r="H1636" t="str">
            <v>N</v>
          </cell>
          <cell r="I1636">
            <v>40527</v>
          </cell>
          <cell r="J1636" t="str">
            <v>Police Chief</v>
          </cell>
          <cell r="K1636">
            <v>1</v>
          </cell>
          <cell r="L1636">
            <v>10356</v>
          </cell>
          <cell r="M1636">
            <v>9609.08</v>
          </cell>
          <cell r="N1636">
            <v>9983</v>
          </cell>
          <cell r="O1636">
            <v>10356.950000000001</v>
          </cell>
          <cell r="P1636" t="str">
            <v>Y</v>
          </cell>
          <cell r="Q1636">
            <v>0</v>
          </cell>
        </row>
        <row r="1637">
          <cell r="A1637" t="e">
            <v>#N/A</v>
          </cell>
          <cell r="B1637" t="e">
            <v>#N/A</v>
          </cell>
          <cell r="C1637" t="str">
            <v>-</v>
          </cell>
          <cell r="D1637">
            <v>106</v>
          </cell>
          <cell r="E1637" t="str">
            <v>Police Assistant Chief</v>
          </cell>
          <cell r="F1637" t="str">
            <v>Ft Worth</v>
          </cell>
          <cell r="G1637" t="str">
            <v>ASST POLICE DIRECTOR</v>
          </cell>
          <cell r="H1637" t="str">
            <v>E</v>
          </cell>
          <cell r="I1637">
            <v>40498</v>
          </cell>
          <cell r="J1637" t="str">
            <v>Police Chief</v>
          </cell>
          <cell r="K1637">
            <v>1</v>
          </cell>
          <cell r="L1637">
            <v>8422</v>
          </cell>
          <cell r="M1637">
            <v>7384</v>
          </cell>
          <cell r="N1637">
            <v>9784</v>
          </cell>
          <cell r="O1637">
            <v>12184</v>
          </cell>
          <cell r="P1637" t="str">
            <v>Y</v>
          </cell>
          <cell r="R1637" t="str">
            <v>7 to 10 years</v>
          </cell>
        </row>
        <row r="1638">
          <cell r="A1638" t="str">
            <v>4-106</v>
          </cell>
          <cell r="B1638">
            <v>4</v>
          </cell>
          <cell r="C1638" t="str">
            <v>-</v>
          </cell>
          <cell r="D1638">
            <v>106</v>
          </cell>
          <cell r="E1638" t="str">
            <v>Police Assistant Chief</v>
          </cell>
          <cell r="F1638" t="str">
            <v>Garland</v>
          </cell>
          <cell r="G1638" t="str">
            <v>Assistant Police Chief</v>
          </cell>
          <cell r="H1638" t="str">
            <v>N</v>
          </cell>
          <cell r="I1638">
            <v>40597</v>
          </cell>
          <cell r="J1638" t="str">
            <v>Managing Director of Police</v>
          </cell>
          <cell r="K1638">
            <v>4</v>
          </cell>
          <cell r="L1638">
            <v>10051</v>
          </cell>
          <cell r="M1638">
            <v>9687.3333333333339</v>
          </cell>
          <cell r="N1638">
            <v>9929.5833333333339</v>
          </cell>
          <cell r="O1638">
            <v>10171.833333333334</v>
          </cell>
          <cell r="P1638" t="str">
            <v>N</v>
          </cell>
        </row>
        <row r="1639">
          <cell r="A1639" t="e">
            <v>#N/A</v>
          </cell>
          <cell r="B1639" t="e">
            <v>#N/A</v>
          </cell>
          <cell r="C1639" t="str">
            <v>-</v>
          </cell>
          <cell r="D1639">
            <v>106</v>
          </cell>
          <cell r="E1639" t="str">
            <v>Police Assistant Chief</v>
          </cell>
          <cell r="F1639" t="str">
            <v>Grand Prairie</v>
          </cell>
          <cell r="G1639" t="str">
            <v>DEPUTY POLICE CHIEF</v>
          </cell>
          <cell r="H1639" t="str">
            <v>N</v>
          </cell>
          <cell r="I1639">
            <v>40630</v>
          </cell>
          <cell r="J1639" t="str">
            <v>Police Chief</v>
          </cell>
          <cell r="K1639">
            <v>2</v>
          </cell>
          <cell r="L1639">
            <v>9721</v>
          </cell>
          <cell r="M1639">
            <v>8818</v>
          </cell>
          <cell r="N1639">
            <v>9269.5</v>
          </cell>
          <cell r="O1639">
            <v>9721</v>
          </cell>
          <cell r="P1639" t="str">
            <v>N</v>
          </cell>
          <cell r="Q1639">
            <v>0</v>
          </cell>
          <cell r="R1639">
            <v>2</v>
          </cell>
        </row>
        <row r="1640">
          <cell r="A1640" t="str">
            <v>5-106</v>
          </cell>
          <cell r="B1640">
            <v>5</v>
          </cell>
          <cell r="C1640" t="str">
            <v>-</v>
          </cell>
          <cell r="D1640">
            <v>106</v>
          </cell>
          <cell r="E1640" t="str">
            <v>Police Assistant Chief</v>
          </cell>
          <cell r="F1640" t="str">
            <v>Irving</v>
          </cell>
          <cell r="G1640" t="str">
            <v>ASSISTANT POLICE CHIEF</v>
          </cell>
          <cell r="H1640" t="str">
            <v>E</v>
          </cell>
          <cell r="I1640">
            <v>40490</v>
          </cell>
          <cell r="J1640" t="str">
            <v>Police Chief</v>
          </cell>
          <cell r="K1640">
            <v>3</v>
          </cell>
          <cell r="L1640">
            <v>10553</v>
          </cell>
          <cell r="M1640">
            <v>9115</v>
          </cell>
          <cell r="N1640">
            <v>9834</v>
          </cell>
          <cell r="O1640">
            <v>10553</v>
          </cell>
          <cell r="P1640" t="str">
            <v>Y</v>
          </cell>
          <cell r="Q1640">
            <v>0</v>
          </cell>
          <cell r="R1640">
            <v>2.5</v>
          </cell>
        </row>
        <row r="1641">
          <cell r="A1641" t="e">
            <v>#N/A</v>
          </cell>
          <cell r="B1641" t="e">
            <v>#N/A</v>
          </cell>
          <cell r="C1641" t="str">
            <v>-</v>
          </cell>
          <cell r="D1641">
            <v>106</v>
          </cell>
          <cell r="E1641" t="str">
            <v>Police Assistant Chief</v>
          </cell>
          <cell r="F1641" t="str">
            <v>Lewisville</v>
          </cell>
          <cell r="G1641" t="str">
            <v>Police Assistant Chief</v>
          </cell>
          <cell r="H1641" t="str">
            <v>E</v>
          </cell>
          <cell r="I1641">
            <v>40477</v>
          </cell>
          <cell r="J1641" t="str">
            <v>Police Chief</v>
          </cell>
          <cell r="K1641">
            <v>2</v>
          </cell>
          <cell r="L1641">
            <v>9530.7900000000009</v>
          </cell>
          <cell r="M1641">
            <v>9298.5</v>
          </cell>
          <cell r="N1641">
            <v>9530.7900000000009</v>
          </cell>
          <cell r="O1641">
            <v>9763.08</v>
          </cell>
          <cell r="P1641" t="str">
            <v>N</v>
          </cell>
          <cell r="Q1641">
            <v>350</v>
          </cell>
          <cell r="R1641">
            <v>2</v>
          </cell>
        </row>
        <row r="1642">
          <cell r="A1642" t="str">
            <v>6-106</v>
          </cell>
          <cell r="B1642">
            <v>6</v>
          </cell>
          <cell r="C1642" t="str">
            <v>-</v>
          </cell>
          <cell r="D1642">
            <v>106</v>
          </cell>
          <cell r="E1642" t="str">
            <v>Police Assistant Chief</v>
          </cell>
          <cell r="F1642" t="str">
            <v>McKinney</v>
          </cell>
          <cell r="G1642" t="str">
            <v>POLICE - ASSIST POLICE CHIEF</v>
          </cell>
          <cell r="H1642" t="str">
            <v>E</v>
          </cell>
          <cell r="I1642">
            <v>40491</v>
          </cell>
          <cell r="J1642" t="str">
            <v>Exec Dir of Police Services</v>
          </cell>
          <cell r="K1642">
            <v>1</v>
          </cell>
          <cell r="L1642">
            <v>10241</v>
          </cell>
          <cell r="M1642">
            <v>6493</v>
          </cell>
          <cell r="N1642">
            <v>9303</v>
          </cell>
          <cell r="O1642">
            <v>12113</v>
          </cell>
          <cell r="P1642" t="str">
            <v>N</v>
          </cell>
          <cell r="S1642">
            <v>3.37</v>
          </cell>
        </row>
        <row r="1643">
          <cell r="A1643" t="str">
            <v>7-106</v>
          </cell>
          <cell r="B1643">
            <v>7</v>
          </cell>
          <cell r="C1643" t="str">
            <v>-</v>
          </cell>
          <cell r="D1643">
            <v>106</v>
          </cell>
          <cell r="E1643" t="str">
            <v>Police Assistant Chief</v>
          </cell>
          <cell r="F1643" t="str">
            <v>Mesquite</v>
          </cell>
          <cell r="G1643" t="str">
            <v>Assistant Police Chief</v>
          </cell>
          <cell r="H1643" t="str">
            <v>E</v>
          </cell>
          <cell r="I1643">
            <v>40668</v>
          </cell>
          <cell r="J1643" t="str">
            <v>Police Chief</v>
          </cell>
          <cell r="K1643">
            <v>1</v>
          </cell>
          <cell r="L1643">
            <v>10339</v>
          </cell>
          <cell r="M1643">
            <v>10339</v>
          </cell>
          <cell r="N1643">
            <v>10339</v>
          </cell>
          <cell r="O1643">
            <v>10339</v>
          </cell>
          <cell r="P1643" t="str">
            <v>YES</v>
          </cell>
          <cell r="R1643">
            <v>1</v>
          </cell>
        </row>
        <row r="1644">
          <cell r="A1644" t="str">
            <v>8-106</v>
          </cell>
          <cell r="B1644">
            <v>8</v>
          </cell>
          <cell r="C1644" t="str">
            <v>-</v>
          </cell>
          <cell r="D1644">
            <v>106</v>
          </cell>
          <cell r="E1644" t="str">
            <v>Police Assistant Chief</v>
          </cell>
          <cell r="F1644" t="str">
            <v>Plano</v>
          </cell>
          <cell r="G1644" t="str">
            <v>Assistant Police Chief</v>
          </cell>
          <cell r="H1644" t="str">
            <v>N</v>
          </cell>
          <cell r="I1644">
            <v>40492</v>
          </cell>
          <cell r="J1644" t="str">
            <v>Police Chief</v>
          </cell>
          <cell r="K1644">
            <v>1</v>
          </cell>
          <cell r="L1644">
            <v>10352</v>
          </cell>
          <cell r="M1644">
            <v>9716.5</v>
          </cell>
          <cell r="N1644">
            <v>10034.291666666668</v>
          </cell>
          <cell r="O1644">
            <v>10352.083333333334</v>
          </cell>
          <cell r="Q1644">
            <v>355</v>
          </cell>
          <cell r="R1644">
            <v>2</v>
          </cell>
        </row>
        <row r="1645">
          <cell r="A1645" t="str">
            <v>9-106</v>
          </cell>
          <cell r="B1645">
            <v>9</v>
          </cell>
          <cell r="C1645" t="str">
            <v>-</v>
          </cell>
          <cell r="D1645">
            <v>106</v>
          </cell>
          <cell r="E1645" t="str">
            <v>Police Assistant Chief</v>
          </cell>
          <cell r="F1645" t="str">
            <v>Richardson</v>
          </cell>
          <cell r="G1645" t="str">
            <v>ASST CHIEF-OPERATIONS BUREAU</v>
          </cell>
          <cell r="H1645" t="str">
            <v>E</v>
          </cell>
          <cell r="I1645">
            <v>40673</v>
          </cell>
          <cell r="J1645" t="str">
            <v>Chief of Police</v>
          </cell>
          <cell r="K1645">
            <v>2</v>
          </cell>
          <cell r="L1645">
            <v>10489</v>
          </cell>
          <cell r="M1645">
            <v>10080</v>
          </cell>
          <cell r="N1645">
            <v>10488.5</v>
          </cell>
          <cell r="O1645">
            <v>10897</v>
          </cell>
          <cell r="P1645" t="str">
            <v>N</v>
          </cell>
          <cell r="R1645" t="str">
            <v>n/a</v>
          </cell>
        </row>
        <row r="1646">
          <cell r="A1646" t="str">
            <v>1-104</v>
          </cell>
          <cell r="B1646">
            <v>1</v>
          </cell>
          <cell r="C1646" t="str">
            <v>-</v>
          </cell>
          <cell r="D1646">
            <v>104</v>
          </cell>
          <cell r="E1646" t="str">
            <v>Police Captain</v>
          </cell>
          <cell r="F1646" t="str">
            <v>Allen</v>
          </cell>
          <cell r="G1646" t="str">
            <v>Captain</v>
          </cell>
          <cell r="M1646">
            <v>7391.68</v>
          </cell>
          <cell r="N1646">
            <v>7844.1</v>
          </cell>
          <cell r="O1646">
            <v>8323.76</v>
          </cell>
        </row>
        <row r="1647">
          <cell r="A1647" t="str">
            <v>2-104</v>
          </cell>
          <cell r="B1647">
            <v>2</v>
          </cell>
          <cell r="C1647" t="str">
            <v>-</v>
          </cell>
          <cell r="D1647">
            <v>104</v>
          </cell>
          <cell r="E1647" t="str">
            <v>Police Captain</v>
          </cell>
          <cell r="F1647" t="str">
            <v>Arlington</v>
          </cell>
          <cell r="G1647" t="str">
            <v>No Match</v>
          </cell>
          <cell r="I1647">
            <v>40490</v>
          </cell>
          <cell r="L1647" t="str">
            <v>-</v>
          </cell>
          <cell r="M1647" t="str">
            <v>-</v>
          </cell>
          <cell r="N1647" t="str">
            <v>-</v>
          </cell>
          <cell r="O1647" t="str">
            <v>-</v>
          </cell>
        </row>
        <row r="1648">
          <cell r="A1648" t="str">
            <v>3-104</v>
          </cell>
          <cell r="B1648">
            <v>3</v>
          </cell>
          <cell r="C1648" t="str">
            <v>-</v>
          </cell>
          <cell r="D1648">
            <v>104</v>
          </cell>
          <cell r="E1648" t="str">
            <v>Police Captain</v>
          </cell>
          <cell r="F1648" t="str">
            <v>Carrollton</v>
          </cell>
          <cell r="G1648" t="str">
            <v>No Match</v>
          </cell>
          <cell r="I1648">
            <v>40553</v>
          </cell>
          <cell r="L1648" t="str">
            <v>-</v>
          </cell>
          <cell r="M1648" t="str">
            <v>-</v>
          </cell>
          <cell r="N1648" t="str">
            <v>-</v>
          </cell>
          <cell r="O1648" t="str">
            <v>-</v>
          </cell>
        </row>
        <row r="1649">
          <cell r="A1649" t="e">
            <v>#N/A</v>
          </cell>
          <cell r="B1649" t="e">
            <v>#N/A</v>
          </cell>
          <cell r="C1649" t="str">
            <v>-</v>
          </cell>
          <cell r="D1649">
            <v>104</v>
          </cell>
          <cell r="E1649" t="str">
            <v>Police Captain</v>
          </cell>
          <cell r="F1649" t="str">
            <v>Dallas</v>
          </cell>
          <cell r="G1649" t="str">
            <v>Police Captain</v>
          </cell>
          <cell r="H1649" t="str">
            <v>Yes</v>
          </cell>
          <cell r="I1649">
            <v>40492</v>
          </cell>
          <cell r="J1649" t="str">
            <v>Various</v>
          </cell>
          <cell r="K1649">
            <v>2</v>
          </cell>
          <cell r="L1649">
            <v>8053</v>
          </cell>
          <cell r="M1649">
            <v>4845</v>
          </cell>
          <cell r="N1649">
            <v>6449</v>
          </cell>
          <cell r="O1649">
            <v>8053</v>
          </cell>
          <cell r="R1649">
            <v>11</v>
          </cell>
          <cell r="S1649">
            <v>0</v>
          </cell>
        </row>
        <row r="1650">
          <cell r="A1650" t="str">
            <v>11-104</v>
          </cell>
          <cell r="B1650">
            <v>11</v>
          </cell>
          <cell r="C1650" t="str">
            <v>-</v>
          </cell>
          <cell r="D1650">
            <v>104</v>
          </cell>
          <cell r="E1650" t="str">
            <v>Police Captain</v>
          </cell>
          <cell r="F1650" t="str">
            <v>Frisco</v>
          </cell>
          <cell r="G1650" t="str">
            <v>No Match</v>
          </cell>
          <cell r="I1650">
            <v>40527</v>
          </cell>
          <cell r="J1650" t="str">
            <v>Police Chief</v>
          </cell>
          <cell r="L1650" t="str">
            <v>-</v>
          </cell>
          <cell r="M1650" t="str">
            <v>-</v>
          </cell>
          <cell r="N1650" t="str">
            <v>-</v>
          </cell>
          <cell r="O1650" t="str">
            <v>-</v>
          </cell>
        </row>
        <row r="1651">
          <cell r="A1651" t="e">
            <v>#N/A</v>
          </cell>
          <cell r="B1651" t="e">
            <v>#N/A</v>
          </cell>
          <cell r="C1651" t="str">
            <v>-</v>
          </cell>
          <cell r="D1651">
            <v>104</v>
          </cell>
          <cell r="E1651" t="str">
            <v>Police Captain</v>
          </cell>
          <cell r="F1651" t="str">
            <v>Ft Worth</v>
          </cell>
          <cell r="G1651" t="str">
            <v>POLICE CAPTAIN</v>
          </cell>
          <cell r="H1651" t="str">
            <v>E</v>
          </cell>
          <cell r="I1651">
            <v>40498</v>
          </cell>
          <cell r="J1651" t="str">
            <v>Police Deputy Chief</v>
          </cell>
          <cell r="K1651">
            <v>13</v>
          </cell>
          <cell r="L1651">
            <v>9171</v>
          </cell>
          <cell r="M1651">
            <v>8356</v>
          </cell>
          <cell r="N1651">
            <v>8678.5</v>
          </cell>
          <cell r="O1651">
            <v>9001</v>
          </cell>
          <cell r="P1651" t="str">
            <v>N</v>
          </cell>
          <cell r="R1651" t="str">
            <v>20 YEARS</v>
          </cell>
        </row>
        <row r="1652">
          <cell r="A1652" t="str">
            <v>4-104</v>
          </cell>
          <cell r="B1652">
            <v>4</v>
          </cell>
          <cell r="C1652" t="str">
            <v>-</v>
          </cell>
          <cell r="D1652">
            <v>104</v>
          </cell>
          <cell r="E1652" t="str">
            <v>Police Captain</v>
          </cell>
          <cell r="F1652" t="str">
            <v>Garland</v>
          </cell>
          <cell r="G1652" t="str">
            <v>Police Captain</v>
          </cell>
          <cell r="H1652" t="str">
            <v>N</v>
          </cell>
          <cell r="I1652">
            <v>40597</v>
          </cell>
          <cell r="J1652" t="str">
            <v>Assistant Police Chief</v>
          </cell>
          <cell r="K1652">
            <v>7</v>
          </cell>
          <cell r="L1652">
            <v>8625</v>
          </cell>
          <cell r="M1652">
            <v>8270.3333333333339</v>
          </cell>
          <cell r="N1652">
            <v>8477.0833333333339</v>
          </cell>
          <cell r="O1652">
            <v>8683.8333333333339</v>
          </cell>
          <cell r="P1652" t="str">
            <v>N</v>
          </cell>
        </row>
        <row r="1653">
          <cell r="A1653" t="e">
            <v>#N/A</v>
          </cell>
          <cell r="B1653" t="e">
            <v>#N/A</v>
          </cell>
          <cell r="C1653" t="str">
            <v>-</v>
          </cell>
          <cell r="D1653">
            <v>104</v>
          </cell>
          <cell r="E1653" t="str">
            <v>Police Captain</v>
          </cell>
          <cell r="F1653" t="str">
            <v>Grand Prairie</v>
          </cell>
          <cell r="G1653" t="str">
            <v>NO MATCH</v>
          </cell>
          <cell r="I1653">
            <v>40237</v>
          </cell>
          <cell r="K1653">
            <v>0</v>
          </cell>
          <cell r="L1653" t="str">
            <v>-</v>
          </cell>
          <cell r="M1653" t="str">
            <v>-</v>
          </cell>
          <cell r="N1653" t="e">
            <v>#VALUE!</v>
          </cell>
          <cell r="O1653" t="str">
            <v>-</v>
          </cell>
          <cell r="Q1653">
            <v>0</v>
          </cell>
        </row>
        <row r="1654">
          <cell r="A1654" t="str">
            <v>5-104</v>
          </cell>
          <cell r="B1654">
            <v>5</v>
          </cell>
          <cell r="C1654" t="str">
            <v>-</v>
          </cell>
          <cell r="D1654">
            <v>104</v>
          </cell>
          <cell r="E1654" t="str">
            <v>Police Captain</v>
          </cell>
          <cell r="F1654" t="str">
            <v>Irving</v>
          </cell>
          <cell r="G1654" t="str">
            <v>POLICE CAPTAIN</v>
          </cell>
          <cell r="H1654" t="str">
            <v>E</v>
          </cell>
          <cell r="I1654">
            <v>40541</v>
          </cell>
          <cell r="J1654" t="str">
            <v>Assistant Police Chief</v>
          </cell>
          <cell r="K1654">
            <v>6</v>
          </cell>
          <cell r="L1654">
            <v>8752</v>
          </cell>
          <cell r="M1654">
            <v>7938</v>
          </cell>
          <cell r="N1654">
            <v>8345</v>
          </cell>
          <cell r="O1654">
            <v>8752</v>
          </cell>
          <cell r="P1654" t="str">
            <v>Y</v>
          </cell>
          <cell r="Q1654">
            <v>0</v>
          </cell>
          <cell r="R1654">
            <v>1.5</v>
          </cell>
        </row>
        <row r="1655">
          <cell r="A1655" t="e">
            <v>#N/A</v>
          </cell>
          <cell r="B1655" t="e">
            <v>#N/A</v>
          </cell>
          <cell r="C1655" t="str">
            <v>-</v>
          </cell>
          <cell r="D1655">
            <v>104</v>
          </cell>
          <cell r="E1655" t="str">
            <v>Police Captain</v>
          </cell>
          <cell r="F1655" t="str">
            <v>Lewisville</v>
          </cell>
          <cell r="G1655" t="str">
            <v>Police Captain</v>
          </cell>
          <cell r="H1655" t="str">
            <v>N</v>
          </cell>
          <cell r="I1655">
            <v>40477</v>
          </cell>
          <cell r="J1655" t="str">
            <v>Assistant Police Chief</v>
          </cell>
          <cell r="K1655">
            <v>2</v>
          </cell>
          <cell r="L1655">
            <v>8199.75</v>
          </cell>
          <cell r="M1655">
            <v>7809.5</v>
          </cell>
          <cell r="N1655">
            <v>8004.625</v>
          </cell>
          <cell r="O1655">
            <v>8199.75</v>
          </cell>
          <cell r="P1655" t="str">
            <v>N</v>
          </cell>
          <cell r="Q1655">
            <v>0</v>
          </cell>
          <cell r="R1655">
            <v>2</v>
          </cell>
        </row>
        <row r="1656">
          <cell r="A1656" t="str">
            <v>6-104</v>
          </cell>
          <cell r="B1656">
            <v>6</v>
          </cell>
          <cell r="C1656" t="str">
            <v>-</v>
          </cell>
          <cell r="D1656">
            <v>104</v>
          </cell>
          <cell r="E1656" t="str">
            <v>Police Captain</v>
          </cell>
          <cell r="F1656" t="str">
            <v>McKinney</v>
          </cell>
          <cell r="G1656" t="str">
            <v>POLICE CAPTAIN</v>
          </cell>
          <cell r="H1656" t="str">
            <v>E</v>
          </cell>
          <cell r="I1656">
            <v>40109</v>
          </cell>
          <cell r="J1656" t="str">
            <v>Asst Police Chief</v>
          </cell>
          <cell r="K1656">
            <v>3</v>
          </cell>
          <cell r="L1656">
            <v>8019</v>
          </cell>
          <cell r="M1656" t="str">
            <v>-</v>
          </cell>
          <cell r="N1656" t="str">
            <v>-</v>
          </cell>
          <cell r="O1656" t="str">
            <v>-</v>
          </cell>
          <cell r="P1656" t="str">
            <v>N</v>
          </cell>
        </row>
        <row r="1657">
          <cell r="A1657" t="str">
            <v>7-104</v>
          </cell>
          <cell r="B1657">
            <v>7</v>
          </cell>
          <cell r="C1657" t="str">
            <v>-</v>
          </cell>
          <cell r="D1657">
            <v>104</v>
          </cell>
          <cell r="E1657" t="str">
            <v>Police Captain</v>
          </cell>
          <cell r="F1657" t="str">
            <v>Mesquite</v>
          </cell>
          <cell r="G1657" t="str">
            <v>Police Captain</v>
          </cell>
          <cell r="H1657" t="str">
            <v>N</v>
          </cell>
          <cell r="I1657">
            <v>40668</v>
          </cell>
          <cell r="J1657" t="str">
            <v>Assistant Police Chief</v>
          </cell>
          <cell r="K1657">
            <v>1</v>
          </cell>
          <cell r="L1657">
            <v>8885</v>
          </cell>
          <cell r="M1657">
            <v>8885</v>
          </cell>
          <cell r="N1657">
            <v>8885</v>
          </cell>
          <cell r="O1657">
            <v>8885</v>
          </cell>
          <cell r="P1657" t="str">
            <v>YES</v>
          </cell>
          <cell r="Q1657">
            <v>0</v>
          </cell>
          <cell r="R1657">
            <v>1</v>
          </cell>
        </row>
        <row r="1658">
          <cell r="A1658" t="str">
            <v>8-104</v>
          </cell>
          <cell r="B1658">
            <v>8</v>
          </cell>
          <cell r="C1658" t="str">
            <v>-</v>
          </cell>
          <cell r="D1658">
            <v>104</v>
          </cell>
          <cell r="E1658" t="str">
            <v>Police Captain</v>
          </cell>
          <cell r="F1658" t="str">
            <v>Plano</v>
          </cell>
          <cell r="G1658" t="str">
            <v>Police Captain</v>
          </cell>
          <cell r="H1658" t="str">
            <v>N</v>
          </cell>
          <cell r="I1658">
            <v>40492</v>
          </cell>
          <cell r="J1658" t="str">
            <v>Asst Police Chief</v>
          </cell>
          <cell r="K1658">
            <v>4</v>
          </cell>
          <cell r="L1658">
            <v>9039</v>
          </cell>
          <cell r="M1658">
            <v>8527.8333333333339</v>
          </cell>
          <cell r="N1658">
            <v>8783.4166666666679</v>
          </cell>
          <cell r="O1658">
            <v>9039</v>
          </cell>
          <cell r="R1658">
            <v>1</v>
          </cell>
        </row>
        <row r="1659">
          <cell r="A1659" t="str">
            <v>9-104</v>
          </cell>
          <cell r="B1659">
            <v>9</v>
          </cell>
          <cell r="C1659" t="str">
            <v>-</v>
          </cell>
          <cell r="D1659">
            <v>104</v>
          </cell>
          <cell r="E1659" t="str">
            <v>Police Captain</v>
          </cell>
          <cell r="F1659" t="str">
            <v>Richardson</v>
          </cell>
          <cell r="G1659" t="str">
            <v>CAPTAIN-POLICE</v>
          </cell>
          <cell r="H1659" t="str">
            <v>E</v>
          </cell>
          <cell r="I1659">
            <v>40673</v>
          </cell>
          <cell r="J1659" t="str">
            <v>Asst Chief (Police)</v>
          </cell>
          <cell r="K1659">
            <v>3</v>
          </cell>
          <cell r="L1659">
            <v>8223</v>
          </cell>
          <cell r="M1659">
            <v>8087</v>
          </cell>
          <cell r="N1659">
            <v>8397.5</v>
          </cell>
          <cell r="O1659">
            <v>8708</v>
          </cell>
          <cell r="P1659" t="str">
            <v>N</v>
          </cell>
          <cell r="Q1659">
            <v>482</v>
          </cell>
          <cell r="R1659">
            <v>3</v>
          </cell>
        </row>
        <row r="1660">
          <cell r="A1660" t="str">
            <v>2-15</v>
          </cell>
          <cell r="B1660">
            <v>2</v>
          </cell>
          <cell r="C1660" t="str">
            <v>-</v>
          </cell>
          <cell r="D1660">
            <v>15</v>
          </cell>
          <cell r="E1660" t="str">
            <v>Police Chief</v>
          </cell>
          <cell r="F1660" t="str">
            <v>Arlington</v>
          </cell>
          <cell r="G1660" t="str">
            <v>Police Chief</v>
          </cell>
          <cell r="H1660" t="str">
            <v>E</v>
          </cell>
          <cell r="I1660">
            <v>40490</v>
          </cell>
          <cell r="J1660" t="str">
            <v>City Manager</v>
          </cell>
          <cell r="K1660">
            <v>1</v>
          </cell>
          <cell r="L1660">
            <v>12504</v>
          </cell>
          <cell r="M1660">
            <v>9064</v>
          </cell>
          <cell r="N1660">
            <v>11330</v>
          </cell>
          <cell r="O1660">
            <v>12463</v>
          </cell>
          <cell r="P1660" t="str">
            <v>N</v>
          </cell>
          <cell r="Q1660">
            <v>433</v>
          </cell>
          <cell r="R1660">
            <v>8</v>
          </cell>
        </row>
        <row r="1661">
          <cell r="A1661" t="str">
            <v>3-15</v>
          </cell>
          <cell r="B1661">
            <v>3</v>
          </cell>
          <cell r="C1661" t="str">
            <v>-</v>
          </cell>
          <cell r="D1661">
            <v>15</v>
          </cell>
          <cell r="E1661" t="str">
            <v>Police Chief</v>
          </cell>
          <cell r="F1661" t="str">
            <v>Carrollton</v>
          </cell>
          <cell r="G1661" t="str">
            <v>Police Chief</v>
          </cell>
          <cell r="H1661" t="str">
            <v>E</v>
          </cell>
          <cell r="I1661">
            <v>40553</v>
          </cell>
          <cell r="J1661" t="str">
            <v>Assistant City Manager</v>
          </cell>
          <cell r="K1661">
            <v>1</v>
          </cell>
          <cell r="L1661">
            <v>10979</v>
          </cell>
          <cell r="M1661">
            <v>10229</v>
          </cell>
          <cell r="N1661">
            <v>12208</v>
          </cell>
          <cell r="O1661">
            <v>14320</v>
          </cell>
          <cell r="P1661" t="str">
            <v>NO</v>
          </cell>
        </row>
        <row r="1662">
          <cell r="A1662" t="e">
            <v>#N/A</v>
          </cell>
          <cell r="B1662" t="e">
            <v>#N/A</v>
          </cell>
          <cell r="C1662" t="str">
            <v>-</v>
          </cell>
          <cell r="D1662">
            <v>15</v>
          </cell>
          <cell r="E1662" t="str">
            <v>Police Chief</v>
          </cell>
          <cell r="F1662" t="str">
            <v>Dallas</v>
          </cell>
          <cell r="G1662" t="str">
            <v>Police Chief</v>
          </cell>
          <cell r="H1662" t="str">
            <v>Yes</v>
          </cell>
          <cell r="I1662">
            <v>40492</v>
          </cell>
          <cell r="J1662" t="str">
            <v>Various</v>
          </cell>
          <cell r="K1662">
            <v>1</v>
          </cell>
          <cell r="L1662">
            <v>14460</v>
          </cell>
          <cell r="M1662">
            <v>7066</v>
          </cell>
          <cell r="N1662">
            <v>11504</v>
          </cell>
          <cell r="O1662">
            <v>15942</v>
          </cell>
          <cell r="R1662">
            <v>18</v>
          </cell>
          <cell r="S1662">
            <v>0</v>
          </cell>
        </row>
        <row r="1663">
          <cell r="A1663" t="str">
            <v>11-15</v>
          </cell>
          <cell r="B1663">
            <v>11</v>
          </cell>
          <cell r="C1663" t="str">
            <v>-</v>
          </cell>
          <cell r="D1663">
            <v>15</v>
          </cell>
          <cell r="E1663" t="str">
            <v>Police Chief</v>
          </cell>
          <cell r="F1663" t="str">
            <v>Frisco</v>
          </cell>
          <cell r="G1663" t="str">
            <v>Police Chief</v>
          </cell>
          <cell r="H1663" t="str">
            <v>E</v>
          </cell>
          <cell r="I1663">
            <v>40527</v>
          </cell>
          <cell r="J1663" t="str">
            <v>Assistant City Manager</v>
          </cell>
          <cell r="K1663">
            <v>1</v>
          </cell>
          <cell r="L1663">
            <v>13023</v>
          </cell>
          <cell r="M1663">
            <v>12403</v>
          </cell>
          <cell r="N1663">
            <v>12403</v>
          </cell>
          <cell r="O1663">
            <v>12403</v>
          </cell>
          <cell r="P1663" t="str">
            <v>Y</v>
          </cell>
          <cell r="Q1663">
            <v>0</v>
          </cell>
        </row>
        <row r="1664">
          <cell r="A1664" t="e">
            <v>#N/A</v>
          </cell>
          <cell r="B1664" t="e">
            <v>#N/A</v>
          </cell>
          <cell r="C1664" t="str">
            <v>-</v>
          </cell>
          <cell r="D1664">
            <v>15</v>
          </cell>
          <cell r="E1664" t="str">
            <v>Police Chief</v>
          </cell>
          <cell r="F1664" t="str">
            <v>Ft Worth</v>
          </cell>
          <cell r="G1664" t="str">
            <v>POLICE CHIEF</v>
          </cell>
          <cell r="H1664" t="str">
            <v>E</v>
          </cell>
          <cell r="I1664">
            <v>40498</v>
          </cell>
          <cell r="J1664" t="str">
            <v>Asst City Manager</v>
          </cell>
          <cell r="K1664">
            <v>1</v>
          </cell>
          <cell r="L1664">
            <v>13499</v>
          </cell>
          <cell r="M1664">
            <v>9253</v>
          </cell>
          <cell r="N1664">
            <v>12260</v>
          </cell>
          <cell r="O1664">
            <v>15267</v>
          </cell>
          <cell r="P1664" t="str">
            <v>Y</v>
          </cell>
          <cell r="Q1664">
            <v>750</v>
          </cell>
          <cell r="R1664" t="str">
            <v>7 to 10 years</v>
          </cell>
        </row>
        <row r="1665">
          <cell r="A1665" t="str">
            <v>4-15</v>
          </cell>
          <cell r="B1665">
            <v>4</v>
          </cell>
          <cell r="C1665" t="str">
            <v>-</v>
          </cell>
          <cell r="D1665">
            <v>15</v>
          </cell>
          <cell r="E1665" t="str">
            <v>Police Chief</v>
          </cell>
          <cell r="F1665" t="str">
            <v>Garland</v>
          </cell>
          <cell r="G1665" t="str">
            <v>Managing Director - Police</v>
          </cell>
          <cell r="H1665" t="str">
            <v>E</v>
          </cell>
          <cell r="I1665">
            <v>40597</v>
          </cell>
          <cell r="J1665" t="str">
            <v>City Manager</v>
          </cell>
          <cell r="K1665">
            <v>1</v>
          </cell>
          <cell r="L1665">
            <v>13040</v>
          </cell>
          <cell r="M1665" t="str">
            <v>-</v>
          </cell>
          <cell r="N1665">
            <v>11376</v>
          </cell>
          <cell r="O1665" t="str">
            <v>-</v>
          </cell>
          <cell r="P1665" t="str">
            <v>N</v>
          </cell>
        </row>
        <row r="1666">
          <cell r="A1666" t="e">
            <v>#N/A</v>
          </cell>
          <cell r="B1666" t="e">
            <v>#N/A</v>
          </cell>
          <cell r="C1666" t="str">
            <v>-</v>
          </cell>
          <cell r="D1666">
            <v>15</v>
          </cell>
          <cell r="E1666" t="str">
            <v>Police Chief</v>
          </cell>
          <cell r="F1666" t="str">
            <v>Grand Prairie</v>
          </cell>
          <cell r="G1666" t="str">
            <v>POLICE CHIEF</v>
          </cell>
          <cell r="H1666" t="str">
            <v>E</v>
          </cell>
          <cell r="I1666">
            <v>40630</v>
          </cell>
          <cell r="J1666" t="str">
            <v>City Manager</v>
          </cell>
          <cell r="K1666">
            <v>1</v>
          </cell>
          <cell r="L1666">
            <v>11777</v>
          </cell>
          <cell r="M1666" t="str">
            <v>-</v>
          </cell>
          <cell r="N1666" t="str">
            <v>-</v>
          </cell>
          <cell r="O1666" t="str">
            <v>-</v>
          </cell>
          <cell r="P1666" t="str">
            <v>N</v>
          </cell>
          <cell r="Q1666">
            <v>0</v>
          </cell>
          <cell r="S1666">
            <v>10865</v>
          </cell>
        </row>
        <row r="1667">
          <cell r="A1667" t="str">
            <v>5-15</v>
          </cell>
          <cell r="B1667">
            <v>5</v>
          </cell>
          <cell r="C1667" t="str">
            <v>-</v>
          </cell>
          <cell r="D1667">
            <v>15</v>
          </cell>
          <cell r="E1667" t="str">
            <v>Police Chief</v>
          </cell>
          <cell r="F1667" t="str">
            <v>Irving</v>
          </cell>
          <cell r="G1667" t="str">
            <v>POLICE CHIEF</v>
          </cell>
          <cell r="H1667" t="str">
            <v>E</v>
          </cell>
          <cell r="I1667">
            <v>40541</v>
          </cell>
          <cell r="J1667" t="str">
            <v>City Manager</v>
          </cell>
          <cell r="K1667">
            <v>1</v>
          </cell>
          <cell r="L1667">
            <v>15284</v>
          </cell>
          <cell r="M1667">
            <v>10862</v>
          </cell>
          <cell r="N1667">
            <v>12992</v>
          </cell>
          <cell r="O1667">
            <v>15157</v>
          </cell>
          <cell r="P1667" t="str">
            <v>Y</v>
          </cell>
          <cell r="Q1667">
            <v>0</v>
          </cell>
          <cell r="S1667">
            <v>3</v>
          </cell>
        </row>
        <row r="1668">
          <cell r="A1668" t="e">
            <v>#N/A</v>
          </cell>
          <cell r="B1668" t="e">
            <v>#N/A</v>
          </cell>
          <cell r="C1668" t="str">
            <v>-</v>
          </cell>
          <cell r="D1668">
            <v>15</v>
          </cell>
          <cell r="E1668" t="str">
            <v>Police Chief</v>
          </cell>
          <cell r="F1668" t="str">
            <v>Lewisville</v>
          </cell>
          <cell r="G1668" t="str">
            <v>Police Chief</v>
          </cell>
          <cell r="H1668" t="str">
            <v>E</v>
          </cell>
          <cell r="I1668">
            <v>40477</v>
          </cell>
          <cell r="J1668" t="str">
            <v>City Manager</v>
          </cell>
          <cell r="K1668">
            <v>1</v>
          </cell>
          <cell r="L1668">
            <v>10923.17</v>
          </cell>
          <cell r="M1668" t="str">
            <v>-</v>
          </cell>
          <cell r="N1668" t="str">
            <v>-</v>
          </cell>
          <cell r="O1668" t="str">
            <v>-</v>
          </cell>
          <cell r="P1668" t="str">
            <v>N</v>
          </cell>
          <cell r="Q1668">
            <v>380</v>
          </cell>
          <cell r="S1668">
            <v>4</v>
          </cell>
        </row>
        <row r="1669">
          <cell r="A1669" t="str">
            <v>6-15</v>
          </cell>
          <cell r="B1669">
            <v>6</v>
          </cell>
          <cell r="C1669" t="str">
            <v>-</v>
          </cell>
          <cell r="D1669">
            <v>15</v>
          </cell>
          <cell r="E1669" t="str">
            <v>Police Chief</v>
          </cell>
          <cell r="F1669" t="str">
            <v>McKinney</v>
          </cell>
          <cell r="G1669" t="str">
            <v>EXECUTIVE DIR OF POLICE SVCS</v>
          </cell>
          <cell r="H1669" t="str">
            <v>E</v>
          </cell>
          <cell r="I1669">
            <v>40491</v>
          </cell>
          <cell r="J1669" t="str">
            <v>City Manager</v>
          </cell>
          <cell r="K1669">
            <v>1</v>
          </cell>
          <cell r="L1669">
            <v>11128</v>
          </cell>
          <cell r="M1669">
            <v>6493</v>
          </cell>
          <cell r="N1669">
            <v>9303</v>
          </cell>
          <cell r="O1669">
            <v>12113</v>
          </cell>
          <cell r="P1669" t="str">
            <v>Y</v>
          </cell>
          <cell r="Q1669">
            <v>475</v>
          </cell>
          <cell r="S1669">
            <v>9</v>
          </cell>
        </row>
        <row r="1670">
          <cell r="A1670" t="str">
            <v>7-15</v>
          </cell>
          <cell r="B1670">
            <v>7</v>
          </cell>
          <cell r="C1670" t="str">
            <v>-</v>
          </cell>
          <cell r="D1670">
            <v>15</v>
          </cell>
          <cell r="E1670" t="str">
            <v>Police Chief</v>
          </cell>
          <cell r="F1670" t="str">
            <v>Mesquite</v>
          </cell>
          <cell r="G1670" t="str">
            <v>Police Chief</v>
          </cell>
          <cell r="H1670" t="str">
            <v>E</v>
          </cell>
          <cell r="I1670">
            <v>40668</v>
          </cell>
          <cell r="J1670" t="str">
            <v>Assistant City Manager</v>
          </cell>
          <cell r="K1670">
            <v>1</v>
          </cell>
          <cell r="L1670">
            <v>12300</v>
          </cell>
          <cell r="M1670">
            <v>11942</v>
          </cell>
          <cell r="N1670">
            <v>11942</v>
          </cell>
          <cell r="O1670">
            <v>11942</v>
          </cell>
          <cell r="P1670" t="str">
            <v>YES</v>
          </cell>
          <cell r="Q1670">
            <v>0</v>
          </cell>
          <cell r="S1670" t="str">
            <v>1 Year</v>
          </cell>
        </row>
        <row r="1671">
          <cell r="A1671" t="str">
            <v>8-15</v>
          </cell>
          <cell r="B1671">
            <v>8</v>
          </cell>
          <cell r="C1671" t="str">
            <v>-</v>
          </cell>
          <cell r="D1671">
            <v>15</v>
          </cell>
          <cell r="E1671" t="str">
            <v>Police Chief</v>
          </cell>
          <cell r="F1671" t="str">
            <v>Plano</v>
          </cell>
          <cell r="G1671" t="str">
            <v>Police Chief</v>
          </cell>
          <cell r="H1671" t="str">
            <v>E</v>
          </cell>
          <cell r="I1671">
            <v>40492</v>
          </cell>
          <cell r="J1671" t="str">
            <v>Deputy City Manager</v>
          </cell>
          <cell r="K1671">
            <v>1</v>
          </cell>
          <cell r="L1671">
            <v>12583</v>
          </cell>
          <cell r="M1671">
            <v>7984</v>
          </cell>
          <cell r="N1671">
            <v>7984</v>
          </cell>
          <cell r="O1671">
            <v>7984</v>
          </cell>
          <cell r="P1671" t="str">
            <v>N</v>
          </cell>
          <cell r="Q1671">
            <v>355</v>
          </cell>
          <cell r="R1671" t="str">
            <v>n/a</v>
          </cell>
          <cell r="S1671" t="str">
            <v>DOH 10/1/90 DIP 11/9/01</v>
          </cell>
        </row>
        <row r="1672">
          <cell r="A1672" t="str">
            <v>9-15</v>
          </cell>
          <cell r="B1672">
            <v>9</v>
          </cell>
          <cell r="C1672" t="str">
            <v>-</v>
          </cell>
          <cell r="D1672">
            <v>15</v>
          </cell>
          <cell r="E1672" t="str">
            <v>Police Chief</v>
          </cell>
          <cell r="F1672" t="str">
            <v>Richardson</v>
          </cell>
          <cell r="G1672" t="str">
            <v>CHIEF OF POLICE</v>
          </cell>
          <cell r="H1672" t="str">
            <v>E</v>
          </cell>
          <cell r="I1672">
            <v>40673</v>
          </cell>
          <cell r="J1672" t="str">
            <v>City Manager</v>
          </cell>
          <cell r="K1672">
            <v>1</v>
          </cell>
          <cell r="L1672">
            <v>12739</v>
          </cell>
          <cell r="M1672" t="str">
            <v>-</v>
          </cell>
          <cell r="N1672" t="str">
            <v>-</v>
          </cell>
          <cell r="O1672" t="str">
            <v>-</v>
          </cell>
          <cell r="P1672" t="str">
            <v>N</v>
          </cell>
          <cell r="Q1672">
            <v>0</v>
          </cell>
          <cell r="S1672" t="str">
            <v>1/2 mos</v>
          </cell>
        </row>
        <row r="1673">
          <cell r="A1673" t="str">
            <v>1-2506</v>
          </cell>
          <cell r="B1673">
            <v>1</v>
          </cell>
          <cell r="C1673" t="str">
            <v>-</v>
          </cell>
          <cell r="D1673">
            <v>2506</v>
          </cell>
          <cell r="E1673" t="str">
            <v>Police Corporal</v>
          </cell>
          <cell r="F1673" t="str">
            <v>Allen</v>
          </cell>
          <cell r="G1673" t="str">
            <v>Corporal</v>
          </cell>
          <cell r="M1673">
            <v>4866.1400000000003</v>
          </cell>
          <cell r="N1673">
            <v>5265.84</v>
          </cell>
          <cell r="O1673">
            <v>5756.49</v>
          </cell>
        </row>
        <row r="1674">
          <cell r="A1674" t="str">
            <v>2-2506</v>
          </cell>
          <cell r="B1674">
            <v>2</v>
          </cell>
          <cell r="C1674" t="str">
            <v>-</v>
          </cell>
          <cell r="D1674">
            <v>2506</v>
          </cell>
          <cell r="E1674" t="str">
            <v>Police Corporal</v>
          </cell>
          <cell r="F1674" t="str">
            <v>Arlington</v>
          </cell>
          <cell r="G1674" t="str">
            <v>-</v>
          </cell>
          <cell r="M1674" t="str">
            <v>-</v>
          </cell>
          <cell r="N1674" t="str">
            <v>-</v>
          </cell>
          <cell r="O1674" t="str">
            <v>-</v>
          </cell>
        </row>
        <row r="1675">
          <cell r="A1675" t="str">
            <v>3-2506</v>
          </cell>
          <cell r="B1675">
            <v>3</v>
          </cell>
          <cell r="C1675" t="str">
            <v>-</v>
          </cell>
          <cell r="D1675">
            <v>2506</v>
          </cell>
          <cell r="E1675" t="str">
            <v>Police Corporal</v>
          </cell>
          <cell r="F1675" t="str">
            <v>Carrollton</v>
          </cell>
          <cell r="G1675" t="str">
            <v>-</v>
          </cell>
          <cell r="M1675" t="str">
            <v>-</v>
          </cell>
          <cell r="N1675" t="str">
            <v>-</v>
          </cell>
          <cell r="O1675" t="str">
            <v>-</v>
          </cell>
        </row>
        <row r="1676">
          <cell r="A1676" t="str">
            <v>11-2506</v>
          </cell>
          <cell r="B1676">
            <v>11</v>
          </cell>
          <cell r="C1676">
            <v>2506</v>
          </cell>
          <cell r="D1676">
            <v>2506</v>
          </cell>
          <cell r="E1676" t="str">
            <v>Police Corporal</v>
          </cell>
          <cell r="F1676" t="str">
            <v>Frisco</v>
          </cell>
          <cell r="G1676" t="str">
            <v>Police Corporal</v>
          </cell>
          <cell r="M1676">
            <v>4458.5200000000004</v>
          </cell>
          <cell r="N1676">
            <v>5172.51</v>
          </cell>
          <cell r="O1676">
            <v>5886.53</v>
          </cell>
        </row>
        <row r="1677">
          <cell r="A1677" t="str">
            <v>4-2506</v>
          </cell>
          <cell r="B1677">
            <v>4</v>
          </cell>
          <cell r="C1677" t="str">
            <v>-</v>
          </cell>
          <cell r="D1677">
            <v>2506</v>
          </cell>
          <cell r="E1677" t="str">
            <v>Police Corporal</v>
          </cell>
          <cell r="F1677" t="str">
            <v>Garland</v>
          </cell>
          <cell r="G1677" t="str">
            <v>-</v>
          </cell>
          <cell r="M1677" t="str">
            <v>-</v>
          </cell>
          <cell r="N1677" t="str">
            <v>-</v>
          </cell>
          <cell r="O1677" t="str">
            <v>-</v>
          </cell>
        </row>
        <row r="1678">
          <cell r="A1678" t="str">
            <v>5-2506</v>
          </cell>
          <cell r="B1678">
            <v>5</v>
          </cell>
          <cell r="C1678" t="str">
            <v>-</v>
          </cell>
          <cell r="D1678">
            <v>2506</v>
          </cell>
          <cell r="E1678" t="str">
            <v>Police Corporal</v>
          </cell>
          <cell r="F1678" t="str">
            <v>Irving</v>
          </cell>
          <cell r="G1678" t="str">
            <v>-</v>
          </cell>
          <cell r="M1678" t="str">
            <v>-</v>
          </cell>
          <cell r="N1678" t="str">
            <v>-</v>
          </cell>
          <cell r="O1678" t="str">
            <v>-</v>
          </cell>
        </row>
        <row r="1679">
          <cell r="A1679" t="str">
            <v>6-2506</v>
          </cell>
          <cell r="B1679">
            <v>6</v>
          </cell>
          <cell r="C1679" t="str">
            <v>-</v>
          </cell>
          <cell r="D1679">
            <v>2506</v>
          </cell>
          <cell r="E1679" t="str">
            <v>Police Corporal</v>
          </cell>
          <cell r="F1679" t="str">
            <v>McKinney</v>
          </cell>
          <cell r="G1679" t="str">
            <v>Police Corporal</v>
          </cell>
          <cell r="M1679">
            <v>4529.333333333333</v>
          </cell>
          <cell r="N1679">
            <v>5069.875</v>
          </cell>
          <cell r="O1679">
            <v>5610.416666666667</v>
          </cell>
        </row>
        <row r="1680">
          <cell r="A1680" t="str">
            <v>7-2506</v>
          </cell>
          <cell r="B1680">
            <v>7</v>
          </cell>
          <cell r="C1680" t="str">
            <v>-</v>
          </cell>
          <cell r="D1680">
            <v>2506</v>
          </cell>
          <cell r="E1680" t="str">
            <v>Police Corporal</v>
          </cell>
          <cell r="F1680" t="str">
            <v>Mesquite</v>
          </cell>
          <cell r="G1680" t="str">
            <v>-</v>
          </cell>
          <cell r="M1680" t="str">
            <v>-</v>
          </cell>
          <cell r="N1680" t="str">
            <v>-</v>
          </cell>
          <cell r="O1680" t="str">
            <v>-</v>
          </cell>
        </row>
        <row r="1681">
          <cell r="A1681" t="str">
            <v>8-2506</v>
          </cell>
          <cell r="B1681">
            <v>8</v>
          </cell>
          <cell r="C1681" t="str">
            <v>-</v>
          </cell>
          <cell r="D1681">
            <v>2506</v>
          </cell>
          <cell r="E1681" t="str">
            <v>Police Corporal</v>
          </cell>
          <cell r="F1681" t="str">
            <v>Plano</v>
          </cell>
          <cell r="G1681" t="str">
            <v>-</v>
          </cell>
          <cell r="M1681" t="str">
            <v>-</v>
          </cell>
          <cell r="N1681" t="str">
            <v>-</v>
          </cell>
          <cell r="O1681" t="str">
            <v>-</v>
          </cell>
        </row>
        <row r="1682">
          <cell r="A1682" t="str">
            <v>9-2506</v>
          </cell>
          <cell r="B1682">
            <v>9</v>
          </cell>
          <cell r="C1682" t="str">
            <v>-</v>
          </cell>
          <cell r="D1682">
            <v>2506</v>
          </cell>
          <cell r="E1682" t="str">
            <v>Police Corporal</v>
          </cell>
          <cell r="F1682" t="str">
            <v>Richardson</v>
          </cell>
          <cell r="G1682" t="str">
            <v>-</v>
          </cell>
          <cell r="M1682" t="str">
            <v>-</v>
          </cell>
          <cell r="N1682" t="str">
            <v>-</v>
          </cell>
          <cell r="O1682" t="str">
            <v>-</v>
          </cell>
        </row>
        <row r="1683">
          <cell r="A1683" t="str">
            <v>1-105</v>
          </cell>
          <cell r="B1683">
            <v>1</v>
          </cell>
          <cell r="C1683" t="str">
            <v>-</v>
          </cell>
          <cell r="D1683">
            <v>105</v>
          </cell>
          <cell r="E1683" t="str">
            <v>Police Deputy Chief</v>
          </cell>
          <cell r="F1683" t="str">
            <v>Allen</v>
          </cell>
          <cell r="G1683" t="str">
            <v>Deputy Chief</v>
          </cell>
          <cell r="M1683">
            <v>8670.51</v>
          </cell>
          <cell r="N1683">
            <v>9020.7900000000009</v>
          </cell>
          <cell r="O1683">
            <v>9385.24</v>
          </cell>
        </row>
        <row r="1684">
          <cell r="A1684" t="str">
            <v>2-105</v>
          </cell>
          <cell r="B1684">
            <v>2</v>
          </cell>
          <cell r="C1684" t="str">
            <v>-</v>
          </cell>
          <cell r="D1684">
            <v>105</v>
          </cell>
          <cell r="E1684" t="str">
            <v>Police Deputy Chief</v>
          </cell>
          <cell r="F1684" t="str">
            <v>Arlington</v>
          </cell>
          <cell r="G1684" t="str">
            <v>Deputy Police Chf</v>
          </cell>
          <cell r="H1684" t="str">
            <v>E</v>
          </cell>
          <cell r="I1684">
            <v>40490</v>
          </cell>
          <cell r="J1684" t="str">
            <v>Assistant Police Chief</v>
          </cell>
          <cell r="K1684">
            <v>7</v>
          </cell>
          <cell r="L1684">
            <v>8249</v>
          </cell>
          <cell r="M1684">
            <v>7231.5</v>
          </cell>
          <cell r="N1684">
            <v>8587.375</v>
          </cell>
          <cell r="O1684">
            <v>9943.25</v>
          </cell>
          <cell r="P1684" t="str">
            <v>N</v>
          </cell>
          <cell r="Q1684">
            <v>0</v>
          </cell>
          <cell r="R1684">
            <v>8</v>
          </cell>
        </row>
        <row r="1685">
          <cell r="A1685" t="str">
            <v>3-105</v>
          </cell>
          <cell r="B1685">
            <v>3</v>
          </cell>
          <cell r="C1685" t="str">
            <v>-</v>
          </cell>
          <cell r="D1685">
            <v>105</v>
          </cell>
          <cell r="E1685" t="str">
            <v>Police Deputy Chief</v>
          </cell>
          <cell r="F1685" t="str">
            <v>Carrollton</v>
          </cell>
          <cell r="G1685" t="str">
            <v>No Match</v>
          </cell>
          <cell r="I1685">
            <v>40553</v>
          </cell>
          <cell r="L1685" t="str">
            <v>-</v>
          </cell>
          <cell r="M1685" t="str">
            <v>-</v>
          </cell>
          <cell r="N1685" t="str">
            <v>-</v>
          </cell>
          <cell r="O1685" t="str">
            <v>-</v>
          </cell>
        </row>
        <row r="1686">
          <cell r="A1686" t="e">
            <v>#N/A</v>
          </cell>
          <cell r="B1686" t="e">
            <v>#N/A</v>
          </cell>
          <cell r="C1686" t="str">
            <v>-</v>
          </cell>
          <cell r="D1686">
            <v>105</v>
          </cell>
          <cell r="E1686" t="str">
            <v>Police Deputy Chief</v>
          </cell>
          <cell r="F1686" t="str">
            <v>Dallas</v>
          </cell>
          <cell r="G1686" t="str">
            <v>Police Deputy Chief</v>
          </cell>
          <cell r="H1686" t="str">
            <v>Yes</v>
          </cell>
          <cell r="I1686">
            <v>40492</v>
          </cell>
          <cell r="J1686" t="str">
            <v>Various</v>
          </cell>
          <cell r="K1686">
            <v>17</v>
          </cell>
          <cell r="L1686">
            <v>7799</v>
          </cell>
          <cell r="M1686">
            <v>5298</v>
          </cell>
          <cell r="N1686">
            <v>6892</v>
          </cell>
          <cell r="O1686">
            <v>8486</v>
          </cell>
          <cell r="R1686">
            <v>10</v>
          </cell>
          <cell r="S1686">
            <v>0</v>
          </cell>
        </row>
        <row r="1687">
          <cell r="A1687" t="str">
            <v>11-105</v>
          </cell>
          <cell r="B1687">
            <v>11</v>
          </cell>
          <cell r="C1687">
            <v>2500</v>
          </cell>
          <cell r="D1687">
            <v>105</v>
          </cell>
          <cell r="E1687" t="str">
            <v>Police Deputy Chief</v>
          </cell>
          <cell r="F1687" t="str">
            <v>Frisco</v>
          </cell>
          <cell r="G1687" t="str">
            <v>Deputy Police Chief</v>
          </cell>
          <cell r="H1687" t="str">
            <v>N</v>
          </cell>
          <cell r="I1687">
            <v>40527</v>
          </cell>
          <cell r="J1687" t="str">
            <v>Police Chief</v>
          </cell>
          <cell r="K1687">
            <v>2</v>
          </cell>
          <cell r="L1687">
            <v>9422</v>
          </cell>
          <cell r="M1687">
            <v>8730.67</v>
          </cell>
          <cell r="N1687">
            <v>9076.41</v>
          </cell>
          <cell r="O1687">
            <v>9422.14</v>
          </cell>
          <cell r="P1687" t="str">
            <v>Y</v>
          </cell>
          <cell r="Q1687">
            <v>0</v>
          </cell>
        </row>
        <row r="1688">
          <cell r="A1688" t="e">
            <v>#N/A</v>
          </cell>
          <cell r="B1688" t="e">
            <v>#N/A</v>
          </cell>
          <cell r="C1688" t="str">
            <v>-</v>
          </cell>
          <cell r="D1688">
            <v>105</v>
          </cell>
          <cell r="E1688" t="str">
            <v>Police Deputy Chief</v>
          </cell>
          <cell r="F1688" t="str">
            <v>Ft Worth</v>
          </cell>
          <cell r="G1688" t="str">
            <v>POLICE DEPUTY CHIEF</v>
          </cell>
          <cell r="H1688" t="str">
            <v>E</v>
          </cell>
          <cell r="I1688">
            <v>40498</v>
          </cell>
          <cell r="J1688" t="str">
            <v>Police Chief</v>
          </cell>
          <cell r="K1688">
            <v>5</v>
          </cell>
          <cell r="L1688">
            <v>10226</v>
          </cell>
          <cell r="M1688">
            <v>7384</v>
          </cell>
          <cell r="N1688">
            <v>9784</v>
          </cell>
          <cell r="O1688">
            <v>12184</v>
          </cell>
          <cell r="P1688" t="str">
            <v>Y</v>
          </cell>
          <cell r="R1688" t="str">
            <v>20 years</v>
          </cell>
        </row>
        <row r="1689">
          <cell r="A1689" t="str">
            <v>4-105</v>
          </cell>
          <cell r="B1689">
            <v>4</v>
          </cell>
          <cell r="C1689" t="str">
            <v>-</v>
          </cell>
          <cell r="D1689">
            <v>105</v>
          </cell>
          <cell r="E1689" t="str">
            <v>Police Deputy Chief</v>
          </cell>
          <cell r="F1689" t="str">
            <v>Garland</v>
          </cell>
          <cell r="G1689" t="str">
            <v>No Match</v>
          </cell>
          <cell r="I1689">
            <v>40597</v>
          </cell>
          <cell r="L1689" t="str">
            <v>-</v>
          </cell>
          <cell r="M1689" t="str">
            <v>-</v>
          </cell>
          <cell r="N1689" t="str">
            <v>-</v>
          </cell>
          <cell r="O1689" t="str">
            <v>-</v>
          </cell>
        </row>
        <row r="1690">
          <cell r="A1690" t="e">
            <v>#N/A</v>
          </cell>
          <cell r="B1690" t="e">
            <v>#N/A</v>
          </cell>
          <cell r="C1690" t="str">
            <v>-</v>
          </cell>
          <cell r="D1690">
            <v>105</v>
          </cell>
          <cell r="E1690" t="str">
            <v>Police Deputy Chief</v>
          </cell>
          <cell r="F1690" t="str">
            <v>Grand Prairie</v>
          </cell>
          <cell r="G1690" t="str">
            <v>NO MATCH</v>
          </cell>
          <cell r="H1690" t="str">
            <v>N</v>
          </cell>
          <cell r="I1690">
            <v>40237</v>
          </cell>
          <cell r="L1690" t="str">
            <v>-</v>
          </cell>
          <cell r="M1690" t="str">
            <v>-</v>
          </cell>
          <cell r="N1690" t="e">
            <v>#VALUE!</v>
          </cell>
          <cell r="O1690" t="str">
            <v>-</v>
          </cell>
          <cell r="P1690" t="str">
            <v>N</v>
          </cell>
          <cell r="Q1690">
            <v>0</v>
          </cell>
        </row>
        <row r="1691">
          <cell r="A1691" t="str">
            <v>5-105</v>
          </cell>
          <cell r="B1691">
            <v>5</v>
          </cell>
          <cell r="C1691" t="str">
            <v>-</v>
          </cell>
          <cell r="D1691">
            <v>105</v>
          </cell>
          <cell r="E1691" t="str">
            <v>Police Deputy Chief</v>
          </cell>
          <cell r="F1691" t="str">
            <v>Irving</v>
          </cell>
          <cell r="G1691" t="str">
            <v>no match (Police Deputy Chief)</v>
          </cell>
          <cell r="I1691">
            <v>40556</v>
          </cell>
          <cell r="L1691" t="str">
            <v>-</v>
          </cell>
          <cell r="M1691" t="str">
            <v>-</v>
          </cell>
          <cell r="N1691" t="str">
            <v>-</v>
          </cell>
          <cell r="O1691" t="str">
            <v>-</v>
          </cell>
        </row>
        <row r="1692">
          <cell r="A1692" t="e">
            <v>#N/A</v>
          </cell>
          <cell r="B1692" t="e">
            <v>#N/A</v>
          </cell>
          <cell r="C1692" t="str">
            <v>-</v>
          </cell>
          <cell r="D1692">
            <v>105</v>
          </cell>
          <cell r="E1692" t="str">
            <v>Police Deputy Chief</v>
          </cell>
          <cell r="F1692" t="str">
            <v>Lewisville</v>
          </cell>
          <cell r="G1692" t="str">
            <v>No Match</v>
          </cell>
          <cell r="I1692">
            <v>40477</v>
          </cell>
          <cell r="L1692" t="str">
            <v>-</v>
          </cell>
          <cell r="M1692" t="str">
            <v>-</v>
          </cell>
          <cell r="N1692" t="e">
            <v>#VALUE!</v>
          </cell>
          <cell r="O1692" t="str">
            <v>-</v>
          </cell>
        </row>
        <row r="1693">
          <cell r="A1693" t="str">
            <v>6-105</v>
          </cell>
          <cell r="B1693">
            <v>6</v>
          </cell>
          <cell r="C1693" t="str">
            <v>-</v>
          </cell>
          <cell r="D1693">
            <v>105</v>
          </cell>
          <cell r="E1693" t="str">
            <v>Police Deputy Chief</v>
          </cell>
          <cell r="F1693" t="str">
            <v>McKinney</v>
          </cell>
          <cell r="G1693" t="str">
            <v>Deputy Chief of Police</v>
          </cell>
          <cell r="I1693">
            <v>40109</v>
          </cell>
          <cell r="K1693">
            <v>0</v>
          </cell>
          <cell r="L1693" t="str">
            <v>-</v>
          </cell>
          <cell r="M1693">
            <v>7643.833333333333</v>
          </cell>
          <cell r="N1693">
            <v>8019.0833333333339</v>
          </cell>
          <cell r="O1693">
            <v>8394.3333333333339</v>
          </cell>
        </row>
        <row r="1694">
          <cell r="A1694" t="str">
            <v>7-105</v>
          </cell>
          <cell r="B1694">
            <v>7</v>
          </cell>
          <cell r="C1694" t="str">
            <v>-</v>
          </cell>
          <cell r="D1694">
            <v>105</v>
          </cell>
          <cell r="E1694" t="str">
            <v>Police Deputy Chief</v>
          </cell>
          <cell r="F1694" t="str">
            <v>Mesquite</v>
          </cell>
          <cell r="G1694" t="str">
            <v>No Match</v>
          </cell>
          <cell r="I1694">
            <v>40668</v>
          </cell>
          <cell r="J1694" t="str">
            <v>Police Deputy Chief</v>
          </cell>
          <cell r="L1694" t="str">
            <v>-</v>
          </cell>
          <cell r="M1694" t="str">
            <v>-</v>
          </cell>
          <cell r="N1694" t="str">
            <v>-</v>
          </cell>
          <cell r="O1694" t="str">
            <v>-</v>
          </cell>
          <cell r="S1694">
            <v>0</v>
          </cell>
        </row>
        <row r="1695">
          <cell r="A1695" t="str">
            <v>8-105</v>
          </cell>
          <cell r="B1695">
            <v>8</v>
          </cell>
          <cell r="C1695" t="str">
            <v>-</v>
          </cell>
          <cell r="D1695">
            <v>105</v>
          </cell>
          <cell r="E1695" t="str">
            <v>Police Deputy Chief</v>
          </cell>
          <cell r="F1695" t="str">
            <v>Plano</v>
          </cell>
          <cell r="G1695" t="str">
            <v>no match</v>
          </cell>
          <cell r="H1695">
            <v>0</v>
          </cell>
          <cell r="I1695">
            <v>40492</v>
          </cell>
          <cell r="L1695" t="str">
            <v>-</v>
          </cell>
          <cell r="M1695" t="str">
            <v>-</v>
          </cell>
          <cell r="N1695" t="str">
            <v>-</v>
          </cell>
          <cell r="O1695" t="str">
            <v>-</v>
          </cell>
          <cell r="P1695" t="str">
            <v>N</v>
          </cell>
        </row>
        <row r="1696">
          <cell r="A1696" t="str">
            <v>9-105</v>
          </cell>
          <cell r="B1696">
            <v>9</v>
          </cell>
          <cell r="C1696" t="str">
            <v>-</v>
          </cell>
          <cell r="D1696">
            <v>105</v>
          </cell>
          <cell r="E1696" t="str">
            <v>Police Deputy Chief</v>
          </cell>
          <cell r="F1696" t="str">
            <v>Richardson</v>
          </cell>
          <cell r="G1696" t="str">
            <v>no match</v>
          </cell>
          <cell r="H1696" t="str">
            <v>E</v>
          </cell>
          <cell r="I1696">
            <v>40486</v>
          </cell>
          <cell r="L1696" t="str">
            <v>-</v>
          </cell>
          <cell r="M1696" t="str">
            <v>-</v>
          </cell>
          <cell r="N1696" t="str">
            <v>-</v>
          </cell>
          <cell r="O1696" t="str">
            <v>-</v>
          </cell>
          <cell r="P1696" t="str">
            <v>N</v>
          </cell>
        </row>
        <row r="1697">
          <cell r="A1697" t="str">
            <v>1-80</v>
          </cell>
          <cell r="B1697">
            <v>1</v>
          </cell>
          <cell r="C1697" t="str">
            <v>-</v>
          </cell>
          <cell r="D1697">
            <v>80</v>
          </cell>
          <cell r="E1697" t="str">
            <v>Police Jailer</v>
          </cell>
          <cell r="F1697" t="str">
            <v>Allen</v>
          </cell>
          <cell r="G1697" t="str">
            <v>Detention Officer</v>
          </cell>
          <cell r="M1697">
            <v>2645.26</v>
          </cell>
          <cell r="N1697">
            <v>3307.01</v>
          </cell>
          <cell r="O1697">
            <v>3968.76</v>
          </cell>
        </row>
        <row r="1698">
          <cell r="A1698" t="str">
            <v>2-80</v>
          </cell>
          <cell r="B1698">
            <v>2</v>
          </cell>
          <cell r="C1698" t="str">
            <v>-</v>
          </cell>
          <cell r="D1698">
            <v>80</v>
          </cell>
          <cell r="E1698" t="str">
            <v>Police Jailer</v>
          </cell>
          <cell r="F1698" t="str">
            <v>Arlington</v>
          </cell>
          <cell r="G1698" t="str">
            <v>Detention Officer</v>
          </cell>
          <cell r="H1698" t="str">
            <v>N</v>
          </cell>
          <cell r="I1698">
            <v>40490</v>
          </cell>
          <cell r="J1698" t="str">
            <v>Detention Supervisor</v>
          </cell>
          <cell r="K1698">
            <v>30</v>
          </cell>
          <cell r="L1698">
            <v>3010</v>
          </cell>
          <cell r="M1698">
            <v>2623</v>
          </cell>
          <cell r="N1698">
            <v>3279</v>
          </cell>
          <cell r="O1698">
            <v>3607</v>
          </cell>
          <cell r="P1698" t="str">
            <v>N</v>
          </cell>
          <cell r="Q1698">
            <v>0</v>
          </cell>
          <cell r="R1698">
            <v>8</v>
          </cell>
        </row>
        <row r="1699">
          <cell r="A1699" t="str">
            <v>3-80</v>
          </cell>
          <cell r="B1699">
            <v>3</v>
          </cell>
          <cell r="C1699" t="str">
            <v>-</v>
          </cell>
          <cell r="D1699">
            <v>80</v>
          </cell>
          <cell r="E1699" t="str">
            <v>Police Jailer</v>
          </cell>
          <cell r="F1699" t="str">
            <v>Carrollton</v>
          </cell>
          <cell r="G1699" t="str">
            <v>Detention Officer</v>
          </cell>
          <cell r="H1699" t="str">
            <v>N</v>
          </cell>
          <cell r="I1699">
            <v>40553</v>
          </cell>
          <cell r="J1699" t="str">
            <v>Detention Shift Supervisor</v>
          </cell>
          <cell r="K1699">
            <v>18</v>
          </cell>
          <cell r="L1699">
            <v>2577</v>
          </cell>
          <cell r="M1699">
            <v>2470</v>
          </cell>
          <cell r="N1699">
            <v>2948</v>
          </cell>
          <cell r="O1699">
            <v>3459</v>
          </cell>
          <cell r="P1699" t="str">
            <v>NO</v>
          </cell>
        </row>
        <row r="1700">
          <cell r="A1700" t="e">
            <v>#N/A</v>
          </cell>
          <cell r="B1700" t="e">
            <v>#N/A</v>
          </cell>
          <cell r="C1700" t="str">
            <v>-</v>
          </cell>
          <cell r="D1700">
            <v>80</v>
          </cell>
          <cell r="E1700" t="str">
            <v>Police Jailer</v>
          </cell>
          <cell r="F1700" t="str">
            <v>Dallas</v>
          </cell>
          <cell r="G1700" t="str">
            <v>Detention Officer</v>
          </cell>
          <cell r="H1700" t="str">
            <v>No</v>
          </cell>
          <cell r="I1700">
            <v>40492</v>
          </cell>
          <cell r="J1700" t="str">
            <v>Various</v>
          </cell>
          <cell r="K1700">
            <v>19</v>
          </cell>
          <cell r="L1700">
            <v>2693</v>
          </cell>
          <cell r="M1700">
            <v>2116</v>
          </cell>
          <cell r="N1700">
            <v>2804</v>
          </cell>
          <cell r="O1700">
            <v>3491</v>
          </cell>
          <cell r="R1700" t="str">
            <v>None Specified</v>
          </cell>
          <cell r="S1700">
            <v>0</v>
          </cell>
        </row>
        <row r="1701">
          <cell r="A1701" t="str">
            <v>11-80</v>
          </cell>
          <cell r="B1701">
            <v>11</v>
          </cell>
          <cell r="C1701">
            <v>1253</v>
          </cell>
          <cell r="D1701">
            <v>80</v>
          </cell>
          <cell r="E1701" t="str">
            <v>Police Jailer</v>
          </cell>
          <cell r="F1701" t="str">
            <v>Frisco</v>
          </cell>
          <cell r="G1701" t="str">
            <v>Detention Officer</v>
          </cell>
          <cell r="H1701" t="str">
            <v>N</v>
          </cell>
          <cell r="I1701">
            <v>40527</v>
          </cell>
          <cell r="J1701" t="str">
            <v>Detention Supervisor</v>
          </cell>
          <cell r="K1701">
            <v>10</v>
          </cell>
          <cell r="L1701">
            <v>2824</v>
          </cell>
          <cell r="M1701">
            <v>2662</v>
          </cell>
          <cell r="N1701">
            <v>3050</v>
          </cell>
          <cell r="O1701">
            <v>3438</v>
          </cell>
          <cell r="P1701" t="str">
            <v>N</v>
          </cell>
          <cell r="Q1701">
            <v>0</v>
          </cell>
        </row>
        <row r="1702">
          <cell r="A1702" t="e">
            <v>#N/A</v>
          </cell>
          <cell r="B1702" t="e">
            <v>#N/A</v>
          </cell>
          <cell r="C1702" t="str">
            <v>-</v>
          </cell>
          <cell r="D1702">
            <v>80</v>
          </cell>
          <cell r="E1702" t="str">
            <v>Police Jailer</v>
          </cell>
          <cell r="F1702" t="str">
            <v>Ft Worth</v>
          </cell>
          <cell r="G1702" t="str">
            <v>No Match</v>
          </cell>
          <cell r="I1702">
            <v>40577</v>
          </cell>
          <cell r="M1702" t="str">
            <v>-</v>
          </cell>
          <cell r="N1702" t="str">
            <v>-</v>
          </cell>
          <cell r="O1702" t="str">
            <v>-</v>
          </cell>
        </row>
        <row r="1703">
          <cell r="A1703" t="str">
            <v>4-80</v>
          </cell>
          <cell r="B1703">
            <v>4</v>
          </cell>
          <cell r="C1703" t="str">
            <v>-</v>
          </cell>
          <cell r="D1703">
            <v>80</v>
          </cell>
          <cell r="E1703" t="str">
            <v>Police Jailer</v>
          </cell>
          <cell r="F1703" t="str">
            <v>Garland</v>
          </cell>
          <cell r="G1703" t="str">
            <v>Detention Officer</v>
          </cell>
          <cell r="H1703" t="str">
            <v>N</v>
          </cell>
          <cell r="I1703">
            <v>40597</v>
          </cell>
          <cell r="J1703" t="str">
            <v>Detention Supervisor</v>
          </cell>
          <cell r="K1703">
            <v>21</v>
          </cell>
          <cell r="L1703">
            <v>3082</v>
          </cell>
          <cell r="M1703">
            <v>2735</v>
          </cell>
          <cell r="N1703">
            <v>3481</v>
          </cell>
          <cell r="O1703">
            <v>4226</v>
          </cell>
          <cell r="P1703" t="str">
            <v>N</v>
          </cell>
        </row>
        <row r="1704">
          <cell r="A1704" t="e">
            <v>#N/A</v>
          </cell>
          <cell r="B1704" t="e">
            <v>#N/A</v>
          </cell>
          <cell r="C1704" t="str">
            <v>-</v>
          </cell>
          <cell r="D1704">
            <v>80</v>
          </cell>
          <cell r="E1704" t="str">
            <v>Police Jailer</v>
          </cell>
          <cell r="F1704" t="str">
            <v>Grand Prairie</v>
          </cell>
          <cell r="G1704" t="str">
            <v>DETENTION OFFICER</v>
          </cell>
          <cell r="H1704" t="str">
            <v>N</v>
          </cell>
          <cell r="I1704">
            <v>40630</v>
          </cell>
          <cell r="J1704" t="str">
            <v>Detention Supervisor</v>
          </cell>
          <cell r="K1704">
            <v>27</v>
          </cell>
          <cell r="L1704">
            <v>2851</v>
          </cell>
          <cell r="M1704">
            <v>2172</v>
          </cell>
          <cell r="N1704">
            <v>2824</v>
          </cell>
          <cell r="O1704">
            <v>3476</v>
          </cell>
          <cell r="P1704" t="str">
            <v>N</v>
          </cell>
          <cell r="Q1704">
            <v>0</v>
          </cell>
        </row>
        <row r="1705">
          <cell r="A1705" t="str">
            <v>5-80</v>
          </cell>
          <cell r="B1705">
            <v>5</v>
          </cell>
          <cell r="C1705" t="str">
            <v>-</v>
          </cell>
          <cell r="D1705">
            <v>80</v>
          </cell>
          <cell r="E1705" t="str">
            <v>Police Jailer</v>
          </cell>
          <cell r="F1705" t="str">
            <v>Irving</v>
          </cell>
          <cell r="G1705" t="str">
            <v>DETENTION OFFICER</v>
          </cell>
          <cell r="H1705" t="str">
            <v>N</v>
          </cell>
          <cell r="I1705">
            <v>40490</v>
          </cell>
          <cell r="J1705" t="str">
            <v>Detention Supervisor</v>
          </cell>
          <cell r="K1705">
            <v>41</v>
          </cell>
          <cell r="L1705">
            <v>3041</v>
          </cell>
          <cell r="M1705">
            <v>2668</v>
          </cell>
          <cell r="N1705">
            <v>3169</v>
          </cell>
          <cell r="O1705">
            <v>3764</v>
          </cell>
          <cell r="P1705" t="str">
            <v>N</v>
          </cell>
          <cell r="Q1705">
            <v>0</v>
          </cell>
        </row>
        <row r="1706">
          <cell r="A1706" t="e">
            <v>#N/A</v>
          </cell>
          <cell r="B1706" t="e">
            <v>#N/A</v>
          </cell>
          <cell r="C1706" t="str">
            <v>-</v>
          </cell>
          <cell r="D1706">
            <v>80</v>
          </cell>
          <cell r="E1706" t="str">
            <v>Police Jailer</v>
          </cell>
          <cell r="F1706" t="str">
            <v>Lewisville</v>
          </cell>
          <cell r="G1706" t="str">
            <v>Detention Officer</v>
          </cell>
          <cell r="H1706" t="str">
            <v>N</v>
          </cell>
          <cell r="I1706">
            <v>40477</v>
          </cell>
          <cell r="J1706" t="str">
            <v>Jail Supervisor</v>
          </cell>
          <cell r="K1706">
            <v>9</v>
          </cell>
          <cell r="L1706">
            <v>2755.36</v>
          </cell>
          <cell r="M1706">
            <v>2633.83</v>
          </cell>
          <cell r="N1706">
            <v>3071.79</v>
          </cell>
          <cell r="O1706">
            <v>3509.75</v>
          </cell>
          <cell r="P1706" t="str">
            <v>N</v>
          </cell>
          <cell r="Q1706">
            <v>0</v>
          </cell>
        </row>
        <row r="1707">
          <cell r="A1707" t="str">
            <v>6-80</v>
          </cell>
          <cell r="B1707">
            <v>6</v>
          </cell>
          <cell r="C1707" t="str">
            <v>-</v>
          </cell>
          <cell r="D1707">
            <v>80</v>
          </cell>
          <cell r="E1707" t="str">
            <v>Police Jailer</v>
          </cell>
          <cell r="F1707" t="str">
            <v>McKinney</v>
          </cell>
          <cell r="G1707" t="str">
            <v>no match</v>
          </cell>
          <cell r="I1707">
            <v>40109</v>
          </cell>
          <cell r="K1707">
            <v>0</v>
          </cell>
          <cell r="L1707" t="str">
            <v>-</v>
          </cell>
          <cell r="M1707" t="str">
            <v>-</v>
          </cell>
          <cell r="N1707" t="str">
            <v>-</v>
          </cell>
          <cell r="O1707" t="str">
            <v>-</v>
          </cell>
        </row>
        <row r="1708">
          <cell r="A1708" t="str">
            <v>7-80</v>
          </cell>
          <cell r="B1708">
            <v>7</v>
          </cell>
          <cell r="C1708" t="str">
            <v>-</v>
          </cell>
          <cell r="D1708">
            <v>80</v>
          </cell>
          <cell r="E1708" t="str">
            <v>Police Jailer</v>
          </cell>
          <cell r="F1708" t="str">
            <v>Mesquite</v>
          </cell>
          <cell r="G1708" t="str">
            <v>Detention Officer I</v>
          </cell>
          <cell r="H1708" t="str">
            <v>N</v>
          </cell>
          <cell r="I1708">
            <v>40668</v>
          </cell>
          <cell r="J1708" t="str">
            <v>Police Sergeant</v>
          </cell>
          <cell r="K1708">
            <v>13</v>
          </cell>
          <cell r="L1708">
            <v>2500</v>
          </cell>
          <cell r="M1708">
            <v>2417</v>
          </cell>
          <cell r="N1708">
            <v>2900</v>
          </cell>
          <cell r="O1708">
            <v>3384</v>
          </cell>
          <cell r="P1708" t="str">
            <v>NO</v>
          </cell>
          <cell r="Q1708">
            <v>0</v>
          </cell>
        </row>
        <row r="1709">
          <cell r="A1709" t="str">
            <v>8-80</v>
          </cell>
          <cell r="B1709">
            <v>8</v>
          </cell>
          <cell r="C1709" t="str">
            <v>-</v>
          </cell>
          <cell r="D1709">
            <v>80</v>
          </cell>
          <cell r="E1709" t="str">
            <v>Police Jailer</v>
          </cell>
          <cell r="F1709" t="str">
            <v>Plano</v>
          </cell>
          <cell r="G1709" t="str">
            <v>Jailer</v>
          </cell>
          <cell r="H1709" t="str">
            <v>N</v>
          </cell>
          <cell r="I1709">
            <v>40492</v>
          </cell>
          <cell r="J1709" t="str">
            <v>Jail Supervisor</v>
          </cell>
          <cell r="K1709">
            <v>27</v>
          </cell>
          <cell r="L1709">
            <v>3234</v>
          </cell>
          <cell r="M1709">
            <v>2742</v>
          </cell>
          <cell r="N1709">
            <v>3345</v>
          </cell>
          <cell r="O1709">
            <v>3948</v>
          </cell>
        </row>
        <row r="1710">
          <cell r="A1710" t="str">
            <v>9-80</v>
          </cell>
          <cell r="B1710">
            <v>9</v>
          </cell>
          <cell r="C1710" t="str">
            <v>-</v>
          </cell>
          <cell r="D1710">
            <v>80</v>
          </cell>
          <cell r="E1710" t="str">
            <v>Police Jailer</v>
          </cell>
          <cell r="F1710" t="str">
            <v>Richardson</v>
          </cell>
          <cell r="G1710" t="str">
            <v>DETENTION OFFICER</v>
          </cell>
          <cell r="H1710" t="str">
            <v>N</v>
          </cell>
          <cell r="I1710">
            <v>40673</v>
          </cell>
          <cell r="J1710" t="str">
            <v>Detention Supervisor</v>
          </cell>
          <cell r="K1710">
            <v>12</v>
          </cell>
          <cell r="L1710">
            <v>3039</v>
          </cell>
          <cell r="M1710">
            <v>2563</v>
          </cell>
          <cell r="N1710">
            <v>3085.5</v>
          </cell>
          <cell r="O1710">
            <v>3608</v>
          </cell>
          <cell r="P1710" t="str">
            <v>N</v>
          </cell>
          <cell r="Q1710">
            <v>0</v>
          </cell>
        </row>
        <row r="1711">
          <cell r="A1711" t="str">
            <v>1-103</v>
          </cell>
          <cell r="B1711">
            <v>1</v>
          </cell>
          <cell r="C1711" t="str">
            <v>-</v>
          </cell>
          <cell r="D1711">
            <v>103</v>
          </cell>
          <cell r="E1711" t="str">
            <v>Police Lieutenant</v>
          </cell>
          <cell r="F1711" t="str">
            <v>Allen</v>
          </cell>
          <cell r="G1711" t="str">
            <v>Lieutenant</v>
          </cell>
          <cell r="M1711">
            <v>6428.02</v>
          </cell>
          <cell r="N1711">
            <v>6821.46</v>
          </cell>
          <cell r="O1711">
            <v>7238.99</v>
          </cell>
        </row>
        <row r="1712">
          <cell r="A1712" t="str">
            <v>2-103</v>
          </cell>
          <cell r="B1712">
            <v>2</v>
          </cell>
          <cell r="C1712" t="str">
            <v>-</v>
          </cell>
          <cell r="D1712">
            <v>103</v>
          </cell>
          <cell r="E1712" t="str">
            <v>Police Lieutenant</v>
          </cell>
          <cell r="F1712" t="str">
            <v>Arlington</v>
          </cell>
          <cell r="G1712" t="str">
            <v>Police Lieutenant</v>
          </cell>
          <cell r="H1712" t="str">
            <v>N</v>
          </cell>
          <cell r="I1712">
            <v>40493</v>
          </cell>
          <cell r="J1712" t="str">
            <v>DEPUTY POLICE CHIEF</v>
          </cell>
          <cell r="K1712">
            <v>23</v>
          </cell>
          <cell r="L1712">
            <v>7240</v>
          </cell>
          <cell r="M1712">
            <v>6895.5040970802011</v>
          </cell>
          <cell r="N1712">
            <v>7067.8916995072068</v>
          </cell>
          <cell r="O1712">
            <v>7240.2793019342125</v>
          </cell>
          <cell r="P1712" t="str">
            <v>N</v>
          </cell>
          <cell r="Q1712">
            <v>0</v>
          </cell>
          <cell r="R1712">
            <v>1</v>
          </cell>
        </row>
        <row r="1713">
          <cell r="A1713" t="str">
            <v>3-103</v>
          </cell>
          <cell r="B1713">
            <v>3</v>
          </cell>
          <cell r="C1713" t="str">
            <v>-</v>
          </cell>
          <cell r="D1713">
            <v>103</v>
          </cell>
          <cell r="E1713" t="str">
            <v>Police Lieutenant</v>
          </cell>
          <cell r="F1713" t="str">
            <v>Carrollton</v>
          </cell>
          <cell r="G1713" t="str">
            <v>Police Lieutenant</v>
          </cell>
          <cell r="H1713" t="str">
            <v>E</v>
          </cell>
          <cell r="I1713">
            <v>40553</v>
          </cell>
          <cell r="J1713" t="str">
            <v>Asst. Police Chief</v>
          </cell>
          <cell r="K1713">
            <v>8</v>
          </cell>
          <cell r="L1713">
            <v>7736</v>
          </cell>
          <cell r="M1713">
            <v>7344.75</v>
          </cell>
          <cell r="N1713">
            <v>7568.3950000000004</v>
          </cell>
          <cell r="O1713">
            <v>7792.04</v>
          </cell>
          <cell r="P1713" t="str">
            <v>$4500 ANNUAL</v>
          </cell>
          <cell r="R1713">
            <v>5</v>
          </cell>
        </row>
        <row r="1714">
          <cell r="A1714" t="e">
            <v>#N/A</v>
          </cell>
          <cell r="B1714" t="e">
            <v>#N/A</v>
          </cell>
          <cell r="C1714" t="str">
            <v>-</v>
          </cell>
          <cell r="D1714">
            <v>103</v>
          </cell>
          <cell r="E1714" t="str">
            <v>Police Lieutenant</v>
          </cell>
          <cell r="F1714" t="str">
            <v>Dallas</v>
          </cell>
          <cell r="G1714" t="str">
            <v>Police Lieutenant</v>
          </cell>
          <cell r="H1714" t="str">
            <v>No</v>
          </cell>
          <cell r="I1714">
            <v>40492</v>
          </cell>
          <cell r="J1714" t="str">
            <v>Various</v>
          </cell>
          <cell r="K1714">
            <v>95</v>
          </cell>
          <cell r="L1714">
            <v>7026</v>
          </cell>
          <cell r="M1714">
            <v>4416</v>
          </cell>
          <cell r="N1714">
            <v>5877</v>
          </cell>
          <cell r="O1714">
            <v>7338</v>
          </cell>
          <cell r="R1714">
            <v>11</v>
          </cell>
          <cell r="S1714">
            <v>0</v>
          </cell>
        </row>
        <row r="1715">
          <cell r="A1715" t="str">
            <v>11-103</v>
          </cell>
          <cell r="B1715">
            <v>11</v>
          </cell>
          <cell r="C1715">
            <v>2502</v>
          </cell>
          <cell r="D1715">
            <v>103</v>
          </cell>
          <cell r="E1715" t="str">
            <v>Police Lieutenant</v>
          </cell>
          <cell r="F1715" t="str">
            <v>Frisco</v>
          </cell>
          <cell r="G1715" t="str">
            <v>Police Lieutenant</v>
          </cell>
          <cell r="H1715" t="str">
            <v>N</v>
          </cell>
          <cell r="I1715">
            <v>40527</v>
          </cell>
          <cell r="J1715" t="str">
            <v>Police Captain</v>
          </cell>
          <cell r="K1715">
            <v>7</v>
          </cell>
          <cell r="L1715">
            <v>8035</v>
          </cell>
          <cell r="M1715">
            <v>7268.69</v>
          </cell>
          <cell r="N1715">
            <v>7715.78</v>
          </cell>
          <cell r="O1715">
            <v>8162.85</v>
          </cell>
          <cell r="P1715" t="str">
            <v>N</v>
          </cell>
          <cell r="Q1715">
            <v>0</v>
          </cell>
        </row>
        <row r="1716">
          <cell r="A1716" t="e">
            <v>#N/A</v>
          </cell>
          <cell r="B1716" t="e">
            <v>#N/A</v>
          </cell>
          <cell r="C1716" t="str">
            <v>-</v>
          </cell>
          <cell r="D1716">
            <v>103</v>
          </cell>
          <cell r="E1716" t="str">
            <v>Police Lieutenant</v>
          </cell>
          <cell r="F1716" t="str">
            <v>Ft Worth</v>
          </cell>
          <cell r="G1716" t="str">
            <v>POLICE LIEUTENANT</v>
          </cell>
          <cell r="H1716" t="str">
            <v>N</v>
          </cell>
          <cell r="I1716">
            <v>40498</v>
          </cell>
          <cell r="J1716" t="str">
            <v>Police Captain</v>
          </cell>
          <cell r="K1716">
            <v>46</v>
          </cell>
          <cell r="L1716">
            <v>8278</v>
          </cell>
          <cell r="M1716">
            <v>7393</v>
          </cell>
          <cell r="N1716">
            <v>7777</v>
          </cell>
          <cell r="O1716">
            <v>8161</v>
          </cell>
          <cell r="P1716" t="str">
            <v>N</v>
          </cell>
          <cell r="R1716" t="str">
            <v>20 years</v>
          </cell>
        </row>
        <row r="1717">
          <cell r="A1717" t="str">
            <v>4-103</v>
          </cell>
          <cell r="B1717">
            <v>4</v>
          </cell>
          <cell r="C1717" t="str">
            <v>-</v>
          </cell>
          <cell r="D1717">
            <v>103</v>
          </cell>
          <cell r="E1717" t="str">
            <v>Police Lieutenant</v>
          </cell>
          <cell r="F1717" t="str">
            <v>Garland</v>
          </cell>
          <cell r="G1717" t="str">
            <v>Police Supervisor</v>
          </cell>
          <cell r="H1717" t="str">
            <v>N</v>
          </cell>
          <cell r="I1717">
            <v>40597</v>
          </cell>
          <cell r="J1717" t="str">
            <v>Assistant Police Chief</v>
          </cell>
          <cell r="M1717">
            <v>7137.833333333333</v>
          </cell>
          <cell r="N1717">
            <v>7316.2916666666661</v>
          </cell>
          <cell r="O1717">
            <v>7494.75</v>
          </cell>
        </row>
        <row r="1718">
          <cell r="A1718" t="e">
            <v>#N/A</v>
          </cell>
          <cell r="B1718" t="e">
            <v>#N/A</v>
          </cell>
          <cell r="C1718" t="str">
            <v>-</v>
          </cell>
          <cell r="D1718">
            <v>103</v>
          </cell>
          <cell r="E1718" t="str">
            <v>Police Lieutenant</v>
          </cell>
          <cell r="F1718" t="str">
            <v>Grand Prairie</v>
          </cell>
          <cell r="G1718" t="str">
            <v>POLICE LIEUTENANT</v>
          </cell>
          <cell r="H1718" t="str">
            <v>N</v>
          </cell>
          <cell r="I1718">
            <v>40630</v>
          </cell>
          <cell r="J1718" t="str">
            <v>Dep. Police Chief</v>
          </cell>
          <cell r="K1718">
            <v>7</v>
          </cell>
          <cell r="L1718">
            <v>7616</v>
          </cell>
          <cell r="M1718">
            <v>6908</v>
          </cell>
          <cell r="N1718">
            <v>7262</v>
          </cell>
          <cell r="O1718">
            <v>7616</v>
          </cell>
          <cell r="P1718" t="str">
            <v>N</v>
          </cell>
          <cell r="Q1718">
            <v>0</v>
          </cell>
          <cell r="R1718">
            <v>2</v>
          </cell>
          <cell r="S1718">
            <v>7276</v>
          </cell>
        </row>
        <row r="1719">
          <cell r="A1719" t="str">
            <v>5-103</v>
          </cell>
          <cell r="B1719">
            <v>5</v>
          </cell>
          <cell r="C1719" t="str">
            <v>-</v>
          </cell>
          <cell r="D1719">
            <v>103</v>
          </cell>
          <cell r="E1719" t="str">
            <v>Police Lieutenant</v>
          </cell>
          <cell r="F1719" t="str">
            <v>Irving</v>
          </cell>
          <cell r="G1719" t="str">
            <v>POLICE LIEUTENANT</v>
          </cell>
          <cell r="H1719" t="str">
            <v>E</v>
          </cell>
          <cell r="I1719">
            <v>40541</v>
          </cell>
          <cell r="J1719" t="str">
            <v>Police Captain</v>
          </cell>
          <cell r="K1719">
            <v>17</v>
          </cell>
          <cell r="L1719">
            <v>7662</v>
          </cell>
          <cell r="M1719">
            <v>7027</v>
          </cell>
          <cell r="N1719">
            <v>7387</v>
          </cell>
          <cell r="O1719">
            <v>7747</v>
          </cell>
          <cell r="P1719" t="str">
            <v>N</v>
          </cell>
          <cell r="Q1719">
            <v>0</v>
          </cell>
          <cell r="R1719">
            <v>1.5</v>
          </cell>
        </row>
        <row r="1720">
          <cell r="A1720" t="e">
            <v>#N/A</v>
          </cell>
          <cell r="B1720" t="e">
            <v>#N/A</v>
          </cell>
          <cell r="C1720" t="str">
            <v>-</v>
          </cell>
          <cell r="D1720">
            <v>103</v>
          </cell>
          <cell r="E1720" t="str">
            <v>Police Lieutenant</v>
          </cell>
          <cell r="F1720" t="str">
            <v>Lewisville</v>
          </cell>
          <cell r="G1720" t="str">
            <v>Police Lieutenant</v>
          </cell>
          <cell r="H1720" t="str">
            <v>N</v>
          </cell>
          <cell r="I1720">
            <v>40477</v>
          </cell>
          <cell r="J1720" t="str">
            <v>Police Captain</v>
          </cell>
          <cell r="K1720">
            <v>7</v>
          </cell>
          <cell r="L1720">
            <v>7232.26</v>
          </cell>
          <cell r="M1720">
            <v>6982.08</v>
          </cell>
          <cell r="N1720">
            <v>7157.2049999999999</v>
          </cell>
          <cell r="O1720">
            <v>7332.33</v>
          </cell>
          <cell r="P1720" t="str">
            <v>N</v>
          </cell>
          <cell r="Q1720">
            <v>0</v>
          </cell>
          <cell r="R1720">
            <v>2</v>
          </cell>
        </row>
        <row r="1721">
          <cell r="A1721" t="str">
            <v>6-103</v>
          </cell>
          <cell r="B1721">
            <v>6</v>
          </cell>
          <cell r="C1721" t="str">
            <v>-</v>
          </cell>
          <cell r="D1721">
            <v>103</v>
          </cell>
          <cell r="E1721" t="str">
            <v>Police Lieutenant</v>
          </cell>
          <cell r="F1721" t="str">
            <v>McKinney</v>
          </cell>
          <cell r="G1721" t="str">
            <v>POLICE LIEUTENANT</v>
          </cell>
          <cell r="H1721" t="str">
            <v>N</v>
          </cell>
          <cell r="I1721">
            <v>40491</v>
          </cell>
          <cell r="J1721" t="str">
            <v>Police Captain</v>
          </cell>
          <cell r="K1721">
            <v>3</v>
          </cell>
          <cell r="L1721">
            <v>7181</v>
          </cell>
          <cell r="M1721">
            <v>6723.75</v>
          </cell>
          <cell r="N1721">
            <v>7180.9166666666661</v>
          </cell>
          <cell r="O1721">
            <v>7638.083333333333</v>
          </cell>
          <cell r="P1721" t="str">
            <v>N</v>
          </cell>
        </row>
        <row r="1722">
          <cell r="A1722" t="str">
            <v>7-103</v>
          </cell>
          <cell r="B1722">
            <v>7</v>
          </cell>
          <cell r="C1722" t="str">
            <v>-</v>
          </cell>
          <cell r="D1722">
            <v>103</v>
          </cell>
          <cell r="E1722" t="str">
            <v>Police Lieutenant</v>
          </cell>
          <cell r="F1722" t="str">
            <v>Mesquite</v>
          </cell>
          <cell r="G1722" t="str">
            <v>Police Lieutenant</v>
          </cell>
          <cell r="H1722" t="str">
            <v>N</v>
          </cell>
          <cell r="I1722">
            <v>40668</v>
          </cell>
          <cell r="J1722" t="str">
            <v>Police Captain</v>
          </cell>
          <cell r="K1722">
            <v>1</v>
          </cell>
          <cell r="L1722">
            <v>7679</v>
          </cell>
          <cell r="M1722">
            <v>7679</v>
          </cell>
          <cell r="N1722">
            <v>7679</v>
          </cell>
          <cell r="O1722">
            <v>7679</v>
          </cell>
          <cell r="P1722" t="str">
            <v>YES</v>
          </cell>
          <cell r="Q1722">
            <v>0</v>
          </cell>
          <cell r="R1722">
            <v>1</v>
          </cell>
        </row>
        <row r="1723">
          <cell r="A1723" t="str">
            <v>8-103</v>
          </cell>
          <cell r="B1723">
            <v>8</v>
          </cell>
          <cell r="C1723" t="str">
            <v>-</v>
          </cell>
          <cell r="D1723">
            <v>103</v>
          </cell>
          <cell r="E1723" t="str">
            <v>Police Lieutenant</v>
          </cell>
          <cell r="F1723" t="str">
            <v>Plano</v>
          </cell>
          <cell r="G1723" t="str">
            <v>Police Lieutenant</v>
          </cell>
          <cell r="H1723" t="str">
            <v>N</v>
          </cell>
          <cell r="I1723">
            <v>40492</v>
          </cell>
          <cell r="J1723" t="str">
            <v>Police Captain</v>
          </cell>
          <cell r="K1723">
            <v>13</v>
          </cell>
          <cell r="L1723">
            <v>7933</v>
          </cell>
          <cell r="M1723">
            <v>7484.166666666667</v>
          </cell>
          <cell r="N1723">
            <v>7708.4583333333339</v>
          </cell>
          <cell r="O1723">
            <v>7932.75</v>
          </cell>
          <cell r="Q1723">
            <v>250</v>
          </cell>
          <cell r="R1723">
            <v>1</v>
          </cell>
        </row>
        <row r="1724">
          <cell r="A1724" t="str">
            <v>9-103</v>
          </cell>
          <cell r="B1724">
            <v>9</v>
          </cell>
          <cell r="C1724" t="str">
            <v>-</v>
          </cell>
          <cell r="D1724">
            <v>103</v>
          </cell>
          <cell r="E1724" t="str">
            <v>Police Lieutenant</v>
          </cell>
          <cell r="F1724" t="str">
            <v>Richardson</v>
          </cell>
          <cell r="G1724" t="str">
            <v>LIEUTENANT-POLICE</v>
          </cell>
          <cell r="H1724" t="str">
            <v>E</v>
          </cell>
          <cell r="I1724">
            <v>40673</v>
          </cell>
          <cell r="J1724" t="str">
            <v>Police Captain</v>
          </cell>
          <cell r="K1724">
            <v>6</v>
          </cell>
          <cell r="L1724">
            <v>7397</v>
          </cell>
          <cell r="M1724">
            <v>6977</v>
          </cell>
          <cell r="N1724">
            <v>7339</v>
          </cell>
          <cell r="O1724">
            <v>7701</v>
          </cell>
          <cell r="P1724" t="str">
            <v>N</v>
          </cell>
          <cell r="Q1724">
            <v>0</v>
          </cell>
          <cell r="R1724">
            <v>4</v>
          </cell>
        </row>
        <row r="1725">
          <cell r="A1725" t="str">
            <v>1-101</v>
          </cell>
          <cell r="B1725">
            <v>1</v>
          </cell>
          <cell r="C1725" t="str">
            <v>-</v>
          </cell>
          <cell r="D1725">
            <v>101</v>
          </cell>
          <cell r="E1725" t="str">
            <v>Police Officer</v>
          </cell>
          <cell r="F1725" t="str">
            <v>Allen</v>
          </cell>
          <cell r="G1725" t="str">
            <v>Officer II</v>
          </cell>
          <cell r="M1725">
            <v>4171.82</v>
          </cell>
          <cell r="N1725">
            <v>4651.1899999999996</v>
          </cell>
          <cell r="O1725">
            <v>5187.1400000000003</v>
          </cell>
        </row>
        <row r="1726">
          <cell r="A1726" t="str">
            <v>2-101</v>
          </cell>
          <cell r="B1726">
            <v>2</v>
          </cell>
          <cell r="C1726" t="str">
            <v>-</v>
          </cell>
          <cell r="D1726">
            <v>101</v>
          </cell>
          <cell r="E1726" t="str">
            <v>Police Officer</v>
          </cell>
          <cell r="F1726" t="str">
            <v>Arlington</v>
          </cell>
          <cell r="G1726" t="str">
            <v>Police Officer</v>
          </cell>
          <cell r="H1726" t="str">
            <v>N</v>
          </cell>
          <cell r="I1726">
            <v>40493</v>
          </cell>
          <cell r="J1726" t="str">
            <v>POLICE SERGEANT</v>
          </cell>
          <cell r="K1726">
            <v>505</v>
          </cell>
          <cell r="L1726">
            <v>5028</v>
          </cell>
          <cell r="M1726">
            <v>3929.405733333333</v>
          </cell>
          <cell r="N1726">
            <v>4730.2013999999999</v>
          </cell>
          <cell r="O1726">
            <v>5530.9970666666668</v>
          </cell>
          <cell r="P1726" t="str">
            <v>N</v>
          </cell>
          <cell r="Q1726">
            <v>0</v>
          </cell>
          <cell r="R1726">
            <v>20</v>
          </cell>
        </row>
        <row r="1727">
          <cell r="A1727" t="str">
            <v>3-101</v>
          </cell>
          <cell r="B1727">
            <v>3</v>
          </cell>
          <cell r="C1727" t="str">
            <v>-</v>
          </cell>
          <cell r="D1727">
            <v>101</v>
          </cell>
          <cell r="E1727" t="str">
            <v>Police Officer</v>
          </cell>
          <cell r="F1727" t="str">
            <v>Carrollton</v>
          </cell>
          <cell r="G1727" t="str">
            <v>Police Officer</v>
          </cell>
          <cell r="H1727" t="str">
            <v>N</v>
          </cell>
          <cell r="I1727">
            <v>40553</v>
          </cell>
          <cell r="J1727" t="str">
            <v>Police Sergeant</v>
          </cell>
          <cell r="K1727">
            <v>131</v>
          </cell>
          <cell r="L1727">
            <v>5305</v>
          </cell>
          <cell r="M1727">
            <v>4174.45</v>
          </cell>
          <cell r="N1727">
            <v>4972.0149999999994</v>
          </cell>
          <cell r="O1727">
            <v>5769.58</v>
          </cell>
          <cell r="P1727" t="str">
            <v>N</v>
          </cell>
          <cell r="Q1727">
            <v>0</v>
          </cell>
          <cell r="R1727">
            <v>20</v>
          </cell>
        </row>
        <row r="1728">
          <cell r="A1728" t="e">
            <v>#N/A</v>
          </cell>
          <cell r="B1728" t="e">
            <v>#N/A</v>
          </cell>
          <cell r="C1728" t="str">
            <v>-</v>
          </cell>
          <cell r="D1728">
            <v>101</v>
          </cell>
          <cell r="E1728" t="str">
            <v>Police Officer</v>
          </cell>
          <cell r="F1728" t="str">
            <v>Dallas</v>
          </cell>
          <cell r="G1728" t="str">
            <v>Police Officer</v>
          </cell>
          <cell r="H1728" t="str">
            <v>No</v>
          </cell>
          <cell r="I1728">
            <v>40492</v>
          </cell>
          <cell r="J1728" t="str">
            <v>Various</v>
          </cell>
          <cell r="K1728">
            <v>1289</v>
          </cell>
          <cell r="L1728">
            <v>4056</v>
          </cell>
          <cell r="M1728">
            <v>3407</v>
          </cell>
          <cell r="N1728">
            <v>4478</v>
          </cell>
          <cell r="O1728">
            <v>5548</v>
          </cell>
          <cell r="R1728">
            <v>11</v>
          </cell>
          <cell r="S1728">
            <v>0</v>
          </cell>
        </row>
        <row r="1729">
          <cell r="A1729" t="str">
            <v>11-101</v>
          </cell>
          <cell r="B1729">
            <v>11</v>
          </cell>
          <cell r="C1729">
            <v>2504</v>
          </cell>
          <cell r="D1729">
            <v>101</v>
          </cell>
          <cell r="E1729" t="str">
            <v>Police Officer</v>
          </cell>
          <cell r="F1729" t="str">
            <v>Frisco</v>
          </cell>
          <cell r="G1729" t="str">
            <v>Police Officer</v>
          </cell>
          <cell r="H1729" t="str">
            <v>N</v>
          </cell>
          <cell r="I1729">
            <v>40527</v>
          </cell>
          <cell r="J1729" t="str">
            <v>Police Sergeant</v>
          </cell>
          <cell r="K1729">
            <v>92</v>
          </cell>
          <cell r="L1729">
            <v>5126</v>
          </cell>
          <cell r="M1729">
            <v>4258.5</v>
          </cell>
          <cell r="N1729">
            <v>4972.5</v>
          </cell>
          <cell r="O1729">
            <v>5686.5</v>
          </cell>
          <cell r="P1729" t="str">
            <v>N</v>
          </cell>
          <cell r="Q1729">
            <v>0</v>
          </cell>
        </row>
        <row r="1730">
          <cell r="A1730" t="e">
            <v>#N/A</v>
          </cell>
          <cell r="B1730" t="e">
            <v>#N/A</v>
          </cell>
          <cell r="C1730" t="str">
            <v>-</v>
          </cell>
          <cell r="D1730">
            <v>101</v>
          </cell>
          <cell r="E1730" t="str">
            <v>Police Officer</v>
          </cell>
          <cell r="F1730" t="str">
            <v>Ft Worth</v>
          </cell>
          <cell r="G1730" t="str">
            <v>POLICE OFFICER</v>
          </cell>
          <cell r="H1730" t="str">
            <v>N</v>
          </cell>
          <cell r="I1730">
            <v>40498</v>
          </cell>
          <cell r="J1730" t="str">
            <v>Assigned Management</v>
          </cell>
          <cell r="K1730">
            <v>1088</v>
          </cell>
          <cell r="L1730">
            <v>5326</v>
          </cell>
          <cell r="M1730">
            <v>4212</v>
          </cell>
          <cell r="N1730" t="str">
            <v>-</v>
          </cell>
          <cell r="O1730">
            <v>6093</v>
          </cell>
          <cell r="P1730" t="str">
            <v>N</v>
          </cell>
          <cell r="R1730" t="str">
            <v>20 years</v>
          </cell>
        </row>
        <row r="1731">
          <cell r="A1731" t="str">
            <v>4-101</v>
          </cell>
          <cell r="B1731">
            <v>4</v>
          </cell>
          <cell r="C1731" t="str">
            <v>-</v>
          </cell>
          <cell r="D1731">
            <v>101</v>
          </cell>
          <cell r="E1731" t="str">
            <v>Police Officer</v>
          </cell>
          <cell r="F1731" t="str">
            <v>Garland</v>
          </cell>
          <cell r="G1731" t="str">
            <v>Police Officer</v>
          </cell>
          <cell r="H1731" t="str">
            <v>N</v>
          </cell>
          <cell r="I1731">
            <v>40597</v>
          </cell>
          <cell r="J1731" t="str">
            <v>Police Supervisor</v>
          </cell>
          <cell r="K1731">
            <v>260</v>
          </cell>
          <cell r="L1731">
            <v>5514</v>
          </cell>
          <cell r="M1731">
            <v>4209.166666666667</v>
          </cell>
          <cell r="N1731">
            <v>4954.2083333333339</v>
          </cell>
          <cell r="O1731">
            <v>5699.25</v>
          </cell>
          <cell r="P1731" t="str">
            <v>N</v>
          </cell>
        </row>
        <row r="1732">
          <cell r="A1732" t="e">
            <v>#N/A</v>
          </cell>
          <cell r="B1732" t="e">
            <v>#N/A</v>
          </cell>
          <cell r="C1732" t="str">
            <v>-</v>
          </cell>
          <cell r="D1732">
            <v>101</v>
          </cell>
          <cell r="E1732" t="str">
            <v>Police Officer</v>
          </cell>
          <cell r="F1732" t="str">
            <v>Grand Prairie</v>
          </cell>
          <cell r="G1732" t="str">
            <v>POLICE OFFICER</v>
          </cell>
          <cell r="H1732" t="str">
            <v>N</v>
          </cell>
          <cell r="I1732">
            <v>40630</v>
          </cell>
          <cell r="J1732" t="str">
            <v>Police Sgt.</v>
          </cell>
          <cell r="K1732">
            <v>181</v>
          </cell>
          <cell r="L1732">
            <v>5231</v>
          </cell>
          <cell r="M1732">
            <v>4053</v>
          </cell>
          <cell r="N1732">
            <v>4811</v>
          </cell>
          <cell r="O1732">
            <v>5568</v>
          </cell>
          <cell r="P1732" t="str">
            <v>N</v>
          </cell>
          <cell r="Q1732">
            <v>0</v>
          </cell>
          <cell r="R1732">
            <v>7</v>
          </cell>
          <cell r="S1732">
            <v>5117</v>
          </cell>
        </row>
        <row r="1733">
          <cell r="A1733" t="str">
            <v>5-101</v>
          </cell>
          <cell r="B1733">
            <v>5</v>
          </cell>
          <cell r="C1733" t="str">
            <v>-</v>
          </cell>
          <cell r="D1733">
            <v>101</v>
          </cell>
          <cell r="E1733" t="str">
            <v>Police Officer</v>
          </cell>
          <cell r="F1733" t="str">
            <v>Irving</v>
          </cell>
          <cell r="G1733" t="str">
            <v>POLICE OFFICER</v>
          </cell>
          <cell r="H1733" t="str">
            <v>N</v>
          </cell>
          <cell r="I1733">
            <v>40541</v>
          </cell>
          <cell r="J1733" t="str">
            <v>Police Sergeant</v>
          </cell>
          <cell r="K1733">
            <v>275</v>
          </cell>
          <cell r="L1733">
            <v>5439</v>
          </cell>
          <cell r="M1733">
            <v>4241</v>
          </cell>
          <cell r="N1733">
            <v>5155</v>
          </cell>
          <cell r="O1733">
            <v>5684</v>
          </cell>
          <cell r="P1733" t="str">
            <v>N</v>
          </cell>
          <cell r="Q1733">
            <v>0</v>
          </cell>
          <cell r="R1733">
            <v>5.5</v>
          </cell>
        </row>
        <row r="1734">
          <cell r="A1734" t="e">
            <v>#N/A</v>
          </cell>
          <cell r="B1734" t="e">
            <v>#N/A</v>
          </cell>
          <cell r="C1734" t="str">
            <v>-</v>
          </cell>
          <cell r="D1734">
            <v>101</v>
          </cell>
          <cell r="E1734" t="str">
            <v>Police Officer</v>
          </cell>
          <cell r="F1734" t="str">
            <v>Lewisville</v>
          </cell>
          <cell r="G1734" t="str">
            <v>Police Officer</v>
          </cell>
          <cell r="H1734" t="str">
            <v>N</v>
          </cell>
          <cell r="I1734">
            <v>40477</v>
          </cell>
          <cell r="J1734" t="str">
            <v>Police Sergeant</v>
          </cell>
          <cell r="K1734">
            <v>106</v>
          </cell>
          <cell r="L1734">
            <v>5336.91</v>
          </cell>
          <cell r="M1734">
            <v>4492.25</v>
          </cell>
          <cell r="N1734">
            <v>4975.625</v>
          </cell>
          <cell r="O1734">
            <v>5459</v>
          </cell>
          <cell r="P1734" t="str">
            <v>N</v>
          </cell>
          <cell r="Q1734">
            <v>0</v>
          </cell>
          <cell r="R1734">
            <v>4</v>
          </cell>
        </row>
        <row r="1735">
          <cell r="A1735" t="str">
            <v>6-101</v>
          </cell>
          <cell r="B1735">
            <v>6</v>
          </cell>
          <cell r="C1735" t="str">
            <v>-</v>
          </cell>
          <cell r="D1735">
            <v>101</v>
          </cell>
          <cell r="E1735" t="str">
            <v>Police Officer</v>
          </cell>
          <cell r="F1735" t="str">
            <v>McKinney</v>
          </cell>
          <cell r="G1735" t="str">
            <v>POLICE OFFICER - CERTIFIED</v>
          </cell>
          <cell r="H1735" t="str">
            <v>N</v>
          </cell>
          <cell r="I1735">
            <v>40491</v>
          </cell>
          <cell r="J1735" t="str">
            <v>Police Sergeant</v>
          </cell>
          <cell r="K1735">
            <v>72</v>
          </cell>
          <cell r="L1735">
            <v>4692</v>
          </cell>
          <cell r="M1735">
            <v>4139.166666666667</v>
          </cell>
          <cell r="N1735">
            <v>4769.8333333333339</v>
          </cell>
          <cell r="O1735">
            <v>5400.5</v>
          </cell>
          <cell r="P1735" t="str">
            <v>N</v>
          </cell>
        </row>
        <row r="1736">
          <cell r="A1736" t="str">
            <v>7-101</v>
          </cell>
          <cell r="B1736">
            <v>7</v>
          </cell>
          <cell r="C1736" t="str">
            <v>-</v>
          </cell>
          <cell r="D1736">
            <v>101</v>
          </cell>
          <cell r="E1736" t="str">
            <v>Police Officer</v>
          </cell>
          <cell r="F1736" t="str">
            <v>Mesquite</v>
          </cell>
          <cell r="G1736" t="str">
            <v>Police Officer</v>
          </cell>
          <cell r="H1736" t="str">
            <v>N</v>
          </cell>
          <cell r="I1736">
            <v>40668</v>
          </cell>
          <cell r="J1736" t="str">
            <v>Police Sergeant</v>
          </cell>
          <cell r="K1736">
            <v>183</v>
          </cell>
          <cell r="L1736">
            <v>5384</v>
          </cell>
          <cell r="M1736">
            <v>4383</v>
          </cell>
          <cell r="N1736">
            <v>4988.5</v>
          </cell>
          <cell r="O1736">
            <v>5594</v>
          </cell>
          <cell r="P1736" t="str">
            <v>YES</v>
          </cell>
          <cell r="Q1736">
            <v>0</v>
          </cell>
          <cell r="R1736">
            <v>5</v>
          </cell>
        </row>
        <row r="1737">
          <cell r="A1737" t="str">
            <v>8-101</v>
          </cell>
          <cell r="B1737">
            <v>8</v>
          </cell>
          <cell r="C1737" t="str">
            <v>-</v>
          </cell>
          <cell r="D1737">
            <v>101</v>
          </cell>
          <cell r="E1737" t="str">
            <v>Police Officer</v>
          </cell>
          <cell r="F1737" t="str">
            <v>Plano</v>
          </cell>
          <cell r="G1737" t="str">
            <v>Police Officer</v>
          </cell>
          <cell r="H1737" t="str">
            <v>N</v>
          </cell>
          <cell r="I1737">
            <v>40492</v>
          </cell>
          <cell r="J1737" t="str">
            <v>Police Sergeant</v>
          </cell>
          <cell r="K1737">
            <v>273</v>
          </cell>
          <cell r="L1737">
            <v>6001</v>
          </cell>
          <cell r="M1737">
            <v>4719.25</v>
          </cell>
          <cell r="N1737">
            <v>5458.3333333333339</v>
          </cell>
          <cell r="O1737">
            <v>6197.416666666667</v>
          </cell>
          <cell r="R1737">
            <v>3</v>
          </cell>
        </row>
        <row r="1738">
          <cell r="A1738" t="str">
            <v>9-101</v>
          </cell>
          <cell r="B1738">
            <v>9</v>
          </cell>
          <cell r="C1738" t="str">
            <v>-</v>
          </cell>
          <cell r="D1738">
            <v>101</v>
          </cell>
          <cell r="E1738" t="str">
            <v>Police Officer</v>
          </cell>
          <cell r="F1738" t="str">
            <v>Richardson</v>
          </cell>
          <cell r="G1738" t="str">
            <v>POLICE OFFICER</v>
          </cell>
          <cell r="H1738" t="str">
            <v>N</v>
          </cell>
          <cell r="I1738">
            <v>40673</v>
          </cell>
          <cell r="J1738" t="str">
            <v>Police Sergeant</v>
          </cell>
          <cell r="K1738">
            <v>106</v>
          </cell>
          <cell r="L1738">
            <v>5017</v>
          </cell>
          <cell r="M1738">
            <v>3977</v>
          </cell>
          <cell r="N1738">
            <v>4787</v>
          </cell>
          <cell r="O1738">
            <v>5597</v>
          </cell>
          <cell r="P1738" t="str">
            <v>N</v>
          </cell>
          <cell r="Q1738">
            <v>0</v>
          </cell>
          <cell r="R1738">
            <v>7</v>
          </cell>
        </row>
        <row r="1739">
          <cell r="A1739" t="str">
            <v>2-124</v>
          </cell>
          <cell r="B1739">
            <v>2</v>
          </cell>
          <cell r="C1739" t="str">
            <v>-</v>
          </cell>
          <cell r="D1739">
            <v>124</v>
          </cell>
          <cell r="E1739" t="str">
            <v>Police Records Clerk</v>
          </cell>
          <cell r="F1739" t="str">
            <v>Arlington</v>
          </cell>
          <cell r="G1739" t="str">
            <v>Police Reports Operator</v>
          </cell>
          <cell r="H1739" t="str">
            <v>N</v>
          </cell>
          <cell r="I1739">
            <v>40490</v>
          </cell>
          <cell r="J1739" t="str">
            <v>Police Reports Team Leader</v>
          </cell>
          <cell r="K1739">
            <v>20</v>
          </cell>
          <cell r="L1739">
            <v>2542</v>
          </cell>
          <cell r="M1739">
            <v>2202</v>
          </cell>
          <cell r="N1739">
            <v>2753</v>
          </cell>
          <cell r="O1739">
            <v>3028</v>
          </cell>
          <cell r="P1739" t="str">
            <v>N</v>
          </cell>
          <cell r="Q1739">
            <v>0</v>
          </cell>
          <cell r="R1739">
            <v>8</v>
          </cell>
        </row>
        <row r="1740">
          <cell r="A1740" t="str">
            <v>3-124</v>
          </cell>
          <cell r="B1740">
            <v>3</v>
          </cell>
          <cell r="C1740" t="str">
            <v>-</v>
          </cell>
          <cell r="D1740">
            <v>124</v>
          </cell>
          <cell r="E1740" t="str">
            <v>Police Records Clerk</v>
          </cell>
          <cell r="F1740" t="str">
            <v>Carrollton</v>
          </cell>
          <cell r="G1740" t="str">
            <v>Administrative Support Asst. - Records</v>
          </cell>
          <cell r="H1740" t="str">
            <v>N</v>
          </cell>
          <cell r="I1740">
            <v>40553</v>
          </cell>
          <cell r="J1740" t="str">
            <v>Support Services Supervisor - Police Records</v>
          </cell>
          <cell r="K1740">
            <v>6</v>
          </cell>
          <cell r="L1740">
            <v>2543</v>
          </cell>
          <cell r="M1740">
            <v>2017</v>
          </cell>
          <cell r="N1740">
            <v>2407</v>
          </cell>
          <cell r="O1740">
            <v>2823</v>
          </cell>
          <cell r="P1740" t="str">
            <v>NO</v>
          </cell>
        </row>
        <row r="1741">
          <cell r="A1741" t="e">
            <v>#N/A</v>
          </cell>
          <cell r="B1741" t="e">
            <v>#N/A</v>
          </cell>
          <cell r="C1741" t="str">
            <v>-</v>
          </cell>
          <cell r="D1741">
            <v>124</v>
          </cell>
          <cell r="E1741" t="str">
            <v>Police Records Clerk</v>
          </cell>
          <cell r="F1741" t="str">
            <v>Dallas</v>
          </cell>
          <cell r="G1741" t="str">
            <v>Office Assistant</v>
          </cell>
          <cell r="H1741" t="str">
            <v>No</v>
          </cell>
          <cell r="I1741">
            <v>40492</v>
          </cell>
          <cell r="J1741" t="str">
            <v>Various</v>
          </cell>
          <cell r="K1741">
            <v>97</v>
          </cell>
          <cell r="L1741">
            <v>2392</v>
          </cell>
          <cell r="M1741">
            <v>1749</v>
          </cell>
          <cell r="N1741">
            <v>2317</v>
          </cell>
          <cell r="O1741">
            <v>2885</v>
          </cell>
          <cell r="R1741" t="str">
            <v>None Specified</v>
          </cell>
          <cell r="S1741">
            <v>0</v>
          </cell>
        </row>
        <row r="1742">
          <cell r="A1742" t="str">
            <v>11-124</v>
          </cell>
          <cell r="B1742">
            <v>11</v>
          </cell>
          <cell r="C1742" t="str">
            <v>-</v>
          </cell>
          <cell r="D1742">
            <v>124</v>
          </cell>
          <cell r="E1742" t="str">
            <v>Police Records Clerk</v>
          </cell>
          <cell r="F1742" t="str">
            <v>Frisco</v>
          </cell>
          <cell r="G1742" t="str">
            <v>Police Records Clerk</v>
          </cell>
          <cell r="H1742" t="str">
            <v>N</v>
          </cell>
          <cell r="I1742">
            <v>40527</v>
          </cell>
          <cell r="J1742" t="str">
            <v>Police Records Manager</v>
          </cell>
          <cell r="K1742">
            <v>8</v>
          </cell>
          <cell r="L1742">
            <v>2906</v>
          </cell>
          <cell r="M1742">
            <v>2330</v>
          </cell>
          <cell r="N1742">
            <v>2795</v>
          </cell>
          <cell r="O1742">
            <v>3260</v>
          </cell>
          <cell r="P1742" t="str">
            <v>N</v>
          </cell>
          <cell r="Q1742">
            <v>0</v>
          </cell>
        </row>
        <row r="1743">
          <cell r="A1743" t="e">
            <v>#N/A</v>
          </cell>
          <cell r="B1743" t="e">
            <v>#N/A</v>
          </cell>
          <cell r="C1743" t="str">
            <v>-</v>
          </cell>
          <cell r="D1743">
            <v>124</v>
          </cell>
          <cell r="E1743" t="str">
            <v>Police Records Clerk</v>
          </cell>
          <cell r="F1743" t="str">
            <v>Ft Worth</v>
          </cell>
          <cell r="G1743" t="str">
            <v>CUSTOMER SERVICE REPRESENTATIVE I</v>
          </cell>
          <cell r="H1743" t="str">
            <v>N</v>
          </cell>
          <cell r="I1743">
            <v>40498</v>
          </cell>
          <cell r="J1743" t="str">
            <v>Assigned Management</v>
          </cell>
          <cell r="K1743">
            <v>76</v>
          </cell>
          <cell r="L1743">
            <v>2592</v>
          </cell>
          <cell r="M1743">
            <v>2203</v>
          </cell>
          <cell r="N1743">
            <v>2658</v>
          </cell>
          <cell r="O1743">
            <v>3113</v>
          </cell>
          <cell r="P1743" t="str">
            <v>N</v>
          </cell>
        </row>
        <row r="1744">
          <cell r="A1744" t="str">
            <v>4-124</v>
          </cell>
          <cell r="B1744">
            <v>4</v>
          </cell>
          <cell r="C1744" t="str">
            <v>-</v>
          </cell>
          <cell r="D1744">
            <v>124</v>
          </cell>
          <cell r="E1744" t="str">
            <v>Police Records Clerk</v>
          </cell>
          <cell r="F1744" t="str">
            <v>Garland</v>
          </cell>
          <cell r="G1744" t="str">
            <v>Records Technician</v>
          </cell>
          <cell r="H1744" t="str">
            <v>N</v>
          </cell>
          <cell r="I1744">
            <v>40597</v>
          </cell>
          <cell r="J1744" t="str">
            <v>Police Records Supervisor</v>
          </cell>
          <cell r="K1744">
            <v>13</v>
          </cell>
          <cell r="L1744">
            <v>2959</v>
          </cell>
          <cell r="M1744">
            <v>2435</v>
          </cell>
          <cell r="N1744">
            <v>3080</v>
          </cell>
          <cell r="O1744">
            <v>3723</v>
          </cell>
          <cell r="P1744" t="str">
            <v>N</v>
          </cell>
        </row>
        <row r="1745">
          <cell r="A1745" t="e">
            <v>#N/A</v>
          </cell>
          <cell r="B1745" t="e">
            <v>#N/A</v>
          </cell>
          <cell r="C1745" t="str">
            <v>-</v>
          </cell>
          <cell r="D1745">
            <v>124</v>
          </cell>
          <cell r="E1745" t="str">
            <v>Police Records Clerk</v>
          </cell>
          <cell r="F1745" t="str">
            <v>Grand Prairie</v>
          </cell>
          <cell r="G1745" t="str">
            <v>SENIOR OFFICE ASSISTANT</v>
          </cell>
          <cell r="H1745" t="str">
            <v>N</v>
          </cell>
          <cell r="I1745">
            <v>40630</v>
          </cell>
          <cell r="J1745" t="str">
            <v>RECORDS SUPERVISOR</v>
          </cell>
          <cell r="K1745">
            <v>8</v>
          </cell>
          <cell r="L1745">
            <v>2736</v>
          </cell>
          <cell r="M1745">
            <v>2172</v>
          </cell>
          <cell r="N1745">
            <v>2824</v>
          </cell>
          <cell r="O1745">
            <v>3476</v>
          </cell>
          <cell r="P1745" t="str">
            <v>N</v>
          </cell>
          <cell r="Q1745">
            <v>0</v>
          </cell>
        </row>
        <row r="1746">
          <cell r="A1746" t="str">
            <v>5-124</v>
          </cell>
          <cell r="B1746">
            <v>5</v>
          </cell>
          <cell r="C1746" t="str">
            <v>-</v>
          </cell>
          <cell r="D1746">
            <v>124</v>
          </cell>
          <cell r="E1746" t="str">
            <v>Police Records Clerk</v>
          </cell>
          <cell r="F1746" t="str">
            <v>Irving</v>
          </cell>
          <cell r="G1746" t="str">
            <v>POLICE RECORDS CLERK</v>
          </cell>
          <cell r="H1746" t="str">
            <v>N</v>
          </cell>
          <cell r="I1746">
            <v>40541</v>
          </cell>
          <cell r="J1746" t="str">
            <v>Police Records Supervisor</v>
          </cell>
          <cell r="K1746">
            <v>13</v>
          </cell>
          <cell r="L1746">
            <v>2707</v>
          </cell>
          <cell r="M1746">
            <v>2305</v>
          </cell>
          <cell r="N1746">
            <v>2737</v>
          </cell>
          <cell r="O1746">
            <v>3251</v>
          </cell>
          <cell r="P1746" t="str">
            <v>N</v>
          </cell>
          <cell r="Q1746">
            <v>0</v>
          </cell>
        </row>
        <row r="1747">
          <cell r="A1747" t="e">
            <v>#N/A</v>
          </cell>
          <cell r="B1747" t="e">
            <v>#N/A</v>
          </cell>
          <cell r="C1747" t="str">
            <v>-</v>
          </cell>
          <cell r="D1747">
            <v>124</v>
          </cell>
          <cell r="E1747" t="str">
            <v>Police Records Clerk</v>
          </cell>
          <cell r="F1747" t="str">
            <v>Lewisville</v>
          </cell>
          <cell r="G1747" t="str">
            <v>Clerk/Typist</v>
          </cell>
          <cell r="H1747" t="str">
            <v>N</v>
          </cell>
          <cell r="I1747">
            <v>40477</v>
          </cell>
          <cell r="J1747" t="str">
            <v>Support Services Supervisor</v>
          </cell>
          <cell r="K1747">
            <v>2</v>
          </cell>
          <cell r="L1747">
            <v>2374.79</v>
          </cell>
          <cell r="M1747">
            <v>2097.08</v>
          </cell>
          <cell r="N1747">
            <v>2386.25</v>
          </cell>
          <cell r="O1747">
            <v>2675.42</v>
          </cell>
          <cell r="P1747" t="str">
            <v>N</v>
          </cell>
          <cell r="Q1747">
            <v>0</v>
          </cell>
        </row>
        <row r="1748">
          <cell r="A1748" t="str">
            <v>6-124</v>
          </cell>
          <cell r="B1748">
            <v>6</v>
          </cell>
          <cell r="C1748" t="str">
            <v>-</v>
          </cell>
          <cell r="D1748">
            <v>124</v>
          </cell>
          <cell r="E1748" t="str">
            <v>Police Records Clerk</v>
          </cell>
          <cell r="F1748" t="str">
            <v>McKinney</v>
          </cell>
          <cell r="G1748" t="str">
            <v>POLICE RECORDS CLERK</v>
          </cell>
          <cell r="H1748" t="str">
            <v>N</v>
          </cell>
          <cell r="I1748">
            <v>40491</v>
          </cell>
          <cell r="J1748" t="str">
            <v>Police Records Supervisor</v>
          </cell>
          <cell r="K1748">
            <v>3</v>
          </cell>
          <cell r="L1748">
            <v>2760</v>
          </cell>
          <cell r="M1748">
            <v>2371</v>
          </cell>
          <cell r="N1748">
            <v>2845</v>
          </cell>
          <cell r="O1748">
            <v>3319</v>
          </cell>
          <cell r="P1748" t="str">
            <v>N</v>
          </cell>
        </row>
        <row r="1749">
          <cell r="A1749" t="str">
            <v>7-124</v>
          </cell>
          <cell r="B1749">
            <v>7</v>
          </cell>
          <cell r="C1749" t="str">
            <v>-</v>
          </cell>
          <cell r="D1749">
            <v>124</v>
          </cell>
          <cell r="E1749" t="str">
            <v>Police Records Clerk</v>
          </cell>
          <cell r="F1749" t="str">
            <v>Mesquite</v>
          </cell>
          <cell r="G1749" t="str">
            <v>Police Records Clerk</v>
          </cell>
          <cell r="H1749" t="str">
            <v>N</v>
          </cell>
          <cell r="I1749">
            <v>40668</v>
          </cell>
          <cell r="J1749" t="str">
            <v>Police Records Supervisor</v>
          </cell>
          <cell r="K1749">
            <v>8</v>
          </cell>
          <cell r="L1749">
            <v>2445</v>
          </cell>
          <cell r="M1749">
            <v>2108</v>
          </cell>
          <cell r="N1749">
            <v>2530</v>
          </cell>
          <cell r="O1749">
            <v>2952</v>
          </cell>
          <cell r="P1749" t="str">
            <v>NO</v>
          </cell>
          <cell r="Q1749">
            <v>0</v>
          </cell>
        </row>
        <row r="1750">
          <cell r="A1750" t="str">
            <v>8-124</v>
          </cell>
          <cell r="B1750">
            <v>8</v>
          </cell>
          <cell r="C1750" t="str">
            <v>-</v>
          </cell>
          <cell r="D1750">
            <v>124</v>
          </cell>
          <cell r="E1750" t="str">
            <v>Police Records Clerk</v>
          </cell>
          <cell r="F1750" t="str">
            <v>Plano</v>
          </cell>
          <cell r="G1750" t="str">
            <v>Police Records Assistant</v>
          </cell>
          <cell r="H1750" t="str">
            <v>N</v>
          </cell>
          <cell r="I1750">
            <v>40492</v>
          </cell>
          <cell r="J1750" t="str">
            <v>Police Records Supervisor</v>
          </cell>
          <cell r="K1750">
            <v>25</v>
          </cell>
          <cell r="L1750">
            <v>2759</v>
          </cell>
          <cell r="M1750">
            <v>2275</v>
          </cell>
          <cell r="N1750">
            <v>2764</v>
          </cell>
          <cell r="O1750">
            <v>3253</v>
          </cell>
        </row>
        <row r="1751">
          <cell r="A1751" t="str">
            <v>9-124</v>
          </cell>
          <cell r="B1751">
            <v>9</v>
          </cell>
          <cell r="C1751" t="str">
            <v>-</v>
          </cell>
          <cell r="D1751">
            <v>124</v>
          </cell>
          <cell r="E1751" t="str">
            <v>Police Records Clerk</v>
          </cell>
          <cell r="F1751" t="str">
            <v>Richardson</v>
          </cell>
          <cell r="G1751" t="str">
            <v>POLICE RECORDS TECHNICIAN</v>
          </cell>
          <cell r="H1751" t="str">
            <v>N</v>
          </cell>
          <cell r="I1751">
            <v>40673</v>
          </cell>
          <cell r="J1751" t="str">
            <v>Police Records Supv</v>
          </cell>
          <cell r="K1751">
            <v>2</v>
          </cell>
          <cell r="L1751">
            <v>2716</v>
          </cell>
          <cell r="M1751">
            <v>2321</v>
          </cell>
          <cell r="N1751">
            <v>2794</v>
          </cell>
          <cell r="O1751">
            <v>3267</v>
          </cell>
          <cell r="P1751" t="str">
            <v>N</v>
          </cell>
          <cell r="Q1751">
            <v>0</v>
          </cell>
        </row>
        <row r="1752">
          <cell r="A1752" t="str">
            <v>1-8A</v>
          </cell>
          <cell r="B1752">
            <v>1</v>
          </cell>
          <cell r="C1752" t="str">
            <v>-</v>
          </cell>
          <cell r="D1752" t="str">
            <v>8A</v>
          </cell>
          <cell r="E1752" t="str">
            <v>Police Records Supervisor</v>
          </cell>
          <cell r="F1752" t="str">
            <v>Allen</v>
          </cell>
          <cell r="G1752" t="str">
            <v>No match</v>
          </cell>
          <cell r="M1752" t="str">
            <v>-</v>
          </cell>
          <cell r="N1752" t="str">
            <v>-</v>
          </cell>
          <cell r="O1752" t="str">
            <v>-</v>
          </cell>
        </row>
        <row r="1753">
          <cell r="A1753" t="str">
            <v>2-8A</v>
          </cell>
          <cell r="B1753">
            <v>2</v>
          </cell>
          <cell r="C1753" t="str">
            <v>-</v>
          </cell>
          <cell r="D1753" t="str">
            <v>8A</v>
          </cell>
          <cell r="E1753" t="str">
            <v>Police Records Supervisor</v>
          </cell>
          <cell r="F1753" t="str">
            <v>Arlington</v>
          </cell>
          <cell r="G1753" t="str">
            <v>Police Report Supv</v>
          </cell>
          <cell r="H1753" t="str">
            <v>E</v>
          </cell>
          <cell r="I1753">
            <v>40490</v>
          </cell>
          <cell r="J1753" t="str">
            <v>INFORMATION RESOURCES MANAGER</v>
          </cell>
          <cell r="K1753">
            <v>1</v>
          </cell>
          <cell r="L1753">
            <v>4112</v>
          </cell>
          <cell r="M1753">
            <v>3655</v>
          </cell>
          <cell r="N1753">
            <v>4569</v>
          </cell>
          <cell r="O1753">
            <v>5026</v>
          </cell>
          <cell r="P1753" t="str">
            <v>N</v>
          </cell>
          <cell r="Q1753">
            <v>0</v>
          </cell>
          <cell r="R1753">
            <v>8</v>
          </cell>
        </row>
        <row r="1754">
          <cell r="A1754" t="str">
            <v>3-8A</v>
          </cell>
          <cell r="B1754">
            <v>3</v>
          </cell>
          <cell r="C1754" t="str">
            <v>-</v>
          </cell>
          <cell r="D1754" t="str">
            <v>8A</v>
          </cell>
          <cell r="E1754" t="str">
            <v>Police Records Supervisor</v>
          </cell>
          <cell r="F1754" t="str">
            <v>Carrollton</v>
          </cell>
          <cell r="G1754" t="str">
            <v>Support Services Supervisor - PD Records</v>
          </cell>
          <cell r="H1754" t="str">
            <v>E</v>
          </cell>
          <cell r="I1754">
            <v>40553</v>
          </cell>
          <cell r="J1754" t="str">
            <v>Police Lieutenant</v>
          </cell>
          <cell r="K1754">
            <v>1</v>
          </cell>
          <cell r="L1754">
            <v>4534</v>
          </cell>
          <cell r="M1754">
            <v>3238</v>
          </cell>
          <cell r="N1754">
            <v>3865</v>
          </cell>
          <cell r="O1754">
            <v>4534</v>
          </cell>
          <cell r="P1754" t="str">
            <v>NO</v>
          </cell>
          <cell r="S1754">
            <v>0</v>
          </cell>
        </row>
        <row r="1755">
          <cell r="A1755" t="e">
            <v>#N/A</v>
          </cell>
          <cell r="B1755" t="e">
            <v>#N/A</v>
          </cell>
          <cell r="C1755" t="str">
            <v>-</v>
          </cell>
          <cell r="D1755" t="str">
            <v>8A</v>
          </cell>
          <cell r="E1755" t="str">
            <v>Police Records Supervisor</v>
          </cell>
          <cell r="F1755" t="str">
            <v>Dallas</v>
          </cell>
          <cell r="G1755" t="str">
            <v>Supervisor II - General</v>
          </cell>
          <cell r="H1755" t="str">
            <v>No</v>
          </cell>
          <cell r="I1755">
            <v>40492</v>
          </cell>
          <cell r="J1755" t="str">
            <v>Various</v>
          </cell>
          <cell r="K1755">
            <v>22</v>
          </cell>
          <cell r="L1755">
            <v>3693</v>
          </cell>
          <cell r="M1755">
            <v>3128</v>
          </cell>
          <cell r="N1755">
            <v>4197</v>
          </cell>
          <cell r="O1755">
            <v>5265</v>
          </cell>
          <cell r="S1755">
            <v>0</v>
          </cell>
        </row>
        <row r="1756">
          <cell r="A1756" t="str">
            <v>11-8A</v>
          </cell>
          <cell r="B1756">
            <v>11</v>
          </cell>
          <cell r="C1756">
            <v>4001</v>
          </cell>
          <cell r="D1756" t="str">
            <v>8A</v>
          </cell>
          <cell r="E1756" t="str">
            <v>Police Records Supervisor</v>
          </cell>
          <cell r="F1756" t="str">
            <v>Frisco</v>
          </cell>
          <cell r="G1756" t="str">
            <v>Police Records Manager</v>
          </cell>
          <cell r="H1756" t="str">
            <v>E</v>
          </cell>
          <cell r="I1756">
            <v>40527</v>
          </cell>
          <cell r="J1756" t="str">
            <v>Police Captain</v>
          </cell>
          <cell r="K1756">
            <v>1</v>
          </cell>
          <cell r="L1756">
            <v>5477</v>
          </cell>
          <cell r="M1756">
            <v>3912</v>
          </cell>
          <cell r="N1756">
            <v>4695</v>
          </cell>
          <cell r="O1756">
            <v>5477</v>
          </cell>
          <cell r="P1756" t="str">
            <v>N</v>
          </cell>
          <cell r="Q1756">
            <v>0</v>
          </cell>
        </row>
        <row r="1757">
          <cell r="A1757" t="str">
            <v>4-8A</v>
          </cell>
          <cell r="B1757">
            <v>4</v>
          </cell>
          <cell r="C1757" t="str">
            <v>-</v>
          </cell>
          <cell r="D1757" t="str">
            <v>8A</v>
          </cell>
          <cell r="E1757" t="str">
            <v>Police Records Supervisor</v>
          </cell>
          <cell r="F1757" t="str">
            <v>Garland</v>
          </cell>
          <cell r="G1757" t="str">
            <v>Police Records Supervisor</v>
          </cell>
          <cell r="H1757" t="str">
            <v>N</v>
          </cell>
          <cell r="I1757">
            <v>40597</v>
          </cell>
          <cell r="J1757" t="str">
            <v>Police Assistant Chief</v>
          </cell>
          <cell r="K1757">
            <v>1</v>
          </cell>
          <cell r="L1757">
            <v>4377</v>
          </cell>
          <cell r="M1757">
            <v>3308</v>
          </cell>
          <cell r="N1757">
            <v>4249</v>
          </cell>
          <cell r="O1757">
            <v>5189</v>
          </cell>
          <cell r="P1757" t="str">
            <v>N</v>
          </cell>
        </row>
        <row r="1758">
          <cell r="A1758" t="e">
            <v>#N/A</v>
          </cell>
          <cell r="B1758" t="e">
            <v>#N/A</v>
          </cell>
          <cell r="C1758" t="str">
            <v>-</v>
          </cell>
          <cell r="D1758" t="str">
            <v>8A</v>
          </cell>
          <cell r="E1758" t="str">
            <v>Police Records Supervisor</v>
          </cell>
          <cell r="F1758" t="str">
            <v>Grand Prairie</v>
          </cell>
          <cell r="G1758" t="str">
            <v>RECORDS SUPERVISOR</v>
          </cell>
          <cell r="H1758" t="str">
            <v>E</v>
          </cell>
          <cell r="I1758">
            <v>40237</v>
          </cell>
          <cell r="J1758" t="str">
            <v>Dep. Police Chief</v>
          </cell>
          <cell r="K1758">
            <v>1</v>
          </cell>
          <cell r="L1758">
            <v>4691</v>
          </cell>
          <cell r="M1758">
            <v>3024</v>
          </cell>
          <cell r="N1758">
            <v>3931</v>
          </cell>
          <cell r="O1758">
            <v>4838</v>
          </cell>
          <cell r="P1758" t="str">
            <v>N</v>
          </cell>
          <cell r="Q1758">
            <v>0</v>
          </cell>
        </row>
        <row r="1759">
          <cell r="A1759" t="str">
            <v>5-8A</v>
          </cell>
          <cell r="B1759">
            <v>5</v>
          </cell>
          <cell r="C1759" t="str">
            <v>-</v>
          </cell>
          <cell r="D1759" t="str">
            <v>8A</v>
          </cell>
          <cell r="E1759" t="str">
            <v>Police Records Supervisor</v>
          </cell>
          <cell r="F1759" t="str">
            <v>Irving</v>
          </cell>
          <cell r="G1759" t="str">
            <v>POLICE RECORDS MANAGER</v>
          </cell>
          <cell r="H1759" t="str">
            <v>E</v>
          </cell>
          <cell r="I1759">
            <v>40541</v>
          </cell>
          <cell r="J1759" t="str">
            <v>Police Sergeant</v>
          </cell>
          <cell r="K1759">
            <v>0</v>
          </cell>
          <cell r="M1759">
            <v>3942</v>
          </cell>
          <cell r="N1759">
            <v>4682</v>
          </cell>
          <cell r="O1759">
            <v>5562</v>
          </cell>
          <cell r="P1759" t="str">
            <v>N</v>
          </cell>
          <cell r="Q1759">
            <v>0</v>
          </cell>
        </row>
        <row r="1760">
          <cell r="A1760" t="e">
            <v>#N/A</v>
          </cell>
          <cell r="B1760" t="e">
            <v>#N/A</v>
          </cell>
          <cell r="C1760" t="str">
            <v>-</v>
          </cell>
          <cell r="D1760" t="str">
            <v>8A</v>
          </cell>
          <cell r="E1760" t="str">
            <v>Police Records Supervisor</v>
          </cell>
          <cell r="F1760" t="str">
            <v>Lewisville</v>
          </cell>
          <cell r="G1760" t="str">
            <v>Support Services Supervisor</v>
          </cell>
          <cell r="H1760" t="str">
            <v>E</v>
          </cell>
          <cell r="I1760">
            <v>40477</v>
          </cell>
          <cell r="J1760" t="str">
            <v>Services Captain</v>
          </cell>
          <cell r="K1760">
            <v>1</v>
          </cell>
          <cell r="L1760">
            <v>4675.5</v>
          </cell>
          <cell r="M1760">
            <v>3660.08</v>
          </cell>
          <cell r="N1760">
            <v>4358.75</v>
          </cell>
          <cell r="O1760">
            <v>5057.42</v>
          </cell>
          <cell r="P1760" t="str">
            <v>N</v>
          </cell>
          <cell r="Q1760">
            <v>0</v>
          </cell>
        </row>
        <row r="1761">
          <cell r="A1761" t="str">
            <v>6-8A</v>
          </cell>
          <cell r="B1761">
            <v>6</v>
          </cell>
          <cell r="C1761" t="str">
            <v>-</v>
          </cell>
          <cell r="D1761" t="str">
            <v>8A</v>
          </cell>
          <cell r="E1761" t="str">
            <v>Police Records Supervisor</v>
          </cell>
          <cell r="F1761" t="str">
            <v>McKinney</v>
          </cell>
          <cell r="G1761" t="str">
            <v>POLICE RECORDS SUPERVISOR</v>
          </cell>
          <cell r="H1761" t="str">
            <v>N</v>
          </cell>
          <cell r="I1761">
            <v>40491</v>
          </cell>
          <cell r="J1761" t="str">
            <v>Police Captain</v>
          </cell>
          <cell r="K1761">
            <v>1</v>
          </cell>
          <cell r="L1761">
            <v>4132</v>
          </cell>
          <cell r="M1761">
            <v>3248</v>
          </cell>
          <cell r="N1761">
            <v>3898</v>
          </cell>
          <cell r="O1761">
            <v>4547</v>
          </cell>
          <cell r="P1761" t="str">
            <v>N</v>
          </cell>
        </row>
        <row r="1762">
          <cell r="A1762" t="str">
            <v>7-8A</v>
          </cell>
          <cell r="B1762">
            <v>7</v>
          </cell>
          <cell r="C1762" t="str">
            <v>-</v>
          </cell>
          <cell r="D1762" t="str">
            <v>8A</v>
          </cell>
          <cell r="E1762" t="str">
            <v>Police Records Supervisor</v>
          </cell>
          <cell r="F1762" t="str">
            <v>Mesquite</v>
          </cell>
          <cell r="G1762" t="str">
            <v>Police Records Supervisor</v>
          </cell>
          <cell r="H1762" t="str">
            <v>E</v>
          </cell>
          <cell r="I1762">
            <v>40668</v>
          </cell>
          <cell r="J1762" t="str">
            <v>Police Captain</v>
          </cell>
          <cell r="K1762">
            <v>1</v>
          </cell>
          <cell r="L1762">
            <v>4440</v>
          </cell>
          <cell r="M1762">
            <v>3356</v>
          </cell>
          <cell r="N1762">
            <v>4112</v>
          </cell>
          <cell r="O1762">
            <v>4867</v>
          </cell>
          <cell r="P1762" t="str">
            <v>NO</v>
          </cell>
          <cell r="Q1762">
            <v>0</v>
          </cell>
        </row>
        <row r="1763">
          <cell r="A1763" t="str">
            <v>8-8A</v>
          </cell>
          <cell r="B1763">
            <v>8</v>
          </cell>
          <cell r="C1763" t="str">
            <v>-</v>
          </cell>
          <cell r="D1763" t="str">
            <v>8A</v>
          </cell>
          <cell r="E1763" t="str">
            <v>Police Records Supervisor</v>
          </cell>
          <cell r="F1763" t="str">
            <v>Plano</v>
          </cell>
          <cell r="G1763" t="str">
            <v>Police Records Supervisor</v>
          </cell>
          <cell r="H1763" t="str">
            <v>N</v>
          </cell>
          <cell r="I1763">
            <v>40492</v>
          </cell>
          <cell r="J1763" t="str">
            <v>Police Records Manager</v>
          </cell>
          <cell r="K1763">
            <v>3</v>
          </cell>
          <cell r="L1763">
            <v>3379</v>
          </cell>
          <cell r="M1763">
            <v>3004</v>
          </cell>
          <cell r="N1763">
            <v>3679</v>
          </cell>
          <cell r="O1763">
            <v>4355</v>
          </cell>
        </row>
        <row r="1764">
          <cell r="A1764" t="str">
            <v>9-8A</v>
          </cell>
          <cell r="B1764">
            <v>9</v>
          </cell>
          <cell r="C1764" t="str">
            <v>-</v>
          </cell>
          <cell r="D1764" t="str">
            <v>8A</v>
          </cell>
          <cell r="E1764" t="str">
            <v>Police Records Supervisor</v>
          </cell>
          <cell r="F1764" t="str">
            <v>Richardson</v>
          </cell>
          <cell r="G1764" t="str">
            <v>POLICE RECORDS SUPERVISOR</v>
          </cell>
          <cell r="H1764" t="str">
            <v>N</v>
          </cell>
          <cell r="I1764">
            <v>40673</v>
          </cell>
          <cell r="J1764" t="str">
            <v>Asst Chief (Police)</v>
          </cell>
          <cell r="K1764">
            <v>1</v>
          </cell>
          <cell r="L1764">
            <v>5470</v>
          </cell>
          <cell r="M1764">
            <v>3887</v>
          </cell>
          <cell r="N1764">
            <v>4678.5</v>
          </cell>
          <cell r="O1764">
            <v>5470</v>
          </cell>
          <cell r="P1764" t="str">
            <v>N</v>
          </cell>
          <cell r="Q1764">
            <v>0</v>
          </cell>
        </row>
        <row r="1765">
          <cell r="A1765" t="str">
            <v>1-100</v>
          </cell>
          <cell r="B1765">
            <v>1</v>
          </cell>
          <cell r="C1765" t="str">
            <v>-</v>
          </cell>
          <cell r="D1765">
            <v>100</v>
          </cell>
          <cell r="E1765" t="str">
            <v>Police Recruit</v>
          </cell>
          <cell r="F1765" t="str">
            <v>Allen</v>
          </cell>
          <cell r="G1765" t="str">
            <v>Officer I</v>
          </cell>
          <cell r="M1765">
            <v>3973.18</v>
          </cell>
          <cell r="N1765">
            <v>3973.18</v>
          </cell>
          <cell r="O1765">
            <v>3973.18</v>
          </cell>
        </row>
        <row r="1766">
          <cell r="A1766" t="str">
            <v>2-100</v>
          </cell>
          <cell r="B1766">
            <v>2</v>
          </cell>
          <cell r="C1766" t="str">
            <v>-</v>
          </cell>
          <cell r="D1766">
            <v>100</v>
          </cell>
          <cell r="E1766" t="str">
            <v>Police Recruit</v>
          </cell>
          <cell r="F1766" t="str">
            <v>Arlington</v>
          </cell>
          <cell r="G1766" t="str">
            <v>No Match</v>
          </cell>
          <cell r="I1766">
            <v>40490</v>
          </cell>
          <cell r="L1766" t="str">
            <v>-</v>
          </cell>
          <cell r="M1766" t="str">
            <v>-</v>
          </cell>
          <cell r="N1766" t="str">
            <v>-</v>
          </cell>
          <cell r="O1766" t="str">
            <v>-</v>
          </cell>
        </row>
        <row r="1767">
          <cell r="A1767" t="str">
            <v>3-100</v>
          </cell>
          <cell r="B1767">
            <v>3</v>
          </cell>
          <cell r="C1767" t="str">
            <v>-</v>
          </cell>
          <cell r="D1767">
            <v>100</v>
          </cell>
          <cell r="E1767" t="str">
            <v>Police Recruit</v>
          </cell>
          <cell r="F1767" t="str">
            <v>Carrollton</v>
          </cell>
          <cell r="G1767" t="str">
            <v>No Match</v>
          </cell>
          <cell r="I1767">
            <v>40553</v>
          </cell>
          <cell r="L1767" t="str">
            <v>-</v>
          </cell>
          <cell r="M1767" t="str">
            <v>-</v>
          </cell>
          <cell r="N1767" t="str">
            <v>-</v>
          </cell>
          <cell r="O1767" t="str">
            <v>-</v>
          </cell>
        </row>
        <row r="1768">
          <cell r="A1768" t="e">
            <v>#N/A</v>
          </cell>
          <cell r="B1768" t="e">
            <v>#N/A</v>
          </cell>
          <cell r="C1768" t="str">
            <v>-</v>
          </cell>
          <cell r="D1768">
            <v>100</v>
          </cell>
          <cell r="E1768" t="str">
            <v>Police Recruit</v>
          </cell>
          <cell r="F1768" t="str">
            <v>Dallas</v>
          </cell>
          <cell r="G1768" t="str">
            <v>Police Officer Trainee I</v>
          </cell>
          <cell r="H1768" t="str">
            <v>No</v>
          </cell>
          <cell r="I1768">
            <v>40492</v>
          </cell>
          <cell r="J1768" t="str">
            <v>Various</v>
          </cell>
          <cell r="K1768">
            <v>123</v>
          </cell>
          <cell r="L1768">
            <v>3407</v>
          </cell>
          <cell r="M1768">
            <v>3407</v>
          </cell>
          <cell r="N1768">
            <v>3407</v>
          </cell>
          <cell r="O1768">
            <v>3407</v>
          </cell>
          <cell r="R1768" t="str">
            <v>None Specified</v>
          </cell>
          <cell r="S1768">
            <v>0</v>
          </cell>
        </row>
        <row r="1769">
          <cell r="A1769" t="str">
            <v>11-100</v>
          </cell>
          <cell r="B1769">
            <v>11</v>
          </cell>
          <cell r="C1769">
            <v>2004</v>
          </cell>
          <cell r="D1769">
            <v>100</v>
          </cell>
          <cell r="E1769" t="str">
            <v>Police Recruit</v>
          </cell>
          <cell r="F1769" t="str">
            <v>Frisco</v>
          </cell>
          <cell r="G1769" t="str">
            <v>Police Officer Cadet</v>
          </cell>
          <cell r="H1769" t="str">
            <v>N</v>
          </cell>
          <cell r="I1769">
            <v>40527</v>
          </cell>
          <cell r="J1769" t="str">
            <v>Police Sergeant</v>
          </cell>
          <cell r="K1769">
            <v>2</v>
          </cell>
          <cell r="L1769">
            <v>3741</v>
          </cell>
          <cell r="M1769">
            <v>3741.92</v>
          </cell>
          <cell r="N1769">
            <v>4364.34</v>
          </cell>
          <cell r="O1769">
            <v>4986.75</v>
          </cell>
          <cell r="P1769" t="str">
            <v>N</v>
          </cell>
          <cell r="Q1769">
            <v>0</v>
          </cell>
        </row>
        <row r="1770">
          <cell r="A1770" t="e">
            <v>#N/A</v>
          </cell>
          <cell r="B1770" t="e">
            <v>#N/A</v>
          </cell>
          <cell r="C1770" t="str">
            <v>-</v>
          </cell>
          <cell r="D1770">
            <v>100</v>
          </cell>
          <cell r="E1770" t="str">
            <v>Police Recruit</v>
          </cell>
          <cell r="F1770" t="str">
            <v>Ft Worth</v>
          </cell>
          <cell r="G1770" t="str">
            <v>POLICE TRAINEE</v>
          </cell>
          <cell r="H1770" t="str">
            <v>N</v>
          </cell>
          <cell r="I1770">
            <v>40498</v>
          </cell>
          <cell r="J1770" t="str">
            <v>Assigned Management</v>
          </cell>
          <cell r="K1770">
            <v>0</v>
          </cell>
          <cell r="L1770" t="str">
            <v>-</v>
          </cell>
          <cell r="M1770">
            <v>3115</v>
          </cell>
          <cell r="N1770">
            <v>3115</v>
          </cell>
          <cell r="O1770">
            <v>3115</v>
          </cell>
          <cell r="P1770" t="str">
            <v>N</v>
          </cell>
          <cell r="R1770" t="str">
            <v>NA</v>
          </cell>
        </row>
        <row r="1771">
          <cell r="A1771" t="str">
            <v>4-100</v>
          </cell>
          <cell r="B1771">
            <v>4</v>
          </cell>
          <cell r="C1771" t="str">
            <v>-</v>
          </cell>
          <cell r="D1771">
            <v>100</v>
          </cell>
          <cell r="E1771" t="str">
            <v>Police Recruit</v>
          </cell>
          <cell r="F1771" t="str">
            <v>Garland</v>
          </cell>
          <cell r="G1771" t="str">
            <v>Police Recruit</v>
          </cell>
          <cell r="H1771" t="str">
            <v>N</v>
          </cell>
          <cell r="I1771">
            <v>40597</v>
          </cell>
          <cell r="J1771" t="str">
            <v>Police Supervisor</v>
          </cell>
          <cell r="K1771">
            <v>14</v>
          </cell>
          <cell r="L1771">
            <v>4038</v>
          </cell>
          <cell r="M1771">
            <v>4008.75</v>
          </cell>
          <cell r="N1771">
            <v>4008.75</v>
          </cell>
          <cell r="O1771">
            <v>4008.75</v>
          </cell>
          <cell r="P1771" t="str">
            <v>N</v>
          </cell>
        </row>
        <row r="1772">
          <cell r="A1772" t="e">
            <v>#N/A</v>
          </cell>
          <cell r="B1772" t="e">
            <v>#N/A</v>
          </cell>
          <cell r="C1772" t="str">
            <v>-</v>
          </cell>
          <cell r="D1772">
            <v>100</v>
          </cell>
          <cell r="E1772" t="str">
            <v>Police Recruit</v>
          </cell>
          <cell r="F1772" t="str">
            <v>Grand Prairie</v>
          </cell>
          <cell r="G1772" t="str">
            <v>NO MATCH</v>
          </cell>
          <cell r="H1772" t="str">
            <v>N</v>
          </cell>
          <cell r="I1772">
            <v>40237</v>
          </cell>
          <cell r="J1772" t="str">
            <v>.</v>
          </cell>
          <cell r="K1772">
            <v>0</v>
          </cell>
          <cell r="L1772" t="str">
            <v>-</v>
          </cell>
          <cell r="M1772" t="str">
            <v>-</v>
          </cell>
          <cell r="N1772" t="str">
            <v>-</v>
          </cell>
          <cell r="O1772" t="str">
            <v>-</v>
          </cell>
          <cell r="Q1772">
            <v>0</v>
          </cell>
        </row>
        <row r="1773">
          <cell r="A1773" t="str">
            <v>5-100</v>
          </cell>
          <cell r="B1773">
            <v>5</v>
          </cell>
          <cell r="C1773" t="str">
            <v>-</v>
          </cell>
          <cell r="D1773">
            <v>100</v>
          </cell>
          <cell r="E1773" t="str">
            <v>Police Recruit</v>
          </cell>
          <cell r="F1773" t="str">
            <v>Irving</v>
          </cell>
          <cell r="G1773" t="str">
            <v>no match (POLICE OFFICER (RECRUIT))</v>
          </cell>
          <cell r="H1773" t="str">
            <v>N</v>
          </cell>
          <cell r="I1773">
            <v>40556</v>
          </cell>
          <cell r="M1773" t="str">
            <v>-</v>
          </cell>
          <cell r="N1773" t="str">
            <v>-</v>
          </cell>
          <cell r="O1773" t="str">
            <v>-</v>
          </cell>
          <cell r="P1773" t="str">
            <v>N</v>
          </cell>
        </row>
        <row r="1774">
          <cell r="A1774" t="e">
            <v>#N/A</v>
          </cell>
          <cell r="B1774" t="e">
            <v>#N/A</v>
          </cell>
          <cell r="C1774" t="str">
            <v>-</v>
          </cell>
          <cell r="D1774">
            <v>100</v>
          </cell>
          <cell r="E1774" t="str">
            <v>Police Recruit</v>
          </cell>
          <cell r="F1774" t="str">
            <v>Lewisville</v>
          </cell>
          <cell r="G1774" t="str">
            <v>Police Officer - Step 1</v>
          </cell>
          <cell r="H1774" t="str">
            <v>N</v>
          </cell>
          <cell r="I1774">
            <v>40478</v>
          </cell>
          <cell r="K1774">
            <v>1</v>
          </cell>
          <cell r="L1774">
            <v>4278</v>
          </cell>
          <cell r="M1774">
            <v>4320.83</v>
          </cell>
          <cell r="N1774">
            <v>4230.83</v>
          </cell>
          <cell r="O1774">
            <v>4230.83</v>
          </cell>
          <cell r="P1774" t="str">
            <v>N</v>
          </cell>
          <cell r="Q1774">
            <v>0</v>
          </cell>
        </row>
        <row r="1775">
          <cell r="A1775" t="str">
            <v>6-100</v>
          </cell>
          <cell r="B1775">
            <v>6</v>
          </cell>
          <cell r="C1775" t="str">
            <v>-</v>
          </cell>
          <cell r="D1775">
            <v>100</v>
          </cell>
          <cell r="E1775" t="str">
            <v>Police Recruit</v>
          </cell>
          <cell r="F1775" t="str">
            <v>McKinney</v>
          </cell>
          <cell r="G1775" t="str">
            <v>Police Recruit</v>
          </cell>
          <cell r="H1775" t="str">
            <v>N</v>
          </cell>
          <cell r="I1775">
            <v>40491</v>
          </cell>
          <cell r="J1775" t="str">
            <v>Police Sergeant</v>
          </cell>
          <cell r="K1775">
            <v>1</v>
          </cell>
          <cell r="L1775">
            <v>3858</v>
          </cell>
          <cell r="M1775">
            <v>3857.6666666666665</v>
          </cell>
          <cell r="N1775">
            <v>3857.6666666666665</v>
          </cell>
          <cell r="O1775">
            <v>3857.6666666666665</v>
          </cell>
        </row>
        <row r="1776">
          <cell r="A1776" t="str">
            <v>7-100</v>
          </cell>
          <cell r="B1776">
            <v>7</v>
          </cell>
          <cell r="C1776" t="str">
            <v>-</v>
          </cell>
          <cell r="D1776">
            <v>100</v>
          </cell>
          <cell r="E1776" t="str">
            <v>Police Recruit</v>
          </cell>
          <cell r="F1776" t="str">
            <v>Mesquite</v>
          </cell>
          <cell r="G1776" t="str">
            <v>No Match</v>
          </cell>
          <cell r="I1776">
            <v>40668</v>
          </cell>
          <cell r="J1776" t="str">
            <v>Police Recruit</v>
          </cell>
          <cell r="L1776" t="str">
            <v>-</v>
          </cell>
          <cell r="M1776" t="str">
            <v>-</v>
          </cell>
          <cell r="N1776" t="str">
            <v>-</v>
          </cell>
          <cell r="O1776" t="str">
            <v>-</v>
          </cell>
          <cell r="S1776">
            <v>0</v>
          </cell>
        </row>
        <row r="1777">
          <cell r="A1777" t="str">
            <v>8-100</v>
          </cell>
          <cell r="B1777">
            <v>8</v>
          </cell>
          <cell r="C1777" t="str">
            <v>-</v>
          </cell>
          <cell r="D1777">
            <v>100</v>
          </cell>
          <cell r="E1777" t="str">
            <v>Police Recruit</v>
          </cell>
          <cell r="F1777" t="str">
            <v>Plano</v>
          </cell>
          <cell r="G1777" t="str">
            <v>Police Recruit</v>
          </cell>
          <cell r="H1777" t="str">
            <v>N</v>
          </cell>
          <cell r="I1777">
            <v>40492</v>
          </cell>
          <cell r="J1777" t="str">
            <v>Police Sergeant</v>
          </cell>
          <cell r="K1777">
            <v>12</v>
          </cell>
          <cell r="L1777">
            <v>4373</v>
          </cell>
          <cell r="M1777">
            <v>4372.833333333333</v>
          </cell>
          <cell r="N1777">
            <v>4372.833333333333</v>
          </cell>
          <cell r="O1777">
            <v>4372.833333333333</v>
          </cell>
          <cell r="R1777" t="str">
            <v>n/a</v>
          </cell>
        </row>
        <row r="1778">
          <cell r="A1778" t="str">
            <v>9-100</v>
          </cell>
          <cell r="B1778">
            <v>9</v>
          </cell>
          <cell r="C1778" t="str">
            <v>-</v>
          </cell>
          <cell r="D1778">
            <v>100</v>
          </cell>
          <cell r="E1778" t="str">
            <v>Police Recruit</v>
          </cell>
          <cell r="F1778" t="str">
            <v>Richardson</v>
          </cell>
          <cell r="G1778" t="str">
            <v>APPRENTICE POLICE OFFICER</v>
          </cell>
          <cell r="H1778" t="str">
            <v>N</v>
          </cell>
          <cell r="I1778">
            <v>40673</v>
          </cell>
          <cell r="J1778" t="str">
            <v>Police Sergeant</v>
          </cell>
          <cell r="K1778">
            <v>10</v>
          </cell>
          <cell r="L1778">
            <v>3796</v>
          </cell>
          <cell r="M1778">
            <v>3796</v>
          </cell>
          <cell r="N1778">
            <v>3796</v>
          </cell>
          <cell r="O1778">
            <v>3796</v>
          </cell>
          <cell r="P1778" t="str">
            <v>N</v>
          </cell>
          <cell r="Q1778">
            <v>0</v>
          </cell>
          <cell r="R1778" t="str">
            <v>n/a</v>
          </cell>
        </row>
        <row r="1779">
          <cell r="A1779" t="str">
            <v>1-102</v>
          </cell>
          <cell r="B1779">
            <v>1</v>
          </cell>
          <cell r="C1779" t="str">
            <v>-</v>
          </cell>
          <cell r="D1779">
            <v>102</v>
          </cell>
          <cell r="E1779" t="str">
            <v>Police Sergeant</v>
          </cell>
          <cell r="F1779" t="str">
            <v>Allen</v>
          </cell>
          <cell r="G1779" t="str">
            <v>Sergeant</v>
          </cell>
          <cell r="M1779">
            <v>5549.54</v>
          </cell>
          <cell r="N1779">
            <v>5976.24</v>
          </cell>
          <cell r="O1779">
            <v>6404.84</v>
          </cell>
        </row>
        <row r="1780">
          <cell r="A1780" t="str">
            <v>2-102</v>
          </cell>
          <cell r="B1780">
            <v>2</v>
          </cell>
          <cell r="C1780" t="str">
            <v>-</v>
          </cell>
          <cell r="D1780">
            <v>102</v>
          </cell>
          <cell r="E1780" t="str">
            <v>Police Sergeant</v>
          </cell>
          <cell r="F1780" t="str">
            <v>Arlington</v>
          </cell>
          <cell r="G1780" t="str">
            <v>Police Sergeant</v>
          </cell>
          <cell r="H1780" t="str">
            <v>N</v>
          </cell>
          <cell r="I1780">
            <v>40493</v>
          </cell>
          <cell r="J1780" t="str">
            <v>POLICE LIEUTENANT</v>
          </cell>
          <cell r="K1780">
            <v>83</v>
          </cell>
          <cell r="L1780">
            <v>6251</v>
          </cell>
          <cell r="M1780">
            <v>5738.0050320000009</v>
          </cell>
          <cell r="N1780">
            <v>6032.0777898900014</v>
          </cell>
          <cell r="O1780">
            <v>6326.150547780001</v>
          </cell>
          <cell r="P1780" t="str">
            <v>N</v>
          </cell>
          <cell r="Q1780">
            <v>0</v>
          </cell>
          <cell r="R1780">
            <v>2</v>
          </cell>
        </row>
        <row r="1781">
          <cell r="A1781" t="str">
            <v>3-102</v>
          </cell>
          <cell r="B1781">
            <v>3</v>
          </cell>
          <cell r="C1781" t="str">
            <v>-</v>
          </cell>
          <cell r="D1781">
            <v>102</v>
          </cell>
          <cell r="E1781" t="str">
            <v>Police Sergeant</v>
          </cell>
          <cell r="F1781" t="str">
            <v>Carrollton</v>
          </cell>
          <cell r="G1781" t="str">
            <v>Police Sergeant</v>
          </cell>
          <cell r="H1781" t="str">
            <v>N</v>
          </cell>
          <cell r="I1781">
            <v>40553</v>
          </cell>
          <cell r="J1781" t="str">
            <v>Police Lieutenant</v>
          </cell>
          <cell r="K1781">
            <v>20</v>
          </cell>
          <cell r="L1781">
            <v>6390</v>
          </cell>
          <cell r="M1781">
            <v>5984.6</v>
          </cell>
          <cell r="N1781">
            <v>6376.9750000000004</v>
          </cell>
          <cell r="O1781">
            <v>6769.35</v>
          </cell>
          <cell r="P1781" t="str">
            <v>Y</v>
          </cell>
          <cell r="Q1781">
            <v>0</v>
          </cell>
          <cell r="R1781">
            <v>7</v>
          </cell>
        </row>
        <row r="1782">
          <cell r="A1782" t="e">
            <v>#N/A</v>
          </cell>
          <cell r="B1782" t="e">
            <v>#N/A</v>
          </cell>
          <cell r="C1782" t="str">
            <v>-</v>
          </cell>
          <cell r="D1782">
            <v>102</v>
          </cell>
          <cell r="E1782" t="str">
            <v>Police Sergeant</v>
          </cell>
          <cell r="F1782" t="str">
            <v>Dallas</v>
          </cell>
          <cell r="G1782" t="str">
            <v>Police Sergeant</v>
          </cell>
          <cell r="H1782" t="str">
            <v>No</v>
          </cell>
          <cell r="I1782">
            <v>40492</v>
          </cell>
          <cell r="J1782" t="str">
            <v>Various</v>
          </cell>
          <cell r="K1782">
            <v>420</v>
          </cell>
          <cell r="L1782">
            <v>6249</v>
          </cell>
          <cell r="M1782">
            <v>4024</v>
          </cell>
          <cell r="N1782">
            <v>5362</v>
          </cell>
          <cell r="O1782">
            <v>6699</v>
          </cell>
          <cell r="R1782">
            <v>11</v>
          </cell>
          <cell r="S1782">
            <v>0</v>
          </cell>
        </row>
        <row r="1783">
          <cell r="A1783" t="str">
            <v>11-102</v>
          </cell>
          <cell r="B1783">
            <v>11</v>
          </cell>
          <cell r="C1783">
            <v>2513</v>
          </cell>
          <cell r="D1783">
            <v>102</v>
          </cell>
          <cell r="E1783" t="str">
            <v>Police Sergeant</v>
          </cell>
          <cell r="F1783" t="str">
            <v>Frisco</v>
          </cell>
          <cell r="G1783" t="str">
            <v>Police Sergeant</v>
          </cell>
          <cell r="H1783" t="str">
            <v>N</v>
          </cell>
          <cell r="I1783">
            <v>40527</v>
          </cell>
          <cell r="J1783" t="str">
            <v>Police Captain</v>
          </cell>
          <cell r="K1783">
            <v>20</v>
          </cell>
          <cell r="L1783">
            <v>6638</v>
          </cell>
          <cell r="M1783">
            <v>6171.01</v>
          </cell>
          <cell r="N1783">
            <v>6526.48</v>
          </cell>
          <cell r="O1783">
            <v>6881.94</v>
          </cell>
          <cell r="P1783" t="str">
            <v>N</v>
          </cell>
          <cell r="Q1783">
            <v>0</v>
          </cell>
        </row>
        <row r="1784">
          <cell r="A1784" t="e">
            <v>#N/A</v>
          </cell>
          <cell r="B1784" t="e">
            <v>#N/A</v>
          </cell>
          <cell r="C1784" t="str">
            <v>-</v>
          </cell>
          <cell r="D1784">
            <v>102</v>
          </cell>
          <cell r="E1784" t="str">
            <v>Police Sergeant</v>
          </cell>
          <cell r="F1784" t="str">
            <v>Ft Worth</v>
          </cell>
          <cell r="G1784" t="str">
            <v>POLICE SERGEANT</v>
          </cell>
          <cell r="H1784" t="str">
            <v>N</v>
          </cell>
          <cell r="I1784">
            <v>40498</v>
          </cell>
          <cell r="J1784" t="str">
            <v>Police Lieutenant</v>
          </cell>
          <cell r="K1784">
            <v>161</v>
          </cell>
          <cell r="L1784">
            <v>7385</v>
          </cell>
          <cell r="M1784">
            <v>6386</v>
          </cell>
          <cell r="N1784" t="str">
            <v>-</v>
          </cell>
          <cell r="O1784">
            <v>7405</v>
          </cell>
          <cell r="P1784" t="str">
            <v>N</v>
          </cell>
          <cell r="R1784" t="str">
            <v>20 YEARS</v>
          </cell>
        </row>
        <row r="1785">
          <cell r="A1785" t="str">
            <v>4-102</v>
          </cell>
          <cell r="B1785">
            <v>4</v>
          </cell>
          <cell r="C1785" t="str">
            <v>-</v>
          </cell>
          <cell r="D1785">
            <v>102</v>
          </cell>
          <cell r="E1785" t="str">
            <v>Police Sergeant</v>
          </cell>
          <cell r="F1785" t="str">
            <v>Garland</v>
          </cell>
          <cell r="G1785" t="str">
            <v>No Match</v>
          </cell>
          <cell r="I1785">
            <v>40597</v>
          </cell>
          <cell r="M1785" t="str">
            <v>-</v>
          </cell>
          <cell r="N1785" t="str">
            <v>-</v>
          </cell>
          <cell r="O1785" t="str">
            <v>-</v>
          </cell>
        </row>
        <row r="1786">
          <cell r="A1786" t="e">
            <v>#N/A</v>
          </cell>
          <cell r="B1786" t="e">
            <v>#N/A</v>
          </cell>
          <cell r="C1786" t="str">
            <v>-</v>
          </cell>
          <cell r="D1786">
            <v>102</v>
          </cell>
          <cell r="E1786" t="str">
            <v>Police Sergeant</v>
          </cell>
          <cell r="F1786" t="str">
            <v>Grand Prairie</v>
          </cell>
          <cell r="G1786" t="str">
            <v>POLICE SERGEANT</v>
          </cell>
          <cell r="H1786" t="str">
            <v>N</v>
          </cell>
          <cell r="I1786">
            <v>40630</v>
          </cell>
          <cell r="J1786" t="str">
            <v>Police Lt.</v>
          </cell>
          <cell r="K1786">
            <v>22</v>
          </cell>
          <cell r="L1786">
            <v>6570</v>
          </cell>
          <cell r="M1786">
            <v>5959</v>
          </cell>
          <cell r="N1786">
            <v>6265</v>
          </cell>
          <cell r="O1786">
            <v>6570</v>
          </cell>
          <cell r="P1786" t="str">
            <v>N</v>
          </cell>
          <cell r="Q1786">
            <v>0</v>
          </cell>
          <cell r="R1786">
            <v>2</v>
          </cell>
        </row>
        <row r="1787">
          <cell r="A1787" t="str">
            <v>5-102</v>
          </cell>
          <cell r="B1787">
            <v>5</v>
          </cell>
          <cell r="C1787" t="str">
            <v>-</v>
          </cell>
          <cell r="D1787">
            <v>102</v>
          </cell>
          <cell r="E1787" t="str">
            <v>Police Sergeant</v>
          </cell>
          <cell r="F1787" t="str">
            <v>Irving</v>
          </cell>
          <cell r="G1787" t="str">
            <v>POLICE SERGEANT</v>
          </cell>
          <cell r="H1787" t="str">
            <v>N</v>
          </cell>
          <cell r="I1787">
            <v>40541</v>
          </cell>
          <cell r="J1787" t="str">
            <v>Police Lieutenant</v>
          </cell>
          <cell r="K1787">
            <v>41</v>
          </cell>
          <cell r="L1787">
            <v>6696</v>
          </cell>
          <cell r="M1787">
            <v>5883</v>
          </cell>
          <cell r="N1787">
            <v>6332</v>
          </cell>
          <cell r="O1787">
            <v>6810</v>
          </cell>
          <cell r="P1787" t="str">
            <v>N</v>
          </cell>
          <cell r="Q1787">
            <v>0</v>
          </cell>
          <cell r="R1787">
            <v>2.5</v>
          </cell>
        </row>
        <row r="1788">
          <cell r="A1788" t="e">
            <v>#N/A</v>
          </cell>
          <cell r="B1788" t="e">
            <v>#N/A</v>
          </cell>
          <cell r="C1788" t="str">
            <v>-</v>
          </cell>
          <cell r="D1788">
            <v>102</v>
          </cell>
          <cell r="E1788" t="str">
            <v>Police Sergeant</v>
          </cell>
          <cell r="F1788" t="str">
            <v>Lewisville</v>
          </cell>
          <cell r="G1788" t="str">
            <v>Police Sergeant</v>
          </cell>
          <cell r="H1788" t="str">
            <v>N</v>
          </cell>
          <cell r="I1788">
            <v>40477</v>
          </cell>
          <cell r="J1788" t="str">
            <v>Police Lieutenant</v>
          </cell>
          <cell r="K1788">
            <v>13</v>
          </cell>
          <cell r="L1788">
            <v>6452.51</v>
          </cell>
          <cell r="M1788">
            <v>6212.25</v>
          </cell>
          <cell r="N1788">
            <v>6368.415</v>
          </cell>
          <cell r="O1788">
            <v>6524.58</v>
          </cell>
          <cell r="P1788" t="str">
            <v>N</v>
          </cell>
          <cell r="Q1788">
            <v>0</v>
          </cell>
          <cell r="R1788">
            <v>2</v>
          </cell>
        </row>
        <row r="1789">
          <cell r="A1789" t="str">
            <v>6-102</v>
          </cell>
          <cell r="B1789">
            <v>6</v>
          </cell>
          <cell r="C1789" t="str">
            <v>-</v>
          </cell>
          <cell r="D1789">
            <v>102</v>
          </cell>
          <cell r="E1789" t="str">
            <v>Police Sergeant</v>
          </cell>
          <cell r="F1789" t="str">
            <v>McKinney</v>
          </cell>
          <cell r="G1789" t="str">
            <v>POLICE SERGEANT</v>
          </cell>
          <cell r="H1789" t="str">
            <v>N</v>
          </cell>
          <cell r="I1789">
            <v>40491</v>
          </cell>
          <cell r="J1789" t="str">
            <v>Police Lieutenant</v>
          </cell>
          <cell r="K1789">
            <v>18</v>
          </cell>
          <cell r="L1789">
            <v>6166</v>
          </cell>
          <cell r="M1789">
            <v>5892</v>
          </cell>
          <cell r="N1789">
            <v>6192.125</v>
          </cell>
          <cell r="O1789">
            <v>6492.25</v>
          </cell>
          <cell r="P1789" t="str">
            <v>N</v>
          </cell>
        </row>
        <row r="1790">
          <cell r="A1790" t="str">
            <v>7-102</v>
          </cell>
          <cell r="B1790">
            <v>7</v>
          </cell>
          <cell r="C1790" t="str">
            <v>-</v>
          </cell>
          <cell r="D1790">
            <v>102</v>
          </cell>
          <cell r="E1790" t="str">
            <v>Police Sergeant</v>
          </cell>
          <cell r="F1790" t="str">
            <v>Mesquite</v>
          </cell>
          <cell r="G1790" t="str">
            <v>Police Sergeant</v>
          </cell>
          <cell r="H1790" t="str">
            <v>N</v>
          </cell>
          <cell r="I1790">
            <v>40668</v>
          </cell>
          <cell r="J1790" t="str">
            <v>Police Lieutenant</v>
          </cell>
          <cell r="K1790">
            <v>1</v>
          </cell>
          <cell r="L1790">
            <v>6786</v>
          </cell>
          <cell r="M1790">
            <v>6786</v>
          </cell>
          <cell r="N1790">
            <v>6786</v>
          </cell>
          <cell r="O1790">
            <v>6786</v>
          </cell>
          <cell r="P1790" t="str">
            <v>YES</v>
          </cell>
          <cell r="Q1790">
            <v>0</v>
          </cell>
          <cell r="R1790">
            <v>1</v>
          </cell>
        </row>
        <row r="1791">
          <cell r="A1791" t="str">
            <v>8-102</v>
          </cell>
          <cell r="B1791">
            <v>8</v>
          </cell>
          <cell r="C1791" t="str">
            <v>-</v>
          </cell>
          <cell r="D1791">
            <v>102</v>
          </cell>
          <cell r="E1791" t="str">
            <v>Police Sergeant</v>
          </cell>
          <cell r="F1791" t="str">
            <v>Plano</v>
          </cell>
          <cell r="G1791" t="str">
            <v>Police Sergeant</v>
          </cell>
          <cell r="H1791" t="str">
            <v>N</v>
          </cell>
          <cell r="I1791">
            <v>40492</v>
          </cell>
          <cell r="J1791" t="str">
            <v>Police Lieutenant</v>
          </cell>
          <cell r="K1791">
            <v>38</v>
          </cell>
          <cell r="L1791">
            <v>6962</v>
          </cell>
          <cell r="M1791">
            <v>6704.083333333333</v>
          </cell>
          <cell r="N1791">
            <v>6832.9166666666661</v>
          </cell>
          <cell r="O1791">
            <v>6961.75</v>
          </cell>
          <cell r="R1791">
            <v>1</v>
          </cell>
        </row>
        <row r="1792">
          <cell r="A1792" t="str">
            <v>9-102</v>
          </cell>
          <cell r="B1792">
            <v>9</v>
          </cell>
          <cell r="C1792" t="str">
            <v>-</v>
          </cell>
          <cell r="D1792">
            <v>102</v>
          </cell>
          <cell r="E1792" t="str">
            <v>Police Sergeant</v>
          </cell>
          <cell r="F1792" t="str">
            <v>Richardson</v>
          </cell>
          <cell r="G1792" t="str">
            <v>SERGEANT-POLICE</v>
          </cell>
          <cell r="H1792" t="str">
            <v>N</v>
          </cell>
          <cell r="I1792">
            <v>40673</v>
          </cell>
          <cell r="J1792" t="str">
            <v>Police Lieutenant</v>
          </cell>
          <cell r="K1792">
            <v>17</v>
          </cell>
          <cell r="L1792">
            <v>6288</v>
          </cell>
          <cell r="M1792">
            <v>5876</v>
          </cell>
          <cell r="N1792">
            <v>6260</v>
          </cell>
          <cell r="O1792">
            <v>6644</v>
          </cell>
          <cell r="P1792" t="str">
            <v>N</v>
          </cell>
          <cell r="Q1792">
            <v>0</v>
          </cell>
          <cell r="R1792">
            <v>4</v>
          </cell>
        </row>
        <row r="1793">
          <cell r="A1793" t="str">
            <v>1-155</v>
          </cell>
          <cell r="B1793">
            <v>1</v>
          </cell>
          <cell r="C1793" t="str">
            <v>-</v>
          </cell>
          <cell r="D1793">
            <v>155</v>
          </cell>
          <cell r="E1793" t="str">
            <v>Program Education Specialist</v>
          </cell>
          <cell r="F1793" t="str">
            <v>Allen</v>
          </cell>
          <cell r="G1793" t="str">
            <v>Public Education  Coordinator</v>
          </cell>
          <cell r="M1793">
            <v>3408.57</v>
          </cell>
          <cell r="N1793">
            <v>4345.96</v>
          </cell>
          <cell r="O1793">
            <v>5283.34</v>
          </cell>
        </row>
        <row r="1794">
          <cell r="A1794" t="str">
            <v>1-155</v>
          </cell>
          <cell r="B1794">
            <v>1</v>
          </cell>
          <cell r="C1794" t="str">
            <v>-</v>
          </cell>
          <cell r="D1794">
            <v>155</v>
          </cell>
          <cell r="E1794" t="str">
            <v>Program Education Specialist</v>
          </cell>
          <cell r="F1794" t="str">
            <v>Allen</v>
          </cell>
          <cell r="G1794" t="str">
            <v>Public Education Coordinator</v>
          </cell>
          <cell r="N1794">
            <v>4345.96</v>
          </cell>
        </row>
        <row r="1795">
          <cell r="A1795" t="str">
            <v>2-155</v>
          </cell>
          <cell r="B1795">
            <v>2</v>
          </cell>
          <cell r="C1795" t="str">
            <v>-</v>
          </cell>
          <cell r="D1795">
            <v>155</v>
          </cell>
          <cell r="E1795" t="str">
            <v>Program Education Specialist</v>
          </cell>
          <cell r="F1795" t="str">
            <v>Arlington</v>
          </cell>
          <cell r="G1795" t="str">
            <v>Conservation Program Coord</v>
          </cell>
          <cell r="H1795" t="str">
            <v>E</v>
          </cell>
          <cell r="I1795">
            <v>40490</v>
          </cell>
          <cell r="J1795" t="str">
            <v>Assistant Director of Water Utilities/Business Svcs</v>
          </cell>
          <cell r="K1795">
            <v>1</v>
          </cell>
          <cell r="L1795">
            <v>5142</v>
          </cell>
          <cell r="M1795">
            <v>4330</v>
          </cell>
          <cell r="N1795">
            <v>5412</v>
          </cell>
          <cell r="O1795">
            <v>5953</v>
          </cell>
          <cell r="P1795" t="str">
            <v>N</v>
          </cell>
          <cell r="Q1795">
            <v>0</v>
          </cell>
          <cell r="R1795">
            <v>8</v>
          </cell>
        </row>
        <row r="1796">
          <cell r="A1796" t="str">
            <v>3-155</v>
          </cell>
          <cell r="B1796">
            <v>3</v>
          </cell>
          <cell r="C1796" t="str">
            <v>-</v>
          </cell>
          <cell r="D1796">
            <v>155</v>
          </cell>
          <cell r="E1796" t="str">
            <v>Program Education Specialist</v>
          </cell>
          <cell r="F1796" t="str">
            <v>Carrollton</v>
          </cell>
          <cell r="G1796" t="str">
            <v>No Match</v>
          </cell>
          <cell r="I1796">
            <v>40553</v>
          </cell>
          <cell r="M1796" t="str">
            <v>-</v>
          </cell>
          <cell r="N1796" t="str">
            <v>-</v>
          </cell>
          <cell r="O1796" t="str">
            <v>-</v>
          </cell>
        </row>
        <row r="1797">
          <cell r="A1797" t="e">
            <v>#N/A</v>
          </cell>
          <cell r="B1797" t="e">
            <v>#N/A</v>
          </cell>
          <cell r="C1797" t="str">
            <v>-</v>
          </cell>
          <cell r="D1797">
            <v>155</v>
          </cell>
          <cell r="E1797" t="str">
            <v>Program Education Specialist</v>
          </cell>
          <cell r="F1797" t="str">
            <v>Dallas</v>
          </cell>
          <cell r="G1797" t="str">
            <v>Instructor</v>
          </cell>
          <cell r="H1797" t="str">
            <v>Yes</v>
          </cell>
          <cell r="I1797">
            <v>40492</v>
          </cell>
          <cell r="J1797" t="str">
            <v>Various</v>
          </cell>
          <cell r="K1797">
            <v>7</v>
          </cell>
          <cell r="L1797">
            <v>3362</v>
          </cell>
          <cell r="M1797">
            <v>2844</v>
          </cell>
          <cell r="N1797">
            <v>3815</v>
          </cell>
          <cell r="O1797">
            <v>4786</v>
          </cell>
          <cell r="R1797" t="str">
            <v>None Specified</v>
          </cell>
          <cell r="S1797">
            <v>0</v>
          </cell>
        </row>
        <row r="1798">
          <cell r="A1798" t="str">
            <v>11-155</v>
          </cell>
          <cell r="B1798">
            <v>11</v>
          </cell>
          <cell r="C1798">
            <v>1165</v>
          </cell>
          <cell r="D1798">
            <v>155</v>
          </cell>
          <cell r="E1798" t="str">
            <v>Program Education Specialist</v>
          </cell>
          <cell r="F1798" t="str">
            <v>Frisco</v>
          </cell>
          <cell r="G1798" t="str">
            <v>Environmental or Water Education Coordinator</v>
          </cell>
          <cell r="H1798" t="str">
            <v>N</v>
          </cell>
          <cell r="I1798">
            <v>40527</v>
          </cell>
          <cell r="J1798" t="str">
            <v>Department Director</v>
          </cell>
          <cell r="K1798">
            <v>2</v>
          </cell>
          <cell r="L1798">
            <v>4404</v>
          </cell>
          <cell r="M1798">
            <v>3458</v>
          </cell>
          <cell r="N1798">
            <v>4150</v>
          </cell>
          <cell r="O1798">
            <v>4841</v>
          </cell>
          <cell r="P1798" t="str">
            <v>N</v>
          </cell>
          <cell r="Q1798">
            <v>0</v>
          </cell>
        </row>
        <row r="1799">
          <cell r="A1799" t="e">
            <v>#N/A</v>
          </cell>
          <cell r="B1799" t="e">
            <v>#N/A</v>
          </cell>
          <cell r="C1799" t="str">
            <v>-</v>
          </cell>
          <cell r="D1799">
            <v>155</v>
          </cell>
          <cell r="E1799" t="str">
            <v>Program Education Specialist</v>
          </cell>
          <cell r="F1799" t="str">
            <v>Ft Worth</v>
          </cell>
          <cell r="G1799" t="str">
            <v>PUBLIC EDUCATION SPECIALIST</v>
          </cell>
          <cell r="H1799" t="str">
            <v>E</v>
          </cell>
          <cell r="I1799">
            <v>40498</v>
          </cell>
          <cell r="J1799" t="str">
            <v>Assigned Management</v>
          </cell>
          <cell r="K1799">
            <v>17</v>
          </cell>
          <cell r="L1799">
            <v>3614</v>
          </cell>
          <cell r="M1799">
            <v>3273</v>
          </cell>
          <cell r="N1799">
            <v>4254</v>
          </cell>
          <cell r="O1799">
            <v>5236</v>
          </cell>
          <cell r="P1799" t="str">
            <v>N</v>
          </cell>
          <cell r="R1799" t="str">
            <v>7 to 10 years</v>
          </cell>
        </row>
        <row r="1800">
          <cell r="A1800" t="str">
            <v>4-155</v>
          </cell>
          <cell r="B1800">
            <v>4</v>
          </cell>
          <cell r="C1800" t="str">
            <v>-</v>
          </cell>
          <cell r="D1800">
            <v>155</v>
          </cell>
          <cell r="E1800" t="str">
            <v>Program Education Specialist</v>
          </cell>
          <cell r="F1800" t="str">
            <v>Garland</v>
          </cell>
          <cell r="G1800" t="str">
            <v>Public Education Specialist</v>
          </cell>
          <cell r="H1800" t="str">
            <v>E</v>
          </cell>
          <cell r="I1800">
            <v>40597</v>
          </cell>
          <cell r="J1800" t="str">
            <v>Various</v>
          </cell>
          <cell r="K1800">
            <v>2</v>
          </cell>
          <cell r="L1800">
            <v>4635</v>
          </cell>
          <cell r="M1800">
            <v>3371</v>
          </cell>
          <cell r="N1800">
            <v>4383</v>
          </cell>
          <cell r="O1800">
            <v>5394</v>
          </cell>
          <cell r="P1800" t="str">
            <v>N</v>
          </cell>
        </row>
        <row r="1801">
          <cell r="A1801" t="e">
            <v>#N/A</v>
          </cell>
          <cell r="B1801" t="e">
            <v>#N/A</v>
          </cell>
          <cell r="C1801" t="str">
            <v>-</v>
          </cell>
          <cell r="D1801">
            <v>155</v>
          </cell>
          <cell r="E1801" t="str">
            <v>Program Education Specialist</v>
          </cell>
          <cell r="F1801" t="str">
            <v>Grand Prairie</v>
          </cell>
          <cell r="G1801" t="str">
            <v>ENVIRONMENTAL EDUC SPECIALIST</v>
          </cell>
          <cell r="H1801" t="str">
            <v>E</v>
          </cell>
          <cell r="I1801">
            <v>40128</v>
          </cell>
          <cell r="J1801" t="str">
            <v>Environmental Health Director</v>
          </cell>
          <cell r="K1801">
            <v>0</v>
          </cell>
          <cell r="L1801" t="str">
            <v>-</v>
          </cell>
          <cell r="M1801">
            <v>3268</v>
          </cell>
          <cell r="N1801">
            <v>4249</v>
          </cell>
          <cell r="O1801">
            <v>5230</v>
          </cell>
          <cell r="P1801" t="str">
            <v>N</v>
          </cell>
          <cell r="Q1801">
            <v>0</v>
          </cell>
        </row>
        <row r="1802">
          <cell r="A1802" t="str">
            <v>5-155</v>
          </cell>
          <cell r="B1802">
            <v>5</v>
          </cell>
          <cell r="C1802" t="str">
            <v>-</v>
          </cell>
          <cell r="D1802">
            <v>155</v>
          </cell>
          <cell r="E1802" t="str">
            <v>Program Education Specialist</v>
          </cell>
          <cell r="F1802" t="str">
            <v>Irving</v>
          </cell>
          <cell r="G1802" t="str">
            <v>DRAINAGE PROGRAMS COORDINATOR</v>
          </cell>
          <cell r="H1802" t="str">
            <v>N</v>
          </cell>
          <cell r="I1802">
            <v>40490</v>
          </cell>
          <cell r="J1802" t="str">
            <v>Engineering Manager</v>
          </cell>
          <cell r="K1802">
            <v>1</v>
          </cell>
          <cell r="L1802">
            <v>5562</v>
          </cell>
          <cell r="M1802">
            <v>3942</v>
          </cell>
          <cell r="N1802">
            <v>4682</v>
          </cell>
          <cell r="O1802">
            <v>5562</v>
          </cell>
          <cell r="P1802" t="str">
            <v>N</v>
          </cell>
          <cell r="Q1802">
            <v>0</v>
          </cell>
        </row>
        <row r="1803">
          <cell r="A1803" t="e">
            <v>#N/A</v>
          </cell>
          <cell r="B1803" t="e">
            <v>#N/A</v>
          </cell>
          <cell r="C1803" t="str">
            <v>-</v>
          </cell>
          <cell r="D1803">
            <v>155</v>
          </cell>
          <cell r="E1803" t="str">
            <v>Program Education Specialist</v>
          </cell>
          <cell r="F1803" t="str">
            <v>Lewisville</v>
          </cell>
          <cell r="G1803" t="str">
            <v>No Match</v>
          </cell>
          <cell r="I1803">
            <v>40477</v>
          </cell>
          <cell r="M1803" t="str">
            <v>-</v>
          </cell>
          <cell r="N1803" t="str">
            <v>-</v>
          </cell>
          <cell r="O1803" t="str">
            <v>-</v>
          </cell>
        </row>
        <row r="1804">
          <cell r="A1804" t="str">
            <v>6-155</v>
          </cell>
          <cell r="B1804">
            <v>6</v>
          </cell>
          <cell r="C1804" t="str">
            <v>-</v>
          </cell>
          <cell r="D1804">
            <v>155</v>
          </cell>
          <cell r="E1804" t="str">
            <v>Program Education Specialist</v>
          </cell>
          <cell r="F1804" t="str">
            <v>McKinney</v>
          </cell>
          <cell r="G1804" t="str">
            <v>Environmental Education Specialist (P/T)</v>
          </cell>
          <cell r="H1804" t="str">
            <v>N</v>
          </cell>
          <cell r="I1804">
            <v>40491</v>
          </cell>
          <cell r="J1804" t="str">
            <v>Environmental Education Coordinator</v>
          </cell>
          <cell r="K1804">
            <v>0</v>
          </cell>
          <cell r="L1804" t="str">
            <v>-</v>
          </cell>
          <cell r="M1804">
            <v>3050</v>
          </cell>
          <cell r="N1804">
            <v>3660</v>
          </cell>
          <cell r="O1804">
            <v>4270</v>
          </cell>
          <cell r="P1804" t="str">
            <v>N</v>
          </cell>
        </row>
        <row r="1805">
          <cell r="A1805" t="str">
            <v>7-155</v>
          </cell>
          <cell r="B1805">
            <v>7</v>
          </cell>
          <cell r="C1805" t="str">
            <v>-</v>
          </cell>
          <cell r="D1805">
            <v>155</v>
          </cell>
          <cell r="E1805" t="str">
            <v>Program Education Specialist</v>
          </cell>
          <cell r="F1805" t="str">
            <v>Mesquite</v>
          </cell>
          <cell r="G1805" t="str">
            <v>No Match</v>
          </cell>
          <cell r="I1805">
            <v>40668</v>
          </cell>
          <cell r="M1805" t="str">
            <v>-</v>
          </cell>
          <cell r="N1805" t="str">
            <v>-</v>
          </cell>
          <cell r="O1805" t="str">
            <v>-</v>
          </cell>
        </row>
        <row r="1806">
          <cell r="A1806" t="str">
            <v>8-155</v>
          </cell>
          <cell r="B1806">
            <v>8</v>
          </cell>
          <cell r="C1806" t="str">
            <v>-</v>
          </cell>
          <cell r="D1806">
            <v>155</v>
          </cell>
          <cell r="E1806" t="str">
            <v>Program Education Specialist</v>
          </cell>
          <cell r="F1806" t="str">
            <v>Plano</v>
          </cell>
          <cell r="G1806" t="str">
            <v>Env. Educ. &amp; Com. Outreach Coord</v>
          </cell>
          <cell r="H1806" t="str">
            <v>N</v>
          </cell>
          <cell r="I1806">
            <v>40492</v>
          </cell>
          <cell r="J1806" t="str">
            <v>Env. Educ &amp; Com Outreach Mgr</v>
          </cell>
          <cell r="K1806">
            <v>5</v>
          </cell>
          <cell r="L1806">
            <v>3390</v>
          </cell>
          <cell r="M1806">
            <v>3004</v>
          </cell>
          <cell r="N1806">
            <v>3679</v>
          </cell>
          <cell r="O1806">
            <v>4355</v>
          </cell>
          <cell r="P1806" t="str">
            <v>N</v>
          </cell>
        </row>
        <row r="1807">
          <cell r="A1807" t="str">
            <v>9-155</v>
          </cell>
          <cell r="B1807">
            <v>9</v>
          </cell>
          <cell r="C1807" t="str">
            <v>-</v>
          </cell>
          <cell r="D1807">
            <v>155</v>
          </cell>
          <cell r="E1807" t="str">
            <v>Program Education Specialist</v>
          </cell>
          <cell r="F1807" t="str">
            <v>Richardson</v>
          </cell>
          <cell r="G1807" t="str">
            <v>no match</v>
          </cell>
          <cell r="I1807">
            <v>40486</v>
          </cell>
          <cell r="M1807" t="str">
            <v>-</v>
          </cell>
          <cell r="N1807" t="str">
            <v>-</v>
          </cell>
          <cell r="O1807" t="str">
            <v>-</v>
          </cell>
        </row>
        <row r="1808">
          <cell r="A1808" t="str">
            <v>2-40</v>
          </cell>
          <cell r="B1808">
            <v>2</v>
          </cell>
          <cell r="C1808" t="str">
            <v>-</v>
          </cell>
          <cell r="D1808">
            <v>40</v>
          </cell>
          <cell r="E1808" t="str">
            <v>Programmer Analyst</v>
          </cell>
          <cell r="F1808" t="str">
            <v>Arlington</v>
          </cell>
          <cell r="G1808" t="str">
            <v>Sr Programmer Analyst</v>
          </cell>
          <cell r="H1808" t="str">
            <v>E</v>
          </cell>
          <cell r="I1808">
            <v>40490</v>
          </cell>
          <cell r="J1808" t="str">
            <v>IT Manager</v>
          </cell>
          <cell r="K1808">
            <v>1</v>
          </cell>
          <cell r="L1808">
            <v>5950</v>
          </cell>
          <cell r="M1808">
            <v>4598</v>
          </cell>
          <cell r="N1808">
            <v>5748</v>
          </cell>
          <cell r="O1808">
            <v>6322</v>
          </cell>
          <cell r="P1808" t="str">
            <v>N</v>
          </cell>
          <cell r="Q1808">
            <v>0</v>
          </cell>
          <cell r="R1808">
            <v>8</v>
          </cell>
        </row>
        <row r="1809">
          <cell r="A1809" t="str">
            <v>3-40</v>
          </cell>
          <cell r="B1809">
            <v>3</v>
          </cell>
          <cell r="C1809" t="str">
            <v>-</v>
          </cell>
          <cell r="D1809">
            <v>40</v>
          </cell>
          <cell r="E1809" t="str">
            <v>Programmer Analyst</v>
          </cell>
          <cell r="F1809" t="str">
            <v>Carrollton</v>
          </cell>
          <cell r="G1809" t="str">
            <v>No Match</v>
          </cell>
          <cell r="I1809">
            <v>40553</v>
          </cell>
          <cell r="M1809" t="str">
            <v>-</v>
          </cell>
          <cell r="N1809" t="str">
            <v>-</v>
          </cell>
          <cell r="O1809" t="str">
            <v>-</v>
          </cell>
        </row>
        <row r="1810">
          <cell r="A1810" t="e">
            <v>#N/A</v>
          </cell>
          <cell r="B1810" t="e">
            <v>#N/A</v>
          </cell>
          <cell r="C1810" t="str">
            <v>-</v>
          </cell>
          <cell r="D1810">
            <v>40</v>
          </cell>
          <cell r="E1810" t="str">
            <v>Programmer Analyst</v>
          </cell>
          <cell r="F1810" t="str">
            <v>Dallas</v>
          </cell>
          <cell r="G1810" t="str">
            <v>Programmer/Analyst II</v>
          </cell>
          <cell r="H1810" t="str">
            <v>Yes</v>
          </cell>
          <cell r="I1810">
            <v>40492</v>
          </cell>
          <cell r="J1810" t="str">
            <v>Various</v>
          </cell>
          <cell r="K1810">
            <v>6</v>
          </cell>
          <cell r="L1810">
            <v>4005</v>
          </cell>
          <cell r="M1810">
            <v>3441</v>
          </cell>
          <cell r="N1810">
            <v>4616</v>
          </cell>
          <cell r="O1810">
            <v>5791</v>
          </cell>
          <cell r="S1810">
            <v>0</v>
          </cell>
        </row>
        <row r="1811">
          <cell r="A1811" t="str">
            <v>11-40</v>
          </cell>
          <cell r="B1811">
            <v>11</v>
          </cell>
          <cell r="C1811" t="str">
            <v>-</v>
          </cell>
          <cell r="D1811">
            <v>40</v>
          </cell>
          <cell r="E1811" t="str">
            <v>Programmer Analyst</v>
          </cell>
          <cell r="F1811" t="str">
            <v>Frisco</v>
          </cell>
          <cell r="G1811" t="str">
            <v>Business Analyst</v>
          </cell>
          <cell r="H1811" t="str">
            <v>E</v>
          </cell>
          <cell r="I1811">
            <v>40527</v>
          </cell>
          <cell r="J1811" t="str">
            <v>Enterprise Technology Manager</v>
          </cell>
          <cell r="K1811">
            <v>1</v>
          </cell>
          <cell r="L1811">
            <v>5824</v>
          </cell>
          <cell r="M1811">
            <v>4425</v>
          </cell>
          <cell r="N1811">
            <v>5311</v>
          </cell>
          <cell r="O1811">
            <v>6197</v>
          </cell>
          <cell r="P1811" t="str">
            <v>N</v>
          </cell>
          <cell r="Q1811">
            <v>0</v>
          </cell>
        </row>
        <row r="1812">
          <cell r="A1812" t="e">
            <v>#N/A</v>
          </cell>
          <cell r="B1812" t="e">
            <v>#N/A</v>
          </cell>
          <cell r="C1812" t="str">
            <v>-</v>
          </cell>
          <cell r="D1812">
            <v>40</v>
          </cell>
          <cell r="E1812" t="str">
            <v>Programmer Analyst</v>
          </cell>
          <cell r="F1812" t="str">
            <v>Ft Worth</v>
          </cell>
          <cell r="G1812" t="str">
            <v>IT PROGRAMMER/ANALYST I</v>
          </cell>
          <cell r="H1812" t="str">
            <v>E</v>
          </cell>
          <cell r="I1812">
            <v>40498</v>
          </cell>
          <cell r="J1812" t="str">
            <v>Assigned Management</v>
          </cell>
          <cell r="K1812">
            <v>12</v>
          </cell>
          <cell r="L1812">
            <v>4056</v>
          </cell>
          <cell r="M1812">
            <v>3435</v>
          </cell>
          <cell r="N1812">
            <v>4638</v>
          </cell>
          <cell r="O1812">
            <v>5840</v>
          </cell>
          <cell r="P1812" t="str">
            <v>N</v>
          </cell>
          <cell r="R1812" t="str">
            <v>7 to 10 years</v>
          </cell>
        </row>
        <row r="1813">
          <cell r="A1813" t="str">
            <v>4-40</v>
          </cell>
          <cell r="B1813">
            <v>4</v>
          </cell>
          <cell r="C1813" t="str">
            <v>-</v>
          </cell>
          <cell r="D1813">
            <v>40</v>
          </cell>
          <cell r="E1813" t="str">
            <v>Programmer Analyst</v>
          </cell>
          <cell r="F1813" t="str">
            <v>Garland</v>
          </cell>
          <cell r="G1813" t="str">
            <v>Information Systems Analyst</v>
          </cell>
          <cell r="H1813" t="str">
            <v>E</v>
          </cell>
          <cell r="I1813">
            <v>40597</v>
          </cell>
          <cell r="J1813" t="str">
            <v>Application Services Director</v>
          </cell>
          <cell r="K1813">
            <v>3</v>
          </cell>
          <cell r="L1813">
            <v>5563</v>
          </cell>
          <cell r="M1813">
            <v>4378</v>
          </cell>
          <cell r="N1813">
            <v>5583</v>
          </cell>
          <cell r="O1813">
            <v>6788</v>
          </cell>
          <cell r="P1813" t="str">
            <v>N</v>
          </cell>
        </row>
        <row r="1814">
          <cell r="A1814" t="e">
            <v>#N/A</v>
          </cell>
          <cell r="B1814" t="e">
            <v>#N/A</v>
          </cell>
          <cell r="C1814" t="str">
            <v>-</v>
          </cell>
          <cell r="D1814">
            <v>40</v>
          </cell>
          <cell r="E1814" t="str">
            <v>Programmer Analyst</v>
          </cell>
          <cell r="F1814" t="str">
            <v>Grand Prairie</v>
          </cell>
          <cell r="G1814" t="str">
            <v>SR I.T. ANALYST</v>
          </cell>
          <cell r="H1814" t="str">
            <v>E</v>
          </cell>
          <cell r="I1814">
            <v>40658</v>
          </cell>
          <cell r="J1814" t="str">
            <v>I T MANAGER</v>
          </cell>
          <cell r="K1814">
            <v>4</v>
          </cell>
          <cell r="L1814">
            <v>5843</v>
          </cell>
          <cell r="M1814">
            <v>4147</v>
          </cell>
          <cell r="N1814">
            <v>5391</v>
          </cell>
          <cell r="O1814">
            <v>6635</v>
          </cell>
          <cell r="P1814" t="str">
            <v>N</v>
          </cell>
          <cell r="Q1814">
            <v>0</v>
          </cell>
        </row>
        <row r="1815">
          <cell r="A1815" t="str">
            <v>5-40</v>
          </cell>
          <cell r="B1815">
            <v>5</v>
          </cell>
          <cell r="C1815" t="str">
            <v>-</v>
          </cell>
          <cell r="D1815">
            <v>40</v>
          </cell>
          <cell r="E1815" t="str">
            <v>Programmer Analyst</v>
          </cell>
          <cell r="F1815" t="str">
            <v>Irving</v>
          </cell>
          <cell r="G1815" t="str">
            <v>PROGRAMMER ANALYST</v>
          </cell>
          <cell r="H1815" t="str">
            <v>E</v>
          </cell>
          <cell r="I1815">
            <v>40541</v>
          </cell>
          <cell r="J1815" t="str">
            <v>Assistant IT Director</v>
          </cell>
          <cell r="K1815">
            <v>3</v>
          </cell>
          <cell r="L1815">
            <v>5064</v>
          </cell>
          <cell r="M1815">
            <v>4566</v>
          </cell>
          <cell r="N1815">
            <v>5422</v>
          </cell>
          <cell r="O1815">
            <v>6439</v>
          </cell>
          <cell r="P1815" t="str">
            <v>N</v>
          </cell>
          <cell r="Q1815">
            <v>0</v>
          </cell>
        </row>
        <row r="1816">
          <cell r="A1816" t="e">
            <v>#N/A</v>
          </cell>
          <cell r="B1816" t="e">
            <v>#N/A</v>
          </cell>
          <cell r="C1816" t="str">
            <v>-</v>
          </cell>
          <cell r="D1816">
            <v>40</v>
          </cell>
          <cell r="E1816" t="str">
            <v>Programmer Analyst</v>
          </cell>
          <cell r="F1816" t="str">
            <v>Lewisville</v>
          </cell>
          <cell r="G1816" t="str">
            <v>No Match</v>
          </cell>
          <cell r="I1816">
            <v>40477</v>
          </cell>
          <cell r="M1816" t="str">
            <v>-</v>
          </cell>
          <cell r="N1816" t="str">
            <v>-</v>
          </cell>
          <cell r="O1816" t="str">
            <v>-</v>
          </cell>
        </row>
        <row r="1817">
          <cell r="A1817" t="str">
            <v>6-40</v>
          </cell>
          <cell r="B1817">
            <v>6</v>
          </cell>
          <cell r="C1817" t="str">
            <v>-</v>
          </cell>
          <cell r="D1817">
            <v>40</v>
          </cell>
          <cell r="E1817" t="str">
            <v>Programmer Analyst</v>
          </cell>
          <cell r="F1817" t="str">
            <v>McKinney</v>
          </cell>
          <cell r="G1817" t="str">
            <v>No match</v>
          </cell>
          <cell r="I1817">
            <v>40109</v>
          </cell>
          <cell r="K1817">
            <v>0</v>
          </cell>
          <cell r="L1817" t="str">
            <v>-</v>
          </cell>
          <cell r="M1817" t="str">
            <v>-</v>
          </cell>
          <cell r="N1817" t="str">
            <v>-</v>
          </cell>
          <cell r="O1817" t="str">
            <v>-</v>
          </cell>
        </row>
        <row r="1818">
          <cell r="A1818" t="str">
            <v>7-40</v>
          </cell>
          <cell r="B1818">
            <v>7</v>
          </cell>
          <cell r="C1818" t="str">
            <v>-</v>
          </cell>
          <cell r="D1818">
            <v>40</v>
          </cell>
          <cell r="E1818" t="str">
            <v>Programmer Analyst</v>
          </cell>
          <cell r="F1818" t="str">
            <v>Mesquite</v>
          </cell>
          <cell r="G1818" t="str">
            <v>Programmer Analyst</v>
          </cell>
          <cell r="H1818" t="str">
            <v>N</v>
          </cell>
          <cell r="I1818">
            <v>40668</v>
          </cell>
          <cell r="J1818" t="str">
            <v>Manager of Information Services</v>
          </cell>
          <cell r="K1818">
            <v>3</v>
          </cell>
          <cell r="L1818">
            <v>4581</v>
          </cell>
          <cell r="M1818">
            <v>3970</v>
          </cell>
          <cell r="N1818">
            <v>4864</v>
          </cell>
          <cell r="O1818">
            <v>5757</v>
          </cell>
          <cell r="P1818" t="str">
            <v>NO</v>
          </cell>
          <cell r="Q1818">
            <v>0</v>
          </cell>
        </row>
        <row r="1819">
          <cell r="A1819" t="str">
            <v>8-40</v>
          </cell>
          <cell r="B1819">
            <v>8</v>
          </cell>
          <cell r="C1819" t="str">
            <v>-</v>
          </cell>
          <cell r="D1819">
            <v>40</v>
          </cell>
          <cell r="E1819" t="str">
            <v>Programmer Analyst</v>
          </cell>
          <cell r="F1819" t="str">
            <v>Plano</v>
          </cell>
          <cell r="G1819" t="str">
            <v>Programmer Analyst II</v>
          </cell>
          <cell r="H1819" t="str">
            <v>E</v>
          </cell>
          <cell r="I1819">
            <v>40492</v>
          </cell>
          <cell r="J1819" t="str">
            <v>Systems &amp; Programming Manager</v>
          </cell>
          <cell r="K1819">
            <v>5</v>
          </cell>
          <cell r="L1819">
            <v>4969</v>
          </cell>
          <cell r="M1819">
            <v>4128</v>
          </cell>
          <cell r="N1819">
            <v>5077</v>
          </cell>
          <cell r="O1819">
            <v>6026</v>
          </cell>
        </row>
        <row r="1820">
          <cell r="A1820" t="str">
            <v>9-40</v>
          </cell>
          <cell r="B1820">
            <v>9</v>
          </cell>
          <cell r="C1820" t="str">
            <v>-</v>
          </cell>
          <cell r="D1820">
            <v>40</v>
          </cell>
          <cell r="E1820" t="str">
            <v>Programmer Analyst</v>
          </cell>
          <cell r="F1820" t="str">
            <v>Richardson</v>
          </cell>
          <cell r="G1820" t="str">
            <v>PROGRAMMER ANALYST</v>
          </cell>
          <cell r="H1820" t="str">
            <v>N</v>
          </cell>
          <cell r="I1820">
            <v>40673</v>
          </cell>
          <cell r="J1820" t="str">
            <v>Mgr of Business Applications</v>
          </cell>
          <cell r="K1820">
            <v>1</v>
          </cell>
          <cell r="L1820">
            <v>5685</v>
          </cell>
          <cell r="M1820">
            <v>4454</v>
          </cell>
          <cell r="N1820">
            <v>5211.5</v>
          </cell>
          <cell r="O1820">
            <v>5969</v>
          </cell>
          <cell r="P1820" t="str">
            <v>N</v>
          </cell>
          <cell r="Q1820">
            <v>0</v>
          </cell>
        </row>
        <row r="1821">
          <cell r="A1821" t="str">
            <v>2-138</v>
          </cell>
          <cell r="B1821">
            <v>2</v>
          </cell>
          <cell r="C1821" t="str">
            <v>-</v>
          </cell>
          <cell r="D1821">
            <v>138</v>
          </cell>
          <cell r="E1821" t="str">
            <v>Property Assistant</v>
          </cell>
          <cell r="F1821" t="str">
            <v>Arlington</v>
          </cell>
          <cell r="G1821" t="str">
            <v>Evid Property Ctrl Spec</v>
          </cell>
          <cell r="H1821" t="str">
            <v>N</v>
          </cell>
          <cell r="I1821">
            <v>40490</v>
          </cell>
          <cell r="J1821" t="str">
            <v>Evidence and Property Control Manager</v>
          </cell>
          <cell r="K1821">
            <v>7</v>
          </cell>
          <cell r="L1821">
            <v>3045</v>
          </cell>
          <cell r="M1821">
            <v>2623</v>
          </cell>
          <cell r="N1821">
            <v>3279</v>
          </cell>
          <cell r="O1821">
            <v>3607</v>
          </cell>
          <cell r="P1821" t="str">
            <v>N</v>
          </cell>
          <cell r="Q1821">
            <v>0</v>
          </cell>
          <cell r="R1821">
            <v>8</v>
          </cell>
        </row>
        <row r="1822">
          <cell r="A1822" t="str">
            <v>3-138</v>
          </cell>
          <cell r="B1822">
            <v>3</v>
          </cell>
          <cell r="C1822" t="str">
            <v>-</v>
          </cell>
          <cell r="D1822">
            <v>138</v>
          </cell>
          <cell r="E1822" t="str">
            <v>Property Assistant</v>
          </cell>
          <cell r="F1822" t="str">
            <v>Carrollton</v>
          </cell>
          <cell r="G1822" t="str">
            <v>Property Evidence Technician</v>
          </cell>
          <cell r="H1822" t="str">
            <v>N</v>
          </cell>
          <cell r="I1822">
            <v>40553</v>
          </cell>
          <cell r="J1822" t="str">
            <v>Police Sergeant</v>
          </cell>
          <cell r="K1822">
            <v>2</v>
          </cell>
          <cell r="L1822">
            <v>3056</v>
          </cell>
          <cell r="M1822">
            <v>2470</v>
          </cell>
          <cell r="N1822">
            <v>2948</v>
          </cell>
          <cell r="O1822">
            <v>3459</v>
          </cell>
          <cell r="P1822" t="str">
            <v>NO</v>
          </cell>
        </row>
        <row r="1823">
          <cell r="A1823" t="e">
            <v>#N/A</v>
          </cell>
          <cell r="B1823" t="e">
            <v>#N/A</v>
          </cell>
          <cell r="C1823" t="str">
            <v>-</v>
          </cell>
          <cell r="D1823">
            <v>138</v>
          </cell>
          <cell r="E1823" t="str">
            <v>Property Assistant</v>
          </cell>
          <cell r="F1823" t="str">
            <v>Dallas</v>
          </cell>
          <cell r="G1823" t="str">
            <v>Storekeeper II</v>
          </cell>
          <cell r="H1823" t="str">
            <v>No</v>
          </cell>
          <cell r="I1823">
            <v>40492</v>
          </cell>
          <cell r="J1823" t="str">
            <v>Various</v>
          </cell>
          <cell r="K1823">
            <v>73</v>
          </cell>
          <cell r="L1823">
            <v>2454</v>
          </cell>
          <cell r="M1823">
            <v>1924</v>
          </cell>
          <cell r="N1823">
            <v>2549</v>
          </cell>
          <cell r="O1823">
            <v>3174</v>
          </cell>
          <cell r="S1823">
            <v>0</v>
          </cell>
        </row>
        <row r="1824">
          <cell r="A1824" t="str">
            <v>11-138</v>
          </cell>
          <cell r="B1824">
            <v>11</v>
          </cell>
          <cell r="C1824" t="str">
            <v>-</v>
          </cell>
          <cell r="D1824">
            <v>138</v>
          </cell>
          <cell r="E1824" t="str">
            <v>Property Assistant</v>
          </cell>
          <cell r="F1824" t="str">
            <v>Frisco</v>
          </cell>
          <cell r="G1824" t="str">
            <v>Property and Evidence Specialist</v>
          </cell>
          <cell r="H1824" t="str">
            <v>-</v>
          </cell>
          <cell r="I1824">
            <v>40527</v>
          </cell>
          <cell r="J1824" t="str">
            <v>Criminalist Supervisor</v>
          </cell>
          <cell r="K1824">
            <v>1</v>
          </cell>
          <cell r="L1824">
            <v>3029</v>
          </cell>
          <cell r="M1824">
            <v>2634</v>
          </cell>
          <cell r="N1824">
            <v>3161</v>
          </cell>
          <cell r="O1824">
            <v>3688</v>
          </cell>
          <cell r="P1824" t="str">
            <v>N</v>
          </cell>
        </row>
        <row r="1825">
          <cell r="A1825" t="e">
            <v>#N/A</v>
          </cell>
          <cell r="B1825" t="e">
            <v>#N/A</v>
          </cell>
          <cell r="C1825" t="str">
            <v>-</v>
          </cell>
          <cell r="D1825">
            <v>138</v>
          </cell>
          <cell r="E1825" t="str">
            <v>Property Assistant</v>
          </cell>
          <cell r="F1825" t="str">
            <v>Ft Worth</v>
          </cell>
          <cell r="G1825" t="str">
            <v>PROPERTY CONTROL ATTENDANT</v>
          </cell>
          <cell r="H1825" t="str">
            <v>N</v>
          </cell>
          <cell r="I1825">
            <v>40498</v>
          </cell>
          <cell r="J1825" t="str">
            <v>Property Control Supervisor</v>
          </cell>
          <cell r="K1825">
            <v>9</v>
          </cell>
          <cell r="L1825">
            <v>2712</v>
          </cell>
          <cell r="M1825">
            <v>2383</v>
          </cell>
          <cell r="N1825">
            <v>2872</v>
          </cell>
          <cell r="O1825">
            <v>3361</v>
          </cell>
          <cell r="P1825" t="str">
            <v>N</v>
          </cell>
          <cell r="R1825" t="str">
            <v>7 to 10 years</v>
          </cell>
        </row>
        <row r="1826">
          <cell r="A1826" t="str">
            <v>4-138</v>
          </cell>
          <cell r="B1826">
            <v>4</v>
          </cell>
          <cell r="C1826" t="str">
            <v>-</v>
          </cell>
          <cell r="D1826">
            <v>138</v>
          </cell>
          <cell r="E1826" t="str">
            <v>Property Assistant</v>
          </cell>
          <cell r="F1826" t="str">
            <v>Garland</v>
          </cell>
          <cell r="G1826" t="str">
            <v>Property Room Technician</v>
          </cell>
          <cell r="H1826" t="str">
            <v>N</v>
          </cell>
          <cell r="I1826">
            <v>40597</v>
          </cell>
          <cell r="J1826" t="str">
            <v>Property Room Supervisor</v>
          </cell>
          <cell r="K1826">
            <v>6</v>
          </cell>
          <cell r="L1826">
            <v>2715</v>
          </cell>
          <cell r="M1826">
            <v>2435</v>
          </cell>
          <cell r="N1826">
            <v>3080</v>
          </cell>
          <cell r="O1826">
            <v>3723</v>
          </cell>
          <cell r="P1826" t="str">
            <v>N</v>
          </cell>
        </row>
        <row r="1827">
          <cell r="A1827" t="e">
            <v>#N/A</v>
          </cell>
          <cell r="B1827" t="e">
            <v>#N/A</v>
          </cell>
          <cell r="C1827" t="str">
            <v>-</v>
          </cell>
          <cell r="D1827">
            <v>138</v>
          </cell>
          <cell r="E1827" t="str">
            <v>Property Assistant</v>
          </cell>
          <cell r="F1827" t="str">
            <v>Grand Prairie</v>
          </cell>
          <cell r="G1827" t="str">
            <v>PROP/EVIDENCE TECH</v>
          </cell>
          <cell r="H1827" t="str">
            <v>N</v>
          </cell>
          <cell r="I1827">
            <v>40237</v>
          </cell>
          <cell r="J1827" t="str">
            <v>FISCAL MGR</v>
          </cell>
          <cell r="K1827">
            <v>3</v>
          </cell>
          <cell r="L1827">
            <v>3650</v>
          </cell>
          <cell r="M1827">
            <v>2353</v>
          </cell>
          <cell r="N1827">
            <v>3059</v>
          </cell>
          <cell r="O1827">
            <v>3765</v>
          </cell>
          <cell r="P1827" t="str">
            <v>N</v>
          </cell>
          <cell r="Q1827">
            <v>0</v>
          </cell>
        </row>
        <row r="1828">
          <cell r="A1828" t="str">
            <v>5-138</v>
          </cell>
          <cell r="B1828">
            <v>5</v>
          </cell>
          <cell r="C1828" t="str">
            <v>-</v>
          </cell>
          <cell r="D1828">
            <v>138</v>
          </cell>
          <cell r="E1828" t="str">
            <v>Property Assistant</v>
          </cell>
          <cell r="F1828" t="str">
            <v>Irving</v>
          </cell>
          <cell r="G1828" t="str">
            <v>PROPERTY ASSISTANT</v>
          </cell>
          <cell r="H1828" t="str">
            <v>N</v>
          </cell>
          <cell r="I1828">
            <v>40541</v>
          </cell>
          <cell r="J1828" t="str">
            <v>Property &amp; Evidence Supv</v>
          </cell>
          <cell r="K1828">
            <v>6</v>
          </cell>
          <cell r="L1828">
            <v>3487</v>
          </cell>
          <cell r="M1828">
            <v>2542</v>
          </cell>
          <cell r="N1828">
            <v>3019</v>
          </cell>
          <cell r="O1828">
            <v>3585</v>
          </cell>
          <cell r="P1828" t="str">
            <v>N</v>
          </cell>
          <cell r="Q1828">
            <v>0</v>
          </cell>
        </row>
        <row r="1829">
          <cell r="A1829" t="e">
            <v>#N/A</v>
          </cell>
          <cell r="B1829" t="e">
            <v>#N/A</v>
          </cell>
          <cell r="C1829" t="str">
            <v>-</v>
          </cell>
          <cell r="D1829">
            <v>138</v>
          </cell>
          <cell r="E1829" t="str">
            <v>Property Assistant</v>
          </cell>
          <cell r="F1829" t="str">
            <v>Lewisville</v>
          </cell>
          <cell r="G1829" t="str">
            <v>Property &amp; Evidence Technician</v>
          </cell>
          <cell r="H1829" t="str">
            <v>N</v>
          </cell>
          <cell r="I1829">
            <v>40477</v>
          </cell>
          <cell r="J1829" t="str">
            <v>Support Services Supervisor</v>
          </cell>
          <cell r="K1829">
            <v>2</v>
          </cell>
          <cell r="L1829">
            <v>2780.5</v>
          </cell>
          <cell r="M1829">
            <v>2633.83</v>
          </cell>
          <cell r="N1829">
            <v>3071.79</v>
          </cell>
          <cell r="O1829">
            <v>3509.75</v>
          </cell>
          <cell r="P1829" t="str">
            <v>N</v>
          </cell>
          <cell r="Q1829">
            <v>0</v>
          </cell>
        </row>
        <row r="1830">
          <cell r="A1830" t="str">
            <v>6-138</v>
          </cell>
          <cell r="B1830">
            <v>6</v>
          </cell>
          <cell r="C1830" t="str">
            <v>-</v>
          </cell>
          <cell r="D1830">
            <v>138</v>
          </cell>
          <cell r="E1830" t="str">
            <v>Property Assistant</v>
          </cell>
          <cell r="F1830" t="str">
            <v>McKinney</v>
          </cell>
          <cell r="G1830" t="str">
            <v>Property/Evidence Technician</v>
          </cell>
          <cell r="H1830" t="str">
            <v>N</v>
          </cell>
          <cell r="I1830">
            <v>40491</v>
          </cell>
          <cell r="K1830">
            <v>1</v>
          </cell>
          <cell r="L1830">
            <v>2731</v>
          </cell>
          <cell r="M1830">
            <v>2689</v>
          </cell>
          <cell r="N1830">
            <v>3227</v>
          </cell>
          <cell r="O1830">
            <v>3765</v>
          </cell>
          <cell r="P1830" t="str">
            <v>N</v>
          </cell>
        </row>
        <row r="1831">
          <cell r="A1831" t="str">
            <v>7-138</v>
          </cell>
          <cell r="B1831">
            <v>7</v>
          </cell>
          <cell r="C1831" t="str">
            <v>-</v>
          </cell>
          <cell r="D1831">
            <v>138</v>
          </cell>
          <cell r="E1831" t="str">
            <v>Property Assistant</v>
          </cell>
          <cell r="F1831" t="str">
            <v>Mesquite</v>
          </cell>
          <cell r="G1831" t="str">
            <v>Property Room Clerk</v>
          </cell>
          <cell r="H1831" t="str">
            <v>N</v>
          </cell>
          <cell r="I1831">
            <v>40668</v>
          </cell>
          <cell r="J1831" t="str">
            <v>Police Sergeant</v>
          </cell>
          <cell r="K1831">
            <v>1</v>
          </cell>
          <cell r="L1831">
            <v>2435</v>
          </cell>
          <cell r="M1831">
            <v>2108</v>
          </cell>
          <cell r="N1831">
            <v>2530</v>
          </cell>
          <cell r="O1831">
            <v>2952</v>
          </cell>
          <cell r="P1831" t="str">
            <v>NO</v>
          </cell>
          <cell r="Q1831">
            <v>0</v>
          </cell>
        </row>
        <row r="1832">
          <cell r="A1832" t="str">
            <v>8-138</v>
          </cell>
          <cell r="B1832">
            <v>8</v>
          </cell>
          <cell r="C1832" t="str">
            <v>-</v>
          </cell>
          <cell r="D1832">
            <v>138</v>
          </cell>
          <cell r="E1832" t="str">
            <v>Property Assistant</v>
          </cell>
          <cell r="F1832" t="str">
            <v>Plano</v>
          </cell>
          <cell r="G1832" t="str">
            <v>Property/Evidence Specialist</v>
          </cell>
          <cell r="H1832" t="str">
            <v>N</v>
          </cell>
          <cell r="I1832">
            <v>40492</v>
          </cell>
          <cell r="J1832" t="str">
            <v>Police Chief</v>
          </cell>
          <cell r="K1832">
            <v>4</v>
          </cell>
          <cell r="L1832">
            <v>2716</v>
          </cell>
          <cell r="M1832">
            <v>2492</v>
          </cell>
          <cell r="N1832">
            <v>3041</v>
          </cell>
          <cell r="O1832">
            <v>3589</v>
          </cell>
          <cell r="P1832" t="str">
            <v>N</v>
          </cell>
          <cell r="Q1832">
            <v>0</v>
          </cell>
          <cell r="S1832">
            <v>0</v>
          </cell>
        </row>
        <row r="1833">
          <cell r="A1833" t="str">
            <v>9-138</v>
          </cell>
          <cell r="B1833">
            <v>9</v>
          </cell>
          <cell r="C1833" t="str">
            <v>-</v>
          </cell>
          <cell r="D1833">
            <v>138</v>
          </cell>
          <cell r="E1833" t="str">
            <v>Property Assistant</v>
          </cell>
          <cell r="F1833" t="str">
            <v>Richardson</v>
          </cell>
          <cell r="G1833" t="str">
            <v>PROPERTY &amp; EVIDENCE TECHNICIAN</v>
          </cell>
          <cell r="H1833" t="str">
            <v>N</v>
          </cell>
          <cell r="I1833">
            <v>40673</v>
          </cell>
          <cell r="J1833" t="str">
            <v>Property Control Supv</v>
          </cell>
          <cell r="K1833">
            <v>2</v>
          </cell>
          <cell r="L1833">
            <v>3518</v>
          </cell>
          <cell r="M1833">
            <v>2501</v>
          </cell>
          <cell r="N1833">
            <v>3009.5</v>
          </cell>
          <cell r="O1833">
            <v>3518</v>
          </cell>
          <cell r="P1833" t="str">
            <v>N</v>
          </cell>
          <cell r="Q1833">
            <v>0</v>
          </cell>
        </row>
        <row r="1834">
          <cell r="A1834" t="str">
            <v>1-41</v>
          </cell>
          <cell r="B1834">
            <v>1</v>
          </cell>
          <cell r="C1834" t="str">
            <v>-</v>
          </cell>
          <cell r="D1834">
            <v>41</v>
          </cell>
          <cell r="E1834" t="str">
            <v>Purchasing Agent</v>
          </cell>
          <cell r="F1834" t="str">
            <v>Allen</v>
          </cell>
          <cell r="G1834" t="str">
            <v>Buyer II</v>
          </cell>
          <cell r="M1834">
            <v>2645.26</v>
          </cell>
          <cell r="N1834">
            <v>3307.01</v>
          </cell>
          <cell r="O1834">
            <v>3968.76</v>
          </cell>
        </row>
        <row r="1835">
          <cell r="A1835" t="str">
            <v>2-41</v>
          </cell>
          <cell r="B1835">
            <v>2</v>
          </cell>
          <cell r="C1835" t="str">
            <v>-</v>
          </cell>
          <cell r="D1835">
            <v>41</v>
          </cell>
          <cell r="E1835" t="str">
            <v>Purchasing Agent</v>
          </cell>
          <cell r="F1835" t="str">
            <v>Arlington</v>
          </cell>
          <cell r="G1835" t="str">
            <v>Purchasing Agent</v>
          </cell>
          <cell r="H1835" t="str">
            <v>E</v>
          </cell>
          <cell r="I1835">
            <v>40493</v>
          </cell>
          <cell r="J1835" t="str">
            <v>PURCHASING MANAGER</v>
          </cell>
          <cell r="K1835">
            <v>1</v>
          </cell>
          <cell r="L1835">
            <v>4463</v>
          </cell>
          <cell r="M1835">
            <v>3967</v>
          </cell>
          <cell r="N1835">
            <v>4959</v>
          </cell>
          <cell r="O1835">
            <v>5454</v>
          </cell>
          <cell r="P1835" t="str">
            <v>N</v>
          </cell>
          <cell r="Q1835">
            <v>0</v>
          </cell>
          <cell r="R1835">
            <v>8</v>
          </cell>
        </row>
        <row r="1836">
          <cell r="A1836" t="str">
            <v>3-41</v>
          </cell>
          <cell r="B1836">
            <v>3</v>
          </cell>
          <cell r="C1836" t="str">
            <v>-</v>
          </cell>
          <cell r="D1836">
            <v>41</v>
          </cell>
          <cell r="E1836" t="str">
            <v>Purchasing Agent</v>
          </cell>
          <cell r="F1836" t="str">
            <v>Carrollton</v>
          </cell>
          <cell r="G1836" t="str">
            <v>Buyer</v>
          </cell>
          <cell r="H1836" t="str">
            <v>N</v>
          </cell>
          <cell r="I1836">
            <v>40553</v>
          </cell>
          <cell r="J1836" t="str">
            <v>Purchasing Manager</v>
          </cell>
          <cell r="K1836">
            <v>1</v>
          </cell>
          <cell r="L1836">
            <v>2837</v>
          </cell>
          <cell r="M1836">
            <v>2643</v>
          </cell>
          <cell r="N1836">
            <v>3155</v>
          </cell>
          <cell r="O1836">
            <v>3701</v>
          </cell>
          <cell r="P1836" t="str">
            <v>NO</v>
          </cell>
          <cell r="S1836">
            <v>0</v>
          </cell>
        </row>
        <row r="1837">
          <cell r="A1837" t="e">
            <v>#N/A</v>
          </cell>
          <cell r="B1837" t="e">
            <v>#N/A</v>
          </cell>
          <cell r="C1837" t="str">
            <v>-</v>
          </cell>
          <cell r="D1837">
            <v>41</v>
          </cell>
          <cell r="E1837" t="str">
            <v>Purchasing Agent</v>
          </cell>
          <cell r="F1837" t="str">
            <v>Dallas</v>
          </cell>
          <cell r="G1837" t="str">
            <v>Buyer III</v>
          </cell>
          <cell r="H1837" t="str">
            <v>Yes</v>
          </cell>
          <cell r="I1837">
            <v>40492</v>
          </cell>
          <cell r="J1837" t="str">
            <v>Various</v>
          </cell>
          <cell r="K1837">
            <v>10</v>
          </cell>
          <cell r="L1837">
            <v>3414</v>
          </cell>
          <cell r="M1837">
            <v>3128</v>
          </cell>
          <cell r="N1837">
            <v>4197</v>
          </cell>
          <cell r="O1837">
            <v>5265</v>
          </cell>
          <cell r="R1837" t="str">
            <v>None Specified</v>
          </cell>
          <cell r="S1837">
            <v>0</v>
          </cell>
        </row>
        <row r="1838">
          <cell r="A1838" t="str">
            <v>11-41</v>
          </cell>
          <cell r="B1838">
            <v>11</v>
          </cell>
          <cell r="C1838">
            <v>1026</v>
          </cell>
          <cell r="D1838">
            <v>41</v>
          </cell>
          <cell r="E1838" t="str">
            <v>Purchasing Agent</v>
          </cell>
          <cell r="F1838" t="str">
            <v>Frisco</v>
          </cell>
          <cell r="G1838" t="str">
            <v>No match</v>
          </cell>
          <cell r="H1838" t="str">
            <v>-</v>
          </cell>
          <cell r="I1838">
            <v>40527</v>
          </cell>
          <cell r="J1838" t="str">
            <v>No match</v>
          </cell>
          <cell r="M1838" t="str">
            <v>-</v>
          </cell>
          <cell r="N1838" t="str">
            <v>-</v>
          </cell>
          <cell r="O1838" t="str">
            <v>-</v>
          </cell>
          <cell r="P1838" t="str">
            <v>-</v>
          </cell>
        </row>
        <row r="1839">
          <cell r="A1839" t="e">
            <v>#N/A</v>
          </cell>
          <cell r="B1839" t="e">
            <v>#N/A</v>
          </cell>
          <cell r="C1839" t="str">
            <v>-</v>
          </cell>
          <cell r="D1839">
            <v>41</v>
          </cell>
          <cell r="E1839" t="str">
            <v>Purchasing Agent</v>
          </cell>
          <cell r="F1839" t="str">
            <v>Ft Worth</v>
          </cell>
          <cell r="G1839" t="str">
            <v>BUYER</v>
          </cell>
          <cell r="H1839" t="str">
            <v>E</v>
          </cell>
          <cell r="I1839">
            <v>40498</v>
          </cell>
          <cell r="J1839" t="str">
            <v>Assigned Management</v>
          </cell>
          <cell r="K1839">
            <v>2</v>
          </cell>
          <cell r="L1839">
            <v>3648</v>
          </cell>
          <cell r="M1839">
            <v>3273</v>
          </cell>
          <cell r="N1839">
            <v>4254</v>
          </cell>
          <cell r="O1839">
            <v>5236</v>
          </cell>
          <cell r="P1839" t="str">
            <v>N</v>
          </cell>
          <cell r="R1839" t="str">
            <v>7 to 10 years</v>
          </cell>
        </row>
        <row r="1840">
          <cell r="A1840" t="str">
            <v>4-41</v>
          </cell>
          <cell r="B1840">
            <v>4</v>
          </cell>
          <cell r="C1840" t="str">
            <v>-</v>
          </cell>
          <cell r="D1840">
            <v>41</v>
          </cell>
          <cell r="E1840" t="str">
            <v>Purchasing Agent</v>
          </cell>
          <cell r="F1840" t="str">
            <v>Garland</v>
          </cell>
          <cell r="G1840" t="str">
            <v>Buyer</v>
          </cell>
          <cell r="H1840" t="str">
            <v>N</v>
          </cell>
          <cell r="I1840">
            <v>40597</v>
          </cell>
          <cell r="J1840" t="str">
            <v>Purchasing Administrator</v>
          </cell>
          <cell r="K1840">
            <v>5</v>
          </cell>
          <cell r="L1840">
            <v>3978</v>
          </cell>
          <cell r="M1840">
            <v>3371</v>
          </cell>
          <cell r="N1840">
            <v>4383</v>
          </cell>
          <cell r="O1840">
            <v>5394</v>
          </cell>
          <cell r="P1840" t="str">
            <v>N</v>
          </cell>
        </row>
        <row r="1841">
          <cell r="A1841" t="e">
            <v>#N/A</v>
          </cell>
          <cell r="B1841" t="e">
            <v>#N/A</v>
          </cell>
          <cell r="C1841" t="str">
            <v>-</v>
          </cell>
          <cell r="D1841">
            <v>41</v>
          </cell>
          <cell r="E1841" t="str">
            <v>Purchasing Agent</v>
          </cell>
          <cell r="F1841" t="str">
            <v>Grand Prairie</v>
          </cell>
          <cell r="G1841" t="str">
            <v>SENIOR BUYER</v>
          </cell>
          <cell r="H1841" t="str">
            <v>E</v>
          </cell>
          <cell r="I1841">
            <v>40630</v>
          </cell>
          <cell r="J1841" t="str">
            <v>Purchasing Manager</v>
          </cell>
          <cell r="K1841">
            <v>1</v>
          </cell>
          <cell r="L1841">
            <v>4954</v>
          </cell>
          <cell r="M1841">
            <v>3536</v>
          </cell>
          <cell r="N1841">
            <v>4596</v>
          </cell>
          <cell r="O1841">
            <v>5657</v>
          </cell>
          <cell r="P1841" t="str">
            <v>N</v>
          </cell>
          <cell r="Q1841">
            <v>0</v>
          </cell>
        </row>
        <row r="1842">
          <cell r="A1842" t="str">
            <v>5-41</v>
          </cell>
          <cell r="B1842">
            <v>5</v>
          </cell>
          <cell r="C1842" t="str">
            <v>-</v>
          </cell>
          <cell r="D1842">
            <v>41</v>
          </cell>
          <cell r="E1842" t="str">
            <v>Purchasing Agent</v>
          </cell>
          <cell r="F1842" t="str">
            <v>Irving</v>
          </cell>
          <cell r="G1842" t="str">
            <v>PURCHASING AGENT</v>
          </cell>
          <cell r="H1842" t="str">
            <v>E</v>
          </cell>
          <cell r="I1842">
            <v>40541</v>
          </cell>
          <cell r="J1842" t="str">
            <v>Purchasing Manager</v>
          </cell>
          <cell r="K1842">
            <v>1</v>
          </cell>
          <cell r="L1842">
            <v>4524</v>
          </cell>
          <cell r="M1842">
            <v>3942</v>
          </cell>
          <cell r="N1842">
            <v>4682</v>
          </cell>
          <cell r="O1842">
            <v>5562</v>
          </cell>
        </row>
        <row r="1843">
          <cell r="A1843" t="e">
            <v>#N/A</v>
          </cell>
          <cell r="B1843" t="e">
            <v>#N/A</v>
          </cell>
          <cell r="C1843" t="str">
            <v>-</v>
          </cell>
          <cell r="D1843">
            <v>41</v>
          </cell>
          <cell r="E1843" t="str">
            <v>Purchasing Agent</v>
          </cell>
          <cell r="F1843" t="str">
            <v>Lewisville</v>
          </cell>
          <cell r="G1843" t="str">
            <v>No Match</v>
          </cell>
          <cell r="I1843">
            <v>40477</v>
          </cell>
          <cell r="M1843" t="str">
            <v>-</v>
          </cell>
          <cell r="N1843" t="str">
            <v>-</v>
          </cell>
          <cell r="O1843" t="str">
            <v>-</v>
          </cell>
        </row>
        <row r="1844">
          <cell r="A1844" t="str">
            <v>6-41</v>
          </cell>
          <cell r="B1844">
            <v>6</v>
          </cell>
          <cell r="C1844" t="str">
            <v>-</v>
          </cell>
          <cell r="D1844">
            <v>41</v>
          </cell>
          <cell r="E1844" t="str">
            <v>Purchasing Agent</v>
          </cell>
          <cell r="F1844" t="str">
            <v>McKinney</v>
          </cell>
          <cell r="G1844" t="str">
            <v>PURCHASING COORDINATOR</v>
          </cell>
          <cell r="H1844" t="str">
            <v>E</v>
          </cell>
          <cell r="I1844">
            <v>40491</v>
          </cell>
          <cell r="J1844" t="str">
            <v>Purchasing Manager</v>
          </cell>
          <cell r="K1844">
            <v>2</v>
          </cell>
          <cell r="L1844">
            <v>5342</v>
          </cell>
          <cell r="M1844">
            <v>3684</v>
          </cell>
          <cell r="N1844">
            <v>4421</v>
          </cell>
          <cell r="O1844">
            <v>5158</v>
          </cell>
          <cell r="P1844" t="str">
            <v>N</v>
          </cell>
        </row>
        <row r="1845">
          <cell r="A1845" t="str">
            <v>7-41</v>
          </cell>
          <cell r="B1845">
            <v>7</v>
          </cell>
          <cell r="C1845" t="str">
            <v>-</v>
          </cell>
          <cell r="D1845">
            <v>41</v>
          </cell>
          <cell r="E1845" t="str">
            <v>Purchasing Agent</v>
          </cell>
          <cell r="F1845" t="str">
            <v>Mesquite</v>
          </cell>
          <cell r="G1845" t="str">
            <v>Senior Procurement Specialist</v>
          </cell>
          <cell r="H1845" t="str">
            <v>E</v>
          </cell>
          <cell r="I1845">
            <v>40668</v>
          </cell>
          <cell r="J1845" t="str">
            <v>Manager of Purchasing</v>
          </cell>
          <cell r="K1845">
            <v>0</v>
          </cell>
          <cell r="L1845" t="str">
            <v>-</v>
          </cell>
          <cell r="M1845">
            <v>3538</v>
          </cell>
          <cell r="N1845">
            <v>4334</v>
          </cell>
          <cell r="O1845">
            <v>5130</v>
          </cell>
          <cell r="P1845" t="str">
            <v>NO</v>
          </cell>
        </row>
        <row r="1846">
          <cell r="A1846" t="str">
            <v>8-41</v>
          </cell>
          <cell r="B1846">
            <v>8</v>
          </cell>
          <cell r="C1846" t="str">
            <v>-</v>
          </cell>
          <cell r="D1846">
            <v>41</v>
          </cell>
          <cell r="E1846" t="str">
            <v>Purchasing Agent</v>
          </cell>
          <cell r="F1846" t="str">
            <v>Plano</v>
          </cell>
          <cell r="G1846" t="str">
            <v>Purchasing Manager</v>
          </cell>
          <cell r="H1846" t="str">
            <v>E</v>
          </cell>
          <cell r="I1846">
            <v>40620</v>
          </cell>
          <cell r="J1846" t="str">
            <v>Chief Purchasing Official</v>
          </cell>
          <cell r="K1846">
            <v>0</v>
          </cell>
          <cell r="L1846" t="str">
            <v>-</v>
          </cell>
          <cell r="M1846">
            <v>4604</v>
          </cell>
          <cell r="N1846">
            <v>5686</v>
          </cell>
          <cell r="O1846">
            <v>6768</v>
          </cell>
        </row>
        <row r="1847">
          <cell r="A1847" t="str">
            <v>9-41</v>
          </cell>
          <cell r="B1847">
            <v>9</v>
          </cell>
          <cell r="C1847" t="str">
            <v>-</v>
          </cell>
          <cell r="D1847">
            <v>41</v>
          </cell>
          <cell r="E1847" t="str">
            <v>Purchasing Agent</v>
          </cell>
          <cell r="F1847" t="str">
            <v>Richardson</v>
          </cell>
          <cell r="G1847" t="str">
            <v>ASSISTANT PURCHASING MANAGER</v>
          </cell>
          <cell r="H1847" t="str">
            <v>E</v>
          </cell>
          <cell r="I1847">
            <v>40673</v>
          </cell>
          <cell r="J1847" t="str">
            <v>Purchasing Mgr.</v>
          </cell>
          <cell r="K1847">
            <v>1</v>
          </cell>
          <cell r="L1847">
            <v>5690</v>
          </cell>
          <cell r="M1847">
            <v>4044</v>
          </cell>
          <cell r="N1847">
            <v>4867</v>
          </cell>
          <cell r="O1847">
            <v>5690</v>
          </cell>
          <cell r="P1847" t="str">
            <v>N</v>
          </cell>
          <cell r="Q1847">
            <v>0</v>
          </cell>
        </row>
        <row r="1848">
          <cell r="A1848" t="str">
            <v>1-42</v>
          </cell>
          <cell r="B1848">
            <v>1</v>
          </cell>
          <cell r="C1848" t="str">
            <v>-</v>
          </cell>
          <cell r="D1848">
            <v>42</v>
          </cell>
          <cell r="E1848" t="str">
            <v>Recreation Center Coordinator</v>
          </cell>
          <cell r="F1848" t="str">
            <v>Allen</v>
          </cell>
          <cell r="G1848" t="str">
            <v>Center Supervisor</v>
          </cell>
          <cell r="M1848">
            <v>3864.02</v>
          </cell>
          <cell r="N1848">
            <v>4926.67</v>
          </cell>
          <cell r="O1848">
            <v>5989.31</v>
          </cell>
        </row>
        <row r="1849">
          <cell r="A1849" t="str">
            <v>2-42</v>
          </cell>
          <cell r="B1849">
            <v>2</v>
          </cell>
          <cell r="C1849" t="str">
            <v>-</v>
          </cell>
          <cell r="D1849">
            <v>42</v>
          </cell>
          <cell r="E1849" t="str">
            <v>Recreation Center Coordinator</v>
          </cell>
          <cell r="F1849" t="str">
            <v>Arlington</v>
          </cell>
          <cell r="G1849" t="str">
            <v>Recreation Facility Mgr</v>
          </cell>
          <cell r="H1849" t="str">
            <v>E</v>
          </cell>
          <cell r="I1849">
            <v>40490</v>
          </cell>
          <cell r="J1849" t="str">
            <v>Recreation Program Manager</v>
          </cell>
          <cell r="K1849">
            <v>5</v>
          </cell>
          <cell r="L1849">
            <v>4400</v>
          </cell>
          <cell r="M1849">
            <v>3757</v>
          </cell>
          <cell r="N1849">
            <v>4696</v>
          </cell>
          <cell r="O1849">
            <v>5166</v>
          </cell>
          <cell r="P1849" t="str">
            <v>N</v>
          </cell>
          <cell r="Q1849">
            <v>0</v>
          </cell>
          <cell r="R1849">
            <v>8</v>
          </cell>
        </row>
        <row r="1850">
          <cell r="A1850" t="str">
            <v>3-42</v>
          </cell>
          <cell r="B1850">
            <v>3</v>
          </cell>
          <cell r="C1850" t="str">
            <v>-</v>
          </cell>
          <cell r="D1850">
            <v>42</v>
          </cell>
          <cell r="E1850" t="str">
            <v>Recreation Center Coordinator</v>
          </cell>
          <cell r="F1850" t="str">
            <v>Carrollton</v>
          </cell>
          <cell r="G1850" t="str">
            <v>No Match</v>
          </cell>
          <cell r="H1850" t="str">
            <v>N</v>
          </cell>
          <cell r="I1850">
            <v>40553</v>
          </cell>
          <cell r="J1850" t="str">
            <v>Recreation Supervisor</v>
          </cell>
          <cell r="K1850">
            <v>8</v>
          </cell>
          <cell r="L1850">
            <v>3337</v>
          </cell>
          <cell r="M1850" t="str">
            <v>-</v>
          </cell>
          <cell r="N1850" t="str">
            <v>-</v>
          </cell>
          <cell r="O1850" t="str">
            <v>-</v>
          </cell>
          <cell r="P1850" t="str">
            <v>NO</v>
          </cell>
        </row>
        <row r="1851">
          <cell r="A1851" t="e">
            <v>#N/A</v>
          </cell>
          <cell r="B1851" t="e">
            <v>#N/A</v>
          </cell>
          <cell r="C1851" t="str">
            <v>-</v>
          </cell>
          <cell r="D1851">
            <v>42</v>
          </cell>
          <cell r="E1851" t="str">
            <v>Recreation Center Coordinator</v>
          </cell>
          <cell r="F1851" t="str">
            <v>Dallas</v>
          </cell>
          <cell r="G1851" t="str">
            <v>Supervisor III - Recreation</v>
          </cell>
          <cell r="H1851" t="str">
            <v>Yes</v>
          </cell>
          <cell r="I1851">
            <v>40492</v>
          </cell>
          <cell r="J1851" t="str">
            <v>Various</v>
          </cell>
          <cell r="K1851">
            <v>9</v>
          </cell>
          <cell r="L1851">
            <v>4047</v>
          </cell>
          <cell r="M1851">
            <v>3441</v>
          </cell>
          <cell r="N1851">
            <v>4616</v>
          </cell>
          <cell r="O1851">
            <v>5791</v>
          </cell>
          <cell r="S1851">
            <v>0</v>
          </cell>
        </row>
        <row r="1852">
          <cell r="A1852" t="str">
            <v>11-42</v>
          </cell>
          <cell r="B1852">
            <v>11</v>
          </cell>
          <cell r="C1852">
            <v>1078</v>
          </cell>
          <cell r="D1852">
            <v>42</v>
          </cell>
          <cell r="E1852" t="str">
            <v>Recreation Center Coordinator</v>
          </cell>
          <cell r="F1852" t="str">
            <v>Frisco</v>
          </cell>
          <cell r="G1852" t="str">
            <v>Recreation Program Supervisor</v>
          </cell>
          <cell r="H1852" t="str">
            <v>E</v>
          </cell>
          <cell r="I1852">
            <v>40527</v>
          </cell>
          <cell r="J1852" t="str">
            <v>Recreation Superintendent</v>
          </cell>
          <cell r="K1852">
            <v>1</v>
          </cell>
          <cell r="L1852">
            <v>3373</v>
          </cell>
          <cell r="M1852">
            <v>3373</v>
          </cell>
          <cell r="N1852">
            <v>4047</v>
          </cell>
          <cell r="O1852">
            <v>4722</v>
          </cell>
          <cell r="P1852" t="str">
            <v>N</v>
          </cell>
          <cell r="Q1852">
            <v>0</v>
          </cell>
        </row>
        <row r="1853">
          <cell r="A1853" t="e">
            <v>#N/A</v>
          </cell>
          <cell r="B1853" t="e">
            <v>#N/A</v>
          </cell>
          <cell r="C1853" t="str">
            <v>-</v>
          </cell>
          <cell r="D1853">
            <v>42</v>
          </cell>
          <cell r="E1853" t="str">
            <v>Recreation Center Coordinator</v>
          </cell>
          <cell r="F1853" t="str">
            <v>Ft Worth</v>
          </cell>
          <cell r="G1853" t="str">
            <v>COMMUNITY CENTER SUPERVISOR</v>
          </cell>
          <cell r="H1853" t="str">
            <v>E</v>
          </cell>
          <cell r="I1853">
            <v>40498</v>
          </cell>
          <cell r="K1853">
            <v>12</v>
          </cell>
          <cell r="L1853">
            <v>3956</v>
          </cell>
          <cell r="M1853">
            <v>3787</v>
          </cell>
          <cell r="N1853">
            <v>4924</v>
          </cell>
          <cell r="O1853">
            <v>6060</v>
          </cell>
          <cell r="P1853" t="str">
            <v>N</v>
          </cell>
          <cell r="R1853" t="str">
            <v>7 to 10 years</v>
          </cell>
        </row>
        <row r="1854">
          <cell r="A1854" t="str">
            <v>4-42</v>
          </cell>
          <cell r="B1854">
            <v>4</v>
          </cell>
          <cell r="C1854" t="str">
            <v>-</v>
          </cell>
          <cell r="D1854">
            <v>42</v>
          </cell>
          <cell r="E1854" t="str">
            <v>Recreation Center Coordinator</v>
          </cell>
          <cell r="F1854" t="str">
            <v>Garland</v>
          </cell>
          <cell r="G1854" t="str">
            <v>Recreation Services Coordinator</v>
          </cell>
          <cell r="H1854" t="str">
            <v>E</v>
          </cell>
          <cell r="I1854">
            <v>40597</v>
          </cell>
          <cell r="J1854" t="str">
            <v>Program Administrator</v>
          </cell>
          <cell r="K1854">
            <v>3</v>
          </cell>
          <cell r="L1854">
            <v>4381</v>
          </cell>
          <cell r="M1854">
            <v>3912</v>
          </cell>
          <cell r="N1854">
            <v>5086</v>
          </cell>
          <cell r="O1854">
            <v>6261</v>
          </cell>
          <cell r="P1854" t="str">
            <v>N</v>
          </cell>
        </row>
        <row r="1855">
          <cell r="A1855" t="e">
            <v>#N/A</v>
          </cell>
          <cell r="B1855" t="e">
            <v>#N/A</v>
          </cell>
          <cell r="C1855" t="str">
            <v>-</v>
          </cell>
          <cell r="D1855">
            <v>42</v>
          </cell>
          <cell r="E1855" t="str">
            <v>Recreation Center Coordinator</v>
          </cell>
          <cell r="F1855" t="str">
            <v>Grand Prairie</v>
          </cell>
          <cell r="G1855" t="str">
            <v>RECREATION SERV SUPV</v>
          </cell>
          <cell r="H1855" t="str">
            <v>E</v>
          </cell>
          <cell r="I1855">
            <v>40237</v>
          </cell>
          <cell r="J1855" t="str">
            <v>SR SUPT</v>
          </cell>
          <cell r="K1855">
            <v>0</v>
          </cell>
          <cell r="L1855" t="str">
            <v>-</v>
          </cell>
          <cell r="M1855">
            <v>2552</v>
          </cell>
          <cell r="N1855">
            <v>3318</v>
          </cell>
          <cell r="O1855">
            <v>4083</v>
          </cell>
          <cell r="P1855" t="str">
            <v>N</v>
          </cell>
          <cell r="Q1855">
            <v>0</v>
          </cell>
        </row>
        <row r="1856">
          <cell r="A1856" t="str">
            <v>5-42</v>
          </cell>
          <cell r="B1856">
            <v>5</v>
          </cell>
          <cell r="C1856" t="str">
            <v>-</v>
          </cell>
          <cell r="D1856">
            <v>42</v>
          </cell>
          <cell r="E1856" t="str">
            <v>Recreation Center Coordinator</v>
          </cell>
          <cell r="F1856" t="str">
            <v>Irving</v>
          </cell>
          <cell r="G1856" t="str">
            <v>RECREATION CENTER SUPERVISOR</v>
          </cell>
          <cell r="H1856" t="str">
            <v>E</v>
          </cell>
          <cell r="I1856">
            <v>40541</v>
          </cell>
          <cell r="J1856" t="str">
            <v>Recreation Manager</v>
          </cell>
          <cell r="K1856">
            <v>2</v>
          </cell>
          <cell r="L1856">
            <v>4658</v>
          </cell>
          <cell r="M1856">
            <v>3942</v>
          </cell>
          <cell r="N1856">
            <v>4682</v>
          </cell>
          <cell r="O1856">
            <v>5562</v>
          </cell>
          <cell r="P1856" t="str">
            <v>N</v>
          </cell>
          <cell r="Q1856">
            <v>0</v>
          </cell>
        </row>
        <row r="1857">
          <cell r="A1857" t="e">
            <v>#N/A</v>
          </cell>
          <cell r="B1857" t="e">
            <v>#N/A</v>
          </cell>
          <cell r="C1857" t="str">
            <v>-</v>
          </cell>
          <cell r="D1857">
            <v>42</v>
          </cell>
          <cell r="E1857" t="str">
            <v>Recreation Center Coordinator</v>
          </cell>
          <cell r="F1857" t="str">
            <v>Lewisville</v>
          </cell>
          <cell r="G1857" t="str">
            <v>Recreation Center Supervisor</v>
          </cell>
          <cell r="H1857" t="str">
            <v>E</v>
          </cell>
          <cell r="I1857">
            <v>40477</v>
          </cell>
          <cell r="J1857" t="str">
            <v>Recreation Manager</v>
          </cell>
          <cell r="K1857">
            <v>2</v>
          </cell>
          <cell r="L1857">
            <v>4184.42</v>
          </cell>
          <cell r="M1857">
            <v>3660.08</v>
          </cell>
          <cell r="N1857">
            <v>4358.75</v>
          </cell>
          <cell r="O1857">
            <v>5057.42</v>
          </cell>
          <cell r="P1857" t="str">
            <v>N</v>
          </cell>
          <cell r="Q1857">
            <v>0</v>
          </cell>
        </row>
        <row r="1858">
          <cell r="A1858" t="str">
            <v>6-42</v>
          </cell>
          <cell r="B1858">
            <v>6</v>
          </cell>
          <cell r="C1858" t="str">
            <v>-</v>
          </cell>
          <cell r="D1858">
            <v>42</v>
          </cell>
          <cell r="E1858" t="str">
            <v>Recreation Center Coordinator</v>
          </cell>
          <cell r="F1858" t="str">
            <v>McKinney</v>
          </cell>
          <cell r="G1858" t="str">
            <v>RECREATION CENTER SUPERVISOR</v>
          </cell>
          <cell r="H1858" t="str">
            <v>E</v>
          </cell>
          <cell r="I1858">
            <v>40491</v>
          </cell>
          <cell r="J1858" t="str">
            <v>Recreation Superintendent</v>
          </cell>
          <cell r="K1858">
            <v>3</v>
          </cell>
          <cell r="L1858">
            <v>4755</v>
          </cell>
          <cell r="M1858">
            <v>3924</v>
          </cell>
          <cell r="N1858">
            <v>4708</v>
          </cell>
          <cell r="O1858">
            <v>5493</v>
          </cell>
          <cell r="P1858" t="str">
            <v>N</v>
          </cell>
        </row>
        <row r="1859">
          <cell r="A1859" t="str">
            <v>7-42</v>
          </cell>
          <cell r="B1859">
            <v>7</v>
          </cell>
          <cell r="C1859" t="str">
            <v>-</v>
          </cell>
          <cell r="D1859">
            <v>42</v>
          </cell>
          <cell r="E1859" t="str">
            <v>Recreation Center Coordinator</v>
          </cell>
          <cell r="F1859" t="str">
            <v>Mesquite</v>
          </cell>
          <cell r="G1859" t="str">
            <v>No Match</v>
          </cell>
          <cell r="H1859" t="str">
            <v>E</v>
          </cell>
          <cell r="I1859">
            <v>40668</v>
          </cell>
          <cell r="J1859" t="str">
            <v>Recreation District Supervisor</v>
          </cell>
          <cell r="K1859">
            <v>1</v>
          </cell>
          <cell r="L1859">
            <v>3102</v>
          </cell>
          <cell r="M1859" t="str">
            <v>-</v>
          </cell>
          <cell r="N1859" t="str">
            <v>-</v>
          </cell>
          <cell r="O1859" t="str">
            <v>-</v>
          </cell>
          <cell r="P1859" t="str">
            <v>NO</v>
          </cell>
          <cell r="Q1859">
            <v>0</v>
          </cell>
        </row>
        <row r="1860">
          <cell r="A1860" t="str">
            <v>8-42</v>
          </cell>
          <cell r="B1860">
            <v>8</v>
          </cell>
          <cell r="C1860" t="str">
            <v>-</v>
          </cell>
          <cell r="D1860">
            <v>42</v>
          </cell>
          <cell r="E1860" t="str">
            <v>Recreation Center Coordinator</v>
          </cell>
          <cell r="F1860" t="str">
            <v>Plano</v>
          </cell>
          <cell r="G1860" t="str">
            <v>No Match</v>
          </cell>
          <cell r="H1860" t="str">
            <v>E</v>
          </cell>
          <cell r="I1860">
            <v>40492</v>
          </cell>
          <cell r="J1860" t="str">
            <v>Recreation Superintendent</v>
          </cell>
          <cell r="K1860">
            <v>14</v>
          </cell>
          <cell r="L1860">
            <v>4171</v>
          </cell>
          <cell r="M1860" t="str">
            <v>-</v>
          </cell>
          <cell r="N1860" t="str">
            <v>-</v>
          </cell>
          <cell r="O1860" t="str">
            <v>-</v>
          </cell>
          <cell r="Q1860">
            <v>178</v>
          </cell>
        </row>
        <row r="1861">
          <cell r="A1861" t="str">
            <v>9-42</v>
          </cell>
          <cell r="B1861">
            <v>9</v>
          </cell>
          <cell r="C1861" t="str">
            <v>-</v>
          </cell>
          <cell r="D1861">
            <v>42</v>
          </cell>
          <cell r="E1861" t="str">
            <v>Recreation Center Coordinator</v>
          </cell>
          <cell r="F1861" t="str">
            <v>Richardson</v>
          </cell>
          <cell r="G1861" t="str">
            <v>RECREATION CENTER MANAGER</v>
          </cell>
          <cell r="H1861" t="str">
            <v>E</v>
          </cell>
          <cell r="I1861">
            <v>40673</v>
          </cell>
          <cell r="J1861" t="str">
            <v>Recreation Superintendent</v>
          </cell>
          <cell r="K1861">
            <v>2</v>
          </cell>
          <cell r="L1861">
            <v>4539</v>
          </cell>
          <cell r="M1861">
            <v>3826</v>
          </cell>
          <cell r="N1861">
            <v>4604.5</v>
          </cell>
          <cell r="O1861">
            <v>5383</v>
          </cell>
          <cell r="P1861" t="str">
            <v>N</v>
          </cell>
          <cell r="Q1861">
            <v>313</v>
          </cell>
        </row>
        <row r="1862">
          <cell r="A1862" t="str">
            <v>1-98</v>
          </cell>
          <cell r="B1862">
            <v>1</v>
          </cell>
          <cell r="C1862" t="str">
            <v>-</v>
          </cell>
          <cell r="D1862">
            <v>98</v>
          </cell>
          <cell r="E1862" t="str">
            <v>Recreation Programmer</v>
          </cell>
          <cell r="F1862" t="str">
            <v>Allen</v>
          </cell>
          <cell r="G1862" t="str">
            <v>Recreation Specialist II</v>
          </cell>
          <cell r="M1862">
            <v>2645.26</v>
          </cell>
          <cell r="N1862">
            <v>3307.01</v>
          </cell>
          <cell r="O1862">
            <v>3968.76</v>
          </cell>
        </row>
        <row r="1863">
          <cell r="A1863" t="str">
            <v>2-98</v>
          </cell>
          <cell r="B1863">
            <v>2</v>
          </cell>
          <cell r="C1863" t="str">
            <v>-</v>
          </cell>
          <cell r="D1863">
            <v>98</v>
          </cell>
          <cell r="E1863" t="str">
            <v>Recreation Programmer</v>
          </cell>
          <cell r="F1863" t="str">
            <v>Arlington</v>
          </cell>
          <cell r="G1863" t="str">
            <v>No Match</v>
          </cell>
          <cell r="I1863">
            <v>40490</v>
          </cell>
          <cell r="M1863" t="str">
            <v>-</v>
          </cell>
          <cell r="N1863" t="str">
            <v>-</v>
          </cell>
          <cell r="O1863" t="str">
            <v>-</v>
          </cell>
        </row>
        <row r="1864">
          <cell r="A1864" t="str">
            <v>3-98</v>
          </cell>
          <cell r="B1864">
            <v>3</v>
          </cell>
          <cell r="C1864" t="str">
            <v>-</v>
          </cell>
          <cell r="D1864">
            <v>98</v>
          </cell>
          <cell r="E1864" t="str">
            <v>Recreation Programmer</v>
          </cell>
          <cell r="F1864" t="str">
            <v>Carrollton</v>
          </cell>
          <cell r="G1864" t="str">
            <v>Recreation Coordinator</v>
          </cell>
          <cell r="H1864" t="str">
            <v>N</v>
          </cell>
          <cell r="I1864">
            <v>40553</v>
          </cell>
          <cell r="J1864" t="str">
            <v>Recreation Supervisor</v>
          </cell>
          <cell r="K1864">
            <v>8</v>
          </cell>
          <cell r="L1864">
            <v>3337</v>
          </cell>
          <cell r="M1864">
            <v>3026</v>
          </cell>
          <cell r="N1864">
            <v>3612</v>
          </cell>
          <cell r="O1864">
            <v>4237</v>
          </cell>
        </row>
        <row r="1865">
          <cell r="A1865" t="e">
            <v>#N/A</v>
          </cell>
          <cell r="B1865" t="e">
            <v>#N/A</v>
          </cell>
          <cell r="C1865" t="str">
            <v>-</v>
          </cell>
          <cell r="D1865">
            <v>98</v>
          </cell>
          <cell r="E1865" t="str">
            <v>Recreation Programmer</v>
          </cell>
          <cell r="F1865" t="str">
            <v>Dallas</v>
          </cell>
          <cell r="G1865" t="str">
            <v>Coordinator - Recreation</v>
          </cell>
          <cell r="H1865" t="str">
            <v>Yes</v>
          </cell>
          <cell r="I1865">
            <v>40492</v>
          </cell>
          <cell r="J1865" t="str">
            <v>Various</v>
          </cell>
          <cell r="K1865">
            <v>49</v>
          </cell>
          <cell r="L1865">
            <v>3242</v>
          </cell>
          <cell r="M1865">
            <v>2844</v>
          </cell>
          <cell r="N1865">
            <v>3815</v>
          </cell>
          <cell r="O1865">
            <v>4786</v>
          </cell>
          <cell r="R1865" t="str">
            <v>None Specified</v>
          </cell>
          <cell r="S1865">
            <v>0</v>
          </cell>
        </row>
        <row r="1866">
          <cell r="A1866" t="str">
            <v>11-98</v>
          </cell>
          <cell r="B1866">
            <v>11</v>
          </cell>
          <cell r="C1866">
            <v>1057</v>
          </cell>
          <cell r="D1866">
            <v>98</v>
          </cell>
          <cell r="E1866" t="str">
            <v>Recreation Programmer</v>
          </cell>
          <cell r="F1866" t="str">
            <v>Frisco</v>
          </cell>
          <cell r="G1866" t="str">
            <v>Recreation Programmer</v>
          </cell>
          <cell r="H1866" t="str">
            <v>N</v>
          </cell>
          <cell r="I1866">
            <v>40527</v>
          </cell>
          <cell r="J1866" t="str">
            <v>Recreation Program Supervisor</v>
          </cell>
          <cell r="K1866">
            <v>3</v>
          </cell>
          <cell r="L1866">
            <v>3215</v>
          </cell>
          <cell r="M1866">
            <v>3132</v>
          </cell>
          <cell r="N1866">
            <v>3759</v>
          </cell>
          <cell r="O1866">
            <v>4385</v>
          </cell>
          <cell r="P1866" t="str">
            <v>N</v>
          </cell>
          <cell r="Q1866">
            <v>0</v>
          </cell>
        </row>
        <row r="1867">
          <cell r="A1867" t="e">
            <v>#N/A</v>
          </cell>
          <cell r="B1867" t="e">
            <v>#N/A</v>
          </cell>
          <cell r="C1867" t="str">
            <v>-</v>
          </cell>
          <cell r="D1867">
            <v>98</v>
          </cell>
          <cell r="E1867" t="str">
            <v>Recreation Programmer</v>
          </cell>
          <cell r="F1867" t="str">
            <v>Ft Worth</v>
          </cell>
          <cell r="G1867" t="str">
            <v>RECREATION PROGRAMMER</v>
          </cell>
          <cell r="H1867" t="str">
            <v>E</v>
          </cell>
          <cell r="I1867">
            <v>40498</v>
          </cell>
          <cell r="J1867" t="str">
            <v>Community Center Coordinator</v>
          </cell>
          <cell r="K1867">
            <v>16</v>
          </cell>
          <cell r="L1867">
            <v>3019</v>
          </cell>
          <cell r="M1867">
            <v>2825</v>
          </cell>
          <cell r="N1867">
            <v>3673</v>
          </cell>
          <cell r="O1867">
            <v>4521</v>
          </cell>
          <cell r="P1867" t="str">
            <v>N</v>
          </cell>
          <cell r="R1867" t="str">
            <v>7 to 10 years</v>
          </cell>
        </row>
        <row r="1868">
          <cell r="A1868" t="str">
            <v>4-98</v>
          </cell>
          <cell r="B1868">
            <v>4</v>
          </cell>
          <cell r="C1868" t="str">
            <v>-</v>
          </cell>
          <cell r="D1868">
            <v>98</v>
          </cell>
          <cell r="E1868" t="str">
            <v>Recreation Programmer</v>
          </cell>
          <cell r="F1868" t="str">
            <v>Garland</v>
          </cell>
          <cell r="G1868" t="str">
            <v>Recreation Services Specialist</v>
          </cell>
          <cell r="H1868" t="str">
            <v>N</v>
          </cell>
          <cell r="I1868">
            <v>40597</v>
          </cell>
          <cell r="J1868" t="str">
            <v>Recreation Services Manager</v>
          </cell>
          <cell r="K1868">
            <v>5</v>
          </cell>
          <cell r="L1868">
            <v>2965</v>
          </cell>
          <cell r="M1868">
            <v>2908</v>
          </cell>
          <cell r="N1868">
            <v>3713</v>
          </cell>
          <cell r="O1868">
            <v>4516</v>
          </cell>
          <cell r="P1868" t="str">
            <v>N</v>
          </cell>
        </row>
        <row r="1869">
          <cell r="A1869" t="e">
            <v>#N/A</v>
          </cell>
          <cell r="B1869" t="e">
            <v>#N/A</v>
          </cell>
          <cell r="C1869" t="str">
            <v>-</v>
          </cell>
          <cell r="D1869">
            <v>98</v>
          </cell>
          <cell r="E1869" t="str">
            <v>Recreation Programmer</v>
          </cell>
          <cell r="F1869" t="str">
            <v>Grand Prairie</v>
          </cell>
          <cell r="G1869" t="str">
            <v>PROGRAM CENTER SUPERVISOR</v>
          </cell>
          <cell r="H1869" t="str">
            <v>N</v>
          </cell>
          <cell r="I1869">
            <v>40630</v>
          </cell>
          <cell r="J1869" t="str">
            <v>Recreation Center Supervisor</v>
          </cell>
          <cell r="K1869">
            <v>3</v>
          </cell>
          <cell r="L1869">
            <v>2889</v>
          </cell>
          <cell r="M1869">
            <v>2552</v>
          </cell>
          <cell r="N1869">
            <v>3317</v>
          </cell>
          <cell r="O1869">
            <v>4083</v>
          </cell>
          <cell r="P1869" t="str">
            <v>N</v>
          </cell>
          <cell r="Q1869">
            <v>0</v>
          </cell>
        </row>
        <row r="1870">
          <cell r="A1870" t="str">
            <v>5-98</v>
          </cell>
          <cell r="B1870">
            <v>5</v>
          </cell>
          <cell r="C1870" t="str">
            <v>-</v>
          </cell>
          <cell r="D1870">
            <v>98</v>
          </cell>
          <cell r="E1870" t="str">
            <v>Recreation Programmer</v>
          </cell>
          <cell r="F1870" t="str">
            <v>Irving</v>
          </cell>
          <cell r="G1870" t="str">
            <v>RECREATION SPECIALIST</v>
          </cell>
          <cell r="H1870" t="str">
            <v>N</v>
          </cell>
          <cell r="I1870">
            <v>40541</v>
          </cell>
          <cell r="J1870" t="str">
            <v>Recreation Center Supv</v>
          </cell>
          <cell r="K1870">
            <v>40</v>
          </cell>
          <cell r="L1870">
            <v>3883</v>
          </cell>
          <cell r="M1870">
            <v>3090</v>
          </cell>
          <cell r="N1870">
            <v>3670</v>
          </cell>
          <cell r="O1870">
            <v>4358</v>
          </cell>
          <cell r="P1870" t="str">
            <v>N</v>
          </cell>
          <cell r="Q1870">
            <v>0</v>
          </cell>
        </row>
        <row r="1871">
          <cell r="A1871" t="e">
            <v>#N/A</v>
          </cell>
          <cell r="B1871" t="e">
            <v>#N/A</v>
          </cell>
          <cell r="C1871" t="str">
            <v>-</v>
          </cell>
          <cell r="D1871">
            <v>98</v>
          </cell>
          <cell r="E1871" t="str">
            <v>Recreation Programmer</v>
          </cell>
          <cell r="F1871" t="str">
            <v>Lewisville</v>
          </cell>
          <cell r="G1871" t="str">
            <v>Recreation Specialist</v>
          </cell>
          <cell r="H1871" t="str">
            <v>N</v>
          </cell>
          <cell r="I1871">
            <v>40477</v>
          </cell>
          <cell r="J1871" t="str">
            <v>Recreation Center Supervisor</v>
          </cell>
          <cell r="K1871">
            <v>6</v>
          </cell>
          <cell r="L1871">
            <v>3507.29</v>
          </cell>
          <cell r="M1871">
            <v>3124.42</v>
          </cell>
          <cell r="N1871">
            <v>3662.38</v>
          </cell>
          <cell r="O1871">
            <v>4200.33</v>
          </cell>
          <cell r="P1871" t="str">
            <v>N</v>
          </cell>
          <cell r="Q1871">
            <v>0</v>
          </cell>
        </row>
        <row r="1872">
          <cell r="A1872" t="str">
            <v>6-98</v>
          </cell>
          <cell r="B1872">
            <v>6</v>
          </cell>
          <cell r="C1872" t="str">
            <v>-</v>
          </cell>
          <cell r="D1872">
            <v>98</v>
          </cell>
          <cell r="E1872" t="str">
            <v>Recreation Programmer</v>
          </cell>
          <cell r="F1872" t="str">
            <v>McKinney</v>
          </cell>
          <cell r="G1872" t="str">
            <v>RECREATION SPECIALIST</v>
          </cell>
          <cell r="H1872" t="str">
            <v>N</v>
          </cell>
          <cell r="I1872">
            <v>40491</v>
          </cell>
          <cell r="J1872" t="str">
            <v>Recreation Center Supervisor</v>
          </cell>
          <cell r="K1872">
            <v>3</v>
          </cell>
          <cell r="L1872">
            <v>4021</v>
          </cell>
          <cell r="M1872">
            <v>3248</v>
          </cell>
          <cell r="N1872">
            <v>3898</v>
          </cell>
          <cell r="O1872">
            <v>4547</v>
          </cell>
          <cell r="P1872" t="str">
            <v>N</v>
          </cell>
        </row>
        <row r="1873">
          <cell r="A1873" t="str">
            <v>7-98</v>
          </cell>
          <cell r="B1873">
            <v>7</v>
          </cell>
          <cell r="C1873" t="str">
            <v>-</v>
          </cell>
          <cell r="D1873">
            <v>98</v>
          </cell>
          <cell r="E1873" t="str">
            <v>Recreation Programmer</v>
          </cell>
          <cell r="F1873" t="str">
            <v>Mesquite</v>
          </cell>
          <cell r="G1873" t="str">
            <v>Recreation Specialist</v>
          </cell>
          <cell r="H1873" t="str">
            <v>N</v>
          </cell>
          <cell r="I1873">
            <v>40668</v>
          </cell>
          <cell r="J1873" t="str">
            <v>Recreation District Supervisor</v>
          </cell>
          <cell r="K1873">
            <v>5</v>
          </cell>
          <cell r="L1873">
            <v>3056</v>
          </cell>
          <cell r="M1873">
            <v>2687</v>
          </cell>
          <cell r="N1873">
            <v>3292</v>
          </cell>
          <cell r="O1873">
            <v>3897</v>
          </cell>
          <cell r="P1873" t="str">
            <v>NO</v>
          </cell>
          <cell r="Q1873">
            <v>0</v>
          </cell>
        </row>
        <row r="1874">
          <cell r="A1874" t="str">
            <v>8-98</v>
          </cell>
          <cell r="B1874">
            <v>8</v>
          </cell>
          <cell r="C1874" t="str">
            <v>-</v>
          </cell>
          <cell r="D1874">
            <v>98</v>
          </cell>
          <cell r="E1874" t="str">
            <v>Recreation Programmer</v>
          </cell>
          <cell r="F1874" t="str">
            <v>Plano</v>
          </cell>
          <cell r="G1874" t="str">
            <v>Recreation Coordinator</v>
          </cell>
          <cell r="H1874" t="str">
            <v>N</v>
          </cell>
          <cell r="I1874">
            <v>40492</v>
          </cell>
          <cell r="J1874" t="str">
            <v>Recreation Supervisor</v>
          </cell>
          <cell r="K1874">
            <v>25</v>
          </cell>
          <cell r="L1874">
            <v>3231</v>
          </cell>
          <cell r="M1874">
            <v>2742</v>
          </cell>
          <cell r="N1874">
            <v>3345</v>
          </cell>
          <cell r="O1874">
            <v>3948</v>
          </cell>
        </row>
        <row r="1875">
          <cell r="A1875" t="str">
            <v>9-98</v>
          </cell>
          <cell r="B1875">
            <v>9</v>
          </cell>
          <cell r="C1875" t="str">
            <v>-</v>
          </cell>
          <cell r="D1875">
            <v>98</v>
          </cell>
          <cell r="E1875" t="str">
            <v>Recreation Programmer</v>
          </cell>
          <cell r="F1875" t="str">
            <v>Richardson</v>
          </cell>
          <cell r="G1875" t="str">
            <v>RECREATION COORDINATOR</v>
          </cell>
          <cell r="H1875" t="str">
            <v>N</v>
          </cell>
          <cell r="I1875">
            <v>40673</v>
          </cell>
          <cell r="J1875" t="str">
            <v>Recreation Manager</v>
          </cell>
          <cell r="K1875">
            <v>3</v>
          </cell>
          <cell r="L1875">
            <v>4219</v>
          </cell>
          <cell r="M1875">
            <v>2998</v>
          </cell>
          <cell r="N1875">
            <v>3608.5</v>
          </cell>
          <cell r="O1875">
            <v>4219</v>
          </cell>
          <cell r="P1875" t="str">
            <v>N</v>
          </cell>
          <cell r="Q1875">
            <v>0</v>
          </cell>
        </row>
        <row r="1876">
          <cell r="A1876" t="str">
            <v>1-43</v>
          </cell>
          <cell r="B1876">
            <v>1</v>
          </cell>
          <cell r="C1876" t="str">
            <v>-</v>
          </cell>
          <cell r="D1876">
            <v>43</v>
          </cell>
          <cell r="E1876" t="str">
            <v>Recreation Superintendent</v>
          </cell>
          <cell r="F1876" t="str">
            <v>Allen</v>
          </cell>
          <cell r="G1876" t="str">
            <v>Recreation Services Manager</v>
          </cell>
          <cell r="M1876">
            <v>4438.43</v>
          </cell>
          <cell r="N1876">
            <v>5659.06</v>
          </cell>
          <cell r="O1876">
            <v>6879.67</v>
          </cell>
        </row>
        <row r="1877">
          <cell r="A1877" t="str">
            <v>2-43</v>
          </cell>
          <cell r="B1877">
            <v>2</v>
          </cell>
          <cell r="C1877" t="str">
            <v>-</v>
          </cell>
          <cell r="D1877">
            <v>43</v>
          </cell>
          <cell r="E1877" t="str">
            <v>Recreation Superintendent</v>
          </cell>
          <cell r="F1877" t="str">
            <v>Arlington</v>
          </cell>
          <cell r="G1877" t="str">
            <v>Center Programs Mgr</v>
          </cell>
          <cell r="H1877" t="str">
            <v>E</v>
          </cell>
          <cell r="I1877">
            <v>40490</v>
          </cell>
          <cell r="J1877" t="str">
            <v>Director of Parks &amp; Recreation</v>
          </cell>
          <cell r="K1877">
            <v>1</v>
          </cell>
          <cell r="L1877">
            <v>6123</v>
          </cell>
          <cell r="M1877">
            <v>4933</v>
          </cell>
          <cell r="N1877">
            <v>6167</v>
          </cell>
          <cell r="O1877">
            <v>6783</v>
          </cell>
          <cell r="P1877" t="str">
            <v>N</v>
          </cell>
          <cell r="Q1877">
            <v>0</v>
          </cell>
          <cell r="R1877">
            <v>8</v>
          </cell>
        </row>
        <row r="1878">
          <cell r="A1878" t="str">
            <v>3-43</v>
          </cell>
          <cell r="B1878">
            <v>3</v>
          </cell>
          <cell r="C1878" t="str">
            <v>-</v>
          </cell>
          <cell r="D1878">
            <v>43</v>
          </cell>
          <cell r="E1878" t="str">
            <v>Recreation Superintendent</v>
          </cell>
          <cell r="F1878" t="str">
            <v>Carrollton</v>
          </cell>
          <cell r="G1878" t="str">
            <v>Leisure Services Manager</v>
          </cell>
          <cell r="H1878" t="str">
            <v>E</v>
          </cell>
          <cell r="I1878">
            <v>40553</v>
          </cell>
          <cell r="J1878" t="str">
            <v>Parks and Recreation Director</v>
          </cell>
          <cell r="K1878">
            <v>1</v>
          </cell>
          <cell r="L1878">
            <v>5782</v>
          </cell>
          <cell r="M1878">
            <v>5200</v>
          </cell>
          <cell r="N1878">
            <v>6206</v>
          </cell>
          <cell r="O1878">
            <v>7280</v>
          </cell>
          <cell r="P1878" t="str">
            <v>NO</v>
          </cell>
          <cell r="S1878">
            <v>0</v>
          </cell>
        </row>
        <row r="1879">
          <cell r="A1879" t="e">
            <v>#N/A</v>
          </cell>
          <cell r="B1879" t="e">
            <v>#N/A</v>
          </cell>
          <cell r="C1879" t="str">
            <v>-</v>
          </cell>
          <cell r="D1879">
            <v>43</v>
          </cell>
          <cell r="E1879" t="str">
            <v>Recreation Superintendent</v>
          </cell>
          <cell r="F1879" t="str">
            <v>Dallas</v>
          </cell>
          <cell r="G1879" t="str">
            <v>Manager III - Recreation</v>
          </cell>
          <cell r="H1879" t="str">
            <v>Yes</v>
          </cell>
          <cell r="I1879">
            <v>40492</v>
          </cell>
          <cell r="J1879" t="str">
            <v>Various</v>
          </cell>
          <cell r="K1879">
            <v>5</v>
          </cell>
          <cell r="L1879">
            <v>6401</v>
          </cell>
          <cell r="M1879">
            <v>5038</v>
          </cell>
          <cell r="N1879">
            <v>6800</v>
          </cell>
          <cell r="O1879">
            <v>8562</v>
          </cell>
          <cell r="R1879" t="str">
            <v>None Specified</v>
          </cell>
          <cell r="S1879">
            <v>0</v>
          </cell>
        </row>
        <row r="1880">
          <cell r="A1880" t="str">
            <v>11-43</v>
          </cell>
          <cell r="B1880">
            <v>11</v>
          </cell>
          <cell r="C1880">
            <v>4122</v>
          </cell>
          <cell r="D1880">
            <v>43</v>
          </cell>
          <cell r="E1880" t="str">
            <v>Recreation Superintendent</v>
          </cell>
          <cell r="F1880" t="str">
            <v>Frisco</v>
          </cell>
          <cell r="G1880" t="str">
            <v>Recreation Services Manager</v>
          </cell>
          <cell r="H1880" t="str">
            <v>E</v>
          </cell>
          <cell r="I1880">
            <v>40527</v>
          </cell>
          <cell r="J1880" t="str">
            <v>Director of Parks &amp; Recration</v>
          </cell>
          <cell r="K1880">
            <v>1</v>
          </cell>
          <cell r="L1880">
            <v>7913</v>
          </cell>
          <cell r="M1880">
            <v>5666</v>
          </cell>
          <cell r="N1880">
            <v>6799</v>
          </cell>
          <cell r="O1880">
            <v>7931</v>
          </cell>
          <cell r="P1880" t="str">
            <v>N</v>
          </cell>
          <cell r="Q1880">
            <v>0</v>
          </cell>
        </row>
        <row r="1881">
          <cell r="A1881" t="e">
            <v>#N/A</v>
          </cell>
          <cell r="B1881" t="e">
            <v>#N/A</v>
          </cell>
          <cell r="C1881" t="str">
            <v>-</v>
          </cell>
          <cell r="D1881">
            <v>43</v>
          </cell>
          <cell r="E1881" t="str">
            <v>Recreation Superintendent</v>
          </cell>
          <cell r="F1881" t="str">
            <v>Ft Worth</v>
          </cell>
          <cell r="G1881" t="str">
            <v>COMMUNITY CENTER COORDINATOR</v>
          </cell>
          <cell r="H1881" t="str">
            <v>E</v>
          </cell>
          <cell r="I1881">
            <v>40498</v>
          </cell>
          <cell r="J1881" t="str">
            <v>Assigned Management</v>
          </cell>
          <cell r="K1881">
            <v>8</v>
          </cell>
          <cell r="L1881">
            <v>4728</v>
          </cell>
          <cell r="M1881">
            <v>4384</v>
          </cell>
          <cell r="N1881">
            <v>5698</v>
          </cell>
          <cell r="O1881">
            <v>7013</v>
          </cell>
          <cell r="P1881" t="str">
            <v>N</v>
          </cell>
          <cell r="R1881" t="str">
            <v>7 to 10 years</v>
          </cell>
        </row>
        <row r="1882">
          <cell r="A1882" t="str">
            <v>4-43</v>
          </cell>
          <cell r="B1882">
            <v>4</v>
          </cell>
          <cell r="C1882" t="str">
            <v>-</v>
          </cell>
          <cell r="D1882">
            <v>43</v>
          </cell>
          <cell r="E1882" t="str">
            <v>Recreation Superintendent</v>
          </cell>
          <cell r="F1882" t="str">
            <v>Garland</v>
          </cell>
          <cell r="G1882" t="str">
            <v>Recreation Administrator</v>
          </cell>
          <cell r="H1882" t="str">
            <v>E</v>
          </cell>
          <cell r="I1882">
            <v>40597</v>
          </cell>
          <cell r="J1882" t="str">
            <v>Managing Director</v>
          </cell>
          <cell r="K1882">
            <v>1</v>
          </cell>
          <cell r="L1882">
            <v>7348</v>
          </cell>
          <cell r="M1882">
            <v>5652</v>
          </cell>
          <cell r="N1882">
            <v>7348</v>
          </cell>
          <cell r="O1882">
            <v>9043</v>
          </cell>
          <cell r="P1882" t="str">
            <v>N</v>
          </cell>
        </row>
        <row r="1883">
          <cell r="A1883" t="e">
            <v>#N/A</v>
          </cell>
          <cell r="B1883" t="e">
            <v>#N/A</v>
          </cell>
          <cell r="C1883" t="str">
            <v>-</v>
          </cell>
          <cell r="D1883">
            <v>43</v>
          </cell>
          <cell r="E1883" t="str">
            <v>Recreation Superintendent</v>
          </cell>
          <cell r="F1883" t="str">
            <v>Grand Prairie</v>
          </cell>
          <cell r="G1883" t="str">
            <v>SENIOR SUPERINTENDENT</v>
          </cell>
          <cell r="H1883" t="str">
            <v>E</v>
          </cell>
          <cell r="I1883">
            <v>40658</v>
          </cell>
          <cell r="J1883" t="str">
            <v>PARKS MANAGER</v>
          </cell>
          <cell r="K1883">
            <v>1</v>
          </cell>
          <cell r="L1883">
            <v>6969</v>
          </cell>
          <cell r="M1883">
            <v>4879</v>
          </cell>
          <cell r="N1883">
            <v>6342</v>
          </cell>
          <cell r="O1883">
            <v>7806</v>
          </cell>
          <cell r="P1883" t="str">
            <v>N</v>
          </cell>
          <cell r="Q1883">
            <v>0</v>
          </cell>
        </row>
        <row r="1884">
          <cell r="A1884" t="str">
            <v>5-43</v>
          </cell>
          <cell r="B1884">
            <v>5</v>
          </cell>
          <cell r="C1884" t="str">
            <v>-</v>
          </cell>
          <cell r="D1884">
            <v>43</v>
          </cell>
          <cell r="E1884" t="str">
            <v>Recreation Superintendent</v>
          </cell>
          <cell r="F1884" t="str">
            <v>Irving</v>
          </cell>
          <cell r="G1884" t="str">
            <v>RECREATION MANAGER</v>
          </cell>
          <cell r="H1884" t="str">
            <v>E</v>
          </cell>
          <cell r="I1884">
            <v>40541</v>
          </cell>
          <cell r="J1884" t="str">
            <v>Parks &amp; Recreation Director</v>
          </cell>
          <cell r="K1884">
            <v>1</v>
          </cell>
          <cell r="L1884">
            <v>6820</v>
          </cell>
          <cell r="M1884">
            <v>5548</v>
          </cell>
          <cell r="N1884">
            <v>6589</v>
          </cell>
          <cell r="O1884">
            <v>7827</v>
          </cell>
          <cell r="P1884" t="str">
            <v>N</v>
          </cell>
          <cell r="Q1884">
            <v>0</v>
          </cell>
        </row>
        <row r="1885">
          <cell r="A1885" t="e">
            <v>#N/A</v>
          </cell>
          <cell r="B1885" t="e">
            <v>#N/A</v>
          </cell>
          <cell r="C1885" t="str">
            <v>-</v>
          </cell>
          <cell r="D1885">
            <v>43</v>
          </cell>
          <cell r="E1885" t="str">
            <v>Recreation Superintendent</v>
          </cell>
          <cell r="F1885" t="str">
            <v>Lewisville</v>
          </cell>
          <cell r="G1885" t="str">
            <v>Recreation Manager</v>
          </cell>
          <cell r="H1885" t="str">
            <v>E</v>
          </cell>
          <cell r="I1885">
            <v>40477</v>
          </cell>
          <cell r="J1885" t="str">
            <v>Director of Parks and Leisure Services</v>
          </cell>
          <cell r="K1885">
            <v>1</v>
          </cell>
          <cell r="L1885">
            <v>7574.42</v>
          </cell>
          <cell r="M1885" t="str">
            <v>-</v>
          </cell>
          <cell r="N1885" t="str">
            <v>-</v>
          </cell>
          <cell r="O1885" t="str">
            <v>-</v>
          </cell>
          <cell r="P1885" t="str">
            <v>N</v>
          </cell>
          <cell r="Q1885">
            <v>350</v>
          </cell>
        </row>
        <row r="1886">
          <cell r="A1886" t="str">
            <v>6-43</v>
          </cell>
          <cell r="B1886">
            <v>6</v>
          </cell>
          <cell r="C1886" t="str">
            <v>-</v>
          </cell>
          <cell r="D1886">
            <v>43</v>
          </cell>
          <cell r="E1886" t="str">
            <v>Recreation Superintendent</v>
          </cell>
          <cell r="F1886" t="str">
            <v>McKinney</v>
          </cell>
          <cell r="G1886" t="str">
            <v>RECREATION SUPERINTENDENT</v>
          </cell>
          <cell r="H1886" t="str">
            <v>E</v>
          </cell>
          <cell r="I1886">
            <v>40491</v>
          </cell>
          <cell r="J1886" t="str">
            <v>Parks &amp; Rec Director</v>
          </cell>
          <cell r="K1886">
            <v>1</v>
          </cell>
          <cell r="L1886">
            <v>6482</v>
          </cell>
          <cell r="M1886">
            <v>5376</v>
          </cell>
          <cell r="N1886">
            <v>6451</v>
          </cell>
          <cell r="O1886">
            <v>7526</v>
          </cell>
          <cell r="P1886" t="str">
            <v>N</v>
          </cell>
        </row>
        <row r="1887">
          <cell r="A1887" t="str">
            <v>7-43</v>
          </cell>
          <cell r="B1887">
            <v>7</v>
          </cell>
          <cell r="C1887" t="str">
            <v>-</v>
          </cell>
          <cell r="D1887">
            <v>43</v>
          </cell>
          <cell r="E1887" t="str">
            <v>Recreation Superintendent</v>
          </cell>
          <cell r="F1887" t="str">
            <v>Mesquite</v>
          </cell>
          <cell r="G1887" t="str">
            <v>Manager of Recreation Services</v>
          </cell>
          <cell r="H1887" t="str">
            <v>E</v>
          </cell>
          <cell r="I1887">
            <v>40668</v>
          </cell>
          <cell r="J1887" t="str">
            <v>Director of Parks, Recreation and Building Service</v>
          </cell>
          <cell r="K1887">
            <v>1</v>
          </cell>
          <cell r="L1887">
            <v>8001</v>
          </cell>
          <cell r="M1887">
            <v>6912</v>
          </cell>
          <cell r="N1887">
            <v>6912</v>
          </cell>
          <cell r="O1887">
            <v>6912</v>
          </cell>
          <cell r="P1887" t="str">
            <v>NO</v>
          </cell>
          <cell r="Q1887">
            <v>0</v>
          </cell>
        </row>
        <row r="1888">
          <cell r="A1888" t="str">
            <v>8-43</v>
          </cell>
          <cell r="B1888">
            <v>8</v>
          </cell>
          <cell r="C1888" t="str">
            <v>-</v>
          </cell>
          <cell r="D1888">
            <v>43</v>
          </cell>
          <cell r="E1888" t="str">
            <v>Recreation Superintendent</v>
          </cell>
          <cell r="F1888" t="str">
            <v>Plano</v>
          </cell>
          <cell r="G1888" t="str">
            <v>Recreation Services Mgr</v>
          </cell>
          <cell r="H1888" t="str">
            <v>E</v>
          </cell>
          <cell r="I1888">
            <v>40492</v>
          </cell>
          <cell r="J1888" t="str">
            <v>Director Parks &amp; Recreation</v>
          </cell>
          <cell r="K1888">
            <v>1</v>
          </cell>
          <cell r="L1888">
            <v>5752</v>
          </cell>
          <cell r="M1888">
            <v>5752</v>
          </cell>
          <cell r="N1888">
            <v>7133</v>
          </cell>
          <cell r="O1888">
            <v>8513</v>
          </cell>
          <cell r="S1888" t="str">
            <v>DOH 1/12/04 DIP 6/8/09</v>
          </cell>
        </row>
        <row r="1889">
          <cell r="A1889" t="str">
            <v>9-43</v>
          </cell>
          <cell r="B1889">
            <v>9</v>
          </cell>
          <cell r="C1889" t="str">
            <v>-</v>
          </cell>
          <cell r="D1889">
            <v>43</v>
          </cell>
          <cell r="E1889" t="str">
            <v>Recreation Superintendent</v>
          </cell>
          <cell r="F1889" t="str">
            <v>Richardson</v>
          </cell>
          <cell r="G1889" t="str">
            <v>SUPERINTENDENT OF RECREATION</v>
          </cell>
          <cell r="H1889" t="str">
            <v>E</v>
          </cell>
          <cell r="I1889">
            <v>40673</v>
          </cell>
          <cell r="J1889" t="str">
            <v>Asst Dir. of PARD - Rec &amp; Events</v>
          </cell>
          <cell r="K1889">
            <v>1</v>
          </cell>
          <cell r="L1889">
            <v>6730</v>
          </cell>
          <cell r="M1889">
            <v>5025</v>
          </cell>
          <cell r="N1889">
            <v>5877.5</v>
          </cell>
          <cell r="O1889">
            <v>6730</v>
          </cell>
          <cell r="P1889" t="str">
            <v>N</v>
          </cell>
          <cell r="Q1889">
            <v>499</v>
          </cell>
        </row>
        <row r="1890">
          <cell r="A1890" t="str">
            <v>2-152</v>
          </cell>
          <cell r="B1890">
            <v>2</v>
          </cell>
          <cell r="C1890" t="str">
            <v>-</v>
          </cell>
          <cell r="D1890">
            <v>152</v>
          </cell>
          <cell r="E1890" t="str">
            <v>Reprographics Technician</v>
          </cell>
          <cell r="F1890" t="str">
            <v>Arlington</v>
          </cell>
          <cell r="G1890" t="str">
            <v>Reprographic Equip Opr</v>
          </cell>
          <cell r="H1890" t="str">
            <v>N</v>
          </cell>
          <cell r="I1890">
            <v>40493</v>
          </cell>
          <cell r="J1890" t="str">
            <v>GENERAL SERVICES MANAGER</v>
          </cell>
          <cell r="K1890">
            <v>1</v>
          </cell>
          <cell r="L1890">
            <v>2934</v>
          </cell>
          <cell r="M1890">
            <v>2343</v>
          </cell>
          <cell r="N1890">
            <v>2929</v>
          </cell>
          <cell r="O1890">
            <v>3222</v>
          </cell>
          <cell r="P1890" t="str">
            <v>N</v>
          </cell>
          <cell r="Q1890">
            <v>0</v>
          </cell>
          <cell r="R1890">
            <v>8</v>
          </cell>
        </row>
        <row r="1891">
          <cell r="A1891" t="str">
            <v>3-152</v>
          </cell>
          <cell r="B1891">
            <v>3</v>
          </cell>
          <cell r="C1891" t="str">
            <v>-</v>
          </cell>
          <cell r="D1891">
            <v>152</v>
          </cell>
          <cell r="E1891" t="str">
            <v>Reprographics Technician</v>
          </cell>
          <cell r="F1891" t="str">
            <v>Carrollton</v>
          </cell>
          <cell r="G1891" t="str">
            <v>No Match</v>
          </cell>
          <cell r="I1891">
            <v>40553</v>
          </cell>
          <cell r="M1891" t="str">
            <v>-</v>
          </cell>
          <cell r="N1891" t="str">
            <v>-</v>
          </cell>
          <cell r="O1891" t="str">
            <v>-</v>
          </cell>
        </row>
        <row r="1892">
          <cell r="A1892" t="e">
            <v>#N/A</v>
          </cell>
          <cell r="B1892" t="e">
            <v>#N/A</v>
          </cell>
          <cell r="C1892" t="str">
            <v>-</v>
          </cell>
          <cell r="D1892">
            <v>152</v>
          </cell>
          <cell r="E1892" t="str">
            <v>Reprographics Technician</v>
          </cell>
          <cell r="F1892" t="str">
            <v>Dallas</v>
          </cell>
          <cell r="G1892" t="str">
            <v>Press Operator</v>
          </cell>
          <cell r="H1892" t="str">
            <v>No</v>
          </cell>
          <cell r="I1892">
            <v>40492</v>
          </cell>
          <cell r="J1892" t="str">
            <v>Various</v>
          </cell>
          <cell r="K1892">
            <v>1</v>
          </cell>
          <cell r="L1892">
            <v>3085</v>
          </cell>
          <cell r="M1892">
            <v>1924</v>
          </cell>
          <cell r="N1892">
            <v>2549</v>
          </cell>
          <cell r="O1892">
            <v>3174</v>
          </cell>
          <cell r="S1892">
            <v>0</v>
          </cell>
        </row>
        <row r="1893">
          <cell r="A1893" t="str">
            <v>11-152</v>
          </cell>
          <cell r="B1893">
            <v>11</v>
          </cell>
          <cell r="C1893" t="str">
            <v>-</v>
          </cell>
          <cell r="D1893">
            <v>152</v>
          </cell>
          <cell r="E1893" t="str">
            <v>Reprographics Technician</v>
          </cell>
          <cell r="F1893" t="str">
            <v>Frisco</v>
          </cell>
          <cell r="G1893" t="str">
            <v>No match</v>
          </cell>
          <cell r="H1893" t="str">
            <v>-</v>
          </cell>
          <cell r="I1893">
            <v>40527</v>
          </cell>
          <cell r="J1893" t="str">
            <v>No match</v>
          </cell>
          <cell r="M1893" t="str">
            <v>-</v>
          </cell>
          <cell r="N1893" t="str">
            <v>-</v>
          </cell>
          <cell r="O1893" t="str">
            <v>-</v>
          </cell>
          <cell r="P1893" t="str">
            <v>-</v>
          </cell>
        </row>
        <row r="1894">
          <cell r="A1894" t="e">
            <v>#N/A</v>
          </cell>
          <cell r="B1894" t="e">
            <v>#N/A</v>
          </cell>
          <cell r="C1894" t="str">
            <v>-</v>
          </cell>
          <cell r="D1894">
            <v>152</v>
          </cell>
          <cell r="E1894" t="str">
            <v>Reprographics Technician</v>
          </cell>
          <cell r="F1894" t="str">
            <v>Ft Worth</v>
          </cell>
          <cell r="G1894" t="str">
            <v>REPROGRAPHICS TECHNICIAN</v>
          </cell>
          <cell r="H1894" t="str">
            <v>N</v>
          </cell>
          <cell r="I1894">
            <v>40498</v>
          </cell>
          <cell r="J1894" t="str">
            <v>Assigned Management</v>
          </cell>
          <cell r="K1894">
            <v>3</v>
          </cell>
          <cell r="L1894">
            <v>3502</v>
          </cell>
          <cell r="M1894">
            <v>2503</v>
          </cell>
          <cell r="N1894">
            <v>3017</v>
          </cell>
          <cell r="O1894">
            <v>3531</v>
          </cell>
          <cell r="P1894" t="str">
            <v>N</v>
          </cell>
          <cell r="R1894" t="str">
            <v>7 to 10 years</v>
          </cell>
        </row>
        <row r="1895">
          <cell r="A1895" t="str">
            <v>4-152</v>
          </cell>
          <cell r="B1895">
            <v>4</v>
          </cell>
          <cell r="C1895" t="str">
            <v>-</v>
          </cell>
          <cell r="D1895">
            <v>152</v>
          </cell>
          <cell r="E1895" t="str">
            <v>Reprographics Technician</v>
          </cell>
          <cell r="F1895" t="str">
            <v>Garland</v>
          </cell>
          <cell r="G1895" t="str">
            <v>No Match</v>
          </cell>
          <cell r="I1895">
            <v>40597</v>
          </cell>
          <cell r="M1895" t="str">
            <v>-</v>
          </cell>
          <cell r="N1895" t="str">
            <v>-</v>
          </cell>
          <cell r="O1895" t="str">
            <v>-</v>
          </cell>
        </row>
        <row r="1896">
          <cell r="A1896" t="e">
            <v>#N/A</v>
          </cell>
          <cell r="B1896" t="e">
            <v>#N/A</v>
          </cell>
          <cell r="C1896" t="str">
            <v>-</v>
          </cell>
          <cell r="D1896">
            <v>152</v>
          </cell>
          <cell r="E1896" t="str">
            <v>Reprographics Technician</v>
          </cell>
          <cell r="F1896" t="str">
            <v>Grand Prairie</v>
          </cell>
          <cell r="G1896" t="str">
            <v>NO MATCH</v>
          </cell>
          <cell r="I1896">
            <v>40237</v>
          </cell>
          <cell r="K1896">
            <v>0</v>
          </cell>
          <cell r="L1896" t="str">
            <v>-</v>
          </cell>
          <cell r="M1896" t="str">
            <v>-</v>
          </cell>
          <cell r="N1896" t="str">
            <v>-</v>
          </cell>
          <cell r="O1896" t="str">
            <v>-</v>
          </cell>
          <cell r="Q1896">
            <v>0</v>
          </cell>
        </row>
        <row r="1897">
          <cell r="A1897" t="str">
            <v>5-152</v>
          </cell>
          <cell r="B1897">
            <v>5</v>
          </cell>
          <cell r="C1897" t="str">
            <v>-</v>
          </cell>
          <cell r="D1897">
            <v>152</v>
          </cell>
          <cell r="E1897" t="str">
            <v>Reprographics Technician</v>
          </cell>
          <cell r="F1897" t="str">
            <v>Irving</v>
          </cell>
          <cell r="G1897" t="str">
            <v>PRINTER</v>
          </cell>
          <cell r="H1897" t="str">
            <v>N</v>
          </cell>
          <cell r="I1897">
            <v>40541</v>
          </cell>
          <cell r="J1897" t="str">
            <v>Print Shop Supervisor</v>
          </cell>
          <cell r="K1897">
            <v>1</v>
          </cell>
          <cell r="L1897">
            <v>2874</v>
          </cell>
          <cell r="M1897">
            <v>2419</v>
          </cell>
          <cell r="N1897">
            <v>2841</v>
          </cell>
          <cell r="O1897">
            <v>3414</v>
          </cell>
        </row>
        <row r="1898">
          <cell r="A1898" t="e">
            <v>#N/A</v>
          </cell>
          <cell r="B1898" t="e">
            <v>#N/A</v>
          </cell>
          <cell r="C1898" t="str">
            <v>-</v>
          </cell>
          <cell r="D1898">
            <v>152</v>
          </cell>
          <cell r="E1898" t="str">
            <v>Reprographics Technician</v>
          </cell>
          <cell r="F1898" t="str">
            <v>Lewisville</v>
          </cell>
          <cell r="G1898" t="str">
            <v>No Match</v>
          </cell>
          <cell r="I1898">
            <v>40477</v>
          </cell>
          <cell r="M1898" t="str">
            <v>-</v>
          </cell>
          <cell r="N1898" t="str">
            <v>-</v>
          </cell>
          <cell r="O1898" t="str">
            <v>-</v>
          </cell>
        </row>
        <row r="1899">
          <cell r="A1899" t="str">
            <v>6-152</v>
          </cell>
          <cell r="B1899">
            <v>6</v>
          </cell>
          <cell r="C1899" t="str">
            <v>-</v>
          </cell>
          <cell r="D1899">
            <v>152</v>
          </cell>
          <cell r="E1899" t="str">
            <v>Reprographics Technician</v>
          </cell>
          <cell r="F1899" t="str">
            <v>McKinney</v>
          </cell>
          <cell r="G1899" t="str">
            <v>No match</v>
          </cell>
          <cell r="I1899">
            <v>40109</v>
          </cell>
          <cell r="K1899">
            <v>0</v>
          </cell>
          <cell r="L1899" t="str">
            <v>-</v>
          </cell>
          <cell r="M1899" t="str">
            <v>-</v>
          </cell>
          <cell r="N1899" t="str">
            <v>-</v>
          </cell>
          <cell r="O1899" t="str">
            <v>-</v>
          </cell>
        </row>
        <row r="1900">
          <cell r="A1900" t="str">
            <v>7-152</v>
          </cell>
          <cell r="B1900">
            <v>7</v>
          </cell>
          <cell r="C1900" t="str">
            <v>-</v>
          </cell>
          <cell r="D1900">
            <v>152</v>
          </cell>
          <cell r="E1900" t="str">
            <v>Reprographics Technician</v>
          </cell>
          <cell r="F1900" t="str">
            <v>Mesquite</v>
          </cell>
          <cell r="G1900" t="str">
            <v>Printer</v>
          </cell>
          <cell r="H1900" t="str">
            <v>N</v>
          </cell>
          <cell r="I1900">
            <v>40668</v>
          </cell>
          <cell r="J1900" t="str">
            <v>Printing and Postal Services Supervisor</v>
          </cell>
          <cell r="K1900">
            <v>1</v>
          </cell>
          <cell r="L1900">
            <v>2399</v>
          </cell>
          <cell r="M1900">
            <v>2077</v>
          </cell>
          <cell r="N1900">
            <v>2492</v>
          </cell>
          <cell r="O1900">
            <v>2908</v>
          </cell>
          <cell r="P1900" t="str">
            <v>NO</v>
          </cell>
          <cell r="Q1900">
            <v>0</v>
          </cell>
        </row>
        <row r="1901">
          <cell r="A1901" t="str">
            <v>8-152</v>
          </cell>
          <cell r="B1901">
            <v>8</v>
          </cell>
          <cell r="C1901" t="str">
            <v>-</v>
          </cell>
          <cell r="D1901">
            <v>152</v>
          </cell>
          <cell r="E1901" t="str">
            <v>Reprographics Technician</v>
          </cell>
          <cell r="F1901" t="str">
            <v>Plano</v>
          </cell>
          <cell r="G1901" t="str">
            <v>no match</v>
          </cell>
          <cell r="H1901" t="str">
            <v>N</v>
          </cell>
          <cell r="I1901">
            <v>40492</v>
          </cell>
          <cell r="J1901" t="str">
            <v>no match</v>
          </cell>
          <cell r="K1901">
            <v>0</v>
          </cell>
          <cell r="L1901" t="str">
            <v>-</v>
          </cell>
          <cell r="M1901" t="str">
            <v>-</v>
          </cell>
          <cell r="N1901" t="str">
            <v>-</v>
          </cell>
          <cell r="O1901" t="str">
            <v>-</v>
          </cell>
        </row>
        <row r="1902">
          <cell r="A1902" t="str">
            <v>9-152</v>
          </cell>
          <cell r="B1902">
            <v>9</v>
          </cell>
          <cell r="C1902" t="str">
            <v>-</v>
          </cell>
          <cell r="D1902">
            <v>152</v>
          </cell>
          <cell r="E1902" t="str">
            <v>Reprographics Technician</v>
          </cell>
          <cell r="F1902" t="str">
            <v>Richardson</v>
          </cell>
          <cell r="G1902" t="str">
            <v>no match</v>
          </cell>
          <cell r="I1902">
            <v>40486</v>
          </cell>
          <cell r="M1902" t="str">
            <v>-</v>
          </cell>
          <cell r="N1902" t="str">
            <v>-</v>
          </cell>
          <cell r="O1902" t="str">
            <v>-</v>
          </cell>
        </row>
        <row r="1903">
          <cell r="A1903" t="str">
            <v>11-4015</v>
          </cell>
          <cell r="B1903">
            <v>11</v>
          </cell>
          <cell r="C1903">
            <v>4015</v>
          </cell>
          <cell r="D1903">
            <v>4015</v>
          </cell>
          <cell r="E1903" t="str">
            <v>Revenue Manager (Frisco)</v>
          </cell>
        </row>
        <row r="1904">
          <cell r="A1904" t="str">
            <v>1-4015</v>
          </cell>
          <cell r="B1904">
            <v>1</v>
          </cell>
          <cell r="C1904" t="str">
            <v>-</v>
          </cell>
          <cell r="D1904">
            <v>4015</v>
          </cell>
          <cell r="E1904" t="str">
            <v>Revenue Manager (Frisco)</v>
          </cell>
          <cell r="F1904" t="str">
            <v>Allen</v>
          </cell>
          <cell r="G1904" t="str">
            <v>Utility Billing Supervisor</v>
          </cell>
          <cell r="M1904">
            <v>3864.02</v>
          </cell>
          <cell r="N1904">
            <v>4926.67</v>
          </cell>
          <cell r="O1904">
            <v>5989.31</v>
          </cell>
        </row>
        <row r="1905">
          <cell r="A1905" t="str">
            <v>2-4015</v>
          </cell>
          <cell r="B1905">
            <v>2</v>
          </cell>
          <cell r="C1905" t="str">
            <v>-</v>
          </cell>
          <cell r="D1905">
            <v>4015</v>
          </cell>
          <cell r="E1905" t="str">
            <v>Revenue Manager (Frisco)</v>
          </cell>
          <cell r="F1905" t="str">
            <v>Arlington</v>
          </cell>
          <cell r="G1905" t="str">
            <v>Customer Service Manager</v>
          </cell>
          <cell r="M1905">
            <v>5543.166666666667</v>
          </cell>
          <cell r="N1905">
            <v>6582.5</v>
          </cell>
          <cell r="O1905">
            <v>7621.833333333333</v>
          </cell>
        </row>
        <row r="1906">
          <cell r="A1906" t="str">
            <v>3-4015</v>
          </cell>
          <cell r="B1906">
            <v>3</v>
          </cell>
          <cell r="C1906" t="str">
            <v>-</v>
          </cell>
          <cell r="D1906">
            <v>4015</v>
          </cell>
          <cell r="E1906" t="str">
            <v>Revenue Manager (Frisco)</v>
          </cell>
          <cell r="F1906" t="str">
            <v>Carrollton</v>
          </cell>
          <cell r="G1906" t="str">
            <v>UCS Manager</v>
          </cell>
          <cell r="M1906">
            <v>4859.666666666667</v>
          </cell>
          <cell r="N1906">
            <v>5831.5833333333339</v>
          </cell>
          <cell r="O1906">
            <v>6803.5</v>
          </cell>
        </row>
        <row r="1907">
          <cell r="A1907" t="str">
            <v>4-4015</v>
          </cell>
          <cell r="B1907">
            <v>4</v>
          </cell>
          <cell r="C1907" t="str">
            <v>-</v>
          </cell>
          <cell r="D1907">
            <v>4015</v>
          </cell>
          <cell r="E1907" t="str">
            <v>Revenue Manager (Frisco)</v>
          </cell>
          <cell r="F1907" t="str">
            <v>Garland</v>
          </cell>
          <cell r="G1907" t="str">
            <v>Revenue Billing Manager</v>
          </cell>
          <cell r="M1907">
            <v>5116.8</v>
          </cell>
          <cell r="N1907">
            <v>6652.5333333333328</v>
          </cell>
          <cell r="O1907">
            <v>8188.2666666666664</v>
          </cell>
        </row>
        <row r="1908">
          <cell r="A1908" t="str">
            <v>5-4015</v>
          </cell>
          <cell r="B1908">
            <v>5</v>
          </cell>
          <cell r="C1908" t="str">
            <v>-</v>
          </cell>
          <cell r="D1908">
            <v>4015</v>
          </cell>
          <cell r="E1908" t="str">
            <v>Revenue Manager (Frisco)</v>
          </cell>
          <cell r="F1908" t="str">
            <v>Irving</v>
          </cell>
          <cell r="G1908" t="str">
            <v>Revenue &amp; Debt Manager</v>
          </cell>
          <cell r="M1908" t="str">
            <v>-</v>
          </cell>
          <cell r="N1908" t="str">
            <v>-</v>
          </cell>
          <cell r="O1908" t="str">
            <v>-</v>
          </cell>
        </row>
        <row r="1909">
          <cell r="A1909" t="str">
            <v>6-4015</v>
          </cell>
          <cell r="B1909">
            <v>6</v>
          </cell>
          <cell r="C1909" t="str">
            <v>-</v>
          </cell>
          <cell r="D1909">
            <v>4015</v>
          </cell>
          <cell r="E1909" t="str">
            <v>Revenue Manager (Frisco)</v>
          </cell>
          <cell r="F1909" t="str">
            <v>McKinney</v>
          </cell>
          <cell r="G1909" t="str">
            <v>Revenue Collections Manager</v>
          </cell>
          <cell r="M1909">
            <v>5047.5</v>
          </cell>
          <cell r="N1909">
            <v>6057.0416666666661</v>
          </cell>
          <cell r="O1909">
            <v>7066.583333333333</v>
          </cell>
        </row>
        <row r="1910">
          <cell r="A1910" t="str">
            <v>7-4015</v>
          </cell>
          <cell r="B1910">
            <v>7</v>
          </cell>
          <cell r="C1910" t="str">
            <v>-</v>
          </cell>
          <cell r="D1910">
            <v>4015</v>
          </cell>
          <cell r="E1910" t="str">
            <v>Revenue Manager (Frisco)</v>
          </cell>
          <cell r="F1910" t="str">
            <v>Mesquite</v>
          </cell>
          <cell r="G1910" t="str">
            <v>Manager of Collections</v>
          </cell>
          <cell r="M1910" t="str">
            <v>-</v>
          </cell>
          <cell r="N1910" t="str">
            <v>-</v>
          </cell>
          <cell r="O1910" t="str">
            <v>-</v>
          </cell>
        </row>
        <row r="1911">
          <cell r="A1911" t="str">
            <v>8-4015</v>
          </cell>
          <cell r="B1911">
            <v>8</v>
          </cell>
          <cell r="C1911" t="str">
            <v>-</v>
          </cell>
          <cell r="D1911">
            <v>4015</v>
          </cell>
          <cell r="E1911" t="str">
            <v>Revenue Manager (Frisco)</v>
          </cell>
          <cell r="F1911" t="str">
            <v>Plano</v>
          </cell>
          <cell r="G1911" t="str">
            <v>Customer &amp; Utility Services Manager</v>
          </cell>
          <cell r="M1911">
            <v>5156.7359999999999</v>
          </cell>
          <cell r="N1911">
            <v>6368.5786666666654</v>
          </cell>
          <cell r="O1911">
            <v>7580.4213333333328</v>
          </cell>
        </row>
        <row r="1912">
          <cell r="A1912" t="str">
            <v>9-4015</v>
          </cell>
          <cell r="B1912">
            <v>9</v>
          </cell>
          <cell r="C1912" t="str">
            <v>-</v>
          </cell>
          <cell r="D1912">
            <v>4015</v>
          </cell>
          <cell r="E1912" t="str">
            <v>Revenue Manager (Frisco)</v>
          </cell>
          <cell r="F1912" t="str">
            <v>Richardson</v>
          </cell>
          <cell r="G1912" t="str">
            <v>Customer Service Manager</v>
          </cell>
          <cell r="M1912">
            <v>5044</v>
          </cell>
          <cell r="N1912">
            <v>6071</v>
          </cell>
          <cell r="O1912">
            <v>7098</v>
          </cell>
        </row>
        <row r="1913">
          <cell r="A1913" t="str">
            <v>2-44</v>
          </cell>
          <cell r="B1913">
            <v>2</v>
          </cell>
          <cell r="C1913" t="str">
            <v>-</v>
          </cell>
          <cell r="D1913">
            <v>44</v>
          </cell>
          <cell r="E1913" t="str">
            <v>Risk Manager</v>
          </cell>
          <cell r="F1913" t="str">
            <v>Arlington</v>
          </cell>
          <cell r="G1913" t="str">
            <v>No Match</v>
          </cell>
          <cell r="I1913">
            <v>40490</v>
          </cell>
          <cell r="M1913" t="str">
            <v>-</v>
          </cell>
          <cell r="N1913" t="str">
            <v>-</v>
          </cell>
          <cell r="O1913" t="str">
            <v>-</v>
          </cell>
        </row>
        <row r="1914">
          <cell r="A1914" t="str">
            <v>3-44</v>
          </cell>
          <cell r="B1914">
            <v>3</v>
          </cell>
          <cell r="C1914" t="str">
            <v>-</v>
          </cell>
          <cell r="D1914">
            <v>44</v>
          </cell>
          <cell r="E1914" t="str">
            <v>Risk Manager</v>
          </cell>
          <cell r="F1914" t="str">
            <v>Carrollton</v>
          </cell>
          <cell r="G1914" t="str">
            <v>No Match</v>
          </cell>
          <cell r="I1914">
            <v>40553</v>
          </cell>
          <cell r="M1914" t="str">
            <v>-</v>
          </cell>
          <cell r="N1914" t="str">
            <v>-</v>
          </cell>
          <cell r="O1914" t="str">
            <v>-</v>
          </cell>
        </row>
        <row r="1915">
          <cell r="A1915" t="e">
            <v>#N/A</v>
          </cell>
          <cell r="B1915" t="e">
            <v>#N/A</v>
          </cell>
          <cell r="C1915" t="str">
            <v>-</v>
          </cell>
          <cell r="D1915">
            <v>44</v>
          </cell>
          <cell r="E1915" t="str">
            <v>Risk Manager</v>
          </cell>
          <cell r="F1915" t="str">
            <v>Dallas</v>
          </cell>
          <cell r="G1915" t="str">
            <v>Assistant Director I</v>
          </cell>
          <cell r="H1915" t="str">
            <v>Yes</v>
          </cell>
          <cell r="I1915">
            <v>40492</v>
          </cell>
          <cell r="J1915" t="str">
            <v>Various</v>
          </cell>
          <cell r="K1915">
            <v>9</v>
          </cell>
          <cell r="L1915">
            <v>7459</v>
          </cell>
          <cell r="M1915">
            <v>6096</v>
          </cell>
          <cell r="N1915">
            <v>8228</v>
          </cell>
          <cell r="O1915">
            <v>10360</v>
          </cell>
          <cell r="R1915" t="str">
            <v>None Specified</v>
          </cell>
          <cell r="S1915">
            <v>0</v>
          </cell>
        </row>
        <row r="1916">
          <cell r="A1916" t="str">
            <v>11-44</v>
          </cell>
          <cell r="B1916">
            <v>11</v>
          </cell>
          <cell r="C1916" t="str">
            <v>-</v>
          </cell>
          <cell r="D1916">
            <v>44</v>
          </cell>
          <cell r="E1916" t="str">
            <v>Risk Manager</v>
          </cell>
          <cell r="F1916" t="str">
            <v>Frisco</v>
          </cell>
          <cell r="G1916" t="str">
            <v>No match</v>
          </cell>
          <cell r="H1916" t="str">
            <v>-</v>
          </cell>
          <cell r="I1916">
            <v>40527</v>
          </cell>
          <cell r="J1916" t="str">
            <v>No match</v>
          </cell>
          <cell r="M1916" t="str">
            <v>-</v>
          </cell>
          <cell r="N1916" t="str">
            <v>-</v>
          </cell>
          <cell r="O1916" t="str">
            <v>-</v>
          </cell>
          <cell r="P1916" t="str">
            <v>-</v>
          </cell>
        </row>
        <row r="1917">
          <cell r="A1917" t="e">
            <v>#N/A</v>
          </cell>
          <cell r="B1917" t="e">
            <v>#N/A</v>
          </cell>
          <cell r="C1917" t="str">
            <v>-</v>
          </cell>
          <cell r="D1917">
            <v>44</v>
          </cell>
          <cell r="E1917" t="str">
            <v>Risk Manager</v>
          </cell>
          <cell r="F1917" t="str">
            <v>Ft Worth</v>
          </cell>
          <cell r="G1917" t="str">
            <v>RISK MANAGER</v>
          </cell>
          <cell r="H1917" t="str">
            <v>E</v>
          </cell>
          <cell r="I1917">
            <v>40498</v>
          </cell>
          <cell r="J1917" t="str">
            <v>FINANCE DIRECTOR</v>
          </cell>
          <cell r="K1917">
            <v>1</v>
          </cell>
          <cell r="L1917">
            <v>7471</v>
          </cell>
          <cell r="M1917">
            <v>5327</v>
          </cell>
          <cell r="N1917">
            <v>6925</v>
          </cell>
          <cell r="O1917">
            <v>8523</v>
          </cell>
          <cell r="P1917" t="str">
            <v>N</v>
          </cell>
          <cell r="R1917" t="str">
            <v>7-10 Years</v>
          </cell>
        </row>
        <row r="1918">
          <cell r="A1918" t="str">
            <v>4-44</v>
          </cell>
          <cell r="B1918">
            <v>4</v>
          </cell>
          <cell r="C1918" t="str">
            <v>-</v>
          </cell>
          <cell r="D1918">
            <v>44</v>
          </cell>
          <cell r="E1918" t="str">
            <v>Risk Manager</v>
          </cell>
          <cell r="F1918" t="str">
            <v>Garland</v>
          </cell>
          <cell r="G1918" t="str">
            <v>Risk Management Director</v>
          </cell>
          <cell r="H1918" t="str">
            <v>E</v>
          </cell>
          <cell r="I1918">
            <v>40597</v>
          </cell>
          <cell r="J1918" t="str">
            <v>Senior Managing Director of HR &amp; Risk Mgmt</v>
          </cell>
          <cell r="K1918">
            <v>1</v>
          </cell>
          <cell r="L1918">
            <v>10020</v>
          </cell>
          <cell r="M1918">
            <v>7159</v>
          </cell>
          <cell r="N1918">
            <v>9305</v>
          </cell>
          <cell r="O1918">
            <v>11454</v>
          </cell>
          <cell r="P1918" t="str">
            <v>N</v>
          </cell>
        </row>
        <row r="1919">
          <cell r="A1919" t="e">
            <v>#N/A</v>
          </cell>
          <cell r="B1919" t="e">
            <v>#N/A</v>
          </cell>
          <cell r="C1919" t="str">
            <v>-</v>
          </cell>
          <cell r="D1919">
            <v>44</v>
          </cell>
          <cell r="E1919" t="str">
            <v>Risk Manager</v>
          </cell>
          <cell r="F1919" t="str">
            <v>Grand Prairie</v>
          </cell>
          <cell r="G1919" t="str">
            <v>NO MATCH</v>
          </cell>
          <cell r="I1919">
            <v>40237</v>
          </cell>
          <cell r="K1919">
            <v>0</v>
          </cell>
          <cell r="L1919" t="str">
            <v>-</v>
          </cell>
          <cell r="M1919" t="str">
            <v>-</v>
          </cell>
          <cell r="N1919" t="str">
            <v>-</v>
          </cell>
          <cell r="O1919" t="str">
            <v>-</v>
          </cell>
          <cell r="Q1919">
            <v>0</v>
          </cell>
        </row>
        <row r="1920">
          <cell r="A1920" t="str">
            <v>5-44</v>
          </cell>
          <cell r="B1920">
            <v>5</v>
          </cell>
          <cell r="C1920" t="str">
            <v>-</v>
          </cell>
          <cell r="D1920">
            <v>44</v>
          </cell>
          <cell r="E1920" t="str">
            <v>Risk Manager</v>
          </cell>
          <cell r="F1920" t="str">
            <v>Irving</v>
          </cell>
          <cell r="G1920" t="str">
            <v>STRATEGIC RESOURCES SUPERVISOR</v>
          </cell>
          <cell r="H1920" t="str">
            <v>E</v>
          </cell>
          <cell r="I1920">
            <v>40541</v>
          </cell>
          <cell r="J1920" t="str">
            <v>STRATEGIC RESOURCES ADMINISTRATOR</v>
          </cell>
          <cell r="K1920">
            <v>2</v>
          </cell>
          <cell r="L1920">
            <v>6386</v>
          </cell>
          <cell r="M1920">
            <v>5285</v>
          </cell>
          <cell r="N1920">
            <v>6370</v>
          </cell>
          <cell r="O1920">
            <v>7454</v>
          </cell>
          <cell r="P1920" t="str">
            <v>N</v>
          </cell>
          <cell r="Q1920">
            <v>0</v>
          </cell>
          <cell r="S1920">
            <v>3</v>
          </cell>
        </row>
        <row r="1921">
          <cell r="A1921" t="e">
            <v>#N/A</v>
          </cell>
          <cell r="B1921" t="e">
            <v>#N/A</v>
          </cell>
          <cell r="C1921" t="str">
            <v>-</v>
          </cell>
          <cell r="D1921">
            <v>44</v>
          </cell>
          <cell r="E1921" t="str">
            <v>Risk Manager</v>
          </cell>
          <cell r="F1921" t="str">
            <v>Lewisville</v>
          </cell>
          <cell r="G1921" t="str">
            <v>Risk Manager</v>
          </cell>
          <cell r="H1921" t="str">
            <v>E</v>
          </cell>
          <cell r="I1921">
            <v>40477</v>
          </cell>
          <cell r="J1921" t="str">
            <v>Director of Human Resources</v>
          </cell>
          <cell r="K1921">
            <v>1</v>
          </cell>
          <cell r="L1921">
            <v>6374.08</v>
          </cell>
          <cell r="M1921" t="str">
            <v>-</v>
          </cell>
          <cell r="N1921" t="str">
            <v>-</v>
          </cell>
          <cell r="O1921" t="str">
            <v>-</v>
          </cell>
          <cell r="P1921" t="str">
            <v>N</v>
          </cell>
          <cell r="Q1921">
            <v>350</v>
          </cell>
        </row>
        <row r="1922">
          <cell r="A1922" t="str">
            <v>6-44</v>
          </cell>
          <cell r="B1922">
            <v>6</v>
          </cell>
          <cell r="C1922" t="str">
            <v>-</v>
          </cell>
          <cell r="D1922">
            <v>44</v>
          </cell>
          <cell r="E1922" t="str">
            <v>Risk Manager</v>
          </cell>
          <cell r="F1922" t="str">
            <v>McKinney</v>
          </cell>
          <cell r="G1922" t="str">
            <v>SAFETY/RISK MANAGER</v>
          </cell>
          <cell r="H1922" t="str">
            <v>E</v>
          </cell>
          <cell r="I1922">
            <v>40491</v>
          </cell>
          <cell r="J1922" t="str">
            <v>Exec Dir of Finance / Admn</v>
          </cell>
          <cell r="K1922">
            <v>1</v>
          </cell>
          <cell r="L1922">
            <v>5976</v>
          </cell>
          <cell r="M1922">
            <v>4740</v>
          </cell>
          <cell r="N1922">
            <v>5687</v>
          </cell>
          <cell r="O1922">
            <v>6635</v>
          </cell>
          <cell r="P1922" t="str">
            <v>N</v>
          </cell>
        </row>
        <row r="1923">
          <cell r="A1923" t="str">
            <v>7-44</v>
          </cell>
          <cell r="B1923">
            <v>7</v>
          </cell>
          <cell r="C1923" t="str">
            <v>-</v>
          </cell>
          <cell r="D1923">
            <v>44</v>
          </cell>
          <cell r="E1923" t="str">
            <v>Risk Manager</v>
          </cell>
          <cell r="F1923" t="str">
            <v>Mesquite</v>
          </cell>
          <cell r="G1923" t="str">
            <v>Risk Manager</v>
          </cell>
          <cell r="H1923" t="str">
            <v>E</v>
          </cell>
          <cell r="I1923">
            <v>40668</v>
          </cell>
          <cell r="J1923" t="str">
            <v>Manager of Human Resources</v>
          </cell>
          <cell r="K1923">
            <v>1</v>
          </cell>
          <cell r="L1923">
            <v>6305</v>
          </cell>
          <cell r="M1923">
            <v>5199</v>
          </cell>
          <cell r="N1923">
            <v>6369</v>
          </cell>
          <cell r="O1923">
            <v>7539</v>
          </cell>
          <cell r="P1923" t="str">
            <v>YES</v>
          </cell>
        </row>
        <row r="1924">
          <cell r="A1924" t="str">
            <v>8-44</v>
          </cell>
          <cell r="B1924">
            <v>8</v>
          </cell>
          <cell r="C1924" t="str">
            <v>-</v>
          </cell>
          <cell r="D1924">
            <v>44</v>
          </cell>
          <cell r="E1924" t="str">
            <v>Risk Manager</v>
          </cell>
          <cell r="F1924" t="str">
            <v>Plano</v>
          </cell>
          <cell r="G1924" t="str">
            <v>Risk Manager</v>
          </cell>
          <cell r="H1924" t="str">
            <v>E</v>
          </cell>
          <cell r="I1924">
            <v>40492</v>
          </cell>
          <cell r="J1924" t="str">
            <v>Assistant City Manager (HR, Finance, Risk)</v>
          </cell>
          <cell r="K1924">
            <v>1</v>
          </cell>
          <cell r="L1924">
            <v>7250</v>
          </cell>
          <cell r="M1924">
            <v>5157</v>
          </cell>
          <cell r="N1924">
            <v>6369</v>
          </cell>
          <cell r="O1924">
            <v>7580</v>
          </cell>
          <cell r="P1924" t="str">
            <v>Y</v>
          </cell>
          <cell r="S1924" t="str">
            <v>DOH 2/9/09 DIP same</v>
          </cell>
        </row>
        <row r="1925">
          <cell r="A1925" t="str">
            <v>9-44</v>
          </cell>
          <cell r="B1925">
            <v>9</v>
          </cell>
          <cell r="C1925" t="str">
            <v>-</v>
          </cell>
          <cell r="D1925">
            <v>44</v>
          </cell>
          <cell r="E1925" t="str">
            <v>Risk Manager</v>
          </cell>
          <cell r="F1925" t="str">
            <v>Richardson</v>
          </cell>
          <cell r="G1925" t="str">
            <v>no match</v>
          </cell>
          <cell r="H1925">
            <v>0</v>
          </cell>
          <cell r="I1925">
            <v>40486</v>
          </cell>
          <cell r="M1925" t="str">
            <v>-</v>
          </cell>
          <cell r="N1925" t="str">
            <v>-</v>
          </cell>
          <cell r="O1925" t="str">
            <v>-</v>
          </cell>
        </row>
        <row r="1926">
          <cell r="A1926" t="str">
            <v>2-148</v>
          </cell>
          <cell r="B1926">
            <v>2</v>
          </cell>
          <cell r="C1926" t="str">
            <v>-</v>
          </cell>
          <cell r="D1926">
            <v>148</v>
          </cell>
          <cell r="E1926" t="str">
            <v>Safety &amp; Risk Management Specialist -Journey Level</v>
          </cell>
          <cell r="F1926" t="str">
            <v>Arlington</v>
          </cell>
          <cell r="G1926" t="str">
            <v>No Match</v>
          </cell>
          <cell r="I1926">
            <v>40490</v>
          </cell>
          <cell r="M1926" t="str">
            <v>-</v>
          </cell>
          <cell r="N1926" t="str">
            <v>-</v>
          </cell>
          <cell r="O1926" t="str">
            <v>-</v>
          </cell>
        </row>
        <row r="1927">
          <cell r="A1927" t="str">
            <v>3-148</v>
          </cell>
          <cell r="B1927">
            <v>3</v>
          </cell>
          <cell r="C1927" t="str">
            <v>-</v>
          </cell>
          <cell r="D1927">
            <v>148</v>
          </cell>
          <cell r="E1927" t="str">
            <v>Safety &amp; Risk Management Specialist -Journey Level</v>
          </cell>
          <cell r="F1927" t="str">
            <v>Carrollton</v>
          </cell>
          <cell r="G1927" t="str">
            <v>Risk Coordinator</v>
          </cell>
          <cell r="H1927" t="str">
            <v>E</v>
          </cell>
          <cell r="I1927">
            <v>40553</v>
          </cell>
          <cell r="J1927" t="str">
            <v>Assistant City Manager</v>
          </cell>
          <cell r="K1927">
            <v>1</v>
          </cell>
          <cell r="L1927">
            <v>5088</v>
          </cell>
          <cell r="M1927">
            <v>4245</v>
          </cell>
          <cell r="N1927">
            <v>5066</v>
          </cell>
          <cell r="O1927">
            <v>5943</v>
          </cell>
          <cell r="P1927" t="str">
            <v>NO</v>
          </cell>
        </row>
        <row r="1928">
          <cell r="A1928" t="e">
            <v>#N/A</v>
          </cell>
          <cell r="B1928" t="e">
            <v>#N/A</v>
          </cell>
          <cell r="C1928" t="str">
            <v>-</v>
          </cell>
          <cell r="D1928">
            <v>148</v>
          </cell>
          <cell r="E1928" t="str">
            <v>Safety &amp; Risk Management Specialist -Journey Level</v>
          </cell>
          <cell r="F1928" t="str">
            <v>Dallas</v>
          </cell>
          <cell r="G1928" t="str">
            <v>Risk Analyst</v>
          </cell>
          <cell r="H1928" t="str">
            <v>Yes</v>
          </cell>
          <cell r="I1928">
            <v>40492</v>
          </cell>
          <cell r="J1928" t="str">
            <v>Various</v>
          </cell>
          <cell r="K1928">
            <v>0</v>
          </cell>
          <cell r="L1928" t="str">
            <v>-</v>
          </cell>
          <cell r="M1928">
            <v>3128</v>
          </cell>
          <cell r="N1928">
            <v>4197</v>
          </cell>
          <cell r="O1928">
            <v>5265</v>
          </cell>
          <cell r="S1928">
            <v>0</v>
          </cell>
        </row>
        <row r="1929">
          <cell r="A1929" t="str">
            <v>11-148</v>
          </cell>
          <cell r="B1929">
            <v>11</v>
          </cell>
          <cell r="C1929" t="str">
            <v>-</v>
          </cell>
          <cell r="D1929">
            <v>148</v>
          </cell>
          <cell r="E1929" t="str">
            <v>Safety &amp; Risk Management Specialist -Journey Level</v>
          </cell>
          <cell r="F1929" t="str">
            <v>Frisco</v>
          </cell>
          <cell r="G1929" t="str">
            <v>No match</v>
          </cell>
          <cell r="H1929" t="str">
            <v>-</v>
          </cell>
          <cell r="I1929">
            <v>40527</v>
          </cell>
          <cell r="J1929" t="str">
            <v>No match</v>
          </cell>
          <cell r="M1929" t="str">
            <v>-</v>
          </cell>
          <cell r="N1929" t="str">
            <v>-</v>
          </cell>
          <cell r="O1929" t="str">
            <v>-</v>
          </cell>
          <cell r="P1929" t="str">
            <v>-</v>
          </cell>
        </row>
        <row r="1930">
          <cell r="A1930" t="e">
            <v>#N/A</v>
          </cell>
          <cell r="B1930" t="e">
            <v>#N/A</v>
          </cell>
          <cell r="C1930" t="str">
            <v>-</v>
          </cell>
          <cell r="D1930">
            <v>148</v>
          </cell>
          <cell r="E1930" t="str">
            <v>Safety &amp; Risk Management Specialist -Journey Level</v>
          </cell>
          <cell r="F1930" t="str">
            <v>Ft Worth</v>
          </cell>
          <cell r="G1930" t="str">
            <v>RISK MANAGEMENT ANALYST</v>
          </cell>
          <cell r="H1930" t="str">
            <v>E</v>
          </cell>
          <cell r="I1930">
            <v>40498</v>
          </cell>
          <cell r="J1930" t="str">
            <v>RISK MANAGER</v>
          </cell>
          <cell r="K1930">
            <v>4</v>
          </cell>
          <cell r="L1930">
            <v>4163</v>
          </cell>
          <cell r="M1930">
            <v>3787</v>
          </cell>
          <cell r="N1930">
            <v>4924</v>
          </cell>
          <cell r="O1930">
            <v>6060</v>
          </cell>
          <cell r="P1930" t="str">
            <v>N</v>
          </cell>
          <cell r="R1930" t="str">
            <v>7-10 Years</v>
          </cell>
        </row>
        <row r="1931">
          <cell r="A1931" t="str">
            <v>4-148</v>
          </cell>
          <cell r="B1931">
            <v>4</v>
          </cell>
          <cell r="C1931" t="str">
            <v>-</v>
          </cell>
          <cell r="D1931">
            <v>148</v>
          </cell>
          <cell r="E1931" t="str">
            <v>Safety &amp; Risk Management Specialist -Journey Level</v>
          </cell>
          <cell r="F1931" t="str">
            <v>Garland</v>
          </cell>
          <cell r="G1931" t="str">
            <v>Risk Mgmt &amp; Safety Specialist</v>
          </cell>
          <cell r="H1931" t="str">
            <v>E</v>
          </cell>
          <cell r="I1931">
            <v>40597</v>
          </cell>
          <cell r="J1931" t="str">
            <v>Director of Electric Finance &amp; Accounting</v>
          </cell>
          <cell r="K1931">
            <v>2</v>
          </cell>
          <cell r="L1931">
            <v>5444</v>
          </cell>
          <cell r="M1931">
            <v>4075</v>
          </cell>
          <cell r="N1931">
            <v>5297</v>
          </cell>
          <cell r="O1931">
            <v>6519</v>
          </cell>
          <cell r="P1931" t="str">
            <v>N</v>
          </cell>
        </row>
        <row r="1932">
          <cell r="A1932" t="e">
            <v>#N/A</v>
          </cell>
          <cell r="B1932" t="e">
            <v>#N/A</v>
          </cell>
          <cell r="C1932" t="str">
            <v>-</v>
          </cell>
          <cell r="D1932">
            <v>148</v>
          </cell>
          <cell r="E1932" t="str">
            <v>Safety &amp; Risk Management Specialist -Journey Level</v>
          </cell>
          <cell r="F1932" t="str">
            <v>Grand Prairie</v>
          </cell>
          <cell r="G1932" t="str">
            <v>NO MATCH</v>
          </cell>
          <cell r="I1932">
            <v>40237</v>
          </cell>
          <cell r="K1932">
            <v>0</v>
          </cell>
          <cell r="L1932" t="str">
            <v>-</v>
          </cell>
          <cell r="M1932" t="str">
            <v>-</v>
          </cell>
          <cell r="N1932" t="str">
            <v>-</v>
          </cell>
          <cell r="O1932" t="str">
            <v>-</v>
          </cell>
          <cell r="Q1932">
            <v>0</v>
          </cell>
        </row>
        <row r="1933">
          <cell r="A1933" t="str">
            <v>5-148</v>
          </cell>
          <cell r="B1933">
            <v>5</v>
          </cell>
          <cell r="C1933" t="str">
            <v>-</v>
          </cell>
          <cell r="D1933">
            <v>148</v>
          </cell>
          <cell r="E1933" t="str">
            <v>Safety &amp; Risk Management Specialist -Journey Level</v>
          </cell>
          <cell r="F1933" t="str">
            <v>Irving</v>
          </cell>
          <cell r="G1933" t="str">
            <v>STRATEGIC RESOURCES SPCLST II</v>
          </cell>
          <cell r="H1933" t="str">
            <v>E</v>
          </cell>
          <cell r="I1933">
            <v>40541</v>
          </cell>
          <cell r="J1933" t="str">
            <v>Strategic Resources Supervisor</v>
          </cell>
          <cell r="K1933">
            <v>1</v>
          </cell>
          <cell r="L1933">
            <v>4591</v>
          </cell>
          <cell r="M1933">
            <v>4141</v>
          </cell>
          <cell r="N1933">
            <v>4918</v>
          </cell>
          <cell r="O1933">
            <v>5840</v>
          </cell>
          <cell r="P1933" t="str">
            <v>N</v>
          </cell>
          <cell r="Q1933">
            <v>0</v>
          </cell>
        </row>
        <row r="1934">
          <cell r="A1934" t="e">
            <v>#N/A</v>
          </cell>
          <cell r="B1934" t="e">
            <v>#N/A</v>
          </cell>
          <cell r="C1934" t="str">
            <v>-</v>
          </cell>
          <cell r="D1934">
            <v>148</v>
          </cell>
          <cell r="E1934" t="str">
            <v>Safety &amp; Risk Management Specialist -Journey Level</v>
          </cell>
          <cell r="F1934" t="str">
            <v>Lewisville</v>
          </cell>
          <cell r="G1934" t="str">
            <v>No Match</v>
          </cell>
          <cell r="I1934">
            <v>40477</v>
          </cell>
          <cell r="M1934" t="str">
            <v>-</v>
          </cell>
          <cell r="N1934" t="str">
            <v>-</v>
          </cell>
          <cell r="O1934" t="str">
            <v>-</v>
          </cell>
        </row>
        <row r="1935">
          <cell r="A1935" t="str">
            <v>6-148</v>
          </cell>
          <cell r="B1935">
            <v>6</v>
          </cell>
          <cell r="C1935" t="str">
            <v>-</v>
          </cell>
          <cell r="D1935">
            <v>148</v>
          </cell>
          <cell r="E1935" t="str">
            <v>Safety &amp; Risk Management Specialist -Journey Level</v>
          </cell>
          <cell r="F1935" t="str">
            <v>McKinney</v>
          </cell>
          <cell r="G1935" t="str">
            <v>RISK SPECIALIST</v>
          </cell>
          <cell r="H1935" t="str">
            <v>E</v>
          </cell>
          <cell r="I1935">
            <v>40491</v>
          </cell>
          <cell r="J1935" t="str">
            <v>Safety/Risk Manager</v>
          </cell>
          <cell r="K1935">
            <v>1</v>
          </cell>
          <cell r="L1935">
            <v>4855</v>
          </cell>
          <cell r="M1935">
            <v>3924</v>
          </cell>
          <cell r="N1935">
            <v>4708</v>
          </cell>
          <cell r="O1935">
            <v>5493</v>
          </cell>
          <cell r="P1935" t="str">
            <v>N</v>
          </cell>
        </row>
        <row r="1936">
          <cell r="A1936" t="str">
            <v>7-148</v>
          </cell>
          <cell r="B1936">
            <v>7</v>
          </cell>
          <cell r="C1936" t="str">
            <v>-</v>
          </cell>
          <cell r="D1936">
            <v>148</v>
          </cell>
          <cell r="E1936" t="str">
            <v>Safety &amp; Risk Management Specialist -Journey Level</v>
          </cell>
          <cell r="F1936" t="str">
            <v>Mesquite</v>
          </cell>
          <cell r="G1936" t="str">
            <v>No Match</v>
          </cell>
          <cell r="I1936">
            <v>40668</v>
          </cell>
          <cell r="M1936" t="str">
            <v>-</v>
          </cell>
          <cell r="N1936" t="str">
            <v>-</v>
          </cell>
          <cell r="O1936" t="str">
            <v>-</v>
          </cell>
        </row>
        <row r="1937">
          <cell r="A1937" t="str">
            <v>8-148</v>
          </cell>
          <cell r="B1937">
            <v>8</v>
          </cell>
          <cell r="C1937" t="str">
            <v>-</v>
          </cell>
          <cell r="D1937">
            <v>148</v>
          </cell>
          <cell r="E1937" t="str">
            <v>Safety &amp; Risk Management Specialist -Journey Level</v>
          </cell>
          <cell r="F1937" t="str">
            <v>Plano</v>
          </cell>
          <cell r="G1937" t="str">
            <v>no match</v>
          </cell>
          <cell r="H1937" t="str">
            <v>E</v>
          </cell>
          <cell r="I1937">
            <v>40492</v>
          </cell>
          <cell r="K1937">
            <v>0</v>
          </cell>
          <cell r="M1937" t="str">
            <v>-</v>
          </cell>
          <cell r="N1937" t="str">
            <v>-</v>
          </cell>
          <cell r="O1937" t="str">
            <v>-</v>
          </cell>
        </row>
        <row r="1938">
          <cell r="A1938" t="str">
            <v>9-148</v>
          </cell>
          <cell r="B1938">
            <v>9</v>
          </cell>
          <cell r="C1938" t="str">
            <v>-</v>
          </cell>
          <cell r="D1938">
            <v>148</v>
          </cell>
          <cell r="E1938" t="str">
            <v>Safety &amp; Risk Management Specialist -Journey Level</v>
          </cell>
          <cell r="F1938" t="str">
            <v>Richardson</v>
          </cell>
          <cell r="G1938" t="str">
            <v>no match</v>
          </cell>
          <cell r="I1938">
            <v>40486</v>
          </cell>
          <cell r="M1938" t="str">
            <v>-</v>
          </cell>
          <cell r="N1938" t="str">
            <v>-</v>
          </cell>
          <cell r="O1938" t="str">
            <v>-</v>
          </cell>
        </row>
        <row r="1939">
          <cell r="A1939" t="str">
            <v>1-45</v>
          </cell>
          <cell r="B1939">
            <v>1</v>
          </cell>
          <cell r="C1939" t="str">
            <v>-</v>
          </cell>
          <cell r="D1939">
            <v>45</v>
          </cell>
          <cell r="E1939" t="str">
            <v>Sanitarian</v>
          </cell>
          <cell r="F1939" t="str">
            <v>Allen</v>
          </cell>
          <cell r="G1939" t="str">
            <v>Environmental Health Specialist</v>
          </cell>
          <cell r="M1939">
            <v>2883.35</v>
          </cell>
          <cell r="N1939">
            <v>3604.62</v>
          </cell>
          <cell r="O1939">
            <v>4325.8999999999996</v>
          </cell>
        </row>
        <row r="1940">
          <cell r="A1940" t="str">
            <v>2-45</v>
          </cell>
          <cell r="B1940">
            <v>2</v>
          </cell>
          <cell r="C1940" t="str">
            <v>-</v>
          </cell>
          <cell r="D1940">
            <v>45</v>
          </cell>
          <cell r="E1940" t="str">
            <v>Sanitarian</v>
          </cell>
          <cell r="F1940" t="str">
            <v>Arlington</v>
          </cell>
          <cell r="G1940" t="str">
            <v>Environmental Health Spec</v>
          </cell>
          <cell r="H1940" t="str">
            <v>E</v>
          </cell>
          <cell r="I1940">
            <v>40490</v>
          </cell>
          <cell r="J1940" t="str">
            <v>Field Operations Manager</v>
          </cell>
          <cell r="K1940">
            <v>2</v>
          </cell>
          <cell r="L1940">
            <v>4301</v>
          </cell>
          <cell r="M1940">
            <v>3422</v>
          </cell>
          <cell r="N1940">
            <v>4278</v>
          </cell>
          <cell r="O1940">
            <v>4706</v>
          </cell>
          <cell r="P1940" t="str">
            <v>N</v>
          </cell>
          <cell r="Q1940">
            <v>0</v>
          </cell>
          <cell r="R1940">
            <v>8</v>
          </cell>
        </row>
        <row r="1941">
          <cell r="A1941" t="str">
            <v>3-45</v>
          </cell>
          <cell r="B1941">
            <v>3</v>
          </cell>
          <cell r="C1941" t="str">
            <v>-</v>
          </cell>
          <cell r="D1941">
            <v>45</v>
          </cell>
          <cell r="E1941" t="str">
            <v>Sanitarian</v>
          </cell>
          <cell r="F1941" t="str">
            <v>Carrollton</v>
          </cell>
          <cell r="G1941" t="str">
            <v>Sanitarian</v>
          </cell>
          <cell r="H1941" t="str">
            <v>E</v>
          </cell>
          <cell r="I1941">
            <v>40553</v>
          </cell>
          <cell r="J1941" t="str">
            <v>Environmental Quality Manager</v>
          </cell>
          <cell r="K1941">
            <v>2</v>
          </cell>
          <cell r="L1941">
            <v>3658</v>
          </cell>
          <cell r="M1941">
            <v>3238</v>
          </cell>
          <cell r="N1941">
            <v>3865</v>
          </cell>
          <cell r="O1941">
            <v>4534</v>
          </cell>
          <cell r="P1941" t="str">
            <v>NO</v>
          </cell>
        </row>
        <row r="1942">
          <cell r="A1942" t="e">
            <v>#N/A</v>
          </cell>
          <cell r="B1942" t="e">
            <v>#N/A</v>
          </cell>
          <cell r="C1942" t="str">
            <v>-</v>
          </cell>
          <cell r="D1942">
            <v>45</v>
          </cell>
          <cell r="E1942" t="str">
            <v>Sanitarian</v>
          </cell>
          <cell r="F1942" t="str">
            <v>Dallas</v>
          </cell>
          <cell r="G1942" t="str">
            <v>Sanitarian</v>
          </cell>
          <cell r="H1942" t="str">
            <v>No</v>
          </cell>
          <cell r="I1942">
            <v>40492</v>
          </cell>
          <cell r="J1942" t="str">
            <v>Various</v>
          </cell>
          <cell r="K1942">
            <v>18</v>
          </cell>
          <cell r="L1942">
            <v>3464</v>
          </cell>
          <cell r="M1942">
            <v>2844</v>
          </cell>
          <cell r="N1942">
            <v>3815</v>
          </cell>
          <cell r="O1942">
            <v>4786</v>
          </cell>
          <cell r="S1942">
            <v>0</v>
          </cell>
        </row>
        <row r="1943">
          <cell r="A1943" t="str">
            <v>11-45</v>
          </cell>
          <cell r="B1943">
            <v>11</v>
          </cell>
          <cell r="C1943" t="str">
            <v>-</v>
          </cell>
          <cell r="D1943">
            <v>45</v>
          </cell>
          <cell r="E1943" t="str">
            <v>Sanitarian</v>
          </cell>
          <cell r="F1943" t="str">
            <v>Frisco</v>
          </cell>
          <cell r="G1943" t="str">
            <v>Registered Sanitarian</v>
          </cell>
          <cell r="H1943" t="str">
            <v>E</v>
          </cell>
          <cell r="I1943">
            <v>40527</v>
          </cell>
          <cell r="J1943" t="str">
            <v>Code Enforcement Administrator</v>
          </cell>
          <cell r="K1943">
            <v>1</v>
          </cell>
          <cell r="L1943">
            <v>5752</v>
          </cell>
          <cell r="M1943">
            <v>4109</v>
          </cell>
          <cell r="N1943">
            <v>4931</v>
          </cell>
          <cell r="O1943">
            <v>5753</v>
          </cell>
          <cell r="P1943" t="str">
            <v>Y</v>
          </cell>
        </row>
        <row r="1944">
          <cell r="A1944" t="e">
            <v>#N/A</v>
          </cell>
          <cell r="B1944" t="e">
            <v>#N/A</v>
          </cell>
          <cell r="C1944" t="str">
            <v>-</v>
          </cell>
          <cell r="D1944">
            <v>45</v>
          </cell>
          <cell r="E1944" t="str">
            <v>Sanitarian</v>
          </cell>
          <cell r="F1944" t="str">
            <v>Ft Worth</v>
          </cell>
          <cell r="G1944" t="str">
            <v>CONSUMER HEALTH SPECIALIST</v>
          </cell>
          <cell r="H1944" t="str">
            <v>N</v>
          </cell>
          <cell r="I1944">
            <v>40498</v>
          </cell>
          <cell r="J1944" t="str">
            <v>Consumer Health Supv</v>
          </cell>
          <cell r="K1944">
            <v>12</v>
          </cell>
          <cell r="L1944">
            <v>4018</v>
          </cell>
          <cell r="M1944">
            <v>3352</v>
          </cell>
          <cell r="N1944">
            <v>4040</v>
          </cell>
          <cell r="O1944">
            <v>4729</v>
          </cell>
          <cell r="P1944" t="str">
            <v>N</v>
          </cell>
          <cell r="R1944" t="str">
            <v>7 to 10 years</v>
          </cell>
        </row>
        <row r="1945">
          <cell r="A1945" t="str">
            <v>4-45</v>
          </cell>
          <cell r="B1945">
            <v>4</v>
          </cell>
          <cell r="C1945" t="str">
            <v>-</v>
          </cell>
          <cell r="D1945">
            <v>45</v>
          </cell>
          <cell r="E1945" t="str">
            <v>Sanitarian</v>
          </cell>
          <cell r="F1945" t="str">
            <v>Garland</v>
          </cell>
          <cell r="G1945" t="str">
            <v>Environmental Health Specialist</v>
          </cell>
          <cell r="H1945" t="str">
            <v>E</v>
          </cell>
          <cell r="I1945">
            <v>40597</v>
          </cell>
          <cell r="J1945" t="str">
            <v>Environmental Health Manager</v>
          </cell>
          <cell r="K1945">
            <v>9</v>
          </cell>
          <cell r="L1945">
            <v>4612</v>
          </cell>
          <cell r="M1945">
            <v>3621</v>
          </cell>
          <cell r="N1945">
            <v>4708</v>
          </cell>
          <cell r="O1945">
            <v>5793</v>
          </cell>
          <cell r="P1945" t="str">
            <v>N</v>
          </cell>
        </row>
        <row r="1946">
          <cell r="A1946" t="e">
            <v>#N/A</v>
          </cell>
          <cell r="B1946" t="e">
            <v>#N/A</v>
          </cell>
          <cell r="C1946" t="str">
            <v>-</v>
          </cell>
          <cell r="D1946">
            <v>45</v>
          </cell>
          <cell r="E1946" t="str">
            <v>Sanitarian</v>
          </cell>
          <cell r="F1946" t="str">
            <v>Grand Prairie</v>
          </cell>
          <cell r="G1946" t="str">
            <v>ENVIRONMENTAL SPECIALIST</v>
          </cell>
          <cell r="H1946" t="str">
            <v>E</v>
          </cell>
          <cell r="I1946">
            <v>40237</v>
          </cell>
          <cell r="J1946" t="str">
            <v>ENVIRONMENTAL SERV MGR</v>
          </cell>
          <cell r="K1946">
            <v>0</v>
          </cell>
          <cell r="L1946" t="str">
            <v>-</v>
          </cell>
          <cell r="M1946">
            <v>3024</v>
          </cell>
          <cell r="N1946">
            <v>3931</v>
          </cell>
          <cell r="O1946">
            <v>4838</v>
          </cell>
          <cell r="P1946" t="str">
            <v>N</v>
          </cell>
          <cell r="Q1946">
            <v>0</v>
          </cell>
        </row>
        <row r="1947">
          <cell r="A1947" t="str">
            <v>5-45</v>
          </cell>
          <cell r="B1947">
            <v>5</v>
          </cell>
          <cell r="C1947" t="str">
            <v>-</v>
          </cell>
          <cell r="D1947">
            <v>45</v>
          </cell>
          <cell r="E1947" t="str">
            <v>Sanitarian</v>
          </cell>
          <cell r="F1947" t="str">
            <v>Irving</v>
          </cell>
          <cell r="G1947" t="str">
            <v>ENVIRONMENTAL HEALTH INSPECTOR</v>
          </cell>
          <cell r="H1947" t="str">
            <v>N</v>
          </cell>
          <cell r="I1947">
            <v>40490</v>
          </cell>
          <cell r="J1947" t="str">
            <v>Environmental Health Supervisor</v>
          </cell>
          <cell r="K1947">
            <v>3</v>
          </cell>
          <cell r="L1947">
            <v>4276</v>
          </cell>
          <cell r="M1947">
            <v>3575</v>
          </cell>
          <cell r="N1947">
            <v>4247</v>
          </cell>
          <cell r="O1947">
            <v>5045</v>
          </cell>
          <cell r="P1947" t="str">
            <v>N</v>
          </cell>
          <cell r="Q1947">
            <v>0</v>
          </cell>
        </row>
        <row r="1948">
          <cell r="A1948" t="e">
            <v>#N/A</v>
          </cell>
          <cell r="B1948" t="e">
            <v>#N/A</v>
          </cell>
          <cell r="C1948" t="str">
            <v>-</v>
          </cell>
          <cell r="D1948">
            <v>45</v>
          </cell>
          <cell r="E1948" t="str">
            <v>Sanitarian</v>
          </cell>
          <cell r="F1948" t="str">
            <v>Lewisville</v>
          </cell>
          <cell r="G1948" t="str">
            <v>Sanitarian</v>
          </cell>
          <cell r="H1948" t="str">
            <v>N</v>
          </cell>
          <cell r="I1948">
            <v>40477</v>
          </cell>
          <cell r="J1948" t="str">
            <v>Chief Sanitarian</v>
          </cell>
          <cell r="K1948">
            <v>3</v>
          </cell>
          <cell r="L1948">
            <v>4283.33</v>
          </cell>
          <cell r="M1948">
            <v>3660.08</v>
          </cell>
          <cell r="N1948">
            <v>4358.75</v>
          </cell>
          <cell r="O1948">
            <v>5057.42</v>
          </cell>
          <cell r="P1948" t="str">
            <v>N</v>
          </cell>
          <cell r="Q1948">
            <v>0</v>
          </cell>
        </row>
        <row r="1949">
          <cell r="A1949" t="str">
            <v>6-45</v>
          </cell>
          <cell r="B1949">
            <v>6</v>
          </cell>
          <cell r="C1949" t="str">
            <v>-</v>
          </cell>
          <cell r="D1949">
            <v>45</v>
          </cell>
          <cell r="E1949" t="str">
            <v>Sanitarian</v>
          </cell>
          <cell r="F1949" t="str">
            <v>McKinney</v>
          </cell>
          <cell r="G1949" t="str">
            <v>ENVIRONMENTAL HEALTH SPECIALIS</v>
          </cell>
          <cell r="H1949" t="str">
            <v>N</v>
          </cell>
          <cell r="I1949">
            <v>40491</v>
          </cell>
          <cell r="J1949" t="str">
            <v>Environmental Health Manager</v>
          </cell>
          <cell r="K1949">
            <v>3</v>
          </cell>
          <cell r="L1949">
            <v>4403</v>
          </cell>
          <cell r="M1949">
            <v>3684</v>
          </cell>
          <cell r="N1949">
            <v>4421</v>
          </cell>
          <cell r="O1949">
            <v>5158</v>
          </cell>
          <cell r="P1949" t="str">
            <v>N</v>
          </cell>
        </row>
        <row r="1950">
          <cell r="A1950" t="str">
            <v>7-45</v>
          </cell>
          <cell r="B1950">
            <v>7</v>
          </cell>
          <cell r="C1950" t="str">
            <v>-</v>
          </cell>
          <cell r="D1950">
            <v>45</v>
          </cell>
          <cell r="E1950" t="str">
            <v>Sanitarian</v>
          </cell>
          <cell r="F1950" t="str">
            <v>Mesquite</v>
          </cell>
          <cell r="G1950" t="str">
            <v>Health Specialist</v>
          </cell>
          <cell r="H1950" t="str">
            <v>E</v>
          </cell>
          <cell r="I1950">
            <v>40668</v>
          </cell>
          <cell r="J1950" t="str">
            <v>Manager of Health</v>
          </cell>
          <cell r="K1950">
            <v>1</v>
          </cell>
          <cell r="L1950">
            <v>3170</v>
          </cell>
          <cell r="M1950">
            <v>3170</v>
          </cell>
          <cell r="N1950">
            <v>3884</v>
          </cell>
          <cell r="O1950">
            <v>4597</v>
          </cell>
          <cell r="P1950" t="str">
            <v>NO</v>
          </cell>
          <cell r="Q1950">
            <v>0</v>
          </cell>
        </row>
        <row r="1951">
          <cell r="A1951" t="str">
            <v>8-45</v>
          </cell>
          <cell r="B1951">
            <v>8</v>
          </cell>
          <cell r="C1951" t="str">
            <v>-</v>
          </cell>
          <cell r="D1951">
            <v>45</v>
          </cell>
          <cell r="E1951" t="str">
            <v>Sanitarian</v>
          </cell>
          <cell r="F1951" t="str">
            <v>Plano</v>
          </cell>
          <cell r="G1951" t="str">
            <v>Environmental Health Specialist</v>
          </cell>
          <cell r="H1951" t="str">
            <v>N</v>
          </cell>
          <cell r="I1951">
            <v>40492</v>
          </cell>
          <cell r="J1951" t="str">
            <v>Inspection Services Supervisor</v>
          </cell>
          <cell r="K1951">
            <v>4</v>
          </cell>
          <cell r="L1951">
            <v>4626</v>
          </cell>
          <cell r="M1951">
            <v>3303</v>
          </cell>
          <cell r="N1951">
            <v>4047</v>
          </cell>
          <cell r="O1951">
            <v>4790</v>
          </cell>
          <cell r="Q1951">
            <v>653</v>
          </cell>
        </row>
        <row r="1952">
          <cell r="A1952" t="str">
            <v>9-45</v>
          </cell>
          <cell r="B1952">
            <v>9</v>
          </cell>
          <cell r="C1952" t="str">
            <v>-</v>
          </cell>
          <cell r="D1952">
            <v>45</v>
          </cell>
          <cell r="E1952" t="str">
            <v>Sanitarian</v>
          </cell>
          <cell r="F1952" t="str">
            <v>Richardson</v>
          </cell>
          <cell r="G1952" t="str">
            <v>ENV HEALTH SPEC-PUBLIC HEALTH</v>
          </cell>
          <cell r="H1952" t="str">
            <v>N</v>
          </cell>
          <cell r="I1952">
            <v>40673</v>
          </cell>
          <cell r="J1952" t="str">
            <v>Environ Health Supv</v>
          </cell>
          <cell r="K1952">
            <v>3</v>
          </cell>
          <cell r="L1952">
            <v>4175</v>
          </cell>
          <cell r="M1952">
            <v>3598</v>
          </cell>
          <cell r="N1952">
            <v>4329.5</v>
          </cell>
          <cell r="O1952">
            <v>5061</v>
          </cell>
          <cell r="P1952" t="str">
            <v>N</v>
          </cell>
          <cell r="Q1952">
            <v>559</v>
          </cell>
        </row>
        <row r="1953">
          <cell r="A1953" t="str">
            <v>2-46</v>
          </cell>
          <cell r="B1953">
            <v>2</v>
          </cell>
          <cell r="C1953" t="str">
            <v>-</v>
          </cell>
          <cell r="D1953">
            <v>46</v>
          </cell>
          <cell r="E1953" t="str">
            <v>Sanitation Superintendent</v>
          </cell>
          <cell r="F1953" t="str">
            <v>Arlington</v>
          </cell>
          <cell r="G1953" t="str">
            <v>No Match</v>
          </cell>
          <cell r="I1953">
            <v>40490</v>
          </cell>
          <cell r="M1953" t="str">
            <v>-</v>
          </cell>
          <cell r="N1953" t="str">
            <v>-</v>
          </cell>
          <cell r="O1953" t="str">
            <v>-</v>
          </cell>
        </row>
        <row r="1954">
          <cell r="A1954" t="str">
            <v>3-46</v>
          </cell>
          <cell r="B1954">
            <v>3</v>
          </cell>
          <cell r="C1954" t="str">
            <v>-</v>
          </cell>
          <cell r="D1954">
            <v>46</v>
          </cell>
          <cell r="E1954" t="str">
            <v>Sanitation Superintendent</v>
          </cell>
          <cell r="F1954" t="str">
            <v>Carrollton</v>
          </cell>
          <cell r="G1954" t="str">
            <v>No Match</v>
          </cell>
          <cell r="I1954">
            <v>40553</v>
          </cell>
          <cell r="M1954" t="str">
            <v>-</v>
          </cell>
          <cell r="N1954" t="str">
            <v>-</v>
          </cell>
          <cell r="O1954" t="str">
            <v>-</v>
          </cell>
        </row>
        <row r="1955">
          <cell r="A1955" t="e">
            <v>#N/A</v>
          </cell>
          <cell r="B1955" t="e">
            <v>#N/A</v>
          </cell>
          <cell r="C1955" t="str">
            <v>-</v>
          </cell>
          <cell r="D1955">
            <v>46</v>
          </cell>
          <cell r="E1955" t="str">
            <v>Sanitation Superintendent</v>
          </cell>
          <cell r="F1955" t="str">
            <v>Dallas</v>
          </cell>
          <cell r="G1955" t="str">
            <v>Supervisor - General</v>
          </cell>
          <cell r="H1955" t="str">
            <v>No</v>
          </cell>
          <cell r="I1955">
            <v>40492</v>
          </cell>
          <cell r="J1955" t="str">
            <v>Various</v>
          </cell>
          <cell r="K1955">
            <v>45</v>
          </cell>
          <cell r="L1955">
            <v>3478</v>
          </cell>
          <cell r="M1955">
            <v>2844</v>
          </cell>
          <cell r="N1955">
            <v>3815</v>
          </cell>
          <cell r="O1955">
            <v>4786</v>
          </cell>
          <cell r="S1955">
            <v>0</v>
          </cell>
        </row>
        <row r="1956">
          <cell r="A1956" t="str">
            <v>11-46</v>
          </cell>
          <cell r="B1956">
            <v>11</v>
          </cell>
          <cell r="C1956" t="str">
            <v>-</v>
          </cell>
          <cell r="D1956">
            <v>46</v>
          </cell>
          <cell r="E1956" t="str">
            <v>Sanitation Superintendent</v>
          </cell>
          <cell r="F1956" t="str">
            <v>Frisco</v>
          </cell>
          <cell r="G1956" t="str">
            <v>Environmental Services Manager</v>
          </cell>
          <cell r="H1956" t="str">
            <v>E</v>
          </cell>
          <cell r="I1956">
            <v>40527</v>
          </cell>
          <cell r="J1956" t="str">
            <v>Director of Public Works</v>
          </cell>
          <cell r="K1956">
            <v>1</v>
          </cell>
          <cell r="L1956">
            <v>6889</v>
          </cell>
          <cell r="M1956">
            <v>5666</v>
          </cell>
          <cell r="N1956">
            <v>6799</v>
          </cell>
          <cell r="O1956">
            <v>7931</v>
          </cell>
          <cell r="P1956" t="str">
            <v>N</v>
          </cell>
          <cell r="Q1956">
            <v>0</v>
          </cell>
          <cell r="S1956">
            <v>5</v>
          </cell>
        </row>
        <row r="1957">
          <cell r="A1957" t="e">
            <v>#N/A</v>
          </cell>
          <cell r="B1957" t="e">
            <v>#N/A</v>
          </cell>
          <cell r="C1957" t="str">
            <v>-</v>
          </cell>
          <cell r="D1957">
            <v>46</v>
          </cell>
          <cell r="E1957" t="str">
            <v>Sanitation Superintendent</v>
          </cell>
          <cell r="F1957" t="str">
            <v>Ft Worth</v>
          </cell>
          <cell r="G1957" t="str">
            <v>No Match</v>
          </cell>
          <cell r="I1957">
            <v>40577</v>
          </cell>
          <cell r="M1957" t="str">
            <v>-</v>
          </cell>
          <cell r="N1957" t="str">
            <v>-</v>
          </cell>
          <cell r="O1957" t="str">
            <v>-</v>
          </cell>
        </row>
        <row r="1958">
          <cell r="A1958" t="str">
            <v>4-46</v>
          </cell>
          <cell r="B1958">
            <v>4</v>
          </cell>
          <cell r="C1958" t="str">
            <v>-</v>
          </cell>
          <cell r="D1958">
            <v>46</v>
          </cell>
          <cell r="E1958" t="str">
            <v>Sanitation Superintendent</v>
          </cell>
          <cell r="F1958" t="str">
            <v>Garland</v>
          </cell>
          <cell r="G1958" t="str">
            <v>Solid Waste Collections Manager</v>
          </cell>
          <cell r="H1958" t="str">
            <v>E</v>
          </cell>
          <cell r="I1958">
            <v>40597</v>
          </cell>
          <cell r="J1958" t="str">
            <v>Environmental Health Administrator</v>
          </cell>
          <cell r="K1958">
            <v>0</v>
          </cell>
          <cell r="L1958" t="str">
            <v>-</v>
          </cell>
          <cell r="M1958">
            <v>4658</v>
          </cell>
          <cell r="N1958">
            <v>6056</v>
          </cell>
          <cell r="O1958">
            <v>7454</v>
          </cell>
          <cell r="P1958" t="str">
            <v>N</v>
          </cell>
        </row>
        <row r="1959">
          <cell r="A1959" t="e">
            <v>#N/A</v>
          </cell>
          <cell r="B1959" t="e">
            <v>#N/A</v>
          </cell>
          <cell r="C1959" t="str">
            <v>-</v>
          </cell>
          <cell r="D1959">
            <v>46</v>
          </cell>
          <cell r="E1959" t="str">
            <v>Sanitation Superintendent</v>
          </cell>
          <cell r="F1959" t="str">
            <v>Grand Prairie</v>
          </cell>
          <cell r="G1959" t="str">
            <v>NO MATCH</v>
          </cell>
          <cell r="I1959">
            <v>40237</v>
          </cell>
          <cell r="K1959">
            <v>0</v>
          </cell>
          <cell r="L1959" t="str">
            <v>-</v>
          </cell>
          <cell r="M1959" t="str">
            <v>-</v>
          </cell>
          <cell r="N1959" t="str">
            <v>-</v>
          </cell>
          <cell r="O1959" t="str">
            <v>-</v>
          </cell>
          <cell r="Q1959">
            <v>0</v>
          </cell>
        </row>
        <row r="1960">
          <cell r="A1960" t="str">
            <v>5-46</v>
          </cell>
          <cell r="B1960">
            <v>5</v>
          </cell>
          <cell r="C1960" t="str">
            <v>-</v>
          </cell>
          <cell r="D1960">
            <v>46</v>
          </cell>
          <cell r="E1960" t="str">
            <v>Sanitation Superintendent</v>
          </cell>
          <cell r="F1960" t="str">
            <v>Irving</v>
          </cell>
          <cell r="G1960" t="str">
            <v>LANDFILL MANAGER</v>
          </cell>
          <cell r="H1960" t="str">
            <v>E</v>
          </cell>
          <cell r="I1960">
            <v>40491</v>
          </cell>
          <cell r="J1960" t="str">
            <v>Solid Waste Services Director</v>
          </cell>
          <cell r="K1960">
            <v>1</v>
          </cell>
          <cell r="L1960">
            <v>6064</v>
          </cell>
          <cell r="M1960">
            <v>5285</v>
          </cell>
          <cell r="N1960">
            <v>6276</v>
          </cell>
          <cell r="O1960">
            <v>7454</v>
          </cell>
        </row>
        <row r="1961">
          <cell r="A1961" t="e">
            <v>#N/A</v>
          </cell>
          <cell r="B1961" t="e">
            <v>#N/A</v>
          </cell>
          <cell r="C1961" t="str">
            <v>-</v>
          </cell>
          <cell r="D1961">
            <v>46</v>
          </cell>
          <cell r="E1961" t="str">
            <v>Sanitation Superintendent</v>
          </cell>
          <cell r="F1961" t="str">
            <v>Lewisville</v>
          </cell>
          <cell r="G1961" t="str">
            <v>Chief Sanitarian</v>
          </cell>
          <cell r="H1961" t="str">
            <v>E</v>
          </cell>
          <cell r="I1961">
            <v>40477</v>
          </cell>
          <cell r="J1961" t="str">
            <v>Health and Code Manager</v>
          </cell>
          <cell r="K1961">
            <v>1</v>
          </cell>
          <cell r="L1961">
            <v>5568.08</v>
          </cell>
          <cell r="M1961">
            <v>4034.33</v>
          </cell>
          <cell r="N1961">
            <v>4829.04</v>
          </cell>
          <cell r="O1961">
            <v>5623.75</v>
          </cell>
          <cell r="P1961" t="str">
            <v>N</v>
          </cell>
          <cell r="Q1961">
            <v>350</v>
          </cell>
        </row>
        <row r="1962">
          <cell r="A1962" t="str">
            <v>6-46</v>
          </cell>
          <cell r="B1962">
            <v>6</v>
          </cell>
          <cell r="C1962" t="str">
            <v>-</v>
          </cell>
          <cell r="D1962">
            <v>46</v>
          </cell>
          <cell r="E1962" t="str">
            <v>Sanitation Superintendent</v>
          </cell>
          <cell r="F1962" t="str">
            <v>McKinney</v>
          </cell>
          <cell r="G1962" t="str">
            <v>no match</v>
          </cell>
          <cell r="I1962">
            <v>40109</v>
          </cell>
          <cell r="M1962" t="str">
            <v>-</v>
          </cell>
          <cell r="N1962" t="str">
            <v>-</v>
          </cell>
          <cell r="O1962" t="str">
            <v>-</v>
          </cell>
        </row>
        <row r="1963">
          <cell r="A1963" t="str">
            <v>7-46</v>
          </cell>
          <cell r="B1963">
            <v>7</v>
          </cell>
          <cell r="C1963" t="str">
            <v>-</v>
          </cell>
          <cell r="D1963">
            <v>46</v>
          </cell>
          <cell r="E1963" t="str">
            <v>Sanitation Superintendent</v>
          </cell>
          <cell r="F1963" t="str">
            <v>Mesquite</v>
          </cell>
          <cell r="G1963" t="str">
            <v>Manager of Solid Waste Division</v>
          </cell>
          <cell r="H1963" t="str">
            <v>E</v>
          </cell>
          <cell r="I1963">
            <v>40668</v>
          </cell>
          <cell r="J1963" t="str">
            <v>Director of Public Services</v>
          </cell>
          <cell r="K1963">
            <v>1</v>
          </cell>
          <cell r="L1963">
            <v>6041</v>
          </cell>
          <cell r="M1963">
            <v>5423</v>
          </cell>
          <cell r="N1963">
            <v>5423</v>
          </cell>
          <cell r="O1963">
            <v>5423</v>
          </cell>
          <cell r="P1963" t="str">
            <v>NO</v>
          </cell>
          <cell r="Q1963">
            <v>0</v>
          </cell>
        </row>
        <row r="1964">
          <cell r="A1964" t="str">
            <v>8-46</v>
          </cell>
          <cell r="B1964">
            <v>8</v>
          </cell>
          <cell r="C1964" t="str">
            <v>-</v>
          </cell>
          <cell r="D1964">
            <v>46</v>
          </cell>
          <cell r="E1964" t="str">
            <v>Sanitation Superintendent</v>
          </cell>
          <cell r="F1964" t="str">
            <v>Plano</v>
          </cell>
          <cell r="G1964" t="str">
            <v>Env. Waste Srvcs Supt</v>
          </cell>
          <cell r="H1964">
            <v>0</v>
          </cell>
          <cell r="I1964">
            <v>40492</v>
          </cell>
          <cell r="J1964" t="str">
            <v>Sustainability &amp; Envr. Srvcs Opers Mgr</v>
          </cell>
          <cell r="K1964">
            <v>1</v>
          </cell>
          <cell r="L1964">
            <v>4606</v>
          </cell>
          <cell r="M1964">
            <v>4604</v>
          </cell>
          <cell r="N1964">
            <v>5686</v>
          </cell>
          <cell r="O1964">
            <v>6728</v>
          </cell>
          <cell r="P1964" t="str">
            <v>N</v>
          </cell>
        </row>
        <row r="1965">
          <cell r="A1965" t="str">
            <v>9-46</v>
          </cell>
          <cell r="B1965">
            <v>9</v>
          </cell>
          <cell r="C1965" t="str">
            <v>-</v>
          </cell>
          <cell r="D1965">
            <v>46</v>
          </cell>
          <cell r="E1965" t="str">
            <v>Sanitation Superintendent</v>
          </cell>
          <cell r="F1965" t="str">
            <v>Richardson</v>
          </cell>
          <cell r="G1965" t="str">
            <v>SUPT OF SOLID WASTE OPERATIONS</v>
          </cell>
          <cell r="H1965" t="str">
            <v>E</v>
          </cell>
          <cell r="I1965">
            <v>40673</v>
          </cell>
          <cell r="J1965" t="str">
            <v>Solid Waste Manager</v>
          </cell>
          <cell r="K1965">
            <v>0</v>
          </cell>
          <cell r="L1965" t="str">
            <v>-</v>
          </cell>
          <cell r="M1965">
            <v>4478</v>
          </cell>
          <cell r="N1965">
            <v>5389.5</v>
          </cell>
          <cell r="O1965">
            <v>6301</v>
          </cell>
          <cell r="P1965" t="str">
            <v>N</v>
          </cell>
          <cell r="Q1965">
            <v>0</v>
          </cell>
        </row>
        <row r="1966">
          <cell r="A1966" t="str">
            <v>2-81</v>
          </cell>
          <cell r="B1966">
            <v>2</v>
          </cell>
          <cell r="C1966" t="str">
            <v>-</v>
          </cell>
          <cell r="D1966">
            <v>81</v>
          </cell>
          <cell r="E1966" t="str">
            <v>Sanitation Worker</v>
          </cell>
          <cell r="F1966" t="str">
            <v>Arlington</v>
          </cell>
          <cell r="G1966" t="str">
            <v>No Match</v>
          </cell>
          <cell r="I1966">
            <v>40490</v>
          </cell>
          <cell r="M1966" t="str">
            <v>-</v>
          </cell>
          <cell r="N1966" t="str">
            <v>-</v>
          </cell>
          <cell r="O1966" t="str">
            <v>-</v>
          </cell>
        </row>
        <row r="1967">
          <cell r="A1967" t="str">
            <v>3-81</v>
          </cell>
          <cell r="B1967">
            <v>3</v>
          </cell>
          <cell r="C1967" t="str">
            <v>-</v>
          </cell>
          <cell r="D1967">
            <v>81</v>
          </cell>
          <cell r="E1967" t="str">
            <v>Sanitation Worker</v>
          </cell>
          <cell r="F1967" t="str">
            <v>Carrollton</v>
          </cell>
          <cell r="G1967" t="str">
            <v>No Match</v>
          </cell>
          <cell r="I1967">
            <v>40553</v>
          </cell>
          <cell r="M1967" t="str">
            <v>-</v>
          </cell>
          <cell r="N1967" t="str">
            <v>-</v>
          </cell>
          <cell r="O1967" t="str">
            <v>-</v>
          </cell>
        </row>
        <row r="1968">
          <cell r="A1968" t="e">
            <v>#N/A</v>
          </cell>
          <cell r="B1968" t="e">
            <v>#N/A</v>
          </cell>
          <cell r="C1968" t="str">
            <v>-</v>
          </cell>
          <cell r="D1968">
            <v>81</v>
          </cell>
          <cell r="E1968" t="str">
            <v>Sanitation Worker</v>
          </cell>
          <cell r="F1968" t="str">
            <v>Dallas</v>
          </cell>
          <cell r="G1968" t="str">
            <v>Laborer</v>
          </cell>
          <cell r="H1968" t="str">
            <v>No</v>
          </cell>
          <cell r="I1968">
            <v>40492</v>
          </cell>
          <cell r="J1968" t="str">
            <v>Various</v>
          </cell>
          <cell r="K1968">
            <v>263</v>
          </cell>
          <cell r="L1968">
            <v>2009</v>
          </cell>
          <cell r="M1968">
            <v>1749</v>
          </cell>
          <cell r="N1968">
            <v>2317</v>
          </cell>
          <cell r="O1968">
            <v>2885</v>
          </cell>
          <cell r="R1968" t="str">
            <v>None Specified</v>
          </cell>
          <cell r="S1968">
            <v>0</v>
          </cell>
        </row>
        <row r="1969">
          <cell r="A1969" t="str">
            <v>11-81</v>
          </cell>
          <cell r="B1969">
            <v>11</v>
          </cell>
          <cell r="C1969" t="str">
            <v>-</v>
          </cell>
          <cell r="D1969">
            <v>81</v>
          </cell>
          <cell r="E1969" t="str">
            <v>Sanitation Worker</v>
          </cell>
          <cell r="F1969" t="str">
            <v>Frisco</v>
          </cell>
          <cell r="G1969" t="str">
            <v>Maintenance Worker-Environmental Services</v>
          </cell>
          <cell r="H1969" t="str">
            <v>N</v>
          </cell>
          <cell r="I1969">
            <v>40527</v>
          </cell>
          <cell r="J1969" t="str">
            <v>Environmental Services Division Manager</v>
          </cell>
          <cell r="K1969">
            <v>4</v>
          </cell>
          <cell r="L1969">
            <v>2546</v>
          </cell>
          <cell r="M1969">
            <v>2109</v>
          </cell>
          <cell r="N1969">
            <v>2532</v>
          </cell>
          <cell r="O1969">
            <v>2954</v>
          </cell>
          <cell r="P1969" t="str">
            <v>N</v>
          </cell>
          <cell r="Q1969">
            <v>0</v>
          </cell>
        </row>
        <row r="1970">
          <cell r="A1970" t="e">
            <v>#N/A</v>
          </cell>
          <cell r="B1970" t="e">
            <v>#N/A</v>
          </cell>
          <cell r="C1970" t="str">
            <v>-</v>
          </cell>
          <cell r="D1970">
            <v>81</v>
          </cell>
          <cell r="E1970" t="str">
            <v>Sanitation Worker</v>
          </cell>
          <cell r="F1970" t="str">
            <v>Ft Worth</v>
          </cell>
          <cell r="G1970" t="str">
            <v>No Match</v>
          </cell>
          <cell r="I1970">
            <v>40599</v>
          </cell>
          <cell r="M1970" t="str">
            <v>-</v>
          </cell>
          <cell r="N1970" t="str">
            <v>-</v>
          </cell>
          <cell r="O1970" t="str">
            <v>-</v>
          </cell>
        </row>
        <row r="1971">
          <cell r="A1971" t="str">
            <v>4-81</v>
          </cell>
          <cell r="B1971">
            <v>4</v>
          </cell>
          <cell r="C1971" t="str">
            <v>-</v>
          </cell>
          <cell r="D1971">
            <v>81</v>
          </cell>
          <cell r="E1971" t="str">
            <v>Sanitation Worker</v>
          </cell>
          <cell r="F1971" t="str">
            <v>Garland</v>
          </cell>
          <cell r="G1971" t="str">
            <v>No Match</v>
          </cell>
          <cell r="I1971">
            <v>40597</v>
          </cell>
          <cell r="M1971" t="str">
            <v>-</v>
          </cell>
          <cell r="N1971" t="str">
            <v>-</v>
          </cell>
          <cell r="O1971" t="str">
            <v>-</v>
          </cell>
        </row>
        <row r="1972">
          <cell r="A1972" t="e">
            <v>#N/A</v>
          </cell>
          <cell r="B1972" t="e">
            <v>#N/A</v>
          </cell>
          <cell r="C1972" t="str">
            <v>-</v>
          </cell>
          <cell r="D1972">
            <v>81</v>
          </cell>
          <cell r="E1972" t="str">
            <v>Sanitation Worker</v>
          </cell>
          <cell r="F1972" t="str">
            <v>Grand Prairie</v>
          </cell>
          <cell r="G1972" t="str">
            <v>NO MATCH</v>
          </cell>
          <cell r="I1972">
            <v>40237</v>
          </cell>
          <cell r="K1972">
            <v>0</v>
          </cell>
          <cell r="L1972" t="str">
            <v>-</v>
          </cell>
          <cell r="M1972" t="str">
            <v>-</v>
          </cell>
          <cell r="N1972" t="str">
            <v>-</v>
          </cell>
          <cell r="O1972" t="str">
            <v>-</v>
          </cell>
          <cell r="Q1972">
            <v>0</v>
          </cell>
        </row>
        <row r="1973">
          <cell r="A1973" t="str">
            <v>5-81</v>
          </cell>
          <cell r="B1973">
            <v>5</v>
          </cell>
          <cell r="C1973" t="str">
            <v>-</v>
          </cell>
          <cell r="D1973">
            <v>81</v>
          </cell>
          <cell r="E1973" t="str">
            <v>Sanitation Worker</v>
          </cell>
          <cell r="F1973" t="str">
            <v>Irving</v>
          </cell>
          <cell r="G1973" t="str">
            <v>EQUIPMENT OPERATOR</v>
          </cell>
          <cell r="H1973" t="str">
            <v>N</v>
          </cell>
          <cell r="I1973">
            <v>40490</v>
          </cell>
          <cell r="J1973" t="str">
            <v>Sanitation Supervisor</v>
          </cell>
          <cell r="K1973">
            <v>53</v>
          </cell>
          <cell r="L1973">
            <v>2827</v>
          </cell>
          <cell r="M1973">
            <v>2419</v>
          </cell>
          <cell r="N1973">
            <v>2917</v>
          </cell>
          <cell r="O1973">
            <v>3414</v>
          </cell>
          <cell r="P1973" t="str">
            <v>N</v>
          </cell>
          <cell r="Q1973">
            <v>0</v>
          </cell>
          <cell r="S1973">
            <v>1</v>
          </cell>
        </row>
        <row r="1974">
          <cell r="A1974" t="e">
            <v>#N/A</v>
          </cell>
          <cell r="B1974" t="e">
            <v>#N/A</v>
          </cell>
          <cell r="C1974" t="str">
            <v>-</v>
          </cell>
          <cell r="D1974">
            <v>81</v>
          </cell>
          <cell r="E1974" t="str">
            <v>Sanitation Worker</v>
          </cell>
          <cell r="F1974" t="str">
            <v>Lewisville</v>
          </cell>
          <cell r="G1974" t="str">
            <v>No Match</v>
          </cell>
          <cell r="I1974">
            <v>40477</v>
          </cell>
          <cell r="M1974" t="str">
            <v>-</v>
          </cell>
          <cell r="N1974" t="str">
            <v>-</v>
          </cell>
          <cell r="O1974" t="str">
            <v>-</v>
          </cell>
        </row>
        <row r="1975">
          <cell r="A1975" t="str">
            <v>6-81</v>
          </cell>
          <cell r="B1975">
            <v>6</v>
          </cell>
          <cell r="C1975" t="str">
            <v>-</v>
          </cell>
          <cell r="D1975">
            <v>81</v>
          </cell>
          <cell r="E1975" t="str">
            <v>Sanitation Worker</v>
          </cell>
          <cell r="F1975" t="str">
            <v>McKinney</v>
          </cell>
          <cell r="G1975" t="str">
            <v>Maintenance Worker</v>
          </cell>
          <cell r="H1975" t="str">
            <v>N</v>
          </cell>
          <cell r="I1975">
            <v>40491</v>
          </cell>
          <cell r="J1975" t="str">
            <v>Various Supervisors</v>
          </cell>
          <cell r="K1975">
            <v>29</v>
          </cell>
          <cell r="L1975">
            <v>2300</v>
          </cell>
          <cell r="M1975">
            <v>2090</v>
          </cell>
          <cell r="N1975">
            <v>2508</v>
          </cell>
          <cell r="O1975">
            <v>2926</v>
          </cell>
        </row>
        <row r="1976">
          <cell r="A1976" t="str">
            <v>7-81</v>
          </cell>
          <cell r="B1976">
            <v>7</v>
          </cell>
          <cell r="C1976" t="str">
            <v>-</v>
          </cell>
          <cell r="D1976">
            <v>81</v>
          </cell>
          <cell r="E1976" t="str">
            <v>Sanitation Worker</v>
          </cell>
          <cell r="F1976" t="str">
            <v>Mesquite</v>
          </cell>
          <cell r="G1976" t="str">
            <v>Residential Solid Waste Driver - Collector</v>
          </cell>
          <cell r="H1976" t="str">
            <v>N</v>
          </cell>
          <cell r="I1976">
            <v>40668</v>
          </cell>
          <cell r="J1976" t="str">
            <v>Solid Waste Supervisor</v>
          </cell>
          <cell r="K1976">
            <v>45</v>
          </cell>
          <cell r="L1976">
            <v>2614</v>
          </cell>
          <cell r="M1976">
            <v>2298</v>
          </cell>
          <cell r="N1976">
            <v>2758</v>
          </cell>
          <cell r="O1976">
            <v>3218</v>
          </cell>
          <cell r="P1976" t="str">
            <v>NO</v>
          </cell>
          <cell r="Q1976">
            <v>0</v>
          </cell>
        </row>
        <row r="1977">
          <cell r="A1977" t="str">
            <v>8-81</v>
          </cell>
          <cell r="B1977">
            <v>8</v>
          </cell>
          <cell r="C1977" t="str">
            <v>-</v>
          </cell>
          <cell r="D1977">
            <v>81</v>
          </cell>
          <cell r="E1977" t="str">
            <v>Sanitation Worker</v>
          </cell>
          <cell r="F1977" t="str">
            <v>Plano</v>
          </cell>
          <cell r="G1977" t="str">
            <v>Refuse Collector</v>
          </cell>
          <cell r="H1977" t="str">
            <v>N</v>
          </cell>
          <cell r="I1977">
            <v>40492</v>
          </cell>
          <cell r="J1977" t="str">
            <v>Env Waste Srvcs Supervisor</v>
          </cell>
          <cell r="K1977">
            <v>4</v>
          </cell>
          <cell r="L1977">
            <v>2018</v>
          </cell>
          <cell r="M1977">
            <v>1656</v>
          </cell>
          <cell r="N1977">
            <v>1995</v>
          </cell>
          <cell r="O1977">
            <v>2334</v>
          </cell>
        </row>
        <row r="1978">
          <cell r="A1978" t="str">
            <v>9-81</v>
          </cell>
          <cell r="B1978">
            <v>9</v>
          </cell>
          <cell r="C1978" t="str">
            <v>-</v>
          </cell>
          <cell r="D1978">
            <v>81</v>
          </cell>
          <cell r="E1978" t="str">
            <v>Sanitation Worker</v>
          </cell>
          <cell r="F1978" t="str">
            <v>Richardson</v>
          </cell>
          <cell r="G1978" t="str">
            <v>DRIVER/LOADER</v>
          </cell>
          <cell r="H1978" t="str">
            <v>N</v>
          </cell>
          <cell r="I1978">
            <v>40673</v>
          </cell>
          <cell r="J1978" t="str">
            <v>Residential Ops Supv.</v>
          </cell>
          <cell r="K1978">
            <v>42</v>
          </cell>
          <cell r="L1978">
            <v>2594</v>
          </cell>
          <cell r="M1978">
            <v>2104</v>
          </cell>
          <cell r="N1978">
            <v>2568.5</v>
          </cell>
          <cell r="O1978">
            <v>3033</v>
          </cell>
          <cell r="P1978" t="str">
            <v>N</v>
          </cell>
          <cell r="Q1978">
            <v>0</v>
          </cell>
        </row>
        <row r="1979">
          <cell r="A1979" t="str">
            <v>1-61</v>
          </cell>
          <cell r="B1979">
            <v>1</v>
          </cell>
          <cell r="C1979" t="str">
            <v>-</v>
          </cell>
          <cell r="D1979">
            <v>61</v>
          </cell>
          <cell r="E1979" t="str">
            <v>Secretary (Journey)</v>
          </cell>
          <cell r="F1979" t="str">
            <v>Allen</v>
          </cell>
          <cell r="G1979" t="str">
            <v>Administrative Assistant</v>
          </cell>
          <cell r="M1979">
            <v>2237.35</v>
          </cell>
          <cell r="N1979">
            <v>2796.7</v>
          </cell>
          <cell r="O1979">
            <v>3356.03</v>
          </cell>
        </row>
        <row r="1980">
          <cell r="A1980" t="str">
            <v>2-61</v>
          </cell>
          <cell r="B1980">
            <v>2</v>
          </cell>
          <cell r="C1980" t="str">
            <v>-</v>
          </cell>
          <cell r="D1980">
            <v>61</v>
          </cell>
          <cell r="E1980" t="str">
            <v>Secretary (Journey)</v>
          </cell>
          <cell r="F1980" t="str">
            <v>Arlington</v>
          </cell>
          <cell r="G1980" t="str">
            <v>Office Assistant</v>
          </cell>
          <cell r="H1980" t="str">
            <v>N</v>
          </cell>
          <cell r="I1980">
            <v>40490</v>
          </cell>
          <cell r="J1980" t="str">
            <v>Various</v>
          </cell>
          <cell r="K1980">
            <v>29</v>
          </cell>
          <cell r="L1980">
            <v>2647</v>
          </cell>
          <cell r="M1980">
            <v>2202</v>
          </cell>
          <cell r="N1980">
            <v>2753</v>
          </cell>
          <cell r="O1980">
            <v>3028</v>
          </cell>
          <cell r="P1980" t="str">
            <v>N</v>
          </cell>
          <cell r="Q1980">
            <v>0</v>
          </cell>
          <cell r="R1980">
            <v>8</v>
          </cell>
        </row>
        <row r="1981">
          <cell r="A1981" t="str">
            <v>3-61</v>
          </cell>
          <cell r="B1981">
            <v>3</v>
          </cell>
          <cell r="C1981" t="str">
            <v>-</v>
          </cell>
          <cell r="D1981">
            <v>61</v>
          </cell>
          <cell r="E1981" t="str">
            <v>Secretary (Journey)</v>
          </cell>
          <cell r="F1981" t="str">
            <v>Carrollton</v>
          </cell>
          <cell r="G1981" t="str">
            <v>Administrative Support Assistant</v>
          </cell>
          <cell r="H1981" t="str">
            <v>N</v>
          </cell>
          <cell r="I1981">
            <v>40553</v>
          </cell>
          <cell r="J1981" t="str">
            <v>Various</v>
          </cell>
          <cell r="K1981">
            <v>20</v>
          </cell>
          <cell r="L1981">
            <v>2377</v>
          </cell>
          <cell r="M1981">
            <v>2017</v>
          </cell>
          <cell r="N1981">
            <v>2407</v>
          </cell>
          <cell r="O1981">
            <v>2823</v>
          </cell>
        </row>
        <row r="1982">
          <cell r="A1982" t="e">
            <v>#N/A</v>
          </cell>
          <cell r="B1982" t="e">
            <v>#N/A</v>
          </cell>
          <cell r="C1982" t="str">
            <v>-</v>
          </cell>
          <cell r="D1982">
            <v>61</v>
          </cell>
          <cell r="E1982" t="str">
            <v>Secretary (Journey)</v>
          </cell>
          <cell r="F1982" t="str">
            <v>Dallas</v>
          </cell>
          <cell r="G1982" t="str">
            <v>Office Assistant</v>
          </cell>
          <cell r="H1982" t="str">
            <v>No</v>
          </cell>
          <cell r="I1982">
            <v>40492</v>
          </cell>
          <cell r="J1982" t="str">
            <v>Various</v>
          </cell>
          <cell r="K1982">
            <v>97</v>
          </cell>
          <cell r="L1982">
            <v>2392</v>
          </cell>
          <cell r="M1982">
            <v>1749</v>
          </cell>
          <cell r="N1982">
            <v>2317</v>
          </cell>
          <cell r="O1982">
            <v>2885</v>
          </cell>
          <cell r="R1982" t="str">
            <v>None Specified</v>
          </cell>
          <cell r="S1982">
            <v>0</v>
          </cell>
        </row>
        <row r="1983">
          <cell r="A1983" t="str">
            <v>11-61</v>
          </cell>
          <cell r="B1983">
            <v>11</v>
          </cell>
          <cell r="C1983">
            <v>1307</v>
          </cell>
          <cell r="D1983">
            <v>61</v>
          </cell>
          <cell r="E1983" t="str">
            <v>Secretary (Journey)</v>
          </cell>
          <cell r="F1983" t="str">
            <v>Frisco</v>
          </cell>
          <cell r="G1983" t="str">
            <v>Administrative Assistant</v>
          </cell>
          <cell r="H1983" t="str">
            <v>N</v>
          </cell>
          <cell r="I1983">
            <v>40527</v>
          </cell>
          <cell r="J1983" t="str">
            <v>Senior Administrative Assistant</v>
          </cell>
          <cell r="K1983">
            <v>13</v>
          </cell>
          <cell r="L1983">
            <v>3451</v>
          </cell>
          <cell r="M1983">
            <v>2700</v>
          </cell>
          <cell r="N1983">
            <v>3241</v>
          </cell>
          <cell r="O1983">
            <v>3782</v>
          </cell>
          <cell r="P1983" t="str">
            <v>N</v>
          </cell>
          <cell r="Q1983">
            <v>0</v>
          </cell>
        </row>
        <row r="1984">
          <cell r="A1984" t="e">
            <v>#N/A</v>
          </cell>
          <cell r="B1984" t="e">
            <v>#N/A</v>
          </cell>
          <cell r="C1984" t="str">
            <v>-</v>
          </cell>
          <cell r="D1984">
            <v>61</v>
          </cell>
          <cell r="E1984" t="str">
            <v>Secretary (Journey)</v>
          </cell>
          <cell r="F1984" t="str">
            <v>Ft Worth</v>
          </cell>
          <cell r="G1984" t="str">
            <v>ADMINISTRATIVE SECRETARY</v>
          </cell>
          <cell r="H1984" t="str">
            <v>N</v>
          </cell>
          <cell r="I1984">
            <v>40498</v>
          </cell>
          <cell r="J1984" t="str">
            <v>Assigned Management</v>
          </cell>
          <cell r="K1984">
            <v>23</v>
          </cell>
          <cell r="L1984">
            <v>3100</v>
          </cell>
          <cell r="M1984">
            <v>2503</v>
          </cell>
          <cell r="N1984">
            <v>3017</v>
          </cell>
          <cell r="O1984">
            <v>3531</v>
          </cell>
          <cell r="P1984" t="str">
            <v>N</v>
          </cell>
          <cell r="R1984" t="str">
            <v>7-10 Years</v>
          </cell>
        </row>
        <row r="1985">
          <cell r="A1985" t="str">
            <v>4-61</v>
          </cell>
          <cell r="B1985">
            <v>4</v>
          </cell>
          <cell r="C1985" t="str">
            <v>-</v>
          </cell>
          <cell r="D1985">
            <v>61</v>
          </cell>
          <cell r="E1985" t="str">
            <v>Secretary (Journey)</v>
          </cell>
          <cell r="F1985" t="str">
            <v>Garland</v>
          </cell>
          <cell r="G1985" t="str">
            <v>Administrative Assistant</v>
          </cell>
          <cell r="H1985" t="str">
            <v>N</v>
          </cell>
          <cell r="I1985">
            <v>40597</v>
          </cell>
          <cell r="J1985" t="str">
            <v>Various</v>
          </cell>
          <cell r="K1985">
            <v>32</v>
          </cell>
          <cell r="L1985">
            <v>3147</v>
          </cell>
          <cell r="M1985">
            <v>2576</v>
          </cell>
          <cell r="N1985">
            <v>3269</v>
          </cell>
          <cell r="O1985">
            <v>3960</v>
          </cell>
          <cell r="P1985" t="str">
            <v>N</v>
          </cell>
        </row>
        <row r="1986">
          <cell r="A1986" t="e">
            <v>#N/A</v>
          </cell>
          <cell r="B1986" t="e">
            <v>#N/A</v>
          </cell>
          <cell r="C1986" t="str">
            <v>-</v>
          </cell>
          <cell r="D1986">
            <v>61</v>
          </cell>
          <cell r="E1986" t="str">
            <v>Secretary (Journey)</v>
          </cell>
          <cell r="F1986" t="str">
            <v>Grand Prairie</v>
          </cell>
          <cell r="G1986" t="str">
            <v>SENIOR OFFICE ASSISTANT</v>
          </cell>
          <cell r="H1986" t="str">
            <v>N</v>
          </cell>
          <cell r="I1986">
            <v>40658</v>
          </cell>
          <cell r="J1986" t="str">
            <v>Division Mgrs.</v>
          </cell>
          <cell r="K1986">
            <v>17</v>
          </cell>
          <cell r="L1986">
            <v>2699</v>
          </cell>
          <cell r="M1986">
            <v>2172</v>
          </cell>
          <cell r="N1986">
            <v>2824</v>
          </cell>
          <cell r="O1986">
            <v>3476</v>
          </cell>
          <cell r="P1986" t="str">
            <v>N</v>
          </cell>
          <cell r="Q1986">
            <v>0</v>
          </cell>
        </row>
        <row r="1987">
          <cell r="A1987" t="str">
            <v>5-61</v>
          </cell>
          <cell r="B1987">
            <v>5</v>
          </cell>
          <cell r="C1987" t="str">
            <v>-</v>
          </cell>
          <cell r="D1987">
            <v>61</v>
          </cell>
          <cell r="E1987" t="str">
            <v>Secretary (Journey)</v>
          </cell>
          <cell r="F1987" t="str">
            <v>Irving</v>
          </cell>
          <cell r="G1987" t="str">
            <v>STAFF ASSISTANT</v>
          </cell>
          <cell r="H1987" t="str">
            <v>N</v>
          </cell>
          <cell r="I1987">
            <v>40541</v>
          </cell>
          <cell r="J1987" t="str">
            <v>Manager@Supervisor@Office Coordinator</v>
          </cell>
          <cell r="K1987">
            <v>13</v>
          </cell>
          <cell r="L1987">
            <v>3000</v>
          </cell>
          <cell r="M1987">
            <v>2305</v>
          </cell>
          <cell r="N1987">
            <v>2737</v>
          </cell>
          <cell r="O1987">
            <v>3251</v>
          </cell>
          <cell r="P1987" t="str">
            <v>N</v>
          </cell>
          <cell r="Q1987">
            <v>0</v>
          </cell>
        </row>
        <row r="1988">
          <cell r="A1988" t="e">
            <v>#N/A</v>
          </cell>
          <cell r="B1988" t="e">
            <v>#N/A</v>
          </cell>
          <cell r="C1988" t="str">
            <v>-</v>
          </cell>
          <cell r="D1988">
            <v>61</v>
          </cell>
          <cell r="E1988" t="str">
            <v>Secretary (Journey)</v>
          </cell>
          <cell r="F1988" t="str">
            <v>Lewisville</v>
          </cell>
          <cell r="G1988" t="str">
            <v>Secretary</v>
          </cell>
          <cell r="H1988" t="str">
            <v>N</v>
          </cell>
          <cell r="I1988">
            <v>40477</v>
          </cell>
          <cell r="J1988" t="str">
            <v>varies</v>
          </cell>
          <cell r="K1988">
            <v>17</v>
          </cell>
          <cell r="L1988">
            <v>2844.37</v>
          </cell>
          <cell r="M1988">
            <v>2459.92</v>
          </cell>
          <cell r="N1988">
            <v>2833.75</v>
          </cell>
          <cell r="O1988">
            <v>3207.58</v>
          </cell>
          <cell r="P1988" t="str">
            <v>N</v>
          </cell>
          <cell r="Q1988">
            <v>0</v>
          </cell>
        </row>
        <row r="1989">
          <cell r="A1989" t="str">
            <v>6-61</v>
          </cell>
          <cell r="B1989">
            <v>6</v>
          </cell>
          <cell r="C1989" t="str">
            <v>-</v>
          </cell>
          <cell r="D1989">
            <v>61</v>
          </cell>
          <cell r="E1989" t="str">
            <v>Secretary (Journey)</v>
          </cell>
          <cell r="F1989" t="str">
            <v>McKinney</v>
          </cell>
          <cell r="G1989" t="str">
            <v>Staff Specialist</v>
          </cell>
          <cell r="H1989" t="str">
            <v>N</v>
          </cell>
          <cell r="I1989">
            <v>40491</v>
          </cell>
          <cell r="J1989" t="str">
            <v>Various</v>
          </cell>
          <cell r="K1989">
            <v>3</v>
          </cell>
          <cell r="L1989">
            <v>2742</v>
          </cell>
          <cell r="M1989">
            <v>2371</v>
          </cell>
          <cell r="N1989">
            <v>2845</v>
          </cell>
          <cell r="O1989">
            <v>3319</v>
          </cell>
          <cell r="P1989" t="str">
            <v>N</v>
          </cell>
        </row>
        <row r="1990">
          <cell r="A1990" t="str">
            <v>7-61</v>
          </cell>
          <cell r="B1990">
            <v>7</v>
          </cell>
          <cell r="C1990" t="str">
            <v>-</v>
          </cell>
          <cell r="D1990">
            <v>61</v>
          </cell>
          <cell r="E1990" t="str">
            <v>Secretary (Journey)</v>
          </cell>
          <cell r="F1990" t="str">
            <v>Mesquite</v>
          </cell>
          <cell r="G1990" t="str">
            <v>Secretary</v>
          </cell>
          <cell r="H1990" t="str">
            <v>N</v>
          </cell>
          <cell r="I1990">
            <v>40668</v>
          </cell>
          <cell r="J1990" t="str">
            <v>Various Supervisors</v>
          </cell>
          <cell r="K1990">
            <v>9</v>
          </cell>
          <cell r="L1990">
            <v>2343</v>
          </cell>
          <cell r="M1990">
            <v>2108</v>
          </cell>
          <cell r="N1990">
            <v>2530</v>
          </cell>
          <cell r="O1990">
            <v>2952</v>
          </cell>
          <cell r="P1990" t="str">
            <v>NO</v>
          </cell>
          <cell r="Q1990">
            <v>0</v>
          </cell>
        </row>
        <row r="1991">
          <cell r="A1991" t="str">
            <v>8-61</v>
          </cell>
          <cell r="B1991">
            <v>8</v>
          </cell>
          <cell r="C1991" t="str">
            <v>-</v>
          </cell>
          <cell r="D1991">
            <v>61</v>
          </cell>
          <cell r="E1991" t="str">
            <v>Secretary (Journey)</v>
          </cell>
          <cell r="F1991" t="str">
            <v>Plano</v>
          </cell>
          <cell r="G1991" t="str">
            <v>Administrative Asst</v>
          </cell>
          <cell r="H1991" t="str">
            <v>N</v>
          </cell>
          <cell r="I1991">
            <v>40492</v>
          </cell>
          <cell r="J1991" t="str">
            <v>Various Supervisors or Managers</v>
          </cell>
          <cell r="K1991">
            <v>9</v>
          </cell>
          <cell r="L1991">
            <v>2750</v>
          </cell>
          <cell r="M1991">
            <v>2068</v>
          </cell>
          <cell r="N1991">
            <v>2513</v>
          </cell>
          <cell r="O1991">
            <v>2958</v>
          </cell>
        </row>
        <row r="1992">
          <cell r="A1992" t="str">
            <v>9-61</v>
          </cell>
          <cell r="B1992">
            <v>9</v>
          </cell>
          <cell r="C1992" t="str">
            <v>-</v>
          </cell>
          <cell r="D1992">
            <v>61</v>
          </cell>
          <cell r="E1992" t="str">
            <v>Secretary (Journey)</v>
          </cell>
          <cell r="F1992" t="str">
            <v>Richardson</v>
          </cell>
          <cell r="G1992" t="str">
            <v>ADMIN SECRETARY II</v>
          </cell>
          <cell r="H1992" t="str">
            <v>N</v>
          </cell>
          <cell r="I1992">
            <v>40673</v>
          </cell>
          <cell r="J1992" t="str">
            <v>Various Departments</v>
          </cell>
          <cell r="K1992">
            <v>16</v>
          </cell>
          <cell r="L1992">
            <v>2780</v>
          </cell>
          <cell r="M1992">
            <v>2243</v>
          </cell>
          <cell r="N1992">
            <v>2702</v>
          </cell>
          <cell r="O1992">
            <v>3161</v>
          </cell>
          <cell r="P1992" t="str">
            <v>N</v>
          </cell>
          <cell r="Q1992">
            <v>0</v>
          </cell>
        </row>
        <row r="1993">
          <cell r="A1993" t="str">
            <v>1-62</v>
          </cell>
          <cell r="B1993">
            <v>1</v>
          </cell>
          <cell r="C1993" t="str">
            <v>-</v>
          </cell>
          <cell r="D1993">
            <v>62</v>
          </cell>
          <cell r="E1993" t="str">
            <v>Secretary to the City Manager</v>
          </cell>
          <cell r="F1993" t="str">
            <v>Allen</v>
          </cell>
          <cell r="G1993" t="str">
            <v>Senior Administrative Assistant</v>
          </cell>
          <cell r="M1993">
            <v>2426.42</v>
          </cell>
          <cell r="N1993">
            <v>3033.04</v>
          </cell>
          <cell r="O1993">
            <v>3639.64</v>
          </cell>
        </row>
        <row r="1994">
          <cell r="A1994" t="str">
            <v>2-62</v>
          </cell>
          <cell r="B1994">
            <v>2</v>
          </cell>
          <cell r="C1994" t="str">
            <v>-</v>
          </cell>
          <cell r="D1994">
            <v>62</v>
          </cell>
          <cell r="E1994" t="str">
            <v>Secretary to the City Manager</v>
          </cell>
          <cell r="F1994" t="str">
            <v>Arlington</v>
          </cell>
          <cell r="G1994" t="str">
            <v>Admin Services Coord II</v>
          </cell>
          <cell r="H1994" t="str">
            <v>E</v>
          </cell>
          <cell r="I1994">
            <v>40490</v>
          </cell>
          <cell r="J1994" t="str">
            <v>Administrative Services Manager</v>
          </cell>
          <cell r="K1994">
            <v>4</v>
          </cell>
          <cell r="L1994">
            <v>4345</v>
          </cell>
          <cell r="M1994">
            <v>3655</v>
          </cell>
          <cell r="N1994">
            <v>4569</v>
          </cell>
          <cell r="O1994">
            <v>5026</v>
          </cell>
          <cell r="P1994" t="str">
            <v>N</v>
          </cell>
          <cell r="Q1994">
            <v>0</v>
          </cell>
          <cell r="R1994">
            <v>8</v>
          </cell>
        </row>
        <row r="1995">
          <cell r="A1995" t="str">
            <v>3-62</v>
          </cell>
          <cell r="B1995">
            <v>3</v>
          </cell>
          <cell r="C1995" t="str">
            <v>-</v>
          </cell>
          <cell r="D1995">
            <v>62</v>
          </cell>
          <cell r="E1995" t="str">
            <v>Secretary to the City Manager</v>
          </cell>
          <cell r="F1995" t="str">
            <v>Carrollton</v>
          </cell>
          <cell r="G1995" t="str">
            <v>No Match</v>
          </cell>
          <cell r="I1995">
            <v>40553</v>
          </cell>
          <cell r="J1995" t="str">
            <v>Various</v>
          </cell>
          <cell r="M1995" t="str">
            <v>-</v>
          </cell>
          <cell r="N1995" t="str">
            <v>-</v>
          </cell>
          <cell r="O1995" t="str">
            <v>-</v>
          </cell>
        </row>
        <row r="1996">
          <cell r="A1996" t="e">
            <v>#N/A</v>
          </cell>
          <cell r="B1996" t="e">
            <v>#N/A</v>
          </cell>
          <cell r="C1996" t="str">
            <v>-</v>
          </cell>
          <cell r="D1996">
            <v>62</v>
          </cell>
          <cell r="E1996" t="str">
            <v>Secretary to the City Manager</v>
          </cell>
          <cell r="F1996" t="str">
            <v>Dallas</v>
          </cell>
          <cell r="G1996" t="str">
            <v>Executive Secretary, Senior</v>
          </cell>
          <cell r="H1996" t="str">
            <v>No</v>
          </cell>
          <cell r="I1996">
            <v>40492</v>
          </cell>
          <cell r="J1996" t="str">
            <v>Various</v>
          </cell>
          <cell r="K1996">
            <v>1</v>
          </cell>
          <cell r="L1996">
            <v>3605</v>
          </cell>
          <cell r="M1996">
            <v>2844</v>
          </cell>
          <cell r="N1996">
            <v>3815</v>
          </cell>
          <cell r="O1996">
            <v>4786</v>
          </cell>
          <cell r="R1996" t="str">
            <v>None Specified</v>
          </cell>
          <cell r="S1996">
            <v>0</v>
          </cell>
        </row>
        <row r="1997">
          <cell r="A1997" t="str">
            <v>11-62</v>
          </cell>
          <cell r="B1997">
            <v>11</v>
          </cell>
          <cell r="C1997" t="str">
            <v>-</v>
          </cell>
          <cell r="D1997">
            <v>62</v>
          </cell>
          <cell r="E1997" t="str">
            <v>Secretary to the City Manager</v>
          </cell>
          <cell r="F1997" t="str">
            <v>Frisco</v>
          </cell>
          <cell r="G1997" t="str">
            <v>Senior Administrative Assistant</v>
          </cell>
          <cell r="H1997" t="str">
            <v>N</v>
          </cell>
          <cell r="I1997">
            <v>40527</v>
          </cell>
          <cell r="J1997" t="str">
            <v>City Manager</v>
          </cell>
          <cell r="K1997">
            <v>1</v>
          </cell>
          <cell r="L1997">
            <v>3750</v>
          </cell>
          <cell r="M1997">
            <v>2981</v>
          </cell>
          <cell r="N1997">
            <v>3578</v>
          </cell>
          <cell r="O1997">
            <v>4174</v>
          </cell>
          <cell r="P1997" t="str">
            <v>N</v>
          </cell>
          <cell r="Q1997">
            <v>0</v>
          </cell>
        </row>
        <row r="1998">
          <cell r="A1998" t="e">
            <v>#N/A</v>
          </cell>
          <cell r="B1998" t="e">
            <v>#N/A</v>
          </cell>
          <cell r="C1998" t="str">
            <v>-</v>
          </cell>
          <cell r="D1998">
            <v>62</v>
          </cell>
          <cell r="E1998" t="str">
            <v>Secretary to the City Manager</v>
          </cell>
          <cell r="F1998" t="str">
            <v>Ft Worth</v>
          </cell>
          <cell r="G1998" t="str">
            <v>EXECUTIVE SECRETARY TO MAYOR/COUNCIL</v>
          </cell>
          <cell r="H1998" t="str">
            <v>N</v>
          </cell>
          <cell r="I1998">
            <v>40498</v>
          </cell>
          <cell r="J1998" t="str">
            <v>City Manager</v>
          </cell>
          <cell r="K1998">
            <v>1</v>
          </cell>
          <cell r="L1998">
            <v>4084</v>
          </cell>
          <cell r="M1998">
            <v>3042</v>
          </cell>
          <cell r="N1998">
            <v>3667</v>
          </cell>
          <cell r="O1998">
            <v>4292</v>
          </cell>
          <cell r="P1998" t="str">
            <v>N</v>
          </cell>
          <cell r="R1998" t="str">
            <v>7 to 10 years</v>
          </cell>
        </row>
        <row r="1999">
          <cell r="A1999" t="str">
            <v>4-62</v>
          </cell>
          <cell r="B1999">
            <v>4</v>
          </cell>
          <cell r="C1999" t="str">
            <v>-</v>
          </cell>
          <cell r="D1999">
            <v>62</v>
          </cell>
          <cell r="E1999" t="str">
            <v>Secretary to the City Manager</v>
          </cell>
          <cell r="F1999" t="str">
            <v>Garland</v>
          </cell>
          <cell r="G1999" t="str">
            <v>Office of Administration Supervisor</v>
          </cell>
          <cell r="H1999" t="str">
            <v>N</v>
          </cell>
          <cell r="I1999">
            <v>40597</v>
          </cell>
          <cell r="J1999" t="str">
            <v>City Manager</v>
          </cell>
          <cell r="K1999">
            <v>1</v>
          </cell>
          <cell r="L1999">
            <v>5229</v>
          </cell>
          <cell r="M1999">
            <v>3538</v>
          </cell>
          <cell r="N1999">
            <v>4560</v>
          </cell>
          <cell r="O1999">
            <v>5582</v>
          </cell>
          <cell r="P1999" t="str">
            <v>N</v>
          </cell>
        </row>
        <row r="2000">
          <cell r="A2000" t="e">
            <v>#N/A</v>
          </cell>
          <cell r="B2000" t="e">
            <v>#N/A</v>
          </cell>
          <cell r="C2000" t="str">
            <v>-</v>
          </cell>
          <cell r="D2000">
            <v>62</v>
          </cell>
          <cell r="E2000" t="str">
            <v>Secretary to the City Manager</v>
          </cell>
          <cell r="F2000" t="str">
            <v>Grand Prairie</v>
          </cell>
          <cell r="G2000" t="str">
            <v>SECRETARY TO CITY MGR</v>
          </cell>
          <cell r="H2000" t="str">
            <v>E</v>
          </cell>
          <cell r="I2000">
            <v>40630</v>
          </cell>
          <cell r="J2000" t="str">
            <v>City Secretary</v>
          </cell>
          <cell r="K2000">
            <v>1</v>
          </cell>
          <cell r="L2000">
            <v>4344</v>
          </cell>
          <cell r="M2000">
            <v>3268</v>
          </cell>
          <cell r="N2000">
            <v>4249</v>
          </cell>
          <cell r="O2000">
            <v>5230</v>
          </cell>
          <cell r="P2000" t="str">
            <v>N</v>
          </cell>
          <cell r="Q2000">
            <v>0</v>
          </cell>
        </row>
        <row r="2001">
          <cell r="A2001" t="str">
            <v>5-62</v>
          </cell>
          <cell r="B2001">
            <v>5</v>
          </cell>
          <cell r="C2001" t="str">
            <v>-</v>
          </cell>
          <cell r="D2001">
            <v>62</v>
          </cell>
          <cell r="E2001" t="str">
            <v>Secretary to the City Manager</v>
          </cell>
          <cell r="F2001" t="str">
            <v>Irving</v>
          </cell>
          <cell r="G2001" t="str">
            <v>EXECUTIVE ASSISTANT</v>
          </cell>
          <cell r="H2001" t="str">
            <v>N</v>
          </cell>
          <cell r="I2001">
            <v>40490</v>
          </cell>
          <cell r="J2001" t="str">
            <v>Assistant Director Management Operations</v>
          </cell>
          <cell r="K2001">
            <v>2</v>
          </cell>
          <cell r="L2001">
            <v>4805</v>
          </cell>
          <cell r="M2001">
            <v>3406</v>
          </cell>
          <cell r="N2001">
            <v>4045</v>
          </cell>
          <cell r="O2001">
            <v>4805</v>
          </cell>
          <cell r="P2001" t="str">
            <v>N</v>
          </cell>
          <cell r="Q2001">
            <v>0</v>
          </cell>
        </row>
        <row r="2002">
          <cell r="A2002" t="e">
            <v>#N/A</v>
          </cell>
          <cell r="B2002" t="e">
            <v>#N/A</v>
          </cell>
          <cell r="C2002" t="str">
            <v>-</v>
          </cell>
          <cell r="D2002">
            <v>62</v>
          </cell>
          <cell r="E2002" t="str">
            <v>Secretary to the City Manager</v>
          </cell>
          <cell r="F2002" t="str">
            <v>Lewisville</v>
          </cell>
          <cell r="G2002" t="str">
            <v>Executive Secretary</v>
          </cell>
          <cell r="H2002" t="str">
            <v>N</v>
          </cell>
          <cell r="I2002">
            <v>40477</v>
          </cell>
          <cell r="J2002" t="str">
            <v>City Manager</v>
          </cell>
          <cell r="K2002">
            <v>1</v>
          </cell>
          <cell r="L2002">
            <v>4158.75</v>
          </cell>
          <cell r="M2002">
            <v>3124.42</v>
          </cell>
          <cell r="N2002">
            <v>3662.38</v>
          </cell>
          <cell r="O2002">
            <v>4200.33</v>
          </cell>
          <cell r="P2002" t="str">
            <v>N</v>
          </cell>
          <cell r="Q2002">
            <v>0</v>
          </cell>
        </row>
        <row r="2003">
          <cell r="A2003" t="str">
            <v>6-62</v>
          </cell>
          <cell r="B2003">
            <v>6</v>
          </cell>
          <cell r="C2003" t="str">
            <v>-</v>
          </cell>
          <cell r="D2003">
            <v>62</v>
          </cell>
          <cell r="E2003" t="str">
            <v>Secretary to the City Manager</v>
          </cell>
          <cell r="F2003" t="str">
            <v>McKinney</v>
          </cell>
          <cell r="G2003" t="str">
            <v>Executive Assistant - City Manager's Office</v>
          </cell>
          <cell r="H2003" t="str">
            <v>N</v>
          </cell>
          <cell r="I2003">
            <v>40491</v>
          </cell>
          <cell r="J2003" t="str">
            <v>City Manager/Deputy City Manager</v>
          </cell>
          <cell r="K2003">
            <v>2</v>
          </cell>
          <cell r="L2003">
            <v>3987</v>
          </cell>
          <cell r="M2003">
            <v>2864</v>
          </cell>
          <cell r="N2003">
            <v>3437</v>
          </cell>
          <cell r="O2003">
            <v>4009</v>
          </cell>
          <cell r="P2003" t="str">
            <v>N</v>
          </cell>
        </row>
        <row r="2004">
          <cell r="A2004" t="str">
            <v>7-62</v>
          </cell>
          <cell r="B2004">
            <v>7</v>
          </cell>
          <cell r="C2004" t="str">
            <v>-</v>
          </cell>
          <cell r="D2004">
            <v>62</v>
          </cell>
          <cell r="E2004" t="str">
            <v>Secretary to the City Manager</v>
          </cell>
          <cell r="F2004" t="str">
            <v>Mesquite</v>
          </cell>
          <cell r="G2004" t="str">
            <v>Senior Administrative Aide - City Manager</v>
          </cell>
          <cell r="H2004" t="str">
            <v>N</v>
          </cell>
          <cell r="I2004">
            <v>40668</v>
          </cell>
          <cell r="J2004" t="str">
            <v>City Manager</v>
          </cell>
          <cell r="K2004">
            <v>1</v>
          </cell>
          <cell r="L2004">
            <v>4601</v>
          </cell>
          <cell r="M2004">
            <v>3173</v>
          </cell>
          <cell r="N2004">
            <v>3887</v>
          </cell>
          <cell r="O2004">
            <v>4601</v>
          </cell>
          <cell r="P2004" t="str">
            <v>NO</v>
          </cell>
          <cell r="Q2004">
            <v>0</v>
          </cell>
        </row>
        <row r="2005">
          <cell r="A2005" t="str">
            <v>8-62</v>
          </cell>
          <cell r="B2005">
            <v>8</v>
          </cell>
          <cell r="C2005" t="str">
            <v>-</v>
          </cell>
          <cell r="D2005">
            <v>62</v>
          </cell>
          <cell r="E2005" t="str">
            <v>Secretary to the City Manager</v>
          </cell>
          <cell r="F2005" t="str">
            <v>Plano</v>
          </cell>
          <cell r="G2005" t="str">
            <v>Exec Administrative Asst</v>
          </cell>
          <cell r="H2005" t="str">
            <v>N</v>
          </cell>
          <cell r="I2005">
            <v>40620</v>
          </cell>
          <cell r="J2005" t="str">
            <v>City Manager</v>
          </cell>
          <cell r="K2005">
            <v>2</v>
          </cell>
          <cell r="L2005">
            <v>4956</v>
          </cell>
          <cell r="M2005">
            <v>3685</v>
          </cell>
          <cell r="N2005">
            <v>4533</v>
          </cell>
          <cell r="O2005">
            <v>5380</v>
          </cell>
        </row>
        <row r="2006">
          <cell r="A2006" t="str">
            <v>9-62</v>
          </cell>
          <cell r="B2006">
            <v>9</v>
          </cell>
          <cell r="C2006" t="str">
            <v>-</v>
          </cell>
          <cell r="D2006">
            <v>62</v>
          </cell>
          <cell r="E2006" t="str">
            <v>Secretary to the City Manager</v>
          </cell>
          <cell r="F2006" t="str">
            <v>Richardson</v>
          </cell>
          <cell r="G2006" t="str">
            <v>EXEC. ASST.-CM/CITY COUNCIL</v>
          </cell>
          <cell r="H2006" t="str">
            <v>N</v>
          </cell>
          <cell r="I2006">
            <v>40673</v>
          </cell>
          <cell r="J2006" t="str">
            <v>City Manager</v>
          </cell>
          <cell r="K2006">
            <v>1</v>
          </cell>
          <cell r="L2006">
            <v>5268</v>
          </cell>
          <cell r="M2006" t="str">
            <v>-</v>
          </cell>
          <cell r="N2006" t="str">
            <v>-</v>
          </cell>
          <cell r="O2006" t="str">
            <v>-</v>
          </cell>
          <cell r="P2006" t="str">
            <v>N</v>
          </cell>
          <cell r="Q2006">
            <v>0</v>
          </cell>
        </row>
        <row r="2007">
          <cell r="A2007" t="str">
            <v>2-63</v>
          </cell>
          <cell r="B2007">
            <v>2</v>
          </cell>
          <cell r="C2007" t="str">
            <v>-</v>
          </cell>
          <cell r="D2007">
            <v>63</v>
          </cell>
          <cell r="E2007" t="str">
            <v>Senior Account Clerk</v>
          </cell>
          <cell r="F2007" t="str">
            <v>Arlington</v>
          </cell>
          <cell r="G2007" t="str">
            <v>Sr Account Clerk</v>
          </cell>
          <cell r="H2007" t="str">
            <v>N</v>
          </cell>
          <cell r="I2007">
            <v>40490</v>
          </cell>
          <cell r="J2007" t="str">
            <v>Various</v>
          </cell>
          <cell r="K2007">
            <v>4</v>
          </cell>
          <cell r="L2007">
            <v>2979</v>
          </cell>
          <cell r="M2007">
            <v>2453</v>
          </cell>
          <cell r="N2007">
            <v>3066</v>
          </cell>
          <cell r="O2007">
            <v>3373</v>
          </cell>
          <cell r="P2007" t="str">
            <v>N</v>
          </cell>
          <cell r="Q2007">
            <v>0</v>
          </cell>
          <cell r="R2007">
            <v>8</v>
          </cell>
        </row>
        <row r="2008">
          <cell r="A2008" t="str">
            <v>3-63</v>
          </cell>
          <cell r="B2008">
            <v>3</v>
          </cell>
          <cell r="C2008" t="str">
            <v>-</v>
          </cell>
          <cell r="D2008">
            <v>63</v>
          </cell>
          <cell r="E2008" t="str">
            <v>Senior Account Clerk</v>
          </cell>
          <cell r="F2008" t="str">
            <v>Carrollton</v>
          </cell>
          <cell r="G2008" t="str">
            <v>Financial Services Specialist</v>
          </cell>
          <cell r="H2008" t="str">
            <v>N</v>
          </cell>
          <cell r="I2008">
            <v>40553</v>
          </cell>
          <cell r="J2008" t="str">
            <v>Support Services Supervisor - UB</v>
          </cell>
          <cell r="K2008">
            <v>3</v>
          </cell>
          <cell r="L2008">
            <v>2655</v>
          </cell>
          <cell r="M2008">
            <v>2470</v>
          </cell>
          <cell r="N2008">
            <v>2984</v>
          </cell>
          <cell r="O2008">
            <v>3459</v>
          </cell>
          <cell r="P2008" t="str">
            <v>NO</v>
          </cell>
          <cell r="S2008">
            <v>0</v>
          </cell>
        </row>
        <row r="2009">
          <cell r="A2009" t="e">
            <v>#N/A</v>
          </cell>
          <cell r="B2009" t="e">
            <v>#N/A</v>
          </cell>
          <cell r="C2009" t="str">
            <v>-</v>
          </cell>
          <cell r="D2009">
            <v>63</v>
          </cell>
          <cell r="E2009" t="str">
            <v>Senior Account Clerk</v>
          </cell>
          <cell r="F2009" t="str">
            <v>Dallas</v>
          </cell>
          <cell r="G2009" t="str">
            <v>Office Assistant, Senior</v>
          </cell>
          <cell r="H2009" t="str">
            <v>No</v>
          </cell>
          <cell r="I2009">
            <v>40492</v>
          </cell>
          <cell r="J2009" t="str">
            <v>Various</v>
          </cell>
          <cell r="K2009">
            <v>69</v>
          </cell>
          <cell r="L2009">
            <v>3020</v>
          </cell>
          <cell r="M2009">
            <v>2585</v>
          </cell>
          <cell r="N2009">
            <v>3468</v>
          </cell>
          <cell r="O2009">
            <v>4351</v>
          </cell>
          <cell r="R2009" t="str">
            <v>None Specified</v>
          </cell>
          <cell r="S2009">
            <v>0</v>
          </cell>
        </row>
        <row r="2010">
          <cell r="A2010" t="str">
            <v>11-63</v>
          </cell>
          <cell r="B2010">
            <v>11</v>
          </cell>
          <cell r="C2010">
            <v>1020</v>
          </cell>
          <cell r="D2010">
            <v>63</v>
          </cell>
          <cell r="E2010" t="str">
            <v>Senior Account Clerk</v>
          </cell>
          <cell r="F2010" t="str">
            <v>Frisco</v>
          </cell>
          <cell r="G2010" t="str">
            <v>Accounting Technician II</v>
          </cell>
          <cell r="H2010" t="str">
            <v>N</v>
          </cell>
          <cell r="I2010">
            <v>40527</v>
          </cell>
          <cell r="J2010" t="str">
            <v>Accounting Manager</v>
          </cell>
          <cell r="K2010">
            <v>1</v>
          </cell>
          <cell r="L2010">
            <v>3875</v>
          </cell>
          <cell r="M2010">
            <v>2768</v>
          </cell>
          <cell r="N2010">
            <v>3322</v>
          </cell>
          <cell r="O2010">
            <v>3876</v>
          </cell>
          <cell r="P2010" t="str">
            <v>N</v>
          </cell>
          <cell r="Q2010">
            <v>0</v>
          </cell>
        </row>
        <row r="2011">
          <cell r="A2011" t="e">
            <v>#N/A</v>
          </cell>
          <cell r="B2011" t="e">
            <v>#N/A</v>
          </cell>
          <cell r="C2011" t="str">
            <v>-</v>
          </cell>
          <cell r="D2011">
            <v>63</v>
          </cell>
          <cell r="E2011" t="str">
            <v>Senior Account Clerk</v>
          </cell>
          <cell r="F2011" t="str">
            <v>Ft Worth</v>
          </cell>
          <cell r="G2011" t="str">
            <v>ACCOUNT TECHNICIAN, SENIOR</v>
          </cell>
          <cell r="H2011" t="str">
            <v>N</v>
          </cell>
          <cell r="I2011">
            <v>40498</v>
          </cell>
          <cell r="J2011" t="str">
            <v>Accounting Services Supervisor</v>
          </cell>
          <cell r="K2011">
            <v>25</v>
          </cell>
          <cell r="L2011">
            <v>3345</v>
          </cell>
          <cell r="M2011">
            <v>2898</v>
          </cell>
          <cell r="N2011">
            <v>3493</v>
          </cell>
          <cell r="O2011">
            <v>4087</v>
          </cell>
          <cell r="P2011" t="str">
            <v>N</v>
          </cell>
          <cell r="R2011" t="str">
            <v>7 to 10 years</v>
          </cell>
        </row>
        <row r="2012">
          <cell r="A2012" t="str">
            <v>4-63</v>
          </cell>
          <cell r="B2012">
            <v>4</v>
          </cell>
          <cell r="C2012" t="str">
            <v>-</v>
          </cell>
          <cell r="D2012">
            <v>63</v>
          </cell>
          <cell r="E2012" t="str">
            <v>Senior Account Clerk</v>
          </cell>
          <cell r="F2012" t="str">
            <v>Garland</v>
          </cell>
          <cell r="G2012" t="str">
            <v>Senior Accounting Technician</v>
          </cell>
          <cell r="H2012" t="str">
            <v>N</v>
          </cell>
          <cell r="I2012">
            <v>40597</v>
          </cell>
          <cell r="J2012" t="str">
            <v>Accounting Supervisor</v>
          </cell>
          <cell r="K2012">
            <v>2</v>
          </cell>
          <cell r="L2012">
            <v>4245</v>
          </cell>
          <cell r="M2012">
            <v>3098</v>
          </cell>
          <cell r="N2012">
            <v>3966</v>
          </cell>
          <cell r="O2012">
            <v>4834</v>
          </cell>
          <cell r="P2012" t="str">
            <v>N</v>
          </cell>
        </row>
        <row r="2013">
          <cell r="A2013" t="e">
            <v>#N/A</v>
          </cell>
          <cell r="B2013" t="e">
            <v>#N/A</v>
          </cell>
          <cell r="C2013" t="str">
            <v>-</v>
          </cell>
          <cell r="D2013">
            <v>63</v>
          </cell>
          <cell r="E2013" t="str">
            <v>Senior Account Clerk</v>
          </cell>
          <cell r="F2013" t="str">
            <v>Grand Prairie</v>
          </cell>
          <cell r="G2013" t="str">
            <v>SENIOR ACCOUNT CLERK</v>
          </cell>
          <cell r="H2013" t="str">
            <v>N</v>
          </cell>
          <cell r="I2013">
            <v>40630</v>
          </cell>
          <cell r="J2013" t="str">
            <v>COMPTROLLER</v>
          </cell>
          <cell r="K2013">
            <v>3</v>
          </cell>
          <cell r="L2013">
            <v>3374</v>
          </cell>
          <cell r="M2013">
            <v>2353</v>
          </cell>
          <cell r="N2013">
            <v>3059</v>
          </cell>
          <cell r="O2013">
            <v>3765</v>
          </cell>
          <cell r="P2013" t="str">
            <v>N</v>
          </cell>
          <cell r="Q2013">
            <v>0</v>
          </cell>
        </row>
        <row r="2014">
          <cell r="A2014" t="str">
            <v>5-63</v>
          </cell>
          <cell r="B2014">
            <v>5</v>
          </cell>
          <cell r="C2014" t="str">
            <v>-</v>
          </cell>
          <cell r="D2014">
            <v>63</v>
          </cell>
          <cell r="E2014" t="str">
            <v>Senior Account Clerk</v>
          </cell>
          <cell r="F2014" t="str">
            <v>Irving</v>
          </cell>
          <cell r="G2014" t="str">
            <v>SENIOR ACCOUNTING CLERK</v>
          </cell>
          <cell r="H2014" t="str">
            <v>N</v>
          </cell>
          <cell r="I2014">
            <v>40541</v>
          </cell>
          <cell r="J2014" t="str">
            <v>Accounting Clerk Supervisor</v>
          </cell>
          <cell r="K2014">
            <v>2</v>
          </cell>
          <cell r="L2014">
            <v>3625</v>
          </cell>
          <cell r="M2014">
            <v>2942</v>
          </cell>
          <cell r="N2014">
            <v>3494</v>
          </cell>
          <cell r="O2014">
            <v>4150</v>
          </cell>
          <cell r="P2014" t="str">
            <v>N</v>
          </cell>
          <cell r="Q2014">
            <v>0</v>
          </cell>
        </row>
        <row r="2015">
          <cell r="A2015" t="e">
            <v>#N/A</v>
          </cell>
          <cell r="B2015" t="e">
            <v>#N/A</v>
          </cell>
          <cell r="C2015" t="str">
            <v>-</v>
          </cell>
          <cell r="D2015">
            <v>63</v>
          </cell>
          <cell r="E2015" t="str">
            <v>Senior Account Clerk</v>
          </cell>
          <cell r="F2015" t="str">
            <v>Lewisville</v>
          </cell>
          <cell r="G2015" t="str">
            <v>Accounting Technician</v>
          </cell>
          <cell r="H2015" t="str">
            <v>N</v>
          </cell>
          <cell r="I2015">
            <v>40477</v>
          </cell>
          <cell r="J2015" t="str">
            <v>Accounting and Audit Manager</v>
          </cell>
          <cell r="K2015">
            <v>1</v>
          </cell>
          <cell r="L2015">
            <v>3750.33</v>
          </cell>
          <cell r="M2015">
            <v>2884.17</v>
          </cell>
          <cell r="N2015">
            <v>3360.88</v>
          </cell>
          <cell r="O2015">
            <v>3837.58</v>
          </cell>
          <cell r="P2015" t="str">
            <v>N</v>
          </cell>
          <cell r="Q2015">
            <v>0</v>
          </cell>
        </row>
        <row r="2016">
          <cell r="A2016" t="str">
            <v>6-63</v>
          </cell>
          <cell r="B2016">
            <v>6</v>
          </cell>
          <cell r="C2016" t="str">
            <v>-</v>
          </cell>
          <cell r="D2016">
            <v>63</v>
          </cell>
          <cell r="E2016" t="str">
            <v>Senior Account Clerk</v>
          </cell>
          <cell r="F2016" t="str">
            <v>McKinney</v>
          </cell>
          <cell r="G2016" t="str">
            <v>ACCOUNTING TECHNICIAN</v>
          </cell>
          <cell r="H2016" t="str">
            <v>N</v>
          </cell>
          <cell r="I2016">
            <v>40491</v>
          </cell>
          <cell r="J2016" t="str">
            <v>Senior Accountant</v>
          </cell>
          <cell r="K2016">
            <v>2.5</v>
          </cell>
          <cell r="L2016">
            <v>3052</v>
          </cell>
          <cell r="M2016">
            <v>2689</v>
          </cell>
          <cell r="N2016">
            <v>3227</v>
          </cell>
          <cell r="O2016">
            <v>3764</v>
          </cell>
          <cell r="P2016" t="str">
            <v>N</v>
          </cell>
        </row>
        <row r="2017">
          <cell r="A2017" t="str">
            <v>7-63</v>
          </cell>
          <cell r="B2017">
            <v>7</v>
          </cell>
          <cell r="C2017" t="str">
            <v>-</v>
          </cell>
          <cell r="D2017">
            <v>63</v>
          </cell>
          <cell r="E2017" t="str">
            <v>Senior Account Clerk</v>
          </cell>
          <cell r="F2017" t="str">
            <v>Mesquite</v>
          </cell>
          <cell r="G2017" t="str">
            <v>No Match</v>
          </cell>
          <cell r="I2017">
            <v>40668</v>
          </cell>
          <cell r="J2017" t="str">
            <v>Senior Account Clerk</v>
          </cell>
          <cell r="M2017" t="str">
            <v>-</v>
          </cell>
          <cell r="N2017" t="str">
            <v>-</v>
          </cell>
          <cell r="O2017" t="str">
            <v>-</v>
          </cell>
        </row>
        <row r="2018">
          <cell r="A2018" t="str">
            <v>8-63</v>
          </cell>
          <cell r="B2018">
            <v>8</v>
          </cell>
          <cell r="C2018" t="str">
            <v>-</v>
          </cell>
          <cell r="D2018">
            <v>63</v>
          </cell>
          <cell r="E2018" t="str">
            <v>Senior Account Clerk</v>
          </cell>
          <cell r="F2018" t="str">
            <v>Plano</v>
          </cell>
          <cell r="G2018" t="str">
            <v>Sr Account Clerk</v>
          </cell>
          <cell r="H2018" t="str">
            <v>N</v>
          </cell>
          <cell r="I2018">
            <v>40492</v>
          </cell>
          <cell r="J2018" t="str">
            <v>Accounting Supervisor</v>
          </cell>
          <cell r="K2018">
            <v>6</v>
          </cell>
          <cell r="L2018">
            <v>3698</v>
          </cell>
          <cell r="M2018">
            <v>3004</v>
          </cell>
          <cell r="N2018">
            <v>3679</v>
          </cell>
          <cell r="O2018">
            <v>4355</v>
          </cell>
        </row>
        <row r="2019">
          <cell r="A2019" t="str">
            <v>9-63</v>
          </cell>
          <cell r="B2019">
            <v>9</v>
          </cell>
          <cell r="C2019" t="str">
            <v>-</v>
          </cell>
          <cell r="D2019">
            <v>63</v>
          </cell>
          <cell r="E2019" t="str">
            <v>Senior Account Clerk</v>
          </cell>
          <cell r="F2019" t="str">
            <v>Richardson</v>
          </cell>
          <cell r="G2019" t="str">
            <v>SR ACCOUNTING TECHNICIAN</v>
          </cell>
          <cell r="H2019" t="str">
            <v>N</v>
          </cell>
          <cell r="I2019">
            <v>40673</v>
          </cell>
          <cell r="J2019" t="str">
            <v>Chief Accountant</v>
          </cell>
          <cell r="K2019">
            <v>1</v>
          </cell>
          <cell r="L2019">
            <v>4372</v>
          </cell>
          <cell r="M2019">
            <v>3106</v>
          </cell>
          <cell r="N2019">
            <v>3739</v>
          </cell>
          <cell r="O2019">
            <v>4372</v>
          </cell>
          <cell r="P2019" t="str">
            <v>N</v>
          </cell>
          <cell r="Q2019">
            <v>0</v>
          </cell>
        </row>
        <row r="2020">
          <cell r="A2020" t="str">
            <v>2-47</v>
          </cell>
          <cell r="B2020">
            <v>2</v>
          </cell>
          <cell r="C2020" t="str">
            <v>-</v>
          </cell>
          <cell r="D2020">
            <v>47</v>
          </cell>
          <cell r="E2020" t="str">
            <v>Senior Attorney</v>
          </cell>
          <cell r="F2020" t="str">
            <v>Arlington</v>
          </cell>
          <cell r="G2020" t="str">
            <v>Senior Attorney</v>
          </cell>
          <cell r="H2020" t="str">
            <v>E</v>
          </cell>
          <cell r="I2020">
            <v>40493</v>
          </cell>
          <cell r="J2020" t="str">
            <v>Assistant City Attorney</v>
          </cell>
          <cell r="K2020">
            <v>9</v>
          </cell>
          <cell r="L2020">
            <v>7746</v>
          </cell>
          <cell r="M2020">
            <v>6384</v>
          </cell>
          <cell r="N2020">
            <v>7980</v>
          </cell>
          <cell r="O2020">
            <v>8778</v>
          </cell>
          <cell r="P2020" t="str">
            <v>N</v>
          </cell>
          <cell r="Q2020">
            <v>0</v>
          </cell>
          <cell r="R2020">
            <v>8</v>
          </cell>
        </row>
        <row r="2021">
          <cell r="A2021" t="str">
            <v>3-47</v>
          </cell>
          <cell r="B2021">
            <v>3</v>
          </cell>
          <cell r="C2021" t="str">
            <v>-</v>
          </cell>
          <cell r="D2021">
            <v>47</v>
          </cell>
          <cell r="E2021" t="str">
            <v>Senior Attorney</v>
          </cell>
          <cell r="F2021" t="str">
            <v>Carrollton</v>
          </cell>
          <cell r="G2021" t="str">
            <v>Chief Prosecutor</v>
          </cell>
          <cell r="H2021" t="str">
            <v>E</v>
          </cell>
          <cell r="I2021">
            <v>40553</v>
          </cell>
          <cell r="J2021" t="str">
            <v>City Attorney</v>
          </cell>
          <cell r="K2021">
            <v>1</v>
          </cell>
          <cell r="L2021">
            <v>3902</v>
          </cell>
          <cell r="M2021">
            <v>5200</v>
          </cell>
          <cell r="N2021">
            <v>6206</v>
          </cell>
          <cell r="O2021">
            <v>7280</v>
          </cell>
          <cell r="P2021" t="str">
            <v>NO</v>
          </cell>
        </row>
        <row r="2022">
          <cell r="A2022" t="e">
            <v>#N/A</v>
          </cell>
          <cell r="B2022" t="e">
            <v>#N/A</v>
          </cell>
          <cell r="C2022" t="str">
            <v>-</v>
          </cell>
          <cell r="D2022">
            <v>47</v>
          </cell>
          <cell r="E2022" t="str">
            <v>Senior Attorney</v>
          </cell>
          <cell r="F2022" t="str">
            <v>Dallas</v>
          </cell>
          <cell r="G2022" t="str">
            <v>Assistant City Attorney I, Senior</v>
          </cell>
          <cell r="H2022" t="str">
            <v>Yes</v>
          </cell>
          <cell r="I2022">
            <v>40492</v>
          </cell>
          <cell r="J2022" t="str">
            <v>Various</v>
          </cell>
          <cell r="K2022">
            <v>13</v>
          </cell>
          <cell r="L2022">
            <v>6157</v>
          </cell>
          <cell r="M2022">
            <v>4991</v>
          </cell>
          <cell r="N2022">
            <v>7119</v>
          </cell>
          <cell r="O2022">
            <v>9246</v>
          </cell>
          <cell r="R2022" t="str">
            <v>None Specified</v>
          </cell>
          <cell r="S2022">
            <v>0</v>
          </cell>
        </row>
        <row r="2023">
          <cell r="A2023" t="str">
            <v>11-47</v>
          </cell>
          <cell r="B2023">
            <v>11</v>
          </cell>
          <cell r="C2023" t="str">
            <v>-</v>
          </cell>
          <cell r="D2023">
            <v>47</v>
          </cell>
          <cell r="E2023" t="str">
            <v>Senior Attorney</v>
          </cell>
          <cell r="F2023" t="str">
            <v>Frisco</v>
          </cell>
          <cell r="G2023" t="str">
            <v>No match</v>
          </cell>
          <cell r="H2023" t="str">
            <v>-</v>
          </cell>
          <cell r="I2023">
            <v>40527</v>
          </cell>
          <cell r="J2023" t="str">
            <v>No match</v>
          </cell>
          <cell r="M2023" t="str">
            <v>-</v>
          </cell>
          <cell r="N2023" t="str">
            <v>-</v>
          </cell>
          <cell r="O2023" t="str">
            <v>-</v>
          </cell>
          <cell r="P2023" t="str">
            <v>-</v>
          </cell>
        </row>
        <row r="2024">
          <cell r="A2024" t="e">
            <v>#N/A</v>
          </cell>
          <cell r="B2024" t="e">
            <v>#N/A</v>
          </cell>
          <cell r="C2024" t="str">
            <v>-</v>
          </cell>
          <cell r="D2024">
            <v>47</v>
          </cell>
          <cell r="E2024" t="str">
            <v>Senior Attorney</v>
          </cell>
          <cell r="F2024" t="str">
            <v>Ft Worth</v>
          </cell>
          <cell r="G2024" t="str">
            <v>ASST CITY ATTORNEY, SENIOR</v>
          </cell>
          <cell r="H2024" t="str">
            <v>E</v>
          </cell>
          <cell r="I2024">
            <v>40498</v>
          </cell>
          <cell r="J2024" t="str">
            <v>Assigned Management</v>
          </cell>
          <cell r="K2024">
            <v>13</v>
          </cell>
          <cell r="L2024">
            <v>8565</v>
          </cell>
          <cell r="M2024">
            <v>6474</v>
          </cell>
          <cell r="N2024">
            <v>8416</v>
          </cell>
          <cell r="O2024">
            <v>10358</v>
          </cell>
          <cell r="P2024" t="str">
            <v>N</v>
          </cell>
          <cell r="R2024" t="str">
            <v>7 to 10 years</v>
          </cell>
        </row>
        <row r="2025">
          <cell r="A2025" t="str">
            <v>4-47</v>
          </cell>
          <cell r="B2025">
            <v>4</v>
          </cell>
          <cell r="C2025" t="str">
            <v>-</v>
          </cell>
          <cell r="D2025">
            <v>47</v>
          </cell>
          <cell r="E2025" t="str">
            <v>Senior Attorney</v>
          </cell>
          <cell r="F2025" t="str">
            <v>Garland</v>
          </cell>
          <cell r="G2025" t="str">
            <v>Senior Assistant City Attorney</v>
          </cell>
          <cell r="H2025" t="str">
            <v>E</v>
          </cell>
          <cell r="I2025">
            <v>40597</v>
          </cell>
          <cell r="J2025" t="str">
            <v>City Attorney</v>
          </cell>
          <cell r="K2025">
            <v>2</v>
          </cell>
          <cell r="L2025">
            <v>9006</v>
          </cell>
          <cell r="M2025">
            <v>7159</v>
          </cell>
          <cell r="N2025">
            <v>9305</v>
          </cell>
          <cell r="O2025">
            <v>11454</v>
          </cell>
          <cell r="P2025" t="str">
            <v>N</v>
          </cell>
        </row>
        <row r="2026">
          <cell r="A2026" t="e">
            <v>#N/A</v>
          </cell>
          <cell r="B2026" t="e">
            <v>#N/A</v>
          </cell>
          <cell r="C2026" t="str">
            <v>-</v>
          </cell>
          <cell r="D2026">
            <v>47</v>
          </cell>
          <cell r="E2026" t="str">
            <v>Senior Attorney</v>
          </cell>
          <cell r="F2026" t="str">
            <v>Grand Prairie</v>
          </cell>
          <cell r="G2026" t="str">
            <v>NO MATCH</v>
          </cell>
          <cell r="H2026" t="str">
            <v>E</v>
          </cell>
          <cell r="I2026">
            <v>40237</v>
          </cell>
          <cell r="K2026">
            <v>0</v>
          </cell>
          <cell r="L2026" t="str">
            <v>-</v>
          </cell>
          <cell r="M2026" t="str">
            <v>-</v>
          </cell>
          <cell r="N2026" t="str">
            <v>-</v>
          </cell>
          <cell r="O2026" t="str">
            <v>-</v>
          </cell>
          <cell r="Q2026">
            <v>0</v>
          </cell>
        </row>
        <row r="2027">
          <cell r="A2027" t="str">
            <v>5-47</v>
          </cell>
          <cell r="B2027">
            <v>5</v>
          </cell>
          <cell r="C2027" t="str">
            <v>-</v>
          </cell>
          <cell r="D2027">
            <v>47</v>
          </cell>
          <cell r="E2027" t="str">
            <v>Senior Attorney</v>
          </cell>
          <cell r="F2027" t="str">
            <v>Irving</v>
          </cell>
          <cell r="G2027" t="str">
            <v>ASSISTANT CITY ATTORNEY II</v>
          </cell>
          <cell r="H2027" t="str">
            <v>E</v>
          </cell>
          <cell r="I2027">
            <v>40490</v>
          </cell>
          <cell r="J2027" t="str">
            <v>Sr Assistant City Attorney</v>
          </cell>
          <cell r="K2027">
            <v>2</v>
          </cell>
          <cell r="L2027">
            <v>7122</v>
          </cell>
          <cell r="M2027">
            <v>6423</v>
          </cell>
          <cell r="N2027">
            <v>7629</v>
          </cell>
          <cell r="O2027">
            <v>9060</v>
          </cell>
          <cell r="P2027" t="str">
            <v>N</v>
          </cell>
          <cell r="Q2027">
            <v>0</v>
          </cell>
        </row>
        <row r="2028">
          <cell r="A2028" t="e">
            <v>#N/A</v>
          </cell>
          <cell r="B2028" t="e">
            <v>#N/A</v>
          </cell>
          <cell r="C2028" t="str">
            <v>-</v>
          </cell>
          <cell r="D2028">
            <v>47</v>
          </cell>
          <cell r="E2028" t="str">
            <v>Senior Attorney</v>
          </cell>
          <cell r="F2028" t="str">
            <v>Lewisville</v>
          </cell>
          <cell r="G2028" t="str">
            <v>Assistant City Attorney</v>
          </cell>
          <cell r="H2028" t="str">
            <v>E</v>
          </cell>
          <cell r="I2028">
            <v>40477</v>
          </cell>
          <cell r="J2028" t="str">
            <v>City Attorney</v>
          </cell>
          <cell r="K2028">
            <v>1</v>
          </cell>
          <cell r="L2028">
            <v>8936</v>
          </cell>
          <cell r="M2028" t="str">
            <v>-</v>
          </cell>
          <cell r="N2028" t="str">
            <v>-</v>
          </cell>
          <cell r="O2028" t="str">
            <v>-</v>
          </cell>
          <cell r="P2028" t="str">
            <v>N</v>
          </cell>
          <cell r="Q2028">
            <v>350</v>
          </cell>
        </row>
        <row r="2029">
          <cell r="A2029" t="str">
            <v>6-47</v>
          </cell>
          <cell r="B2029">
            <v>6</v>
          </cell>
          <cell r="C2029" t="str">
            <v>-</v>
          </cell>
          <cell r="D2029">
            <v>47</v>
          </cell>
          <cell r="E2029" t="str">
            <v>Senior Attorney</v>
          </cell>
          <cell r="F2029" t="str">
            <v>McKinney</v>
          </cell>
          <cell r="G2029" t="str">
            <v>No Match</v>
          </cell>
          <cell r="I2029">
            <v>40109</v>
          </cell>
          <cell r="K2029">
            <v>0</v>
          </cell>
          <cell r="L2029" t="str">
            <v>-</v>
          </cell>
          <cell r="M2029" t="str">
            <v>-</v>
          </cell>
          <cell r="N2029" t="str">
            <v>-</v>
          </cell>
          <cell r="O2029" t="str">
            <v>-</v>
          </cell>
        </row>
        <row r="2030">
          <cell r="A2030" t="str">
            <v>7-47</v>
          </cell>
          <cell r="B2030">
            <v>7</v>
          </cell>
          <cell r="C2030" t="str">
            <v>-</v>
          </cell>
          <cell r="D2030">
            <v>47</v>
          </cell>
          <cell r="E2030" t="str">
            <v>Senior Attorney</v>
          </cell>
          <cell r="F2030" t="str">
            <v>Mesquite</v>
          </cell>
          <cell r="G2030" t="str">
            <v>Assistant City Attorney II</v>
          </cell>
          <cell r="H2030" t="str">
            <v>E</v>
          </cell>
          <cell r="I2030">
            <v>40668</v>
          </cell>
          <cell r="J2030" t="str">
            <v>City Attorney</v>
          </cell>
          <cell r="K2030">
            <v>1</v>
          </cell>
          <cell r="L2030">
            <v>7513</v>
          </cell>
          <cell r="M2030">
            <v>5803</v>
          </cell>
          <cell r="N2030">
            <v>7109</v>
          </cell>
          <cell r="O2030">
            <v>8415</v>
          </cell>
          <cell r="P2030" t="str">
            <v>NO</v>
          </cell>
          <cell r="Q2030">
            <v>0</v>
          </cell>
        </row>
        <row r="2031">
          <cell r="A2031" t="str">
            <v>8-47</v>
          </cell>
          <cell r="B2031">
            <v>8</v>
          </cell>
          <cell r="C2031" t="str">
            <v>-</v>
          </cell>
          <cell r="D2031">
            <v>47</v>
          </cell>
          <cell r="E2031" t="str">
            <v>Senior Attorney</v>
          </cell>
          <cell r="F2031" t="str">
            <v>Plano</v>
          </cell>
          <cell r="G2031" t="str">
            <v>Assistant City Attorney II</v>
          </cell>
          <cell r="H2031" t="str">
            <v>E</v>
          </cell>
          <cell r="I2031">
            <v>40492</v>
          </cell>
          <cell r="J2031" t="str">
            <v>City Attorney</v>
          </cell>
          <cell r="K2031">
            <v>0</v>
          </cell>
          <cell r="L2031" t="str">
            <v>-</v>
          </cell>
          <cell r="M2031">
            <v>5157</v>
          </cell>
          <cell r="N2031">
            <v>6369</v>
          </cell>
          <cell r="O2031">
            <v>7580</v>
          </cell>
        </row>
        <row r="2032">
          <cell r="A2032" t="str">
            <v>9-47</v>
          </cell>
          <cell r="B2032">
            <v>9</v>
          </cell>
          <cell r="C2032" t="str">
            <v>-</v>
          </cell>
          <cell r="D2032">
            <v>47</v>
          </cell>
          <cell r="E2032" t="str">
            <v>Senior Attorney</v>
          </cell>
          <cell r="F2032" t="str">
            <v>Richardson</v>
          </cell>
          <cell r="G2032" t="str">
            <v>no match</v>
          </cell>
          <cell r="H2032">
            <v>0</v>
          </cell>
          <cell r="I2032">
            <v>40486</v>
          </cell>
          <cell r="M2032" t="str">
            <v>-</v>
          </cell>
          <cell r="N2032" t="str">
            <v>-</v>
          </cell>
          <cell r="O2032" t="str">
            <v>-</v>
          </cell>
        </row>
        <row r="2033">
          <cell r="A2033" t="str">
            <v>11-1130</v>
          </cell>
          <cell r="B2033">
            <v>11</v>
          </cell>
          <cell r="C2033">
            <v>1130</v>
          </cell>
          <cell r="D2033">
            <v>1130</v>
          </cell>
          <cell r="E2033" t="str">
            <v>Senior Civil Engineer (Frisco)</v>
          </cell>
          <cell r="F2033" t="str">
            <v>Frisco</v>
          </cell>
        </row>
        <row r="2034">
          <cell r="A2034" t="str">
            <v>1-1130</v>
          </cell>
          <cell r="B2034">
            <v>1</v>
          </cell>
          <cell r="C2034" t="str">
            <v>-</v>
          </cell>
          <cell r="D2034">
            <v>1130</v>
          </cell>
          <cell r="E2034" t="str">
            <v>Senior Civil Engineer (Frisco)</v>
          </cell>
          <cell r="F2034" t="str">
            <v>Allen</v>
          </cell>
          <cell r="G2034" t="str">
            <v>No match</v>
          </cell>
          <cell r="M2034" t="str">
            <v>-</v>
          </cell>
          <cell r="N2034" t="str">
            <v>-</v>
          </cell>
          <cell r="O2034" t="str">
            <v>-</v>
          </cell>
        </row>
        <row r="2035">
          <cell r="A2035" t="str">
            <v>2-1130</v>
          </cell>
          <cell r="B2035">
            <v>2</v>
          </cell>
          <cell r="C2035" t="str">
            <v>-</v>
          </cell>
          <cell r="D2035">
            <v>1130</v>
          </cell>
          <cell r="E2035" t="str">
            <v>Senior Civil Engineer (Frisco)</v>
          </cell>
          <cell r="F2035" t="str">
            <v>Arlington</v>
          </cell>
          <cell r="G2035" t="str">
            <v>Project Engineer</v>
          </cell>
          <cell r="M2035">
            <v>5639.75</v>
          </cell>
          <cell r="N2035">
            <v>6697.2083333333339</v>
          </cell>
          <cell r="O2035">
            <v>7754.666666666667</v>
          </cell>
        </row>
        <row r="2036">
          <cell r="A2036" t="str">
            <v>3-1130</v>
          </cell>
          <cell r="B2036">
            <v>3</v>
          </cell>
          <cell r="C2036" t="str">
            <v>-</v>
          </cell>
          <cell r="D2036">
            <v>1130</v>
          </cell>
          <cell r="E2036" t="str">
            <v>Senior Civil Engineer (Frisco)</v>
          </cell>
          <cell r="F2036" t="str">
            <v>Carrollton</v>
          </cell>
          <cell r="G2036" t="str">
            <v>Senior Engineer</v>
          </cell>
          <cell r="M2036">
            <v>5563.833333333333</v>
          </cell>
          <cell r="N2036">
            <v>6676.583333333333</v>
          </cell>
          <cell r="O2036">
            <v>7789.333333333333</v>
          </cell>
        </row>
        <row r="2037">
          <cell r="A2037" t="str">
            <v>4-1130</v>
          </cell>
          <cell r="B2037">
            <v>4</v>
          </cell>
          <cell r="C2037" t="str">
            <v>-</v>
          </cell>
          <cell r="D2037">
            <v>1130</v>
          </cell>
          <cell r="E2037" t="str">
            <v>Senior Civil Engineer (Frisco)</v>
          </cell>
          <cell r="F2037" t="str">
            <v>Garland</v>
          </cell>
          <cell r="G2037" t="str">
            <v>Senior Engineer</v>
          </cell>
          <cell r="M2037">
            <v>6274.666666666667</v>
          </cell>
          <cell r="N2037">
            <v>8157.9333333333325</v>
          </cell>
          <cell r="O2037">
            <v>10041.199999999999</v>
          </cell>
        </row>
        <row r="2038">
          <cell r="A2038" t="str">
            <v>5-1130</v>
          </cell>
          <cell r="B2038">
            <v>5</v>
          </cell>
          <cell r="C2038" t="str">
            <v>-</v>
          </cell>
          <cell r="D2038">
            <v>1130</v>
          </cell>
          <cell r="E2038" t="str">
            <v>Senior Civil Engineer (Frisco)</v>
          </cell>
          <cell r="F2038" t="str">
            <v>Irving</v>
          </cell>
          <cell r="G2038" t="str">
            <v>Senior Civil Engineer</v>
          </cell>
          <cell r="M2038">
            <v>6118</v>
          </cell>
          <cell r="N2038">
            <v>7266</v>
          </cell>
          <cell r="O2038">
            <v>8629</v>
          </cell>
        </row>
        <row r="2039">
          <cell r="A2039" t="str">
            <v>6-1130</v>
          </cell>
          <cell r="B2039">
            <v>6</v>
          </cell>
          <cell r="C2039" t="str">
            <v>-</v>
          </cell>
          <cell r="D2039">
            <v>1130</v>
          </cell>
          <cell r="E2039" t="str">
            <v>Senior Civil Engineer (Frisco)</v>
          </cell>
          <cell r="F2039" t="str">
            <v>McKinney</v>
          </cell>
          <cell r="G2039" t="str">
            <v>Senior Engineer II</v>
          </cell>
          <cell r="M2039">
            <v>6988.416666666667</v>
          </cell>
          <cell r="N2039">
            <v>8386.0833333333339</v>
          </cell>
          <cell r="O2039">
            <v>9783.75</v>
          </cell>
        </row>
        <row r="2040">
          <cell r="A2040" t="str">
            <v>7-1130</v>
          </cell>
          <cell r="B2040">
            <v>7</v>
          </cell>
          <cell r="C2040" t="str">
            <v>-</v>
          </cell>
          <cell r="D2040">
            <v>1130</v>
          </cell>
          <cell r="E2040" t="str">
            <v>Senior Civil Engineer (Frisco)</v>
          </cell>
          <cell r="F2040" t="str">
            <v>Mesquite</v>
          </cell>
          <cell r="G2040" t="str">
            <v>Senior Civil Engineer</v>
          </cell>
          <cell r="M2040">
            <v>5921</v>
          </cell>
          <cell r="N2040">
            <v>7401.5</v>
          </cell>
          <cell r="O2040">
            <v>8882</v>
          </cell>
        </row>
        <row r="2041">
          <cell r="A2041" t="str">
            <v>8-1130</v>
          </cell>
          <cell r="B2041">
            <v>8</v>
          </cell>
          <cell r="C2041" t="str">
            <v>-</v>
          </cell>
          <cell r="D2041">
            <v>1130</v>
          </cell>
          <cell r="E2041" t="str">
            <v>Senior Civil Engineer (Frisco)</v>
          </cell>
          <cell r="F2041" t="str">
            <v>Plano</v>
          </cell>
          <cell r="G2041" t="str">
            <v>Senior Engineer</v>
          </cell>
          <cell r="M2041">
            <v>5156.7359999999999</v>
          </cell>
          <cell r="N2041">
            <v>6368.5786666666654</v>
          </cell>
          <cell r="O2041">
            <v>7580.4213333333328</v>
          </cell>
        </row>
        <row r="2042">
          <cell r="A2042" t="str">
            <v>9-1130</v>
          </cell>
          <cell r="B2042">
            <v>9</v>
          </cell>
          <cell r="C2042" t="str">
            <v>-</v>
          </cell>
          <cell r="D2042">
            <v>1130</v>
          </cell>
          <cell r="E2042" t="str">
            <v>Senior Civil Engineer (Frisco)</v>
          </cell>
          <cell r="F2042" t="str">
            <v>Richardson</v>
          </cell>
          <cell r="G2042" t="str">
            <v>Senior Project Engineer</v>
          </cell>
          <cell r="M2042">
            <v>6105</v>
          </cell>
          <cell r="N2042">
            <v>7347</v>
          </cell>
          <cell r="O2042">
            <v>8589</v>
          </cell>
        </row>
        <row r="2043">
          <cell r="A2043" t="str">
            <v>2-163</v>
          </cell>
          <cell r="B2043">
            <v>2</v>
          </cell>
          <cell r="C2043" t="str">
            <v>-</v>
          </cell>
          <cell r="D2043">
            <v>163</v>
          </cell>
          <cell r="E2043" t="str">
            <v>Senior Custodian</v>
          </cell>
          <cell r="F2043" t="str">
            <v>Arlington</v>
          </cell>
          <cell r="G2043" t="str">
            <v>No Match</v>
          </cell>
          <cell r="I2043">
            <v>40490</v>
          </cell>
          <cell r="M2043" t="str">
            <v>-</v>
          </cell>
          <cell r="N2043" t="str">
            <v>-</v>
          </cell>
          <cell r="O2043" t="str">
            <v>-</v>
          </cell>
        </row>
        <row r="2044">
          <cell r="A2044" t="str">
            <v>3-163</v>
          </cell>
          <cell r="B2044">
            <v>3</v>
          </cell>
          <cell r="C2044" t="str">
            <v>-</v>
          </cell>
          <cell r="D2044">
            <v>163</v>
          </cell>
          <cell r="E2044" t="str">
            <v>Senior Custodian</v>
          </cell>
          <cell r="F2044" t="str">
            <v>Carrollton</v>
          </cell>
          <cell r="G2044" t="str">
            <v>No Match</v>
          </cell>
          <cell r="I2044">
            <v>40553</v>
          </cell>
          <cell r="M2044" t="str">
            <v>-</v>
          </cell>
          <cell r="N2044" t="str">
            <v>-</v>
          </cell>
          <cell r="O2044" t="str">
            <v>-</v>
          </cell>
        </row>
        <row r="2045">
          <cell r="A2045" t="e">
            <v>#N/A</v>
          </cell>
          <cell r="B2045" t="e">
            <v>#N/A</v>
          </cell>
          <cell r="C2045" t="str">
            <v>-</v>
          </cell>
          <cell r="D2045">
            <v>163</v>
          </cell>
          <cell r="E2045" t="str">
            <v>Senior Custodian</v>
          </cell>
          <cell r="F2045" t="str">
            <v>Dallas</v>
          </cell>
          <cell r="G2045" t="str">
            <v>Lead Custodian</v>
          </cell>
          <cell r="H2045" t="str">
            <v>No</v>
          </cell>
          <cell r="I2045">
            <v>40492</v>
          </cell>
          <cell r="J2045" t="str">
            <v>Various</v>
          </cell>
          <cell r="K2045">
            <v>12</v>
          </cell>
          <cell r="L2045">
            <v>2365</v>
          </cell>
          <cell r="M2045">
            <v>1924</v>
          </cell>
          <cell r="N2045">
            <v>2549</v>
          </cell>
          <cell r="O2045">
            <v>3174</v>
          </cell>
          <cell r="R2045" t="str">
            <v>None Specified</v>
          </cell>
          <cell r="S2045">
            <v>0</v>
          </cell>
        </row>
        <row r="2046">
          <cell r="A2046" t="str">
            <v>11-163</v>
          </cell>
          <cell r="B2046">
            <v>11</v>
          </cell>
          <cell r="C2046" t="str">
            <v>-</v>
          </cell>
          <cell r="D2046">
            <v>163</v>
          </cell>
          <cell r="E2046" t="str">
            <v>Senior Custodian</v>
          </cell>
          <cell r="F2046" t="str">
            <v>Frisco</v>
          </cell>
          <cell r="G2046" t="str">
            <v>No Match</v>
          </cell>
          <cell r="H2046" t="str">
            <v>Non-Exempt</v>
          </cell>
          <cell r="I2046">
            <v>40527</v>
          </cell>
          <cell r="K2046">
            <v>0</v>
          </cell>
          <cell r="L2046" t="str">
            <v>-</v>
          </cell>
          <cell r="M2046" t="str">
            <v>-</v>
          </cell>
          <cell r="N2046" t="str">
            <v>-</v>
          </cell>
          <cell r="O2046" t="str">
            <v>-</v>
          </cell>
          <cell r="P2046" t="str">
            <v>N</v>
          </cell>
          <cell r="Q2046">
            <v>0</v>
          </cell>
        </row>
        <row r="2047">
          <cell r="A2047" t="e">
            <v>#N/A</v>
          </cell>
          <cell r="B2047" t="e">
            <v>#N/A</v>
          </cell>
          <cell r="C2047" t="str">
            <v>-</v>
          </cell>
          <cell r="D2047">
            <v>163</v>
          </cell>
          <cell r="E2047" t="str">
            <v>Senior Custodian</v>
          </cell>
          <cell r="F2047" t="str">
            <v>Ft Worth</v>
          </cell>
          <cell r="G2047" t="str">
            <v>No Match</v>
          </cell>
          <cell r="I2047">
            <v>40577</v>
          </cell>
          <cell r="M2047" t="str">
            <v>-</v>
          </cell>
          <cell r="N2047" t="str">
            <v>-</v>
          </cell>
          <cell r="O2047" t="str">
            <v>-</v>
          </cell>
        </row>
        <row r="2048">
          <cell r="A2048" t="str">
            <v>4-163</v>
          </cell>
          <cell r="B2048">
            <v>4</v>
          </cell>
          <cell r="C2048" t="str">
            <v>-</v>
          </cell>
          <cell r="D2048">
            <v>163</v>
          </cell>
          <cell r="E2048" t="str">
            <v>Senior Custodian</v>
          </cell>
          <cell r="F2048" t="str">
            <v>Garland</v>
          </cell>
          <cell r="G2048" t="str">
            <v>No Match</v>
          </cell>
          <cell r="H2048" t="str">
            <v>N</v>
          </cell>
          <cell r="I2048">
            <v>40597</v>
          </cell>
          <cell r="M2048" t="str">
            <v>-</v>
          </cell>
          <cell r="N2048" t="str">
            <v>-</v>
          </cell>
          <cell r="O2048" t="str">
            <v>-</v>
          </cell>
        </row>
        <row r="2049">
          <cell r="A2049" t="e">
            <v>#N/A</v>
          </cell>
          <cell r="B2049" t="e">
            <v>#N/A</v>
          </cell>
          <cell r="C2049" t="str">
            <v>-</v>
          </cell>
          <cell r="D2049">
            <v>163</v>
          </cell>
          <cell r="E2049" t="str">
            <v>Senior Custodian</v>
          </cell>
          <cell r="F2049" t="str">
            <v>Grand Prairie</v>
          </cell>
          <cell r="G2049" t="str">
            <v>NO MATCH</v>
          </cell>
          <cell r="I2049">
            <v>40237</v>
          </cell>
          <cell r="K2049">
            <v>0</v>
          </cell>
          <cell r="L2049" t="str">
            <v>-</v>
          </cell>
          <cell r="M2049" t="str">
            <v>-</v>
          </cell>
          <cell r="N2049" t="str">
            <v>-</v>
          </cell>
          <cell r="O2049" t="str">
            <v>-</v>
          </cell>
          <cell r="Q2049">
            <v>0</v>
          </cell>
        </row>
        <row r="2050">
          <cell r="A2050" t="str">
            <v>5-163</v>
          </cell>
          <cell r="B2050">
            <v>5</v>
          </cell>
          <cell r="C2050" t="str">
            <v>-</v>
          </cell>
          <cell r="D2050">
            <v>163</v>
          </cell>
          <cell r="E2050" t="str">
            <v>Senior Custodian</v>
          </cell>
          <cell r="F2050" t="str">
            <v>Irving</v>
          </cell>
          <cell r="G2050" t="str">
            <v>FACILITIES MAINT CUSTODIAN</v>
          </cell>
          <cell r="H2050" t="str">
            <v>N</v>
          </cell>
          <cell r="I2050">
            <v>40490</v>
          </cell>
          <cell r="J2050" t="str">
            <v>Custodial Supervisor</v>
          </cell>
          <cell r="K2050">
            <v>1</v>
          </cell>
          <cell r="L2050">
            <v>2932</v>
          </cell>
          <cell r="M2050">
            <v>2305</v>
          </cell>
          <cell r="N2050">
            <v>2737</v>
          </cell>
          <cell r="O2050">
            <v>3251</v>
          </cell>
        </row>
        <row r="2051">
          <cell r="A2051" t="e">
            <v>#N/A</v>
          </cell>
          <cell r="B2051" t="e">
            <v>#N/A</v>
          </cell>
          <cell r="C2051" t="str">
            <v>-</v>
          </cell>
          <cell r="D2051">
            <v>163</v>
          </cell>
          <cell r="E2051" t="str">
            <v>Senior Custodian</v>
          </cell>
          <cell r="F2051" t="str">
            <v>Lewisville</v>
          </cell>
          <cell r="G2051" t="str">
            <v>No Match</v>
          </cell>
          <cell r="I2051">
            <v>40477</v>
          </cell>
          <cell r="M2051" t="str">
            <v>-</v>
          </cell>
          <cell r="N2051" t="str">
            <v>-</v>
          </cell>
          <cell r="O2051" t="str">
            <v>-</v>
          </cell>
        </row>
        <row r="2052">
          <cell r="A2052" t="str">
            <v>6-163</v>
          </cell>
          <cell r="B2052">
            <v>6</v>
          </cell>
          <cell r="C2052" t="str">
            <v>-</v>
          </cell>
          <cell r="D2052">
            <v>163</v>
          </cell>
          <cell r="E2052" t="str">
            <v>Senior Custodian</v>
          </cell>
          <cell r="F2052" t="str">
            <v>McKinney</v>
          </cell>
          <cell r="G2052" t="str">
            <v>MAINTENANCE TECHNICIAN</v>
          </cell>
          <cell r="H2052" t="str">
            <v>N</v>
          </cell>
          <cell r="I2052">
            <v>40491</v>
          </cell>
          <cell r="J2052" t="str">
            <v>Various Supervisors</v>
          </cell>
          <cell r="K2052">
            <v>33</v>
          </cell>
          <cell r="L2052">
            <v>2748</v>
          </cell>
          <cell r="M2052">
            <v>2371</v>
          </cell>
          <cell r="N2052">
            <v>2845</v>
          </cell>
          <cell r="O2052">
            <v>3319</v>
          </cell>
          <cell r="P2052" t="str">
            <v>N</v>
          </cell>
        </row>
        <row r="2053">
          <cell r="A2053" t="str">
            <v>7-163</v>
          </cell>
          <cell r="B2053">
            <v>7</v>
          </cell>
          <cell r="C2053" t="str">
            <v>-</v>
          </cell>
          <cell r="D2053">
            <v>163</v>
          </cell>
          <cell r="E2053" t="str">
            <v>Senior Custodian</v>
          </cell>
          <cell r="F2053" t="str">
            <v>Mesquite</v>
          </cell>
          <cell r="G2053" t="str">
            <v>No Match</v>
          </cell>
          <cell r="I2053">
            <v>40668</v>
          </cell>
          <cell r="M2053" t="str">
            <v>-</v>
          </cell>
          <cell r="N2053" t="str">
            <v>-</v>
          </cell>
          <cell r="O2053" t="str">
            <v>-</v>
          </cell>
        </row>
        <row r="2054">
          <cell r="A2054" t="str">
            <v>8-163</v>
          </cell>
          <cell r="B2054">
            <v>8</v>
          </cell>
          <cell r="C2054" t="str">
            <v>-</v>
          </cell>
          <cell r="D2054">
            <v>163</v>
          </cell>
          <cell r="E2054" t="str">
            <v>Senior Custodian</v>
          </cell>
          <cell r="F2054" t="str">
            <v>Plano</v>
          </cell>
          <cell r="G2054" t="str">
            <v>no match</v>
          </cell>
          <cell r="I2054">
            <v>40492</v>
          </cell>
          <cell r="K2054">
            <v>0</v>
          </cell>
          <cell r="M2054" t="str">
            <v>-</v>
          </cell>
          <cell r="N2054" t="str">
            <v>-</v>
          </cell>
          <cell r="O2054" t="str">
            <v>-</v>
          </cell>
          <cell r="P2054" t="str">
            <v>N</v>
          </cell>
        </row>
        <row r="2055">
          <cell r="A2055" t="str">
            <v>9-163</v>
          </cell>
          <cell r="B2055">
            <v>9</v>
          </cell>
          <cell r="C2055" t="str">
            <v>-</v>
          </cell>
          <cell r="D2055">
            <v>163</v>
          </cell>
          <cell r="E2055" t="str">
            <v>Senior Custodian</v>
          </cell>
          <cell r="F2055" t="str">
            <v>Richardson</v>
          </cell>
          <cell r="G2055" t="str">
            <v>SENIOR MAINTENANCE TECHNICIAN</v>
          </cell>
          <cell r="H2055" t="str">
            <v>N</v>
          </cell>
          <cell r="I2055">
            <v>40673</v>
          </cell>
          <cell r="J2055" t="str">
            <v>Supv - Building Facilities</v>
          </cell>
          <cell r="K2055">
            <v>2</v>
          </cell>
          <cell r="L2055">
            <v>3029</v>
          </cell>
          <cell r="M2055">
            <v>2494</v>
          </cell>
          <cell r="N2055">
            <v>2917.5</v>
          </cell>
          <cell r="O2055">
            <v>3341</v>
          </cell>
          <cell r="P2055" t="str">
            <v>N</v>
          </cell>
          <cell r="Q2055">
            <v>0</v>
          </cell>
        </row>
        <row r="2056">
          <cell r="A2056" t="str">
            <v>2-159</v>
          </cell>
          <cell r="B2056">
            <v>2</v>
          </cell>
          <cell r="C2056" t="str">
            <v>-</v>
          </cell>
          <cell r="D2056">
            <v>159</v>
          </cell>
          <cell r="E2056" t="str">
            <v>Senior Housing Inspector</v>
          </cell>
          <cell r="F2056" t="str">
            <v>Arlington</v>
          </cell>
          <cell r="G2056" t="str">
            <v>Community Svc Supv</v>
          </cell>
          <cell r="H2056" t="str">
            <v>E</v>
          </cell>
          <cell r="I2056">
            <v>40490</v>
          </cell>
          <cell r="J2056" t="str">
            <v>FIELD OPERATIONS MANAGER</v>
          </cell>
          <cell r="K2056">
            <v>7</v>
          </cell>
          <cell r="L2056">
            <v>4394</v>
          </cell>
          <cell r="M2056">
            <v>3566</v>
          </cell>
          <cell r="N2056">
            <v>4458</v>
          </cell>
          <cell r="O2056">
            <v>4903</v>
          </cell>
          <cell r="P2056" t="str">
            <v>N</v>
          </cell>
          <cell r="Q2056">
            <v>0</v>
          </cell>
          <cell r="R2056">
            <v>8</v>
          </cell>
        </row>
        <row r="2057">
          <cell r="A2057" t="str">
            <v>3-159</v>
          </cell>
          <cell r="B2057">
            <v>3</v>
          </cell>
          <cell r="C2057" t="str">
            <v>-</v>
          </cell>
          <cell r="D2057">
            <v>159</v>
          </cell>
          <cell r="E2057" t="str">
            <v>Senior Housing Inspector</v>
          </cell>
          <cell r="F2057" t="str">
            <v>Carrollton</v>
          </cell>
          <cell r="G2057" t="str">
            <v>No Match</v>
          </cell>
          <cell r="I2057">
            <v>40553</v>
          </cell>
          <cell r="M2057" t="str">
            <v>-</v>
          </cell>
          <cell r="N2057" t="str">
            <v>-</v>
          </cell>
          <cell r="O2057" t="str">
            <v>-</v>
          </cell>
        </row>
        <row r="2058">
          <cell r="A2058" t="e">
            <v>#N/A</v>
          </cell>
          <cell r="B2058" t="e">
            <v>#N/A</v>
          </cell>
          <cell r="C2058" t="str">
            <v>-</v>
          </cell>
          <cell r="D2058">
            <v>159</v>
          </cell>
          <cell r="E2058" t="str">
            <v>Senior Housing Inspector</v>
          </cell>
          <cell r="F2058" t="str">
            <v>Dallas</v>
          </cell>
          <cell r="G2058" t="str">
            <v>Inspector II - Housing</v>
          </cell>
          <cell r="H2058" t="str">
            <v>No</v>
          </cell>
          <cell r="I2058">
            <v>40492</v>
          </cell>
          <cell r="J2058" t="str">
            <v>Various</v>
          </cell>
          <cell r="K2058">
            <v>0</v>
          </cell>
          <cell r="L2058" t="str">
            <v>-</v>
          </cell>
          <cell r="M2058">
            <v>2585</v>
          </cell>
          <cell r="N2058">
            <v>3468</v>
          </cell>
          <cell r="O2058">
            <v>4351</v>
          </cell>
          <cell r="R2058" t="str">
            <v>None Specified</v>
          </cell>
          <cell r="S2058">
            <v>0</v>
          </cell>
        </row>
        <row r="2059">
          <cell r="A2059" t="str">
            <v>11-159</v>
          </cell>
          <cell r="B2059">
            <v>11</v>
          </cell>
          <cell r="C2059" t="str">
            <v>-</v>
          </cell>
          <cell r="D2059">
            <v>159</v>
          </cell>
          <cell r="E2059" t="str">
            <v>Senior Housing Inspector</v>
          </cell>
          <cell r="F2059" t="str">
            <v>Frisco</v>
          </cell>
          <cell r="G2059" t="str">
            <v>No match</v>
          </cell>
          <cell r="H2059" t="str">
            <v>-</v>
          </cell>
          <cell r="I2059">
            <v>40527</v>
          </cell>
          <cell r="J2059" t="str">
            <v>No match</v>
          </cell>
          <cell r="M2059" t="str">
            <v>-</v>
          </cell>
          <cell r="N2059" t="str">
            <v>-</v>
          </cell>
          <cell r="O2059" t="str">
            <v>-</v>
          </cell>
          <cell r="P2059" t="str">
            <v>-</v>
          </cell>
        </row>
        <row r="2060">
          <cell r="A2060" t="e">
            <v>#N/A</v>
          </cell>
          <cell r="B2060" t="e">
            <v>#N/A</v>
          </cell>
          <cell r="C2060" t="str">
            <v>-</v>
          </cell>
          <cell r="D2060">
            <v>159</v>
          </cell>
          <cell r="E2060" t="str">
            <v>Senior Housing Inspector</v>
          </cell>
          <cell r="F2060" t="str">
            <v>Ft Worth</v>
          </cell>
          <cell r="G2060" t="str">
            <v>HOUSING REHABILITATION TECHNICIAN II</v>
          </cell>
          <cell r="I2060">
            <v>40498</v>
          </cell>
          <cell r="K2060">
            <v>65</v>
          </cell>
          <cell r="L2060">
            <v>3617</v>
          </cell>
          <cell r="M2060">
            <v>2898</v>
          </cell>
          <cell r="N2060">
            <v>3493</v>
          </cell>
          <cell r="O2060">
            <v>4087</v>
          </cell>
          <cell r="P2060" t="str">
            <v>N</v>
          </cell>
        </row>
        <row r="2061">
          <cell r="A2061" t="str">
            <v>4-159</v>
          </cell>
          <cell r="B2061">
            <v>4</v>
          </cell>
          <cell r="C2061" t="str">
            <v>-</v>
          </cell>
          <cell r="D2061">
            <v>159</v>
          </cell>
          <cell r="E2061" t="str">
            <v>Senior Housing Inspector</v>
          </cell>
          <cell r="F2061" t="str">
            <v>Garland</v>
          </cell>
          <cell r="G2061" t="str">
            <v>Senior Housing Inspector</v>
          </cell>
          <cell r="H2061" t="str">
            <v>N</v>
          </cell>
          <cell r="I2061">
            <v>40597</v>
          </cell>
          <cell r="J2061" t="str">
            <v>Housing Fiscal Supervisor</v>
          </cell>
          <cell r="K2061">
            <v>1</v>
          </cell>
          <cell r="L2061">
            <v>4299</v>
          </cell>
          <cell r="M2061">
            <v>3058</v>
          </cell>
          <cell r="N2061">
            <v>4249</v>
          </cell>
          <cell r="O2061">
            <v>5189</v>
          </cell>
          <cell r="P2061" t="str">
            <v>N</v>
          </cell>
        </row>
        <row r="2062">
          <cell r="A2062" t="e">
            <v>#N/A</v>
          </cell>
          <cell r="B2062" t="e">
            <v>#N/A</v>
          </cell>
          <cell r="C2062" t="str">
            <v>-</v>
          </cell>
          <cell r="D2062">
            <v>159</v>
          </cell>
          <cell r="E2062" t="str">
            <v>Senior Housing Inspector</v>
          </cell>
          <cell r="F2062" t="str">
            <v>Grand Prairie</v>
          </cell>
          <cell r="G2062" t="str">
            <v>Sr. Enforcement Officer</v>
          </cell>
          <cell r="H2062" t="str">
            <v>N</v>
          </cell>
          <cell r="I2062">
            <v>40630</v>
          </cell>
          <cell r="J2062" t="str">
            <v>Housing Assistance Manager</v>
          </cell>
          <cell r="K2062">
            <v>2</v>
          </cell>
          <cell r="L2062">
            <v>3903</v>
          </cell>
          <cell r="M2062">
            <v>2769</v>
          </cell>
          <cell r="N2062">
            <v>3599</v>
          </cell>
          <cell r="O2062">
            <v>4430</v>
          </cell>
          <cell r="P2062" t="str">
            <v>N</v>
          </cell>
          <cell r="Q2062">
            <v>0</v>
          </cell>
        </row>
        <row r="2063">
          <cell r="A2063" t="str">
            <v>5-159</v>
          </cell>
          <cell r="B2063">
            <v>5</v>
          </cell>
          <cell r="C2063" t="str">
            <v>-</v>
          </cell>
          <cell r="D2063">
            <v>159</v>
          </cell>
          <cell r="E2063" t="str">
            <v>Senior Housing Inspector</v>
          </cell>
          <cell r="F2063" t="str">
            <v>Irving</v>
          </cell>
          <cell r="G2063" t="str">
            <v>HOUSING REHAB SPECIALIST</v>
          </cell>
          <cell r="H2063" t="str">
            <v>N</v>
          </cell>
          <cell r="I2063">
            <v>40491</v>
          </cell>
          <cell r="J2063" t="str">
            <v>Construction Svcs Coordinator</v>
          </cell>
          <cell r="K2063">
            <v>1</v>
          </cell>
          <cell r="L2063">
            <v>5045</v>
          </cell>
          <cell r="M2063">
            <v>3575</v>
          </cell>
          <cell r="N2063">
            <v>4247</v>
          </cell>
          <cell r="O2063">
            <v>5045</v>
          </cell>
          <cell r="P2063" t="str">
            <v>N</v>
          </cell>
          <cell r="Q2063">
            <v>0</v>
          </cell>
        </row>
        <row r="2064">
          <cell r="A2064" t="e">
            <v>#N/A</v>
          </cell>
          <cell r="B2064" t="e">
            <v>#N/A</v>
          </cell>
          <cell r="C2064" t="str">
            <v>-</v>
          </cell>
          <cell r="D2064">
            <v>159</v>
          </cell>
          <cell r="E2064" t="str">
            <v>Senior Housing Inspector</v>
          </cell>
          <cell r="F2064" t="str">
            <v>Lewisville</v>
          </cell>
          <cell r="G2064" t="str">
            <v>No Match</v>
          </cell>
          <cell r="I2064">
            <v>40477</v>
          </cell>
          <cell r="M2064" t="str">
            <v>-</v>
          </cell>
          <cell r="N2064" t="str">
            <v>-</v>
          </cell>
          <cell r="O2064" t="str">
            <v>-</v>
          </cell>
        </row>
        <row r="2065">
          <cell r="A2065" t="str">
            <v>6-159</v>
          </cell>
          <cell r="B2065">
            <v>6</v>
          </cell>
          <cell r="C2065" t="str">
            <v>-</v>
          </cell>
          <cell r="D2065">
            <v>159</v>
          </cell>
          <cell r="E2065" t="str">
            <v>Senior Housing Inspector</v>
          </cell>
          <cell r="F2065" t="str">
            <v>McKinney</v>
          </cell>
          <cell r="G2065" t="str">
            <v>HOUSING REHAB SPECIALIST</v>
          </cell>
          <cell r="H2065" t="str">
            <v>N</v>
          </cell>
          <cell r="I2065">
            <v>40491</v>
          </cell>
          <cell r="K2065">
            <v>1</v>
          </cell>
          <cell r="L2065">
            <v>3716</v>
          </cell>
          <cell r="M2065">
            <v>3248</v>
          </cell>
          <cell r="N2065">
            <v>3898</v>
          </cell>
          <cell r="O2065">
            <v>4547</v>
          </cell>
          <cell r="P2065" t="str">
            <v>N</v>
          </cell>
        </row>
        <row r="2066">
          <cell r="A2066" t="str">
            <v>7-159</v>
          </cell>
          <cell r="B2066">
            <v>7</v>
          </cell>
          <cell r="C2066" t="str">
            <v>-</v>
          </cell>
          <cell r="D2066">
            <v>159</v>
          </cell>
          <cell r="E2066" t="str">
            <v>Senior Housing Inspector</v>
          </cell>
          <cell r="F2066" t="str">
            <v>Mesquite</v>
          </cell>
          <cell r="G2066" t="str">
            <v>Senior Housing Inspector</v>
          </cell>
          <cell r="H2066" t="str">
            <v>N</v>
          </cell>
          <cell r="I2066">
            <v>40668</v>
          </cell>
          <cell r="J2066" t="str">
            <v>Manager of Housing</v>
          </cell>
          <cell r="K2066">
            <v>1</v>
          </cell>
          <cell r="L2066">
            <v>4300</v>
          </cell>
          <cell r="M2066">
            <v>3000</v>
          </cell>
          <cell r="N2066">
            <v>3675</v>
          </cell>
          <cell r="O2066">
            <v>4350</v>
          </cell>
          <cell r="P2066" t="str">
            <v>NO</v>
          </cell>
          <cell r="Q2066">
            <v>0</v>
          </cell>
        </row>
        <row r="2067">
          <cell r="A2067" t="str">
            <v>8-159</v>
          </cell>
          <cell r="B2067">
            <v>8</v>
          </cell>
          <cell r="C2067" t="str">
            <v>-</v>
          </cell>
          <cell r="D2067">
            <v>159</v>
          </cell>
          <cell r="E2067" t="str">
            <v>Senior Housing Inspector</v>
          </cell>
          <cell r="F2067" t="str">
            <v>Plano</v>
          </cell>
          <cell r="G2067" t="str">
            <v>Sr. Rehabilitation Estimator</v>
          </cell>
          <cell r="H2067" t="str">
            <v>N</v>
          </cell>
          <cell r="I2067">
            <v>40492</v>
          </cell>
          <cell r="J2067" t="str">
            <v>Neighborhood Development Manager</v>
          </cell>
          <cell r="K2067">
            <v>1</v>
          </cell>
          <cell r="L2067">
            <v>4122</v>
          </cell>
          <cell r="M2067">
            <v>3304</v>
          </cell>
          <cell r="N2067">
            <v>4047</v>
          </cell>
          <cell r="O2067">
            <v>4791</v>
          </cell>
        </row>
        <row r="2068">
          <cell r="A2068" t="str">
            <v>9-159</v>
          </cell>
          <cell r="B2068">
            <v>9</v>
          </cell>
          <cell r="C2068" t="str">
            <v>-</v>
          </cell>
          <cell r="D2068">
            <v>159</v>
          </cell>
          <cell r="E2068" t="str">
            <v>Senior Housing Inspector</v>
          </cell>
          <cell r="F2068" t="str">
            <v>Richardson</v>
          </cell>
          <cell r="G2068" t="str">
            <v>no match</v>
          </cell>
          <cell r="I2068">
            <v>40486</v>
          </cell>
          <cell r="M2068" t="str">
            <v>-</v>
          </cell>
          <cell r="N2068" t="str">
            <v>-</v>
          </cell>
          <cell r="O2068" t="str">
            <v>-</v>
          </cell>
        </row>
        <row r="2069">
          <cell r="A2069" t="str">
            <v>2-164</v>
          </cell>
          <cell r="B2069">
            <v>2</v>
          </cell>
          <cell r="C2069" t="str">
            <v>-</v>
          </cell>
          <cell r="D2069">
            <v>164</v>
          </cell>
          <cell r="E2069" t="str">
            <v>Senior HVAC Mechanic</v>
          </cell>
          <cell r="F2069" t="str">
            <v>Arlington</v>
          </cell>
          <cell r="G2069" t="str">
            <v>Building System Mech</v>
          </cell>
          <cell r="H2069" t="str">
            <v>N</v>
          </cell>
          <cell r="I2069">
            <v>40490</v>
          </cell>
          <cell r="J2069" t="str">
            <v>Building Systems Specialist</v>
          </cell>
          <cell r="K2069">
            <v>3</v>
          </cell>
          <cell r="L2069">
            <v>3178</v>
          </cell>
          <cell r="M2069">
            <v>2623</v>
          </cell>
          <cell r="N2069">
            <v>3279</v>
          </cell>
          <cell r="O2069">
            <v>3607</v>
          </cell>
          <cell r="P2069" t="str">
            <v>N</v>
          </cell>
          <cell r="Q2069">
            <v>0</v>
          </cell>
          <cell r="R2069">
            <v>8</v>
          </cell>
        </row>
        <row r="2070">
          <cell r="A2070" t="str">
            <v>3-164</v>
          </cell>
          <cell r="B2070">
            <v>3</v>
          </cell>
          <cell r="C2070" t="str">
            <v>-</v>
          </cell>
          <cell r="D2070">
            <v>164</v>
          </cell>
          <cell r="E2070" t="str">
            <v>Senior HVAC Mechanic</v>
          </cell>
          <cell r="F2070" t="str">
            <v>Carrollton</v>
          </cell>
          <cell r="G2070" t="str">
            <v>No Match</v>
          </cell>
          <cell r="I2070">
            <v>40553</v>
          </cell>
          <cell r="M2070" t="str">
            <v>-</v>
          </cell>
          <cell r="N2070" t="str">
            <v>-</v>
          </cell>
          <cell r="O2070" t="str">
            <v>-</v>
          </cell>
        </row>
        <row r="2071">
          <cell r="A2071" t="e">
            <v>#N/A</v>
          </cell>
          <cell r="B2071" t="e">
            <v>#N/A</v>
          </cell>
          <cell r="C2071" t="str">
            <v>-</v>
          </cell>
          <cell r="D2071">
            <v>164</v>
          </cell>
          <cell r="E2071" t="str">
            <v>Senior HVAC Mechanic</v>
          </cell>
          <cell r="F2071" t="str">
            <v>Dallas</v>
          </cell>
          <cell r="G2071" t="str">
            <v>HVAC Mechanic, Senior</v>
          </cell>
          <cell r="H2071" t="str">
            <v>No</v>
          </cell>
          <cell r="I2071">
            <v>40492</v>
          </cell>
          <cell r="J2071" t="str">
            <v>Various</v>
          </cell>
          <cell r="K2071">
            <v>30</v>
          </cell>
          <cell r="L2071">
            <v>3297</v>
          </cell>
          <cell r="M2071">
            <v>2585</v>
          </cell>
          <cell r="N2071">
            <v>3468</v>
          </cell>
          <cell r="O2071">
            <v>4351</v>
          </cell>
          <cell r="R2071" t="str">
            <v>None Specified</v>
          </cell>
          <cell r="S2071">
            <v>0</v>
          </cell>
        </row>
        <row r="2072">
          <cell r="A2072" t="str">
            <v>11-164</v>
          </cell>
          <cell r="B2072">
            <v>11</v>
          </cell>
          <cell r="C2072" t="str">
            <v>-</v>
          </cell>
          <cell r="D2072">
            <v>164</v>
          </cell>
          <cell r="E2072" t="str">
            <v>Senior HVAC Mechanic</v>
          </cell>
          <cell r="F2072" t="str">
            <v>Frisco</v>
          </cell>
          <cell r="G2072" t="str">
            <v>No match</v>
          </cell>
          <cell r="H2072" t="str">
            <v>-</v>
          </cell>
          <cell r="I2072">
            <v>40527</v>
          </cell>
          <cell r="J2072" t="str">
            <v>No match</v>
          </cell>
          <cell r="M2072" t="str">
            <v>-</v>
          </cell>
          <cell r="N2072" t="str">
            <v>-</v>
          </cell>
          <cell r="O2072" t="str">
            <v>-</v>
          </cell>
          <cell r="P2072" t="str">
            <v>-</v>
          </cell>
        </row>
        <row r="2073">
          <cell r="A2073" t="str">
            <v>4-164</v>
          </cell>
          <cell r="B2073">
            <v>4</v>
          </cell>
          <cell r="C2073" t="str">
            <v>-</v>
          </cell>
          <cell r="D2073">
            <v>164</v>
          </cell>
          <cell r="E2073" t="str">
            <v>Senior HVAC Mechanic</v>
          </cell>
          <cell r="F2073" t="str">
            <v>Garland</v>
          </cell>
          <cell r="G2073" t="str">
            <v>HVAC Technician</v>
          </cell>
          <cell r="H2073" t="str">
            <v>N</v>
          </cell>
          <cell r="I2073">
            <v>40597</v>
          </cell>
          <cell r="J2073" t="str">
            <v>Facilities Services Administrator</v>
          </cell>
          <cell r="K2073">
            <v>4</v>
          </cell>
          <cell r="L2073">
            <v>3464</v>
          </cell>
          <cell r="M2073">
            <v>3098</v>
          </cell>
          <cell r="N2073">
            <v>3966</v>
          </cell>
          <cell r="O2073">
            <v>4834</v>
          </cell>
          <cell r="P2073" t="str">
            <v>N</v>
          </cell>
        </row>
        <row r="2074">
          <cell r="A2074" t="e">
            <v>#N/A</v>
          </cell>
          <cell r="B2074" t="e">
            <v>#N/A</v>
          </cell>
          <cell r="C2074" t="str">
            <v>-</v>
          </cell>
          <cell r="D2074">
            <v>164</v>
          </cell>
          <cell r="E2074" t="str">
            <v>Senior HVAC Mechanic</v>
          </cell>
          <cell r="F2074" t="str">
            <v>Grand Prairie</v>
          </cell>
          <cell r="G2074" t="str">
            <v>NO MATCH</v>
          </cell>
          <cell r="I2074">
            <v>40237</v>
          </cell>
          <cell r="K2074">
            <v>1</v>
          </cell>
          <cell r="L2074">
            <v>2918</v>
          </cell>
          <cell r="M2074" t="str">
            <v>-</v>
          </cell>
          <cell r="N2074" t="str">
            <v>-</v>
          </cell>
          <cell r="O2074" t="str">
            <v>-</v>
          </cell>
          <cell r="Q2074">
            <v>0</v>
          </cell>
        </row>
        <row r="2075">
          <cell r="A2075" t="str">
            <v>5-164</v>
          </cell>
          <cell r="B2075">
            <v>5</v>
          </cell>
          <cell r="C2075" t="str">
            <v>-</v>
          </cell>
          <cell r="D2075">
            <v>164</v>
          </cell>
          <cell r="E2075" t="str">
            <v>Senior HVAC Mechanic</v>
          </cell>
          <cell r="F2075" t="str">
            <v>Irving</v>
          </cell>
          <cell r="G2075" t="str">
            <v>SR HVAC SERVICES TECHNICIAN</v>
          </cell>
          <cell r="H2075" t="str">
            <v>N</v>
          </cell>
          <cell r="I2075">
            <v>40541</v>
          </cell>
          <cell r="J2075" t="str">
            <v>HVAC Supervisor</v>
          </cell>
          <cell r="K2075">
            <v>1</v>
          </cell>
          <cell r="L2075">
            <v>4421</v>
          </cell>
          <cell r="M2075">
            <v>3243</v>
          </cell>
          <cell r="N2075">
            <v>3852</v>
          </cell>
          <cell r="O2075">
            <v>4576</v>
          </cell>
          <cell r="P2075" t="str">
            <v>N</v>
          </cell>
          <cell r="Q2075">
            <v>0</v>
          </cell>
        </row>
        <row r="2076">
          <cell r="A2076" t="e">
            <v>#N/A</v>
          </cell>
          <cell r="B2076" t="e">
            <v>#N/A</v>
          </cell>
          <cell r="C2076" t="str">
            <v>-</v>
          </cell>
          <cell r="D2076">
            <v>164</v>
          </cell>
          <cell r="E2076" t="str">
            <v>Senior HVAC Mechanic</v>
          </cell>
          <cell r="F2076" t="str">
            <v>Lewisville</v>
          </cell>
          <cell r="G2076" t="str">
            <v>No Match</v>
          </cell>
          <cell r="I2076">
            <v>40477</v>
          </cell>
          <cell r="M2076" t="str">
            <v>-</v>
          </cell>
          <cell r="N2076" t="str">
            <v>-</v>
          </cell>
          <cell r="O2076" t="str">
            <v>-</v>
          </cell>
        </row>
        <row r="2077">
          <cell r="A2077" t="str">
            <v>6-164</v>
          </cell>
          <cell r="B2077">
            <v>6</v>
          </cell>
          <cell r="C2077" t="str">
            <v>-</v>
          </cell>
          <cell r="D2077">
            <v>164</v>
          </cell>
          <cell r="E2077" t="str">
            <v>Senior HVAC Mechanic</v>
          </cell>
          <cell r="F2077" t="str">
            <v>McKinney</v>
          </cell>
          <cell r="G2077" t="str">
            <v>no match</v>
          </cell>
          <cell r="I2077">
            <v>40109</v>
          </cell>
          <cell r="M2077" t="str">
            <v>-</v>
          </cell>
          <cell r="N2077" t="str">
            <v>-</v>
          </cell>
          <cell r="O2077" t="str">
            <v>-</v>
          </cell>
        </row>
        <row r="2078">
          <cell r="A2078" t="str">
            <v>7-164</v>
          </cell>
          <cell r="B2078">
            <v>7</v>
          </cell>
          <cell r="C2078" t="str">
            <v>-</v>
          </cell>
          <cell r="D2078">
            <v>164</v>
          </cell>
          <cell r="E2078" t="str">
            <v>Senior HVAC Mechanic</v>
          </cell>
          <cell r="F2078" t="str">
            <v>Mesquite</v>
          </cell>
          <cell r="G2078" t="str">
            <v>Senior Building Maintenance Technician</v>
          </cell>
          <cell r="H2078" t="str">
            <v>N</v>
          </cell>
          <cell r="I2078">
            <v>40668</v>
          </cell>
          <cell r="J2078" t="str">
            <v>Manager of Building Services</v>
          </cell>
          <cell r="K2078">
            <v>5</v>
          </cell>
          <cell r="L2078">
            <v>3041</v>
          </cell>
          <cell r="M2078">
            <v>2813</v>
          </cell>
          <cell r="N2078">
            <v>3376</v>
          </cell>
          <cell r="O2078">
            <v>3939</v>
          </cell>
          <cell r="P2078" t="str">
            <v>NO</v>
          </cell>
          <cell r="Q2078">
            <v>0</v>
          </cell>
        </row>
        <row r="2079">
          <cell r="A2079" t="str">
            <v>8-164</v>
          </cell>
          <cell r="B2079">
            <v>8</v>
          </cell>
          <cell r="C2079" t="str">
            <v>-</v>
          </cell>
          <cell r="D2079">
            <v>164</v>
          </cell>
          <cell r="E2079" t="str">
            <v>Senior HVAC Mechanic</v>
          </cell>
          <cell r="F2079" t="str">
            <v>Plano</v>
          </cell>
          <cell r="G2079" t="str">
            <v>no match</v>
          </cell>
          <cell r="I2079">
            <v>40492</v>
          </cell>
          <cell r="M2079" t="str">
            <v>-</v>
          </cell>
          <cell r="N2079" t="str">
            <v>-</v>
          </cell>
          <cell r="O2079" t="str">
            <v>-</v>
          </cell>
          <cell r="P2079" t="str">
            <v>N</v>
          </cell>
        </row>
        <row r="2080">
          <cell r="A2080" t="str">
            <v>9-164</v>
          </cell>
          <cell r="B2080">
            <v>9</v>
          </cell>
          <cell r="C2080" t="str">
            <v>-</v>
          </cell>
          <cell r="D2080">
            <v>164</v>
          </cell>
          <cell r="E2080" t="str">
            <v>Senior HVAC Mechanic</v>
          </cell>
          <cell r="F2080" t="str">
            <v>Richardson</v>
          </cell>
          <cell r="G2080" t="str">
            <v>no match</v>
          </cell>
          <cell r="H2080" t="str">
            <v>N</v>
          </cell>
          <cell r="I2080">
            <v>40486</v>
          </cell>
          <cell r="M2080" t="str">
            <v>-</v>
          </cell>
          <cell r="N2080" t="str">
            <v>-</v>
          </cell>
          <cell r="O2080" t="str">
            <v>-</v>
          </cell>
          <cell r="P2080" t="str">
            <v>N</v>
          </cell>
        </row>
        <row r="2081">
          <cell r="A2081" t="str">
            <v>1-139</v>
          </cell>
          <cell r="B2081">
            <v>1</v>
          </cell>
          <cell r="C2081" t="str">
            <v>-</v>
          </cell>
          <cell r="D2081">
            <v>139</v>
          </cell>
          <cell r="E2081" t="str">
            <v>Senior Municipal Court Clerk</v>
          </cell>
          <cell r="F2081" t="str">
            <v>Allen</v>
          </cell>
          <cell r="G2081" t="str">
            <v>Senior Deputy Court Clerk</v>
          </cell>
          <cell r="M2081">
            <v>2645.26</v>
          </cell>
          <cell r="N2081">
            <v>3307.01</v>
          </cell>
          <cell r="O2081">
            <v>3968.76</v>
          </cell>
        </row>
        <row r="2082">
          <cell r="A2082" t="str">
            <v>2-139</v>
          </cell>
          <cell r="B2082">
            <v>2</v>
          </cell>
          <cell r="C2082" t="str">
            <v>-</v>
          </cell>
          <cell r="D2082">
            <v>139</v>
          </cell>
          <cell r="E2082" t="str">
            <v>Senior Municipal Court Clerk</v>
          </cell>
          <cell r="F2082" t="str">
            <v>Arlington</v>
          </cell>
          <cell r="G2082" t="str">
            <v>Deputy Certcourt Clerk I</v>
          </cell>
          <cell r="H2082" t="str">
            <v>N</v>
          </cell>
          <cell r="I2082">
            <v>40490</v>
          </cell>
          <cell r="J2082" t="str">
            <v>COURT SUPPORT SERVICES SUPERVISOR</v>
          </cell>
          <cell r="K2082">
            <v>2</v>
          </cell>
          <cell r="L2082">
            <v>2740</v>
          </cell>
          <cell r="M2082">
            <v>2343</v>
          </cell>
          <cell r="N2082">
            <v>2929</v>
          </cell>
          <cell r="O2082">
            <v>3222</v>
          </cell>
          <cell r="P2082" t="str">
            <v>N</v>
          </cell>
          <cell r="Q2082">
            <v>0</v>
          </cell>
          <cell r="R2082">
            <v>8</v>
          </cell>
        </row>
        <row r="2083">
          <cell r="A2083" t="str">
            <v>3-139</v>
          </cell>
          <cell r="B2083">
            <v>3</v>
          </cell>
          <cell r="C2083" t="str">
            <v>-</v>
          </cell>
          <cell r="D2083">
            <v>139</v>
          </cell>
          <cell r="E2083" t="str">
            <v>Senior Municipal Court Clerk</v>
          </cell>
          <cell r="F2083" t="str">
            <v>Carrollton</v>
          </cell>
          <cell r="G2083" t="str">
            <v>Courts Specialist</v>
          </cell>
          <cell r="H2083" t="str">
            <v>N</v>
          </cell>
          <cell r="I2083">
            <v>40553</v>
          </cell>
          <cell r="J2083" t="str">
            <v>Support Services Supervisor - Administration</v>
          </cell>
          <cell r="K2083">
            <v>4</v>
          </cell>
          <cell r="L2083">
            <v>2795</v>
          </cell>
          <cell r="M2083">
            <v>2158</v>
          </cell>
          <cell r="N2083">
            <v>2575</v>
          </cell>
          <cell r="O2083">
            <v>3021</v>
          </cell>
          <cell r="P2083" t="str">
            <v>NO</v>
          </cell>
        </row>
        <row r="2084">
          <cell r="A2084" t="e">
            <v>#N/A</v>
          </cell>
          <cell r="B2084" t="e">
            <v>#N/A</v>
          </cell>
          <cell r="C2084" t="str">
            <v>-</v>
          </cell>
          <cell r="D2084">
            <v>139</v>
          </cell>
          <cell r="E2084" t="str">
            <v>Senior Municipal Court Clerk</v>
          </cell>
          <cell r="F2084" t="str">
            <v>Dallas</v>
          </cell>
          <cell r="G2084" t="str">
            <v>Court Specialist, Senior</v>
          </cell>
          <cell r="H2084" t="str">
            <v>No</v>
          </cell>
          <cell r="I2084">
            <v>40492</v>
          </cell>
          <cell r="J2084" t="str">
            <v>Various</v>
          </cell>
          <cell r="K2084">
            <v>3</v>
          </cell>
          <cell r="L2084">
            <v>2870</v>
          </cell>
          <cell r="M2084">
            <v>2327</v>
          </cell>
          <cell r="N2084">
            <v>3084</v>
          </cell>
          <cell r="O2084">
            <v>3840</v>
          </cell>
          <cell r="R2084" t="str">
            <v>None Specified</v>
          </cell>
          <cell r="S2084">
            <v>0</v>
          </cell>
        </row>
        <row r="2085">
          <cell r="A2085" t="str">
            <v>11-139</v>
          </cell>
          <cell r="B2085">
            <v>11</v>
          </cell>
          <cell r="C2085">
            <v>1048</v>
          </cell>
          <cell r="D2085">
            <v>139</v>
          </cell>
          <cell r="E2085" t="str">
            <v>Senior Municipal Court Clerk</v>
          </cell>
          <cell r="F2085" t="str">
            <v>Frisco</v>
          </cell>
          <cell r="G2085" t="str">
            <v>Senior Deputy Court Clerk</v>
          </cell>
          <cell r="H2085" t="str">
            <v>N</v>
          </cell>
          <cell r="I2085">
            <v>40527</v>
          </cell>
          <cell r="J2085" t="str">
            <v>Municipal Court Administrator</v>
          </cell>
          <cell r="K2085">
            <v>2</v>
          </cell>
          <cell r="L2085">
            <v>3661</v>
          </cell>
          <cell r="M2085">
            <v>2909</v>
          </cell>
          <cell r="N2085">
            <v>3490</v>
          </cell>
          <cell r="O2085">
            <v>4072</v>
          </cell>
          <cell r="P2085" t="str">
            <v>N</v>
          </cell>
          <cell r="Q2085">
            <v>0</v>
          </cell>
        </row>
        <row r="2086">
          <cell r="A2086" t="e">
            <v>#N/A</v>
          </cell>
          <cell r="B2086" t="e">
            <v>#N/A</v>
          </cell>
          <cell r="C2086" t="str">
            <v>-</v>
          </cell>
          <cell r="D2086">
            <v>139</v>
          </cell>
          <cell r="E2086" t="str">
            <v>Senior Municipal Court Clerk</v>
          </cell>
          <cell r="F2086" t="str">
            <v>Ft Worth</v>
          </cell>
          <cell r="G2086" t="str">
            <v>CUSTOMER SERVICE REPRESENTATIVE, SENIOR</v>
          </cell>
          <cell r="H2086" t="str">
            <v>N</v>
          </cell>
          <cell r="I2086">
            <v>40498</v>
          </cell>
          <cell r="J2086" t="str">
            <v>Assigned Management</v>
          </cell>
          <cell r="K2086">
            <v>130</v>
          </cell>
          <cell r="L2086">
            <v>3039</v>
          </cell>
          <cell r="M2086">
            <v>2628</v>
          </cell>
          <cell r="N2086">
            <v>3167</v>
          </cell>
          <cell r="O2086">
            <v>3706</v>
          </cell>
          <cell r="P2086" t="str">
            <v>N</v>
          </cell>
          <cell r="R2086" t="str">
            <v>7 to 10 years</v>
          </cell>
        </row>
        <row r="2087">
          <cell r="A2087" t="str">
            <v>4-139</v>
          </cell>
          <cell r="B2087">
            <v>4</v>
          </cell>
          <cell r="C2087" t="str">
            <v>-</v>
          </cell>
          <cell r="D2087">
            <v>139</v>
          </cell>
          <cell r="E2087" t="str">
            <v>Senior Municipal Court Clerk</v>
          </cell>
          <cell r="F2087" t="str">
            <v>Garland</v>
          </cell>
          <cell r="G2087" t="str">
            <v>Senior Court Services Assistant</v>
          </cell>
          <cell r="H2087" t="str">
            <v>N</v>
          </cell>
          <cell r="I2087">
            <v>40597</v>
          </cell>
          <cell r="J2087" t="str">
            <v>Court Services Supervisor</v>
          </cell>
          <cell r="K2087">
            <v>4</v>
          </cell>
          <cell r="L2087">
            <v>3408</v>
          </cell>
          <cell r="M2087">
            <v>2735</v>
          </cell>
          <cell r="N2087">
            <v>3481</v>
          </cell>
          <cell r="O2087">
            <v>4226</v>
          </cell>
          <cell r="P2087" t="str">
            <v>N</v>
          </cell>
        </row>
        <row r="2088">
          <cell r="A2088" t="e">
            <v>#N/A</v>
          </cell>
          <cell r="B2088" t="e">
            <v>#N/A</v>
          </cell>
          <cell r="C2088" t="str">
            <v>-</v>
          </cell>
          <cell r="D2088">
            <v>139</v>
          </cell>
          <cell r="E2088" t="str">
            <v>Senior Municipal Court Clerk</v>
          </cell>
          <cell r="F2088" t="str">
            <v>Grand Prairie</v>
          </cell>
          <cell r="G2088" t="str">
            <v>SENIOR OFFICE ASSISTANT</v>
          </cell>
          <cell r="H2088" t="str">
            <v>N</v>
          </cell>
          <cell r="I2088">
            <v>40630</v>
          </cell>
          <cell r="J2088" t="str">
            <v>Court Services Specialist</v>
          </cell>
          <cell r="K2088">
            <v>7</v>
          </cell>
          <cell r="L2088">
            <v>3058</v>
          </cell>
          <cell r="M2088">
            <v>2172</v>
          </cell>
          <cell r="N2088">
            <v>2824</v>
          </cell>
          <cell r="O2088">
            <v>3476</v>
          </cell>
          <cell r="P2088" t="str">
            <v>N</v>
          </cell>
          <cell r="Q2088">
            <v>0</v>
          </cell>
        </row>
        <row r="2089">
          <cell r="A2089" t="str">
            <v>5-139</v>
          </cell>
          <cell r="B2089">
            <v>5</v>
          </cell>
          <cell r="C2089" t="str">
            <v>-</v>
          </cell>
          <cell r="D2089">
            <v>139</v>
          </cell>
          <cell r="E2089" t="str">
            <v>Senior Municipal Court Clerk</v>
          </cell>
          <cell r="F2089" t="str">
            <v>Irving</v>
          </cell>
          <cell r="G2089" t="str">
            <v>SENIOR COURT CLERK</v>
          </cell>
          <cell r="H2089" t="str">
            <v>N</v>
          </cell>
          <cell r="I2089">
            <v>40541</v>
          </cell>
          <cell r="J2089" t="str">
            <v>Court Services Coordinator</v>
          </cell>
          <cell r="K2089">
            <v>5</v>
          </cell>
          <cell r="L2089">
            <v>3509</v>
          </cell>
          <cell r="M2089">
            <v>2801</v>
          </cell>
          <cell r="N2089">
            <v>3327</v>
          </cell>
          <cell r="O2089">
            <v>3952</v>
          </cell>
          <cell r="P2089" t="str">
            <v>N</v>
          </cell>
          <cell r="Q2089">
            <v>0</v>
          </cell>
        </row>
        <row r="2090">
          <cell r="A2090" t="e">
            <v>#N/A</v>
          </cell>
          <cell r="B2090" t="e">
            <v>#N/A</v>
          </cell>
          <cell r="C2090" t="str">
            <v>-</v>
          </cell>
          <cell r="D2090">
            <v>139</v>
          </cell>
          <cell r="E2090" t="str">
            <v>Senior Municipal Court Clerk</v>
          </cell>
          <cell r="F2090" t="str">
            <v>Lewisville</v>
          </cell>
          <cell r="G2090" t="str">
            <v>Senior Deputy Court Clerk</v>
          </cell>
          <cell r="H2090" t="str">
            <v>N</v>
          </cell>
          <cell r="I2090">
            <v>40477</v>
          </cell>
          <cell r="J2090" t="str">
            <v>Municipal Court Manager</v>
          </cell>
          <cell r="K2090">
            <v>2</v>
          </cell>
          <cell r="L2090">
            <v>3416.96</v>
          </cell>
          <cell r="M2090">
            <v>2884.17</v>
          </cell>
          <cell r="N2090">
            <v>3360.88</v>
          </cell>
          <cell r="O2090">
            <v>3837.58</v>
          </cell>
          <cell r="P2090" t="str">
            <v>N</v>
          </cell>
          <cell r="Q2090">
            <v>0</v>
          </cell>
        </row>
        <row r="2091">
          <cell r="A2091" t="str">
            <v>6-139</v>
          </cell>
          <cell r="B2091">
            <v>6</v>
          </cell>
          <cell r="C2091" t="str">
            <v>-</v>
          </cell>
          <cell r="D2091">
            <v>139</v>
          </cell>
          <cell r="E2091" t="str">
            <v>Senior Municipal Court Clerk</v>
          </cell>
          <cell r="F2091" t="str">
            <v>McKinney</v>
          </cell>
          <cell r="G2091" t="str">
            <v>Municipal Court Supervisor</v>
          </cell>
          <cell r="I2091">
            <v>40491</v>
          </cell>
          <cell r="J2091" t="str">
            <v>Municipal Court Supervisor</v>
          </cell>
          <cell r="M2091">
            <v>3248.0833333333335</v>
          </cell>
          <cell r="N2091">
            <v>3897.75</v>
          </cell>
          <cell r="O2091">
            <v>4547.333333333333</v>
          </cell>
        </row>
        <row r="2092">
          <cell r="A2092" t="str">
            <v>7-139</v>
          </cell>
          <cell r="B2092">
            <v>7</v>
          </cell>
          <cell r="C2092" t="str">
            <v>-</v>
          </cell>
          <cell r="D2092">
            <v>139</v>
          </cell>
          <cell r="E2092" t="str">
            <v>Senior Municipal Court Clerk</v>
          </cell>
          <cell r="F2092" t="str">
            <v>Mesquite</v>
          </cell>
          <cell r="G2092" t="str">
            <v>Senior Municipal Court Clerk</v>
          </cell>
          <cell r="H2092" t="str">
            <v>N</v>
          </cell>
          <cell r="I2092">
            <v>40668</v>
          </cell>
          <cell r="J2092" t="str">
            <v>Municipal Court Coordinator</v>
          </cell>
          <cell r="K2092">
            <v>2</v>
          </cell>
          <cell r="L2092">
            <v>2706</v>
          </cell>
          <cell r="M2092">
            <v>2626</v>
          </cell>
          <cell r="N2092">
            <v>3152</v>
          </cell>
          <cell r="O2092">
            <v>3677</v>
          </cell>
          <cell r="P2092" t="str">
            <v>NO</v>
          </cell>
          <cell r="Q2092">
            <v>0</v>
          </cell>
        </row>
        <row r="2093">
          <cell r="A2093" t="str">
            <v>8-139</v>
          </cell>
          <cell r="B2093">
            <v>8</v>
          </cell>
          <cell r="C2093" t="str">
            <v>-</v>
          </cell>
          <cell r="D2093">
            <v>139</v>
          </cell>
          <cell r="E2093" t="str">
            <v>Senior Municipal Court Clerk</v>
          </cell>
          <cell r="F2093" t="str">
            <v>Plano</v>
          </cell>
          <cell r="G2093" t="str">
            <v>Sr. Municipal Court Clerk</v>
          </cell>
          <cell r="H2093" t="str">
            <v>N</v>
          </cell>
          <cell r="I2093">
            <v>40492</v>
          </cell>
          <cell r="J2093" t="str">
            <v>Municipal Court Clerk Supervisor</v>
          </cell>
          <cell r="K2093">
            <v>8</v>
          </cell>
          <cell r="L2093">
            <v>3316</v>
          </cell>
          <cell r="M2093">
            <v>2742</v>
          </cell>
          <cell r="N2093">
            <v>3345</v>
          </cell>
          <cell r="O2093">
            <v>3948</v>
          </cell>
        </row>
        <row r="2094">
          <cell r="A2094" t="str">
            <v>9-139</v>
          </cell>
          <cell r="B2094">
            <v>9</v>
          </cell>
          <cell r="C2094" t="str">
            <v>-</v>
          </cell>
          <cell r="D2094">
            <v>139</v>
          </cell>
          <cell r="E2094" t="str">
            <v>Senior Municipal Court Clerk</v>
          </cell>
          <cell r="F2094" t="str">
            <v>Richardson</v>
          </cell>
          <cell r="G2094" t="str">
            <v>SENIOR MUNICIPAL COURT CLERK</v>
          </cell>
          <cell r="H2094" t="str">
            <v>N</v>
          </cell>
          <cell r="I2094">
            <v>40673</v>
          </cell>
          <cell r="J2094" t="str">
            <v>Muni Court Administrator</v>
          </cell>
          <cell r="K2094">
            <v>3</v>
          </cell>
          <cell r="L2094">
            <v>3943</v>
          </cell>
          <cell r="M2094">
            <v>2805</v>
          </cell>
          <cell r="N2094">
            <v>3374</v>
          </cell>
          <cell r="O2094">
            <v>3943</v>
          </cell>
          <cell r="P2094" t="str">
            <v>N</v>
          </cell>
          <cell r="Q2094">
            <v>0</v>
          </cell>
        </row>
        <row r="2095">
          <cell r="A2095" t="str">
            <v>2-97</v>
          </cell>
          <cell r="B2095">
            <v>2</v>
          </cell>
          <cell r="C2095" t="str">
            <v>-</v>
          </cell>
          <cell r="D2095">
            <v>97</v>
          </cell>
          <cell r="E2095" t="str">
            <v>Senior Vehicle Mechanic</v>
          </cell>
          <cell r="F2095" t="str">
            <v>Arlington</v>
          </cell>
          <cell r="G2095" t="str">
            <v>No Match</v>
          </cell>
          <cell r="I2095">
            <v>40490</v>
          </cell>
          <cell r="M2095" t="str">
            <v>-</v>
          </cell>
          <cell r="N2095" t="str">
            <v>-</v>
          </cell>
          <cell r="O2095" t="str">
            <v>-</v>
          </cell>
        </row>
        <row r="2096">
          <cell r="A2096" t="str">
            <v>3-97</v>
          </cell>
          <cell r="B2096">
            <v>3</v>
          </cell>
          <cell r="C2096" t="str">
            <v>-</v>
          </cell>
          <cell r="D2096">
            <v>97</v>
          </cell>
          <cell r="E2096" t="str">
            <v>Senior Vehicle Mechanic</v>
          </cell>
          <cell r="F2096" t="str">
            <v>Carrollton</v>
          </cell>
          <cell r="G2096" t="str">
            <v>No Match</v>
          </cell>
          <cell r="I2096">
            <v>40553</v>
          </cell>
          <cell r="M2096" t="str">
            <v>-</v>
          </cell>
          <cell r="N2096" t="str">
            <v>-</v>
          </cell>
          <cell r="O2096" t="str">
            <v>-</v>
          </cell>
        </row>
        <row r="2097">
          <cell r="A2097" t="e">
            <v>#N/A</v>
          </cell>
          <cell r="B2097" t="e">
            <v>#N/A</v>
          </cell>
          <cell r="C2097" t="str">
            <v>-</v>
          </cell>
          <cell r="D2097">
            <v>97</v>
          </cell>
          <cell r="E2097" t="str">
            <v>Senior Vehicle Mechanic</v>
          </cell>
          <cell r="F2097" t="str">
            <v>Dallas</v>
          </cell>
          <cell r="G2097" t="str">
            <v>Mechanic, - Senior, General</v>
          </cell>
          <cell r="H2097" t="str">
            <v>No</v>
          </cell>
          <cell r="I2097">
            <v>40492</v>
          </cell>
          <cell r="J2097" t="str">
            <v>Various</v>
          </cell>
          <cell r="K2097">
            <v>5</v>
          </cell>
          <cell r="L2097">
            <v>3514</v>
          </cell>
          <cell r="M2097">
            <v>2585</v>
          </cell>
          <cell r="N2097">
            <v>3468</v>
          </cell>
          <cell r="O2097">
            <v>4351</v>
          </cell>
          <cell r="R2097" t="str">
            <v>None Specified</v>
          </cell>
          <cell r="S2097">
            <v>0</v>
          </cell>
        </row>
        <row r="2098">
          <cell r="A2098" t="str">
            <v>11-97</v>
          </cell>
          <cell r="B2098">
            <v>11</v>
          </cell>
          <cell r="C2098" t="str">
            <v>-</v>
          </cell>
          <cell r="D2098">
            <v>97</v>
          </cell>
          <cell r="E2098" t="str">
            <v>Senior Vehicle Mechanic</v>
          </cell>
          <cell r="F2098" t="str">
            <v>Frisco</v>
          </cell>
          <cell r="G2098" t="str">
            <v>Shop Foreman</v>
          </cell>
          <cell r="H2098" t="str">
            <v>N</v>
          </cell>
          <cell r="I2098">
            <v>40527</v>
          </cell>
          <cell r="J2098" t="str">
            <v>No match</v>
          </cell>
          <cell r="K2098">
            <v>1</v>
          </cell>
          <cell r="L2098">
            <v>4129</v>
          </cell>
          <cell r="M2098">
            <v>3132</v>
          </cell>
          <cell r="N2098">
            <v>3758</v>
          </cell>
          <cell r="O2098">
            <v>4385</v>
          </cell>
          <cell r="P2098" t="str">
            <v>N</v>
          </cell>
          <cell r="Q2098">
            <v>0</v>
          </cell>
        </row>
        <row r="2099">
          <cell r="A2099" t="e">
            <v>#N/A</v>
          </cell>
          <cell r="B2099" t="e">
            <v>#N/A</v>
          </cell>
          <cell r="C2099" t="str">
            <v>-</v>
          </cell>
          <cell r="D2099">
            <v>97</v>
          </cell>
          <cell r="E2099" t="str">
            <v>Senior Vehicle Mechanic</v>
          </cell>
          <cell r="F2099" t="str">
            <v>Ft Worth</v>
          </cell>
          <cell r="G2099" t="str">
            <v>EQUIPMENT SERVICES MECHANIC, SENIOR</v>
          </cell>
          <cell r="H2099" t="str">
            <v>N</v>
          </cell>
          <cell r="I2099">
            <v>40498</v>
          </cell>
          <cell r="J2099" t="str">
            <v>Equipment Services Supervisor</v>
          </cell>
          <cell r="K2099">
            <v>28</v>
          </cell>
          <cell r="L2099">
            <v>3979</v>
          </cell>
          <cell r="M2099">
            <v>3042</v>
          </cell>
          <cell r="N2099">
            <v>3667</v>
          </cell>
          <cell r="O2099">
            <v>4292</v>
          </cell>
          <cell r="P2099" t="str">
            <v>N</v>
          </cell>
          <cell r="R2099" t="str">
            <v>7 to 10 years</v>
          </cell>
        </row>
        <row r="2100">
          <cell r="A2100" t="str">
            <v>4-97</v>
          </cell>
          <cell r="B2100">
            <v>4</v>
          </cell>
          <cell r="C2100" t="str">
            <v>-</v>
          </cell>
          <cell r="D2100">
            <v>97</v>
          </cell>
          <cell r="E2100" t="str">
            <v>Senior Vehicle Mechanic</v>
          </cell>
          <cell r="F2100" t="str">
            <v>Garland</v>
          </cell>
          <cell r="G2100" t="str">
            <v>Master Mechanic</v>
          </cell>
          <cell r="H2100" t="str">
            <v>N</v>
          </cell>
          <cell r="I2100">
            <v>40597</v>
          </cell>
          <cell r="J2100" t="str">
            <v>Fleet Services Supervisor</v>
          </cell>
          <cell r="K2100">
            <v>8</v>
          </cell>
          <cell r="L2100">
            <v>3335</v>
          </cell>
          <cell r="M2100">
            <v>2908</v>
          </cell>
          <cell r="N2100">
            <v>3713</v>
          </cell>
          <cell r="O2100">
            <v>4516</v>
          </cell>
          <cell r="P2100" t="str">
            <v>N</v>
          </cell>
        </row>
        <row r="2101">
          <cell r="A2101" t="e">
            <v>#N/A</v>
          </cell>
          <cell r="B2101" t="e">
            <v>#N/A</v>
          </cell>
          <cell r="C2101" t="str">
            <v>-</v>
          </cell>
          <cell r="D2101">
            <v>97</v>
          </cell>
          <cell r="E2101" t="str">
            <v>Senior Vehicle Mechanic</v>
          </cell>
          <cell r="F2101" t="str">
            <v>Grand Prairie</v>
          </cell>
          <cell r="G2101" t="str">
            <v>SENIOR EQUIPMENT MECHANIC</v>
          </cell>
          <cell r="H2101" t="str">
            <v>N</v>
          </cell>
          <cell r="I2101">
            <v>40630</v>
          </cell>
          <cell r="J2101" t="str">
            <v>Fleet Services Supervisor</v>
          </cell>
          <cell r="K2101">
            <v>2</v>
          </cell>
          <cell r="L2101">
            <v>4083</v>
          </cell>
          <cell r="M2101">
            <v>2552</v>
          </cell>
          <cell r="N2101">
            <v>3317</v>
          </cell>
          <cell r="O2101">
            <v>4083</v>
          </cell>
          <cell r="P2101" t="str">
            <v>N</v>
          </cell>
          <cell r="Q2101">
            <v>0</v>
          </cell>
        </row>
        <row r="2102">
          <cell r="A2102" t="str">
            <v>5-97</v>
          </cell>
          <cell r="B2102">
            <v>5</v>
          </cell>
          <cell r="C2102" t="str">
            <v>-</v>
          </cell>
          <cell r="D2102">
            <v>97</v>
          </cell>
          <cell r="E2102" t="str">
            <v>Senior Vehicle Mechanic</v>
          </cell>
          <cell r="F2102" t="str">
            <v>Irving</v>
          </cell>
          <cell r="G2102" t="str">
            <v>SENIOR AUTOMOTIVE TECHNICIAN</v>
          </cell>
          <cell r="H2102" t="str">
            <v>N</v>
          </cell>
          <cell r="I2102">
            <v>40541</v>
          </cell>
          <cell r="J2102" t="str">
            <v>Fleet Repair Supervisor</v>
          </cell>
          <cell r="K2102">
            <v>2</v>
          </cell>
          <cell r="L2102">
            <v>4285</v>
          </cell>
          <cell r="M2102">
            <v>3090</v>
          </cell>
          <cell r="N2102">
            <v>3670</v>
          </cell>
          <cell r="O2102">
            <v>4358</v>
          </cell>
          <cell r="P2102" t="str">
            <v>N</v>
          </cell>
        </row>
        <row r="2103">
          <cell r="A2103" t="e">
            <v>#N/A</v>
          </cell>
          <cell r="B2103" t="e">
            <v>#N/A</v>
          </cell>
          <cell r="C2103" t="str">
            <v>-</v>
          </cell>
          <cell r="D2103">
            <v>97</v>
          </cell>
          <cell r="E2103" t="str">
            <v>Senior Vehicle Mechanic</v>
          </cell>
          <cell r="F2103" t="str">
            <v>Lewisville</v>
          </cell>
          <cell r="G2103" t="str">
            <v>No Match</v>
          </cell>
          <cell r="I2103">
            <v>40477</v>
          </cell>
          <cell r="M2103" t="str">
            <v>-</v>
          </cell>
          <cell r="N2103" t="str">
            <v>-</v>
          </cell>
          <cell r="O2103" t="str">
            <v>-</v>
          </cell>
        </row>
        <row r="2104">
          <cell r="A2104" t="str">
            <v>6-97</v>
          </cell>
          <cell r="B2104">
            <v>6</v>
          </cell>
          <cell r="C2104" t="str">
            <v>-</v>
          </cell>
          <cell r="D2104">
            <v>97</v>
          </cell>
          <cell r="E2104" t="str">
            <v>Senior Vehicle Mechanic</v>
          </cell>
          <cell r="F2104" t="str">
            <v>McKinney</v>
          </cell>
          <cell r="G2104" t="str">
            <v>FLEET TECHNICIAN</v>
          </cell>
          <cell r="H2104" t="str">
            <v>N</v>
          </cell>
          <cell r="I2104">
            <v>40491</v>
          </cell>
          <cell r="J2104" t="str">
            <v>Fleet Maintenance Supervisor</v>
          </cell>
          <cell r="K2104">
            <v>5</v>
          </cell>
          <cell r="L2104">
            <v>3151</v>
          </cell>
          <cell r="M2104">
            <v>2864</v>
          </cell>
          <cell r="N2104">
            <v>3436</v>
          </cell>
          <cell r="O2104">
            <v>4009</v>
          </cell>
          <cell r="P2104" t="str">
            <v>N</v>
          </cell>
        </row>
        <row r="2105">
          <cell r="A2105" t="str">
            <v>7-97</v>
          </cell>
          <cell r="B2105">
            <v>7</v>
          </cell>
          <cell r="C2105" t="str">
            <v>-</v>
          </cell>
          <cell r="D2105">
            <v>97</v>
          </cell>
          <cell r="E2105" t="str">
            <v>Senior Vehicle Mechanic</v>
          </cell>
          <cell r="F2105" t="str">
            <v>Mesquite</v>
          </cell>
          <cell r="G2105" t="str">
            <v>Senior Mechanic</v>
          </cell>
          <cell r="H2105" t="str">
            <v>N</v>
          </cell>
          <cell r="I2105">
            <v>40668</v>
          </cell>
          <cell r="J2105" t="str">
            <v>Equipment Services Division Supervisor</v>
          </cell>
          <cell r="K2105">
            <v>2</v>
          </cell>
          <cell r="L2105">
            <v>3297</v>
          </cell>
          <cell r="M2105">
            <v>2959</v>
          </cell>
          <cell r="N2105">
            <v>3551</v>
          </cell>
          <cell r="O2105">
            <v>4143</v>
          </cell>
          <cell r="P2105" t="str">
            <v>NO</v>
          </cell>
          <cell r="Q2105">
            <v>0</v>
          </cell>
        </row>
        <row r="2106">
          <cell r="A2106" t="str">
            <v>8-97</v>
          </cell>
          <cell r="B2106">
            <v>8</v>
          </cell>
          <cell r="C2106" t="str">
            <v>-</v>
          </cell>
          <cell r="D2106">
            <v>97</v>
          </cell>
          <cell r="E2106" t="str">
            <v>Senior Vehicle Mechanic</v>
          </cell>
          <cell r="F2106" t="str">
            <v>Plano</v>
          </cell>
          <cell r="G2106" t="str">
            <v>Heavy Truck and Equipment Technician</v>
          </cell>
          <cell r="H2106" t="str">
            <v>N</v>
          </cell>
          <cell r="I2106">
            <v>40492</v>
          </cell>
          <cell r="J2106" t="str">
            <v>Fleet Manager</v>
          </cell>
          <cell r="K2106">
            <v>11</v>
          </cell>
          <cell r="L2106">
            <v>3837</v>
          </cell>
          <cell r="M2106">
            <v>3004</v>
          </cell>
          <cell r="N2106">
            <v>3679</v>
          </cell>
          <cell r="O2106">
            <v>4355</v>
          </cell>
          <cell r="P2106" t="str">
            <v>N</v>
          </cell>
          <cell r="Q2106">
            <v>0</v>
          </cell>
          <cell r="S2106">
            <v>0</v>
          </cell>
        </row>
        <row r="2107">
          <cell r="A2107" t="str">
            <v>9-97</v>
          </cell>
          <cell r="B2107">
            <v>9</v>
          </cell>
          <cell r="C2107" t="str">
            <v>-</v>
          </cell>
          <cell r="D2107">
            <v>97</v>
          </cell>
          <cell r="E2107" t="str">
            <v>Senior Vehicle Mechanic</v>
          </cell>
          <cell r="F2107" t="str">
            <v>Richardson</v>
          </cell>
          <cell r="G2107" t="str">
            <v>FLEET TECHNICIAN I</v>
          </cell>
          <cell r="H2107" t="str">
            <v>N</v>
          </cell>
          <cell r="I2107">
            <v>40673</v>
          </cell>
          <cell r="J2107" t="str">
            <v>Fleet Shift Supervisor</v>
          </cell>
          <cell r="K2107">
            <v>5</v>
          </cell>
          <cell r="L2107">
            <v>4369</v>
          </cell>
          <cell r="M2107">
            <v>2959</v>
          </cell>
          <cell r="N2107">
            <v>3664</v>
          </cell>
          <cell r="O2107">
            <v>4369</v>
          </cell>
          <cell r="P2107" t="str">
            <v>N</v>
          </cell>
          <cell r="Q2107">
            <v>0</v>
          </cell>
        </row>
        <row r="2108">
          <cell r="A2108" t="str">
            <v>2-153</v>
          </cell>
          <cell r="B2108">
            <v>2</v>
          </cell>
          <cell r="C2108" t="str">
            <v>-</v>
          </cell>
          <cell r="D2108">
            <v>153</v>
          </cell>
          <cell r="E2108" t="str">
            <v>Service Attendant - Vehicles</v>
          </cell>
          <cell r="F2108" t="str">
            <v>Arlington</v>
          </cell>
          <cell r="G2108" t="str">
            <v>No Match</v>
          </cell>
          <cell r="I2108">
            <v>40490</v>
          </cell>
          <cell r="M2108" t="str">
            <v>-</v>
          </cell>
          <cell r="N2108" t="str">
            <v>-</v>
          </cell>
          <cell r="O2108" t="str">
            <v>-</v>
          </cell>
        </row>
        <row r="2109">
          <cell r="A2109" t="str">
            <v>3-153</v>
          </cell>
          <cell r="B2109">
            <v>3</v>
          </cell>
          <cell r="C2109" t="str">
            <v>-</v>
          </cell>
          <cell r="D2109">
            <v>153</v>
          </cell>
          <cell r="E2109" t="str">
            <v>Service Attendant - Vehicles</v>
          </cell>
          <cell r="F2109" t="str">
            <v>Carrollton</v>
          </cell>
          <cell r="G2109" t="str">
            <v>No Match</v>
          </cell>
          <cell r="I2109">
            <v>40553</v>
          </cell>
          <cell r="M2109" t="str">
            <v>-</v>
          </cell>
          <cell r="N2109" t="str">
            <v>-</v>
          </cell>
          <cell r="O2109" t="str">
            <v>-</v>
          </cell>
        </row>
        <row r="2110">
          <cell r="A2110" t="e">
            <v>#N/A</v>
          </cell>
          <cell r="B2110" t="e">
            <v>#N/A</v>
          </cell>
          <cell r="C2110" t="str">
            <v>-</v>
          </cell>
          <cell r="D2110">
            <v>153</v>
          </cell>
          <cell r="E2110" t="str">
            <v>Service Attendant - Vehicles</v>
          </cell>
          <cell r="F2110" t="str">
            <v>Dallas</v>
          </cell>
          <cell r="G2110" t="str">
            <v>Mechanic</v>
          </cell>
          <cell r="H2110" t="str">
            <v>No</v>
          </cell>
          <cell r="I2110">
            <v>40492</v>
          </cell>
          <cell r="J2110" t="str">
            <v>Various</v>
          </cell>
          <cell r="K2110">
            <v>40</v>
          </cell>
          <cell r="L2110">
            <v>2284</v>
          </cell>
          <cell r="M2110">
            <v>1924</v>
          </cell>
          <cell r="N2110">
            <v>2549</v>
          </cell>
          <cell r="O2110">
            <v>3174</v>
          </cell>
          <cell r="R2110" t="str">
            <v>None Specified</v>
          </cell>
          <cell r="S2110">
            <v>0</v>
          </cell>
        </row>
        <row r="2111">
          <cell r="A2111" t="str">
            <v>11-153</v>
          </cell>
          <cell r="B2111">
            <v>11</v>
          </cell>
          <cell r="C2111" t="str">
            <v>-</v>
          </cell>
          <cell r="D2111">
            <v>153</v>
          </cell>
          <cell r="E2111" t="str">
            <v>Service Attendant - Vehicles</v>
          </cell>
          <cell r="F2111" t="str">
            <v>Frisco</v>
          </cell>
          <cell r="G2111" t="str">
            <v>No match</v>
          </cell>
          <cell r="H2111" t="str">
            <v>-</v>
          </cell>
          <cell r="I2111">
            <v>40527</v>
          </cell>
          <cell r="J2111" t="str">
            <v>No match</v>
          </cell>
          <cell r="M2111" t="str">
            <v>-</v>
          </cell>
          <cell r="N2111" t="str">
            <v>-</v>
          </cell>
          <cell r="O2111" t="str">
            <v>-</v>
          </cell>
          <cell r="P2111" t="str">
            <v>-</v>
          </cell>
        </row>
        <row r="2112">
          <cell r="A2112" t="e">
            <v>#N/A</v>
          </cell>
          <cell r="B2112" t="e">
            <v>#N/A</v>
          </cell>
          <cell r="C2112" t="str">
            <v>-</v>
          </cell>
          <cell r="D2112">
            <v>153</v>
          </cell>
          <cell r="E2112" t="str">
            <v>Service Attendant - Vehicles</v>
          </cell>
          <cell r="F2112" t="str">
            <v>Ft Worth</v>
          </cell>
          <cell r="G2112" t="str">
            <v>EQUIPMENT SERVICES TECHNICIAN</v>
          </cell>
          <cell r="I2112">
            <v>40498</v>
          </cell>
          <cell r="K2112">
            <v>2</v>
          </cell>
          <cell r="L2112">
            <v>2902</v>
          </cell>
          <cell r="M2112">
            <v>2057</v>
          </cell>
          <cell r="N2112">
            <v>2480</v>
          </cell>
          <cell r="O2112">
            <v>2902</v>
          </cell>
          <cell r="P2112" t="str">
            <v>N</v>
          </cell>
        </row>
        <row r="2113">
          <cell r="A2113" t="str">
            <v>4-153</v>
          </cell>
          <cell r="B2113">
            <v>4</v>
          </cell>
          <cell r="C2113" t="str">
            <v>-</v>
          </cell>
          <cell r="D2113">
            <v>153</v>
          </cell>
          <cell r="E2113" t="str">
            <v>Service Attendant - Vehicles</v>
          </cell>
          <cell r="F2113" t="str">
            <v>Garland</v>
          </cell>
          <cell r="G2113" t="str">
            <v>No Match</v>
          </cell>
          <cell r="I2113">
            <v>40597</v>
          </cell>
          <cell r="M2113" t="str">
            <v>-</v>
          </cell>
          <cell r="N2113" t="str">
            <v>-</v>
          </cell>
          <cell r="O2113" t="str">
            <v>-</v>
          </cell>
        </row>
        <row r="2114">
          <cell r="A2114" t="e">
            <v>#N/A</v>
          </cell>
          <cell r="B2114" t="e">
            <v>#N/A</v>
          </cell>
          <cell r="C2114" t="str">
            <v>-</v>
          </cell>
          <cell r="D2114">
            <v>153</v>
          </cell>
          <cell r="E2114" t="str">
            <v>Service Attendant - Vehicles</v>
          </cell>
          <cell r="F2114" t="str">
            <v>Grand Prairie</v>
          </cell>
          <cell r="G2114" t="str">
            <v>EQUIPMENT SERVICE WORKER</v>
          </cell>
          <cell r="H2114" t="str">
            <v>N</v>
          </cell>
          <cell r="I2114">
            <v>40237</v>
          </cell>
          <cell r="J2114" t="str">
            <v>Fleet Services Supervisor</v>
          </cell>
          <cell r="K2114">
            <v>1</v>
          </cell>
          <cell r="L2114">
            <v>2412</v>
          </cell>
          <cell r="M2114">
            <v>1855</v>
          </cell>
          <cell r="N2114">
            <v>2412</v>
          </cell>
          <cell r="O2114">
            <v>2968</v>
          </cell>
          <cell r="P2114" t="str">
            <v>N</v>
          </cell>
          <cell r="Q2114">
            <v>0</v>
          </cell>
        </row>
        <row r="2115">
          <cell r="A2115" t="str">
            <v>5-153</v>
          </cell>
          <cell r="B2115">
            <v>5</v>
          </cell>
          <cell r="C2115" t="str">
            <v>-</v>
          </cell>
          <cell r="D2115">
            <v>153</v>
          </cell>
          <cell r="E2115" t="str">
            <v>Service Attendant - Vehicles</v>
          </cell>
          <cell r="F2115" t="str">
            <v>Irving</v>
          </cell>
          <cell r="G2115" t="str">
            <v>PREVENTIVE MAINTENANCE TECH</v>
          </cell>
          <cell r="H2115" t="str">
            <v>N</v>
          </cell>
          <cell r="I2115">
            <v>40541</v>
          </cell>
          <cell r="J2115" t="str">
            <v>Fleet Repair Supervisor</v>
          </cell>
          <cell r="K2115">
            <v>2</v>
          </cell>
          <cell r="L2115">
            <v>2279</v>
          </cell>
          <cell r="M2115">
            <v>2091</v>
          </cell>
          <cell r="N2115">
            <v>2483</v>
          </cell>
          <cell r="O2115">
            <v>2949</v>
          </cell>
          <cell r="P2115" t="str">
            <v>N</v>
          </cell>
          <cell r="Q2115">
            <v>0</v>
          </cell>
        </row>
        <row r="2116">
          <cell r="A2116" t="e">
            <v>#N/A</v>
          </cell>
          <cell r="B2116" t="e">
            <v>#N/A</v>
          </cell>
          <cell r="C2116" t="str">
            <v>-</v>
          </cell>
          <cell r="D2116">
            <v>153</v>
          </cell>
          <cell r="E2116" t="str">
            <v>Service Attendant - Vehicles</v>
          </cell>
          <cell r="F2116" t="str">
            <v>Lewisville</v>
          </cell>
          <cell r="G2116" t="str">
            <v>No Match</v>
          </cell>
          <cell r="I2116">
            <v>40477</v>
          </cell>
          <cell r="M2116" t="str">
            <v>-</v>
          </cell>
          <cell r="N2116" t="str">
            <v>-</v>
          </cell>
          <cell r="O2116" t="str">
            <v>-</v>
          </cell>
        </row>
        <row r="2117">
          <cell r="A2117" t="str">
            <v>6-153</v>
          </cell>
          <cell r="B2117">
            <v>6</v>
          </cell>
          <cell r="C2117" t="str">
            <v>-</v>
          </cell>
          <cell r="D2117">
            <v>153</v>
          </cell>
          <cell r="E2117" t="str">
            <v>Service Attendant - Vehicles</v>
          </cell>
          <cell r="F2117" t="str">
            <v>McKinney</v>
          </cell>
          <cell r="G2117" t="str">
            <v>no match</v>
          </cell>
          <cell r="I2117">
            <v>40109</v>
          </cell>
          <cell r="M2117" t="str">
            <v>-</v>
          </cell>
          <cell r="N2117" t="str">
            <v>-</v>
          </cell>
          <cell r="O2117" t="str">
            <v>-</v>
          </cell>
        </row>
        <row r="2118">
          <cell r="A2118" t="str">
            <v>7-153</v>
          </cell>
          <cell r="B2118">
            <v>7</v>
          </cell>
          <cell r="C2118" t="str">
            <v>-</v>
          </cell>
          <cell r="D2118">
            <v>153</v>
          </cell>
          <cell r="E2118" t="str">
            <v>Service Attendant - Vehicles</v>
          </cell>
          <cell r="F2118" t="str">
            <v>Mesquite</v>
          </cell>
          <cell r="G2118" t="str">
            <v>Service Attendant</v>
          </cell>
          <cell r="H2118" t="str">
            <v>N</v>
          </cell>
          <cell r="I2118">
            <v>40668</v>
          </cell>
          <cell r="J2118" t="str">
            <v>Equipment Services Division Supervisor</v>
          </cell>
          <cell r="K2118">
            <v>2</v>
          </cell>
          <cell r="L2118">
            <v>1954</v>
          </cell>
          <cell r="M2118">
            <v>1867</v>
          </cell>
          <cell r="N2118">
            <v>2240</v>
          </cell>
          <cell r="O2118">
            <v>2614</v>
          </cell>
          <cell r="P2118" t="str">
            <v>NO</v>
          </cell>
          <cell r="Q2118">
            <v>0</v>
          </cell>
        </row>
        <row r="2119">
          <cell r="A2119" t="str">
            <v>8-153</v>
          </cell>
          <cell r="B2119">
            <v>8</v>
          </cell>
          <cell r="C2119" t="str">
            <v>-</v>
          </cell>
          <cell r="D2119">
            <v>153</v>
          </cell>
          <cell r="E2119" t="str">
            <v>Service Attendant - Vehicles</v>
          </cell>
          <cell r="F2119" t="str">
            <v>Plano</v>
          </cell>
          <cell r="G2119" t="str">
            <v>Apprentice Automotive Technician</v>
          </cell>
          <cell r="H2119" t="str">
            <v>N</v>
          </cell>
          <cell r="I2119">
            <v>40492</v>
          </cell>
          <cell r="J2119" t="str">
            <v>Fleet Supervisor</v>
          </cell>
          <cell r="K2119">
            <v>1</v>
          </cell>
          <cell r="L2119">
            <v>2573</v>
          </cell>
          <cell r="M2119">
            <v>2068</v>
          </cell>
          <cell r="N2119">
            <v>2513</v>
          </cell>
          <cell r="O2119">
            <v>2958</v>
          </cell>
          <cell r="P2119" t="str">
            <v>N</v>
          </cell>
          <cell r="Q2119">
            <v>0</v>
          </cell>
          <cell r="S2119" t="str">
            <v>DIP 8/12/02</v>
          </cell>
        </row>
        <row r="2120">
          <cell r="A2120" t="str">
            <v>9-153</v>
          </cell>
          <cell r="B2120">
            <v>9</v>
          </cell>
          <cell r="C2120" t="str">
            <v>-</v>
          </cell>
          <cell r="D2120">
            <v>153</v>
          </cell>
          <cell r="E2120" t="str">
            <v>Service Attendant - Vehicles</v>
          </cell>
          <cell r="F2120" t="str">
            <v>Richardson</v>
          </cell>
          <cell r="G2120" t="str">
            <v>PREVENTIVE MAINTENANCE TECH</v>
          </cell>
          <cell r="H2120" t="str">
            <v>N</v>
          </cell>
          <cell r="I2120">
            <v>40673</v>
          </cell>
          <cell r="J2120" t="str">
            <v>Fleet Shift Supervisor</v>
          </cell>
          <cell r="K2120">
            <v>2</v>
          </cell>
          <cell r="L2120">
            <v>2264</v>
          </cell>
          <cell r="M2120">
            <v>2052</v>
          </cell>
          <cell r="N2120">
            <v>2399.5</v>
          </cell>
          <cell r="O2120">
            <v>2747</v>
          </cell>
          <cell r="P2120" t="str">
            <v>N</v>
          </cell>
          <cell r="Q2120">
            <v>0</v>
          </cell>
        </row>
        <row r="2121">
          <cell r="A2121" t="str">
            <v>1-82</v>
          </cell>
          <cell r="B2121">
            <v>1</v>
          </cell>
          <cell r="C2121" t="str">
            <v>-</v>
          </cell>
          <cell r="D2121">
            <v>82</v>
          </cell>
          <cell r="E2121" t="str">
            <v>Signal Technician</v>
          </cell>
          <cell r="F2121" t="str">
            <v>Allen</v>
          </cell>
          <cell r="G2121" t="str">
            <v>Traffic Signal Technician</v>
          </cell>
          <cell r="M2121">
            <v>2645.26</v>
          </cell>
          <cell r="N2121">
            <v>3307.01</v>
          </cell>
          <cell r="O2121">
            <v>3968.76</v>
          </cell>
        </row>
        <row r="2122">
          <cell r="A2122" t="str">
            <v>2-82</v>
          </cell>
          <cell r="B2122">
            <v>2</v>
          </cell>
          <cell r="C2122" t="str">
            <v>-</v>
          </cell>
          <cell r="D2122">
            <v>82</v>
          </cell>
          <cell r="E2122" t="str">
            <v>Signal Technician</v>
          </cell>
          <cell r="F2122" t="str">
            <v>Arlington</v>
          </cell>
          <cell r="G2122" t="str">
            <v>Signal Specialist II</v>
          </cell>
          <cell r="H2122" t="str">
            <v>N</v>
          </cell>
          <cell r="I2122">
            <v>40493</v>
          </cell>
          <cell r="J2122" t="str">
            <v>Public Works Operations Supervisor</v>
          </cell>
          <cell r="K2122">
            <v>7</v>
          </cell>
          <cell r="L2122">
            <v>3196</v>
          </cell>
          <cell r="M2122">
            <v>2969</v>
          </cell>
          <cell r="N2122">
            <v>3711</v>
          </cell>
          <cell r="O2122">
            <v>4083</v>
          </cell>
          <cell r="P2122" t="str">
            <v>N</v>
          </cell>
          <cell r="Q2122">
            <v>0</v>
          </cell>
          <cell r="R2122">
            <v>8</v>
          </cell>
        </row>
        <row r="2123">
          <cell r="A2123" t="str">
            <v>3-82</v>
          </cell>
          <cell r="B2123">
            <v>3</v>
          </cell>
          <cell r="C2123" t="str">
            <v>-</v>
          </cell>
          <cell r="D2123">
            <v>82</v>
          </cell>
          <cell r="E2123" t="str">
            <v>Signal Technician</v>
          </cell>
          <cell r="F2123" t="str">
            <v>Carrollton</v>
          </cell>
          <cell r="G2123" t="str">
            <v>Signal Technician</v>
          </cell>
          <cell r="H2123" t="str">
            <v>N</v>
          </cell>
          <cell r="I2123">
            <v>40553</v>
          </cell>
          <cell r="J2123" t="str">
            <v>Traffic Operations Supervisor</v>
          </cell>
          <cell r="K2123">
            <v>3</v>
          </cell>
          <cell r="L2123">
            <v>2624</v>
          </cell>
          <cell r="M2123">
            <v>2308</v>
          </cell>
          <cell r="N2123">
            <v>2755</v>
          </cell>
          <cell r="O2123">
            <v>3232</v>
          </cell>
          <cell r="P2123" t="str">
            <v>NO</v>
          </cell>
        </row>
        <row r="2124">
          <cell r="A2124" t="e">
            <v>#N/A</v>
          </cell>
          <cell r="B2124" t="e">
            <v>#N/A</v>
          </cell>
          <cell r="C2124" t="str">
            <v>-</v>
          </cell>
          <cell r="D2124">
            <v>82</v>
          </cell>
          <cell r="E2124" t="str">
            <v>Signal Technician</v>
          </cell>
          <cell r="F2124" t="str">
            <v>Dallas</v>
          </cell>
          <cell r="G2124" t="str">
            <v>Electrician Assistant</v>
          </cell>
          <cell r="H2124" t="str">
            <v>No</v>
          </cell>
          <cell r="I2124">
            <v>40492</v>
          </cell>
          <cell r="J2124" t="str">
            <v>Various</v>
          </cell>
          <cell r="K2124">
            <v>18</v>
          </cell>
          <cell r="L2124">
            <v>2519</v>
          </cell>
          <cell r="M2124">
            <v>2116</v>
          </cell>
          <cell r="N2124">
            <v>2804</v>
          </cell>
          <cell r="O2124">
            <v>3491</v>
          </cell>
          <cell r="R2124" t="str">
            <v>None Specified</v>
          </cell>
          <cell r="S2124">
            <v>0</v>
          </cell>
        </row>
        <row r="2125">
          <cell r="A2125" t="str">
            <v>11-82</v>
          </cell>
          <cell r="B2125">
            <v>11</v>
          </cell>
          <cell r="C2125">
            <v>1113</v>
          </cell>
          <cell r="D2125">
            <v>82</v>
          </cell>
          <cell r="E2125" t="str">
            <v>Signal Technician</v>
          </cell>
          <cell r="F2125" t="str">
            <v>Frisco</v>
          </cell>
          <cell r="G2125" t="str">
            <v>Signal Technician I</v>
          </cell>
          <cell r="H2125" t="str">
            <v>N</v>
          </cell>
          <cell r="I2125">
            <v>40527</v>
          </cell>
          <cell r="J2125" t="str">
            <v>No match</v>
          </cell>
          <cell r="K2125">
            <v>2</v>
          </cell>
          <cell r="L2125">
            <v>3122</v>
          </cell>
          <cell r="M2125">
            <v>2837</v>
          </cell>
          <cell r="N2125">
            <v>3405</v>
          </cell>
          <cell r="O2125">
            <v>3972</v>
          </cell>
          <cell r="P2125" t="str">
            <v>-</v>
          </cell>
        </row>
        <row r="2126">
          <cell r="A2126" t="e">
            <v>#N/A</v>
          </cell>
          <cell r="B2126" t="e">
            <v>#N/A</v>
          </cell>
          <cell r="C2126" t="str">
            <v>-</v>
          </cell>
          <cell r="D2126">
            <v>82</v>
          </cell>
          <cell r="E2126" t="str">
            <v>Signal Technician</v>
          </cell>
          <cell r="F2126" t="str">
            <v>Ft Worth</v>
          </cell>
          <cell r="G2126" t="str">
            <v>SIGNS FABRICATOR</v>
          </cell>
          <cell r="H2126" t="str">
            <v>N</v>
          </cell>
          <cell r="I2126">
            <v>40498</v>
          </cell>
          <cell r="J2126" t="str">
            <v>Traffic Syst Crewleader</v>
          </cell>
          <cell r="K2126">
            <v>5</v>
          </cell>
          <cell r="L2126">
            <v>2823</v>
          </cell>
          <cell r="M2126">
            <v>2160</v>
          </cell>
          <cell r="N2126">
            <v>2603</v>
          </cell>
          <cell r="O2126">
            <v>3047</v>
          </cell>
          <cell r="P2126" t="str">
            <v>N</v>
          </cell>
          <cell r="R2126" t="str">
            <v>7 to 10 years</v>
          </cell>
        </row>
        <row r="2127">
          <cell r="A2127" t="str">
            <v>4-82</v>
          </cell>
          <cell r="B2127">
            <v>4</v>
          </cell>
          <cell r="C2127" t="str">
            <v>-</v>
          </cell>
          <cell r="D2127">
            <v>82</v>
          </cell>
          <cell r="E2127" t="str">
            <v>Signal Technician</v>
          </cell>
          <cell r="F2127" t="str">
            <v>Garland</v>
          </cell>
          <cell r="G2127" t="str">
            <v>Traffic Signal Technician</v>
          </cell>
          <cell r="H2127" t="str">
            <v>N</v>
          </cell>
          <cell r="I2127">
            <v>40597</v>
          </cell>
          <cell r="J2127" t="str">
            <v>Traffic Signal Supervisor</v>
          </cell>
          <cell r="K2127">
            <v>3</v>
          </cell>
          <cell r="L2127">
            <v>3749</v>
          </cell>
          <cell r="M2127">
            <v>2908</v>
          </cell>
          <cell r="N2127">
            <v>3713</v>
          </cell>
          <cell r="O2127">
            <v>4516</v>
          </cell>
          <cell r="P2127" t="str">
            <v>N</v>
          </cell>
        </row>
        <row r="2128">
          <cell r="A2128" t="e">
            <v>#N/A</v>
          </cell>
          <cell r="B2128" t="e">
            <v>#N/A</v>
          </cell>
          <cell r="C2128" t="str">
            <v>-</v>
          </cell>
          <cell r="D2128">
            <v>82</v>
          </cell>
          <cell r="E2128" t="str">
            <v>Signal Technician</v>
          </cell>
          <cell r="F2128" t="str">
            <v>Grand Prairie</v>
          </cell>
          <cell r="G2128" t="str">
            <v>TRAFFIC SIGNAL TECHNICIAN</v>
          </cell>
          <cell r="H2128" t="str">
            <v>N</v>
          </cell>
          <cell r="I2128">
            <v>40630</v>
          </cell>
          <cell r="J2128" t="str">
            <v>Traffic Signal Supervisor</v>
          </cell>
          <cell r="K2128">
            <v>5</v>
          </cell>
          <cell r="L2128">
            <v>2940</v>
          </cell>
          <cell r="M2128">
            <v>2552</v>
          </cell>
          <cell r="N2128">
            <v>3317</v>
          </cell>
          <cell r="O2128">
            <v>4083</v>
          </cell>
          <cell r="P2128" t="str">
            <v>N</v>
          </cell>
          <cell r="Q2128">
            <v>0</v>
          </cell>
        </row>
        <row r="2129">
          <cell r="A2129" t="str">
            <v>5-82</v>
          </cell>
          <cell r="B2129">
            <v>5</v>
          </cell>
          <cell r="C2129" t="str">
            <v>-</v>
          </cell>
          <cell r="D2129">
            <v>82</v>
          </cell>
          <cell r="E2129" t="str">
            <v>Signal Technician</v>
          </cell>
          <cell r="F2129" t="str">
            <v>Irving</v>
          </cell>
          <cell r="G2129" t="str">
            <v>TRAFFIC SIGNAL TECHNICIAN I</v>
          </cell>
          <cell r="H2129" t="str">
            <v>N</v>
          </cell>
          <cell r="I2129">
            <v>40541</v>
          </cell>
          <cell r="J2129" t="str">
            <v>Traffic Signal Supervisor</v>
          </cell>
          <cell r="K2129">
            <v>3</v>
          </cell>
          <cell r="L2129">
            <v>3817</v>
          </cell>
          <cell r="M2129">
            <v>2942</v>
          </cell>
          <cell r="N2129">
            <v>3494</v>
          </cell>
          <cell r="O2129">
            <v>4150</v>
          </cell>
          <cell r="P2129" t="str">
            <v>N</v>
          </cell>
          <cell r="Q2129">
            <v>0</v>
          </cell>
        </row>
        <row r="2130">
          <cell r="A2130" t="e">
            <v>#N/A</v>
          </cell>
          <cell r="B2130" t="e">
            <v>#N/A</v>
          </cell>
          <cell r="C2130" t="str">
            <v>-</v>
          </cell>
          <cell r="D2130">
            <v>82</v>
          </cell>
          <cell r="E2130" t="str">
            <v>Signal Technician</v>
          </cell>
          <cell r="F2130" t="str">
            <v>Lewisville</v>
          </cell>
          <cell r="G2130" t="str">
            <v>Traffic Signal Technician</v>
          </cell>
          <cell r="H2130" t="str">
            <v>N</v>
          </cell>
          <cell r="I2130">
            <v>40477</v>
          </cell>
          <cell r="J2130" t="str">
            <v>Traffic Supervisor</v>
          </cell>
          <cell r="K2130">
            <v>2</v>
          </cell>
          <cell r="L2130">
            <v>3801.88</v>
          </cell>
          <cell r="M2130">
            <v>3124.42</v>
          </cell>
          <cell r="N2130">
            <v>3662.38</v>
          </cell>
          <cell r="O2130">
            <v>4200.33</v>
          </cell>
          <cell r="P2130" t="str">
            <v>N</v>
          </cell>
          <cell r="Q2130">
            <v>0</v>
          </cell>
        </row>
        <row r="2131">
          <cell r="A2131" t="str">
            <v>6-82</v>
          </cell>
          <cell r="B2131">
            <v>6</v>
          </cell>
          <cell r="C2131" t="str">
            <v>-</v>
          </cell>
          <cell r="D2131">
            <v>82</v>
          </cell>
          <cell r="E2131" t="str">
            <v>Signal Technician</v>
          </cell>
          <cell r="F2131" t="str">
            <v>McKinney</v>
          </cell>
          <cell r="G2131" t="str">
            <v>TRAFFIC SIGNAL TECHNICIAN</v>
          </cell>
          <cell r="H2131" t="str">
            <v>N</v>
          </cell>
          <cell r="I2131">
            <v>40491</v>
          </cell>
          <cell r="J2131" t="str">
            <v>Traffic Supervisor</v>
          </cell>
          <cell r="K2131">
            <v>2</v>
          </cell>
          <cell r="L2131">
            <v>3879</v>
          </cell>
          <cell r="M2131">
            <v>3248</v>
          </cell>
          <cell r="N2131">
            <v>3898</v>
          </cell>
          <cell r="O2131">
            <v>4547</v>
          </cell>
          <cell r="P2131" t="str">
            <v>N</v>
          </cell>
        </row>
        <row r="2132">
          <cell r="A2132" t="str">
            <v>7-82</v>
          </cell>
          <cell r="B2132">
            <v>7</v>
          </cell>
          <cell r="C2132" t="str">
            <v>-</v>
          </cell>
          <cell r="D2132">
            <v>82</v>
          </cell>
          <cell r="E2132" t="str">
            <v>Signal Technician</v>
          </cell>
          <cell r="F2132" t="str">
            <v>Mesquite</v>
          </cell>
          <cell r="G2132" t="str">
            <v>Signal Maintenance Technician</v>
          </cell>
          <cell r="H2132" t="str">
            <v>N</v>
          </cell>
          <cell r="I2132">
            <v>40668</v>
          </cell>
          <cell r="J2132" t="str">
            <v>Signal Maintenance Coordinator</v>
          </cell>
          <cell r="K2132">
            <v>2</v>
          </cell>
          <cell r="L2132">
            <v>3429</v>
          </cell>
          <cell r="M2132">
            <v>2674</v>
          </cell>
          <cell r="N2132">
            <v>3209</v>
          </cell>
          <cell r="O2132">
            <v>3744</v>
          </cell>
          <cell r="P2132" t="str">
            <v>NO</v>
          </cell>
          <cell r="Q2132">
            <v>0</v>
          </cell>
        </row>
        <row r="2133">
          <cell r="A2133" t="str">
            <v>8-82</v>
          </cell>
          <cell r="B2133">
            <v>8</v>
          </cell>
          <cell r="C2133" t="str">
            <v>-</v>
          </cell>
          <cell r="D2133">
            <v>82</v>
          </cell>
          <cell r="E2133" t="str">
            <v>Signal Technician</v>
          </cell>
          <cell r="F2133" t="str">
            <v>Plano</v>
          </cell>
          <cell r="G2133" t="str">
            <v>Traffic Signal Tech I</v>
          </cell>
          <cell r="H2133" t="str">
            <v>N</v>
          </cell>
          <cell r="I2133">
            <v>40492</v>
          </cell>
          <cell r="J2133" t="str">
            <v>Traffic Supervisor</v>
          </cell>
          <cell r="K2133">
            <v>1</v>
          </cell>
          <cell r="L2133">
            <v>2848</v>
          </cell>
          <cell r="M2133">
            <v>2492</v>
          </cell>
          <cell r="N2133">
            <v>3040</v>
          </cell>
          <cell r="O2133">
            <v>3589</v>
          </cell>
        </row>
        <row r="2134">
          <cell r="A2134" t="str">
            <v>9-82</v>
          </cell>
          <cell r="B2134">
            <v>9</v>
          </cell>
          <cell r="C2134" t="str">
            <v>-</v>
          </cell>
          <cell r="D2134">
            <v>82</v>
          </cell>
          <cell r="E2134" t="str">
            <v>Signal Technician</v>
          </cell>
          <cell r="F2134" t="str">
            <v>Richardson</v>
          </cell>
          <cell r="G2134" t="str">
            <v>TRAFFIC SIGNAL TECHNICIAN II</v>
          </cell>
          <cell r="H2134" t="str">
            <v>N</v>
          </cell>
          <cell r="I2134">
            <v>40673</v>
          </cell>
          <cell r="J2134" t="str">
            <v>Traffic Signal Supv</v>
          </cell>
          <cell r="K2134">
            <v>3</v>
          </cell>
          <cell r="L2134">
            <v>3376</v>
          </cell>
          <cell r="M2134">
            <v>2888</v>
          </cell>
          <cell r="N2134">
            <v>3477</v>
          </cell>
          <cell r="O2134">
            <v>4066</v>
          </cell>
          <cell r="P2134" t="str">
            <v>N</v>
          </cell>
          <cell r="Q2134">
            <v>0</v>
          </cell>
        </row>
        <row r="2135">
          <cell r="A2135" t="str">
            <v>2-130</v>
          </cell>
          <cell r="B2135">
            <v>2</v>
          </cell>
          <cell r="C2135" t="str">
            <v>-</v>
          </cell>
          <cell r="D2135">
            <v>130</v>
          </cell>
          <cell r="E2135" t="str">
            <v>Signs &amp; Markings Coordinator</v>
          </cell>
          <cell r="F2135" t="str">
            <v>Arlington</v>
          </cell>
          <cell r="G2135" t="str">
            <v>No Match</v>
          </cell>
          <cell r="I2135">
            <v>40490</v>
          </cell>
          <cell r="M2135" t="str">
            <v>-</v>
          </cell>
          <cell r="N2135" t="str">
            <v>-</v>
          </cell>
          <cell r="O2135" t="str">
            <v>-</v>
          </cell>
        </row>
        <row r="2136">
          <cell r="A2136" t="str">
            <v>3-130</v>
          </cell>
          <cell r="B2136">
            <v>3</v>
          </cell>
          <cell r="C2136" t="str">
            <v>-</v>
          </cell>
          <cell r="D2136">
            <v>130</v>
          </cell>
          <cell r="E2136" t="str">
            <v>Signs &amp; Markings Coordinator</v>
          </cell>
          <cell r="F2136" t="str">
            <v>Carrollton</v>
          </cell>
          <cell r="G2136" t="str">
            <v>Signs &amp; Markings Crew Member</v>
          </cell>
          <cell r="H2136" t="str">
            <v>N</v>
          </cell>
          <cell r="I2136">
            <v>40553</v>
          </cell>
          <cell r="J2136" t="str">
            <v>Traffic Operations Supervisor</v>
          </cell>
          <cell r="K2136">
            <v>3</v>
          </cell>
          <cell r="L2136">
            <v>2167</v>
          </cell>
          <cell r="M2136">
            <v>2308</v>
          </cell>
          <cell r="N2136">
            <v>2755</v>
          </cell>
          <cell r="O2136">
            <v>3232</v>
          </cell>
          <cell r="P2136" t="str">
            <v>NO</v>
          </cell>
        </row>
        <row r="2137">
          <cell r="A2137" t="e">
            <v>#N/A</v>
          </cell>
          <cell r="B2137" t="e">
            <v>#N/A</v>
          </cell>
          <cell r="C2137" t="str">
            <v>-</v>
          </cell>
          <cell r="D2137">
            <v>130</v>
          </cell>
          <cell r="E2137" t="str">
            <v>Signs &amp; Markings Coordinator</v>
          </cell>
          <cell r="F2137" t="str">
            <v>Dallas</v>
          </cell>
          <cell r="G2137" t="str">
            <v>Supervisor II - General</v>
          </cell>
          <cell r="H2137" t="str">
            <v>No</v>
          </cell>
          <cell r="I2137">
            <v>40492</v>
          </cell>
          <cell r="J2137" t="str">
            <v>Various</v>
          </cell>
          <cell r="K2137">
            <v>22</v>
          </cell>
          <cell r="L2137">
            <v>3693</v>
          </cell>
          <cell r="M2137">
            <v>3128</v>
          </cell>
          <cell r="N2137">
            <v>4197</v>
          </cell>
          <cell r="O2137">
            <v>5265</v>
          </cell>
          <cell r="S2137">
            <v>0</v>
          </cell>
        </row>
        <row r="2138">
          <cell r="A2138" t="str">
            <v>11-130</v>
          </cell>
          <cell r="B2138">
            <v>11</v>
          </cell>
          <cell r="C2138" t="str">
            <v>-</v>
          </cell>
          <cell r="D2138">
            <v>130</v>
          </cell>
          <cell r="E2138" t="str">
            <v>Signs &amp; Markings Coordinator</v>
          </cell>
          <cell r="F2138" t="str">
            <v>Frisco</v>
          </cell>
          <cell r="G2138" t="str">
            <v>Sign Fabricator</v>
          </cell>
          <cell r="H2138" t="str">
            <v>N</v>
          </cell>
          <cell r="I2138">
            <v>40527</v>
          </cell>
          <cell r="J2138" t="str">
            <v>Streets Supervisor</v>
          </cell>
          <cell r="K2138">
            <v>1</v>
          </cell>
          <cell r="L2138">
            <v>4429</v>
          </cell>
          <cell r="M2138">
            <v>3210</v>
          </cell>
          <cell r="N2138">
            <v>3852</v>
          </cell>
          <cell r="O2138">
            <v>4495</v>
          </cell>
          <cell r="P2138" t="str">
            <v>N</v>
          </cell>
          <cell r="Q2138">
            <v>0</v>
          </cell>
        </row>
        <row r="2139">
          <cell r="A2139" t="e">
            <v>#N/A</v>
          </cell>
          <cell r="B2139" t="e">
            <v>#N/A</v>
          </cell>
          <cell r="C2139" t="str">
            <v>-</v>
          </cell>
          <cell r="D2139">
            <v>130</v>
          </cell>
          <cell r="E2139" t="str">
            <v>Signs &amp; Markings Coordinator</v>
          </cell>
          <cell r="F2139" t="str">
            <v>Ft Worth</v>
          </cell>
          <cell r="G2139" t="str">
            <v>Field Operations Supervisor</v>
          </cell>
          <cell r="H2139" t="str">
            <v>N</v>
          </cell>
          <cell r="I2139">
            <v>40498</v>
          </cell>
          <cell r="J2139" t="str">
            <v>Traffic Systems Supervisor</v>
          </cell>
          <cell r="K2139">
            <v>51</v>
          </cell>
          <cell r="L2139">
            <v>4422</v>
          </cell>
          <cell r="M2139">
            <v>4051</v>
          </cell>
          <cell r="N2139">
            <v>5266</v>
          </cell>
          <cell r="O2139">
            <v>6481</v>
          </cell>
          <cell r="P2139" t="str">
            <v>N</v>
          </cell>
          <cell r="R2139" t="str">
            <v>7 to 10 years</v>
          </cell>
        </row>
        <row r="2140">
          <cell r="A2140" t="str">
            <v>4-130</v>
          </cell>
          <cell r="B2140">
            <v>4</v>
          </cell>
          <cell r="C2140" t="str">
            <v>-</v>
          </cell>
          <cell r="D2140">
            <v>130</v>
          </cell>
          <cell r="E2140" t="str">
            <v>Signs &amp; Markings Coordinator</v>
          </cell>
          <cell r="F2140" t="str">
            <v>Garland</v>
          </cell>
          <cell r="G2140" t="str">
            <v>Signs &amp; Markings Supervisor</v>
          </cell>
          <cell r="H2140" t="str">
            <v>N</v>
          </cell>
          <cell r="I2140">
            <v>40597</v>
          </cell>
          <cell r="J2140" t="str">
            <v>Transportation Operations Manager</v>
          </cell>
          <cell r="K2140">
            <v>1</v>
          </cell>
          <cell r="L2140">
            <v>4157</v>
          </cell>
          <cell r="M2140">
            <v>3098</v>
          </cell>
          <cell r="N2140">
            <v>3966</v>
          </cell>
          <cell r="O2140">
            <v>4834</v>
          </cell>
          <cell r="P2140" t="str">
            <v>N</v>
          </cell>
        </row>
        <row r="2141">
          <cell r="A2141" t="e">
            <v>#N/A</v>
          </cell>
          <cell r="B2141" t="e">
            <v>#N/A</v>
          </cell>
          <cell r="C2141" t="str">
            <v>-</v>
          </cell>
          <cell r="D2141">
            <v>130</v>
          </cell>
          <cell r="E2141" t="str">
            <v>Signs &amp; Markings Coordinator</v>
          </cell>
          <cell r="F2141" t="str">
            <v>Grand Prairie</v>
          </cell>
          <cell r="G2141" t="str">
            <v>TRAFFIC SIGN/MARKING SUPR</v>
          </cell>
          <cell r="H2141" t="str">
            <v>E</v>
          </cell>
          <cell r="I2141">
            <v>40630</v>
          </cell>
          <cell r="J2141" t="str">
            <v>Traffic Engineer Manager</v>
          </cell>
          <cell r="K2141">
            <v>1</v>
          </cell>
          <cell r="L2141">
            <v>4624</v>
          </cell>
          <cell r="M2141">
            <v>3827</v>
          </cell>
          <cell r="N2141">
            <v>4976</v>
          </cell>
          <cell r="O2141">
            <v>6124</v>
          </cell>
          <cell r="P2141" t="str">
            <v>N</v>
          </cell>
          <cell r="Q2141">
            <v>0</v>
          </cell>
        </row>
        <row r="2142">
          <cell r="A2142" t="str">
            <v>5-130</v>
          </cell>
          <cell r="B2142">
            <v>5</v>
          </cell>
          <cell r="C2142" t="str">
            <v>-</v>
          </cell>
          <cell r="D2142">
            <v>130</v>
          </cell>
          <cell r="E2142" t="str">
            <v>Signs &amp; Markings Coordinator</v>
          </cell>
          <cell r="F2142" t="str">
            <v>Irving</v>
          </cell>
          <cell r="G2142" t="str">
            <v>TRAFFIC OPERATIONS SUPERVISOR</v>
          </cell>
          <cell r="H2142" t="str">
            <v>E</v>
          </cell>
          <cell r="I2142">
            <v>40541</v>
          </cell>
          <cell r="J2142" t="str">
            <v>Traffic Engineering Manager</v>
          </cell>
          <cell r="K2142">
            <v>1</v>
          </cell>
          <cell r="L2142">
            <v>5840</v>
          </cell>
          <cell r="M2142">
            <v>4141</v>
          </cell>
          <cell r="N2142">
            <v>4918</v>
          </cell>
          <cell r="O2142">
            <v>5840</v>
          </cell>
        </row>
        <row r="2143">
          <cell r="A2143" t="e">
            <v>#N/A</v>
          </cell>
          <cell r="B2143" t="e">
            <v>#N/A</v>
          </cell>
          <cell r="C2143" t="str">
            <v>-</v>
          </cell>
          <cell r="D2143">
            <v>130</v>
          </cell>
          <cell r="E2143" t="str">
            <v>Signs &amp; Markings Coordinator</v>
          </cell>
          <cell r="F2143" t="str">
            <v>Lewisville</v>
          </cell>
          <cell r="G2143" t="str">
            <v>Traffic Supervisor</v>
          </cell>
          <cell r="H2143" t="str">
            <v>E</v>
          </cell>
          <cell r="I2143">
            <v>40477</v>
          </cell>
          <cell r="J2143" t="str">
            <v>Public Works Manager</v>
          </cell>
          <cell r="K2143">
            <v>1</v>
          </cell>
          <cell r="L2143">
            <v>4001.5</v>
          </cell>
          <cell r="M2143">
            <v>4001.5</v>
          </cell>
          <cell r="N2143">
            <v>4734.79</v>
          </cell>
          <cell r="O2143">
            <v>5468.08</v>
          </cell>
          <cell r="P2143" t="str">
            <v>N</v>
          </cell>
          <cell r="Q2143">
            <v>0</v>
          </cell>
        </row>
        <row r="2144">
          <cell r="A2144" t="str">
            <v>6-130</v>
          </cell>
          <cell r="B2144">
            <v>6</v>
          </cell>
          <cell r="C2144" t="str">
            <v>-</v>
          </cell>
          <cell r="D2144">
            <v>130</v>
          </cell>
          <cell r="E2144" t="str">
            <v>Signs &amp; Markings Coordinator</v>
          </cell>
          <cell r="F2144" t="str">
            <v>McKinney</v>
          </cell>
          <cell r="G2144" t="str">
            <v>Streets Supervisor</v>
          </cell>
          <cell r="H2144" t="str">
            <v>N</v>
          </cell>
          <cell r="I2144">
            <v>40491</v>
          </cell>
          <cell r="J2144" t="str">
            <v>Streets Superintendent</v>
          </cell>
          <cell r="K2144">
            <v>2</v>
          </cell>
          <cell r="L2144">
            <v>5342</v>
          </cell>
          <cell r="M2144">
            <v>3684</v>
          </cell>
          <cell r="N2144">
            <v>4421</v>
          </cell>
          <cell r="O2144">
            <v>5158</v>
          </cell>
        </row>
        <row r="2145">
          <cell r="A2145" t="str">
            <v>7-130</v>
          </cell>
          <cell r="B2145">
            <v>7</v>
          </cell>
          <cell r="C2145" t="str">
            <v>-</v>
          </cell>
          <cell r="D2145">
            <v>130</v>
          </cell>
          <cell r="E2145" t="str">
            <v>Signs &amp; Markings Coordinator</v>
          </cell>
          <cell r="F2145" t="str">
            <v>Mesquite</v>
          </cell>
          <cell r="G2145" t="str">
            <v>Signs &amp; Markings Supervisor</v>
          </cell>
          <cell r="H2145" t="str">
            <v>N</v>
          </cell>
          <cell r="I2145">
            <v>40668</v>
          </cell>
          <cell r="J2145" t="str">
            <v>Traffic Superintendent</v>
          </cell>
          <cell r="K2145">
            <v>1</v>
          </cell>
          <cell r="L2145">
            <v>4301</v>
          </cell>
          <cell r="M2145">
            <v>3356</v>
          </cell>
          <cell r="N2145">
            <v>4112</v>
          </cell>
          <cell r="O2145">
            <v>4867</v>
          </cell>
          <cell r="P2145" t="str">
            <v>NO</v>
          </cell>
          <cell r="Q2145">
            <v>0</v>
          </cell>
        </row>
        <row r="2146">
          <cell r="A2146" t="str">
            <v>8-130</v>
          </cell>
          <cell r="B2146">
            <v>8</v>
          </cell>
          <cell r="C2146" t="str">
            <v>-</v>
          </cell>
          <cell r="D2146">
            <v>130</v>
          </cell>
          <cell r="E2146" t="str">
            <v>Signs &amp; Markings Coordinator</v>
          </cell>
          <cell r="F2146" t="str">
            <v>Plano</v>
          </cell>
          <cell r="G2146" t="str">
            <v>Traffic Supervisor</v>
          </cell>
          <cell r="H2146" t="str">
            <v>N</v>
          </cell>
          <cell r="I2146">
            <v>40492</v>
          </cell>
          <cell r="J2146" t="str">
            <v>Public Works Operations Manager</v>
          </cell>
          <cell r="K2146">
            <v>2</v>
          </cell>
          <cell r="L2146">
            <v>4575</v>
          </cell>
          <cell r="M2146">
            <v>3304</v>
          </cell>
          <cell r="N2146">
            <v>4047</v>
          </cell>
          <cell r="O2146">
            <v>4791</v>
          </cell>
          <cell r="P2146" t="str">
            <v>N</v>
          </cell>
          <cell r="Q2146">
            <v>0</v>
          </cell>
          <cell r="S2146">
            <v>0</v>
          </cell>
        </row>
        <row r="2147">
          <cell r="A2147" t="str">
            <v>9-130</v>
          </cell>
          <cell r="B2147">
            <v>9</v>
          </cell>
          <cell r="C2147" t="str">
            <v>-</v>
          </cell>
          <cell r="D2147">
            <v>130</v>
          </cell>
          <cell r="E2147" t="str">
            <v>Signs &amp; Markings Coordinator</v>
          </cell>
          <cell r="F2147" t="str">
            <v>Richardson</v>
          </cell>
          <cell r="G2147" t="str">
            <v>TRAFFIC SIGNS &amp; MARKINGS SUPV.</v>
          </cell>
          <cell r="H2147" t="str">
            <v>N</v>
          </cell>
          <cell r="I2147">
            <v>40673</v>
          </cell>
          <cell r="J2147" t="str">
            <v>Traffic Ops Mgr</v>
          </cell>
          <cell r="K2147">
            <v>1</v>
          </cell>
          <cell r="L2147">
            <v>4794</v>
          </cell>
          <cell r="M2147">
            <v>3757</v>
          </cell>
          <cell r="N2147">
            <v>4275.5</v>
          </cell>
          <cell r="O2147">
            <v>4794</v>
          </cell>
          <cell r="P2147" t="str">
            <v>N</v>
          </cell>
          <cell r="Q2147">
            <v>0</v>
          </cell>
        </row>
        <row r="2148">
          <cell r="A2148" t="str">
            <v>2-140</v>
          </cell>
          <cell r="B2148">
            <v>2</v>
          </cell>
          <cell r="C2148" t="str">
            <v>-</v>
          </cell>
          <cell r="D2148">
            <v>140</v>
          </cell>
          <cell r="E2148" t="str">
            <v>Solid Waste Supervisor</v>
          </cell>
          <cell r="F2148" t="str">
            <v>Arlington</v>
          </cell>
          <cell r="G2148" t="str">
            <v>No Match</v>
          </cell>
          <cell r="I2148">
            <v>40490</v>
          </cell>
          <cell r="M2148" t="str">
            <v>-</v>
          </cell>
          <cell r="N2148" t="str">
            <v>-</v>
          </cell>
          <cell r="O2148" t="str">
            <v>-</v>
          </cell>
        </row>
        <row r="2149">
          <cell r="A2149" t="str">
            <v>3-140</v>
          </cell>
          <cell r="B2149">
            <v>3</v>
          </cell>
          <cell r="C2149" t="str">
            <v>-</v>
          </cell>
          <cell r="D2149">
            <v>140</v>
          </cell>
          <cell r="E2149" t="str">
            <v>Solid Waste Supervisor</v>
          </cell>
          <cell r="F2149" t="str">
            <v>Carrollton</v>
          </cell>
          <cell r="G2149" t="str">
            <v>IT/Solid Waste Director</v>
          </cell>
          <cell r="H2149" t="str">
            <v>E</v>
          </cell>
          <cell r="I2149">
            <v>40553</v>
          </cell>
          <cell r="J2149" t="str">
            <v>Assistant City Manager</v>
          </cell>
          <cell r="K2149">
            <v>1</v>
          </cell>
          <cell r="L2149">
            <v>9542</v>
          </cell>
          <cell r="M2149">
            <v>6816</v>
          </cell>
          <cell r="N2149">
            <v>8134</v>
          </cell>
          <cell r="O2149">
            <v>9542</v>
          </cell>
        </row>
        <row r="2150">
          <cell r="A2150" t="e">
            <v>#N/A</v>
          </cell>
          <cell r="B2150" t="e">
            <v>#N/A</v>
          </cell>
          <cell r="C2150" t="str">
            <v>-</v>
          </cell>
          <cell r="D2150">
            <v>140</v>
          </cell>
          <cell r="E2150" t="str">
            <v>Solid Waste Supervisor</v>
          </cell>
          <cell r="F2150" t="str">
            <v>Dallas</v>
          </cell>
          <cell r="G2150" t="str">
            <v>Supervisor III-Solid Waste</v>
          </cell>
          <cell r="H2150" t="str">
            <v>Yes</v>
          </cell>
          <cell r="I2150">
            <v>40492</v>
          </cell>
          <cell r="J2150" t="str">
            <v>Various</v>
          </cell>
          <cell r="K2150">
            <v>0</v>
          </cell>
          <cell r="L2150" t="str">
            <v>-</v>
          </cell>
          <cell r="M2150">
            <v>3441</v>
          </cell>
          <cell r="N2150">
            <v>4616</v>
          </cell>
          <cell r="O2150">
            <v>5791</v>
          </cell>
          <cell r="S2150">
            <v>0</v>
          </cell>
        </row>
        <row r="2151">
          <cell r="A2151" t="str">
            <v>11-140</v>
          </cell>
          <cell r="B2151">
            <v>11</v>
          </cell>
          <cell r="C2151" t="str">
            <v>-</v>
          </cell>
          <cell r="D2151">
            <v>140</v>
          </cell>
          <cell r="E2151" t="str">
            <v>Solid Waste Supervisor</v>
          </cell>
          <cell r="F2151" t="str">
            <v>Frisco</v>
          </cell>
          <cell r="G2151" t="str">
            <v>No match</v>
          </cell>
          <cell r="H2151" t="str">
            <v>-</v>
          </cell>
          <cell r="I2151">
            <v>40527</v>
          </cell>
          <cell r="J2151" t="str">
            <v>No match</v>
          </cell>
          <cell r="M2151" t="str">
            <v>-</v>
          </cell>
          <cell r="N2151" t="str">
            <v>-</v>
          </cell>
          <cell r="O2151" t="str">
            <v>-</v>
          </cell>
          <cell r="P2151" t="str">
            <v>-</v>
          </cell>
        </row>
        <row r="2152">
          <cell r="A2152" t="e">
            <v>#N/A</v>
          </cell>
          <cell r="B2152" t="e">
            <v>#N/A</v>
          </cell>
          <cell r="C2152" t="str">
            <v>-</v>
          </cell>
          <cell r="D2152">
            <v>140</v>
          </cell>
          <cell r="E2152" t="str">
            <v>Solid Waste Supervisor</v>
          </cell>
          <cell r="F2152" t="str">
            <v>Ft Worth</v>
          </cell>
          <cell r="G2152" t="str">
            <v>No Match</v>
          </cell>
          <cell r="I2152">
            <v>40577</v>
          </cell>
          <cell r="M2152" t="str">
            <v>-</v>
          </cell>
          <cell r="N2152" t="str">
            <v>-</v>
          </cell>
          <cell r="O2152" t="str">
            <v>-</v>
          </cell>
        </row>
        <row r="2153">
          <cell r="A2153" t="str">
            <v>4-140</v>
          </cell>
          <cell r="B2153">
            <v>4</v>
          </cell>
          <cell r="C2153" t="str">
            <v>-</v>
          </cell>
          <cell r="D2153">
            <v>140</v>
          </cell>
          <cell r="E2153" t="str">
            <v>Solid Waste Supervisor</v>
          </cell>
          <cell r="F2153" t="str">
            <v>Garland</v>
          </cell>
          <cell r="G2153" t="str">
            <v>EWS Service Supervisor</v>
          </cell>
          <cell r="H2153" t="str">
            <v>E</v>
          </cell>
          <cell r="I2153">
            <v>40597</v>
          </cell>
          <cell r="J2153" t="str">
            <v>Service Delivery Operations Manager</v>
          </cell>
          <cell r="K2153">
            <v>1</v>
          </cell>
          <cell r="L2153">
            <v>4708</v>
          </cell>
          <cell r="M2153">
            <v>3790.8</v>
          </cell>
          <cell r="N2153">
            <v>4901.8670000000002</v>
          </cell>
          <cell r="O2153">
            <v>6012.933</v>
          </cell>
          <cell r="P2153" t="str">
            <v>N</v>
          </cell>
        </row>
        <row r="2154">
          <cell r="A2154" t="e">
            <v>#N/A</v>
          </cell>
          <cell r="B2154" t="e">
            <v>#N/A</v>
          </cell>
          <cell r="C2154" t="str">
            <v>-</v>
          </cell>
          <cell r="D2154">
            <v>140</v>
          </cell>
          <cell r="E2154" t="str">
            <v>Solid Waste Supervisor</v>
          </cell>
          <cell r="F2154" t="str">
            <v>Grand Prairie</v>
          </cell>
          <cell r="G2154" t="str">
            <v>NO MATCH</v>
          </cell>
          <cell r="I2154">
            <v>40237</v>
          </cell>
          <cell r="K2154">
            <v>0</v>
          </cell>
          <cell r="L2154" t="str">
            <v>-</v>
          </cell>
          <cell r="M2154" t="str">
            <v>-</v>
          </cell>
          <cell r="N2154" t="str">
            <v>-</v>
          </cell>
          <cell r="O2154" t="str">
            <v>-</v>
          </cell>
          <cell r="Q2154">
            <v>0</v>
          </cell>
        </row>
        <row r="2155">
          <cell r="A2155" t="str">
            <v>5-140</v>
          </cell>
          <cell r="B2155">
            <v>5</v>
          </cell>
          <cell r="C2155" t="str">
            <v>-</v>
          </cell>
          <cell r="D2155">
            <v>140</v>
          </cell>
          <cell r="E2155" t="str">
            <v>Solid Waste Supervisor</v>
          </cell>
          <cell r="F2155" t="str">
            <v>Irving</v>
          </cell>
          <cell r="G2155" t="str">
            <v>SANITATION SUPERVISOR</v>
          </cell>
          <cell r="H2155" t="str">
            <v>E</v>
          </cell>
          <cell r="I2155">
            <v>40541</v>
          </cell>
          <cell r="J2155" t="str">
            <v>Landfill Manager</v>
          </cell>
          <cell r="K2155">
            <v>1</v>
          </cell>
          <cell r="L2155">
            <v>7099</v>
          </cell>
          <cell r="M2155">
            <v>5033</v>
          </cell>
          <cell r="N2155">
            <v>5977</v>
          </cell>
          <cell r="O2155">
            <v>7099</v>
          </cell>
          <cell r="P2155" t="str">
            <v>N</v>
          </cell>
          <cell r="Q2155">
            <v>0</v>
          </cell>
          <cell r="S2155">
            <v>3</v>
          </cell>
        </row>
        <row r="2156">
          <cell r="A2156" t="e">
            <v>#N/A</v>
          </cell>
          <cell r="B2156" t="e">
            <v>#N/A</v>
          </cell>
          <cell r="C2156" t="str">
            <v>-</v>
          </cell>
          <cell r="D2156">
            <v>140</v>
          </cell>
          <cell r="E2156" t="str">
            <v>Solid Waste Supervisor</v>
          </cell>
          <cell r="F2156" t="str">
            <v>Lewisville</v>
          </cell>
          <cell r="G2156" t="str">
            <v>No Match</v>
          </cell>
          <cell r="I2156">
            <v>40477</v>
          </cell>
          <cell r="M2156" t="str">
            <v>-</v>
          </cell>
          <cell r="N2156" t="str">
            <v>-</v>
          </cell>
          <cell r="O2156" t="str">
            <v>-</v>
          </cell>
        </row>
        <row r="2157">
          <cell r="A2157" t="str">
            <v>6-140</v>
          </cell>
          <cell r="B2157">
            <v>6</v>
          </cell>
          <cell r="C2157" t="str">
            <v>-</v>
          </cell>
          <cell r="D2157">
            <v>140</v>
          </cell>
          <cell r="E2157" t="str">
            <v>Solid Waste Supervisor</v>
          </cell>
          <cell r="F2157" t="str">
            <v>McKinney</v>
          </cell>
          <cell r="G2157" t="str">
            <v>SOLID WASTE &amp; ROW SUPERVISOR</v>
          </cell>
          <cell r="I2157">
            <v>40491</v>
          </cell>
          <cell r="J2157" t="str">
            <v>Environmental Waste &amp; Fleet Manager</v>
          </cell>
          <cell r="K2157">
            <v>1</v>
          </cell>
          <cell r="L2157">
            <v>4171</v>
          </cell>
          <cell r="M2157">
            <v>3684</v>
          </cell>
          <cell r="N2157">
            <v>4421</v>
          </cell>
          <cell r="O2157">
            <v>5158</v>
          </cell>
          <cell r="P2157" t="str">
            <v>N</v>
          </cell>
        </row>
        <row r="2158">
          <cell r="A2158" t="str">
            <v>7-140</v>
          </cell>
          <cell r="B2158">
            <v>7</v>
          </cell>
          <cell r="C2158" t="str">
            <v>-</v>
          </cell>
          <cell r="D2158">
            <v>140</v>
          </cell>
          <cell r="E2158" t="str">
            <v>Solid Waste Supervisor</v>
          </cell>
          <cell r="F2158" t="str">
            <v>Mesquite</v>
          </cell>
          <cell r="G2158" t="str">
            <v>Solid Waste Supervisor</v>
          </cell>
          <cell r="H2158" t="str">
            <v>E</v>
          </cell>
          <cell r="I2158">
            <v>40668</v>
          </cell>
          <cell r="J2158" t="str">
            <v>Manager of Solid Waste Division</v>
          </cell>
          <cell r="K2158">
            <v>1</v>
          </cell>
          <cell r="L2158">
            <v>4295</v>
          </cell>
          <cell r="M2158">
            <v>3356</v>
          </cell>
          <cell r="N2158">
            <v>4112</v>
          </cell>
          <cell r="O2158">
            <v>4867</v>
          </cell>
          <cell r="P2158" t="str">
            <v>NO</v>
          </cell>
          <cell r="Q2158">
            <v>0</v>
          </cell>
        </row>
        <row r="2159">
          <cell r="A2159" t="str">
            <v>8-140</v>
          </cell>
          <cell r="B2159">
            <v>8</v>
          </cell>
          <cell r="C2159" t="str">
            <v>-</v>
          </cell>
          <cell r="D2159">
            <v>140</v>
          </cell>
          <cell r="E2159" t="str">
            <v>Solid Waste Supervisor</v>
          </cell>
          <cell r="F2159" t="str">
            <v>Plano</v>
          </cell>
          <cell r="G2159" t="str">
            <v>Env. Waste Srvcs Supervisor</v>
          </cell>
          <cell r="H2159" t="str">
            <v>E</v>
          </cell>
          <cell r="I2159">
            <v>40492</v>
          </cell>
          <cell r="J2159" t="str">
            <v>Env Waste Srvcs Superintendent</v>
          </cell>
          <cell r="K2159">
            <v>5</v>
          </cell>
          <cell r="L2159">
            <v>4564</v>
          </cell>
          <cell r="M2159">
            <v>3685</v>
          </cell>
          <cell r="N2159">
            <v>4533</v>
          </cell>
          <cell r="O2159">
            <v>5380</v>
          </cell>
        </row>
        <row r="2160">
          <cell r="A2160" t="str">
            <v>9-140</v>
          </cell>
          <cell r="B2160">
            <v>9</v>
          </cell>
          <cell r="C2160" t="str">
            <v>-</v>
          </cell>
          <cell r="D2160">
            <v>140</v>
          </cell>
          <cell r="E2160" t="str">
            <v>Solid Waste Supervisor</v>
          </cell>
          <cell r="F2160" t="str">
            <v>Richardson</v>
          </cell>
          <cell r="G2160" t="str">
            <v>RESIDENTIAL OPERATIONS SUPV</v>
          </cell>
          <cell r="H2160" t="str">
            <v>E</v>
          </cell>
          <cell r="I2160">
            <v>40673</v>
          </cell>
          <cell r="J2160" t="str">
            <v>Supt of Solid Waste</v>
          </cell>
          <cell r="K2160">
            <v>2</v>
          </cell>
          <cell r="L2160">
            <v>5149</v>
          </cell>
          <cell r="M2160">
            <v>3746</v>
          </cell>
          <cell r="N2160">
            <v>4510</v>
          </cell>
          <cell r="O2160">
            <v>5274</v>
          </cell>
          <cell r="P2160" t="str">
            <v>N</v>
          </cell>
          <cell r="Q2160">
            <v>0</v>
          </cell>
        </row>
        <row r="2161">
          <cell r="A2161" t="str">
            <v>2-141</v>
          </cell>
          <cell r="B2161">
            <v>2</v>
          </cell>
          <cell r="C2161" t="str">
            <v>-</v>
          </cell>
          <cell r="D2161">
            <v>141</v>
          </cell>
          <cell r="E2161" t="str">
            <v>Stock Clerk</v>
          </cell>
          <cell r="F2161" t="str">
            <v>Arlington</v>
          </cell>
          <cell r="G2161" t="str">
            <v>Sr Util Warehouser</v>
          </cell>
          <cell r="H2161" t="str">
            <v>N</v>
          </cell>
          <cell r="I2161">
            <v>40490</v>
          </cell>
          <cell r="J2161" t="str">
            <v>OPERATIONS SUPPORT MANAGER</v>
          </cell>
          <cell r="K2161">
            <v>2</v>
          </cell>
          <cell r="L2161">
            <v>3001</v>
          </cell>
          <cell r="M2161">
            <v>2343</v>
          </cell>
          <cell r="N2161">
            <v>2929</v>
          </cell>
          <cell r="O2161">
            <v>3222</v>
          </cell>
          <cell r="P2161" t="str">
            <v>N</v>
          </cell>
          <cell r="Q2161">
            <v>0</v>
          </cell>
          <cell r="R2161">
            <v>8</v>
          </cell>
        </row>
        <row r="2162">
          <cell r="A2162" t="str">
            <v>3-141</v>
          </cell>
          <cell r="B2162">
            <v>3</v>
          </cell>
          <cell r="C2162" t="str">
            <v>-</v>
          </cell>
          <cell r="D2162">
            <v>141</v>
          </cell>
          <cell r="E2162" t="str">
            <v>Stock Clerk</v>
          </cell>
          <cell r="F2162" t="str">
            <v>Carrollton</v>
          </cell>
          <cell r="G2162" t="str">
            <v>No Match</v>
          </cell>
          <cell r="I2162">
            <v>40553</v>
          </cell>
          <cell r="M2162" t="str">
            <v>-</v>
          </cell>
          <cell r="N2162" t="str">
            <v>-</v>
          </cell>
          <cell r="O2162" t="str">
            <v>-</v>
          </cell>
        </row>
        <row r="2163">
          <cell r="A2163" t="e">
            <v>#N/A</v>
          </cell>
          <cell r="B2163" t="e">
            <v>#N/A</v>
          </cell>
          <cell r="C2163" t="str">
            <v>-</v>
          </cell>
          <cell r="D2163">
            <v>141</v>
          </cell>
          <cell r="E2163" t="str">
            <v>Stock Clerk</v>
          </cell>
          <cell r="F2163" t="str">
            <v>Dallas</v>
          </cell>
          <cell r="G2163" t="str">
            <v>Storekeeper</v>
          </cell>
          <cell r="H2163" t="str">
            <v>No</v>
          </cell>
          <cell r="I2163">
            <v>40492</v>
          </cell>
          <cell r="J2163" t="str">
            <v>Various</v>
          </cell>
          <cell r="K2163">
            <v>1</v>
          </cell>
          <cell r="L2163">
            <v>2499</v>
          </cell>
          <cell r="M2163">
            <v>1749</v>
          </cell>
          <cell r="N2163">
            <v>2317</v>
          </cell>
          <cell r="O2163">
            <v>2885</v>
          </cell>
          <cell r="S2163">
            <v>0</v>
          </cell>
        </row>
        <row r="2164">
          <cell r="A2164" t="str">
            <v>11-141</v>
          </cell>
          <cell r="B2164">
            <v>11</v>
          </cell>
          <cell r="C2164" t="str">
            <v>-</v>
          </cell>
          <cell r="D2164">
            <v>141</v>
          </cell>
          <cell r="E2164" t="str">
            <v>Stock Clerk</v>
          </cell>
          <cell r="F2164" t="str">
            <v>Frisco</v>
          </cell>
          <cell r="G2164" t="str">
            <v>No match</v>
          </cell>
          <cell r="H2164" t="str">
            <v>-</v>
          </cell>
          <cell r="I2164">
            <v>40527</v>
          </cell>
          <cell r="J2164" t="str">
            <v>No match</v>
          </cell>
          <cell r="M2164" t="str">
            <v>-</v>
          </cell>
          <cell r="N2164" t="str">
            <v>-</v>
          </cell>
          <cell r="O2164" t="str">
            <v>-</v>
          </cell>
          <cell r="P2164" t="str">
            <v>-</v>
          </cell>
        </row>
        <row r="2165">
          <cell r="A2165" t="e">
            <v>#N/A</v>
          </cell>
          <cell r="B2165" t="e">
            <v>#N/A</v>
          </cell>
          <cell r="C2165" t="str">
            <v>-</v>
          </cell>
          <cell r="D2165">
            <v>141</v>
          </cell>
          <cell r="E2165" t="str">
            <v>Stock Clerk</v>
          </cell>
          <cell r="F2165" t="str">
            <v>Ft Worth</v>
          </cell>
          <cell r="G2165" t="str">
            <v>STOCK CLERK</v>
          </cell>
          <cell r="H2165" t="str">
            <v>N</v>
          </cell>
          <cell r="I2165">
            <v>40498</v>
          </cell>
          <cell r="J2165" t="str">
            <v>PARTS/MATERIAL SUPERVISOR</v>
          </cell>
          <cell r="K2165">
            <v>8</v>
          </cell>
          <cell r="L2165">
            <v>2836</v>
          </cell>
          <cell r="M2165">
            <v>2269</v>
          </cell>
          <cell r="N2165">
            <v>2734</v>
          </cell>
          <cell r="O2165">
            <v>3200</v>
          </cell>
          <cell r="P2165" t="str">
            <v>N</v>
          </cell>
          <cell r="R2165" t="str">
            <v>7-10 Years</v>
          </cell>
        </row>
        <row r="2166">
          <cell r="A2166" t="str">
            <v>4-141</v>
          </cell>
          <cell r="B2166">
            <v>4</v>
          </cell>
          <cell r="C2166" t="str">
            <v>-</v>
          </cell>
          <cell r="D2166">
            <v>141</v>
          </cell>
          <cell r="E2166" t="str">
            <v>Stock Clerk</v>
          </cell>
          <cell r="F2166" t="str">
            <v>Garland</v>
          </cell>
          <cell r="G2166" t="str">
            <v>Inventory Associate</v>
          </cell>
          <cell r="H2166" t="str">
            <v>N</v>
          </cell>
          <cell r="I2166">
            <v>40597</v>
          </cell>
          <cell r="J2166" t="str">
            <v>Warehouse Services Manager</v>
          </cell>
          <cell r="K2166">
            <v>1</v>
          </cell>
          <cell r="L2166">
            <v>2496</v>
          </cell>
          <cell r="M2166">
            <v>2184</v>
          </cell>
          <cell r="N2166">
            <v>2746</v>
          </cell>
          <cell r="O2166">
            <v>3308</v>
          </cell>
          <cell r="P2166" t="str">
            <v>N</v>
          </cell>
        </row>
        <row r="2167">
          <cell r="A2167" t="e">
            <v>#N/A</v>
          </cell>
          <cell r="B2167" t="e">
            <v>#N/A</v>
          </cell>
          <cell r="C2167" t="str">
            <v>-</v>
          </cell>
          <cell r="D2167">
            <v>141</v>
          </cell>
          <cell r="E2167" t="str">
            <v>Stock Clerk</v>
          </cell>
          <cell r="F2167" t="str">
            <v>Grand Prairie</v>
          </cell>
          <cell r="G2167" t="str">
            <v>PARKS SERVICES COORDINATOR</v>
          </cell>
          <cell r="H2167" t="str">
            <v>N</v>
          </cell>
          <cell r="I2167">
            <v>40658</v>
          </cell>
          <cell r="J2167" t="str">
            <v>SR SUPT.</v>
          </cell>
          <cell r="K2167">
            <v>1</v>
          </cell>
          <cell r="L2167">
            <v>3476</v>
          </cell>
          <cell r="M2167">
            <v>2172</v>
          </cell>
          <cell r="N2167">
            <v>2824</v>
          </cell>
          <cell r="O2167">
            <v>3476</v>
          </cell>
          <cell r="P2167" t="str">
            <v>N</v>
          </cell>
          <cell r="Q2167">
            <v>0</v>
          </cell>
        </row>
        <row r="2168">
          <cell r="A2168" t="str">
            <v>5-141</v>
          </cell>
          <cell r="B2168">
            <v>5</v>
          </cell>
          <cell r="C2168" t="str">
            <v>-</v>
          </cell>
          <cell r="D2168">
            <v>141</v>
          </cell>
          <cell r="E2168" t="str">
            <v>Stock Clerk</v>
          </cell>
          <cell r="F2168" t="str">
            <v>Irving</v>
          </cell>
          <cell r="G2168" t="str">
            <v>WAREHOUSE ASSISTANT</v>
          </cell>
          <cell r="H2168" t="str">
            <v>N</v>
          </cell>
          <cell r="I2168">
            <v>40541</v>
          </cell>
          <cell r="J2168" t="str">
            <v>Inventory Operations Manager</v>
          </cell>
          <cell r="K2168">
            <v>4</v>
          </cell>
          <cell r="L2168">
            <v>3224</v>
          </cell>
          <cell r="M2168">
            <v>2305</v>
          </cell>
          <cell r="N2168">
            <v>2737</v>
          </cell>
          <cell r="O2168">
            <v>3251</v>
          </cell>
          <cell r="P2168" t="str">
            <v>N</v>
          </cell>
          <cell r="Q2168">
            <v>0</v>
          </cell>
        </row>
        <row r="2169">
          <cell r="A2169" t="e">
            <v>#N/A</v>
          </cell>
          <cell r="B2169" t="e">
            <v>#N/A</v>
          </cell>
          <cell r="C2169" t="str">
            <v>-</v>
          </cell>
          <cell r="D2169">
            <v>141</v>
          </cell>
          <cell r="E2169" t="str">
            <v>Stock Clerk</v>
          </cell>
          <cell r="F2169" t="str">
            <v>Lewisville</v>
          </cell>
          <cell r="G2169" t="str">
            <v>No Match</v>
          </cell>
          <cell r="I2169">
            <v>40477</v>
          </cell>
          <cell r="M2169" t="str">
            <v>-</v>
          </cell>
          <cell r="N2169" t="str">
            <v>-</v>
          </cell>
          <cell r="O2169" t="str">
            <v>-</v>
          </cell>
        </row>
        <row r="2170">
          <cell r="A2170" t="str">
            <v>6-141</v>
          </cell>
          <cell r="B2170">
            <v>6</v>
          </cell>
          <cell r="C2170" t="str">
            <v>-</v>
          </cell>
          <cell r="D2170">
            <v>141</v>
          </cell>
          <cell r="E2170" t="str">
            <v>Stock Clerk</v>
          </cell>
          <cell r="F2170" t="str">
            <v>McKinney</v>
          </cell>
          <cell r="G2170" t="str">
            <v>no match</v>
          </cell>
          <cell r="I2170">
            <v>40109</v>
          </cell>
          <cell r="M2170" t="str">
            <v>-</v>
          </cell>
          <cell r="N2170" t="str">
            <v>-</v>
          </cell>
          <cell r="O2170" t="str">
            <v>-</v>
          </cell>
        </row>
        <row r="2171">
          <cell r="A2171" t="str">
            <v>7-141</v>
          </cell>
          <cell r="B2171">
            <v>7</v>
          </cell>
          <cell r="C2171" t="str">
            <v>-</v>
          </cell>
          <cell r="D2171">
            <v>141</v>
          </cell>
          <cell r="E2171" t="str">
            <v>Stock Clerk</v>
          </cell>
          <cell r="F2171" t="str">
            <v>Mesquite</v>
          </cell>
          <cell r="G2171" t="str">
            <v>General Warehouse Clerk</v>
          </cell>
          <cell r="H2171" t="str">
            <v>N</v>
          </cell>
          <cell r="I2171">
            <v>40668</v>
          </cell>
          <cell r="J2171" t="str">
            <v>Warehouse Technician and Supervisor</v>
          </cell>
          <cell r="K2171">
            <v>2</v>
          </cell>
          <cell r="L2171">
            <v>2492</v>
          </cell>
          <cell r="M2171">
            <v>2066</v>
          </cell>
          <cell r="N2171">
            <v>2480</v>
          </cell>
          <cell r="O2171">
            <v>2893</v>
          </cell>
          <cell r="P2171" t="str">
            <v>NO</v>
          </cell>
          <cell r="Q2171">
            <v>0</v>
          </cell>
        </row>
        <row r="2172">
          <cell r="A2172" t="str">
            <v>8-141</v>
          </cell>
          <cell r="B2172">
            <v>8</v>
          </cell>
          <cell r="C2172" t="str">
            <v>-</v>
          </cell>
          <cell r="D2172">
            <v>141</v>
          </cell>
          <cell r="E2172" t="str">
            <v>Stock Clerk</v>
          </cell>
          <cell r="F2172" t="str">
            <v>Plano</v>
          </cell>
          <cell r="G2172" t="str">
            <v>Inventory Control Technician</v>
          </cell>
          <cell r="H2172" t="str">
            <v>N</v>
          </cell>
          <cell r="I2172">
            <v>40492</v>
          </cell>
          <cell r="J2172" t="str">
            <v>Inventory Control Supervisor</v>
          </cell>
          <cell r="K2172">
            <v>3</v>
          </cell>
          <cell r="L2172">
            <v>2448</v>
          </cell>
          <cell r="M2172">
            <v>2068</v>
          </cell>
          <cell r="N2172">
            <v>2513</v>
          </cell>
          <cell r="O2172">
            <v>2958</v>
          </cell>
        </row>
        <row r="2173">
          <cell r="A2173" t="str">
            <v>9-141</v>
          </cell>
          <cell r="B2173">
            <v>9</v>
          </cell>
          <cell r="C2173" t="str">
            <v>-</v>
          </cell>
          <cell r="D2173">
            <v>141</v>
          </cell>
          <cell r="E2173" t="str">
            <v>Stock Clerk</v>
          </cell>
          <cell r="F2173" t="str">
            <v>Richardson</v>
          </cell>
          <cell r="G2173" t="str">
            <v>MATERIALS TECHNICIAN</v>
          </cell>
          <cell r="H2173" t="str">
            <v>N</v>
          </cell>
          <cell r="I2173">
            <v>40673</v>
          </cell>
          <cell r="J2173" t="str">
            <v>Materials &amp; Parts Supv</v>
          </cell>
          <cell r="K2173">
            <v>2</v>
          </cell>
          <cell r="L2173">
            <v>2757</v>
          </cell>
          <cell r="M2173">
            <v>2262</v>
          </cell>
          <cell r="N2173">
            <v>2723.5</v>
          </cell>
          <cell r="O2173">
            <v>3185</v>
          </cell>
          <cell r="P2173" t="str">
            <v>N</v>
          </cell>
          <cell r="Q2173">
            <v>0</v>
          </cell>
        </row>
        <row r="2174">
          <cell r="A2174" t="str">
            <v>1-48</v>
          </cell>
          <cell r="B2174">
            <v>1</v>
          </cell>
          <cell r="C2174" t="str">
            <v>-</v>
          </cell>
          <cell r="D2174">
            <v>48</v>
          </cell>
          <cell r="E2174" t="str">
            <v>Street Superintendent</v>
          </cell>
          <cell r="F2174" t="str">
            <v>Allen</v>
          </cell>
          <cell r="G2174" t="str">
            <v xml:space="preserve">Superintendent </v>
          </cell>
          <cell r="M2174">
            <v>4438.43</v>
          </cell>
          <cell r="N2174">
            <v>5659.06</v>
          </cell>
          <cell r="O2174">
            <v>6879.67</v>
          </cell>
        </row>
        <row r="2175">
          <cell r="A2175" t="str">
            <v>2-48</v>
          </cell>
          <cell r="B2175">
            <v>2</v>
          </cell>
          <cell r="C2175" t="str">
            <v>-</v>
          </cell>
          <cell r="D2175">
            <v>48</v>
          </cell>
          <cell r="E2175" t="str">
            <v>Street Superintendent</v>
          </cell>
          <cell r="F2175" t="str">
            <v>Arlington</v>
          </cell>
          <cell r="G2175" t="str">
            <v>No Match</v>
          </cell>
          <cell r="H2175" t="str">
            <v>E</v>
          </cell>
          <cell r="I2175">
            <v>40493</v>
          </cell>
          <cell r="J2175" t="str">
            <v>Assistant Director of Public Works/Operations</v>
          </cell>
          <cell r="K2175">
            <v>1</v>
          </cell>
          <cell r="L2175">
            <v>8100</v>
          </cell>
          <cell r="M2175" t="str">
            <v>-</v>
          </cell>
          <cell r="N2175" t="str">
            <v>-</v>
          </cell>
          <cell r="O2175" t="str">
            <v>-</v>
          </cell>
          <cell r="P2175" t="str">
            <v>N</v>
          </cell>
          <cell r="Q2175">
            <v>0</v>
          </cell>
          <cell r="R2175">
            <v>8</v>
          </cell>
        </row>
        <row r="2176">
          <cell r="A2176" t="str">
            <v>3-48</v>
          </cell>
          <cell r="B2176">
            <v>3</v>
          </cell>
          <cell r="C2176" t="str">
            <v>-</v>
          </cell>
          <cell r="D2176">
            <v>48</v>
          </cell>
          <cell r="E2176" t="str">
            <v>Street Superintendent</v>
          </cell>
          <cell r="F2176" t="str">
            <v>Carrollton</v>
          </cell>
          <cell r="G2176" t="str">
            <v>Maintenance Supervisor</v>
          </cell>
          <cell r="H2176" t="str">
            <v>E</v>
          </cell>
          <cell r="I2176">
            <v>40553</v>
          </cell>
          <cell r="J2176" t="str">
            <v>Public Works Manager</v>
          </cell>
          <cell r="K2176">
            <v>7</v>
          </cell>
          <cell r="L2176">
            <v>4272</v>
          </cell>
          <cell r="M2176">
            <v>3238</v>
          </cell>
          <cell r="N2176">
            <v>3865</v>
          </cell>
          <cell r="O2176">
            <v>4534</v>
          </cell>
          <cell r="P2176" t="str">
            <v>NO</v>
          </cell>
        </row>
        <row r="2177">
          <cell r="A2177" t="e">
            <v>#N/A</v>
          </cell>
          <cell r="B2177" t="e">
            <v>#N/A</v>
          </cell>
          <cell r="C2177" t="str">
            <v>-</v>
          </cell>
          <cell r="D2177">
            <v>48</v>
          </cell>
          <cell r="E2177" t="str">
            <v>Street Superintendent</v>
          </cell>
          <cell r="F2177" t="str">
            <v>Dallas</v>
          </cell>
          <cell r="G2177" t="str">
            <v>Manager III - General</v>
          </cell>
          <cell r="H2177" t="str">
            <v>Yes</v>
          </cell>
          <cell r="I2177">
            <v>40492</v>
          </cell>
          <cell r="J2177" t="str">
            <v>Various</v>
          </cell>
          <cell r="K2177">
            <v>47</v>
          </cell>
          <cell r="L2177">
            <v>6526</v>
          </cell>
          <cell r="M2177">
            <v>5038</v>
          </cell>
          <cell r="N2177">
            <v>6800</v>
          </cell>
          <cell r="O2177">
            <v>8562</v>
          </cell>
          <cell r="R2177" t="str">
            <v>None Specified</v>
          </cell>
          <cell r="S2177">
            <v>0</v>
          </cell>
        </row>
        <row r="2178">
          <cell r="A2178" t="str">
            <v>11-48</v>
          </cell>
          <cell r="B2178">
            <v>11</v>
          </cell>
          <cell r="C2178">
            <v>4012</v>
          </cell>
          <cell r="D2178">
            <v>48</v>
          </cell>
          <cell r="E2178" t="str">
            <v>Street Superintendent</v>
          </cell>
          <cell r="F2178" t="str">
            <v>Frisco</v>
          </cell>
          <cell r="G2178" t="str">
            <v>Street Superintendent</v>
          </cell>
          <cell r="H2178" t="str">
            <v>E</v>
          </cell>
          <cell r="I2178">
            <v>40527</v>
          </cell>
          <cell r="J2178" t="str">
            <v>Operations Manager</v>
          </cell>
          <cell r="K2178">
            <v>1</v>
          </cell>
          <cell r="L2178">
            <v>6386</v>
          </cell>
          <cell r="M2178">
            <v>4767</v>
          </cell>
          <cell r="N2178">
            <v>5720</v>
          </cell>
          <cell r="O2178">
            <v>6673</v>
          </cell>
          <cell r="P2178" t="str">
            <v>N</v>
          </cell>
          <cell r="Q2178">
            <v>0</v>
          </cell>
        </row>
        <row r="2179">
          <cell r="A2179" t="e">
            <v>#N/A</v>
          </cell>
          <cell r="B2179" t="e">
            <v>#N/A</v>
          </cell>
          <cell r="C2179" t="str">
            <v>-</v>
          </cell>
          <cell r="D2179">
            <v>48</v>
          </cell>
          <cell r="E2179" t="str">
            <v>Street Superintendent</v>
          </cell>
          <cell r="F2179" t="str">
            <v>Ft Worth</v>
          </cell>
          <cell r="G2179" t="str">
            <v>STREET SERVICES MANAGER</v>
          </cell>
          <cell r="H2179" t="str">
            <v>E</v>
          </cell>
          <cell r="I2179">
            <v>40498</v>
          </cell>
          <cell r="J2179" t="str">
            <v>Assigned Management</v>
          </cell>
          <cell r="K2179">
            <v>0</v>
          </cell>
          <cell r="L2179" t="str">
            <v>-</v>
          </cell>
          <cell r="M2179">
            <v>5593</v>
          </cell>
          <cell r="N2179">
            <v>7271</v>
          </cell>
          <cell r="O2179">
            <v>8949</v>
          </cell>
          <cell r="P2179" t="str">
            <v>N</v>
          </cell>
          <cell r="R2179" t="str">
            <v>7 to 10 years</v>
          </cell>
        </row>
        <row r="2180">
          <cell r="A2180" t="str">
            <v>4-48</v>
          </cell>
          <cell r="B2180">
            <v>4</v>
          </cell>
          <cell r="C2180" t="str">
            <v>-</v>
          </cell>
          <cell r="D2180">
            <v>48</v>
          </cell>
          <cell r="E2180" t="str">
            <v>Street Superintendent</v>
          </cell>
          <cell r="F2180" t="str">
            <v>Garland</v>
          </cell>
          <cell r="G2180" t="str">
            <v>No Match</v>
          </cell>
          <cell r="H2180" t="str">
            <v>E</v>
          </cell>
          <cell r="I2180">
            <v>40597</v>
          </cell>
          <cell r="J2180" t="str">
            <v>Managing Director of Transportation</v>
          </cell>
          <cell r="K2180">
            <v>1</v>
          </cell>
          <cell r="L2180">
            <v>10280</v>
          </cell>
          <cell r="M2180" t="str">
            <v>-</v>
          </cell>
          <cell r="N2180" t="str">
            <v>-</v>
          </cell>
          <cell r="O2180" t="str">
            <v>-</v>
          </cell>
          <cell r="P2180" t="str">
            <v>N</v>
          </cell>
        </row>
        <row r="2181">
          <cell r="A2181" t="e">
            <v>#N/A</v>
          </cell>
          <cell r="B2181" t="e">
            <v>#N/A</v>
          </cell>
          <cell r="C2181" t="str">
            <v>-</v>
          </cell>
          <cell r="D2181">
            <v>48</v>
          </cell>
          <cell r="E2181" t="str">
            <v>Street Superintendent</v>
          </cell>
          <cell r="F2181" t="str">
            <v>Grand Prairie</v>
          </cell>
          <cell r="G2181" t="str">
            <v>STREET SERVICERS MANAGER</v>
          </cell>
          <cell r="H2181" t="str">
            <v>E</v>
          </cell>
          <cell r="I2181">
            <v>40630</v>
          </cell>
          <cell r="J2181" t="str">
            <v>Public Works Director</v>
          </cell>
          <cell r="K2181">
            <v>1</v>
          </cell>
          <cell r="L2181">
            <v>7532</v>
          </cell>
          <cell r="M2181">
            <v>5298</v>
          </cell>
          <cell r="N2181">
            <v>6877</v>
          </cell>
          <cell r="O2181">
            <v>8477</v>
          </cell>
          <cell r="P2181" t="str">
            <v>N</v>
          </cell>
          <cell r="Q2181">
            <v>0</v>
          </cell>
        </row>
        <row r="2182">
          <cell r="A2182" t="str">
            <v>5-48</v>
          </cell>
          <cell r="B2182">
            <v>5</v>
          </cell>
          <cell r="C2182" t="str">
            <v>-</v>
          </cell>
          <cell r="D2182">
            <v>48</v>
          </cell>
          <cell r="E2182" t="str">
            <v>Street Superintendent</v>
          </cell>
          <cell r="F2182" t="str">
            <v>Irving</v>
          </cell>
          <cell r="G2182" t="str">
            <v>No Match</v>
          </cell>
          <cell r="H2182" t="str">
            <v>E</v>
          </cell>
          <cell r="I2182">
            <v>40490</v>
          </cell>
          <cell r="J2182" t="str">
            <v>Public Works Director</v>
          </cell>
          <cell r="K2182">
            <v>1</v>
          </cell>
          <cell r="L2182">
            <v>8479</v>
          </cell>
          <cell r="M2182" t="str">
            <v>-</v>
          </cell>
          <cell r="N2182" t="str">
            <v>-</v>
          </cell>
          <cell r="O2182" t="str">
            <v>-</v>
          </cell>
          <cell r="P2182" t="str">
            <v>Y</v>
          </cell>
          <cell r="Q2182">
            <v>0</v>
          </cell>
        </row>
        <row r="2183">
          <cell r="A2183" t="e">
            <v>#N/A</v>
          </cell>
          <cell r="B2183" t="e">
            <v>#N/A</v>
          </cell>
          <cell r="C2183" t="str">
            <v>-</v>
          </cell>
          <cell r="D2183">
            <v>48</v>
          </cell>
          <cell r="E2183" t="str">
            <v>Street Superintendent</v>
          </cell>
          <cell r="F2183" t="str">
            <v>Lewisville</v>
          </cell>
          <cell r="G2183" t="str">
            <v>Operations Supervisor</v>
          </cell>
          <cell r="H2183" t="str">
            <v>E</v>
          </cell>
          <cell r="I2183">
            <v>40477</v>
          </cell>
          <cell r="J2183" t="str">
            <v>Public Works Manager</v>
          </cell>
          <cell r="K2183">
            <v>1</v>
          </cell>
          <cell r="L2183">
            <v>5328.06</v>
          </cell>
          <cell r="M2183">
            <v>4257.75</v>
          </cell>
          <cell r="N2183">
            <v>5034.33</v>
          </cell>
          <cell r="O2183">
            <v>5810.92</v>
          </cell>
          <cell r="P2183" t="str">
            <v>N</v>
          </cell>
          <cell r="Q2183">
            <v>0</v>
          </cell>
        </row>
        <row r="2184">
          <cell r="A2184" t="str">
            <v>6-48</v>
          </cell>
          <cell r="B2184">
            <v>6</v>
          </cell>
          <cell r="C2184" t="str">
            <v>-</v>
          </cell>
          <cell r="D2184">
            <v>48</v>
          </cell>
          <cell r="E2184" t="str">
            <v>Street Superintendent</v>
          </cell>
          <cell r="F2184" t="str">
            <v>McKinney</v>
          </cell>
          <cell r="G2184" t="str">
            <v>STREET SUPERINTENDENT</v>
          </cell>
          <cell r="H2184" t="str">
            <v>E</v>
          </cell>
          <cell r="I2184">
            <v>40491</v>
          </cell>
          <cell r="J2184" t="str">
            <v>Exec Dir Public Works</v>
          </cell>
          <cell r="K2184">
            <v>1</v>
          </cell>
          <cell r="L2184">
            <v>7560</v>
          </cell>
          <cell r="M2184">
            <v>5376</v>
          </cell>
          <cell r="N2184">
            <v>6451</v>
          </cell>
          <cell r="O2184">
            <v>7526</v>
          </cell>
          <cell r="P2184" t="str">
            <v>N</v>
          </cell>
        </row>
        <row r="2185">
          <cell r="A2185" t="str">
            <v>7-48</v>
          </cell>
          <cell r="B2185">
            <v>7</v>
          </cell>
          <cell r="C2185" t="str">
            <v>-</v>
          </cell>
          <cell r="D2185">
            <v>48</v>
          </cell>
          <cell r="E2185" t="str">
            <v>Street Superintendent</v>
          </cell>
          <cell r="F2185" t="str">
            <v>Mesquite</v>
          </cell>
          <cell r="G2185" t="str">
            <v>Manager of Streets Division</v>
          </cell>
          <cell r="H2185" t="str">
            <v>E</v>
          </cell>
          <cell r="I2185">
            <v>40668</v>
          </cell>
          <cell r="J2185" t="str">
            <v>Director of Public Services</v>
          </cell>
          <cell r="K2185">
            <v>1</v>
          </cell>
          <cell r="L2185">
            <v>6154</v>
          </cell>
          <cell r="M2185">
            <v>6477</v>
          </cell>
          <cell r="N2185">
            <v>6477</v>
          </cell>
          <cell r="O2185">
            <v>6477</v>
          </cell>
          <cell r="P2185" t="str">
            <v>NO</v>
          </cell>
          <cell r="Q2185">
            <v>0</v>
          </cell>
        </row>
        <row r="2186">
          <cell r="A2186" t="str">
            <v>8-48</v>
          </cell>
          <cell r="B2186">
            <v>8</v>
          </cell>
          <cell r="C2186" t="str">
            <v>-</v>
          </cell>
          <cell r="D2186">
            <v>48</v>
          </cell>
          <cell r="E2186" t="str">
            <v>Street Superintendent</v>
          </cell>
          <cell r="F2186" t="str">
            <v>Plano</v>
          </cell>
          <cell r="G2186" t="str">
            <v>Public Works Supt Streets Drainage</v>
          </cell>
          <cell r="H2186" t="str">
            <v>E</v>
          </cell>
          <cell r="I2186">
            <v>40492</v>
          </cell>
          <cell r="J2186" t="str">
            <v>Public Works Operations Manager</v>
          </cell>
          <cell r="K2186">
            <v>1</v>
          </cell>
          <cell r="L2186">
            <v>5807</v>
          </cell>
          <cell r="M2186">
            <v>4604</v>
          </cell>
          <cell r="N2186">
            <v>5686</v>
          </cell>
          <cell r="O2186">
            <v>6768</v>
          </cell>
          <cell r="Q2186">
            <v>653</v>
          </cell>
        </row>
        <row r="2187">
          <cell r="A2187" t="str">
            <v>9-48</v>
          </cell>
          <cell r="B2187">
            <v>9</v>
          </cell>
          <cell r="C2187" t="str">
            <v>-</v>
          </cell>
          <cell r="D2187">
            <v>48</v>
          </cell>
          <cell r="E2187" t="str">
            <v>Street Superintendent</v>
          </cell>
          <cell r="F2187" t="str">
            <v>Richardson</v>
          </cell>
          <cell r="G2187" t="str">
            <v>STREET SUPERINTENDENT</v>
          </cell>
          <cell r="H2187" t="str">
            <v>E</v>
          </cell>
          <cell r="I2187">
            <v>40673</v>
          </cell>
          <cell r="J2187" t="str">
            <v>Asst. Dir. Public Svcs - Field Ops</v>
          </cell>
          <cell r="K2187">
            <v>1</v>
          </cell>
          <cell r="L2187">
            <v>7419</v>
          </cell>
          <cell r="M2187">
            <v>5272</v>
          </cell>
          <cell r="N2187">
            <v>6345.5</v>
          </cell>
          <cell r="O2187">
            <v>7419</v>
          </cell>
          <cell r="P2187" t="str">
            <v>N</v>
          </cell>
          <cell r="Q2187">
            <v>534</v>
          </cell>
        </row>
        <row r="2188">
          <cell r="A2188" t="str">
            <v>1-94</v>
          </cell>
          <cell r="B2188">
            <v>1</v>
          </cell>
          <cell r="C2188" t="str">
            <v>-</v>
          </cell>
          <cell r="D2188">
            <v>94</v>
          </cell>
          <cell r="E2188" t="str">
            <v>Street Supervisor</v>
          </cell>
          <cell r="F2188" t="str">
            <v>Allen</v>
          </cell>
          <cell r="G2188" t="str">
            <v>No Match</v>
          </cell>
          <cell r="M2188" t="str">
            <v>-</v>
          </cell>
          <cell r="N2188" t="str">
            <v>-</v>
          </cell>
          <cell r="O2188" t="str">
            <v>-</v>
          </cell>
        </row>
        <row r="2189">
          <cell r="A2189" t="str">
            <v>2-94</v>
          </cell>
          <cell r="B2189">
            <v>2</v>
          </cell>
          <cell r="C2189" t="str">
            <v>-</v>
          </cell>
          <cell r="D2189">
            <v>94</v>
          </cell>
          <cell r="E2189" t="str">
            <v>Street Supervisor</v>
          </cell>
          <cell r="F2189" t="str">
            <v>Arlington</v>
          </cell>
          <cell r="G2189" t="str">
            <v>Crew Leader</v>
          </cell>
          <cell r="H2189" t="str">
            <v>N</v>
          </cell>
          <cell r="I2189">
            <v>40490</v>
          </cell>
          <cell r="J2189" t="str">
            <v>Public Works Operations Supervisor</v>
          </cell>
          <cell r="K2189">
            <v>15</v>
          </cell>
          <cell r="L2189">
            <v>3829</v>
          </cell>
          <cell r="M2189">
            <v>3402</v>
          </cell>
          <cell r="N2189">
            <v>4252</v>
          </cell>
          <cell r="O2189">
            <v>4677</v>
          </cell>
          <cell r="P2189" t="str">
            <v>N</v>
          </cell>
          <cell r="Q2189">
            <v>0</v>
          </cell>
          <cell r="R2189">
            <v>8</v>
          </cell>
        </row>
        <row r="2190">
          <cell r="A2190" t="str">
            <v>3-94</v>
          </cell>
          <cell r="B2190">
            <v>3</v>
          </cell>
          <cell r="C2190" t="str">
            <v>-</v>
          </cell>
          <cell r="D2190">
            <v>94</v>
          </cell>
          <cell r="E2190" t="str">
            <v>Street Supervisor</v>
          </cell>
          <cell r="F2190" t="str">
            <v>Carrollton</v>
          </cell>
          <cell r="G2190" t="str">
            <v>Maintenance Supervisor - Streets</v>
          </cell>
          <cell r="H2190" t="str">
            <v>N</v>
          </cell>
          <cell r="I2190">
            <v>40553</v>
          </cell>
          <cell r="J2190" t="str">
            <v>Public Works Manager</v>
          </cell>
          <cell r="K2190">
            <v>2</v>
          </cell>
          <cell r="L2190">
            <v>4582</v>
          </cell>
          <cell r="M2190">
            <v>3238</v>
          </cell>
          <cell r="N2190">
            <v>3865</v>
          </cell>
          <cell r="O2190">
            <v>4534</v>
          </cell>
          <cell r="P2190" t="str">
            <v>NO</v>
          </cell>
        </row>
        <row r="2191">
          <cell r="A2191" t="e">
            <v>#N/A</v>
          </cell>
          <cell r="B2191" t="e">
            <v>#N/A</v>
          </cell>
          <cell r="C2191" t="str">
            <v>-</v>
          </cell>
          <cell r="D2191">
            <v>94</v>
          </cell>
          <cell r="E2191" t="str">
            <v>Street Supervisor</v>
          </cell>
          <cell r="F2191" t="str">
            <v>Dallas</v>
          </cell>
          <cell r="G2191" t="str">
            <v>Supervisor III - General</v>
          </cell>
          <cell r="H2191" t="str">
            <v>Yes</v>
          </cell>
          <cell r="I2191">
            <v>40492</v>
          </cell>
          <cell r="J2191" t="str">
            <v>Various</v>
          </cell>
          <cell r="K2191">
            <v>36</v>
          </cell>
          <cell r="L2191">
            <v>4257</v>
          </cell>
          <cell r="M2191">
            <v>3441</v>
          </cell>
          <cell r="N2191">
            <v>4616</v>
          </cell>
          <cell r="O2191">
            <v>5791</v>
          </cell>
          <cell r="S2191">
            <v>0</v>
          </cell>
        </row>
        <row r="2192">
          <cell r="A2192" t="str">
            <v>11-94</v>
          </cell>
          <cell r="B2192">
            <v>11</v>
          </cell>
          <cell r="C2192">
            <v>1108</v>
          </cell>
          <cell r="D2192">
            <v>94</v>
          </cell>
          <cell r="E2192" t="str">
            <v>Street Supervisor</v>
          </cell>
          <cell r="F2192" t="str">
            <v>Frisco</v>
          </cell>
          <cell r="G2192" t="str">
            <v>Street Supervisor</v>
          </cell>
          <cell r="H2192" t="str">
            <v>N</v>
          </cell>
          <cell r="I2192">
            <v>40527</v>
          </cell>
          <cell r="J2192" t="str">
            <v>Street Superintendent</v>
          </cell>
          <cell r="K2192">
            <v>4</v>
          </cell>
          <cell r="L2192">
            <v>4720</v>
          </cell>
          <cell r="M2192">
            <v>3545</v>
          </cell>
          <cell r="N2192">
            <v>4253</v>
          </cell>
          <cell r="O2192">
            <v>4450</v>
          </cell>
          <cell r="P2192" t="str">
            <v>N</v>
          </cell>
          <cell r="Q2192">
            <v>0</v>
          </cell>
        </row>
        <row r="2193">
          <cell r="A2193" t="e">
            <v>#N/A</v>
          </cell>
          <cell r="B2193" t="e">
            <v>#N/A</v>
          </cell>
          <cell r="C2193" t="str">
            <v>-</v>
          </cell>
          <cell r="D2193">
            <v>94</v>
          </cell>
          <cell r="E2193" t="str">
            <v>Street Supervisor</v>
          </cell>
          <cell r="F2193" t="str">
            <v>Ft Worth</v>
          </cell>
          <cell r="G2193" t="str">
            <v>FIELD OPERATIONS SUPERVISOR</v>
          </cell>
          <cell r="H2193" t="str">
            <v>E</v>
          </cell>
          <cell r="I2193">
            <v>40498</v>
          </cell>
          <cell r="J2193" t="str">
            <v>Assigned Management</v>
          </cell>
          <cell r="K2193">
            <v>51</v>
          </cell>
          <cell r="L2193">
            <v>4422</v>
          </cell>
          <cell r="M2193">
            <v>4051</v>
          </cell>
          <cell r="N2193">
            <v>5266</v>
          </cell>
          <cell r="O2193">
            <v>6481</v>
          </cell>
          <cell r="P2193" t="str">
            <v>N</v>
          </cell>
          <cell r="R2193" t="str">
            <v>7-10 Years</v>
          </cell>
        </row>
        <row r="2194">
          <cell r="A2194" t="str">
            <v>4-94</v>
          </cell>
          <cell r="B2194">
            <v>4</v>
          </cell>
          <cell r="C2194" t="str">
            <v>-</v>
          </cell>
          <cell r="D2194">
            <v>94</v>
          </cell>
          <cell r="E2194" t="str">
            <v>Street Supervisor</v>
          </cell>
          <cell r="F2194" t="str">
            <v>Garland</v>
          </cell>
          <cell r="G2194" t="str">
            <v>Field Supervisor (Streets)</v>
          </cell>
          <cell r="H2194" t="str">
            <v>N</v>
          </cell>
          <cell r="I2194">
            <v>40597</v>
          </cell>
          <cell r="J2194" t="str">
            <v>Street Construction Manager</v>
          </cell>
          <cell r="K2194">
            <v>6</v>
          </cell>
          <cell r="L2194">
            <v>4630</v>
          </cell>
          <cell r="M2194">
            <v>3538</v>
          </cell>
          <cell r="N2194">
            <v>4560</v>
          </cell>
          <cell r="O2194">
            <v>5582</v>
          </cell>
          <cell r="P2194" t="str">
            <v>N</v>
          </cell>
        </row>
        <row r="2195">
          <cell r="A2195" t="e">
            <v>#N/A</v>
          </cell>
          <cell r="B2195" t="e">
            <v>#N/A</v>
          </cell>
          <cell r="C2195" t="str">
            <v>-</v>
          </cell>
          <cell r="D2195">
            <v>94</v>
          </cell>
          <cell r="E2195" t="str">
            <v>Street Supervisor</v>
          </cell>
          <cell r="F2195" t="str">
            <v>Grand Prairie</v>
          </cell>
          <cell r="G2195" t="str">
            <v>STREET CREW LEADER</v>
          </cell>
          <cell r="H2195" t="str">
            <v>N</v>
          </cell>
          <cell r="I2195">
            <v>40630</v>
          </cell>
          <cell r="J2195" t="str">
            <v>OPERATIONS SUPERVISOR</v>
          </cell>
          <cell r="K2195">
            <v>9</v>
          </cell>
          <cell r="L2195">
            <v>3505</v>
          </cell>
          <cell r="M2195">
            <v>2769</v>
          </cell>
          <cell r="N2195">
            <v>3599</v>
          </cell>
          <cell r="O2195">
            <v>4430</v>
          </cell>
          <cell r="P2195" t="str">
            <v>N</v>
          </cell>
          <cell r="Q2195">
            <v>0</v>
          </cell>
        </row>
        <row r="2196">
          <cell r="A2196" t="str">
            <v>5-94</v>
          </cell>
          <cell r="B2196">
            <v>5</v>
          </cell>
          <cell r="C2196" t="str">
            <v>-</v>
          </cell>
          <cell r="D2196">
            <v>94</v>
          </cell>
          <cell r="E2196" t="str">
            <v>Street Supervisor</v>
          </cell>
          <cell r="F2196" t="str">
            <v>Irving</v>
          </cell>
          <cell r="G2196" t="str">
            <v>STREETS SUPERVISOR</v>
          </cell>
          <cell r="H2196" t="str">
            <v>E</v>
          </cell>
          <cell r="I2196">
            <v>40541</v>
          </cell>
          <cell r="J2196" t="str">
            <v>Asst PW Dir/Streets</v>
          </cell>
          <cell r="K2196">
            <v>2</v>
          </cell>
          <cell r="L2196">
            <v>4781</v>
          </cell>
          <cell r="M2196">
            <v>3755</v>
          </cell>
          <cell r="N2196">
            <v>4460</v>
          </cell>
          <cell r="O2196">
            <v>5297</v>
          </cell>
        </row>
        <row r="2197">
          <cell r="A2197" t="e">
            <v>#N/A</v>
          </cell>
          <cell r="B2197" t="e">
            <v>#N/A</v>
          </cell>
          <cell r="C2197" t="str">
            <v>-</v>
          </cell>
          <cell r="D2197">
            <v>94</v>
          </cell>
          <cell r="E2197" t="str">
            <v>Street Supervisor</v>
          </cell>
          <cell r="F2197" t="str">
            <v>Lewisville</v>
          </cell>
          <cell r="G2197" t="str">
            <v>Foreman</v>
          </cell>
          <cell r="H2197" t="str">
            <v>N</v>
          </cell>
          <cell r="I2197">
            <v>40477</v>
          </cell>
          <cell r="J2197" t="str">
            <v>Operations Supervisor</v>
          </cell>
          <cell r="K2197">
            <v>1</v>
          </cell>
          <cell r="L2197">
            <v>4776.33</v>
          </cell>
          <cell r="M2197">
            <v>3550.92</v>
          </cell>
          <cell r="N2197">
            <v>4187.5</v>
          </cell>
          <cell r="O2197">
            <v>4824.08</v>
          </cell>
          <cell r="P2197" t="str">
            <v>N</v>
          </cell>
          <cell r="Q2197">
            <v>0</v>
          </cell>
        </row>
        <row r="2198">
          <cell r="A2198" t="str">
            <v>6-94</v>
          </cell>
          <cell r="B2198">
            <v>6</v>
          </cell>
          <cell r="C2198" t="str">
            <v>-</v>
          </cell>
          <cell r="D2198">
            <v>94</v>
          </cell>
          <cell r="E2198" t="str">
            <v>Street Supervisor</v>
          </cell>
          <cell r="F2198" t="str">
            <v>McKinney</v>
          </cell>
          <cell r="G2198" t="str">
            <v>STREET SUPERVISOR</v>
          </cell>
          <cell r="H2198" t="str">
            <v>N</v>
          </cell>
          <cell r="I2198">
            <v>40491</v>
          </cell>
          <cell r="J2198" t="str">
            <v>Streets Superintendent</v>
          </cell>
          <cell r="K2198">
            <v>2</v>
          </cell>
          <cell r="L2198">
            <v>5342</v>
          </cell>
          <cell r="M2198">
            <v>3684</v>
          </cell>
          <cell r="N2198">
            <v>4421</v>
          </cell>
          <cell r="O2198">
            <v>5158</v>
          </cell>
          <cell r="P2198" t="str">
            <v>N</v>
          </cell>
        </row>
        <row r="2199">
          <cell r="A2199" t="str">
            <v>7-94</v>
          </cell>
          <cell r="B2199">
            <v>7</v>
          </cell>
          <cell r="C2199" t="str">
            <v>-</v>
          </cell>
          <cell r="D2199">
            <v>94</v>
          </cell>
          <cell r="E2199" t="str">
            <v>Street Supervisor</v>
          </cell>
          <cell r="F2199" t="str">
            <v>Mesquite</v>
          </cell>
          <cell r="G2199" t="str">
            <v>Streets Supervisor</v>
          </cell>
          <cell r="H2199" t="str">
            <v>E</v>
          </cell>
          <cell r="I2199">
            <v>40668</v>
          </cell>
          <cell r="J2199" t="str">
            <v>Manager of Streets Division</v>
          </cell>
          <cell r="K2199">
            <v>1</v>
          </cell>
          <cell r="L2199">
            <v>4867</v>
          </cell>
          <cell r="M2199">
            <v>3356</v>
          </cell>
          <cell r="N2199">
            <v>4112</v>
          </cell>
          <cell r="O2199">
            <v>4867</v>
          </cell>
          <cell r="P2199" t="str">
            <v>NO</v>
          </cell>
          <cell r="Q2199">
            <v>0</v>
          </cell>
        </row>
        <row r="2200">
          <cell r="A2200" t="str">
            <v>8-94</v>
          </cell>
          <cell r="B2200">
            <v>8</v>
          </cell>
          <cell r="C2200" t="str">
            <v>-</v>
          </cell>
          <cell r="D2200">
            <v>94</v>
          </cell>
          <cell r="E2200" t="str">
            <v>Street Supervisor</v>
          </cell>
          <cell r="F2200" t="str">
            <v>Plano</v>
          </cell>
          <cell r="G2200" t="str">
            <v>Street/Drainage Supervisor</v>
          </cell>
          <cell r="H2200" t="str">
            <v>N</v>
          </cell>
          <cell r="I2200">
            <v>40492</v>
          </cell>
          <cell r="J2200" t="str">
            <v>Public Works Superintendent</v>
          </cell>
          <cell r="K2200">
            <v>5</v>
          </cell>
          <cell r="L2200">
            <v>4455</v>
          </cell>
          <cell r="M2200">
            <v>3304</v>
          </cell>
          <cell r="N2200">
            <v>4047</v>
          </cell>
          <cell r="O2200">
            <v>4791</v>
          </cell>
        </row>
        <row r="2201">
          <cell r="A2201" t="str">
            <v>9-94</v>
          </cell>
          <cell r="B2201">
            <v>9</v>
          </cell>
          <cell r="C2201" t="str">
            <v>-</v>
          </cell>
          <cell r="D2201">
            <v>94</v>
          </cell>
          <cell r="E2201" t="str">
            <v>Street Supervisor</v>
          </cell>
          <cell r="F2201" t="str">
            <v>Richardson</v>
          </cell>
          <cell r="G2201" t="str">
            <v>STREET SUPERVISOR</v>
          </cell>
          <cell r="H2201" t="str">
            <v>E</v>
          </cell>
          <cell r="I2201">
            <v>40673</v>
          </cell>
          <cell r="J2201" t="str">
            <v>Street Superintendent</v>
          </cell>
          <cell r="K2201">
            <v>2</v>
          </cell>
          <cell r="L2201">
            <v>5274</v>
          </cell>
          <cell r="M2201">
            <v>3746</v>
          </cell>
          <cell r="N2201">
            <v>4510</v>
          </cell>
          <cell r="O2201">
            <v>5274</v>
          </cell>
          <cell r="P2201" t="str">
            <v>N</v>
          </cell>
          <cell r="Q2201">
            <v>0</v>
          </cell>
        </row>
        <row r="2202">
          <cell r="A2202" t="str">
            <v>1-128</v>
          </cell>
          <cell r="B2202">
            <v>1</v>
          </cell>
          <cell r="C2202" t="str">
            <v>-</v>
          </cell>
          <cell r="D2202">
            <v>128</v>
          </cell>
          <cell r="E2202" t="str">
            <v>Traffic &amp; Transportation Director</v>
          </cell>
          <cell r="F2202" t="str">
            <v>Allen</v>
          </cell>
          <cell r="G2202" t="str">
            <v>No match</v>
          </cell>
          <cell r="M2202" t="str">
            <v>-</v>
          </cell>
          <cell r="N2202" t="str">
            <v>-</v>
          </cell>
          <cell r="O2202" t="str">
            <v>-</v>
          </cell>
        </row>
        <row r="2203">
          <cell r="A2203" t="str">
            <v>2-128</v>
          </cell>
          <cell r="B2203">
            <v>2</v>
          </cell>
          <cell r="C2203" t="str">
            <v>-</v>
          </cell>
          <cell r="D2203">
            <v>128</v>
          </cell>
          <cell r="E2203" t="str">
            <v>Traffic &amp; Transportation Director</v>
          </cell>
          <cell r="F2203" t="str">
            <v>Arlington</v>
          </cell>
          <cell r="G2203" t="str">
            <v>Asst Dir Public Works</v>
          </cell>
          <cell r="H2203" t="str">
            <v>E</v>
          </cell>
          <cell r="I2203">
            <v>40490</v>
          </cell>
          <cell r="J2203" t="str">
            <v>Director of Public Works</v>
          </cell>
          <cell r="K2203">
            <v>2</v>
          </cell>
          <cell r="L2203">
            <v>9439</v>
          </cell>
          <cell r="M2203">
            <v>7501</v>
          </cell>
          <cell r="N2203">
            <v>9376</v>
          </cell>
          <cell r="O2203">
            <v>10313</v>
          </cell>
          <cell r="P2203" t="str">
            <v>N</v>
          </cell>
          <cell r="Q2203">
            <v>0</v>
          </cell>
          <cell r="R2203">
            <v>8</v>
          </cell>
        </row>
        <row r="2204">
          <cell r="A2204" t="str">
            <v>3-128</v>
          </cell>
          <cell r="B2204">
            <v>3</v>
          </cell>
          <cell r="C2204" t="str">
            <v>-</v>
          </cell>
          <cell r="D2204">
            <v>128</v>
          </cell>
          <cell r="E2204" t="str">
            <v>Traffic &amp; Transportation Director</v>
          </cell>
          <cell r="F2204" t="str">
            <v>Carrollton</v>
          </cell>
          <cell r="G2204" t="str">
            <v>Transit Oriented Development Manager</v>
          </cell>
          <cell r="H2204" t="str">
            <v>E</v>
          </cell>
          <cell r="I2204">
            <v>40553</v>
          </cell>
          <cell r="J2204" t="str">
            <v>Urban Development Director</v>
          </cell>
          <cell r="K2204">
            <v>1</v>
          </cell>
          <cell r="L2204">
            <v>9965</v>
          </cell>
          <cell r="M2204">
            <v>8350</v>
          </cell>
          <cell r="N2204">
            <v>9965</v>
          </cell>
          <cell r="O2204">
            <v>11690</v>
          </cell>
          <cell r="P2204" t="str">
            <v>NO</v>
          </cell>
        </row>
        <row r="2205">
          <cell r="A2205" t="e">
            <v>#N/A</v>
          </cell>
          <cell r="B2205" t="e">
            <v>#N/A</v>
          </cell>
          <cell r="C2205" t="str">
            <v>-</v>
          </cell>
          <cell r="D2205">
            <v>128</v>
          </cell>
          <cell r="E2205" t="str">
            <v>Traffic &amp; Transportation Director</v>
          </cell>
          <cell r="F2205" t="str">
            <v>Dallas</v>
          </cell>
          <cell r="G2205" t="str">
            <v>Director II</v>
          </cell>
          <cell r="H2205" t="str">
            <v>Yes</v>
          </cell>
          <cell r="I2205">
            <v>40492</v>
          </cell>
          <cell r="J2205" t="str">
            <v>Various</v>
          </cell>
          <cell r="K2205">
            <v>13</v>
          </cell>
          <cell r="L2205">
            <v>11247</v>
          </cell>
          <cell r="M2205">
            <v>8114</v>
          </cell>
          <cell r="N2205">
            <v>11019</v>
          </cell>
          <cell r="O2205">
            <v>13923</v>
          </cell>
          <cell r="R2205" t="str">
            <v>None Specified</v>
          </cell>
          <cell r="S2205">
            <v>0</v>
          </cell>
        </row>
        <row r="2206">
          <cell r="A2206" t="str">
            <v>11-128</v>
          </cell>
          <cell r="B2206">
            <v>11</v>
          </cell>
          <cell r="C2206">
            <v>4029</v>
          </cell>
          <cell r="D2206">
            <v>128</v>
          </cell>
          <cell r="E2206" t="str">
            <v>Traffic &amp; Transportation Director</v>
          </cell>
          <cell r="F2206" t="str">
            <v>Frisco</v>
          </cell>
          <cell r="G2206" t="str">
            <v>Assistant Director/Transportation</v>
          </cell>
          <cell r="H2206" t="str">
            <v>E</v>
          </cell>
          <cell r="I2206">
            <v>40527</v>
          </cell>
          <cell r="J2206" t="str">
            <v>Director of Engineering Services</v>
          </cell>
          <cell r="K2206">
            <v>1</v>
          </cell>
          <cell r="L2206">
            <v>10264</v>
          </cell>
          <cell r="M2206">
            <v>6734</v>
          </cell>
          <cell r="N2206">
            <v>8755</v>
          </cell>
          <cell r="O2206">
            <v>10774</v>
          </cell>
          <cell r="P2206" t="str">
            <v>N</v>
          </cell>
          <cell r="Q2206">
            <v>0</v>
          </cell>
        </row>
        <row r="2207">
          <cell r="A2207" t="e">
            <v>#N/A</v>
          </cell>
          <cell r="B2207" t="e">
            <v>#N/A</v>
          </cell>
          <cell r="C2207" t="str">
            <v>-</v>
          </cell>
          <cell r="D2207">
            <v>128</v>
          </cell>
          <cell r="E2207" t="str">
            <v>Traffic &amp; Transportation Director</v>
          </cell>
          <cell r="F2207" t="str">
            <v>Ft Worth</v>
          </cell>
          <cell r="G2207" t="str">
            <v>No Match</v>
          </cell>
          <cell r="I2207">
            <v>40577</v>
          </cell>
          <cell r="M2207" t="str">
            <v>-</v>
          </cell>
          <cell r="N2207" t="str">
            <v>-</v>
          </cell>
          <cell r="O2207" t="str">
            <v>-</v>
          </cell>
        </row>
        <row r="2208">
          <cell r="A2208" t="str">
            <v>4-128</v>
          </cell>
          <cell r="B2208">
            <v>4</v>
          </cell>
          <cell r="C2208" t="str">
            <v>-</v>
          </cell>
          <cell r="D2208">
            <v>128</v>
          </cell>
          <cell r="E2208" t="str">
            <v>Traffic &amp; Transportation Director</v>
          </cell>
          <cell r="F2208" t="str">
            <v>Garland</v>
          </cell>
          <cell r="G2208" t="str">
            <v>Transportation Operations Manager</v>
          </cell>
          <cell r="H2208" t="str">
            <v>E</v>
          </cell>
          <cell r="I2208">
            <v>40597</v>
          </cell>
          <cell r="J2208" t="str">
            <v>Managing Director of Transportation</v>
          </cell>
          <cell r="K2208">
            <v>1</v>
          </cell>
          <cell r="L2208">
            <v>7831</v>
          </cell>
          <cell r="M2208">
            <v>5117</v>
          </cell>
          <cell r="N2208">
            <v>6653</v>
          </cell>
          <cell r="O2208">
            <v>8188</v>
          </cell>
          <cell r="P2208" t="str">
            <v>N</v>
          </cell>
        </row>
        <row r="2209">
          <cell r="A2209" t="e">
            <v>#N/A</v>
          </cell>
          <cell r="B2209" t="e">
            <v>#N/A</v>
          </cell>
          <cell r="C2209" t="str">
            <v>-</v>
          </cell>
          <cell r="D2209">
            <v>128</v>
          </cell>
          <cell r="E2209" t="str">
            <v>Traffic &amp; Transportation Director</v>
          </cell>
          <cell r="F2209" t="str">
            <v>Grand Prairie</v>
          </cell>
          <cell r="G2209" t="str">
            <v>NO MATCH</v>
          </cell>
          <cell r="I2209">
            <v>40237</v>
          </cell>
          <cell r="K2209">
            <v>0</v>
          </cell>
          <cell r="L2209" t="str">
            <v>-</v>
          </cell>
          <cell r="M2209" t="str">
            <v>-</v>
          </cell>
          <cell r="N2209" t="str">
            <v>-</v>
          </cell>
          <cell r="O2209" t="str">
            <v>-</v>
          </cell>
          <cell r="Q2209">
            <v>0</v>
          </cell>
        </row>
        <row r="2210">
          <cell r="A2210" t="str">
            <v>5-128</v>
          </cell>
          <cell r="B2210">
            <v>5</v>
          </cell>
          <cell r="C2210" t="str">
            <v>-</v>
          </cell>
          <cell r="D2210">
            <v>128</v>
          </cell>
          <cell r="E2210" t="str">
            <v>Traffic &amp; Transportation Director</v>
          </cell>
          <cell r="F2210" t="str">
            <v>Irving</v>
          </cell>
          <cell r="G2210" t="str">
            <v>no match (Traffic &amp; Transportation Director)</v>
          </cell>
          <cell r="I2210">
            <v>40556</v>
          </cell>
          <cell r="M2210" t="str">
            <v>-</v>
          </cell>
          <cell r="N2210" t="str">
            <v>-</v>
          </cell>
          <cell r="O2210" t="str">
            <v>-</v>
          </cell>
        </row>
        <row r="2211">
          <cell r="A2211" t="e">
            <v>#N/A</v>
          </cell>
          <cell r="B2211" t="e">
            <v>#N/A</v>
          </cell>
          <cell r="C2211" t="str">
            <v>-</v>
          </cell>
          <cell r="D2211">
            <v>128</v>
          </cell>
          <cell r="E2211" t="str">
            <v>Traffic &amp; Transportation Director</v>
          </cell>
          <cell r="F2211" t="str">
            <v>Lewisville</v>
          </cell>
          <cell r="G2211" t="str">
            <v>No Match</v>
          </cell>
          <cell r="I2211">
            <v>40477</v>
          </cell>
          <cell r="M2211" t="str">
            <v>-</v>
          </cell>
          <cell r="N2211" t="str">
            <v>-</v>
          </cell>
          <cell r="O2211" t="str">
            <v>-</v>
          </cell>
        </row>
        <row r="2212">
          <cell r="A2212" t="str">
            <v>6-128</v>
          </cell>
          <cell r="B2212">
            <v>6</v>
          </cell>
          <cell r="C2212" t="str">
            <v>-</v>
          </cell>
          <cell r="D2212">
            <v>128</v>
          </cell>
          <cell r="E2212" t="str">
            <v>Traffic &amp; Transportation Director</v>
          </cell>
          <cell r="F2212" t="str">
            <v>McKinney</v>
          </cell>
          <cell r="G2212" t="str">
            <v>No match</v>
          </cell>
          <cell r="I2212">
            <v>40109</v>
          </cell>
          <cell r="K2212">
            <v>0</v>
          </cell>
          <cell r="L2212" t="str">
            <v>-</v>
          </cell>
          <cell r="M2212" t="str">
            <v>-</v>
          </cell>
          <cell r="N2212" t="str">
            <v>-</v>
          </cell>
          <cell r="O2212" t="str">
            <v>-</v>
          </cell>
        </row>
        <row r="2213">
          <cell r="A2213" t="str">
            <v>7-128</v>
          </cell>
          <cell r="B2213">
            <v>7</v>
          </cell>
          <cell r="C2213" t="str">
            <v>-</v>
          </cell>
          <cell r="D2213">
            <v>128</v>
          </cell>
          <cell r="E2213" t="str">
            <v>Traffic &amp; Transportation Director</v>
          </cell>
          <cell r="F2213" t="str">
            <v>Mesquite</v>
          </cell>
          <cell r="G2213" t="str">
            <v>No Match</v>
          </cell>
          <cell r="I2213">
            <v>40668</v>
          </cell>
          <cell r="M2213" t="str">
            <v>-</v>
          </cell>
          <cell r="N2213" t="str">
            <v>-</v>
          </cell>
          <cell r="O2213" t="str">
            <v>-</v>
          </cell>
        </row>
        <row r="2214">
          <cell r="A2214" t="str">
            <v>8-128</v>
          </cell>
          <cell r="B2214">
            <v>8</v>
          </cell>
          <cell r="C2214" t="str">
            <v>-</v>
          </cell>
          <cell r="D2214">
            <v>128</v>
          </cell>
          <cell r="E2214" t="str">
            <v>Traffic &amp; Transportation Director</v>
          </cell>
          <cell r="F2214" t="str">
            <v>Plano</v>
          </cell>
          <cell r="G2214" t="str">
            <v>Transportation Engineering Manager</v>
          </cell>
          <cell r="H2214" t="str">
            <v>E</v>
          </cell>
          <cell r="I2214">
            <v>40492</v>
          </cell>
          <cell r="J2214" t="str">
            <v>Director Public Works &amp; Engineering</v>
          </cell>
          <cell r="K2214">
            <v>1</v>
          </cell>
          <cell r="L2214">
            <v>8513</v>
          </cell>
          <cell r="M2214">
            <v>5752</v>
          </cell>
          <cell r="N2214">
            <v>7133</v>
          </cell>
          <cell r="O2214">
            <v>8513</v>
          </cell>
          <cell r="P2214" t="str">
            <v>N</v>
          </cell>
          <cell r="Q2214">
            <v>355</v>
          </cell>
          <cell r="S2214">
            <v>0</v>
          </cell>
        </row>
        <row r="2215">
          <cell r="A2215" t="str">
            <v>9-128</v>
          </cell>
          <cell r="B2215">
            <v>9</v>
          </cell>
          <cell r="C2215" t="str">
            <v>-</v>
          </cell>
          <cell r="D2215">
            <v>128</v>
          </cell>
          <cell r="E2215" t="str">
            <v>Traffic &amp; Transportation Director</v>
          </cell>
          <cell r="F2215" t="str">
            <v>Richardson</v>
          </cell>
          <cell r="G2215" t="str">
            <v>ASST DIR-DEV SRVCS(TRAF&amp;TRANS)</v>
          </cell>
          <cell r="H2215" t="str">
            <v>E</v>
          </cell>
          <cell r="I2215">
            <v>40673</v>
          </cell>
          <cell r="J2215" t="str">
            <v>Dir of Development Svcs</v>
          </cell>
          <cell r="K2215">
            <v>1</v>
          </cell>
          <cell r="L2215">
            <v>10492</v>
          </cell>
          <cell r="M2215" t="str">
            <v>-</v>
          </cell>
          <cell r="N2215" t="str">
            <v>-</v>
          </cell>
          <cell r="O2215" t="str">
            <v>-</v>
          </cell>
          <cell r="P2215" t="str">
            <v>N</v>
          </cell>
          <cell r="Q2215">
            <v>0</v>
          </cell>
          <cell r="S2215" t="str">
            <v>4 yrs</v>
          </cell>
        </row>
        <row r="2216">
          <cell r="A2216" t="str">
            <v>11-1388</v>
          </cell>
          <cell r="B2216">
            <v>11</v>
          </cell>
          <cell r="C2216">
            <v>1388</v>
          </cell>
          <cell r="D2216">
            <v>1388</v>
          </cell>
          <cell r="E2216" t="str">
            <v>Traffic Engineer (Frisco)</v>
          </cell>
        </row>
        <row r="2217">
          <cell r="A2217" t="str">
            <v>1-1388</v>
          </cell>
          <cell r="B2217">
            <v>1</v>
          </cell>
          <cell r="C2217" t="str">
            <v>-</v>
          </cell>
          <cell r="D2217">
            <v>1388</v>
          </cell>
          <cell r="E2217" t="str">
            <v>Traffic Engineer (Frisco)</v>
          </cell>
          <cell r="F2217" t="str">
            <v>Allen</v>
          </cell>
          <cell r="G2217" t="str">
            <v>TBD</v>
          </cell>
          <cell r="M2217" t="str">
            <v>-</v>
          </cell>
          <cell r="N2217" t="str">
            <v>-</v>
          </cell>
          <cell r="O2217" t="str">
            <v>-</v>
          </cell>
        </row>
        <row r="2218">
          <cell r="A2218" t="str">
            <v>2-1388</v>
          </cell>
          <cell r="B2218">
            <v>2</v>
          </cell>
          <cell r="C2218" t="str">
            <v>-</v>
          </cell>
          <cell r="D2218">
            <v>1388</v>
          </cell>
          <cell r="E2218" t="str">
            <v>Traffic Engineer (Frisco)</v>
          </cell>
          <cell r="F2218" t="str">
            <v>Arlington</v>
          </cell>
          <cell r="G2218" t="str">
            <v>Public Works Operations Mgr</v>
          </cell>
          <cell r="M2218">
            <v>6193.666666666667</v>
          </cell>
          <cell r="N2218">
            <v>7355</v>
          </cell>
          <cell r="O2218">
            <v>8516.3333333333339</v>
          </cell>
        </row>
        <row r="2219">
          <cell r="A2219" t="str">
            <v>3-1388</v>
          </cell>
          <cell r="B2219">
            <v>3</v>
          </cell>
          <cell r="C2219" t="str">
            <v>-</v>
          </cell>
          <cell r="D2219">
            <v>1388</v>
          </cell>
          <cell r="E2219" t="str">
            <v>Traffic Engineer (Frisco)</v>
          </cell>
          <cell r="F2219" t="str">
            <v>Carrollton</v>
          </cell>
          <cell r="G2219" t="str">
            <v>Traffic Operations Supervisor</v>
          </cell>
          <cell r="M2219">
            <v>3707.4166666666665</v>
          </cell>
          <cell r="N2219">
            <v>4448.916666666667</v>
          </cell>
          <cell r="O2219">
            <v>5190.416666666667</v>
          </cell>
        </row>
        <row r="2220">
          <cell r="A2220" t="str">
            <v>4-1388</v>
          </cell>
          <cell r="B2220">
            <v>4</v>
          </cell>
          <cell r="C2220" t="str">
            <v>-</v>
          </cell>
          <cell r="D2220">
            <v>1388</v>
          </cell>
          <cell r="E2220" t="str">
            <v>Traffic Engineer (Frisco)</v>
          </cell>
          <cell r="F2220" t="str">
            <v>Garland</v>
          </cell>
          <cell r="G2220" t="str">
            <v>Transportation Operations Manger</v>
          </cell>
          <cell r="M2220">
            <v>5116.8</v>
          </cell>
          <cell r="N2220">
            <v>6652.5333333333328</v>
          </cell>
          <cell r="O2220">
            <v>8188.2666666666664</v>
          </cell>
        </row>
        <row r="2221">
          <cell r="A2221" t="str">
            <v>5-1388</v>
          </cell>
          <cell r="B2221">
            <v>5</v>
          </cell>
          <cell r="C2221" t="str">
            <v>-</v>
          </cell>
          <cell r="D2221">
            <v>1388</v>
          </cell>
          <cell r="E2221" t="str">
            <v>Traffic Engineer (Frisco)</v>
          </cell>
          <cell r="F2221" t="str">
            <v>Irving</v>
          </cell>
          <cell r="G2221" t="str">
            <v>TRAFFIC SIGNAL SUPERINTENDENT</v>
          </cell>
          <cell r="M2221">
            <v>5826</v>
          </cell>
          <cell r="N2221">
            <v>6919</v>
          </cell>
          <cell r="O2221">
            <v>8218</v>
          </cell>
        </row>
        <row r="2222">
          <cell r="A2222" t="str">
            <v>6-1388</v>
          </cell>
          <cell r="B2222">
            <v>6</v>
          </cell>
          <cell r="C2222" t="str">
            <v>-</v>
          </cell>
          <cell r="D2222">
            <v>1388</v>
          </cell>
          <cell r="E2222" t="str">
            <v>Traffic Engineer (Frisco)</v>
          </cell>
          <cell r="F2222" t="str">
            <v>McKinney</v>
          </cell>
          <cell r="G2222" t="str">
            <v>Traffic Operations Manager</v>
          </cell>
          <cell r="M2222">
            <v>4450.166666666667</v>
          </cell>
          <cell r="N2222">
            <v>5340.2441471997745</v>
          </cell>
          <cell r="O2222">
            <v>6230.25</v>
          </cell>
        </row>
        <row r="2223">
          <cell r="A2223" t="str">
            <v>7-1388</v>
          </cell>
          <cell r="B2223">
            <v>7</v>
          </cell>
          <cell r="C2223" t="str">
            <v>-</v>
          </cell>
          <cell r="D2223">
            <v>1388</v>
          </cell>
          <cell r="E2223" t="str">
            <v>Traffic Engineer (Frisco)</v>
          </cell>
          <cell r="F2223" t="str">
            <v>Mesquite</v>
          </cell>
          <cell r="G2223" t="str">
            <v>Traffic Engineer</v>
          </cell>
          <cell r="M2223">
            <v>5486</v>
          </cell>
          <cell r="N2223">
            <v>6857.5</v>
          </cell>
          <cell r="O2223">
            <v>8229</v>
          </cell>
        </row>
        <row r="2224">
          <cell r="A2224" t="str">
            <v>8-1388</v>
          </cell>
          <cell r="B2224">
            <v>8</v>
          </cell>
          <cell r="C2224" t="str">
            <v>-</v>
          </cell>
          <cell r="D2224">
            <v>1388</v>
          </cell>
          <cell r="E2224" t="str">
            <v>Traffic Engineer (Frisco)</v>
          </cell>
          <cell r="F2224" t="str">
            <v>Plano</v>
          </cell>
          <cell r="G2224" t="str">
            <v>no match</v>
          </cell>
          <cell r="M2224" t="str">
            <v>-</v>
          </cell>
          <cell r="N2224" t="str">
            <v>-</v>
          </cell>
          <cell r="O2224" t="str">
            <v>-</v>
          </cell>
        </row>
        <row r="2225">
          <cell r="A2225" t="str">
            <v>9-1388</v>
          </cell>
          <cell r="B2225">
            <v>9</v>
          </cell>
          <cell r="C2225" t="str">
            <v>-</v>
          </cell>
          <cell r="D2225">
            <v>1388</v>
          </cell>
          <cell r="E2225" t="str">
            <v>Traffic Engineer (Frisco)</v>
          </cell>
          <cell r="F2225" t="str">
            <v>Richardson</v>
          </cell>
          <cell r="G2225" t="str">
            <v>TRAFFIC OPERATIONS MANAGER</v>
          </cell>
          <cell r="M2225" t="str">
            <v>-</v>
          </cell>
          <cell r="N2225" t="str">
            <v>-</v>
          </cell>
          <cell r="O2225" t="str">
            <v>-</v>
          </cell>
        </row>
        <row r="2226">
          <cell r="A2226" t="str">
            <v>1-49</v>
          </cell>
          <cell r="B2226">
            <v>1</v>
          </cell>
          <cell r="C2226" t="str">
            <v>-</v>
          </cell>
          <cell r="D2226">
            <v>49</v>
          </cell>
          <cell r="E2226" t="str">
            <v>Traffic Superintendent</v>
          </cell>
          <cell r="F2226" t="str">
            <v>Allen</v>
          </cell>
          <cell r="G2226" t="str">
            <v>Traffic Engineer</v>
          </cell>
          <cell r="M2226" t="str">
            <v>-</v>
          </cell>
          <cell r="N2226" t="str">
            <v>-</v>
          </cell>
          <cell r="O2226" t="str">
            <v>-</v>
          </cell>
        </row>
        <row r="2227">
          <cell r="A2227" t="str">
            <v>2-49</v>
          </cell>
          <cell r="B2227">
            <v>2</v>
          </cell>
          <cell r="C2227" t="str">
            <v>-</v>
          </cell>
          <cell r="D2227">
            <v>49</v>
          </cell>
          <cell r="E2227" t="str">
            <v>Traffic Superintendent</v>
          </cell>
          <cell r="F2227" t="str">
            <v>Arlington</v>
          </cell>
          <cell r="G2227" t="str">
            <v>Public Works Operations Mgr</v>
          </cell>
          <cell r="H2227" t="str">
            <v>E</v>
          </cell>
          <cell r="I2227">
            <v>40490</v>
          </cell>
          <cell r="J2227" t="str">
            <v>Assistant Director of Public Works/Operations</v>
          </cell>
          <cell r="K2227">
            <v>1</v>
          </cell>
          <cell r="L2227">
            <v>8136</v>
          </cell>
          <cell r="M2227">
            <v>6194</v>
          </cell>
          <cell r="N2227">
            <v>7742</v>
          </cell>
          <cell r="O2227">
            <v>8516</v>
          </cell>
          <cell r="P2227" t="str">
            <v>N</v>
          </cell>
          <cell r="Q2227">
            <v>0</v>
          </cell>
          <cell r="R2227">
            <v>8</v>
          </cell>
        </row>
        <row r="2228">
          <cell r="A2228" t="str">
            <v>3-49</v>
          </cell>
          <cell r="B2228">
            <v>3</v>
          </cell>
          <cell r="C2228" t="str">
            <v>-</v>
          </cell>
          <cell r="D2228">
            <v>49</v>
          </cell>
          <cell r="E2228" t="str">
            <v>Traffic Superintendent</v>
          </cell>
          <cell r="F2228" t="str">
            <v>Carrollton</v>
          </cell>
          <cell r="G2228" t="str">
            <v>Traffic Operations Supervisor</v>
          </cell>
          <cell r="H2228" t="str">
            <v>E</v>
          </cell>
          <cell r="I2228">
            <v>40553</v>
          </cell>
          <cell r="J2228" t="str">
            <v>Public Works Manager</v>
          </cell>
          <cell r="K2228">
            <v>1</v>
          </cell>
          <cell r="L2228">
            <v>4959</v>
          </cell>
          <cell r="M2228">
            <v>3707</v>
          </cell>
          <cell r="N2228">
            <v>4425</v>
          </cell>
          <cell r="O2228">
            <v>5190</v>
          </cell>
          <cell r="P2228" t="str">
            <v>NO</v>
          </cell>
        </row>
        <row r="2229">
          <cell r="A2229" t="e">
            <v>#N/A</v>
          </cell>
          <cell r="B2229" t="e">
            <v>#N/A</v>
          </cell>
          <cell r="C2229" t="str">
            <v>-</v>
          </cell>
          <cell r="D2229">
            <v>49</v>
          </cell>
          <cell r="E2229" t="str">
            <v>Traffic Superintendent</v>
          </cell>
          <cell r="F2229" t="str">
            <v>Dallas</v>
          </cell>
          <cell r="G2229" t="str">
            <v>Manager III - General</v>
          </cell>
          <cell r="H2229" t="str">
            <v>Yes</v>
          </cell>
          <cell r="I2229">
            <v>40492</v>
          </cell>
          <cell r="J2229" t="str">
            <v>Various</v>
          </cell>
          <cell r="K2229">
            <v>47</v>
          </cell>
          <cell r="L2229">
            <v>6526</v>
          </cell>
          <cell r="M2229">
            <v>5038</v>
          </cell>
          <cell r="N2229">
            <v>6800</v>
          </cell>
          <cell r="O2229">
            <v>8562</v>
          </cell>
          <cell r="R2229" t="str">
            <v>None Specified</v>
          </cell>
          <cell r="S2229">
            <v>0</v>
          </cell>
        </row>
        <row r="2230">
          <cell r="A2230" t="str">
            <v>11-49</v>
          </cell>
          <cell r="B2230">
            <v>11</v>
          </cell>
          <cell r="C2230" t="str">
            <v>-</v>
          </cell>
          <cell r="D2230">
            <v>49</v>
          </cell>
          <cell r="E2230" t="str">
            <v>Traffic Superintendent</v>
          </cell>
          <cell r="F2230" t="str">
            <v>Frisco</v>
          </cell>
          <cell r="G2230" t="str">
            <v>No match</v>
          </cell>
          <cell r="H2230" t="str">
            <v>-</v>
          </cell>
          <cell r="I2230">
            <v>40527</v>
          </cell>
          <cell r="J2230" t="str">
            <v>No match</v>
          </cell>
          <cell r="M2230" t="str">
            <v>-</v>
          </cell>
          <cell r="N2230" t="str">
            <v>-</v>
          </cell>
          <cell r="O2230" t="str">
            <v>-</v>
          </cell>
          <cell r="P2230" t="str">
            <v>-</v>
          </cell>
        </row>
        <row r="2231">
          <cell r="A2231" t="e">
            <v>#N/A</v>
          </cell>
          <cell r="B2231" t="e">
            <v>#N/A</v>
          </cell>
          <cell r="C2231" t="str">
            <v>-</v>
          </cell>
          <cell r="D2231">
            <v>49</v>
          </cell>
          <cell r="E2231" t="str">
            <v>Traffic Superintendent</v>
          </cell>
          <cell r="F2231" t="str">
            <v>Ft Worth</v>
          </cell>
          <cell r="G2231" t="str">
            <v>TPW SUPERINTENDENT</v>
          </cell>
          <cell r="H2231" t="str">
            <v>E</v>
          </cell>
          <cell r="I2231">
            <v>40498</v>
          </cell>
          <cell r="J2231" t="str">
            <v>TPW DIRECTOR</v>
          </cell>
          <cell r="K2231">
            <v>4</v>
          </cell>
          <cell r="L2231">
            <v>6092</v>
          </cell>
          <cell r="M2231">
            <v>5073</v>
          </cell>
          <cell r="N2231">
            <v>6595</v>
          </cell>
          <cell r="O2231">
            <v>8117</v>
          </cell>
          <cell r="P2231" t="str">
            <v>N</v>
          </cell>
          <cell r="R2231" t="str">
            <v>7-10 Years</v>
          </cell>
        </row>
        <row r="2232">
          <cell r="A2232" t="str">
            <v>4-49</v>
          </cell>
          <cell r="B2232">
            <v>4</v>
          </cell>
          <cell r="C2232" t="str">
            <v>-</v>
          </cell>
          <cell r="D2232">
            <v>49</v>
          </cell>
          <cell r="E2232" t="str">
            <v>Traffic Superintendent</v>
          </cell>
          <cell r="F2232" t="str">
            <v>Garland</v>
          </cell>
          <cell r="G2232" t="str">
            <v>No Match</v>
          </cell>
          <cell r="H2232" t="str">
            <v>E</v>
          </cell>
          <cell r="I2232">
            <v>40597</v>
          </cell>
          <cell r="M2232" t="str">
            <v>-</v>
          </cell>
          <cell r="N2232" t="str">
            <v>-</v>
          </cell>
          <cell r="O2232" t="str">
            <v>-</v>
          </cell>
        </row>
        <row r="2233">
          <cell r="A2233" t="e">
            <v>#N/A</v>
          </cell>
          <cell r="B2233" t="e">
            <v>#N/A</v>
          </cell>
          <cell r="C2233" t="str">
            <v>-</v>
          </cell>
          <cell r="D2233">
            <v>49</v>
          </cell>
          <cell r="E2233" t="str">
            <v>Traffic Superintendent</v>
          </cell>
          <cell r="F2233" t="str">
            <v>Grand Prairie</v>
          </cell>
          <cell r="G2233" t="str">
            <v>TRAFFIC ENGINEER</v>
          </cell>
          <cell r="H2233" t="str">
            <v>E</v>
          </cell>
          <cell r="I2233">
            <v>40630</v>
          </cell>
          <cell r="J2233" t="str">
            <v>Transportation Services Director</v>
          </cell>
          <cell r="K2233">
            <v>1</v>
          </cell>
          <cell r="L2233">
            <v>7580</v>
          </cell>
          <cell r="M2233">
            <v>5298</v>
          </cell>
          <cell r="N2233">
            <v>6887</v>
          </cell>
          <cell r="O2233">
            <v>8477</v>
          </cell>
          <cell r="P2233" t="str">
            <v>N</v>
          </cell>
          <cell r="Q2233">
            <v>300</v>
          </cell>
        </row>
        <row r="2234">
          <cell r="A2234" t="str">
            <v>5-49</v>
          </cell>
          <cell r="B2234">
            <v>5</v>
          </cell>
          <cell r="C2234" t="str">
            <v>-</v>
          </cell>
          <cell r="D2234">
            <v>49</v>
          </cell>
          <cell r="E2234" t="str">
            <v>Traffic Superintendent</v>
          </cell>
          <cell r="F2234" t="str">
            <v>Irving</v>
          </cell>
          <cell r="G2234" t="str">
            <v>TRAFFIC SIGNAL SUPERINTENDENT</v>
          </cell>
          <cell r="H2234" t="str">
            <v>E</v>
          </cell>
          <cell r="I2234">
            <v>40541</v>
          </cell>
          <cell r="J2234" t="str">
            <v>Transportation Manager</v>
          </cell>
          <cell r="K2234">
            <v>1</v>
          </cell>
          <cell r="L2234">
            <v>6919</v>
          </cell>
          <cell r="M2234">
            <v>5826</v>
          </cell>
          <cell r="N2234">
            <v>6919</v>
          </cell>
          <cell r="O2234">
            <v>8218</v>
          </cell>
          <cell r="P2234" t="str">
            <v>N</v>
          </cell>
          <cell r="Q2234">
            <v>0</v>
          </cell>
        </row>
        <row r="2235">
          <cell r="A2235" t="e">
            <v>#N/A</v>
          </cell>
          <cell r="B2235" t="e">
            <v>#N/A</v>
          </cell>
          <cell r="C2235" t="str">
            <v>-</v>
          </cell>
          <cell r="D2235">
            <v>49</v>
          </cell>
          <cell r="E2235" t="str">
            <v>Traffic Superintendent</v>
          </cell>
          <cell r="F2235" t="str">
            <v>Lewisville</v>
          </cell>
          <cell r="G2235" t="str">
            <v>No Match</v>
          </cell>
          <cell r="I2235">
            <v>40477</v>
          </cell>
          <cell r="M2235" t="str">
            <v>-</v>
          </cell>
          <cell r="N2235" t="str">
            <v>-</v>
          </cell>
          <cell r="O2235" t="str">
            <v>-</v>
          </cell>
        </row>
        <row r="2236">
          <cell r="A2236" t="str">
            <v>6-49</v>
          </cell>
          <cell r="B2236">
            <v>6</v>
          </cell>
          <cell r="C2236" t="str">
            <v>-</v>
          </cell>
          <cell r="D2236">
            <v>49</v>
          </cell>
          <cell r="E2236" t="str">
            <v>Traffic Superintendent</v>
          </cell>
          <cell r="F2236" t="str">
            <v>McKinney</v>
          </cell>
          <cell r="G2236" t="str">
            <v>TRAFFIC OPERATIONS MNGR</v>
          </cell>
          <cell r="H2236" t="str">
            <v>E</v>
          </cell>
          <cell r="I2236">
            <v>40491</v>
          </cell>
          <cell r="J2236" t="str">
            <v>Streets Superintendent</v>
          </cell>
          <cell r="K2236">
            <v>1</v>
          </cell>
          <cell r="L2236">
            <v>6453</v>
          </cell>
          <cell r="M2236">
            <v>6230</v>
          </cell>
          <cell r="N2236">
            <v>6342</v>
          </cell>
          <cell r="O2236">
            <v>6453</v>
          </cell>
          <cell r="P2236" t="str">
            <v>N</v>
          </cell>
        </row>
        <row r="2237">
          <cell r="A2237" t="str">
            <v>7-49</v>
          </cell>
          <cell r="B2237">
            <v>7</v>
          </cell>
          <cell r="C2237" t="str">
            <v>-</v>
          </cell>
          <cell r="D2237">
            <v>49</v>
          </cell>
          <cell r="E2237" t="str">
            <v>Traffic Superintendent</v>
          </cell>
          <cell r="F2237" t="str">
            <v>Mesquite</v>
          </cell>
          <cell r="G2237" t="str">
            <v>Traffic Engineer</v>
          </cell>
          <cell r="H2237" t="str">
            <v>E</v>
          </cell>
          <cell r="I2237">
            <v>40668</v>
          </cell>
          <cell r="J2237" t="str">
            <v>Manager of Traffic Engineering</v>
          </cell>
          <cell r="K2237">
            <v>1</v>
          </cell>
          <cell r="L2237">
            <v>6673</v>
          </cell>
          <cell r="M2237">
            <v>5486</v>
          </cell>
          <cell r="N2237">
            <v>6858</v>
          </cell>
          <cell r="O2237">
            <v>8229</v>
          </cell>
          <cell r="P2237" t="str">
            <v>NO</v>
          </cell>
          <cell r="Q2237">
            <v>0</v>
          </cell>
        </row>
        <row r="2238">
          <cell r="A2238" t="str">
            <v>8-49</v>
          </cell>
          <cell r="B2238">
            <v>8</v>
          </cell>
          <cell r="C2238" t="str">
            <v>-</v>
          </cell>
          <cell r="D2238">
            <v>49</v>
          </cell>
          <cell r="E2238" t="str">
            <v>Traffic Superintendent</v>
          </cell>
          <cell r="F2238" t="str">
            <v>Plano</v>
          </cell>
          <cell r="G2238" t="str">
            <v>no match</v>
          </cell>
          <cell r="H2238">
            <v>0</v>
          </cell>
          <cell r="I2238">
            <v>40492</v>
          </cell>
          <cell r="L2238" t="str">
            <v>-</v>
          </cell>
          <cell r="M2238" t="str">
            <v>-</v>
          </cell>
          <cell r="N2238" t="str">
            <v>-</v>
          </cell>
          <cell r="O2238" t="str">
            <v>-</v>
          </cell>
          <cell r="P2238" t="str">
            <v>N</v>
          </cell>
        </row>
        <row r="2239">
          <cell r="A2239" t="str">
            <v>9-49</v>
          </cell>
          <cell r="B2239">
            <v>9</v>
          </cell>
          <cell r="C2239" t="str">
            <v>-</v>
          </cell>
          <cell r="D2239">
            <v>49</v>
          </cell>
          <cell r="E2239" t="str">
            <v>Traffic Superintendent</v>
          </cell>
          <cell r="F2239" t="str">
            <v>Richardson</v>
          </cell>
          <cell r="G2239" t="str">
            <v>TRAFFIC ENG &amp; OPER MANAGER</v>
          </cell>
          <cell r="H2239" t="str">
            <v>E</v>
          </cell>
          <cell r="I2239">
            <v>40673</v>
          </cell>
          <cell r="J2239" t="str">
            <v>Asst Dir of Eng-Traffic &amp; Trans</v>
          </cell>
          <cell r="K2239">
            <v>1</v>
          </cell>
          <cell r="L2239">
            <v>8487</v>
          </cell>
          <cell r="M2239">
            <v>7715</v>
          </cell>
          <cell r="N2239">
            <v>8206.5</v>
          </cell>
          <cell r="O2239">
            <v>8698</v>
          </cell>
          <cell r="P2239" t="str">
            <v>N</v>
          </cell>
          <cell r="Q2239">
            <v>516</v>
          </cell>
        </row>
        <row r="2240">
          <cell r="A2240" t="str">
            <v>2-146</v>
          </cell>
          <cell r="B2240">
            <v>2</v>
          </cell>
          <cell r="C2240" t="str">
            <v>-</v>
          </cell>
          <cell r="D2240">
            <v>146</v>
          </cell>
          <cell r="E2240" t="str">
            <v>Utility Service Clerk</v>
          </cell>
          <cell r="F2240" t="str">
            <v>Arlington</v>
          </cell>
          <cell r="G2240" t="str">
            <v>No Match</v>
          </cell>
          <cell r="I2240">
            <v>40490</v>
          </cell>
          <cell r="M2240" t="str">
            <v>-</v>
          </cell>
          <cell r="N2240" t="str">
            <v>-</v>
          </cell>
          <cell r="O2240" t="str">
            <v>-</v>
          </cell>
        </row>
        <row r="2241">
          <cell r="A2241" t="str">
            <v>3-146</v>
          </cell>
          <cell r="B2241">
            <v>3</v>
          </cell>
          <cell r="C2241" t="str">
            <v>-</v>
          </cell>
          <cell r="D2241">
            <v>146</v>
          </cell>
          <cell r="E2241" t="str">
            <v>Utility Service Clerk</v>
          </cell>
          <cell r="F2241" t="str">
            <v>Carrollton</v>
          </cell>
          <cell r="G2241" t="str">
            <v>Billing Technician</v>
          </cell>
          <cell r="H2241" t="str">
            <v>N</v>
          </cell>
          <cell r="I2241">
            <v>40553</v>
          </cell>
          <cell r="J2241" t="str">
            <v>Utility Customer Service Manager</v>
          </cell>
          <cell r="K2241">
            <v>1</v>
          </cell>
          <cell r="L2241">
            <v>2479</v>
          </cell>
          <cell r="M2241">
            <v>2308</v>
          </cell>
          <cell r="N2241">
            <v>2755</v>
          </cell>
          <cell r="O2241">
            <v>3232</v>
          </cell>
          <cell r="P2241" t="str">
            <v>NO</v>
          </cell>
        </row>
        <row r="2242">
          <cell r="A2242" t="e">
            <v>#N/A</v>
          </cell>
          <cell r="B2242" t="e">
            <v>#N/A</v>
          </cell>
          <cell r="C2242" t="str">
            <v>-</v>
          </cell>
          <cell r="D2242">
            <v>146</v>
          </cell>
          <cell r="E2242" t="str">
            <v>Utility Service Clerk</v>
          </cell>
          <cell r="F2242" t="str">
            <v>Dallas</v>
          </cell>
          <cell r="G2242" t="str">
            <v>Customer Service Representative II</v>
          </cell>
          <cell r="H2242" t="str">
            <v>No</v>
          </cell>
          <cell r="I2242">
            <v>40492</v>
          </cell>
          <cell r="J2242" t="str">
            <v>Various</v>
          </cell>
          <cell r="K2242">
            <v>79</v>
          </cell>
          <cell r="L2242">
            <v>2494</v>
          </cell>
          <cell r="M2242">
            <v>2116</v>
          </cell>
          <cell r="N2242">
            <v>2804</v>
          </cell>
          <cell r="O2242">
            <v>3491</v>
          </cell>
          <cell r="R2242" t="str">
            <v>None Specified</v>
          </cell>
          <cell r="S2242">
            <v>0</v>
          </cell>
        </row>
        <row r="2243">
          <cell r="A2243" t="str">
            <v>11-146</v>
          </cell>
          <cell r="B2243">
            <v>11</v>
          </cell>
          <cell r="C2243" t="str">
            <v>-</v>
          </cell>
          <cell r="D2243">
            <v>146</v>
          </cell>
          <cell r="E2243" t="str">
            <v>Utility Service Clerk</v>
          </cell>
          <cell r="F2243" t="str">
            <v>Frisco</v>
          </cell>
          <cell r="G2243" t="str">
            <v>Customer Service Representative</v>
          </cell>
          <cell r="H2243" t="str">
            <v>N</v>
          </cell>
          <cell r="I2243">
            <v>40527</v>
          </cell>
          <cell r="J2243" t="str">
            <v>Revenue Collections Manager</v>
          </cell>
          <cell r="K2243">
            <v>4</v>
          </cell>
          <cell r="L2243">
            <v>3168</v>
          </cell>
          <cell r="M2243">
            <v>2330</v>
          </cell>
          <cell r="N2243">
            <v>2795</v>
          </cell>
          <cell r="O2243">
            <v>3260</v>
          </cell>
          <cell r="P2243" t="str">
            <v>N</v>
          </cell>
          <cell r="Q2243">
            <v>0</v>
          </cell>
        </row>
        <row r="2244">
          <cell r="A2244" t="e">
            <v>#N/A</v>
          </cell>
          <cell r="B2244" t="e">
            <v>#N/A</v>
          </cell>
          <cell r="C2244" t="str">
            <v>-</v>
          </cell>
          <cell r="D2244">
            <v>146</v>
          </cell>
          <cell r="E2244" t="str">
            <v>Utility Service Clerk</v>
          </cell>
          <cell r="F2244" t="str">
            <v>Ft Worth</v>
          </cell>
          <cell r="G2244" t="str">
            <v>No Match</v>
          </cell>
          <cell r="I2244">
            <v>40577</v>
          </cell>
          <cell r="M2244" t="str">
            <v>-</v>
          </cell>
          <cell r="N2244" t="str">
            <v>-</v>
          </cell>
          <cell r="O2244" t="str">
            <v>-</v>
          </cell>
        </row>
        <row r="2245">
          <cell r="A2245" t="str">
            <v>4-146</v>
          </cell>
          <cell r="B2245">
            <v>4</v>
          </cell>
          <cell r="C2245" t="str">
            <v>-</v>
          </cell>
          <cell r="D2245">
            <v>146</v>
          </cell>
          <cell r="E2245" t="str">
            <v>Utility Service Clerk</v>
          </cell>
          <cell r="F2245" t="str">
            <v>Garland</v>
          </cell>
          <cell r="G2245" t="str">
            <v>Utility CIS Representative</v>
          </cell>
          <cell r="H2245" t="str">
            <v>N</v>
          </cell>
          <cell r="I2245">
            <v>40597</v>
          </cell>
          <cell r="J2245" t="str">
            <v>Supervisor Utility CIS</v>
          </cell>
          <cell r="K2245">
            <v>5</v>
          </cell>
          <cell r="L2245">
            <v>3077</v>
          </cell>
          <cell r="M2245">
            <v>2735.2</v>
          </cell>
          <cell r="N2245">
            <v>3480.5329999999999</v>
          </cell>
          <cell r="O2245">
            <v>4225.8670000000002</v>
          </cell>
          <cell r="P2245" t="str">
            <v>N</v>
          </cell>
        </row>
        <row r="2246">
          <cell r="A2246" t="e">
            <v>#N/A</v>
          </cell>
          <cell r="B2246" t="e">
            <v>#N/A</v>
          </cell>
          <cell r="C2246" t="str">
            <v>-</v>
          </cell>
          <cell r="D2246">
            <v>146</v>
          </cell>
          <cell r="E2246" t="str">
            <v>Utility Service Clerk</v>
          </cell>
          <cell r="F2246" t="str">
            <v>Grand Prairie</v>
          </cell>
          <cell r="G2246" t="str">
            <v>OFFICE ASSISTANT</v>
          </cell>
          <cell r="H2246" t="str">
            <v>N</v>
          </cell>
          <cell r="I2246">
            <v>40630</v>
          </cell>
          <cell r="J2246" t="str">
            <v>CUSTOMER SERV SUPV</v>
          </cell>
          <cell r="K2246">
            <v>9</v>
          </cell>
          <cell r="L2246">
            <v>2074</v>
          </cell>
          <cell r="M2246">
            <v>2007</v>
          </cell>
          <cell r="N2246">
            <v>2609</v>
          </cell>
          <cell r="O2246">
            <v>3211</v>
          </cell>
          <cell r="P2246" t="str">
            <v>N</v>
          </cell>
          <cell r="Q2246">
            <v>0</v>
          </cell>
        </row>
        <row r="2247">
          <cell r="A2247" t="str">
            <v>5-146</v>
          </cell>
          <cell r="B2247">
            <v>5</v>
          </cell>
          <cell r="C2247" t="str">
            <v>-</v>
          </cell>
          <cell r="D2247">
            <v>146</v>
          </cell>
          <cell r="E2247" t="str">
            <v>Utility Service Clerk</v>
          </cell>
          <cell r="F2247" t="str">
            <v>Irving</v>
          </cell>
          <cell r="G2247" t="str">
            <v>no match (Utility Service Clerk)</v>
          </cell>
          <cell r="I2247">
            <v>40556</v>
          </cell>
          <cell r="M2247" t="str">
            <v>-</v>
          </cell>
          <cell r="N2247" t="str">
            <v>-</v>
          </cell>
          <cell r="O2247" t="str">
            <v>-</v>
          </cell>
        </row>
        <row r="2248">
          <cell r="A2248" t="e">
            <v>#N/A</v>
          </cell>
          <cell r="B2248" t="e">
            <v>#N/A</v>
          </cell>
          <cell r="C2248" t="str">
            <v>-</v>
          </cell>
          <cell r="D2248">
            <v>146</v>
          </cell>
          <cell r="E2248" t="str">
            <v>Utility Service Clerk</v>
          </cell>
          <cell r="F2248" t="str">
            <v>Lewisville</v>
          </cell>
          <cell r="G2248" t="str">
            <v>Billing Clerk</v>
          </cell>
          <cell r="H2248" t="str">
            <v>N</v>
          </cell>
          <cell r="I2248">
            <v>40477</v>
          </cell>
          <cell r="J2248" t="str">
            <v>Customer Service Supervisor</v>
          </cell>
          <cell r="K2248">
            <v>3</v>
          </cell>
          <cell r="L2248">
            <v>2789.94</v>
          </cell>
          <cell r="M2248">
            <v>2459.92</v>
          </cell>
          <cell r="N2248">
            <v>2833.75</v>
          </cell>
          <cell r="O2248">
            <v>3207.58</v>
          </cell>
          <cell r="P2248" t="str">
            <v>N</v>
          </cell>
          <cell r="Q2248">
            <v>0</v>
          </cell>
        </row>
        <row r="2249">
          <cell r="A2249" t="str">
            <v>6-146</v>
          </cell>
          <cell r="B2249">
            <v>6</v>
          </cell>
          <cell r="C2249" t="str">
            <v>-</v>
          </cell>
          <cell r="D2249">
            <v>146</v>
          </cell>
          <cell r="E2249" t="str">
            <v>Utility Service Clerk</v>
          </cell>
          <cell r="F2249" t="str">
            <v>McKinney</v>
          </cell>
          <cell r="G2249" t="str">
            <v>Customer Services Representative</v>
          </cell>
          <cell r="H2249" t="str">
            <v>N</v>
          </cell>
          <cell r="I2249">
            <v>40491</v>
          </cell>
          <cell r="J2249" t="str">
            <v>Revenue Collections Manager</v>
          </cell>
          <cell r="K2249">
            <v>6</v>
          </cell>
          <cell r="L2249">
            <v>2557</v>
          </cell>
          <cell r="M2249">
            <v>2371</v>
          </cell>
          <cell r="N2249">
            <v>2845</v>
          </cell>
          <cell r="O2249">
            <v>3319</v>
          </cell>
          <cell r="P2249" t="str">
            <v>N</v>
          </cell>
        </row>
        <row r="2250">
          <cell r="A2250" t="str">
            <v>7-146</v>
          </cell>
          <cell r="B2250">
            <v>7</v>
          </cell>
          <cell r="C2250" t="str">
            <v>-</v>
          </cell>
          <cell r="D2250">
            <v>146</v>
          </cell>
          <cell r="E2250" t="str">
            <v>Utility Service Clerk</v>
          </cell>
          <cell r="F2250" t="str">
            <v>Mesquite</v>
          </cell>
          <cell r="G2250" t="str">
            <v>Utility Service Clerk</v>
          </cell>
          <cell r="H2250" t="str">
            <v>N</v>
          </cell>
          <cell r="I2250">
            <v>40668</v>
          </cell>
          <cell r="J2250" t="str">
            <v>Customer Services Supervisor</v>
          </cell>
          <cell r="K2250">
            <v>1</v>
          </cell>
          <cell r="L2250">
            <v>2348</v>
          </cell>
          <cell r="M2250">
            <v>2227</v>
          </cell>
          <cell r="N2250">
            <v>2672</v>
          </cell>
          <cell r="O2250">
            <v>3118</v>
          </cell>
          <cell r="P2250" t="str">
            <v>NO</v>
          </cell>
          <cell r="Q2250">
            <v>0</v>
          </cell>
        </row>
        <row r="2251">
          <cell r="A2251" t="str">
            <v>8-146</v>
          </cell>
          <cell r="B2251">
            <v>8</v>
          </cell>
          <cell r="C2251" t="str">
            <v>-</v>
          </cell>
          <cell r="D2251">
            <v>146</v>
          </cell>
          <cell r="E2251" t="str">
            <v>Utility Service Clerk</v>
          </cell>
          <cell r="F2251" t="str">
            <v>Plano</v>
          </cell>
          <cell r="G2251" t="str">
            <v>no match</v>
          </cell>
          <cell r="I2251">
            <v>40492</v>
          </cell>
          <cell r="K2251">
            <v>0</v>
          </cell>
          <cell r="M2251" t="str">
            <v>-</v>
          </cell>
          <cell r="N2251" t="str">
            <v>-</v>
          </cell>
          <cell r="O2251" t="str">
            <v>-</v>
          </cell>
          <cell r="P2251" t="str">
            <v>N</v>
          </cell>
        </row>
        <row r="2252">
          <cell r="A2252" t="str">
            <v>9-146</v>
          </cell>
          <cell r="B2252">
            <v>9</v>
          </cell>
          <cell r="C2252" t="str">
            <v>-</v>
          </cell>
          <cell r="D2252">
            <v>146</v>
          </cell>
          <cell r="E2252" t="str">
            <v>Utility Service Clerk</v>
          </cell>
          <cell r="F2252" t="str">
            <v>Richardson</v>
          </cell>
          <cell r="G2252" t="str">
            <v>CUSTOMER SERVICE REP-BILLING</v>
          </cell>
          <cell r="H2252" t="str">
            <v>N</v>
          </cell>
          <cell r="I2252">
            <v>40673</v>
          </cell>
          <cell r="J2252" t="str">
            <v>Sr. Cust. Svc. Rep.</v>
          </cell>
          <cell r="K2252">
            <v>2</v>
          </cell>
          <cell r="L2252">
            <v>3390</v>
          </cell>
          <cell r="M2252">
            <v>2433</v>
          </cell>
          <cell r="N2252">
            <v>2929</v>
          </cell>
          <cell r="O2252">
            <v>3425</v>
          </cell>
          <cell r="P2252" t="str">
            <v>N</v>
          </cell>
          <cell r="Q2252">
            <v>0</v>
          </cell>
        </row>
        <row r="2253">
          <cell r="A2253" t="str">
            <v>2-160</v>
          </cell>
          <cell r="B2253">
            <v>2</v>
          </cell>
          <cell r="C2253" t="str">
            <v>-</v>
          </cell>
          <cell r="D2253">
            <v>160</v>
          </cell>
          <cell r="E2253" t="str">
            <v>Victim Assistance Specialist</v>
          </cell>
          <cell r="F2253" t="str">
            <v>Arlington</v>
          </cell>
          <cell r="G2253" t="str">
            <v>Victim Svcs Counselor</v>
          </cell>
          <cell r="H2253" t="str">
            <v>E</v>
          </cell>
          <cell r="I2253">
            <v>40494</v>
          </cell>
          <cell r="J2253" t="str">
            <v>Crisis Team Coordinator</v>
          </cell>
          <cell r="K2253">
            <v>5</v>
          </cell>
          <cell r="L2253">
            <v>4270</v>
          </cell>
          <cell r="M2253">
            <v>3795</v>
          </cell>
          <cell r="N2253">
            <v>4744</v>
          </cell>
          <cell r="O2253">
            <v>5219</v>
          </cell>
          <cell r="P2253" t="str">
            <v>N</v>
          </cell>
          <cell r="Q2253">
            <v>0</v>
          </cell>
          <cell r="R2253">
            <v>8</v>
          </cell>
        </row>
        <row r="2254">
          <cell r="A2254" t="str">
            <v>3-160</v>
          </cell>
          <cell r="B2254">
            <v>3</v>
          </cell>
          <cell r="C2254" t="str">
            <v>-</v>
          </cell>
          <cell r="D2254">
            <v>160</v>
          </cell>
          <cell r="E2254" t="str">
            <v>Victim Assistance Specialist</v>
          </cell>
          <cell r="F2254" t="str">
            <v>Carrollton</v>
          </cell>
          <cell r="G2254" t="str">
            <v>Victim Advocate Intern III</v>
          </cell>
          <cell r="H2254" t="str">
            <v>N</v>
          </cell>
          <cell r="I2254">
            <v>40553</v>
          </cell>
          <cell r="J2254" t="str">
            <v>Victim's Advocate Program Manager</v>
          </cell>
          <cell r="K2254">
            <v>1</v>
          </cell>
          <cell r="L2254">
            <v>2600</v>
          </cell>
          <cell r="M2254">
            <v>2600</v>
          </cell>
          <cell r="N2254">
            <v>2600</v>
          </cell>
          <cell r="O2254">
            <v>2600</v>
          </cell>
          <cell r="P2254" t="str">
            <v>NO</v>
          </cell>
        </row>
        <row r="2255">
          <cell r="A2255" t="e">
            <v>#N/A</v>
          </cell>
          <cell r="B2255" t="e">
            <v>#N/A</v>
          </cell>
          <cell r="C2255" t="str">
            <v>-</v>
          </cell>
          <cell r="D2255">
            <v>160</v>
          </cell>
          <cell r="E2255" t="str">
            <v>Victim Assistance Specialist</v>
          </cell>
          <cell r="F2255" t="str">
            <v>Dallas</v>
          </cell>
          <cell r="G2255" t="str">
            <v>Caseworker</v>
          </cell>
          <cell r="H2255" t="str">
            <v>Yes</v>
          </cell>
          <cell r="I2255">
            <v>40492</v>
          </cell>
          <cell r="J2255" t="str">
            <v>Various</v>
          </cell>
          <cell r="K2255">
            <v>17</v>
          </cell>
          <cell r="L2255">
            <v>3922</v>
          </cell>
          <cell r="M2255">
            <v>2844</v>
          </cell>
          <cell r="N2255">
            <v>3815</v>
          </cell>
          <cell r="O2255">
            <v>4786</v>
          </cell>
          <cell r="R2255" t="str">
            <v>None Specified</v>
          </cell>
          <cell r="S2255">
            <v>0</v>
          </cell>
        </row>
        <row r="2256">
          <cell r="A2256" t="str">
            <v>11-160</v>
          </cell>
          <cell r="B2256">
            <v>11</v>
          </cell>
          <cell r="C2256" t="str">
            <v>-</v>
          </cell>
          <cell r="D2256">
            <v>160</v>
          </cell>
          <cell r="E2256" t="str">
            <v>Victim Assistance Specialist</v>
          </cell>
          <cell r="F2256" t="str">
            <v>Frisco</v>
          </cell>
          <cell r="G2256" t="str">
            <v>Police Victim Advocate</v>
          </cell>
          <cell r="H2256" t="str">
            <v>N</v>
          </cell>
          <cell r="I2256">
            <v>40527</v>
          </cell>
          <cell r="J2256" t="str">
            <v>Police Captain</v>
          </cell>
          <cell r="K2256">
            <v>1</v>
          </cell>
          <cell r="L2256">
            <v>4841</v>
          </cell>
          <cell r="M2256">
            <v>3458</v>
          </cell>
          <cell r="N2256">
            <v>4150</v>
          </cell>
          <cell r="O2256">
            <v>4841</v>
          </cell>
          <cell r="P2256" t="str">
            <v>N</v>
          </cell>
          <cell r="Q2256">
            <v>0</v>
          </cell>
        </row>
        <row r="2257">
          <cell r="A2257" t="e">
            <v>#N/A</v>
          </cell>
          <cell r="B2257" t="e">
            <v>#N/A</v>
          </cell>
          <cell r="C2257" t="str">
            <v>-</v>
          </cell>
          <cell r="D2257">
            <v>160</v>
          </cell>
          <cell r="E2257" t="str">
            <v>Victim Assistance Specialist</v>
          </cell>
          <cell r="F2257" t="str">
            <v>Ft Worth</v>
          </cell>
          <cell r="G2257" t="str">
            <v>VICTIM ASSISTANCE SPECIALIST</v>
          </cell>
          <cell r="H2257" t="str">
            <v>E</v>
          </cell>
          <cell r="I2257">
            <v>40498</v>
          </cell>
          <cell r="J2257" t="str">
            <v>Victim Asst Coord</v>
          </cell>
          <cell r="K2257">
            <v>3</v>
          </cell>
          <cell r="L2257">
            <v>2967</v>
          </cell>
          <cell r="M2257">
            <v>2967</v>
          </cell>
          <cell r="N2257">
            <v>3858</v>
          </cell>
          <cell r="O2257">
            <v>4748</v>
          </cell>
          <cell r="P2257" t="str">
            <v>N</v>
          </cell>
          <cell r="R2257" t="str">
            <v>7-10 Years</v>
          </cell>
        </row>
        <row r="2258">
          <cell r="A2258" t="str">
            <v>4-160</v>
          </cell>
          <cell r="B2258">
            <v>4</v>
          </cell>
          <cell r="C2258" t="str">
            <v>-</v>
          </cell>
          <cell r="D2258">
            <v>160</v>
          </cell>
          <cell r="E2258" t="str">
            <v>Victim Assistance Specialist</v>
          </cell>
          <cell r="F2258" t="str">
            <v>Garland</v>
          </cell>
          <cell r="G2258" t="str">
            <v>Victim Assistance Advocate</v>
          </cell>
          <cell r="H2258" t="str">
            <v>E</v>
          </cell>
          <cell r="I2258">
            <v>40597</v>
          </cell>
          <cell r="J2258" t="str">
            <v>Police Captain</v>
          </cell>
          <cell r="K2258">
            <v>1</v>
          </cell>
          <cell r="L2258">
            <v>3534</v>
          </cell>
          <cell r="M2258">
            <v>3153</v>
          </cell>
          <cell r="N2258">
            <v>4099</v>
          </cell>
          <cell r="O2258">
            <v>5045</v>
          </cell>
          <cell r="P2258" t="str">
            <v>N</v>
          </cell>
        </row>
        <row r="2259">
          <cell r="A2259" t="e">
            <v>#N/A</v>
          </cell>
          <cell r="B2259" t="e">
            <v>#N/A</v>
          </cell>
          <cell r="C2259" t="str">
            <v>-</v>
          </cell>
          <cell r="D2259">
            <v>160</v>
          </cell>
          <cell r="E2259" t="str">
            <v>Victim Assistance Specialist</v>
          </cell>
          <cell r="F2259" t="str">
            <v>Grand Prairie</v>
          </cell>
          <cell r="G2259" t="str">
            <v>VICTIM SERVICES COORDINATOR</v>
          </cell>
          <cell r="H2259" t="str">
            <v>N</v>
          </cell>
          <cell r="I2259">
            <v>40630</v>
          </cell>
          <cell r="J2259" t="str">
            <v>Sworn police personnel</v>
          </cell>
          <cell r="K2259">
            <v>1</v>
          </cell>
          <cell r="L2259">
            <v>4411</v>
          </cell>
          <cell r="M2259">
            <v>2769</v>
          </cell>
          <cell r="N2259">
            <v>3599</v>
          </cell>
          <cell r="O2259">
            <v>4430</v>
          </cell>
          <cell r="P2259" t="str">
            <v>N</v>
          </cell>
          <cell r="Q2259">
            <v>0</v>
          </cell>
        </row>
        <row r="2260">
          <cell r="A2260" t="str">
            <v>5-160</v>
          </cell>
          <cell r="B2260">
            <v>5</v>
          </cell>
          <cell r="C2260" t="str">
            <v>-</v>
          </cell>
          <cell r="D2260">
            <v>160</v>
          </cell>
          <cell r="E2260" t="str">
            <v>Victim Assistance Specialist</v>
          </cell>
          <cell r="F2260" t="str">
            <v>Irving</v>
          </cell>
          <cell r="G2260" t="str">
            <v>COUNSELOR I</v>
          </cell>
          <cell r="H2260" t="str">
            <v>E</v>
          </cell>
          <cell r="I2260">
            <v>40490</v>
          </cell>
          <cell r="J2260" t="str">
            <v>Counseling Services Manager</v>
          </cell>
          <cell r="K2260">
            <v>1</v>
          </cell>
          <cell r="L2260">
            <v>3776</v>
          </cell>
          <cell r="M2260">
            <v>3406</v>
          </cell>
          <cell r="N2260">
            <v>4045</v>
          </cell>
          <cell r="O2260">
            <v>4805</v>
          </cell>
          <cell r="P2260" t="str">
            <v>N</v>
          </cell>
          <cell r="Q2260">
            <v>0</v>
          </cell>
        </row>
        <row r="2261">
          <cell r="A2261" t="e">
            <v>#N/A</v>
          </cell>
          <cell r="B2261" t="e">
            <v>#N/A</v>
          </cell>
          <cell r="C2261" t="str">
            <v>-</v>
          </cell>
          <cell r="D2261">
            <v>160</v>
          </cell>
          <cell r="E2261" t="str">
            <v>Victim Assistance Specialist</v>
          </cell>
          <cell r="F2261" t="str">
            <v>Lewisville</v>
          </cell>
          <cell r="G2261" t="str">
            <v>No Match</v>
          </cell>
          <cell r="H2261" t="str">
            <v>N</v>
          </cell>
          <cell r="I2261">
            <v>40477</v>
          </cell>
          <cell r="J2261" t="str">
            <v>Sergeant</v>
          </cell>
          <cell r="M2261" t="str">
            <v>-</v>
          </cell>
          <cell r="N2261" t="str">
            <v>-</v>
          </cell>
          <cell r="O2261" t="str">
            <v>-</v>
          </cell>
        </row>
        <row r="2262">
          <cell r="A2262" t="str">
            <v>6-160</v>
          </cell>
          <cell r="B2262">
            <v>6</v>
          </cell>
          <cell r="C2262" t="str">
            <v>-</v>
          </cell>
          <cell r="D2262">
            <v>160</v>
          </cell>
          <cell r="E2262" t="str">
            <v>Victim Assistance Specialist</v>
          </cell>
          <cell r="F2262" t="str">
            <v>McKinney</v>
          </cell>
          <cell r="G2262" t="str">
            <v>No match</v>
          </cell>
          <cell r="I2262">
            <v>40109</v>
          </cell>
          <cell r="K2262">
            <v>0</v>
          </cell>
          <cell r="L2262" t="str">
            <v>-</v>
          </cell>
          <cell r="M2262" t="str">
            <v>-</v>
          </cell>
          <cell r="N2262" t="str">
            <v>-</v>
          </cell>
          <cell r="O2262" t="str">
            <v>-</v>
          </cell>
        </row>
        <row r="2263">
          <cell r="A2263" t="str">
            <v>7-160</v>
          </cell>
          <cell r="B2263">
            <v>7</v>
          </cell>
          <cell r="C2263" t="str">
            <v>-</v>
          </cell>
          <cell r="D2263">
            <v>160</v>
          </cell>
          <cell r="E2263" t="str">
            <v>Victim Assistance Specialist</v>
          </cell>
          <cell r="F2263" t="str">
            <v>Mesquite</v>
          </cell>
          <cell r="G2263" t="str">
            <v>No Match</v>
          </cell>
          <cell r="I2263">
            <v>40668</v>
          </cell>
          <cell r="M2263" t="str">
            <v>-</v>
          </cell>
          <cell r="N2263" t="str">
            <v>-</v>
          </cell>
          <cell r="O2263" t="str">
            <v>-</v>
          </cell>
        </row>
        <row r="2264">
          <cell r="A2264" t="str">
            <v>8-160</v>
          </cell>
          <cell r="B2264">
            <v>8</v>
          </cell>
          <cell r="C2264" t="str">
            <v>-</v>
          </cell>
          <cell r="D2264">
            <v>160</v>
          </cell>
          <cell r="E2264" t="str">
            <v>Victim Assistance Specialist</v>
          </cell>
          <cell r="F2264" t="str">
            <v>Plano</v>
          </cell>
          <cell r="G2264" t="str">
            <v>no match</v>
          </cell>
          <cell r="I2264">
            <v>40492</v>
          </cell>
          <cell r="K2264">
            <v>0</v>
          </cell>
          <cell r="M2264" t="str">
            <v>-</v>
          </cell>
          <cell r="N2264" t="str">
            <v>-</v>
          </cell>
          <cell r="O2264" t="str">
            <v>-</v>
          </cell>
          <cell r="P2264" t="str">
            <v>N</v>
          </cell>
        </row>
        <row r="2265">
          <cell r="A2265" t="str">
            <v>9-160</v>
          </cell>
          <cell r="B2265">
            <v>9</v>
          </cell>
          <cell r="C2265" t="str">
            <v>-</v>
          </cell>
          <cell r="D2265">
            <v>160</v>
          </cell>
          <cell r="E2265" t="str">
            <v>Victim Assistance Specialist</v>
          </cell>
          <cell r="F2265" t="str">
            <v>Richardson</v>
          </cell>
          <cell r="G2265" t="str">
            <v>no match</v>
          </cell>
          <cell r="I2265">
            <v>40486</v>
          </cell>
          <cell r="M2265" t="str">
            <v>-</v>
          </cell>
          <cell r="N2265" t="str">
            <v>-</v>
          </cell>
          <cell r="O2265" t="str">
            <v>-</v>
          </cell>
        </row>
        <row r="2266">
          <cell r="A2266" t="str">
            <v>2-50</v>
          </cell>
          <cell r="B2266">
            <v>2</v>
          </cell>
          <cell r="C2266" t="str">
            <v>-</v>
          </cell>
          <cell r="D2266">
            <v>50</v>
          </cell>
          <cell r="E2266" t="str">
            <v>Warehouse Supervisor</v>
          </cell>
          <cell r="F2266" t="str">
            <v>Arlington</v>
          </cell>
          <cell r="G2266" t="str">
            <v>Operations Support Supervisor</v>
          </cell>
          <cell r="H2266" t="str">
            <v>E</v>
          </cell>
          <cell r="I2266">
            <v>40490</v>
          </cell>
          <cell r="J2266" t="str">
            <v>Transit Manager</v>
          </cell>
          <cell r="K2266">
            <v>1</v>
          </cell>
          <cell r="L2266">
            <v>4270</v>
          </cell>
          <cell r="M2266">
            <v>3795</v>
          </cell>
          <cell r="N2266">
            <v>4744</v>
          </cell>
          <cell r="O2266">
            <v>5219</v>
          </cell>
          <cell r="P2266" t="str">
            <v>N</v>
          </cell>
          <cell r="Q2266">
            <v>0</v>
          </cell>
          <cell r="R2266">
            <v>8</v>
          </cell>
        </row>
        <row r="2267">
          <cell r="A2267" t="str">
            <v>3-50</v>
          </cell>
          <cell r="B2267">
            <v>3</v>
          </cell>
          <cell r="C2267" t="str">
            <v>-</v>
          </cell>
          <cell r="D2267">
            <v>50</v>
          </cell>
          <cell r="E2267" t="str">
            <v>Warehouse Supervisor</v>
          </cell>
          <cell r="F2267" t="str">
            <v>Carrollton</v>
          </cell>
          <cell r="G2267" t="str">
            <v>No Match</v>
          </cell>
          <cell r="I2267">
            <v>40553</v>
          </cell>
          <cell r="M2267" t="str">
            <v>-</v>
          </cell>
          <cell r="N2267" t="str">
            <v>-</v>
          </cell>
          <cell r="O2267" t="str">
            <v>-</v>
          </cell>
        </row>
        <row r="2268">
          <cell r="A2268" t="e">
            <v>#N/A</v>
          </cell>
          <cell r="B2268" t="e">
            <v>#N/A</v>
          </cell>
          <cell r="C2268" t="str">
            <v>-</v>
          </cell>
          <cell r="D2268">
            <v>50</v>
          </cell>
          <cell r="E2268" t="str">
            <v>Warehouse Supervisor</v>
          </cell>
          <cell r="F2268" t="str">
            <v>Dallas</v>
          </cell>
          <cell r="G2268" t="str">
            <v>Manager II - Warehousing</v>
          </cell>
          <cell r="H2268" t="str">
            <v>Yes</v>
          </cell>
          <cell r="I2268">
            <v>40492</v>
          </cell>
          <cell r="J2268" t="str">
            <v>Various</v>
          </cell>
          <cell r="K2268">
            <v>0</v>
          </cell>
          <cell r="L2268" t="str">
            <v>-</v>
          </cell>
          <cell r="M2268">
            <v>4164</v>
          </cell>
          <cell r="N2268">
            <v>5586</v>
          </cell>
          <cell r="O2268">
            <v>7007</v>
          </cell>
          <cell r="R2268" t="str">
            <v>None Specified</v>
          </cell>
          <cell r="S2268">
            <v>0</v>
          </cell>
        </row>
        <row r="2269">
          <cell r="A2269" t="str">
            <v>11-50</v>
          </cell>
          <cell r="B2269">
            <v>11</v>
          </cell>
          <cell r="C2269" t="str">
            <v>-</v>
          </cell>
          <cell r="D2269">
            <v>50</v>
          </cell>
          <cell r="E2269" t="str">
            <v>Warehouse Supervisor</v>
          </cell>
          <cell r="F2269" t="str">
            <v>Frisco</v>
          </cell>
          <cell r="G2269" t="str">
            <v>Parts Manager</v>
          </cell>
          <cell r="H2269" t="str">
            <v>N</v>
          </cell>
          <cell r="I2269">
            <v>40527</v>
          </cell>
          <cell r="J2269" t="str">
            <v>Operations Manager</v>
          </cell>
          <cell r="K2269">
            <v>1</v>
          </cell>
          <cell r="L2269">
            <v>3972</v>
          </cell>
          <cell r="M2269">
            <v>2837</v>
          </cell>
          <cell r="N2269">
            <v>3405</v>
          </cell>
          <cell r="O2269">
            <v>3973</v>
          </cell>
          <cell r="P2269" t="str">
            <v>N</v>
          </cell>
          <cell r="Q2269">
            <v>0</v>
          </cell>
        </row>
        <row r="2270">
          <cell r="A2270" t="e">
            <v>#N/A</v>
          </cell>
          <cell r="B2270" t="e">
            <v>#N/A</v>
          </cell>
          <cell r="C2270" t="str">
            <v>-</v>
          </cell>
          <cell r="D2270">
            <v>50</v>
          </cell>
          <cell r="E2270" t="str">
            <v>Warehouse Supervisor</v>
          </cell>
          <cell r="F2270" t="str">
            <v>Ft Worth</v>
          </cell>
          <cell r="G2270" t="str">
            <v>PARTS/MATERIALS SUPERVISOR</v>
          </cell>
          <cell r="H2270" t="str">
            <v>E</v>
          </cell>
          <cell r="I2270">
            <v>40498</v>
          </cell>
          <cell r="J2270" t="str">
            <v>Assigned Management</v>
          </cell>
          <cell r="K2270">
            <v>4</v>
          </cell>
          <cell r="L2270">
            <v>4271</v>
          </cell>
          <cell r="M2270">
            <v>3607</v>
          </cell>
          <cell r="N2270">
            <v>4690</v>
          </cell>
          <cell r="O2270">
            <v>5772</v>
          </cell>
          <cell r="P2270" t="str">
            <v>N</v>
          </cell>
          <cell r="R2270" t="str">
            <v>7 to 10 years</v>
          </cell>
        </row>
        <row r="2271">
          <cell r="A2271" t="str">
            <v>4-50</v>
          </cell>
          <cell r="B2271">
            <v>4</v>
          </cell>
          <cell r="C2271" t="str">
            <v>-</v>
          </cell>
          <cell r="D2271">
            <v>50</v>
          </cell>
          <cell r="E2271" t="str">
            <v>Warehouse Supervisor</v>
          </cell>
          <cell r="F2271" t="str">
            <v>Garland</v>
          </cell>
          <cell r="G2271" t="str">
            <v>Warehouse Services Manager</v>
          </cell>
          <cell r="H2271" t="str">
            <v>E</v>
          </cell>
          <cell r="I2271">
            <v>40597</v>
          </cell>
          <cell r="J2271" t="str">
            <v>Purchasing Administrator</v>
          </cell>
          <cell r="K2271">
            <v>1</v>
          </cell>
          <cell r="L2271">
            <v>6653</v>
          </cell>
          <cell r="M2271">
            <v>4263</v>
          </cell>
          <cell r="N2271">
            <v>5544</v>
          </cell>
          <cell r="O2271">
            <v>6824</v>
          </cell>
          <cell r="P2271" t="str">
            <v>N</v>
          </cell>
        </row>
        <row r="2272">
          <cell r="A2272" t="e">
            <v>#N/A</v>
          </cell>
          <cell r="B2272" t="e">
            <v>#N/A</v>
          </cell>
          <cell r="C2272" t="str">
            <v>-</v>
          </cell>
          <cell r="D2272">
            <v>50</v>
          </cell>
          <cell r="E2272" t="str">
            <v>Warehouse Supervisor</v>
          </cell>
          <cell r="F2272" t="str">
            <v>Grand Prairie</v>
          </cell>
          <cell r="G2272" t="str">
            <v>MATERIALS COOR</v>
          </cell>
          <cell r="H2272" t="str">
            <v>N</v>
          </cell>
          <cell r="I2272">
            <v>40630</v>
          </cell>
          <cell r="J2272" t="str">
            <v>WATER OPER SUPV</v>
          </cell>
          <cell r="K2272">
            <v>1</v>
          </cell>
          <cell r="L2272">
            <v>3765</v>
          </cell>
          <cell r="M2272">
            <v>2353</v>
          </cell>
          <cell r="N2272">
            <v>3059</v>
          </cell>
          <cell r="O2272">
            <v>3765</v>
          </cell>
          <cell r="P2272" t="str">
            <v>N</v>
          </cell>
          <cell r="Q2272">
            <v>0</v>
          </cell>
          <cell r="S2272">
            <v>0</v>
          </cell>
        </row>
        <row r="2273">
          <cell r="A2273" t="str">
            <v>5-50</v>
          </cell>
          <cell r="B2273">
            <v>5</v>
          </cell>
          <cell r="C2273" t="str">
            <v>-</v>
          </cell>
          <cell r="D2273">
            <v>50</v>
          </cell>
          <cell r="E2273" t="str">
            <v>Warehouse Supervisor</v>
          </cell>
          <cell r="F2273" t="str">
            <v>Irving</v>
          </cell>
          <cell r="G2273" t="str">
            <v>INVENTORY OPERATIONS MANAGER</v>
          </cell>
          <cell r="H2273" t="str">
            <v>E</v>
          </cell>
          <cell r="I2273">
            <v>40491</v>
          </cell>
          <cell r="J2273" t="str">
            <v>Government Services Director</v>
          </cell>
          <cell r="K2273">
            <v>1</v>
          </cell>
          <cell r="L2273">
            <v>6186</v>
          </cell>
          <cell r="M2273">
            <v>5033</v>
          </cell>
          <cell r="N2273">
            <v>5977</v>
          </cell>
          <cell r="O2273">
            <v>7099</v>
          </cell>
          <cell r="P2273" t="str">
            <v>N</v>
          </cell>
          <cell r="Q2273">
            <v>0</v>
          </cell>
        </row>
        <row r="2274">
          <cell r="A2274" t="e">
            <v>#N/A</v>
          </cell>
          <cell r="B2274" t="e">
            <v>#N/A</v>
          </cell>
          <cell r="C2274" t="str">
            <v>-</v>
          </cell>
          <cell r="D2274">
            <v>50</v>
          </cell>
          <cell r="E2274" t="str">
            <v>Warehouse Supervisor</v>
          </cell>
          <cell r="F2274" t="str">
            <v>Lewisville</v>
          </cell>
          <cell r="G2274" t="str">
            <v>No Match</v>
          </cell>
          <cell r="I2274">
            <v>40477</v>
          </cell>
          <cell r="M2274" t="str">
            <v>-</v>
          </cell>
          <cell r="N2274" t="str">
            <v>-</v>
          </cell>
          <cell r="O2274" t="str">
            <v>-</v>
          </cell>
        </row>
        <row r="2275">
          <cell r="A2275" t="str">
            <v>6-50</v>
          </cell>
          <cell r="B2275">
            <v>6</v>
          </cell>
          <cell r="C2275" t="str">
            <v>-</v>
          </cell>
          <cell r="D2275">
            <v>50</v>
          </cell>
          <cell r="E2275" t="str">
            <v>Warehouse Supervisor</v>
          </cell>
          <cell r="F2275" t="str">
            <v>McKinney</v>
          </cell>
          <cell r="G2275" t="str">
            <v>No Match</v>
          </cell>
          <cell r="I2275">
            <v>40109</v>
          </cell>
          <cell r="K2275">
            <v>0</v>
          </cell>
          <cell r="L2275" t="str">
            <v>-</v>
          </cell>
          <cell r="M2275" t="str">
            <v>-</v>
          </cell>
          <cell r="N2275" t="str">
            <v>-</v>
          </cell>
          <cell r="O2275" t="str">
            <v>-</v>
          </cell>
        </row>
        <row r="2276">
          <cell r="A2276" t="str">
            <v>7-50</v>
          </cell>
          <cell r="B2276">
            <v>7</v>
          </cell>
          <cell r="C2276" t="str">
            <v>-</v>
          </cell>
          <cell r="D2276">
            <v>50</v>
          </cell>
          <cell r="E2276" t="str">
            <v>Warehouse Supervisor</v>
          </cell>
          <cell r="F2276" t="str">
            <v>Mesquite</v>
          </cell>
          <cell r="G2276" t="str">
            <v>Warehouse Supervisor</v>
          </cell>
          <cell r="H2276" t="str">
            <v>E</v>
          </cell>
          <cell r="I2276">
            <v>40668</v>
          </cell>
          <cell r="J2276" t="str">
            <v>Manager of Purchasing</v>
          </cell>
          <cell r="K2276">
            <v>1</v>
          </cell>
          <cell r="L2276">
            <v>3777</v>
          </cell>
          <cell r="M2276">
            <v>3356</v>
          </cell>
          <cell r="N2276">
            <v>4112</v>
          </cell>
          <cell r="O2276">
            <v>4867</v>
          </cell>
          <cell r="P2276" t="str">
            <v>NO</v>
          </cell>
          <cell r="Q2276">
            <v>0</v>
          </cell>
        </row>
        <row r="2277">
          <cell r="A2277" t="str">
            <v>8-50</v>
          </cell>
          <cell r="B2277">
            <v>8</v>
          </cell>
          <cell r="C2277" t="str">
            <v>-</v>
          </cell>
          <cell r="D2277">
            <v>50</v>
          </cell>
          <cell r="E2277" t="str">
            <v>Warehouse Supervisor</v>
          </cell>
          <cell r="F2277" t="str">
            <v>Plano</v>
          </cell>
          <cell r="G2277" t="str">
            <v>Inventory Control Supervisor</v>
          </cell>
          <cell r="H2277" t="str">
            <v>N</v>
          </cell>
          <cell r="I2277">
            <v>40492</v>
          </cell>
          <cell r="J2277" t="str">
            <v>Chief Purchasing Official</v>
          </cell>
          <cell r="K2277">
            <v>1</v>
          </cell>
          <cell r="L2277">
            <v>3886</v>
          </cell>
          <cell r="M2277">
            <v>3685</v>
          </cell>
          <cell r="N2277">
            <v>4533</v>
          </cell>
          <cell r="O2277">
            <v>5381</v>
          </cell>
        </row>
        <row r="2278">
          <cell r="A2278" t="str">
            <v>9-50</v>
          </cell>
          <cell r="B2278">
            <v>9</v>
          </cell>
          <cell r="C2278" t="str">
            <v>-</v>
          </cell>
          <cell r="D2278">
            <v>50</v>
          </cell>
          <cell r="E2278" t="str">
            <v>Warehouse Supervisor</v>
          </cell>
          <cell r="F2278" t="str">
            <v>Richardson</v>
          </cell>
          <cell r="G2278" t="str">
            <v>MATERIAL &amp; PARTS SUPERVISOR</v>
          </cell>
          <cell r="H2278" t="str">
            <v>N</v>
          </cell>
          <cell r="I2278">
            <v>40673</v>
          </cell>
          <cell r="J2278" t="str">
            <v>Fleet &amp; Matrials Manager</v>
          </cell>
          <cell r="K2278">
            <v>1</v>
          </cell>
          <cell r="L2278">
            <v>3877</v>
          </cell>
          <cell r="M2278">
            <v>3516</v>
          </cell>
          <cell r="N2278">
            <v>4230</v>
          </cell>
          <cell r="O2278">
            <v>4944</v>
          </cell>
          <cell r="P2278" t="str">
            <v>N</v>
          </cell>
          <cell r="Q2278">
            <v>0</v>
          </cell>
        </row>
        <row r="2279">
          <cell r="A2279" t="str">
            <v>1-83</v>
          </cell>
          <cell r="B2279">
            <v>1</v>
          </cell>
          <cell r="C2279" t="str">
            <v>-</v>
          </cell>
          <cell r="D2279">
            <v>83</v>
          </cell>
          <cell r="E2279" t="str">
            <v>Water and Sewer Crew Chief</v>
          </cell>
          <cell r="F2279" t="str">
            <v>Allen</v>
          </cell>
          <cell r="G2279" t="str">
            <v>Crew Leader</v>
          </cell>
          <cell r="M2279">
            <v>2883.35</v>
          </cell>
          <cell r="N2279">
            <v>3604.62</v>
          </cell>
          <cell r="O2279">
            <v>4325.8999999999996</v>
          </cell>
        </row>
        <row r="2280">
          <cell r="A2280" t="str">
            <v>2-83</v>
          </cell>
          <cell r="B2280">
            <v>2</v>
          </cell>
          <cell r="C2280" t="str">
            <v>-</v>
          </cell>
          <cell r="D2280">
            <v>83</v>
          </cell>
          <cell r="E2280" t="str">
            <v>Water and Sewer Crew Chief</v>
          </cell>
          <cell r="F2280" t="str">
            <v>Arlington</v>
          </cell>
          <cell r="G2280" t="str">
            <v>Wa Se Crew Chief</v>
          </cell>
          <cell r="H2280" t="str">
            <v>N</v>
          </cell>
          <cell r="I2280">
            <v>40494</v>
          </cell>
          <cell r="J2280" t="str">
            <v>Field Operations Manager</v>
          </cell>
          <cell r="K2280">
            <v>17</v>
          </cell>
          <cell r="L2280">
            <v>4403</v>
          </cell>
          <cell r="M2280">
            <v>4082</v>
          </cell>
          <cell r="N2280">
            <v>4380</v>
          </cell>
          <cell r="O2280">
            <v>4677</v>
          </cell>
          <cell r="P2280" t="str">
            <v>N</v>
          </cell>
          <cell r="Q2280">
            <v>0</v>
          </cell>
          <cell r="R2280">
            <v>8</v>
          </cell>
        </row>
        <row r="2281">
          <cell r="A2281" t="str">
            <v>3-83</v>
          </cell>
          <cell r="B2281">
            <v>3</v>
          </cell>
          <cell r="C2281" t="str">
            <v>-</v>
          </cell>
          <cell r="D2281">
            <v>83</v>
          </cell>
          <cell r="E2281" t="str">
            <v>Water and Sewer Crew Chief</v>
          </cell>
          <cell r="F2281" t="str">
            <v>Carrollton</v>
          </cell>
          <cell r="G2281" t="str">
            <v>Maintenance Supervisor - Water</v>
          </cell>
          <cell r="H2281" t="str">
            <v>E</v>
          </cell>
          <cell r="I2281">
            <v>40553</v>
          </cell>
          <cell r="J2281" t="str">
            <v>Water Utilities Manager</v>
          </cell>
          <cell r="K2281">
            <v>3</v>
          </cell>
          <cell r="L2281">
            <v>4198</v>
          </cell>
          <cell r="M2281">
            <v>3238</v>
          </cell>
          <cell r="N2281">
            <v>3865</v>
          </cell>
          <cell r="O2281">
            <v>4534</v>
          </cell>
          <cell r="P2281" t="str">
            <v>NO</v>
          </cell>
        </row>
        <row r="2282">
          <cell r="A2282" t="e">
            <v>#N/A</v>
          </cell>
          <cell r="B2282" t="e">
            <v>#N/A</v>
          </cell>
          <cell r="C2282" t="str">
            <v>-</v>
          </cell>
          <cell r="D2282">
            <v>83</v>
          </cell>
          <cell r="E2282" t="str">
            <v>Water and Sewer Crew Chief</v>
          </cell>
          <cell r="F2282" t="str">
            <v>Dallas</v>
          </cell>
          <cell r="G2282" t="str">
            <v>Crew Leader, Senior</v>
          </cell>
          <cell r="H2282" t="str">
            <v>No</v>
          </cell>
          <cell r="I2282">
            <v>40492</v>
          </cell>
          <cell r="J2282" t="str">
            <v>Various</v>
          </cell>
          <cell r="K2282">
            <v>97</v>
          </cell>
          <cell r="L2282">
            <v>3021</v>
          </cell>
          <cell r="M2282">
            <v>2585</v>
          </cell>
          <cell r="N2282">
            <v>3468</v>
          </cell>
          <cell r="O2282">
            <v>4351</v>
          </cell>
          <cell r="R2282" t="str">
            <v>None Specified</v>
          </cell>
          <cell r="S2282">
            <v>0</v>
          </cell>
        </row>
        <row r="2283">
          <cell r="A2283" t="str">
            <v>11-83</v>
          </cell>
          <cell r="B2283">
            <v>11</v>
          </cell>
          <cell r="C2283">
            <v>1312</v>
          </cell>
          <cell r="D2283">
            <v>83</v>
          </cell>
          <cell r="E2283" t="str">
            <v>Water and Sewer Crew Chief</v>
          </cell>
          <cell r="F2283" t="str">
            <v>Frisco</v>
          </cell>
          <cell r="G2283" t="str">
            <v>Crew Leader Water/Sewer</v>
          </cell>
          <cell r="H2283" t="str">
            <v>N</v>
          </cell>
          <cell r="I2283">
            <v>40527</v>
          </cell>
          <cell r="J2283" t="str">
            <v>Division Supervisor</v>
          </cell>
          <cell r="K2283">
            <v>12</v>
          </cell>
          <cell r="L2283">
            <v>3843</v>
          </cell>
          <cell r="M2283">
            <v>2981</v>
          </cell>
          <cell r="N2283">
            <v>3578</v>
          </cell>
          <cell r="O2283">
            <v>4174</v>
          </cell>
          <cell r="P2283" t="str">
            <v>N</v>
          </cell>
          <cell r="Q2283">
            <v>0</v>
          </cell>
        </row>
        <row r="2284">
          <cell r="A2284" t="e">
            <v>#N/A</v>
          </cell>
          <cell r="B2284" t="e">
            <v>#N/A</v>
          </cell>
          <cell r="C2284" t="str">
            <v>-</v>
          </cell>
          <cell r="D2284">
            <v>83</v>
          </cell>
          <cell r="E2284" t="str">
            <v>Water and Sewer Crew Chief</v>
          </cell>
          <cell r="F2284" t="str">
            <v>Ft Worth</v>
          </cell>
          <cell r="G2284" t="str">
            <v>WATER SYSTEMS PLANT SUPERVISOR</v>
          </cell>
          <cell r="H2284" t="str">
            <v>E</v>
          </cell>
          <cell r="I2284">
            <v>40498</v>
          </cell>
          <cell r="J2284" t="str">
            <v>Assigned Management</v>
          </cell>
          <cell r="K2284">
            <v>8</v>
          </cell>
          <cell r="L2284">
            <v>4640</v>
          </cell>
          <cell r="M2284">
            <v>3976</v>
          </cell>
          <cell r="N2284">
            <v>5169</v>
          </cell>
          <cell r="O2284">
            <v>6361</v>
          </cell>
          <cell r="P2284" t="str">
            <v>N</v>
          </cell>
          <cell r="R2284" t="str">
            <v>7 to 10 years</v>
          </cell>
        </row>
        <row r="2285">
          <cell r="A2285" t="str">
            <v>4-83</v>
          </cell>
          <cell r="B2285">
            <v>4</v>
          </cell>
          <cell r="C2285" t="str">
            <v>-</v>
          </cell>
          <cell r="D2285">
            <v>83</v>
          </cell>
          <cell r="E2285" t="str">
            <v>Water and Sewer Crew Chief</v>
          </cell>
          <cell r="F2285" t="str">
            <v>Garland</v>
          </cell>
          <cell r="G2285" t="str">
            <v>Wastewater Field Supervisor</v>
          </cell>
          <cell r="H2285" t="str">
            <v>N</v>
          </cell>
          <cell r="I2285">
            <v>40597</v>
          </cell>
          <cell r="J2285" t="str">
            <v>Water/Wastewater Utilities Administrator</v>
          </cell>
          <cell r="K2285">
            <v>3</v>
          </cell>
          <cell r="L2285">
            <v>4706</v>
          </cell>
          <cell r="M2285">
            <v>3537.7330000000002</v>
          </cell>
          <cell r="N2285">
            <v>4560.3999999999996</v>
          </cell>
          <cell r="O2285">
            <v>5581.3329999999996</v>
          </cell>
          <cell r="P2285" t="str">
            <v>N</v>
          </cell>
        </row>
        <row r="2286">
          <cell r="A2286" t="e">
            <v>#N/A</v>
          </cell>
          <cell r="B2286" t="e">
            <v>#N/A</v>
          </cell>
          <cell r="C2286" t="str">
            <v>-</v>
          </cell>
          <cell r="D2286">
            <v>83</v>
          </cell>
          <cell r="E2286" t="str">
            <v>Water and Sewer Crew Chief</v>
          </cell>
          <cell r="F2286" t="str">
            <v>Grand Prairie</v>
          </cell>
          <cell r="G2286" t="str">
            <v>WATER/WASTEWATER CREW LEADER</v>
          </cell>
          <cell r="H2286" t="str">
            <v>N</v>
          </cell>
          <cell r="I2286">
            <v>40630</v>
          </cell>
          <cell r="J2286" t="str">
            <v>Operations Supervisor</v>
          </cell>
          <cell r="K2286">
            <v>9</v>
          </cell>
          <cell r="L2286">
            <v>3075</v>
          </cell>
          <cell r="M2286">
            <v>2769</v>
          </cell>
          <cell r="N2286">
            <v>3599</v>
          </cell>
          <cell r="O2286">
            <v>4430</v>
          </cell>
          <cell r="P2286" t="str">
            <v>N</v>
          </cell>
          <cell r="Q2286">
            <v>0</v>
          </cell>
        </row>
        <row r="2287">
          <cell r="A2287" t="str">
            <v>5-83</v>
          </cell>
          <cell r="B2287">
            <v>5</v>
          </cell>
          <cell r="C2287" t="str">
            <v>-</v>
          </cell>
          <cell r="D2287">
            <v>83</v>
          </cell>
          <cell r="E2287" t="str">
            <v>Water and Sewer Crew Chief</v>
          </cell>
          <cell r="F2287" t="str">
            <v>Irving</v>
          </cell>
          <cell r="G2287" t="str">
            <v>CREW LEADER</v>
          </cell>
          <cell r="H2287" t="str">
            <v>N</v>
          </cell>
          <cell r="I2287">
            <v>40490</v>
          </cell>
          <cell r="J2287" t="str">
            <v>Assigned Supervisor</v>
          </cell>
          <cell r="K2287">
            <v>46</v>
          </cell>
          <cell r="L2287">
            <v>4036</v>
          </cell>
          <cell r="M2287">
            <v>3090</v>
          </cell>
          <cell r="N2287">
            <v>3670</v>
          </cell>
          <cell r="O2287">
            <v>4358</v>
          </cell>
          <cell r="P2287" t="str">
            <v>N</v>
          </cell>
          <cell r="Q2287">
            <v>0</v>
          </cell>
        </row>
        <row r="2288">
          <cell r="A2288" t="e">
            <v>#N/A</v>
          </cell>
          <cell r="B2288" t="e">
            <v>#N/A</v>
          </cell>
          <cell r="C2288" t="str">
            <v>-</v>
          </cell>
          <cell r="D2288">
            <v>83</v>
          </cell>
          <cell r="E2288" t="str">
            <v>Water and Sewer Crew Chief</v>
          </cell>
          <cell r="F2288" t="str">
            <v>Lewisville</v>
          </cell>
          <cell r="G2288" t="str">
            <v>Crewleader</v>
          </cell>
          <cell r="H2288" t="str">
            <v>N</v>
          </cell>
          <cell r="I2288">
            <v>40477</v>
          </cell>
          <cell r="J2288" t="str">
            <v>Foreman</v>
          </cell>
          <cell r="K2288">
            <v>25</v>
          </cell>
          <cell r="L2288">
            <v>3540.82</v>
          </cell>
          <cell r="M2288">
            <v>3025.33</v>
          </cell>
          <cell r="N2288">
            <v>3526.13</v>
          </cell>
          <cell r="O2288">
            <v>4026.92</v>
          </cell>
          <cell r="P2288" t="str">
            <v>N</v>
          </cell>
          <cell r="Q2288">
            <v>0</v>
          </cell>
        </row>
        <row r="2289">
          <cell r="A2289" t="str">
            <v>6-83</v>
          </cell>
          <cell r="B2289">
            <v>6</v>
          </cell>
          <cell r="C2289" t="str">
            <v>-</v>
          </cell>
          <cell r="D2289">
            <v>83</v>
          </cell>
          <cell r="E2289" t="str">
            <v>Water and Sewer Crew Chief</v>
          </cell>
          <cell r="F2289" t="str">
            <v>McKinney</v>
          </cell>
          <cell r="G2289" t="str">
            <v>Maintenance Crew Leader</v>
          </cell>
          <cell r="H2289" t="str">
            <v>N</v>
          </cell>
          <cell r="I2289">
            <v>40491</v>
          </cell>
          <cell r="J2289" t="str">
            <v>Various Superintendents</v>
          </cell>
          <cell r="K2289">
            <v>23</v>
          </cell>
          <cell r="L2289">
            <v>3634</v>
          </cell>
          <cell r="M2289">
            <v>2864</v>
          </cell>
          <cell r="N2289">
            <v>3437</v>
          </cell>
          <cell r="O2289">
            <v>4009</v>
          </cell>
          <cell r="P2289" t="str">
            <v>N</v>
          </cell>
        </row>
        <row r="2290">
          <cell r="A2290" t="str">
            <v>7-83</v>
          </cell>
          <cell r="B2290">
            <v>7</v>
          </cell>
          <cell r="C2290" t="str">
            <v>-</v>
          </cell>
          <cell r="D2290">
            <v>83</v>
          </cell>
          <cell r="E2290" t="str">
            <v>Water and Sewer Crew Chief</v>
          </cell>
          <cell r="F2290" t="str">
            <v>Mesquite</v>
          </cell>
          <cell r="G2290" t="str">
            <v>Utility Crew Chief</v>
          </cell>
          <cell r="H2290" t="str">
            <v>N</v>
          </cell>
          <cell r="I2290">
            <v>40668</v>
          </cell>
          <cell r="J2290" t="str">
            <v>Utility Supervisor</v>
          </cell>
          <cell r="K2290">
            <v>14</v>
          </cell>
          <cell r="L2290">
            <v>3282</v>
          </cell>
          <cell r="M2290">
            <v>2674</v>
          </cell>
          <cell r="N2290">
            <v>3209</v>
          </cell>
          <cell r="O2290">
            <v>3744</v>
          </cell>
          <cell r="P2290" t="str">
            <v>NO</v>
          </cell>
          <cell r="Q2290">
            <v>0</v>
          </cell>
        </row>
        <row r="2291">
          <cell r="A2291" t="str">
            <v>8-83</v>
          </cell>
          <cell r="B2291">
            <v>8</v>
          </cell>
          <cell r="C2291" t="str">
            <v>-</v>
          </cell>
          <cell r="D2291">
            <v>83</v>
          </cell>
          <cell r="E2291" t="str">
            <v>Water and Sewer Crew Chief</v>
          </cell>
          <cell r="F2291" t="str">
            <v>Plano</v>
          </cell>
          <cell r="G2291" t="str">
            <v>Sr Crew Leader</v>
          </cell>
          <cell r="H2291" t="str">
            <v>N</v>
          </cell>
          <cell r="I2291">
            <v>40492</v>
          </cell>
          <cell r="J2291" t="str">
            <v>Supervisors</v>
          </cell>
          <cell r="K2291">
            <v>32</v>
          </cell>
          <cell r="L2291">
            <v>2870</v>
          </cell>
          <cell r="M2291">
            <v>2492</v>
          </cell>
          <cell r="N2291">
            <v>3041</v>
          </cell>
          <cell r="O2291">
            <v>3589</v>
          </cell>
        </row>
        <row r="2292">
          <cell r="A2292" t="str">
            <v>9-83</v>
          </cell>
          <cell r="B2292">
            <v>9</v>
          </cell>
          <cell r="C2292" t="str">
            <v>-</v>
          </cell>
          <cell r="D2292">
            <v>83</v>
          </cell>
          <cell r="E2292" t="str">
            <v>Water and Sewer Crew Chief</v>
          </cell>
          <cell r="F2292" t="str">
            <v>Richardson</v>
          </cell>
          <cell r="G2292" t="str">
            <v>CREW CHIEF</v>
          </cell>
          <cell r="H2292" t="str">
            <v>N</v>
          </cell>
          <cell r="I2292">
            <v>40673</v>
          </cell>
          <cell r="J2292" t="str">
            <v>Various Departments</v>
          </cell>
          <cell r="K2292">
            <v>8</v>
          </cell>
          <cell r="L2292">
            <v>3979</v>
          </cell>
          <cell r="M2292">
            <v>3037</v>
          </cell>
          <cell r="N2292">
            <v>3655.5</v>
          </cell>
          <cell r="O2292">
            <v>4274</v>
          </cell>
          <cell r="P2292" t="str">
            <v>N</v>
          </cell>
        </row>
        <row r="2293">
          <cell r="A2293" t="str">
            <v>2-147</v>
          </cell>
          <cell r="B2293">
            <v>2</v>
          </cell>
          <cell r="C2293" t="str">
            <v>-</v>
          </cell>
          <cell r="D2293">
            <v>147</v>
          </cell>
          <cell r="E2293" t="str">
            <v>Water Production Supervisor</v>
          </cell>
          <cell r="F2293" t="str">
            <v>Arlington</v>
          </cell>
          <cell r="G2293" t="str">
            <v>No Match</v>
          </cell>
          <cell r="I2293">
            <v>40490</v>
          </cell>
          <cell r="M2293" t="str">
            <v>-</v>
          </cell>
          <cell r="N2293" t="str">
            <v>-</v>
          </cell>
          <cell r="O2293" t="str">
            <v>-</v>
          </cell>
        </row>
        <row r="2294">
          <cell r="A2294" t="str">
            <v>3-147</v>
          </cell>
          <cell r="B2294">
            <v>3</v>
          </cell>
          <cell r="C2294" t="str">
            <v>-</v>
          </cell>
          <cell r="D2294">
            <v>147</v>
          </cell>
          <cell r="E2294" t="str">
            <v>Water Production Supervisor</v>
          </cell>
          <cell r="F2294" t="str">
            <v>Carrollton</v>
          </cell>
          <cell r="G2294" t="str">
            <v>Water Quality/Production Supervisor</v>
          </cell>
          <cell r="H2294" t="str">
            <v>E</v>
          </cell>
          <cell r="I2294">
            <v>40553</v>
          </cell>
          <cell r="J2294" t="str">
            <v>Water Utilities Manager</v>
          </cell>
          <cell r="K2294">
            <v>1</v>
          </cell>
          <cell r="L2294">
            <v>4323</v>
          </cell>
          <cell r="M2294">
            <v>3238</v>
          </cell>
          <cell r="N2294">
            <v>3865</v>
          </cell>
          <cell r="O2294">
            <v>4534</v>
          </cell>
          <cell r="P2294" t="str">
            <v>NO</v>
          </cell>
        </row>
        <row r="2295">
          <cell r="A2295" t="e">
            <v>#N/A</v>
          </cell>
          <cell r="B2295" t="e">
            <v>#N/A</v>
          </cell>
          <cell r="C2295" t="str">
            <v>-</v>
          </cell>
          <cell r="D2295">
            <v>147</v>
          </cell>
          <cell r="E2295" t="str">
            <v>Water Production Supervisor</v>
          </cell>
          <cell r="F2295" t="str">
            <v>Dallas</v>
          </cell>
          <cell r="G2295" t="str">
            <v>Supervisor III - Water Utilities</v>
          </cell>
          <cell r="H2295" t="str">
            <v>Yes</v>
          </cell>
          <cell r="I2295">
            <v>40492</v>
          </cell>
          <cell r="J2295" t="str">
            <v>Various</v>
          </cell>
          <cell r="K2295">
            <v>25</v>
          </cell>
          <cell r="L2295">
            <v>3901</v>
          </cell>
          <cell r="M2295">
            <v>3441</v>
          </cell>
          <cell r="N2295">
            <v>4616</v>
          </cell>
          <cell r="O2295">
            <v>5791</v>
          </cell>
          <cell r="S2295">
            <v>0</v>
          </cell>
        </row>
        <row r="2296">
          <cell r="A2296" t="str">
            <v>11-147</v>
          </cell>
          <cell r="B2296">
            <v>11</v>
          </cell>
          <cell r="C2296" t="str">
            <v>-</v>
          </cell>
          <cell r="D2296">
            <v>147</v>
          </cell>
          <cell r="E2296" t="str">
            <v>Water Production Supervisor</v>
          </cell>
          <cell r="F2296" t="str">
            <v>Frisco</v>
          </cell>
          <cell r="G2296" t="str">
            <v>No match</v>
          </cell>
          <cell r="I2296">
            <v>40527</v>
          </cell>
          <cell r="M2296" t="str">
            <v>-</v>
          </cell>
          <cell r="N2296" t="str">
            <v>-</v>
          </cell>
          <cell r="O2296" t="str">
            <v>-</v>
          </cell>
        </row>
        <row r="2297">
          <cell r="A2297" t="e">
            <v>#N/A</v>
          </cell>
          <cell r="B2297" t="e">
            <v>#N/A</v>
          </cell>
          <cell r="C2297" t="str">
            <v>-</v>
          </cell>
          <cell r="D2297">
            <v>147</v>
          </cell>
          <cell r="E2297" t="str">
            <v>Water Production Supervisor</v>
          </cell>
          <cell r="F2297" t="str">
            <v>Ft Worth</v>
          </cell>
          <cell r="G2297" t="str">
            <v>WATER SYSTEMS PLANT SUPERVISOR</v>
          </cell>
          <cell r="H2297" t="str">
            <v>E</v>
          </cell>
          <cell r="I2297">
            <v>40498</v>
          </cell>
          <cell r="J2297" t="str">
            <v>Water Systems Supt</v>
          </cell>
          <cell r="K2297">
            <v>8</v>
          </cell>
          <cell r="L2297">
            <v>4640</v>
          </cell>
          <cell r="M2297">
            <v>3858</v>
          </cell>
          <cell r="N2297">
            <v>5016</v>
          </cell>
          <cell r="O2297">
            <v>6173</v>
          </cell>
          <cell r="P2297" t="str">
            <v>N</v>
          </cell>
        </row>
        <row r="2298">
          <cell r="A2298" t="str">
            <v>4-147</v>
          </cell>
          <cell r="B2298">
            <v>4</v>
          </cell>
          <cell r="C2298" t="str">
            <v>-</v>
          </cell>
          <cell r="D2298">
            <v>147</v>
          </cell>
          <cell r="E2298" t="str">
            <v>Water Production Supervisor</v>
          </cell>
          <cell r="F2298" t="str">
            <v>Garland</v>
          </cell>
          <cell r="G2298" t="str">
            <v>Field Supervisor (Water)</v>
          </cell>
          <cell r="H2298" t="str">
            <v>N</v>
          </cell>
          <cell r="I2298">
            <v>40597</v>
          </cell>
          <cell r="J2298" t="str">
            <v>Water/Wastewater Utilities Administrator</v>
          </cell>
          <cell r="K2298">
            <v>3</v>
          </cell>
          <cell r="L2298">
            <v>4626</v>
          </cell>
          <cell r="M2298">
            <v>3538</v>
          </cell>
          <cell r="N2298">
            <v>4560</v>
          </cell>
          <cell r="O2298">
            <v>5581</v>
          </cell>
          <cell r="P2298" t="str">
            <v>N</v>
          </cell>
        </row>
        <row r="2299">
          <cell r="A2299" t="e">
            <v>#N/A</v>
          </cell>
          <cell r="B2299" t="e">
            <v>#N/A</v>
          </cell>
          <cell r="C2299" t="str">
            <v>-</v>
          </cell>
          <cell r="D2299">
            <v>147</v>
          </cell>
          <cell r="E2299" t="str">
            <v>Water Production Supervisor</v>
          </cell>
          <cell r="F2299" t="str">
            <v>Grand Prairie</v>
          </cell>
          <cell r="G2299" t="str">
            <v>CHIEF WATER SYSTEMS OPER</v>
          </cell>
          <cell r="H2299" t="str">
            <v>E</v>
          </cell>
          <cell r="I2299">
            <v>40630</v>
          </cell>
          <cell r="J2299" t="str">
            <v>Water Systems Supervisor</v>
          </cell>
          <cell r="K2299">
            <v>1</v>
          </cell>
          <cell r="L2299">
            <v>4419</v>
          </cell>
          <cell r="M2299">
            <v>3536</v>
          </cell>
          <cell r="N2299">
            <v>4596</v>
          </cell>
          <cell r="O2299">
            <v>5657</v>
          </cell>
          <cell r="P2299" t="str">
            <v>N</v>
          </cell>
          <cell r="Q2299">
            <v>0</v>
          </cell>
        </row>
        <row r="2300">
          <cell r="A2300" t="str">
            <v>5-147</v>
          </cell>
          <cell r="B2300">
            <v>5</v>
          </cell>
          <cell r="C2300" t="str">
            <v>-</v>
          </cell>
          <cell r="D2300">
            <v>147</v>
          </cell>
          <cell r="E2300" t="str">
            <v>Water Production Supervisor</v>
          </cell>
          <cell r="F2300" t="str">
            <v>Irving</v>
          </cell>
          <cell r="G2300" t="str">
            <v>no match (Water Production Supervisor)</v>
          </cell>
          <cell r="I2300">
            <v>40556</v>
          </cell>
          <cell r="M2300" t="str">
            <v>-</v>
          </cell>
          <cell r="N2300" t="str">
            <v>-</v>
          </cell>
          <cell r="O2300" t="str">
            <v>-</v>
          </cell>
        </row>
        <row r="2301">
          <cell r="A2301" t="e">
            <v>#N/A</v>
          </cell>
          <cell r="B2301" t="e">
            <v>#N/A</v>
          </cell>
          <cell r="C2301" t="str">
            <v>-</v>
          </cell>
          <cell r="D2301">
            <v>147</v>
          </cell>
          <cell r="E2301" t="str">
            <v>Water Production Supervisor</v>
          </cell>
          <cell r="F2301" t="str">
            <v>Lewisville</v>
          </cell>
          <cell r="G2301" t="str">
            <v>Foreman</v>
          </cell>
          <cell r="H2301" t="str">
            <v>N</v>
          </cell>
          <cell r="I2301">
            <v>40477</v>
          </cell>
          <cell r="J2301" t="str">
            <v>Water Production Superintendent</v>
          </cell>
          <cell r="K2301">
            <v>1</v>
          </cell>
          <cell r="L2301">
            <v>3550.92</v>
          </cell>
          <cell r="M2301">
            <v>3550.92</v>
          </cell>
          <cell r="N2301">
            <v>4187.5</v>
          </cell>
          <cell r="O2301">
            <v>4824.08</v>
          </cell>
          <cell r="P2301" t="str">
            <v>N</v>
          </cell>
          <cell r="Q2301">
            <v>0</v>
          </cell>
        </row>
        <row r="2302">
          <cell r="A2302" t="str">
            <v>6-147</v>
          </cell>
          <cell r="B2302">
            <v>6</v>
          </cell>
          <cell r="C2302" t="str">
            <v>-</v>
          </cell>
          <cell r="D2302">
            <v>147</v>
          </cell>
          <cell r="E2302" t="str">
            <v>Water Production Supervisor</v>
          </cell>
          <cell r="F2302" t="str">
            <v>McKinney</v>
          </cell>
          <cell r="G2302" t="str">
            <v>No match</v>
          </cell>
          <cell r="I2302">
            <v>40109</v>
          </cell>
          <cell r="K2302">
            <v>0</v>
          </cell>
          <cell r="L2302" t="str">
            <v>-</v>
          </cell>
          <cell r="M2302" t="str">
            <v>-</v>
          </cell>
          <cell r="N2302" t="str">
            <v>-</v>
          </cell>
          <cell r="O2302" t="str">
            <v>-</v>
          </cell>
        </row>
        <row r="2303">
          <cell r="A2303" t="str">
            <v>7-147</v>
          </cell>
          <cell r="B2303">
            <v>7</v>
          </cell>
          <cell r="C2303" t="str">
            <v>-</v>
          </cell>
          <cell r="D2303">
            <v>147</v>
          </cell>
          <cell r="E2303" t="str">
            <v>Water Production Supervisor</v>
          </cell>
          <cell r="F2303" t="str">
            <v>Mesquite</v>
          </cell>
          <cell r="G2303" t="str">
            <v>Production Supervisor</v>
          </cell>
          <cell r="H2303" t="str">
            <v>E</v>
          </cell>
          <cell r="I2303">
            <v>40668</v>
          </cell>
          <cell r="J2303" t="str">
            <v>Manager of Utilities Division</v>
          </cell>
          <cell r="K2303">
            <v>1</v>
          </cell>
          <cell r="L2303">
            <v>4983</v>
          </cell>
          <cell r="M2303">
            <v>3549</v>
          </cell>
          <cell r="N2303">
            <v>4348</v>
          </cell>
          <cell r="O2303">
            <v>5146</v>
          </cell>
          <cell r="P2303" t="str">
            <v>NO</v>
          </cell>
          <cell r="Q2303">
            <v>0</v>
          </cell>
        </row>
        <row r="2304">
          <cell r="A2304" t="str">
            <v>8-147</v>
          </cell>
          <cell r="B2304">
            <v>8</v>
          </cell>
          <cell r="C2304" t="str">
            <v>-</v>
          </cell>
          <cell r="D2304">
            <v>147</v>
          </cell>
          <cell r="E2304" t="str">
            <v>Water Production Supervisor</v>
          </cell>
          <cell r="F2304" t="str">
            <v>Plano</v>
          </cell>
          <cell r="G2304" t="str">
            <v>no match</v>
          </cell>
          <cell r="I2304">
            <v>40492</v>
          </cell>
          <cell r="K2304">
            <v>0</v>
          </cell>
          <cell r="M2304" t="str">
            <v>-</v>
          </cell>
          <cell r="N2304" t="str">
            <v>-</v>
          </cell>
          <cell r="O2304" t="str">
            <v>-</v>
          </cell>
          <cell r="P2304" t="str">
            <v>N</v>
          </cell>
        </row>
        <row r="2305">
          <cell r="A2305" t="str">
            <v>9-147</v>
          </cell>
          <cell r="B2305">
            <v>9</v>
          </cell>
          <cell r="C2305" t="str">
            <v>-</v>
          </cell>
          <cell r="D2305">
            <v>147</v>
          </cell>
          <cell r="E2305" t="str">
            <v>Water Production Supervisor</v>
          </cell>
          <cell r="F2305" t="str">
            <v>Richardson</v>
          </cell>
          <cell r="G2305" t="str">
            <v>SUPV-SCADA TECHNICAL OPERATION</v>
          </cell>
          <cell r="H2305" t="str">
            <v>N</v>
          </cell>
          <cell r="I2305">
            <v>40673</v>
          </cell>
          <cell r="J2305" t="str">
            <v>Utility Sys Mgr/Eng</v>
          </cell>
          <cell r="K2305">
            <v>0</v>
          </cell>
          <cell r="L2305" t="str">
            <v>-</v>
          </cell>
          <cell r="M2305">
            <v>3953</v>
          </cell>
          <cell r="N2305">
            <v>4757</v>
          </cell>
          <cell r="O2305">
            <v>5561</v>
          </cell>
          <cell r="P2305" t="str">
            <v>N</v>
          </cell>
          <cell r="Q2305">
            <v>0</v>
          </cell>
        </row>
        <row r="2306">
          <cell r="A2306" t="str">
            <v>2-142</v>
          </cell>
          <cell r="B2306">
            <v>2</v>
          </cell>
          <cell r="C2306" t="str">
            <v>-</v>
          </cell>
          <cell r="D2306">
            <v>142</v>
          </cell>
          <cell r="E2306" t="str">
            <v>Water Systems Mechanic II</v>
          </cell>
          <cell r="F2306" t="str">
            <v>Arlington</v>
          </cell>
          <cell r="G2306" t="str">
            <v>Mechanical Technician Wt</v>
          </cell>
          <cell r="H2306" t="str">
            <v>N</v>
          </cell>
          <cell r="I2306">
            <v>40493</v>
          </cell>
          <cell r="J2306" t="str">
            <v>CHIEF MECHANICAL TECHNICIAN</v>
          </cell>
          <cell r="K2306">
            <v>2</v>
          </cell>
          <cell r="L2306">
            <v>3152</v>
          </cell>
          <cell r="M2306">
            <v>2623</v>
          </cell>
          <cell r="N2306">
            <v>3279</v>
          </cell>
          <cell r="O2306">
            <v>3607</v>
          </cell>
          <cell r="P2306" t="str">
            <v>N</v>
          </cell>
          <cell r="Q2306">
            <v>0</v>
          </cell>
          <cell r="R2306">
            <v>8</v>
          </cell>
        </row>
        <row r="2307">
          <cell r="A2307" t="str">
            <v>3-142</v>
          </cell>
          <cell r="B2307">
            <v>3</v>
          </cell>
          <cell r="C2307" t="str">
            <v>-</v>
          </cell>
          <cell r="D2307">
            <v>142</v>
          </cell>
          <cell r="E2307" t="str">
            <v>Water Systems Mechanic II</v>
          </cell>
          <cell r="F2307" t="str">
            <v>Carrollton</v>
          </cell>
          <cell r="G2307" t="str">
            <v>Pump Station Operator</v>
          </cell>
          <cell r="H2307" t="str">
            <v>N</v>
          </cell>
          <cell r="I2307">
            <v>40553</v>
          </cell>
          <cell r="J2307" t="str">
            <v>Water Quality &amp; Production Supervisor</v>
          </cell>
          <cell r="K2307">
            <v>5</v>
          </cell>
          <cell r="L2307">
            <v>2768</v>
          </cell>
          <cell r="M2307">
            <v>2470</v>
          </cell>
          <cell r="N2307">
            <v>2948</v>
          </cell>
          <cell r="O2307">
            <v>3459</v>
          </cell>
        </row>
        <row r="2308">
          <cell r="A2308" t="e">
            <v>#N/A</v>
          </cell>
          <cell r="B2308" t="e">
            <v>#N/A</v>
          </cell>
          <cell r="C2308" t="str">
            <v>-</v>
          </cell>
          <cell r="D2308">
            <v>142</v>
          </cell>
          <cell r="E2308" t="str">
            <v>Water Systems Mechanic II</v>
          </cell>
          <cell r="F2308" t="str">
            <v>Dallas</v>
          </cell>
          <cell r="G2308" t="str">
            <v>Mechanic, Senior - Maintenance</v>
          </cell>
          <cell r="H2308" t="str">
            <v>No</v>
          </cell>
          <cell r="I2308">
            <v>40492</v>
          </cell>
          <cell r="J2308" t="str">
            <v>Various</v>
          </cell>
          <cell r="K2308">
            <v>56</v>
          </cell>
          <cell r="L2308">
            <v>3199</v>
          </cell>
          <cell r="M2308">
            <v>2585</v>
          </cell>
          <cell r="N2308">
            <v>3468</v>
          </cell>
          <cell r="O2308">
            <v>4351</v>
          </cell>
          <cell r="R2308" t="str">
            <v>None Specified</v>
          </cell>
          <cell r="S2308">
            <v>0</v>
          </cell>
        </row>
        <row r="2309">
          <cell r="A2309" t="str">
            <v>11-142</v>
          </cell>
          <cell r="B2309">
            <v>11</v>
          </cell>
          <cell r="C2309" t="str">
            <v>-</v>
          </cell>
          <cell r="D2309">
            <v>142</v>
          </cell>
          <cell r="E2309" t="str">
            <v>Water Systems Mechanic II</v>
          </cell>
          <cell r="F2309" t="str">
            <v>Frisco</v>
          </cell>
          <cell r="G2309" t="str">
            <v>No match</v>
          </cell>
          <cell r="H2309" t="str">
            <v>-</v>
          </cell>
          <cell r="I2309">
            <v>40527</v>
          </cell>
          <cell r="J2309" t="str">
            <v>No match</v>
          </cell>
          <cell r="M2309" t="str">
            <v>-</v>
          </cell>
          <cell r="N2309" t="str">
            <v>-</v>
          </cell>
          <cell r="O2309" t="str">
            <v>-</v>
          </cell>
          <cell r="P2309" t="str">
            <v>-</v>
          </cell>
        </row>
        <row r="2310">
          <cell r="A2310" t="e">
            <v>#N/A</v>
          </cell>
          <cell r="B2310" t="e">
            <v>#N/A</v>
          </cell>
          <cell r="C2310" t="str">
            <v>-</v>
          </cell>
          <cell r="D2310">
            <v>142</v>
          </cell>
          <cell r="E2310" t="str">
            <v>Water Systems Mechanic II</v>
          </cell>
          <cell r="F2310" t="str">
            <v>Ft Worth</v>
          </cell>
          <cell r="G2310" t="str">
            <v>WATER SYSTEMS MECHANIC II</v>
          </cell>
          <cell r="H2310" t="str">
            <v>N</v>
          </cell>
          <cell r="I2310">
            <v>40498</v>
          </cell>
          <cell r="J2310" t="str">
            <v>Assigned Management</v>
          </cell>
          <cell r="K2310">
            <v>19</v>
          </cell>
          <cell r="L2310">
            <v>3035</v>
          </cell>
          <cell r="M2310">
            <v>2628</v>
          </cell>
          <cell r="N2310">
            <v>3167</v>
          </cell>
          <cell r="O2310">
            <v>3706</v>
          </cell>
          <cell r="P2310" t="str">
            <v>N</v>
          </cell>
          <cell r="R2310" t="str">
            <v>7 to 10 years</v>
          </cell>
        </row>
        <row r="2311">
          <cell r="A2311" t="str">
            <v>4-142</v>
          </cell>
          <cell r="B2311">
            <v>4</v>
          </cell>
          <cell r="C2311" t="str">
            <v>-</v>
          </cell>
          <cell r="D2311">
            <v>142</v>
          </cell>
          <cell r="E2311" t="str">
            <v>Water Systems Mechanic II</v>
          </cell>
          <cell r="F2311" t="str">
            <v>Garland</v>
          </cell>
          <cell r="G2311" t="str">
            <v>Pump Maintenance Technician</v>
          </cell>
          <cell r="H2311" t="str">
            <v>N</v>
          </cell>
          <cell r="I2311">
            <v>40597</v>
          </cell>
          <cell r="J2311" t="str">
            <v>Pump Maintenance Supervisor</v>
          </cell>
          <cell r="K2311">
            <v>7</v>
          </cell>
          <cell r="L2311">
            <v>4586</v>
          </cell>
          <cell r="M2311">
            <v>2705</v>
          </cell>
          <cell r="N2311">
            <v>3789</v>
          </cell>
          <cell r="O2311">
            <v>5077</v>
          </cell>
          <cell r="P2311" t="str">
            <v>N</v>
          </cell>
        </row>
        <row r="2312">
          <cell r="A2312" t="e">
            <v>#N/A</v>
          </cell>
          <cell r="B2312" t="e">
            <v>#N/A</v>
          </cell>
          <cell r="C2312" t="str">
            <v>-</v>
          </cell>
          <cell r="D2312">
            <v>142</v>
          </cell>
          <cell r="E2312" t="str">
            <v>Water Systems Mechanic II</v>
          </cell>
          <cell r="F2312" t="str">
            <v>Grand Prairie</v>
          </cell>
          <cell r="G2312" t="str">
            <v>NO MATCH</v>
          </cell>
          <cell r="I2312">
            <v>40237</v>
          </cell>
          <cell r="K2312">
            <v>0</v>
          </cell>
          <cell r="L2312" t="str">
            <v>-</v>
          </cell>
          <cell r="M2312" t="str">
            <v>-</v>
          </cell>
          <cell r="N2312" t="str">
            <v>-</v>
          </cell>
          <cell r="O2312" t="str">
            <v>-</v>
          </cell>
          <cell r="Q2312">
            <v>0</v>
          </cell>
        </row>
        <row r="2313">
          <cell r="A2313" t="str">
            <v>5-142</v>
          </cell>
          <cell r="B2313">
            <v>5</v>
          </cell>
          <cell r="C2313" t="str">
            <v>-</v>
          </cell>
          <cell r="D2313">
            <v>142</v>
          </cell>
          <cell r="E2313" t="str">
            <v>Water Systems Mechanic II</v>
          </cell>
          <cell r="F2313" t="str">
            <v>Irving</v>
          </cell>
          <cell r="G2313" t="str">
            <v>UTILITY MECHANIC</v>
          </cell>
          <cell r="H2313" t="str">
            <v>N</v>
          </cell>
          <cell r="I2313">
            <v>40541</v>
          </cell>
          <cell r="J2313" t="str">
            <v>Utility Maintenance Supervisor</v>
          </cell>
          <cell r="K2313">
            <v>2</v>
          </cell>
          <cell r="L2313">
            <v>3384</v>
          </cell>
          <cell r="M2313">
            <v>2942</v>
          </cell>
          <cell r="N2313">
            <v>3494</v>
          </cell>
          <cell r="O2313">
            <v>4150</v>
          </cell>
          <cell r="P2313" t="str">
            <v>N</v>
          </cell>
          <cell r="Q2313">
            <v>0</v>
          </cell>
        </row>
        <row r="2314">
          <cell r="A2314" t="e">
            <v>#N/A</v>
          </cell>
          <cell r="B2314" t="e">
            <v>#N/A</v>
          </cell>
          <cell r="C2314" t="str">
            <v>-</v>
          </cell>
          <cell r="D2314">
            <v>142</v>
          </cell>
          <cell r="E2314" t="str">
            <v>Water Systems Mechanic II</v>
          </cell>
          <cell r="F2314" t="str">
            <v>Lewisville</v>
          </cell>
          <cell r="G2314" t="str">
            <v>No Match</v>
          </cell>
          <cell r="I2314">
            <v>40477</v>
          </cell>
          <cell r="M2314" t="str">
            <v>-</v>
          </cell>
          <cell r="N2314" t="str">
            <v>-</v>
          </cell>
          <cell r="O2314" t="str">
            <v>-</v>
          </cell>
        </row>
        <row r="2315">
          <cell r="A2315" t="str">
            <v>6-142</v>
          </cell>
          <cell r="B2315">
            <v>6</v>
          </cell>
          <cell r="C2315" t="str">
            <v>-</v>
          </cell>
          <cell r="D2315">
            <v>142</v>
          </cell>
          <cell r="E2315" t="str">
            <v>Water Systems Mechanic II</v>
          </cell>
          <cell r="F2315" t="str">
            <v>McKinney</v>
          </cell>
          <cell r="G2315" t="str">
            <v>Maintenance Worker - Water/Wastewater</v>
          </cell>
          <cell r="I2315">
            <v>40491</v>
          </cell>
          <cell r="J2315" t="str">
            <v>Maintenance Crew Leader</v>
          </cell>
          <cell r="K2315">
            <v>0</v>
          </cell>
          <cell r="L2315" t="str">
            <v>-</v>
          </cell>
          <cell r="M2315" t="str">
            <v>-</v>
          </cell>
          <cell r="N2315" t="str">
            <v>-</v>
          </cell>
          <cell r="O2315" t="str">
            <v>-</v>
          </cell>
        </row>
        <row r="2316">
          <cell r="A2316" t="str">
            <v>7-142</v>
          </cell>
          <cell r="B2316">
            <v>7</v>
          </cell>
          <cell r="C2316" t="str">
            <v>-</v>
          </cell>
          <cell r="D2316">
            <v>142</v>
          </cell>
          <cell r="E2316" t="str">
            <v>Water Systems Mechanic II</v>
          </cell>
          <cell r="F2316" t="str">
            <v>Mesquite</v>
          </cell>
          <cell r="G2316" t="str">
            <v>Utilities Technician</v>
          </cell>
          <cell r="H2316" t="str">
            <v>N</v>
          </cell>
          <cell r="I2316">
            <v>40668</v>
          </cell>
          <cell r="J2316" t="str">
            <v>Utility Supervisor</v>
          </cell>
          <cell r="K2316">
            <v>5</v>
          </cell>
          <cell r="L2316">
            <v>3379</v>
          </cell>
          <cell r="M2316">
            <v>2813</v>
          </cell>
          <cell r="N2316">
            <v>3376</v>
          </cell>
          <cell r="O2316">
            <v>3939</v>
          </cell>
          <cell r="P2316" t="str">
            <v>NO</v>
          </cell>
          <cell r="Q2316">
            <v>0</v>
          </cell>
        </row>
        <row r="2317">
          <cell r="A2317" t="str">
            <v>8-142</v>
          </cell>
          <cell r="B2317">
            <v>8</v>
          </cell>
          <cell r="C2317" t="str">
            <v>-</v>
          </cell>
          <cell r="D2317">
            <v>142</v>
          </cell>
          <cell r="E2317" t="str">
            <v>Water Systems Mechanic II</v>
          </cell>
          <cell r="F2317" t="str">
            <v>Plano</v>
          </cell>
          <cell r="G2317" t="str">
            <v>no match</v>
          </cell>
          <cell r="I2317">
            <v>40492</v>
          </cell>
          <cell r="K2317">
            <v>0</v>
          </cell>
          <cell r="M2317" t="str">
            <v>-</v>
          </cell>
          <cell r="N2317" t="str">
            <v>-</v>
          </cell>
          <cell r="O2317" t="str">
            <v>-</v>
          </cell>
          <cell r="P2317" t="str">
            <v>N</v>
          </cell>
        </row>
        <row r="2318">
          <cell r="A2318" t="str">
            <v>9-142</v>
          </cell>
          <cell r="B2318">
            <v>9</v>
          </cell>
          <cell r="C2318" t="str">
            <v>-</v>
          </cell>
          <cell r="D2318">
            <v>142</v>
          </cell>
          <cell r="E2318" t="str">
            <v>Water Systems Mechanic II</v>
          </cell>
          <cell r="F2318" t="str">
            <v>Richardson</v>
          </cell>
          <cell r="G2318" t="str">
            <v>FACILITIES SPEC-UTILITY SYS</v>
          </cell>
          <cell r="H2318" t="str">
            <v>N</v>
          </cell>
          <cell r="I2318">
            <v>40673</v>
          </cell>
          <cell r="J2318" t="str">
            <v>Supv-Building Facilities</v>
          </cell>
          <cell r="K2318">
            <v>3</v>
          </cell>
          <cell r="L2318">
            <v>3613</v>
          </cell>
          <cell r="M2318">
            <v>3005</v>
          </cell>
          <cell r="N2318">
            <v>3421</v>
          </cell>
          <cell r="O2318">
            <v>3837</v>
          </cell>
          <cell r="P2318" t="str">
            <v>N</v>
          </cell>
          <cell r="Q2318">
            <v>0</v>
          </cell>
        </row>
        <row r="2319">
          <cell r="A2319" t="str">
            <v>2-129</v>
          </cell>
          <cell r="B2319">
            <v>2</v>
          </cell>
          <cell r="C2319" t="str">
            <v>-</v>
          </cell>
          <cell r="D2319">
            <v>129</v>
          </cell>
          <cell r="E2319" t="str">
            <v>Water Systems Technician II</v>
          </cell>
          <cell r="F2319" t="str">
            <v>Arlington</v>
          </cell>
          <cell r="G2319" t="str">
            <v>Treatment Technician</v>
          </cell>
          <cell r="H2319" t="str">
            <v>N</v>
          </cell>
          <cell r="I2319">
            <v>40494</v>
          </cell>
          <cell r="J2319" t="str">
            <v>CHIEF TREATMENT TECHNICIAN</v>
          </cell>
          <cell r="K2319">
            <v>7</v>
          </cell>
          <cell r="L2319">
            <v>3051</v>
          </cell>
          <cell r="M2319">
            <v>2623</v>
          </cell>
          <cell r="N2319">
            <v>3279</v>
          </cell>
          <cell r="O2319">
            <v>3607</v>
          </cell>
          <cell r="P2319" t="str">
            <v>N</v>
          </cell>
          <cell r="Q2319">
            <v>0</v>
          </cell>
          <cell r="R2319">
            <v>8</v>
          </cell>
        </row>
        <row r="2320">
          <cell r="A2320" t="str">
            <v>3-129</v>
          </cell>
          <cell r="B2320">
            <v>3</v>
          </cell>
          <cell r="C2320" t="str">
            <v>-</v>
          </cell>
          <cell r="D2320">
            <v>129</v>
          </cell>
          <cell r="E2320" t="str">
            <v>Water Systems Technician II</v>
          </cell>
          <cell r="F2320" t="str">
            <v>Carrollton</v>
          </cell>
          <cell r="G2320" t="str">
            <v>Water Quality Technician</v>
          </cell>
          <cell r="H2320" t="str">
            <v>N</v>
          </cell>
          <cell r="I2320">
            <v>40553</v>
          </cell>
          <cell r="J2320" t="str">
            <v>Water Quality &amp; Production Supervisor</v>
          </cell>
          <cell r="K2320">
            <v>2</v>
          </cell>
          <cell r="L2320">
            <v>2691</v>
          </cell>
          <cell r="M2320">
            <v>2470</v>
          </cell>
          <cell r="N2320">
            <v>2948</v>
          </cell>
          <cell r="O2320">
            <v>3459</v>
          </cell>
          <cell r="P2320" t="str">
            <v>NO</v>
          </cell>
        </row>
        <row r="2321">
          <cell r="A2321" t="e">
            <v>#N/A</v>
          </cell>
          <cell r="B2321" t="e">
            <v>#N/A</v>
          </cell>
          <cell r="C2321" t="str">
            <v>-</v>
          </cell>
          <cell r="D2321">
            <v>129</v>
          </cell>
          <cell r="E2321" t="str">
            <v>Water Systems Technician II</v>
          </cell>
          <cell r="F2321" t="str">
            <v>Dallas</v>
          </cell>
          <cell r="G2321" t="str">
            <v>Water Plant Operator</v>
          </cell>
          <cell r="H2321" t="str">
            <v>No</v>
          </cell>
          <cell r="I2321">
            <v>40492</v>
          </cell>
          <cell r="J2321" t="str">
            <v>Various</v>
          </cell>
          <cell r="K2321">
            <v>105</v>
          </cell>
          <cell r="L2321">
            <v>3258</v>
          </cell>
          <cell r="M2321">
            <v>2585</v>
          </cell>
          <cell r="N2321">
            <v>3468</v>
          </cell>
          <cell r="O2321">
            <v>4351</v>
          </cell>
          <cell r="S2321">
            <v>0</v>
          </cell>
        </row>
        <row r="2322">
          <cell r="A2322" t="str">
            <v>11-129</v>
          </cell>
          <cell r="B2322">
            <v>11</v>
          </cell>
          <cell r="C2322" t="str">
            <v>-</v>
          </cell>
          <cell r="D2322">
            <v>129</v>
          </cell>
          <cell r="E2322" t="str">
            <v>Water Systems Technician II</v>
          </cell>
          <cell r="F2322" t="str">
            <v>Frisco</v>
          </cell>
          <cell r="G2322" t="str">
            <v>No match</v>
          </cell>
          <cell r="H2322" t="str">
            <v>-</v>
          </cell>
          <cell r="I2322">
            <v>40527</v>
          </cell>
          <cell r="J2322" t="str">
            <v>No match</v>
          </cell>
          <cell r="M2322" t="str">
            <v>-</v>
          </cell>
          <cell r="N2322" t="str">
            <v>-</v>
          </cell>
          <cell r="O2322" t="str">
            <v>-</v>
          </cell>
          <cell r="P2322" t="str">
            <v>-</v>
          </cell>
        </row>
        <row r="2323">
          <cell r="A2323" t="e">
            <v>#N/A</v>
          </cell>
          <cell r="B2323" t="e">
            <v>#N/A</v>
          </cell>
          <cell r="C2323" t="str">
            <v>-</v>
          </cell>
          <cell r="D2323">
            <v>129</v>
          </cell>
          <cell r="E2323" t="str">
            <v>Water Systems Technician II</v>
          </cell>
          <cell r="F2323" t="str">
            <v>Ft Worth</v>
          </cell>
          <cell r="G2323" t="str">
            <v>WATER SYSTEMS TECHNICIAN II</v>
          </cell>
          <cell r="H2323" t="str">
            <v>N</v>
          </cell>
          <cell r="I2323">
            <v>40498</v>
          </cell>
          <cell r="J2323" t="str">
            <v>Water Systems Plant Supv</v>
          </cell>
          <cell r="K2323">
            <v>27</v>
          </cell>
          <cell r="L2323">
            <v>3396</v>
          </cell>
          <cell r="M2323">
            <v>2628</v>
          </cell>
          <cell r="N2323">
            <v>3167</v>
          </cell>
          <cell r="O2323">
            <v>3706</v>
          </cell>
          <cell r="P2323" t="str">
            <v>N</v>
          </cell>
          <cell r="R2323" t="str">
            <v>7 to 10 years</v>
          </cell>
        </row>
        <row r="2324">
          <cell r="A2324" t="str">
            <v>4-129</v>
          </cell>
          <cell r="B2324">
            <v>4</v>
          </cell>
          <cell r="C2324" t="str">
            <v>-</v>
          </cell>
          <cell r="D2324">
            <v>129</v>
          </cell>
          <cell r="E2324" t="str">
            <v>Water Systems Technician II</v>
          </cell>
          <cell r="F2324" t="str">
            <v>Garland</v>
          </cell>
          <cell r="G2324" t="str">
            <v>Sr. Water Systems Operator</v>
          </cell>
          <cell r="H2324" t="str">
            <v>N</v>
          </cell>
          <cell r="I2324">
            <v>40597</v>
          </cell>
          <cell r="J2324" t="str">
            <v>Water Utilities Operations Manager</v>
          </cell>
          <cell r="K2324">
            <v>2</v>
          </cell>
          <cell r="L2324">
            <v>4045</v>
          </cell>
          <cell r="M2324">
            <v>3097</v>
          </cell>
          <cell r="N2324">
            <v>3967</v>
          </cell>
          <cell r="O2324">
            <v>4834</v>
          </cell>
          <cell r="P2324" t="str">
            <v>N</v>
          </cell>
        </row>
        <row r="2325">
          <cell r="A2325" t="e">
            <v>#N/A</v>
          </cell>
          <cell r="B2325" t="e">
            <v>#N/A</v>
          </cell>
          <cell r="C2325" t="str">
            <v>-</v>
          </cell>
          <cell r="D2325">
            <v>129</v>
          </cell>
          <cell r="E2325" t="str">
            <v>Water Systems Technician II</v>
          </cell>
          <cell r="F2325" t="str">
            <v>Grand Prairie</v>
          </cell>
          <cell r="G2325" t="str">
            <v>WATER SYSTEMS OPERATOR</v>
          </cell>
          <cell r="H2325" t="str">
            <v>N</v>
          </cell>
          <cell r="I2325">
            <v>40630</v>
          </cell>
          <cell r="J2325" t="str">
            <v>WATER UTILITY OPERATIONS MGR</v>
          </cell>
          <cell r="K2325">
            <v>4</v>
          </cell>
          <cell r="L2325">
            <v>2480</v>
          </cell>
          <cell r="M2325">
            <v>2172</v>
          </cell>
          <cell r="N2325">
            <v>2824</v>
          </cell>
          <cell r="O2325">
            <v>3476</v>
          </cell>
          <cell r="P2325" t="str">
            <v>N</v>
          </cell>
          <cell r="Q2325">
            <v>0</v>
          </cell>
        </row>
        <row r="2326">
          <cell r="A2326" t="str">
            <v>5-129</v>
          </cell>
          <cell r="B2326">
            <v>5</v>
          </cell>
          <cell r="C2326" t="str">
            <v>-</v>
          </cell>
          <cell r="D2326">
            <v>129</v>
          </cell>
          <cell r="E2326" t="str">
            <v>Water Systems Technician II</v>
          </cell>
          <cell r="F2326" t="str">
            <v>Irving</v>
          </cell>
          <cell r="G2326" t="str">
            <v>UTILITY PUMPING OPERATOR</v>
          </cell>
          <cell r="H2326" t="str">
            <v>N</v>
          </cell>
          <cell r="I2326">
            <v>40541</v>
          </cell>
          <cell r="J2326" t="str">
            <v>Water Pumping Supervisor</v>
          </cell>
          <cell r="K2326">
            <v>4</v>
          </cell>
          <cell r="L2326">
            <v>3886</v>
          </cell>
          <cell r="M2326">
            <v>2801</v>
          </cell>
          <cell r="N2326">
            <v>3327</v>
          </cell>
          <cell r="O2326">
            <v>3952</v>
          </cell>
          <cell r="P2326" t="str">
            <v>N</v>
          </cell>
          <cell r="Q2326">
            <v>0</v>
          </cell>
        </row>
        <row r="2327">
          <cell r="A2327" t="e">
            <v>#N/A</v>
          </cell>
          <cell r="B2327" t="e">
            <v>#N/A</v>
          </cell>
          <cell r="C2327" t="str">
            <v>-</v>
          </cell>
          <cell r="D2327">
            <v>129</v>
          </cell>
          <cell r="E2327" t="str">
            <v>Water Systems Technician II</v>
          </cell>
          <cell r="F2327" t="str">
            <v>Lewisville</v>
          </cell>
          <cell r="G2327" t="str">
            <v>Plant Operator</v>
          </cell>
          <cell r="H2327" t="str">
            <v>N</v>
          </cell>
          <cell r="I2327">
            <v>40477</v>
          </cell>
          <cell r="J2327" t="str">
            <v>Chief Plant Operator</v>
          </cell>
          <cell r="K2327">
            <v>24</v>
          </cell>
          <cell r="L2327">
            <v>2944.14</v>
          </cell>
          <cell r="M2327">
            <v>2579.92</v>
          </cell>
          <cell r="N2327">
            <v>2971.71</v>
          </cell>
          <cell r="O2327">
            <v>3363.5</v>
          </cell>
          <cell r="P2327" t="str">
            <v>N</v>
          </cell>
          <cell r="Q2327">
            <v>0</v>
          </cell>
        </row>
        <row r="2328">
          <cell r="A2328" t="str">
            <v>6-129</v>
          </cell>
          <cell r="B2328">
            <v>6</v>
          </cell>
          <cell r="C2328" t="str">
            <v>-</v>
          </cell>
          <cell r="D2328">
            <v>129</v>
          </cell>
          <cell r="E2328" t="str">
            <v>Water Systems Technician II</v>
          </cell>
          <cell r="F2328" t="str">
            <v>McKinney</v>
          </cell>
          <cell r="G2328" t="str">
            <v>PRE-TREATMENT COORD</v>
          </cell>
          <cell r="H2328" t="str">
            <v>N</v>
          </cell>
          <cell r="I2328">
            <v>40491</v>
          </cell>
          <cell r="J2328" t="str">
            <v>Water Supervisor</v>
          </cell>
          <cell r="K2328">
            <v>1</v>
          </cell>
          <cell r="L2328">
            <v>4300</v>
          </cell>
          <cell r="M2328">
            <v>3248</v>
          </cell>
          <cell r="N2328">
            <v>3898</v>
          </cell>
          <cell r="O2328">
            <v>4547</v>
          </cell>
          <cell r="P2328" t="str">
            <v>N</v>
          </cell>
        </row>
        <row r="2329">
          <cell r="A2329" t="str">
            <v>7-129</v>
          </cell>
          <cell r="B2329">
            <v>7</v>
          </cell>
          <cell r="C2329" t="str">
            <v>-</v>
          </cell>
          <cell r="D2329">
            <v>129</v>
          </cell>
          <cell r="E2329" t="str">
            <v>Water Systems Technician II</v>
          </cell>
          <cell r="F2329" t="str">
            <v>Mesquite</v>
          </cell>
          <cell r="G2329" t="str">
            <v>Water Production Technician</v>
          </cell>
          <cell r="H2329" t="str">
            <v>N</v>
          </cell>
          <cell r="I2329">
            <v>40668</v>
          </cell>
          <cell r="J2329" t="str">
            <v>Senior Production Technician</v>
          </cell>
          <cell r="K2329">
            <v>3</v>
          </cell>
          <cell r="L2329">
            <v>2540</v>
          </cell>
          <cell r="M2329">
            <v>2417</v>
          </cell>
          <cell r="N2329">
            <v>2900</v>
          </cell>
          <cell r="O2329">
            <v>3384</v>
          </cell>
          <cell r="P2329" t="str">
            <v>NO</v>
          </cell>
          <cell r="Q2329">
            <v>0</v>
          </cell>
        </row>
        <row r="2330">
          <cell r="A2330" t="str">
            <v>8-129</v>
          </cell>
          <cell r="B2330">
            <v>8</v>
          </cell>
          <cell r="C2330" t="str">
            <v>-</v>
          </cell>
          <cell r="D2330">
            <v>129</v>
          </cell>
          <cell r="E2330" t="str">
            <v>Water Systems Technician II</v>
          </cell>
          <cell r="F2330" t="str">
            <v>Plano</v>
          </cell>
          <cell r="G2330" t="str">
            <v>Water Pump Station Operator</v>
          </cell>
          <cell r="H2330" t="str">
            <v>N</v>
          </cell>
          <cell r="I2330">
            <v>40492</v>
          </cell>
          <cell r="J2330" t="str">
            <v>Public Works Operations Manager</v>
          </cell>
          <cell r="K2330">
            <v>5</v>
          </cell>
          <cell r="L2330">
            <v>3330</v>
          </cell>
          <cell r="M2330">
            <v>2742</v>
          </cell>
          <cell r="N2330">
            <v>3345</v>
          </cell>
          <cell r="O2330">
            <v>3948</v>
          </cell>
          <cell r="P2330" t="str">
            <v>N</v>
          </cell>
          <cell r="Q2330">
            <v>0</v>
          </cell>
          <cell r="S2330">
            <v>0</v>
          </cell>
        </row>
        <row r="2331">
          <cell r="A2331" t="str">
            <v>9-129</v>
          </cell>
          <cell r="B2331">
            <v>9</v>
          </cell>
          <cell r="C2331" t="str">
            <v>-</v>
          </cell>
          <cell r="D2331">
            <v>129</v>
          </cell>
          <cell r="E2331" t="str">
            <v>Water Systems Technician II</v>
          </cell>
          <cell r="F2331" t="str">
            <v>Richardson</v>
          </cell>
          <cell r="G2331" t="str">
            <v>WATER SYSTEM OPERATOR</v>
          </cell>
          <cell r="H2331" t="str">
            <v>N</v>
          </cell>
          <cell r="I2331">
            <v>40673</v>
          </cell>
          <cell r="J2331" t="str">
            <v>Supv-SCADA Tech Ops</v>
          </cell>
          <cell r="K2331">
            <v>6</v>
          </cell>
          <cell r="L2331">
            <v>3149</v>
          </cell>
          <cell r="M2331">
            <v>2686</v>
          </cell>
          <cell r="N2331">
            <v>3232.5</v>
          </cell>
          <cell r="O2331">
            <v>3779</v>
          </cell>
          <cell r="P2331" t="str">
            <v>N</v>
          </cell>
          <cell r="Q2331">
            <v>0</v>
          </cell>
        </row>
        <row r="2332">
          <cell r="A2332" t="str">
            <v>2-125</v>
          </cell>
          <cell r="B2332">
            <v>2</v>
          </cell>
          <cell r="C2332" t="str">
            <v>-</v>
          </cell>
          <cell r="D2332">
            <v>125</v>
          </cell>
          <cell r="E2332" t="str">
            <v>Water Utility Operation Manager</v>
          </cell>
          <cell r="F2332" t="str">
            <v>Arlington</v>
          </cell>
          <cell r="G2332" t="str">
            <v>Water Treatment Mgr</v>
          </cell>
          <cell r="H2332" t="str">
            <v>E</v>
          </cell>
          <cell r="I2332">
            <v>40494</v>
          </cell>
          <cell r="J2332" t="str">
            <v>Asst. Dir. Util./Water Treatment</v>
          </cell>
          <cell r="K2332">
            <v>2</v>
          </cell>
          <cell r="L2332">
            <v>7604</v>
          </cell>
          <cell r="M2332">
            <v>6403</v>
          </cell>
          <cell r="N2332">
            <v>8004</v>
          </cell>
          <cell r="O2332">
            <v>8805</v>
          </cell>
          <cell r="P2332" t="str">
            <v>N</v>
          </cell>
          <cell r="Q2332">
            <v>0</v>
          </cell>
          <cell r="R2332">
            <v>8</v>
          </cell>
        </row>
        <row r="2333">
          <cell r="A2333" t="str">
            <v>3-125</v>
          </cell>
          <cell r="B2333">
            <v>3</v>
          </cell>
          <cell r="C2333" t="str">
            <v>-</v>
          </cell>
          <cell r="D2333">
            <v>125</v>
          </cell>
          <cell r="E2333" t="str">
            <v>Water Utility Operation Manager</v>
          </cell>
          <cell r="F2333" t="str">
            <v>Carrollton</v>
          </cell>
          <cell r="G2333" t="str">
            <v>Water Utilities Manager</v>
          </cell>
          <cell r="H2333" t="str">
            <v>E</v>
          </cell>
          <cell r="I2333">
            <v>40553</v>
          </cell>
          <cell r="J2333" t="str">
            <v>Public Works Director</v>
          </cell>
          <cell r="K2333">
            <v>1</v>
          </cell>
          <cell r="L2333">
            <v>6959</v>
          </cell>
          <cell r="M2333">
            <v>5564</v>
          </cell>
          <cell r="N2333">
            <v>6640</v>
          </cell>
          <cell r="O2333">
            <v>7789</v>
          </cell>
          <cell r="P2333" t="str">
            <v>NO</v>
          </cell>
        </row>
        <row r="2334">
          <cell r="A2334" t="e">
            <v>#N/A</v>
          </cell>
          <cell r="B2334" t="e">
            <v>#N/A</v>
          </cell>
          <cell r="C2334" t="str">
            <v>-</v>
          </cell>
          <cell r="D2334">
            <v>125</v>
          </cell>
          <cell r="E2334" t="str">
            <v>Water Utility Operation Manager</v>
          </cell>
          <cell r="F2334" t="str">
            <v>Dallas</v>
          </cell>
          <cell r="G2334" t="str">
            <v>Manager II - Water Utilities</v>
          </cell>
          <cell r="H2334" t="str">
            <v>Yes</v>
          </cell>
          <cell r="I2334">
            <v>40492</v>
          </cell>
          <cell r="J2334" t="str">
            <v>Various</v>
          </cell>
          <cell r="K2334">
            <v>0</v>
          </cell>
          <cell r="L2334" t="str">
            <v>-</v>
          </cell>
          <cell r="M2334">
            <v>4164</v>
          </cell>
          <cell r="N2334">
            <v>5586</v>
          </cell>
          <cell r="O2334">
            <v>7007</v>
          </cell>
          <cell r="R2334" t="str">
            <v>None Specified</v>
          </cell>
          <cell r="S2334">
            <v>0</v>
          </cell>
        </row>
        <row r="2335">
          <cell r="A2335" t="str">
            <v>11-125</v>
          </cell>
          <cell r="B2335">
            <v>11</v>
          </cell>
          <cell r="C2335" t="str">
            <v>-</v>
          </cell>
          <cell r="D2335">
            <v>125</v>
          </cell>
          <cell r="E2335" t="str">
            <v>Water Utility Operation Manager</v>
          </cell>
          <cell r="F2335" t="str">
            <v>Frisco</v>
          </cell>
          <cell r="G2335" t="str">
            <v>No match</v>
          </cell>
          <cell r="H2335" t="str">
            <v>-</v>
          </cell>
          <cell r="I2335">
            <v>40527</v>
          </cell>
          <cell r="J2335" t="str">
            <v>No match</v>
          </cell>
          <cell r="M2335" t="str">
            <v>-</v>
          </cell>
          <cell r="N2335" t="str">
            <v>-</v>
          </cell>
          <cell r="O2335" t="str">
            <v>-</v>
          </cell>
          <cell r="P2335" t="str">
            <v>-</v>
          </cell>
        </row>
        <row r="2336">
          <cell r="A2336" t="e">
            <v>#N/A</v>
          </cell>
          <cell r="B2336" t="e">
            <v>#N/A</v>
          </cell>
          <cell r="C2336" t="str">
            <v>-</v>
          </cell>
          <cell r="D2336">
            <v>125</v>
          </cell>
          <cell r="E2336" t="str">
            <v>Water Utility Operation Manager</v>
          </cell>
          <cell r="F2336" t="str">
            <v>Ft Worth</v>
          </cell>
          <cell r="G2336" t="str">
            <v>WATER SERVICES SUPERVISOR</v>
          </cell>
          <cell r="H2336" t="str">
            <v>E</v>
          </cell>
          <cell r="I2336">
            <v>40498</v>
          </cell>
          <cell r="J2336" t="str">
            <v>ASSIGNED MANAGEMENT</v>
          </cell>
          <cell r="K2336">
            <v>5</v>
          </cell>
          <cell r="L2336">
            <v>5303</v>
          </cell>
          <cell r="M2336">
            <v>4176</v>
          </cell>
          <cell r="N2336">
            <v>5428</v>
          </cell>
          <cell r="O2336">
            <v>6680</v>
          </cell>
          <cell r="P2336" t="str">
            <v>N</v>
          </cell>
          <cell r="R2336" t="str">
            <v>7 to 10 years</v>
          </cell>
        </row>
        <row r="2337">
          <cell r="A2337" t="str">
            <v>4-125</v>
          </cell>
          <cell r="B2337">
            <v>4</v>
          </cell>
          <cell r="C2337" t="str">
            <v>-</v>
          </cell>
          <cell r="D2337">
            <v>125</v>
          </cell>
          <cell r="E2337" t="str">
            <v>Water Utility Operation Manager</v>
          </cell>
          <cell r="F2337" t="str">
            <v>Garland</v>
          </cell>
          <cell r="G2337" t="str">
            <v>Water Utilities Field Administrator</v>
          </cell>
          <cell r="H2337" t="str">
            <v>E</v>
          </cell>
          <cell r="I2337">
            <v>40597</v>
          </cell>
          <cell r="J2337" t="str">
            <v>Managing Director</v>
          </cell>
          <cell r="K2337">
            <v>1</v>
          </cell>
          <cell r="L2337">
            <v>7426</v>
          </cell>
          <cell r="M2337">
            <v>5652</v>
          </cell>
          <cell r="N2337">
            <v>7348</v>
          </cell>
          <cell r="O2337">
            <v>9043</v>
          </cell>
          <cell r="P2337" t="str">
            <v>N</v>
          </cell>
        </row>
        <row r="2338">
          <cell r="A2338" t="e">
            <v>#N/A</v>
          </cell>
          <cell r="B2338" t="e">
            <v>#N/A</v>
          </cell>
          <cell r="C2338" t="str">
            <v>-</v>
          </cell>
          <cell r="D2338">
            <v>125</v>
          </cell>
          <cell r="E2338" t="str">
            <v>Water Utility Operation Manager</v>
          </cell>
          <cell r="F2338" t="str">
            <v>Grand Prairie</v>
          </cell>
          <cell r="G2338" t="str">
            <v>UTILITY OPERATIONS MANAGER</v>
          </cell>
          <cell r="H2338" t="str">
            <v>E</v>
          </cell>
          <cell r="I2338">
            <v>40630</v>
          </cell>
          <cell r="J2338" t="str">
            <v>Public Works Director</v>
          </cell>
          <cell r="K2338">
            <v>1</v>
          </cell>
          <cell r="L2338">
            <v>7405</v>
          </cell>
          <cell r="M2338">
            <v>5298</v>
          </cell>
          <cell r="N2338">
            <v>6887</v>
          </cell>
          <cell r="O2338">
            <v>8477</v>
          </cell>
          <cell r="P2338" t="str">
            <v>N</v>
          </cell>
          <cell r="Q2338">
            <v>0</v>
          </cell>
        </row>
        <row r="2339">
          <cell r="A2339" t="str">
            <v>5-125</v>
          </cell>
          <cell r="B2339">
            <v>5</v>
          </cell>
          <cell r="C2339" t="str">
            <v>-</v>
          </cell>
          <cell r="D2339">
            <v>125</v>
          </cell>
          <cell r="E2339" t="str">
            <v>Water Utility Operation Manager</v>
          </cell>
          <cell r="F2339" t="str">
            <v>Irving</v>
          </cell>
          <cell r="G2339" t="str">
            <v>UTILITIES OPERATIONS MANAGER</v>
          </cell>
          <cell r="H2339" t="str">
            <v>E</v>
          </cell>
          <cell r="I2339">
            <v>40541</v>
          </cell>
          <cell r="J2339" t="str">
            <v>Water Utilities Director</v>
          </cell>
          <cell r="K2339">
            <v>1</v>
          </cell>
          <cell r="L2339">
            <v>8218</v>
          </cell>
          <cell r="M2339">
            <v>5826</v>
          </cell>
          <cell r="N2339">
            <v>6919</v>
          </cell>
          <cell r="O2339">
            <v>8218</v>
          </cell>
          <cell r="P2339" t="str">
            <v>N</v>
          </cell>
          <cell r="Q2339">
            <v>0</v>
          </cell>
        </row>
        <row r="2340">
          <cell r="A2340" t="e">
            <v>#N/A</v>
          </cell>
          <cell r="B2340" t="e">
            <v>#N/A</v>
          </cell>
          <cell r="C2340" t="str">
            <v>-</v>
          </cell>
          <cell r="D2340">
            <v>125</v>
          </cell>
          <cell r="E2340" t="str">
            <v>Water Utility Operation Manager</v>
          </cell>
          <cell r="F2340" t="str">
            <v>Lewisville</v>
          </cell>
          <cell r="G2340" t="str">
            <v>Utilities Manager</v>
          </cell>
          <cell r="H2340" t="str">
            <v>E</v>
          </cell>
          <cell r="I2340">
            <v>40477</v>
          </cell>
          <cell r="J2340" t="str">
            <v>Director of Public Works</v>
          </cell>
          <cell r="K2340">
            <v>1</v>
          </cell>
          <cell r="L2340">
            <v>7482.08</v>
          </cell>
          <cell r="M2340" t="str">
            <v>-</v>
          </cell>
          <cell r="N2340" t="str">
            <v>-</v>
          </cell>
          <cell r="O2340" t="str">
            <v>-</v>
          </cell>
          <cell r="P2340" t="str">
            <v>N</v>
          </cell>
          <cell r="Q2340">
            <v>350</v>
          </cell>
        </row>
        <row r="2341">
          <cell r="A2341" t="str">
            <v>6-125</v>
          </cell>
          <cell r="B2341">
            <v>6</v>
          </cell>
          <cell r="C2341" t="str">
            <v>-</v>
          </cell>
          <cell r="D2341">
            <v>125</v>
          </cell>
          <cell r="E2341" t="str">
            <v>Water Utility Operation Manager</v>
          </cell>
          <cell r="F2341" t="str">
            <v>McKinney</v>
          </cell>
          <cell r="G2341" t="str">
            <v>WATER/WASTERWATER SUPERINTEND</v>
          </cell>
          <cell r="H2341" t="str">
            <v>E</v>
          </cell>
          <cell r="I2341">
            <v>40491</v>
          </cell>
          <cell r="J2341" t="str">
            <v>Exec Dir Public Works</v>
          </cell>
          <cell r="K2341">
            <v>1</v>
          </cell>
          <cell r="L2341">
            <v>7747</v>
          </cell>
          <cell r="M2341">
            <v>5376</v>
          </cell>
          <cell r="N2341">
            <v>6451</v>
          </cell>
          <cell r="O2341">
            <v>7526</v>
          </cell>
          <cell r="P2341" t="str">
            <v>N</v>
          </cell>
        </row>
        <row r="2342">
          <cell r="A2342" t="str">
            <v>7-125</v>
          </cell>
          <cell r="B2342">
            <v>7</v>
          </cell>
          <cell r="C2342" t="str">
            <v>-</v>
          </cell>
          <cell r="D2342">
            <v>125</v>
          </cell>
          <cell r="E2342" t="str">
            <v>Water Utility Operation Manager</v>
          </cell>
          <cell r="F2342" t="str">
            <v>Mesquite</v>
          </cell>
          <cell r="G2342" t="str">
            <v>Manager of Utilities Division</v>
          </cell>
          <cell r="H2342" t="str">
            <v>E</v>
          </cell>
          <cell r="I2342">
            <v>40668</v>
          </cell>
          <cell r="J2342" t="str">
            <v>Director of Public Services</v>
          </cell>
          <cell r="K2342">
            <v>1</v>
          </cell>
          <cell r="L2342">
            <v>8219</v>
          </cell>
          <cell r="M2342">
            <v>7164</v>
          </cell>
          <cell r="N2342">
            <v>7164</v>
          </cell>
          <cell r="O2342">
            <v>7164</v>
          </cell>
          <cell r="P2342" t="str">
            <v>NO</v>
          </cell>
          <cell r="Q2342">
            <v>0</v>
          </cell>
        </row>
        <row r="2343">
          <cell r="A2343" t="str">
            <v>8-125</v>
          </cell>
          <cell r="B2343">
            <v>8</v>
          </cell>
          <cell r="C2343" t="str">
            <v>-</v>
          </cell>
          <cell r="D2343">
            <v>125</v>
          </cell>
          <cell r="E2343" t="str">
            <v>Water Utility Operation Manager</v>
          </cell>
          <cell r="F2343" t="str">
            <v>Plano</v>
          </cell>
          <cell r="G2343" t="str">
            <v>no match</v>
          </cell>
          <cell r="I2343">
            <v>40492</v>
          </cell>
          <cell r="K2343">
            <v>0</v>
          </cell>
          <cell r="M2343" t="str">
            <v>-</v>
          </cell>
          <cell r="N2343" t="str">
            <v>-</v>
          </cell>
          <cell r="O2343" t="str">
            <v>-</v>
          </cell>
          <cell r="P2343" t="str">
            <v>N</v>
          </cell>
        </row>
        <row r="2344">
          <cell r="A2344" t="str">
            <v>9-125</v>
          </cell>
          <cell r="B2344">
            <v>9</v>
          </cell>
          <cell r="C2344" t="str">
            <v>-</v>
          </cell>
          <cell r="D2344">
            <v>125</v>
          </cell>
          <cell r="E2344" t="str">
            <v>Water Utility Operation Manager</v>
          </cell>
          <cell r="F2344" t="str">
            <v>Richardson</v>
          </cell>
          <cell r="G2344" t="str">
            <v>UTILITY SYSTEM MANAGER/ENGINR</v>
          </cell>
          <cell r="H2344" t="str">
            <v>E</v>
          </cell>
          <cell r="I2344">
            <v>40673</v>
          </cell>
          <cell r="J2344" t="str">
            <v>Asst Dir Pub Svcs-Field Ops</v>
          </cell>
          <cell r="K2344">
            <v>1</v>
          </cell>
          <cell r="L2344">
            <v>7791</v>
          </cell>
          <cell r="M2344">
            <v>5538</v>
          </cell>
          <cell r="N2344">
            <v>6664.5</v>
          </cell>
          <cell r="O2344">
            <v>7791</v>
          </cell>
          <cell r="P2344" t="str">
            <v>N</v>
          </cell>
          <cell r="Q2344">
            <v>534</v>
          </cell>
        </row>
        <row r="2345">
          <cell r="A2345" t="str">
            <v>1-28</v>
          </cell>
          <cell r="B2345">
            <v>1</v>
          </cell>
          <cell r="C2345" t="str">
            <v>-</v>
          </cell>
          <cell r="D2345">
            <v>28</v>
          </cell>
          <cell r="E2345" t="str">
            <v>Webmaster</v>
          </cell>
          <cell r="F2345" t="str">
            <v>Allen</v>
          </cell>
          <cell r="G2345" t="str">
            <v>No match</v>
          </cell>
          <cell r="M2345" t="str">
            <v>-</v>
          </cell>
          <cell r="N2345" t="str">
            <v>-</v>
          </cell>
          <cell r="O2345" t="str">
            <v>-</v>
          </cell>
        </row>
        <row r="2346">
          <cell r="A2346" t="str">
            <v>2-28</v>
          </cell>
          <cell r="B2346">
            <v>2</v>
          </cell>
          <cell r="C2346" t="str">
            <v>-</v>
          </cell>
          <cell r="D2346">
            <v>28</v>
          </cell>
          <cell r="E2346" t="str">
            <v>Webmaster</v>
          </cell>
          <cell r="F2346" t="str">
            <v>Arlington</v>
          </cell>
          <cell r="G2346" t="str">
            <v>Web Administrator</v>
          </cell>
          <cell r="H2346" t="str">
            <v>E</v>
          </cell>
          <cell r="I2346">
            <v>40490</v>
          </cell>
          <cell r="J2346" t="str">
            <v>Webmaster</v>
          </cell>
          <cell r="K2346">
            <v>1</v>
          </cell>
          <cell r="L2346">
            <v>6599</v>
          </cell>
          <cell r="M2346">
            <v>5163</v>
          </cell>
          <cell r="N2346">
            <v>6453</v>
          </cell>
          <cell r="O2346">
            <v>7099</v>
          </cell>
          <cell r="P2346" t="str">
            <v>N</v>
          </cell>
          <cell r="Q2346">
            <v>0</v>
          </cell>
          <cell r="R2346">
            <v>8</v>
          </cell>
        </row>
        <row r="2347">
          <cell r="A2347" t="str">
            <v>3-28</v>
          </cell>
          <cell r="B2347">
            <v>3</v>
          </cell>
          <cell r="C2347" t="str">
            <v>-</v>
          </cell>
          <cell r="D2347">
            <v>28</v>
          </cell>
          <cell r="E2347" t="str">
            <v>Webmaster</v>
          </cell>
          <cell r="F2347" t="str">
            <v>Carrollton</v>
          </cell>
          <cell r="G2347" t="str">
            <v>No Match</v>
          </cell>
          <cell r="I2347">
            <v>40553</v>
          </cell>
          <cell r="M2347" t="str">
            <v>-</v>
          </cell>
          <cell r="N2347" t="str">
            <v>-</v>
          </cell>
          <cell r="O2347" t="str">
            <v>-</v>
          </cell>
        </row>
        <row r="2348">
          <cell r="A2348" t="e">
            <v>#N/A</v>
          </cell>
          <cell r="B2348" t="e">
            <v>#N/A</v>
          </cell>
          <cell r="C2348" t="str">
            <v>-</v>
          </cell>
          <cell r="D2348">
            <v>28</v>
          </cell>
          <cell r="E2348" t="str">
            <v>Webmaster</v>
          </cell>
          <cell r="F2348" t="str">
            <v>Dallas</v>
          </cell>
          <cell r="G2348" t="str">
            <v>Web Designer</v>
          </cell>
          <cell r="H2348" t="str">
            <v>Yes</v>
          </cell>
          <cell r="I2348">
            <v>40492</v>
          </cell>
          <cell r="J2348" t="str">
            <v>Various</v>
          </cell>
          <cell r="K2348">
            <v>5</v>
          </cell>
          <cell r="L2348">
            <v>5004</v>
          </cell>
          <cell r="M2348">
            <v>3785</v>
          </cell>
          <cell r="N2348">
            <v>5078</v>
          </cell>
          <cell r="O2348">
            <v>6370</v>
          </cell>
          <cell r="S2348">
            <v>0</v>
          </cell>
        </row>
        <row r="2349">
          <cell r="A2349" t="str">
            <v>11-28</v>
          </cell>
          <cell r="B2349">
            <v>11</v>
          </cell>
          <cell r="C2349">
            <v>1099</v>
          </cell>
          <cell r="D2349">
            <v>28</v>
          </cell>
          <cell r="E2349" t="str">
            <v>Webmaster</v>
          </cell>
          <cell r="F2349" t="str">
            <v>Frisco</v>
          </cell>
          <cell r="G2349" t="str">
            <v>Web Developer</v>
          </cell>
          <cell r="H2349" t="str">
            <v>E</v>
          </cell>
          <cell r="I2349">
            <v>40527</v>
          </cell>
          <cell r="J2349" t="str">
            <v>Enterprise Technology Manager</v>
          </cell>
          <cell r="K2349">
            <v>1</v>
          </cell>
          <cell r="L2349">
            <v>5574</v>
          </cell>
          <cell r="M2349">
            <v>4767</v>
          </cell>
          <cell r="N2349">
            <v>5720</v>
          </cell>
          <cell r="O2349">
            <v>6673</v>
          </cell>
          <cell r="P2349" t="str">
            <v>N</v>
          </cell>
          <cell r="Q2349">
            <v>0</v>
          </cell>
        </row>
        <row r="2350">
          <cell r="A2350" t="e">
            <v>#N/A</v>
          </cell>
          <cell r="B2350" t="e">
            <v>#N/A</v>
          </cell>
          <cell r="C2350" t="str">
            <v>-</v>
          </cell>
          <cell r="D2350">
            <v>28</v>
          </cell>
          <cell r="E2350" t="str">
            <v>Webmaster</v>
          </cell>
          <cell r="F2350" t="str">
            <v>Ft Worth</v>
          </cell>
          <cell r="G2350" t="str">
            <v>WEB MANAGING EDITOR</v>
          </cell>
          <cell r="H2350" t="str">
            <v>E</v>
          </cell>
          <cell r="I2350">
            <v>40498</v>
          </cell>
          <cell r="J2350" t="str">
            <v>Assigned Management</v>
          </cell>
          <cell r="K2350">
            <v>1</v>
          </cell>
          <cell r="L2350">
            <v>6009</v>
          </cell>
          <cell r="M2350">
            <v>4384</v>
          </cell>
          <cell r="N2350">
            <v>5698</v>
          </cell>
          <cell r="O2350">
            <v>7013</v>
          </cell>
          <cell r="P2350" t="str">
            <v>N</v>
          </cell>
          <cell r="R2350" t="str">
            <v>7 to 10 years</v>
          </cell>
        </row>
        <row r="2351">
          <cell r="A2351" t="str">
            <v>4-28</v>
          </cell>
          <cell r="B2351">
            <v>4</v>
          </cell>
          <cell r="C2351" t="str">
            <v>-</v>
          </cell>
          <cell r="D2351">
            <v>28</v>
          </cell>
          <cell r="E2351" t="str">
            <v>Webmaster</v>
          </cell>
          <cell r="F2351" t="str">
            <v>Garland</v>
          </cell>
          <cell r="G2351" t="str">
            <v>No Match</v>
          </cell>
          <cell r="H2351" t="str">
            <v>E</v>
          </cell>
          <cell r="I2351">
            <v>40597</v>
          </cell>
          <cell r="J2351" t="str">
            <v>Technical Administrator</v>
          </cell>
          <cell r="M2351" t="str">
            <v>-</v>
          </cell>
          <cell r="N2351" t="str">
            <v>-</v>
          </cell>
          <cell r="O2351" t="str">
            <v>-</v>
          </cell>
        </row>
        <row r="2352">
          <cell r="A2352" t="e">
            <v>#N/A</v>
          </cell>
          <cell r="B2352" t="e">
            <v>#N/A</v>
          </cell>
          <cell r="C2352" t="str">
            <v>-</v>
          </cell>
          <cell r="D2352">
            <v>28</v>
          </cell>
          <cell r="E2352" t="str">
            <v>Webmaster</v>
          </cell>
          <cell r="F2352" t="str">
            <v>Grand Prairie</v>
          </cell>
          <cell r="G2352" t="str">
            <v>SENIOR I.T. ANALYST</v>
          </cell>
          <cell r="H2352" t="str">
            <v>E</v>
          </cell>
          <cell r="I2352">
            <v>40658</v>
          </cell>
          <cell r="J2352" t="str">
            <v>I.T. MANAGER</v>
          </cell>
          <cell r="K2352">
            <v>1</v>
          </cell>
          <cell r="L2352">
            <v>5417</v>
          </cell>
          <cell r="M2352">
            <v>4147</v>
          </cell>
          <cell r="N2352">
            <v>5391</v>
          </cell>
          <cell r="O2352">
            <v>6635</v>
          </cell>
          <cell r="P2352" t="str">
            <v>N</v>
          </cell>
          <cell r="Q2352">
            <v>0</v>
          </cell>
        </row>
        <row r="2353">
          <cell r="A2353" t="str">
            <v>5-28</v>
          </cell>
          <cell r="B2353">
            <v>5</v>
          </cell>
          <cell r="C2353" t="str">
            <v>-</v>
          </cell>
          <cell r="D2353">
            <v>28</v>
          </cell>
          <cell r="E2353" t="str">
            <v>Webmaster</v>
          </cell>
          <cell r="F2353" t="str">
            <v>Irving</v>
          </cell>
          <cell r="G2353" t="str">
            <v>SR WEB TECHNOLOGY SPECIALIST</v>
          </cell>
          <cell r="H2353" t="str">
            <v>E</v>
          </cell>
          <cell r="I2353">
            <v>40541</v>
          </cell>
          <cell r="J2353" t="str">
            <v>Asst IT Director</v>
          </cell>
          <cell r="K2353">
            <v>1</v>
          </cell>
          <cell r="L2353">
            <v>5391</v>
          </cell>
          <cell r="M2353">
            <v>5033</v>
          </cell>
          <cell r="N2353">
            <v>5977</v>
          </cell>
          <cell r="O2353">
            <v>7099</v>
          </cell>
          <cell r="P2353" t="str">
            <v>N</v>
          </cell>
          <cell r="Q2353">
            <v>0</v>
          </cell>
        </row>
        <row r="2354">
          <cell r="A2354" t="e">
            <v>#N/A</v>
          </cell>
          <cell r="B2354" t="e">
            <v>#N/A</v>
          </cell>
          <cell r="C2354" t="str">
            <v>-</v>
          </cell>
          <cell r="D2354">
            <v>28</v>
          </cell>
          <cell r="E2354" t="str">
            <v>Webmaster</v>
          </cell>
          <cell r="F2354" t="str">
            <v>Lewisville</v>
          </cell>
          <cell r="G2354" t="str">
            <v>Web Specialist</v>
          </cell>
          <cell r="H2354" t="str">
            <v>N</v>
          </cell>
          <cell r="I2354">
            <v>40477</v>
          </cell>
          <cell r="J2354" t="str">
            <v>Systems Administrator</v>
          </cell>
          <cell r="K2354">
            <v>1</v>
          </cell>
          <cell r="L2354">
            <v>4492.42</v>
          </cell>
          <cell r="M2354">
            <v>4034.33</v>
          </cell>
          <cell r="N2354">
            <v>4829.04</v>
          </cell>
          <cell r="O2354">
            <v>5623.75</v>
          </cell>
          <cell r="P2354" t="str">
            <v>N</v>
          </cell>
          <cell r="Q2354">
            <v>0</v>
          </cell>
        </row>
        <row r="2355">
          <cell r="A2355" t="str">
            <v>6-28</v>
          </cell>
          <cell r="B2355">
            <v>6</v>
          </cell>
          <cell r="C2355" t="str">
            <v>-</v>
          </cell>
          <cell r="D2355">
            <v>28</v>
          </cell>
          <cell r="E2355" t="str">
            <v>Webmaster</v>
          </cell>
          <cell r="F2355" t="str">
            <v>McKinney</v>
          </cell>
          <cell r="G2355" t="str">
            <v>WEBSITE CORRDINATOR</v>
          </cell>
          <cell r="H2355" t="str">
            <v>E</v>
          </cell>
          <cell r="I2355">
            <v>40491</v>
          </cell>
          <cell r="J2355" t="str">
            <v>Communications &amp; Marketing Director</v>
          </cell>
          <cell r="K2355">
            <v>1</v>
          </cell>
          <cell r="L2355">
            <v>4277</v>
          </cell>
          <cell r="M2355">
            <v>3684</v>
          </cell>
          <cell r="N2355">
            <v>4513</v>
          </cell>
          <cell r="O2355">
            <v>5342</v>
          </cell>
          <cell r="P2355" t="str">
            <v>N</v>
          </cell>
        </row>
        <row r="2356">
          <cell r="A2356" t="str">
            <v>7-28</v>
          </cell>
          <cell r="B2356">
            <v>7</v>
          </cell>
          <cell r="C2356" t="str">
            <v>-</v>
          </cell>
          <cell r="D2356">
            <v>28</v>
          </cell>
          <cell r="E2356" t="str">
            <v>Webmaster</v>
          </cell>
          <cell r="F2356" t="str">
            <v>Mesquite</v>
          </cell>
          <cell r="G2356" t="str">
            <v>Website and Systems Developer</v>
          </cell>
          <cell r="H2356" t="str">
            <v>E</v>
          </cell>
          <cell r="I2356">
            <v>40668</v>
          </cell>
          <cell r="J2356" t="str">
            <v>Director of Information Technology</v>
          </cell>
          <cell r="K2356">
            <v>1</v>
          </cell>
          <cell r="L2356">
            <v>4541</v>
          </cell>
          <cell r="M2356">
            <v>4409</v>
          </cell>
          <cell r="N2356">
            <v>5401</v>
          </cell>
          <cell r="O2356">
            <v>6393</v>
          </cell>
          <cell r="P2356" t="str">
            <v>NO</v>
          </cell>
        </row>
        <row r="2357">
          <cell r="A2357" t="str">
            <v>8-28</v>
          </cell>
          <cell r="B2357">
            <v>8</v>
          </cell>
          <cell r="C2357" t="str">
            <v>-</v>
          </cell>
          <cell r="D2357">
            <v>28</v>
          </cell>
          <cell r="E2357" t="str">
            <v>Webmaster</v>
          </cell>
          <cell r="F2357" t="str">
            <v>Plano</v>
          </cell>
          <cell r="G2357" t="str">
            <v>no match</v>
          </cell>
          <cell r="H2357" t="str">
            <v>E</v>
          </cell>
          <cell r="I2357">
            <v>40590</v>
          </cell>
          <cell r="M2357" t="str">
            <v>-</v>
          </cell>
          <cell r="N2357" t="str">
            <v>-</v>
          </cell>
          <cell r="O2357" t="str">
            <v>-</v>
          </cell>
        </row>
        <row r="2358">
          <cell r="A2358" t="str">
            <v>9-28</v>
          </cell>
          <cell r="B2358">
            <v>9</v>
          </cell>
          <cell r="C2358" t="str">
            <v>-</v>
          </cell>
          <cell r="D2358">
            <v>28</v>
          </cell>
          <cell r="E2358" t="str">
            <v>Webmaster</v>
          </cell>
          <cell r="F2358" t="str">
            <v>Richardson</v>
          </cell>
          <cell r="G2358" t="str">
            <v>WEB MANAGER</v>
          </cell>
          <cell r="H2358" t="str">
            <v>N</v>
          </cell>
          <cell r="I2358">
            <v>40673</v>
          </cell>
          <cell r="J2358" t="str">
            <v>Chief Information Officer</v>
          </cell>
          <cell r="K2358">
            <v>1</v>
          </cell>
          <cell r="L2358">
            <v>6911</v>
          </cell>
          <cell r="M2358">
            <v>4909</v>
          </cell>
          <cell r="N2358">
            <v>5910</v>
          </cell>
          <cell r="O2358">
            <v>6911</v>
          </cell>
          <cell r="P2358" t="str">
            <v>N</v>
          </cell>
          <cell r="Q2358">
            <v>0</v>
          </cell>
        </row>
      </sheetData>
      <sheetData sheetId="1">
        <row r="1">
          <cell r="E1" t="str">
            <v>Match Code</v>
          </cell>
          <cell r="F1" t="str">
            <v>Frisco Job Title</v>
          </cell>
          <cell r="G1" t="str">
            <v>City</v>
          </cell>
          <cell r="H1" t="str">
            <v xml:space="preserve">Survey Match </v>
          </cell>
          <cell r="I1" t="str">
            <v>Match</v>
          </cell>
          <cell r="J1" t="str">
            <v>Min</v>
          </cell>
          <cell r="K1" t="str">
            <v>Mid</v>
          </cell>
          <cell r="L1" t="str">
            <v>Max</v>
          </cell>
          <cell r="M1" t="str">
            <v>Aging Dollars</v>
          </cell>
          <cell r="N1" t="str">
            <v>Aging Factor</v>
          </cell>
          <cell r="O1" t="str">
            <v>Frisco Midpoint</v>
          </cell>
          <cell r="P1" t="str">
            <v>Market Midpoint</v>
          </cell>
          <cell r="Q1" t="str">
            <v xml:space="preserve"> Variance $</v>
          </cell>
          <cell r="R1" t="str">
            <v>Variance %</v>
          </cell>
          <cell r="T1" t="str">
            <v>Frisco Job Class Code</v>
          </cell>
        </row>
        <row r="2">
          <cell r="F2" t="str">
            <v>BUILDING MAINTENANCE GROUP - 132</v>
          </cell>
        </row>
        <row r="3">
          <cell r="F3" t="str">
            <v>Frisco Job Title</v>
          </cell>
          <cell r="G3" t="str">
            <v>City</v>
          </cell>
          <cell r="H3" t="str">
            <v xml:space="preserve">Survey Match </v>
          </cell>
          <cell r="I3" t="str">
            <v>Match</v>
          </cell>
          <cell r="J3" t="str">
            <v>Min</v>
          </cell>
          <cell r="K3" t="str">
            <v>Mid</v>
          </cell>
          <cell r="L3" t="str">
            <v>Max</v>
          </cell>
          <cell r="M3" t="str">
            <v>Aging Dollars</v>
          </cell>
          <cell r="N3" t="str">
            <v>Aging Factor</v>
          </cell>
          <cell r="O3" t="str">
            <v>Frisco Midpoint</v>
          </cell>
          <cell r="P3" t="str">
            <v>Market Midpoint</v>
          </cell>
          <cell r="Q3" t="str">
            <v xml:space="preserve"> Variance $</v>
          </cell>
          <cell r="R3" t="str">
            <v>Variance %</v>
          </cell>
        </row>
        <row r="4">
          <cell r="E4" t="str">
            <v>11-68</v>
          </cell>
          <cell r="F4" t="str">
            <v>Custodian</v>
          </cell>
          <cell r="J4">
            <v>1774.9333333333334</v>
          </cell>
          <cell r="K4">
            <v>2130.2666666666669</v>
          </cell>
          <cell r="L4">
            <v>2485.6</v>
          </cell>
          <cell r="O4">
            <v>25563.200000000004</v>
          </cell>
          <cell r="P4">
            <v>26341.599999999999</v>
          </cell>
          <cell r="Q4">
            <v>-778.39999999999418</v>
          </cell>
          <cell r="R4">
            <v>-2.9550217147021982E-2</v>
          </cell>
          <cell r="T4">
            <v>1079</v>
          </cell>
        </row>
        <row r="5">
          <cell r="T5" t="str">
            <v>-</v>
          </cell>
        </row>
        <row r="6">
          <cell r="E6" t="str">
            <v>1-68</v>
          </cell>
          <cell r="G6" t="str">
            <v>Allen</v>
          </cell>
          <cell r="H6" t="str">
            <v>Custodian</v>
          </cell>
          <cell r="I6">
            <v>1</v>
          </cell>
          <cell r="J6">
            <v>1750.67</v>
          </cell>
          <cell r="K6">
            <v>2189.1999999999998</v>
          </cell>
          <cell r="L6">
            <v>2626</v>
          </cell>
          <cell r="M6">
            <v>0</v>
          </cell>
          <cell r="N6">
            <v>0</v>
          </cell>
          <cell r="P6">
            <v>26270.399999999998</v>
          </cell>
          <cell r="T6" t="str">
            <v>-</v>
          </cell>
        </row>
        <row r="7">
          <cell r="E7" t="str">
            <v>2-68</v>
          </cell>
          <cell r="G7" t="str">
            <v>Arlington</v>
          </cell>
          <cell r="H7" t="str">
            <v>Custodian</v>
          </cell>
          <cell r="I7">
            <v>1</v>
          </cell>
          <cell r="J7">
            <v>1743</v>
          </cell>
          <cell r="K7">
            <v>2179</v>
          </cell>
          <cell r="L7">
            <v>2397</v>
          </cell>
          <cell r="M7">
            <v>0</v>
          </cell>
          <cell r="N7">
            <v>0</v>
          </cell>
          <cell r="P7">
            <v>26148</v>
          </cell>
          <cell r="T7" t="str">
            <v>-</v>
          </cell>
        </row>
        <row r="8">
          <cell r="E8" t="str">
            <v>3-68</v>
          </cell>
          <cell r="G8" t="str">
            <v>Carrollton</v>
          </cell>
          <cell r="H8" t="str">
            <v>Custodian</v>
          </cell>
          <cell r="I8">
            <v>1</v>
          </cell>
          <cell r="J8">
            <v>1761</v>
          </cell>
          <cell r="K8">
            <v>2102</v>
          </cell>
          <cell r="L8">
            <v>2466</v>
          </cell>
          <cell r="M8">
            <v>0</v>
          </cell>
          <cell r="N8">
            <v>0</v>
          </cell>
          <cell r="P8">
            <v>25224</v>
          </cell>
          <cell r="T8" t="str">
            <v>-</v>
          </cell>
        </row>
        <row r="9">
          <cell r="E9" t="str">
            <v>4-68</v>
          </cell>
          <cell r="G9" t="str">
            <v>Garland</v>
          </cell>
          <cell r="H9" t="str">
            <v>Building Attendant</v>
          </cell>
          <cell r="I9">
            <v>1</v>
          </cell>
          <cell r="J9">
            <v>1952</v>
          </cell>
          <cell r="K9">
            <v>2343</v>
          </cell>
          <cell r="L9">
            <v>2733</v>
          </cell>
          <cell r="M9">
            <v>0</v>
          </cell>
          <cell r="N9">
            <v>0</v>
          </cell>
          <cell r="P9">
            <v>28116</v>
          </cell>
          <cell r="T9" t="str">
            <v>-</v>
          </cell>
        </row>
        <row r="10">
          <cell r="E10" t="str">
            <v>5-68</v>
          </cell>
          <cell r="G10" t="str">
            <v>Irving</v>
          </cell>
          <cell r="H10" t="str">
            <v>CUSTODIAN</v>
          </cell>
          <cell r="I10">
            <v>1</v>
          </cell>
          <cell r="J10">
            <v>1897</v>
          </cell>
          <cell r="K10">
            <v>2253</v>
          </cell>
          <cell r="L10">
            <v>2675</v>
          </cell>
          <cell r="M10">
            <v>0</v>
          </cell>
          <cell r="N10">
            <v>0</v>
          </cell>
          <cell r="P10">
            <v>27036</v>
          </cell>
          <cell r="T10" t="str">
            <v>-</v>
          </cell>
        </row>
        <row r="11">
          <cell r="E11" t="str">
            <v>6-68</v>
          </cell>
          <cell r="G11" t="str">
            <v>McKinney</v>
          </cell>
          <cell r="H11" t="str">
            <v>CUSTODIAN</v>
          </cell>
          <cell r="I11">
            <v>1</v>
          </cell>
          <cell r="J11">
            <v>1843</v>
          </cell>
          <cell r="K11">
            <v>2211</v>
          </cell>
          <cell r="L11">
            <v>2580</v>
          </cell>
          <cell r="M11">
            <v>0</v>
          </cell>
          <cell r="N11">
            <v>0</v>
          </cell>
          <cell r="P11">
            <v>26532</v>
          </cell>
          <cell r="T11" t="str">
            <v>-</v>
          </cell>
        </row>
        <row r="12">
          <cell r="E12" t="str">
            <v>7-68</v>
          </cell>
          <cell r="G12" t="str">
            <v>Mesquite</v>
          </cell>
          <cell r="H12" t="str">
            <v>Custodian</v>
          </cell>
          <cell r="I12">
            <v>1</v>
          </cell>
          <cell r="J12">
            <v>1775</v>
          </cell>
          <cell r="K12">
            <v>2130</v>
          </cell>
          <cell r="L12">
            <v>2485</v>
          </cell>
          <cell r="M12">
            <v>0</v>
          </cell>
          <cell r="N12">
            <v>0</v>
          </cell>
          <cell r="P12">
            <v>25560</v>
          </cell>
          <cell r="T12" t="str">
            <v>-</v>
          </cell>
        </row>
        <row r="13">
          <cell r="E13" t="str">
            <v>8-68</v>
          </cell>
          <cell r="G13" t="str">
            <v>Plano</v>
          </cell>
          <cell r="H13" t="str">
            <v>Custodian</v>
          </cell>
          <cell r="I13">
            <v>1</v>
          </cell>
          <cell r="J13">
            <v>1780</v>
          </cell>
          <cell r="K13">
            <v>2154</v>
          </cell>
          <cell r="L13">
            <v>2528</v>
          </cell>
          <cell r="M13">
            <v>0</v>
          </cell>
          <cell r="N13">
            <v>0</v>
          </cell>
          <cell r="P13">
            <v>25848</v>
          </cell>
          <cell r="T13" t="str">
            <v>-</v>
          </cell>
        </row>
        <row r="14">
          <cell r="E14" t="str">
            <v>9-68</v>
          </cell>
          <cell r="G14" t="str">
            <v>Richardson</v>
          </cell>
          <cell r="H14" t="str">
            <v>CUSTODIAN</v>
          </cell>
          <cell r="I14">
            <v>1</v>
          </cell>
          <cell r="J14">
            <v>1773</v>
          </cell>
          <cell r="K14">
            <v>2195</v>
          </cell>
          <cell r="L14">
            <v>2617</v>
          </cell>
          <cell r="M14">
            <v>0</v>
          </cell>
          <cell r="N14">
            <v>0</v>
          </cell>
          <cell r="P14">
            <v>26340</v>
          </cell>
          <cell r="T14" t="str">
            <v>-</v>
          </cell>
        </row>
        <row r="15">
          <cell r="I15">
            <v>9</v>
          </cell>
          <cell r="P15">
            <v>26341.599999999999</v>
          </cell>
          <cell r="T15" t="str">
            <v>-</v>
          </cell>
        </row>
        <row r="16">
          <cell r="F16" t="str">
            <v>Frisco Job Title</v>
          </cell>
          <cell r="G16" t="str">
            <v>City</v>
          </cell>
          <cell r="H16" t="str">
            <v xml:space="preserve">Survey Match </v>
          </cell>
          <cell r="I16" t="str">
            <v>Match</v>
          </cell>
          <cell r="J16" t="str">
            <v>Min</v>
          </cell>
          <cell r="K16" t="str">
            <v>Mid</v>
          </cell>
          <cell r="L16" t="str">
            <v>Max</v>
          </cell>
          <cell r="M16" t="str">
            <v>Aging Dollars</v>
          </cell>
          <cell r="N16" t="str">
            <v>Aging Factor</v>
          </cell>
          <cell r="O16" t="str">
            <v>Frisco Midpoint</v>
          </cell>
          <cell r="P16" t="str">
            <v>Market Midpoint</v>
          </cell>
          <cell r="Q16" t="str">
            <v xml:space="preserve"> Variance $</v>
          </cell>
          <cell r="R16" t="str">
            <v>Variance %</v>
          </cell>
          <cell r="T16" t="str">
            <v>-</v>
          </cell>
        </row>
        <row r="17">
          <cell r="E17" t="str">
            <v>11-116</v>
          </cell>
          <cell r="F17" t="str">
            <v>Facilities Technician</v>
          </cell>
          <cell r="J17">
            <v>2700.5333333333333</v>
          </cell>
          <cell r="K17">
            <v>3241.3333333333335</v>
          </cell>
          <cell r="L17">
            <v>3782.1333333333332</v>
          </cell>
          <cell r="O17">
            <v>38896</v>
          </cell>
          <cell r="P17">
            <v>38656.933333333334</v>
          </cell>
          <cell r="Q17">
            <v>239.0666666666657</v>
          </cell>
          <cell r="R17">
            <v>6.1843153621428592E-3</v>
          </cell>
          <cell r="T17">
            <v>1244</v>
          </cell>
        </row>
        <row r="18">
          <cell r="T18" t="str">
            <v>-</v>
          </cell>
        </row>
        <row r="19">
          <cell r="E19" t="str">
            <v>1-116</v>
          </cell>
          <cell r="G19" t="str">
            <v>Allen</v>
          </cell>
          <cell r="H19" t="str">
            <v>Building Technician</v>
          </cell>
          <cell r="I19">
            <v>1</v>
          </cell>
          <cell r="J19">
            <v>2237.35</v>
          </cell>
          <cell r="K19">
            <v>2796.7</v>
          </cell>
          <cell r="L19">
            <v>3356.03</v>
          </cell>
          <cell r="M19">
            <v>0</v>
          </cell>
          <cell r="N19">
            <v>0</v>
          </cell>
          <cell r="P19">
            <v>33560.399999999994</v>
          </cell>
          <cell r="T19" t="str">
            <v>-</v>
          </cell>
        </row>
        <row r="20">
          <cell r="E20" t="str">
            <v>2-116</v>
          </cell>
          <cell r="G20" t="str">
            <v>Arlington</v>
          </cell>
          <cell r="H20" t="str">
            <v>Bldg Systems Spec</v>
          </cell>
          <cell r="I20">
            <v>1</v>
          </cell>
          <cell r="J20">
            <v>3402</v>
          </cell>
          <cell r="K20">
            <v>4252</v>
          </cell>
          <cell r="L20">
            <v>4677</v>
          </cell>
          <cell r="M20">
            <v>0</v>
          </cell>
          <cell r="N20">
            <v>0</v>
          </cell>
          <cell r="P20">
            <v>51024</v>
          </cell>
          <cell r="T20" t="str">
            <v>-</v>
          </cell>
        </row>
        <row r="21">
          <cell r="E21" t="str">
            <v>3-116</v>
          </cell>
          <cell r="G21" t="str">
            <v>Carrollton</v>
          </cell>
          <cell r="H21" t="str">
            <v>Craft Tech - Facility Maintenance</v>
          </cell>
          <cell r="I21">
            <v>1</v>
          </cell>
          <cell r="J21">
            <v>2470</v>
          </cell>
          <cell r="K21">
            <v>2948</v>
          </cell>
          <cell r="L21">
            <v>3459</v>
          </cell>
          <cell r="M21">
            <v>0</v>
          </cell>
          <cell r="N21">
            <v>0</v>
          </cell>
          <cell r="P21">
            <v>35376</v>
          </cell>
          <cell r="T21" t="str">
            <v>-</v>
          </cell>
        </row>
        <row r="22">
          <cell r="E22" t="str">
            <v>4-116</v>
          </cell>
          <cell r="G22" t="str">
            <v>Garland</v>
          </cell>
          <cell r="H22" t="str">
            <v>Facilities Maintenance Technician</v>
          </cell>
          <cell r="I22">
            <v>1</v>
          </cell>
          <cell r="J22">
            <v>2576</v>
          </cell>
          <cell r="K22">
            <v>3269</v>
          </cell>
          <cell r="L22">
            <v>3960</v>
          </cell>
          <cell r="M22">
            <v>0</v>
          </cell>
          <cell r="N22">
            <v>0</v>
          </cell>
          <cell r="P22">
            <v>39228</v>
          </cell>
          <cell r="T22" t="str">
            <v>-</v>
          </cell>
        </row>
        <row r="23">
          <cell r="E23" t="str">
            <v>5-116</v>
          </cell>
          <cell r="G23" t="str">
            <v>Irving</v>
          </cell>
          <cell r="H23" t="str">
            <v>FACILITIES MAINT MECHANIC</v>
          </cell>
          <cell r="I23">
            <v>1</v>
          </cell>
          <cell r="J23">
            <v>2942</v>
          </cell>
          <cell r="K23">
            <v>3494</v>
          </cell>
          <cell r="L23">
            <v>4150</v>
          </cell>
          <cell r="M23">
            <v>0</v>
          </cell>
          <cell r="N23">
            <v>0</v>
          </cell>
          <cell r="P23">
            <v>41928</v>
          </cell>
          <cell r="T23" t="str">
            <v>-</v>
          </cell>
        </row>
        <row r="24">
          <cell r="E24" t="str">
            <v>6-116</v>
          </cell>
          <cell r="G24" t="str">
            <v>McKinney</v>
          </cell>
          <cell r="H24" t="str">
            <v>MAINTENANCE SPECIALIST</v>
          </cell>
          <cell r="I24">
            <v>1</v>
          </cell>
          <cell r="J24">
            <v>2689</v>
          </cell>
          <cell r="K24">
            <v>3227</v>
          </cell>
          <cell r="L24">
            <v>3764</v>
          </cell>
          <cell r="M24">
            <v>0</v>
          </cell>
          <cell r="N24">
            <v>0</v>
          </cell>
          <cell r="P24">
            <v>38724</v>
          </cell>
          <cell r="T24" t="str">
            <v>-</v>
          </cell>
        </row>
        <row r="25">
          <cell r="E25" t="str">
            <v>7-116</v>
          </cell>
          <cell r="G25" t="str">
            <v>Mesquite</v>
          </cell>
          <cell r="H25" t="str">
            <v>Building Maintenance Worker</v>
          </cell>
          <cell r="I25">
            <v>1</v>
          </cell>
          <cell r="J25">
            <v>1867</v>
          </cell>
          <cell r="K25">
            <v>2240</v>
          </cell>
          <cell r="L25">
            <v>2614</v>
          </cell>
          <cell r="M25">
            <v>0</v>
          </cell>
          <cell r="N25">
            <v>0</v>
          </cell>
          <cell r="P25">
            <v>26880</v>
          </cell>
          <cell r="T25" t="str">
            <v>-</v>
          </cell>
        </row>
        <row r="26">
          <cell r="E26" t="str">
            <v>8-116</v>
          </cell>
          <cell r="G26" t="str">
            <v>Plano</v>
          </cell>
          <cell r="H26" t="str">
            <v>Facilities Maintenance Technician</v>
          </cell>
          <cell r="I26">
            <v>1</v>
          </cell>
          <cell r="J26">
            <v>2742</v>
          </cell>
          <cell r="K26">
            <v>3345</v>
          </cell>
          <cell r="L26">
            <v>3948</v>
          </cell>
          <cell r="M26">
            <v>0</v>
          </cell>
          <cell r="N26">
            <v>0</v>
          </cell>
          <cell r="P26">
            <v>40140</v>
          </cell>
          <cell r="T26" t="str">
            <v>-</v>
          </cell>
        </row>
        <row r="27">
          <cell r="E27" t="str">
            <v>9-116</v>
          </cell>
          <cell r="G27" t="str">
            <v>Richardson</v>
          </cell>
          <cell r="H27" t="str">
            <v>FACILITIES SPEC-BLDG SYSTEMS</v>
          </cell>
          <cell r="I27">
            <v>1</v>
          </cell>
          <cell r="J27">
            <v>3005</v>
          </cell>
          <cell r="K27">
            <v>3421</v>
          </cell>
          <cell r="L27">
            <v>3837</v>
          </cell>
          <cell r="M27">
            <v>0</v>
          </cell>
          <cell r="N27">
            <v>0</v>
          </cell>
          <cell r="P27">
            <v>41052</v>
          </cell>
          <cell r="T27" t="str">
            <v>-</v>
          </cell>
        </row>
        <row r="28">
          <cell r="I28">
            <v>9</v>
          </cell>
          <cell r="P28">
            <v>38656.933333333334</v>
          </cell>
          <cell r="T28" t="str">
            <v>-</v>
          </cell>
        </row>
        <row r="29">
          <cell r="F29" t="str">
            <v>Frisco Job Title</v>
          </cell>
          <cell r="G29" t="str">
            <v>City</v>
          </cell>
          <cell r="H29" t="str">
            <v xml:space="preserve">Survey Match </v>
          </cell>
          <cell r="I29" t="str">
            <v>Match</v>
          </cell>
          <cell r="J29" t="str">
            <v>Min</v>
          </cell>
          <cell r="K29" t="str">
            <v>Mid</v>
          </cell>
          <cell r="L29" t="str">
            <v>Max</v>
          </cell>
          <cell r="M29" t="str">
            <v>Aging Dollars</v>
          </cell>
          <cell r="N29" t="str">
            <v>Aging Factor</v>
          </cell>
          <cell r="O29" t="str">
            <v>Frisco Midpoint</v>
          </cell>
          <cell r="P29" t="str">
            <v>Market Midpoint</v>
          </cell>
          <cell r="Q29" t="str">
            <v xml:space="preserve"> Variance $</v>
          </cell>
          <cell r="R29" t="str">
            <v>Variance %</v>
          </cell>
          <cell r="T29" t="str">
            <v>-</v>
          </cell>
        </row>
        <row r="30">
          <cell r="E30" t="str">
            <v>11-21</v>
          </cell>
          <cell r="F30" t="str">
            <v>Manager - Facilities</v>
          </cell>
          <cell r="J30">
            <v>5260.666666666667</v>
          </cell>
          <cell r="K30">
            <v>6312.8</v>
          </cell>
          <cell r="L30">
            <v>7364.9333333333334</v>
          </cell>
          <cell r="O30">
            <v>75753.600000000006</v>
          </cell>
          <cell r="P30">
            <v>79916.674285714282</v>
          </cell>
          <cell r="Q30">
            <v>-4163.0742857142759</v>
          </cell>
          <cell r="R30">
            <v>-5.2092686825663585E-2</v>
          </cell>
          <cell r="T30">
            <v>4009</v>
          </cell>
        </row>
        <row r="31">
          <cell r="T31" t="str">
            <v>-</v>
          </cell>
        </row>
        <row r="32">
          <cell r="E32" t="str">
            <v>1-21</v>
          </cell>
          <cell r="G32" t="str">
            <v>Allen</v>
          </cell>
          <cell r="H32" t="str">
            <v>Superintendent</v>
          </cell>
          <cell r="I32">
            <v>1</v>
          </cell>
          <cell r="J32">
            <v>4438.43</v>
          </cell>
          <cell r="K32">
            <v>5659.06</v>
          </cell>
          <cell r="L32">
            <v>6879.67</v>
          </cell>
          <cell r="M32">
            <v>0</v>
          </cell>
          <cell r="N32">
            <v>0</v>
          </cell>
          <cell r="P32">
            <v>67908.72</v>
          </cell>
          <cell r="T32" t="str">
            <v>-</v>
          </cell>
        </row>
        <row r="33">
          <cell r="E33" t="str">
            <v>2-21</v>
          </cell>
          <cell r="G33" t="str">
            <v>Arlington</v>
          </cell>
          <cell r="H33" t="str">
            <v>Facility Svcs Mgr</v>
          </cell>
          <cell r="I33">
            <v>1</v>
          </cell>
          <cell r="J33">
            <v>6194</v>
          </cell>
          <cell r="K33">
            <v>7742</v>
          </cell>
          <cell r="L33">
            <v>8516</v>
          </cell>
          <cell r="M33">
            <v>0</v>
          </cell>
          <cell r="N33">
            <v>0</v>
          </cell>
          <cell r="P33">
            <v>92904</v>
          </cell>
          <cell r="T33" t="str">
            <v>-</v>
          </cell>
        </row>
        <row r="34">
          <cell r="E34" t="str">
            <v>3-21</v>
          </cell>
          <cell r="G34" t="str">
            <v>Carrollton</v>
          </cell>
          <cell r="H34" t="str">
            <v>No Match</v>
          </cell>
          <cell r="I34">
            <v>1</v>
          </cell>
          <cell r="J34">
            <v>6816</v>
          </cell>
          <cell r="K34">
            <v>8134</v>
          </cell>
          <cell r="L34">
            <v>9542</v>
          </cell>
          <cell r="M34">
            <v>0</v>
          </cell>
          <cell r="N34">
            <v>0</v>
          </cell>
          <cell r="P34">
            <v>97608</v>
          </cell>
          <cell r="T34" t="str">
            <v>-</v>
          </cell>
        </row>
        <row r="35">
          <cell r="E35" t="str">
            <v>4-21</v>
          </cell>
          <cell r="G35" t="str">
            <v>Garland</v>
          </cell>
          <cell r="H35" t="str">
            <v>Facilities Services Manager</v>
          </cell>
          <cell r="I35">
            <v>1</v>
          </cell>
          <cell r="J35">
            <v>5117</v>
          </cell>
          <cell r="K35">
            <v>6652</v>
          </cell>
          <cell r="L35">
            <v>8188</v>
          </cell>
          <cell r="M35">
            <v>0</v>
          </cell>
          <cell r="N35">
            <v>0</v>
          </cell>
          <cell r="P35">
            <v>79824</v>
          </cell>
          <cell r="T35" t="str">
            <v>-</v>
          </cell>
        </row>
        <row r="36">
          <cell r="E36" t="str">
            <v>5-21</v>
          </cell>
          <cell r="G36" t="str">
            <v>Irving</v>
          </cell>
          <cell r="H36" t="str">
            <v>BUILDING SERVICES MANAGER</v>
          </cell>
          <cell r="I36">
            <v>1</v>
          </cell>
          <cell r="J36">
            <v>5548</v>
          </cell>
          <cell r="K36">
            <v>6688</v>
          </cell>
          <cell r="L36">
            <v>7827</v>
          </cell>
          <cell r="M36">
            <v>0</v>
          </cell>
          <cell r="N36">
            <v>0</v>
          </cell>
          <cell r="P36">
            <v>80256</v>
          </cell>
          <cell r="T36" t="str">
            <v>-</v>
          </cell>
        </row>
        <row r="37">
          <cell r="E37" t="str">
            <v>6-21</v>
          </cell>
          <cell r="G37" t="str">
            <v>McKinney</v>
          </cell>
          <cell r="H37" t="str">
            <v>FACILITY MAINTENANCE SUPERINTE</v>
          </cell>
          <cell r="I37">
            <v>1</v>
          </cell>
          <cell r="J37">
            <v>5048</v>
          </cell>
          <cell r="K37">
            <v>6057</v>
          </cell>
          <cell r="L37">
            <v>7067</v>
          </cell>
          <cell r="M37">
            <v>0</v>
          </cell>
          <cell r="N37">
            <v>0</v>
          </cell>
          <cell r="P37">
            <v>72684</v>
          </cell>
          <cell r="T37" t="str">
            <v>-</v>
          </cell>
        </row>
        <row r="38">
          <cell r="E38" t="str">
            <v>7-21</v>
          </cell>
          <cell r="G38" t="str">
            <v>Mesquite</v>
          </cell>
          <cell r="H38" t="str">
            <v>No Match</v>
          </cell>
          <cell r="I38">
            <v>0</v>
          </cell>
          <cell r="J38" t="str">
            <v>-</v>
          </cell>
          <cell r="K38" t="str">
            <v>-</v>
          </cell>
          <cell r="L38" t="str">
            <v>-</v>
          </cell>
          <cell r="M38" t="str">
            <v>-</v>
          </cell>
          <cell r="N38">
            <v>0</v>
          </cell>
          <cell r="P38" t="str">
            <v>-</v>
          </cell>
          <cell r="T38" t="str">
            <v>-</v>
          </cell>
        </row>
        <row r="39">
          <cell r="E39" t="str">
            <v>8-21</v>
          </cell>
          <cell r="G39" t="str">
            <v>Plano</v>
          </cell>
          <cell r="H39" t="str">
            <v>Facilities Maintenance Superintendent</v>
          </cell>
          <cell r="I39">
            <v>1</v>
          </cell>
          <cell r="J39">
            <v>4604</v>
          </cell>
          <cell r="K39">
            <v>5686</v>
          </cell>
          <cell r="L39">
            <v>6768</v>
          </cell>
          <cell r="M39">
            <v>0</v>
          </cell>
          <cell r="N39">
            <v>0</v>
          </cell>
          <cell r="P39">
            <v>68232</v>
          </cell>
          <cell r="T39" t="str">
            <v>-</v>
          </cell>
        </row>
        <row r="40">
          <cell r="E40" t="str">
            <v>9-21</v>
          </cell>
          <cell r="G40" t="str">
            <v>Richardson</v>
          </cell>
          <cell r="H40" t="str">
            <v>No Match</v>
          </cell>
          <cell r="I40">
            <v>0</v>
          </cell>
          <cell r="J40" t="str">
            <v>-</v>
          </cell>
          <cell r="K40" t="str">
            <v>-</v>
          </cell>
          <cell r="L40" t="str">
            <v>-</v>
          </cell>
          <cell r="M40" t="str">
            <v>-</v>
          </cell>
          <cell r="N40">
            <v>0</v>
          </cell>
          <cell r="P40" t="str">
            <v>-</v>
          </cell>
          <cell r="T40" t="str">
            <v>-</v>
          </cell>
        </row>
        <row r="41">
          <cell r="I41">
            <v>7</v>
          </cell>
          <cell r="P41">
            <v>79916.674285714282</v>
          </cell>
          <cell r="T41" t="str">
            <v>-</v>
          </cell>
        </row>
        <row r="42">
          <cell r="F42" t="str">
            <v>BUILDING SERVICES GROUP - 158</v>
          </cell>
          <cell r="T42" t="str">
            <v>-</v>
          </cell>
        </row>
        <row r="43">
          <cell r="F43" t="str">
            <v>Frisco Job Title</v>
          </cell>
          <cell r="G43" t="str">
            <v>City</v>
          </cell>
          <cell r="H43" t="str">
            <v xml:space="preserve">Survey Match </v>
          </cell>
          <cell r="I43" t="str">
            <v>Match</v>
          </cell>
          <cell r="J43" t="str">
            <v>Min</v>
          </cell>
          <cell r="K43" t="str">
            <v>Mid</v>
          </cell>
          <cell r="L43" t="str">
            <v>Max</v>
          </cell>
          <cell r="M43" t="str">
            <v>Aging Dollars</v>
          </cell>
          <cell r="N43" t="str">
            <v>Aging Factor</v>
          </cell>
          <cell r="O43" t="str">
            <v>Frisco Midpoint</v>
          </cell>
          <cell r="P43" t="str">
            <v>Market Midpoint</v>
          </cell>
          <cell r="Q43" t="str">
            <v xml:space="preserve"> Variance $</v>
          </cell>
          <cell r="R43" t="str">
            <v>Variance %</v>
          </cell>
          <cell r="T43" t="str">
            <v>-</v>
          </cell>
        </row>
        <row r="44">
          <cell r="E44" t="str">
            <v>11-73</v>
          </cell>
          <cell r="F44" t="str">
            <v>Building Inspector</v>
          </cell>
          <cell r="J44">
            <v>3210.1333333333332</v>
          </cell>
          <cell r="K44">
            <v>3853.2000000000003</v>
          </cell>
          <cell r="L44">
            <v>4494.5333333333338</v>
          </cell>
          <cell r="O44">
            <v>46238.400000000001</v>
          </cell>
          <cell r="P44">
            <v>47983.92</v>
          </cell>
          <cell r="Q44">
            <v>-1745.5199999999968</v>
          </cell>
          <cell r="R44">
            <v>-3.6377186357429675E-2</v>
          </cell>
          <cell r="T44">
            <v>1154</v>
          </cell>
        </row>
        <row r="45">
          <cell r="T45" t="str">
            <v>-</v>
          </cell>
        </row>
        <row r="46">
          <cell r="E46" t="str">
            <v>1-73</v>
          </cell>
          <cell r="G46" t="str">
            <v>Allen</v>
          </cell>
          <cell r="H46" t="str">
            <v>Code Inspector</v>
          </cell>
          <cell r="I46">
            <v>1</v>
          </cell>
          <cell r="J46">
            <v>2883.35</v>
          </cell>
          <cell r="K46">
            <v>3604.62</v>
          </cell>
          <cell r="L46">
            <v>4325.8999999999996</v>
          </cell>
          <cell r="M46">
            <v>0</v>
          </cell>
          <cell r="N46">
            <v>0</v>
          </cell>
          <cell r="P46">
            <v>43255.44</v>
          </cell>
          <cell r="T46" t="str">
            <v>-</v>
          </cell>
        </row>
        <row r="47">
          <cell r="E47" t="str">
            <v>2-73</v>
          </cell>
          <cell r="G47" t="str">
            <v>Arlington</v>
          </cell>
          <cell r="H47" t="str">
            <v>No match</v>
          </cell>
          <cell r="I47">
            <v>0</v>
          </cell>
          <cell r="J47" t="str">
            <v>-</v>
          </cell>
          <cell r="K47" t="str">
            <v>-</v>
          </cell>
          <cell r="L47" t="str">
            <v>-</v>
          </cell>
          <cell r="M47" t="str">
            <v>-</v>
          </cell>
          <cell r="N47">
            <v>0</v>
          </cell>
          <cell r="P47" t="str">
            <v>-</v>
          </cell>
          <cell r="T47" t="str">
            <v>-</v>
          </cell>
        </row>
        <row r="48">
          <cell r="E48" t="str">
            <v>3-73</v>
          </cell>
          <cell r="G48" t="str">
            <v>Carrollton</v>
          </cell>
          <cell r="H48" t="str">
            <v>Building Inspector</v>
          </cell>
          <cell r="I48">
            <v>1</v>
          </cell>
          <cell r="J48">
            <v>3238</v>
          </cell>
          <cell r="K48">
            <v>3865</v>
          </cell>
          <cell r="L48">
            <v>4534</v>
          </cell>
          <cell r="M48">
            <v>0</v>
          </cell>
          <cell r="N48">
            <v>0</v>
          </cell>
          <cell r="P48">
            <v>46380</v>
          </cell>
          <cell r="T48" t="str">
            <v>-</v>
          </cell>
        </row>
        <row r="49">
          <cell r="E49" t="str">
            <v>4-73</v>
          </cell>
          <cell r="G49" t="str">
            <v>Garland</v>
          </cell>
          <cell r="H49" t="str">
            <v>Building Inspector I</v>
          </cell>
          <cell r="I49">
            <v>1</v>
          </cell>
          <cell r="J49">
            <v>3308</v>
          </cell>
          <cell r="K49">
            <v>4249</v>
          </cell>
          <cell r="L49">
            <v>5189</v>
          </cell>
          <cell r="M49">
            <v>0</v>
          </cell>
          <cell r="N49">
            <v>0</v>
          </cell>
          <cell r="P49">
            <v>50988</v>
          </cell>
          <cell r="T49" t="str">
            <v>-</v>
          </cell>
        </row>
        <row r="50">
          <cell r="E50" t="str">
            <v>5-73</v>
          </cell>
          <cell r="G50" t="str">
            <v>Irving</v>
          </cell>
          <cell r="H50" t="str">
            <v>BUILDING INSPECTOR</v>
          </cell>
          <cell r="I50">
            <v>1</v>
          </cell>
          <cell r="J50">
            <v>3575</v>
          </cell>
          <cell r="K50">
            <v>4247</v>
          </cell>
          <cell r="L50">
            <v>5045</v>
          </cell>
          <cell r="M50">
            <v>0</v>
          </cell>
          <cell r="N50">
            <v>0</v>
          </cell>
          <cell r="P50">
            <v>50964</v>
          </cell>
          <cell r="T50" t="str">
            <v>-</v>
          </cell>
        </row>
        <row r="51">
          <cell r="E51" t="str">
            <v>6-73</v>
          </cell>
          <cell r="G51" t="str">
            <v>McKinney</v>
          </cell>
          <cell r="H51" t="str">
            <v>no match</v>
          </cell>
          <cell r="I51">
            <v>0</v>
          </cell>
          <cell r="J51" t="str">
            <v>-</v>
          </cell>
          <cell r="K51" t="str">
            <v>-</v>
          </cell>
          <cell r="L51" t="str">
            <v>-</v>
          </cell>
          <cell r="M51" t="str">
            <v>-</v>
          </cell>
          <cell r="N51">
            <v>0</v>
          </cell>
          <cell r="P51" t="str">
            <v>-</v>
          </cell>
          <cell r="T51" t="str">
            <v>-</v>
          </cell>
        </row>
        <row r="52">
          <cell r="E52" t="str">
            <v>7-73</v>
          </cell>
          <cell r="G52" t="str">
            <v>Mesquite</v>
          </cell>
          <cell r="H52" t="str">
            <v>Building Inspector</v>
          </cell>
          <cell r="I52">
            <v>1</v>
          </cell>
          <cell r="J52">
            <v>3173</v>
          </cell>
          <cell r="K52">
            <v>3887</v>
          </cell>
          <cell r="L52">
            <v>4601</v>
          </cell>
          <cell r="M52">
            <v>0</v>
          </cell>
          <cell r="N52">
            <v>0</v>
          </cell>
          <cell r="P52">
            <v>46644</v>
          </cell>
          <cell r="T52" t="str">
            <v>-</v>
          </cell>
        </row>
        <row r="53">
          <cell r="E53" t="str">
            <v>8-73</v>
          </cell>
          <cell r="G53" t="str">
            <v>Plano</v>
          </cell>
          <cell r="H53" t="str">
            <v>Building Inspector</v>
          </cell>
          <cell r="I53">
            <v>1</v>
          </cell>
          <cell r="J53">
            <v>3004</v>
          </cell>
          <cell r="K53">
            <v>3679</v>
          </cell>
          <cell r="L53">
            <v>4355</v>
          </cell>
          <cell r="M53">
            <v>0</v>
          </cell>
          <cell r="N53">
            <v>0</v>
          </cell>
          <cell r="P53">
            <v>44148</v>
          </cell>
          <cell r="T53" t="str">
            <v>-</v>
          </cell>
        </row>
        <row r="54">
          <cell r="E54" t="str">
            <v>9-73</v>
          </cell>
          <cell r="G54" t="str">
            <v>Richardson</v>
          </cell>
          <cell r="H54" t="str">
            <v>BUILDING &amp; SR. BLDG INSPECTORS</v>
          </cell>
          <cell r="I54">
            <v>1</v>
          </cell>
          <cell r="J54">
            <v>3594</v>
          </cell>
          <cell r="K54">
            <v>4459</v>
          </cell>
          <cell r="L54">
            <v>5323</v>
          </cell>
          <cell r="M54">
            <v>0</v>
          </cell>
          <cell r="N54">
            <v>0</v>
          </cell>
          <cell r="P54">
            <v>53508</v>
          </cell>
          <cell r="T54" t="str">
            <v>-</v>
          </cell>
        </row>
        <row r="55">
          <cell r="I55">
            <v>7</v>
          </cell>
          <cell r="P55">
            <v>47983.92</v>
          </cell>
          <cell r="T55" t="str">
            <v>-</v>
          </cell>
        </row>
        <row r="56">
          <cell r="F56" t="str">
            <v>CLERICAL SUPPORT GROUP - 124</v>
          </cell>
          <cell r="T56" t="str">
            <v>-</v>
          </cell>
        </row>
        <row r="57">
          <cell r="F57" t="str">
            <v>Frisco Job Title</v>
          </cell>
          <cell r="G57" t="str">
            <v>City</v>
          </cell>
          <cell r="H57" t="str">
            <v xml:space="preserve">Survey Match </v>
          </cell>
          <cell r="I57" t="str">
            <v>Match</v>
          </cell>
          <cell r="J57" t="str">
            <v>Min</v>
          </cell>
          <cell r="K57" t="str">
            <v>Mid</v>
          </cell>
          <cell r="L57" t="str">
            <v>Max</v>
          </cell>
          <cell r="M57" t="str">
            <v>Aging Dollars</v>
          </cell>
          <cell r="N57" t="str">
            <v>Aging Factor</v>
          </cell>
          <cell r="O57" t="str">
            <v>Frisco Midpoint</v>
          </cell>
          <cell r="P57" t="str">
            <v>Market Midpoint</v>
          </cell>
          <cell r="Q57" t="str">
            <v xml:space="preserve"> Variance $</v>
          </cell>
          <cell r="R57" t="str">
            <v>Variance %</v>
          </cell>
          <cell r="T57" t="str">
            <v>-</v>
          </cell>
        </row>
        <row r="58">
          <cell r="E58" t="str">
            <v>11-61</v>
          </cell>
          <cell r="F58" t="str">
            <v>Administrative Secretary</v>
          </cell>
          <cell r="J58">
            <v>2329.6</v>
          </cell>
          <cell r="K58">
            <v>2794.1333333333332</v>
          </cell>
          <cell r="L58">
            <v>3260.4</v>
          </cell>
          <cell r="O58">
            <v>33529.599999999999</v>
          </cell>
          <cell r="P58">
            <v>32736.933333333334</v>
          </cell>
          <cell r="Q58">
            <v>792.66666666666424</v>
          </cell>
          <cell r="R58">
            <v>2.4213222985659342E-2</v>
          </cell>
          <cell r="T58">
            <v>1307</v>
          </cell>
        </row>
        <row r="59">
          <cell r="T59" t="str">
            <v>-</v>
          </cell>
        </row>
        <row r="60">
          <cell r="E60" t="str">
            <v>1-61</v>
          </cell>
          <cell r="G60" t="str">
            <v>Allen</v>
          </cell>
          <cell r="H60" t="str">
            <v>Administrative Assistant</v>
          </cell>
          <cell r="I60">
            <v>1</v>
          </cell>
          <cell r="J60">
            <v>2237.35</v>
          </cell>
          <cell r="K60">
            <v>2796.7</v>
          </cell>
          <cell r="L60">
            <v>3356.03</v>
          </cell>
          <cell r="M60">
            <v>0</v>
          </cell>
          <cell r="N60">
            <v>0</v>
          </cell>
          <cell r="P60">
            <v>33560.399999999994</v>
          </cell>
          <cell r="T60" t="str">
            <v>-</v>
          </cell>
        </row>
        <row r="61">
          <cell r="E61" t="str">
            <v>2-61</v>
          </cell>
          <cell r="G61" t="str">
            <v>Arlington</v>
          </cell>
          <cell r="H61" t="str">
            <v>Office Assistant</v>
          </cell>
          <cell r="I61">
            <v>1</v>
          </cell>
          <cell r="J61">
            <v>2202</v>
          </cell>
          <cell r="K61">
            <v>2753</v>
          </cell>
          <cell r="L61">
            <v>3028</v>
          </cell>
          <cell r="M61">
            <v>0</v>
          </cell>
          <cell r="N61">
            <v>0</v>
          </cell>
          <cell r="P61">
            <v>33036</v>
          </cell>
          <cell r="T61" t="str">
            <v>-</v>
          </cell>
        </row>
        <row r="62">
          <cell r="E62" t="str">
            <v>3-61</v>
          </cell>
          <cell r="G62" t="str">
            <v>Carrollton</v>
          </cell>
          <cell r="H62" t="str">
            <v>Administrative Support Assistant</v>
          </cell>
          <cell r="I62">
            <v>1</v>
          </cell>
          <cell r="J62">
            <v>2017</v>
          </cell>
          <cell r="K62">
            <v>2407</v>
          </cell>
          <cell r="L62">
            <v>2823</v>
          </cell>
          <cell r="M62">
            <v>0</v>
          </cell>
          <cell r="N62">
            <v>0</v>
          </cell>
          <cell r="P62">
            <v>28884</v>
          </cell>
          <cell r="T62" t="str">
            <v>-</v>
          </cell>
        </row>
        <row r="63">
          <cell r="E63" t="str">
            <v>4-61</v>
          </cell>
          <cell r="G63" t="str">
            <v>Garland</v>
          </cell>
          <cell r="H63" t="str">
            <v>Administrative Assistant</v>
          </cell>
          <cell r="I63">
            <v>1</v>
          </cell>
          <cell r="J63">
            <v>2576</v>
          </cell>
          <cell r="K63">
            <v>3269</v>
          </cell>
          <cell r="L63">
            <v>3960</v>
          </cell>
          <cell r="M63">
            <v>0</v>
          </cell>
          <cell r="N63">
            <v>0</v>
          </cell>
          <cell r="P63">
            <v>39228</v>
          </cell>
          <cell r="T63" t="str">
            <v>-</v>
          </cell>
        </row>
        <row r="64">
          <cell r="E64" t="str">
            <v>5-61</v>
          </cell>
          <cell r="G64" t="str">
            <v>Irving</v>
          </cell>
          <cell r="H64" t="str">
            <v>STAFF ASSISTANT</v>
          </cell>
          <cell r="I64">
            <v>1</v>
          </cell>
          <cell r="J64">
            <v>2305</v>
          </cell>
          <cell r="K64">
            <v>2737</v>
          </cell>
          <cell r="L64">
            <v>3251</v>
          </cell>
          <cell r="M64">
            <v>0</v>
          </cell>
          <cell r="N64">
            <v>0</v>
          </cell>
          <cell r="P64">
            <v>32844</v>
          </cell>
          <cell r="T64" t="str">
            <v>-</v>
          </cell>
        </row>
        <row r="65">
          <cell r="E65" t="str">
            <v>6-61</v>
          </cell>
          <cell r="G65" t="str">
            <v>McKinney</v>
          </cell>
          <cell r="H65" t="str">
            <v>Staff Specialist</v>
          </cell>
          <cell r="I65">
            <v>1</v>
          </cell>
          <cell r="J65">
            <v>2371</v>
          </cell>
          <cell r="K65">
            <v>2845</v>
          </cell>
          <cell r="L65">
            <v>3319</v>
          </cell>
          <cell r="M65">
            <v>0</v>
          </cell>
          <cell r="N65">
            <v>0</v>
          </cell>
          <cell r="P65">
            <v>34140</v>
          </cell>
          <cell r="T65" t="str">
            <v>-</v>
          </cell>
        </row>
        <row r="66">
          <cell r="E66" t="str">
            <v>7-61</v>
          </cell>
          <cell r="G66" t="str">
            <v>Mesquite</v>
          </cell>
          <cell r="H66" t="str">
            <v>Secretary</v>
          </cell>
          <cell r="I66">
            <v>1</v>
          </cell>
          <cell r="J66">
            <v>2108</v>
          </cell>
          <cell r="K66">
            <v>2530</v>
          </cell>
          <cell r="L66">
            <v>2952</v>
          </cell>
          <cell r="M66">
            <v>0</v>
          </cell>
          <cell r="N66">
            <v>0</v>
          </cell>
          <cell r="P66">
            <v>30360</v>
          </cell>
          <cell r="T66" t="str">
            <v>-</v>
          </cell>
        </row>
        <row r="67">
          <cell r="E67" t="str">
            <v>8-61</v>
          </cell>
          <cell r="G67" t="str">
            <v>Plano</v>
          </cell>
          <cell r="H67" t="str">
            <v>Administrative Asst</v>
          </cell>
          <cell r="I67">
            <v>1</v>
          </cell>
          <cell r="J67">
            <v>2068</v>
          </cell>
          <cell r="K67">
            <v>2513</v>
          </cell>
          <cell r="L67">
            <v>2958</v>
          </cell>
          <cell r="M67">
            <v>0</v>
          </cell>
          <cell r="N67">
            <v>0</v>
          </cell>
          <cell r="P67">
            <v>30156</v>
          </cell>
          <cell r="T67" t="str">
            <v>-</v>
          </cell>
        </row>
        <row r="68">
          <cell r="E68" t="str">
            <v>9-61</v>
          </cell>
          <cell r="G68" t="str">
            <v>Richardson</v>
          </cell>
          <cell r="H68" t="str">
            <v>ADMIN SECRETARY II</v>
          </cell>
          <cell r="I68">
            <v>1</v>
          </cell>
          <cell r="J68">
            <v>2243</v>
          </cell>
          <cell r="K68">
            <v>2702</v>
          </cell>
          <cell r="L68">
            <v>3161</v>
          </cell>
          <cell r="M68">
            <v>0</v>
          </cell>
          <cell r="N68">
            <v>0</v>
          </cell>
          <cell r="P68">
            <v>32424</v>
          </cell>
          <cell r="T68" t="str">
            <v>-</v>
          </cell>
        </row>
        <row r="69">
          <cell r="I69">
            <v>9</v>
          </cell>
          <cell r="P69">
            <v>32736.933333333334</v>
          </cell>
          <cell r="T69" t="str">
            <v>-</v>
          </cell>
        </row>
        <row r="70">
          <cell r="F70" t="str">
            <v>Frisco Job Title</v>
          </cell>
          <cell r="G70" t="str">
            <v>City</v>
          </cell>
          <cell r="H70" t="str">
            <v xml:space="preserve">Survey Match </v>
          </cell>
          <cell r="I70" t="str">
            <v>Match</v>
          </cell>
          <cell r="J70" t="str">
            <v>Min</v>
          </cell>
          <cell r="K70" t="str">
            <v>Mid</v>
          </cell>
          <cell r="L70" t="str">
            <v>Max</v>
          </cell>
          <cell r="M70" t="str">
            <v>Aging Dollars</v>
          </cell>
          <cell r="N70" t="str">
            <v>Aging Factor</v>
          </cell>
          <cell r="O70" t="str">
            <v>Frisco Midpoint</v>
          </cell>
          <cell r="P70" t="str">
            <v>Market Midpoint</v>
          </cell>
          <cell r="Q70" t="str">
            <v xml:space="preserve"> Variance $</v>
          </cell>
          <cell r="R70" t="str">
            <v>Variance %</v>
          </cell>
          <cell r="T70" t="str">
            <v>-</v>
          </cell>
        </row>
        <row r="71">
          <cell r="E71" t="str">
            <v>11-88</v>
          </cell>
          <cell r="F71" t="str">
            <v>Customer Service Representative</v>
          </cell>
          <cell r="J71">
            <v>2329.6</v>
          </cell>
          <cell r="K71">
            <v>2794.1333333333332</v>
          </cell>
          <cell r="L71">
            <v>3260.4</v>
          </cell>
          <cell r="O71">
            <v>33529.599999999999</v>
          </cell>
          <cell r="P71">
            <v>33443.600000000006</v>
          </cell>
          <cell r="Q71">
            <v>85.999999999992724</v>
          </cell>
          <cell r="R71">
            <v>2.5714934995034241E-3</v>
          </cell>
          <cell r="T71">
            <v>1320</v>
          </cell>
        </row>
        <row r="72">
          <cell r="T72" t="str">
            <v>-</v>
          </cell>
        </row>
        <row r="73">
          <cell r="E73" t="str">
            <v>1-88</v>
          </cell>
          <cell r="G73" t="str">
            <v>Allen</v>
          </cell>
          <cell r="H73" t="str">
            <v>Customer Service Rep.</v>
          </cell>
          <cell r="I73">
            <v>1</v>
          </cell>
          <cell r="J73">
            <v>2237.35</v>
          </cell>
          <cell r="K73">
            <v>2796.7</v>
          </cell>
          <cell r="L73">
            <v>3356.03</v>
          </cell>
          <cell r="M73">
            <v>0</v>
          </cell>
          <cell r="N73">
            <v>0</v>
          </cell>
          <cell r="P73">
            <v>33560.399999999994</v>
          </cell>
          <cell r="T73" t="str">
            <v>-</v>
          </cell>
        </row>
        <row r="74">
          <cell r="E74" t="str">
            <v>2-88</v>
          </cell>
          <cell r="G74" t="str">
            <v>Arlington</v>
          </cell>
          <cell r="H74" t="str">
            <v>Util Cust Service Rep</v>
          </cell>
          <cell r="I74">
            <v>1</v>
          </cell>
          <cell r="J74">
            <v>1996</v>
          </cell>
          <cell r="K74">
            <v>2495</v>
          </cell>
          <cell r="L74">
            <v>2744</v>
          </cell>
          <cell r="M74">
            <v>0</v>
          </cell>
          <cell r="N74">
            <v>0</v>
          </cell>
          <cell r="P74">
            <v>29940</v>
          </cell>
          <cell r="T74" t="str">
            <v>-</v>
          </cell>
        </row>
        <row r="75">
          <cell r="E75" t="str">
            <v>3-88</v>
          </cell>
          <cell r="G75" t="str">
            <v>Carrollton</v>
          </cell>
          <cell r="H75" t="str">
            <v>Services Support Specialist</v>
          </cell>
          <cell r="I75">
            <v>1</v>
          </cell>
          <cell r="J75">
            <v>2158</v>
          </cell>
          <cell r="K75">
            <v>2575</v>
          </cell>
          <cell r="L75">
            <v>3021</v>
          </cell>
          <cell r="M75">
            <v>0</v>
          </cell>
          <cell r="N75">
            <v>0</v>
          </cell>
          <cell r="P75">
            <v>30900</v>
          </cell>
          <cell r="T75" t="str">
            <v>-</v>
          </cell>
        </row>
        <row r="76">
          <cell r="E76" t="str">
            <v>4-88</v>
          </cell>
          <cell r="G76" t="str">
            <v>Garland</v>
          </cell>
          <cell r="H76" t="str">
            <v>Contact Center Representative I</v>
          </cell>
          <cell r="I76">
            <v>1</v>
          </cell>
          <cell r="J76">
            <v>2576</v>
          </cell>
          <cell r="K76">
            <v>3269</v>
          </cell>
          <cell r="L76">
            <v>3961</v>
          </cell>
          <cell r="M76">
            <v>0</v>
          </cell>
          <cell r="N76">
            <v>0</v>
          </cell>
          <cell r="P76">
            <v>39228</v>
          </cell>
          <cell r="T76" t="str">
            <v>-</v>
          </cell>
        </row>
        <row r="77">
          <cell r="E77" t="str">
            <v>5-88</v>
          </cell>
          <cell r="G77" t="str">
            <v>Irving</v>
          </cell>
          <cell r="H77" t="str">
            <v>CUSTOMER SVC REPRESENTATIVE</v>
          </cell>
          <cell r="I77">
            <v>1</v>
          </cell>
          <cell r="J77">
            <v>2305</v>
          </cell>
          <cell r="K77">
            <v>2737</v>
          </cell>
          <cell r="L77">
            <v>3251</v>
          </cell>
          <cell r="M77">
            <v>0</v>
          </cell>
          <cell r="N77">
            <v>0</v>
          </cell>
          <cell r="P77">
            <v>32844</v>
          </cell>
          <cell r="T77" t="str">
            <v>-</v>
          </cell>
        </row>
        <row r="78">
          <cell r="E78" t="str">
            <v>6-88</v>
          </cell>
          <cell r="G78" t="str">
            <v>McKinney</v>
          </cell>
          <cell r="H78" t="str">
            <v>CUSTOMER SERVICE REP.</v>
          </cell>
          <cell r="I78">
            <v>1</v>
          </cell>
          <cell r="J78">
            <v>2371</v>
          </cell>
          <cell r="K78">
            <v>2845</v>
          </cell>
          <cell r="L78">
            <v>3319</v>
          </cell>
          <cell r="M78">
            <v>0</v>
          </cell>
          <cell r="N78">
            <v>0</v>
          </cell>
          <cell r="P78">
            <v>34140</v>
          </cell>
          <cell r="T78" t="str">
            <v>-</v>
          </cell>
        </row>
        <row r="79">
          <cell r="E79" t="str">
            <v>7-88</v>
          </cell>
          <cell r="G79" t="str">
            <v>Mesquite</v>
          </cell>
          <cell r="H79" t="str">
            <v>Customer Service Representative</v>
          </cell>
          <cell r="I79">
            <v>1</v>
          </cell>
          <cell r="J79">
            <v>2227</v>
          </cell>
          <cell r="K79">
            <v>2672</v>
          </cell>
          <cell r="L79">
            <v>3118</v>
          </cell>
          <cell r="M79">
            <v>0</v>
          </cell>
          <cell r="N79">
            <v>0</v>
          </cell>
          <cell r="P79">
            <v>32064</v>
          </cell>
          <cell r="T79" t="str">
            <v>-</v>
          </cell>
        </row>
        <row r="80">
          <cell r="E80" t="str">
            <v>8-88</v>
          </cell>
          <cell r="G80" t="str">
            <v>Plano</v>
          </cell>
          <cell r="H80" t="str">
            <v>Customer &amp; Utility Services Rep II</v>
          </cell>
          <cell r="I80">
            <v>1</v>
          </cell>
          <cell r="J80">
            <v>2275</v>
          </cell>
          <cell r="K80">
            <v>2764</v>
          </cell>
          <cell r="L80">
            <v>3253</v>
          </cell>
          <cell r="M80">
            <v>0</v>
          </cell>
          <cell r="N80">
            <v>0</v>
          </cell>
          <cell r="P80">
            <v>33168</v>
          </cell>
          <cell r="T80" t="str">
            <v>-</v>
          </cell>
        </row>
        <row r="81">
          <cell r="E81" t="str">
            <v>9-88</v>
          </cell>
          <cell r="G81" t="str">
            <v>Richardson</v>
          </cell>
          <cell r="H81" t="str">
            <v>CUSTOMER SERVICE REP - BILLING</v>
          </cell>
          <cell r="I81">
            <v>1</v>
          </cell>
          <cell r="J81">
            <v>2433</v>
          </cell>
          <cell r="K81">
            <v>2929</v>
          </cell>
          <cell r="L81">
            <v>3425</v>
          </cell>
          <cell r="M81">
            <v>0</v>
          </cell>
          <cell r="N81">
            <v>0</v>
          </cell>
          <cell r="P81">
            <v>35148</v>
          </cell>
          <cell r="T81" t="str">
            <v>-</v>
          </cell>
        </row>
        <row r="82">
          <cell r="I82">
            <v>9</v>
          </cell>
          <cell r="P82">
            <v>33443.600000000006</v>
          </cell>
          <cell r="T82" t="str">
            <v>-</v>
          </cell>
        </row>
        <row r="83">
          <cell r="F83" t="str">
            <v>Frisco Job Title</v>
          </cell>
          <cell r="G83" t="str">
            <v>City</v>
          </cell>
          <cell r="H83" t="str">
            <v xml:space="preserve">Survey Match </v>
          </cell>
          <cell r="I83" t="str">
            <v>Match</v>
          </cell>
          <cell r="J83" t="str">
            <v>Min</v>
          </cell>
          <cell r="K83" t="str">
            <v>Mid</v>
          </cell>
          <cell r="L83" t="str">
            <v>Max</v>
          </cell>
          <cell r="M83" t="str">
            <v>Aging Dollars</v>
          </cell>
          <cell r="N83" t="str">
            <v>Aging Factor</v>
          </cell>
          <cell r="O83" t="str">
            <v>Frisco Midpoint</v>
          </cell>
          <cell r="P83" t="str">
            <v>Market Midpoint</v>
          </cell>
          <cell r="Q83" t="str">
            <v xml:space="preserve"> Variance $</v>
          </cell>
          <cell r="R83" t="str">
            <v>Variance %</v>
          </cell>
          <cell r="T83" t="str">
            <v>-</v>
          </cell>
        </row>
        <row r="84">
          <cell r="E84" t="str">
            <v>11-54</v>
          </cell>
          <cell r="F84" t="str">
            <v>Receptionist</v>
          </cell>
          <cell r="J84">
            <v>2008.9333333333334</v>
          </cell>
          <cell r="K84">
            <v>2409.3333333333335</v>
          </cell>
          <cell r="L84">
            <v>2811.4666666666667</v>
          </cell>
          <cell r="O84">
            <v>28912</v>
          </cell>
          <cell r="P84">
            <v>29490</v>
          </cell>
          <cell r="Q84">
            <v>-578</v>
          </cell>
          <cell r="R84">
            <v>-1.959986436080027E-2</v>
          </cell>
          <cell r="T84">
            <v>1359</v>
          </cell>
        </row>
        <row r="85">
          <cell r="T85" t="str">
            <v>-</v>
          </cell>
        </row>
        <row r="86">
          <cell r="E86" t="str">
            <v>1-54</v>
          </cell>
          <cell r="G86" t="str">
            <v>Allen</v>
          </cell>
          <cell r="H86" t="str">
            <v>No match</v>
          </cell>
          <cell r="I86">
            <v>0</v>
          </cell>
          <cell r="J86" t="str">
            <v>-</v>
          </cell>
          <cell r="K86" t="str">
            <v>-</v>
          </cell>
          <cell r="L86" t="str">
            <v>-</v>
          </cell>
          <cell r="M86" t="str">
            <v>-</v>
          </cell>
          <cell r="N86">
            <v>0</v>
          </cell>
          <cell r="P86" t="str">
            <v>-</v>
          </cell>
          <cell r="T86" t="str">
            <v>-</v>
          </cell>
        </row>
        <row r="87">
          <cell r="E87" t="str">
            <v>2-54</v>
          </cell>
          <cell r="G87" t="str">
            <v>Arlington</v>
          </cell>
          <cell r="H87" t="str">
            <v>No Match</v>
          </cell>
          <cell r="I87">
            <v>0</v>
          </cell>
          <cell r="J87" t="str">
            <v>-</v>
          </cell>
          <cell r="K87" t="str">
            <v>-</v>
          </cell>
          <cell r="L87" t="str">
            <v>-</v>
          </cell>
          <cell r="M87" t="str">
            <v>-</v>
          </cell>
          <cell r="N87">
            <v>0</v>
          </cell>
          <cell r="P87" t="str">
            <v>-</v>
          </cell>
          <cell r="T87" t="str">
            <v>-</v>
          </cell>
        </row>
        <row r="88">
          <cell r="E88" t="str">
            <v>3-54</v>
          </cell>
          <cell r="G88" t="str">
            <v>Carrollton</v>
          </cell>
          <cell r="H88" t="str">
            <v>Administrative Support Assistant</v>
          </cell>
          <cell r="I88">
            <v>1</v>
          </cell>
          <cell r="J88">
            <v>2017</v>
          </cell>
          <cell r="K88">
            <v>2407</v>
          </cell>
          <cell r="L88">
            <v>2823</v>
          </cell>
          <cell r="M88">
            <v>0</v>
          </cell>
          <cell r="N88">
            <v>0</v>
          </cell>
          <cell r="P88">
            <v>28884</v>
          </cell>
          <cell r="T88" t="str">
            <v>-</v>
          </cell>
        </row>
        <row r="89">
          <cell r="E89" t="str">
            <v>4-54</v>
          </cell>
          <cell r="G89" t="str">
            <v>Garland</v>
          </cell>
          <cell r="H89" t="str">
            <v>No Match</v>
          </cell>
          <cell r="I89">
            <v>0</v>
          </cell>
          <cell r="J89" t="str">
            <v>-</v>
          </cell>
          <cell r="K89" t="str">
            <v>-</v>
          </cell>
          <cell r="L89" t="str">
            <v>-</v>
          </cell>
          <cell r="M89" t="str">
            <v>-</v>
          </cell>
          <cell r="N89">
            <v>0</v>
          </cell>
          <cell r="P89" t="str">
            <v>-</v>
          </cell>
          <cell r="T89" t="str">
            <v>-</v>
          </cell>
        </row>
        <row r="90">
          <cell r="E90" t="str">
            <v>5-54</v>
          </cell>
          <cell r="G90" t="str">
            <v>Irving</v>
          </cell>
          <cell r="H90" t="str">
            <v>no match (Clerk (Entry))</v>
          </cell>
          <cell r="I90">
            <v>0</v>
          </cell>
          <cell r="J90" t="str">
            <v>-</v>
          </cell>
          <cell r="K90" t="str">
            <v>-</v>
          </cell>
          <cell r="L90" t="str">
            <v>-</v>
          </cell>
          <cell r="M90" t="str">
            <v>-</v>
          </cell>
          <cell r="N90">
            <v>0</v>
          </cell>
          <cell r="P90" t="str">
            <v>-</v>
          </cell>
          <cell r="T90" t="str">
            <v>-</v>
          </cell>
        </row>
        <row r="91">
          <cell r="E91" t="str">
            <v>6-54</v>
          </cell>
          <cell r="G91" t="str">
            <v>McKinney</v>
          </cell>
          <cell r="H91" t="str">
            <v>STAFF ASSISTANT</v>
          </cell>
          <cell r="I91">
            <v>1</v>
          </cell>
          <cell r="J91">
            <v>2090</v>
          </cell>
          <cell r="K91">
            <v>2508</v>
          </cell>
          <cell r="L91">
            <v>2926</v>
          </cell>
          <cell r="M91">
            <v>0</v>
          </cell>
          <cell r="N91">
            <v>0</v>
          </cell>
          <cell r="P91">
            <v>30096</v>
          </cell>
          <cell r="T91" t="str">
            <v>-</v>
          </cell>
        </row>
        <row r="92">
          <cell r="E92" t="str">
            <v>7-54</v>
          </cell>
          <cell r="G92" t="str">
            <v>Mesquite</v>
          </cell>
          <cell r="H92" t="str">
            <v>No Match</v>
          </cell>
          <cell r="I92">
            <v>0</v>
          </cell>
          <cell r="J92" t="str">
            <v>-</v>
          </cell>
          <cell r="K92" t="str">
            <v>-</v>
          </cell>
          <cell r="L92" t="str">
            <v>-</v>
          </cell>
          <cell r="M92" t="str">
            <v>-</v>
          </cell>
          <cell r="N92">
            <v>0</v>
          </cell>
          <cell r="P92" t="str">
            <v>-</v>
          </cell>
          <cell r="T92" t="str">
            <v>-</v>
          </cell>
        </row>
        <row r="93">
          <cell r="E93" t="str">
            <v>8-54</v>
          </cell>
          <cell r="G93" t="str">
            <v>Plano</v>
          </cell>
          <cell r="H93" t="str">
            <v>no match</v>
          </cell>
          <cell r="I93">
            <v>0</v>
          </cell>
          <cell r="J93" t="str">
            <v>-</v>
          </cell>
          <cell r="K93" t="str">
            <v>-</v>
          </cell>
          <cell r="L93" t="str">
            <v>-</v>
          </cell>
          <cell r="M93" t="str">
            <v>-</v>
          </cell>
          <cell r="N93">
            <v>0</v>
          </cell>
          <cell r="P93" t="str">
            <v>-</v>
          </cell>
          <cell r="T93" t="str">
            <v>-</v>
          </cell>
        </row>
        <row r="94">
          <cell r="E94" t="str">
            <v>9-54</v>
          </cell>
          <cell r="G94" t="str">
            <v>Richardson</v>
          </cell>
          <cell r="H94" t="str">
            <v>no match</v>
          </cell>
          <cell r="I94">
            <v>0</v>
          </cell>
          <cell r="J94" t="str">
            <v>-</v>
          </cell>
          <cell r="K94" t="str">
            <v>-</v>
          </cell>
          <cell r="L94" t="str">
            <v>-</v>
          </cell>
          <cell r="M94" t="str">
            <v>-</v>
          </cell>
          <cell r="N94">
            <v>0</v>
          </cell>
          <cell r="P94" t="str">
            <v>-</v>
          </cell>
          <cell r="T94" t="str">
            <v>-</v>
          </cell>
        </row>
        <row r="95">
          <cell r="I95">
            <v>2</v>
          </cell>
          <cell r="P95">
            <v>29490</v>
          </cell>
          <cell r="T95" t="str">
            <v>-</v>
          </cell>
        </row>
        <row r="96">
          <cell r="F96" t="str">
            <v>Frisco Job Title</v>
          </cell>
          <cell r="G96" t="str">
            <v>City</v>
          </cell>
          <cell r="H96" t="str">
            <v xml:space="preserve">Survey Match </v>
          </cell>
          <cell r="I96" t="str">
            <v>Match</v>
          </cell>
          <cell r="J96" t="str">
            <v>Min</v>
          </cell>
          <cell r="K96" t="str">
            <v>Mid</v>
          </cell>
          <cell r="L96" t="str">
            <v>Max</v>
          </cell>
          <cell r="M96" t="str">
            <v>Aging Dollars</v>
          </cell>
          <cell r="N96" t="str">
            <v>Aging Factor</v>
          </cell>
          <cell r="O96" t="str">
            <v>Frisco Midpoint</v>
          </cell>
          <cell r="P96" t="str">
            <v>Market Midpoint</v>
          </cell>
          <cell r="Q96" t="str">
            <v xml:space="preserve"> Variance $</v>
          </cell>
          <cell r="R96" t="str">
            <v>Variance %</v>
          </cell>
          <cell r="T96" t="str">
            <v>-</v>
          </cell>
        </row>
        <row r="97">
          <cell r="E97" t="str">
            <v>11-89</v>
          </cell>
          <cell r="F97" t="str">
            <v>Senior Administrative Assistant</v>
          </cell>
          <cell r="J97">
            <v>2981.3333333333335</v>
          </cell>
          <cell r="K97">
            <v>3577.6</v>
          </cell>
          <cell r="L97">
            <v>4173.8666666666668</v>
          </cell>
          <cell r="O97">
            <v>42931.199999999997</v>
          </cell>
          <cell r="P97">
            <v>41265.06</v>
          </cell>
          <cell r="Q97">
            <v>1666.1399999999994</v>
          </cell>
          <cell r="R97">
            <v>4.0376531622636672E-2</v>
          </cell>
          <cell r="T97">
            <v>1378</v>
          </cell>
        </row>
        <row r="98">
          <cell r="T98" t="str">
            <v>-</v>
          </cell>
        </row>
        <row r="99">
          <cell r="E99" t="str">
            <v>1-89</v>
          </cell>
          <cell r="G99" t="str">
            <v>Allen</v>
          </cell>
          <cell r="H99" t="str">
            <v>Senior Administrative Assistant</v>
          </cell>
          <cell r="I99">
            <v>1</v>
          </cell>
          <cell r="J99">
            <v>2426.42</v>
          </cell>
          <cell r="K99">
            <v>3033.04</v>
          </cell>
          <cell r="L99">
            <v>3639.64</v>
          </cell>
          <cell r="M99">
            <v>0</v>
          </cell>
          <cell r="N99">
            <v>0</v>
          </cell>
          <cell r="P99">
            <v>36396.479999999996</v>
          </cell>
          <cell r="T99" t="str">
            <v>-</v>
          </cell>
        </row>
        <row r="100">
          <cell r="E100" t="str">
            <v>2-89</v>
          </cell>
          <cell r="G100" t="str">
            <v>Arlington</v>
          </cell>
          <cell r="H100" t="str">
            <v>No Match</v>
          </cell>
          <cell r="I100">
            <v>0</v>
          </cell>
          <cell r="J100" t="str">
            <v>-</v>
          </cell>
          <cell r="K100" t="str">
            <v>-</v>
          </cell>
          <cell r="L100" t="str">
            <v>-</v>
          </cell>
          <cell r="M100" t="str">
            <v>-</v>
          </cell>
          <cell r="N100">
            <v>0</v>
          </cell>
          <cell r="P100" t="str">
            <v>-</v>
          </cell>
          <cell r="T100" t="str">
            <v>-</v>
          </cell>
        </row>
        <row r="101">
          <cell r="E101" t="str">
            <v>3-89</v>
          </cell>
          <cell r="G101" t="str">
            <v>Carrollton</v>
          </cell>
          <cell r="H101" t="str">
            <v>Administrative Support Specialist</v>
          </cell>
          <cell r="I101">
            <v>1</v>
          </cell>
          <cell r="J101">
            <v>2643</v>
          </cell>
          <cell r="K101">
            <v>3155</v>
          </cell>
          <cell r="L101">
            <v>3701</v>
          </cell>
          <cell r="M101">
            <v>0</v>
          </cell>
          <cell r="N101">
            <v>0</v>
          </cell>
          <cell r="P101">
            <v>37860</v>
          </cell>
          <cell r="T101" t="str">
            <v>-</v>
          </cell>
        </row>
        <row r="102">
          <cell r="E102" t="str">
            <v>4-89</v>
          </cell>
          <cell r="G102" t="str">
            <v>Garland</v>
          </cell>
          <cell r="H102" t="str">
            <v>Senior Administrative Assistant</v>
          </cell>
          <cell r="I102">
            <v>1</v>
          </cell>
          <cell r="J102">
            <v>2908</v>
          </cell>
          <cell r="K102">
            <v>3713</v>
          </cell>
          <cell r="L102">
            <v>4516</v>
          </cell>
          <cell r="M102">
            <v>0</v>
          </cell>
          <cell r="N102">
            <v>0</v>
          </cell>
          <cell r="P102">
            <v>44556</v>
          </cell>
          <cell r="T102" t="str">
            <v>-</v>
          </cell>
        </row>
        <row r="103">
          <cell r="E103" t="str">
            <v>5-89</v>
          </cell>
          <cell r="G103" t="str">
            <v>Irving</v>
          </cell>
          <cell r="H103" t="str">
            <v>ADMINISTRATIVE ASSISTANT</v>
          </cell>
          <cell r="I103">
            <v>1</v>
          </cell>
          <cell r="J103">
            <v>2942</v>
          </cell>
          <cell r="K103">
            <v>3494</v>
          </cell>
          <cell r="L103">
            <v>4150</v>
          </cell>
          <cell r="M103">
            <v>0</v>
          </cell>
          <cell r="N103">
            <v>0</v>
          </cell>
          <cell r="P103">
            <v>41928</v>
          </cell>
          <cell r="T103" t="str">
            <v>-</v>
          </cell>
        </row>
        <row r="104">
          <cell r="E104" t="str">
            <v>6-89</v>
          </cell>
          <cell r="G104" t="str">
            <v>McKinney</v>
          </cell>
          <cell r="H104" t="str">
            <v>EXECUTIVE ASSISTANT</v>
          </cell>
          <cell r="I104">
            <v>1</v>
          </cell>
          <cell r="J104">
            <v>3050</v>
          </cell>
          <cell r="K104">
            <v>3660</v>
          </cell>
          <cell r="L104">
            <v>4270</v>
          </cell>
          <cell r="M104">
            <v>0</v>
          </cell>
          <cell r="N104">
            <v>0</v>
          </cell>
          <cell r="P104">
            <v>43920</v>
          </cell>
          <cell r="T104" t="str">
            <v>-</v>
          </cell>
        </row>
        <row r="105">
          <cell r="E105" t="str">
            <v>7-89</v>
          </cell>
          <cell r="G105" t="str">
            <v>Mesquite</v>
          </cell>
          <cell r="H105" t="str">
            <v>Executive Secretary</v>
          </cell>
          <cell r="I105">
            <v>1</v>
          </cell>
          <cell r="J105">
            <v>2626</v>
          </cell>
          <cell r="K105">
            <v>3152</v>
          </cell>
          <cell r="L105">
            <v>3677</v>
          </cell>
          <cell r="M105">
            <v>0</v>
          </cell>
          <cell r="N105">
            <v>0</v>
          </cell>
          <cell r="P105">
            <v>37824</v>
          </cell>
          <cell r="T105" t="str">
            <v>-</v>
          </cell>
        </row>
        <row r="106">
          <cell r="E106" t="str">
            <v>8-89</v>
          </cell>
          <cell r="G106" t="str">
            <v>Plano</v>
          </cell>
          <cell r="H106" t="str">
            <v>Admin Asst to Deputy City Manager</v>
          </cell>
          <cell r="I106">
            <v>1</v>
          </cell>
          <cell r="J106">
            <v>3004</v>
          </cell>
          <cell r="K106">
            <v>3679</v>
          </cell>
          <cell r="L106">
            <v>4355</v>
          </cell>
          <cell r="M106">
            <v>0</v>
          </cell>
          <cell r="N106">
            <v>0</v>
          </cell>
          <cell r="P106">
            <v>44148</v>
          </cell>
          <cell r="T106" t="str">
            <v>-</v>
          </cell>
        </row>
        <row r="107">
          <cell r="E107" t="str">
            <v>9-89</v>
          </cell>
          <cell r="G107" t="str">
            <v>Richardson</v>
          </cell>
          <cell r="H107" t="str">
            <v>SENIOR ADMIN SECRETARY</v>
          </cell>
          <cell r="I107">
            <v>1</v>
          </cell>
          <cell r="J107">
            <v>3012</v>
          </cell>
          <cell r="K107">
            <v>3624</v>
          </cell>
          <cell r="L107">
            <v>4236</v>
          </cell>
          <cell r="M107">
            <v>0</v>
          </cell>
          <cell r="N107">
            <v>0</v>
          </cell>
          <cell r="P107">
            <v>43488</v>
          </cell>
          <cell r="T107" t="str">
            <v>-</v>
          </cell>
        </row>
        <row r="108">
          <cell r="I108">
            <v>8</v>
          </cell>
          <cell r="P108">
            <v>41265.06</v>
          </cell>
          <cell r="T108" t="str">
            <v>-</v>
          </cell>
        </row>
        <row r="109">
          <cell r="F109" t="str">
            <v>CODE ENFORCEMENT GROUP - 156</v>
          </cell>
          <cell r="T109" t="str">
            <v>-</v>
          </cell>
        </row>
        <row r="110">
          <cell r="F110" t="str">
            <v>Frisco Job Title</v>
          </cell>
          <cell r="G110" t="str">
            <v>City</v>
          </cell>
          <cell r="H110" t="str">
            <v xml:space="preserve">Survey Match </v>
          </cell>
          <cell r="I110" t="str">
            <v>Match</v>
          </cell>
          <cell r="J110" t="str">
            <v>Min</v>
          </cell>
          <cell r="K110" t="str">
            <v>Mid</v>
          </cell>
          <cell r="L110" t="str">
            <v>Max</v>
          </cell>
          <cell r="M110" t="str">
            <v>Aging Dollars</v>
          </cell>
          <cell r="N110" t="str">
            <v>Aging Factor</v>
          </cell>
          <cell r="O110" t="str">
            <v>Frisco Midpoint</v>
          </cell>
          <cell r="P110" t="str">
            <v>Market Midpoint</v>
          </cell>
          <cell r="Q110" t="str">
            <v xml:space="preserve"> Variance $</v>
          </cell>
          <cell r="R110" t="str">
            <v>Variance %</v>
          </cell>
          <cell r="T110" t="str">
            <v>-</v>
          </cell>
        </row>
        <row r="111">
          <cell r="E111" t="str">
            <v>11-64</v>
          </cell>
          <cell r="F111" t="str">
            <v>Animal Control Officer</v>
          </cell>
          <cell r="J111">
            <v>2981.3333333333335</v>
          </cell>
          <cell r="K111">
            <v>3577.6</v>
          </cell>
          <cell r="L111">
            <v>4173.8666666666668</v>
          </cell>
          <cell r="O111">
            <v>42931.199999999997</v>
          </cell>
          <cell r="P111">
            <v>37580.720000000001</v>
          </cell>
          <cell r="Q111">
            <v>5350.4799999999959</v>
          </cell>
          <cell r="R111">
            <v>0.14237300402972577</v>
          </cell>
          <cell r="T111">
            <v>1022</v>
          </cell>
        </row>
        <row r="112">
          <cell r="T112" t="str">
            <v>-</v>
          </cell>
        </row>
        <row r="113">
          <cell r="E113" t="str">
            <v>1-64</v>
          </cell>
          <cell r="G113" t="str">
            <v>Allen</v>
          </cell>
          <cell r="H113" t="str">
            <v>Animal Control Officer</v>
          </cell>
          <cell r="I113">
            <v>1</v>
          </cell>
          <cell r="J113">
            <v>2426.42</v>
          </cell>
          <cell r="K113">
            <v>3033.04</v>
          </cell>
          <cell r="L113">
            <v>3639.64</v>
          </cell>
          <cell r="M113">
            <v>0</v>
          </cell>
          <cell r="N113">
            <v>0</v>
          </cell>
          <cell r="P113">
            <v>36396.479999999996</v>
          </cell>
          <cell r="T113" t="str">
            <v>-</v>
          </cell>
        </row>
        <row r="114">
          <cell r="E114" t="str">
            <v>2-64</v>
          </cell>
          <cell r="G114" t="str">
            <v>Arlington</v>
          </cell>
          <cell r="H114" t="str">
            <v>Code Compliance Officer I</v>
          </cell>
          <cell r="I114">
            <v>1</v>
          </cell>
          <cell r="J114">
            <v>2623</v>
          </cell>
          <cell r="K114">
            <v>3279</v>
          </cell>
          <cell r="L114">
            <v>3607</v>
          </cell>
          <cell r="M114">
            <v>0</v>
          </cell>
          <cell r="N114">
            <v>0</v>
          </cell>
          <cell r="P114">
            <v>39348</v>
          </cell>
          <cell r="T114" t="str">
            <v>-</v>
          </cell>
        </row>
        <row r="115">
          <cell r="E115" t="str">
            <v>3-64</v>
          </cell>
          <cell r="G115" t="str">
            <v>Carrollton</v>
          </cell>
          <cell r="H115" t="str">
            <v>Animal Services Officer</v>
          </cell>
          <cell r="I115">
            <v>1</v>
          </cell>
          <cell r="J115">
            <v>2470</v>
          </cell>
          <cell r="K115">
            <v>2984</v>
          </cell>
          <cell r="L115">
            <v>3459</v>
          </cell>
          <cell r="M115">
            <v>0</v>
          </cell>
          <cell r="N115">
            <v>0</v>
          </cell>
          <cell r="P115">
            <v>35808</v>
          </cell>
          <cell r="T115" t="str">
            <v>-</v>
          </cell>
        </row>
        <row r="116">
          <cell r="E116" t="str">
            <v>4-64</v>
          </cell>
          <cell r="G116" t="str">
            <v>Garland</v>
          </cell>
          <cell r="H116" t="str">
            <v>Animal Services Officer</v>
          </cell>
          <cell r="I116">
            <v>1</v>
          </cell>
          <cell r="J116">
            <v>2576</v>
          </cell>
          <cell r="K116">
            <v>3269</v>
          </cell>
          <cell r="L116">
            <v>3960</v>
          </cell>
          <cell r="M116">
            <v>0</v>
          </cell>
          <cell r="N116">
            <v>0</v>
          </cell>
          <cell r="P116">
            <v>39228</v>
          </cell>
          <cell r="T116" t="str">
            <v>-</v>
          </cell>
        </row>
        <row r="117">
          <cell r="E117" t="str">
            <v>5-64</v>
          </cell>
          <cell r="G117" t="str">
            <v>Irving</v>
          </cell>
          <cell r="H117" t="str">
            <v>ANIMAL SERVICES OFFICER</v>
          </cell>
          <cell r="I117">
            <v>1</v>
          </cell>
          <cell r="J117">
            <v>2942</v>
          </cell>
          <cell r="K117">
            <v>3494</v>
          </cell>
          <cell r="L117">
            <v>4150</v>
          </cell>
          <cell r="M117">
            <v>0</v>
          </cell>
          <cell r="N117">
            <v>0</v>
          </cell>
          <cell r="P117">
            <v>41928</v>
          </cell>
          <cell r="T117" t="str">
            <v>-</v>
          </cell>
        </row>
        <row r="118">
          <cell r="E118" t="str">
            <v>6-64</v>
          </cell>
          <cell r="G118" t="str">
            <v>McKinney</v>
          </cell>
          <cell r="H118" t="str">
            <v>ANIMAL CONTROL OFFICER</v>
          </cell>
          <cell r="I118">
            <v>1</v>
          </cell>
          <cell r="J118">
            <v>2525</v>
          </cell>
          <cell r="K118">
            <v>3030</v>
          </cell>
          <cell r="L118">
            <v>3535</v>
          </cell>
          <cell r="M118">
            <v>0</v>
          </cell>
          <cell r="N118">
            <v>0</v>
          </cell>
          <cell r="P118">
            <v>36360</v>
          </cell>
          <cell r="T118" t="str">
            <v>-</v>
          </cell>
        </row>
        <row r="119">
          <cell r="E119" t="str">
            <v>7-64</v>
          </cell>
          <cell r="G119" t="str">
            <v>Mesquite</v>
          </cell>
          <cell r="H119" t="str">
            <v>Animal Control Officer</v>
          </cell>
          <cell r="I119">
            <v>1</v>
          </cell>
          <cell r="J119">
            <v>2417</v>
          </cell>
          <cell r="K119">
            <v>2900</v>
          </cell>
          <cell r="L119">
            <v>3384</v>
          </cell>
          <cell r="M119">
            <v>0</v>
          </cell>
          <cell r="N119">
            <v>0</v>
          </cell>
          <cell r="P119">
            <v>34800</v>
          </cell>
          <cell r="T119" t="str">
            <v>-</v>
          </cell>
        </row>
        <row r="120">
          <cell r="E120" t="str">
            <v>8-64</v>
          </cell>
          <cell r="G120" t="str">
            <v>Plano</v>
          </cell>
          <cell r="H120" t="str">
            <v>Animal Services Officer I</v>
          </cell>
          <cell r="I120">
            <v>1</v>
          </cell>
          <cell r="J120">
            <v>2492</v>
          </cell>
          <cell r="K120">
            <v>3040</v>
          </cell>
          <cell r="L120">
            <v>3589</v>
          </cell>
          <cell r="M120">
            <v>0</v>
          </cell>
          <cell r="N120">
            <v>0</v>
          </cell>
          <cell r="P120">
            <v>36480</v>
          </cell>
          <cell r="T120" t="str">
            <v>-</v>
          </cell>
        </row>
        <row r="121">
          <cell r="E121" t="str">
            <v>9-64</v>
          </cell>
          <cell r="G121" t="str">
            <v>Richardson</v>
          </cell>
          <cell r="H121" t="str">
            <v>ANIMAL SERVICES OFFICER</v>
          </cell>
          <cell r="I121">
            <v>1</v>
          </cell>
          <cell r="J121">
            <v>2621</v>
          </cell>
          <cell r="K121">
            <v>3156.5</v>
          </cell>
          <cell r="L121">
            <v>3692</v>
          </cell>
          <cell r="M121">
            <v>0</v>
          </cell>
          <cell r="N121">
            <v>0</v>
          </cell>
          <cell r="P121">
            <v>37878</v>
          </cell>
          <cell r="T121" t="str">
            <v>-</v>
          </cell>
        </row>
        <row r="122">
          <cell r="I122">
            <v>9</v>
          </cell>
          <cell r="P122">
            <v>37580.720000000001</v>
          </cell>
          <cell r="T122" t="str">
            <v>-</v>
          </cell>
        </row>
        <row r="123">
          <cell r="F123" t="str">
            <v>Frisco Job Title</v>
          </cell>
          <cell r="G123" t="str">
            <v>City</v>
          </cell>
          <cell r="H123" t="str">
            <v xml:space="preserve">Survey Match </v>
          </cell>
          <cell r="I123" t="str">
            <v>Match</v>
          </cell>
          <cell r="J123" t="str">
            <v>Min</v>
          </cell>
          <cell r="K123" t="str">
            <v>Mid</v>
          </cell>
          <cell r="L123" t="str">
            <v>Max</v>
          </cell>
          <cell r="M123" t="str">
            <v>Aging Dollars</v>
          </cell>
          <cell r="N123" t="str">
            <v>Aging Factor</v>
          </cell>
          <cell r="O123" t="str">
            <v>Frisco Midpoint</v>
          </cell>
          <cell r="P123" t="str">
            <v>Market Midpoint</v>
          </cell>
          <cell r="Q123" t="str">
            <v xml:space="preserve"> Variance $</v>
          </cell>
          <cell r="R123" t="str">
            <v>Variance %</v>
          </cell>
          <cell r="T123" t="str">
            <v>-</v>
          </cell>
        </row>
        <row r="124">
          <cell r="E124" t="str">
            <v>11-30</v>
          </cell>
          <cell r="F124" t="str">
            <v>Code Enforcement Administrator</v>
          </cell>
          <cell r="J124">
            <v>5666.2666666666664</v>
          </cell>
          <cell r="K124">
            <v>6798.1333333333341</v>
          </cell>
          <cell r="L124">
            <v>7931.7333333333336</v>
          </cell>
          <cell r="O124">
            <v>81577.600000000006</v>
          </cell>
          <cell r="P124">
            <v>70909.608000000007</v>
          </cell>
          <cell r="Q124">
            <v>10667.991999999998</v>
          </cell>
          <cell r="R124">
            <v>0.15044494393481905</v>
          </cell>
          <cell r="T124">
            <v>1152</v>
          </cell>
        </row>
        <row r="125">
          <cell r="T125" t="str">
            <v>-</v>
          </cell>
        </row>
        <row r="126">
          <cell r="E126" t="str">
            <v>1-30</v>
          </cell>
          <cell r="G126" t="str">
            <v>Allen</v>
          </cell>
          <cell r="H126" t="str">
            <v>Environmental Services Manager</v>
          </cell>
          <cell r="I126">
            <v>1</v>
          </cell>
          <cell r="J126">
            <v>3864.02</v>
          </cell>
          <cell r="K126">
            <v>4926.67</v>
          </cell>
          <cell r="L126">
            <v>5989.31</v>
          </cell>
          <cell r="M126">
            <v>0</v>
          </cell>
          <cell r="N126">
            <v>0</v>
          </cell>
          <cell r="P126">
            <v>59120.04</v>
          </cell>
          <cell r="T126" t="str">
            <v>-</v>
          </cell>
        </row>
        <row r="127">
          <cell r="E127" t="str">
            <v>2-30</v>
          </cell>
          <cell r="G127" t="str">
            <v>Arlington</v>
          </cell>
          <cell r="H127" t="str">
            <v>No Match</v>
          </cell>
          <cell r="I127">
            <v>0</v>
          </cell>
          <cell r="J127" t="str">
            <v>-</v>
          </cell>
          <cell r="K127" t="str">
            <v>-</v>
          </cell>
          <cell r="L127" t="str">
            <v>-</v>
          </cell>
          <cell r="M127" t="str">
            <v>-</v>
          </cell>
          <cell r="N127">
            <v>0</v>
          </cell>
          <cell r="P127" t="str">
            <v>-</v>
          </cell>
          <cell r="T127" t="str">
            <v>-</v>
          </cell>
        </row>
        <row r="128">
          <cell r="E128" t="str">
            <v>3-30</v>
          </cell>
          <cell r="G128" t="str">
            <v>Carrollton</v>
          </cell>
          <cell r="H128" t="str">
            <v>Community Services Manager</v>
          </cell>
          <cell r="I128">
            <v>1</v>
          </cell>
          <cell r="J128">
            <v>5564</v>
          </cell>
          <cell r="K128">
            <v>6640</v>
          </cell>
          <cell r="L128">
            <v>7789</v>
          </cell>
          <cell r="M128">
            <v>0</v>
          </cell>
          <cell r="N128">
            <v>0</v>
          </cell>
          <cell r="P128">
            <v>79680</v>
          </cell>
          <cell r="T128" t="str">
            <v>-</v>
          </cell>
        </row>
        <row r="129">
          <cell r="E129" t="str">
            <v>4-30</v>
          </cell>
          <cell r="G129" t="str">
            <v>Garland</v>
          </cell>
          <cell r="H129" t="str">
            <v>Environmental Health Manager</v>
          </cell>
          <cell r="I129">
            <v>1</v>
          </cell>
          <cell r="J129">
            <v>4658</v>
          </cell>
          <cell r="K129">
            <v>6056</v>
          </cell>
          <cell r="L129">
            <v>7454</v>
          </cell>
          <cell r="M129">
            <v>0</v>
          </cell>
          <cell r="N129">
            <v>0</v>
          </cell>
          <cell r="P129">
            <v>72672</v>
          </cell>
          <cell r="T129" t="str">
            <v>-</v>
          </cell>
        </row>
        <row r="130">
          <cell r="E130" t="str">
            <v>5-30</v>
          </cell>
          <cell r="G130" t="str">
            <v>Irving</v>
          </cell>
          <cell r="H130" t="str">
            <v>no match (Environmental Health Manager)</v>
          </cell>
          <cell r="I130">
            <v>0</v>
          </cell>
          <cell r="J130" t="str">
            <v>-</v>
          </cell>
          <cell r="K130" t="str">
            <v>-</v>
          </cell>
          <cell r="L130" t="str">
            <v>-</v>
          </cell>
          <cell r="M130" t="str">
            <v>-</v>
          </cell>
          <cell r="N130">
            <v>0</v>
          </cell>
          <cell r="P130" t="str">
            <v>-</v>
          </cell>
          <cell r="T130" t="str">
            <v>-</v>
          </cell>
        </row>
        <row r="131">
          <cell r="E131" t="str">
            <v>6-30</v>
          </cell>
          <cell r="G131" t="str">
            <v>McKinney</v>
          </cell>
          <cell r="H131" t="str">
            <v>ENVIRONMENTAL HEALTH MANAGER</v>
          </cell>
          <cell r="I131">
            <v>1</v>
          </cell>
          <cell r="J131">
            <v>5725</v>
          </cell>
          <cell r="K131">
            <v>6870</v>
          </cell>
          <cell r="L131">
            <v>8015</v>
          </cell>
          <cell r="M131">
            <v>0</v>
          </cell>
          <cell r="N131">
            <v>0</v>
          </cell>
          <cell r="P131">
            <v>82440</v>
          </cell>
          <cell r="T131" t="str">
            <v>-</v>
          </cell>
        </row>
        <row r="132">
          <cell r="E132" t="str">
            <v>7-30</v>
          </cell>
          <cell r="G132" t="str">
            <v>Mesquite</v>
          </cell>
          <cell r="H132" t="str">
            <v>Manager of Health</v>
          </cell>
          <cell r="I132">
            <v>1</v>
          </cell>
          <cell r="J132">
            <v>5053</v>
          </cell>
          <cell r="K132">
            <v>5053</v>
          </cell>
          <cell r="L132">
            <v>5053</v>
          </cell>
          <cell r="M132">
            <v>0</v>
          </cell>
          <cell r="N132">
            <v>0</v>
          </cell>
          <cell r="P132">
            <v>60636</v>
          </cell>
          <cell r="T132" t="str">
            <v>-</v>
          </cell>
        </row>
        <row r="133">
          <cell r="E133" t="str">
            <v>8-30</v>
          </cell>
          <cell r="G133" t="str">
            <v>Plano</v>
          </cell>
          <cell r="H133" t="str">
            <v>no match</v>
          </cell>
          <cell r="I133">
            <v>0</v>
          </cell>
          <cell r="J133" t="str">
            <v>-</v>
          </cell>
          <cell r="K133" t="str">
            <v>-</v>
          </cell>
          <cell r="L133" t="str">
            <v>-</v>
          </cell>
          <cell r="M133" t="str">
            <v>-</v>
          </cell>
          <cell r="N133">
            <v>0</v>
          </cell>
          <cell r="P133" t="str">
            <v>-</v>
          </cell>
          <cell r="T133" t="str">
            <v>-</v>
          </cell>
        </row>
        <row r="134">
          <cell r="E134" t="str">
            <v>9-30</v>
          </cell>
          <cell r="G134" t="str">
            <v>Richardson</v>
          </cell>
          <cell r="H134" t="str">
            <v>no match</v>
          </cell>
          <cell r="I134">
            <v>0</v>
          </cell>
          <cell r="J134" t="str">
            <v>-</v>
          </cell>
          <cell r="K134" t="str">
            <v>-</v>
          </cell>
          <cell r="L134" t="str">
            <v>-</v>
          </cell>
          <cell r="M134" t="str">
            <v>-</v>
          </cell>
          <cell r="N134">
            <v>0</v>
          </cell>
          <cell r="P134" t="str">
            <v>-</v>
          </cell>
          <cell r="T134" t="str">
            <v>-</v>
          </cell>
        </row>
        <row r="135">
          <cell r="I135">
            <v>5</v>
          </cell>
          <cell r="P135">
            <v>70909.608000000007</v>
          </cell>
          <cell r="T135" t="str">
            <v>-</v>
          </cell>
        </row>
        <row r="136">
          <cell r="F136" t="str">
            <v>Frisco Job Title</v>
          </cell>
          <cell r="G136" t="str">
            <v>City</v>
          </cell>
          <cell r="H136" t="str">
            <v xml:space="preserve">Survey Match </v>
          </cell>
          <cell r="I136" t="str">
            <v>Match</v>
          </cell>
          <cell r="J136" t="str">
            <v>Min</v>
          </cell>
          <cell r="K136" t="str">
            <v>Mid</v>
          </cell>
          <cell r="L136" t="str">
            <v>Max</v>
          </cell>
          <cell r="M136" t="str">
            <v>Aging Dollars</v>
          </cell>
          <cell r="N136" t="str">
            <v>Aging Factor</v>
          </cell>
          <cell r="O136" t="str">
            <v>Frisco Midpoint</v>
          </cell>
          <cell r="P136" t="str">
            <v>Market Midpoint</v>
          </cell>
          <cell r="Q136" t="str">
            <v xml:space="preserve"> Variance $</v>
          </cell>
          <cell r="R136" t="str">
            <v>Variance %</v>
          </cell>
          <cell r="T136" t="str">
            <v>-</v>
          </cell>
        </row>
        <row r="137">
          <cell r="E137" t="str">
            <v>11-65</v>
          </cell>
          <cell r="F137" t="str">
            <v>Code Enforcement Officer</v>
          </cell>
          <cell r="J137">
            <v>2981.3333333333335</v>
          </cell>
          <cell r="K137">
            <v>3577.6</v>
          </cell>
          <cell r="L137">
            <v>4173.8666666666668</v>
          </cell>
          <cell r="O137">
            <v>42931.199999999997</v>
          </cell>
          <cell r="P137">
            <v>45168.326666666668</v>
          </cell>
          <cell r="Q137">
            <v>-2237.1266666666706</v>
          </cell>
          <cell r="R137">
            <v>-4.9528659389492635E-2</v>
          </cell>
          <cell r="T137">
            <v>1147</v>
          </cell>
        </row>
        <row r="138">
          <cell r="T138" t="str">
            <v>-</v>
          </cell>
        </row>
        <row r="139">
          <cell r="E139" t="str">
            <v>1-65</v>
          </cell>
          <cell r="G139" t="str">
            <v>Allen</v>
          </cell>
          <cell r="H139" t="str">
            <v>Code Enforcement Officer</v>
          </cell>
          <cell r="I139">
            <v>1</v>
          </cell>
          <cell r="J139">
            <v>2883.35</v>
          </cell>
          <cell r="K139">
            <v>3604.62</v>
          </cell>
          <cell r="L139">
            <v>4325.8999999999996</v>
          </cell>
          <cell r="M139">
            <v>0</v>
          </cell>
          <cell r="N139">
            <v>0</v>
          </cell>
          <cell r="P139">
            <v>43255.44</v>
          </cell>
          <cell r="T139" t="str">
            <v>-</v>
          </cell>
        </row>
        <row r="140">
          <cell r="E140" t="str">
            <v>2-65</v>
          </cell>
          <cell r="G140" t="str">
            <v>Arlington</v>
          </cell>
          <cell r="H140" t="str">
            <v>Code Compliance Officer II</v>
          </cell>
          <cell r="I140">
            <v>1</v>
          </cell>
          <cell r="J140">
            <v>2969</v>
          </cell>
          <cell r="K140">
            <v>3711</v>
          </cell>
          <cell r="L140">
            <v>4083</v>
          </cell>
          <cell r="M140">
            <v>0</v>
          </cell>
          <cell r="N140">
            <v>0</v>
          </cell>
          <cell r="P140">
            <v>44532</v>
          </cell>
          <cell r="T140" t="str">
            <v>-</v>
          </cell>
        </row>
        <row r="141">
          <cell r="E141" t="str">
            <v>3-65</v>
          </cell>
          <cell r="G141" t="str">
            <v>Carrollton</v>
          </cell>
          <cell r="H141" t="str">
            <v>Code Enforcement Officer</v>
          </cell>
          <cell r="I141">
            <v>1</v>
          </cell>
          <cell r="J141">
            <v>3026.3333333333335</v>
          </cell>
          <cell r="K141">
            <v>3631.625</v>
          </cell>
          <cell r="L141">
            <v>4236.916666666667</v>
          </cell>
          <cell r="M141">
            <v>0</v>
          </cell>
          <cell r="N141">
            <v>0</v>
          </cell>
          <cell r="P141">
            <v>43579.5</v>
          </cell>
          <cell r="T141" t="str">
            <v>-</v>
          </cell>
        </row>
        <row r="142">
          <cell r="E142" t="str">
            <v>4-65</v>
          </cell>
          <cell r="G142" t="str">
            <v>Garland</v>
          </cell>
          <cell r="H142" t="str">
            <v>Code Inspector</v>
          </cell>
          <cell r="I142">
            <v>1</v>
          </cell>
          <cell r="J142">
            <v>3098</v>
          </cell>
          <cell r="K142">
            <v>3966</v>
          </cell>
          <cell r="L142">
            <v>4834</v>
          </cell>
          <cell r="M142">
            <v>0</v>
          </cell>
          <cell r="N142">
            <v>0</v>
          </cell>
          <cell r="P142">
            <v>47592</v>
          </cell>
          <cell r="T142" t="str">
            <v>-</v>
          </cell>
        </row>
        <row r="143">
          <cell r="E143" t="str">
            <v>5-65</v>
          </cell>
          <cell r="G143" t="str">
            <v>Irving</v>
          </cell>
          <cell r="H143" t="str">
            <v>CODE INSPECTOR</v>
          </cell>
          <cell r="I143">
            <v>1</v>
          </cell>
          <cell r="J143">
            <v>3243</v>
          </cell>
          <cell r="K143">
            <v>3852</v>
          </cell>
          <cell r="L143">
            <v>4576</v>
          </cell>
          <cell r="M143">
            <v>0</v>
          </cell>
          <cell r="N143">
            <v>0</v>
          </cell>
          <cell r="P143">
            <v>46224</v>
          </cell>
          <cell r="T143" t="str">
            <v>-</v>
          </cell>
        </row>
        <row r="144">
          <cell r="E144" t="str">
            <v>6-65</v>
          </cell>
          <cell r="G144" t="str">
            <v>McKinney</v>
          </cell>
          <cell r="H144" t="str">
            <v>CODE COMPLIANCE OFFICER</v>
          </cell>
          <cell r="I144">
            <v>1</v>
          </cell>
          <cell r="J144">
            <v>3050</v>
          </cell>
          <cell r="K144">
            <v>3660</v>
          </cell>
          <cell r="L144">
            <v>4270</v>
          </cell>
          <cell r="M144">
            <v>0</v>
          </cell>
          <cell r="N144">
            <v>0</v>
          </cell>
          <cell r="P144">
            <v>43920</v>
          </cell>
          <cell r="T144" t="str">
            <v>-</v>
          </cell>
        </row>
        <row r="145">
          <cell r="E145" t="str">
            <v>7-65</v>
          </cell>
          <cell r="G145" t="str">
            <v>Mesquite</v>
          </cell>
          <cell r="H145" t="str">
            <v>Environmental Code Inspector</v>
          </cell>
          <cell r="I145">
            <v>1</v>
          </cell>
          <cell r="J145">
            <v>2837</v>
          </cell>
          <cell r="K145">
            <v>3476</v>
          </cell>
          <cell r="L145">
            <v>4114</v>
          </cell>
          <cell r="M145">
            <v>0</v>
          </cell>
          <cell r="N145">
            <v>0</v>
          </cell>
          <cell r="P145">
            <v>41712</v>
          </cell>
          <cell r="T145" t="str">
            <v>-</v>
          </cell>
        </row>
        <row r="146">
          <cell r="E146" t="str">
            <v>8-65</v>
          </cell>
          <cell r="G146" t="str">
            <v>Plano</v>
          </cell>
          <cell r="H146" t="str">
            <v>Property Standards Spec</v>
          </cell>
          <cell r="I146">
            <v>1</v>
          </cell>
          <cell r="J146">
            <v>3304</v>
          </cell>
          <cell r="K146">
            <v>4047</v>
          </cell>
          <cell r="L146">
            <v>4791</v>
          </cell>
          <cell r="M146">
            <v>0</v>
          </cell>
          <cell r="N146">
            <v>0</v>
          </cell>
          <cell r="P146">
            <v>48564</v>
          </cell>
          <cell r="T146" t="str">
            <v>-</v>
          </cell>
        </row>
        <row r="147">
          <cell r="E147" t="str">
            <v>9-65</v>
          </cell>
          <cell r="G147" t="str">
            <v>Richardson</v>
          </cell>
          <cell r="H147" t="str">
            <v>CODE ENFORCEMENT OFFICER</v>
          </cell>
          <cell r="I147">
            <v>1</v>
          </cell>
          <cell r="J147">
            <v>3258</v>
          </cell>
          <cell r="K147">
            <v>3928</v>
          </cell>
          <cell r="L147">
            <v>4598</v>
          </cell>
          <cell r="M147">
            <v>0</v>
          </cell>
          <cell r="N147">
            <v>0</v>
          </cell>
          <cell r="P147">
            <v>47136</v>
          </cell>
          <cell r="T147" t="str">
            <v>-</v>
          </cell>
        </row>
        <row r="148">
          <cell r="I148">
            <v>9</v>
          </cell>
          <cell r="P148">
            <v>45168.326666666668</v>
          </cell>
          <cell r="T148" t="str">
            <v>-</v>
          </cell>
        </row>
        <row r="149">
          <cell r="F149" t="str">
            <v>COMMUNICATIONS GROUP - 108</v>
          </cell>
          <cell r="T149" t="str">
            <v>-</v>
          </cell>
        </row>
        <row r="150">
          <cell r="F150" t="str">
            <v>Frisco Job Title</v>
          </cell>
          <cell r="G150" t="str">
            <v>City</v>
          </cell>
          <cell r="H150" t="str">
            <v xml:space="preserve">Survey Match </v>
          </cell>
          <cell r="I150" t="str">
            <v>Match</v>
          </cell>
          <cell r="J150" t="str">
            <v>Min</v>
          </cell>
          <cell r="K150" t="str">
            <v>Mid</v>
          </cell>
          <cell r="L150" t="str">
            <v>Max</v>
          </cell>
          <cell r="M150" t="str">
            <v>Aging Dollars</v>
          </cell>
          <cell r="N150" t="str">
            <v>Aging Factor</v>
          </cell>
          <cell r="O150" t="str">
            <v>Frisco Midpoint</v>
          </cell>
          <cell r="P150" t="str">
            <v>Market Midpoint</v>
          </cell>
          <cell r="Q150" t="str">
            <v xml:space="preserve"> Variance $</v>
          </cell>
          <cell r="R150" t="str">
            <v>Variance %</v>
          </cell>
          <cell r="T150" t="str">
            <v>-</v>
          </cell>
        </row>
        <row r="151">
          <cell r="E151" t="str">
            <v>11-1013</v>
          </cell>
          <cell r="F151" t="str">
            <v>Manager - Audio/Video</v>
          </cell>
          <cell r="J151">
            <v>4009.2000000000003</v>
          </cell>
          <cell r="K151">
            <v>4811.7333333333336</v>
          </cell>
          <cell r="L151">
            <v>5614.2666666666664</v>
          </cell>
          <cell r="O151">
            <v>57740.800000000003</v>
          </cell>
          <cell r="P151">
            <v>56846.121599999999</v>
          </cell>
          <cell r="Q151">
            <v>894.67840000000433</v>
          </cell>
          <cell r="R151">
            <v>1.5738600538053319E-2</v>
          </cell>
          <cell r="T151">
            <v>1013</v>
          </cell>
        </row>
        <row r="152">
          <cell r="T152" t="str">
            <v>-</v>
          </cell>
        </row>
        <row r="153">
          <cell r="E153" t="str">
            <v>1-1013</v>
          </cell>
          <cell r="G153" t="str">
            <v>Allen</v>
          </cell>
          <cell r="H153" t="str">
            <v>Video Producer</v>
          </cell>
          <cell r="I153">
            <v>1</v>
          </cell>
          <cell r="J153">
            <v>3443.56</v>
          </cell>
          <cell r="K153">
            <v>4304.0200000000004</v>
          </cell>
          <cell r="L153">
            <v>5164.47</v>
          </cell>
          <cell r="M153">
            <v>0</v>
          </cell>
          <cell r="N153">
            <v>0</v>
          </cell>
          <cell r="P153">
            <v>51648.240000000005</v>
          </cell>
          <cell r="T153" t="str">
            <v>-</v>
          </cell>
        </row>
        <row r="154">
          <cell r="E154" t="str">
            <v>2-1013</v>
          </cell>
          <cell r="G154" t="str">
            <v>Arlington</v>
          </cell>
          <cell r="H154" t="str">
            <v>No match</v>
          </cell>
          <cell r="I154">
            <v>0</v>
          </cell>
          <cell r="J154" t="str">
            <v>-</v>
          </cell>
          <cell r="K154" t="str">
            <v>-</v>
          </cell>
          <cell r="L154" t="str">
            <v>-</v>
          </cell>
          <cell r="M154" t="str">
            <v>-</v>
          </cell>
          <cell r="N154">
            <v>0</v>
          </cell>
          <cell r="P154" t="str">
            <v>-</v>
          </cell>
          <cell r="T154" t="str">
            <v>-</v>
          </cell>
        </row>
        <row r="155">
          <cell r="E155" t="str">
            <v>3-1013</v>
          </cell>
          <cell r="G155" t="str">
            <v>Carrollton</v>
          </cell>
          <cell r="H155" t="str">
            <v>No match</v>
          </cell>
          <cell r="I155">
            <v>0</v>
          </cell>
          <cell r="J155" t="str">
            <v>-</v>
          </cell>
          <cell r="K155" t="str">
            <v>-</v>
          </cell>
          <cell r="L155" t="str">
            <v>-</v>
          </cell>
          <cell r="M155" t="str">
            <v>-</v>
          </cell>
          <cell r="N155">
            <v>0</v>
          </cell>
          <cell r="P155" t="str">
            <v>-</v>
          </cell>
          <cell r="T155" t="str">
            <v>-</v>
          </cell>
        </row>
        <row r="156">
          <cell r="E156" t="str">
            <v>4-1013</v>
          </cell>
          <cell r="G156" t="str">
            <v>Garland</v>
          </cell>
          <cell r="H156" t="str">
            <v>No match</v>
          </cell>
          <cell r="I156">
            <v>0</v>
          </cell>
          <cell r="J156" t="str">
            <v>-</v>
          </cell>
          <cell r="K156" t="str">
            <v>-</v>
          </cell>
          <cell r="L156" t="str">
            <v>-</v>
          </cell>
          <cell r="M156" t="str">
            <v>-</v>
          </cell>
          <cell r="N156">
            <v>0</v>
          </cell>
          <cell r="P156" t="str">
            <v>-</v>
          </cell>
          <cell r="T156" t="str">
            <v>-</v>
          </cell>
        </row>
        <row r="157">
          <cell r="E157" t="str">
            <v>5-1013</v>
          </cell>
          <cell r="G157" t="str">
            <v>Irving</v>
          </cell>
          <cell r="H157" t="str">
            <v>Producer/Director</v>
          </cell>
          <cell r="I157">
            <v>1</v>
          </cell>
          <cell r="J157">
            <v>4347</v>
          </cell>
          <cell r="K157">
            <v>5239.5</v>
          </cell>
          <cell r="L157">
            <v>6132</v>
          </cell>
          <cell r="M157">
            <v>0</v>
          </cell>
          <cell r="N157">
            <v>0</v>
          </cell>
          <cell r="P157">
            <v>62874</v>
          </cell>
          <cell r="T157" t="str">
            <v>-</v>
          </cell>
        </row>
        <row r="158">
          <cell r="E158" t="str">
            <v>6-1013</v>
          </cell>
          <cell r="G158" t="str">
            <v>McKinney</v>
          </cell>
          <cell r="H158" t="str">
            <v>Video Producer</v>
          </cell>
          <cell r="I158">
            <v>1</v>
          </cell>
          <cell r="J158">
            <v>4178.583333333333</v>
          </cell>
          <cell r="K158">
            <v>5014.333333333333</v>
          </cell>
          <cell r="L158">
            <v>5850</v>
          </cell>
          <cell r="M158">
            <v>0</v>
          </cell>
          <cell r="N158">
            <v>0</v>
          </cell>
          <cell r="P158">
            <v>60172</v>
          </cell>
          <cell r="T158" t="str">
            <v>-</v>
          </cell>
        </row>
        <row r="159">
          <cell r="E159" t="str">
            <v>7-1013</v>
          </cell>
          <cell r="G159" t="str">
            <v>Mesquite</v>
          </cell>
          <cell r="H159" t="str">
            <v>No match</v>
          </cell>
          <cell r="I159">
            <v>0</v>
          </cell>
          <cell r="J159" t="str">
            <v>-</v>
          </cell>
          <cell r="K159" t="str">
            <v>-</v>
          </cell>
          <cell r="L159" t="str">
            <v>-</v>
          </cell>
          <cell r="M159" t="str">
            <v>-</v>
          </cell>
          <cell r="N159">
            <v>0</v>
          </cell>
          <cell r="P159" t="str">
            <v>-</v>
          </cell>
          <cell r="T159" t="str">
            <v>-</v>
          </cell>
        </row>
        <row r="160">
          <cell r="E160" t="str">
            <v>8-1013</v>
          </cell>
          <cell r="G160" t="str">
            <v>Plano</v>
          </cell>
          <cell r="H160" t="str">
            <v>Video Engineer</v>
          </cell>
          <cell r="I160">
            <v>1</v>
          </cell>
          <cell r="J160">
            <v>3685.3960000000002</v>
          </cell>
          <cell r="K160">
            <v>4533.0306666666665</v>
          </cell>
          <cell r="L160">
            <v>5380.6480000000001</v>
          </cell>
          <cell r="M160">
            <v>0</v>
          </cell>
          <cell r="N160">
            <v>0</v>
          </cell>
          <cell r="P160">
            <v>54396.368000000002</v>
          </cell>
          <cell r="T160" t="str">
            <v>-</v>
          </cell>
        </row>
        <row r="161">
          <cell r="E161" t="str">
            <v>9-1013</v>
          </cell>
          <cell r="G161" t="str">
            <v>Richardson</v>
          </cell>
          <cell r="H161" t="str">
            <v>Producer</v>
          </cell>
          <cell r="I161">
            <v>1</v>
          </cell>
          <cell r="J161">
            <v>3818</v>
          </cell>
          <cell r="K161">
            <v>4595</v>
          </cell>
          <cell r="L161">
            <v>5372</v>
          </cell>
          <cell r="M161">
            <v>0</v>
          </cell>
          <cell r="N161">
            <v>0</v>
          </cell>
          <cell r="P161">
            <v>55140</v>
          </cell>
          <cell r="T161" t="str">
            <v>-</v>
          </cell>
        </row>
        <row r="162">
          <cell r="I162">
            <v>5</v>
          </cell>
          <cell r="P162">
            <v>56846.121599999999</v>
          </cell>
          <cell r="T162" t="str">
            <v>-</v>
          </cell>
        </row>
        <row r="163">
          <cell r="F163" t="str">
            <v>Frisco Job Title</v>
          </cell>
          <cell r="G163" t="str">
            <v>City</v>
          </cell>
          <cell r="H163" t="str">
            <v xml:space="preserve">Survey Match </v>
          </cell>
          <cell r="I163" t="str">
            <v>Match</v>
          </cell>
          <cell r="J163" t="str">
            <v>Min</v>
          </cell>
          <cell r="K163" t="str">
            <v>Mid</v>
          </cell>
          <cell r="L163" t="str">
            <v>Max</v>
          </cell>
          <cell r="M163" t="str">
            <v>Aging Dollars</v>
          </cell>
          <cell r="N163" t="str">
            <v>Aging Factor</v>
          </cell>
          <cell r="O163" t="str">
            <v>Frisco Midpoint</v>
          </cell>
          <cell r="P163" t="str">
            <v>Market Midpoint</v>
          </cell>
          <cell r="Q163" t="str">
            <v xml:space="preserve"> Variance $</v>
          </cell>
          <cell r="R163" t="str">
            <v>Variance %</v>
          </cell>
          <cell r="T163" t="str">
            <v>-</v>
          </cell>
        </row>
        <row r="164">
          <cell r="E164" t="str">
            <v>11-155</v>
          </cell>
          <cell r="F164" t="str">
            <v>Water Education Coordinator</v>
          </cell>
          <cell r="J164">
            <v>3458</v>
          </cell>
          <cell r="K164">
            <v>4149.5999999999995</v>
          </cell>
          <cell r="L164">
            <v>4841.2</v>
          </cell>
          <cell r="O164">
            <v>49795.199999999997</v>
          </cell>
          <cell r="P164">
            <v>52323.920000000006</v>
          </cell>
          <cell r="Q164">
            <v>-2528.7200000000084</v>
          </cell>
          <cell r="R164">
            <v>-4.832818336240878E-2</v>
          </cell>
          <cell r="T164">
            <v>1165</v>
          </cell>
        </row>
        <row r="165">
          <cell r="T165" t="str">
            <v>-</v>
          </cell>
        </row>
        <row r="166">
          <cell r="E166" t="str">
            <v>1-155</v>
          </cell>
          <cell r="G166" t="str">
            <v>Allen</v>
          </cell>
          <cell r="H166" t="str">
            <v>Public Education  Coordinator</v>
          </cell>
          <cell r="I166">
            <v>1</v>
          </cell>
          <cell r="J166">
            <v>3408.57</v>
          </cell>
          <cell r="K166">
            <v>4345.96</v>
          </cell>
          <cell r="L166">
            <v>5283.34</v>
          </cell>
          <cell r="M166">
            <v>0</v>
          </cell>
          <cell r="N166">
            <v>0</v>
          </cell>
          <cell r="P166">
            <v>52151.520000000004</v>
          </cell>
          <cell r="T166" t="str">
            <v>-</v>
          </cell>
        </row>
        <row r="167">
          <cell r="E167" t="str">
            <v>2-155</v>
          </cell>
          <cell r="G167" t="str">
            <v>Arlington</v>
          </cell>
          <cell r="H167" t="str">
            <v>Conservation Program Coord</v>
          </cell>
          <cell r="I167">
            <v>1</v>
          </cell>
          <cell r="J167">
            <v>4330</v>
          </cell>
          <cell r="K167">
            <v>5412</v>
          </cell>
          <cell r="L167">
            <v>5953</v>
          </cell>
          <cell r="M167">
            <v>0</v>
          </cell>
          <cell r="N167">
            <v>0</v>
          </cell>
          <cell r="P167">
            <v>64944</v>
          </cell>
          <cell r="T167" t="str">
            <v>-</v>
          </cell>
        </row>
        <row r="168">
          <cell r="E168" t="str">
            <v>3-155</v>
          </cell>
          <cell r="G168" t="str">
            <v>Carrollton</v>
          </cell>
          <cell r="H168" t="str">
            <v>No Match</v>
          </cell>
          <cell r="I168">
            <v>0</v>
          </cell>
          <cell r="J168" t="str">
            <v>-</v>
          </cell>
          <cell r="K168" t="str">
            <v>-</v>
          </cell>
          <cell r="L168" t="str">
            <v>-</v>
          </cell>
          <cell r="M168" t="str">
            <v>-</v>
          </cell>
          <cell r="N168">
            <v>0</v>
          </cell>
          <cell r="P168" t="str">
            <v>-</v>
          </cell>
          <cell r="T168" t="str">
            <v>-</v>
          </cell>
        </row>
        <row r="169">
          <cell r="E169" t="str">
            <v>4-155</v>
          </cell>
          <cell r="G169" t="str">
            <v>Garland</v>
          </cell>
          <cell r="H169" t="str">
            <v>Public Education Specialist</v>
          </cell>
          <cell r="I169">
            <v>1</v>
          </cell>
          <cell r="J169">
            <v>3371</v>
          </cell>
          <cell r="K169">
            <v>4383</v>
          </cell>
          <cell r="L169">
            <v>5394</v>
          </cell>
          <cell r="M169">
            <v>0</v>
          </cell>
          <cell r="N169">
            <v>0</v>
          </cell>
          <cell r="P169">
            <v>52596</v>
          </cell>
          <cell r="T169" t="str">
            <v>-</v>
          </cell>
        </row>
        <row r="170">
          <cell r="E170" t="str">
            <v>5-155</v>
          </cell>
          <cell r="G170" t="str">
            <v>Irving</v>
          </cell>
          <cell r="H170" t="str">
            <v>DRAINAGE PROGRAMS COORDINATOR</v>
          </cell>
          <cell r="I170">
            <v>1</v>
          </cell>
          <cell r="J170">
            <v>3942</v>
          </cell>
          <cell r="K170">
            <v>4682</v>
          </cell>
          <cell r="L170">
            <v>5562</v>
          </cell>
          <cell r="M170">
            <v>0</v>
          </cell>
          <cell r="N170">
            <v>0</v>
          </cell>
          <cell r="P170">
            <v>56184</v>
          </cell>
          <cell r="T170" t="str">
            <v>-</v>
          </cell>
        </row>
        <row r="171">
          <cell r="E171" t="str">
            <v>6-155</v>
          </cell>
          <cell r="G171" t="str">
            <v>McKinney</v>
          </cell>
          <cell r="H171" t="str">
            <v>Environmental Education Specialist (P/T)</v>
          </cell>
          <cell r="I171">
            <v>1</v>
          </cell>
          <cell r="J171">
            <v>3050</v>
          </cell>
          <cell r="K171">
            <v>3660</v>
          </cell>
          <cell r="L171">
            <v>4270</v>
          </cell>
          <cell r="M171">
            <v>0</v>
          </cell>
          <cell r="N171">
            <v>0</v>
          </cell>
          <cell r="P171">
            <v>43920</v>
          </cell>
          <cell r="T171" t="str">
            <v>-</v>
          </cell>
        </row>
        <row r="172">
          <cell r="E172" t="str">
            <v>7-155</v>
          </cell>
          <cell r="G172" t="str">
            <v>Mesquite</v>
          </cell>
          <cell r="H172" t="str">
            <v>No Match</v>
          </cell>
          <cell r="I172">
            <v>0</v>
          </cell>
          <cell r="J172" t="str">
            <v>-</v>
          </cell>
          <cell r="K172" t="str">
            <v>-</v>
          </cell>
          <cell r="L172" t="str">
            <v>-</v>
          </cell>
          <cell r="M172" t="str">
            <v>-</v>
          </cell>
          <cell r="N172">
            <v>0</v>
          </cell>
          <cell r="P172" t="str">
            <v>-</v>
          </cell>
          <cell r="T172" t="str">
            <v>-</v>
          </cell>
        </row>
        <row r="173">
          <cell r="E173" t="str">
            <v>8-155</v>
          </cell>
          <cell r="G173" t="str">
            <v>Plano</v>
          </cell>
          <cell r="H173" t="str">
            <v>Env. Educ. &amp; Com. Outreach Coord</v>
          </cell>
          <cell r="I173">
            <v>1</v>
          </cell>
          <cell r="J173">
            <v>3004</v>
          </cell>
          <cell r="K173">
            <v>3679</v>
          </cell>
          <cell r="L173">
            <v>4355</v>
          </cell>
          <cell r="M173">
            <v>0</v>
          </cell>
          <cell r="N173">
            <v>0</v>
          </cell>
          <cell r="P173">
            <v>44148</v>
          </cell>
          <cell r="T173" t="str">
            <v>-</v>
          </cell>
        </row>
        <row r="174">
          <cell r="E174" t="str">
            <v>9-155</v>
          </cell>
          <cell r="G174" t="str">
            <v>Richardson</v>
          </cell>
          <cell r="H174" t="str">
            <v>no match</v>
          </cell>
          <cell r="I174">
            <v>0</v>
          </cell>
          <cell r="J174" t="str">
            <v>-</v>
          </cell>
          <cell r="K174" t="str">
            <v>-</v>
          </cell>
          <cell r="L174" t="str">
            <v>-</v>
          </cell>
          <cell r="M174" t="str">
            <v>-</v>
          </cell>
          <cell r="N174">
            <v>0</v>
          </cell>
          <cell r="P174" t="str">
            <v>-</v>
          </cell>
          <cell r="T174" t="str">
            <v>-</v>
          </cell>
        </row>
        <row r="175">
          <cell r="I175">
            <v>6</v>
          </cell>
          <cell r="P175">
            <v>52323.920000000006</v>
          </cell>
          <cell r="T175" t="str">
            <v>-</v>
          </cell>
        </row>
        <row r="176">
          <cell r="F176" t="str">
            <v>CONSTRUCTION SERVICES GROUP - 150</v>
          </cell>
          <cell r="T176" t="str">
            <v>-</v>
          </cell>
        </row>
        <row r="177">
          <cell r="F177" t="str">
            <v>Frisco Job Title</v>
          </cell>
          <cell r="G177" t="str">
            <v>City</v>
          </cell>
          <cell r="H177" t="str">
            <v xml:space="preserve">Survey Match </v>
          </cell>
          <cell r="I177" t="str">
            <v>Match</v>
          </cell>
          <cell r="J177" t="str">
            <v>Min</v>
          </cell>
          <cell r="K177" t="str">
            <v>Mid</v>
          </cell>
          <cell r="L177" t="str">
            <v>Max</v>
          </cell>
          <cell r="M177" t="str">
            <v>Aging Dollars</v>
          </cell>
          <cell r="N177" t="str">
            <v>Aging Factor</v>
          </cell>
          <cell r="O177" t="str">
            <v>Frisco Midpoint</v>
          </cell>
          <cell r="P177" t="str">
            <v>Market Midpoint</v>
          </cell>
          <cell r="Q177" t="str">
            <v xml:space="preserve"> Variance $</v>
          </cell>
          <cell r="R177" t="str">
            <v>Variance %</v>
          </cell>
          <cell r="T177" t="str">
            <v>-</v>
          </cell>
        </row>
        <row r="178">
          <cell r="E178" t="str">
            <v>11-29</v>
          </cell>
          <cell r="F178" t="str">
            <v>Chief Construction Inspector</v>
          </cell>
          <cell r="J178">
            <v>4425.2</v>
          </cell>
          <cell r="K178">
            <v>5310.9333333333334</v>
          </cell>
          <cell r="L178">
            <v>6196.666666666667</v>
          </cell>
          <cell r="O178">
            <v>63731.199999999997</v>
          </cell>
          <cell r="P178">
            <v>65466.09</v>
          </cell>
          <cell r="Q178">
            <v>-1734.8899999999994</v>
          </cell>
          <cell r="R178">
            <v>-2.6500589847354553E-2</v>
          </cell>
          <cell r="T178">
            <v>4005</v>
          </cell>
        </row>
        <row r="179">
          <cell r="T179" t="str">
            <v>-</v>
          </cell>
        </row>
        <row r="180">
          <cell r="E180" t="str">
            <v>1-29</v>
          </cell>
          <cell r="G180" t="str">
            <v>Allen</v>
          </cell>
          <cell r="H180" t="str">
            <v>Construction Manager</v>
          </cell>
          <cell r="I180">
            <v>1</v>
          </cell>
          <cell r="J180">
            <v>4438.43</v>
          </cell>
          <cell r="K180">
            <v>5659.06</v>
          </cell>
          <cell r="L180">
            <v>6879.67</v>
          </cell>
          <cell r="M180">
            <v>0</v>
          </cell>
          <cell r="N180">
            <v>0</v>
          </cell>
          <cell r="P180">
            <v>67908.72</v>
          </cell>
          <cell r="T180" t="str">
            <v>-</v>
          </cell>
        </row>
        <row r="181">
          <cell r="E181" t="str">
            <v>2-29</v>
          </cell>
          <cell r="G181" t="str">
            <v>Arlington</v>
          </cell>
          <cell r="H181" t="str">
            <v>Inspections Supv</v>
          </cell>
          <cell r="I181">
            <v>1</v>
          </cell>
          <cell r="J181">
            <v>4795</v>
          </cell>
          <cell r="K181">
            <v>5975</v>
          </cell>
          <cell r="L181">
            <v>6572</v>
          </cell>
          <cell r="M181">
            <v>0</v>
          </cell>
          <cell r="N181">
            <v>0</v>
          </cell>
          <cell r="P181">
            <v>71700</v>
          </cell>
          <cell r="T181" t="str">
            <v>-</v>
          </cell>
        </row>
        <row r="182">
          <cell r="E182" t="str">
            <v>3-29</v>
          </cell>
          <cell r="G182" t="str">
            <v>Carrollton</v>
          </cell>
          <cell r="H182" t="str">
            <v>Construction Inspection Supervisor</v>
          </cell>
          <cell r="I182">
            <v>1</v>
          </cell>
          <cell r="J182">
            <v>3967</v>
          </cell>
          <cell r="K182">
            <v>4734</v>
          </cell>
          <cell r="L182">
            <v>5554</v>
          </cell>
          <cell r="M182">
            <v>0</v>
          </cell>
          <cell r="N182">
            <v>0</v>
          </cell>
          <cell r="P182">
            <v>56808</v>
          </cell>
          <cell r="T182" t="str">
            <v>-</v>
          </cell>
        </row>
        <row r="183">
          <cell r="E183" t="str">
            <v>4-29</v>
          </cell>
          <cell r="G183" t="str">
            <v>Garland</v>
          </cell>
          <cell r="H183" t="str">
            <v>Construction Inspection Supervisor</v>
          </cell>
          <cell r="I183">
            <v>1</v>
          </cell>
          <cell r="J183">
            <v>4658</v>
          </cell>
          <cell r="K183">
            <v>6056</v>
          </cell>
          <cell r="L183">
            <v>7454</v>
          </cell>
          <cell r="M183">
            <v>0</v>
          </cell>
          <cell r="N183">
            <v>0</v>
          </cell>
          <cell r="P183">
            <v>72672</v>
          </cell>
          <cell r="T183" t="str">
            <v>-</v>
          </cell>
        </row>
        <row r="184">
          <cell r="E184" t="str">
            <v>5-29</v>
          </cell>
          <cell r="G184" t="str">
            <v>Irving</v>
          </cell>
          <cell r="H184" t="str">
            <v>ENGINEERING INSPECTION SUPV</v>
          </cell>
          <cell r="I184">
            <v>1</v>
          </cell>
          <cell r="J184">
            <v>4792</v>
          </cell>
          <cell r="K184">
            <v>5693</v>
          </cell>
          <cell r="L184">
            <v>6761</v>
          </cell>
          <cell r="M184">
            <v>0</v>
          </cell>
          <cell r="N184">
            <v>0</v>
          </cell>
          <cell r="P184">
            <v>68316</v>
          </cell>
          <cell r="T184" t="str">
            <v>-</v>
          </cell>
        </row>
        <row r="185">
          <cell r="E185" t="str">
            <v>6-29</v>
          </cell>
          <cell r="G185" t="str">
            <v>McKinney</v>
          </cell>
          <cell r="H185" t="str">
            <v>CHIEF CONSTRUCTION INSPECTOR</v>
          </cell>
          <cell r="I185">
            <v>1</v>
          </cell>
          <cell r="J185">
            <v>4708</v>
          </cell>
          <cell r="K185">
            <v>5101</v>
          </cell>
          <cell r="L185">
            <v>5493</v>
          </cell>
          <cell r="M185">
            <v>0</v>
          </cell>
          <cell r="N185">
            <v>0</v>
          </cell>
          <cell r="P185">
            <v>61212</v>
          </cell>
          <cell r="T185" t="str">
            <v>-</v>
          </cell>
        </row>
        <row r="186">
          <cell r="E186" t="str">
            <v>7-29</v>
          </cell>
          <cell r="G186" t="str">
            <v>Mesquite</v>
          </cell>
          <cell r="H186" t="str">
            <v>No Match</v>
          </cell>
          <cell r="I186">
            <v>0</v>
          </cell>
          <cell r="J186" t="str">
            <v>-</v>
          </cell>
          <cell r="K186" t="str">
            <v>-</v>
          </cell>
          <cell r="L186" t="str">
            <v>-</v>
          </cell>
          <cell r="M186" t="str">
            <v>-</v>
          </cell>
          <cell r="N186">
            <v>0</v>
          </cell>
          <cell r="P186" t="str">
            <v>-</v>
          </cell>
          <cell r="T186" t="str">
            <v>-</v>
          </cell>
        </row>
        <row r="187">
          <cell r="E187" t="str">
            <v>8-29</v>
          </cell>
          <cell r="G187" t="str">
            <v>Plano</v>
          </cell>
          <cell r="H187" t="str">
            <v>Construction Insp Supervisor</v>
          </cell>
          <cell r="I187">
            <v>1</v>
          </cell>
          <cell r="J187">
            <v>3685</v>
          </cell>
          <cell r="K187">
            <v>4533</v>
          </cell>
          <cell r="L187">
            <v>5381</v>
          </cell>
          <cell r="M187">
            <v>0</v>
          </cell>
          <cell r="N187">
            <v>0</v>
          </cell>
          <cell r="P187">
            <v>54396</v>
          </cell>
          <cell r="T187" t="str">
            <v>-</v>
          </cell>
        </row>
        <row r="188">
          <cell r="E188" t="str">
            <v>9-29</v>
          </cell>
          <cell r="G188" t="str">
            <v>Richardson</v>
          </cell>
          <cell r="H188" t="str">
            <v>CONSTRUCTION MANAGER</v>
          </cell>
          <cell r="I188">
            <v>1</v>
          </cell>
          <cell r="J188">
            <v>5319</v>
          </cell>
          <cell r="K188">
            <v>5893</v>
          </cell>
          <cell r="L188">
            <v>6467</v>
          </cell>
          <cell r="M188">
            <v>0</v>
          </cell>
          <cell r="N188">
            <v>0</v>
          </cell>
          <cell r="P188">
            <v>70716</v>
          </cell>
          <cell r="T188" t="str">
            <v>-</v>
          </cell>
        </row>
        <row r="189">
          <cell r="I189">
            <v>8</v>
          </cell>
          <cell r="P189">
            <v>65466.09</v>
          </cell>
          <cell r="T189" t="str">
            <v>-</v>
          </cell>
        </row>
        <row r="190">
          <cell r="F190" t="str">
            <v>Frisco Job Title</v>
          </cell>
          <cell r="G190" t="str">
            <v>City</v>
          </cell>
          <cell r="H190" t="str">
            <v xml:space="preserve">Survey Match </v>
          </cell>
          <cell r="I190" t="str">
            <v>Match</v>
          </cell>
          <cell r="J190" t="str">
            <v>Min</v>
          </cell>
          <cell r="K190" t="str">
            <v>Mid</v>
          </cell>
          <cell r="L190" t="str">
            <v>Max</v>
          </cell>
          <cell r="M190" t="str">
            <v>Aging Dollars</v>
          </cell>
          <cell r="N190" t="str">
            <v>Aging Factor</v>
          </cell>
          <cell r="O190" t="str">
            <v>Frisco Midpoint</v>
          </cell>
          <cell r="P190" t="str">
            <v>Market Midpoint</v>
          </cell>
          <cell r="Q190" t="str">
            <v xml:space="preserve"> Variance $</v>
          </cell>
          <cell r="R190" t="str">
            <v>Variance %</v>
          </cell>
          <cell r="T190" t="str">
            <v>-</v>
          </cell>
        </row>
        <row r="191">
          <cell r="E191" t="str">
            <v>11-66</v>
          </cell>
          <cell r="F191" t="str">
            <v>Construction Inspector</v>
          </cell>
          <cell r="J191">
            <v>3373.0666666666671</v>
          </cell>
          <cell r="K191">
            <v>4047.3333333333335</v>
          </cell>
          <cell r="L191">
            <v>4721.5999999999995</v>
          </cell>
          <cell r="O191">
            <v>48568</v>
          </cell>
          <cell r="P191">
            <v>48544.491428571426</v>
          </cell>
          <cell r="Q191">
            <v>23.508571428574214</v>
          </cell>
          <cell r="R191">
            <v>4.8426856965150879E-4</v>
          </cell>
          <cell r="T191">
            <v>1133</v>
          </cell>
        </row>
        <row r="192">
          <cell r="T192" t="str">
            <v>-</v>
          </cell>
        </row>
        <row r="193">
          <cell r="E193" t="str">
            <v>1-66</v>
          </cell>
          <cell r="G193" t="str">
            <v>Allen</v>
          </cell>
          <cell r="H193" t="str">
            <v>Construction Inspector</v>
          </cell>
          <cell r="I193">
            <v>1</v>
          </cell>
          <cell r="J193">
            <v>2883.35</v>
          </cell>
          <cell r="K193">
            <v>3604.62</v>
          </cell>
          <cell r="L193">
            <v>4325.8999999999996</v>
          </cell>
          <cell r="M193">
            <v>0</v>
          </cell>
          <cell r="N193">
            <v>0</v>
          </cell>
          <cell r="P193">
            <v>43255.44</v>
          </cell>
          <cell r="T193" t="str">
            <v>-</v>
          </cell>
        </row>
        <row r="194">
          <cell r="E194" t="str">
            <v>2-66</v>
          </cell>
          <cell r="G194" t="str">
            <v>Arlington</v>
          </cell>
          <cell r="H194" t="str">
            <v>Combination Inspector</v>
          </cell>
          <cell r="I194">
            <v>1</v>
          </cell>
          <cell r="J194">
            <v>3402</v>
          </cell>
          <cell r="K194">
            <v>4252</v>
          </cell>
          <cell r="L194">
            <v>4677</v>
          </cell>
          <cell r="M194">
            <v>0</v>
          </cell>
          <cell r="N194">
            <v>0</v>
          </cell>
          <cell r="P194">
            <v>51024</v>
          </cell>
          <cell r="T194" t="str">
            <v>-</v>
          </cell>
        </row>
        <row r="195">
          <cell r="E195" t="str">
            <v>3-66</v>
          </cell>
          <cell r="G195" t="str">
            <v>Carrollton</v>
          </cell>
          <cell r="H195" t="str">
            <v>Construction Inspector</v>
          </cell>
          <cell r="I195">
            <v>1</v>
          </cell>
          <cell r="J195">
            <v>3238</v>
          </cell>
          <cell r="K195">
            <v>3865</v>
          </cell>
          <cell r="L195">
            <v>4534</v>
          </cell>
          <cell r="M195">
            <v>0</v>
          </cell>
          <cell r="N195">
            <v>0</v>
          </cell>
          <cell r="P195">
            <v>46380</v>
          </cell>
          <cell r="T195" t="str">
            <v>-</v>
          </cell>
        </row>
        <row r="196">
          <cell r="E196" t="str">
            <v>4-66</v>
          </cell>
          <cell r="G196" t="str">
            <v>Garland</v>
          </cell>
          <cell r="H196" t="str">
            <v>Public Worker Inspector I (Engineering)</v>
          </cell>
          <cell r="I196">
            <v>1</v>
          </cell>
          <cell r="J196">
            <v>3538</v>
          </cell>
          <cell r="K196">
            <v>4560</v>
          </cell>
          <cell r="L196">
            <v>5581</v>
          </cell>
          <cell r="M196">
            <v>0</v>
          </cell>
          <cell r="N196">
            <v>0</v>
          </cell>
          <cell r="P196">
            <v>54720</v>
          </cell>
          <cell r="T196" t="str">
            <v>-</v>
          </cell>
        </row>
        <row r="197">
          <cell r="E197" t="str">
            <v>5-66</v>
          </cell>
          <cell r="G197" t="str">
            <v>Irving</v>
          </cell>
          <cell r="H197" t="str">
            <v>no match (Commercial Construction Inspector)</v>
          </cell>
          <cell r="I197">
            <v>0</v>
          </cell>
          <cell r="J197" t="str">
            <v>-</v>
          </cell>
          <cell r="K197" t="str">
            <v>-</v>
          </cell>
          <cell r="L197" t="str">
            <v>-</v>
          </cell>
          <cell r="M197" t="str">
            <v>-</v>
          </cell>
          <cell r="N197">
            <v>0</v>
          </cell>
          <cell r="P197" t="str">
            <v>-</v>
          </cell>
          <cell r="T197" t="str">
            <v>-</v>
          </cell>
        </row>
        <row r="198">
          <cell r="E198" t="str">
            <v>6-66</v>
          </cell>
          <cell r="G198" t="str">
            <v>McKinney</v>
          </cell>
          <cell r="H198" t="str">
            <v>COMBINATION BUILDING INSPECTOR</v>
          </cell>
          <cell r="I198">
            <v>1</v>
          </cell>
          <cell r="J198">
            <v>3248</v>
          </cell>
          <cell r="K198">
            <v>3898</v>
          </cell>
          <cell r="L198">
            <v>4547</v>
          </cell>
          <cell r="M198">
            <v>0</v>
          </cell>
          <cell r="N198">
            <v>0</v>
          </cell>
          <cell r="P198">
            <v>46776</v>
          </cell>
          <cell r="T198" t="str">
            <v>-</v>
          </cell>
        </row>
        <row r="199">
          <cell r="E199" t="str">
            <v>7-66</v>
          </cell>
          <cell r="G199" t="str">
            <v>Mesquite</v>
          </cell>
          <cell r="H199" t="str">
            <v>No Match</v>
          </cell>
          <cell r="I199">
            <v>0</v>
          </cell>
          <cell r="J199" t="str">
            <v>-</v>
          </cell>
          <cell r="K199" t="str">
            <v>-</v>
          </cell>
          <cell r="L199" t="str">
            <v>-</v>
          </cell>
          <cell r="M199" t="str">
            <v>-</v>
          </cell>
          <cell r="N199">
            <v>0</v>
          </cell>
          <cell r="P199" t="str">
            <v>-</v>
          </cell>
          <cell r="T199" t="str">
            <v>-</v>
          </cell>
        </row>
        <row r="200">
          <cell r="E200" t="str">
            <v>8-66</v>
          </cell>
          <cell r="G200" t="str">
            <v>Plano</v>
          </cell>
          <cell r="H200" t="str">
            <v>Construction Inspector</v>
          </cell>
          <cell r="I200">
            <v>1</v>
          </cell>
          <cell r="J200">
            <v>3004</v>
          </cell>
          <cell r="K200">
            <v>3679</v>
          </cell>
          <cell r="L200">
            <v>4355</v>
          </cell>
          <cell r="M200">
            <v>0</v>
          </cell>
          <cell r="N200">
            <v>0</v>
          </cell>
          <cell r="P200">
            <v>44148</v>
          </cell>
          <cell r="T200" t="str">
            <v>-</v>
          </cell>
        </row>
        <row r="201">
          <cell r="E201" t="str">
            <v>9-66</v>
          </cell>
          <cell r="G201" t="str">
            <v>Richardson</v>
          </cell>
          <cell r="H201" t="str">
            <v>BUILDING &amp; SR. BLDG INSPECTORS</v>
          </cell>
          <cell r="I201">
            <v>1</v>
          </cell>
          <cell r="J201">
            <v>3594</v>
          </cell>
          <cell r="K201">
            <v>4459</v>
          </cell>
          <cell r="L201">
            <v>5323</v>
          </cell>
          <cell r="M201">
            <v>0</v>
          </cell>
          <cell r="N201">
            <v>0</v>
          </cell>
          <cell r="P201">
            <v>53508</v>
          </cell>
          <cell r="T201" t="str">
            <v>-</v>
          </cell>
        </row>
        <row r="202">
          <cell r="I202">
            <v>7</v>
          </cell>
          <cell r="P202">
            <v>48544.491428571426</v>
          </cell>
          <cell r="T202" t="str">
            <v>-</v>
          </cell>
        </row>
        <row r="203">
          <cell r="F203" t="str">
            <v>COURT GROUP - 190</v>
          </cell>
          <cell r="T203" t="str">
            <v>-</v>
          </cell>
        </row>
        <row r="204">
          <cell r="F204" t="str">
            <v>Frisco Job Title</v>
          </cell>
          <cell r="G204" t="str">
            <v>City</v>
          </cell>
          <cell r="H204" t="str">
            <v xml:space="preserve">Survey Match </v>
          </cell>
          <cell r="I204" t="str">
            <v>Match</v>
          </cell>
          <cell r="J204" t="str">
            <v>Min</v>
          </cell>
          <cell r="K204" t="str">
            <v>Mid</v>
          </cell>
          <cell r="L204" t="str">
            <v>Max</v>
          </cell>
          <cell r="M204" t="str">
            <v>Aging Dollars</v>
          </cell>
          <cell r="N204" t="str">
            <v>Aging Factor</v>
          </cell>
          <cell r="O204" t="str">
            <v>Frisco Midpoint</v>
          </cell>
          <cell r="P204" t="str">
            <v>Market Midpoint</v>
          </cell>
          <cell r="Q204" t="str">
            <v xml:space="preserve"> Variance $</v>
          </cell>
          <cell r="R204" t="str">
            <v>Variance %</v>
          </cell>
          <cell r="T204" t="str">
            <v>-</v>
          </cell>
        </row>
        <row r="205">
          <cell r="E205" t="str">
            <v>11-56</v>
          </cell>
          <cell r="F205" t="str">
            <v>Deputy Court Clerk</v>
          </cell>
          <cell r="J205">
            <v>2329.6</v>
          </cell>
          <cell r="K205">
            <v>2794.1333333333332</v>
          </cell>
          <cell r="L205">
            <v>3260.4</v>
          </cell>
          <cell r="O205">
            <v>33529.599999999999</v>
          </cell>
          <cell r="P205">
            <v>33966.933333333334</v>
          </cell>
          <cell r="Q205">
            <v>-437.33333333333576</v>
          </cell>
          <cell r="R205">
            <v>-1.2875266926265616E-2</v>
          </cell>
          <cell r="T205">
            <v>1043</v>
          </cell>
        </row>
        <row r="206">
          <cell r="T206" t="str">
            <v>-</v>
          </cell>
        </row>
        <row r="207">
          <cell r="E207" t="str">
            <v>1-56</v>
          </cell>
          <cell r="G207" t="str">
            <v>Allen</v>
          </cell>
          <cell r="H207" t="str">
            <v>Deputy Court Clerk</v>
          </cell>
          <cell r="I207">
            <v>1</v>
          </cell>
          <cell r="J207">
            <v>2237.35</v>
          </cell>
          <cell r="K207">
            <v>2796.7</v>
          </cell>
          <cell r="L207">
            <v>3356.03</v>
          </cell>
          <cell r="M207">
            <v>0</v>
          </cell>
          <cell r="N207">
            <v>0</v>
          </cell>
          <cell r="P207">
            <v>33560.399999999994</v>
          </cell>
          <cell r="T207" t="str">
            <v>-</v>
          </cell>
        </row>
        <row r="208">
          <cell r="E208" t="str">
            <v>2-56</v>
          </cell>
          <cell r="G208" t="str">
            <v>Arlington</v>
          </cell>
          <cell r="H208" t="str">
            <v>Deputy Court Clerk II</v>
          </cell>
          <cell r="I208">
            <v>1</v>
          </cell>
          <cell r="J208">
            <v>1996</v>
          </cell>
          <cell r="K208">
            <v>2495</v>
          </cell>
          <cell r="L208">
            <v>2744</v>
          </cell>
          <cell r="M208">
            <v>0</v>
          </cell>
          <cell r="N208">
            <v>0</v>
          </cell>
          <cell r="P208">
            <v>29940</v>
          </cell>
          <cell r="T208" t="str">
            <v>-</v>
          </cell>
        </row>
        <row r="209">
          <cell r="E209" t="str">
            <v>3-56</v>
          </cell>
          <cell r="G209" t="str">
            <v>Carrollton</v>
          </cell>
          <cell r="H209" t="str">
            <v>Services Support Assistant - Courts</v>
          </cell>
          <cell r="I209">
            <v>1</v>
          </cell>
          <cell r="J209">
            <v>2017</v>
          </cell>
          <cell r="K209">
            <v>2407</v>
          </cell>
          <cell r="L209">
            <v>2823</v>
          </cell>
          <cell r="M209">
            <v>0</v>
          </cell>
          <cell r="N209">
            <v>0</v>
          </cell>
          <cell r="P209">
            <v>28884</v>
          </cell>
          <cell r="T209" t="str">
            <v>-</v>
          </cell>
        </row>
        <row r="210">
          <cell r="E210" t="str">
            <v>4-56</v>
          </cell>
          <cell r="G210" t="str">
            <v>Garland</v>
          </cell>
          <cell r="H210" t="str">
            <v>Court Services Assistant</v>
          </cell>
          <cell r="I210">
            <v>1</v>
          </cell>
          <cell r="J210">
            <v>2576</v>
          </cell>
          <cell r="K210">
            <v>3269</v>
          </cell>
          <cell r="L210">
            <v>3961</v>
          </cell>
          <cell r="M210">
            <v>0</v>
          </cell>
          <cell r="N210">
            <v>0</v>
          </cell>
          <cell r="P210">
            <v>39228</v>
          </cell>
          <cell r="T210" t="str">
            <v>-</v>
          </cell>
        </row>
        <row r="211">
          <cell r="E211" t="str">
            <v>5-56</v>
          </cell>
          <cell r="G211" t="str">
            <v>Irving</v>
          </cell>
          <cell r="H211" t="str">
            <v>COURT CLERK</v>
          </cell>
          <cell r="I211">
            <v>1</v>
          </cell>
          <cell r="J211">
            <v>2419</v>
          </cell>
          <cell r="K211">
            <v>2874</v>
          </cell>
          <cell r="L211">
            <v>3414</v>
          </cell>
          <cell r="M211">
            <v>0</v>
          </cell>
          <cell r="N211">
            <v>0</v>
          </cell>
          <cell r="P211">
            <v>34488</v>
          </cell>
          <cell r="T211" t="str">
            <v>-</v>
          </cell>
        </row>
        <row r="212">
          <cell r="E212" t="str">
            <v>6-56</v>
          </cell>
          <cell r="G212" t="str">
            <v>McKinney</v>
          </cell>
          <cell r="H212" t="str">
            <v>DEPUTY COURT CLERK</v>
          </cell>
          <cell r="I212">
            <v>1</v>
          </cell>
          <cell r="J212">
            <v>2371</v>
          </cell>
          <cell r="K212">
            <v>2845</v>
          </cell>
          <cell r="L212">
            <v>3319</v>
          </cell>
          <cell r="M212">
            <v>0</v>
          </cell>
          <cell r="N212">
            <v>0</v>
          </cell>
          <cell r="P212">
            <v>34140</v>
          </cell>
          <cell r="T212" t="str">
            <v>-</v>
          </cell>
        </row>
        <row r="213">
          <cell r="E213" t="str">
            <v>7-56</v>
          </cell>
          <cell r="G213" t="str">
            <v>Mesquite</v>
          </cell>
          <cell r="H213" t="str">
            <v>Municipal Court Clerk</v>
          </cell>
          <cell r="I213">
            <v>1</v>
          </cell>
          <cell r="J213">
            <v>2227</v>
          </cell>
          <cell r="K213">
            <v>2672</v>
          </cell>
          <cell r="L213">
            <v>3118</v>
          </cell>
          <cell r="M213">
            <v>0</v>
          </cell>
          <cell r="N213">
            <v>0</v>
          </cell>
          <cell r="P213">
            <v>32064</v>
          </cell>
          <cell r="T213" t="str">
            <v>-</v>
          </cell>
        </row>
        <row r="214">
          <cell r="E214" t="str">
            <v>8-56</v>
          </cell>
          <cell r="G214" t="str">
            <v>Plano</v>
          </cell>
          <cell r="H214" t="str">
            <v>Municipal Court Clerk II</v>
          </cell>
          <cell r="I214">
            <v>1</v>
          </cell>
          <cell r="J214">
            <v>2492</v>
          </cell>
          <cell r="K214">
            <v>3041</v>
          </cell>
          <cell r="L214">
            <v>3589</v>
          </cell>
          <cell r="M214">
            <v>0</v>
          </cell>
          <cell r="N214">
            <v>0</v>
          </cell>
          <cell r="P214">
            <v>36492</v>
          </cell>
          <cell r="T214" t="str">
            <v>-</v>
          </cell>
        </row>
        <row r="215">
          <cell r="E215" t="str">
            <v>9-56</v>
          </cell>
          <cell r="G215" t="str">
            <v>Richardson</v>
          </cell>
          <cell r="H215" t="str">
            <v>ASST MUNCIPAL COURT CLERK</v>
          </cell>
          <cell r="I215">
            <v>1</v>
          </cell>
          <cell r="J215">
            <v>2554</v>
          </cell>
          <cell r="K215">
            <v>3075.5</v>
          </cell>
          <cell r="L215">
            <v>3597</v>
          </cell>
          <cell r="M215">
            <v>0</v>
          </cell>
          <cell r="N215">
            <v>0</v>
          </cell>
          <cell r="P215">
            <v>36906</v>
          </cell>
          <cell r="T215" t="str">
            <v>-</v>
          </cell>
        </row>
        <row r="216">
          <cell r="I216">
            <v>9</v>
          </cell>
          <cell r="P216">
            <v>33966.933333333334</v>
          </cell>
          <cell r="T216" t="str">
            <v>-</v>
          </cell>
        </row>
        <row r="217">
          <cell r="F217" t="str">
            <v>Frisco Job Title</v>
          </cell>
          <cell r="G217" t="str">
            <v>City</v>
          </cell>
          <cell r="H217" t="str">
            <v xml:space="preserve">Survey Match </v>
          </cell>
          <cell r="I217" t="str">
            <v>Match</v>
          </cell>
          <cell r="J217" t="str">
            <v>Min</v>
          </cell>
          <cell r="K217" t="str">
            <v>Mid</v>
          </cell>
          <cell r="L217" t="str">
            <v>Max</v>
          </cell>
          <cell r="M217" t="str">
            <v>Aging Dollars</v>
          </cell>
          <cell r="N217" t="str">
            <v>Aging Factor</v>
          </cell>
          <cell r="O217" t="str">
            <v>Frisco Midpoint</v>
          </cell>
          <cell r="P217" t="str">
            <v>Market Midpoint</v>
          </cell>
          <cell r="Q217" t="str">
            <v xml:space="preserve"> Variance $</v>
          </cell>
          <cell r="R217" t="str">
            <v>Variance %</v>
          </cell>
          <cell r="T217" t="str">
            <v>-</v>
          </cell>
        </row>
        <row r="218">
          <cell r="E218" t="str">
            <v>11-139</v>
          </cell>
          <cell r="F218" t="str">
            <v>Senior Deputy Court Clerk</v>
          </cell>
          <cell r="J218">
            <v>2908.5333333333333</v>
          </cell>
          <cell r="K218">
            <v>3490.9333333333329</v>
          </cell>
          <cell r="L218">
            <v>4071.6</v>
          </cell>
          <cell r="O218">
            <v>41891.199999999997</v>
          </cell>
          <cell r="P218">
            <v>39183.68</v>
          </cell>
          <cell r="Q218">
            <v>2707.5199999999968</v>
          </cell>
          <cell r="R218">
            <v>6.9098155150307386E-2</v>
          </cell>
          <cell r="T218">
            <v>1048</v>
          </cell>
        </row>
        <row r="219">
          <cell r="T219" t="str">
            <v>-</v>
          </cell>
        </row>
        <row r="220">
          <cell r="E220" t="str">
            <v>1-139</v>
          </cell>
          <cell r="G220" t="str">
            <v>Allen</v>
          </cell>
          <cell r="H220" t="str">
            <v>Senior Deputy Court Clerk</v>
          </cell>
          <cell r="I220">
            <v>1</v>
          </cell>
          <cell r="J220">
            <v>2645.26</v>
          </cell>
          <cell r="K220">
            <v>3307.01</v>
          </cell>
          <cell r="L220">
            <v>3968.76</v>
          </cell>
          <cell r="M220">
            <v>0</v>
          </cell>
          <cell r="N220">
            <v>0</v>
          </cell>
          <cell r="P220">
            <v>39684.120000000003</v>
          </cell>
          <cell r="T220" t="str">
            <v>-</v>
          </cell>
        </row>
        <row r="221">
          <cell r="E221" t="str">
            <v>2-139</v>
          </cell>
          <cell r="G221" t="str">
            <v>Arlington</v>
          </cell>
          <cell r="H221" t="str">
            <v>Deputy Certcourt Clerk I</v>
          </cell>
          <cell r="I221">
            <v>1</v>
          </cell>
          <cell r="J221">
            <v>2343</v>
          </cell>
          <cell r="K221">
            <v>2929</v>
          </cell>
          <cell r="L221">
            <v>3222</v>
          </cell>
          <cell r="M221">
            <v>0</v>
          </cell>
          <cell r="N221">
            <v>0</v>
          </cell>
          <cell r="P221">
            <v>35148</v>
          </cell>
          <cell r="T221" t="str">
            <v>-</v>
          </cell>
        </row>
        <row r="222">
          <cell r="E222" t="str">
            <v>3-139</v>
          </cell>
          <cell r="G222" t="str">
            <v>Carrollton</v>
          </cell>
          <cell r="H222" t="str">
            <v>Courts Specialist</v>
          </cell>
          <cell r="I222">
            <v>1</v>
          </cell>
          <cell r="J222">
            <v>2158</v>
          </cell>
          <cell r="K222">
            <v>2575</v>
          </cell>
          <cell r="L222">
            <v>3021</v>
          </cell>
          <cell r="M222">
            <v>0</v>
          </cell>
          <cell r="N222">
            <v>0</v>
          </cell>
          <cell r="P222">
            <v>30900</v>
          </cell>
          <cell r="T222" t="str">
            <v>-</v>
          </cell>
        </row>
        <row r="223">
          <cell r="E223" t="str">
            <v>4-139</v>
          </cell>
          <cell r="G223" t="str">
            <v>Garland</v>
          </cell>
          <cell r="H223" t="str">
            <v>Senior Court Services Assistant</v>
          </cell>
          <cell r="I223">
            <v>1</v>
          </cell>
          <cell r="J223">
            <v>2735</v>
          </cell>
          <cell r="K223">
            <v>3481</v>
          </cell>
          <cell r="L223">
            <v>4226</v>
          </cell>
          <cell r="M223">
            <v>0</v>
          </cell>
          <cell r="N223">
            <v>0</v>
          </cell>
          <cell r="P223">
            <v>41772</v>
          </cell>
          <cell r="T223" t="str">
            <v>-</v>
          </cell>
        </row>
        <row r="224">
          <cell r="E224" t="str">
            <v>5-139</v>
          </cell>
          <cell r="G224" t="str">
            <v>Irving</v>
          </cell>
          <cell r="H224" t="str">
            <v>SENIOR COURT CLERK</v>
          </cell>
          <cell r="I224">
            <v>1</v>
          </cell>
          <cell r="J224">
            <v>2801</v>
          </cell>
          <cell r="K224">
            <v>3327</v>
          </cell>
          <cell r="L224">
            <v>3952</v>
          </cell>
          <cell r="M224">
            <v>0</v>
          </cell>
          <cell r="N224">
            <v>0</v>
          </cell>
          <cell r="P224">
            <v>39924</v>
          </cell>
          <cell r="T224" t="str">
            <v>-</v>
          </cell>
        </row>
        <row r="225">
          <cell r="E225" t="str">
            <v>6-139</v>
          </cell>
          <cell r="G225" t="str">
            <v>McKinney</v>
          </cell>
          <cell r="H225" t="str">
            <v>Municipal Court Supervisor</v>
          </cell>
          <cell r="I225">
            <v>1</v>
          </cell>
          <cell r="J225">
            <v>3248.0833333333335</v>
          </cell>
          <cell r="K225">
            <v>3897.75</v>
          </cell>
          <cell r="L225">
            <v>4547.333333333333</v>
          </cell>
          <cell r="M225">
            <v>0</v>
          </cell>
          <cell r="N225">
            <v>0</v>
          </cell>
          <cell r="P225">
            <v>46773</v>
          </cell>
          <cell r="T225" t="str">
            <v>-</v>
          </cell>
        </row>
        <row r="226">
          <cell r="E226" t="str">
            <v>7-139</v>
          </cell>
          <cell r="G226" t="str">
            <v>Mesquite</v>
          </cell>
          <cell r="H226" t="str">
            <v>Senior Municipal Court Clerk</v>
          </cell>
          <cell r="I226">
            <v>1</v>
          </cell>
          <cell r="J226">
            <v>2626</v>
          </cell>
          <cell r="K226">
            <v>3152</v>
          </cell>
          <cell r="L226">
            <v>3677</v>
          </cell>
          <cell r="M226">
            <v>0</v>
          </cell>
          <cell r="N226">
            <v>0</v>
          </cell>
          <cell r="P226">
            <v>37824</v>
          </cell>
          <cell r="T226" t="str">
            <v>-</v>
          </cell>
        </row>
        <row r="227">
          <cell r="E227" t="str">
            <v>8-139</v>
          </cell>
          <cell r="G227" t="str">
            <v>Plano</v>
          </cell>
          <cell r="H227" t="str">
            <v>Sr. Municipal Court Clerk</v>
          </cell>
          <cell r="I227">
            <v>1</v>
          </cell>
          <cell r="J227">
            <v>2742</v>
          </cell>
          <cell r="K227">
            <v>3345</v>
          </cell>
          <cell r="L227">
            <v>3948</v>
          </cell>
          <cell r="M227">
            <v>0</v>
          </cell>
          <cell r="N227">
            <v>0</v>
          </cell>
          <cell r="P227">
            <v>40140</v>
          </cell>
          <cell r="T227" t="str">
            <v>-</v>
          </cell>
        </row>
        <row r="228">
          <cell r="E228" t="str">
            <v>9-139</v>
          </cell>
          <cell r="G228" t="str">
            <v>Richardson</v>
          </cell>
          <cell r="H228" t="str">
            <v>SENIOR MUNICIPAL COURT CLERK</v>
          </cell>
          <cell r="I228">
            <v>1</v>
          </cell>
          <cell r="J228">
            <v>2805</v>
          </cell>
          <cell r="K228">
            <v>3374</v>
          </cell>
          <cell r="L228">
            <v>3943</v>
          </cell>
          <cell r="M228">
            <v>0</v>
          </cell>
          <cell r="N228">
            <v>0</v>
          </cell>
          <cell r="P228">
            <v>40488</v>
          </cell>
          <cell r="T228" t="str">
            <v>-</v>
          </cell>
        </row>
        <row r="229">
          <cell r="I229">
            <v>9</v>
          </cell>
          <cell r="P229">
            <v>39183.68</v>
          </cell>
          <cell r="T229" t="str">
            <v>-</v>
          </cell>
        </row>
        <row r="230">
          <cell r="F230" t="str">
            <v>Frisco Job Title</v>
          </cell>
          <cell r="G230" t="str">
            <v>City</v>
          </cell>
          <cell r="H230" t="str">
            <v xml:space="preserve">Survey Match </v>
          </cell>
          <cell r="I230" t="str">
            <v>Match</v>
          </cell>
          <cell r="J230" t="str">
            <v>Min</v>
          </cell>
          <cell r="K230" t="str">
            <v>Mid</v>
          </cell>
          <cell r="L230" t="str">
            <v>Max</v>
          </cell>
          <cell r="M230" t="str">
            <v>Aging Dollars</v>
          </cell>
          <cell r="N230" t="str">
            <v>Aging Factor</v>
          </cell>
          <cell r="O230" t="str">
            <v>Frisco Midpoint</v>
          </cell>
          <cell r="P230" t="str">
            <v>Market Midpoint</v>
          </cell>
          <cell r="Q230" t="str">
            <v xml:space="preserve"> Variance $</v>
          </cell>
          <cell r="R230" t="str">
            <v>Variance %</v>
          </cell>
          <cell r="T230" t="str">
            <v>-</v>
          </cell>
        </row>
        <row r="231">
          <cell r="E231" t="str">
            <v>11-4</v>
          </cell>
          <cell r="F231" t="str">
            <v>Municipal Court Administrator</v>
          </cell>
          <cell r="J231">
            <v>5666.2666666666664</v>
          </cell>
          <cell r="K231">
            <v>6798.1333333333341</v>
          </cell>
          <cell r="L231">
            <v>7931.7333333333336</v>
          </cell>
          <cell r="O231">
            <v>81577.600000000006</v>
          </cell>
          <cell r="P231">
            <v>85723.005000000005</v>
          </cell>
          <cell r="Q231">
            <v>-4145.4049999999988</v>
          </cell>
          <cell r="R231">
            <v>-4.8358139101633203E-2</v>
          </cell>
          <cell r="T231">
            <v>4022</v>
          </cell>
        </row>
        <row r="232">
          <cell r="T232" t="str">
            <v>-</v>
          </cell>
        </row>
        <row r="233">
          <cell r="E233" t="str">
            <v>1-4</v>
          </cell>
          <cell r="G233" t="str">
            <v>Allen</v>
          </cell>
          <cell r="H233" t="str">
            <v>Municipal Court Administrator</v>
          </cell>
          <cell r="I233">
            <v>1</v>
          </cell>
          <cell r="J233">
            <v>3864.02</v>
          </cell>
          <cell r="K233">
            <v>4926.67</v>
          </cell>
          <cell r="L233">
            <v>5989.31</v>
          </cell>
          <cell r="M233">
            <v>0</v>
          </cell>
          <cell r="N233">
            <v>0</v>
          </cell>
          <cell r="P233">
            <v>59120.04</v>
          </cell>
          <cell r="T233" t="str">
            <v>-</v>
          </cell>
        </row>
        <row r="234">
          <cell r="E234" t="str">
            <v>2-4</v>
          </cell>
          <cell r="G234" t="str">
            <v>Arlington</v>
          </cell>
          <cell r="H234" t="str">
            <v>Muncpl Ct Svcs Dir</v>
          </cell>
          <cell r="I234">
            <v>1</v>
          </cell>
          <cell r="J234">
            <v>7003</v>
          </cell>
          <cell r="K234">
            <v>8754</v>
          </cell>
          <cell r="L234">
            <v>9629</v>
          </cell>
          <cell r="M234">
            <v>0</v>
          </cell>
          <cell r="N234">
            <v>0</v>
          </cell>
          <cell r="P234">
            <v>105048</v>
          </cell>
          <cell r="T234" t="str">
            <v>-</v>
          </cell>
        </row>
        <row r="235">
          <cell r="E235" t="str">
            <v>3-4</v>
          </cell>
          <cell r="G235" t="str">
            <v>Carrollton</v>
          </cell>
          <cell r="H235" t="str">
            <v>Court Administrator</v>
          </cell>
          <cell r="I235">
            <v>1</v>
          </cell>
          <cell r="J235">
            <v>6370</v>
          </cell>
          <cell r="K235">
            <v>7602</v>
          </cell>
          <cell r="L235">
            <v>8918</v>
          </cell>
          <cell r="M235">
            <v>0</v>
          </cell>
          <cell r="N235">
            <v>0</v>
          </cell>
          <cell r="P235">
            <v>91224</v>
          </cell>
          <cell r="T235" t="str">
            <v>-</v>
          </cell>
        </row>
        <row r="236">
          <cell r="E236" t="str">
            <v>4-4</v>
          </cell>
          <cell r="G236" t="str">
            <v>Garland</v>
          </cell>
          <cell r="H236" t="str">
            <v>Municipal Court Administrator</v>
          </cell>
          <cell r="I236">
            <v>1</v>
          </cell>
          <cell r="J236">
            <v>5652</v>
          </cell>
          <cell r="K236">
            <v>7348</v>
          </cell>
          <cell r="L236">
            <v>9043</v>
          </cell>
          <cell r="M236">
            <v>0</v>
          </cell>
          <cell r="N236">
            <v>0</v>
          </cell>
          <cell r="P236">
            <v>88176</v>
          </cell>
          <cell r="T236" t="str">
            <v>-</v>
          </cell>
        </row>
        <row r="237">
          <cell r="E237" t="str">
            <v>5-4</v>
          </cell>
          <cell r="G237" t="str">
            <v>Irving</v>
          </cell>
          <cell r="H237" t="str">
            <v>COURT SERVICES DIRECTOR</v>
          </cell>
          <cell r="I237">
            <v>1</v>
          </cell>
          <cell r="J237">
            <v>8205</v>
          </cell>
          <cell r="K237">
            <v>9782</v>
          </cell>
          <cell r="L237">
            <v>11412</v>
          </cell>
          <cell r="M237">
            <v>0</v>
          </cell>
          <cell r="N237">
            <v>0</v>
          </cell>
          <cell r="P237">
            <v>117384</v>
          </cell>
          <cell r="T237" t="str">
            <v>-</v>
          </cell>
        </row>
        <row r="238">
          <cell r="E238" t="str">
            <v>6-4</v>
          </cell>
          <cell r="G238" t="str">
            <v>McKinney</v>
          </cell>
          <cell r="H238" t="str">
            <v>Municipal Court Administrator</v>
          </cell>
          <cell r="I238">
            <v>1</v>
          </cell>
          <cell r="J238">
            <v>4740</v>
          </cell>
          <cell r="K238">
            <v>5687</v>
          </cell>
          <cell r="L238">
            <v>6635</v>
          </cell>
          <cell r="M238">
            <v>0</v>
          </cell>
          <cell r="N238">
            <v>0</v>
          </cell>
          <cell r="P238">
            <v>68244</v>
          </cell>
          <cell r="T238" t="str">
            <v>-</v>
          </cell>
        </row>
        <row r="239">
          <cell r="E239" t="str">
            <v>7-4</v>
          </cell>
          <cell r="G239" t="str">
            <v>Mesquite</v>
          </cell>
          <cell r="H239" t="str">
            <v>No Match</v>
          </cell>
          <cell r="I239">
            <v>0</v>
          </cell>
          <cell r="J239" t="str">
            <v>-</v>
          </cell>
          <cell r="K239" t="str">
            <v>-</v>
          </cell>
          <cell r="L239" t="str">
            <v>-</v>
          </cell>
          <cell r="M239" t="str">
            <v>-</v>
          </cell>
          <cell r="N239">
            <v>0</v>
          </cell>
          <cell r="P239" t="str">
            <v>-</v>
          </cell>
          <cell r="T239" t="str">
            <v>-</v>
          </cell>
        </row>
        <row r="240">
          <cell r="E240" t="str">
            <v>8-4</v>
          </cell>
          <cell r="G240" t="str">
            <v>Plano</v>
          </cell>
          <cell r="H240" t="str">
            <v>Mun Court Administrator</v>
          </cell>
          <cell r="I240">
            <v>1</v>
          </cell>
          <cell r="J240">
            <v>5157</v>
          </cell>
          <cell r="K240">
            <v>6369</v>
          </cell>
          <cell r="L240">
            <v>7580</v>
          </cell>
          <cell r="M240">
            <v>0</v>
          </cell>
          <cell r="N240">
            <v>0</v>
          </cell>
          <cell r="P240">
            <v>76428</v>
          </cell>
          <cell r="T240" t="str">
            <v>-</v>
          </cell>
        </row>
        <row r="241">
          <cell r="E241" t="str">
            <v>9-4</v>
          </cell>
          <cell r="G241" t="str">
            <v>Richardson</v>
          </cell>
          <cell r="H241" t="str">
            <v>MUNICIPAL COURT ADMINISTRATOR</v>
          </cell>
          <cell r="I241">
            <v>1</v>
          </cell>
          <cell r="J241">
            <v>5550</v>
          </cell>
          <cell r="K241">
            <v>6680</v>
          </cell>
          <cell r="L241">
            <v>7810</v>
          </cell>
          <cell r="M241">
            <v>0</v>
          </cell>
          <cell r="N241">
            <v>0</v>
          </cell>
          <cell r="P241">
            <v>80160</v>
          </cell>
          <cell r="T241" t="str">
            <v>-</v>
          </cell>
        </row>
        <row r="242">
          <cell r="I242">
            <v>8</v>
          </cell>
          <cell r="P242">
            <v>85723.005000000005</v>
          </cell>
          <cell r="T242" t="str">
            <v>-</v>
          </cell>
        </row>
        <row r="243">
          <cell r="F243" t="str">
            <v>DEVELOPMENT SERVICES ADMINISTRATION GROUP - 152</v>
          </cell>
          <cell r="T243" t="str">
            <v>-</v>
          </cell>
        </row>
        <row r="244">
          <cell r="F244" t="str">
            <v>Frisco Job Title</v>
          </cell>
          <cell r="G244" t="str">
            <v>City</v>
          </cell>
          <cell r="H244" t="str">
            <v xml:space="preserve">Survey Match </v>
          </cell>
          <cell r="I244" t="str">
            <v>Match</v>
          </cell>
          <cell r="J244" t="str">
            <v>Min</v>
          </cell>
          <cell r="K244" t="str">
            <v>Mid</v>
          </cell>
          <cell r="L244" t="str">
            <v>Max</v>
          </cell>
          <cell r="M244" t="str">
            <v>Aging Dollars</v>
          </cell>
          <cell r="N244" t="str">
            <v>Aging Factor</v>
          </cell>
          <cell r="O244" t="str">
            <v>Frisco Midpoint</v>
          </cell>
          <cell r="P244" t="str">
            <v>Market Midpoint</v>
          </cell>
          <cell r="Q244" t="str">
            <v xml:space="preserve"> Variance $</v>
          </cell>
          <cell r="R244" t="str">
            <v>Variance %</v>
          </cell>
          <cell r="T244" t="str">
            <v>-</v>
          </cell>
        </row>
        <row r="245">
          <cell r="E245" t="str">
            <v>11-119</v>
          </cell>
          <cell r="F245" t="str">
            <v>Chief Building Official</v>
          </cell>
          <cell r="J245">
            <v>6253.8666666666659</v>
          </cell>
          <cell r="K245">
            <v>7504.4666666666672</v>
          </cell>
          <cell r="L245">
            <v>8755.0666666666675</v>
          </cell>
          <cell r="O245">
            <v>90053.6</v>
          </cell>
          <cell r="P245">
            <v>96030.3</v>
          </cell>
          <cell r="Q245">
            <v>-5976.6999999999971</v>
          </cell>
          <cell r="R245">
            <v>-6.2237647909045339E-2</v>
          </cell>
          <cell r="T245">
            <v>5015</v>
          </cell>
        </row>
        <row r="246">
          <cell r="T246" t="str">
            <v>-</v>
          </cell>
        </row>
        <row r="247">
          <cell r="E247" t="str">
            <v>1-119</v>
          </cell>
          <cell r="G247" t="str">
            <v>Allen</v>
          </cell>
          <cell r="H247" t="str">
            <v>Building Official</v>
          </cell>
          <cell r="I247">
            <v>1</v>
          </cell>
          <cell r="J247">
            <v>7038.2</v>
          </cell>
          <cell r="K247">
            <v>7038.2</v>
          </cell>
          <cell r="L247">
            <v>7038.2</v>
          </cell>
          <cell r="M247">
            <v>0</v>
          </cell>
          <cell r="N247">
            <v>0</v>
          </cell>
          <cell r="P247">
            <v>84458.4</v>
          </cell>
          <cell r="T247" t="str">
            <v>-</v>
          </cell>
        </row>
        <row r="248">
          <cell r="E248" t="str">
            <v>2-119</v>
          </cell>
          <cell r="G248" t="str">
            <v>Arlington</v>
          </cell>
          <cell r="H248" t="str">
            <v>Asst Dir Com Dev Pln/Planning</v>
          </cell>
          <cell r="I248">
            <v>1</v>
          </cell>
          <cell r="J248">
            <v>7003</v>
          </cell>
          <cell r="K248">
            <v>8754</v>
          </cell>
          <cell r="L248">
            <v>9629</v>
          </cell>
          <cell r="M248">
            <v>0</v>
          </cell>
          <cell r="N248">
            <v>0</v>
          </cell>
          <cell r="P248">
            <v>105048</v>
          </cell>
          <cell r="T248" t="str">
            <v>-</v>
          </cell>
        </row>
        <row r="249">
          <cell r="E249" t="str">
            <v>3-119</v>
          </cell>
          <cell r="G249" t="str">
            <v>Carrollton</v>
          </cell>
          <cell r="H249" t="str">
            <v>Assistant Building Official</v>
          </cell>
          <cell r="I249">
            <v>1</v>
          </cell>
          <cell r="J249">
            <v>5953</v>
          </cell>
          <cell r="K249">
            <v>7105</v>
          </cell>
          <cell r="L249">
            <v>8335</v>
          </cell>
          <cell r="M249">
            <v>0</v>
          </cell>
          <cell r="N249">
            <v>0</v>
          </cell>
          <cell r="P249">
            <v>85260</v>
          </cell>
          <cell r="T249" t="str">
            <v>-</v>
          </cell>
        </row>
        <row r="250">
          <cell r="E250" t="str">
            <v>4-119</v>
          </cell>
          <cell r="G250" t="str">
            <v>Garland</v>
          </cell>
          <cell r="H250" t="str">
            <v>Building Official</v>
          </cell>
          <cell r="I250">
            <v>1</v>
          </cell>
          <cell r="J250">
            <v>7159</v>
          </cell>
          <cell r="K250">
            <v>9305</v>
          </cell>
          <cell r="L250">
            <v>11454</v>
          </cell>
          <cell r="M250">
            <v>0</v>
          </cell>
          <cell r="N250">
            <v>0</v>
          </cell>
          <cell r="P250">
            <v>111660</v>
          </cell>
          <cell r="T250" t="str">
            <v>-</v>
          </cell>
        </row>
        <row r="251">
          <cell r="E251" t="str">
            <v>5-119</v>
          </cell>
          <cell r="G251" t="str">
            <v>Irving</v>
          </cell>
          <cell r="H251" t="str">
            <v>no match (Building Official)</v>
          </cell>
          <cell r="I251">
            <v>0</v>
          </cell>
          <cell r="J251" t="str">
            <v>-</v>
          </cell>
          <cell r="K251" t="str">
            <v>-</v>
          </cell>
          <cell r="L251" t="str">
            <v>-</v>
          </cell>
          <cell r="M251" t="str">
            <v>-</v>
          </cell>
          <cell r="N251">
            <v>0</v>
          </cell>
          <cell r="P251" t="str">
            <v>-</v>
          </cell>
          <cell r="T251" t="str">
            <v>-</v>
          </cell>
        </row>
        <row r="252">
          <cell r="E252" t="str">
            <v>6-119</v>
          </cell>
          <cell r="G252" t="str">
            <v>McKinney</v>
          </cell>
          <cell r="H252" t="str">
            <v>Chief Building Official</v>
          </cell>
          <cell r="I252">
            <v>1</v>
          </cell>
          <cell r="J252">
            <v>6097</v>
          </cell>
          <cell r="K252">
            <v>7317</v>
          </cell>
          <cell r="L252">
            <v>8536</v>
          </cell>
          <cell r="M252">
            <v>0</v>
          </cell>
          <cell r="N252">
            <v>0</v>
          </cell>
          <cell r="P252">
            <v>87804</v>
          </cell>
          <cell r="T252" t="str">
            <v>-</v>
          </cell>
        </row>
        <row r="253">
          <cell r="E253" t="str">
            <v>7-119</v>
          </cell>
          <cell r="G253" t="str">
            <v>Mesquite</v>
          </cell>
          <cell r="H253" t="str">
            <v>Building Official</v>
          </cell>
          <cell r="I253">
            <v>1</v>
          </cell>
          <cell r="J253">
            <v>6442</v>
          </cell>
          <cell r="K253">
            <v>6442</v>
          </cell>
          <cell r="L253">
            <v>6442</v>
          </cell>
          <cell r="M253">
            <v>0</v>
          </cell>
          <cell r="N253">
            <v>0</v>
          </cell>
          <cell r="P253">
            <v>77304</v>
          </cell>
          <cell r="T253" t="str">
            <v>-</v>
          </cell>
        </row>
        <row r="254">
          <cell r="E254" t="str">
            <v>8-119</v>
          </cell>
          <cell r="G254" t="str">
            <v>Plano</v>
          </cell>
          <cell r="H254" t="str">
            <v>Chief Building Official</v>
          </cell>
          <cell r="I254">
            <v>1</v>
          </cell>
          <cell r="J254">
            <v>7158</v>
          </cell>
          <cell r="K254">
            <v>9608</v>
          </cell>
          <cell r="L254">
            <v>12057</v>
          </cell>
          <cell r="M254">
            <v>0</v>
          </cell>
          <cell r="N254">
            <v>0</v>
          </cell>
          <cell r="P254">
            <v>115296</v>
          </cell>
          <cell r="T254" t="str">
            <v>-</v>
          </cell>
        </row>
        <row r="255">
          <cell r="E255" t="str">
            <v>9-119</v>
          </cell>
          <cell r="G255" t="str">
            <v>Richardson</v>
          </cell>
          <cell r="H255" t="str">
            <v>ASST DIRECTOR OF COMM SRVCS-BI</v>
          </cell>
          <cell r="I255">
            <v>1</v>
          </cell>
          <cell r="J255">
            <v>8451</v>
          </cell>
          <cell r="K255">
            <v>8451</v>
          </cell>
          <cell r="L255">
            <v>8451</v>
          </cell>
          <cell r="M255">
            <v>0</v>
          </cell>
          <cell r="N255">
            <v>0</v>
          </cell>
          <cell r="P255">
            <v>101412</v>
          </cell>
          <cell r="T255" t="str">
            <v>-</v>
          </cell>
        </row>
        <row r="256">
          <cell r="I256">
            <v>8</v>
          </cell>
          <cell r="P256">
            <v>96030.3</v>
          </cell>
          <cell r="T256" t="str">
            <v>-</v>
          </cell>
        </row>
        <row r="257">
          <cell r="F257" t="str">
            <v>DEVELOPMENT SERVICES SUPPORT GROUP - 154</v>
          </cell>
          <cell r="T257" t="str">
            <v>-</v>
          </cell>
        </row>
        <row r="258">
          <cell r="F258" t="str">
            <v>Frisco Job Title</v>
          </cell>
          <cell r="G258" t="str">
            <v>City</v>
          </cell>
          <cell r="H258" t="str">
            <v xml:space="preserve">Survey Match </v>
          </cell>
          <cell r="I258" t="str">
            <v>Match</v>
          </cell>
          <cell r="J258" t="str">
            <v>Min</v>
          </cell>
          <cell r="K258" t="str">
            <v>Mid</v>
          </cell>
          <cell r="L258" t="str">
            <v>Max</v>
          </cell>
          <cell r="M258" t="str">
            <v>Aging Dollars</v>
          </cell>
          <cell r="N258" t="str">
            <v>Aging Factor</v>
          </cell>
          <cell r="O258" t="str">
            <v>Frisco Midpoint</v>
          </cell>
          <cell r="P258" t="str">
            <v>Market Midpoint</v>
          </cell>
          <cell r="Q258" t="str">
            <v xml:space="preserve"> Variance $</v>
          </cell>
          <cell r="R258" t="str">
            <v>Variance %</v>
          </cell>
          <cell r="T258" t="str">
            <v>-</v>
          </cell>
        </row>
        <row r="259">
          <cell r="E259" t="str">
            <v>11-1138</v>
          </cell>
          <cell r="F259" t="str">
            <v>Planning Technician</v>
          </cell>
          <cell r="J259">
            <v>2768.1333333333332</v>
          </cell>
          <cell r="K259">
            <v>3322.7999999999997</v>
          </cell>
          <cell r="L259">
            <v>3875.7333333333336</v>
          </cell>
          <cell r="O259">
            <v>39873.599999999999</v>
          </cell>
          <cell r="P259">
            <v>42057.433333333334</v>
          </cell>
          <cell r="Q259">
            <v>-2183.8333333333358</v>
          </cell>
          <cell r="R259">
            <v>-5.1925026333038291E-2</v>
          </cell>
          <cell r="T259">
            <v>1138</v>
          </cell>
        </row>
        <row r="260">
          <cell r="T260" t="str">
            <v>-</v>
          </cell>
        </row>
        <row r="261">
          <cell r="E261" t="str">
            <v>1-1138</v>
          </cell>
          <cell r="G261" t="str">
            <v>Allen</v>
          </cell>
          <cell r="H261" t="str">
            <v>Planning Technician</v>
          </cell>
          <cell r="I261">
            <v>1</v>
          </cell>
          <cell r="J261">
            <v>2645.26</v>
          </cell>
          <cell r="K261">
            <v>3307.01</v>
          </cell>
          <cell r="L261">
            <v>3968.76</v>
          </cell>
          <cell r="M261">
            <v>0</v>
          </cell>
          <cell r="N261">
            <v>0</v>
          </cell>
          <cell r="P261">
            <v>39684.120000000003</v>
          </cell>
          <cell r="T261" t="str">
            <v>-</v>
          </cell>
        </row>
        <row r="262">
          <cell r="E262" t="str">
            <v>2-1138</v>
          </cell>
          <cell r="G262" t="str">
            <v>Arlington</v>
          </cell>
          <cell r="H262" t="str">
            <v>Planning Technician</v>
          </cell>
          <cell r="I262">
            <v>1</v>
          </cell>
          <cell r="J262">
            <v>2969.1133333333332</v>
          </cell>
          <cell r="K262">
            <v>3525.8253333333332</v>
          </cell>
          <cell r="L262">
            <v>4082.5373333333337</v>
          </cell>
          <cell r="M262">
            <v>0</v>
          </cell>
          <cell r="N262">
            <v>0</v>
          </cell>
          <cell r="P262">
            <v>42309.903999999995</v>
          </cell>
          <cell r="T262" t="str">
            <v>-</v>
          </cell>
        </row>
        <row r="263">
          <cell r="E263" t="str">
            <v>3-1138</v>
          </cell>
          <cell r="G263" t="str">
            <v>Carrollton</v>
          </cell>
          <cell r="H263" t="str">
            <v>No Match</v>
          </cell>
          <cell r="I263">
            <v>0</v>
          </cell>
          <cell r="J263" t="str">
            <v>-</v>
          </cell>
          <cell r="K263" t="str">
            <v>-</v>
          </cell>
          <cell r="L263" t="str">
            <v>-</v>
          </cell>
          <cell r="M263" t="str">
            <v>-</v>
          </cell>
          <cell r="N263">
            <v>0</v>
          </cell>
          <cell r="P263" t="str">
            <v>-</v>
          </cell>
          <cell r="T263" t="str">
            <v>-</v>
          </cell>
        </row>
        <row r="264">
          <cell r="E264" t="str">
            <v>4-1138</v>
          </cell>
          <cell r="G264" t="str">
            <v>Garland</v>
          </cell>
          <cell r="H264" t="str">
            <v>Planning Technician</v>
          </cell>
          <cell r="I264">
            <v>1</v>
          </cell>
          <cell r="J264">
            <v>2735.2000000000003</v>
          </cell>
          <cell r="K264">
            <v>3480.5333333333333</v>
          </cell>
          <cell r="L264">
            <v>4225.8666666666668</v>
          </cell>
          <cell r="M264">
            <v>0</v>
          </cell>
          <cell r="N264">
            <v>0</v>
          </cell>
          <cell r="P264">
            <v>41766.400000000001</v>
          </cell>
          <cell r="T264" t="str">
            <v>-</v>
          </cell>
        </row>
        <row r="265">
          <cell r="E265" t="str">
            <v>5-1138</v>
          </cell>
          <cell r="G265" t="str">
            <v>Irving</v>
          </cell>
          <cell r="H265" t="str">
            <v>No Match</v>
          </cell>
          <cell r="I265">
            <v>0</v>
          </cell>
          <cell r="J265" t="str">
            <v>-</v>
          </cell>
          <cell r="K265" t="str">
            <v>-</v>
          </cell>
          <cell r="L265" t="str">
            <v>-</v>
          </cell>
          <cell r="M265" t="str">
            <v>-</v>
          </cell>
          <cell r="N265">
            <v>0</v>
          </cell>
          <cell r="P265" t="str">
            <v>-</v>
          </cell>
          <cell r="T265" t="str">
            <v>-</v>
          </cell>
        </row>
        <row r="266">
          <cell r="E266" t="str">
            <v>6-1138</v>
          </cell>
          <cell r="G266" t="str">
            <v>McKinney</v>
          </cell>
          <cell r="H266" t="str">
            <v>Planning Technician</v>
          </cell>
          <cell r="I266">
            <v>1</v>
          </cell>
          <cell r="J266">
            <v>2863.75</v>
          </cell>
          <cell r="K266">
            <v>3436.5</v>
          </cell>
          <cell r="L266">
            <v>4009.25</v>
          </cell>
          <cell r="M266">
            <v>0</v>
          </cell>
          <cell r="N266">
            <v>0</v>
          </cell>
          <cell r="P266">
            <v>41238</v>
          </cell>
          <cell r="T266" t="str">
            <v>-</v>
          </cell>
        </row>
        <row r="267">
          <cell r="E267" t="str">
            <v>7-1138</v>
          </cell>
          <cell r="G267" t="str">
            <v>Mesquite</v>
          </cell>
          <cell r="H267" t="str">
            <v>No Match</v>
          </cell>
          <cell r="I267">
            <v>0</v>
          </cell>
          <cell r="J267" t="str">
            <v>-</v>
          </cell>
          <cell r="K267" t="str">
            <v>-</v>
          </cell>
          <cell r="L267" t="str">
            <v>-</v>
          </cell>
          <cell r="M267" t="str">
            <v>-</v>
          </cell>
          <cell r="N267">
            <v>0</v>
          </cell>
          <cell r="P267" t="str">
            <v>-</v>
          </cell>
          <cell r="T267" t="str">
            <v>-</v>
          </cell>
        </row>
        <row r="268">
          <cell r="E268" t="str">
            <v>8-1138</v>
          </cell>
          <cell r="G268" t="str">
            <v>Plano</v>
          </cell>
          <cell r="H268" t="str">
            <v>Planning Technician</v>
          </cell>
          <cell r="I268">
            <v>1</v>
          </cell>
          <cell r="J268">
            <v>2741.6479999999997</v>
          </cell>
          <cell r="K268">
            <v>3344.848</v>
          </cell>
          <cell r="L268">
            <v>3948.0653333333335</v>
          </cell>
          <cell r="M268">
            <v>0</v>
          </cell>
          <cell r="N268">
            <v>0</v>
          </cell>
          <cell r="P268">
            <v>40138.175999999999</v>
          </cell>
          <cell r="T268" t="str">
            <v>-</v>
          </cell>
        </row>
        <row r="269">
          <cell r="E269" t="str">
            <v>9-1138</v>
          </cell>
          <cell r="G269" t="str">
            <v>Richardson</v>
          </cell>
          <cell r="H269" t="str">
            <v>Planning Technician</v>
          </cell>
          <cell r="I269">
            <v>1</v>
          </cell>
          <cell r="J269">
            <v>3267</v>
          </cell>
          <cell r="K269">
            <v>3934</v>
          </cell>
          <cell r="L269">
            <v>4601</v>
          </cell>
          <cell r="M269">
            <v>0</v>
          </cell>
          <cell r="N269">
            <v>0</v>
          </cell>
          <cell r="P269">
            <v>47208</v>
          </cell>
          <cell r="T269" t="str">
            <v>-</v>
          </cell>
        </row>
        <row r="270">
          <cell r="I270">
            <v>6</v>
          </cell>
          <cell r="P270">
            <v>42057.433333333334</v>
          </cell>
          <cell r="T270" t="str">
            <v>-</v>
          </cell>
        </row>
        <row r="271">
          <cell r="F271" t="str">
            <v>Frisco Job Title</v>
          </cell>
          <cell r="G271" t="str">
            <v>City</v>
          </cell>
          <cell r="H271" t="str">
            <v xml:space="preserve">Survey Match </v>
          </cell>
          <cell r="I271" t="str">
            <v>Match</v>
          </cell>
          <cell r="J271" t="str">
            <v>Min</v>
          </cell>
          <cell r="K271" t="str">
            <v>Mid</v>
          </cell>
          <cell r="L271" t="str">
            <v>Max</v>
          </cell>
          <cell r="M271" t="str">
            <v>Aging Dollars</v>
          </cell>
          <cell r="N271" t="str">
            <v>Aging Factor</v>
          </cell>
          <cell r="O271" t="str">
            <v>Frisco Midpoint</v>
          </cell>
          <cell r="P271" t="str">
            <v>Market Midpoint</v>
          </cell>
          <cell r="Q271" t="str">
            <v xml:space="preserve"> Variance $</v>
          </cell>
          <cell r="R271" t="str">
            <v>Variance %</v>
          </cell>
          <cell r="T271" t="str">
            <v>-</v>
          </cell>
        </row>
        <row r="272">
          <cell r="E272" t="str">
            <v>11-1144</v>
          </cell>
          <cell r="F272" t="str">
            <v>Plans Examiner II</v>
          </cell>
          <cell r="J272">
            <v>3458</v>
          </cell>
          <cell r="K272">
            <v>4149.5999999999995</v>
          </cell>
          <cell r="L272">
            <v>4841.2</v>
          </cell>
          <cell r="O272">
            <v>49795.199999999997</v>
          </cell>
          <cell r="P272">
            <v>50903.149777777777</v>
          </cell>
          <cell r="Q272">
            <v>-1107.9497777777797</v>
          </cell>
          <cell r="R272">
            <v>-2.1765839297069687E-2</v>
          </cell>
          <cell r="T272">
            <v>1144</v>
          </cell>
        </row>
        <row r="273">
          <cell r="T273" t="str">
            <v>-</v>
          </cell>
        </row>
        <row r="274">
          <cell r="E274" t="str">
            <v>1-1144</v>
          </cell>
          <cell r="G274" t="str">
            <v>Allen</v>
          </cell>
          <cell r="H274" t="str">
            <v>Plans Examiner</v>
          </cell>
          <cell r="I274">
            <v>1</v>
          </cell>
          <cell r="J274">
            <v>3158.2</v>
          </cell>
          <cell r="K274">
            <v>3948.64</v>
          </cell>
          <cell r="L274">
            <v>4739.05</v>
          </cell>
          <cell r="M274">
            <v>0</v>
          </cell>
          <cell r="N274">
            <v>0</v>
          </cell>
          <cell r="P274">
            <v>47383.68</v>
          </cell>
          <cell r="T274" t="str">
            <v>-</v>
          </cell>
        </row>
        <row r="275">
          <cell r="E275" t="str">
            <v>2-1144</v>
          </cell>
          <cell r="G275" t="str">
            <v>Arlington</v>
          </cell>
          <cell r="H275" t="str">
            <v>Plans Examiner</v>
          </cell>
          <cell r="I275">
            <v>1</v>
          </cell>
          <cell r="J275">
            <v>3149.0833333333335</v>
          </cell>
          <cell r="K275">
            <v>3739.541666666667</v>
          </cell>
          <cell r="L275">
            <v>4330</v>
          </cell>
          <cell r="M275">
            <v>0</v>
          </cell>
          <cell r="N275">
            <v>0</v>
          </cell>
          <cell r="P275">
            <v>44874.5</v>
          </cell>
          <cell r="T275" t="str">
            <v>-</v>
          </cell>
        </row>
        <row r="276">
          <cell r="E276" t="str">
            <v>3-1144</v>
          </cell>
          <cell r="G276" t="str">
            <v>Carrollton</v>
          </cell>
          <cell r="H276" t="str">
            <v>Plans Examiner</v>
          </cell>
          <cell r="I276">
            <v>1</v>
          </cell>
          <cell r="J276">
            <v>3464.8333333333335</v>
          </cell>
          <cell r="K276">
            <v>4157.833333333333</v>
          </cell>
          <cell r="L276">
            <v>4850.833333333333</v>
          </cell>
          <cell r="M276">
            <v>0</v>
          </cell>
          <cell r="N276">
            <v>0</v>
          </cell>
          <cell r="P276">
            <v>49894</v>
          </cell>
          <cell r="T276" t="str">
            <v>-</v>
          </cell>
        </row>
        <row r="277">
          <cell r="E277" t="str">
            <v>4-1144</v>
          </cell>
          <cell r="G277" t="str">
            <v>Garland</v>
          </cell>
          <cell r="H277" t="str">
            <v>Plans Examiner</v>
          </cell>
          <cell r="I277">
            <v>1</v>
          </cell>
          <cell r="J277">
            <v>3537.7333333333336</v>
          </cell>
          <cell r="K277">
            <v>4560.4000000000005</v>
          </cell>
          <cell r="L277">
            <v>5581.333333333333</v>
          </cell>
          <cell r="M277">
            <v>0</v>
          </cell>
          <cell r="N277">
            <v>0</v>
          </cell>
          <cell r="P277">
            <v>54724.800000000003</v>
          </cell>
          <cell r="T277" t="str">
            <v>-</v>
          </cell>
        </row>
        <row r="278">
          <cell r="E278" t="str">
            <v>5-1144</v>
          </cell>
          <cell r="G278" t="str">
            <v>Irving</v>
          </cell>
          <cell r="H278" t="str">
            <v>Plan Review Coordinator</v>
          </cell>
          <cell r="I278">
            <v>1</v>
          </cell>
          <cell r="J278">
            <v>3575</v>
          </cell>
          <cell r="K278">
            <v>4247</v>
          </cell>
          <cell r="L278">
            <v>5045</v>
          </cell>
          <cell r="M278">
            <v>0</v>
          </cell>
          <cell r="N278">
            <v>0</v>
          </cell>
          <cell r="P278">
            <v>50964</v>
          </cell>
          <cell r="T278" t="str">
            <v>-</v>
          </cell>
        </row>
        <row r="279">
          <cell r="E279" t="str">
            <v>6-1144</v>
          </cell>
          <cell r="G279" t="str">
            <v>McKinney</v>
          </cell>
          <cell r="H279" t="str">
            <v>Plans Examiner</v>
          </cell>
          <cell r="I279">
            <v>1</v>
          </cell>
          <cell r="J279">
            <v>3684.0833333333335</v>
          </cell>
          <cell r="K279">
            <v>4420.916666666667</v>
          </cell>
          <cell r="L279">
            <v>5157.75</v>
          </cell>
          <cell r="M279">
            <v>0</v>
          </cell>
          <cell r="N279">
            <v>0</v>
          </cell>
          <cell r="P279">
            <v>53051</v>
          </cell>
          <cell r="T279" t="str">
            <v>-</v>
          </cell>
        </row>
        <row r="280">
          <cell r="E280" t="str">
            <v>7-1144</v>
          </cell>
          <cell r="G280" t="str">
            <v>Mesquite</v>
          </cell>
          <cell r="H280" t="str">
            <v>Plans Examiner</v>
          </cell>
          <cell r="I280">
            <v>1</v>
          </cell>
          <cell r="J280">
            <v>3356</v>
          </cell>
          <cell r="K280">
            <v>4111.5</v>
          </cell>
          <cell r="L280">
            <v>4867</v>
          </cell>
          <cell r="M280">
            <v>0</v>
          </cell>
          <cell r="N280">
            <v>0</v>
          </cell>
          <cell r="P280">
            <v>49338</v>
          </cell>
          <cell r="T280" t="str">
            <v>-</v>
          </cell>
        </row>
        <row r="281">
          <cell r="E281" t="str">
            <v>8-1144</v>
          </cell>
          <cell r="G281" t="str">
            <v>Plano</v>
          </cell>
          <cell r="H281" t="str">
            <v>Plans Examiner</v>
          </cell>
          <cell r="I281">
            <v>1</v>
          </cell>
          <cell r="J281">
            <v>3685.3960000000002</v>
          </cell>
          <cell r="K281">
            <v>4533.0306666666665</v>
          </cell>
          <cell r="L281">
            <v>5380.6480000000001</v>
          </cell>
          <cell r="M281">
            <v>0</v>
          </cell>
          <cell r="N281">
            <v>0</v>
          </cell>
          <cell r="P281">
            <v>54396.368000000002</v>
          </cell>
          <cell r="T281" t="str">
            <v>-</v>
          </cell>
        </row>
        <row r="282">
          <cell r="E282" t="str">
            <v>9-1144</v>
          </cell>
          <cell r="G282" t="str">
            <v>Richardson</v>
          </cell>
          <cell r="H282" t="str">
            <v>Building &amp; Sr. Building Inspectors</v>
          </cell>
          <cell r="I282">
            <v>1</v>
          </cell>
          <cell r="J282">
            <v>3594</v>
          </cell>
          <cell r="K282">
            <v>4458.5</v>
          </cell>
          <cell r="L282">
            <v>5323</v>
          </cell>
          <cell r="M282">
            <v>0</v>
          </cell>
          <cell r="N282">
            <v>0</v>
          </cell>
          <cell r="P282">
            <v>53502</v>
          </cell>
          <cell r="T282" t="str">
            <v>-</v>
          </cell>
        </row>
        <row r="283">
          <cell r="I283">
            <v>9</v>
          </cell>
          <cell r="P283">
            <v>50903.149777777777</v>
          </cell>
          <cell r="T283" t="str">
            <v>-</v>
          </cell>
        </row>
        <row r="284">
          <cell r="F284" t="str">
            <v>ENGINEERING GROUP - 148</v>
          </cell>
          <cell r="T284" t="str">
            <v>-</v>
          </cell>
        </row>
        <row r="285">
          <cell r="F285" t="str">
            <v>Frisco Job Title</v>
          </cell>
          <cell r="G285" t="str">
            <v>City</v>
          </cell>
          <cell r="H285" t="str">
            <v xml:space="preserve">Survey Match </v>
          </cell>
          <cell r="I285" t="str">
            <v>Match</v>
          </cell>
          <cell r="J285" t="str">
            <v>Min</v>
          </cell>
          <cell r="K285" t="str">
            <v>Mid</v>
          </cell>
          <cell r="L285" t="str">
            <v>Max</v>
          </cell>
          <cell r="M285" t="str">
            <v>Aging Dollars</v>
          </cell>
          <cell r="N285" t="str">
            <v>Aging Factor</v>
          </cell>
          <cell r="O285" t="str">
            <v>Frisco Midpoint</v>
          </cell>
          <cell r="P285" t="str">
            <v>Market Midpoint</v>
          </cell>
          <cell r="Q285" t="str">
            <v xml:space="preserve"> Variance $</v>
          </cell>
          <cell r="R285" t="str">
            <v>Variance %</v>
          </cell>
          <cell r="T285" t="str">
            <v>-</v>
          </cell>
        </row>
        <row r="286">
          <cell r="E286" t="str">
            <v>11-27</v>
          </cell>
          <cell r="F286" t="str">
            <v>Civil Engineer</v>
          </cell>
          <cell r="J286">
            <v>4766.666666666667</v>
          </cell>
          <cell r="K286">
            <v>6196.666666666667</v>
          </cell>
          <cell r="L286">
            <v>7624.9333333333334</v>
          </cell>
          <cell r="O286">
            <v>74360</v>
          </cell>
          <cell r="P286">
            <v>75655.41333333333</v>
          </cell>
          <cell r="Q286">
            <v>-1295.4133333333302</v>
          </cell>
          <cell r="R286">
            <v>-1.7122546507357176E-2</v>
          </cell>
          <cell r="T286">
            <v>1310</v>
          </cell>
        </row>
        <row r="287">
          <cell r="T287" t="str">
            <v>-</v>
          </cell>
        </row>
        <row r="288">
          <cell r="E288" t="str">
            <v>1-27</v>
          </cell>
          <cell r="G288" t="str">
            <v>Allen</v>
          </cell>
          <cell r="H288" t="str">
            <v>Civil Engineer</v>
          </cell>
          <cell r="I288">
            <v>1</v>
          </cell>
          <cell r="J288">
            <v>4438.43</v>
          </cell>
          <cell r="K288">
            <v>5659.06</v>
          </cell>
          <cell r="L288">
            <v>6879.67</v>
          </cell>
          <cell r="M288">
            <v>0</v>
          </cell>
          <cell r="N288">
            <v>0</v>
          </cell>
          <cell r="P288">
            <v>67908.72</v>
          </cell>
          <cell r="T288" t="str">
            <v>-</v>
          </cell>
        </row>
        <row r="289">
          <cell r="E289" t="str">
            <v>2-27</v>
          </cell>
          <cell r="G289" t="str">
            <v>Arlington</v>
          </cell>
          <cell r="H289" t="str">
            <v>Civil Engineer</v>
          </cell>
          <cell r="I289">
            <v>1</v>
          </cell>
          <cell r="J289">
            <v>5004</v>
          </cell>
          <cell r="K289">
            <v>6255</v>
          </cell>
          <cell r="L289">
            <v>6880</v>
          </cell>
          <cell r="M289">
            <v>0</v>
          </cell>
          <cell r="N289">
            <v>0</v>
          </cell>
          <cell r="P289">
            <v>75060</v>
          </cell>
          <cell r="T289" t="str">
            <v>-</v>
          </cell>
        </row>
        <row r="290">
          <cell r="E290" t="str">
            <v>3-27</v>
          </cell>
          <cell r="G290" t="str">
            <v>Carrollton</v>
          </cell>
          <cell r="H290" t="str">
            <v>Senior Engineer - Civil</v>
          </cell>
          <cell r="I290">
            <v>1</v>
          </cell>
          <cell r="J290">
            <v>4245</v>
          </cell>
          <cell r="K290">
            <v>5066</v>
          </cell>
          <cell r="L290">
            <v>5943</v>
          </cell>
          <cell r="M290">
            <v>0</v>
          </cell>
          <cell r="N290">
            <v>0</v>
          </cell>
          <cell r="P290">
            <v>60792</v>
          </cell>
          <cell r="T290" t="str">
            <v>-</v>
          </cell>
        </row>
        <row r="291">
          <cell r="E291" t="str">
            <v>4-27</v>
          </cell>
          <cell r="G291" t="str">
            <v>Garland</v>
          </cell>
          <cell r="H291" t="str">
            <v>Engineer</v>
          </cell>
          <cell r="I291">
            <v>1</v>
          </cell>
          <cell r="J291">
            <v>5117</v>
          </cell>
          <cell r="K291">
            <v>6652</v>
          </cell>
          <cell r="L291">
            <v>8188</v>
          </cell>
          <cell r="M291">
            <v>0</v>
          </cell>
          <cell r="N291">
            <v>0</v>
          </cell>
          <cell r="P291">
            <v>79824</v>
          </cell>
          <cell r="T291" t="str">
            <v>-</v>
          </cell>
        </row>
        <row r="292">
          <cell r="E292" t="str">
            <v>5-27</v>
          </cell>
          <cell r="G292" t="str">
            <v>Irving</v>
          </cell>
          <cell r="H292" t="str">
            <v>CIVIL ENGINEER</v>
          </cell>
          <cell r="I292">
            <v>1</v>
          </cell>
          <cell r="J292">
            <v>5285</v>
          </cell>
          <cell r="K292">
            <v>6276</v>
          </cell>
          <cell r="L292">
            <v>7454</v>
          </cell>
          <cell r="M292">
            <v>0</v>
          </cell>
          <cell r="N292">
            <v>0</v>
          </cell>
          <cell r="P292">
            <v>75312</v>
          </cell>
          <cell r="T292" t="str">
            <v>-</v>
          </cell>
        </row>
        <row r="293">
          <cell r="E293" t="str">
            <v>6-27</v>
          </cell>
          <cell r="G293" t="str">
            <v>McKinney</v>
          </cell>
          <cell r="H293" t="str">
            <v>CIVIL ENGINEER 1</v>
          </cell>
          <cell r="I293">
            <v>1</v>
          </cell>
          <cell r="J293">
            <v>5785</v>
          </cell>
          <cell r="K293">
            <v>6942</v>
          </cell>
          <cell r="L293">
            <v>8100</v>
          </cell>
          <cell r="M293">
            <v>0</v>
          </cell>
          <cell r="N293">
            <v>0</v>
          </cell>
          <cell r="P293">
            <v>83304</v>
          </cell>
          <cell r="T293" t="str">
            <v>-</v>
          </cell>
        </row>
        <row r="294">
          <cell r="E294" t="str">
            <v>7-27</v>
          </cell>
          <cell r="G294" t="str">
            <v>Mesquite</v>
          </cell>
          <cell r="H294" t="str">
            <v>Civil Engineer</v>
          </cell>
          <cell r="I294">
            <v>1</v>
          </cell>
          <cell r="J294">
            <v>5486</v>
          </cell>
          <cell r="K294">
            <v>6858</v>
          </cell>
          <cell r="L294">
            <v>8229</v>
          </cell>
          <cell r="M294">
            <v>0</v>
          </cell>
          <cell r="N294">
            <v>0</v>
          </cell>
          <cell r="P294">
            <v>82296</v>
          </cell>
          <cell r="T294" t="str">
            <v>-</v>
          </cell>
        </row>
        <row r="295">
          <cell r="E295" t="str">
            <v>8-27</v>
          </cell>
          <cell r="G295" t="str">
            <v>Plano</v>
          </cell>
          <cell r="H295" t="str">
            <v>Sr Engineer</v>
          </cell>
          <cell r="I295">
            <v>1</v>
          </cell>
          <cell r="J295">
            <v>5157</v>
          </cell>
          <cell r="K295">
            <v>6369</v>
          </cell>
          <cell r="L295">
            <v>7580</v>
          </cell>
          <cell r="M295">
            <v>0</v>
          </cell>
          <cell r="N295">
            <v>0</v>
          </cell>
          <cell r="P295">
            <v>76428</v>
          </cell>
          <cell r="T295" t="str">
            <v>-</v>
          </cell>
        </row>
        <row r="296">
          <cell r="E296" t="str">
            <v>9-27</v>
          </cell>
          <cell r="G296" t="str">
            <v>Richardson</v>
          </cell>
          <cell r="H296" t="str">
            <v>PROJECT ENGINEER</v>
          </cell>
          <cell r="I296">
            <v>1</v>
          </cell>
          <cell r="J296">
            <v>5538</v>
          </cell>
          <cell r="K296">
            <v>6664.5</v>
          </cell>
          <cell r="L296">
            <v>7791</v>
          </cell>
          <cell r="M296">
            <v>0</v>
          </cell>
          <cell r="N296">
            <v>0</v>
          </cell>
          <cell r="P296">
            <v>79974</v>
          </cell>
          <cell r="T296" t="str">
            <v>-</v>
          </cell>
        </row>
        <row r="297">
          <cell r="I297">
            <v>9</v>
          </cell>
          <cell r="P297">
            <v>75655.41333333333</v>
          </cell>
          <cell r="T297" t="str">
            <v>-</v>
          </cell>
        </row>
        <row r="298">
          <cell r="F298" t="str">
            <v>Frisco Job Title</v>
          </cell>
          <cell r="G298" t="str">
            <v>City</v>
          </cell>
          <cell r="H298" t="str">
            <v xml:space="preserve">Survey Match </v>
          </cell>
          <cell r="I298" t="str">
            <v>Match</v>
          </cell>
          <cell r="J298" t="str">
            <v>Min</v>
          </cell>
          <cell r="K298" t="str">
            <v>Mid</v>
          </cell>
          <cell r="L298" t="str">
            <v>Max</v>
          </cell>
          <cell r="M298" t="str">
            <v>Aging Dollars</v>
          </cell>
          <cell r="N298" t="str">
            <v>Aging Factor</v>
          </cell>
          <cell r="O298" t="str">
            <v>Frisco Midpoint</v>
          </cell>
          <cell r="P298" t="str">
            <v>Market Midpoint</v>
          </cell>
          <cell r="Q298" t="str">
            <v xml:space="preserve"> Variance $</v>
          </cell>
          <cell r="R298" t="str">
            <v>Variance %</v>
          </cell>
          <cell r="T298" t="str">
            <v>-</v>
          </cell>
        </row>
        <row r="299">
          <cell r="E299" t="str">
            <v>11-1130</v>
          </cell>
          <cell r="F299" t="str">
            <v>Senior Civil Engineer</v>
          </cell>
          <cell r="J299">
            <v>5806.666666666667</v>
          </cell>
          <cell r="K299">
            <v>7548.666666666667</v>
          </cell>
          <cell r="L299">
            <v>9290.6666666666661</v>
          </cell>
          <cell r="O299">
            <v>90584</v>
          </cell>
          <cell r="P299">
            <v>87451.330499999996</v>
          </cell>
          <cell r="Q299">
            <v>3132.6695000000036</v>
          </cell>
          <cell r="R299">
            <v>3.5821862081332242E-2</v>
          </cell>
          <cell r="T299">
            <v>1130</v>
          </cell>
        </row>
        <row r="300">
          <cell r="T300" t="str">
            <v>-</v>
          </cell>
        </row>
        <row r="301">
          <cell r="E301" t="str">
            <v>1-1130</v>
          </cell>
          <cell r="G301" t="str">
            <v>Allen</v>
          </cell>
          <cell r="H301" t="str">
            <v>No match</v>
          </cell>
          <cell r="I301">
            <v>0</v>
          </cell>
          <cell r="J301" t="str">
            <v>-</v>
          </cell>
          <cell r="K301" t="str">
            <v>-</v>
          </cell>
          <cell r="L301" t="str">
            <v>-</v>
          </cell>
          <cell r="M301" t="str">
            <v>-</v>
          </cell>
          <cell r="N301">
            <v>0</v>
          </cell>
          <cell r="P301" t="str">
            <v>-</v>
          </cell>
          <cell r="T301" t="str">
            <v>-</v>
          </cell>
        </row>
        <row r="302">
          <cell r="E302" t="str">
            <v>2-1130</v>
          </cell>
          <cell r="G302" t="str">
            <v>Arlington</v>
          </cell>
          <cell r="H302" t="str">
            <v>Project Engineer</v>
          </cell>
          <cell r="I302">
            <v>1</v>
          </cell>
          <cell r="J302">
            <v>5639.75</v>
          </cell>
          <cell r="K302">
            <v>6697.2083333333339</v>
          </cell>
          <cell r="L302">
            <v>7754.666666666667</v>
          </cell>
          <cell r="M302">
            <v>0</v>
          </cell>
          <cell r="N302">
            <v>0</v>
          </cell>
          <cell r="P302">
            <v>80366.5</v>
          </cell>
          <cell r="T302" t="str">
            <v>-</v>
          </cell>
        </row>
        <row r="303">
          <cell r="E303" t="str">
            <v>3-1130</v>
          </cell>
          <cell r="G303" t="str">
            <v>Carrollton</v>
          </cell>
          <cell r="H303" t="str">
            <v>Senior Engineer</v>
          </cell>
          <cell r="I303">
            <v>1</v>
          </cell>
          <cell r="J303">
            <v>5563.833333333333</v>
          </cell>
          <cell r="K303">
            <v>6676.583333333333</v>
          </cell>
          <cell r="L303">
            <v>7789.333333333333</v>
          </cell>
          <cell r="M303">
            <v>0</v>
          </cell>
          <cell r="N303">
            <v>0</v>
          </cell>
          <cell r="P303">
            <v>80119</v>
          </cell>
          <cell r="T303" t="str">
            <v>-</v>
          </cell>
        </row>
        <row r="304">
          <cell r="E304" t="str">
            <v>4-1130</v>
          </cell>
          <cell r="G304" t="str">
            <v>Garland</v>
          </cell>
          <cell r="H304" t="str">
            <v>Senior Engineer</v>
          </cell>
          <cell r="I304">
            <v>1</v>
          </cell>
          <cell r="J304">
            <v>6274.666666666667</v>
          </cell>
          <cell r="K304">
            <v>8157.9333333333325</v>
          </cell>
          <cell r="L304">
            <v>10041.199999999999</v>
          </cell>
          <cell r="M304">
            <v>0</v>
          </cell>
          <cell r="N304">
            <v>0</v>
          </cell>
          <cell r="P304">
            <v>97895.199999999983</v>
          </cell>
          <cell r="T304" t="str">
            <v>-</v>
          </cell>
        </row>
        <row r="305">
          <cell r="E305" t="str">
            <v>5-1130</v>
          </cell>
          <cell r="G305" t="str">
            <v>Irving</v>
          </cell>
          <cell r="H305" t="str">
            <v>Senior Civil Engineer</v>
          </cell>
          <cell r="I305">
            <v>1</v>
          </cell>
          <cell r="J305">
            <v>6118</v>
          </cell>
          <cell r="K305">
            <v>7266</v>
          </cell>
          <cell r="L305">
            <v>8629</v>
          </cell>
          <cell r="M305">
            <v>0</v>
          </cell>
          <cell r="N305">
            <v>0</v>
          </cell>
          <cell r="P305">
            <v>87192</v>
          </cell>
          <cell r="T305" t="str">
            <v>-</v>
          </cell>
        </row>
        <row r="306">
          <cell r="E306" t="str">
            <v>6-1130</v>
          </cell>
          <cell r="G306" t="str">
            <v>McKinney</v>
          </cell>
          <cell r="H306" t="str">
            <v>Senior Engineer II</v>
          </cell>
          <cell r="I306">
            <v>1</v>
          </cell>
          <cell r="J306">
            <v>6988.416666666667</v>
          </cell>
          <cell r="K306">
            <v>8386.0833333333339</v>
          </cell>
          <cell r="L306">
            <v>9783.75</v>
          </cell>
          <cell r="M306">
            <v>0</v>
          </cell>
          <cell r="N306">
            <v>0</v>
          </cell>
          <cell r="P306">
            <v>100633</v>
          </cell>
          <cell r="T306" t="str">
            <v>-</v>
          </cell>
        </row>
        <row r="307">
          <cell r="E307" t="str">
            <v>7-1130</v>
          </cell>
          <cell r="G307" t="str">
            <v>Mesquite</v>
          </cell>
          <cell r="H307" t="str">
            <v>Senior Civil Engineer</v>
          </cell>
          <cell r="I307">
            <v>1</v>
          </cell>
          <cell r="J307">
            <v>5921</v>
          </cell>
          <cell r="K307">
            <v>7401.5</v>
          </cell>
          <cell r="L307">
            <v>8882</v>
          </cell>
          <cell r="M307">
            <v>0</v>
          </cell>
          <cell r="N307">
            <v>0</v>
          </cell>
          <cell r="P307">
            <v>88818</v>
          </cell>
          <cell r="T307" t="str">
            <v>-</v>
          </cell>
        </row>
        <row r="308">
          <cell r="E308" t="str">
            <v>8-1130</v>
          </cell>
          <cell r="G308" t="str">
            <v>Plano</v>
          </cell>
          <cell r="H308" t="str">
            <v>Senior Engineer</v>
          </cell>
          <cell r="I308">
            <v>1</v>
          </cell>
          <cell r="J308">
            <v>5156.7359999999999</v>
          </cell>
          <cell r="K308">
            <v>6368.5786666666654</v>
          </cell>
          <cell r="L308">
            <v>7580.4213333333328</v>
          </cell>
          <cell r="M308">
            <v>0</v>
          </cell>
          <cell r="N308">
            <v>0</v>
          </cell>
          <cell r="P308">
            <v>76422.943999999989</v>
          </cell>
          <cell r="T308" t="str">
            <v>-</v>
          </cell>
        </row>
        <row r="309">
          <cell r="E309" t="str">
            <v>9-1130</v>
          </cell>
          <cell r="G309" t="str">
            <v>Richardson</v>
          </cell>
          <cell r="H309" t="str">
            <v>Senior Project Engineer</v>
          </cell>
          <cell r="I309">
            <v>1</v>
          </cell>
          <cell r="J309">
            <v>6105</v>
          </cell>
          <cell r="K309">
            <v>7347</v>
          </cell>
          <cell r="L309">
            <v>8589</v>
          </cell>
          <cell r="M309">
            <v>0</v>
          </cell>
          <cell r="N309">
            <v>0</v>
          </cell>
          <cell r="P309">
            <v>88164</v>
          </cell>
          <cell r="T309" t="str">
            <v>-</v>
          </cell>
        </row>
        <row r="310">
          <cell r="I310">
            <v>8</v>
          </cell>
          <cell r="P310">
            <v>87451.330499999996</v>
          </cell>
          <cell r="T310" t="str">
            <v>-</v>
          </cell>
        </row>
        <row r="311">
          <cell r="F311" t="str">
            <v>Frisco Job Title</v>
          </cell>
          <cell r="G311" t="str">
            <v>City</v>
          </cell>
          <cell r="H311" t="str">
            <v xml:space="preserve">Survey Match </v>
          </cell>
          <cell r="I311" t="str">
            <v>Match</v>
          </cell>
          <cell r="J311" t="str">
            <v>Min</v>
          </cell>
          <cell r="K311" t="str">
            <v>Mid</v>
          </cell>
          <cell r="L311" t="str">
            <v>Max</v>
          </cell>
          <cell r="M311" t="str">
            <v>Aging Dollars</v>
          </cell>
          <cell r="N311" t="str">
            <v>Aging Factor</v>
          </cell>
          <cell r="O311" t="str">
            <v>Frisco Midpoint</v>
          </cell>
          <cell r="P311" t="str">
            <v>Market Midpoint</v>
          </cell>
          <cell r="Q311" t="str">
            <v xml:space="preserve"> Variance $</v>
          </cell>
          <cell r="R311" t="str">
            <v>Variance %</v>
          </cell>
          <cell r="T311" t="str">
            <v>-</v>
          </cell>
        </row>
        <row r="312">
          <cell r="E312" t="str">
            <v>11-1388</v>
          </cell>
          <cell r="F312" t="str">
            <v>Traffic Engineer</v>
          </cell>
          <cell r="J312">
            <v>5392.4000000000005</v>
          </cell>
          <cell r="K312">
            <v>7009.5999999999995</v>
          </cell>
          <cell r="L312">
            <v>8628.5333333333328</v>
          </cell>
          <cell r="O312">
            <v>84115.199999999997</v>
          </cell>
          <cell r="P312">
            <v>75146.388294399556</v>
          </cell>
          <cell r="Q312">
            <v>8968.8117056004412</v>
          </cell>
          <cell r="R312">
            <v>0.11935120115771233</v>
          </cell>
          <cell r="T312">
            <v>1388</v>
          </cell>
        </row>
        <row r="313">
          <cell r="T313" t="str">
            <v>-</v>
          </cell>
        </row>
        <row r="314">
          <cell r="E314" t="str">
            <v>1-1388</v>
          </cell>
          <cell r="G314" t="str">
            <v>Allen</v>
          </cell>
          <cell r="H314" t="str">
            <v>TBD</v>
          </cell>
          <cell r="I314">
            <v>0</v>
          </cell>
          <cell r="J314" t="str">
            <v>-</v>
          </cell>
          <cell r="K314" t="str">
            <v>-</v>
          </cell>
          <cell r="L314" t="str">
            <v>-</v>
          </cell>
          <cell r="M314" t="str">
            <v>-</v>
          </cell>
          <cell r="N314">
            <v>0</v>
          </cell>
          <cell r="P314" t="str">
            <v>-</v>
          </cell>
          <cell r="T314" t="str">
            <v>-</v>
          </cell>
        </row>
        <row r="315">
          <cell r="E315" t="str">
            <v>2-1388</v>
          </cell>
          <cell r="G315" t="str">
            <v>Arlington</v>
          </cell>
          <cell r="H315" t="str">
            <v>Public Works Operations Mgr</v>
          </cell>
          <cell r="I315">
            <v>1</v>
          </cell>
          <cell r="J315">
            <v>6193.666666666667</v>
          </cell>
          <cell r="K315">
            <v>7355</v>
          </cell>
          <cell r="L315">
            <v>8516.3333333333339</v>
          </cell>
          <cell r="M315">
            <v>0</v>
          </cell>
          <cell r="N315">
            <v>0</v>
          </cell>
          <cell r="P315">
            <v>88260</v>
          </cell>
          <cell r="T315" t="str">
            <v>-</v>
          </cell>
        </row>
        <row r="316">
          <cell r="E316" t="str">
            <v>3-1388</v>
          </cell>
          <cell r="G316" t="str">
            <v>Carrollton</v>
          </cell>
          <cell r="H316" t="str">
            <v>Traffic Operations Supervisor</v>
          </cell>
          <cell r="I316">
            <v>1</v>
          </cell>
          <cell r="J316">
            <v>3707.4166666666665</v>
          </cell>
          <cell r="K316">
            <v>4448.916666666667</v>
          </cell>
          <cell r="L316">
            <v>5190.416666666667</v>
          </cell>
          <cell r="M316">
            <v>0</v>
          </cell>
          <cell r="N316">
            <v>0</v>
          </cell>
          <cell r="P316">
            <v>53387</v>
          </cell>
          <cell r="T316" t="str">
            <v>-</v>
          </cell>
        </row>
        <row r="317">
          <cell r="E317" t="str">
            <v>4-1388</v>
          </cell>
          <cell r="G317" t="str">
            <v>Garland</v>
          </cell>
          <cell r="H317" t="str">
            <v>Transportation Operations Manger</v>
          </cell>
          <cell r="I317">
            <v>1</v>
          </cell>
          <cell r="J317">
            <v>5116.8</v>
          </cell>
          <cell r="K317">
            <v>6652.5333333333328</v>
          </cell>
          <cell r="L317">
            <v>8188.2666666666664</v>
          </cell>
          <cell r="M317">
            <v>0</v>
          </cell>
          <cell r="N317">
            <v>0</v>
          </cell>
          <cell r="P317">
            <v>79830.399999999994</v>
          </cell>
          <cell r="T317" t="str">
            <v>-</v>
          </cell>
        </row>
        <row r="318">
          <cell r="E318" t="str">
            <v>5-1388</v>
          </cell>
          <cell r="G318" t="str">
            <v>Irving</v>
          </cell>
          <cell r="H318" t="str">
            <v>TRAFFIC SIGNAL SUPERINTENDENT</v>
          </cell>
          <cell r="I318">
            <v>1</v>
          </cell>
          <cell r="J318">
            <v>5826</v>
          </cell>
          <cell r="K318">
            <v>6919</v>
          </cell>
          <cell r="L318">
            <v>8218</v>
          </cell>
          <cell r="M318">
            <v>0</v>
          </cell>
          <cell r="N318">
            <v>0</v>
          </cell>
          <cell r="P318">
            <v>83028</v>
          </cell>
          <cell r="T318" t="str">
            <v>-</v>
          </cell>
        </row>
        <row r="319">
          <cell r="E319" t="str">
            <v>6-1388</v>
          </cell>
          <cell r="G319" t="str">
            <v>McKinney</v>
          </cell>
          <cell r="H319" t="str">
            <v>Traffic Operations Manager</v>
          </cell>
          <cell r="I319">
            <v>1</v>
          </cell>
          <cell r="J319">
            <v>4450.166666666667</v>
          </cell>
          <cell r="K319">
            <v>5340.2441471997745</v>
          </cell>
          <cell r="L319">
            <v>6230.25</v>
          </cell>
          <cell r="M319">
            <v>0</v>
          </cell>
          <cell r="N319">
            <v>0</v>
          </cell>
          <cell r="P319">
            <v>64082.929766397297</v>
          </cell>
          <cell r="T319" t="str">
            <v>-</v>
          </cell>
        </row>
        <row r="320">
          <cell r="E320" t="str">
            <v>7-1388</v>
          </cell>
          <cell r="G320" t="str">
            <v>Mesquite</v>
          </cell>
          <cell r="H320" t="str">
            <v>Traffic Engineer</v>
          </cell>
          <cell r="I320">
            <v>1</v>
          </cell>
          <cell r="J320">
            <v>5486</v>
          </cell>
          <cell r="K320">
            <v>6857.5</v>
          </cell>
          <cell r="L320">
            <v>8229</v>
          </cell>
          <cell r="M320">
            <v>0</v>
          </cell>
          <cell r="N320">
            <v>0</v>
          </cell>
          <cell r="P320">
            <v>82290</v>
          </cell>
          <cell r="T320" t="str">
            <v>-</v>
          </cell>
        </row>
        <row r="321">
          <cell r="E321" t="str">
            <v>8-1388</v>
          </cell>
          <cell r="G321" t="str">
            <v>Plano</v>
          </cell>
          <cell r="H321" t="str">
            <v>no match</v>
          </cell>
          <cell r="I321">
            <v>0</v>
          </cell>
          <cell r="J321" t="str">
            <v>-</v>
          </cell>
          <cell r="K321" t="str">
            <v>-</v>
          </cell>
          <cell r="L321" t="str">
            <v>-</v>
          </cell>
          <cell r="M321" t="str">
            <v>-</v>
          </cell>
          <cell r="N321">
            <v>0</v>
          </cell>
          <cell r="P321" t="str">
            <v>-</v>
          </cell>
          <cell r="T321" t="str">
            <v>-</v>
          </cell>
        </row>
        <row r="322">
          <cell r="E322" t="str">
            <v>9-1388</v>
          </cell>
          <cell r="G322" t="str">
            <v>Richardson</v>
          </cell>
          <cell r="H322" t="str">
            <v>TRAFFIC OPERATIONS MANAGER</v>
          </cell>
          <cell r="I322">
            <v>0</v>
          </cell>
          <cell r="J322" t="str">
            <v>-</v>
          </cell>
          <cell r="K322" t="str">
            <v>-</v>
          </cell>
          <cell r="L322" t="str">
            <v>-</v>
          </cell>
          <cell r="M322" t="str">
            <v>-</v>
          </cell>
          <cell r="N322">
            <v>0</v>
          </cell>
          <cell r="P322" t="str">
            <v>-</v>
          </cell>
          <cell r="T322" t="str">
            <v>-</v>
          </cell>
        </row>
        <row r="323">
          <cell r="I323">
            <v>6</v>
          </cell>
          <cell r="P323">
            <v>75146.388294399556</v>
          </cell>
          <cell r="T323" t="str">
            <v>-</v>
          </cell>
        </row>
        <row r="324">
          <cell r="F324" t="str">
            <v>ENGINEERING SERVICES ADMINISTRATION GROUP - 146</v>
          </cell>
          <cell r="T324" t="str">
            <v>-</v>
          </cell>
        </row>
        <row r="325">
          <cell r="F325" t="str">
            <v>Frisco Job Title</v>
          </cell>
          <cell r="G325" t="str">
            <v>City</v>
          </cell>
          <cell r="H325" t="str">
            <v xml:space="preserve">Survey Match </v>
          </cell>
          <cell r="I325" t="str">
            <v>Match</v>
          </cell>
          <cell r="J325" t="str">
            <v>Min</v>
          </cell>
          <cell r="K325" t="str">
            <v>Mid</v>
          </cell>
          <cell r="L325" t="str">
            <v>Max</v>
          </cell>
          <cell r="M325" t="str">
            <v>Aging Dollars</v>
          </cell>
          <cell r="N325" t="str">
            <v>Aging Factor</v>
          </cell>
          <cell r="O325" t="str">
            <v>Frisco Midpoint</v>
          </cell>
          <cell r="P325" t="str">
            <v>Market Midpoint</v>
          </cell>
          <cell r="Q325" t="str">
            <v xml:space="preserve"> Variance $</v>
          </cell>
          <cell r="R325" t="str">
            <v>Variance %</v>
          </cell>
          <cell r="T325" t="str">
            <v>-</v>
          </cell>
        </row>
        <row r="326">
          <cell r="E326" t="str">
            <v>11-128</v>
          </cell>
          <cell r="F326" t="str">
            <v>Assistant Director - Transportation</v>
          </cell>
          <cell r="J326">
            <v>6734</v>
          </cell>
          <cell r="K326">
            <v>8755.0666666666675</v>
          </cell>
          <cell r="L326">
            <v>10774.4</v>
          </cell>
          <cell r="O326">
            <v>105060.80000000002</v>
          </cell>
          <cell r="P326">
            <v>99381</v>
          </cell>
          <cell r="Q326">
            <v>5679.8000000000175</v>
          </cell>
          <cell r="R326">
            <v>5.7151769452913712E-2</v>
          </cell>
          <cell r="T326">
            <v>4029</v>
          </cell>
        </row>
        <row r="327">
          <cell r="T327" t="str">
            <v>-</v>
          </cell>
        </row>
        <row r="328">
          <cell r="E328" t="str">
            <v>1-128</v>
          </cell>
          <cell r="G328" t="str">
            <v>Allen</v>
          </cell>
          <cell r="H328" t="str">
            <v>No match</v>
          </cell>
          <cell r="I328">
            <v>0</v>
          </cell>
          <cell r="J328" t="str">
            <v>-</v>
          </cell>
          <cell r="K328" t="str">
            <v>-</v>
          </cell>
          <cell r="L328" t="str">
            <v>-</v>
          </cell>
          <cell r="M328" t="str">
            <v>-</v>
          </cell>
          <cell r="N328">
            <v>0</v>
          </cell>
          <cell r="P328" t="str">
            <v>-</v>
          </cell>
          <cell r="T328" t="str">
            <v>-</v>
          </cell>
        </row>
        <row r="329">
          <cell r="E329" t="str">
            <v>2-128</v>
          </cell>
          <cell r="G329" t="str">
            <v>Arlington</v>
          </cell>
          <cell r="H329" t="str">
            <v>Asst Dir Public Works</v>
          </cell>
          <cell r="I329">
            <v>1</v>
          </cell>
          <cell r="J329">
            <v>7501</v>
          </cell>
          <cell r="K329">
            <v>9376</v>
          </cell>
          <cell r="L329">
            <v>10313</v>
          </cell>
          <cell r="M329">
            <v>0</v>
          </cell>
          <cell r="N329">
            <v>0</v>
          </cell>
          <cell r="P329">
            <v>112512</v>
          </cell>
          <cell r="T329" t="str">
            <v>-</v>
          </cell>
        </row>
        <row r="330">
          <cell r="E330" t="str">
            <v>3-128</v>
          </cell>
          <cell r="G330" t="str">
            <v>Carrollton</v>
          </cell>
          <cell r="H330" t="str">
            <v>Transit Oriented Development Manager</v>
          </cell>
          <cell r="I330">
            <v>1</v>
          </cell>
          <cell r="J330">
            <v>8350</v>
          </cell>
          <cell r="K330">
            <v>9965</v>
          </cell>
          <cell r="L330">
            <v>11690</v>
          </cell>
          <cell r="M330">
            <v>0</v>
          </cell>
          <cell r="N330">
            <v>0</v>
          </cell>
          <cell r="P330">
            <v>119580</v>
          </cell>
          <cell r="T330" t="str">
            <v>-</v>
          </cell>
        </row>
        <row r="331">
          <cell r="E331" t="str">
            <v>4-128</v>
          </cell>
          <cell r="G331" t="str">
            <v>Garland</v>
          </cell>
          <cell r="H331" t="str">
            <v>Transportation Operations Manager</v>
          </cell>
          <cell r="I331">
            <v>1</v>
          </cell>
          <cell r="J331">
            <v>5117</v>
          </cell>
          <cell r="K331">
            <v>6653</v>
          </cell>
          <cell r="L331">
            <v>8188</v>
          </cell>
          <cell r="M331">
            <v>0</v>
          </cell>
          <cell r="N331">
            <v>0</v>
          </cell>
          <cell r="P331">
            <v>79836</v>
          </cell>
          <cell r="T331" t="str">
            <v>-</v>
          </cell>
        </row>
        <row r="332">
          <cell r="E332" t="str">
            <v>5-128</v>
          </cell>
          <cell r="G332" t="str">
            <v>Irving</v>
          </cell>
          <cell r="H332" t="str">
            <v>no match (Traffic &amp; Transportation Director)</v>
          </cell>
          <cell r="I332">
            <v>0</v>
          </cell>
          <cell r="J332" t="str">
            <v>-</v>
          </cell>
          <cell r="K332" t="str">
            <v>-</v>
          </cell>
          <cell r="L332" t="str">
            <v>-</v>
          </cell>
          <cell r="M332" t="str">
            <v>-</v>
          </cell>
          <cell r="N332">
            <v>0</v>
          </cell>
          <cell r="P332" t="str">
            <v>-</v>
          </cell>
          <cell r="T332" t="str">
            <v>-</v>
          </cell>
        </row>
        <row r="333">
          <cell r="E333" t="str">
            <v>6-128</v>
          </cell>
          <cell r="G333" t="str">
            <v>McKinney</v>
          </cell>
          <cell r="H333" t="str">
            <v>No match</v>
          </cell>
          <cell r="I333">
            <v>0</v>
          </cell>
          <cell r="J333" t="str">
            <v>-</v>
          </cell>
          <cell r="K333" t="str">
            <v>-</v>
          </cell>
          <cell r="L333" t="str">
            <v>-</v>
          </cell>
          <cell r="M333" t="str">
            <v>-</v>
          </cell>
          <cell r="N333">
            <v>0</v>
          </cell>
          <cell r="P333" t="str">
            <v>-</v>
          </cell>
          <cell r="T333" t="str">
            <v>-</v>
          </cell>
        </row>
        <row r="334">
          <cell r="E334" t="str">
            <v>7-128</v>
          </cell>
          <cell r="G334" t="str">
            <v>Mesquite</v>
          </cell>
          <cell r="H334" t="str">
            <v>No Match</v>
          </cell>
          <cell r="I334">
            <v>0</v>
          </cell>
          <cell r="J334" t="str">
            <v>-</v>
          </cell>
          <cell r="K334" t="str">
            <v>-</v>
          </cell>
          <cell r="L334" t="str">
            <v>-</v>
          </cell>
          <cell r="M334" t="str">
            <v>-</v>
          </cell>
          <cell r="N334">
            <v>0</v>
          </cell>
          <cell r="P334" t="str">
            <v>-</v>
          </cell>
          <cell r="T334" t="str">
            <v>-</v>
          </cell>
        </row>
        <row r="335">
          <cell r="E335" t="str">
            <v>8-128</v>
          </cell>
          <cell r="G335" t="str">
            <v>Plano</v>
          </cell>
          <cell r="H335" t="str">
            <v>Transportation Engineering Manager</v>
          </cell>
          <cell r="I335">
            <v>1</v>
          </cell>
          <cell r="J335">
            <v>5752</v>
          </cell>
          <cell r="K335">
            <v>7133</v>
          </cell>
          <cell r="L335">
            <v>8513</v>
          </cell>
          <cell r="M335">
            <v>0</v>
          </cell>
          <cell r="N335">
            <v>0</v>
          </cell>
          <cell r="P335">
            <v>85596</v>
          </cell>
          <cell r="T335" t="str">
            <v>-</v>
          </cell>
        </row>
        <row r="336">
          <cell r="E336" t="str">
            <v>9-128</v>
          </cell>
          <cell r="G336" t="str">
            <v>Richardson</v>
          </cell>
          <cell r="H336" t="str">
            <v>ASST DIR-DEV SRVCS(TRAF&amp;TRANS)</v>
          </cell>
          <cell r="I336">
            <v>0</v>
          </cell>
          <cell r="J336" t="str">
            <v>-</v>
          </cell>
          <cell r="K336" t="str">
            <v>-</v>
          </cell>
          <cell r="L336" t="str">
            <v>-</v>
          </cell>
          <cell r="M336" t="str">
            <v>-</v>
          </cell>
          <cell r="N336">
            <v>0</v>
          </cell>
          <cell r="P336" t="str">
            <v>-</v>
          </cell>
          <cell r="T336" t="str">
            <v>-</v>
          </cell>
        </row>
        <row r="337">
          <cell r="I337">
            <v>4</v>
          </cell>
          <cell r="P337">
            <v>99381</v>
          </cell>
          <cell r="T337" t="str">
            <v>-</v>
          </cell>
        </row>
        <row r="338">
          <cell r="F338" t="str">
            <v>EQUIPMENT MAINTENANCE GROUP - 136</v>
          </cell>
          <cell r="T338" t="str">
            <v>-</v>
          </cell>
        </row>
        <row r="339">
          <cell r="F339" t="str">
            <v>Frisco Job Title</v>
          </cell>
          <cell r="G339" t="str">
            <v>City</v>
          </cell>
          <cell r="H339" t="str">
            <v xml:space="preserve">Survey Match </v>
          </cell>
          <cell r="I339" t="str">
            <v>Match</v>
          </cell>
          <cell r="J339" t="str">
            <v>Min</v>
          </cell>
          <cell r="K339" t="str">
            <v>Mid</v>
          </cell>
          <cell r="L339" t="str">
            <v>Max</v>
          </cell>
          <cell r="M339" t="str">
            <v>Aging Dollars</v>
          </cell>
          <cell r="N339" t="str">
            <v>Aging Factor</v>
          </cell>
          <cell r="O339" t="str">
            <v>Frisco Midpoint</v>
          </cell>
          <cell r="P339" t="str">
            <v>Market Midpoint</v>
          </cell>
          <cell r="Q339" t="str">
            <v xml:space="preserve"> Variance $</v>
          </cell>
          <cell r="R339" t="str">
            <v>Variance %</v>
          </cell>
          <cell r="T339" t="str">
            <v>-</v>
          </cell>
        </row>
        <row r="340">
          <cell r="E340" t="str">
            <v>11-77</v>
          </cell>
          <cell r="F340" t="str">
            <v>Equipment Mechanic</v>
          </cell>
          <cell r="J340">
            <v>2700.5333333333333</v>
          </cell>
          <cell r="K340">
            <v>3241.3333333333335</v>
          </cell>
          <cell r="L340">
            <v>3782.1333333333332</v>
          </cell>
          <cell r="O340">
            <v>38896</v>
          </cell>
          <cell r="P340">
            <v>39104.400000000001</v>
          </cell>
          <cell r="Q340">
            <v>-208.40000000000146</v>
          </cell>
          <cell r="R340">
            <v>-5.3293235543826643E-3</v>
          </cell>
          <cell r="T340">
            <v>1087</v>
          </cell>
        </row>
        <row r="341">
          <cell r="T341" t="str">
            <v>-</v>
          </cell>
        </row>
        <row r="342">
          <cell r="E342" t="str">
            <v>1-77</v>
          </cell>
          <cell r="G342" t="str">
            <v>Allen</v>
          </cell>
          <cell r="H342" t="str">
            <v>No match</v>
          </cell>
          <cell r="I342">
            <v>0</v>
          </cell>
          <cell r="J342" t="str">
            <v>-</v>
          </cell>
          <cell r="K342" t="str">
            <v>-</v>
          </cell>
          <cell r="L342" t="str">
            <v>-</v>
          </cell>
          <cell r="M342" t="str">
            <v>-</v>
          </cell>
          <cell r="N342">
            <v>0</v>
          </cell>
          <cell r="P342" t="str">
            <v>-</v>
          </cell>
          <cell r="T342" t="str">
            <v>-</v>
          </cell>
        </row>
        <row r="343">
          <cell r="E343" t="str">
            <v>2-77</v>
          </cell>
          <cell r="G343" t="str">
            <v>Arlington</v>
          </cell>
          <cell r="H343" t="str">
            <v>No Match</v>
          </cell>
          <cell r="I343">
            <v>0</v>
          </cell>
          <cell r="J343" t="str">
            <v>-</v>
          </cell>
          <cell r="K343" t="str">
            <v>-</v>
          </cell>
          <cell r="L343" t="str">
            <v>-</v>
          </cell>
          <cell r="M343" t="str">
            <v>-</v>
          </cell>
          <cell r="N343">
            <v>0</v>
          </cell>
          <cell r="P343" t="str">
            <v>-</v>
          </cell>
          <cell r="T343" t="str">
            <v>-</v>
          </cell>
        </row>
        <row r="344">
          <cell r="E344" t="str">
            <v>3-77</v>
          </cell>
          <cell r="G344" t="str">
            <v>Carrollton</v>
          </cell>
          <cell r="H344" t="str">
            <v>No Match</v>
          </cell>
          <cell r="I344">
            <v>0</v>
          </cell>
          <cell r="J344" t="str">
            <v>-</v>
          </cell>
          <cell r="K344" t="str">
            <v>-</v>
          </cell>
          <cell r="L344" t="str">
            <v>-</v>
          </cell>
          <cell r="M344" t="str">
            <v>-</v>
          </cell>
          <cell r="N344">
            <v>0</v>
          </cell>
          <cell r="P344" t="str">
            <v>-</v>
          </cell>
          <cell r="T344" t="str">
            <v>-</v>
          </cell>
        </row>
        <row r="345">
          <cell r="E345" t="str">
            <v>4-77</v>
          </cell>
          <cell r="G345" t="str">
            <v>Garland</v>
          </cell>
          <cell r="H345" t="str">
            <v>Mechanic</v>
          </cell>
          <cell r="I345">
            <v>1</v>
          </cell>
          <cell r="J345">
            <v>2576</v>
          </cell>
          <cell r="K345">
            <v>3269</v>
          </cell>
          <cell r="L345">
            <v>3960</v>
          </cell>
          <cell r="M345">
            <v>0</v>
          </cell>
          <cell r="N345">
            <v>0</v>
          </cell>
          <cell r="P345">
            <v>39228</v>
          </cell>
          <cell r="T345" t="str">
            <v>-</v>
          </cell>
        </row>
        <row r="346">
          <cell r="E346" t="str">
            <v>5-77</v>
          </cell>
          <cell r="G346" t="str">
            <v>Irving</v>
          </cell>
          <cell r="H346" t="str">
            <v>AUTOMOTIVE TECHNICIAN</v>
          </cell>
          <cell r="I346">
            <v>1</v>
          </cell>
          <cell r="J346">
            <v>2801</v>
          </cell>
          <cell r="K346">
            <v>3327</v>
          </cell>
          <cell r="L346">
            <v>3952</v>
          </cell>
          <cell r="M346">
            <v>0</v>
          </cell>
          <cell r="N346">
            <v>0</v>
          </cell>
          <cell r="P346">
            <v>39924</v>
          </cell>
          <cell r="T346" t="str">
            <v>-</v>
          </cell>
        </row>
        <row r="347">
          <cell r="E347" t="str">
            <v>6-77</v>
          </cell>
          <cell r="G347" t="str">
            <v>McKinney</v>
          </cell>
          <cell r="H347" t="str">
            <v>No match</v>
          </cell>
          <cell r="I347">
            <v>0</v>
          </cell>
          <cell r="J347" t="str">
            <v>-</v>
          </cell>
          <cell r="K347" t="str">
            <v>-</v>
          </cell>
          <cell r="L347" t="str">
            <v>-</v>
          </cell>
          <cell r="M347" t="str">
            <v>-</v>
          </cell>
          <cell r="N347">
            <v>0</v>
          </cell>
          <cell r="P347" t="str">
            <v>-</v>
          </cell>
          <cell r="T347" t="str">
            <v>-</v>
          </cell>
        </row>
        <row r="348">
          <cell r="E348" t="str">
            <v>7-77</v>
          </cell>
          <cell r="G348" t="str">
            <v>Mesquite</v>
          </cell>
          <cell r="H348" t="str">
            <v>Equipment Mechanic</v>
          </cell>
          <cell r="I348">
            <v>1</v>
          </cell>
          <cell r="J348">
            <v>2543</v>
          </cell>
          <cell r="K348">
            <v>3052</v>
          </cell>
          <cell r="L348">
            <v>3561</v>
          </cell>
          <cell r="M348">
            <v>0</v>
          </cell>
          <cell r="N348">
            <v>0</v>
          </cell>
          <cell r="P348">
            <v>36624</v>
          </cell>
          <cell r="T348" t="str">
            <v>-</v>
          </cell>
        </row>
        <row r="349">
          <cell r="E349" t="str">
            <v>8-77</v>
          </cell>
          <cell r="G349" t="str">
            <v>Plano</v>
          </cell>
          <cell r="H349" t="str">
            <v>Automotive Technician</v>
          </cell>
          <cell r="I349">
            <v>1</v>
          </cell>
          <cell r="J349">
            <v>2742</v>
          </cell>
          <cell r="K349">
            <v>3345</v>
          </cell>
          <cell r="L349">
            <v>3948</v>
          </cell>
          <cell r="M349">
            <v>0</v>
          </cell>
          <cell r="N349">
            <v>0</v>
          </cell>
          <cell r="P349">
            <v>40140</v>
          </cell>
          <cell r="T349" t="str">
            <v>-</v>
          </cell>
        </row>
        <row r="350">
          <cell r="E350" t="str">
            <v>9-77</v>
          </cell>
          <cell r="G350" t="str">
            <v>Richardson</v>
          </cell>
          <cell r="H350" t="str">
            <v>FLEET TECHNICIAN II</v>
          </cell>
          <cell r="I350">
            <v>1</v>
          </cell>
          <cell r="J350">
            <v>2820</v>
          </cell>
          <cell r="K350">
            <v>3300.5</v>
          </cell>
          <cell r="L350">
            <v>3781</v>
          </cell>
          <cell r="M350">
            <v>0</v>
          </cell>
          <cell r="N350">
            <v>0</v>
          </cell>
          <cell r="P350">
            <v>39606</v>
          </cell>
          <cell r="T350" t="str">
            <v>-</v>
          </cell>
        </row>
        <row r="351">
          <cell r="I351">
            <v>5</v>
          </cell>
          <cell r="P351">
            <v>39104.400000000001</v>
          </cell>
          <cell r="T351" t="str">
            <v>-</v>
          </cell>
        </row>
        <row r="352">
          <cell r="F352" t="str">
            <v>FINANCE GROUP - 110</v>
          </cell>
          <cell r="T352" t="str">
            <v>-</v>
          </cell>
        </row>
        <row r="353">
          <cell r="F353" t="str">
            <v>Frisco Job Title</v>
          </cell>
          <cell r="G353" t="str">
            <v>City</v>
          </cell>
          <cell r="H353" t="str">
            <v xml:space="preserve">Survey Match </v>
          </cell>
          <cell r="I353" t="str">
            <v>Match</v>
          </cell>
          <cell r="J353" t="str">
            <v>Min</v>
          </cell>
          <cell r="K353" t="str">
            <v>Mid</v>
          </cell>
          <cell r="L353" t="str">
            <v>Max</v>
          </cell>
          <cell r="M353" t="str">
            <v>Aging Dollars</v>
          </cell>
          <cell r="N353" t="str">
            <v>Aging Factor</v>
          </cell>
          <cell r="O353" t="str">
            <v>Frisco Midpoint</v>
          </cell>
          <cell r="P353" t="str">
            <v>Market Midpoint</v>
          </cell>
          <cell r="Q353" t="str">
            <v xml:space="preserve"> Variance $</v>
          </cell>
          <cell r="R353" t="str">
            <v>Variance %</v>
          </cell>
          <cell r="T353" t="str">
            <v>-</v>
          </cell>
        </row>
        <row r="354">
          <cell r="E354" t="str">
            <v>11-16</v>
          </cell>
          <cell r="F354" t="str">
            <v>Accountant</v>
          </cell>
          <cell r="J354">
            <v>3633.0666666666671</v>
          </cell>
          <cell r="K354">
            <v>4359.333333333333</v>
          </cell>
          <cell r="L354">
            <v>5085.5999999999995</v>
          </cell>
          <cell r="O354">
            <v>52312</v>
          </cell>
          <cell r="P354">
            <v>50906.46</v>
          </cell>
          <cell r="Q354">
            <v>1405.5400000000009</v>
          </cell>
          <cell r="R354">
            <v>2.7610248286759693E-2</v>
          </cell>
          <cell r="T354">
            <v>1014</v>
          </cell>
        </row>
        <row r="355">
          <cell r="T355" t="str">
            <v>-</v>
          </cell>
        </row>
        <row r="356">
          <cell r="E356" t="str">
            <v>1-16</v>
          </cell>
          <cell r="G356" t="str">
            <v>Allen</v>
          </cell>
          <cell r="H356" t="str">
            <v>Accountant</v>
          </cell>
          <cell r="I356">
            <v>1</v>
          </cell>
          <cell r="J356">
            <v>3158.2</v>
          </cell>
          <cell r="K356">
            <v>3948.64</v>
          </cell>
          <cell r="L356">
            <v>4739.05</v>
          </cell>
          <cell r="M356">
            <v>0</v>
          </cell>
          <cell r="N356">
            <v>0</v>
          </cell>
          <cell r="P356">
            <v>47383.68</v>
          </cell>
          <cell r="T356" t="str">
            <v>-</v>
          </cell>
        </row>
        <row r="357">
          <cell r="E357" t="str">
            <v>2-16</v>
          </cell>
          <cell r="G357" t="str">
            <v>Arlington</v>
          </cell>
          <cell r="H357" t="str">
            <v>Accountant I</v>
          </cell>
          <cell r="I357">
            <v>1</v>
          </cell>
          <cell r="J357">
            <v>3358</v>
          </cell>
          <cell r="K357">
            <v>4197</v>
          </cell>
          <cell r="L357">
            <v>4617</v>
          </cell>
          <cell r="M357">
            <v>0</v>
          </cell>
          <cell r="N357">
            <v>0</v>
          </cell>
          <cell r="P357">
            <v>50364</v>
          </cell>
          <cell r="T357" t="str">
            <v>-</v>
          </cell>
        </row>
        <row r="358">
          <cell r="E358" t="str">
            <v>3-16</v>
          </cell>
          <cell r="G358" t="str">
            <v>Carrollton</v>
          </cell>
          <cell r="H358" t="str">
            <v>Accountant</v>
          </cell>
          <cell r="I358">
            <v>1</v>
          </cell>
          <cell r="J358">
            <v>3465</v>
          </cell>
          <cell r="K358">
            <v>4135</v>
          </cell>
          <cell r="L358">
            <v>4851</v>
          </cell>
          <cell r="M358">
            <v>0</v>
          </cell>
          <cell r="N358">
            <v>0</v>
          </cell>
          <cell r="P358">
            <v>49620</v>
          </cell>
          <cell r="T358" t="str">
            <v>-</v>
          </cell>
        </row>
        <row r="359">
          <cell r="E359" t="str">
            <v>4-16</v>
          </cell>
          <cell r="G359" t="str">
            <v>Garland</v>
          </cell>
          <cell r="H359" t="str">
            <v>Financial Analyst</v>
          </cell>
          <cell r="I359">
            <v>1</v>
          </cell>
          <cell r="J359">
            <v>3621</v>
          </cell>
          <cell r="K359">
            <v>4708</v>
          </cell>
          <cell r="L359">
            <v>5793</v>
          </cell>
          <cell r="M359">
            <v>0</v>
          </cell>
          <cell r="N359">
            <v>0</v>
          </cell>
          <cell r="P359">
            <v>56496</v>
          </cell>
          <cell r="T359" t="str">
            <v>-</v>
          </cell>
        </row>
        <row r="360">
          <cell r="E360" t="str">
            <v>5-16</v>
          </cell>
          <cell r="G360" t="str">
            <v>Irving</v>
          </cell>
          <cell r="H360" t="str">
            <v>no match (Accountant)</v>
          </cell>
          <cell r="I360">
            <v>0</v>
          </cell>
          <cell r="J360" t="str">
            <v>-</v>
          </cell>
          <cell r="K360" t="str">
            <v>-</v>
          </cell>
          <cell r="L360" t="str">
            <v>-</v>
          </cell>
          <cell r="M360" t="str">
            <v>-</v>
          </cell>
          <cell r="N360">
            <v>0</v>
          </cell>
          <cell r="P360" t="str">
            <v>-</v>
          </cell>
          <cell r="T360" t="str">
            <v>-</v>
          </cell>
        </row>
        <row r="361">
          <cell r="E361" t="str">
            <v>6-16</v>
          </cell>
          <cell r="G361" t="str">
            <v>McKinney</v>
          </cell>
          <cell r="H361" t="str">
            <v>ACCOUNTANT</v>
          </cell>
          <cell r="I361">
            <v>1</v>
          </cell>
          <cell r="J361">
            <v>3684</v>
          </cell>
          <cell r="K361">
            <v>4421</v>
          </cell>
          <cell r="L361">
            <v>5158</v>
          </cell>
          <cell r="M361">
            <v>0</v>
          </cell>
          <cell r="N361">
            <v>0</v>
          </cell>
          <cell r="P361">
            <v>53052</v>
          </cell>
          <cell r="T361" t="str">
            <v>-</v>
          </cell>
        </row>
        <row r="362">
          <cell r="E362" t="str">
            <v>7-16</v>
          </cell>
          <cell r="G362" t="str">
            <v>Mesquite</v>
          </cell>
          <cell r="H362" t="str">
            <v>Accountant</v>
          </cell>
          <cell r="I362">
            <v>1</v>
          </cell>
          <cell r="J362">
            <v>3349</v>
          </cell>
          <cell r="K362">
            <v>4102</v>
          </cell>
          <cell r="L362">
            <v>4856</v>
          </cell>
          <cell r="M362">
            <v>0</v>
          </cell>
          <cell r="N362">
            <v>0</v>
          </cell>
          <cell r="P362">
            <v>49224</v>
          </cell>
          <cell r="T362" t="str">
            <v>-</v>
          </cell>
        </row>
        <row r="363">
          <cell r="E363" t="str">
            <v>8-16</v>
          </cell>
          <cell r="G363" t="str">
            <v>Plano</v>
          </cell>
          <cell r="H363" t="str">
            <v>Accountant I</v>
          </cell>
          <cell r="I363">
            <v>1</v>
          </cell>
          <cell r="J363">
            <v>3304</v>
          </cell>
          <cell r="K363">
            <v>4047</v>
          </cell>
          <cell r="L363">
            <v>4791</v>
          </cell>
          <cell r="M363">
            <v>0</v>
          </cell>
          <cell r="N363">
            <v>0</v>
          </cell>
          <cell r="P363">
            <v>48564</v>
          </cell>
          <cell r="T363" t="str">
            <v>-</v>
          </cell>
        </row>
        <row r="364">
          <cell r="E364" t="str">
            <v>9-16</v>
          </cell>
          <cell r="G364" t="str">
            <v>Richardson</v>
          </cell>
          <cell r="H364" t="str">
            <v>ACCOUNTANT II</v>
          </cell>
          <cell r="I364">
            <v>1</v>
          </cell>
          <cell r="J364">
            <v>3638</v>
          </cell>
          <cell r="K364">
            <v>4379</v>
          </cell>
          <cell r="L364">
            <v>5120</v>
          </cell>
          <cell r="M364">
            <v>0</v>
          </cell>
          <cell r="N364">
            <v>0</v>
          </cell>
          <cell r="P364">
            <v>52548</v>
          </cell>
          <cell r="T364" t="str">
            <v>-</v>
          </cell>
        </row>
        <row r="365">
          <cell r="I365">
            <v>8</v>
          </cell>
          <cell r="P365">
            <v>50906.46</v>
          </cell>
          <cell r="T365" t="str">
            <v>-</v>
          </cell>
        </row>
        <row r="366">
          <cell r="F366" t="str">
            <v>Frisco Job Title</v>
          </cell>
          <cell r="G366" t="str">
            <v>City</v>
          </cell>
          <cell r="H366" t="str">
            <v xml:space="preserve">Survey Match </v>
          </cell>
          <cell r="I366" t="str">
            <v>Match</v>
          </cell>
          <cell r="J366" t="str">
            <v>Min</v>
          </cell>
          <cell r="K366" t="str">
            <v>Mid</v>
          </cell>
          <cell r="L366" t="str">
            <v>Max</v>
          </cell>
          <cell r="M366" t="str">
            <v>Aging Dollars</v>
          </cell>
          <cell r="N366" t="str">
            <v>Aging Factor</v>
          </cell>
          <cell r="O366" t="str">
            <v>Frisco Midpoint</v>
          </cell>
          <cell r="P366" t="str">
            <v>Market Midpoint</v>
          </cell>
          <cell r="Q366" t="str">
            <v xml:space="preserve"> Variance $</v>
          </cell>
          <cell r="R366" t="str">
            <v>Variance %</v>
          </cell>
          <cell r="T366" t="str">
            <v>-</v>
          </cell>
        </row>
        <row r="367">
          <cell r="E367" t="str">
            <v>11-151</v>
          </cell>
          <cell r="F367" t="str">
            <v>Manager - Accounting</v>
          </cell>
          <cell r="J367">
            <v>4766.666666666667</v>
          </cell>
          <cell r="K367">
            <v>5720</v>
          </cell>
          <cell r="L367">
            <v>6673.333333333333</v>
          </cell>
          <cell r="O367">
            <v>68640</v>
          </cell>
          <cell r="P367">
            <v>63022.388571428564</v>
          </cell>
          <cell r="Q367">
            <v>5617.6114285714357</v>
          </cell>
          <cell r="R367">
            <v>8.9136758474403499E-2</v>
          </cell>
          <cell r="T367">
            <v>4007</v>
          </cell>
        </row>
        <row r="368">
          <cell r="T368" t="str">
            <v>-</v>
          </cell>
        </row>
        <row r="369">
          <cell r="E369" t="str">
            <v>1-151</v>
          </cell>
          <cell r="G369" t="str">
            <v>Allen</v>
          </cell>
          <cell r="H369" t="str">
            <v>Accounting Manager</v>
          </cell>
          <cell r="I369">
            <v>1</v>
          </cell>
          <cell r="J369">
            <v>4438.43</v>
          </cell>
          <cell r="K369">
            <v>5659.06</v>
          </cell>
          <cell r="L369">
            <v>6879.67</v>
          </cell>
          <cell r="M369">
            <v>0</v>
          </cell>
          <cell r="N369">
            <v>0</v>
          </cell>
          <cell r="P369">
            <v>67908.72</v>
          </cell>
          <cell r="T369" t="str">
            <v>-</v>
          </cell>
        </row>
        <row r="370">
          <cell r="E370" t="str">
            <v>2-151</v>
          </cell>
          <cell r="G370" t="str">
            <v>Arlington</v>
          </cell>
          <cell r="H370" t="str">
            <v>No Match</v>
          </cell>
          <cell r="I370">
            <v>0</v>
          </cell>
          <cell r="J370" t="str">
            <v>-</v>
          </cell>
          <cell r="K370" t="str">
            <v>-</v>
          </cell>
          <cell r="L370" t="str">
            <v>-</v>
          </cell>
          <cell r="M370" t="str">
            <v>-</v>
          </cell>
          <cell r="N370">
            <v>0</v>
          </cell>
          <cell r="P370" t="str">
            <v>-</v>
          </cell>
          <cell r="T370" t="str">
            <v>-</v>
          </cell>
        </row>
        <row r="371">
          <cell r="E371" t="str">
            <v>3-151</v>
          </cell>
          <cell r="G371" t="str">
            <v>Carrollton</v>
          </cell>
          <cell r="H371" t="str">
            <v>Senior Accountant</v>
          </cell>
          <cell r="I371">
            <v>1</v>
          </cell>
          <cell r="J371">
            <v>4245</v>
          </cell>
          <cell r="K371">
            <v>5066</v>
          </cell>
          <cell r="L371">
            <v>5943</v>
          </cell>
          <cell r="M371">
            <v>0</v>
          </cell>
          <cell r="N371">
            <v>0</v>
          </cell>
          <cell r="P371">
            <v>60792</v>
          </cell>
          <cell r="T371" t="str">
            <v>-</v>
          </cell>
        </row>
        <row r="372">
          <cell r="E372" t="str">
            <v>4-151</v>
          </cell>
          <cell r="G372" t="str">
            <v>Garland</v>
          </cell>
          <cell r="H372" t="str">
            <v>Accounting Supervisor</v>
          </cell>
          <cell r="I372">
            <v>1</v>
          </cell>
          <cell r="J372">
            <v>4263</v>
          </cell>
          <cell r="K372">
            <v>5544</v>
          </cell>
          <cell r="L372">
            <v>6824</v>
          </cell>
          <cell r="M372">
            <v>0</v>
          </cell>
          <cell r="N372">
            <v>0</v>
          </cell>
          <cell r="P372">
            <v>66528</v>
          </cell>
          <cell r="T372" t="str">
            <v>-</v>
          </cell>
        </row>
        <row r="373">
          <cell r="E373" t="str">
            <v>5-151</v>
          </cell>
          <cell r="G373" t="str">
            <v>Irving</v>
          </cell>
          <cell r="H373" t="str">
            <v>ACCOUNTING CLERK SUPERVISOR</v>
          </cell>
          <cell r="I373">
            <v>1</v>
          </cell>
          <cell r="J373">
            <v>3942</v>
          </cell>
          <cell r="K373">
            <v>4682</v>
          </cell>
          <cell r="L373">
            <v>5562</v>
          </cell>
          <cell r="M373">
            <v>0</v>
          </cell>
          <cell r="N373">
            <v>0</v>
          </cell>
          <cell r="P373">
            <v>56184</v>
          </cell>
          <cell r="T373" t="str">
            <v>-</v>
          </cell>
        </row>
        <row r="374">
          <cell r="E374" t="str">
            <v>6-151</v>
          </cell>
          <cell r="G374" t="str">
            <v>McKinney</v>
          </cell>
          <cell r="H374" t="str">
            <v>ACCOUNTANT, SENIOR</v>
          </cell>
          <cell r="I374">
            <v>1</v>
          </cell>
          <cell r="J374">
            <v>4179</v>
          </cell>
          <cell r="K374">
            <v>5014</v>
          </cell>
          <cell r="L374">
            <v>5850</v>
          </cell>
          <cell r="M374">
            <v>0</v>
          </cell>
          <cell r="N374">
            <v>0</v>
          </cell>
          <cell r="P374">
            <v>60168</v>
          </cell>
          <cell r="T374" t="str">
            <v>-</v>
          </cell>
        </row>
        <row r="375">
          <cell r="E375" t="str">
            <v>7-151</v>
          </cell>
          <cell r="G375" t="str">
            <v>Mesquite</v>
          </cell>
          <cell r="H375" t="str">
            <v>Accounting Supervisor</v>
          </cell>
          <cell r="I375">
            <v>1</v>
          </cell>
          <cell r="J375">
            <v>4173</v>
          </cell>
          <cell r="K375">
            <v>5112</v>
          </cell>
          <cell r="L375">
            <v>6051</v>
          </cell>
          <cell r="M375">
            <v>0</v>
          </cell>
          <cell r="N375">
            <v>0</v>
          </cell>
          <cell r="P375">
            <v>61344</v>
          </cell>
          <cell r="T375" t="str">
            <v>-</v>
          </cell>
        </row>
        <row r="376">
          <cell r="E376" t="str">
            <v>8-151</v>
          </cell>
          <cell r="G376" t="str">
            <v>Plano</v>
          </cell>
          <cell r="H376" t="str">
            <v>Accounting Supervisor</v>
          </cell>
          <cell r="I376">
            <v>1</v>
          </cell>
          <cell r="J376">
            <v>4604</v>
          </cell>
          <cell r="K376">
            <v>5686</v>
          </cell>
          <cell r="L376">
            <v>6768</v>
          </cell>
          <cell r="M376">
            <v>0</v>
          </cell>
          <cell r="N376">
            <v>0</v>
          </cell>
          <cell r="P376">
            <v>68232</v>
          </cell>
          <cell r="T376" t="str">
            <v>-</v>
          </cell>
        </row>
        <row r="377">
          <cell r="E377" t="str">
            <v>9-151</v>
          </cell>
          <cell r="G377" t="str">
            <v>Richardson</v>
          </cell>
          <cell r="H377" t="str">
            <v>no match</v>
          </cell>
          <cell r="I377">
            <v>0</v>
          </cell>
          <cell r="J377" t="str">
            <v>-</v>
          </cell>
          <cell r="K377" t="str">
            <v>-</v>
          </cell>
          <cell r="L377" t="str">
            <v>-</v>
          </cell>
          <cell r="M377" t="str">
            <v>-</v>
          </cell>
          <cell r="N377">
            <v>0</v>
          </cell>
          <cell r="P377" t="str">
            <v>-</v>
          </cell>
          <cell r="T377" t="str">
            <v>-</v>
          </cell>
        </row>
        <row r="378">
          <cell r="I378">
            <v>7</v>
          </cell>
          <cell r="P378">
            <v>63022.388571428564</v>
          </cell>
          <cell r="T378" t="str">
            <v>-</v>
          </cell>
        </row>
        <row r="379">
          <cell r="F379" t="str">
            <v>Frisco Job Title</v>
          </cell>
          <cell r="G379" t="str">
            <v>City</v>
          </cell>
          <cell r="H379" t="str">
            <v xml:space="preserve">Survey Match </v>
          </cell>
          <cell r="I379" t="str">
            <v>Match</v>
          </cell>
          <cell r="J379" t="str">
            <v>Min</v>
          </cell>
          <cell r="K379" t="str">
            <v>Mid</v>
          </cell>
          <cell r="L379" t="str">
            <v>Max</v>
          </cell>
          <cell r="M379" t="str">
            <v>Aging Dollars</v>
          </cell>
          <cell r="N379" t="str">
            <v>Aging Factor</v>
          </cell>
          <cell r="O379" t="str">
            <v>Frisco Midpoint</v>
          </cell>
          <cell r="P379" t="str">
            <v>Market Midpoint</v>
          </cell>
          <cell r="Q379" t="str">
            <v xml:space="preserve"> Variance $</v>
          </cell>
          <cell r="R379" t="str">
            <v>Variance %</v>
          </cell>
          <cell r="T379" t="str">
            <v>-</v>
          </cell>
        </row>
        <row r="380">
          <cell r="E380" t="str">
            <v>11-19</v>
          </cell>
          <cell r="F380" t="str">
            <v>Budget Analyst</v>
          </cell>
          <cell r="J380">
            <v>4009.2000000000003</v>
          </cell>
          <cell r="K380">
            <v>4811.7333333333336</v>
          </cell>
          <cell r="L380">
            <v>5614.2666666666664</v>
          </cell>
          <cell r="O380">
            <v>57740.800000000003</v>
          </cell>
          <cell r="P380">
            <v>56877.990000000005</v>
          </cell>
          <cell r="Q380">
            <v>862.80999999999767</v>
          </cell>
          <cell r="R380">
            <v>1.5169488232618586E-2</v>
          </cell>
          <cell r="T380">
            <v>1015</v>
          </cell>
        </row>
        <row r="381">
          <cell r="T381" t="str">
            <v>-</v>
          </cell>
        </row>
        <row r="382">
          <cell r="E382" t="str">
            <v>1-19</v>
          </cell>
          <cell r="G382" t="str">
            <v>Allen</v>
          </cell>
          <cell r="H382" t="str">
            <v>Financial Analyst</v>
          </cell>
          <cell r="I382">
            <v>1</v>
          </cell>
          <cell r="J382">
            <v>3408.57</v>
          </cell>
          <cell r="K382">
            <v>4345.96</v>
          </cell>
          <cell r="L382">
            <v>5283.34</v>
          </cell>
          <cell r="M382">
            <v>0</v>
          </cell>
          <cell r="N382">
            <v>0</v>
          </cell>
          <cell r="P382">
            <v>52151.520000000004</v>
          </cell>
          <cell r="T382" t="str">
            <v>-</v>
          </cell>
        </row>
        <row r="383">
          <cell r="E383" t="str">
            <v>2-19</v>
          </cell>
          <cell r="G383" t="str">
            <v>Arlington</v>
          </cell>
          <cell r="H383" t="str">
            <v>Management Analyst</v>
          </cell>
          <cell r="I383">
            <v>1</v>
          </cell>
          <cell r="J383">
            <v>3967</v>
          </cell>
          <cell r="K383">
            <v>4959</v>
          </cell>
          <cell r="L383">
            <v>5454</v>
          </cell>
          <cell r="M383">
            <v>0</v>
          </cell>
          <cell r="N383">
            <v>0</v>
          </cell>
          <cell r="P383">
            <v>59508</v>
          </cell>
          <cell r="T383" t="str">
            <v>-</v>
          </cell>
        </row>
        <row r="384">
          <cell r="E384" t="str">
            <v>3-19</v>
          </cell>
          <cell r="G384" t="str">
            <v>Carrollton</v>
          </cell>
          <cell r="H384" t="str">
            <v>Budget &amp; Mgmt Analyst</v>
          </cell>
          <cell r="I384">
            <v>1</v>
          </cell>
          <cell r="J384">
            <v>3707</v>
          </cell>
          <cell r="K384">
            <v>4425</v>
          </cell>
          <cell r="L384">
            <v>5190</v>
          </cell>
          <cell r="M384">
            <v>0</v>
          </cell>
          <cell r="N384">
            <v>0</v>
          </cell>
          <cell r="P384">
            <v>53100</v>
          </cell>
          <cell r="T384" t="str">
            <v>-</v>
          </cell>
        </row>
        <row r="385">
          <cell r="E385" t="str">
            <v>4-19</v>
          </cell>
          <cell r="G385" t="str">
            <v>Garland</v>
          </cell>
          <cell r="H385" t="str">
            <v>Sr. Budget Analyst</v>
          </cell>
          <cell r="I385">
            <v>1</v>
          </cell>
          <cell r="J385">
            <v>4264</v>
          </cell>
          <cell r="K385">
            <v>5543.2</v>
          </cell>
          <cell r="L385">
            <v>6824.1329999999998</v>
          </cell>
          <cell r="M385">
            <v>0</v>
          </cell>
          <cell r="N385">
            <v>0</v>
          </cell>
          <cell r="P385">
            <v>66518.399999999994</v>
          </cell>
          <cell r="T385" t="str">
            <v>-</v>
          </cell>
        </row>
        <row r="386">
          <cell r="E386" t="str">
            <v>5-19</v>
          </cell>
          <cell r="G386" t="str">
            <v>Irving</v>
          </cell>
          <cell r="H386" t="str">
            <v>BUDGET AND FINANCIAL ANALYST</v>
          </cell>
          <cell r="I386">
            <v>1</v>
          </cell>
          <cell r="J386">
            <v>3942</v>
          </cell>
          <cell r="K386">
            <v>4682</v>
          </cell>
          <cell r="L386">
            <v>5562</v>
          </cell>
          <cell r="M386">
            <v>0</v>
          </cell>
          <cell r="N386">
            <v>0</v>
          </cell>
          <cell r="P386">
            <v>56184</v>
          </cell>
          <cell r="T386" t="str">
            <v>-</v>
          </cell>
        </row>
        <row r="387">
          <cell r="E387" t="str">
            <v>6-19</v>
          </cell>
          <cell r="G387" t="str">
            <v>McKinney</v>
          </cell>
          <cell r="H387" t="str">
            <v>no match</v>
          </cell>
          <cell r="I387">
            <v>0</v>
          </cell>
          <cell r="J387" t="str">
            <v>-</v>
          </cell>
          <cell r="K387" t="str">
            <v>-</v>
          </cell>
          <cell r="L387" t="str">
            <v>-</v>
          </cell>
          <cell r="M387" t="str">
            <v>-</v>
          </cell>
          <cell r="N387">
            <v>0</v>
          </cell>
          <cell r="P387" t="str">
            <v>-</v>
          </cell>
          <cell r="T387" t="str">
            <v>-</v>
          </cell>
        </row>
        <row r="388">
          <cell r="E388" t="str">
            <v>7-19</v>
          </cell>
          <cell r="G388" t="str">
            <v>Mesquite</v>
          </cell>
          <cell r="H388" t="str">
            <v>Budget Analyst</v>
          </cell>
          <cell r="I388">
            <v>1</v>
          </cell>
          <cell r="J388">
            <v>3738</v>
          </cell>
          <cell r="K388">
            <v>4579</v>
          </cell>
          <cell r="L388">
            <v>5420</v>
          </cell>
          <cell r="M388">
            <v>0</v>
          </cell>
          <cell r="N388">
            <v>0</v>
          </cell>
          <cell r="P388">
            <v>54948</v>
          </cell>
          <cell r="T388" t="str">
            <v>-</v>
          </cell>
        </row>
        <row r="389">
          <cell r="E389" t="str">
            <v>8-19</v>
          </cell>
          <cell r="G389" t="str">
            <v>Plano</v>
          </cell>
          <cell r="H389" t="str">
            <v>Budget Analyst I</v>
          </cell>
          <cell r="I389">
            <v>1</v>
          </cell>
          <cell r="J389">
            <v>3303</v>
          </cell>
          <cell r="K389">
            <v>4047</v>
          </cell>
          <cell r="L389">
            <v>4790</v>
          </cell>
          <cell r="M389">
            <v>0</v>
          </cell>
          <cell r="N389">
            <v>0</v>
          </cell>
          <cell r="P389">
            <v>48564</v>
          </cell>
          <cell r="T389" t="str">
            <v>-</v>
          </cell>
        </row>
        <row r="390">
          <cell r="E390" t="str">
            <v>9-19</v>
          </cell>
          <cell r="G390" t="str">
            <v>Richardson</v>
          </cell>
          <cell r="H390" t="str">
            <v>SENIOR BUDGET ANALYST</v>
          </cell>
          <cell r="I390">
            <v>1</v>
          </cell>
          <cell r="J390">
            <v>4435</v>
          </cell>
          <cell r="K390">
            <v>5337.5</v>
          </cell>
          <cell r="L390">
            <v>6240</v>
          </cell>
          <cell r="M390">
            <v>0</v>
          </cell>
          <cell r="N390">
            <v>0</v>
          </cell>
          <cell r="P390">
            <v>64050</v>
          </cell>
          <cell r="T390" t="str">
            <v>-</v>
          </cell>
        </row>
        <row r="391">
          <cell r="I391">
            <v>8</v>
          </cell>
          <cell r="P391">
            <v>56877.990000000005</v>
          </cell>
          <cell r="T391" t="str">
            <v>-</v>
          </cell>
        </row>
        <row r="392">
          <cell r="F392" t="str">
            <v>Frisco Job Title</v>
          </cell>
          <cell r="G392" t="str">
            <v>City</v>
          </cell>
          <cell r="H392" t="str">
            <v xml:space="preserve">Survey Match </v>
          </cell>
          <cell r="I392" t="str">
            <v>Match</v>
          </cell>
          <cell r="J392" t="str">
            <v>Min</v>
          </cell>
          <cell r="K392" t="str">
            <v>Mid</v>
          </cell>
          <cell r="L392" t="str">
            <v>Max</v>
          </cell>
          <cell r="M392" t="str">
            <v>Aging Dollars</v>
          </cell>
          <cell r="N392" t="str">
            <v>Aging Factor</v>
          </cell>
          <cell r="O392" t="str">
            <v>Frisco Midpoint</v>
          </cell>
          <cell r="P392" t="str">
            <v>Market Midpoint</v>
          </cell>
          <cell r="Q392" t="str">
            <v xml:space="preserve"> Variance $</v>
          </cell>
          <cell r="R392" t="str">
            <v>Variance %</v>
          </cell>
          <cell r="T392" t="str">
            <v>-</v>
          </cell>
        </row>
        <row r="393">
          <cell r="E393" t="str">
            <v>11-1016</v>
          </cell>
          <cell r="F393" t="e">
            <v>#N/A</v>
          </cell>
          <cell r="J393" t="str">
            <v>-</v>
          </cell>
          <cell r="K393" t="str">
            <v>-</v>
          </cell>
          <cell r="L393" t="str">
            <v>-</v>
          </cell>
          <cell r="O393" t="e">
            <v>#VALUE!</v>
          </cell>
          <cell r="P393">
            <v>84647.343999999997</v>
          </cell>
          <cell r="Q393" t="str">
            <v>-</v>
          </cell>
          <cell r="R393" t="str">
            <v>-</v>
          </cell>
          <cell r="T393">
            <v>1016</v>
          </cell>
        </row>
        <row r="394">
          <cell r="T394" t="str">
            <v>-</v>
          </cell>
        </row>
        <row r="395">
          <cell r="E395" t="str">
            <v>1-1016</v>
          </cell>
          <cell r="G395" t="str">
            <v>Allen</v>
          </cell>
          <cell r="H395" t="str">
            <v>Budget Manager</v>
          </cell>
          <cell r="I395">
            <v>1</v>
          </cell>
          <cell r="J395">
            <v>4438.43</v>
          </cell>
          <cell r="K395">
            <v>5659.06</v>
          </cell>
          <cell r="L395">
            <v>6879.67</v>
          </cell>
          <cell r="M395">
            <v>0</v>
          </cell>
          <cell r="N395">
            <v>0</v>
          </cell>
          <cell r="P395">
            <v>67908.72</v>
          </cell>
          <cell r="T395" t="str">
            <v>-</v>
          </cell>
        </row>
        <row r="396">
          <cell r="E396" t="str">
            <v>2-1016</v>
          </cell>
          <cell r="G396" t="str">
            <v>Arlington</v>
          </cell>
          <cell r="H396" t="str">
            <v>TBD</v>
          </cell>
          <cell r="I396">
            <v>0</v>
          </cell>
          <cell r="J396" t="str">
            <v>-</v>
          </cell>
          <cell r="K396" t="str">
            <v>-</v>
          </cell>
          <cell r="L396" t="str">
            <v>-</v>
          </cell>
          <cell r="M396" t="str">
            <v>-</v>
          </cell>
          <cell r="N396">
            <v>0</v>
          </cell>
          <cell r="P396" t="str">
            <v>-</v>
          </cell>
          <cell r="T396" t="str">
            <v>-</v>
          </cell>
        </row>
        <row r="397">
          <cell r="E397" t="str">
            <v>3-1016</v>
          </cell>
          <cell r="G397" t="str">
            <v>Carrollton</v>
          </cell>
          <cell r="H397" t="str">
            <v>TBD</v>
          </cell>
          <cell r="I397">
            <v>0</v>
          </cell>
          <cell r="J397" t="str">
            <v>-</v>
          </cell>
          <cell r="K397" t="str">
            <v>-</v>
          </cell>
          <cell r="L397" t="str">
            <v>-</v>
          </cell>
          <cell r="M397" t="str">
            <v>-</v>
          </cell>
          <cell r="N397">
            <v>0</v>
          </cell>
          <cell r="P397" t="str">
            <v>-</v>
          </cell>
          <cell r="T397" t="str">
            <v>-</v>
          </cell>
        </row>
        <row r="398">
          <cell r="E398" t="str">
            <v>4-1016</v>
          </cell>
          <cell r="G398" t="str">
            <v>Garland</v>
          </cell>
          <cell r="H398" t="str">
            <v>Budget Administrator</v>
          </cell>
          <cell r="I398">
            <v>1</v>
          </cell>
          <cell r="J398">
            <v>6274.666666666667</v>
          </cell>
          <cell r="K398">
            <v>8157.9333333333325</v>
          </cell>
          <cell r="L398">
            <v>10041.199999999999</v>
          </cell>
          <cell r="M398">
            <v>0</v>
          </cell>
          <cell r="N398">
            <v>0</v>
          </cell>
          <cell r="P398">
            <v>97895.199999999983</v>
          </cell>
          <cell r="T398" t="str">
            <v>-</v>
          </cell>
        </row>
        <row r="399">
          <cell r="E399" t="str">
            <v>5-1016</v>
          </cell>
          <cell r="G399" t="str">
            <v>Irving</v>
          </cell>
          <cell r="H399" t="str">
            <v>Budget Coordinator</v>
          </cell>
          <cell r="I399">
            <v>1</v>
          </cell>
          <cell r="J399">
            <v>6118</v>
          </cell>
          <cell r="K399">
            <v>7266</v>
          </cell>
          <cell r="L399">
            <v>8629</v>
          </cell>
          <cell r="M399">
            <v>0</v>
          </cell>
          <cell r="N399">
            <v>0</v>
          </cell>
          <cell r="P399">
            <v>87192</v>
          </cell>
          <cell r="T399" t="str">
            <v>-</v>
          </cell>
        </row>
        <row r="400">
          <cell r="E400" t="str">
            <v>6-1016</v>
          </cell>
          <cell r="G400" t="str">
            <v>McKinney</v>
          </cell>
          <cell r="H400" t="str">
            <v>TBD</v>
          </cell>
          <cell r="I400">
            <v>0</v>
          </cell>
          <cell r="J400" t="str">
            <v>-</v>
          </cell>
          <cell r="K400" t="str">
            <v>-</v>
          </cell>
          <cell r="L400" t="str">
            <v>-</v>
          </cell>
          <cell r="M400" t="str">
            <v>-</v>
          </cell>
          <cell r="N400">
            <v>0</v>
          </cell>
          <cell r="P400" t="str">
            <v>-</v>
          </cell>
          <cell r="T400" t="str">
            <v>-</v>
          </cell>
        </row>
        <row r="401">
          <cell r="E401" t="str">
            <v>7-1016</v>
          </cell>
          <cell r="G401" t="str">
            <v>Mesquite</v>
          </cell>
          <cell r="H401" t="str">
            <v>TBD</v>
          </cell>
          <cell r="I401">
            <v>0</v>
          </cell>
          <cell r="J401" t="str">
            <v>-</v>
          </cell>
          <cell r="K401" t="str">
            <v>-</v>
          </cell>
          <cell r="L401" t="str">
            <v>-</v>
          </cell>
          <cell r="M401" t="str">
            <v>-</v>
          </cell>
          <cell r="N401">
            <v>0</v>
          </cell>
          <cell r="P401" t="str">
            <v>-</v>
          </cell>
          <cell r="T401" t="str">
            <v>-</v>
          </cell>
        </row>
        <row r="402">
          <cell r="E402" t="str">
            <v>8-1016</v>
          </cell>
          <cell r="G402" t="str">
            <v>Plano</v>
          </cell>
          <cell r="H402" t="str">
            <v>Budget Manager</v>
          </cell>
          <cell r="I402">
            <v>1</v>
          </cell>
          <cell r="J402">
            <v>5752.2746666666671</v>
          </cell>
          <cell r="K402">
            <v>7132.7880000000005</v>
          </cell>
          <cell r="L402">
            <v>8513.3186666666661</v>
          </cell>
          <cell r="M402">
            <v>0</v>
          </cell>
          <cell r="N402">
            <v>0</v>
          </cell>
          <cell r="P402">
            <v>85593.456000000006</v>
          </cell>
          <cell r="T402" t="str">
            <v>-</v>
          </cell>
        </row>
        <row r="403">
          <cell r="E403" t="str">
            <v>9-1016</v>
          </cell>
          <cell r="G403" t="str">
            <v>Richardson</v>
          </cell>
          <cell r="H403" t="str">
            <v>TBD</v>
          </cell>
          <cell r="I403">
            <v>0</v>
          </cell>
          <cell r="J403" t="str">
            <v>-</v>
          </cell>
          <cell r="K403" t="str">
            <v>-</v>
          </cell>
          <cell r="L403" t="str">
            <v>-</v>
          </cell>
          <cell r="M403" t="str">
            <v>-</v>
          </cell>
          <cell r="N403">
            <v>0</v>
          </cell>
          <cell r="P403" t="str">
            <v>-</v>
          </cell>
          <cell r="T403" t="str">
            <v>-</v>
          </cell>
        </row>
        <row r="404">
          <cell r="I404">
            <v>4</v>
          </cell>
          <cell r="P404">
            <v>84647.343999999997</v>
          </cell>
          <cell r="T404" t="str">
            <v>-</v>
          </cell>
        </row>
        <row r="405">
          <cell r="F405" t="str">
            <v>Frisco Job Title</v>
          </cell>
          <cell r="G405" t="str">
            <v>City</v>
          </cell>
          <cell r="H405" t="str">
            <v xml:space="preserve">Survey Match </v>
          </cell>
          <cell r="I405" t="str">
            <v>Match</v>
          </cell>
          <cell r="J405" t="str">
            <v>Min</v>
          </cell>
          <cell r="K405" t="str">
            <v>Mid</v>
          </cell>
          <cell r="L405" t="str">
            <v>Max</v>
          </cell>
          <cell r="M405" t="str">
            <v>Aging Dollars</v>
          </cell>
          <cell r="N405" t="str">
            <v>Aging Factor</v>
          </cell>
          <cell r="O405" t="str">
            <v>Frisco Midpoint</v>
          </cell>
          <cell r="P405" t="str">
            <v>Market Midpoint</v>
          </cell>
          <cell r="Q405" t="str">
            <v xml:space="preserve"> Variance $</v>
          </cell>
          <cell r="R405" t="str">
            <v>Variance %</v>
          </cell>
          <cell r="T405" t="str">
            <v>-</v>
          </cell>
        </row>
        <row r="406">
          <cell r="E406" t="str">
            <v>11-4015</v>
          </cell>
          <cell r="F406" t="str">
            <v>Manager - Revenue Collections</v>
          </cell>
          <cell r="J406">
            <v>5666.2666666666664</v>
          </cell>
          <cell r="K406">
            <v>6798.1333333333341</v>
          </cell>
          <cell r="L406">
            <v>7931.7333333333336</v>
          </cell>
          <cell r="O406">
            <v>81577.600000000006</v>
          </cell>
          <cell r="P406">
            <v>72839.840571428562</v>
          </cell>
          <cell r="Q406">
            <v>8737.759428571444</v>
          </cell>
          <cell r="R406">
            <v>0.11995851940399264</v>
          </cell>
          <cell r="T406">
            <v>4015</v>
          </cell>
        </row>
        <row r="407">
          <cell r="T407" t="str">
            <v>-</v>
          </cell>
        </row>
        <row r="408">
          <cell r="E408" t="str">
            <v>1-4015</v>
          </cell>
          <cell r="G408" t="str">
            <v>Allen</v>
          </cell>
          <cell r="H408" t="str">
            <v>Utility Billing Supervisor</v>
          </cell>
          <cell r="I408">
            <v>1</v>
          </cell>
          <cell r="J408">
            <v>3864.02</v>
          </cell>
          <cell r="K408">
            <v>4926.67</v>
          </cell>
          <cell r="L408">
            <v>5989.31</v>
          </cell>
          <cell r="M408">
            <v>0</v>
          </cell>
          <cell r="N408">
            <v>0</v>
          </cell>
          <cell r="P408">
            <v>59120.04</v>
          </cell>
          <cell r="T408" t="str">
            <v>-</v>
          </cell>
        </row>
        <row r="409">
          <cell r="E409" t="str">
            <v>2-4015</v>
          </cell>
          <cell r="G409" t="str">
            <v>Arlington</v>
          </cell>
          <cell r="H409" t="str">
            <v>Customer Service Manager</v>
          </cell>
          <cell r="I409">
            <v>1</v>
          </cell>
          <cell r="J409">
            <v>5543.166666666667</v>
          </cell>
          <cell r="K409">
            <v>6582.5</v>
          </cell>
          <cell r="L409">
            <v>7621.833333333333</v>
          </cell>
          <cell r="M409">
            <v>0</v>
          </cell>
          <cell r="N409">
            <v>0</v>
          </cell>
          <cell r="P409">
            <v>78990</v>
          </cell>
          <cell r="T409" t="str">
            <v>-</v>
          </cell>
        </row>
        <row r="410">
          <cell r="E410" t="str">
            <v>3-4015</v>
          </cell>
          <cell r="G410" t="str">
            <v>Carrollton</v>
          </cell>
          <cell r="H410" t="str">
            <v>UCS Manager</v>
          </cell>
          <cell r="I410">
            <v>1</v>
          </cell>
          <cell r="J410">
            <v>4859.666666666667</v>
          </cell>
          <cell r="K410">
            <v>5831.5833333333339</v>
          </cell>
          <cell r="L410">
            <v>6803.5</v>
          </cell>
          <cell r="M410">
            <v>0</v>
          </cell>
          <cell r="N410">
            <v>0</v>
          </cell>
          <cell r="P410">
            <v>69979</v>
          </cell>
          <cell r="T410" t="str">
            <v>-</v>
          </cell>
        </row>
        <row r="411">
          <cell r="E411" t="str">
            <v>4-4015</v>
          </cell>
          <cell r="G411" t="str">
            <v>Garland</v>
          </cell>
          <cell r="H411" t="str">
            <v>Revenue Billing Manager</v>
          </cell>
          <cell r="I411">
            <v>1</v>
          </cell>
          <cell r="J411">
            <v>5116.8</v>
          </cell>
          <cell r="K411">
            <v>6652.5333333333328</v>
          </cell>
          <cell r="L411">
            <v>8188.2666666666664</v>
          </cell>
          <cell r="M411">
            <v>0</v>
          </cell>
          <cell r="N411">
            <v>0</v>
          </cell>
          <cell r="P411">
            <v>79830.399999999994</v>
          </cell>
          <cell r="T411" t="str">
            <v>-</v>
          </cell>
        </row>
        <row r="412">
          <cell r="E412" t="str">
            <v>5-4015</v>
          </cell>
          <cell r="G412" t="str">
            <v>Irving</v>
          </cell>
          <cell r="H412" t="str">
            <v>Revenue &amp; Debt Manager</v>
          </cell>
          <cell r="I412">
            <v>0</v>
          </cell>
          <cell r="J412" t="str">
            <v>-</v>
          </cell>
          <cell r="K412" t="str">
            <v>-</v>
          </cell>
          <cell r="L412" t="str">
            <v>-</v>
          </cell>
          <cell r="M412" t="str">
            <v>-</v>
          </cell>
          <cell r="N412">
            <v>0</v>
          </cell>
          <cell r="P412" t="str">
            <v>-</v>
          </cell>
          <cell r="T412" t="str">
            <v>-</v>
          </cell>
        </row>
        <row r="413">
          <cell r="E413" t="str">
            <v>6-4015</v>
          </cell>
          <cell r="G413" t="str">
            <v>McKinney</v>
          </cell>
          <cell r="H413" t="str">
            <v>Revenue Collections Manager</v>
          </cell>
          <cell r="I413">
            <v>1</v>
          </cell>
          <cell r="J413">
            <v>5047.5</v>
          </cell>
          <cell r="K413">
            <v>6057.0416666666661</v>
          </cell>
          <cell r="L413">
            <v>7066.583333333333</v>
          </cell>
          <cell r="M413">
            <v>0</v>
          </cell>
          <cell r="N413">
            <v>0</v>
          </cell>
          <cell r="P413">
            <v>72684.5</v>
          </cell>
          <cell r="T413" t="str">
            <v>-</v>
          </cell>
        </row>
        <row r="414">
          <cell r="E414" t="str">
            <v>7-4015</v>
          </cell>
          <cell r="G414" t="str">
            <v>Mesquite</v>
          </cell>
          <cell r="H414" t="str">
            <v>Manager of Collections</v>
          </cell>
          <cell r="I414">
            <v>0</v>
          </cell>
          <cell r="J414" t="str">
            <v>-</v>
          </cell>
          <cell r="K414" t="str">
            <v>-</v>
          </cell>
          <cell r="L414" t="str">
            <v>-</v>
          </cell>
          <cell r="M414" t="str">
            <v>-</v>
          </cell>
          <cell r="N414">
            <v>0</v>
          </cell>
          <cell r="P414" t="str">
            <v>-</v>
          </cell>
          <cell r="T414" t="str">
            <v>-</v>
          </cell>
        </row>
        <row r="415">
          <cell r="E415" t="str">
            <v>8-4015</v>
          </cell>
          <cell r="G415" t="str">
            <v>Plano</v>
          </cell>
          <cell r="H415" t="str">
            <v>Customer &amp; Utility Services Manager</v>
          </cell>
          <cell r="I415">
            <v>1</v>
          </cell>
          <cell r="J415">
            <v>5156.7359999999999</v>
          </cell>
          <cell r="K415">
            <v>6368.5786666666654</v>
          </cell>
          <cell r="L415">
            <v>7580.4213333333328</v>
          </cell>
          <cell r="M415">
            <v>0</v>
          </cell>
          <cell r="N415">
            <v>0</v>
          </cell>
          <cell r="P415">
            <v>76422.943999999989</v>
          </cell>
          <cell r="T415" t="str">
            <v>-</v>
          </cell>
        </row>
        <row r="416">
          <cell r="E416" t="str">
            <v>9-4015</v>
          </cell>
          <cell r="G416" t="str">
            <v>Richardson</v>
          </cell>
          <cell r="H416" t="str">
            <v>Customer Service Manager</v>
          </cell>
          <cell r="I416">
            <v>1</v>
          </cell>
          <cell r="J416">
            <v>5044</v>
          </cell>
          <cell r="K416">
            <v>6071</v>
          </cell>
          <cell r="L416">
            <v>7098</v>
          </cell>
          <cell r="M416">
            <v>0</v>
          </cell>
          <cell r="N416">
            <v>0</v>
          </cell>
          <cell r="P416">
            <v>72852</v>
          </cell>
          <cell r="T416" t="str">
            <v>-</v>
          </cell>
        </row>
        <row r="417">
          <cell r="I417">
            <v>7</v>
          </cell>
          <cell r="P417">
            <v>72839.840571428562</v>
          </cell>
          <cell r="T417" t="str">
            <v>-</v>
          </cell>
        </row>
        <row r="418">
          <cell r="F418" t="str">
            <v>FINANCE SUPPORT GROUP - 112</v>
          </cell>
          <cell r="T418" t="str">
            <v>-</v>
          </cell>
        </row>
        <row r="419">
          <cell r="F419" t="str">
            <v>Frisco Job Title</v>
          </cell>
          <cell r="G419" t="str">
            <v>City</v>
          </cell>
          <cell r="H419" t="str">
            <v xml:space="preserve">Survey Match </v>
          </cell>
          <cell r="I419" t="str">
            <v>Match</v>
          </cell>
          <cell r="J419" t="str">
            <v>Min</v>
          </cell>
          <cell r="K419" t="str">
            <v>Mid</v>
          </cell>
          <cell r="L419" t="str">
            <v>Max</v>
          </cell>
          <cell r="M419" t="str">
            <v>Aging Dollars</v>
          </cell>
          <cell r="N419" t="str">
            <v>Aging Factor</v>
          </cell>
          <cell r="O419" t="str">
            <v>Frisco Midpoint</v>
          </cell>
          <cell r="P419" t="str">
            <v>Market Midpoint</v>
          </cell>
          <cell r="Q419" t="str">
            <v xml:space="preserve"> Variance $</v>
          </cell>
          <cell r="R419" t="str">
            <v>Variance %</v>
          </cell>
          <cell r="T419" t="str">
            <v>-</v>
          </cell>
        </row>
        <row r="420">
          <cell r="E420" t="str">
            <v>11-51</v>
          </cell>
          <cell r="F420" t="str">
            <v>Accounting Assistant</v>
          </cell>
          <cell r="J420">
            <v>2329.6</v>
          </cell>
          <cell r="K420">
            <v>2794.1333333333332</v>
          </cell>
          <cell r="L420">
            <v>3260.4</v>
          </cell>
          <cell r="O420">
            <v>33529.599999999999</v>
          </cell>
          <cell r="P420">
            <v>33833.550000000003</v>
          </cell>
          <cell r="Q420">
            <v>-303.95000000000437</v>
          </cell>
          <cell r="R420">
            <v>-8.9836863113685779E-3</v>
          </cell>
          <cell r="T420">
            <v>1017</v>
          </cell>
        </row>
        <row r="421">
          <cell r="T421" t="str">
            <v>-</v>
          </cell>
        </row>
        <row r="422">
          <cell r="E422" t="str">
            <v>1-51</v>
          </cell>
          <cell r="G422" t="str">
            <v>Allen</v>
          </cell>
          <cell r="H422" t="str">
            <v>Accounting Assistant II</v>
          </cell>
          <cell r="I422">
            <v>1</v>
          </cell>
          <cell r="J422">
            <v>2237.35</v>
          </cell>
          <cell r="K422">
            <v>2796.7</v>
          </cell>
          <cell r="L422">
            <v>3356.03</v>
          </cell>
          <cell r="M422">
            <v>0</v>
          </cell>
          <cell r="N422">
            <v>0</v>
          </cell>
          <cell r="P422">
            <v>33560.399999999994</v>
          </cell>
          <cell r="T422" t="str">
            <v>-</v>
          </cell>
        </row>
        <row r="423">
          <cell r="E423" t="str">
            <v>2-51</v>
          </cell>
          <cell r="G423" t="str">
            <v>Arlington</v>
          </cell>
          <cell r="H423" t="str">
            <v>No Match</v>
          </cell>
          <cell r="I423">
            <v>0</v>
          </cell>
          <cell r="J423" t="str">
            <v>-</v>
          </cell>
          <cell r="K423" t="str">
            <v>-</v>
          </cell>
          <cell r="L423" t="str">
            <v>-</v>
          </cell>
          <cell r="M423" t="str">
            <v>-</v>
          </cell>
          <cell r="N423">
            <v>0</v>
          </cell>
          <cell r="P423" t="str">
            <v>-</v>
          </cell>
          <cell r="T423" t="str">
            <v>-</v>
          </cell>
        </row>
        <row r="424">
          <cell r="E424" t="str">
            <v>3-51</v>
          </cell>
          <cell r="G424" t="str">
            <v>Carrollton</v>
          </cell>
          <cell r="H424" t="str">
            <v>Financial Services Tech I</v>
          </cell>
          <cell r="I424">
            <v>1</v>
          </cell>
          <cell r="J424">
            <v>2017</v>
          </cell>
          <cell r="K424">
            <v>2407</v>
          </cell>
          <cell r="L424">
            <v>2823</v>
          </cell>
          <cell r="M424">
            <v>0</v>
          </cell>
          <cell r="N424">
            <v>0</v>
          </cell>
          <cell r="P424">
            <v>28884</v>
          </cell>
          <cell r="T424" t="str">
            <v>-</v>
          </cell>
        </row>
        <row r="425">
          <cell r="E425" t="str">
            <v>4-51</v>
          </cell>
          <cell r="G425" t="str">
            <v>Garland</v>
          </cell>
          <cell r="H425" t="str">
            <v>Accounting Associate</v>
          </cell>
          <cell r="I425">
            <v>1</v>
          </cell>
          <cell r="J425">
            <v>2184</v>
          </cell>
          <cell r="K425">
            <v>2746</v>
          </cell>
          <cell r="L425">
            <v>3308</v>
          </cell>
          <cell r="M425">
            <v>0</v>
          </cell>
          <cell r="N425">
            <v>0</v>
          </cell>
          <cell r="P425">
            <v>32952</v>
          </cell>
          <cell r="T425" t="str">
            <v>-</v>
          </cell>
        </row>
        <row r="426">
          <cell r="E426" t="str">
            <v>5-51</v>
          </cell>
          <cell r="G426" t="str">
            <v>Irving</v>
          </cell>
          <cell r="H426" t="str">
            <v>ACCOUNTING CLERK I</v>
          </cell>
          <cell r="I426">
            <v>1</v>
          </cell>
          <cell r="J426">
            <v>2305</v>
          </cell>
          <cell r="K426">
            <v>2737</v>
          </cell>
          <cell r="L426">
            <v>3251</v>
          </cell>
          <cell r="M426">
            <v>0</v>
          </cell>
          <cell r="N426">
            <v>0</v>
          </cell>
          <cell r="P426">
            <v>32844</v>
          </cell>
          <cell r="T426" t="str">
            <v>-</v>
          </cell>
        </row>
        <row r="427">
          <cell r="E427" t="str">
            <v>6-51</v>
          </cell>
          <cell r="G427" t="str">
            <v>McKinney</v>
          </cell>
          <cell r="H427" t="str">
            <v>Accounting Technician</v>
          </cell>
          <cell r="I427">
            <v>1</v>
          </cell>
          <cell r="J427">
            <v>2689</v>
          </cell>
          <cell r="K427">
            <v>3227</v>
          </cell>
          <cell r="L427">
            <v>3765</v>
          </cell>
          <cell r="M427">
            <v>0</v>
          </cell>
          <cell r="N427">
            <v>0</v>
          </cell>
          <cell r="P427">
            <v>38724</v>
          </cell>
          <cell r="T427" t="str">
            <v>-</v>
          </cell>
        </row>
        <row r="428">
          <cell r="E428" t="str">
            <v>7-51</v>
          </cell>
          <cell r="G428" t="str">
            <v>Mesquite</v>
          </cell>
          <cell r="H428" t="str">
            <v>Accounting Clerk</v>
          </cell>
          <cell r="I428">
            <v>1</v>
          </cell>
          <cell r="J428">
            <v>2227</v>
          </cell>
          <cell r="K428">
            <v>2672</v>
          </cell>
          <cell r="L428">
            <v>3118</v>
          </cell>
          <cell r="M428">
            <v>0</v>
          </cell>
          <cell r="N428">
            <v>0</v>
          </cell>
          <cell r="P428">
            <v>32064</v>
          </cell>
          <cell r="T428" t="str">
            <v>-</v>
          </cell>
        </row>
        <row r="429">
          <cell r="E429" t="str">
            <v>8-51</v>
          </cell>
          <cell r="G429" t="str">
            <v>Plano</v>
          </cell>
          <cell r="H429" t="str">
            <v>Account Clerk I</v>
          </cell>
          <cell r="I429">
            <v>1</v>
          </cell>
          <cell r="J429">
            <v>2492</v>
          </cell>
          <cell r="K429">
            <v>3041</v>
          </cell>
          <cell r="L429">
            <v>3589</v>
          </cell>
          <cell r="M429">
            <v>0</v>
          </cell>
          <cell r="N429">
            <v>0</v>
          </cell>
          <cell r="P429">
            <v>36492</v>
          </cell>
          <cell r="T429" t="str">
            <v>-</v>
          </cell>
        </row>
        <row r="430">
          <cell r="E430" t="str">
            <v>9-51</v>
          </cell>
          <cell r="G430" t="str">
            <v>Richardson</v>
          </cell>
          <cell r="H430" t="str">
            <v>ACCOUNT CLERK</v>
          </cell>
          <cell r="I430">
            <v>1</v>
          </cell>
          <cell r="J430">
            <v>2433</v>
          </cell>
          <cell r="K430">
            <v>2929</v>
          </cell>
          <cell r="L430">
            <v>3425</v>
          </cell>
          <cell r="M430">
            <v>0</v>
          </cell>
          <cell r="N430">
            <v>0</v>
          </cell>
          <cell r="P430">
            <v>35148</v>
          </cell>
          <cell r="T430" t="str">
            <v>-</v>
          </cell>
        </row>
        <row r="431">
          <cell r="I431">
            <v>8</v>
          </cell>
          <cell r="P431">
            <v>33833.550000000003</v>
          </cell>
          <cell r="T431" t="str">
            <v>-</v>
          </cell>
        </row>
        <row r="432">
          <cell r="F432" t="str">
            <v>Frisco Job Title</v>
          </cell>
          <cell r="G432" t="str">
            <v>City</v>
          </cell>
          <cell r="H432" t="str">
            <v xml:space="preserve">Survey Match </v>
          </cell>
          <cell r="I432" t="str">
            <v>Match</v>
          </cell>
          <cell r="J432" t="str">
            <v>Min</v>
          </cell>
          <cell r="K432" t="str">
            <v>Mid</v>
          </cell>
          <cell r="L432" t="str">
            <v>Max</v>
          </cell>
          <cell r="M432" t="str">
            <v>Aging Dollars</v>
          </cell>
          <cell r="N432" t="str">
            <v>Aging Factor</v>
          </cell>
          <cell r="O432" t="str">
            <v>Frisco Midpoint</v>
          </cell>
          <cell r="P432" t="str">
            <v>Market Midpoint</v>
          </cell>
          <cell r="Q432" t="str">
            <v xml:space="preserve"> Variance $</v>
          </cell>
          <cell r="R432" t="str">
            <v>Variance %</v>
          </cell>
          <cell r="T432" t="str">
            <v>-</v>
          </cell>
        </row>
        <row r="433">
          <cell r="E433" t="str">
            <v>11-63</v>
          </cell>
          <cell r="F433" t="str">
            <v>Accounting Technician II</v>
          </cell>
          <cell r="J433">
            <v>2768.1333333333332</v>
          </cell>
          <cell r="K433">
            <v>3322.7999999999997</v>
          </cell>
          <cell r="L433">
            <v>3875.7333333333336</v>
          </cell>
          <cell r="O433">
            <v>39873.599999999999</v>
          </cell>
          <cell r="P433">
            <v>41408.571428571428</v>
          </cell>
          <cell r="Q433">
            <v>-1534.971428571429</v>
          </cell>
          <cell r="R433">
            <v>-3.7068929828192931E-2</v>
          </cell>
          <cell r="T433">
            <v>1020</v>
          </cell>
        </row>
        <row r="434">
          <cell r="T434" t="str">
            <v>-</v>
          </cell>
        </row>
        <row r="435">
          <cell r="E435" t="str">
            <v>1-63</v>
          </cell>
          <cell r="G435" t="str">
            <v>Allen</v>
          </cell>
          <cell r="H435" t="e">
            <v>#N/A</v>
          </cell>
          <cell r="I435">
            <v>0</v>
          </cell>
          <cell r="J435" t="str">
            <v>-</v>
          </cell>
          <cell r="K435" t="str">
            <v>-</v>
          </cell>
          <cell r="L435" t="str">
            <v>-</v>
          </cell>
          <cell r="M435" t="str">
            <v>-</v>
          </cell>
          <cell r="N435">
            <v>0</v>
          </cell>
          <cell r="P435" t="str">
            <v>-</v>
          </cell>
          <cell r="T435" t="str">
            <v>-</v>
          </cell>
        </row>
        <row r="436">
          <cell r="E436" t="str">
            <v>2-63</v>
          </cell>
          <cell r="G436" t="str">
            <v>Arlington</v>
          </cell>
          <cell r="H436" t="str">
            <v>Sr Account Clerk</v>
          </cell>
          <cell r="I436">
            <v>1</v>
          </cell>
          <cell r="J436">
            <v>2453</v>
          </cell>
          <cell r="K436">
            <v>3066</v>
          </cell>
          <cell r="L436">
            <v>3373</v>
          </cell>
          <cell r="M436">
            <v>0</v>
          </cell>
          <cell r="N436">
            <v>0</v>
          </cell>
          <cell r="P436">
            <v>36792</v>
          </cell>
          <cell r="T436" t="str">
            <v>-</v>
          </cell>
        </row>
        <row r="437">
          <cell r="E437" t="str">
            <v>3-63</v>
          </cell>
          <cell r="G437" t="str">
            <v>Carrollton</v>
          </cell>
          <cell r="H437" t="str">
            <v>Financial Services Specialist</v>
          </cell>
          <cell r="I437">
            <v>1</v>
          </cell>
          <cell r="J437">
            <v>2470</v>
          </cell>
          <cell r="K437">
            <v>2984</v>
          </cell>
          <cell r="L437">
            <v>3459</v>
          </cell>
          <cell r="M437">
            <v>0</v>
          </cell>
          <cell r="N437">
            <v>0</v>
          </cell>
          <cell r="P437">
            <v>35808</v>
          </cell>
          <cell r="T437" t="str">
            <v>-</v>
          </cell>
        </row>
        <row r="438">
          <cell r="E438" t="str">
            <v>4-63</v>
          </cell>
          <cell r="G438" t="str">
            <v>Garland</v>
          </cell>
          <cell r="H438" t="str">
            <v>Senior Accounting Technician</v>
          </cell>
          <cell r="I438">
            <v>1</v>
          </cell>
          <cell r="J438">
            <v>3098</v>
          </cell>
          <cell r="K438">
            <v>3966</v>
          </cell>
          <cell r="L438">
            <v>4834</v>
          </cell>
          <cell r="M438">
            <v>0</v>
          </cell>
          <cell r="N438">
            <v>0</v>
          </cell>
          <cell r="P438">
            <v>47592</v>
          </cell>
          <cell r="T438" t="str">
            <v>-</v>
          </cell>
        </row>
        <row r="439">
          <cell r="E439" t="str">
            <v>5-63</v>
          </cell>
          <cell r="G439" t="str">
            <v>Irving</v>
          </cell>
          <cell r="H439" t="str">
            <v>SENIOR ACCOUNTING CLERK</v>
          </cell>
          <cell r="I439">
            <v>1</v>
          </cell>
          <cell r="J439">
            <v>2942</v>
          </cell>
          <cell r="K439">
            <v>3494</v>
          </cell>
          <cell r="L439">
            <v>4150</v>
          </cell>
          <cell r="M439">
            <v>0</v>
          </cell>
          <cell r="N439">
            <v>0</v>
          </cell>
          <cell r="P439">
            <v>41928</v>
          </cell>
          <cell r="T439" t="str">
            <v>-</v>
          </cell>
        </row>
        <row r="440">
          <cell r="E440" t="str">
            <v>6-63</v>
          </cell>
          <cell r="G440" t="str">
            <v>McKinney</v>
          </cell>
          <cell r="H440" t="str">
            <v>ACCOUNTING TECHNICIAN</v>
          </cell>
          <cell r="I440">
            <v>1</v>
          </cell>
          <cell r="J440">
            <v>2689</v>
          </cell>
          <cell r="K440">
            <v>3227</v>
          </cell>
          <cell r="L440">
            <v>3764</v>
          </cell>
          <cell r="M440">
            <v>0</v>
          </cell>
          <cell r="N440">
            <v>0</v>
          </cell>
          <cell r="P440">
            <v>38724</v>
          </cell>
          <cell r="T440" t="str">
            <v>-</v>
          </cell>
        </row>
        <row r="441">
          <cell r="E441" t="str">
            <v>7-63</v>
          </cell>
          <cell r="G441" t="str">
            <v>Mesquite</v>
          </cell>
          <cell r="H441" t="str">
            <v>No Match</v>
          </cell>
          <cell r="I441">
            <v>0</v>
          </cell>
          <cell r="J441" t="str">
            <v>-</v>
          </cell>
          <cell r="K441" t="str">
            <v>-</v>
          </cell>
          <cell r="L441" t="str">
            <v>-</v>
          </cell>
          <cell r="M441" t="str">
            <v>-</v>
          </cell>
          <cell r="N441">
            <v>0</v>
          </cell>
          <cell r="P441" t="str">
            <v>-</v>
          </cell>
          <cell r="T441" t="str">
            <v>-</v>
          </cell>
        </row>
        <row r="442">
          <cell r="E442" t="str">
            <v>8-63</v>
          </cell>
          <cell r="G442" t="str">
            <v>Plano</v>
          </cell>
          <cell r="H442" t="str">
            <v>Sr Account Clerk</v>
          </cell>
          <cell r="I442">
            <v>1</v>
          </cell>
          <cell r="J442">
            <v>3004</v>
          </cell>
          <cell r="K442">
            <v>3679</v>
          </cell>
          <cell r="L442">
            <v>4355</v>
          </cell>
          <cell r="M442">
            <v>0</v>
          </cell>
          <cell r="N442">
            <v>0</v>
          </cell>
          <cell r="P442">
            <v>44148</v>
          </cell>
          <cell r="T442" t="str">
            <v>-</v>
          </cell>
        </row>
        <row r="443">
          <cell r="E443" t="str">
            <v>9-63</v>
          </cell>
          <cell r="G443" t="str">
            <v>Richardson</v>
          </cell>
          <cell r="H443" t="str">
            <v>SR ACCOUNTING TECHNICIAN</v>
          </cell>
          <cell r="I443">
            <v>1</v>
          </cell>
          <cell r="J443">
            <v>3106</v>
          </cell>
          <cell r="K443">
            <v>3739</v>
          </cell>
          <cell r="L443">
            <v>4372</v>
          </cell>
          <cell r="M443">
            <v>0</v>
          </cell>
          <cell r="N443">
            <v>0</v>
          </cell>
          <cell r="P443">
            <v>44868</v>
          </cell>
          <cell r="T443" t="str">
            <v>-</v>
          </cell>
        </row>
        <row r="444">
          <cell r="I444">
            <v>7</v>
          </cell>
          <cell r="P444">
            <v>41408.571428571428</v>
          </cell>
          <cell r="T444" t="str">
            <v>-</v>
          </cell>
        </row>
        <row r="445">
          <cell r="F445" t="str">
            <v>Frisco Job Title</v>
          </cell>
          <cell r="G445" t="str">
            <v>City</v>
          </cell>
          <cell r="H445" t="str">
            <v xml:space="preserve">Survey Match </v>
          </cell>
          <cell r="I445" t="str">
            <v>Match</v>
          </cell>
          <cell r="J445" t="str">
            <v>Min</v>
          </cell>
          <cell r="K445" t="str">
            <v>Mid</v>
          </cell>
          <cell r="L445" t="str">
            <v>Max</v>
          </cell>
          <cell r="M445" t="str">
            <v>Aging Dollars</v>
          </cell>
          <cell r="N445" t="str">
            <v>Aging Factor</v>
          </cell>
          <cell r="O445" t="str">
            <v>Frisco Midpoint</v>
          </cell>
          <cell r="P445" t="str">
            <v>Market Midpoint</v>
          </cell>
          <cell r="Q445" t="str">
            <v xml:space="preserve"> Variance $</v>
          </cell>
          <cell r="R445" t="str">
            <v>Variance %</v>
          </cell>
          <cell r="T445" t="str">
            <v>-</v>
          </cell>
        </row>
        <row r="446">
          <cell r="E446" t="str">
            <v>11-92</v>
          </cell>
          <cell r="F446" t="str">
            <v>Senior Payroll Specialist</v>
          </cell>
          <cell r="J446">
            <v>2981.3333333333335</v>
          </cell>
          <cell r="K446">
            <v>3577.6</v>
          </cell>
          <cell r="L446">
            <v>4173.8666666666668</v>
          </cell>
          <cell r="O446">
            <v>42931.199999999997</v>
          </cell>
          <cell r="P446">
            <v>41775.764999999999</v>
          </cell>
          <cell r="Q446">
            <v>1155.4349999999977</v>
          </cell>
          <cell r="R446">
            <v>2.765802134323567E-2</v>
          </cell>
          <cell r="T446">
            <v>1023</v>
          </cell>
        </row>
        <row r="447">
          <cell r="T447" t="str">
            <v>-</v>
          </cell>
        </row>
        <row r="448">
          <cell r="E448" t="str">
            <v>1-92</v>
          </cell>
          <cell r="G448" t="str">
            <v>Allen</v>
          </cell>
          <cell r="H448" t="str">
            <v>Payroll Specialist</v>
          </cell>
          <cell r="I448">
            <v>1</v>
          </cell>
          <cell r="J448">
            <v>2645.26</v>
          </cell>
          <cell r="K448">
            <v>3307.01</v>
          </cell>
          <cell r="L448">
            <v>3968.76</v>
          </cell>
          <cell r="M448">
            <v>0</v>
          </cell>
          <cell r="N448">
            <v>0</v>
          </cell>
          <cell r="P448">
            <v>39684.120000000003</v>
          </cell>
          <cell r="T448" t="str">
            <v>-</v>
          </cell>
        </row>
        <row r="449">
          <cell r="E449" t="str">
            <v>2-92</v>
          </cell>
          <cell r="G449" t="str">
            <v>Arlington</v>
          </cell>
          <cell r="H449" t="str">
            <v>Staff Accountant</v>
          </cell>
          <cell r="I449">
            <v>1</v>
          </cell>
          <cell r="J449">
            <v>3023</v>
          </cell>
          <cell r="K449">
            <v>3779</v>
          </cell>
          <cell r="L449">
            <v>4157</v>
          </cell>
          <cell r="M449">
            <v>0</v>
          </cell>
          <cell r="N449">
            <v>0</v>
          </cell>
          <cell r="P449">
            <v>45348</v>
          </cell>
          <cell r="T449" t="str">
            <v>-</v>
          </cell>
        </row>
        <row r="450">
          <cell r="E450" t="str">
            <v>3-92</v>
          </cell>
          <cell r="G450" t="str">
            <v>Carrollton</v>
          </cell>
          <cell r="H450" t="str">
            <v>Financial Services Tech II</v>
          </cell>
          <cell r="I450">
            <v>1</v>
          </cell>
          <cell r="J450">
            <v>2158</v>
          </cell>
          <cell r="K450">
            <v>2575</v>
          </cell>
          <cell r="L450">
            <v>3021</v>
          </cell>
          <cell r="M450">
            <v>0</v>
          </cell>
          <cell r="N450">
            <v>0</v>
          </cell>
          <cell r="P450">
            <v>30900</v>
          </cell>
          <cell r="T450" t="str">
            <v>-</v>
          </cell>
        </row>
        <row r="451">
          <cell r="E451" t="str">
            <v>4-92</v>
          </cell>
          <cell r="G451" t="str">
            <v>Garland</v>
          </cell>
          <cell r="H451" t="str">
            <v>No Match</v>
          </cell>
          <cell r="I451">
            <v>0</v>
          </cell>
          <cell r="J451" t="str">
            <v>-</v>
          </cell>
          <cell r="K451" t="str">
            <v>-</v>
          </cell>
          <cell r="L451" t="str">
            <v>-</v>
          </cell>
          <cell r="M451" t="str">
            <v>-</v>
          </cell>
          <cell r="N451">
            <v>0</v>
          </cell>
          <cell r="P451" t="str">
            <v>-</v>
          </cell>
          <cell r="T451" t="str">
            <v>-</v>
          </cell>
        </row>
        <row r="452">
          <cell r="E452" t="str">
            <v>5-92</v>
          </cell>
          <cell r="G452" t="str">
            <v>Irving</v>
          </cell>
          <cell r="H452" t="str">
            <v>PAYROLL SPECIALIST</v>
          </cell>
          <cell r="I452">
            <v>1</v>
          </cell>
          <cell r="J452">
            <v>2942</v>
          </cell>
          <cell r="K452">
            <v>3494</v>
          </cell>
          <cell r="L452">
            <v>4150</v>
          </cell>
          <cell r="M452">
            <v>0</v>
          </cell>
          <cell r="N452">
            <v>0</v>
          </cell>
          <cell r="P452">
            <v>41928</v>
          </cell>
          <cell r="T452" t="str">
            <v>-</v>
          </cell>
        </row>
        <row r="453">
          <cell r="E453" t="str">
            <v>6-92</v>
          </cell>
          <cell r="G453" t="str">
            <v>McKinney</v>
          </cell>
          <cell r="H453" t="str">
            <v>Payroll Admninistrator</v>
          </cell>
          <cell r="I453">
            <v>1</v>
          </cell>
          <cell r="J453">
            <v>3248</v>
          </cell>
          <cell r="K453">
            <v>3898</v>
          </cell>
          <cell r="L453">
            <v>4547</v>
          </cell>
          <cell r="M453">
            <v>0</v>
          </cell>
          <cell r="N453">
            <v>0</v>
          </cell>
          <cell r="P453">
            <v>46776</v>
          </cell>
          <cell r="T453" t="str">
            <v>-</v>
          </cell>
        </row>
        <row r="454">
          <cell r="E454" t="str">
            <v>7-92</v>
          </cell>
          <cell r="G454" t="str">
            <v>Mesquite</v>
          </cell>
          <cell r="H454" t="str">
            <v>Payroll Technician (Accounting)</v>
          </cell>
          <cell r="I454">
            <v>1</v>
          </cell>
          <cell r="J454">
            <v>2775</v>
          </cell>
          <cell r="K454">
            <v>3330</v>
          </cell>
          <cell r="L454">
            <v>3885</v>
          </cell>
          <cell r="M454">
            <v>0</v>
          </cell>
          <cell r="N454">
            <v>0</v>
          </cell>
          <cell r="P454">
            <v>39960</v>
          </cell>
          <cell r="T454" t="str">
            <v>-</v>
          </cell>
        </row>
        <row r="455">
          <cell r="E455" t="str">
            <v>8-92</v>
          </cell>
          <cell r="G455" t="str">
            <v>Plano</v>
          </cell>
          <cell r="H455" t="str">
            <v>Account Clerk II</v>
          </cell>
          <cell r="I455">
            <v>1</v>
          </cell>
          <cell r="J455">
            <v>2742</v>
          </cell>
          <cell r="K455">
            <v>3345</v>
          </cell>
          <cell r="L455">
            <v>3948</v>
          </cell>
          <cell r="M455">
            <v>0</v>
          </cell>
          <cell r="N455">
            <v>0</v>
          </cell>
          <cell r="P455">
            <v>40140</v>
          </cell>
          <cell r="T455" t="str">
            <v>-</v>
          </cell>
        </row>
        <row r="456">
          <cell r="E456" t="str">
            <v>9-92</v>
          </cell>
          <cell r="G456" t="str">
            <v>Richardson</v>
          </cell>
          <cell r="H456" t="str">
            <v>PAYROLL ADMINISTRATOR</v>
          </cell>
          <cell r="I456">
            <v>1</v>
          </cell>
          <cell r="J456">
            <v>3425</v>
          </cell>
          <cell r="K456">
            <v>4122.5</v>
          </cell>
          <cell r="L456">
            <v>4820</v>
          </cell>
          <cell r="M456">
            <v>0</v>
          </cell>
          <cell r="N456">
            <v>0</v>
          </cell>
          <cell r="P456">
            <v>49470</v>
          </cell>
          <cell r="T456" t="str">
            <v>-</v>
          </cell>
        </row>
        <row r="457">
          <cell r="I457">
            <v>8</v>
          </cell>
          <cell r="P457">
            <v>41775.764999999999</v>
          </cell>
          <cell r="T457" t="str">
            <v>-</v>
          </cell>
        </row>
        <row r="458">
          <cell r="F458" t="str">
            <v>FIRE ADMINISTRATION GROUP -  320</v>
          </cell>
          <cell r="T458" t="str">
            <v>-</v>
          </cell>
        </row>
        <row r="459">
          <cell r="F459" t="str">
            <v>Frisco Job Title</v>
          </cell>
          <cell r="G459" t="str">
            <v>City</v>
          </cell>
          <cell r="H459" t="str">
            <v xml:space="preserve">Survey Match </v>
          </cell>
          <cell r="I459" t="str">
            <v>Match</v>
          </cell>
          <cell r="J459" t="str">
            <v>Min</v>
          </cell>
          <cell r="K459" t="str">
            <v>Mid</v>
          </cell>
          <cell r="L459" t="str">
            <v>Max</v>
          </cell>
          <cell r="M459" t="str">
            <v>Aging Dollars</v>
          </cell>
          <cell r="N459" t="str">
            <v>Aging Factor</v>
          </cell>
          <cell r="O459" t="str">
            <v>Frisco Midpoint</v>
          </cell>
          <cell r="P459" t="str">
            <v>Market Midpoint</v>
          </cell>
          <cell r="Q459" t="str">
            <v xml:space="preserve"> Variance $</v>
          </cell>
          <cell r="R459" t="str">
            <v>Variance %</v>
          </cell>
          <cell r="T459" t="str">
            <v>-</v>
          </cell>
        </row>
        <row r="460">
          <cell r="E460" t="str">
            <v>11-115</v>
          </cell>
          <cell r="F460" t="str">
            <v>Fire Assistant Chief</v>
          </cell>
          <cell r="J460">
            <v>9235.94</v>
          </cell>
          <cell r="K460">
            <v>9595.35</v>
          </cell>
          <cell r="L460">
            <v>9954.75</v>
          </cell>
          <cell r="O460">
            <v>115144.20000000001</v>
          </cell>
          <cell r="P460">
            <v>116740.23333333334</v>
          </cell>
          <cell r="Q460">
            <v>-1596.0333333333256</v>
          </cell>
          <cell r="R460">
            <v>-1.3671664753111329E-2</v>
          </cell>
          <cell r="T460">
            <v>3405</v>
          </cell>
        </row>
        <row r="461">
          <cell r="T461" t="str">
            <v>-</v>
          </cell>
        </row>
        <row r="462">
          <cell r="E462" t="str">
            <v>1-115</v>
          </cell>
          <cell r="G462" t="str">
            <v>Allen</v>
          </cell>
          <cell r="H462" t="str">
            <v>Assistant Fire Chief</v>
          </cell>
          <cell r="I462">
            <v>1</v>
          </cell>
          <cell r="J462">
            <v>9023.33</v>
          </cell>
          <cell r="K462">
            <v>9294.0300000000007</v>
          </cell>
          <cell r="L462">
            <v>9575.6299999999992</v>
          </cell>
          <cell r="M462">
            <v>0</v>
          </cell>
          <cell r="N462">
            <v>0</v>
          </cell>
          <cell r="P462">
            <v>111528.36000000002</v>
          </cell>
          <cell r="T462" t="str">
            <v>-</v>
          </cell>
        </row>
        <row r="463">
          <cell r="E463" t="str">
            <v>2-115</v>
          </cell>
          <cell r="G463" t="str">
            <v>Arlington</v>
          </cell>
          <cell r="H463" t="str">
            <v>Assistant Fire Chief</v>
          </cell>
          <cell r="I463">
            <v>1</v>
          </cell>
          <cell r="J463">
            <v>7500.666666666667</v>
          </cell>
          <cell r="K463">
            <v>8907.0416666666661</v>
          </cell>
          <cell r="L463">
            <v>10313.416666666666</v>
          </cell>
          <cell r="M463">
            <v>0</v>
          </cell>
          <cell r="N463">
            <v>0</v>
          </cell>
          <cell r="P463">
            <v>106884.5</v>
          </cell>
          <cell r="T463" t="str">
            <v>-</v>
          </cell>
        </row>
        <row r="464">
          <cell r="E464" t="str">
            <v>3-115</v>
          </cell>
          <cell r="G464" t="str">
            <v>Carrollton</v>
          </cell>
          <cell r="H464" t="str">
            <v>Assistant Fire Chief</v>
          </cell>
          <cell r="I464">
            <v>1</v>
          </cell>
          <cell r="J464">
            <v>8906.6</v>
          </cell>
          <cell r="K464">
            <v>9319.52</v>
          </cell>
          <cell r="L464">
            <v>9732.44</v>
          </cell>
          <cell r="M464">
            <v>0</v>
          </cell>
          <cell r="N464">
            <v>0</v>
          </cell>
          <cell r="P464">
            <v>111834.24000000001</v>
          </cell>
          <cell r="T464" t="str">
            <v>-</v>
          </cell>
        </row>
        <row r="465">
          <cell r="E465" t="str">
            <v>4-115</v>
          </cell>
          <cell r="G465" t="str">
            <v>Garland</v>
          </cell>
          <cell r="H465" t="str">
            <v>Assistant Fire Chief</v>
          </cell>
          <cell r="I465">
            <v>1</v>
          </cell>
          <cell r="J465">
            <v>9670.5833333333339</v>
          </cell>
          <cell r="K465">
            <v>9912.3333333333339</v>
          </cell>
          <cell r="L465">
            <v>10154.083333333334</v>
          </cell>
          <cell r="M465">
            <v>0</v>
          </cell>
          <cell r="N465">
            <v>0</v>
          </cell>
          <cell r="P465">
            <v>118948</v>
          </cell>
          <cell r="T465" t="str">
            <v>-</v>
          </cell>
        </row>
        <row r="466">
          <cell r="E466" t="str">
            <v>5-115</v>
          </cell>
          <cell r="G466" t="str">
            <v>Irving</v>
          </cell>
          <cell r="H466" t="str">
            <v>ASSISTANT FIRE CHIEF</v>
          </cell>
          <cell r="I466">
            <v>1</v>
          </cell>
          <cell r="J466">
            <v>8510</v>
          </cell>
          <cell r="K466">
            <v>9383</v>
          </cell>
          <cell r="L466">
            <v>10345</v>
          </cell>
          <cell r="M466">
            <v>0</v>
          </cell>
          <cell r="N466">
            <v>0</v>
          </cell>
          <cell r="P466">
            <v>112596</v>
          </cell>
          <cell r="T466" t="str">
            <v>-</v>
          </cell>
        </row>
        <row r="467">
          <cell r="E467" t="str">
            <v>6-115</v>
          </cell>
          <cell r="G467" t="str">
            <v>McKinney</v>
          </cell>
          <cell r="H467" t="str">
            <v>FIRE - ASSISTANT FIRE CHIEF</v>
          </cell>
          <cell r="I467">
            <v>1</v>
          </cell>
          <cell r="J467">
            <v>6493</v>
          </cell>
          <cell r="K467">
            <v>9303</v>
          </cell>
          <cell r="L467">
            <v>12113</v>
          </cell>
          <cell r="M467">
            <v>0</v>
          </cell>
          <cell r="N467">
            <v>0</v>
          </cell>
          <cell r="P467">
            <v>111636</v>
          </cell>
          <cell r="T467" t="str">
            <v>-</v>
          </cell>
        </row>
        <row r="468">
          <cell r="E468" t="str">
            <v>7-115</v>
          </cell>
          <cell r="G468" t="str">
            <v>Mesquite</v>
          </cell>
          <cell r="H468" t="str">
            <v>Assistant Fire Chief</v>
          </cell>
          <cell r="I468">
            <v>1</v>
          </cell>
          <cell r="J468">
            <v>10245</v>
          </cell>
          <cell r="K468">
            <v>10245</v>
          </cell>
          <cell r="L468">
            <v>10245</v>
          </cell>
          <cell r="M468">
            <v>0</v>
          </cell>
          <cell r="N468">
            <v>0</v>
          </cell>
          <cell r="P468">
            <v>122940</v>
          </cell>
          <cell r="T468" t="str">
            <v>-</v>
          </cell>
        </row>
        <row r="469">
          <cell r="E469" t="str">
            <v>8-115</v>
          </cell>
          <cell r="G469" t="str">
            <v>Plano</v>
          </cell>
          <cell r="H469" t="str">
            <v>Assistant Fire Chief</v>
          </cell>
          <cell r="I469">
            <v>1</v>
          </cell>
          <cell r="J469">
            <v>10376.25</v>
          </cell>
          <cell r="K469">
            <v>10376.25</v>
          </cell>
          <cell r="L469">
            <v>10376.25</v>
          </cell>
          <cell r="M469">
            <v>0</v>
          </cell>
          <cell r="N469">
            <v>0</v>
          </cell>
          <cell r="P469">
            <v>124515</v>
          </cell>
          <cell r="T469" t="str">
            <v>-</v>
          </cell>
        </row>
        <row r="470">
          <cell r="E470" t="str">
            <v>9-115</v>
          </cell>
          <cell r="G470" t="str">
            <v>Richardson</v>
          </cell>
          <cell r="H470" t="str">
            <v>ASSISTANT FIRE CHIEF-ADMINISTR</v>
          </cell>
          <cell r="I470">
            <v>1</v>
          </cell>
          <cell r="J470">
            <v>10544</v>
          </cell>
          <cell r="K470">
            <v>10815</v>
          </cell>
          <cell r="L470">
            <v>11086</v>
          </cell>
          <cell r="M470">
            <v>0</v>
          </cell>
          <cell r="N470">
            <v>0</v>
          </cell>
          <cell r="P470">
            <v>129780</v>
          </cell>
          <cell r="T470" t="str">
            <v>-</v>
          </cell>
        </row>
        <row r="471">
          <cell r="I471">
            <v>9</v>
          </cell>
          <cell r="P471">
            <v>116740.23333333334</v>
          </cell>
          <cell r="T471" t="str">
            <v>-</v>
          </cell>
        </row>
        <row r="472">
          <cell r="F472" t="str">
            <v>Frisco Job Title</v>
          </cell>
          <cell r="G472" t="str">
            <v>City</v>
          </cell>
          <cell r="H472" t="str">
            <v xml:space="preserve">Survey Match </v>
          </cell>
          <cell r="I472" t="str">
            <v>Match</v>
          </cell>
          <cell r="J472" t="str">
            <v>Min</v>
          </cell>
          <cell r="K472" t="str">
            <v>Mid</v>
          </cell>
          <cell r="L472" t="str">
            <v>Max</v>
          </cell>
          <cell r="M472" t="str">
            <v>Aging Dollars</v>
          </cell>
          <cell r="N472" t="str">
            <v>Aging Factor</v>
          </cell>
          <cell r="O472" t="str">
            <v>Frisco Midpoint</v>
          </cell>
          <cell r="P472" t="str">
            <v>Market Midpoint</v>
          </cell>
          <cell r="Q472" t="str">
            <v xml:space="preserve"> Variance $</v>
          </cell>
          <cell r="R472" t="str">
            <v>Variance %</v>
          </cell>
          <cell r="T472" t="str">
            <v>-</v>
          </cell>
        </row>
        <row r="473">
          <cell r="E473" t="str">
            <v>11-</v>
          </cell>
          <cell r="F473" t="e">
            <v>#N/A</v>
          </cell>
          <cell r="J473" t="str">
            <v>-</v>
          </cell>
          <cell r="K473" t="str">
            <v>-</v>
          </cell>
          <cell r="L473" t="str">
            <v>-</v>
          </cell>
          <cell r="O473" t="e">
            <v>#VALUE!</v>
          </cell>
          <cell r="P473" t="str">
            <v>-</v>
          </cell>
          <cell r="Q473" t="str">
            <v>-</v>
          </cell>
          <cell r="R473" t="str">
            <v>-</v>
          </cell>
          <cell r="T473" t="str">
            <v>34??</v>
          </cell>
        </row>
        <row r="474">
          <cell r="T474" t="str">
            <v>-</v>
          </cell>
        </row>
        <row r="475">
          <cell r="E475" t="str">
            <v>1-</v>
          </cell>
          <cell r="G475" t="str">
            <v>Allen</v>
          </cell>
          <cell r="H475" t="e">
            <v>#N/A</v>
          </cell>
          <cell r="I475">
            <v>0</v>
          </cell>
          <cell r="J475" t="str">
            <v>-</v>
          </cell>
          <cell r="K475" t="str">
            <v>-</v>
          </cell>
          <cell r="L475" t="str">
            <v>-</v>
          </cell>
          <cell r="M475" t="str">
            <v>-</v>
          </cell>
          <cell r="N475">
            <v>0</v>
          </cell>
          <cell r="P475" t="str">
            <v>-</v>
          </cell>
          <cell r="T475" t="str">
            <v>-</v>
          </cell>
        </row>
        <row r="476">
          <cell r="E476" t="str">
            <v>2-</v>
          </cell>
          <cell r="G476" t="str">
            <v>Arlington</v>
          </cell>
          <cell r="H476" t="e">
            <v>#N/A</v>
          </cell>
          <cell r="I476">
            <v>0</v>
          </cell>
          <cell r="J476" t="str">
            <v>-</v>
          </cell>
          <cell r="K476" t="str">
            <v>-</v>
          </cell>
          <cell r="L476" t="str">
            <v>-</v>
          </cell>
          <cell r="M476" t="str">
            <v>-</v>
          </cell>
          <cell r="N476">
            <v>0</v>
          </cell>
          <cell r="P476" t="str">
            <v>-</v>
          </cell>
          <cell r="T476" t="str">
            <v>-</v>
          </cell>
        </row>
        <row r="477">
          <cell r="E477" t="str">
            <v>3-</v>
          </cell>
          <cell r="G477" t="str">
            <v>Carrollton</v>
          </cell>
          <cell r="H477" t="e">
            <v>#N/A</v>
          </cell>
          <cell r="I477">
            <v>0</v>
          </cell>
          <cell r="J477" t="str">
            <v>-</v>
          </cell>
          <cell r="K477" t="str">
            <v>-</v>
          </cell>
          <cell r="L477" t="str">
            <v>-</v>
          </cell>
          <cell r="M477" t="str">
            <v>-</v>
          </cell>
          <cell r="N477">
            <v>0</v>
          </cell>
          <cell r="P477" t="str">
            <v>-</v>
          </cell>
          <cell r="T477" t="str">
            <v>-</v>
          </cell>
        </row>
        <row r="478">
          <cell r="E478" t="str">
            <v>4-</v>
          </cell>
          <cell r="G478" t="str">
            <v>Garland</v>
          </cell>
          <cell r="H478" t="e">
            <v>#N/A</v>
          </cell>
          <cell r="I478">
            <v>0</v>
          </cell>
          <cell r="J478" t="str">
            <v>-</v>
          </cell>
          <cell r="K478" t="str">
            <v>-</v>
          </cell>
          <cell r="L478" t="str">
            <v>-</v>
          </cell>
          <cell r="M478" t="str">
            <v>-</v>
          </cell>
          <cell r="N478">
            <v>0</v>
          </cell>
          <cell r="P478" t="str">
            <v>-</v>
          </cell>
          <cell r="T478" t="str">
            <v>-</v>
          </cell>
        </row>
        <row r="479">
          <cell r="E479" t="str">
            <v>5-</v>
          </cell>
          <cell r="G479" t="str">
            <v>Irving</v>
          </cell>
          <cell r="H479" t="e">
            <v>#N/A</v>
          </cell>
          <cell r="I479">
            <v>0</v>
          </cell>
          <cell r="J479" t="str">
            <v>-</v>
          </cell>
          <cell r="K479" t="str">
            <v>-</v>
          </cell>
          <cell r="L479" t="str">
            <v>-</v>
          </cell>
          <cell r="M479" t="str">
            <v>-</v>
          </cell>
          <cell r="N479">
            <v>0</v>
          </cell>
          <cell r="P479" t="str">
            <v>-</v>
          </cell>
          <cell r="T479" t="str">
            <v>-</v>
          </cell>
        </row>
        <row r="480">
          <cell r="E480" t="str">
            <v>6-</v>
          </cell>
          <cell r="G480" t="str">
            <v>McKinney</v>
          </cell>
          <cell r="H480" t="e">
            <v>#N/A</v>
          </cell>
          <cell r="I480">
            <v>0</v>
          </cell>
          <cell r="J480" t="str">
            <v>-</v>
          </cell>
          <cell r="K480" t="str">
            <v>-</v>
          </cell>
          <cell r="L480" t="str">
            <v>-</v>
          </cell>
          <cell r="M480" t="str">
            <v>-</v>
          </cell>
          <cell r="N480">
            <v>0</v>
          </cell>
          <cell r="P480" t="str">
            <v>-</v>
          </cell>
          <cell r="T480" t="str">
            <v>-</v>
          </cell>
        </row>
        <row r="481">
          <cell r="E481" t="str">
            <v>7-</v>
          </cell>
          <cell r="G481" t="str">
            <v>Mesquite</v>
          </cell>
          <cell r="H481" t="e">
            <v>#N/A</v>
          </cell>
          <cell r="I481">
            <v>0</v>
          </cell>
          <cell r="J481" t="str">
            <v>-</v>
          </cell>
          <cell r="K481" t="str">
            <v>-</v>
          </cell>
          <cell r="L481" t="str">
            <v>-</v>
          </cell>
          <cell r="M481" t="str">
            <v>-</v>
          </cell>
          <cell r="N481">
            <v>0</v>
          </cell>
          <cell r="P481" t="str">
            <v>-</v>
          </cell>
          <cell r="T481" t="str">
            <v>-</v>
          </cell>
        </row>
        <row r="482">
          <cell r="E482" t="str">
            <v>8-</v>
          </cell>
          <cell r="G482" t="str">
            <v>Plano</v>
          </cell>
          <cell r="H482" t="e">
            <v>#N/A</v>
          </cell>
          <cell r="I482">
            <v>0</v>
          </cell>
          <cell r="J482" t="str">
            <v>-</v>
          </cell>
          <cell r="K482" t="str">
            <v>-</v>
          </cell>
          <cell r="L482" t="str">
            <v>-</v>
          </cell>
          <cell r="M482" t="str">
            <v>-</v>
          </cell>
          <cell r="N482">
            <v>0</v>
          </cell>
          <cell r="P482" t="str">
            <v>-</v>
          </cell>
          <cell r="T482" t="str">
            <v>-</v>
          </cell>
        </row>
        <row r="483">
          <cell r="E483" t="str">
            <v>9-</v>
          </cell>
          <cell r="G483" t="str">
            <v>Richardson</v>
          </cell>
          <cell r="H483" t="e">
            <v>#N/A</v>
          </cell>
          <cell r="I483">
            <v>0</v>
          </cell>
          <cell r="J483" t="str">
            <v>-</v>
          </cell>
          <cell r="K483" t="str">
            <v>-</v>
          </cell>
          <cell r="L483" t="str">
            <v>-</v>
          </cell>
          <cell r="M483" t="str">
            <v>-</v>
          </cell>
          <cell r="N483">
            <v>0</v>
          </cell>
          <cell r="P483" t="str">
            <v>-</v>
          </cell>
          <cell r="T483" t="str">
            <v>-</v>
          </cell>
        </row>
        <row r="484">
          <cell r="I484">
            <v>0</v>
          </cell>
          <cell r="P484" t="str">
            <v>-</v>
          </cell>
          <cell r="T484" t="str">
            <v>-</v>
          </cell>
        </row>
        <row r="485">
          <cell r="F485" t="str">
            <v>FIRE SUPPRESSION GROUP - 310</v>
          </cell>
          <cell r="T485" t="str">
            <v>-</v>
          </cell>
        </row>
        <row r="486">
          <cell r="F486" t="str">
            <v>Frisco Job Title</v>
          </cell>
          <cell r="G486" t="str">
            <v>City</v>
          </cell>
          <cell r="H486" t="str">
            <v xml:space="preserve">Survey Match </v>
          </cell>
          <cell r="I486" t="str">
            <v>Match</v>
          </cell>
          <cell r="J486" t="str">
            <v>Min</v>
          </cell>
          <cell r="K486" t="str">
            <v>Mid</v>
          </cell>
          <cell r="L486" t="str">
            <v>Max</v>
          </cell>
          <cell r="M486" t="str">
            <v>Aging Dollars</v>
          </cell>
          <cell r="N486" t="str">
            <v>Aging Factor</v>
          </cell>
          <cell r="O486" t="str">
            <v>Frisco Midpoint</v>
          </cell>
          <cell r="P486" t="str">
            <v>Market Midpoint</v>
          </cell>
          <cell r="Q486" t="str">
            <v xml:space="preserve"> Variance $</v>
          </cell>
          <cell r="R486" t="str">
            <v>Variance %</v>
          </cell>
          <cell r="T486" t="str">
            <v>-</v>
          </cell>
        </row>
        <row r="487">
          <cell r="E487" t="str">
            <v>11-108</v>
          </cell>
          <cell r="F487" t="str">
            <v>Firefighter/EMT</v>
          </cell>
          <cell r="J487">
            <v>3741.92</v>
          </cell>
          <cell r="K487">
            <v>4364.34</v>
          </cell>
          <cell r="L487">
            <v>4986.75</v>
          </cell>
          <cell r="O487">
            <v>52372.08</v>
          </cell>
          <cell r="P487">
            <v>46194.8</v>
          </cell>
          <cell r="Q487">
            <v>6177.2799999999988</v>
          </cell>
          <cell r="R487">
            <v>0.13372241031458082</v>
          </cell>
          <cell r="T487">
            <v>3000</v>
          </cell>
        </row>
        <row r="488">
          <cell r="T488" t="str">
            <v>-</v>
          </cell>
        </row>
        <row r="489">
          <cell r="E489" t="str">
            <v>1-108</v>
          </cell>
          <cell r="G489" t="str">
            <v>Allen</v>
          </cell>
          <cell r="H489" t="str">
            <v>No match</v>
          </cell>
          <cell r="I489">
            <v>0</v>
          </cell>
          <cell r="J489" t="str">
            <v>-</v>
          </cell>
          <cell r="K489" t="str">
            <v>-</v>
          </cell>
          <cell r="L489" t="str">
            <v>-</v>
          </cell>
          <cell r="M489" t="str">
            <v>-</v>
          </cell>
          <cell r="N489">
            <v>0</v>
          </cell>
          <cell r="P489" t="str">
            <v>-</v>
          </cell>
          <cell r="T489" t="str">
            <v>-</v>
          </cell>
        </row>
        <row r="490">
          <cell r="E490" t="str">
            <v>2-108</v>
          </cell>
          <cell r="G490" t="str">
            <v>Arlington</v>
          </cell>
          <cell r="H490" t="str">
            <v>Firefighter Trainee</v>
          </cell>
          <cell r="I490">
            <v>1</v>
          </cell>
          <cell r="J490">
            <v>2860</v>
          </cell>
          <cell r="K490">
            <v>2860</v>
          </cell>
          <cell r="L490">
            <v>2860</v>
          </cell>
          <cell r="M490">
            <v>0</v>
          </cell>
          <cell r="N490">
            <v>0</v>
          </cell>
          <cell r="P490">
            <v>34320</v>
          </cell>
          <cell r="T490" t="str">
            <v>-</v>
          </cell>
        </row>
        <row r="491">
          <cell r="E491" t="str">
            <v>3-108</v>
          </cell>
          <cell r="G491" t="str">
            <v>Carrollton</v>
          </cell>
          <cell r="H491" t="str">
            <v>No Match</v>
          </cell>
          <cell r="I491">
            <v>0</v>
          </cell>
          <cell r="J491" t="str">
            <v>-</v>
          </cell>
          <cell r="K491" t="str">
            <v>-</v>
          </cell>
          <cell r="L491" t="str">
            <v>-</v>
          </cell>
          <cell r="M491" t="str">
            <v>-</v>
          </cell>
          <cell r="N491">
            <v>0</v>
          </cell>
          <cell r="P491" t="str">
            <v>-</v>
          </cell>
          <cell r="T491" t="str">
            <v>-</v>
          </cell>
        </row>
        <row r="492">
          <cell r="E492" t="str">
            <v>4-108</v>
          </cell>
          <cell r="G492" t="str">
            <v>Garland</v>
          </cell>
          <cell r="H492" t="str">
            <v>Fire Recruit</v>
          </cell>
          <cell r="I492">
            <v>1</v>
          </cell>
          <cell r="J492">
            <v>3825</v>
          </cell>
          <cell r="K492">
            <v>3920.625</v>
          </cell>
          <cell r="L492">
            <v>4016.25</v>
          </cell>
          <cell r="M492">
            <v>0</v>
          </cell>
          <cell r="N492">
            <v>0</v>
          </cell>
          <cell r="P492">
            <v>47047.5</v>
          </cell>
          <cell r="T492" t="str">
            <v>-</v>
          </cell>
        </row>
        <row r="493">
          <cell r="E493" t="str">
            <v>5-108</v>
          </cell>
          <cell r="G493" t="str">
            <v>Irving</v>
          </cell>
          <cell r="H493" t="str">
            <v>no match (FIREFIGHTER (RECRUIT))</v>
          </cell>
          <cell r="I493">
            <v>0</v>
          </cell>
          <cell r="J493" t="str">
            <v>-</v>
          </cell>
          <cell r="K493" t="str">
            <v>-</v>
          </cell>
          <cell r="L493" t="str">
            <v>-</v>
          </cell>
          <cell r="M493" t="str">
            <v>-</v>
          </cell>
          <cell r="N493">
            <v>0</v>
          </cell>
          <cell r="P493" t="str">
            <v>-</v>
          </cell>
          <cell r="T493" t="str">
            <v>-</v>
          </cell>
        </row>
        <row r="494">
          <cell r="E494" t="str">
            <v>6-108</v>
          </cell>
          <cell r="G494" t="str">
            <v>McKinney</v>
          </cell>
          <cell r="H494" t="str">
            <v>Firefighter / EMT Basic</v>
          </cell>
          <cell r="I494">
            <v>1</v>
          </cell>
          <cell r="J494">
            <v>3932.25</v>
          </cell>
          <cell r="K494">
            <v>4531.2916666666661</v>
          </cell>
          <cell r="L494">
            <v>5130.333333333333</v>
          </cell>
          <cell r="M494">
            <v>0</v>
          </cell>
          <cell r="N494">
            <v>0</v>
          </cell>
          <cell r="P494">
            <v>54375.499999999993</v>
          </cell>
          <cell r="T494" t="str">
            <v>-</v>
          </cell>
        </row>
        <row r="495">
          <cell r="E495" t="str">
            <v>7-108</v>
          </cell>
          <cell r="G495" t="str">
            <v>Mesquite</v>
          </cell>
          <cell r="H495" t="str">
            <v>No Match</v>
          </cell>
          <cell r="I495">
            <v>0</v>
          </cell>
          <cell r="J495" t="str">
            <v>-</v>
          </cell>
          <cell r="K495" t="str">
            <v>-</v>
          </cell>
          <cell r="L495" t="str">
            <v>-</v>
          </cell>
          <cell r="M495" t="str">
            <v>-</v>
          </cell>
          <cell r="N495">
            <v>0</v>
          </cell>
          <cell r="P495" t="str">
            <v>-</v>
          </cell>
          <cell r="T495" t="str">
            <v>-</v>
          </cell>
        </row>
        <row r="496">
          <cell r="E496" t="str">
            <v>8-108</v>
          </cell>
          <cell r="G496" t="str">
            <v>Plano</v>
          </cell>
          <cell r="H496" t="str">
            <v>Fire Recruit</v>
          </cell>
          <cell r="I496">
            <v>1</v>
          </cell>
          <cell r="J496">
            <v>4336.916666666667</v>
          </cell>
          <cell r="K496">
            <v>4336.916666666667</v>
          </cell>
          <cell r="L496">
            <v>4336.916666666667</v>
          </cell>
          <cell r="M496">
            <v>0</v>
          </cell>
          <cell r="N496">
            <v>0</v>
          </cell>
          <cell r="P496">
            <v>52043</v>
          </cell>
          <cell r="T496" t="str">
            <v>-</v>
          </cell>
        </row>
        <row r="497">
          <cell r="E497" t="str">
            <v>9-108</v>
          </cell>
          <cell r="G497" t="str">
            <v>Richardson</v>
          </cell>
          <cell r="H497" t="str">
            <v>APPRENTICE FIRE FIGHTER</v>
          </cell>
          <cell r="I497">
            <v>1</v>
          </cell>
          <cell r="J497">
            <v>3599</v>
          </cell>
          <cell r="K497">
            <v>3599</v>
          </cell>
          <cell r="L497">
            <v>3599</v>
          </cell>
          <cell r="M497">
            <v>0</v>
          </cell>
          <cell r="N497">
            <v>0</v>
          </cell>
          <cell r="P497">
            <v>43188</v>
          </cell>
          <cell r="T497" t="str">
            <v>-</v>
          </cell>
        </row>
        <row r="498">
          <cell r="I498">
            <v>5</v>
          </cell>
          <cell r="P498">
            <v>46194.8</v>
          </cell>
          <cell r="T498" t="str">
            <v>-</v>
          </cell>
        </row>
        <row r="499">
          <cell r="F499" t="str">
            <v>Frisco Job Title</v>
          </cell>
          <cell r="G499" t="str">
            <v>City</v>
          </cell>
          <cell r="H499" t="str">
            <v xml:space="preserve">Survey Match </v>
          </cell>
          <cell r="I499" t="str">
            <v>Match</v>
          </cell>
          <cell r="J499" t="str">
            <v>Min</v>
          </cell>
          <cell r="K499" t="str">
            <v>Mid</v>
          </cell>
          <cell r="L499" t="str">
            <v>Max</v>
          </cell>
          <cell r="M499" t="str">
            <v>Aging Dollars</v>
          </cell>
          <cell r="N499" t="str">
            <v>Aging Factor</v>
          </cell>
          <cell r="O499" t="str">
            <v>Frisco Midpoint</v>
          </cell>
          <cell r="P499" t="str">
            <v>Market Midpoint</v>
          </cell>
          <cell r="Q499" t="str">
            <v xml:space="preserve"> Variance $</v>
          </cell>
          <cell r="R499" t="str">
            <v>Variance %</v>
          </cell>
          <cell r="T499" t="str">
            <v>-</v>
          </cell>
        </row>
        <row r="500">
          <cell r="E500" t="str">
            <v>11-109</v>
          </cell>
          <cell r="F500" t="str">
            <v>Firefighter/Paramedic</v>
          </cell>
          <cell r="J500">
            <v>4258.5</v>
          </cell>
          <cell r="K500">
            <v>4972.5</v>
          </cell>
          <cell r="L500">
            <v>5686.5</v>
          </cell>
          <cell r="O500">
            <v>59670</v>
          </cell>
          <cell r="P500">
            <v>58577.142222222225</v>
          </cell>
          <cell r="Q500">
            <v>1092.8577777777755</v>
          </cell>
          <cell r="R500">
            <v>1.8656727459182558E-2</v>
          </cell>
          <cell r="T500">
            <v>3005</v>
          </cell>
        </row>
        <row r="501">
          <cell r="T501" t="str">
            <v>-</v>
          </cell>
        </row>
        <row r="502">
          <cell r="E502" t="str">
            <v>1-109</v>
          </cell>
          <cell r="G502" t="str">
            <v>Allen</v>
          </cell>
          <cell r="H502" t="str">
            <v>Firefighter/Paramedic</v>
          </cell>
          <cell r="I502">
            <v>1</v>
          </cell>
          <cell r="J502">
            <v>4328.5600000000004</v>
          </cell>
          <cell r="K502">
            <v>4735.12</v>
          </cell>
          <cell r="L502">
            <v>5189.62</v>
          </cell>
          <cell r="M502">
            <v>0</v>
          </cell>
          <cell r="N502">
            <v>0</v>
          </cell>
          <cell r="P502">
            <v>56821.440000000002</v>
          </cell>
          <cell r="T502" t="str">
            <v>-</v>
          </cell>
        </row>
        <row r="503">
          <cell r="E503" t="str">
            <v>2-109</v>
          </cell>
          <cell r="G503" t="str">
            <v>Arlington</v>
          </cell>
          <cell r="H503" t="str">
            <v>Firefighter</v>
          </cell>
          <cell r="I503">
            <v>1</v>
          </cell>
          <cell r="J503">
            <v>3831.0833333333335</v>
          </cell>
          <cell r="K503">
            <v>4592.708333333333</v>
          </cell>
          <cell r="L503">
            <v>5354.333333333333</v>
          </cell>
          <cell r="M503">
            <v>0</v>
          </cell>
          <cell r="N503">
            <v>0</v>
          </cell>
          <cell r="P503">
            <v>55112.5</v>
          </cell>
          <cell r="T503" t="str">
            <v>-</v>
          </cell>
        </row>
        <row r="504">
          <cell r="E504" t="str">
            <v>3-109</v>
          </cell>
          <cell r="G504" t="str">
            <v>Carrollton</v>
          </cell>
          <cell r="H504" t="str">
            <v>Firefighter</v>
          </cell>
          <cell r="I504">
            <v>1</v>
          </cell>
          <cell r="J504">
            <v>4334.6899999999996</v>
          </cell>
          <cell r="K504">
            <v>4811.32</v>
          </cell>
          <cell r="L504">
            <v>5287.95</v>
          </cell>
          <cell r="M504">
            <v>0</v>
          </cell>
          <cell r="N504">
            <v>0</v>
          </cell>
          <cell r="P504">
            <v>57735.839999999997</v>
          </cell>
          <cell r="T504" t="str">
            <v>-</v>
          </cell>
        </row>
        <row r="505">
          <cell r="E505" t="str">
            <v>4-109</v>
          </cell>
          <cell r="G505" t="str">
            <v>Garland</v>
          </cell>
          <cell r="H505" t="str">
            <v>Firefighter</v>
          </cell>
          <cell r="I505">
            <v>1</v>
          </cell>
          <cell r="J505">
            <v>4357.25</v>
          </cell>
          <cell r="K505">
            <v>4944.3333333333339</v>
          </cell>
          <cell r="L505">
            <v>5531.416666666667</v>
          </cell>
          <cell r="M505">
            <v>0</v>
          </cell>
          <cell r="N505">
            <v>0</v>
          </cell>
          <cell r="P505">
            <v>59332.000000000007</v>
          </cell>
          <cell r="T505" t="str">
            <v>-</v>
          </cell>
        </row>
        <row r="506">
          <cell r="E506" t="str">
            <v>5-109</v>
          </cell>
          <cell r="G506" t="str">
            <v>Irving</v>
          </cell>
          <cell r="H506" t="str">
            <v>FIREFIGHTER</v>
          </cell>
          <cell r="I506">
            <v>1</v>
          </cell>
          <cell r="J506">
            <v>4012</v>
          </cell>
          <cell r="K506">
            <v>4818</v>
          </cell>
          <cell r="L506">
            <v>5624</v>
          </cell>
          <cell r="M506">
            <v>0</v>
          </cell>
          <cell r="N506">
            <v>0</v>
          </cell>
          <cell r="P506">
            <v>57816</v>
          </cell>
          <cell r="T506" t="str">
            <v>-</v>
          </cell>
        </row>
        <row r="507">
          <cell r="E507" t="str">
            <v>6-109</v>
          </cell>
          <cell r="G507" t="str">
            <v>McKinney</v>
          </cell>
          <cell r="H507" t="str">
            <v>FIRE - FFIGHTER/EMT/PARAMEDIC</v>
          </cell>
          <cell r="I507">
            <v>1</v>
          </cell>
          <cell r="J507">
            <v>4139.166666666667</v>
          </cell>
          <cell r="K507">
            <v>4769.8333333333339</v>
          </cell>
          <cell r="L507">
            <v>5400.5</v>
          </cell>
          <cell r="M507">
            <v>0</v>
          </cell>
          <cell r="N507">
            <v>0</v>
          </cell>
          <cell r="P507">
            <v>57238.000000000007</v>
          </cell>
          <cell r="T507" t="str">
            <v>-</v>
          </cell>
        </row>
        <row r="508">
          <cell r="E508" t="str">
            <v>7-109</v>
          </cell>
          <cell r="G508" t="str">
            <v>Mesquite</v>
          </cell>
          <cell r="H508" t="str">
            <v>Firefighter</v>
          </cell>
          <cell r="I508">
            <v>1</v>
          </cell>
          <cell r="J508">
            <v>4508</v>
          </cell>
          <cell r="K508">
            <v>5113.5</v>
          </cell>
          <cell r="L508">
            <v>5719</v>
          </cell>
          <cell r="M508">
            <v>0</v>
          </cell>
          <cell r="N508">
            <v>0</v>
          </cell>
          <cell r="P508">
            <v>61362</v>
          </cell>
          <cell r="T508" t="str">
            <v>-</v>
          </cell>
        </row>
        <row r="509">
          <cell r="E509" t="str">
            <v>8-109</v>
          </cell>
          <cell r="G509" t="str">
            <v>Plano</v>
          </cell>
          <cell r="H509" t="str">
            <v>Fire Rescue Specialist</v>
          </cell>
          <cell r="I509">
            <v>1</v>
          </cell>
          <cell r="J509">
            <v>4829.083333333333</v>
          </cell>
          <cell r="K509">
            <v>5471.0416666666661</v>
          </cell>
          <cell r="L509">
            <v>6113</v>
          </cell>
          <cell r="M509">
            <v>0</v>
          </cell>
          <cell r="N509">
            <v>0</v>
          </cell>
          <cell r="P509">
            <v>65652.5</v>
          </cell>
          <cell r="T509" t="str">
            <v>-</v>
          </cell>
        </row>
        <row r="510">
          <cell r="E510" t="str">
            <v>9-109</v>
          </cell>
          <cell r="G510" t="str">
            <v>Richardson</v>
          </cell>
          <cell r="H510" t="str">
            <v>FIRE FIGHTER</v>
          </cell>
          <cell r="I510">
            <v>1</v>
          </cell>
          <cell r="J510">
            <v>3868</v>
          </cell>
          <cell r="K510">
            <v>4677</v>
          </cell>
          <cell r="L510">
            <v>5486</v>
          </cell>
          <cell r="M510">
            <v>0</v>
          </cell>
          <cell r="N510">
            <v>0</v>
          </cell>
          <cell r="P510">
            <v>56124</v>
          </cell>
          <cell r="T510" t="str">
            <v>-</v>
          </cell>
        </row>
        <row r="511">
          <cell r="F511" t="str">
            <v>*Salaries reflect base salary plus additional paramedic assignment/certification pay that may apply.</v>
          </cell>
          <cell r="I511">
            <v>9</v>
          </cell>
          <cell r="P511">
            <v>58577.142222222225</v>
          </cell>
          <cell r="T511" t="str">
            <v>-</v>
          </cell>
        </row>
        <row r="512">
          <cell r="F512" t="str">
            <v>Frisco Job Title</v>
          </cell>
          <cell r="G512" t="str">
            <v>City</v>
          </cell>
          <cell r="H512" t="str">
            <v xml:space="preserve">Survey Match </v>
          </cell>
          <cell r="I512" t="str">
            <v>Match</v>
          </cell>
          <cell r="J512" t="str">
            <v>Min</v>
          </cell>
          <cell r="K512" t="str">
            <v>Mid</v>
          </cell>
          <cell r="L512" t="str">
            <v>Max</v>
          </cell>
          <cell r="M512" t="str">
            <v>Aging Dollars</v>
          </cell>
          <cell r="N512" t="str">
            <v>Aging Factor</v>
          </cell>
          <cell r="O512" t="str">
            <v>Frisco Midpoint</v>
          </cell>
          <cell r="P512" t="str">
            <v>Market Midpoint</v>
          </cell>
          <cell r="Q512" t="str">
            <v xml:space="preserve"> Variance $</v>
          </cell>
          <cell r="R512" t="str">
            <v>Variance %</v>
          </cell>
          <cell r="T512" t="str">
            <v>-</v>
          </cell>
        </row>
        <row r="513">
          <cell r="E513" t="str">
            <v>11-110</v>
          </cell>
          <cell r="F513" t="str">
            <v>Fire/Driver Engineer (for comparison only)*</v>
          </cell>
          <cell r="J513">
            <v>4408.5</v>
          </cell>
          <cell r="K513">
            <v>5122.5</v>
          </cell>
          <cell r="L513">
            <v>5836.5</v>
          </cell>
          <cell r="O513">
            <v>61470</v>
          </cell>
          <cell r="P513">
            <v>68066.564444444448</v>
          </cell>
          <cell r="Q513">
            <v>-6596.5644444444479</v>
          </cell>
          <cell r="R513">
            <v>-9.6913433170679963E-2</v>
          </cell>
          <cell r="T513" t="str">
            <v>30??</v>
          </cell>
        </row>
        <row r="514">
          <cell r="T514" t="str">
            <v>-</v>
          </cell>
        </row>
        <row r="515">
          <cell r="E515" t="str">
            <v>1-110</v>
          </cell>
          <cell r="G515" t="str">
            <v>Allen</v>
          </cell>
          <cell r="H515" t="str">
            <v>Fire - Driver Operator Engineer</v>
          </cell>
          <cell r="I515">
            <v>1</v>
          </cell>
          <cell r="J515">
            <v>4816.5600000000004</v>
          </cell>
          <cell r="K515">
            <v>5264.73</v>
          </cell>
          <cell r="L515">
            <v>5756.73</v>
          </cell>
          <cell r="M515">
            <v>0</v>
          </cell>
          <cell r="N515">
            <v>0</v>
          </cell>
          <cell r="P515">
            <v>63176.759999999995</v>
          </cell>
          <cell r="T515" t="str">
            <v>-</v>
          </cell>
        </row>
        <row r="516">
          <cell r="E516" t="str">
            <v>2-110</v>
          </cell>
          <cell r="G516" t="str">
            <v>Arlington</v>
          </cell>
          <cell r="H516" t="str">
            <v>Fire Apparatus Operator</v>
          </cell>
          <cell r="I516">
            <v>1</v>
          </cell>
          <cell r="J516">
            <v>5351.666666666667</v>
          </cell>
          <cell r="K516">
            <v>5485.4583333333339</v>
          </cell>
          <cell r="L516">
            <v>5619.25</v>
          </cell>
          <cell r="M516">
            <v>0</v>
          </cell>
          <cell r="N516">
            <v>0</v>
          </cell>
          <cell r="P516">
            <v>65825.5</v>
          </cell>
          <cell r="T516" t="str">
            <v>-</v>
          </cell>
        </row>
        <row r="517">
          <cell r="E517" t="str">
            <v>3-110</v>
          </cell>
          <cell r="G517" t="str">
            <v>Carrollton</v>
          </cell>
          <cell r="H517" t="str">
            <v>Apparatus Operator</v>
          </cell>
          <cell r="I517">
            <v>1</v>
          </cell>
          <cell r="J517">
            <v>5373.34</v>
          </cell>
          <cell r="K517">
            <v>5636.21</v>
          </cell>
          <cell r="L517">
            <v>5899.08</v>
          </cell>
          <cell r="M517">
            <v>0</v>
          </cell>
          <cell r="N517">
            <v>0</v>
          </cell>
          <cell r="P517">
            <v>67634.52</v>
          </cell>
          <cell r="T517" t="str">
            <v>-</v>
          </cell>
        </row>
        <row r="518">
          <cell r="E518" t="str">
            <v>4-110</v>
          </cell>
          <cell r="G518" t="str">
            <v>Garland</v>
          </cell>
          <cell r="H518" t="str">
            <v>Fire Driver</v>
          </cell>
          <cell r="I518">
            <v>1</v>
          </cell>
          <cell r="J518">
            <v>5620</v>
          </cell>
          <cell r="K518">
            <v>5760.5416666666661</v>
          </cell>
          <cell r="L518">
            <v>5901.083333333333</v>
          </cell>
          <cell r="M518">
            <v>0</v>
          </cell>
          <cell r="N518">
            <v>0</v>
          </cell>
          <cell r="P518">
            <v>69126.5</v>
          </cell>
          <cell r="T518" t="str">
            <v>-</v>
          </cell>
        </row>
        <row r="519">
          <cell r="E519" t="str">
            <v>5-110</v>
          </cell>
          <cell r="G519" t="str">
            <v>Irving</v>
          </cell>
          <cell r="H519" t="str">
            <v>FIRE EQUIPMENT OPERATOR</v>
          </cell>
          <cell r="I519">
            <v>1</v>
          </cell>
          <cell r="J519">
            <v>5634</v>
          </cell>
          <cell r="K519">
            <v>5775</v>
          </cell>
          <cell r="L519">
            <v>5916</v>
          </cell>
          <cell r="M519">
            <v>0</v>
          </cell>
          <cell r="N519">
            <v>0</v>
          </cell>
          <cell r="P519">
            <v>69300</v>
          </cell>
          <cell r="T519" t="str">
            <v>-</v>
          </cell>
        </row>
        <row r="520">
          <cell r="E520" t="str">
            <v>6-110</v>
          </cell>
          <cell r="G520" t="str">
            <v>McKinney</v>
          </cell>
          <cell r="H520" t="str">
            <v>FIRE - DRIVER/OPERATOR</v>
          </cell>
          <cell r="I520">
            <v>1</v>
          </cell>
          <cell r="J520">
            <v>4553.0833333333339</v>
          </cell>
          <cell r="K520">
            <v>5246.8166666666675</v>
          </cell>
          <cell r="L520">
            <v>5940.55</v>
          </cell>
          <cell r="M520">
            <v>0</v>
          </cell>
          <cell r="N520">
            <v>0</v>
          </cell>
          <cell r="P520">
            <v>62961.80000000001</v>
          </cell>
          <cell r="T520" t="str">
            <v>-</v>
          </cell>
        </row>
        <row r="521">
          <cell r="E521" t="str">
            <v>7-110</v>
          </cell>
          <cell r="G521" t="str">
            <v>Mesquite</v>
          </cell>
          <cell r="H521" t="str">
            <v>Fire Driver-Engineer</v>
          </cell>
          <cell r="I521">
            <v>1</v>
          </cell>
          <cell r="J521">
            <v>5984</v>
          </cell>
          <cell r="K521">
            <v>5984</v>
          </cell>
          <cell r="L521">
            <v>5984</v>
          </cell>
          <cell r="M521">
            <v>0</v>
          </cell>
          <cell r="N521">
            <v>0</v>
          </cell>
          <cell r="P521">
            <v>71808</v>
          </cell>
          <cell r="T521" t="str">
            <v>-</v>
          </cell>
        </row>
        <row r="522">
          <cell r="E522" t="str">
            <v>8-110</v>
          </cell>
          <cell r="G522" t="str">
            <v>Plano</v>
          </cell>
          <cell r="H522" t="str">
            <v>Fire Apparatus Operator</v>
          </cell>
          <cell r="I522">
            <v>1</v>
          </cell>
          <cell r="J522">
            <v>6152.666666666667</v>
          </cell>
          <cell r="K522">
            <v>6152.666666666667</v>
          </cell>
          <cell r="L522">
            <v>6152.666666666667</v>
          </cell>
          <cell r="M522">
            <v>0</v>
          </cell>
          <cell r="N522">
            <v>0</v>
          </cell>
          <cell r="P522">
            <v>73832</v>
          </cell>
          <cell r="T522" t="str">
            <v>-</v>
          </cell>
        </row>
        <row r="523">
          <cell r="E523" t="str">
            <v>9-110</v>
          </cell>
          <cell r="G523" t="str">
            <v>Richardson</v>
          </cell>
          <cell r="H523" t="str">
            <v>DRIVER/ENGINEER</v>
          </cell>
          <cell r="I523">
            <v>1</v>
          </cell>
          <cell r="J523">
            <v>5603</v>
          </cell>
          <cell r="K523">
            <v>5744.5</v>
          </cell>
          <cell r="L523">
            <v>5886</v>
          </cell>
          <cell r="M523">
            <v>0</v>
          </cell>
          <cell r="N523">
            <v>0</v>
          </cell>
          <cell r="P523">
            <v>68934</v>
          </cell>
          <cell r="T523" t="str">
            <v>-</v>
          </cell>
        </row>
        <row r="524">
          <cell r="F524" t="str">
            <v>*Frisco Driver/Apparatus pay was determined by adding $150/month ($1800) to annual salary.</v>
          </cell>
          <cell r="I524">
            <v>9</v>
          </cell>
          <cell r="P524">
            <v>68066.564444444448</v>
          </cell>
          <cell r="T524" t="str">
            <v>-</v>
          </cell>
        </row>
        <row r="525">
          <cell r="F525" t="str">
            <v>Frisco Job Title</v>
          </cell>
          <cell r="G525" t="str">
            <v>City</v>
          </cell>
          <cell r="H525" t="str">
            <v xml:space="preserve">Survey Match </v>
          </cell>
          <cell r="I525" t="str">
            <v>Match</v>
          </cell>
          <cell r="J525" t="str">
            <v>Min</v>
          </cell>
          <cell r="K525" t="str">
            <v>Mid</v>
          </cell>
          <cell r="L525" t="str">
            <v>Max</v>
          </cell>
          <cell r="M525" t="str">
            <v>Aging Dollars</v>
          </cell>
          <cell r="N525" t="str">
            <v>Aging Factor</v>
          </cell>
          <cell r="O525" t="str">
            <v>Frisco Midpoint</v>
          </cell>
          <cell r="P525" t="str">
            <v>Market Midpoint</v>
          </cell>
          <cell r="Q525" t="str">
            <v xml:space="preserve"> Variance $</v>
          </cell>
          <cell r="R525" t="str">
            <v>Variance %</v>
          </cell>
          <cell r="T525" t="str">
            <v>-</v>
          </cell>
        </row>
        <row r="526">
          <cell r="E526" t="str">
            <v>11-111</v>
          </cell>
          <cell r="F526" t="str">
            <v>Fire Lieutenant/Paramedic</v>
          </cell>
          <cell r="J526">
            <v>6074.1</v>
          </cell>
          <cell r="K526">
            <v>6403.27</v>
          </cell>
          <cell r="L526">
            <v>6732.43</v>
          </cell>
          <cell r="O526">
            <v>76839.240000000005</v>
          </cell>
          <cell r="P526">
            <v>77514.583333333328</v>
          </cell>
          <cell r="Q526">
            <v>-675.34333333332324</v>
          </cell>
          <cell r="R526">
            <v>-8.7124680839625653E-3</v>
          </cell>
          <cell r="T526">
            <v>3200</v>
          </cell>
        </row>
        <row r="527">
          <cell r="T527" t="str">
            <v>-</v>
          </cell>
        </row>
        <row r="528">
          <cell r="E528" t="str">
            <v>1-111</v>
          </cell>
          <cell r="G528" t="str">
            <v>Allen</v>
          </cell>
          <cell r="H528" t="str">
            <v>No match</v>
          </cell>
          <cell r="I528">
            <v>0</v>
          </cell>
          <cell r="J528" t="str">
            <v>-</v>
          </cell>
          <cell r="K528" t="str">
            <v>-</v>
          </cell>
          <cell r="L528" t="str">
            <v>-</v>
          </cell>
          <cell r="M528" t="str">
            <v>-</v>
          </cell>
          <cell r="N528">
            <v>0</v>
          </cell>
          <cell r="P528" t="str">
            <v>-</v>
          </cell>
          <cell r="T528" t="str">
            <v>-</v>
          </cell>
        </row>
        <row r="529">
          <cell r="E529" t="str">
            <v>2-111</v>
          </cell>
          <cell r="G529" t="str">
            <v>Arlington</v>
          </cell>
          <cell r="H529" t="str">
            <v>Fire Lieutenant</v>
          </cell>
          <cell r="I529">
            <v>1</v>
          </cell>
          <cell r="J529">
            <v>6012.666666666667</v>
          </cell>
          <cell r="K529">
            <v>6162.9583333333339</v>
          </cell>
          <cell r="L529">
            <v>6313.25</v>
          </cell>
          <cell r="M529">
            <v>0</v>
          </cell>
          <cell r="N529">
            <v>0</v>
          </cell>
          <cell r="P529">
            <v>73955.5</v>
          </cell>
          <cell r="T529" t="str">
            <v>-</v>
          </cell>
        </row>
        <row r="530">
          <cell r="E530" t="str">
            <v>3-111</v>
          </cell>
          <cell r="G530" t="str">
            <v>Carrollton</v>
          </cell>
          <cell r="H530" t="str">
            <v>No Match</v>
          </cell>
          <cell r="I530">
            <v>0</v>
          </cell>
          <cell r="J530" t="str">
            <v>-</v>
          </cell>
          <cell r="K530" t="str">
            <v>-</v>
          </cell>
          <cell r="L530" t="str">
            <v>-</v>
          </cell>
          <cell r="M530" t="str">
            <v>-</v>
          </cell>
          <cell r="N530">
            <v>0</v>
          </cell>
          <cell r="P530" t="str">
            <v>-</v>
          </cell>
          <cell r="T530" t="str">
            <v>-</v>
          </cell>
        </row>
        <row r="531">
          <cell r="E531" t="str">
            <v>4-111</v>
          </cell>
          <cell r="G531" t="str">
            <v>Garland</v>
          </cell>
          <cell r="H531" t="str">
            <v>Fire Lieutenant</v>
          </cell>
          <cell r="I531">
            <v>1</v>
          </cell>
          <cell r="J531">
            <v>6293.5</v>
          </cell>
          <cell r="K531">
            <v>6450.8333333333339</v>
          </cell>
          <cell r="L531">
            <v>6608.166666666667</v>
          </cell>
          <cell r="M531">
            <v>0</v>
          </cell>
          <cell r="N531">
            <v>0</v>
          </cell>
          <cell r="P531">
            <v>77410</v>
          </cell>
          <cell r="T531" t="str">
            <v>-</v>
          </cell>
        </row>
        <row r="532">
          <cell r="E532" t="str">
            <v>5-111</v>
          </cell>
          <cell r="G532" t="str">
            <v>Irving</v>
          </cell>
          <cell r="H532" t="str">
            <v>FIRE LIEUTENANT</v>
          </cell>
          <cell r="I532">
            <v>1</v>
          </cell>
          <cell r="J532">
            <v>5995</v>
          </cell>
          <cell r="K532">
            <v>6295</v>
          </cell>
          <cell r="L532">
            <v>6610</v>
          </cell>
          <cell r="M532">
            <v>0</v>
          </cell>
          <cell r="N532">
            <v>0</v>
          </cell>
          <cell r="P532">
            <v>75540</v>
          </cell>
          <cell r="T532" t="str">
            <v>-</v>
          </cell>
        </row>
        <row r="533">
          <cell r="E533" t="str">
            <v>6-111</v>
          </cell>
          <cell r="G533" t="str">
            <v>McKinney</v>
          </cell>
          <cell r="H533" t="str">
            <v>No Match</v>
          </cell>
          <cell r="I533">
            <v>0</v>
          </cell>
          <cell r="J533" t="str">
            <v>-</v>
          </cell>
          <cell r="K533" t="str">
            <v>-</v>
          </cell>
          <cell r="L533" t="str">
            <v>-</v>
          </cell>
          <cell r="M533" t="str">
            <v>-</v>
          </cell>
          <cell r="N533">
            <v>0</v>
          </cell>
          <cell r="P533" t="str">
            <v>-</v>
          </cell>
          <cell r="T533" t="str">
            <v>-</v>
          </cell>
        </row>
        <row r="534">
          <cell r="E534" t="str">
            <v>7-111</v>
          </cell>
          <cell r="G534" t="str">
            <v>Mesquite</v>
          </cell>
          <cell r="H534" t="str">
            <v>Fire Lieutenant</v>
          </cell>
          <cell r="I534">
            <v>1</v>
          </cell>
          <cell r="J534">
            <v>6673</v>
          </cell>
          <cell r="K534">
            <v>6673</v>
          </cell>
          <cell r="L534">
            <v>6673</v>
          </cell>
          <cell r="M534">
            <v>0</v>
          </cell>
          <cell r="N534">
            <v>0</v>
          </cell>
          <cell r="P534">
            <v>80076</v>
          </cell>
          <cell r="T534" t="str">
            <v>-</v>
          </cell>
        </row>
        <row r="535">
          <cell r="E535" t="str">
            <v>8-111</v>
          </cell>
          <cell r="G535" t="str">
            <v>Plano</v>
          </cell>
          <cell r="H535" t="str">
            <v>Fire Lieutenant</v>
          </cell>
          <cell r="I535">
            <v>1</v>
          </cell>
          <cell r="J535">
            <v>6838</v>
          </cell>
          <cell r="K535">
            <v>6838</v>
          </cell>
          <cell r="L535">
            <v>6838</v>
          </cell>
          <cell r="M535">
            <v>0</v>
          </cell>
          <cell r="N535">
            <v>0</v>
          </cell>
          <cell r="P535">
            <v>82056</v>
          </cell>
          <cell r="T535" t="str">
            <v>-</v>
          </cell>
        </row>
        <row r="536">
          <cell r="E536" t="str">
            <v>9-111</v>
          </cell>
          <cell r="G536" t="str">
            <v>Richardson</v>
          </cell>
          <cell r="H536" t="str">
            <v>EMS LIEUTENANT</v>
          </cell>
          <cell r="I536">
            <v>1</v>
          </cell>
          <cell r="J536">
            <v>6181</v>
          </cell>
          <cell r="K536">
            <v>6337.5</v>
          </cell>
          <cell r="L536">
            <v>6494</v>
          </cell>
          <cell r="M536">
            <v>0</v>
          </cell>
          <cell r="N536">
            <v>0</v>
          </cell>
          <cell r="P536">
            <v>76050</v>
          </cell>
          <cell r="T536" t="str">
            <v>-</v>
          </cell>
        </row>
        <row r="537">
          <cell r="I537">
            <v>6</v>
          </cell>
          <cell r="P537">
            <v>77514.583333333328</v>
          </cell>
          <cell r="T537" t="str">
            <v>-</v>
          </cell>
        </row>
        <row r="538">
          <cell r="F538" t="str">
            <v>Frisco Job Title</v>
          </cell>
          <cell r="G538" t="str">
            <v>City</v>
          </cell>
          <cell r="H538" t="str">
            <v xml:space="preserve">Survey Match </v>
          </cell>
          <cell r="I538" t="str">
            <v>Match</v>
          </cell>
          <cell r="J538" t="str">
            <v>Min</v>
          </cell>
          <cell r="K538" t="str">
            <v>Mid</v>
          </cell>
          <cell r="L538" t="str">
            <v>Max</v>
          </cell>
          <cell r="M538" t="str">
            <v>Aging Dollars</v>
          </cell>
          <cell r="N538" t="str">
            <v>Aging Factor</v>
          </cell>
          <cell r="O538" t="str">
            <v>Frisco Midpoint</v>
          </cell>
          <cell r="P538" t="str">
            <v>Market Midpoint</v>
          </cell>
          <cell r="Q538" t="str">
            <v xml:space="preserve"> Variance $</v>
          </cell>
          <cell r="R538" t="str">
            <v>Variance %</v>
          </cell>
          <cell r="T538" t="str">
            <v>-</v>
          </cell>
        </row>
        <row r="539">
          <cell r="E539" t="str">
            <v>11-112</v>
          </cell>
          <cell r="F539" t="str">
            <v>Fire Captain/Paramedic</v>
          </cell>
          <cell r="J539">
            <v>6930.42</v>
          </cell>
          <cell r="K539">
            <v>7236.08</v>
          </cell>
          <cell r="L539">
            <v>7541.74</v>
          </cell>
          <cell r="O539">
            <v>86832.959999999992</v>
          </cell>
          <cell r="P539">
            <v>85105.811111111121</v>
          </cell>
          <cell r="Q539">
            <v>1727.1488888888707</v>
          </cell>
          <cell r="R539">
            <v>2.0294135809762349E-2</v>
          </cell>
          <cell r="T539">
            <v>3201</v>
          </cell>
        </row>
        <row r="540">
          <cell r="T540" t="str">
            <v>-</v>
          </cell>
        </row>
        <row r="541">
          <cell r="E541" t="str">
            <v>1-112</v>
          </cell>
          <cell r="G541" t="str">
            <v>Allen</v>
          </cell>
          <cell r="H541" t="str">
            <v>Fire Captain</v>
          </cell>
          <cell r="I541">
            <v>1</v>
          </cell>
          <cell r="J541">
            <v>6432.88</v>
          </cell>
          <cell r="K541">
            <v>6758.4</v>
          </cell>
          <cell r="L541">
            <v>7102.44</v>
          </cell>
          <cell r="M541">
            <v>0</v>
          </cell>
          <cell r="N541">
            <v>0</v>
          </cell>
          <cell r="P541">
            <v>81100.799999999988</v>
          </cell>
          <cell r="T541" t="str">
            <v>-</v>
          </cell>
        </row>
        <row r="542">
          <cell r="E542" t="str">
            <v>2-112</v>
          </cell>
          <cell r="G542" t="str">
            <v>Arlington</v>
          </cell>
          <cell r="H542" t="str">
            <v>Fire Captain</v>
          </cell>
          <cell r="I542">
            <v>1</v>
          </cell>
          <cell r="J542">
            <v>6896.5</v>
          </cell>
          <cell r="K542">
            <v>7061</v>
          </cell>
          <cell r="L542">
            <v>7225.5</v>
          </cell>
          <cell r="M542">
            <v>0</v>
          </cell>
          <cell r="N542">
            <v>0</v>
          </cell>
          <cell r="P542">
            <v>84732</v>
          </cell>
          <cell r="T542" t="str">
            <v>-</v>
          </cell>
        </row>
        <row r="543">
          <cell r="E543" t="str">
            <v>3-112</v>
          </cell>
          <cell r="G543" t="str">
            <v>Carrollton</v>
          </cell>
          <cell r="H543" t="str">
            <v>Fire Captain</v>
          </cell>
          <cell r="I543">
            <v>1</v>
          </cell>
          <cell r="J543">
            <v>6668.61</v>
          </cell>
          <cell r="K543">
            <v>6977.75</v>
          </cell>
          <cell r="L543">
            <v>7286.89</v>
          </cell>
          <cell r="M543">
            <v>0</v>
          </cell>
          <cell r="N543">
            <v>0</v>
          </cell>
          <cell r="P543">
            <v>83733</v>
          </cell>
          <cell r="T543" t="str">
            <v>-</v>
          </cell>
        </row>
        <row r="544">
          <cell r="E544" t="str">
            <v>4-112</v>
          </cell>
          <cell r="G544" t="str">
            <v>Garland</v>
          </cell>
          <cell r="H544" t="str">
            <v>Fire Captain</v>
          </cell>
          <cell r="I544">
            <v>1</v>
          </cell>
          <cell r="J544">
            <v>6985.166666666667</v>
          </cell>
          <cell r="K544">
            <v>7159.8333333333339</v>
          </cell>
          <cell r="L544">
            <v>7334.5</v>
          </cell>
          <cell r="M544">
            <v>0</v>
          </cell>
          <cell r="N544">
            <v>0</v>
          </cell>
          <cell r="P544">
            <v>85918</v>
          </cell>
          <cell r="T544" t="str">
            <v>-</v>
          </cell>
        </row>
        <row r="545">
          <cell r="E545" t="str">
            <v>5-112</v>
          </cell>
          <cell r="G545" t="str">
            <v>Irving</v>
          </cell>
          <cell r="H545" t="str">
            <v>FIRE CAPTAIN</v>
          </cell>
          <cell r="I545">
            <v>1</v>
          </cell>
          <cell r="J545">
            <v>6641</v>
          </cell>
          <cell r="K545">
            <v>6973</v>
          </cell>
          <cell r="L545">
            <v>7322</v>
          </cell>
          <cell r="M545">
            <v>0</v>
          </cell>
          <cell r="N545">
            <v>0</v>
          </cell>
          <cell r="P545">
            <v>83676</v>
          </cell>
          <cell r="T545" t="str">
            <v>-</v>
          </cell>
        </row>
        <row r="546">
          <cell r="E546" t="str">
            <v>6-112</v>
          </cell>
          <cell r="G546" t="str">
            <v>McKinney</v>
          </cell>
          <cell r="H546" t="str">
            <v>FIRE - CAPTAIN</v>
          </cell>
          <cell r="I546">
            <v>1</v>
          </cell>
          <cell r="J546">
            <v>6611.75</v>
          </cell>
          <cell r="K546">
            <v>6865.7083333333339</v>
          </cell>
          <cell r="L546">
            <v>7119.666666666667</v>
          </cell>
          <cell r="M546">
            <v>0</v>
          </cell>
          <cell r="N546">
            <v>0</v>
          </cell>
          <cell r="P546">
            <v>82388.5</v>
          </cell>
          <cell r="T546" t="str">
            <v>-</v>
          </cell>
        </row>
        <row r="547">
          <cell r="E547" t="str">
            <v>7-112</v>
          </cell>
          <cell r="G547" t="str">
            <v>Mesquite</v>
          </cell>
          <cell r="H547" t="str">
            <v>Fire Captain</v>
          </cell>
          <cell r="I547">
            <v>1</v>
          </cell>
          <cell r="J547">
            <v>7461</v>
          </cell>
          <cell r="K547">
            <v>7461</v>
          </cell>
          <cell r="L547">
            <v>7461</v>
          </cell>
          <cell r="M547">
            <v>0</v>
          </cell>
          <cell r="N547">
            <v>0</v>
          </cell>
          <cell r="P547">
            <v>89532</v>
          </cell>
          <cell r="T547" t="str">
            <v>-</v>
          </cell>
        </row>
        <row r="548">
          <cell r="E548" t="str">
            <v>8-112</v>
          </cell>
          <cell r="G548" t="str">
            <v>Plano</v>
          </cell>
          <cell r="H548" t="str">
            <v>Fire Captain</v>
          </cell>
          <cell r="I548">
            <v>1</v>
          </cell>
          <cell r="J548">
            <v>7660.166666666667</v>
          </cell>
          <cell r="K548">
            <v>7660.166666666667</v>
          </cell>
          <cell r="L548">
            <v>7660.166666666667</v>
          </cell>
          <cell r="M548">
            <v>0</v>
          </cell>
          <cell r="N548">
            <v>0</v>
          </cell>
          <cell r="P548">
            <v>91922</v>
          </cell>
          <cell r="T548" t="str">
            <v>-</v>
          </cell>
        </row>
        <row r="549">
          <cell r="E549" t="str">
            <v>9-112</v>
          </cell>
          <cell r="G549" t="str">
            <v>Richardson</v>
          </cell>
          <cell r="H549" t="str">
            <v>CAPTAIN - FIRE</v>
          </cell>
          <cell r="I549">
            <v>1</v>
          </cell>
          <cell r="J549">
            <v>6657</v>
          </cell>
          <cell r="K549">
            <v>6912.5</v>
          </cell>
          <cell r="L549">
            <v>7168</v>
          </cell>
          <cell r="M549">
            <v>0</v>
          </cell>
          <cell r="N549">
            <v>0</v>
          </cell>
          <cell r="P549">
            <v>82950</v>
          </cell>
          <cell r="T549" t="str">
            <v>-</v>
          </cell>
        </row>
        <row r="550">
          <cell r="I550">
            <v>9</v>
          </cell>
          <cell r="P550">
            <v>85105.811111111121</v>
          </cell>
          <cell r="T550" t="str">
            <v>-</v>
          </cell>
        </row>
        <row r="551">
          <cell r="F551" t="str">
            <v>Frisco Job Title</v>
          </cell>
          <cell r="G551" t="str">
            <v>City</v>
          </cell>
          <cell r="H551" t="str">
            <v xml:space="preserve">Survey Match </v>
          </cell>
          <cell r="I551" t="str">
            <v>Match</v>
          </cell>
          <cell r="J551" t="str">
            <v>Min</v>
          </cell>
          <cell r="K551" t="str">
            <v>Mid</v>
          </cell>
          <cell r="L551" t="str">
            <v>Max</v>
          </cell>
          <cell r="M551" t="str">
            <v>Aging Dollars</v>
          </cell>
          <cell r="N551" t="str">
            <v>Aging Factor</v>
          </cell>
          <cell r="O551" t="str">
            <v>Frisco Midpoint</v>
          </cell>
          <cell r="P551" t="str">
            <v>Market Midpoint</v>
          </cell>
          <cell r="Q551" t="str">
            <v xml:space="preserve"> Variance $</v>
          </cell>
          <cell r="R551" t="str">
            <v>Variance %</v>
          </cell>
          <cell r="T551" t="str">
            <v>-</v>
          </cell>
        </row>
        <row r="552">
          <cell r="E552" t="str">
            <v>11-113</v>
          </cell>
          <cell r="F552" t="str">
            <v>Battalion Chief</v>
          </cell>
          <cell r="J552">
            <v>7918.84</v>
          </cell>
          <cell r="K552">
            <v>8209.42</v>
          </cell>
          <cell r="L552">
            <v>8500</v>
          </cell>
          <cell r="O552">
            <v>98513.040000000008</v>
          </cell>
          <cell r="P552">
            <v>98431.195555555561</v>
          </cell>
          <cell r="Q552">
            <v>81.844444444446708</v>
          </cell>
          <cell r="R552">
            <v>8.3148887893221696E-4</v>
          </cell>
          <cell r="T552">
            <v>3400</v>
          </cell>
        </row>
        <row r="553">
          <cell r="T553" t="str">
            <v>-</v>
          </cell>
        </row>
        <row r="554">
          <cell r="E554" t="str">
            <v>1-113</v>
          </cell>
          <cell r="G554" t="str">
            <v>Allen</v>
          </cell>
          <cell r="H554" t="str">
            <v>Battalion Chief</v>
          </cell>
          <cell r="I554">
            <v>1</v>
          </cell>
          <cell r="J554">
            <v>7323.04</v>
          </cell>
          <cell r="K554">
            <v>7693.59</v>
          </cell>
          <cell r="L554">
            <v>8085.24</v>
          </cell>
          <cell r="M554">
            <v>0</v>
          </cell>
          <cell r="N554">
            <v>0</v>
          </cell>
          <cell r="P554">
            <v>92323.08</v>
          </cell>
          <cell r="T554" t="str">
            <v>-</v>
          </cell>
        </row>
        <row r="555">
          <cell r="E555" t="str">
            <v>2-113</v>
          </cell>
          <cell r="G555" t="str">
            <v>Arlington</v>
          </cell>
          <cell r="H555" t="str">
            <v>Fire Battalion Chief</v>
          </cell>
          <cell r="I555">
            <v>1</v>
          </cell>
          <cell r="J555">
            <v>7875.833333333333</v>
          </cell>
          <cell r="K555">
            <v>8072.7083333333339</v>
          </cell>
          <cell r="L555">
            <v>8269.5833333333339</v>
          </cell>
          <cell r="M555">
            <v>0</v>
          </cell>
          <cell r="N555">
            <v>0</v>
          </cell>
          <cell r="P555">
            <v>96872.5</v>
          </cell>
          <cell r="T555" t="str">
            <v>-</v>
          </cell>
        </row>
        <row r="556">
          <cell r="E556" t="str">
            <v>3-113</v>
          </cell>
          <cell r="G556" t="str">
            <v>Carrollton</v>
          </cell>
          <cell r="H556" t="str">
            <v>Batallion Chief</v>
          </cell>
          <cell r="I556">
            <v>1</v>
          </cell>
          <cell r="J556">
            <v>7494.76</v>
          </cell>
          <cell r="K556">
            <v>7842.2650000000003</v>
          </cell>
          <cell r="L556">
            <v>8189.77</v>
          </cell>
          <cell r="M556">
            <v>0</v>
          </cell>
          <cell r="N556">
            <v>0</v>
          </cell>
          <cell r="P556">
            <v>94107.180000000008</v>
          </cell>
          <cell r="T556" t="str">
            <v>-</v>
          </cell>
        </row>
        <row r="557">
          <cell r="E557" t="str">
            <v>4-113</v>
          </cell>
          <cell r="G557" t="str">
            <v>Garland</v>
          </cell>
          <cell r="H557" t="str">
            <v>Fire Battalion Chief</v>
          </cell>
          <cell r="I557">
            <v>1</v>
          </cell>
          <cell r="J557">
            <v>8011.083333333333</v>
          </cell>
          <cell r="K557">
            <v>8211.375</v>
          </cell>
          <cell r="L557">
            <v>8411.6666666666661</v>
          </cell>
          <cell r="M557">
            <v>0</v>
          </cell>
          <cell r="N557">
            <v>0</v>
          </cell>
          <cell r="P557">
            <v>98536.5</v>
          </cell>
          <cell r="T557" t="str">
            <v>-</v>
          </cell>
        </row>
        <row r="558">
          <cell r="E558" t="str">
            <v>5-113</v>
          </cell>
          <cell r="G558" t="str">
            <v>Irving</v>
          </cell>
          <cell r="H558" t="str">
            <v>FIRE BATTALION CHIEF</v>
          </cell>
          <cell r="I558">
            <v>1</v>
          </cell>
          <cell r="J558">
            <v>7510</v>
          </cell>
          <cell r="K558">
            <v>7885</v>
          </cell>
          <cell r="L558">
            <v>8279</v>
          </cell>
          <cell r="M558">
            <v>0</v>
          </cell>
          <cell r="N558">
            <v>0</v>
          </cell>
          <cell r="P558">
            <v>94620</v>
          </cell>
          <cell r="T558" t="str">
            <v>-</v>
          </cell>
        </row>
        <row r="559">
          <cell r="E559" t="str">
            <v>6-113</v>
          </cell>
          <cell r="G559" t="str">
            <v>McKinney</v>
          </cell>
          <cell r="H559" t="str">
            <v>FIRE - OPS BATT CHIEF</v>
          </cell>
          <cell r="I559">
            <v>1</v>
          </cell>
          <cell r="J559">
            <v>7643.833333333333</v>
          </cell>
          <cell r="K559">
            <v>8019</v>
          </cell>
          <cell r="L559">
            <v>8394.3333333333339</v>
          </cell>
          <cell r="M559">
            <v>0</v>
          </cell>
          <cell r="N559">
            <v>0</v>
          </cell>
          <cell r="P559">
            <v>96228</v>
          </cell>
          <cell r="T559" t="str">
            <v>-</v>
          </cell>
        </row>
        <row r="560">
          <cell r="E560" t="str">
            <v>7-113</v>
          </cell>
          <cell r="G560" t="str">
            <v>Mesquite</v>
          </cell>
          <cell r="H560" t="str">
            <v>Fire Deputy Chief</v>
          </cell>
          <cell r="I560">
            <v>1</v>
          </cell>
          <cell r="J560">
            <v>8573</v>
          </cell>
          <cell r="K560">
            <v>8573</v>
          </cell>
          <cell r="L560">
            <v>8573</v>
          </cell>
          <cell r="M560">
            <v>0</v>
          </cell>
          <cell r="N560">
            <v>0</v>
          </cell>
          <cell r="P560">
            <v>102876</v>
          </cell>
          <cell r="T560" t="str">
            <v>-</v>
          </cell>
        </row>
        <row r="561">
          <cell r="E561" t="str">
            <v>8-113</v>
          </cell>
          <cell r="G561" t="str">
            <v>Plano</v>
          </cell>
          <cell r="H561" t="str">
            <v>Battalion Chief</v>
          </cell>
          <cell r="I561">
            <v>1</v>
          </cell>
          <cell r="J561">
            <v>8707.75</v>
          </cell>
          <cell r="K561">
            <v>9077.4583333333321</v>
          </cell>
          <cell r="L561">
            <v>9447.1666666666661</v>
          </cell>
          <cell r="M561">
            <v>0</v>
          </cell>
          <cell r="N561">
            <v>0</v>
          </cell>
          <cell r="P561">
            <v>108929.49999999999</v>
          </cell>
          <cell r="T561" t="str">
            <v>-</v>
          </cell>
        </row>
        <row r="562">
          <cell r="E562" t="str">
            <v>9-113</v>
          </cell>
          <cell r="G562" t="str">
            <v>Richardson</v>
          </cell>
          <cell r="H562" t="str">
            <v>BATTALION FIRE CHIEF-ADMIN</v>
          </cell>
          <cell r="I562">
            <v>1</v>
          </cell>
          <cell r="J562">
            <v>8136</v>
          </cell>
          <cell r="K562">
            <v>8449</v>
          </cell>
          <cell r="L562">
            <v>8762</v>
          </cell>
          <cell r="M562">
            <v>0</v>
          </cell>
          <cell r="N562">
            <v>0</v>
          </cell>
          <cell r="P562">
            <v>101388</v>
          </cell>
          <cell r="T562" t="str">
            <v>-</v>
          </cell>
        </row>
        <row r="563">
          <cell r="I563">
            <v>9</v>
          </cell>
          <cell r="P563">
            <v>98431.195555555561</v>
          </cell>
          <cell r="T563" t="str">
            <v>-</v>
          </cell>
        </row>
        <row r="564">
          <cell r="F564" t="str">
            <v>GIS GROUP - 122</v>
          </cell>
          <cell r="T564" t="str">
            <v>-</v>
          </cell>
        </row>
        <row r="565">
          <cell r="F565" t="str">
            <v>Frisco Job Title</v>
          </cell>
          <cell r="G565" t="str">
            <v>City</v>
          </cell>
          <cell r="H565" t="str">
            <v xml:space="preserve">Survey Match </v>
          </cell>
          <cell r="I565" t="str">
            <v>Match</v>
          </cell>
          <cell r="J565" t="str">
            <v>Min</v>
          </cell>
          <cell r="K565" t="str">
            <v>Mid</v>
          </cell>
          <cell r="L565" t="str">
            <v>Max</v>
          </cell>
          <cell r="M565" t="str">
            <v>Aging Dollars</v>
          </cell>
          <cell r="N565" t="str">
            <v>Aging Factor</v>
          </cell>
          <cell r="O565" t="str">
            <v>Frisco Midpoint</v>
          </cell>
          <cell r="P565" t="str">
            <v>Market Midpoint</v>
          </cell>
          <cell r="Q565" t="str">
            <v xml:space="preserve"> Variance $</v>
          </cell>
          <cell r="R565" t="str">
            <v>Variance %</v>
          </cell>
          <cell r="T565" t="str">
            <v>-</v>
          </cell>
        </row>
        <row r="566">
          <cell r="E566" t="str">
            <v>11-10b</v>
          </cell>
          <cell r="F566" t="str">
            <v>GIS Analyst</v>
          </cell>
          <cell r="J566">
            <v>4212</v>
          </cell>
          <cell r="K566">
            <v>5054.4000000000005</v>
          </cell>
          <cell r="L566">
            <v>5896.8</v>
          </cell>
          <cell r="O566">
            <v>60652.800000000003</v>
          </cell>
          <cell r="P566">
            <v>58452.893333333341</v>
          </cell>
          <cell r="Q566">
            <v>2199.9066666666622</v>
          </cell>
          <cell r="R566">
            <v>3.7635547895319386E-2</v>
          </cell>
          <cell r="T566">
            <v>1037</v>
          </cell>
        </row>
        <row r="567">
          <cell r="T567" t="str">
            <v>-</v>
          </cell>
        </row>
        <row r="568">
          <cell r="E568" t="str">
            <v>1-10b</v>
          </cell>
          <cell r="G568" t="str">
            <v>Allen</v>
          </cell>
          <cell r="H568" t="str">
            <v>GIS Analyst</v>
          </cell>
          <cell r="I568">
            <v>1</v>
          </cell>
          <cell r="J568">
            <v>3802.86</v>
          </cell>
          <cell r="K568">
            <v>4848.67</v>
          </cell>
          <cell r="L568">
            <v>5894.46</v>
          </cell>
          <cell r="M568">
            <v>0</v>
          </cell>
          <cell r="N568">
            <v>0</v>
          </cell>
          <cell r="P568">
            <v>58184.04</v>
          </cell>
          <cell r="T568" t="str">
            <v>-</v>
          </cell>
        </row>
        <row r="569">
          <cell r="E569" t="str">
            <v>2-10b</v>
          </cell>
          <cell r="G569" t="str">
            <v>Arlington</v>
          </cell>
          <cell r="H569" t="str">
            <v>Gis Applications Prog</v>
          </cell>
          <cell r="I569">
            <v>1</v>
          </cell>
          <cell r="J569">
            <v>4052</v>
          </cell>
          <cell r="K569">
            <v>5065</v>
          </cell>
          <cell r="L569">
            <v>5571</v>
          </cell>
          <cell r="M569">
            <v>0</v>
          </cell>
          <cell r="N569">
            <v>0</v>
          </cell>
          <cell r="P569">
            <v>60780</v>
          </cell>
          <cell r="T569" t="str">
            <v>-</v>
          </cell>
        </row>
        <row r="570">
          <cell r="E570" t="str">
            <v>3-10b</v>
          </cell>
          <cell r="G570" t="str">
            <v>Carrollton</v>
          </cell>
          <cell r="H570" t="str">
            <v>Sr. Engineering Tech</v>
          </cell>
          <cell r="I570">
            <v>1</v>
          </cell>
          <cell r="J570">
            <v>3238</v>
          </cell>
          <cell r="K570">
            <v>3865</v>
          </cell>
          <cell r="L570">
            <v>4534</v>
          </cell>
          <cell r="M570">
            <v>0</v>
          </cell>
          <cell r="N570">
            <v>0</v>
          </cell>
          <cell r="P570">
            <v>46380</v>
          </cell>
          <cell r="T570" t="str">
            <v>-</v>
          </cell>
        </row>
        <row r="571">
          <cell r="E571" t="str">
            <v>4-10b</v>
          </cell>
          <cell r="G571" t="str">
            <v>Garland</v>
          </cell>
          <cell r="H571" t="str">
            <v>GIS Analyst</v>
          </cell>
          <cell r="I571">
            <v>1</v>
          </cell>
          <cell r="J571">
            <v>3912</v>
          </cell>
          <cell r="K571">
            <v>5086</v>
          </cell>
          <cell r="L571">
            <v>6261</v>
          </cell>
          <cell r="M571">
            <v>0</v>
          </cell>
          <cell r="N571">
            <v>0</v>
          </cell>
          <cell r="P571">
            <v>61032</v>
          </cell>
          <cell r="T571" t="str">
            <v>-</v>
          </cell>
        </row>
        <row r="572">
          <cell r="E572" t="str">
            <v>5-10b</v>
          </cell>
          <cell r="G572" t="str">
            <v>Irving</v>
          </cell>
          <cell r="H572" t="str">
            <v>GIS ANALYST</v>
          </cell>
          <cell r="I572">
            <v>1</v>
          </cell>
          <cell r="J572">
            <v>4347</v>
          </cell>
          <cell r="K572">
            <v>5163</v>
          </cell>
          <cell r="L572">
            <v>6132</v>
          </cell>
          <cell r="M572">
            <v>0</v>
          </cell>
          <cell r="N572">
            <v>0</v>
          </cell>
          <cell r="P572">
            <v>61956</v>
          </cell>
          <cell r="T572" t="str">
            <v>-</v>
          </cell>
        </row>
        <row r="573">
          <cell r="E573" t="str">
            <v>6-10b</v>
          </cell>
          <cell r="G573" t="str">
            <v>McKinney</v>
          </cell>
          <cell r="H573" t="str">
            <v>GIS ANALYST</v>
          </cell>
          <cell r="I573">
            <v>1</v>
          </cell>
          <cell r="J573">
            <v>3924</v>
          </cell>
          <cell r="K573">
            <v>4806</v>
          </cell>
          <cell r="L573">
            <v>5689</v>
          </cell>
          <cell r="M573">
            <v>0</v>
          </cell>
          <cell r="N573">
            <v>0</v>
          </cell>
          <cell r="P573">
            <v>57672</v>
          </cell>
          <cell r="T573" t="str">
            <v>-</v>
          </cell>
        </row>
        <row r="574">
          <cell r="E574" t="str">
            <v>7-10b</v>
          </cell>
          <cell r="G574" t="str">
            <v>Mesquite</v>
          </cell>
          <cell r="H574" t="str">
            <v>GIS Analyst</v>
          </cell>
          <cell r="I574">
            <v>1</v>
          </cell>
          <cell r="J574">
            <v>4173</v>
          </cell>
          <cell r="K574">
            <v>5112</v>
          </cell>
          <cell r="L574">
            <v>6051</v>
          </cell>
          <cell r="M574">
            <v>0</v>
          </cell>
          <cell r="N574">
            <v>0</v>
          </cell>
          <cell r="P574">
            <v>61344</v>
          </cell>
          <cell r="T574" t="str">
            <v>-</v>
          </cell>
        </row>
        <row r="575">
          <cell r="E575" t="str">
            <v>8-10b</v>
          </cell>
          <cell r="G575" t="str">
            <v>Plano</v>
          </cell>
          <cell r="H575" t="str">
            <v>GIS Analyst</v>
          </cell>
          <cell r="I575">
            <v>1</v>
          </cell>
          <cell r="J575">
            <v>3685</v>
          </cell>
          <cell r="K575">
            <v>4533</v>
          </cell>
          <cell r="L575">
            <v>5381</v>
          </cell>
          <cell r="M575">
            <v>0</v>
          </cell>
          <cell r="N575">
            <v>0</v>
          </cell>
          <cell r="P575">
            <v>54396</v>
          </cell>
          <cell r="T575" t="str">
            <v>-</v>
          </cell>
        </row>
        <row r="576">
          <cell r="E576" t="str">
            <v>9-10b</v>
          </cell>
          <cell r="G576" t="str">
            <v>Richardson</v>
          </cell>
          <cell r="H576" t="str">
            <v>SENIOR GIS PROGRAMMER</v>
          </cell>
          <cell r="I576">
            <v>1</v>
          </cell>
          <cell r="J576">
            <v>4454</v>
          </cell>
          <cell r="K576">
            <v>5361</v>
          </cell>
          <cell r="L576">
            <v>6268</v>
          </cell>
          <cell r="M576">
            <v>0</v>
          </cell>
          <cell r="N576">
            <v>0</v>
          </cell>
          <cell r="P576">
            <v>64332</v>
          </cell>
          <cell r="T576" t="str">
            <v>-</v>
          </cell>
        </row>
        <row r="577">
          <cell r="I577">
            <v>9</v>
          </cell>
          <cell r="P577">
            <v>58452.893333333341</v>
          </cell>
          <cell r="T577" t="str">
            <v>-</v>
          </cell>
        </row>
        <row r="578">
          <cell r="F578" t="str">
            <v>HUMAN RESOURCES GROUP - 116</v>
          </cell>
          <cell r="T578" t="str">
            <v>-</v>
          </cell>
        </row>
        <row r="579">
          <cell r="F579" t="str">
            <v>Frisco Job Title</v>
          </cell>
          <cell r="G579" t="str">
            <v>City</v>
          </cell>
          <cell r="H579" t="str">
            <v xml:space="preserve">Survey Match </v>
          </cell>
          <cell r="I579" t="str">
            <v>Match</v>
          </cell>
          <cell r="J579" t="str">
            <v>Min</v>
          </cell>
          <cell r="K579" t="str">
            <v>Mid</v>
          </cell>
          <cell r="L579" t="str">
            <v>Max</v>
          </cell>
          <cell r="M579" t="str">
            <v>Aging Dollars</v>
          </cell>
          <cell r="N579" t="str">
            <v>Aging Factor</v>
          </cell>
          <cell r="O579" t="str">
            <v>Frisco Midpoint</v>
          </cell>
          <cell r="P579" t="str">
            <v>Market Midpoint</v>
          </cell>
          <cell r="Q579" t="str">
            <v xml:space="preserve"> Variance $</v>
          </cell>
          <cell r="R579" t="str">
            <v>Variance %</v>
          </cell>
          <cell r="T579" t="str">
            <v>-</v>
          </cell>
        </row>
        <row r="580">
          <cell r="E580" t="str">
            <v>11-36</v>
          </cell>
          <cell r="F580" t="str">
            <v>Human Resources Analyst</v>
          </cell>
          <cell r="J580">
            <v>3912.1333333333332</v>
          </cell>
          <cell r="K580">
            <v>4693.8666666666668</v>
          </cell>
          <cell r="L580">
            <v>5477.333333333333</v>
          </cell>
          <cell r="O580">
            <v>56326.400000000001</v>
          </cell>
          <cell r="P580">
            <v>52550.502857142863</v>
          </cell>
          <cell r="Q580">
            <v>3775.8971428571385</v>
          </cell>
          <cell r="R580">
            <v>7.1852730945730706E-2</v>
          </cell>
          <cell r="T580">
            <v>1029</v>
          </cell>
        </row>
        <row r="581">
          <cell r="T581" t="str">
            <v>-</v>
          </cell>
        </row>
        <row r="582">
          <cell r="E582" t="str">
            <v>1-36</v>
          </cell>
          <cell r="G582" t="str">
            <v>Allen</v>
          </cell>
          <cell r="H582" t="str">
            <v>Human Resources Analyst</v>
          </cell>
          <cell r="I582">
            <v>1</v>
          </cell>
          <cell r="J582">
            <v>3408.57</v>
          </cell>
          <cell r="K582">
            <v>4345.96</v>
          </cell>
          <cell r="L582">
            <v>5283.34</v>
          </cell>
          <cell r="M582">
            <v>0</v>
          </cell>
          <cell r="N582">
            <v>0</v>
          </cell>
          <cell r="P582">
            <v>52151.520000000004</v>
          </cell>
          <cell r="T582" t="str">
            <v>-</v>
          </cell>
        </row>
        <row r="583">
          <cell r="E583" t="str">
            <v>2-36</v>
          </cell>
          <cell r="G583" t="str">
            <v>Arlington</v>
          </cell>
          <cell r="H583" t="str">
            <v>Workforce Svcs Analyst</v>
          </cell>
          <cell r="I583">
            <v>1</v>
          </cell>
          <cell r="J583">
            <v>3874</v>
          </cell>
          <cell r="K583">
            <v>4842</v>
          </cell>
          <cell r="L583">
            <v>5326</v>
          </cell>
          <cell r="M583">
            <v>0</v>
          </cell>
          <cell r="N583">
            <v>0</v>
          </cell>
          <cell r="P583">
            <v>58104</v>
          </cell>
          <cell r="T583" t="str">
            <v>-</v>
          </cell>
        </row>
        <row r="584">
          <cell r="E584" t="str">
            <v>3-36</v>
          </cell>
          <cell r="G584" t="str">
            <v>Carrollton</v>
          </cell>
          <cell r="H584" t="str">
            <v>No Match</v>
          </cell>
          <cell r="I584">
            <v>0</v>
          </cell>
          <cell r="J584" t="str">
            <v>-</v>
          </cell>
          <cell r="K584" t="str">
            <v>-</v>
          </cell>
          <cell r="L584" t="str">
            <v>-</v>
          </cell>
          <cell r="M584" t="str">
            <v>-</v>
          </cell>
          <cell r="N584">
            <v>0</v>
          </cell>
          <cell r="P584" t="str">
            <v>-</v>
          </cell>
          <cell r="T584" t="str">
            <v>-</v>
          </cell>
        </row>
        <row r="585">
          <cell r="E585" t="str">
            <v>4-36</v>
          </cell>
          <cell r="G585" t="str">
            <v>Garland</v>
          </cell>
          <cell r="H585" t="str">
            <v>Human Resource Analyst</v>
          </cell>
          <cell r="I585">
            <v>1</v>
          </cell>
          <cell r="J585">
            <v>3912</v>
          </cell>
          <cell r="K585">
            <v>5086</v>
          </cell>
          <cell r="L585">
            <v>6261</v>
          </cell>
          <cell r="M585">
            <v>0</v>
          </cell>
          <cell r="N585">
            <v>0</v>
          </cell>
          <cell r="P585">
            <v>61032</v>
          </cell>
          <cell r="T585" t="str">
            <v>-</v>
          </cell>
        </row>
        <row r="586">
          <cell r="E586" t="str">
            <v>5-36</v>
          </cell>
          <cell r="G586" t="str">
            <v>Irving</v>
          </cell>
          <cell r="H586" t="str">
            <v>no match (HR Specialist/Analyst)</v>
          </cell>
          <cell r="I586">
            <v>0</v>
          </cell>
          <cell r="J586" t="str">
            <v>-</v>
          </cell>
          <cell r="K586" t="str">
            <v>-</v>
          </cell>
          <cell r="L586" t="str">
            <v>-</v>
          </cell>
          <cell r="M586" t="str">
            <v>-</v>
          </cell>
          <cell r="N586">
            <v>0</v>
          </cell>
          <cell r="P586" t="str">
            <v>-</v>
          </cell>
          <cell r="T586" t="str">
            <v>-</v>
          </cell>
        </row>
        <row r="587">
          <cell r="E587" t="str">
            <v>6-36</v>
          </cell>
          <cell r="G587" t="str">
            <v>McKinney</v>
          </cell>
          <cell r="H587" t="str">
            <v>HUMAN RESOURCES SPECIALIST</v>
          </cell>
          <cell r="I587">
            <v>1</v>
          </cell>
          <cell r="J587">
            <v>3459</v>
          </cell>
          <cell r="K587">
            <v>4151</v>
          </cell>
          <cell r="L587">
            <v>4843</v>
          </cell>
          <cell r="M587">
            <v>0</v>
          </cell>
          <cell r="N587">
            <v>0</v>
          </cell>
          <cell r="P587">
            <v>49812</v>
          </cell>
          <cell r="T587" t="str">
            <v>-</v>
          </cell>
        </row>
        <row r="588">
          <cell r="E588" t="str">
            <v>7-36</v>
          </cell>
          <cell r="G588" t="str">
            <v>Mesquite</v>
          </cell>
          <cell r="H588" t="str">
            <v>Human Resources Analyst</v>
          </cell>
          <cell r="I588">
            <v>1</v>
          </cell>
          <cell r="J588">
            <v>3170</v>
          </cell>
          <cell r="K588">
            <v>3884</v>
          </cell>
          <cell r="L588">
            <v>4597</v>
          </cell>
          <cell r="M588">
            <v>0</v>
          </cell>
          <cell r="N588">
            <v>0</v>
          </cell>
          <cell r="P588">
            <v>46608</v>
          </cell>
          <cell r="T588" t="str">
            <v>-</v>
          </cell>
        </row>
        <row r="589">
          <cell r="E589" t="str">
            <v>8-36</v>
          </cell>
          <cell r="G589" t="str">
            <v>Plano</v>
          </cell>
          <cell r="H589" t="str">
            <v>HR Generalist</v>
          </cell>
          <cell r="I589">
            <v>1</v>
          </cell>
          <cell r="J589">
            <v>3303</v>
          </cell>
          <cell r="K589">
            <v>4047</v>
          </cell>
          <cell r="L589">
            <v>4790</v>
          </cell>
          <cell r="M589">
            <v>0</v>
          </cell>
          <cell r="N589">
            <v>0</v>
          </cell>
          <cell r="P589">
            <v>48564</v>
          </cell>
          <cell r="T589" t="str">
            <v>-</v>
          </cell>
        </row>
        <row r="590">
          <cell r="E590" t="str">
            <v>9-36</v>
          </cell>
          <cell r="G590" t="str">
            <v>Richardson</v>
          </cell>
          <cell r="H590" t="str">
            <v>EMPLOYEE RELATIONS COORDINATOR</v>
          </cell>
          <cell r="I590">
            <v>1</v>
          </cell>
          <cell r="J590">
            <v>3570</v>
          </cell>
          <cell r="K590">
            <v>4298.5</v>
          </cell>
          <cell r="L590">
            <v>5027</v>
          </cell>
          <cell r="M590">
            <v>0</v>
          </cell>
          <cell r="N590">
            <v>0</v>
          </cell>
          <cell r="P590">
            <v>51582</v>
          </cell>
          <cell r="T590" t="str">
            <v>-</v>
          </cell>
        </row>
        <row r="591">
          <cell r="I591">
            <v>7</v>
          </cell>
          <cell r="P591">
            <v>52550.502857142863</v>
          </cell>
          <cell r="T591" t="str">
            <v>-</v>
          </cell>
        </row>
        <row r="592">
          <cell r="F592" t="str">
            <v>LIBRARY SERVICES GROUP - 134</v>
          </cell>
          <cell r="T592" t="str">
            <v>-</v>
          </cell>
        </row>
        <row r="593">
          <cell r="F593" t="str">
            <v>Frisco Job Title</v>
          </cell>
          <cell r="G593" t="str">
            <v>City</v>
          </cell>
          <cell r="H593" t="str">
            <v xml:space="preserve">Survey Match </v>
          </cell>
          <cell r="I593" t="str">
            <v>Match</v>
          </cell>
          <cell r="J593" t="str">
            <v>Min</v>
          </cell>
          <cell r="K593" t="str">
            <v>Mid</v>
          </cell>
          <cell r="L593" t="str">
            <v>Max</v>
          </cell>
          <cell r="M593" t="str">
            <v>Aging Dollars</v>
          </cell>
          <cell r="N593" t="str">
            <v>Aging Factor</v>
          </cell>
          <cell r="O593" t="str">
            <v>Frisco Midpoint</v>
          </cell>
          <cell r="P593" t="str">
            <v>Market Midpoint</v>
          </cell>
          <cell r="Q593" t="str">
            <v xml:space="preserve"> Variance $</v>
          </cell>
          <cell r="R593" t="str">
            <v>Variance %</v>
          </cell>
          <cell r="T593" t="str">
            <v>-</v>
          </cell>
        </row>
        <row r="594">
          <cell r="E594" t="str">
            <v>11-33</v>
          </cell>
          <cell r="F594" t="str">
            <v>Branch Managing Librarian (for comparison only)</v>
          </cell>
          <cell r="J594">
            <v>4766.666666666667</v>
          </cell>
          <cell r="K594">
            <v>5720</v>
          </cell>
          <cell r="L594">
            <v>6673.333333333333</v>
          </cell>
          <cell r="O594">
            <v>68640</v>
          </cell>
          <cell r="P594">
            <v>65517.720000000008</v>
          </cell>
          <cell r="Q594">
            <v>3122.2799999999916</v>
          </cell>
          <cell r="R594">
            <v>4.7655504495577553E-2</v>
          </cell>
          <cell r="T594" t="str">
            <v>13??</v>
          </cell>
        </row>
        <row r="595">
          <cell r="T595" t="str">
            <v>-</v>
          </cell>
        </row>
        <row r="596">
          <cell r="E596" t="str">
            <v>1-33</v>
          </cell>
          <cell r="G596" t="str">
            <v>Allen</v>
          </cell>
          <cell r="H596" t="str">
            <v>Library Services Manager</v>
          </cell>
          <cell r="I596">
            <v>1</v>
          </cell>
          <cell r="J596">
            <v>3864.02</v>
          </cell>
          <cell r="K596">
            <v>4926.67</v>
          </cell>
          <cell r="L596">
            <v>5989.31</v>
          </cell>
          <cell r="M596">
            <v>0</v>
          </cell>
          <cell r="N596">
            <v>0</v>
          </cell>
          <cell r="P596">
            <v>59120.04</v>
          </cell>
          <cell r="T596" t="str">
            <v>-</v>
          </cell>
        </row>
        <row r="597">
          <cell r="E597" t="str">
            <v>2-33</v>
          </cell>
          <cell r="G597" t="str">
            <v>Arlington</v>
          </cell>
          <cell r="H597" t="str">
            <v>Library Services Manager</v>
          </cell>
          <cell r="I597">
            <v>1</v>
          </cell>
          <cell r="J597">
            <v>4529</v>
          </cell>
          <cell r="K597">
            <v>5661</v>
          </cell>
          <cell r="L597">
            <v>6228</v>
          </cell>
          <cell r="M597">
            <v>0</v>
          </cell>
          <cell r="N597">
            <v>0</v>
          </cell>
          <cell r="P597">
            <v>67932</v>
          </cell>
          <cell r="T597" t="str">
            <v>-</v>
          </cell>
        </row>
        <row r="598">
          <cell r="E598" t="str">
            <v>3-33</v>
          </cell>
          <cell r="G598" t="str">
            <v>Carrollton</v>
          </cell>
          <cell r="H598" t="str">
            <v>Library Supervisor</v>
          </cell>
          <cell r="I598">
            <v>1</v>
          </cell>
          <cell r="J598">
            <v>3707</v>
          </cell>
          <cell r="K598">
            <v>4425</v>
          </cell>
          <cell r="L598">
            <v>5190</v>
          </cell>
          <cell r="M598">
            <v>0</v>
          </cell>
          <cell r="N598">
            <v>0</v>
          </cell>
          <cell r="P598">
            <v>53100</v>
          </cell>
          <cell r="T598" t="str">
            <v>-</v>
          </cell>
        </row>
        <row r="599">
          <cell r="E599" t="str">
            <v>4-33</v>
          </cell>
          <cell r="G599" t="str">
            <v>Garland</v>
          </cell>
          <cell r="H599" t="str">
            <v>Neighborhood Branch Manager</v>
          </cell>
          <cell r="I599">
            <v>1</v>
          </cell>
          <cell r="J599">
            <v>4263</v>
          </cell>
          <cell r="K599">
            <v>5544</v>
          </cell>
          <cell r="L599">
            <v>6824</v>
          </cell>
          <cell r="M599">
            <v>0</v>
          </cell>
          <cell r="N599">
            <v>0</v>
          </cell>
          <cell r="P599">
            <v>66528</v>
          </cell>
          <cell r="T599" t="str">
            <v>-</v>
          </cell>
        </row>
        <row r="600">
          <cell r="E600" t="str">
            <v>5-33</v>
          </cell>
          <cell r="G600" t="str">
            <v>Irving</v>
          </cell>
          <cell r="H600" t="str">
            <v>LIBRARY BRANCH MANAGER</v>
          </cell>
          <cell r="I600">
            <v>1</v>
          </cell>
          <cell r="J600">
            <v>4792</v>
          </cell>
          <cell r="K600">
            <v>5693</v>
          </cell>
          <cell r="L600">
            <v>6761</v>
          </cell>
          <cell r="M600">
            <v>0</v>
          </cell>
          <cell r="N600">
            <v>0</v>
          </cell>
          <cell r="P600">
            <v>68316</v>
          </cell>
          <cell r="T600" t="str">
            <v>-</v>
          </cell>
        </row>
        <row r="601">
          <cell r="E601" t="str">
            <v>6-33</v>
          </cell>
          <cell r="G601" t="str">
            <v>McKinney</v>
          </cell>
          <cell r="H601" t="str">
            <v>no match</v>
          </cell>
          <cell r="I601">
            <v>0</v>
          </cell>
          <cell r="J601" t="str">
            <v>-</v>
          </cell>
          <cell r="K601" t="str">
            <v>-</v>
          </cell>
          <cell r="L601" t="str">
            <v>-</v>
          </cell>
          <cell r="M601" t="str">
            <v>-</v>
          </cell>
          <cell r="N601">
            <v>0</v>
          </cell>
          <cell r="P601" t="str">
            <v>-</v>
          </cell>
          <cell r="T601" t="str">
            <v>-</v>
          </cell>
        </row>
        <row r="602">
          <cell r="E602" t="str">
            <v>7-33</v>
          </cell>
          <cell r="G602" t="str">
            <v>Mesquite</v>
          </cell>
          <cell r="H602" t="str">
            <v>Manager of Branch Library Services</v>
          </cell>
          <cell r="I602">
            <v>1</v>
          </cell>
          <cell r="J602">
            <v>5600</v>
          </cell>
          <cell r="K602">
            <v>5600</v>
          </cell>
          <cell r="L602">
            <v>5600</v>
          </cell>
          <cell r="M602">
            <v>0</v>
          </cell>
          <cell r="N602">
            <v>0</v>
          </cell>
          <cell r="P602">
            <v>67200</v>
          </cell>
          <cell r="T602" t="str">
            <v>-</v>
          </cell>
        </row>
        <row r="603">
          <cell r="E603" t="str">
            <v>8-33</v>
          </cell>
          <cell r="G603" t="str">
            <v>Plano</v>
          </cell>
          <cell r="H603" t="str">
            <v>Library Manager</v>
          </cell>
          <cell r="I603">
            <v>1</v>
          </cell>
          <cell r="J603">
            <v>5157</v>
          </cell>
          <cell r="K603">
            <v>6369</v>
          </cell>
          <cell r="L603">
            <v>7580</v>
          </cell>
          <cell r="M603">
            <v>0</v>
          </cell>
          <cell r="N603">
            <v>0</v>
          </cell>
          <cell r="P603">
            <v>76428</v>
          </cell>
          <cell r="T603" t="str">
            <v>-</v>
          </cell>
        </row>
        <row r="604">
          <cell r="E604" t="str">
            <v>9-33</v>
          </cell>
          <cell r="G604" t="str">
            <v>Richardson</v>
          </cell>
          <cell r="H604" t="str">
            <v>no match</v>
          </cell>
          <cell r="I604">
            <v>0</v>
          </cell>
          <cell r="J604" t="str">
            <v>-</v>
          </cell>
          <cell r="K604" t="str">
            <v>-</v>
          </cell>
          <cell r="L604" t="str">
            <v>-</v>
          </cell>
          <cell r="M604" t="str">
            <v>-</v>
          </cell>
          <cell r="N604">
            <v>0</v>
          </cell>
          <cell r="P604" t="str">
            <v>-</v>
          </cell>
          <cell r="T604" t="str">
            <v>-</v>
          </cell>
        </row>
        <row r="605">
          <cell r="I605">
            <v>7</v>
          </cell>
          <cell r="P605">
            <v>65517.720000000008</v>
          </cell>
          <cell r="T605" t="str">
            <v>-</v>
          </cell>
        </row>
        <row r="606">
          <cell r="F606" t="str">
            <v>Frisco Job Title</v>
          </cell>
          <cell r="G606" t="str">
            <v>City</v>
          </cell>
          <cell r="H606" t="str">
            <v xml:space="preserve">Survey Match </v>
          </cell>
          <cell r="I606" t="str">
            <v>Match</v>
          </cell>
          <cell r="J606" t="str">
            <v>Min</v>
          </cell>
          <cell r="K606" t="str">
            <v>Mid</v>
          </cell>
          <cell r="L606" t="str">
            <v>Max</v>
          </cell>
          <cell r="M606" t="str">
            <v>Aging Dollars</v>
          </cell>
          <cell r="N606" t="str">
            <v>Aging Factor</v>
          </cell>
          <cell r="O606" t="str">
            <v>Frisco Midpoint</v>
          </cell>
          <cell r="P606" t="str">
            <v>Market Midpoint</v>
          </cell>
          <cell r="Q606" t="str">
            <v xml:space="preserve"> Variance $</v>
          </cell>
          <cell r="R606" t="str">
            <v>Variance %</v>
          </cell>
          <cell r="T606" t="str">
            <v>-</v>
          </cell>
        </row>
        <row r="607">
          <cell r="E607" t="str">
            <v>11-32</v>
          </cell>
          <cell r="F607" t="str">
            <v xml:space="preserve">Librarian </v>
          </cell>
          <cell r="J607">
            <v>3458</v>
          </cell>
          <cell r="K607">
            <v>4149.5999999999995</v>
          </cell>
          <cell r="L607">
            <v>4841.2</v>
          </cell>
          <cell r="O607">
            <v>49795.199999999997</v>
          </cell>
          <cell r="P607">
            <v>46900.853333333333</v>
          </cell>
          <cell r="Q607">
            <v>2894.3466666666645</v>
          </cell>
          <cell r="R607">
            <v>6.1712025708700637E-2</v>
          </cell>
          <cell r="T607">
            <v>1342</v>
          </cell>
        </row>
        <row r="608">
          <cell r="T608" t="str">
            <v>-</v>
          </cell>
        </row>
        <row r="609">
          <cell r="E609" t="str">
            <v>1-32</v>
          </cell>
          <cell r="G609" t="str">
            <v>Allen</v>
          </cell>
          <cell r="H609" t="str">
            <v>Librarian</v>
          </cell>
          <cell r="I609">
            <v>1</v>
          </cell>
          <cell r="J609">
            <v>3158.2</v>
          </cell>
          <cell r="K609">
            <v>3948.64</v>
          </cell>
          <cell r="L609">
            <v>4739.05</v>
          </cell>
          <cell r="M609">
            <v>0</v>
          </cell>
          <cell r="N609">
            <v>0</v>
          </cell>
          <cell r="P609">
            <v>47383.68</v>
          </cell>
          <cell r="T609" t="str">
            <v>-</v>
          </cell>
        </row>
        <row r="610">
          <cell r="E610" t="str">
            <v>2-32</v>
          </cell>
          <cell r="G610" t="str">
            <v>Arlington</v>
          </cell>
          <cell r="H610" t="str">
            <v>Librarian I</v>
          </cell>
          <cell r="I610">
            <v>1</v>
          </cell>
          <cell r="J610">
            <v>3149</v>
          </cell>
          <cell r="K610">
            <v>3936</v>
          </cell>
          <cell r="L610">
            <v>4330</v>
          </cell>
          <cell r="M610">
            <v>0</v>
          </cell>
          <cell r="N610">
            <v>0</v>
          </cell>
          <cell r="P610">
            <v>47232</v>
          </cell>
          <cell r="T610" t="str">
            <v>-</v>
          </cell>
        </row>
        <row r="611">
          <cell r="E611" t="str">
            <v>3-32</v>
          </cell>
          <cell r="G611" t="str">
            <v>Carrollton</v>
          </cell>
          <cell r="H611" t="str">
            <v>Librarian Technician</v>
          </cell>
          <cell r="I611">
            <v>1</v>
          </cell>
          <cell r="J611">
            <v>2308</v>
          </cell>
          <cell r="K611">
            <v>2755</v>
          </cell>
          <cell r="L611">
            <v>3232</v>
          </cell>
          <cell r="M611">
            <v>0</v>
          </cell>
          <cell r="N611">
            <v>0</v>
          </cell>
          <cell r="P611">
            <v>33060</v>
          </cell>
          <cell r="T611" t="str">
            <v>-</v>
          </cell>
        </row>
        <row r="612">
          <cell r="E612" t="str">
            <v>4-32</v>
          </cell>
          <cell r="G612" t="str">
            <v>Garland</v>
          </cell>
          <cell r="H612" t="str">
            <v>Librarian</v>
          </cell>
          <cell r="I612">
            <v>1</v>
          </cell>
          <cell r="J612">
            <v>3153</v>
          </cell>
          <cell r="K612">
            <v>4099</v>
          </cell>
          <cell r="L612">
            <v>5045</v>
          </cell>
          <cell r="M612">
            <v>0</v>
          </cell>
          <cell r="N612">
            <v>0</v>
          </cell>
          <cell r="P612">
            <v>49188</v>
          </cell>
          <cell r="T612" t="str">
            <v>-</v>
          </cell>
        </row>
        <row r="613">
          <cell r="E613" t="str">
            <v>5-32</v>
          </cell>
          <cell r="G613" t="str">
            <v>Irving</v>
          </cell>
          <cell r="H613" t="str">
            <v>LIBRARIAN I</v>
          </cell>
          <cell r="I613">
            <v>1</v>
          </cell>
          <cell r="J613">
            <v>3575</v>
          </cell>
          <cell r="K613">
            <v>4247</v>
          </cell>
          <cell r="L613">
            <v>5045</v>
          </cell>
          <cell r="M613">
            <v>0</v>
          </cell>
          <cell r="N613">
            <v>0</v>
          </cell>
          <cell r="P613">
            <v>50964</v>
          </cell>
          <cell r="T613" t="str">
            <v>-</v>
          </cell>
        </row>
        <row r="614">
          <cell r="E614" t="str">
            <v>6-32</v>
          </cell>
          <cell r="G614" t="str">
            <v>McKinney</v>
          </cell>
          <cell r="H614" t="str">
            <v>LIBRARIAN 1</v>
          </cell>
          <cell r="I614">
            <v>1</v>
          </cell>
          <cell r="J614">
            <v>3459</v>
          </cell>
          <cell r="K614">
            <v>4151</v>
          </cell>
          <cell r="L614">
            <v>4843</v>
          </cell>
          <cell r="M614">
            <v>0</v>
          </cell>
          <cell r="N614">
            <v>0</v>
          </cell>
          <cell r="P614">
            <v>49812</v>
          </cell>
          <cell r="T614" t="str">
            <v>-</v>
          </cell>
        </row>
        <row r="615">
          <cell r="E615" t="str">
            <v>7-32</v>
          </cell>
          <cell r="G615" t="str">
            <v>Mesquite</v>
          </cell>
          <cell r="H615" t="str">
            <v>Librarian</v>
          </cell>
          <cell r="I615">
            <v>1</v>
          </cell>
          <cell r="J615">
            <v>3170</v>
          </cell>
          <cell r="K615">
            <v>3884</v>
          </cell>
          <cell r="L615">
            <v>4597</v>
          </cell>
          <cell r="M615">
            <v>0</v>
          </cell>
          <cell r="N615">
            <v>0</v>
          </cell>
          <cell r="P615">
            <v>46608</v>
          </cell>
          <cell r="T615" t="str">
            <v>-</v>
          </cell>
        </row>
        <row r="616">
          <cell r="E616" t="str">
            <v>8-32</v>
          </cell>
          <cell r="G616" t="str">
            <v>Plano</v>
          </cell>
          <cell r="H616" t="str">
            <v>Public Services Librarian</v>
          </cell>
          <cell r="I616">
            <v>1</v>
          </cell>
          <cell r="J616">
            <v>3304</v>
          </cell>
          <cell r="K616">
            <v>4047</v>
          </cell>
          <cell r="L616">
            <v>4791</v>
          </cell>
          <cell r="M616">
            <v>0</v>
          </cell>
          <cell r="N616">
            <v>0</v>
          </cell>
          <cell r="P616">
            <v>48564</v>
          </cell>
          <cell r="T616" t="str">
            <v>-</v>
          </cell>
        </row>
        <row r="617">
          <cell r="E617" t="str">
            <v>9-32</v>
          </cell>
          <cell r="G617" t="str">
            <v>Richardson</v>
          </cell>
          <cell r="H617" t="str">
            <v>LIBRARIAN</v>
          </cell>
          <cell r="I617">
            <v>1</v>
          </cell>
          <cell r="J617">
            <v>3414</v>
          </cell>
          <cell r="K617">
            <v>4108</v>
          </cell>
          <cell r="L617">
            <v>4802</v>
          </cell>
          <cell r="M617">
            <v>0</v>
          </cell>
          <cell r="N617">
            <v>0</v>
          </cell>
          <cell r="P617">
            <v>49296</v>
          </cell>
          <cell r="T617" t="str">
            <v>-</v>
          </cell>
        </row>
        <row r="618">
          <cell r="I618">
            <v>9</v>
          </cell>
          <cell r="P618">
            <v>46900.853333333333</v>
          </cell>
          <cell r="T618" t="str">
            <v>-</v>
          </cell>
        </row>
        <row r="619">
          <cell r="F619" t="str">
            <v>Frisco Job Title</v>
          </cell>
          <cell r="G619" t="str">
            <v>City</v>
          </cell>
          <cell r="H619" t="str">
            <v xml:space="preserve">Survey Match </v>
          </cell>
          <cell r="I619" t="str">
            <v>Match</v>
          </cell>
          <cell r="J619" t="str">
            <v>Min</v>
          </cell>
          <cell r="K619" t="str">
            <v>Mid</v>
          </cell>
          <cell r="L619" t="str">
            <v>Max</v>
          </cell>
          <cell r="M619" t="str">
            <v>Aging Dollars</v>
          </cell>
          <cell r="N619" t="str">
            <v>Aging Factor</v>
          </cell>
          <cell r="O619" t="str">
            <v>Frisco Midpoint</v>
          </cell>
          <cell r="P619" t="str">
            <v>Market Midpoint</v>
          </cell>
          <cell r="Q619" t="str">
            <v xml:space="preserve"> Variance $</v>
          </cell>
          <cell r="R619" t="str">
            <v>Variance %</v>
          </cell>
          <cell r="T619" t="str">
            <v>-</v>
          </cell>
        </row>
        <row r="620">
          <cell r="E620" t="str">
            <v>11-1081</v>
          </cell>
          <cell r="F620" t="str">
            <v>Library Assistant</v>
          </cell>
          <cell r="J620">
            <v>2570.5333333333333</v>
          </cell>
          <cell r="K620">
            <v>3085.3333333333335</v>
          </cell>
          <cell r="L620">
            <v>3598.4</v>
          </cell>
          <cell r="O620">
            <v>37024</v>
          </cell>
          <cell r="P620">
            <v>37030.110446187013</v>
          </cell>
          <cell r="Q620">
            <v>-6.1104461870127125</v>
          </cell>
          <cell r="R620">
            <v>-1.6501290742550038E-4</v>
          </cell>
          <cell r="T620">
            <v>1081</v>
          </cell>
        </row>
        <row r="621">
          <cell r="T621" t="str">
            <v>-</v>
          </cell>
        </row>
        <row r="622">
          <cell r="E622" t="str">
            <v>1-1081</v>
          </cell>
          <cell r="G622" t="str">
            <v>Allen</v>
          </cell>
          <cell r="H622" t="str">
            <v>Library Specialist</v>
          </cell>
          <cell r="I622">
            <v>1</v>
          </cell>
          <cell r="J622">
            <v>2426.42</v>
          </cell>
          <cell r="K622">
            <v>3033.04</v>
          </cell>
          <cell r="L622">
            <v>3639.64</v>
          </cell>
          <cell r="M622">
            <v>0</v>
          </cell>
          <cell r="N622">
            <v>0</v>
          </cell>
          <cell r="P622">
            <v>36396.479999999996</v>
          </cell>
          <cell r="T622" t="str">
            <v>-</v>
          </cell>
        </row>
        <row r="623">
          <cell r="E623" t="str">
            <v>2-1081</v>
          </cell>
          <cell r="G623" t="str">
            <v>Arlington</v>
          </cell>
          <cell r="H623" t="str">
            <v>No match</v>
          </cell>
          <cell r="I623">
            <v>0</v>
          </cell>
          <cell r="J623" t="str">
            <v>-</v>
          </cell>
          <cell r="K623" t="str">
            <v>-</v>
          </cell>
          <cell r="L623" t="str">
            <v>-</v>
          </cell>
          <cell r="M623" t="str">
            <v>-</v>
          </cell>
          <cell r="N623">
            <v>0</v>
          </cell>
          <cell r="P623" t="str">
            <v>-</v>
          </cell>
          <cell r="T623" t="str">
            <v>-</v>
          </cell>
        </row>
        <row r="624">
          <cell r="E624" t="str">
            <v>3-1081</v>
          </cell>
          <cell r="G624" t="str">
            <v>Carrollton</v>
          </cell>
          <cell r="H624" t="str">
            <v>Senior Library Technician</v>
          </cell>
          <cell r="I624">
            <v>1</v>
          </cell>
          <cell r="J624">
            <v>2470.4166666666665</v>
          </cell>
          <cell r="K624">
            <v>2964.5</v>
          </cell>
          <cell r="L624">
            <v>3458.5833333333335</v>
          </cell>
          <cell r="M624">
            <v>0</v>
          </cell>
          <cell r="N624">
            <v>0</v>
          </cell>
          <cell r="P624">
            <v>35574</v>
          </cell>
          <cell r="T624" t="str">
            <v>-</v>
          </cell>
        </row>
        <row r="625">
          <cell r="E625" t="str">
            <v>4-1081</v>
          </cell>
          <cell r="G625" t="str">
            <v>Garland</v>
          </cell>
          <cell r="H625" t="str">
            <v>Library Assistant</v>
          </cell>
          <cell r="I625">
            <v>1</v>
          </cell>
          <cell r="J625">
            <v>2908.5333333333333</v>
          </cell>
          <cell r="K625">
            <v>3711.9333333333334</v>
          </cell>
          <cell r="L625">
            <v>4515.333333333333</v>
          </cell>
          <cell r="M625">
            <v>0</v>
          </cell>
          <cell r="N625">
            <v>0</v>
          </cell>
          <cell r="P625">
            <v>44543.199999999997</v>
          </cell>
          <cell r="T625" t="str">
            <v>-</v>
          </cell>
        </row>
        <row r="626">
          <cell r="E626" t="str">
            <v>5-1081</v>
          </cell>
          <cell r="G626" t="str">
            <v>Irving</v>
          </cell>
          <cell r="H626" t="str">
            <v>Library Assistant II</v>
          </cell>
          <cell r="I626">
            <v>1</v>
          </cell>
          <cell r="J626">
            <v>2419</v>
          </cell>
          <cell r="K626">
            <v>2874</v>
          </cell>
          <cell r="L626">
            <v>3414</v>
          </cell>
          <cell r="M626">
            <v>0</v>
          </cell>
          <cell r="N626">
            <v>0</v>
          </cell>
          <cell r="P626">
            <v>34488</v>
          </cell>
          <cell r="T626" t="str">
            <v>-</v>
          </cell>
        </row>
        <row r="627">
          <cell r="E627" t="str">
            <v>6-1081</v>
          </cell>
          <cell r="G627" t="str">
            <v>McKinney</v>
          </cell>
          <cell r="H627" t="str">
            <v>Senior Library Technician</v>
          </cell>
          <cell r="I627">
            <v>1</v>
          </cell>
          <cell r="J627">
            <v>2863.75</v>
          </cell>
          <cell r="K627">
            <v>3436.4802974580084</v>
          </cell>
          <cell r="L627">
            <v>4009.25</v>
          </cell>
          <cell r="M627">
            <v>0</v>
          </cell>
          <cell r="N627">
            <v>0</v>
          </cell>
          <cell r="P627">
            <v>41237.763569496099</v>
          </cell>
          <cell r="T627" t="str">
            <v>-</v>
          </cell>
        </row>
        <row r="628">
          <cell r="E628" t="str">
            <v>7-1081</v>
          </cell>
          <cell r="G628" t="str">
            <v>Mesquite</v>
          </cell>
          <cell r="H628" t="str">
            <v>No match</v>
          </cell>
          <cell r="I628">
            <v>1</v>
          </cell>
          <cell r="J628">
            <v>1995</v>
          </cell>
          <cell r="K628">
            <v>2394</v>
          </cell>
          <cell r="L628">
            <v>2793</v>
          </cell>
          <cell r="M628">
            <v>0</v>
          </cell>
          <cell r="N628">
            <v>0</v>
          </cell>
          <cell r="P628">
            <v>28728</v>
          </cell>
          <cell r="T628" t="str">
            <v>-</v>
          </cell>
        </row>
        <row r="629">
          <cell r="E629" t="str">
            <v>8-1081</v>
          </cell>
          <cell r="G629" t="str">
            <v>Plano</v>
          </cell>
          <cell r="H629" t="str">
            <v>Library Assistant</v>
          </cell>
          <cell r="I629">
            <v>1</v>
          </cell>
          <cell r="J629">
            <v>2492.2906666666668</v>
          </cell>
          <cell r="K629">
            <v>3040.7866666666664</v>
          </cell>
          <cell r="L629">
            <v>3589.2653333333333</v>
          </cell>
          <cell r="M629">
            <v>0</v>
          </cell>
          <cell r="N629">
            <v>0</v>
          </cell>
          <cell r="P629">
            <v>36489.439999999995</v>
          </cell>
          <cell r="T629" t="str">
            <v>-</v>
          </cell>
        </row>
        <row r="630">
          <cell r="E630" t="str">
            <v>9-1081</v>
          </cell>
          <cell r="G630" t="str">
            <v>Richardson</v>
          </cell>
          <cell r="H630" t="str">
            <v>Library Assistant</v>
          </cell>
          <cell r="I630">
            <v>1</v>
          </cell>
          <cell r="J630">
            <v>2686</v>
          </cell>
          <cell r="K630">
            <v>3232</v>
          </cell>
          <cell r="L630">
            <v>3778</v>
          </cell>
          <cell r="M630">
            <v>0</v>
          </cell>
          <cell r="N630">
            <v>0</v>
          </cell>
          <cell r="P630">
            <v>38784</v>
          </cell>
          <cell r="T630" t="str">
            <v>-</v>
          </cell>
        </row>
        <row r="631">
          <cell r="I631">
            <v>8</v>
          </cell>
          <cell r="P631">
            <v>37030.110446187013</v>
          </cell>
          <cell r="T631" t="str">
            <v>-</v>
          </cell>
        </row>
        <row r="632">
          <cell r="F632" t="str">
            <v>Frisco Job Title</v>
          </cell>
          <cell r="G632" t="str">
            <v>City</v>
          </cell>
          <cell r="H632" t="str">
            <v xml:space="preserve">Survey Match </v>
          </cell>
          <cell r="I632" t="str">
            <v>Match</v>
          </cell>
          <cell r="J632" t="str">
            <v>Min</v>
          </cell>
          <cell r="K632" t="str">
            <v>Mid</v>
          </cell>
          <cell r="L632" t="str">
            <v>Max</v>
          </cell>
          <cell r="M632" t="str">
            <v>Aging Dollars</v>
          </cell>
          <cell r="N632" t="str">
            <v>Aging Factor</v>
          </cell>
          <cell r="O632" t="str">
            <v>Frisco Midpoint</v>
          </cell>
          <cell r="P632" t="str">
            <v>Market Midpoint</v>
          </cell>
          <cell r="Q632" t="str">
            <v xml:space="preserve"> Variance $</v>
          </cell>
          <cell r="R632" t="str">
            <v>Variance %</v>
          </cell>
          <cell r="T632" t="str">
            <v>-</v>
          </cell>
        </row>
        <row r="633">
          <cell r="E633" t="str">
            <v>11-58</v>
          </cell>
          <cell r="F633" t="str">
            <v>Library Technician</v>
          </cell>
          <cell r="J633">
            <v>2216.9333333333334</v>
          </cell>
          <cell r="K633">
            <v>2660.6666666666665</v>
          </cell>
          <cell r="L633">
            <v>3102.6666666666665</v>
          </cell>
          <cell r="O633">
            <v>31928</v>
          </cell>
          <cell r="P633">
            <v>34138.26666666667</v>
          </cell>
          <cell r="Q633">
            <v>-2210.2666666666701</v>
          </cell>
          <cell r="R633">
            <v>-6.4744548639454544E-2</v>
          </cell>
          <cell r="T633">
            <v>1348</v>
          </cell>
        </row>
        <row r="634">
          <cell r="T634" t="str">
            <v>-</v>
          </cell>
        </row>
        <row r="635">
          <cell r="E635" t="str">
            <v>1-58</v>
          </cell>
          <cell r="G635" t="str">
            <v>Allen</v>
          </cell>
          <cell r="H635" t="str">
            <v>Library Clerk</v>
          </cell>
          <cell r="I635">
            <v>1</v>
          </cell>
          <cell r="J635">
            <v>2237.35</v>
          </cell>
          <cell r="K635">
            <v>2796.7</v>
          </cell>
          <cell r="L635">
            <v>3356.03</v>
          </cell>
          <cell r="M635">
            <v>0</v>
          </cell>
          <cell r="N635">
            <v>0</v>
          </cell>
          <cell r="P635">
            <v>33560.399999999994</v>
          </cell>
          <cell r="T635" t="str">
            <v>-</v>
          </cell>
        </row>
        <row r="636">
          <cell r="E636" t="str">
            <v>2-58</v>
          </cell>
          <cell r="G636" t="str">
            <v>Arlington</v>
          </cell>
          <cell r="H636" t="str">
            <v>Cust Service Asst</v>
          </cell>
          <cell r="I636">
            <v>1</v>
          </cell>
          <cell r="J636">
            <v>2202</v>
          </cell>
          <cell r="K636">
            <v>2753</v>
          </cell>
          <cell r="L636">
            <v>3028</v>
          </cell>
          <cell r="M636">
            <v>0</v>
          </cell>
          <cell r="N636">
            <v>0</v>
          </cell>
          <cell r="P636">
            <v>33036</v>
          </cell>
          <cell r="T636" t="str">
            <v>-</v>
          </cell>
        </row>
        <row r="637">
          <cell r="E637" t="str">
            <v>3-58</v>
          </cell>
          <cell r="G637" t="str">
            <v>Carrollton</v>
          </cell>
          <cell r="H637" t="str">
            <v>Sr. Library Technician</v>
          </cell>
          <cell r="I637">
            <v>1</v>
          </cell>
          <cell r="J637">
            <v>2470</v>
          </cell>
          <cell r="K637">
            <v>2948</v>
          </cell>
          <cell r="L637">
            <v>3459</v>
          </cell>
          <cell r="M637">
            <v>0</v>
          </cell>
          <cell r="N637">
            <v>0</v>
          </cell>
          <cell r="P637">
            <v>35376</v>
          </cell>
          <cell r="T637" t="str">
            <v>-</v>
          </cell>
        </row>
        <row r="638">
          <cell r="E638" t="str">
            <v>4-58</v>
          </cell>
          <cell r="G638" t="str">
            <v>Garland</v>
          </cell>
          <cell r="H638" t="str">
            <v>Library Assistant</v>
          </cell>
          <cell r="I638">
            <v>1</v>
          </cell>
          <cell r="J638">
            <v>2908</v>
          </cell>
          <cell r="K638">
            <v>3713</v>
          </cell>
          <cell r="L638">
            <v>4516</v>
          </cell>
          <cell r="M638">
            <v>0</v>
          </cell>
          <cell r="N638">
            <v>0</v>
          </cell>
          <cell r="P638">
            <v>44556</v>
          </cell>
          <cell r="T638" t="str">
            <v>-</v>
          </cell>
        </row>
        <row r="639">
          <cell r="E639" t="str">
            <v>5-58</v>
          </cell>
          <cell r="G639" t="str">
            <v>Irving</v>
          </cell>
          <cell r="H639" t="str">
            <v>LIBRARY ASSISTANT II</v>
          </cell>
          <cell r="I639">
            <v>1</v>
          </cell>
          <cell r="J639">
            <v>2419</v>
          </cell>
          <cell r="K639">
            <v>2874</v>
          </cell>
          <cell r="L639">
            <v>3414</v>
          </cell>
          <cell r="M639">
            <v>0</v>
          </cell>
          <cell r="N639">
            <v>0</v>
          </cell>
          <cell r="P639">
            <v>34488</v>
          </cell>
          <cell r="T639" t="str">
            <v>-</v>
          </cell>
        </row>
        <row r="640">
          <cell r="E640" t="str">
            <v>6-58</v>
          </cell>
          <cell r="G640" t="str">
            <v>McKinney</v>
          </cell>
          <cell r="H640" t="str">
            <v>LIBRARY ASSISTANT</v>
          </cell>
          <cell r="I640">
            <v>1</v>
          </cell>
          <cell r="J640">
            <v>2090</v>
          </cell>
          <cell r="K640">
            <v>2508</v>
          </cell>
          <cell r="L640">
            <v>2926</v>
          </cell>
          <cell r="M640">
            <v>0</v>
          </cell>
          <cell r="N640">
            <v>0</v>
          </cell>
          <cell r="P640">
            <v>30096</v>
          </cell>
          <cell r="T640" t="str">
            <v>-</v>
          </cell>
        </row>
        <row r="641">
          <cell r="E641" t="str">
            <v>7-58</v>
          </cell>
          <cell r="G641" t="str">
            <v>Mesquite</v>
          </cell>
          <cell r="H641" t="str">
            <v>Library Assistant I</v>
          </cell>
          <cell r="I641">
            <v>1</v>
          </cell>
          <cell r="J641">
            <v>1888</v>
          </cell>
          <cell r="K641">
            <v>2266</v>
          </cell>
          <cell r="L641">
            <v>2644</v>
          </cell>
          <cell r="M641">
            <v>0</v>
          </cell>
          <cell r="N641">
            <v>0</v>
          </cell>
          <cell r="P641">
            <v>27192</v>
          </cell>
          <cell r="T641" t="str">
            <v>-</v>
          </cell>
        </row>
        <row r="642">
          <cell r="E642" t="str">
            <v>8-58</v>
          </cell>
          <cell r="G642" t="str">
            <v>Plano</v>
          </cell>
          <cell r="H642" t="str">
            <v>Library Services Representative</v>
          </cell>
          <cell r="I642">
            <v>1</v>
          </cell>
          <cell r="J642">
            <v>2068</v>
          </cell>
          <cell r="K642">
            <v>2513</v>
          </cell>
          <cell r="L642">
            <v>2958</v>
          </cell>
          <cell r="M642">
            <v>0</v>
          </cell>
          <cell r="N642">
            <v>0</v>
          </cell>
          <cell r="P642">
            <v>30156</v>
          </cell>
          <cell r="T642" t="str">
            <v>-</v>
          </cell>
        </row>
        <row r="643">
          <cell r="E643" t="str">
            <v>9-58</v>
          </cell>
          <cell r="G643" t="str">
            <v>Richardson</v>
          </cell>
          <cell r="H643" t="str">
            <v>LIBRARY ASSISTANT</v>
          </cell>
          <cell r="I643">
            <v>1</v>
          </cell>
          <cell r="J643">
            <v>2686</v>
          </cell>
          <cell r="K643">
            <v>3232</v>
          </cell>
          <cell r="L643">
            <v>3778</v>
          </cell>
          <cell r="M643">
            <v>0</v>
          </cell>
          <cell r="N643">
            <v>0</v>
          </cell>
          <cell r="P643">
            <v>38784</v>
          </cell>
          <cell r="T643" t="str">
            <v>-</v>
          </cell>
        </row>
        <row r="644">
          <cell r="I644">
            <v>9</v>
          </cell>
          <cell r="P644">
            <v>34138.26666666667</v>
          </cell>
          <cell r="T644" t="str">
            <v>-</v>
          </cell>
        </row>
        <row r="645">
          <cell r="F645" t="str">
            <v>MAINTENANCE GROUP - 138</v>
          </cell>
          <cell r="T645" t="str">
            <v>-</v>
          </cell>
        </row>
        <row r="646">
          <cell r="F646" t="str">
            <v>Frisco Job Title</v>
          </cell>
          <cell r="G646" t="str">
            <v>City</v>
          </cell>
          <cell r="H646" t="str">
            <v xml:space="preserve">Survey Match </v>
          </cell>
          <cell r="I646" t="str">
            <v>Match</v>
          </cell>
          <cell r="J646" t="str">
            <v>Min</v>
          </cell>
          <cell r="K646" t="str">
            <v>Mid</v>
          </cell>
          <cell r="L646" t="str">
            <v>Max</v>
          </cell>
          <cell r="M646" t="str">
            <v>Aging Dollars</v>
          </cell>
          <cell r="N646" t="str">
            <v>Aging Factor</v>
          </cell>
          <cell r="O646" t="str">
            <v>Frisco Midpoint</v>
          </cell>
          <cell r="P646" t="str">
            <v>Market Midpoint</v>
          </cell>
          <cell r="Q646" t="str">
            <v xml:space="preserve"> Variance $</v>
          </cell>
          <cell r="R646" t="str">
            <v>Variance %</v>
          </cell>
          <cell r="T646" t="str">
            <v>-</v>
          </cell>
        </row>
        <row r="647">
          <cell r="E647" t="str">
            <v>11-123</v>
          </cell>
          <cell r="F647" t="str">
            <v>Certified Applicator</v>
          </cell>
          <cell r="J647">
            <v>2981.3333333333335</v>
          </cell>
          <cell r="K647">
            <v>3577.6</v>
          </cell>
          <cell r="L647">
            <v>4173.8666666666668</v>
          </cell>
          <cell r="O647">
            <v>42931.199999999997</v>
          </cell>
          <cell r="P647">
            <v>36564.019999999997</v>
          </cell>
          <cell r="Q647">
            <v>6367.18</v>
          </cell>
          <cell r="R647">
            <v>0.17413785464508555</v>
          </cell>
          <cell r="T647">
            <v>1105</v>
          </cell>
        </row>
        <row r="648">
          <cell r="T648" t="str">
            <v>-</v>
          </cell>
        </row>
        <row r="649">
          <cell r="E649" t="str">
            <v>1-123</v>
          </cell>
          <cell r="G649" t="str">
            <v>Allen</v>
          </cell>
          <cell r="H649" t="str">
            <v>Chemical Technician</v>
          </cell>
          <cell r="I649">
            <v>1</v>
          </cell>
          <cell r="J649">
            <v>2645.26</v>
          </cell>
          <cell r="K649">
            <v>3307.01</v>
          </cell>
          <cell r="L649">
            <v>3968.76</v>
          </cell>
          <cell r="M649">
            <v>0</v>
          </cell>
          <cell r="N649">
            <v>0</v>
          </cell>
          <cell r="P649">
            <v>39684.120000000003</v>
          </cell>
          <cell r="T649" t="str">
            <v>-</v>
          </cell>
        </row>
        <row r="650">
          <cell r="E650" t="str">
            <v>2-123</v>
          </cell>
          <cell r="G650" t="str">
            <v>Arlington</v>
          </cell>
          <cell r="H650" t="str">
            <v>No Match</v>
          </cell>
          <cell r="I650">
            <v>0</v>
          </cell>
          <cell r="J650" t="str">
            <v>-</v>
          </cell>
          <cell r="K650" t="str">
            <v>-</v>
          </cell>
          <cell r="L650" t="str">
            <v>-</v>
          </cell>
          <cell r="M650" t="str">
            <v>-</v>
          </cell>
          <cell r="N650">
            <v>0</v>
          </cell>
          <cell r="P650" t="str">
            <v>-</v>
          </cell>
          <cell r="T650" t="str">
            <v>-</v>
          </cell>
        </row>
        <row r="651">
          <cell r="E651" t="str">
            <v>3-123</v>
          </cell>
          <cell r="G651" t="str">
            <v>Carrollton</v>
          </cell>
          <cell r="H651" t="str">
            <v>Craft Tech - Parks</v>
          </cell>
          <cell r="I651">
            <v>1</v>
          </cell>
          <cell r="J651">
            <v>2470</v>
          </cell>
          <cell r="K651">
            <v>2948</v>
          </cell>
          <cell r="L651">
            <v>3459</v>
          </cell>
          <cell r="M651">
            <v>0</v>
          </cell>
          <cell r="N651">
            <v>0</v>
          </cell>
          <cell r="P651">
            <v>35376</v>
          </cell>
          <cell r="T651" t="str">
            <v>-</v>
          </cell>
        </row>
        <row r="652">
          <cell r="E652" t="str">
            <v>4-123</v>
          </cell>
          <cell r="G652" t="str">
            <v>Garland</v>
          </cell>
          <cell r="H652" t="str">
            <v>Spray Technician</v>
          </cell>
          <cell r="I652">
            <v>1</v>
          </cell>
          <cell r="J652">
            <v>2435</v>
          </cell>
          <cell r="K652">
            <v>3080</v>
          </cell>
          <cell r="L652">
            <v>3723</v>
          </cell>
          <cell r="M652">
            <v>0</v>
          </cell>
          <cell r="N652">
            <v>0</v>
          </cell>
          <cell r="P652">
            <v>36960</v>
          </cell>
          <cell r="T652" t="str">
            <v>-</v>
          </cell>
        </row>
        <row r="653">
          <cell r="E653" t="str">
            <v>5-123</v>
          </cell>
          <cell r="G653" t="str">
            <v>Irving</v>
          </cell>
          <cell r="H653" t="str">
            <v>no match (Pesticide Applicator)</v>
          </cell>
          <cell r="I653">
            <v>0</v>
          </cell>
          <cell r="J653" t="str">
            <v>-</v>
          </cell>
          <cell r="K653" t="str">
            <v>-</v>
          </cell>
          <cell r="L653" t="str">
            <v>-</v>
          </cell>
          <cell r="M653" t="str">
            <v>-</v>
          </cell>
          <cell r="N653">
            <v>0</v>
          </cell>
          <cell r="P653" t="str">
            <v>-</v>
          </cell>
          <cell r="T653" t="str">
            <v>-</v>
          </cell>
        </row>
        <row r="654">
          <cell r="E654" t="str">
            <v>6-123</v>
          </cell>
          <cell r="G654" t="str">
            <v>McKinney</v>
          </cell>
          <cell r="H654" t="str">
            <v>No Match</v>
          </cell>
          <cell r="I654">
            <v>0</v>
          </cell>
          <cell r="J654" t="str">
            <v>-</v>
          </cell>
          <cell r="K654" t="str">
            <v>-</v>
          </cell>
          <cell r="L654" t="str">
            <v>-</v>
          </cell>
          <cell r="M654" t="str">
            <v>-</v>
          </cell>
          <cell r="N654">
            <v>0</v>
          </cell>
          <cell r="P654" t="str">
            <v>-</v>
          </cell>
          <cell r="T654" t="str">
            <v>-</v>
          </cell>
        </row>
        <row r="655">
          <cell r="E655" t="str">
            <v>7-123</v>
          </cell>
          <cell r="G655" t="str">
            <v>Mesquite</v>
          </cell>
          <cell r="H655" t="str">
            <v>Chemical Application Technician</v>
          </cell>
          <cell r="I655">
            <v>1</v>
          </cell>
          <cell r="J655">
            <v>2298</v>
          </cell>
          <cell r="K655">
            <v>2758</v>
          </cell>
          <cell r="L655">
            <v>3218</v>
          </cell>
          <cell r="M655">
            <v>0</v>
          </cell>
          <cell r="N655">
            <v>0</v>
          </cell>
          <cell r="P655">
            <v>33096</v>
          </cell>
          <cell r="T655" t="str">
            <v>-</v>
          </cell>
        </row>
        <row r="656">
          <cell r="E656" t="str">
            <v>8-123</v>
          </cell>
          <cell r="G656" t="str">
            <v>Plano</v>
          </cell>
          <cell r="H656" t="str">
            <v>Chemical Application Technician</v>
          </cell>
          <cell r="I656">
            <v>1</v>
          </cell>
          <cell r="J656">
            <v>2492</v>
          </cell>
          <cell r="K656">
            <v>3041</v>
          </cell>
          <cell r="L656">
            <v>3589</v>
          </cell>
          <cell r="M656">
            <v>0</v>
          </cell>
          <cell r="N656">
            <v>0</v>
          </cell>
          <cell r="P656">
            <v>36492</v>
          </cell>
          <cell r="T656" t="str">
            <v>-</v>
          </cell>
        </row>
        <row r="657">
          <cell r="E657" t="str">
            <v>9-123</v>
          </cell>
          <cell r="G657" t="str">
            <v>Richardson</v>
          </cell>
          <cell r="H657" t="str">
            <v>PARK MAINT. SPECIALIST I</v>
          </cell>
          <cell r="I657">
            <v>1</v>
          </cell>
          <cell r="J657">
            <v>2612</v>
          </cell>
          <cell r="K657">
            <v>3148</v>
          </cell>
          <cell r="L657">
            <v>3684</v>
          </cell>
          <cell r="M657">
            <v>0</v>
          </cell>
          <cell r="N657">
            <v>0</v>
          </cell>
          <cell r="P657">
            <v>37776</v>
          </cell>
          <cell r="T657" t="str">
            <v>-</v>
          </cell>
        </row>
        <row r="658">
          <cell r="I658">
            <v>6</v>
          </cell>
          <cell r="P658">
            <v>36564.019999999997</v>
          </cell>
          <cell r="T658" t="str">
            <v>-</v>
          </cell>
        </row>
        <row r="659">
          <cell r="F659" t="str">
            <v>Frisco Job Title</v>
          </cell>
          <cell r="G659" t="str">
            <v>City</v>
          </cell>
          <cell r="H659" t="str">
            <v xml:space="preserve">Survey Match </v>
          </cell>
          <cell r="I659" t="str">
            <v>Match</v>
          </cell>
          <cell r="J659" t="str">
            <v>Min</v>
          </cell>
          <cell r="K659" t="str">
            <v>Mid</v>
          </cell>
          <cell r="L659" t="str">
            <v>Max</v>
          </cell>
          <cell r="M659" t="str">
            <v>Aging Dollars</v>
          </cell>
          <cell r="N659" t="str">
            <v>Aging Factor</v>
          </cell>
          <cell r="O659" t="str">
            <v>Frisco Midpoint</v>
          </cell>
          <cell r="P659" t="str">
            <v>Market Midpoint</v>
          </cell>
          <cell r="Q659" t="str">
            <v xml:space="preserve"> Variance $</v>
          </cell>
          <cell r="R659" t="str">
            <v>Variance %</v>
          </cell>
          <cell r="T659" t="str">
            <v>-</v>
          </cell>
        </row>
        <row r="660">
          <cell r="E660" t="str">
            <v>11-83</v>
          </cell>
          <cell r="F660" t="str">
            <v>Crew Leader</v>
          </cell>
          <cell r="J660">
            <v>2981.3333333333335</v>
          </cell>
          <cell r="K660">
            <v>3577.6</v>
          </cell>
          <cell r="L660">
            <v>4173.8666666666668</v>
          </cell>
          <cell r="O660">
            <v>42931.199999999997</v>
          </cell>
          <cell r="P660">
            <v>44563.360000000001</v>
          </cell>
          <cell r="Q660">
            <v>-1632.1600000000035</v>
          </cell>
          <cell r="R660">
            <v>-3.6625604532512887E-2</v>
          </cell>
          <cell r="T660">
            <v>1312</v>
          </cell>
        </row>
        <row r="661">
          <cell r="T661" t="str">
            <v>-</v>
          </cell>
        </row>
        <row r="662">
          <cell r="E662" t="str">
            <v>1-83</v>
          </cell>
          <cell r="G662" t="str">
            <v>Allen</v>
          </cell>
          <cell r="H662" t="str">
            <v>Crew Leader</v>
          </cell>
          <cell r="I662">
            <v>1</v>
          </cell>
          <cell r="J662">
            <v>2883.35</v>
          </cell>
          <cell r="K662">
            <v>3604.62</v>
          </cell>
          <cell r="L662">
            <v>4325.8999999999996</v>
          </cell>
          <cell r="M662">
            <v>0</v>
          </cell>
          <cell r="N662">
            <v>0</v>
          </cell>
          <cell r="P662">
            <v>43255.44</v>
          </cell>
          <cell r="T662" t="str">
            <v>-</v>
          </cell>
        </row>
        <row r="663">
          <cell r="E663" t="str">
            <v>2-83</v>
          </cell>
          <cell r="G663" t="str">
            <v>Arlington</v>
          </cell>
          <cell r="H663" t="str">
            <v>Wa Se Crew Chief</v>
          </cell>
          <cell r="I663">
            <v>1</v>
          </cell>
          <cell r="J663">
            <v>4082</v>
          </cell>
          <cell r="K663">
            <v>4380</v>
          </cell>
          <cell r="L663">
            <v>4677</v>
          </cell>
          <cell r="M663">
            <v>0</v>
          </cell>
          <cell r="N663">
            <v>0</v>
          </cell>
          <cell r="P663">
            <v>52560</v>
          </cell>
          <cell r="T663" t="str">
            <v>-</v>
          </cell>
        </row>
        <row r="664">
          <cell r="E664" t="str">
            <v>3-83</v>
          </cell>
          <cell r="G664" t="str">
            <v>Carrollton</v>
          </cell>
          <cell r="H664" t="str">
            <v>Maintenance Supervisor - Water</v>
          </cell>
          <cell r="I664">
            <v>1</v>
          </cell>
          <cell r="J664">
            <v>3238</v>
          </cell>
          <cell r="K664">
            <v>3865</v>
          </cell>
          <cell r="L664">
            <v>4534</v>
          </cell>
          <cell r="M664">
            <v>0</v>
          </cell>
          <cell r="N664">
            <v>0</v>
          </cell>
          <cell r="P664">
            <v>46380</v>
          </cell>
          <cell r="T664" t="str">
            <v>-</v>
          </cell>
        </row>
        <row r="665">
          <cell r="E665" t="str">
            <v>4-83</v>
          </cell>
          <cell r="G665" t="str">
            <v>Garland</v>
          </cell>
          <cell r="H665" t="str">
            <v>Wastewater Field Supervisor</v>
          </cell>
          <cell r="I665">
            <v>1</v>
          </cell>
          <cell r="J665">
            <v>3537.7330000000002</v>
          </cell>
          <cell r="K665">
            <v>4560.3999999999996</v>
          </cell>
          <cell r="L665">
            <v>5581.3329999999996</v>
          </cell>
          <cell r="M665">
            <v>0</v>
          </cell>
          <cell r="N665">
            <v>0</v>
          </cell>
          <cell r="P665">
            <v>54724.799999999996</v>
          </cell>
          <cell r="T665" t="str">
            <v>-</v>
          </cell>
        </row>
        <row r="666">
          <cell r="E666" t="str">
            <v>5-83</v>
          </cell>
          <cell r="G666" t="str">
            <v>Irving</v>
          </cell>
          <cell r="H666" t="str">
            <v>CREW LEADER</v>
          </cell>
          <cell r="I666">
            <v>1</v>
          </cell>
          <cell r="J666">
            <v>3090</v>
          </cell>
          <cell r="K666">
            <v>3670</v>
          </cell>
          <cell r="L666">
            <v>4358</v>
          </cell>
          <cell r="M666">
            <v>0</v>
          </cell>
          <cell r="N666">
            <v>0</v>
          </cell>
          <cell r="P666">
            <v>44040</v>
          </cell>
          <cell r="T666" t="str">
            <v>-</v>
          </cell>
        </row>
        <row r="667">
          <cell r="E667" t="str">
            <v>6-83</v>
          </cell>
          <cell r="G667" t="str">
            <v>McKinney</v>
          </cell>
          <cell r="H667" t="str">
            <v>Maintenance Crew Leader</v>
          </cell>
          <cell r="I667">
            <v>1</v>
          </cell>
          <cell r="J667">
            <v>2864</v>
          </cell>
          <cell r="K667">
            <v>3437</v>
          </cell>
          <cell r="L667">
            <v>4009</v>
          </cell>
          <cell r="M667">
            <v>0</v>
          </cell>
          <cell r="N667">
            <v>0</v>
          </cell>
          <cell r="P667">
            <v>41244</v>
          </cell>
          <cell r="T667" t="str">
            <v>-</v>
          </cell>
        </row>
        <row r="668">
          <cell r="E668" t="str">
            <v>7-83</v>
          </cell>
          <cell r="G668" t="str">
            <v>Mesquite</v>
          </cell>
          <cell r="H668" t="str">
            <v>Utility Crew Chief</v>
          </cell>
          <cell r="I668">
            <v>1</v>
          </cell>
          <cell r="J668">
            <v>2674</v>
          </cell>
          <cell r="K668">
            <v>3209</v>
          </cell>
          <cell r="L668">
            <v>3744</v>
          </cell>
          <cell r="M668">
            <v>0</v>
          </cell>
          <cell r="N668">
            <v>0</v>
          </cell>
          <cell r="P668">
            <v>38508</v>
          </cell>
          <cell r="T668" t="str">
            <v>-</v>
          </cell>
        </row>
        <row r="669">
          <cell r="E669" t="str">
            <v>8-83</v>
          </cell>
          <cell r="G669" t="str">
            <v>Plano</v>
          </cell>
          <cell r="H669" t="str">
            <v>Sr Crew Leader</v>
          </cell>
          <cell r="I669">
            <v>1</v>
          </cell>
          <cell r="J669">
            <v>2492</v>
          </cell>
          <cell r="K669">
            <v>3041</v>
          </cell>
          <cell r="L669">
            <v>3589</v>
          </cell>
          <cell r="M669">
            <v>0</v>
          </cell>
          <cell r="N669">
            <v>0</v>
          </cell>
          <cell r="P669">
            <v>36492</v>
          </cell>
          <cell r="T669" t="str">
            <v>-</v>
          </cell>
        </row>
        <row r="670">
          <cell r="E670" t="str">
            <v>9-83</v>
          </cell>
          <cell r="G670" t="str">
            <v>Richardson</v>
          </cell>
          <cell r="H670" t="str">
            <v>CREW CHIEF</v>
          </cell>
          <cell r="I670">
            <v>1</v>
          </cell>
          <cell r="J670">
            <v>3037</v>
          </cell>
          <cell r="K670">
            <v>3655.5</v>
          </cell>
          <cell r="L670">
            <v>4274</v>
          </cell>
          <cell r="M670">
            <v>0</v>
          </cell>
          <cell r="N670">
            <v>0</v>
          </cell>
          <cell r="P670">
            <v>43866</v>
          </cell>
          <cell r="T670" t="str">
            <v>-</v>
          </cell>
        </row>
        <row r="671">
          <cell r="I671">
            <v>9</v>
          </cell>
          <cell r="P671">
            <v>44563.360000000001</v>
          </cell>
          <cell r="T671" t="str">
            <v>-</v>
          </cell>
        </row>
        <row r="672">
          <cell r="F672" t="str">
            <v>Frisco Job Title</v>
          </cell>
          <cell r="G672" t="str">
            <v>City</v>
          </cell>
          <cell r="H672" t="str">
            <v xml:space="preserve">Survey Match </v>
          </cell>
          <cell r="I672" t="str">
            <v>Match</v>
          </cell>
          <cell r="J672" t="str">
            <v>Min</v>
          </cell>
          <cell r="K672" t="str">
            <v>Mid</v>
          </cell>
          <cell r="L672" t="str">
            <v>Max</v>
          </cell>
          <cell r="M672" t="str">
            <v>Aging Dollars</v>
          </cell>
          <cell r="N672" t="str">
            <v>Aging Factor</v>
          </cell>
          <cell r="O672" t="str">
            <v>Frisco Midpoint</v>
          </cell>
          <cell r="P672" t="str">
            <v>Market Midpoint</v>
          </cell>
          <cell r="Q672" t="str">
            <v xml:space="preserve"> Variance $</v>
          </cell>
          <cell r="R672" t="str">
            <v>Variance %</v>
          </cell>
          <cell r="T672" t="str">
            <v>-</v>
          </cell>
        </row>
        <row r="673">
          <cell r="E673" t="str">
            <v>11-75</v>
          </cell>
          <cell r="F673" t="str">
            <v>Maintenance Worker</v>
          </cell>
          <cell r="J673">
            <v>2109.4666666666667</v>
          </cell>
          <cell r="K673">
            <v>2532.4</v>
          </cell>
          <cell r="L673">
            <v>2953.6</v>
          </cell>
          <cell r="O673">
            <v>30388.800000000003</v>
          </cell>
          <cell r="P673">
            <v>30549.559999999998</v>
          </cell>
          <cell r="Q673">
            <v>-160.75999999999476</v>
          </cell>
          <cell r="R673">
            <v>-5.2622689164752217E-3</v>
          </cell>
          <cell r="T673">
            <v>1240</v>
          </cell>
        </row>
        <row r="674">
          <cell r="T674" t="str">
            <v>-</v>
          </cell>
        </row>
        <row r="675">
          <cell r="E675" t="str">
            <v>1-75</v>
          </cell>
          <cell r="G675" t="str">
            <v>Allen</v>
          </cell>
          <cell r="H675" t="str">
            <v>Maintenance Worker</v>
          </cell>
          <cell r="I675">
            <v>1</v>
          </cell>
          <cell r="J675">
            <v>1899.47</v>
          </cell>
          <cell r="K675">
            <v>2374.7800000000002</v>
          </cell>
          <cell r="L675">
            <v>2850.09</v>
          </cell>
          <cell r="M675">
            <v>0</v>
          </cell>
          <cell r="N675">
            <v>0</v>
          </cell>
          <cell r="P675">
            <v>28497.360000000001</v>
          </cell>
          <cell r="T675" t="str">
            <v>-</v>
          </cell>
        </row>
        <row r="676">
          <cell r="E676" t="str">
            <v>2-75</v>
          </cell>
          <cell r="G676" t="str">
            <v>Arlington</v>
          </cell>
          <cell r="H676" t="str">
            <v>No Match</v>
          </cell>
          <cell r="I676">
            <v>0</v>
          </cell>
          <cell r="J676" t="str">
            <v>-</v>
          </cell>
          <cell r="K676" t="str">
            <v>-</v>
          </cell>
          <cell r="L676" t="str">
            <v>-</v>
          </cell>
          <cell r="M676" t="str">
            <v>-</v>
          </cell>
          <cell r="N676">
            <v>0</v>
          </cell>
          <cell r="P676" t="str">
            <v>-</v>
          </cell>
          <cell r="T676" t="str">
            <v>-</v>
          </cell>
        </row>
        <row r="677">
          <cell r="E677" t="str">
            <v>3-75</v>
          </cell>
          <cell r="G677" t="str">
            <v>Carrollton</v>
          </cell>
          <cell r="H677" t="str">
            <v>Maintenance Worker I - Parks</v>
          </cell>
          <cell r="I677">
            <v>1</v>
          </cell>
          <cell r="J677">
            <v>2643</v>
          </cell>
          <cell r="K677">
            <v>3155</v>
          </cell>
          <cell r="L677">
            <v>3701</v>
          </cell>
          <cell r="M677">
            <v>0</v>
          </cell>
          <cell r="N677">
            <v>0</v>
          </cell>
          <cell r="P677">
            <v>37860</v>
          </cell>
          <cell r="T677" t="str">
            <v>-</v>
          </cell>
        </row>
        <row r="678">
          <cell r="E678" t="str">
            <v>4-75</v>
          </cell>
          <cell r="G678" t="str">
            <v>Garland</v>
          </cell>
          <cell r="H678" t="str">
            <v>Maintenance Worker</v>
          </cell>
          <cell r="I678">
            <v>1</v>
          </cell>
          <cell r="J678">
            <v>2073</v>
          </cell>
          <cell r="K678">
            <v>2600</v>
          </cell>
          <cell r="L678">
            <v>3125</v>
          </cell>
          <cell r="M678">
            <v>0</v>
          </cell>
          <cell r="N678">
            <v>0</v>
          </cell>
          <cell r="P678">
            <v>31200</v>
          </cell>
          <cell r="T678" t="str">
            <v>-</v>
          </cell>
        </row>
        <row r="679">
          <cell r="E679" t="str">
            <v>5-75</v>
          </cell>
          <cell r="G679" t="str">
            <v>Irving</v>
          </cell>
          <cell r="H679" t="str">
            <v>no match (Laborer/General Maintenance Worker)</v>
          </cell>
          <cell r="I679">
            <v>0</v>
          </cell>
          <cell r="J679" t="str">
            <v>-</v>
          </cell>
          <cell r="K679" t="str">
            <v>-</v>
          </cell>
          <cell r="L679" t="str">
            <v>-</v>
          </cell>
          <cell r="M679" t="str">
            <v>-</v>
          </cell>
          <cell r="N679">
            <v>0</v>
          </cell>
          <cell r="P679" t="str">
            <v>-</v>
          </cell>
          <cell r="T679" t="str">
            <v>-</v>
          </cell>
        </row>
        <row r="680">
          <cell r="E680" t="str">
            <v>6-75</v>
          </cell>
          <cell r="G680" t="str">
            <v>McKinney</v>
          </cell>
          <cell r="H680" t="str">
            <v>MAINTENANCE WORKER</v>
          </cell>
          <cell r="I680">
            <v>1</v>
          </cell>
          <cell r="J680">
            <v>2090</v>
          </cell>
          <cell r="K680">
            <v>2508</v>
          </cell>
          <cell r="L680">
            <v>2926</v>
          </cell>
          <cell r="M680">
            <v>0</v>
          </cell>
          <cell r="N680">
            <v>0</v>
          </cell>
          <cell r="P680">
            <v>30096</v>
          </cell>
          <cell r="T680" t="str">
            <v>-</v>
          </cell>
        </row>
        <row r="681">
          <cell r="E681" t="str">
            <v>7-75</v>
          </cell>
          <cell r="G681" t="str">
            <v>Mesquite</v>
          </cell>
          <cell r="H681" t="str">
            <v>No Match</v>
          </cell>
          <cell r="I681">
            <v>0</v>
          </cell>
          <cell r="J681" t="str">
            <v>-</v>
          </cell>
          <cell r="K681" t="str">
            <v>-</v>
          </cell>
          <cell r="L681" t="str">
            <v>-</v>
          </cell>
          <cell r="M681" t="str">
            <v>-</v>
          </cell>
          <cell r="N681">
            <v>0</v>
          </cell>
          <cell r="P681" t="str">
            <v>-</v>
          </cell>
          <cell r="T681" t="str">
            <v>-</v>
          </cell>
        </row>
        <row r="682">
          <cell r="E682" t="str">
            <v>8-75</v>
          </cell>
          <cell r="G682" t="str">
            <v>Plano</v>
          </cell>
          <cell r="H682" t="str">
            <v>Laborer/Maintenance Worker</v>
          </cell>
          <cell r="I682">
            <v>1</v>
          </cell>
          <cell r="J682">
            <v>1923</v>
          </cell>
          <cell r="K682">
            <v>2327</v>
          </cell>
          <cell r="L682">
            <v>2731</v>
          </cell>
          <cell r="M682">
            <v>0</v>
          </cell>
          <cell r="N682">
            <v>0</v>
          </cell>
          <cell r="P682">
            <v>27924</v>
          </cell>
          <cell r="T682" t="str">
            <v>-</v>
          </cell>
        </row>
        <row r="683">
          <cell r="E683" t="str">
            <v>9-75</v>
          </cell>
          <cell r="G683" t="str">
            <v>Richardson</v>
          </cell>
          <cell r="H683" t="str">
            <v>MAINTENANCE HELPER II</v>
          </cell>
          <cell r="I683">
            <v>1</v>
          </cell>
          <cell r="J683">
            <v>2001</v>
          </cell>
          <cell r="K683">
            <v>2310</v>
          </cell>
          <cell r="L683">
            <v>2619</v>
          </cell>
          <cell r="M683">
            <v>0</v>
          </cell>
          <cell r="N683">
            <v>0</v>
          </cell>
          <cell r="P683">
            <v>27720</v>
          </cell>
          <cell r="T683" t="str">
            <v>-</v>
          </cell>
        </row>
        <row r="684">
          <cell r="I684">
            <v>6</v>
          </cell>
          <cell r="P684">
            <v>30549.559999999998</v>
          </cell>
          <cell r="T684" t="str">
            <v>-</v>
          </cell>
        </row>
        <row r="685">
          <cell r="F685" t="str">
            <v>Frisco Job Title</v>
          </cell>
          <cell r="G685" t="str">
            <v>City</v>
          </cell>
          <cell r="H685" t="str">
            <v xml:space="preserve">Survey Match </v>
          </cell>
          <cell r="I685" t="str">
            <v>Match</v>
          </cell>
          <cell r="J685" t="str">
            <v>Min</v>
          </cell>
          <cell r="K685" t="str">
            <v>Mid</v>
          </cell>
          <cell r="L685" t="str">
            <v>Max</v>
          </cell>
          <cell r="M685" t="str">
            <v>Aging Dollars</v>
          </cell>
          <cell r="N685" t="str">
            <v>Aging Factor</v>
          </cell>
          <cell r="O685" t="str">
            <v>Frisco Midpoint</v>
          </cell>
          <cell r="P685" t="str">
            <v>Market Midpoint</v>
          </cell>
          <cell r="Q685" t="str">
            <v xml:space="preserve"> Variance $</v>
          </cell>
          <cell r="R685" t="str">
            <v>Variance %</v>
          </cell>
          <cell r="T685" t="str">
            <v>-</v>
          </cell>
        </row>
        <row r="686">
          <cell r="E686" t="str">
            <v>11-76</v>
          </cell>
          <cell r="F686" t="str">
            <v>Equipment Operator I</v>
          </cell>
          <cell r="J686">
            <v>2447.4666666666667</v>
          </cell>
          <cell r="K686">
            <v>2936.2666666666664</v>
          </cell>
          <cell r="L686">
            <v>3425.0666666666671</v>
          </cell>
          <cell r="O686">
            <v>35235.199999999997</v>
          </cell>
          <cell r="P686">
            <v>33166</v>
          </cell>
          <cell r="Q686">
            <v>2069.1999999999971</v>
          </cell>
          <cell r="R686">
            <v>6.2389193752638156E-2</v>
          </cell>
          <cell r="T686">
            <v>1331</v>
          </cell>
        </row>
        <row r="687">
          <cell r="T687" t="str">
            <v>-</v>
          </cell>
        </row>
        <row r="688">
          <cell r="E688" t="str">
            <v>1-76</v>
          </cell>
          <cell r="G688" t="str">
            <v>Allen</v>
          </cell>
          <cell r="H688" t="str">
            <v>No match</v>
          </cell>
          <cell r="I688">
            <v>0</v>
          </cell>
          <cell r="J688" t="str">
            <v>-</v>
          </cell>
          <cell r="K688" t="str">
            <v>-</v>
          </cell>
          <cell r="L688" t="str">
            <v>-</v>
          </cell>
          <cell r="M688" t="str">
            <v>-</v>
          </cell>
          <cell r="N688">
            <v>0</v>
          </cell>
          <cell r="P688" t="str">
            <v>-</v>
          </cell>
          <cell r="T688" t="str">
            <v>-</v>
          </cell>
        </row>
        <row r="689">
          <cell r="E689" t="str">
            <v>2-76</v>
          </cell>
          <cell r="G689" t="str">
            <v>Arlington</v>
          </cell>
          <cell r="H689" t="str">
            <v>No Match</v>
          </cell>
          <cell r="I689">
            <v>0</v>
          </cell>
          <cell r="J689" t="str">
            <v>-</v>
          </cell>
          <cell r="K689" t="str">
            <v>-</v>
          </cell>
          <cell r="L689" t="str">
            <v>-</v>
          </cell>
          <cell r="M689" t="str">
            <v>-</v>
          </cell>
          <cell r="N689">
            <v>0</v>
          </cell>
          <cell r="P689" t="str">
            <v>-</v>
          </cell>
          <cell r="T689" t="str">
            <v>-</v>
          </cell>
        </row>
        <row r="690">
          <cell r="E690" t="str">
            <v>3-76</v>
          </cell>
          <cell r="G690" t="str">
            <v>Carrollton</v>
          </cell>
          <cell r="H690" t="str">
            <v>Equipment Operator</v>
          </cell>
          <cell r="I690">
            <v>1</v>
          </cell>
          <cell r="J690">
            <v>2308</v>
          </cell>
          <cell r="K690">
            <v>2755</v>
          </cell>
          <cell r="L690">
            <v>3232</v>
          </cell>
          <cell r="M690">
            <v>0</v>
          </cell>
          <cell r="N690">
            <v>0</v>
          </cell>
          <cell r="P690">
            <v>33060</v>
          </cell>
          <cell r="T690" t="str">
            <v>-</v>
          </cell>
        </row>
        <row r="691">
          <cell r="E691" t="str">
            <v>4-76</v>
          </cell>
          <cell r="G691" t="str">
            <v>Garland</v>
          </cell>
          <cell r="H691" t="str">
            <v>Equipment Operator I</v>
          </cell>
          <cell r="I691">
            <v>1</v>
          </cell>
          <cell r="J691">
            <v>2435</v>
          </cell>
          <cell r="K691">
            <v>3080</v>
          </cell>
          <cell r="L691">
            <v>3723</v>
          </cell>
          <cell r="M691">
            <v>0</v>
          </cell>
          <cell r="N691">
            <v>0</v>
          </cell>
          <cell r="P691">
            <v>36960</v>
          </cell>
          <cell r="T691" t="str">
            <v>-</v>
          </cell>
        </row>
        <row r="692">
          <cell r="E692" t="str">
            <v>5-76</v>
          </cell>
          <cell r="G692" t="str">
            <v>Irving</v>
          </cell>
          <cell r="H692" t="str">
            <v>EQUIPMENT OPERATOR</v>
          </cell>
          <cell r="I692">
            <v>1</v>
          </cell>
          <cell r="J692">
            <v>2419</v>
          </cell>
          <cell r="K692">
            <v>2874</v>
          </cell>
          <cell r="L692">
            <v>3414</v>
          </cell>
          <cell r="M692">
            <v>0</v>
          </cell>
          <cell r="N692">
            <v>0</v>
          </cell>
          <cell r="P692">
            <v>34488</v>
          </cell>
          <cell r="T692" t="str">
            <v>-</v>
          </cell>
        </row>
        <row r="693">
          <cell r="E693" t="str">
            <v>6-76</v>
          </cell>
          <cell r="G693" t="str">
            <v>McKinney</v>
          </cell>
          <cell r="H693" t="str">
            <v>no match</v>
          </cell>
          <cell r="I693">
            <v>0</v>
          </cell>
          <cell r="J693" t="str">
            <v>-</v>
          </cell>
          <cell r="K693" t="str">
            <v>-</v>
          </cell>
          <cell r="L693" t="str">
            <v>-</v>
          </cell>
          <cell r="M693" t="str">
            <v>-</v>
          </cell>
          <cell r="N693">
            <v>0</v>
          </cell>
          <cell r="P693" t="str">
            <v>-</v>
          </cell>
          <cell r="T693" t="str">
            <v>-</v>
          </cell>
        </row>
        <row r="694">
          <cell r="E694" t="str">
            <v>7-76</v>
          </cell>
          <cell r="G694" t="str">
            <v>Mesquite</v>
          </cell>
          <cell r="H694" t="str">
            <v>Equipment Operator I</v>
          </cell>
          <cell r="I694">
            <v>1</v>
          </cell>
          <cell r="J694">
            <v>2185</v>
          </cell>
          <cell r="K694">
            <v>2622</v>
          </cell>
          <cell r="L694">
            <v>3059</v>
          </cell>
          <cell r="M694">
            <v>0</v>
          </cell>
          <cell r="N694">
            <v>0</v>
          </cell>
          <cell r="P694">
            <v>31464</v>
          </cell>
          <cell r="T694" t="str">
            <v>-</v>
          </cell>
        </row>
        <row r="695">
          <cell r="E695" t="str">
            <v>8-76</v>
          </cell>
          <cell r="G695" t="str">
            <v>Plano</v>
          </cell>
          <cell r="H695" t="str">
            <v>Equipment Operator</v>
          </cell>
          <cell r="I695">
            <v>1</v>
          </cell>
          <cell r="J695">
            <v>2068</v>
          </cell>
          <cell r="K695">
            <v>2513</v>
          </cell>
          <cell r="L695">
            <v>2958</v>
          </cell>
          <cell r="M695">
            <v>0</v>
          </cell>
          <cell r="N695">
            <v>0</v>
          </cell>
          <cell r="P695">
            <v>30156</v>
          </cell>
          <cell r="T695" t="str">
            <v>-</v>
          </cell>
        </row>
        <row r="696">
          <cell r="E696" t="str">
            <v>9-76</v>
          </cell>
          <cell r="G696" t="str">
            <v>Richardson</v>
          </cell>
          <cell r="H696" t="str">
            <v>LIGHT EQUIPMENT OPERATOR</v>
          </cell>
          <cell r="I696">
            <v>1</v>
          </cell>
          <cell r="J696">
            <v>2209</v>
          </cell>
          <cell r="K696">
            <v>2739</v>
          </cell>
          <cell r="L696">
            <v>3269</v>
          </cell>
          <cell r="M696">
            <v>0</v>
          </cell>
          <cell r="N696">
            <v>0</v>
          </cell>
          <cell r="P696">
            <v>32868</v>
          </cell>
          <cell r="T696" t="str">
            <v>-</v>
          </cell>
        </row>
        <row r="697">
          <cell r="I697">
            <v>6</v>
          </cell>
          <cell r="P697">
            <v>33166</v>
          </cell>
          <cell r="T697" t="str">
            <v>-</v>
          </cell>
        </row>
        <row r="698">
          <cell r="F698" t="str">
            <v>Frisco Job Title</v>
          </cell>
          <cell r="G698" t="str">
            <v>City</v>
          </cell>
          <cell r="H698" t="str">
            <v xml:space="preserve">Survey Match </v>
          </cell>
          <cell r="I698" t="str">
            <v>Match</v>
          </cell>
          <cell r="J698" t="str">
            <v>Min</v>
          </cell>
          <cell r="K698" t="str">
            <v>Mid</v>
          </cell>
          <cell r="L698" t="str">
            <v>Max</v>
          </cell>
          <cell r="M698" t="str">
            <v>Aging Dollars</v>
          </cell>
          <cell r="N698" t="str">
            <v>Aging Factor</v>
          </cell>
          <cell r="O698" t="str">
            <v>Frisco Midpoint</v>
          </cell>
          <cell r="P698" t="str">
            <v>Market Midpoint</v>
          </cell>
          <cell r="Q698" t="str">
            <v xml:space="preserve"> Variance $</v>
          </cell>
          <cell r="R698" t="str">
            <v>Variance %</v>
          </cell>
          <cell r="T698" t="str">
            <v>-</v>
          </cell>
        </row>
        <row r="699">
          <cell r="E699" t="str">
            <v>11-74</v>
          </cell>
          <cell r="F699" t="str">
            <v xml:space="preserve">Equipment Operator II </v>
          </cell>
          <cell r="J699">
            <v>2700.5333333333333</v>
          </cell>
          <cell r="K699">
            <v>3241.3333333333335</v>
          </cell>
          <cell r="L699">
            <v>3782.1333333333332</v>
          </cell>
          <cell r="O699">
            <v>38896</v>
          </cell>
          <cell r="P699">
            <v>37500.764999999999</v>
          </cell>
          <cell r="Q699">
            <v>1395.2350000000006</v>
          </cell>
          <cell r="R699">
            <v>3.7205507674310127E-2</v>
          </cell>
          <cell r="T699">
            <v>1335</v>
          </cell>
        </row>
        <row r="700">
          <cell r="T700" t="str">
            <v>-</v>
          </cell>
        </row>
        <row r="701">
          <cell r="E701" t="str">
            <v>1-74</v>
          </cell>
          <cell r="G701" t="str">
            <v>Allen</v>
          </cell>
          <cell r="H701" t="str">
            <v>Equipment Operator</v>
          </cell>
          <cell r="I701">
            <v>1</v>
          </cell>
          <cell r="J701">
            <v>2645.26</v>
          </cell>
          <cell r="K701">
            <v>3307.01</v>
          </cell>
          <cell r="L701">
            <v>3968.76</v>
          </cell>
          <cell r="M701">
            <v>0</v>
          </cell>
          <cell r="N701">
            <v>0</v>
          </cell>
          <cell r="P701">
            <v>39684.120000000003</v>
          </cell>
          <cell r="T701" t="str">
            <v>-</v>
          </cell>
        </row>
        <row r="702">
          <cell r="E702" t="str">
            <v>2-74</v>
          </cell>
          <cell r="G702" t="str">
            <v>Arlington</v>
          </cell>
          <cell r="H702" t="str">
            <v>Heavy Equip Opr III</v>
          </cell>
          <cell r="I702">
            <v>1</v>
          </cell>
          <cell r="J702">
            <v>2623</v>
          </cell>
          <cell r="K702">
            <v>3279</v>
          </cell>
          <cell r="L702">
            <v>3607</v>
          </cell>
          <cell r="M702">
            <v>0</v>
          </cell>
          <cell r="N702">
            <v>0</v>
          </cell>
          <cell r="P702">
            <v>39348</v>
          </cell>
          <cell r="T702" t="str">
            <v>-</v>
          </cell>
        </row>
        <row r="703">
          <cell r="E703" t="str">
            <v>3-74</v>
          </cell>
          <cell r="G703" t="str">
            <v>Carrollton</v>
          </cell>
          <cell r="H703" t="str">
            <v>Heavy Equipment Operator</v>
          </cell>
          <cell r="I703">
            <v>1</v>
          </cell>
          <cell r="J703">
            <v>2470</v>
          </cell>
          <cell r="K703">
            <v>2948</v>
          </cell>
          <cell r="L703">
            <v>3459</v>
          </cell>
          <cell r="M703">
            <v>0</v>
          </cell>
          <cell r="N703">
            <v>0</v>
          </cell>
          <cell r="P703">
            <v>35376</v>
          </cell>
          <cell r="T703" t="str">
            <v>-</v>
          </cell>
        </row>
        <row r="704">
          <cell r="E704" t="str">
            <v>4-74</v>
          </cell>
          <cell r="G704" t="str">
            <v>Garland</v>
          </cell>
          <cell r="H704" t="str">
            <v>Heavy Equipment Operator I</v>
          </cell>
          <cell r="I704">
            <v>1</v>
          </cell>
          <cell r="J704">
            <v>2735</v>
          </cell>
          <cell r="K704">
            <v>3481</v>
          </cell>
          <cell r="L704">
            <v>4226</v>
          </cell>
          <cell r="M704">
            <v>0</v>
          </cell>
          <cell r="N704">
            <v>0</v>
          </cell>
          <cell r="P704">
            <v>41772</v>
          </cell>
          <cell r="T704" t="str">
            <v>-</v>
          </cell>
        </row>
        <row r="705">
          <cell r="E705" t="str">
            <v>5-74</v>
          </cell>
          <cell r="G705" t="str">
            <v>Irving</v>
          </cell>
          <cell r="H705" t="str">
            <v>SR HEAVY EQUIPMENT OPERATOR</v>
          </cell>
          <cell r="I705">
            <v>1</v>
          </cell>
          <cell r="J705">
            <v>2668</v>
          </cell>
          <cell r="K705">
            <v>3169</v>
          </cell>
          <cell r="L705">
            <v>3764</v>
          </cell>
          <cell r="M705">
            <v>0</v>
          </cell>
          <cell r="N705">
            <v>0</v>
          </cell>
          <cell r="P705">
            <v>38028</v>
          </cell>
          <cell r="T705" t="str">
            <v>-</v>
          </cell>
        </row>
        <row r="706">
          <cell r="E706" t="str">
            <v>6-74</v>
          </cell>
          <cell r="G706" t="str">
            <v>McKinney</v>
          </cell>
          <cell r="H706" t="str">
            <v>no match</v>
          </cell>
          <cell r="I706">
            <v>0</v>
          </cell>
          <cell r="J706" t="str">
            <v>-</v>
          </cell>
          <cell r="K706" t="str">
            <v>-</v>
          </cell>
          <cell r="L706" t="str">
            <v>-</v>
          </cell>
          <cell r="M706" t="str">
            <v>-</v>
          </cell>
          <cell r="N706">
            <v>0</v>
          </cell>
          <cell r="P706" t="str">
            <v>-</v>
          </cell>
          <cell r="T706" t="str">
            <v>-</v>
          </cell>
        </row>
        <row r="707">
          <cell r="E707" t="str">
            <v>7-74</v>
          </cell>
          <cell r="G707" t="str">
            <v>Mesquite</v>
          </cell>
          <cell r="H707" t="str">
            <v>Heavy Equipment Operator - Streets</v>
          </cell>
          <cell r="I707">
            <v>1</v>
          </cell>
          <cell r="J707">
            <v>2417</v>
          </cell>
          <cell r="K707">
            <v>2900</v>
          </cell>
          <cell r="L707">
            <v>3384</v>
          </cell>
          <cell r="M707">
            <v>0</v>
          </cell>
          <cell r="N707">
            <v>0</v>
          </cell>
          <cell r="P707">
            <v>34800</v>
          </cell>
          <cell r="T707" t="str">
            <v>-</v>
          </cell>
        </row>
        <row r="708">
          <cell r="E708" t="str">
            <v>8-74</v>
          </cell>
          <cell r="G708" t="str">
            <v>Plano</v>
          </cell>
          <cell r="H708" t="str">
            <v>Sr Equipment Operator</v>
          </cell>
          <cell r="I708">
            <v>1</v>
          </cell>
          <cell r="J708">
            <v>2275</v>
          </cell>
          <cell r="K708">
            <v>2764</v>
          </cell>
          <cell r="L708">
            <v>3253</v>
          </cell>
          <cell r="M708">
            <v>0</v>
          </cell>
          <cell r="N708">
            <v>0</v>
          </cell>
          <cell r="P708">
            <v>33168</v>
          </cell>
          <cell r="T708" t="str">
            <v>-</v>
          </cell>
        </row>
        <row r="709">
          <cell r="E709" t="str">
            <v>9-74</v>
          </cell>
          <cell r="G709" t="str">
            <v>Richardson</v>
          </cell>
          <cell r="H709" t="str">
            <v>HEAVY EQUIPMENT OPERATOR</v>
          </cell>
          <cell r="I709">
            <v>1</v>
          </cell>
          <cell r="J709">
            <v>2618</v>
          </cell>
          <cell r="K709">
            <v>3152.5</v>
          </cell>
          <cell r="L709">
            <v>3687</v>
          </cell>
          <cell r="M709">
            <v>0</v>
          </cell>
          <cell r="N709">
            <v>0</v>
          </cell>
          <cell r="P709">
            <v>37830</v>
          </cell>
          <cell r="T709" t="str">
            <v>-</v>
          </cell>
        </row>
        <row r="710">
          <cell r="I710">
            <v>8</v>
          </cell>
          <cell r="P710">
            <v>37500.764999999999</v>
          </cell>
          <cell r="T710" t="str">
            <v>-</v>
          </cell>
        </row>
        <row r="711">
          <cell r="F711" t="str">
            <v>Frisco Job Title</v>
          </cell>
          <cell r="G711" t="str">
            <v>City</v>
          </cell>
          <cell r="H711" t="str">
            <v xml:space="preserve">Survey Match </v>
          </cell>
          <cell r="I711" t="str">
            <v>Match</v>
          </cell>
          <cell r="J711" t="str">
            <v>Min</v>
          </cell>
          <cell r="K711" t="str">
            <v>Mid</v>
          </cell>
          <cell r="L711" t="str">
            <v>Max</v>
          </cell>
          <cell r="M711" t="str">
            <v>Aging Dollars</v>
          </cell>
          <cell r="N711" t="str">
            <v>Aging Factor</v>
          </cell>
          <cell r="O711" t="str">
            <v>Frisco Midpoint</v>
          </cell>
          <cell r="P711" t="str">
            <v>Market Midpoint</v>
          </cell>
          <cell r="Q711" t="str">
            <v xml:space="preserve"> Variance $</v>
          </cell>
          <cell r="R711" t="str">
            <v>Variance %</v>
          </cell>
          <cell r="T711" t="str">
            <v>-</v>
          </cell>
        </row>
        <row r="712">
          <cell r="E712" t="str">
            <v>11-78</v>
          </cell>
          <cell r="F712" t="str">
            <v>Meter Reader</v>
          </cell>
          <cell r="J712">
            <v>2109.4666666666667</v>
          </cell>
          <cell r="K712">
            <v>2532.4</v>
          </cell>
          <cell r="L712">
            <v>2953.6</v>
          </cell>
          <cell r="O712">
            <v>30388.800000000003</v>
          </cell>
          <cell r="P712">
            <v>31136.719999999998</v>
          </cell>
          <cell r="Q712">
            <v>-747.91999999999462</v>
          </cell>
          <cell r="R712">
            <v>-2.4020513400255218E-2</v>
          </cell>
          <cell r="T712">
            <v>1096</v>
          </cell>
        </row>
        <row r="713">
          <cell r="T713" t="str">
            <v>-</v>
          </cell>
        </row>
        <row r="714">
          <cell r="E714" t="str">
            <v>1-78</v>
          </cell>
          <cell r="G714" t="str">
            <v>Allen</v>
          </cell>
          <cell r="H714" t="str">
            <v>Meter Service Technician</v>
          </cell>
          <cell r="I714">
            <v>1</v>
          </cell>
          <cell r="J714">
            <v>2426.42</v>
          </cell>
          <cell r="K714">
            <v>3033.04</v>
          </cell>
          <cell r="L714">
            <v>3639.64</v>
          </cell>
          <cell r="M714">
            <v>0</v>
          </cell>
          <cell r="N714">
            <v>0</v>
          </cell>
          <cell r="P714">
            <v>36396.479999999996</v>
          </cell>
          <cell r="T714" t="str">
            <v>-</v>
          </cell>
        </row>
        <row r="715">
          <cell r="E715" t="str">
            <v>2-78</v>
          </cell>
          <cell r="G715" t="str">
            <v>Arlington</v>
          </cell>
          <cell r="H715" t="str">
            <v>Sr Meter Reader</v>
          </cell>
          <cell r="I715">
            <v>1</v>
          </cell>
          <cell r="J715">
            <v>1930</v>
          </cell>
          <cell r="K715">
            <v>2413</v>
          </cell>
          <cell r="L715">
            <v>2654</v>
          </cell>
          <cell r="M715">
            <v>0</v>
          </cell>
          <cell r="N715">
            <v>0</v>
          </cell>
          <cell r="P715">
            <v>28956</v>
          </cell>
          <cell r="T715" t="str">
            <v>-</v>
          </cell>
        </row>
        <row r="716">
          <cell r="E716" t="str">
            <v>3-78</v>
          </cell>
          <cell r="G716" t="str">
            <v>Carrollton</v>
          </cell>
          <cell r="H716" t="str">
            <v>Meter Reader</v>
          </cell>
          <cell r="I716">
            <v>1</v>
          </cell>
          <cell r="J716">
            <v>2017</v>
          </cell>
          <cell r="K716">
            <v>2407</v>
          </cell>
          <cell r="L716">
            <v>2823</v>
          </cell>
          <cell r="M716">
            <v>0</v>
          </cell>
          <cell r="N716">
            <v>0</v>
          </cell>
          <cell r="P716">
            <v>28884</v>
          </cell>
          <cell r="T716" t="str">
            <v>-</v>
          </cell>
        </row>
        <row r="717">
          <cell r="E717" t="str">
            <v>4-78</v>
          </cell>
          <cell r="G717" t="str">
            <v>Garland</v>
          </cell>
          <cell r="H717" t="str">
            <v>Meter Reader I</v>
          </cell>
          <cell r="I717">
            <v>1</v>
          </cell>
          <cell r="J717">
            <v>2073.067</v>
          </cell>
          <cell r="K717">
            <v>2600</v>
          </cell>
          <cell r="L717">
            <v>3125.2</v>
          </cell>
          <cell r="M717">
            <v>0</v>
          </cell>
          <cell r="N717">
            <v>0</v>
          </cell>
          <cell r="P717">
            <v>31200</v>
          </cell>
          <cell r="T717" t="str">
            <v>-</v>
          </cell>
        </row>
        <row r="718">
          <cell r="E718" t="str">
            <v>5-78</v>
          </cell>
          <cell r="G718" t="str">
            <v>Irving</v>
          </cell>
          <cell r="H718" t="str">
            <v>METER READER</v>
          </cell>
          <cell r="I718">
            <v>1</v>
          </cell>
          <cell r="J718">
            <v>2091</v>
          </cell>
          <cell r="K718">
            <v>2483</v>
          </cell>
          <cell r="L718">
            <v>2949</v>
          </cell>
          <cell r="M718">
            <v>0</v>
          </cell>
          <cell r="N718">
            <v>0</v>
          </cell>
          <cell r="P718">
            <v>29796</v>
          </cell>
          <cell r="T718" t="str">
            <v>-</v>
          </cell>
        </row>
        <row r="719">
          <cell r="E719" t="str">
            <v>6-78</v>
          </cell>
          <cell r="G719" t="str">
            <v>McKinney</v>
          </cell>
          <cell r="H719" t="str">
            <v>Maintenance Technician</v>
          </cell>
          <cell r="I719">
            <v>1</v>
          </cell>
          <cell r="J719">
            <v>2371</v>
          </cell>
          <cell r="K719">
            <v>2845</v>
          </cell>
          <cell r="L719">
            <v>3319</v>
          </cell>
          <cell r="M719">
            <v>0</v>
          </cell>
          <cell r="N719">
            <v>0</v>
          </cell>
          <cell r="P719">
            <v>34140</v>
          </cell>
          <cell r="T719" t="str">
            <v>-</v>
          </cell>
        </row>
        <row r="720">
          <cell r="E720" t="str">
            <v>7-78</v>
          </cell>
          <cell r="G720" t="str">
            <v>Mesquite</v>
          </cell>
          <cell r="H720" t="str">
            <v>Water Meter Reader</v>
          </cell>
          <cell r="I720">
            <v>1</v>
          </cell>
          <cell r="J720">
            <v>1964</v>
          </cell>
          <cell r="K720">
            <v>2357</v>
          </cell>
          <cell r="L720">
            <v>2750</v>
          </cell>
          <cell r="M720">
            <v>0</v>
          </cell>
          <cell r="N720">
            <v>0</v>
          </cell>
          <cell r="P720">
            <v>28284</v>
          </cell>
          <cell r="T720" t="str">
            <v>-</v>
          </cell>
        </row>
        <row r="721">
          <cell r="E721" t="str">
            <v>8-78</v>
          </cell>
          <cell r="G721" t="str">
            <v>Plano</v>
          </cell>
          <cell r="H721" t="str">
            <v>Meter Reader</v>
          </cell>
          <cell r="I721">
            <v>1</v>
          </cell>
          <cell r="J721">
            <v>2068</v>
          </cell>
          <cell r="K721">
            <v>2513</v>
          </cell>
          <cell r="L721">
            <v>2958</v>
          </cell>
          <cell r="M721">
            <v>0</v>
          </cell>
          <cell r="N721">
            <v>0</v>
          </cell>
          <cell r="P721">
            <v>30156</v>
          </cell>
          <cell r="T721" t="str">
            <v>-</v>
          </cell>
        </row>
        <row r="722">
          <cell r="E722" t="str">
            <v>9-78</v>
          </cell>
          <cell r="G722" t="str">
            <v>Richardson</v>
          </cell>
          <cell r="H722" t="str">
            <v>FIELD SERVICES REPRESENTATIVE</v>
          </cell>
          <cell r="I722">
            <v>1</v>
          </cell>
          <cell r="J722">
            <v>2243</v>
          </cell>
          <cell r="K722">
            <v>2701.5</v>
          </cell>
          <cell r="L722">
            <v>3160</v>
          </cell>
          <cell r="M722">
            <v>0</v>
          </cell>
          <cell r="N722">
            <v>0</v>
          </cell>
          <cell r="P722">
            <v>32418</v>
          </cell>
          <cell r="T722" t="str">
            <v>-</v>
          </cell>
        </row>
        <row r="723">
          <cell r="I723">
            <v>9</v>
          </cell>
          <cell r="P723">
            <v>31136.719999999998</v>
          </cell>
          <cell r="T723" t="str">
            <v>-</v>
          </cell>
        </row>
        <row r="724">
          <cell r="F724" t="str">
            <v>MAINTENANCE SUPERVISOR GROUP - 140</v>
          </cell>
          <cell r="T724" t="str">
            <v>-</v>
          </cell>
        </row>
        <row r="725">
          <cell r="F725" t="str">
            <v>Frisco Job Title</v>
          </cell>
          <cell r="G725" t="str">
            <v>City</v>
          </cell>
          <cell r="H725" t="str">
            <v xml:space="preserve">Survey Match </v>
          </cell>
          <cell r="I725" t="str">
            <v>Match</v>
          </cell>
          <cell r="J725" t="str">
            <v>Min</v>
          </cell>
          <cell r="K725" t="str">
            <v>Mid</v>
          </cell>
          <cell r="L725" t="str">
            <v>Max</v>
          </cell>
          <cell r="M725" t="str">
            <v>Aging Dollars</v>
          </cell>
          <cell r="N725" t="str">
            <v>Aging Factor</v>
          </cell>
          <cell r="O725" t="str">
            <v>Frisco Midpoint</v>
          </cell>
          <cell r="P725" t="str">
            <v>Market Midpoint</v>
          </cell>
          <cell r="Q725" t="str">
            <v xml:space="preserve"> Variance $</v>
          </cell>
          <cell r="R725" t="str">
            <v>Variance %</v>
          </cell>
          <cell r="T725" t="str">
            <v>-</v>
          </cell>
        </row>
        <row r="726">
          <cell r="E726" t="str">
            <v>11-94</v>
          </cell>
          <cell r="F726" t="str">
            <v xml:space="preserve">Supervisor - Streets </v>
          </cell>
          <cell r="J726">
            <v>3544.6666666666665</v>
          </cell>
          <cell r="K726">
            <v>4251.8666666666668</v>
          </cell>
          <cell r="L726">
            <v>4960.8</v>
          </cell>
          <cell r="O726">
            <v>51022.400000000001</v>
          </cell>
          <cell r="P726">
            <v>51340.5</v>
          </cell>
          <cell r="Q726">
            <v>-318.09999999999854</v>
          </cell>
          <cell r="R726">
            <v>-6.1958882363825542E-3</v>
          </cell>
          <cell r="T726">
            <v>1108</v>
          </cell>
        </row>
        <row r="727">
          <cell r="T727" t="str">
            <v>-</v>
          </cell>
        </row>
        <row r="728">
          <cell r="E728" t="str">
            <v>1-94</v>
          </cell>
          <cell r="G728" t="str">
            <v>Allen</v>
          </cell>
          <cell r="H728" t="str">
            <v>No Match</v>
          </cell>
          <cell r="I728">
            <v>0</v>
          </cell>
          <cell r="J728" t="str">
            <v>-</v>
          </cell>
          <cell r="K728" t="str">
            <v>-</v>
          </cell>
          <cell r="L728" t="str">
            <v>-</v>
          </cell>
          <cell r="M728" t="str">
            <v>-</v>
          </cell>
          <cell r="N728">
            <v>0</v>
          </cell>
          <cell r="P728" t="str">
            <v>-</v>
          </cell>
          <cell r="T728" t="str">
            <v>-</v>
          </cell>
        </row>
        <row r="729">
          <cell r="E729" t="str">
            <v>2-94</v>
          </cell>
          <cell r="G729" t="str">
            <v>Arlington</v>
          </cell>
          <cell r="H729" t="str">
            <v>Crew Leader</v>
          </cell>
          <cell r="I729">
            <v>1</v>
          </cell>
          <cell r="J729">
            <v>3402</v>
          </cell>
          <cell r="K729">
            <v>4252</v>
          </cell>
          <cell r="L729">
            <v>4677</v>
          </cell>
          <cell r="M729">
            <v>0</v>
          </cell>
          <cell r="N729">
            <v>0</v>
          </cell>
          <cell r="P729">
            <v>51024</v>
          </cell>
          <cell r="T729" t="str">
            <v>-</v>
          </cell>
        </row>
        <row r="730">
          <cell r="E730" t="str">
            <v>3-94</v>
          </cell>
          <cell r="G730" t="str">
            <v>Carrollton</v>
          </cell>
          <cell r="H730" t="str">
            <v>Maintenance Supervisor - Streets</v>
          </cell>
          <cell r="I730">
            <v>1</v>
          </cell>
          <cell r="J730">
            <v>3238</v>
          </cell>
          <cell r="K730">
            <v>3865</v>
          </cell>
          <cell r="L730">
            <v>4534</v>
          </cell>
          <cell r="M730">
            <v>0</v>
          </cell>
          <cell r="N730">
            <v>0</v>
          </cell>
          <cell r="P730">
            <v>46380</v>
          </cell>
          <cell r="T730" t="str">
            <v>-</v>
          </cell>
        </row>
        <row r="731">
          <cell r="E731" t="str">
            <v>4-94</v>
          </cell>
          <cell r="G731" t="str">
            <v>Garland</v>
          </cell>
          <cell r="H731" t="str">
            <v>Field Supervisor (Streets)</v>
          </cell>
          <cell r="I731">
            <v>1</v>
          </cell>
          <cell r="J731">
            <v>3538</v>
          </cell>
          <cell r="K731">
            <v>4560</v>
          </cell>
          <cell r="L731">
            <v>5582</v>
          </cell>
          <cell r="M731">
            <v>0</v>
          </cell>
          <cell r="N731">
            <v>0</v>
          </cell>
          <cell r="P731">
            <v>54720</v>
          </cell>
          <cell r="T731" t="str">
            <v>-</v>
          </cell>
        </row>
        <row r="732">
          <cell r="E732" t="str">
            <v>5-94</v>
          </cell>
          <cell r="G732" t="str">
            <v>Irving</v>
          </cell>
          <cell r="H732" t="str">
            <v>STREETS SUPERVISOR</v>
          </cell>
          <cell r="I732">
            <v>1</v>
          </cell>
          <cell r="J732">
            <v>3755</v>
          </cell>
          <cell r="K732">
            <v>4460</v>
          </cell>
          <cell r="L732">
            <v>5297</v>
          </cell>
          <cell r="M732">
            <v>0</v>
          </cell>
          <cell r="N732">
            <v>0</v>
          </cell>
          <cell r="P732">
            <v>53520</v>
          </cell>
          <cell r="T732" t="str">
            <v>-</v>
          </cell>
        </row>
        <row r="733">
          <cell r="E733" t="str">
            <v>6-94</v>
          </cell>
          <cell r="G733" t="str">
            <v>McKinney</v>
          </cell>
          <cell r="H733" t="str">
            <v>STREET SUPERVISOR</v>
          </cell>
          <cell r="I733">
            <v>1</v>
          </cell>
          <cell r="J733">
            <v>3684</v>
          </cell>
          <cell r="K733">
            <v>4421</v>
          </cell>
          <cell r="L733">
            <v>5158</v>
          </cell>
          <cell r="M733">
            <v>0</v>
          </cell>
          <cell r="N733">
            <v>0</v>
          </cell>
          <cell r="P733">
            <v>53052</v>
          </cell>
          <cell r="T733" t="str">
            <v>-</v>
          </cell>
        </row>
        <row r="734">
          <cell r="E734" t="str">
            <v>7-94</v>
          </cell>
          <cell r="G734" t="str">
            <v>Mesquite</v>
          </cell>
          <cell r="H734" t="str">
            <v>Streets Supervisor</v>
          </cell>
          <cell r="I734">
            <v>1</v>
          </cell>
          <cell r="J734">
            <v>3356</v>
          </cell>
          <cell r="K734">
            <v>4112</v>
          </cell>
          <cell r="L734">
            <v>4867</v>
          </cell>
          <cell r="M734">
            <v>0</v>
          </cell>
          <cell r="N734">
            <v>0</v>
          </cell>
          <cell r="P734">
            <v>49344</v>
          </cell>
          <cell r="T734" t="str">
            <v>-</v>
          </cell>
        </row>
        <row r="735">
          <cell r="E735" t="str">
            <v>8-94</v>
          </cell>
          <cell r="G735" t="str">
            <v>Plano</v>
          </cell>
          <cell r="H735" t="str">
            <v>Street/Drainage Supervisor</v>
          </cell>
          <cell r="I735">
            <v>1</v>
          </cell>
          <cell r="J735">
            <v>3304</v>
          </cell>
          <cell r="K735">
            <v>4047</v>
          </cell>
          <cell r="L735">
            <v>4791</v>
          </cell>
          <cell r="M735">
            <v>0</v>
          </cell>
          <cell r="N735">
            <v>0</v>
          </cell>
          <cell r="P735">
            <v>48564</v>
          </cell>
          <cell r="T735" t="str">
            <v>-</v>
          </cell>
        </row>
        <row r="736">
          <cell r="E736" t="str">
            <v>9-94</v>
          </cell>
          <cell r="G736" t="str">
            <v>Richardson</v>
          </cell>
          <cell r="H736" t="str">
            <v>STREET SUPERVISOR</v>
          </cell>
          <cell r="I736">
            <v>1</v>
          </cell>
          <cell r="J736">
            <v>3746</v>
          </cell>
          <cell r="K736">
            <v>4510</v>
          </cell>
          <cell r="L736">
            <v>5274</v>
          </cell>
          <cell r="M736">
            <v>0</v>
          </cell>
          <cell r="N736">
            <v>0</v>
          </cell>
          <cell r="P736">
            <v>54120</v>
          </cell>
          <cell r="T736" t="str">
            <v>-</v>
          </cell>
        </row>
        <row r="737">
          <cell r="I737">
            <v>8</v>
          </cell>
          <cell r="P737">
            <v>51340.5</v>
          </cell>
          <cell r="T737" t="str">
            <v>-</v>
          </cell>
        </row>
        <row r="738">
          <cell r="F738" t="str">
            <v>Frisco Job Title</v>
          </cell>
          <cell r="G738" t="str">
            <v>City</v>
          </cell>
          <cell r="H738" t="str">
            <v xml:space="preserve">Survey Match </v>
          </cell>
          <cell r="I738" t="str">
            <v>Match</v>
          </cell>
          <cell r="J738" t="str">
            <v>Min</v>
          </cell>
          <cell r="K738" t="str">
            <v>Mid</v>
          </cell>
          <cell r="L738" t="str">
            <v>Max</v>
          </cell>
          <cell r="M738" t="str">
            <v>Aging Dollars</v>
          </cell>
          <cell r="N738" t="str">
            <v>Aging Factor</v>
          </cell>
          <cell r="O738" t="str">
            <v>Frisco Midpoint</v>
          </cell>
          <cell r="P738" t="str">
            <v>Market Midpoint</v>
          </cell>
          <cell r="Q738" t="str">
            <v xml:space="preserve"> Variance $</v>
          </cell>
          <cell r="R738" t="str">
            <v>Variance %</v>
          </cell>
          <cell r="T738" t="str">
            <v>-</v>
          </cell>
        </row>
        <row r="739">
          <cell r="E739" t="str">
            <v>11-84</v>
          </cell>
          <cell r="F739" t="str">
            <v xml:space="preserve">Supervisor - Utilities Maintenance </v>
          </cell>
          <cell r="J739">
            <v>3544.6666666666665</v>
          </cell>
          <cell r="K739">
            <v>4251.8666666666668</v>
          </cell>
          <cell r="L739">
            <v>4960.8</v>
          </cell>
          <cell r="O739">
            <v>51022.400000000001</v>
          </cell>
          <cell r="P739">
            <v>52410.857142857145</v>
          </cell>
          <cell r="Q739">
            <v>-1388.4571428571435</v>
          </cell>
          <cell r="R739">
            <v>-2.6491784690195062E-2</v>
          </cell>
          <cell r="T739">
            <v>1109</v>
          </cell>
        </row>
        <row r="740">
          <cell r="T740" t="str">
            <v>-</v>
          </cell>
        </row>
        <row r="741">
          <cell r="E741" t="str">
            <v>1-84</v>
          </cell>
          <cell r="G741" t="str">
            <v>Allen</v>
          </cell>
          <cell r="H741" t="str">
            <v>Foreman</v>
          </cell>
          <cell r="I741">
            <v>0</v>
          </cell>
          <cell r="J741" t="str">
            <v>-</v>
          </cell>
          <cell r="K741" t="str">
            <v>-</v>
          </cell>
          <cell r="L741" t="str">
            <v>-</v>
          </cell>
          <cell r="M741" t="str">
            <v>-</v>
          </cell>
          <cell r="N741">
            <v>0</v>
          </cell>
          <cell r="P741" t="str">
            <v>-</v>
          </cell>
          <cell r="T741" t="str">
            <v>-</v>
          </cell>
        </row>
        <row r="742">
          <cell r="E742" t="str">
            <v>2-84</v>
          </cell>
          <cell r="G742" t="str">
            <v>Arlington</v>
          </cell>
          <cell r="H742" t="str">
            <v>Meter Svcs Crew Chief</v>
          </cell>
          <cell r="I742">
            <v>1</v>
          </cell>
          <cell r="J742">
            <v>3402</v>
          </cell>
          <cell r="K742">
            <v>4252</v>
          </cell>
          <cell r="L742">
            <v>4677</v>
          </cell>
          <cell r="M742">
            <v>0</v>
          </cell>
          <cell r="N742">
            <v>0</v>
          </cell>
          <cell r="P742">
            <v>51024</v>
          </cell>
          <cell r="T742" t="str">
            <v>-</v>
          </cell>
        </row>
        <row r="743">
          <cell r="E743" t="str">
            <v>3-84</v>
          </cell>
          <cell r="G743" t="str">
            <v>Carrollton</v>
          </cell>
          <cell r="H743" t="str">
            <v>Maintenance Supervisor</v>
          </cell>
          <cell r="I743">
            <v>1</v>
          </cell>
          <cell r="J743">
            <v>3238</v>
          </cell>
          <cell r="K743">
            <v>3865</v>
          </cell>
          <cell r="L743">
            <v>4534</v>
          </cell>
          <cell r="M743">
            <v>0</v>
          </cell>
          <cell r="N743">
            <v>0</v>
          </cell>
          <cell r="P743">
            <v>46380</v>
          </cell>
          <cell r="T743" t="str">
            <v>-</v>
          </cell>
        </row>
        <row r="744">
          <cell r="E744" t="str">
            <v>4-84</v>
          </cell>
          <cell r="G744" t="str">
            <v>Garland</v>
          </cell>
          <cell r="H744" t="str">
            <v>Field Supervisor</v>
          </cell>
          <cell r="I744">
            <v>1</v>
          </cell>
          <cell r="J744">
            <v>3538</v>
          </cell>
          <cell r="K744">
            <v>4560</v>
          </cell>
          <cell r="L744">
            <v>5582</v>
          </cell>
          <cell r="M744">
            <v>0</v>
          </cell>
          <cell r="N744">
            <v>0</v>
          </cell>
          <cell r="P744">
            <v>54720</v>
          </cell>
          <cell r="T744" t="str">
            <v>-</v>
          </cell>
        </row>
        <row r="745">
          <cell r="E745" t="str">
            <v>5-84</v>
          </cell>
          <cell r="G745" t="str">
            <v>Irving</v>
          </cell>
          <cell r="H745" t="str">
            <v>UTILITY MAINTENANCE SUPERVISOR</v>
          </cell>
          <cell r="I745">
            <v>1</v>
          </cell>
          <cell r="J745">
            <v>4141</v>
          </cell>
          <cell r="K745">
            <v>4918</v>
          </cell>
          <cell r="L745">
            <v>5840</v>
          </cell>
          <cell r="M745">
            <v>0</v>
          </cell>
          <cell r="N745">
            <v>0</v>
          </cell>
          <cell r="P745">
            <v>59016</v>
          </cell>
          <cell r="T745" t="str">
            <v>-</v>
          </cell>
        </row>
        <row r="746">
          <cell r="E746" t="str">
            <v>6-84</v>
          </cell>
          <cell r="G746" t="str">
            <v>McKinney</v>
          </cell>
          <cell r="H746" t="str">
            <v>WATER SUPERVISOR</v>
          </cell>
          <cell r="I746">
            <v>1</v>
          </cell>
          <cell r="J746">
            <v>3684</v>
          </cell>
          <cell r="K746">
            <v>4421</v>
          </cell>
          <cell r="L746">
            <v>5158</v>
          </cell>
          <cell r="M746">
            <v>0</v>
          </cell>
          <cell r="N746">
            <v>0</v>
          </cell>
          <cell r="P746">
            <v>53052</v>
          </cell>
          <cell r="T746" t="str">
            <v>-</v>
          </cell>
        </row>
        <row r="747">
          <cell r="E747" t="str">
            <v>7-84</v>
          </cell>
          <cell r="G747" t="str">
            <v>Mesquite</v>
          </cell>
          <cell r="H747" t="str">
            <v>No Match</v>
          </cell>
          <cell r="I747">
            <v>0</v>
          </cell>
          <cell r="J747" t="str">
            <v>-</v>
          </cell>
          <cell r="K747" t="str">
            <v>-</v>
          </cell>
          <cell r="L747" t="str">
            <v>-</v>
          </cell>
          <cell r="M747" t="str">
            <v>-</v>
          </cell>
          <cell r="N747">
            <v>0</v>
          </cell>
          <cell r="P747" t="str">
            <v>-</v>
          </cell>
          <cell r="T747" t="str">
            <v>-</v>
          </cell>
        </row>
        <row r="748">
          <cell r="E748" t="str">
            <v>8-84</v>
          </cell>
          <cell r="G748" t="str">
            <v>Plano</v>
          </cell>
          <cell r="H748" t="str">
            <v>Park Field Services Supervisor</v>
          </cell>
          <cell r="I748">
            <v>1</v>
          </cell>
          <cell r="J748">
            <v>3304</v>
          </cell>
          <cell r="K748">
            <v>4047</v>
          </cell>
          <cell r="L748">
            <v>4791</v>
          </cell>
          <cell r="M748">
            <v>0</v>
          </cell>
          <cell r="N748">
            <v>0</v>
          </cell>
          <cell r="P748">
            <v>48564</v>
          </cell>
          <cell r="T748" t="str">
            <v>-</v>
          </cell>
        </row>
        <row r="749">
          <cell r="E749" t="str">
            <v>9-84</v>
          </cell>
          <cell r="G749" t="str">
            <v>Richardson</v>
          </cell>
          <cell r="H749" t="str">
            <v>FIELD SERVICE SUPERVISOR</v>
          </cell>
          <cell r="I749">
            <v>1</v>
          </cell>
          <cell r="J749">
            <v>3746</v>
          </cell>
          <cell r="K749">
            <v>4510</v>
          </cell>
          <cell r="L749">
            <v>5274</v>
          </cell>
          <cell r="M749">
            <v>0</v>
          </cell>
          <cell r="N749">
            <v>0</v>
          </cell>
          <cell r="P749">
            <v>54120</v>
          </cell>
          <cell r="T749" t="str">
            <v>-</v>
          </cell>
        </row>
        <row r="750">
          <cell r="I750">
            <v>7</v>
          </cell>
          <cell r="P750">
            <v>52410.857142857145</v>
          </cell>
          <cell r="T750" t="str">
            <v>-</v>
          </cell>
        </row>
        <row r="751">
          <cell r="F751" t="str">
            <v>MIS/TECHNOLOGY GROUP - 120</v>
          </cell>
          <cell r="T751" t="str">
            <v>-</v>
          </cell>
        </row>
        <row r="752">
          <cell r="F752" t="str">
            <v>Frisco Job Title</v>
          </cell>
          <cell r="G752" t="str">
            <v>City</v>
          </cell>
          <cell r="H752" t="str">
            <v xml:space="preserve">Survey Match </v>
          </cell>
          <cell r="I752" t="str">
            <v>Match</v>
          </cell>
          <cell r="J752" t="str">
            <v>Min</v>
          </cell>
          <cell r="K752" t="str">
            <v>Mid</v>
          </cell>
          <cell r="L752" t="str">
            <v>Max</v>
          </cell>
          <cell r="M752" t="str">
            <v>Aging Dollars</v>
          </cell>
          <cell r="N752" t="str">
            <v>Aging Factor</v>
          </cell>
          <cell r="O752" t="str">
            <v>Frisco Midpoint</v>
          </cell>
          <cell r="P752" t="str">
            <v>Market Midpoint</v>
          </cell>
          <cell r="Q752" t="str">
            <v xml:space="preserve"> Variance $</v>
          </cell>
          <cell r="R752" t="str">
            <v>Variance %</v>
          </cell>
          <cell r="T752" t="str">
            <v>-</v>
          </cell>
        </row>
        <row r="753">
          <cell r="E753" t="str">
            <v>11-133</v>
          </cell>
          <cell r="F753" t="str">
            <v>Database Administrator</v>
          </cell>
          <cell r="J753">
            <v>5132.4000000000005</v>
          </cell>
          <cell r="K753">
            <v>6158.5333333333328</v>
          </cell>
          <cell r="L753">
            <v>7186.4000000000005</v>
          </cell>
          <cell r="O753">
            <v>73902.399999999994</v>
          </cell>
          <cell r="P753">
            <v>82828</v>
          </cell>
          <cell r="Q753">
            <v>-8925.6000000000058</v>
          </cell>
          <cell r="R753">
            <v>-0.10776066064615837</v>
          </cell>
          <cell r="T753">
            <v>1040</v>
          </cell>
        </row>
        <row r="754">
          <cell r="T754" t="str">
            <v>-</v>
          </cell>
        </row>
        <row r="755">
          <cell r="E755" t="str">
            <v>1-133</v>
          </cell>
          <cell r="G755" t="str">
            <v>Allen</v>
          </cell>
          <cell r="H755" t="str">
            <v>No match</v>
          </cell>
          <cell r="I755">
            <v>0</v>
          </cell>
          <cell r="J755" t="str">
            <v>-</v>
          </cell>
          <cell r="K755" t="str">
            <v>-</v>
          </cell>
          <cell r="L755" t="str">
            <v>-</v>
          </cell>
          <cell r="M755" t="str">
            <v>-</v>
          </cell>
          <cell r="N755">
            <v>0</v>
          </cell>
          <cell r="P755" t="str">
            <v>-</v>
          </cell>
          <cell r="T755" t="str">
            <v>-</v>
          </cell>
        </row>
        <row r="756">
          <cell r="E756" t="str">
            <v>2-133</v>
          </cell>
          <cell r="G756" t="str">
            <v>Arlington</v>
          </cell>
          <cell r="H756" t="str">
            <v>Data Base Adm</v>
          </cell>
          <cell r="I756">
            <v>1</v>
          </cell>
          <cell r="J756">
            <v>5709</v>
          </cell>
          <cell r="K756">
            <v>7136</v>
          </cell>
          <cell r="L756">
            <v>7850</v>
          </cell>
          <cell r="M756">
            <v>0</v>
          </cell>
          <cell r="N756">
            <v>0</v>
          </cell>
          <cell r="P756">
            <v>85632</v>
          </cell>
          <cell r="T756" t="str">
            <v>-</v>
          </cell>
        </row>
        <row r="757">
          <cell r="E757" t="str">
            <v>3-133</v>
          </cell>
          <cell r="G757" t="str">
            <v>Carrollton</v>
          </cell>
          <cell r="H757" t="str">
            <v>No Match</v>
          </cell>
          <cell r="I757">
            <v>0</v>
          </cell>
          <cell r="J757" t="str">
            <v>-</v>
          </cell>
          <cell r="K757" t="str">
            <v>-</v>
          </cell>
          <cell r="L757" t="str">
            <v>-</v>
          </cell>
          <cell r="M757" t="str">
            <v>-</v>
          </cell>
          <cell r="N757">
            <v>0</v>
          </cell>
          <cell r="P757" t="str">
            <v>-</v>
          </cell>
          <cell r="T757" t="str">
            <v>-</v>
          </cell>
        </row>
        <row r="758">
          <cell r="E758" t="str">
            <v>4-133</v>
          </cell>
          <cell r="G758" t="str">
            <v>Garland</v>
          </cell>
          <cell r="H758" t="str">
            <v>Database Administrator</v>
          </cell>
          <cell r="I758">
            <v>1</v>
          </cell>
          <cell r="J758">
            <v>5117</v>
          </cell>
          <cell r="K758">
            <v>6652</v>
          </cell>
          <cell r="L758">
            <v>8188</v>
          </cell>
          <cell r="M758">
            <v>0</v>
          </cell>
          <cell r="N758">
            <v>0</v>
          </cell>
          <cell r="P758">
            <v>79824</v>
          </cell>
          <cell r="T758" t="str">
            <v>-</v>
          </cell>
        </row>
        <row r="759">
          <cell r="E759" t="str">
            <v>5-133</v>
          </cell>
          <cell r="G759" t="str">
            <v>Irving</v>
          </cell>
          <cell r="H759" t="str">
            <v>DATABASE ADMINISTRATOR</v>
          </cell>
          <cell r="I759">
            <v>1</v>
          </cell>
          <cell r="J759">
            <v>5826</v>
          </cell>
          <cell r="K759">
            <v>6919</v>
          </cell>
          <cell r="L759">
            <v>8218</v>
          </cell>
          <cell r="M759">
            <v>0</v>
          </cell>
          <cell r="N759">
            <v>0</v>
          </cell>
          <cell r="P759">
            <v>83028</v>
          </cell>
          <cell r="T759" t="str">
            <v>-</v>
          </cell>
        </row>
        <row r="760">
          <cell r="E760" t="str">
            <v>6-133</v>
          </cell>
          <cell r="G760" t="str">
            <v>McKinney</v>
          </cell>
          <cell r="H760" t="str">
            <v>No match</v>
          </cell>
          <cell r="I760">
            <v>0</v>
          </cell>
          <cell r="J760" t="str">
            <v>-</v>
          </cell>
          <cell r="K760" t="str">
            <v>-</v>
          </cell>
          <cell r="L760" t="str">
            <v>-</v>
          </cell>
          <cell r="M760" t="str">
            <v>-</v>
          </cell>
          <cell r="N760">
            <v>0</v>
          </cell>
          <cell r="P760" t="str">
            <v>-</v>
          </cell>
          <cell r="T760" t="str">
            <v>-</v>
          </cell>
        </row>
        <row r="761">
          <cell r="E761" t="str">
            <v>7-133</v>
          </cell>
          <cell r="G761" t="str">
            <v>Mesquite</v>
          </cell>
          <cell r="H761" t="str">
            <v>No Match</v>
          </cell>
          <cell r="I761">
            <v>0</v>
          </cell>
          <cell r="J761" t="str">
            <v>-</v>
          </cell>
          <cell r="K761" t="str">
            <v>-</v>
          </cell>
          <cell r="L761" t="str">
            <v>-</v>
          </cell>
          <cell r="M761" t="str">
            <v>-</v>
          </cell>
          <cell r="N761">
            <v>0</v>
          </cell>
          <cell r="P761" t="str">
            <v>-</v>
          </cell>
          <cell r="T761" t="str">
            <v>-</v>
          </cell>
        </row>
        <row r="762">
          <cell r="E762" t="str">
            <v>8-133</v>
          </cell>
          <cell r="G762" t="str">
            <v>Plano</v>
          </cell>
          <cell r="H762" t="str">
            <v>no match</v>
          </cell>
          <cell r="I762">
            <v>0</v>
          </cell>
          <cell r="J762" t="str">
            <v>-</v>
          </cell>
          <cell r="K762" t="str">
            <v>-</v>
          </cell>
          <cell r="L762" t="str">
            <v>-</v>
          </cell>
          <cell r="M762" t="str">
            <v>-</v>
          </cell>
          <cell r="N762">
            <v>0</v>
          </cell>
          <cell r="P762" t="str">
            <v>-</v>
          </cell>
          <cell r="T762" t="str">
            <v>-</v>
          </cell>
        </row>
        <row r="763">
          <cell r="E763" t="str">
            <v>9-133</v>
          </cell>
          <cell r="G763" t="str">
            <v>Richardson</v>
          </cell>
          <cell r="H763" t="str">
            <v>No Match</v>
          </cell>
          <cell r="I763">
            <v>0</v>
          </cell>
          <cell r="J763" t="str">
            <v>-</v>
          </cell>
          <cell r="K763" t="str">
            <v>-</v>
          </cell>
          <cell r="L763" t="str">
            <v>-</v>
          </cell>
          <cell r="M763" t="str">
            <v>-</v>
          </cell>
          <cell r="N763">
            <v>0</v>
          </cell>
          <cell r="P763" t="str">
            <v>-</v>
          </cell>
          <cell r="T763" t="str">
            <v>-</v>
          </cell>
        </row>
        <row r="764">
          <cell r="I764">
            <v>3</v>
          </cell>
          <cell r="P764">
            <v>82828</v>
          </cell>
          <cell r="T764" t="str">
            <v>-</v>
          </cell>
        </row>
        <row r="765">
          <cell r="F765" t="str">
            <v>Frisco Job Title</v>
          </cell>
          <cell r="G765" t="str">
            <v>City</v>
          </cell>
          <cell r="H765" t="str">
            <v xml:space="preserve">Survey Match </v>
          </cell>
          <cell r="I765" t="str">
            <v>Match</v>
          </cell>
          <cell r="J765" t="str">
            <v>Min</v>
          </cell>
          <cell r="K765" t="str">
            <v>Mid</v>
          </cell>
          <cell r="L765" t="str">
            <v>Max</v>
          </cell>
          <cell r="M765" t="str">
            <v>Aging Dollars</v>
          </cell>
          <cell r="N765" t="str">
            <v>Aging Factor</v>
          </cell>
          <cell r="O765" t="str">
            <v>Frisco Midpoint</v>
          </cell>
          <cell r="P765" t="str">
            <v>Market Midpoint</v>
          </cell>
          <cell r="Q765" t="str">
            <v xml:space="preserve"> Variance $</v>
          </cell>
          <cell r="R765" t="str">
            <v>Variance %</v>
          </cell>
          <cell r="T765" t="str">
            <v>-</v>
          </cell>
        </row>
        <row r="766">
          <cell r="E766" t="str">
            <v>11-144</v>
          </cell>
          <cell r="F766" t="str">
            <v>Technical Support Specialist I</v>
          </cell>
          <cell r="J766">
            <v>3458</v>
          </cell>
          <cell r="K766">
            <v>4149.5999999999995</v>
          </cell>
          <cell r="L766">
            <v>4841.2</v>
          </cell>
          <cell r="O766">
            <v>49795.199999999997</v>
          </cell>
          <cell r="P766">
            <v>47698.8</v>
          </cell>
          <cell r="Q766">
            <v>2096.3999999999942</v>
          </cell>
          <cell r="R766">
            <v>4.3950791214873206E-2</v>
          </cell>
          <cell r="T766">
            <v>1030</v>
          </cell>
        </row>
        <row r="767">
          <cell r="T767" t="str">
            <v>-</v>
          </cell>
        </row>
        <row r="768">
          <cell r="E768" t="str">
            <v>1-144</v>
          </cell>
          <cell r="G768" t="str">
            <v>Allen</v>
          </cell>
          <cell r="H768" t="e">
            <v>#N/A</v>
          </cell>
          <cell r="I768">
            <v>0</v>
          </cell>
          <cell r="J768" t="str">
            <v>-</v>
          </cell>
          <cell r="K768" t="str">
            <v>-</v>
          </cell>
          <cell r="L768" t="str">
            <v>-</v>
          </cell>
          <cell r="M768" t="str">
            <v>-</v>
          </cell>
          <cell r="N768">
            <v>0</v>
          </cell>
          <cell r="P768" t="str">
            <v>-</v>
          </cell>
          <cell r="T768" t="str">
            <v>-</v>
          </cell>
        </row>
        <row r="769">
          <cell r="E769" t="str">
            <v>2-144</v>
          </cell>
          <cell r="G769" t="str">
            <v>Arlington</v>
          </cell>
          <cell r="H769" t="str">
            <v>No Match</v>
          </cell>
          <cell r="I769">
            <v>0</v>
          </cell>
          <cell r="J769" t="str">
            <v>-</v>
          </cell>
          <cell r="K769" t="str">
            <v>-</v>
          </cell>
          <cell r="L769" t="str">
            <v>-</v>
          </cell>
          <cell r="M769" t="str">
            <v>-</v>
          </cell>
          <cell r="N769">
            <v>0</v>
          </cell>
          <cell r="P769" t="str">
            <v>-</v>
          </cell>
          <cell r="T769" t="str">
            <v>-</v>
          </cell>
        </row>
        <row r="770">
          <cell r="E770" t="str">
            <v>3-144</v>
          </cell>
          <cell r="G770" t="str">
            <v>Carrollton</v>
          </cell>
          <cell r="H770" t="str">
            <v>No Match</v>
          </cell>
          <cell r="I770">
            <v>0</v>
          </cell>
          <cell r="J770" t="str">
            <v>-</v>
          </cell>
          <cell r="K770" t="str">
            <v>-</v>
          </cell>
          <cell r="L770" t="str">
            <v>-</v>
          </cell>
          <cell r="M770" t="str">
            <v>-</v>
          </cell>
          <cell r="N770">
            <v>0</v>
          </cell>
          <cell r="P770" t="str">
            <v>-</v>
          </cell>
          <cell r="T770" t="str">
            <v>-</v>
          </cell>
        </row>
        <row r="771">
          <cell r="E771" t="str">
            <v>4-144</v>
          </cell>
          <cell r="G771" t="str">
            <v>Garland</v>
          </cell>
          <cell r="H771" t="str">
            <v>IT Service Desk Representative I</v>
          </cell>
          <cell r="I771">
            <v>1</v>
          </cell>
          <cell r="J771">
            <v>2908</v>
          </cell>
          <cell r="K771">
            <v>3713</v>
          </cell>
          <cell r="L771">
            <v>4516</v>
          </cell>
          <cell r="M771">
            <v>0</v>
          </cell>
          <cell r="N771">
            <v>0</v>
          </cell>
          <cell r="P771">
            <v>44556</v>
          </cell>
          <cell r="T771" t="str">
            <v>-</v>
          </cell>
        </row>
        <row r="772">
          <cell r="E772" t="str">
            <v>5-144</v>
          </cell>
          <cell r="G772" t="str">
            <v>Irving</v>
          </cell>
          <cell r="H772" t="str">
            <v>no match (Help Desk Technician)</v>
          </cell>
          <cell r="I772">
            <v>0</v>
          </cell>
          <cell r="J772" t="str">
            <v>-</v>
          </cell>
          <cell r="K772" t="str">
            <v>-</v>
          </cell>
          <cell r="L772" t="str">
            <v>-</v>
          </cell>
          <cell r="M772" t="str">
            <v>-</v>
          </cell>
          <cell r="N772">
            <v>0</v>
          </cell>
          <cell r="P772" t="str">
            <v>-</v>
          </cell>
          <cell r="T772" t="str">
            <v>-</v>
          </cell>
        </row>
        <row r="773">
          <cell r="E773" t="str">
            <v>6-144</v>
          </cell>
          <cell r="G773" t="str">
            <v>McKinney</v>
          </cell>
          <cell r="H773" t="str">
            <v>SENIOR HELP DESK TECHNICIAN</v>
          </cell>
          <cell r="I773">
            <v>1</v>
          </cell>
          <cell r="J773">
            <v>3684</v>
          </cell>
          <cell r="K773">
            <v>4421</v>
          </cell>
          <cell r="L773">
            <v>5158</v>
          </cell>
          <cell r="M773">
            <v>0</v>
          </cell>
          <cell r="N773">
            <v>0</v>
          </cell>
          <cell r="P773">
            <v>53052</v>
          </cell>
          <cell r="T773" t="str">
            <v>-</v>
          </cell>
        </row>
        <row r="774">
          <cell r="E774" t="str">
            <v>7-144</v>
          </cell>
          <cell r="G774" t="str">
            <v>Mesquite</v>
          </cell>
          <cell r="H774" t="str">
            <v>Help Desk Technician</v>
          </cell>
          <cell r="I774">
            <v>1</v>
          </cell>
          <cell r="J774">
            <v>3000</v>
          </cell>
          <cell r="K774">
            <v>3675</v>
          </cell>
          <cell r="L774">
            <v>4350</v>
          </cell>
          <cell r="M774">
            <v>0</v>
          </cell>
          <cell r="N774">
            <v>0</v>
          </cell>
          <cell r="P774">
            <v>44100</v>
          </cell>
          <cell r="T774" t="str">
            <v>-</v>
          </cell>
        </row>
        <row r="775">
          <cell r="E775" t="str">
            <v>8-144</v>
          </cell>
          <cell r="G775" t="str">
            <v>Plano</v>
          </cell>
          <cell r="H775" t="str">
            <v>Desktop Technician</v>
          </cell>
          <cell r="I775">
            <v>1</v>
          </cell>
          <cell r="J775">
            <v>3304</v>
          </cell>
          <cell r="K775">
            <v>4047</v>
          </cell>
          <cell r="L775">
            <v>4791</v>
          </cell>
          <cell r="M775">
            <v>0</v>
          </cell>
          <cell r="N775">
            <v>0</v>
          </cell>
          <cell r="P775">
            <v>48564</v>
          </cell>
          <cell r="T775" t="str">
            <v>-</v>
          </cell>
        </row>
        <row r="776">
          <cell r="E776" t="str">
            <v>9-144</v>
          </cell>
          <cell r="G776" t="str">
            <v>Richardson</v>
          </cell>
          <cell r="H776" t="str">
            <v>IT SUPPORT SPECIALIST I</v>
          </cell>
          <cell r="I776">
            <v>1</v>
          </cell>
          <cell r="J776">
            <v>3339</v>
          </cell>
          <cell r="K776">
            <v>4018.5</v>
          </cell>
          <cell r="L776">
            <v>4698</v>
          </cell>
          <cell r="M776">
            <v>0</v>
          </cell>
          <cell r="N776">
            <v>0</v>
          </cell>
          <cell r="P776">
            <v>48222</v>
          </cell>
          <cell r="T776" t="str">
            <v>-</v>
          </cell>
        </row>
        <row r="777">
          <cell r="I777">
            <v>5</v>
          </cell>
          <cell r="P777">
            <v>47698.8</v>
          </cell>
          <cell r="T777" t="str">
            <v>-</v>
          </cell>
        </row>
        <row r="778">
          <cell r="F778" t="str">
            <v>Frisco Job Title</v>
          </cell>
          <cell r="G778" t="str">
            <v>City</v>
          </cell>
          <cell r="H778" t="str">
            <v xml:space="preserve">Survey Match </v>
          </cell>
          <cell r="I778" t="str">
            <v>Match</v>
          </cell>
          <cell r="J778" t="str">
            <v>Min</v>
          </cell>
          <cell r="K778" t="str">
            <v>Mid</v>
          </cell>
          <cell r="L778" t="str">
            <v>Max</v>
          </cell>
          <cell r="M778" t="str">
            <v>Aging Dollars</v>
          </cell>
          <cell r="N778" t="str">
            <v>Aging Factor</v>
          </cell>
          <cell r="O778" t="str">
            <v>Frisco Midpoint</v>
          </cell>
          <cell r="P778" t="str">
            <v>Market Midpoint</v>
          </cell>
          <cell r="Q778" t="str">
            <v xml:space="preserve"> Variance $</v>
          </cell>
          <cell r="R778" t="str">
            <v>Variance %</v>
          </cell>
          <cell r="T778" t="str">
            <v>-</v>
          </cell>
        </row>
        <row r="779">
          <cell r="E779" t="str">
            <v>11-28</v>
          </cell>
          <cell r="F779" t="str">
            <v>Web Developer</v>
          </cell>
          <cell r="J779">
            <v>4766.666666666667</v>
          </cell>
          <cell r="K779">
            <v>5720</v>
          </cell>
          <cell r="L779">
            <v>6673.333333333333</v>
          </cell>
          <cell r="O779">
            <v>68640</v>
          </cell>
          <cell r="P779">
            <v>67809.600000000006</v>
          </cell>
          <cell r="Q779">
            <v>830.39999999999418</v>
          </cell>
          <cell r="R779">
            <v>1.22460536561194E-2</v>
          </cell>
          <cell r="T779">
            <v>1099</v>
          </cell>
        </row>
        <row r="780">
          <cell r="T780" t="str">
            <v>-</v>
          </cell>
        </row>
        <row r="781">
          <cell r="E781" t="str">
            <v>1-28</v>
          </cell>
          <cell r="G781" t="str">
            <v>Allen</v>
          </cell>
          <cell r="H781" t="str">
            <v>No match</v>
          </cell>
          <cell r="I781">
            <v>0</v>
          </cell>
          <cell r="J781" t="str">
            <v>-</v>
          </cell>
          <cell r="K781" t="str">
            <v>-</v>
          </cell>
          <cell r="L781" t="str">
            <v>-</v>
          </cell>
          <cell r="M781" t="str">
            <v>-</v>
          </cell>
          <cell r="N781">
            <v>0</v>
          </cell>
          <cell r="P781" t="str">
            <v>-</v>
          </cell>
          <cell r="T781" t="str">
            <v>-</v>
          </cell>
        </row>
        <row r="782">
          <cell r="E782" t="str">
            <v>2-28</v>
          </cell>
          <cell r="G782" t="str">
            <v>Arlington</v>
          </cell>
          <cell r="H782" t="str">
            <v>Web Administrator</v>
          </cell>
          <cell r="I782">
            <v>1</v>
          </cell>
          <cell r="J782">
            <v>5163</v>
          </cell>
          <cell r="K782">
            <v>6453</v>
          </cell>
          <cell r="L782">
            <v>7099</v>
          </cell>
          <cell r="M782">
            <v>0</v>
          </cell>
          <cell r="N782">
            <v>0</v>
          </cell>
          <cell r="P782">
            <v>77436</v>
          </cell>
          <cell r="T782" t="str">
            <v>-</v>
          </cell>
        </row>
        <row r="783">
          <cell r="E783" t="str">
            <v>3-28</v>
          </cell>
          <cell r="G783" t="str">
            <v>Carrollton</v>
          </cell>
          <cell r="H783" t="str">
            <v>No Match</v>
          </cell>
          <cell r="I783">
            <v>0</v>
          </cell>
          <cell r="J783" t="str">
            <v>-</v>
          </cell>
          <cell r="K783" t="str">
            <v>-</v>
          </cell>
          <cell r="L783" t="str">
            <v>-</v>
          </cell>
          <cell r="M783" t="str">
            <v>-</v>
          </cell>
          <cell r="N783">
            <v>0</v>
          </cell>
          <cell r="P783" t="str">
            <v>-</v>
          </cell>
          <cell r="T783" t="str">
            <v>-</v>
          </cell>
        </row>
        <row r="784">
          <cell r="E784" t="str">
            <v>4-28</v>
          </cell>
          <cell r="G784" t="str">
            <v>Garland</v>
          </cell>
          <cell r="H784" t="str">
            <v>No Match</v>
          </cell>
          <cell r="I784">
            <v>0</v>
          </cell>
          <cell r="J784" t="str">
            <v>-</v>
          </cell>
          <cell r="K784" t="str">
            <v>-</v>
          </cell>
          <cell r="L784" t="str">
            <v>-</v>
          </cell>
          <cell r="M784" t="str">
            <v>-</v>
          </cell>
          <cell r="N784">
            <v>0</v>
          </cell>
          <cell r="P784" t="str">
            <v>-</v>
          </cell>
          <cell r="T784" t="str">
            <v>-</v>
          </cell>
        </row>
        <row r="785">
          <cell r="E785" t="str">
            <v>5-28</v>
          </cell>
          <cell r="G785" t="str">
            <v>Irving</v>
          </cell>
          <cell r="H785" t="str">
            <v>SR WEB TECHNOLOGY SPECIALIST</v>
          </cell>
          <cell r="I785">
            <v>1</v>
          </cell>
          <cell r="J785">
            <v>5033</v>
          </cell>
          <cell r="K785">
            <v>5977</v>
          </cell>
          <cell r="L785">
            <v>7099</v>
          </cell>
          <cell r="M785">
            <v>0</v>
          </cell>
          <cell r="N785">
            <v>0</v>
          </cell>
          <cell r="P785">
            <v>71724</v>
          </cell>
          <cell r="T785" t="str">
            <v>-</v>
          </cell>
        </row>
        <row r="786">
          <cell r="E786" t="str">
            <v>6-28</v>
          </cell>
          <cell r="G786" t="str">
            <v>McKinney</v>
          </cell>
          <cell r="H786" t="str">
            <v>WEBSITE CORRDINATOR</v>
          </cell>
          <cell r="I786">
            <v>1</v>
          </cell>
          <cell r="J786">
            <v>3684</v>
          </cell>
          <cell r="K786">
            <v>4513</v>
          </cell>
          <cell r="L786">
            <v>5342</v>
          </cell>
          <cell r="M786">
            <v>0</v>
          </cell>
          <cell r="N786">
            <v>0</v>
          </cell>
          <cell r="P786">
            <v>54156</v>
          </cell>
          <cell r="T786" t="str">
            <v>-</v>
          </cell>
        </row>
        <row r="787">
          <cell r="E787" t="str">
            <v>7-28</v>
          </cell>
          <cell r="G787" t="str">
            <v>Mesquite</v>
          </cell>
          <cell r="H787" t="str">
            <v>Website and Systems Developer</v>
          </cell>
          <cell r="I787">
            <v>1</v>
          </cell>
          <cell r="J787">
            <v>4409</v>
          </cell>
          <cell r="K787">
            <v>5401</v>
          </cell>
          <cell r="L787">
            <v>6393</v>
          </cell>
          <cell r="M787">
            <v>0</v>
          </cell>
          <cell r="N787">
            <v>0</v>
          </cell>
          <cell r="P787">
            <v>64812</v>
          </cell>
          <cell r="T787" t="str">
            <v>-</v>
          </cell>
        </row>
        <row r="788">
          <cell r="E788" t="str">
            <v>8-28</v>
          </cell>
          <cell r="G788" t="str">
            <v>Plano</v>
          </cell>
          <cell r="H788" t="str">
            <v>no match</v>
          </cell>
          <cell r="I788">
            <v>0</v>
          </cell>
          <cell r="J788" t="str">
            <v>-</v>
          </cell>
          <cell r="K788" t="str">
            <v>-</v>
          </cell>
          <cell r="L788" t="str">
            <v>-</v>
          </cell>
          <cell r="M788" t="str">
            <v>-</v>
          </cell>
          <cell r="N788">
            <v>0</v>
          </cell>
          <cell r="P788" t="str">
            <v>-</v>
          </cell>
          <cell r="T788" t="str">
            <v>-</v>
          </cell>
        </row>
        <row r="789">
          <cell r="E789" t="str">
            <v>9-28</v>
          </cell>
          <cell r="G789" t="str">
            <v>Richardson</v>
          </cell>
          <cell r="H789" t="str">
            <v>WEB MANAGER</v>
          </cell>
          <cell r="I789">
            <v>1</v>
          </cell>
          <cell r="J789">
            <v>4909</v>
          </cell>
          <cell r="K789">
            <v>5910</v>
          </cell>
          <cell r="L789">
            <v>6911</v>
          </cell>
          <cell r="M789">
            <v>0</v>
          </cell>
          <cell r="N789">
            <v>0</v>
          </cell>
          <cell r="P789">
            <v>70920</v>
          </cell>
          <cell r="T789" t="str">
            <v>-</v>
          </cell>
        </row>
        <row r="790">
          <cell r="I790">
            <v>5</v>
          </cell>
          <cell r="P790">
            <v>67809.600000000006</v>
          </cell>
          <cell r="T790" t="str">
            <v>-</v>
          </cell>
        </row>
        <row r="791">
          <cell r="F791" t="str">
            <v>PARKS &amp; RECREATION ADMINISTRATION GROUP - 126</v>
          </cell>
          <cell r="T791" t="str">
            <v>-</v>
          </cell>
        </row>
        <row r="792">
          <cell r="F792" t="str">
            <v>Frisco Job Title</v>
          </cell>
          <cell r="G792" t="str">
            <v>City</v>
          </cell>
          <cell r="H792" t="str">
            <v xml:space="preserve">Survey Match </v>
          </cell>
          <cell r="I792" t="str">
            <v>Match</v>
          </cell>
          <cell r="J792" t="str">
            <v>Min</v>
          </cell>
          <cell r="K792" t="str">
            <v>Mid</v>
          </cell>
          <cell r="L792" t="str">
            <v>Max</v>
          </cell>
          <cell r="M792" t="str">
            <v>Aging Dollars</v>
          </cell>
          <cell r="N792" t="str">
            <v>Aging Factor</v>
          </cell>
          <cell r="O792" t="str">
            <v>Frisco Midpoint</v>
          </cell>
          <cell r="P792" t="str">
            <v>Market Midpoint</v>
          </cell>
          <cell r="Q792" t="str">
            <v xml:space="preserve"> Variance $</v>
          </cell>
          <cell r="R792" t="str">
            <v>Variance %</v>
          </cell>
          <cell r="T792" t="str">
            <v>-</v>
          </cell>
        </row>
        <row r="793">
          <cell r="E793" t="str">
            <v>11-35</v>
          </cell>
          <cell r="F793" t="str">
            <v>Manager - Parks</v>
          </cell>
          <cell r="J793">
            <v>5666.2666666666664</v>
          </cell>
          <cell r="K793">
            <v>6798.1333333333341</v>
          </cell>
          <cell r="L793">
            <v>7931.7333333333336</v>
          </cell>
          <cell r="O793">
            <v>81577.600000000006</v>
          </cell>
          <cell r="P793">
            <v>78419.34</v>
          </cell>
          <cell r="Q793">
            <v>3158.2600000000093</v>
          </cell>
          <cell r="R793">
            <v>4.0273993634733593E-2</v>
          </cell>
          <cell r="T793">
            <v>4121</v>
          </cell>
        </row>
        <row r="794">
          <cell r="T794" t="str">
            <v>-</v>
          </cell>
        </row>
        <row r="795">
          <cell r="E795" t="str">
            <v>1-35</v>
          </cell>
          <cell r="G795" t="str">
            <v>Allen</v>
          </cell>
          <cell r="H795" t="str">
            <v>Parks Services Manager</v>
          </cell>
          <cell r="I795">
            <v>1</v>
          </cell>
          <cell r="J795">
            <v>4438.43</v>
          </cell>
          <cell r="K795">
            <v>5659.06</v>
          </cell>
          <cell r="L795">
            <v>6879.67</v>
          </cell>
          <cell r="M795">
            <v>0</v>
          </cell>
          <cell r="N795">
            <v>0</v>
          </cell>
          <cell r="P795">
            <v>67908.72</v>
          </cell>
          <cell r="T795" t="str">
            <v>-</v>
          </cell>
        </row>
        <row r="796">
          <cell r="E796" t="str">
            <v>2-35</v>
          </cell>
          <cell r="G796" t="str">
            <v>Arlington</v>
          </cell>
          <cell r="H796" t="str">
            <v>Park Operations Manager</v>
          </cell>
          <cell r="I796">
            <v>1</v>
          </cell>
          <cell r="J796">
            <v>5543</v>
          </cell>
          <cell r="K796">
            <v>6929</v>
          </cell>
          <cell r="L796">
            <v>7622</v>
          </cell>
          <cell r="M796">
            <v>0</v>
          </cell>
          <cell r="N796">
            <v>0</v>
          </cell>
          <cell r="P796">
            <v>83148</v>
          </cell>
          <cell r="T796" t="str">
            <v>-</v>
          </cell>
        </row>
        <row r="797">
          <cell r="E797" t="str">
            <v>3-35</v>
          </cell>
          <cell r="G797" t="str">
            <v>Carrollton</v>
          </cell>
          <cell r="H797" t="str">
            <v>Parks Manager</v>
          </cell>
          <cell r="I797">
            <v>1</v>
          </cell>
          <cell r="J797">
            <v>5200</v>
          </cell>
          <cell r="K797">
            <v>6206</v>
          </cell>
          <cell r="L797">
            <v>7280</v>
          </cell>
          <cell r="M797">
            <v>0</v>
          </cell>
          <cell r="N797">
            <v>0</v>
          </cell>
          <cell r="P797">
            <v>74472</v>
          </cell>
          <cell r="T797" t="str">
            <v>-</v>
          </cell>
        </row>
        <row r="798">
          <cell r="E798" t="str">
            <v>4-35</v>
          </cell>
          <cell r="G798" t="str">
            <v>Garland</v>
          </cell>
          <cell r="H798" t="str">
            <v>Parks Administrator</v>
          </cell>
          <cell r="I798">
            <v>1</v>
          </cell>
          <cell r="J798">
            <v>5652</v>
          </cell>
          <cell r="K798">
            <v>7348</v>
          </cell>
          <cell r="L798">
            <v>9043</v>
          </cell>
          <cell r="M798">
            <v>0</v>
          </cell>
          <cell r="N798">
            <v>0</v>
          </cell>
          <cell r="P798">
            <v>88176</v>
          </cell>
          <cell r="T798" t="str">
            <v>-</v>
          </cell>
        </row>
        <row r="799">
          <cell r="E799" t="str">
            <v>5-35</v>
          </cell>
          <cell r="G799" t="str">
            <v>Irving</v>
          </cell>
          <cell r="H799" t="str">
            <v>no match (Parks Superintendent)</v>
          </cell>
          <cell r="I799">
            <v>0</v>
          </cell>
          <cell r="J799" t="str">
            <v>-</v>
          </cell>
          <cell r="K799" t="str">
            <v>-</v>
          </cell>
          <cell r="L799" t="str">
            <v>-</v>
          </cell>
          <cell r="M799" t="str">
            <v>-</v>
          </cell>
          <cell r="N799">
            <v>0</v>
          </cell>
          <cell r="P799" t="str">
            <v>-</v>
          </cell>
          <cell r="T799" t="str">
            <v>-</v>
          </cell>
        </row>
        <row r="800">
          <cell r="E800" t="str">
            <v>6-35</v>
          </cell>
          <cell r="G800" t="str">
            <v>McKinney</v>
          </cell>
          <cell r="H800" t="str">
            <v>PARKS SUPERINTENDENT</v>
          </cell>
          <cell r="I800">
            <v>1</v>
          </cell>
          <cell r="J800">
            <v>5376</v>
          </cell>
          <cell r="K800">
            <v>6451</v>
          </cell>
          <cell r="L800">
            <v>7526</v>
          </cell>
          <cell r="M800">
            <v>0</v>
          </cell>
          <cell r="N800">
            <v>0</v>
          </cell>
          <cell r="P800">
            <v>77412</v>
          </cell>
          <cell r="T800" t="str">
            <v>-</v>
          </cell>
        </row>
        <row r="801">
          <cell r="E801" t="str">
            <v>7-35</v>
          </cell>
          <cell r="G801" t="str">
            <v>Mesquite</v>
          </cell>
          <cell r="H801" t="str">
            <v>Manager of Park Services</v>
          </cell>
          <cell r="I801">
            <v>1</v>
          </cell>
          <cell r="J801">
            <v>6676</v>
          </cell>
          <cell r="K801">
            <v>6676</v>
          </cell>
          <cell r="L801">
            <v>6676</v>
          </cell>
          <cell r="M801">
            <v>0</v>
          </cell>
          <cell r="N801">
            <v>0</v>
          </cell>
          <cell r="P801">
            <v>80112</v>
          </cell>
          <cell r="T801" t="str">
            <v>-</v>
          </cell>
        </row>
        <row r="802">
          <cell r="E802" t="str">
            <v>8-35</v>
          </cell>
          <cell r="G802" t="str">
            <v>Plano</v>
          </cell>
          <cell r="H802" t="str">
            <v>Park Services Manager</v>
          </cell>
          <cell r="I802">
            <v>1</v>
          </cell>
          <cell r="J802">
            <v>5752</v>
          </cell>
          <cell r="K802">
            <v>7133</v>
          </cell>
          <cell r="L802">
            <v>8513</v>
          </cell>
          <cell r="M802">
            <v>0</v>
          </cell>
          <cell r="N802">
            <v>0</v>
          </cell>
          <cell r="P802">
            <v>85596</v>
          </cell>
          <cell r="T802" t="str">
            <v>-</v>
          </cell>
        </row>
        <row r="803">
          <cell r="E803" t="str">
            <v>9-35</v>
          </cell>
          <cell r="G803" t="str">
            <v>Richardson</v>
          </cell>
          <cell r="H803" t="str">
            <v>PARKS SUPERINTENDENT</v>
          </cell>
          <cell r="I803">
            <v>1</v>
          </cell>
          <cell r="J803">
            <v>5025</v>
          </cell>
          <cell r="K803">
            <v>5877.5</v>
          </cell>
          <cell r="L803">
            <v>6730</v>
          </cell>
          <cell r="M803">
            <v>0</v>
          </cell>
          <cell r="N803">
            <v>0</v>
          </cell>
          <cell r="P803">
            <v>70530</v>
          </cell>
          <cell r="T803" t="str">
            <v>-</v>
          </cell>
        </row>
        <row r="804">
          <cell r="I804">
            <v>8</v>
          </cell>
          <cell r="P804">
            <v>78419.34</v>
          </cell>
          <cell r="T804" t="str">
            <v>-</v>
          </cell>
        </row>
        <row r="805">
          <cell r="F805" t="str">
            <v>Frisco Job Title</v>
          </cell>
          <cell r="G805" t="str">
            <v>City</v>
          </cell>
          <cell r="H805" t="str">
            <v xml:space="preserve">Survey Match </v>
          </cell>
          <cell r="I805" t="str">
            <v>Match</v>
          </cell>
          <cell r="J805" t="str">
            <v>Min</v>
          </cell>
          <cell r="K805" t="str">
            <v>Mid</v>
          </cell>
          <cell r="L805" t="str">
            <v>Max</v>
          </cell>
          <cell r="M805" t="str">
            <v>Aging Dollars</v>
          </cell>
          <cell r="N805" t="str">
            <v>Aging Factor</v>
          </cell>
          <cell r="O805" t="str">
            <v>Frisco Midpoint</v>
          </cell>
          <cell r="P805" t="str">
            <v>Market Midpoint</v>
          </cell>
          <cell r="Q805" t="str">
            <v xml:space="preserve"> Variance $</v>
          </cell>
          <cell r="R805" t="str">
            <v>Variance %</v>
          </cell>
          <cell r="T805" t="str">
            <v>-</v>
          </cell>
        </row>
        <row r="806">
          <cell r="E806" t="str">
            <v>11-43</v>
          </cell>
          <cell r="F806" t="str">
            <v>Manager - Recreation Services</v>
          </cell>
          <cell r="J806">
            <v>5666.2666666666664</v>
          </cell>
          <cell r="K806">
            <v>6798.1333333333341</v>
          </cell>
          <cell r="L806">
            <v>7931.7333333333336</v>
          </cell>
          <cell r="O806">
            <v>81577.600000000006</v>
          </cell>
          <cell r="P806">
            <v>77790.080000000002</v>
          </cell>
          <cell r="Q806">
            <v>3787.5200000000041</v>
          </cell>
          <cell r="R806">
            <v>4.8688984508050433E-2</v>
          </cell>
          <cell r="T806">
            <v>4122</v>
          </cell>
        </row>
        <row r="807">
          <cell r="T807" t="str">
            <v>-</v>
          </cell>
        </row>
        <row r="808">
          <cell r="E808" t="str">
            <v>1-43</v>
          </cell>
          <cell r="G808" t="str">
            <v>Allen</v>
          </cell>
          <cell r="H808" t="str">
            <v>Recreation Services Manager</v>
          </cell>
          <cell r="I808">
            <v>1</v>
          </cell>
          <cell r="J808">
            <v>4438.43</v>
          </cell>
          <cell r="K808">
            <v>5659.06</v>
          </cell>
          <cell r="L808">
            <v>6879.67</v>
          </cell>
          <cell r="M808">
            <v>0</v>
          </cell>
          <cell r="N808">
            <v>0</v>
          </cell>
          <cell r="P808">
            <v>67908.72</v>
          </cell>
          <cell r="T808" t="str">
            <v>-</v>
          </cell>
        </row>
        <row r="809">
          <cell r="E809" t="str">
            <v>2-43</v>
          </cell>
          <cell r="G809" t="str">
            <v>Arlington</v>
          </cell>
          <cell r="H809" t="str">
            <v>Center Programs Mgr</v>
          </cell>
          <cell r="I809">
            <v>1</v>
          </cell>
          <cell r="J809">
            <v>4933</v>
          </cell>
          <cell r="K809">
            <v>6167</v>
          </cell>
          <cell r="L809">
            <v>6783</v>
          </cell>
          <cell r="M809">
            <v>0</v>
          </cell>
          <cell r="N809">
            <v>0</v>
          </cell>
          <cell r="P809">
            <v>74004</v>
          </cell>
          <cell r="T809" t="str">
            <v>-</v>
          </cell>
        </row>
        <row r="810">
          <cell r="E810" t="str">
            <v>3-43</v>
          </cell>
          <cell r="G810" t="str">
            <v>Carrollton</v>
          </cell>
          <cell r="H810" t="str">
            <v>Leisure Services Manager</v>
          </cell>
          <cell r="I810">
            <v>1</v>
          </cell>
          <cell r="J810">
            <v>5200</v>
          </cell>
          <cell r="K810">
            <v>6206</v>
          </cell>
          <cell r="L810">
            <v>7280</v>
          </cell>
          <cell r="M810">
            <v>0</v>
          </cell>
          <cell r="N810">
            <v>0</v>
          </cell>
          <cell r="P810">
            <v>74472</v>
          </cell>
          <cell r="T810" t="str">
            <v>-</v>
          </cell>
        </row>
        <row r="811">
          <cell r="E811" t="str">
            <v>4-43</v>
          </cell>
          <cell r="G811" t="str">
            <v>Garland</v>
          </cell>
          <cell r="H811" t="str">
            <v>Recreation Administrator</v>
          </cell>
          <cell r="I811">
            <v>1</v>
          </cell>
          <cell r="J811">
            <v>5652</v>
          </cell>
          <cell r="K811">
            <v>7348</v>
          </cell>
          <cell r="L811">
            <v>9043</v>
          </cell>
          <cell r="M811">
            <v>0</v>
          </cell>
          <cell r="N811">
            <v>0</v>
          </cell>
          <cell r="P811">
            <v>88176</v>
          </cell>
          <cell r="T811" t="str">
            <v>-</v>
          </cell>
        </row>
        <row r="812">
          <cell r="E812" t="str">
            <v>5-43</v>
          </cell>
          <cell r="G812" t="str">
            <v>Irving</v>
          </cell>
          <cell r="H812" t="str">
            <v>RECREATION MANAGER</v>
          </cell>
          <cell r="I812">
            <v>1</v>
          </cell>
          <cell r="J812">
            <v>5548</v>
          </cell>
          <cell r="K812">
            <v>6589</v>
          </cell>
          <cell r="L812">
            <v>7827</v>
          </cell>
          <cell r="M812">
            <v>0</v>
          </cell>
          <cell r="N812">
            <v>0</v>
          </cell>
          <cell r="P812">
            <v>79068</v>
          </cell>
          <cell r="T812" t="str">
            <v>-</v>
          </cell>
        </row>
        <row r="813">
          <cell r="E813" t="str">
            <v>6-43</v>
          </cell>
          <cell r="G813" t="str">
            <v>McKinney</v>
          </cell>
          <cell r="H813" t="str">
            <v>RECREATION SUPERINTENDENT</v>
          </cell>
          <cell r="I813">
            <v>1</v>
          </cell>
          <cell r="J813">
            <v>5376</v>
          </cell>
          <cell r="K813">
            <v>6451</v>
          </cell>
          <cell r="L813">
            <v>7526</v>
          </cell>
          <cell r="M813">
            <v>0</v>
          </cell>
          <cell r="N813">
            <v>0</v>
          </cell>
          <cell r="P813">
            <v>77412</v>
          </cell>
          <cell r="T813" t="str">
            <v>-</v>
          </cell>
        </row>
        <row r="814">
          <cell r="E814" t="str">
            <v>7-43</v>
          </cell>
          <cell r="G814" t="str">
            <v>Mesquite</v>
          </cell>
          <cell r="H814" t="str">
            <v>Manager of Recreation Services</v>
          </cell>
          <cell r="I814">
            <v>1</v>
          </cell>
          <cell r="J814">
            <v>6912</v>
          </cell>
          <cell r="K814">
            <v>6912</v>
          </cell>
          <cell r="L814">
            <v>6912</v>
          </cell>
          <cell r="M814">
            <v>0</v>
          </cell>
          <cell r="N814">
            <v>0</v>
          </cell>
          <cell r="P814">
            <v>82944</v>
          </cell>
          <cell r="T814" t="str">
            <v>-</v>
          </cell>
        </row>
        <row r="815">
          <cell r="E815" t="str">
            <v>8-43</v>
          </cell>
          <cell r="G815" t="str">
            <v>Plano</v>
          </cell>
          <cell r="H815" t="str">
            <v>Recreation Services Mgr</v>
          </cell>
          <cell r="I815">
            <v>1</v>
          </cell>
          <cell r="J815">
            <v>5752</v>
          </cell>
          <cell r="K815">
            <v>7133</v>
          </cell>
          <cell r="L815">
            <v>8513</v>
          </cell>
          <cell r="M815">
            <v>0</v>
          </cell>
          <cell r="N815">
            <v>0</v>
          </cell>
          <cell r="P815">
            <v>85596</v>
          </cell>
          <cell r="T815" t="str">
            <v>-</v>
          </cell>
        </row>
        <row r="816">
          <cell r="E816" t="str">
            <v>9-43</v>
          </cell>
          <cell r="G816" t="str">
            <v>Richardson</v>
          </cell>
          <cell r="H816" t="str">
            <v>SUPERINTENDENT OF RECREATION</v>
          </cell>
          <cell r="I816">
            <v>1</v>
          </cell>
          <cell r="J816">
            <v>5025</v>
          </cell>
          <cell r="K816">
            <v>5877.5</v>
          </cell>
          <cell r="L816">
            <v>6730</v>
          </cell>
          <cell r="M816">
            <v>0</v>
          </cell>
          <cell r="N816">
            <v>0</v>
          </cell>
          <cell r="P816">
            <v>70530</v>
          </cell>
          <cell r="T816" t="str">
            <v>-</v>
          </cell>
        </row>
        <row r="817">
          <cell r="I817">
            <v>9</v>
          </cell>
          <cell r="P817">
            <v>77790.080000000002</v>
          </cell>
          <cell r="T817" t="str">
            <v>-</v>
          </cell>
        </row>
        <row r="818">
          <cell r="F818" t="str">
            <v>PLANNING GROUP - 160</v>
          </cell>
          <cell r="T818" t="str">
            <v>-</v>
          </cell>
        </row>
        <row r="819">
          <cell r="F819" t="str">
            <v>Frisco Job Title</v>
          </cell>
          <cell r="G819" t="str">
            <v>City</v>
          </cell>
          <cell r="H819" t="str">
            <v xml:space="preserve">Survey Match </v>
          </cell>
          <cell r="I819" t="str">
            <v>Match</v>
          </cell>
          <cell r="J819" t="str">
            <v>Min</v>
          </cell>
          <cell r="K819" t="str">
            <v>Mid</v>
          </cell>
          <cell r="L819" t="str">
            <v>Max</v>
          </cell>
          <cell r="M819" t="str">
            <v>Aging Dollars</v>
          </cell>
          <cell r="N819" t="str">
            <v>Aging Factor</v>
          </cell>
          <cell r="O819" t="str">
            <v>Frisco Midpoint</v>
          </cell>
          <cell r="P819" t="str">
            <v>Market Midpoint</v>
          </cell>
          <cell r="Q819" t="str">
            <v xml:space="preserve"> Variance $</v>
          </cell>
          <cell r="R819" t="str">
            <v>Variance %</v>
          </cell>
          <cell r="T819" t="str">
            <v>-</v>
          </cell>
        </row>
        <row r="820">
          <cell r="E820" t="str">
            <v>11-38</v>
          </cell>
          <cell r="F820" t="str">
            <v>Planner</v>
          </cell>
          <cell r="J820">
            <v>3816.7999999999997</v>
          </cell>
          <cell r="K820">
            <v>4579.4666666666662</v>
          </cell>
          <cell r="L820">
            <v>5342.1333333333332</v>
          </cell>
          <cell r="O820">
            <v>54953.599999999991</v>
          </cell>
          <cell r="P820">
            <v>57788.186666666668</v>
          </cell>
          <cell r="Q820">
            <v>-2834.586666666677</v>
          </cell>
          <cell r="R820">
            <v>-4.9051317062726266E-2</v>
          </cell>
          <cell r="T820">
            <v>1161</v>
          </cell>
        </row>
        <row r="821">
          <cell r="T821" t="str">
            <v>-</v>
          </cell>
        </row>
        <row r="822">
          <cell r="E822" t="str">
            <v>1-38</v>
          </cell>
          <cell r="G822" t="str">
            <v>Allen</v>
          </cell>
          <cell r="H822" t="str">
            <v>Planner</v>
          </cell>
          <cell r="I822">
            <v>1</v>
          </cell>
          <cell r="J822">
            <v>3158.2</v>
          </cell>
          <cell r="K822">
            <v>3948.64</v>
          </cell>
          <cell r="L822">
            <v>4739.05</v>
          </cell>
          <cell r="M822">
            <v>0</v>
          </cell>
          <cell r="N822">
            <v>0</v>
          </cell>
          <cell r="P822">
            <v>47383.68</v>
          </cell>
          <cell r="T822" t="str">
            <v>-</v>
          </cell>
        </row>
        <row r="823">
          <cell r="E823" t="str">
            <v>2-38</v>
          </cell>
          <cell r="G823" t="str">
            <v>Arlington</v>
          </cell>
          <cell r="H823" t="str">
            <v>Planning Project Mgr II</v>
          </cell>
          <cell r="I823">
            <v>1</v>
          </cell>
          <cell r="J823">
            <v>5361</v>
          </cell>
          <cell r="K823">
            <v>6702</v>
          </cell>
          <cell r="L823">
            <v>7372</v>
          </cell>
          <cell r="M823">
            <v>0</v>
          </cell>
          <cell r="N823">
            <v>0</v>
          </cell>
          <cell r="P823">
            <v>80424</v>
          </cell>
          <cell r="T823" t="str">
            <v>-</v>
          </cell>
        </row>
        <row r="824">
          <cell r="E824" t="str">
            <v>3-38</v>
          </cell>
          <cell r="G824" t="str">
            <v>Carrollton</v>
          </cell>
          <cell r="H824" t="str">
            <v>Senior Planner</v>
          </cell>
          <cell r="I824">
            <v>1</v>
          </cell>
          <cell r="J824">
            <v>3707</v>
          </cell>
          <cell r="K824">
            <v>4425</v>
          </cell>
          <cell r="L824">
            <v>5190</v>
          </cell>
          <cell r="M824">
            <v>0</v>
          </cell>
          <cell r="N824">
            <v>0</v>
          </cell>
          <cell r="P824">
            <v>53100</v>
          </cell>
          <cell r="T824" t="str">
            <v>-</v>
          </cell>
        </row>
        <row r="825">
          <cell r="E825" t="str">
            <v>4-38</v>
          </cell>
          <cell r="G825" t="str">
            <v>Garland</v>
          </cell>
          <cell r="H825" t="str">
            <v>Planner</v>
          </cell>
          <cell r="I825">
            <v>1</v>
          </cell>
          <cell r="J825">
            <v>3912</v>
          </cell>
          <cell r="K825">
            <v>5086</v>
          </cell>
          <cell r="L825">
            <v>6261</v>
          </cell>
          <cell r="M825">
            <v>0</v>
          </cell>
          <cell r="N825">
            <v>0</v>
          </cell>
          <cell r="P825">
            <v>61032</v>
          </cell>
          <cell r="T825" t="str">
            <v>-</v>
          </cell>
        </row>
        <row r="826">
          <cell r="E826" t="str">
            <v>5-38</v>
          </cell>
          <cell r="G826" t="str">
            <v>Irving</v>
          </cell>
          <cell r="H826" t="str">
            <v>PLANNER</v>
          </cell>
          <cell r="I826">
            <v>1</v>
          </cell>
          <cell r="J826">
            <v>3942</v>
          </cell>
          <cell r="K826">
            <v>4682</v>
          </cell>
          <cell r="L826">
            <v>5562</v>
          </cell>
          <cell r="M826">
            <v>0</v>
          </cell>
          <cell r="N826">
            <v>0</v>
          </cell>
          <cell r="P826">
            <v>56184</v>
          </cell>
          <cell r="T826" t="str">
            <v>-</v>
          </cell>
        </row>
        <row r="827">
          <cell r="E827" t="str">
            <v>6-38</v>
          </cell>
          <cell r="G827" t="str">
            <v>McKinney</v>
          </cell>
          <cell r="H827" t="str">
            <v>PLANNER 1</v>
          </cell>
          <cell r="I827">
            <v>1</v>
          </cell>
          <cell r="J827">
            <v>3684</v>
          </cell>
          <cell r="K827">
            <v>4421</v>
          </cell>
          <cell r="L827">
            <v>5158</v>
          </cell>
          <cell r="M827">
            <v>0</v>
          </cell>
          <cell r="N827">
            <v>0</v>
          </cell>
          <cell r="P827">
            <v>53052</v>
          </cell>
          <cell r="T827" t="str">
            <v>-</v>
          </cell>
        </row>
        <row r="828">
          <cell r="E828" t="str">
            <v>7-38</v>
          </cell>
          <cell r="G828" t="str">
            <v>Mesquite</v>
          </cell>
          <cell r="H828" t="str">
            <v>Planner</v>
          </cell>
          <cell r="I828">
            <v>1</v>
          </cell>
          <cell r="J828">
            <v>3538</v>
          </cell>
          <cell r="K828">
            <v>4334</v>
          </cell>
          <cell r="L828">
            <v>5130</v>
          </cell>
          <cell r="M828">
            <v>0</v>
          </cell>
          <cell r="N828">
            <v>0</v>
          </cell>
          <cell r="P828">
            <v>52008</v>
          </cell>
          <cell r="T828" t="str">
            <v>-</v>
          </cell>
        </row>
        <row r="829">
          <cell r="E829" t="str">
            <v>8-38</v>
          </cell>
          <cell r="G829" t="str">
            <v>Plano</v>
          </cell>
          <cell r="H829" t="str">
            <v>Planner</v>
          </cell>
          <cell r="I829">
            <v>1</v>
          </cell>
          <cell r="J829">
            <v>3685</v>
          </cell>
          <cell r="K829">
            <v>4533</v>
          </cell>
          <cell r="L829">
            <v>5381</v>
          </cell>
          <cell r="M829">
            <v>0</v>
          </cell>
          <cell r="N829">
            <v>0</v>
          </cell>
          <cell r="P829">
            <v>54396</v>
          </cell>
          <cell r="T829" t="str">
            <v>-</v>
          </cell>
        </row>
        <row r="830">
          <cell r="E830" t="str">
            <v>9-38</v>
          </cell>
          <cell r="G830" t="str">
            <v>Richardson</v>
          </cell>
          <cell r="H830" t="str">
            <v>PLANNER</v>
          </cell>
          <cell r="I830">
            <v>1</v>
          </cell>
          <cell r="J830">
            <v>4328</v>
          </cell>
          <cell r="K830">
            <v>5209.5</v>
          </cell>
          <cell r="L830">
            <v>6091</v>
          </cell>
          <cell r="M830">
            <v>0</v>
          </cell>
          <cell r="N830">
            <v>0</v>
          </cell>
          <cell r="P830">
            <v>62514</v>
          </cell>
          <cell r="T830" t="str">
            <v>-</v>
          </cell>
        </row>
        <row r="831">
          <cell r="I831">
            <v>9</v>
          </cell>
          <cell r="P831">
            <v>57788.186666666668</v>
          </cell>
          <cell r="T831" t="str">
            <v>-</v>
          </cell>
        </row>
        <row r="832">
          <cell r="F832" t="str">
            <v>Frisco Job Title</v>
          </cell>
          <cell r="G832" t="str">
            <v>City</v>
          </cell>
          <cell r="H832" t="str">
            <v xml:space="preserve">Survey Match </v>
          </cell>
          <cell r="I832" t="str">
            <v>Match</v>
          </cell>
          <cell r="J832" t="str">
            <v>Min</v>
          </cell>
          <cell r="K832" t="str">
            <v>Mid</v>
          </cell>
          <cell r="L832" t="str">
            <v>Max</v>
          </cell>
          <cell r="M832" t="str">
            <v>Aging Dollars</v>
          </cell>
          <cell r="N832" t="str">
            <v>Aging Factor</v>
          </cell>
          <cell r="O832" t="str">
            <v>Frisco Midpoint</v>
          </cell>
          <cell r="P832" t="str">
            <v>Market Midpoint</v>
          </cell>
          <cell r="Q832" t="str">
            <v xml:space="preserve"> Variance $</v>
          </cell>
          <cell r="R832" t="str">
            <v>Variance %</v>
          </cell>
          <cell r="T832" t="str">
            <v>-</v>
          </cell>
        </row>
        <row r="833">
          <cell r="E833" t="str">
            <v>11-165</v>
          </cell>
          <cell r="F833" t="str">
            <v>Senior Landscape Architect</v>
          </cell>
          <cell r="J833">
            <v>4317.7333333333336</v>
          </cell>
          <cell r="K833">
            <v>5180.9333333333334</v>
          </cell>
          <cell r="L833">
            <v>6045.8666666666659</v>
          </cell>
          <cell r="O833">
            <v>62171.199999999997</v>
          </cell>
          <cell r="P833">
            <v>63522.119999999995</v>
          </cell>
          <cell r="Q833">
            <v>-1350.9199999999983</v>
          </cell>
          <cell r="R833">
            <v>-2.1266922451580621E-2</v>
          </cell>
          <cell r="T833">
            <v>4004</v>
          </cell>
        </row>
        <row r="834">
          <cell r="T834" t="str">
            <v>-</v>
          </cell>
        </row>
        <row r="835">
          <cell r="E835" t="str">
            <v>1-165</v>
          </cell>
          <cell r="G835" t="str">
            <v>Allen</v>
          </cell>
          <cell r="H835" t="str">
            <v>Landscape Architect</v>
          </cell>
          <cell r="I835">
            <v>1</v>
          </cell>
          <cell r="J835">
            <v>4438.43</v>
          </cell>
          <cell r="K835">
            <v>5659.06</v>
          </cell>
          <cell r="L835">
            <v>6879.67</v>
          </cell>
          <cell r="M835">
            <v>0</v>
          </cell>
          <cell r="N835">
            <v>0</v>
          </cell>
          <cell r="P835">
            <v>67908.72</v>
          </cell>
          <cell r="T835" t="str">
            <v>-</v>
          </cell>
        </row>
        <row r="836">
          <cell r="E836" t="str">
            <v>2-165</v>
          </cell>
          <cell r="G836" t="str">
            <v>Arlington</v>
          </cell>
          <cell r="H836" t="str">
            <v>Landscape Administrator</v>
          </cell>
          <cell r="I836">
            <v>1</v>
          </cell>
          <cell r="J836">
            <v>4646</v>
          </cell>
          <cell r="K836">
            <v>5807</v>
          </cell>
          <cell r="L836">
            <v>6388</v>
          </cell>
          <cell r="M836">
            <v>0</v>
          </cell>
          <cell r="N836">
            <v>0</v>
          </cell>
          <cell r="P836">
            <v>69684</v>
          </cell>
          <cell r="T836" t="str">
            <v>-</v>
          </cell>
        </row>
        <row r="837">
          <cell r="E837" t="str">
            <v>3-165</v>
          </cell>
          <cell r="G837" t="str">
            <v>Carrollton</v>
          </cell>
          <cell r="H837" t="str">
            <v>Arborist</v>
          </cell>
          <cell r="I837">
            <v>1</v>
          </cell>
          <cell r="J837">
            <v>3707</v>
          </cell>
          <cell r="K837">
            <v>4425</v>
          </cell>
          <cell r="L837">
            <v>5190</v>
          </cell>
          <cell r="M837">
            <v>0</v>
          </cell>
          <cell r="N837">
            <v>0</v>
          </cell>
          <cell r="P837">
            <v>53100</v>
          </cell>
          <cell r="T837" t="str">
            <v>-</v>
          </cell>
        </row>
        <row r="838">
          <cell r="E838" t="str">
            <v>4-165</v>
          </cell>
          <cell r="G838" t="str">
            <v>Garland</v>
          </cell>
          <cell r="H838" t="str">
            <v>Landscape Architect</v>
          </cell>
          <cell r="I838">
            <v>1</v>
          </cell>
          <cell r="J838">
            <v>4263</v>
          </cell>
          <cell r="K838">
            <v>5544</v>
          </cell>
          <cell r="L838">
            <v>6824</v>
          </cell>
          <cell r="M838">
            <v>0</v>
          </cell>
          <cell r="N838">
            <v>0</v>
          </cell>
          <cell r="P838">
            <v>66528</v>
          </cell>
          <cell r="T838" t="str">
            <v>-</v>
          </cell>
        </row>
        <row r="839">
          <cell r="E839" t="str">
            <v>5-165</v>
          </cell>
          <cell r="G839" t="str">
            <v>Irving</v>
          </cell>
          <cell r="H839" t="str">
            <v>LANDSCAPE ARCHITECT</v>
          </cell>
          <cell r="I839">
            <v>1</v>
          </cell>
          <cell r="J839">
            <v>4792</v>
          </cell>
          <cell r="K839">
            <v>5693</v>
          </cell>
          <cell r="L839">
            <v>6761</v>
          </cell>
          <cell r="M839">
            <v>0</v>
          </cell>
          <cell r="N839">
            <v>0</v>
          </cell>
          <cell r="P839">
            <v>68316</v>
          </cell>
          <cell r="T839" t="str">
            <v>-</v>
          </cell>
        </row>
        <row r="840">
          <cell r="E840" t="str">
            <v>6-165</v>
          </cell>
          <cell r="G840" t="str">
            <v>McKinney</v>
          </cell>
          <cell r="H840" t="str">
            <v>no match</v>
          </cell>
          <cell r="I840">
            <v>0</v>
          </cell>
          <cell r="J840" t="str">
            <v>-</v>
          </cell>
          <cell r="K840" t="str">
            <v>-</v>
          </cell>
          <cell r="L840" t="str">
            <v>-</v>
          </cell>
          <cell r="M840" t="str">
            <v>-</v>
          </cell>
          <cell r="N840">
            <v>0</v>
          </cell>
          <cell r="P840" t="str">
            <v>-</v>
          </cell>
          <cell r="T840" t="str">
            <v>-</v>
          </cell>
        </row>
        <row r="841">
          <cell r="E841" t="str">
            <v>7-165</v>
          </cell>
          <cell r="G841" t="str">
            <v>Mesquite</v>
          </cell>
          <cell r="H841" t="str">
            <v>No Match</v>
          </cell>
          <cell r="I841">
            <v>0</v>
          </cell>
          <cell r="J841" t="str">
            <v>-</v>
          </cell>
          <cell r="K841" t="str">
            <v>-</v>
          </cell>
          <cell r="L841" t="str">
            <v>-</v>
          </cell>
          <cell r="M841" t="str">
            <v>-</v>
          </cell>
          <cell r="N841">
            <v>0</v>
          </cell>
          <cell r="P841" t="str">
            <v>-</v>
          </cell>
          <cell r="T841" t="str">
            <v>-</v>
          </cell>
        </row>
        <row r="842">
          <cell r="E842" t="str">
            <v>8-165</v>
          </cell>
          <cell r="G842" t="str">
            <v>Plano</v>
          </cell>
          <cell r="H842" t="str">
            <v>Landscape Architect</v>
          </cell>
          <cell r="I842">
            <v>1</v>
          </cell>
          <cell r="J842">
            <v>3685</v>
          </cell>
          <cell r="K842">
            <v>4633</v>
          </cell>
          <cell r="L842">
            <v>5381</v>
          </cell>
          <cell r="M842">
            <v>0</v>
          </cell>
          <cell r="N842">
            <v>0</v>
          </cell>
          <cell r="P842">
            <v>55596</v>
          </cell>
          <cell r="T842" t="str">
            <v>-</v>
          </cell>
        </row>
        <row r="843">
          <cell r="E843" t="str">
            <v>9-165</v>
          </cell>
          <cell r="G843" t="str">
            <v>Richardson</v>
          </cell>
          <cell r="H843" t="str">
            <v>no match</v>
          </cell>
          <cell r="I843">
            <v>0</v>
          </cell>
          <cell r="J843" t="str">
            <v>-</v>
          </cell>
          <cell r="K843" t="str">
            <v>-</v>
          </cell>
          <cell r="L843" t="str">
            <v>-</v>
          </cell>
          <cell r="M843" t="str">
            <v>-</v>
          </cell>
          <cell r="N843">
            <v>0</v>
          </cell>
          <cell r="P843" t="str">
            <v>-</v>
          </cell>
          <cell r="T843" t="str">
            <v>-</v>
          </cell>
        </row>
        <row r="844">
          <cell r="I844">
            <v>6</v>
          </cell>
          <cell r="P844">
            <v>63522.119999999995</v>
          </cell>
          <cell r="T844" t="str">
            <v>-</v>
          </cell>
        </row>
        <row r="845">
          <cell r="F845" t="str">
            <v>POLICE ADMINISTRATION GROUP - 230</v>
          </cell>
          <cell r="T845" t="str">
            <v>-</v>
          </cell>
        </row>
        <row r="846">
          <cell r="F846" t="str">
            <v>Frisco Job Title</v>
          </cell>
          <cell r="G846" t="str">
            <v>City</v>
          </cell>
          <cell r="H846" t="str">
            <v xml:space="preserve">Survey Match </v>
          </cell>
          <cell r="I846" t="str">
            <v>Match</v>
          </cell>
          <cell r="J846" t="str">
            <v>Min</v>
          </cell>
          <cell r="K846" t="str">
            <v>Mid</v>
          </cell>
          <cell r="L846" t="str">
            <v>Max</v>
          </cell>
          <cell r="M846" t="str">
            <v>Aging Dollars</v>
          </cell>
          <cell r="N846" t="str">
            <v>Aging Factor</v>
          </cell>
          <cell r="O846" t="str">
            <v>Frisco Midpoint</v>
          </cell>
          <cell r="P846" t="str">
            <v>Market Midpoint</v>
          </cell>
          <cell r="Q846" t="str">
            <v xml:space="preserve"> Variance $</v>
          </cell>
          <cell r="R846" t="str">
            <v>Variance %</v>
          </cell>
          <cell r="T846" t="str">
            <v>-</v>
          </cell>
        </row>
        <row r="847">
          <cell r="E847" t="str">
            <v>11-85</v>
          </cell>
          <cell r="F847" t="str">
            <v>Supervisor - Police Communications</v>
          </cell>
          <cell r="J847" t="str">
            <v>-</v>
          </cell>
          <cell r="K847" t="str">
            <v>-</v>
          </cell>
          <cell r="L847" t="str">
            <v>-</v>
          </cell>
          <cell r="O847" t="e">
            <v>#VALUE!</v>
          </cell>
          <cell r="P847">
            <v>52478.693333333329</v>
          </cell>
          <cell r="Q847" t="str">
            <v>-</v>
          </cell>
          <cell r="R847" t="str">
            <v>-</v>
          </cell>
          <cell r="T847">
            <v>1251</v>
          </cell>
        </row>
        <row r="848">
          <cell r="T848" t="str">
            <v>-</v>
          </cell>
        </row>
        <row r="849">
          <cell r="E849" t="str">
            <v>1-85</v>
          </cell>
          <cell r="G849" t="str">
            <v>Allen</v>
          </cell>
          <cell r="H849" t="str">
            <v>Supervising 9-1-1 Dispatcher</v>
          </cell>
          <cell r="I849">
            <v>1</v>
          </cell>
          <cell r="J849">
            <v>3443.56</v>
          </cell>
          <cell r="K849">
            <v>4304.0200000000004</v>
          </cell>
          <cell r="L849">
            <v>5164.47</v>
          </cell>
          <cell r="M849">
            <v>0</v>
          </cell>
          <cell r="N849">
            <v>0</v>
          </cell>
          <cell r="P849">
            <v>51648.240000000005</v>
          </cell>
          <cell r="T849" t="str">
            <v>-</v>
          </cell>
        </row>
        <row r="850">
          <cell r="E850" t="str">
            <v>2-85</v>
          </cell>
          <cell r="G850" t="str">
            <v>Arlington</v>
          </cell>
          <cell r="H850" t="str">
            <v>Communications Supv</v>
          </cell>
          <cell r="I850">
            <v>1</v>
          </cell>
          <cell r="J850">
            <v>3655</v>
          </cell>
          <cell r="K850">
            <v>4569</v>
          </cell>
          <cell r="L850">
            <v>5026</v>
          </cell>
          <cell r="M850">
            <v>0</v>
          </cell>
          <cell r="N850">
            <v>0</v>
          </cell>
          <cell r="P850">
            <v>54828</v>
          </cell>
          <cell r="T850" t="str">
            <v>-</v>
          </cell>
        </row>
        <row r="851">
          <cell r="E851" t="str">
            <v>3-85</v>
          </cell>
          <cell r="G851" t="str">
            <v>Carrollton</v>
          </cell>
          <cell r="H851" t="str">
            <v>Telecommunications Shift Supervisor</v>
          </cell>
          <cell r="I851">
            <v>1</v>
          </cell>
          <cell r="J851">
            <v>3238</v>
          </cell>
          <cell r="K851">
            <v>3865</v>
          </cell>
          <cell r="L851">
            <v>4534</v>
          </cell>
          <cell r="M851">
            <v>0</v>
          </cell>
          <cell r="N851">
            <v>0</v>
          </cell>
          <cell r="P851">
            <v>46380</v>
          </cell>
          <cell r="T851" t="str">
            <v>-</v>
          </cell>
        </row>
        <row r="852">
          <cell r="E852" t="str">
            <v>4-85</v>
          </cell>
          <cell r="G852" t="str">
            <v>Garland</v>
          </cell>
          <cell r="H852" t="str">
            <v>Communications Supervisor</v>
          </cell>
          <cell r="I852">
            <v>1</v>
          </cell>
          <cell r="J852">
            <v>3308</v>
          </cell>
          <cell r="K852">
            <v>4249</v>
          </cell>
          <cell r="L852">
            <v>5189</v>
          </cell>
          <cell r="M852">
            <v>0</v>
          </cell>
          <cell r="N852">
            <v>0</v>
          </cell>
          <cell r="P852">
            <v>50988</v>
          </cell>
          <cell r="T852" t="str">
            <v>-</v>
          </cell>
        </row>
        <row r="853">
          <cell r="E853" t="str">
            <v>5-85</v>
          </cell>
          <cell r="G853" t="str">
            <v>Irving</v>
          </cell>
          <cell r="H853" t="str">
            <v>POLICE COMMUNICATIONS SUPV</v>
          </cell>
          <cell r="I853">
            <v>1</v>
          </cell>
          <cell r="J853">
            <v>3942</v>
          </cell>
          <cell r="K853">
            <v>4682</v>
          </cell>
          <cell r="L853">
            <v>5562</v>
          </cell>
          <cell r="M853">
            <v>0</v>
          </cell>
          <cell r="N853">
            <v>0</v>
          </cell>
          <cell r="P853">
            <v>56184</v>
          </cell>
          <cell r="T853" t="str">
            <v>-</v>
          </cell>
        </row>
        <row r="854">
          <cell r="E854" t="str">
            <v>6-85</v>
          </cell>
          <cell r="G854" t="str">
            <v>McKinney</v>
          </cell>
          <cell r="H854" t="str">
            <v>COMMUNICATIONS SHIFT SUPERVIS.</v>
          </cell>
          <cell r="I854">
            <v>1</v>
          </cell>
          <cell r="J854">
            <v>3459</v>
          </cell>
          <cell r="K854">
            <v>4151</v>
          </cell>
          <cell r="L854">
            <v>4843</v>
          </cell>
          <cell r="M854">
            <v>0</v>
          </cell>
          <cell r="N854">
            <v>0</v>
          </cell>
          <cell r="P854">
            <v>49812</v>
          </cell>
          <cell r="T854" t="str">
            <v>-</v>
          </cell>
        </row>
        <row r="855">
          <cell r="E855" t="str">
            <v>7-85</v>
          </cell>
          <cell r="G855" t="str">
            <v>Mesquite</v>
          </cell>
          <cell r="H855" t="str">
            <v>Public Safety Dispatcher Supervisor</v>
          </cell>
          <cell r="I855">
            <v>1</v>
          </cell>
          <cell r="J855">
            <v>3572</v>
          </cell>
          <cell r="K855">
            <v>4328</v>
          </cell>
          <cell r="L855">
            <v>5084</v>
          </cell>
          <cell r="M855">
            <v>0</v>
          </cell>
          <cell r="N855">
            <v>0</v>
          </cell>
          <cell r="P855">
            <v>51936</v>
          </cell>
          <cell r="T855" t="str">
            <v>-</v>
          </cell>
        </row>
        <row r="856">
          <cell r="E856" t="str">
            <v>8-85</v>
          </cell>
          <cell r="G856" t="str">
            <v>Plano</v>
          </cell>
          <cell r="H856" t="str">
            <v>Public Safety Communications Supervisor</v>
          </cell>
          <cell r="I856">
            <v>1</v>
          </cell>
          <cell r="J856">
            <v>3304</v>
          </cell>
          <cell r="K856">
            <v>4047</v>
          </cell>
          <cell r="L856">
            <v>4791</v>
          </cell>
          <cell r="M856">
            <v>0</v>
          </cell>
          <cell r="N856">
            <v>0</v>
          </cell>
          <cell r="P856">
            <v>48564</v>
          </cell>
          <cell r="T856" t="str">
            <v>-</v>
          </cell>
        </row>
        <row r="857">
          <cell r="E857" t="str">
            <v>9-85</v>
          </cell>
          <cell r="G857" t="str">
            <v>Richardson</v>
          </cell>
          <cell r="H857" t="str">
            <v>PUBLIC SAFETY TELE SUPERVISOR</v>
          </cell>
          <cell r="I857">
            <v>1</v>
          </cell>
          <cell r="J857">
            <v>4596</v>
          </cell>
          <cell r="K857">
            <v>5164</v>
          </cell>
          <cell r="L857">
            <v>5732</v>
          </cell>
          <cell r="M857">
            <v>0</v>
          </cell>
          <cell r="N857">
            <v>0</v>
          </cell>
          <cell r="P857">
            <v>61968</v>
          </cell>
          <cell r="T857" t="str">
            <v>-</v>
          </cell>
        </row>
        <row r="858">
          <cell r="I858">
            <v>9</v>
          </cell>
          <cell r="P858">
            <v>52478.693333333329</v>
          </cell>
          <cell r="T858" t="str">
            <v>-</v>
          </cell>
        </row>
        <row r="859">
          <cell r="F859" t="str">
            <v>Frisco Job Title</v>
          </cell>
          <cell r="G859" t="str">
            <v>City</v>
          </cell>
          <cell r="H859" t="str">
            <v xml:space="preserve">Survey Match </v>
          </cell>
          <cell r="I859" t="str">
            <v>Match</v>
          </cell>
          <cell r="J859" t="str">
            <v>Min</v>
          </cell>
          <cell r="K859" t="str">
            <v>Mid</v>
          </cell>
          <cell r="L859" t="str">
            <v>Max</v>
          </cell>
          <cell r="M859" t="str">
            <v>Aging Dollars</v>
          </cell>
          <cell r="N859" t="str">
            <v>Aging Factor</v>
          </cell>
          <cell r="O859" t="str">
            <v>Frisco Midpoint</v>
          </cell>
          <cell r="P859" t="str">
            <v>Market Midpoint</v>
          </cell>
          <cell r="Q859" t="str">
            <v xml:space="preserve"> Variance $</v>
          </cell>
          <cell r="R859" t="str">
            <v>Variance %</v>
          </cell>
          <cell r="T859" t="str">
            <v>-</v>
          </cell>
        </row>
        <row r="860">
          <cell r="E860" t="str">
            <v>11-8a</v>
          </cell>
          <cell r="F860" t="str">
            <v>Manager - Police Records</v>
          </cell>
          <cell r="J860">
            <v>3912.1333333333332</v>
          </cell>
          <cell r="K860">
            <v>4693.8666666666668</v>
          </cell>
          <cell r="L860">
            <v>5477.333333333333</v>
          </cell>
          <cell r="O860">
            <v>56326.400000000001</v>
          </cell>
          <cell r="P860">
            <v>50598.75</v>
          </cell>
          <cell r="Q860">
            <v>5727.6500000000015</v>
          </cell>
          <cell r="R860">
            <v>0.11319746041157146</v>
          </cell>
          <cell r="T860">
            <v>4001</v>
          </cell>
        </row>
        <row r="861">
          <cell r="T861" t="str">
            <v>-</v>
          </cell>
        </row>
        <row r="862">
          <cell r="E862" t="str">
            <v>1-8a</v>
          </cell>
          <cell r="G862" t="str">
            <v>Allen</v>
          </cell>
          <cell r="H862" t="str">
            <v>No match</v>
          </cell>
          <cell r="I862">
            <v>0</v>
          </cell>
          <cell r="J862" t="str">
            <v>-</v>
          </cell>
          <cell r="K862" t="str">
            <v>-</v>
          </cell>
          <cell r="L862" t="str">
            <v>-</v>
          </cell>
          <cell r="M862" t="str">
            <v>-</v>
          </cell>
          <cell r="N862">
            <v>0</v>
          </cell>
          <cell r="P862" t="str">
            <v>-</v>
          </cell>
          <cell r="T862" t="str">
            <v>-</v>
          </cell>
        </row>
        <row r="863">
          <cell r="E863" t="str">
            <v>2-8a</v>
          </cell>
          <cell r="G863" t="str">
            <v>Arlington</v>
          </cell>
          <cell r="H863" t="str">
            <v>Police Report Supv</v>
          </cell>
          <cell r="I863">
            <v>1</v>
          </cell>
          <cell r="J863">
            <v>3655</v>
          </cell>
          <cell r="K863">
            <v>4569</v>
          </cell>
          <cell r="L863">
            <v>5026</v>
          </cell>
          <cell r="M863">
            <v>0</v>
          </cell>
          <cell r="N863">
            <v>0</v>
          </cell>
          <cell r="P863">
            <v>54828</v>
          </cell>
          <cell r="T863" t="str">
            <v>-</v>
          </cell>
        </row>
        <row r="864">
          <cell r="E864" t="str">
            <v>3-8a</v>
          </cell>
          <cell r="G864" t="str">
            <v>Carrollton</v>
          </cell>
          <cell r="H864" t="str">
            <v>Support Services Supervisor - PD Records</v>
          </cell>
          <cell r="I864">
            <v>1</v>
          </cell>
          <cell r="J864">
            <v>3238</v>
          </cell>
          <cell r="K864">
            <v>3865</v>
          </cell>
          <cell r="L864">
            <v>4534</v>
          </cell>
          <cell r="M864">
            <v>0</v>
          </cell>
          <cell r="N864">
            <v>0</v>
          </cell>
          <cell r="P864">
            <v>46380</v>
          </cell>
          <cell r="T864" t="str">
            <v>-</v>
          </cell>
        </row>
        <row r="865">
          <cell r="E865" t="str">
            <v>4-8a</v>
          </cell>
          <cell r="G865" t="str">
            <v>Garland</v>
          </cell>
          <cell r="H865" t="str">
            <v>Police Records Supervisor</v>
          </cell>
          <cell r="I865">
            <v>1</v>
          </cell>
          <cell r="J865">
            <v>3308</v>
          </cell>
          <cell r="K865">
            <v>4249</v>
          </cell>
          <cell r="L865">
            <v>5189</v>
          </cell>
          <cell r="M865">
            <v>0</v>
          </cell>
          <cell r="N865">
            <v>0</v>
          </cell>
          <cell r="P865">
            <v>50988</v>
          </cell>
          <cell r="T865" t="str">
            <v>-</v>
          </cell>
        </row>
        <row r="866">
          <cell r="E866" t="str">
            <v>5-8a</v>
          </cell>
          <cell r="G866" t="str">
            <v>Irving</v>
          </cell>
          <cell r="H866" t="str">
            <v>POLICE RECORDS MANAGER</v>
          </cell>
          <cell r="I866">
            <v>1</v>
          </cell>
          <cell r="J866">
            <v>3942</v>
          </cell>
          <cell r="K866">
            <v>4682</v>
          </cell>
          <cell r="L866">
            <v>5562</v>
          </cell>
          <cell r="M866">
            <v>0</v>
          </cell>
          <cell r="N866">
            <v>0</v>
          </cell>
          <cell r="P866">
            <v>56184</v>
          </cell>
          <cell r="T866" t="str">
            <v>-</v>
          </cell>
        </row>
        <row r="867">
          <cell r="E867" t="str">
            <v>6-8a</v>
          </cell>
          <cell r="G867" t="str">
            <v>McKinney</v>
          </cell>
          <cell r="H867" t="str">
            <v>POLICE RECORDS SUPERVISOR</v>
          </cell>
          <cell r="I867">
            <v>1</v>
          </cell>
          <cell r="J867">
            <v>3248</v>
          </cell>
          <cell r="K867">
            <v>3898</v>
          </cell>
          <cell r="L867">
            <v>4547</v>
          </cell>
          <cell r="M867">
            <v>0</v>
          </cell>
          <cell r="N867">
            <v>0</v>
          </cell>
          <cell r="P867">
            <v>46776</v>
          </cell>
          <cell r="T867" t="str">
            <v>-</v>
          </cell>
        </row>
        <row r="868">
          <cell r="E868" t="str">
            <v>7-8a</v>
          </cell>
          <cell r="G868" t="str">
            <v>Mesquite</v>
          </cell>
          <cell r="H868" t="str">
            <v>Police Records Supervisor</v>
          </cell>
          <cell r="I868">
            <v>1</v>
          </cell>
          <cell r="J868">
            <v>3356</v>
          </cell>
          <cell r="K868">
            <v>4112</v>
          </cell>
          <cell r="L868">
            <v>4867</v>
          </cell>
          <cell r="M868">
            <v>0</v>
          </cell>
          <cell r="N868">
            <v>0</v>
          </cell>
          <cell r="P868">
            <v>49344</v>
          </cell>
          <cell r="T868" t="str">
            <v>-</v>
          </cell>
        </row>
        <row r="869">
          <cell r="E869" t="str">
            <v>8-8a</v>
          </cell>
          <cell r="G869" t="str">
            <v>Plano</v>
          </cell>
          <cell r="H869" t="str">
            <v>Police Records Supervisor</v>
          </cell>
          <cell r="I869">
            <v>1</v>
          </cell>
          <cell r="J869">
            <v>3004</v>
          </cell>
          <cell r="K869">
            <v>3679</v>
          </cell>
          <cell r="L869">
            <v>4355</v>
          </cell>
          <cell r="M869">
            <v>0</v>
          </cell>
          <cell r="N869">
            <v>0</v>
          </cell>
          <cell r="P869">
            <v>44148</v>
          </cell>
          <cell r="T869" t="str">
            <v>-</v>
          </cell>
        </row>
        <row r="870">
          <cell r="E870" t="str">
            <v>9-8a</v>
          </cell>
          <cell r="G870" t="str">
            <v>Richardson</v>
          </cell>
          <cell r="H870" t="str">
            <v>POLICE RECORDS SUPERVISOR</v>
          </cell>
          <cell r="I870">
            <v>1</v>
          </cell>
          <cell r="J870">
            <v>3887</v>
          </cell>
          <cell r="K870">
            <v>4678.5</v>
          </cell>
          <cell r="L870">
            <v>5470</v>
          </cell>
          <cell r="M870">
            <v>0</v>
          </cell>
          <cell r="N870">
            <v>0</v>
          </cell>
          <cell r="P870">
            <v>56142</v>
          </cell>
          <cell r="T870" t="str">
            <v>-</v>
          </cell>
        </row>
        <row r="871">
          <cell r="I871">
            <v>8</v>
          </cell>
          <cell r="P871">
            <v>50598.75</v>
          </cell>
          <cell r="T871" t="str">
            <v>-</v>
          </cell>
        </row>
        <row r="872">
          <cell r="F872" t="str">
            <v>Frisco Job Title</v>
          </cell>
          <cell r="G872" t="str">
            <v>City</v>
          </cell>
          <cell r="H872" t="str">
            <v xml:space="preserve">Survey Match </v>
          </cell>
          <cell r="I872" t="str">
            <v>Match</v>
          </cell>
          <cell r="J872" t="str">
            <v>Min</v>
          </cell>
          <cell r="K872" t="str">
            <v>Mid</v>
          </cell>
          <cell r="L872" t="str">
            <v>Max</v>
          </cell>
          <cell r="M872" t="str">
            <v>Aging Dollars</v>
          </cell>
          <cell r="N872" t="str">
            <v>Aging Factor</v>
          </cell>
          <cell r="O872" t="str">
            <v>Frisco Midpoint</v>
          </cell>
          <cell r="P872" t="str">
            <v>Market Midpoint</v>
          </cell>
          <cell r="Q872" t="str">
            <v xml:space="preserve"> Variance $</v>
          </cell>
          <cell r="R872" t="str">
            <v>Variance %</v>
          </cell>
          <cell r="T872" t="str">
            <v>-</v>
          </cell>
        </row>
        <row r="873">
          <cell r="E873" t="str">
            <v>11-105</v>
          </cell>
          <cell r="F873" t="str">
            <v>Police Deputy Chief</v>
          </cell>
          <cell r="J873" t="str">
            <v>-</v>
          </cell>
          <cell r="K873" t="str">
            <v>-</v>
          </cell>
          <cell r="L873" t="str">
            <v>-</v>
          </cell>
          <cell r="O873" t="e">
            <v>#VALUE!</v>
          </cell>
          <cell r="P873">
            <v>102508.99333333333</v>
          </cell>
          <cell r="Q873" t="str">
            <v>-</v>
          </cell>
          <cell r="R873" t="str">
            <v>-</v>
          </cell>
          <cell r="T873">
            <v>2500</v>
          </cell>
        </row>
        <row r="874">
          <cell r="T874" t="str">
            <v>-</v>
          </cell>
        </row>
        <row r="875">
          <cell r="E875" t="str">
            <v>1-105</v>
          </cell>
          <cell r="G875" t="str">
            <v>Allen</v>
          </cell>
          <cell r="H875" t="str">
            <v>Deputy Chief</v>
          </cell>
          <cell r="I875">
            <v>1</v>
          </cell>
          <cell r="J875">
            <v>8670.51</v>
          </cell>
          <cell r="K875">
            <v>9020.7900000000009</v>
          </cell>
          <cell r="L875">
            <v>9385.24</v>
          </cell>
          <cell r="M875">
            <v>0</v>
          </cell>
          <cell r="N875">
            <v>0</v>
          </cell>
          <cell r="P875">
            <v>108249.48000000001</v>
          </cell>
          <cell r="T875" t="str">
            <v>-</v>
          </cell>
        </row>
        <row r="876">
          <cell r="E876" t="str">
            <v>2-105</v>
          </cell>
          <cell r="G876" t="str">
            <v>Arlington</v>
          </cell>
          <cell r="H876" t="str">
            <v>Deputy Police Chf</v>
          </cell>
          <cell r="I876">
            <v>1</v>
          </cell>
          <cell r="J876">
            <v>7231.5</v>
          </cell>
          <cell r="K876">
            <v>8587.375</v>
          </cell>
          <cell r="L876">
            <v>9943.25</v>
          </cell>
          <cell r="M876">
            <v>0</v>
          </cell>
          <cell r="N876">
            <v>0</v>
          </cell>
          <cell r="P876">
            <v>103048.5</v>
          </cell>
          <cell r="T876" t="str">
            <v>-</v>
          </cell>
        </row>
        <row r="877">
          <cell r="E877" t="str">
            <v>3-105</v>
          </cell>
          <cell r="G877" t="str">
            <v>Carrollton</v>
          </cell>
          <cell r="H877" t="str">
            <v>No Match</v>
          </cell>
          <cell r="I877">
            <v>0</v>
          </cell>
          <cell r="J877" t="str">
            <v>-</v>
          </cell>
          <cell r="K877" t="str">
            <v>-</v>
          </cell>
          <cell r="L877" t="str">
            <v>-</v>
          </cell>
          <cell r="M877" t="str">
            <v>-</v>
          </cell>
          <cell r="N877">
            <v>0</v>
          </cell>
          <cell r="P877" t="str">
            <v>-</v>
          </cell>
          <cell r="T877" t="str">
            <v>-</v>
          </cell>
        </row>
        <row r="878">
          <cell r="E878" t="str">
            <v>4-105</v>
          </cell>
          <cell r="G878" t="str">
            <v>Garland</v>
          </cell>
          <cell r="H878" t="str">
            <v>No Match</v>
          </cell>
          <cell r="I878">
            <v>0</v>
          </cell>
          <cell r="J878" t="str">
            <v>-</v>
          </cell>
          <cell r="K878" t="str">
            <v>-</v>
          </cell>
          <cell r="L878" t="str">
            <v>-</v>
          </cell>
          <cell r="M878" t="str">
            <v>-</v>
          </cell>
          <cell r="N878">
            <v>0</v>
          </cell>
          <cell r="P878" t="str">
            <v>-</v>
          </cell>
          <cell r="T878" t="str">
            <v>-</v>
          </cell>
        </row>
        <row r="879">
          <cell r="E879" t="str">
            <v>5-105</v>
          </cell>
          <cell r="G879" t="str">
            <v>Irving</v>
          </cell>
          <cell r="H879" t="str">
            <v>no match (Police Deputy Chief)</v>
          </cell>
          <cell r="I879">
            <v>0</v>
          </cell>
          <cell r="J879" t="str">
            <v>-</v>
          </cell>
          <cell r="K879" t="str">
            <v>-</v>
          </cell>
          <cell r="L879" t="str">
            <v>-</v>
          </cell>
          <cell r="M879" t="str">
            <v>-</v>
          </cell>
          <cell r="N879">
            <v>0</v>
          </cell>
          <cell r="P879" t="str">
            <v>-</v>
          </cell>
          <cell r="T879" t="str">
            <v>-</v>
          </cell>
        </row>
        <row r="880">
          <cell r="E880" t="str">
            <v>6-105</v>
          </cell>
          <cell r="G880" t="str">
            <v>McKinney</v>
          </cell>
          <cell r="H880" t="str">
            <v>Deputy Chief of Police</v>
          </cell>
          <cell r="I880">
            <v>1</v>
          </cell>
          <cell r="J880">
            <v>7643.833333333333</v>
          </cell>
          <cell r="K880">
            <v>8019.0833333333339</v>
          </cell>
          <cell r="L880">
            <v>8394.3333333333339</v>
          </cell>
          <cell r="M880">
            <v>0</v>
          </cell>
          <cell r="N880">
            <v>0</v>
          </cell>
          <cell r="P880">
            <v>96229</v>
          </cell>
          <cell r="T880" t="str">
            <v>-</v>
          </cell>
        </row>
        <row r="881">
          <cell r="E881" t="str">
            <v>7-105</v>
          </cell>
          <cell r="G881" t="str">
            <v>Mesquite</v>
          </cell>
          <cell r="H881" t="str">
            <v>No Match</v>
          </cell>
          <cell r="I881">
            <v>0</v>
          </cell>
          <cell r="J881" t="str">
            <v>-</v>
          </cell>
          <cell r="K881" t="str">
            <v>-</v>
          </cell>
          <cell r="L881" t="str">
            <v>-</v>
          </cell>
          <cell r="M881" t="str">
            <v>-</v>
          </cell>
          <cell r="N881">
            <v>0</v>
          </cell>
          <cell r="P881" t="str">
            <v>-</v>
          </cell>
          <cell r="T881" t="str">
            <v>-</v>
          </cell>
        </row>
        <row r="882">
          <cell r="E882" t="str">
            <v>8-105</v>
          </cell>
          <cell r="G882" t="str">
            <v>Plano</v>
          </cell>
          <cell r="H882" t="str">
            <v>no match</v>
          </cell>
          <cell r="I882">
            <v>0</v>
          </cell>
          <cell r="J882" t="str">
            <v>-</v>
          </cell>
          <cell r="K882" t="str">
            <v>-</v>
          </cell>
          <cell r="L882" t="str">
            <v>-</v>
          </cell>
          <cell r="M882" t="str">
            <v>-</v>
          </cell>
          <cell r="N882">
            <v>0</v>
          </cell>
          <cell r="P882" t="str">
            <v>-</v>
          </cell>
          <cell r="T882" t="str">
            <v>-</v>
          </cell>
        </row>
        <row r="883">
          <cell r="E883" t="str">
            <v>9-105</v>
          </cell>
          <cell r="G883" t="str">
            <v>Richardson</v>
          </cell>
          <cell r="H883" t="str">
            <v>no match</v>
          </cell>
          <cell r="I883">
            <v>0</v>
          </cell>
          <cell r="J883" t="str">
            <v>-</v>
          </cell>
          <cell r="K883" t="str">
            <v>-</v>
          </cell>
          <cell r="L883" t="str">
            <v>-</v>
          </cell>
          <cell r="M883" t="str">
            <v>-</v>
          </cell>
          <cell r="N883">
            <v>0</v>
          </cell>
          <cell r="P883" t="str">
            <v>-</v>
          </cell>
          <cell r="T883" t="str">
            <v>-</v>
          </cell>
        </row>
        <row r="884">
          <cell r="I884">
            <v>3</v>
          </cell>
          <cell r="P884">
            <v>102508.99333333333</v>
          </cell>
          <cell r="T884" t="str">
            <v>-</v>
          </cell>
        </row>
        <row r="885">
          <cell r="F885" t="str">
            <v>Frisco Job Title</v>
          </cell>
          <cell r="G885" t="str">
            <v>City</v>
          </cell>
          <cell r="H885" t="str">
            <v xml:space="preserve">Survey Match </v>
          </cell>
          <cell r="I885" t="str">
            <v>Match</v>
          </cell>
          <cell r="J885" t="str">
            <v>Min</v>
          </cell>
          <cell r="K885" t="str">
            <v>Mid</v>
          </cell>
          <cell r="L885" t="str">
            <v>Max</v>
          </cell>
          <cell r="M885" t="str">
            <v>Aging Dollars</v>
          </cell>
          <cell r="N885" t="str">
            <v>Aging Factor</v>
          </cell>
          <cell r="O885" t="str">
            <v>Frisco Midpoint</v>
          </cell>
          <cell r="P885" t="str">
            <v>Market Midpoint</v>
          </cell>
          <cell r="Q885" t="str">
            <v xml:space="preserve"> Variance $</v>
          </cell>
          <cell r="R885" t="str">
            <v>Variance %</v>
          </cell>
          <cell r="T885" t="str">
            <v>-</v>
          </cell>
        </row>
        <row r="886">
          <cell r="E886" t="str">
            <v>11-106</v>
          </cell>
          <cell r="F886" t="str">
            <v>Assistant Police Chief</v>
          </cell>
          <cell r="J886" t="str">
            <v>-</v>
          </cell>
          <cell r="K886" t="str">
            <v>-</v>
          </cell>
          <cell r="L886" t="str">
            <v>-</v>
          </cell>
          <cell r="O886" t="e">
            <v>#VALUE!</v>
          </cell>
          <cell r="P886">
            <v>115422.26444444444</v>
          </cell>
          <cell r="Q886" t="str">
            <v>-</v>
          </cell>
          <cell r="R886" t="str">
            <v>-</v>
          </cell>
          <cell r="T886">
            <v>5017</v>
          </cell>
        </row>
        <row r="887">
          <cell r="T887" t="str">
            <v>-</v>
          </cell>
        </row>
        <row r="888">
          <cell r="E888" t="str">
            <v>1-106</v>
          </cell>
          <cell r="G888" t="str">
            <v>Allen</v>
          </cell>
          <cell r="H888" t="str">
            <v>Assistant Chief of Police</v>
          </cell>
          <cell r="I888">
            <v>1</v>
          </cell>
          <cell r="J888">
            <v>7150</v>
          </cell>
          <cell r="K888">
            <v>8292.2649999999994</v>
          </cell>
          <cell r="L888">
            <v>9434.5300000000007</v>
          </cell>
          <cell r="M888">
            <v>0</v>
          </cell>
          <cell r="N888">
            <v>0</v>
          </cell>
          <cell r="P888">
            <v>99507.18</v>
          </cell>
          <cell r="T888" t="str">
            <v>-</v>
          </cell>
        </row>
        <row r="889">
          <cell r="E889" t="str">
            <v>2-106</v>
          </cell>
          <cell r="G889" t="str">
            <v>Arlington</v>
          </cell>
          <cell r="H889" t="str">
            <v>Asst Police Chief</v>
          </cell>
          <cell r="I889">
            <v>1</v>
          </cell>
          <cell r="J889">
            <v>7663.75</v>
          </cell>
          <cell r="K889">
            <v>9100.7083333333321</v>
          </cell>
          <cell r="L889">
            <v>10537.666666666666</v>
          </cell>
          <cell r="M889">
            <v>0</v>
          </cell>
          <cell r="N889">
            <v>0</v>
          </cell>
          <cell r="P889">
            <v>109208.49999999999</v>
          </cell>
          <cell r="T889" t="str">
            <v>-</v>
          </cell>
        </row>
        <row r="890">
          <cell r="E890" t="str">
            <v>3-106</v>
          </cell>
          <cell r="G890" t="str">
            <v>Carrollton</v>
          </cell>
          <cell r="H890" t="str">
            <v>Assistant Police Chief</v>
          </cell>
          <cell r="I890">
            <v>1</v>
          </cell>
          <cell r="J890">
            <v>8971.7999999999993</v>
          </cell>
          <cell r="K890">
            <v>9245.3499999999985</v>
          </cell>
          <cell r="L890">
            <v>9518.9</v>
          </cell>
          <cell r="M890">
            <v>0</v>
          </cell>
          <cell r="N890">
            <v>0</v>
          </cell>
          <cell r="P890">
            <v>110944.19999999998</v>
          </cell>
          <cell r="T890" t="str">
            <v>-</v>
          </cell>
        </row>
        <row r="891">
          <cell r="E891" t="str">
            <v>4-106</v>
          </cell>
          <cell r="G891" t="str">
            <v>Garland</v>
          </cell>
          <cell r="H891" t="str">
            <v>Assistant Police Chief</v>
          </cell>
          <cell r="I891">
            <v>1</v>
          </cell>
          <cell r="J891">
            <v>9687.3333333333339</v>
          </cell>
          <cell r="K891">
            <v>9929.5833333333339</v>
          </cell>
          <cell r="L891">
            <v>10171.833333333334</v>
          </cell>
          <cell r="M891">
            <v>0</v>
          </cell>
          <cell r="N891">
            <v>0</v>
          </cell>
          <cell r="P891">
            <v>119155</v>
          </cell>
          <cell r="T891" t="str">
            <v>-</v>
          </cell>
        </row>
        <row r="892">
          <cell r="E892" t="str">
            <v>5-106</v>
          </cell>
          <cell r="G892" t="str">
            <v>Irving</v>
          </cell>
          <cell r="H892" t="str">
            <v>ASSISTANT POLICE CHIEF</v>
          </cell>
          <cell r="I892">
            <v>1</v>
          </cell>
          <cell r="J892">
            <v>9115</v>
          </cell>
          <cell r="K892">
            <v>9834</v>
          </cell>
          <cell r="L892">
            <v>10553</v>
          </cell>
          <cell r="M892">
            <v>0</v>
          </cell>
          <cell r="N892">
            <v>0</v>
          </cell>
          <cell r="P892">
            <v>118008</v>
          </cell>
          <cell r="T892" t="str">
            <v>-</v>
          </cell>
        </row>
        <row r="893">
          <cell r="E893" t="str">
            <v>6-106</v>
          </cell>
          <cell r="G893" t="str">
            <v>McKinney</v>
          </cell>
          <cell r="H893" t="str">
            <v>POLICE - ASSIST POLICE CHIEF</v>
          </cell>
          <cell r="I893">
            <v>1</v>
          </cell>
          <cell r="J893">
            <v>6493</v>
          </cell>
          <cell r="K893">
            <v>9303</v>
          </cell>
          <cell r="L893">
            <v>12113</v>
          </cell>
          <cell r="M893">
            <v>0</v>
          </cell>
          <cell r="N893">
            <v>0</v>
          </cell>
          <cell r="P893">
            <v>111636</v>
          </cell>
          <cell r="T893" t="str">
            <v>-</v>
          </cell>
        </row>
        <row r="894">
          <cell r="E894" t="str">
            <v>7-106</v>
          </cell>
          <cell r="G894" t="str">
            <v>Mesquite</v>
          </cell>
          <cell r="H894" t="str">
            <v>Assistant Police Chief</v>
          </cell>
          <cell r="I894">
            <v>1</v>
          </cell>
          <cell r="J894">
            <v>10339</v>
          </cell>
          <cell r="K894">
            <v>10339</v>
          </cell>
          <cell r="L894">
            <v>10339</v>
          </cell>
          <cell r="M894">
            <v>0</v>
          </cell>
          <cell r="N894">
            <v>0</v>
          </cell>
          <cell r="P894">
            <v>124068</v>
          </cell>
          <cell r="T894" t="str">
            <v>-</v>
          </cell>
        </row>
        <row r="895">
          <cell r="E895" t="str">
            <v>8-106</v>
          </cell>
          <cell r="G895" t="str">
            <v>Plano</v>
          </cell>
          <cell r="H895" t="str">
            <v>Assistant Police Chief</v>
          </cell>
          <cell r="I895">
            <v>1</v>
          </cell>
          <cell r="J895">
            <v>9716.5</v>
          </cell>
          <cell r="K895">
            <v>10034.291666666668</v>
          </cell>
          <cell r="L895">
            <v>10352.083333333334</v>
          </cell>
          <cell r="M895">
            <v>0</v>
          </cell>
          <cell r="N895">
            <v>0</v>
          </cell>
          <cell r="P895">
            <v>120411.50000000001</v>
          </cell>
          <cell r="T895" t="str">
            <v>-</v>
          </cell>
        </row>
        <row r="896">
          <cell r="E896" t="str">
            <v>9-106</v>
          </cell>
          <cell r="G896" t="str">
            <v>Richardson</v>
          </cell>
          <cell r="H896" t="str">
            <v>ASST CHIEF-OPERATIONS BUREAU</v>
          </cell>
          <cell r="I896">
            <v>1</v>
          </cell>
          <cell r="J896">
            <v>10080</v>
          </cell>
          <cell r="K896">
            <v>10488.5</v>
          </cell>
          <cell r="L896">
            <v>10897</v>
          </cell>
          <cell r="M896">
            <v>0</v>
          </cell>
          <cell r="N896">
            <v>0</v>
          </cell>
          <cell r="P896">
            <v>125862</v>
          </cell>
          <cell r="T896" t="str">
            <v>-</v>
          </cell>
        </row>
        <row r="897">
          <cell r="I897">
            <v>9</v>
          </cell>
          <cell r="P897">
            <v>115422.26444444444</v>
          </cell>
          <cell r="T897" t="str">
            <v>-</v>
          </cell>
        </row>
        <row r="898">
          <cell r="F898" t="str">
            <v>POLICE OPERATIONS GROUP - 210</v>
          </cell>
          <cell r="T898" t="str">
            <v>-</v>
          </cell>
        </row>
        <row r="899">
          <cell r="F899" t="str">
            <v>Frisco Job Title</v>
          </cell>
          <cell r="G899" t="str">
            <v>City</v>
          </cell>
          <cell r="H899" t="str">
            <v xml:space="preserve">Survey Match </v>
          </cell>
          <cell r="I899" t="str">
            <v>Match</v>
          </cell>
          <cell r="J899" t="str">
            <v>Min</v>
          </cell>
          <cell r="K899" t="str">
            <v>Mid</v>
          </cell>
          <cell r="L899" t="str">
            <v>Max</v>
          </cell>
          <cell r="M899" t="str">
            <v>Aging Dollars</v>
          </cell>
          <cell r="N899" t="str">
            <v>Aging Factor</v>
          </cell>
          <cell r="O899" t="str">
            <v>Frisco Midpoint</v>
          </cell>
          <cell r="P899" t="str">
            <v>Market Midpoint</v>
          </cell>
          <cell r="Q899" t="str">
            <v xml:space="preserve"> Variance $</v>
          </cell>
          <cell r="R899" t="str">
            <v>Variance %</v>
          </cell>
          <cell r="T899" t="str">
            <v>-</v>
          </cell>
        </row>
        <row r="900">
          <cell r="E900" t="str">
            <v>11-100</v>
          </cell>
          <cell r="F900" t="str">
            <v>Police Officer (cadet)</v>
          </cell>
          <cell r="J900" t="str">
            <v>-</v>
          </cell>
          <cell r="K900" t="str">
            <v>-</v>
          </cell>
          <cell r="L900" t="str">
            <v>-</v>
          </cell>
          <cell r="O900" t="e">
            <v>#VALUE!</v>
          </cell>
          <cell r="P900">
            <v>48020.232000000004</v>
          </cell>
          <cell r="Q900" t="str">
            <v>-</v>
          </cell>
          <cell r="R900" t="str">
            <v>-</v>
          </cell>
          <cell r="T900">
            <v>2004</v>
          </cell>
        </row>
        <row r="901">
          <cell r="T901" t="str">
            <v>-</v>
          </cell>
        </row>
        <row r="902">
          <cell r="E902" t="str">
            <v>1-100</v>
          </cell>
          <cell r="G902" t="str">
            <v>Allen</v>
          </cell>
          <cell r="H902" t="str">
            <v>Officer I</v>
          </cell>
          <cell r="I902">
            <v>1</v>
          </cell>
          <cell r="J902">
            <v>3973.18</v>
          </cell>
          <cell r="K902">
            <v>3973.18</v>
          </cell>
          <cell r="L902">
            <v>3973.18</v>
          </cell>
          <cell r="M902">
            <v>0</v>
          </cell>
          <cell r="N902">
            <v>0</v>
          </cell>
          <cell r="P902">
            <v>47678.159999999996</v>
          </cell>
          <cell r="T902" t="str">
            <v>-</v>
          </cell>
        </row>
        <row r="903">
          <cell r="E903" t="str">
            <v>2-100</v>
          </cell>
          <cell r="G903" t="str">
            <v>Arlington</v>
          </cell>
          <cell r="H903" t="str">
            <v>No Match</v>
          </cell>
          <cell r="I903">
            <v>0</v>
          </cell>
          <cell r="J903" t="str">
            <v>-</v>
          </cell>
          <cell r="K903" t="str">
            <v>-</v>
          </cell>
          <cell r="L903" t="str">
            <v>-</v>
          </cell>
          <cell r="M903" t="str">
            <v>-</v>
          </cell>
          <cell r="N903">
            <v>0</v>
          </cell>
          <cell r="P903" t="str">
            <v>-</v>
          </cell>
          <cell r="T903" t="str">
            <v>-</v>
          </cell>
        </row>
        <row r="904">
          <cell r="E904" t="str">
            <v>3-100</v>
          </cell>
          <cell r="G904" t="str">
            <v>Carrollton</v>
          </cell>
          <cell r="H904" t="str">
            <v>No Match</v>
          </cell>
          <cell r="I904">
            <v>0</v>
          </cell>
          <cell r="J904" t="str">
            <v>-</v>
          </cell>
          <cell r="K904" t="str">
            <v>-</v>
          </cell>
          <cell r="L904" t="str">
            <v>-</v>
          </cell>
          <cell r="M904" t="str">
            <v>-</v>
          </cell>
          <cell r="N904">
            <v>0</v>
          </cell>
          <cell r="P904" t="str">
            <v>-</v>
          </cell>
          <cell r="T904" t="str">
            <v>-</v>
          </cell>
        </row>
        <row r="905">
          <cell r="E905" t="str">
            <v>4-100</v>
          </cell>
          <cell r="G905" t="str">
            <v>Garland</v>
          </cell>
          <cell r="H905" t="str">
            <v>Police Recruit</v>
          </cell>
          <cell r="I905">
            <v>1</v>
          </cell>
          <cell r="J905">
            <v>4008.75</v>
          </cell>
          <cell r="K905">
            <v>4008.75</v>
          </cell>
          <cell r="L905">
            <v>4008.75</v>
          </cell>
          <cell r="M905">
            <v>0</v>
          </cell>
          <cell r="N905">
            <v>0</v>
          </cell>
          <cell r="P905">
            <v>48105</v>
          </cell>
          <cell r="T905" t="str">
            <v>-</v>
          </cell>
        </row>
        <row r="906">
          <cell r="E906" t="str">
            <v>5-100</v>
          </cell>
          <cell r="G906" t="str">
            <v>Irving</v>
          </cell>
          <cell r="H906" t="str">
            <v>no match (POLICE OFFICER (RECRUIT))</v>
          </cell>
          <cell r="I906">
            <v>0</v>
          </cell>
          <cell r="J906" t="str">
            <v>-</v>
          </cell>
          <cell r="K906" t="str">
            <v>-</v>
          </cell>
          <cell r="L906" t="str">
            <v>-</v>
          </cell>
          <cell r="M906" t="str">
            <v>-</v>
          </cell>
          <cell r="N906">
            <v>0</v>
          </cell>
          <cell r="P906" t="str">
            <v>-</v>
          </cell>
          <cell r="T906" t="str">
            <v>-</v>
          </cell>
        </row>
        <row r="907">
          <cell r="E907" t="str">
            <v>6-100</v>
          </cell>
          <cell r="G907" t="str">
            <v>McKinney</v>
          </cell>
          <cell r="H907" t="str">
            <v>Police Recruit</v>
          </cell>
          <cell r="I907">
            <v>1</v>
          </cell>
          <cell r="J907">
            <v>3857.6666666666665</v>
          </cell>
          <cell r="K907">
            <v>3857.6666666666665</v>
          </cell>
          <cell r="L907">
            <v>3857.6666666666665</v>
          </cell>
          <cell r="M907">
            <v>0</v>
          </cell>
          <cell r="N907">
            <v>0</v>
          </cell>
          <cell r="P907">
            <v>46292</v>
          </cell>
          <cell r="T907" t="str">
            <v>-</v>
          </cell>
        </row>
        <row r="908">
          <cell r="E908" t="str">
            <v>7-100</v>
          </cell>
          <cell r="G908" t="str">
            <v>Mesquite</v>
          </cell>
          <cell r="H908" t="str">
            <v>No Match</v>
          </cell>
          <cell r="I908">
            <v>0</v>
          </cell>
          <cell r="J908" t="str">
            <v>-</v>
          </cell>
          <cell r="K908" t="str">
            <v>-</v>
          </cell>
          <cell r="L908" t="str">
            <v>-</v>
          </cell>
          <cell r="M908" t="str">
            <v>-</v>
          </cell>
          <cell r="N908">
            <v>0</v>
          </cell>
          <cell r="P908" t="str">
            <v>-</v>
          </cell>
          <cell r="T908" t="str">
            <v>-</v>
          </cell>
        </row>
        <row r="909">
          <cell r="E909" t="str">
            <v>8-100</v>
          </cell>
          <cell r="G909" t="str">
            <v>Plano</v>
          </cell>
          <cell r="H909" t="str">
            <v>Police Recruit</v>
          </cell>
          <cell r="I909">
            <v>1</v>
          </cell>
          <cell r="J909">
            <v>4372.833333333333</v>
          </cell>
          <cell r="K909">
            <v>4372.833333333333</v>
          </cell>
          <cell r="L909">
            <v>4372.833333333333</v>
          </cell>
          <cell r="M909">
            <v>0</v>
          </cell>
          <cell r="N909">
            <v>0</v>
          </cell>
          <cell r="P909">
            <v>52474</v>
          </cell>
          <cell r="T909" t="str">
            <v>-</v>
          </cell>
        </row>
        <row r="910">
          <cell r="E910" t="str">
            <v>9-100</v>
          </cell>
          <cell r="G910" t="str">
            <v>Richardson</v>
          </cell>
          <cell r="H910" t="str">
            <v>APPRENTICE POLICE OFFICER</v>
          </cell>
          <cell r="I910">
            <v>1</v>
          </cell>
          <cell r="J910">
            <v>3796</v>
          </cell>
          <cell r="K910">
            <v>3796</v>
          </cell>
          <cell r="L910">
            <v>3796</v>
          </cell>
          <cell r="M910">
            <v>0</v>
          </cell>
          <cell r="N910">
            <v>0</v>
          </cell>
          <cell r="P910">
            <v>45552</v>
          </cell>
          <cell r="T910" t="str">
            <v>-</v>
          </cell>
        </row>
        <row r="911">
          <cell r="I911">
            <v>5</v>
          </cell>
          <cell r="P911">
            <v>48020.232000000004</v>
          </cell>
          <cell r="T911" t="str">
            <v>-</v>
          </cell>
        </row>
        <row r="912">
          <cell r="F912" t="str">
            <v>Frisco Job Title</v>
          </cell>
          <cell r="G912" t="str">
            <v>City</v>
          </cell>
          <cell r="H912" t="str">
            <v xml:space="preserve">Survey Match </v>
          </cell>
          <cell r="I912" t="str">
            <v>Match</v>
          </cell>
          <cell r="J912" t="str">
            <v>Min</v>
          </cell>
          <cell r="K912" t="str">
            <v>Mid</v>
          </cell>
          <cell r="L912" t="str">
            <v>Max</v>
          </cell>
          <cell r="M912" t="str">
            <v>Aging Dollars</v>
          </cell>
          <cell r="N912" t="str">
            <v>Aging Factor</v>
          </cell>
          <cell r="O912" t="str">
            <v>Frisco Midpoint</v>
          </cell>
          <cell r="P912" t="str">
            <v>Market Midpoint</v>
          </cell>
          <cell r="Q912" t="str">
            <v xml:space="preserve"> Variance $</v>
          </cell>
          <cell r="R912" t="str">
            <v>Variance %</v>
          </cell>
          <cell r="T912" t="str">
            <v>-</v>
          </cell>
        </row>
        <row r="913">
          <cell r="E913" t="str">
            <v>11-101</v>
          </cell>
          <cell r="F913" t="str">
            <v>Police Officer (certified)</v>
          </cell>
          <cell r="J913" t="str">
            <v>-</v>
          </cell>
          <cell r="K913" t="str">
            <v>-</v>
          </cell>
          <cell r="L913" t="str">
            <v>-</v>
          </cell>
          <cell r="O913" t="e">
            <v>#VALUE!</v>
          </cell>
          <cell r="P913">
            <v>59288.375199999995</v>
          </cell>
          <cell r="Q913" t="str">
            <v>-</v>
          </cell>
          <cell r="R913" t="str">
            <v>-</v>
          </cell>
          <cell r="T913">
            <v>2504</v>
          </cell>
        </row>
        <row r="914">
          <cell r="T914" t="str">
            <v>-</v>
          </cell>
        </row>
        <row r="915">
          <cell r="E915" t="str">
            <v>1-101</v>
          </cell>
          <cell r="G915" t="str">
            <v>Allen</v>
          </cell>
          <cell r="H915" t="str">
            <v>Officer II</v>
          </cell>
          <cell r="I915">
            <v>1</v>
          </cell>
          <cell r="J915">
            <v>4171.82</v>
          </cell>
          <cell r="K915">
            <v>4651.1899999999996</v>
          </cell>
          <cell r="L915">
            <v>5187.1400000000003</v>
          </cell>
          <cell r="M915">
            <v>0</v>
          </cell>
          <cell r="N915">
            <v>0</v>
          </cell>
          <cell r="P915">
            <v>55814.28</v>
          </cell>
          <cell r="T915" t="str">
            <v>-</v>
          </cell>
        </row>
        <row r="916">
          <cell r="E916" t="str">
            <v>2-101</v>
          </cell>
          <cell r="G916" t="str">
            <v>Arlington</v>
          </cell>
          <cell r="H916" t="str">
            <v>Police Officer</v>
          </cell>
          <cell r="I916">
            <v>1</v>
          </cell>
          <cell r="J916">
            <v>3929.405733333333</v>
          </cell>
          <cell r="K916">
            <v>4730.2013999999999</v>
          </cell>
          <cell r="L916">
            <v>5530.9970666666668</v>
          </cell>
          <cell r="M916">
            <v>0</v>
          </cell>
          <cell r="N916">
            <v>0</v>
          </cell>
          <cell r="P916">
            <v>56762.416799999999</v>
          </cell>
          <cell r="T916" t="str">
            <v>-</v>
          </cell>
        </row>
        <row r="917">
          <cell r="E917" t="str">
            <v>3-101</v>
          </cell>
          <cell r="G917" t="str">
            <v>Carrollton</v>
          </cell>
          <cell r="H917" t="str">
            <v>Police Officer</v>
          </cell>
          <cell r="I917">
            <v>1</v>
          </cell>
          <cell r="J917">
            <v>4174.45</v>
          </cell>
          <cell r="K917">
            <v>4972.0149999999994</v>
          </cell>
          <cell r="L917">
            <v>5769.58</v>
          </cell>
          <cell r="M917">
            <v>0</v>
          </cell>
          <cell r="N917">
            <v>0</v>
          </cell>
          <cell r="P917">
            <v>59664.179999999993</v>
          </cell>
          <cell r="T917" t="str">
            <v>-</v>
          </cell>
        </row>
        <row r="918">
          <cell r="E918" t="str">
            <v>4-101</v>
          </cell>
          <cell r="G918" t="str">
            <v>Garland</v>
          </cell>
          <cell r="H918" t="str">
            <v>Police Officer</v>
          </cell>
          <cell r="I918">
            <v>1</v>
          </cell>
          <cell r="J918">
            <v>4209.166666666667</v>
          </cell>
          <cell r="K918">
            <v>4954.2083333333339</v>
          </cell>
          <cell r="L918">
            <v>5699.25</v>
          </cell>
          <cell r="M918">
            <v>0</v>
          </cell>
          <cell r="N918">
            <v>0</v>
          </cell>
          <cell r="P918">
            <v>59450.500000000007</v>
          </cell>
          <cell r="T918" t="str">
            <v>-</v>
          </cell>
        </row>
        <row r="919">
          <cell r="E919" t="str">
            <v>5-101</v>
          </cell>
          <cell r="G919" t="str">
            <v>Irving</v>
          </cell>
          <cell r="H919" t="str">
            <v>POLICE OFFICER</v>
          </cell>
          <cell r="I919">
            <v>1</v>
          </cell>
          <cell r="J919">
            <v>4241</v>
          </cell>
          <cell r="K919">
            <v>5155</v>
          </cell>
          <cell r="L919">
            <v>5684</v>
          </cell>
          <cell r="M919">
            <v>0</v>
          </cell>
          <cell r="N919">
            <v>0</v>
          </cell>
          <cell r="P919">
            <v>61860</v>
          </cell>
          <cell r="T919" t="str">
            <v>-</v>
          </cell>
        </row>
        <row r="920">
          <cell r="E920" t="str">
            <v>6-101</v>
          </cell>
          <cell r="G920" t="str">
            <v>McKinney</v>
          </cell>
          <cell r="H920" t="str">
            <v>POLICE OFFICER - CERTIFIED</v>
          </cell>
          <cell r="I920">
            <v>1</v>
          </cell>
          <cell r="J920">
            <v>4139.166666666667</v>
          </cell>
          <cell r="K920">
            <v>4769.8333333333339</v>
          </cell>
          <cell r="L920">
            <v>5400.5</v>
          </cell>
          <cell r="M920">
            <v>0</v>
          </cell>
          <cell r="N920">
            <v>0</v>
          </cell>
          <cell r="P920">
            <v>57238.000000000007</v>
          </cell>
          <cell r="T920" t="str">
            <v>-</v>
          </cell>
        </row>
        <row r="921">
          <cell r="E921" t="str">
            <v>7-101</v>
          </cell>
          <cell r="G921" t="str">
            <v>Mesquite</v>
          </cell>
          <cell r="H921" t="str">
            <v>Police Officer</v>
          </cell>
          <cell r="I921">
            <v>1</v>
          </cell>
          <cell r="J921">
            <v>4383</v>
          </cell>
          <cell r="K921">
            <v>4988.5</v>
          </cell>
          <cell r="L921">
            <v>5594</v>
          </cell>
          <cell r="M921">
            <v>0</v>
          </cell>
          <cell r="N921">
            <v>0</v>
          </cell>
          <cell r="P921">
            <v>59862</v>
          </cell>
          <cell r="T921" t="str">
            <v>-</v>
          </cell>
        </row>
        <row r="922">
          <cell r="E922" t="str">
            <v>8-101</v>
          </cell>
          <cell r="G922" t="str">
            <v>Plano</v>
          </cell>
          <cell r="H922" t="str">
            <v>Police Officer</v>
          </cell>
          <cell r="I922">
            <v>1</v>
          </cell>
          <cell r="J922">
            <v>4719.25</v>
          </cell>
          <cell r="K922">
            <v>5458.3333333333339</v>
          </cell>
          <cell r="L922">
            <v>6197.416666666667</v>
          </cell>
          <cell r="M922">
            <v>0</v>
          </cell>
          <cell r="N922">
            <v>0</v>
          </cell>
          <cell r="P922">
            <v>65500.000000000007</v>
          </cell>
          <cell r="T922" t="str">
            <v>-</v>
          </cell>
        </row>
        <row r="923">
          <cell r="E923" t="str">
            <v>9-101</v>
          </cell>
          <cell r="G923" t="str">
            <v>Richardson</v>
          </cell>
          <cell r="H923" t="str">
            <v>POLICE OFFICER</v>
          </cell>
          <cell r="I923">
            <v>1</v>
          </cell>
          <cell r="J923">
            <v>3977</v>
          </cell>
          <cell r="K923">
            <v>4787</v>
          </cell>
          <cell r="L923">
            <v>5597</v>
          </cell>
          <cell r="M923">
            <v>0</v>
          </cell>
          <cell r="N923">
            <v>0</v>
          </cell>
          <cell r="P923">
            <v>57444</v>
          </cell>
          <cell r="T923" t="str">
            <v>-</v>
          </cell>
        </row>
        <row r="924">
          <cell r="I924">
            <v>9</v>
          </cell>
          <cell r="P924">
            <v>59288.375199999995</v>
          </cell>
          <cell r="T924" t="str">
            <v>-</v>
          </cell>
        </row>
        <row r="925">
          <cell r="F925" t="str">
            <v>Frisco Job Title</v>
          </cell>
          <cell r="G925" t="str">
            <v>City</v>
          </cell>
          <cell r="H925" t="str">
            <v xml:space="preserve">Survey Match </v>
          </cell>
          <cell r="I925" t="str">
            <v>Match</v>
          </cell>
          <cell r="J925" t="str">
            <v>Min</v>
          </cell>
          <cell r="K925" t="str">
            <v>Mid</v>
          </cell>
          <cell r="L925" t="str">
            <v>Max</v>
          </cell>
          <cell r="M925" t="str">
            <v>Aging Dollars</v>
          </cell>
          <cell r="N925" t="str">
            <v>Aging Factor</v>
          </cell>
          <cell r="O925" t="str">
            <v>Frisco Midpoint</v>
          </cell>
          <cell r="P925" t="str">
            <v>Market Midpoint</v>
          </cell>
          <cell r="Q925" t="str">
            <v xml:space="preserve"> Variance $</v>
          </cell>
          <cell r="R925" t="str">
            <v>Variance %</v>
          </cell>
          <cell r="T925" t="str">
            <v>-</v>
          </cell>
        </row>
        <row r="926">
          <cell r="E926" t="str">
            <v>11-2506</v>
          </cell>
          <cell r="F926" t="str">
            <v>Police Corporal</v>
          </cell>
          <cell r="J926" t="str">
            <v>-</v>
          </cell>
          <cell r="K926" t="str">
            <v>-</v>
          </cell>
          <cell r="L926" t="str">
            <v>-</v>
          </cell>
          <cell r="O926" t="e">
            <v>#VALUE!</v>
          </cell>
          <cell r="P926">
            <v>62014.29</v>
          </cell>
          <cell r="Q926" t="str">
            <v>-</v>
          </cell>
          <cell r="R926" t="str">
            <v>-</v>
          </cell>
          <cell r="T926">
            <v>2506</v>
          </cell>
        </row>
        <row r="927">
          <cell r="T927" t="str">
            <v>-</v>
          </cell>
        </row>
        <row r="928">
          <cell r="E928" t="str">
            <v>1-2506</v>
          </cell>
          <cell r="G928" t="str">
            <v>Allen</v>
          </cell>
          <cell r="H928" t="str">
            <v>Corporal</v>
          </cell>
          <cell r="I928">
            <v>1</v>
          </cell>
          <cell r="J928">
            <v>4866.1400000000003</v>
          </cell>
          <cell r="K928">
            <v>5265.84</v>
          </cell>
          <cell r="L928">
            <v>5756.49</v>
          </cell>
          <cell r="M928">
            <v>0</v>
          </cell>
          <cell r="N928">
            <v>0</v>
          </cell>
          <cell r="P928">
            <v>63190.080000000002</v>
          </cell>
          <cell r="T928" t="str">
            <v>-</v>
          </cell>
        </row>
        <row r="929">
          <cell r="E929" t="str">
            <v>2-2506</v>
          </cell>
          <cell r="G929" t="str">
            <v>Arlington</v>
          </cell>
          <cell r="H929" t="str">
            <v>-</v>
          </cell>
          <cell r="I929">
            <v>0</v>
          </cell>
          <cell r="J929" t="str">
            <v>-</v>
          </cell>
          <cell r="K929" t="str">
            <v>-</v>
          </cell>
          <cell r="L929" t="str">
            <v>-</v>
          </cell>
          <cell r="M929" t="str">
            <v>-</v>
          </cell>
          <cell r="N929">
            <v>0</v>
          </cell>
          <cell r="P929" t="str">
            <v>-</v>
          </cell>
          <cell r="T929" t="str">
            <v>-</v>
          </cell>
        </row>
        <row r="930">
          <cell r="E930" t="str">
            <v>3-2506</v>
          </cell>
          <cell r="G930" t="str">
            <v>Carrollton</v>
          </cell>
          <cell r="H930" t="str">
            <v>-</v>
          </cell>
          <cell r="I930">
            <v>0</v>
          </cell>
          <cell r="J930" t="str">
            <v>-</v>
          </cell>
          <cell r="K930" t="str">
            <v>-</v>
          </cell>
          <cell r="L930" t="str">
            <v>-</v>
          </cell>
          <cell r="M930" t="str">
            <v>-</v>
          </cell>
          <cell r="N930">
            <v>0</v>
          </cell>
          <cell r="P930" t="str">
            <v>-</v>
          </cell>
          <cell r="T930" t="str">
            <v>-</v>
          </cell>
        </row>
        <row r="931">
          <cell r="E931" t="str">
            <v>4-2506</v>
          </cell>
          <cell r="G931" t="str">
            <v>Garland</v>
          </cell>
          <cell r="H931" t="str">
            <v>-</v>
          </cell>
          <cell r="I931">
            <v>0</v>
          </cell>
          <cell r="J931" t="str">
            <v>-</v>
          </cell>
          <cell r="K931" t="str">
            <v>-</v>
          </cell>
          <cell r="L931" t="str">
            <v>-</v>
          </cell>
          <cell r="M931" t="str">
            <v>-</v>
          </cell>
          <cell r="N931">
            <v>0</v>
          </cell>
          <cell r="P931" t="str">
            <v>-</v>
          </cell>
          <cell r="T931" t="str">
            <v>-</v>
          </cell>
        </row>
        <row r="932">
          <cell r="E932" t="str">
            <v>5-2506</v>
          </cell>
          <cell r="G932" t="str">
            <v>Irving</v>
          </cell>
          <cell r="H932" t="str">
            <v>-</v>
          </cell>
          <cell r="I932">
            <v>0</v>
          </cell>
          <cell r="J932" t="str">
            <v>-</v>
          </cell>
          <cell r="K932" t="str">
            <v>-</v>
          </cell>
          <cell r="L932" t="str">
            <v>-</v>
          </cell>
          <cell r="M932" t="str">
            <v>-</v>
          </cell>
          <cell r="N932">
            <v>0</v>
          </cell>
          <cell r="P932" t="str">
            <v>-</v>
          </cell>
          <cell r="T932" t="str">
            <v>-</v>
          </cell>
        </row>
        <row r="933">
          <cell r="E933" t="str">
            <v>6-2506</v>
          </cell>
          <cell r="G933" t="str">
            <v>McKinney</v>
          </cell>
          <cell r="H933" t="str">
            <v>Police Corporal</v>
          </cell>
          <cell r="I933">
            <v>1</v>
          </cell>
          <cell r="J933">
            <v>4529.333333333333</v>
          </cell>
          <cell r="K933">
            <v>5069.875</v>
          </cell>
          <cell r="L933">
            <v>5610.416666666667</v>
          </cell>
          <cell r="M933">
            <v>0</v>
          </cell>
          <cell r="N933">
            <v>0</v>
          </cell>
          <cell r="P933">
            <v>60838.5</v>
          </cell>
          <cell r="T933" t="str">
            <v>-</v>
          </cell>
        </row>
        <row r="934">
          <cell r="E934" t="str">
            <v>7-2506</v>
          </cell>
          <cell r="G934" t="str">
            <v>Mesquite</v>
          </cell>
          <cell r="H934" t="str">
            <v>-</v>
          </cell>
          <cell r="I934">
            <v>0</v>
          </cell>
          <cell r="J934" t="str">
            <v>-</v>
          </cell>
          <cell r="K934" t="str">
            <v>-</v>
          </cell>
          <cell r="L934" t="str">
            <v>-</v>
          </cell>
          <cell r="M934" t="str">
            <v>-</v>
          </cell>
          <cell r="N934">
            <v>0</v>
          </cell>
          <cell r="P934" t="str">
            <v>-</v>
          </cell>
          <cell r="T934" t="str">
            <v>-</v>
          </cell>
        </row>
        <row r="935">
          <cell r="E935" t="str">
            <v>8-2506</v>
          </cell>
          <cell r="G935" t="str">
            <v>Plano</v>
          </cell>
          <cell r="H935" t="str">
            <v>-</v>
          </cell>
          <cell r="I935">
            <v>0</v>
          </cell>
          <cell r="J935" t="str">
            <v>-</v>
          </cell>
          <cell r="K935" t="str">
            <v>-</v>
          </cell>
          <cell r="L935" t="str">
            <v>-</v>
          </cell>
          <cell r="M935" t="str">
            <v>-</v>
          </cell>
          <cell r="N935">
            <v>0</v>
          </cell>
          <cell r="P935" t="str">
            <v>-</v>
          </cell>
          <cell r="T935" t="str">
            <v>-</v>
          </cell>
        </row>
        <row r="936">
          <cell r="E936" t="str">
            <v>9-2506</v>
          </cell>
          <cell r="G936" t="str">
            <v>Richardson</v>
          </cell>
          <cell r="H936" t="str">
            <v>-</v>
          </cell>
          <cell r="I936">
            <v>0</v>
          </cell>
          <cell r="J936" t="str">
            <v>-</v>
          </cell>
          <cell r="K936" t="str">
            <v>-</v>
          </cell>
          <cell r="L936" t="str">
            <v>-</v>
          </cell>
          <cell r="M936" t="str">
            <v>-</v>
          </cell>
          <cell r="N936">
            <v>0</v>
          </cell>
          <cell r="P936" t="str">
            <v>-</v>
          </cell>
          <cell r="T936" t="str">
            <v>-</v>
          </cell>
        </row>
        <row r="937">
          <cell r="I937">
            <v>2</v>
          </cell>
          <cell r="P937">
            <v>62014.29</v>
          </cell>
          <cell r="T937" t="str">
            <v>-</v>
          </cell>
        </row>
        <row r="938">
          <cell r="F938" t="str">
            <v>Frisco Job Title</v>
          </cell>
          <cell r="G938" t="str">
            <v>City</v>
          </cell>
          <cell r="H938" t="str">
            <v xml:space="preserve">Survey Match </v>
          </cell>
          <cell r="I938" t="str">
            <v>Match</v>
          </cell>
          <cell r="J938" t="str">
            <v>Min</v>
          </cell>
          <cell r="K938" t="str">
            <v>Mid</v>
          </cell>
          <cell r="L938" t="str">
            <v>Max</v>
          </cell>
          <cell r="M938" t="str">
            <v>Aging Dollars</v>
          </cell>
          <cell r="N938" t="str">
            <v>Aging Factor</v>
          </cell>
          <cell r="O938" t="str">
            <v>Frisco Midpoint</v>
          </cell>
          <cell r="P938" t="str">
            <v>Market Midpoint</v>
          </cell>
          <cell r="Q938" t="str">
            <v xml:space="preserve"> Variance $</v>
          </cell>
          <cell r="R938" t="str">
            <v>Variance %</v>
          </cell>
          <cell r="T938" t="str">
            <v>-</v>
          </cell>
        </row>
        <row r="939">
          <cell r="E939" t="str">
            <v>11-102</v>
          </cell>
          <cell r="F939" t="str">
            <v>Police Sergeant</v>
          </cell>
          <cell r="J939" t="str">
            <v>-</v>
          </cell>
          <cell r="K939" t="str">
            <v>-</v>
          </cell>
          <cell r="L939" t="str">
            <v>-</v>
          </cell>
          <cell r="O939" t="e">
            <v>#VALUE!</v>
          </cell>
          <cell r="P939">
            <v>76182.501684835006</v>
          </cell>
          <cell r="Q939" t="str">
            <v>-</v>
          </cell>
          <cell r="R939" t="str">
            <v>-</v>
          </cell>
          <cell r="T939">
            <v>2513</v>
          </cell>
        </row>
        <row r="940">
          <cell r="T940" t="str">
            <v>-</v>
          </cell>
        </row>
        <row r="941">
          <cell r="E941" t="str">
            <v>1-102</v>
          </cell>
          <cell r="G941" t="str">
            <v>Allen</v>
          </cell>
          <cell r="H941" t="str">
            <v>Sergeant</v>
          </cell>
          <cell r="I941">
            <v>1</v>
          </cell>
          <cell r="J941">
            <v>5549.54</v>
          </cell>
          <cell r="K941">
            <v>5976.24</v>
          </cell>
          <cell r="L941">
            <v>6404.84</v>
          </cell>
          <cell r="M941">
            <v>0</v>
          </cell>
          <cell r="N941">
            <v>0</v>
          </cell>
          <cell r="P941">
            <v>71714.880000000005</v>
          </cell>
          <cell r="T941" t="str">
            <v>-</v>
          </cell>
        </row>
        <row r="942">
          <cell r="E942" t="str">
            <v>2-102</v>
          </cell>
          <cell r="G942" t="str">
            <v>Arlington</v>
          </cell>
          <cell r="H942" t="str">
            <v>Police Sergeant</v>
          </cell>
          <cell r="I942">
            <v>1</v>
          </cell>
          <cell r="J942">
            <v>5738.0050320000009</v>
          </cell>
          <cell r="K942">
            <v>6032.0777898900014</v>
          </cell>
          <cell r="L942">
            <v>6326.150547780001</v>
          </cell>
          <cell r="M942">
            <v>0</v>
          </cell>
          <cell r="N942">
            <v>0</v>
          </cell>
          <cell r="P942">
            <v>72384.933478680017</v>
          </cell>
          <cell r="T942" t="str">
            <v>-</v>
          </cell>
        </row>
        <row r="943">
          <cell r="E943" t="str">
            <v>3-102</v>
          </cell>
          <cell r="G943" t="str">
            <v>Carrollton</v>
          </cell>
          <cell r="H943" t="str">
            <v>Police Sergeant</v>
          </cell>
          <cell r="I943">
            <v>1</v>
          </cell>
          <cell r="J943">
            <v>5984.6</v>
          </cell>
          <cell r="K943">
            <v>6376.9750000000004</v>
          </cell>
          <cell r="L943">
            <v>6769.35</v>
          </cell>
          <cell r="M943">
            <v>0</v>
          </cell>
          <cell r="N943">
            <v>0</v>
          </cell>
          <cell r="P943">
            <v>76523.700000000012</v>
          </cell>
          <cell r="T943" t="str">
            <v>-</v>
          </cell>
        </row>
        <row r="944">
          <cell r="E944" t="str">
            <v>4-102</v>
          </cell>
          <cell r="G944" t="str">
            <v>Garland</v>
          </cell>
          <cell r="H944" t="str">
            <v>No Match</v>
          </cell>
          <cell r="I944">
            <v>0</v>
          </cell>
          <cell r="J944" t="str">
            <v>-</v>
          </cell>
          <cell r="K944" t="str">
            <v>-</v>
          </cell>
          <cell r="L944" t="str">
            <v>-</v>
          </cell>
          <cell r="M944" t="str">
            <v>-</v>
          </cell>
          <cell r="N944">
            <v>0</v>
          </cell>
          <cell r="P944" t="str">
            <v>-</v>
          </cell>
          <cell r="T944" t="str">
            <v>-</v>
          </cell>
        </row>
        <row r="945">
          <cell r="E945" t="str">
            <v>5-102</v>
          </cell>
          <cell r="G945" t="str">
            <v>Irving</v>
          </cell>
          <cell r="H945" t="str">
            <v>POLICE SERGEANT</v>
          </cell>
          <cell r="I945">
            <v>1</v>
          </cell>
          <cell r="J945">
            <v>5883</v>
          </cell>
          <cell r="K945">
            <v>6332</v>
          </cell>
          <cell r="L945">
            <v>6810</v>
          </cell>
          <cell r="M945">
            <v>0</v>
          </cell>
          <cell r="N945">
            <v>0</v>
          </cell>
          <cell r="P945">
            <v>75984</v>
          </cell>
          <cell r="T945" t="str">
            <v>-</v>
          </cell>
        </row>
        <row r="946">
          <cell r="E946" t="str">
            <v>6-102</v>
          </cell>
          <cell r="G946" t="str">
            <v>McKinney</v>
          </cell>
          <cell r="H946" t="str">
            <v>POLICE SERGEANT</v>
          </cell>
          <cell r="I946">
            <v>1</v>
          </cell>
          <cell r="J946">
            <v>5892</v>
          </cell>
          <cell r="K946">
            <v>6192.125</v>
          </cell>
          <cell r="L946">
            <v>6492.25</v>
          </cell>
          <cell r="M946">
            <v>0</v>
          </cell>
          <cell r="N946">
            <v>0</v>
          </cell>
          <cell r="P946">
            <v>74305.5</v>
          </cell>
          <cell r="T946" t="str">
            <v>-</v>
          </cell>
        </row>
        <row r="947">
          <cell r="E947" t="str">
            <v>7-102</v>
          </cell>
          <cell r="G947" t="str">
            <v>Mesquite</v>
          </cell>
          <cell r="H947" t="str">
            <v>Police Sergeant</v>
          </cell>
          <cell r="I947">
            <v>1</v>
          </cell>
          <cell r="J947">
            <v>6786</v>
          </cell>
          <cell r="K947">
            <v>6786</v>
          </cell>
          <cell r="L947">
            <v>6786</v>
          </cell>
          <cell r="M947">
            <v>0</v>
          </cell>
          <cell r="N947">
            <v>0</v>
          </cell>
          <cell r="P947">
            <v>81432</v>
          </cell>
          <cell r="T947" t="str">
            <v>-</v>
          </cell>
        </row>
        <row r="948">
          <cell r="E948" t="str">
            <v>8-102</v>
          </cell>
          <cell r="G948" t="str">
            <v>Plano</v>
          </cell>
          <cell r="H948" t="str">
            <v>Police Sergeant</v>
          </cell>
          <cell r="I948">
            <v>1</v>
          </cell>
          <cell r="J948">
            <v>6704.083333333333</v>
          </cell>
          <cell r="K948">
            <v>6832.9166666666661</v>
          </cell>
          <cell r="L948">
            <v>6961.75</v>
          </cell>
          <cell r="M948">
            <v>0</v>
          </cell>
          <cell r="N948">
            <v>0</v>
          </cell>
          <cell r="P948">
            <v>81995</v>
          </cell>
          <cell r="T948" t="str">
            <v>-</v>
          </cell>
        </row>
        <row r="949">
          <cell r="E949" t="str">
            <v>9-102</v>
          </cell>
          <cell r="G949" t="str">
            <v>Richardson</v>
          </cell>
          <cell r="H949" t="str">
            <v>SERGEANT-POLICE</v>
          </cell>
          <cell r="I949">
            <v>1</v>
          </cell>
          <cell r="J949">
            <v>5876</v>
          </cell>
          <cell r="K949">
            <v>6260</v>
          </cell>
          <cell r="L949">
            <v>6644</v>
          </cell>
          <cell r="M949">
            <v>0</v>
          </cell>
          <cell r="N949">
            <v>0</v>
          </cell>
          <cell r="P949">
            <v>75120</v>
          </cell>
          <cell r="T949" t="str">
            <v>-</v>
          </cell>
        </row>
        <row r="950">
          <cell r="I950">
            <v>8</v>
          </cell>
          <cell r="P950">
            <v>76182.501684835006</v>
          </cell>
          <cell r="T950" t="str">
            <v>-</v>
          </cell>
        </row>
        <row r="951">
          <cell r="F951" t="str">
            <v>Frisco Job Title</v>
          </cell>
          <cell r="G951" t="str">
            <v>City</v>
          </cell>
          <cell r="H951" t="str">
            <v xml:space="preserve">Survey Match </v>
          </cell>
          <cell r="I951" t="str">
            <v>Match</v>
          </cell>
          <cell r="J951" t="str">
            <v>Min</v>
          </cell>
          <cell r="K951" t="str">
            <v>Mid</v>
          </cell>
          <cell r="L951" t="str">
            <v>Max</v>
          </cell>
          <cell r="M951" t="str">
            <v>Aging Dollars</v>
          </cell>
          <cell r="N951" t="str">
            <v>Aging Factor</v>
          </cell>
          <cell r="O951" t="str">
            <v>Frisco Midpoint</v>
          </cell>
          <cell r="P951" t="str">
            <v>Market Midpoint</v>
          </cell>
          <cell r="Q951" t="str">
            <v xml:space="preserve"> Variance $</v>
          </cell>
          <cell r="R951" t="str">
            <v>Variance %</v>
          </cell>
          <cell r="T951" t="str">
            <v>-</v>
          </cell>
        </row>
        <row r="952">
          <cell r="E952" t="str">
            <v>11-103</v>
          </cell>
          <cell r="F952" t="str">
            <v>Police Lieutenant</v>
          </cell>
          <cell r="J952" t="str">
            <v>-</v>
          </cell>
          <cell r="K952" t="str">
            <v>-</v>
          </cell>
          <cell r="L952" t="str">
            <v>-</v>
          </cell>
          <cell r="O952" t="e">
            <v>#VALUE!</v>
          </cell>
          <cell r="P952">
            <v>88091.217821565166</v>
          </cell>
          <cell r="Q952" t="str">
            <v>-</v>
          </cell>
          <cell r="R952" t="str">
            <v>-</v>
          </cell>
          <cell r="T952">
            <v>2502</v>
          </cell>
        </row>
        <row r="953">
          <cell r="T953" t="str">
            <v>-</v>
          </cell>
        </row>
        <row r="954">
          <cell r="E954" t="str">
            <v>1-103</v>
          </cell>
          <cell r="G954" t="str">
            <v>Allen</v>
          </cell>
          <cell r="H954" t="str">
            <v>Lieutenant</v>
          </cell>
          <cell r="I954">
            <v>1</v>
          </cell>
          <cell r="J954">
            <v>6428.02</v>
          </cell>
          <cell r="K954">
            <v>6821.46</v>
          </cell>
          <cell r="L954">
            <v>7238.99</v>
          </cell>
          <cell r="M954">
            <v>0</v>
          </cell>
          <cell r="N954">
            <v>0</v>
          </cell>
          <cell r="P954">
            <v>81857.52</v>
          </cell>
          <cell r="T954" t="str">
            <v>-</v>
          </cell>
        </row>
        <row r="955">
          <cell r="E955" t="str">
            <v>2-103</v>
          </cell>
          <cell r="G955" t="str">
            <v>Arlington</v>
          </cell>
          <cell r="H955" t="str">
            <v>Police Lieutenant</v>
          </cell>
          <cell r="I955">
            <v>1</v>
          </cell>
          <cell r="J955">
            <v>6895.5040970802011</v>
          </cell>
          <cell r="K955">
            <v>7067.8916995072068</v>
          </cell>
          <cell r="L955">
            <v>7240.2793019342125</v>
          </cell>
          <cell r="M955">
            <v>0</v>
          </cell>
          <cell r="N955">
            <v>0</v>
          </cell>
          <cell r="P955">
            <v>84814.700394086482</v>
          </cell>
          <cell r="T955" t="str">
            <v>-</v>
          </cell>
        </row>
        <row r="956">
          <cell r="E956" t="str">
            <v>3-103</v>
          </cell>
          <cell r="G956" t="str">
            <v>Carrollton</v>
          </cell>
          <cell r="H956" t="str">
            <v>Police Lieutenant</v>
          </cell>
          <cell r="I956">
            <v>1</v>
          </cell>
          <cell r="J956">
            <v>7344.75</v>
          </cell>
          <cell r="K956">
            <v>7568.3950000000004</v>
          </cell>
          <cell r="L956">
            <v>7792.04</v>
          </cell>
          <cell r="M956">
            <v>0</v>
          </cell>
          <cell r="N956">
            <v>0</v>
          </cell>
          <cell r="P956">
            <v>90820.74</v>
          </cell>
          <cell r="T956" t="str">
            <v>-</v>
          </cell>
        </row>
        <row r="957">
          <cell r="E957" t="str">
            <v>4-103</v>
          </cell>
          <cell r="G957" t="str">
            <v>Garland</v>
          </cell>
          <cell r="H957" t="str">
            <v>Police Supervisor</v>
          </cell>
          <cell r="I957">
            <v>1</v>
          </cell>
          <cell r="J957">
            <v>7137.833333333333</v>
          </cell>
          <cell r="K957">
            <v>7316.2916666666661</v>
          </cell>
          <cell r="L957">
            <v>7494.75</v>
          </cell>
          <cell r="M957">
            <v>0</v>
          </cell>
          <cell r="N957">
            <v>0</v>
          </cell>
          <cell r="P957">
            <v>87795.5</v>
          </cell>
          <cell r="T957" t="str">
            <v>-</v>
          </cell>
        </row>
        <row r="958">
          <cell r="E958" t="str">
            <v>5-103</v>
          </cell>
          <cell r="G958" t="str">
            <v>Irving</v>
          </cell>
          <cell r="H958" t="str">
            <v>POLICE LIEUTENANT</v>
          </cell>
          <cell r="I958">
            <v>1</v>
          </cell>
          <cell r="J958">
            <v>7027</v>
          </cell>
          <cell r="K958">
            <v>7387</v>
          </cell>
          <cell r="L958">
            <v>7747</v>
          </cell>
          <cell r="M958">
            <v>0</v>
          </cell>
          <cell r="N958">
            <v>0</v>
          </cell>
          <cell r="P958">
            <v>88644</v>
          </cell>
          <cell r="T958" t="str">
            <v>-</v>
          </cell>
        </row>
        <row r="959">
          <cell r="E959" t="str">
            <v>6-103</v>
          </cell>
          <cell r="G959" t="str">
            <v>McKinney</v>
          </cell>
          <cell r="H959" t="str">
            <v>POLICE LIEUTENANT</v>
          </cell>
          <cell r="I959">
            <v>1</v>
          </cell>
          <cell r="J959">
            <v>6723.75</v>
          </cell>
          <cell r="K959">
            <v>7180.9166666666661</v>
          </cell>
          <cell r="L959">
            <v>7638.083333333333</v>
          </cell>
          <cell r="M959">
            <v>0</v>
          </cell>
          <cell r="N959">
            <v>0</v>
          </cell>
          <cell r="P959">
            <v>86171</v>
          </cell>
          <cell r="T959" t="str">
            <v>-</v>
          </cell>
        </row>
        <row r="960">
          <cell r="E960" t="str">
            <v>7-103</v>
          </cell>
          <cell r="G960" t="str">
            <v>Mesquite</v>
          </cell>
          <cell r="H960" t="str">
            <v>Police Lieutenant</v>
          </cell>
          <cell r="I960">
            <v>1</v>
          </cell>
          <cell r="J960">
            <v>7679</v>
          </cell>
          <cell r="K960">
            <v>7679</v>
          </cell>
          <cell r="L960">
            <v>7679</v>
          </cell>
          <cell r="M960">
            <v>0</v>
          </cell>
          <cell r="N960">
            <v>0</v>
          </cell>
          <cell r="P960">
            <v>92148</v>
          </cell>
          <cell r="T960" t="str">
            <v>-</v>
          </cell>
        </row>
        <row r="961">
          <cell r="E961" t="str">
            <v>8-103</v>
          </cell>
          <cell r="G961" t="str">
            <v>Plano</v>
          </cell>
          <cell r="H961" t="str">
            <v>Police Lieutenant</v>
          </cell>
          <cell r="I961">
            <v>1</v>
          </cell>
          <cell r="J961">
            <v>7484.166666666667</v>
          </cell>
          <cell r="K961">
            <v>7708.4583333333339</v>
          </cell>
          <cell r="L961">
            <v>7932.75</v>
          </cell>
          <cell r="M961">
            <v>0</v>
          </cell>
          <cell r="N961">
            <v>0</v>
          </cell>
          <cell r="P961">
            <v>92501.5</v>
          </cell>
          <cell r="T961" t="str">
            <v>-</v>
          </cell>
        </row>
        <row r="962">
          <cell r="E962" t="str">
            <v>9-103</v>
          </cell>
          <cell r="G962" t="str">
            <v>Richardson</v>
          </cell>
          <cell r="H962" t="str">
            <v>LIEUTENANT-POLICE</v>
          </cell>
          <cell r="I962">
            <v>1</v>
          </cell>
          <cell r="J962">
            <v>6977</v>
          </cell>
          <cell r="K962">
            <v>7339</v>
          </cell>
          <cell r="L962">
            <v>7701</v>
          </cell>
          <cell r="M962">
            <v>0</v>
          </cell>
          <cell r="N962">
            <v>0</v>
          </cell>
          <cell r="P962">
            <v>88068</v>
          </cell>
          <cell r="T962" t="str">
            <v>-</v>
          </cell>
        </row>
        <row r="963">
          <cell r="I963">
            <v>9</v>
          </cell>
          <cell r="P963">
            <v>88091.217821565166</v>
          </cell>
          <cell r="T963" t="str">
            <v>-</v>
          </cell>
        </row>
        <row r="964">
          <cell r="F964" t="str">
            <v>POLICE SUPPORT GROUP - 220</v>
          </cell>
          <cell r="T964" t="str">
            <v>-</v>
          </cell>
        </row>
        <row r="965">
          <cell r="F965" t="str">
            <v>Frisco Job Title</v>
          </cell>
          <cell r="G965" t="str">
            <v>City</v>
          </cell>
          <cell r="H965" t="str">
            <v xml:space="preserve">Survey Match </v>
          </cell>
          <cell r="I965" t="str">
            <v>Match</v>
          </cell>
          <cell r="J965" t="str">
            <v>Min</v>
          </cell>
          <cell r="K965" t="str">
            <v>Mid</v>
          </cell>
          <cell r="L965" t="str">
            <v>Max</v>
          </cell>
          <cell r="M965" t="str">
            <v>Aging Dollars</v>
          </cell>
          <cell r="N965" t="str">
            <v>Aging Factor</v>
          </cell>
          <cell r="O965" t="str">
            <v>Frisco Midpoint</v>
          </cell>
          <cell r="P965" t="str">
            <v>Market Midpoint</v>
          </cell>
          <cell r="Q965" t="str">
            <v xml:space="preserve"> Variance $</v>
          </cell>
          <cell r="R965" t="str">
            <v>Variance %</v>
          </cell>
          <cell r="T965" t="str">
            <v>-</v>
          </cell>
        </row>
        <row r="966">
          <cell r="E966" t="str">
            <v>11-80</v>
          </cell>
          <cell r="F966" t="str">
            <v>Detention Officer</v>
          </cell>
          <cell r="J966" t="str">
            <v>-</v>
          </cell>
          <cell r="K966" t="str">
            <v>-</v>
          </cell>
          <cell r="L966" t="str">
            <v>-</v>
          </cell>
          <cell r="O966" t="e">
            <v>#VALUE!</v>
          </cell>
          <cell r="P966">
            <v>38271.764999999999</v>
          </cell>
          <cell r="Q966" t="str">
            <v>-</v>
          </cell>
          <cell r="R966" t="str">
            <v>-</v>
          </cell>
          <cell r="T966">
            <v>1253</v>
          </cell>
        </row>
        <row r="967">
          <cell r="T967" t="str">
            <v>-</v>
          </cell>
        </row>
        <row r="968">
          <cell r="E968" t="str">
            <v>1-80</v>
          </cell>
          <cell r="G968" t="str">
            <v>Allen</v>
          </cell>
          <cell r="H968" t="str">
            <v>Detention Officer</v>
          </cell>
          <cell r="I968">
            <v>1</v>
          </cell>
          <cell r="J968">
            <v>2645.26</v>
          </cell>
          <cell r="K968">
            <v>3307.01</v>
          </cell>
          <cell r="L968">
            <v>3968.76</v>
          </cell>
          <cell r="M968">
            <v>0</v>
          </cell>
          <cell r="N968">
            <v>0</v>
          </cell>
          <cell r="P968">
            <v>39684.120000000003</v>
          </cell>
          <cell r="T968" t="str">
            <v>-</v>
          </cell>
        </row>
        <row r="969">
          <cell r="E969" t="str">
            <v>2-80</v>
          </cell>
          <cell r="G969" t="str">
            <v>Arlington</v>
          </cell>
          <cell r="H969" t="str">
            <v>Detention Officer</v>
          </cell>
          <cell r="I969">
            <v>1</v>
          </cell>
          <cell r="J969">
            <v>2623</v>
          </cell>
          <cell r="K969">
            <v>3279</v>
          </cell>
          <cell r="L969">
            <v>3607</v>
          </cell>
          <cell r="M969">
            <v>0</v>
          </cell>
          <cell r="N969">
            <v>0</v>
          </cell>
          <cell r="P969">
            <v>39348</v>
          </cell>
          <cell r="T969" t="str">
            <v>-</v>
          </cell>
        </row>
        <row r="970">
          <cell r="E970" t="str">
            <v>3-80</v>
          </cell>
          <cell r="G970" t="str">
            <v>Carrollton</v>
          </cell>
          <cell r="H970" t="str">
            <v>Detention Officer</v>
          </cell>
          <cell r="I970">
            <v>1</v>
          </cell>
          <cell r="J970">
            <v>2470</v>
          </cell>
          <cell r="K970">
            <v>2948</v>
          </cell>
          <cell r="L970">
            <v>3459</v>
          </cell>
          <cell r="M970">
            <v>0</v>
          </cell>
          <cell r="N970">
            <v>0</v>
          </cell>
          <cell r="P970">
            <v>35376</v>
          </cell>
          <cell r="T970" t="str">
            <v>-</v>
          </cell>
        </row>
        <row r="971">
          <cell r="E971" t="str">
            <v>4-80</v>
          </cell>
          <cell r="G971" t="str">
            <v>Garland</v>
          </cell>
          <cell r="H971" t="str">
            <v>Detention Officer</v>
          </cell>
          <cell r="I971">
            <v>1</v>
          </cell>
          <cell r="J971">
            <v>2735</v>
          </cell>
          <cell r="K971">
            <v>3481</v>
          </cell>
          <cell r="L971">
            <v>4226</v>
          </cell>
          <cell r="M971">
            <v>0</v>
          </cell>
          <cell r="N971">
            <v>0</v>
          </cell>
          <cell r="P971">
            <v>41772</v>
          </cell>
          <cell r="T971" t="str">
            <v>-</v>
          </cell>
        </row>
        <row r="972">
          <cell r="E972" t="str">
            <v>5-80</v>
          </cell>
          <cell r="G972" t="str">
            <v>Irving</v>
          </cell>
          <cell r="H972" t="str">
            <v>DETENTION OFFICER</v>
          </cell>
          <cell r="I972">
            <v>1</v>
          </cell>
          <cell r="J972">
            <v>2668</v>
          </cell>
          <cell r="K972">
            <v>3169</v>
          </cell>
          <cell r="L972">
            <v>3764</v>
          </cell>
          <cell r="M972">
            <v>0</v>
          </cell>
          <cell r="N972">
            <v>0</v>
          </cell>
          <cell r="P972">
            <v>38028</v>
          </cell>
          <cell r="T972" t="str">
            <v>-</v>
          </cell>
        </row>
        <row r="973">
          <cell r="E973" t="str">
            <v>6-80</v>
          </cell>
          <cell r="G973" t="str">
            <v>McKinney</v>
          </cell>
          <cell r="H973" t="str">
            <v>no match</v>
          </cell>
          <cell r="I973">
            <v>0</v>
          </cell>
          <cell r="J973" t="str">
            <v>-</v>
          </cell>
          <cell r="K973" t="str">
            <v>-</v>
          </cell>
          <cell r="L973" t="str">
            <v>-</v>
          </cell>
          <cell r="M973" t="str">
            <v>-</v>
          </cell>
          <cell r="N973">
            <v>0</v>
          </cell>
          <cell r="P973" t="str">
            <v>-</v>
          </cell>
          <cell r="T973" t="str">
            <v>-</v>
          </cell>
        </row>
        <row r="974">
          <cell r="E974" t="str">
            <v>7-80</v>
          </cell>
          <cell r="G974" t="str">
            <v>Mesquite</v>
          </cell>
          <cell r="H974" t="str">
            <v>Detention Officer I</v>
          </cell>
          <cell r="I974">
            <v>1</v>
          </cell>
          <cell r="J974">
            <v>2417</v>
          </cell>
          <cell r="K974">
            <v>2900</v>
          </cell>
          <cell r="L974">
            <v>3384</v>
          </cell>
          <cell r="M974">
            <v>0</v>
          </cell>
          <cell r="N974">
            <v>0</v>
          </cell>
          <cell r="P974">
            <v>34800</v>
          </cell>
          <cell r="T974" t="str">
            <v>-</v>
          </cell>
        </row>
        <row r="975">
          <cell r="E975" t="str">
            <v>8-80</v>
          </cell>
          <cell r="G975" t="str">
            <v>Plano</v>
          </cell>
          <cell r="H975" t="str">
            <v>Jailer</v>
          </cell>
          <cell r="I975">
            <v>1</v>
          </cell>
          <cell r="J975">
            <v>2742</v>
          </cell>
          <cell r="K975">
            <v>3345</v>
          </cell>
          <cell r="L975">
            <v>3948</v>
          </cell>
          <cell r="M975">
            <v>0</v>
          </cell>
          <cell r="N975">
            <v>0</v>
          </cell>
          <cell r="P975">
            <v>40140</v>
          </cell>
          <cell r="T975" t="str">
            <v>-</v>
          </cell>
        </row>
        <row r="976">
          <cell r="E976" t="str">
            <v>9-80</v>
          </cell>
          <cell r="G976" t="str">
            <v>Richardson</v>
          </cell>
          <cell r="H976" t="str">
            <v>DETENTION OFFICER</v>
          </cell>
          <cell r="I976">
            <v>1</v>
          </cell>
          <cell r="J976">
            <v>2563</v>
          </cell>
          <cell r="K976">
            <v>3085.5</v>
          </cell>
          <cell r="L976">
            <v>3608</v>
          </cell>
          <cell r="M976">
            <v>0</v>
          </cell>
          <cell r="N976">
            <v>0</v>
          </cell>
          <cell r="P976">
            <v>37026</v>
          </cell>
          <cell r="T976" t="str">
            <v>-</v>
          </cell>
        </row>
        <row r="977">
          <cell r="I977">
            <v>8</v>
          </cell>
          <cell r="P977">
            <v>38271.764999999999</v>
          </cell>
          <cell r="T977" t="str">
            <v>-</v>
          </cell>
        </row>
        <row r="978">
          <cell r="F978" t="str">
            <v>Frisco Job Title</v>
          </cell>
          <cell r="G978" t="str">
            <v>City</v>
          </cell>
          <cell r="H978" t="str">
            <v xml:space="preserve">Survey Match </v>
          </cell>
          <cell r="I978" t="str">
            <v>Match</v>
          </cell>
          <cell r="J978" t="str">
            <v>Min</v>
          </cell>
          <cell r="K978" t="str">
            <v>Mid</v>
          </cell>
          <cell r="L978" t="str">
            <v>Max</v>
          </cell>
          <cell r="M978" t="str">
            <v>Aging Dollars</v>
          </cell>
          <cell r="N978" t="str">
            <v>Aging Factor</v>
          </cell>
          <cell r="O978" t="str">
            <v>Frisco Midpoint</v>
          </cell>
          <cell r="P978" t="str">
            <v>Market Midpoint</v>
          </cell>
          <cell r="Q978" t="str">
            <v xml:space="preserve"> Variance $</v>
          </cell>
          <cell r="R978" t="str">
            <v>Variance %</v>
          </cell>
          <cell r="T978" t="str">
            <v>-</v>
          </cell>
        </row>
        <row r="979">
          <cell r="E979" t="str">
            <v>11-69</v>
          </cell>
          <cell r="F979" t="str">
            <v>Police Dispatcher</v>
          </cell>
          <cell r="J979" t="str">
            <v>-</v>
          </cell>
          <cell r="K979" t="str">
            <v>-</v>
          </cell>
          <cell r="L979" t="str">
            <v>-</v>
          </cell>
          <cell r="O979" t="e">
            <v>#VALUE!</v>
          </cell>
          <cell r="P979">
            <v>39512.160000000003</v>
          </cell>
          <cell r="Q979" t="str">
            <v>-</v>
          </cell>
          <cell r="R979" t="str">
            <v>-</v>
          </cell>
          <cell r="T979">
            <v>1170</v>
          </cell>
        </row>
        <row r="980">
          <cell r="T980" t="str">
            <v>-</v>
          </cell>
        </row>
        <row r="981">
          <cell r="E981" t="str">
            <v>1-69</v>
          </cell>
          <cell r="G981" t="str">
            <v>Allen</v>
          </cell>
          <cell r="H981" t="str">
            <v>Police, Fire, EMS Dispatcher</v>
          </cell>
          <cell r="I981">
            <v>1</v>
          </cell>
          <cell r="J981">
            <v>2883.35</v>
          </cell>
          <cell r="K981">
            <v>3604.62</v>
          </cell>
          <cell r="L981">
            <v>4325.8999999999996</v>
          </cell>
          <cell r="M981">
            <v>0</v>
          </cell>
          <cell r="N981">
            <v>0</v>
          </cell>
          <cell r="P981">
            <v>43255.44</v>
          </cell>
          <cell r="T981" t="str">
            <v>-</v>
          </cell>
        </row>
        <row r="982">
          <cell r="E982" t="str">
            <v>2-69</v>
          </cell>
          <cell r="G982" t="str">
            <v>Arlington</v>
          </cell>
          <cell r="H982" t="str">
            <v>Telecommunicator</v>
          </cell>
          <cell r="I982">
            <v>1</v>
          </cell>
          <cell r="J982">
            <v>3122</v>
          </cell>
          <cell r="K982">
            <v>3279</v>
          </cell>
          <cell r="L982">
            <v>3607</v>
          </cell>
          <cell r="M982">
            <v>0</v>
          </cell>
          <cell r="N982">
            <v>0</v>
          </cell>
          <cell r="P982">
            <v>39348</v>
          </cell>
          <cell r="T982" t="str">
            <v>-</v>
          </cell>
        </row>
        <row r="983">
          <cell r="E983" t="str">
            <v>3-69</v>
          </cell>
          <cell r="G983" t="str">
            <v>Carrollton</v>
          </cell>
          <cell r="H983" t="str">
            <v>Telecommunications Dispatcher</v>
          </cell>
          <cell r="I983">
            <v>1</v>
          </cell>
          <cell r="J983">
            <v>2828</v>
          </cell>
          <cell r="K983">
            <v>3376</v>
          </cell>
          <cell r="L983">
            <v>3960</v>
          </cell>
          <cell r="M983">
            <v>0</v>
          </cell>
          <cell r="N983">
            <v>0</v>
          </cell>
          <cell r="P983">
            <v>40512</v>
          </cell>
          <cell r="T983" t="str">
            <v>-</v>
          </cell>
        </row>
        <row r="984">
          <cell r="E984" t="str">
            <v>4-69</v>
          </cell>
          <cell r="G984" t="str">
            <v>Garland</v>
          </cell>
          <cell r="H984" t="str">
            <v>Communication Specialist</v>
          </cell>
          <cell r="I984">
            <v>1</v>
          </cell>
          <cell r="J984">
            <v>2735</v>
          </cell>
          <cell r="K984">
            <v>3481</v>
          </cell>
          <cell r="L984">
            <v>4226</v>
          </cell>
          <cell r="M984">
            <v>0</v>
          </cell>
          <cell r="N984">
            <v>0</v>
          </cell>
          <cell r="P984">
            <v>41772</v>
          </cell>
          <cell r="T984" t="str">
            <v>-</v>
          </cell>
        </row>
        <row r="985">
          <cell r="E985" t="str">
            <v>5-69</v>
          </cell>
          <cell r="G985" t="str">
            <v>Irving</v>
          </cell>
          <cell r="H985" t="str">
            <v>DISPATCHER II</v>
          </cell>
          <cell r="I985">
            <v>1</v>
          </cell>
          <cell r="J985">
            <v>2801</v>
          </cell>
          <cell r="K985">
            <v>3327</v>
          </cell>
          <cell r="L985">
            <v>3952</v>
          </cell>
          <cell r="M985">
            <v>0</v>
          </cell>
          <cell r="N985">
            <v>0</v>
          </cell>
          <cell r="P985">
            <v>39924</v>
          </cell>
          <cell r="T985" t="str">
            <v>-</v>
          </cell>
        </row>
        <row r="986">
          <cell r="E986" t="str">
            <v>6-69</v>
          </cell>
          <cell r="G986" t="str">
            <v>McKinney</v>
          </cell>
          <cell r="H986" t="str">
            <v>COMMUNICATIONS SPECIALIST I</v>
          </cell>
          <cell r="I986">
            <v>1</v>
          </cell>
          <cell r="J986">
            <v>2689</v>
          </cell>
          <cell r="K986">
            <v>3227</v>
          </cell>
          <cell r="L986">
            <v>3764</v>
          </cell>
          <cell r="M986">
            <v>0</v>
          </cell>
          <cell r="N986">
            <v>0</v>
          </cell>
          <cell r="P986">
            <v>38724</v>
          </cell>
          <cell r="T986" t="str">
            <v>-</v>
          </cell>
        </row>
        <row r="987">
          <cell r="E987" t="str">
            <v>7-69</v>
          </cell>
          <cell r="G987" t="str">
            <v>Mesquite</v>
          </cell>
          <cell r="H987" t="str">
            <v>Public Safety Dispatcher I</v>
          </cell>
          <cell r="I987">
            <v>1</v>
          </cell>
          <cell r="J987">
            <v>2427</v>
          </cell>
          <cell r="K987">
            <v>2578</v>
          </cell>
          <cell r="L987">
            <v>2730</v>
          </cell>
          <cell r="M987">
            <v>0</v>
          </cell>
          <cell r="N987">
            <v>0</v>
          </cell>
          <cell r="P987">
            <v>30936</v>
          </cell>
          <cell r="T987" t="str">
            <v>-</v>
          </cell>
        </row>
        <row r="988">
          <cell r="E988" t="str">
            <v>8-69</v>
          </cell>
          <cell r="G988" t="str">
            <v>Plano</v>
          </cell>
          <cell r="H988" t="str">
            <v>Public Safety Comm Spec</v>
          </cell>
          <cell r="I988">
            <v>1</v>
          </cell>
          <cell r="J988">
            <v>2742</v>
          </cell>
          <cell r="K988">
            <v>3345</v>
          </cell>
          <cell r="L988">
            <v>3948</v>
          </cell>
          <cell r="M988">
            <v>0</v>
          </cell>
          <cell r="N988">
            <v>0</v>
          </cell>
          <cell r="P988">
            <v>40140</v>
          </cell>
          <cell r="T988" t="str">
            <v>-</v>
          </cell>
        </row>
        <row r="989">
          <cell r="E989" t="str">
            <v>9-69</v>
          </cell>
          <cell r="G989" t="str">
            <v>Richardson</v>
          </cell>
          <cell r="H989" t="str">
            <v>PUBLIC SAFETY TELECOMM II</v>
          </cell>
          <cell r="I989">
            <v>1</v>
          </cell>
          <cell r="J989">
            <v>2758</v>
          </cell>
          <cell r="K989">
            <v>3416.5</v>
          </cell>
          <cell r="L989">
            <v>4075</v>
          </cell>
          <cell r="M989">
            <v>0</v>
          </cell>
          <cell r="N989">
            <v>0</v>
          </cell>
          <cell r="P989">
            <v>40998</v>
          </cell>
          <cell r="T989" t="str">
            <v>-</v>
          </cell>
        </row>
        <row r="990">
          <cell r="I990">
            <v>9</v>
          </cell>
          <cell r="P990">
            <v>39512.160000000003</v>
          </cell>
          <cell r="T990" t="str">
            <v>-</v>
          </cell>
        </row>
        <row r="991">
          <cell r="F991" t="str">
            <v>PUBLIC WORKS ADMINISTRATION GROUP - 195</v>
          </cell>
          <cell r="T991" t="str">
            <v>-</v>
          </cell>
        </row>
        <row r="992">
          <cell r="F992" t="str">
            <v>Frisco Job Title</v>
          </cell>
          <cell r="G992" t="str">
            <v>City</v>
          </cell>
          <cell r="H992" t="str">
            <v xml:space="preserve">Survey Match </v>
          </cell>
          <cell r="I992" t="str">
            <v>Match</v>
          </cell>
          <cell r="J992" t="str">
            <v>Min</v>
          </cell>
          <cell r="K992" t="str">
            <v>Mid</v>
          </cell>
          <cell r="L992" t="str">
            <v>Max</v>
          </cell>
          <cell r="M992" t="str">
            <v>Aging Dollars</v>
          </cell>
          <cell r="N992" t="str">
            <v>Aging Factor</v>
          </cell>
          <cell r="O992" t="str">
            <v>Frisco Midpoint</v>
          </cell>
          <cell r="P992" t="str">
            <v>Market Midpoint</v>
          </cell>
          <cell r="Q992" t="str">
            <v xml:space="preserve"> Variance $</v>
          </cell>
          <cell r="R992" t="str">
            <v>Variance %</v>
          </cell>
          <cell r="T992" t="str">
            <v>-</v>
          </cell>
        </row>
        <row r="993">
          <cell r="E993" t="str">
            <v>11-86</v>
          </cell>
          <cell r="F993" t="str">
            <v>Manager - Fleet Services</v>
          </cell>
          <cell r="J993">
            <v>5260.666666666667</v>
          </cell>
          <cell r="K993">
            <v>6312.8</v>
          </cell>
          <cell r="L993">
            <v>7364.9333333333334</v>
          </cell>
          <cell r="O993">
            <v>75753.600000000006</v>
          </cell>
          <cell r="P993">
            <v>77725.666666666672</v>
          </cell>
          <cell r="Q993">
            <v>-1972.0666666666657</v>
          </cell>
          <cell r="R993">
            <v>-2.537214219241176E-2</v>
          </cell>
          <cell r="T993">
            <v>1095</v>
          </cell>
        </row>
        <row r="994">
          <cell r="T994" t="str">
            <v>-</v>
          </cell>
        </row>
        <row r="995">
          <cell r="E995" t="str">
            <v>1-86</v>
          </cell>
          <cell r="G995" t="str">
            <v>Allen</v>
          </cell>
          <cell r="H995" t="str">
            <v>No match</v>
          </cell>
          <cell r="I995">
            <v>0</v>
          </cell>
          <cell r="J995" t="str">
            <v>-</v>
          </cell>
          <cell r="K995" t="str">
            <v>-</v>
          </cell>
          <cell r="L995" t="str">
            <v>-</v>
          </cell>
          <cell r="M995" t="str">
            <v>-</v>
          </cell>
          <cell r="N995">
            <v>0</v>
          </cell>
          <cell r="P995" t="str">
            <v>-</v>
          </cell>
          <cell r="T995" t="str">
            <v>-</v>
          </cell>
        </row>
        <row r="996">
          <cell r="E996" t="str">
            <v>2-86</v>
          </cell>
          <cell r="G996" t="str">
            <v>Arlington</v>
          </cell>
          <cell r="H996" t="str">
            <v>No Match</v>
          </cell>
          <cell r="I996">
            <v>0</v>
          </cell>
          <cell r="J996" t="str">
            <v>-</v>
          </cell>
          <cell r="K996" t="str">
            <v>-</v>
          </cell>
          <cell r="L996" t="str">
            <v>-</v>
          </cell>
          <cell r="M996" t="str">
            <v>-</v>
          </cell>
          <cell r="N996">
            <v>0</v>
          </cell>
          <cell r="P996" t="str">
            <v>-</v>
          </cell>
          <cell r="T996" t="str">
            <v>-</v>
          </cell>
        </row>
        <row r="997">
          <cell r="E997" t="str">
            <v>3-86</v>
          </cell>
          <cell r="G997" t="str">
            <v>Carrollton</v>
          </cell>
          <cell r="H997" t="str">
            <v>No Match</v>
          </cell>
          <cell r="I997">
            <v>0</v>
          </cell>
          <cell r="J997" t="str">
            <v>-</v>
          </cell>
          <cell r="K997" t="str">
            <v>-</v>
          </cell>
          <cell r="L997" t="str">
            <v>-</v>
          </cell>
          <cell r="M997" t="str">
            <v>-</v>
          </cell>
          <cell r="N997">
            <v>0</v>
          </cell>
          <cell r="P997" t="str">
            <v>-</v>
          </cell>
          <cell r="T997" t="str">
            <v>-</v>
          </cell>
        </row>
        <row r="998">
          <cell r="E998" t="str">
            <v>4-86</v>
          </cell>
          <cell r="G998" t="str">
            <v>Garland</v>
          </cell>
          <cell r="H998" t="str">
            <v>Fleet Services Administrator</v>
          </cell>
          <cell r="I998">
            <v>1</v>
          </cell>
          <cell r="J998">
            <v>5652</v>
          </cell>
          <cell r="K998">
            <v>7348</v>
          </cell>
          <cell r="L998">
            <v>9043</v>
          </cell>
          <cell r="M998">
            <v>0</v>
          </cell>
          <cell r="N998">
            <v>0</v>
          </cell>
          <cell r="P998">
            <v>88176</v>
          </cell>
          <cell r="T998" t="str">
            <v>-</v>
          </cell>
        </row>
        <row r="999">
          <cell r="E999" t="str">
            <v>5-86</v>
          </cell>
          <cell r="G999" t="str">
            <v>Irving</v>
          </cell>
          <cell r="H999" t="str">
            <v>FLEET MAINTENANCE MANAGER</v>
          </cell>
          <cell r="I999">
            <v>1</v>
          </cell>
          <cell r="J999">
            <v>5548</v>
          </cell>
          <cell r="K999">
            <v>6589</v>
          </cell>
          <cell r="L999">
            <v>7827</v>
          </cell>
          <cell r="M999">
            <v>0</v>
          </cell>
          <cell r="N999">
            <v>0</v>
          </cell>
          <cell r="P999">
            <v>79068</v>
          </cell>
          <cell r="T999" t="str">
            <v>-</v>
          </cell>
        </row>
        <row r="1000">
          <cell r="E1000" t="str">
            <v>6-86</v>
          </cell>
          <cell r="G1000" t="str">
            <v>McKinney</v>
          </cell>
          <cell r="H1000" t="str">
            <v>Fleet Ops Manager</v>
          </cell>
          <cell r="I1000">
            <v>1</v>
          </cell>
          <cell r="J1000">
            <v>4178.583333333333</v>
          </cell>
          <cell r="K1000">
            <v>5014.333333333333</v>
          </cell>
          <cell r="L1000">
            <v>5850</v>
          </cell>
          <cell r="M1000">
            <v>0</v>
          </cell>
          <cell r="N1000">
            <v>0</v>
          </cell>
          <cell r="P1000">
            <v>60172</v>
          </cell>
          <cell r="T1000" t="str">
            <v>-</v>
          </cell>
        </row>
        <row r="1001">
          <cell r="E1001" t="str">
            <v>7-86</v>
          </cell>
          <cell r="G1001" t="str">
            <v>Mesquite</v>
          </cell>
          <cell r="H1001" t="str">
            <v>Manager of Equipment Services Division</v>
          </cell>
          <cell r="I1001">
            <v>1</v>
          </cell>
          <cell r="J1001">
            <v>6419</v>
          </cell>
          <cell r="K1001">
            <v>6419</v>
          </cell>
          <cell r="L1001">
            <v>6419</v>
          </cell>
          <cell r="M1001">
            <v>0</v>
          </cell>
          <cell r="N1001">
            <v>0</v>
          </cell>
          <cell r="P1001">
            <v>77028</v>
          </cell>
          <cell r="T1001" t="str">
            <v>-</v>
          </cell>
        </row>
        <row r="1002">
          <cell r="E1002" t="str">
            <v>8-86</v>
          </cell>
          <cell r="G1002" t="str">
            <v>Plano</v>
          </cell>
          <cell r="H1002" t="str">
            <v>Fleet Manager</v>
          </cell>
          <cell r="I1002">
            <v>1</v>
          </cell>
          <cell r="J1002">
            <v>5156</v>
          </cell>
          <cell r="K1002">
            <v>6368</v>
          </cell>
          <cell r="L1002">
            <v>7580</v>
          </cell>
          <cell r="M1002">
            <v>0</v>
          </cell>
          <cell r="N1002">
            <v>0</v>
          </cell>
          <cell r="P1002">
            <v>76416</v>
          </cell>
          <cell r="T1002" t="str">
            <v>-</v>
          </cell>
        </row>
        <row r="1003">
          <cell r="E1003" t="str">
            <v>9-86</v>
          </cell>
          <cell r="G1003" t="str">
            <v>Richardson</v>
          </cell>
          <cell r="H1003" t="str">
            <v>FLEET &amp; MATERIALS MANAGER</v>
          </cell>
          <cell r="I1003">
            <v>1</v>
          </cell>
          <cell r="J1003">
            <v>5920</v>
          </cell>
          <cell r="K1003">
            <v>7124.5</v>
          </cell>
          <cell r="L1003">
            <v>8329</v>
          </cell>
          <cell r="M1003">
            <v>0</v>
          </cell>
          <cell r="N1003">
            <v>0</v>
          </cell>
          <cell r="P1003">
            <v>85494</v>
          </cell>
          <cell r="T1003" t="str">
            <v>-</v>
          </cell>
        </row>
        <row r="1004">
          <cell r="I1004">
            <v>6</v>
          </cell>
          <cell r="P1004">
            <v>77725.666666666672</v>
          </cell>
          <cell r="T1004" t="str">
            <v>-</v>
          </cell>
        </row>
        <row r="1005">
          <cell r="F1005" t="str">
            <v>Frisco Job Title</v>
          </cell>
          <cell r="G1005" t="str">
            <v>City</v>
          </cell>
          <cell r="H1005" t="str">
            <v xml:space="preserve">Survey Match </v>
          </cell>
          <cell r="I1005" t="str">
            <v>Match</v>
          </cell>
          <cell r="J1005" t="str">
            <v>Min</v>
          </cell>
          <cell r="K1005" t="str">
            <v>Mid</v>
          </cell>
          <cell r="L1005" t="str">
            <v>Max</v>
          </cell>
          <cell r="M1005" t="str">
            <v>Aging Dollars</v>
          </cell>
          <cell r="N1005" t="str">
            <v>Aging Factor</v>
          </cell>
          <cell r="O1005" t="str">
            <v>Frisco Midpoint</v>
          </cell>
          <cell r="P1005" t="str">
            <v>Market Midpoint</v>
          </cell>
          <cell r="Q1005" t="str">
            <v xml:space="preserve"> Variance $</v>
          </cell>
          <cell r="R1005" t="str">
            <v>Variance %</v>
          </cell>
          <cell r="T1005" t="str">
            <v>-</v>
          </cell>
        </row>
        <row r="1006">
          <cell r="E1006" t="str">
            <v>11-48</v>
          </cell>
          <cell r="F1006" t="str">
            <v>Superintendent - Streets</v>
          </cell>
          <cell r="J1006">
            <v>4766.666666666667</v>
          </cell>
          <cell r="K1006">
            <v>5720</v>
          </cell>
          <cell r="L1006">
            <v>6673.333333333333</v>
          </cell>
          <cell r="O1006">
            <v>68640</v>
          </cell>
          <cell r="P1006">
            <v>68967.12</v>
          </cell>
          <cell r="Q1006">
            <v>-327.11999999999534</v>
          </cell>
          <cell r="R1006">
            <v>-4.7431297696640855E-3</v>
          </cell>
          <cell r="T1006">
            <v>4012</v>
          </cell>
        </row>
        <row r="1007">
          <cell r="T1007" t="str">
            <v>-</v>
          </cell>
        </row>
        <row r="1008">
          <cell r="E1008" t="str">
            <v>1-48</v>
          </cell>
          <cell r="G1008" t="str">
            <v>Allen</v>
          </cell>
          <cell r="H1008" t="str">
            <v xml:space="preserve">Superintendent </v>
          </cell>
          <cell r="I1008">
            <v>1</v>
          </cell>
          <cell r="J1008">
            <v>4438.43</v>
          </cell>
          <cell r="K1008">
            <v>5659.06</v>
          </cell>
          <cell r="L1008">
            <v>6879.67</v>
          </cell>
          <cell r="M1008">
            <v>0</v>
          </cell>
          <cell r="N1008">
            <v>0</v>
          </cell>
          <cell r="P1008">
            <v>67908.72</v>
          </cell>
          <cell r="T1008" t="str">
            <v>-</v>
          </cell>
        </row>
        <row r="1009">
          <cell r="E1009" t="str">
            <v>2-48</v>
          </cell>
          <cell r="G1009" t="str">
            <v>Arlington</v>
          </cell>
          <cell r="H1009" t="str">
            <v>No Match</v>
          </cell>
          <cell r="I1009">
            <v>0</v>
          </cell>
          <cell r="J1009" t="str">
            <v>-</v>
          </cell>
          <cell r="K1009" t="str">
            <v>-</v>
          </cell>
          <cell r="L1009" t="str">
            <v>-</v>
          </cell>
          <cell r="M1009" t="str">
            <v>-</v>
          </cell>
          <cell r="N1009">
            <v>0</v>
          </cell>
          <cell r="P1009" t="str">
            <v>-</v>
          </cell>
          <cell r="T1009" t="str">
            <v>-</v>
          </cell>
        </row>
        <row r="1010">
          <cell r="E1010" t="str">
            <v>3-48</v>
          </cell>
          <cell r="G1010" t="str">
            <v>Carrollton</v>
          </cell>
          <cell r="H1010" t="str">
            <v>Maintenance Supervisor</v>
          </cell>
          <cell r="I1010">
            <v>1</v>
          </cell>
          <cell r="J1010">
            <v>3238</v>
          </cell>
          <cell r="K1010">
            <v>3865</v>
          </cell>
          <cell r="L1010">
            <v>4534</v>
          </cell>
          <cell r="M1010">
            <v>0</v>
          </cell>
          <cell r="N1010">
            <v>0</v>
          </cell>
          <cell r="P1010">
            <v>46380</v>
          </cell>
          <cell r="T1010" t="str">
            <v>-</v>
          </cell>
        </row>
        <row r="1011">
          <cell r="E1011" t="str">
            <v>4-48</v>
          </cell>
          <cell r="G1011" t="str">
            <v>Garland</v>
          </cell>
          <cell r="H1011" t="str">
            <v>No Match</v>
          </cell>
          <cell r="I1011">
            <v>0</v>
          </cell>
          <cell r="J1011" t="str">
            <v>-</v>
          </cell>
          <cell r="K1011" t="str">
            <v>-</v>
          </cell>
          <cell r="L1011" t="str">
            <v>-</v>
          </cell>
          <cell r="M1011" t="str">
            <v>-</v>
          </cell>
          <cell r="N1011">
            <v>0</v>
          </cell>
          <cell r="P1011" t="str">
            <v>-</v>
          </cell>
          <cell r="T1011" t="str">
            <v>-</v>
          </cell>
        </row>
        <row r="1012">
          <cell r="E1012" t="str">
            <v>5-48</v>
          </cell>
          <cell r="G1012" t="str">
            <v>Irving</v>
          </cell>
          <cell r="H1012" t="str">
            <v>No Match</v>
          </cell>
          <cell r="I1012">
            <v>0</v>
          </cell>
          <cell r="J1012" t="str">
            <v>-</v>
          </cell>
          <cell r="K1012" t="str">
            <v>-</v>
          </cell>
          <cell r="L1012" t="str">
            <v>-</v>
          </cell>
          <cell r="M1012" t="str">
            <v>-</v>
          </cell>
          <cell r="N1012">
            <v>0</v>
          </cell>
          <cell r="P1012" t="str">
            <v>-</v>
          </cell>
          <cell r="T1012" t="str">
            <v>-</v>
          </cell>
        </row>
        <row r="1013">
          <cell r="E1013" t="str">
            <v>6-48</v>
          </cell>
          <cell r="G1013" t="str">
            <v>McKinney</v>
          </cell>
          <cell r="H1013" t="str">
            <v>STREET SUPERINTENDENT</v>
          </cell>
          <cell r="I1013">
            <v>1</v>
          </cell>
          <cell r="J1013">
            <v>5376</v>
          </cell>
          <cell r="K1013">
            <v>6451</v>
          </cell>
          <cell r="L1013">
            <v>7526</v>
          </cell>
          <cell r="M1013">
            <v>0</v>
          </cell>
          <cell r="N1013">
            <v>0</v>
          </cell>
          <cell r="P1013">
            <v>77412</v>
          </cell>
          <cell r="T1013" t="str">
            <v>-</v>
          </cell>
        </row>
        <row r="1014">
          <cell r="E1014" t="str">
            <v>7-48</v>
          </cell>
          <cell r="G1014" t="str">
            <v>Mesquite</v>
          </cell>
          <cell r="H1014" t="str">
            <v>Manager of Streets Division</v>
          </cell>
          <cell r="I1014">
            <v>1</v>
          </cell>
          <cell r="J1014">
            <v>6477</v>
          </cell>
          <cell r="K1014">
            <v>6477</v>
          </cell>
          <cell r="L1014">
            <v>6477</v>
          </cell>
          <cell r="M1014">
            <v>0</v>
          </cell>
          <cell r="N1014">
            <v>0</v>
          </cell>
          <cell r="P1014">
            <v>77724</v>
          </cell>
          <cell r="T1014" t="str">
            <v>-</v>
          </cell>
        </row>
        <row r="1015">
          <cell r="E1015" t="str">
            <v>8-48</v>
          </cell>
          <cell r="G1015" t="str">
            <v>Plano</v>
          </cell>
          <cell r="H1015" t="str">
            <v>Public Works Supt Streets Drainage</v>
          </cell>
          <cell r="I1015">
            <v>1</v>
          </cell>
          <cell r="J1015">
            <v>4604</v>
          </cell>
          <cell r="K1015">
            <v>5686</v>
          </cell>
          <cell r="L1015">
            <v>6768</v>
          </cell>
          <cell r="M1015">
            <v>0</v>
          </cell>
          <cell r="N1015">
            <v>0</v>
          </cell>
          <cell r="P1015">
            <v>68232</v>
          </cell>
          <cell r="T1015" t="str">
            <v>-</v>
          </cell>
        </row>
        <row r="1016">
          <cell r="E1016" t="str">
            <v>9-48</v>
          </cell>
          <cell r="G1016" t="str">
            <v>Richardson</v>
          </cell>
          <cell r="H1016" t="str">
            <v>STREET SUPERINTENDENT</v>
          </cell>
          <cell r="I1016">
            <v>1</v>
          </cell>
          <cell r="J1016">
            <v>5272</v>
          </cell>
          <cell r="K1016">
            <v>6345.5</v>
          </cell>
          <cell r="L1016">
            <v>7419</v>
          </cell>
          <cell r="M1016">
            <v>0</v>
          </cell>
          <cell r="N1016">
            <v>0</v>
          </cell>
          <cell r="P1016">
            <v>76146</v>
          </cell>
          <cell r="T1016" t="str">
            <v>-</v>
          </cell>
        </row>
        <row r="1017">
          <cell r="I1017">
            <v>6</v>
          </cell>
          <cell r="P1017">
            <v>68967.12</v>
          </cell>
          <cell r="T1017" t="str">
            <v>-</v>
          </cell>
        </row>
        <row r="1018">
          <cell r="F1018" t="str">
            <v>PURCHASING GROUP - 114</v>
          </cell>
          <cell r="T1018" t="str">
            <v>-</v>
          </cell>
        </row>
        <row r="1019">
          <cell r="F1019" t="str">
            <v>Frisco Job Title</v>
          </cell>
          <cell r="G1019" t="str">
            <v>City</v>
          </cell>
          <cell r="H1019" t="str">
            <v xml:space="preserve">Survey Match </v>
          </cell>
          <cell r="I1019" t="str">
            <v>Match</v>
          </cell>
          <cell r="J1019" t="str">
            <v>Min</v>
          </cell>
          <cell r="K1019" t="str">
            <v>Mid</v>
          </cell>
          <cell r="L1019" t="str">
            <v>Max</v>
          </cell>
          <cell r="M1019" t="str">
            <v>Aging Dollars</v>
          </cell>
          <cell r="N1019" t="str">
            <v>Aging Factor</v>
          </cell>
          <cell r="O1019" t="str">
            <v>Frisco Midpoint</v>
          </cell>
          <cell r="P1019" t="str">
            <v>Market Midpoint</v>
          </cell>
          <cell r="Q1019" t="str">
            <v xml:space="preserve"> Variance $</v>
          </cell>
          <cell r="R1019" t="str">
            <v>Variance %</v>
          </cell>
          <cell r="T1019" t="str">
            <v>-</v>
          </cell>
        </row>
        <row r="1020">
          <cell r="E1020" t="str">
            <v>11-41</v>
          </cell>
          <cell r="F1020" t="str">
            <v xml:space="preserve">Buyer </v>
          </cell>
          <cell r="J1020">
            <v>3633.0666666666671</v>
          </cell>
          <cell r="K1020">
            <v>4359.333333333333</v>
          </cell>
          <cell r="L1020">
            <v>5085.5999999999995</v>
          </cell>
          <cell r="O1020">
            <v>52312</v>
          </cell>
          <cell r="P1020">
            <v>53058.68</v>
          </cell>
          <cell r="Q1020">
            <v>-746.68000000000029</v>
          </cell>
          <cell r="R1020">
            <v>-1.4072720994943716E-2</v>
          </cell>
          <cell r="T1020">
            <v>1026</v>
          </cell>
        </row>
        <row r="1021">
          <cell r="T1021" t="str">
            <v>-</v>
          </cell>
        </row>
        <row r="1022">
          <cell r="E1022" t="str">
            <v>1-41</v>
          </cell>
          <cell r="G1022" t="str">
            <v>Allen</v>
          </cell>
          <cell r="H1022" t="str">
            <v>Buyer II</v>
          </cell>
          <cell r="I1022">
            <v>1</v>
          </cell>
          <cell r="J1022">
            <v>2645.26</v>
          </cell>
          <cell r="K1022">
            <v>3307.01</v>
          </cell>
          <cell r="L1022">
            <v>3968.76</v>
          </cell>
          <cell r="M1022">
            <v>0</v>
          </cell>
          <cell r="N1022">
            <v>0</v>
          </cell>
          <cell r="P1022">
            <v>39684.120000000003</v>
          </cell>
          <cell r="T1022" t="str">
            <v>-</v>
          </cell>
        </row>
        <row r="1023">
          <cell r="E1023" t="str">
            <v>2-41</v>
          </cell>
          <cell r="G1023" t="str">
            <v>Arlington</v>
          </cell>
          <cell r="H1023" t="str">
            <v>Purchasing Agent</v>
          </cell>
          <cell r="I1023">
            <v>1</v>
          </cell>
          <cell r="J1023">
            <v>3967</v>
          </cell>
          <cell r="K1023">
            <v>4959</v>
          </cell>
          <cell r="L1023">
            <v>5454</v>
          </cell>
          <cell r="M1023">
            <v>0</v>
          </cell>
          <cell r="N1023">
            <v>0</v>
          </cell>
          <cell r="P1023">
            <v>59508</v>
          </cell>
          <cell r="T1023" t="str">
            <v>-</v>
          </cell>
        </row>
        <row r="1024">
          <cell r="E1024" t="str">
            <v>3-41</v>
          </cell>
          <cell r="G1024" t="str">
            <v>Carrollton</v>
          </cell>
          <cell r="H1024" t="str">
            <v>Buyer</v>
          </cell>
          <cell r="I1024">
            <v>1</v>
          </cell>
          <cell r="J1024">
            <v>2643</v>
          </cell>
          <cell r="K1024">
            <v>3155</v>
          </cell>
          <cell r="L1024">
            <v>3701</v>
          </cell>
          <cell r="M1024">
            <v>0</v>
          </cell>
          <cell r="N1024">
            <v>0</v>
          </cell>
          <cell r="P1024">
            <v>37860</v>
          </cell>
          <cell r="T1024" t="str">
            <v>-</v>
          </cell>
        </row>
        <row r="1025">
          <cell r="E1025" t="str">
            <v>4-41</v>
          </cell>
          <cell r="G1025" t="str">
            <v>Garland</v>
          </cell>
          <cell r="H1025" t="str">
            <v>Buyer</v>
          </cell>
          <cell r="I1025">
            <v>1</v>
          </cell>
          <cell r="J1025">
            <v>3371</v>
          </cell>
          <cell r="K1025">
            <v>4383</v>
          </cell>
          <cell r="L1025">
            <v>5394</v>
          </cell>
          <cell r="M1025">
            <v>0</v>
          </cell>
          <cell r="N1025">
            <v>0</v>
          </cell>
          <cell r="P1025">
            <v>52596</v>
          </cell>
          <cell r="T1025" t="str">
            <v>-</v>
          </cell>
        </row>
        <row r="1026">
          <cell r="E1026" t="str">
            <v>5-41</v>
          </cell>
          <cell r="G1026" t="str">
            <v>Irving</v>
          </cell>
          <cell r="H1026" t="str">
            <v>PURCHASING AGENT</v>
          </cell>
          <cell r="I1026">
            <v>1</v>
          </cell>
          <cell r="J1026">
            <v>3942</v>
          </cell>
          <cell r="K1026">
            <v>4682</v>
          </cell>
          <cell r="L1026">
            <v>5562</v>
          </cell>
          <cell r="M1026">
            <v>0</v>
          </cell>
          <cell r="N1026">
            <v>0</v>
          </cell>
          <cell r="P1026">
            <v>56184</v>
          </cell>
          <cell r="T1026" t="str">
            <v>-</v>
          </cell>
        </row>
        <row r="1027">
          <cell r="E1027" t="str">
            <v>6-41</v>
          </cell>
          <cell r="G1027" t="str">
            <v>McKinney</v>
          </cell>
          <cell r="H1027" t="str">
            <v>PURCHASING COORDINATOR</v>
          </cell>
          <cell r="I1027">
            <v>1</v>
          </cell>
          <cell r="J1027">
            <v>3684</v>
          </cell>
          <cell r="K1027">
            <v>4421</v>
          </cell>
          <cell r="L1027">
            <v>5158</v>
          </cell>
          <cell r="M1027">
            <v>0</v>
          </cell>
          <cell r="N1027">
            <v>0</v>
          </cell>
          <cell r="P1027">
            <v>53052</v>
          </cell>
          <cell r="T1027" t="str">
            <v>-</v>
          </cell>
        </row>
        <row r="1028">
          <cell r="E1028" t="str">
            <v>7-41</v>
          </cell>
          <cell r="G1028" t="str">
            <v>Mesquite</v>
          </cell>
          <cell r="H1028" t="str">
            <v>Senior Procurement Specialist</v>
          </cell>
          <cell r="I1028">
            <v>1</v>
          </cell>
          <cell r="J1028">
            <v>3538</v>
          </cell>
          <cell r="K1028">
            <v>4334</v>
          </cell>
          <cell r="L1028">
            <v>5130</v>
          </cell>
          <cell r="M1028">
            <v>0</v>
          </cell>
          <cell r="N1028">
            <v>0</v>
          </cell>
          <cell r="P1028">
            <v>52008</v>
          </cell>
          <cell r="T1028" t="str">
            <v>-</v>
          </cell>
        </row>
        <row r="1029">
          <cell r="E1029" t="str">
            <v>8-41</v>
          </cell>
          <cell r="G1029" t="str">
            <v>Plano</v>
          </cell>
          <cell r="H1029" t="str">
            <v>Purchasing Manager</v>
          </cell>
          <cell r="I1029">
            <v>1</v>
          </cell>
          <cell r="J1029">
            <v>4604</v>
          </cell>
          <cell r="K1029">
            <v>5686</v>
          </cell>
          <cell r="L1029">
            <v>6768</v>
          </cell>
          <cell r="M1029">
            <v>0</v>
          </cell>
          <cell r="N1029">
            <v>0</v>
          </cell>
          <cell r="P1029">
            <v>68232</v>
          </cell>
          <cell r="T1029" t="str">
            <v>-</v>
          </cell>
        </row>
        <row r="1030">
          <cell r="E1030" t="str">
            <v>9-41</v>
          </cell>
          <cell r="G1030" t="str">
            <v>Richardson</v>
          </cell>
          <cell r="H1030" t="str">
            <v>ASSISTANT PURCHASING MANAGER</v>
          </cell>
          <cell r="I1030">
            <v>1</v>
          </cell>
          <cell r="J1030">
            <v>4044</v>
          </cell>
          <cell r="K1030">
            <v>4867</v>
          </cell>
          <cell r="L1030">
            <v>5690</v>
          </cell>
          <cell r="M1030">
            <v>0</v>
          </cell>
          <cell r="N1030">
            <v>0</v>
          </cell>
          <cell r="P1030">
            <v>58404</v>
          </cell>
          <cell r="T1030" t="str">
            <v>-</v>
          </cell>
        </row>
        <row r="1031">
          <cell r="I1031">
            <v>9</v>
          </cell>
          <cell r="P1031">
            <v>53058.68</v>
          </cell>
          <cell r="T1031" t="str">
            <v>-</v>
          </cell>
        </row>
        <row r="1032">
          <cell r="F1032" t="str">
            <v>RECREATION FACILITIES GROUP - 130</v>
          </cell>
          <cell r="T1032" t="str">
            <v>-</v>
          </cell>
        </row>
        <row r="1033">
          <cell r="F1033" t="str">
            <v>Frisco Job Title</v>
          </cell>
          <cell r="G1033" t="str">
            <v>City</v>
          </cell>
          <cell r="H1033" t="str">
            <v xml:space="preserve">Survey Match </v>
          </cell>
          <cell r="I1033" t="str">
            <v>Match</v>
          </cell>
          <cell r="J1033" t="str">
            <v>Min</v>
          </cell>
          <cell r="K1033" t="str">
            <v>Mid</v>
          </cell>
          <cell r="L1033" t="str">
            <v>Max</v>
          </cell>
          <cell r="M1033" t="str">
            <v>Aging Dollars</v>
          </cell>
          <cell r="N1033" t="str">
            <v>Aging Factor</v>
          </cell>
          <cell r="O1033" t="str">
            <v>Frisco Midpoint</v>
          </cell>
          <cell r="P1033" t="str">
            <v>Market Midpoint</v>
          </cell>
          <cell r="Q1033" t="str">
            <v xml:space="preserve"> Variance $</v>
          </cell>
          <cell r="R1033" t="str">
            <v>Variance %</v>
          </cell>
          <cell r="T1033" t="str">
            <v>-</v>
          </cell>
        </row>
        <row r="1034">
          <cell r="E1034" t="str">
            <v>11-42</v>
          </cell>
          <cell r="F1034" t="str">
            <v>Superintendent - Athletic Center</v>
          </cell>
          <cell r="J1034">
            <v>4766.666666666667</v>
          </cell>
          <cell r="K1034">
            <v>5720</v>
          </cell>
          <cell r="L1034">
            <v>6673.333333333333</v>
          </cell>
          <cell r="O1034">
            <v>68640</v>
          </cell>
          <cell r="P1034">
            <v>57406.340000000004</v>
          </cell>
          <cell r="Q1034">
            <v>11233.659999999996</v>
          </cell>
          <cell r="R1034">
            <v>0.19568674818844042</v>
          </cell>
          <cell r="T1034">
            <v>1078</v>
          </cell>
        </row>
        <row r="1035">
          <cell r="T1035" t="str">
            <v>-</v>
          </cell>
        </row>
        <row r="1036">
          <cell r="E1036" t="str">
            <v>1-42</v>
          </cell>
          <cell r="G1036" t="str">
            <v>Allen</v>
          </cell>
          <cell r="H1036" t="str">
            <v>Center Supervisor</v>
          </cell>
          <cell r="I1036">
            <v>1</v>
          </cell>
          <cell r="J1036">
            <v>3864.02</v>
          </cell>
          <cell r="K1036">
            <v>4926.67</v>
          </cell>
          <cell r="L1036">
            <v>5989.31</v>
          </cell>
          <cell r="M1036">
            <v>0</v>
          </cell>
          <cell r="N1036">
            <v>0</v>
          </cell>
          <cell r="P1036">
            <v>59120.04</v>
          </cell>
          <cell r="T1036" t="str">
            <v>-</v>
          </cell>
        </row>
        <row r="1037">
          <cell r="E1037" t="str">
            <v>2-42</v>
          </cell>
          <cell r="G1037" t="str">
            <v>Arlington</v>
          </cell>
          <cell r="H1037" t="str">
            <v>Recreation Facility Mgr</v>
          </cell>
          <cell r="I1037">
            <v>1</v>
          </cell>
          <cell r="J1037">
            <v>3757</v>
          </cell>
          <cell r="K1037">
            <v>4696</v>
          </cell>
          <cell r="L1037">
            <v>5166</v>
          </cell>
          <cell r="M1037">
            <v>0</v>
          </cell>
          <cell r="N1037">
            <v>0</v>
          </cell>
          <cell r="P1037">
            <v>56352</v>
          </cell>
          <cell r="T1037" t="str">
            <v>-</v>
          </cell>
        </row>
        <row r="1038">
          <cell r="E1038" t="str">
            <v>3-42</v>
          </cell>
          <cell r="G1038" t="str">
            <v>Carrollton</v>
          </cell>
          <cell r="H1038" t="str">
            <v>No Match</v>
          </cell>
          <cell r="I1038">
            <v>0</v>
          </cell>
          <cell r="J1038" t="str">
            <v>-</v>
          </cell>
          <cell r="K1038" t="str">
            <v>-</v>
          </cell>
          <cell r="L1038" t="str">
            <v>-</v>
          </cell>
          <cell r="M1038" t="str">
            <v>-</v>
          </cell>
          <cell r="N1038">
            <v>0</v>
          </cell>
          <cell r="P1038" t="str">
            <v>-</v>
          </cell>
          <cell r="T1038" t="str">
            <v>-</v>
          </cell>
        </row>
        <row r="1039">
          <cell r="E1039" t="str">
            <v>4-42</v>
          </cell>
          <cell r="G1039" t="str">
            <v>Garland</v>
          </cell>
          <cell r="H1039" t="str">
            <v>Recreation Services Coordinator</v>
          </cell>
          <cell r="I1039">
            <v>1</v>
          </cell>
          <cell r="J1039">
            <v>3912</v>
          </cell>
          <cell r="K1039">
            <v>5086</v>
          </cell>
          <cell r="L1039">
            <v>6261</v>
          </cell>
          <cell r="M1039">
            <v>0</v>
          </cell>
          <cell r="N1039">
            <v>0</v>
          </cell>
          <cell r="P1039">
            <v>61032</v>
          </cell>
          <cell r="T1039" t="str">
            <v>-</v>
          </cell>
        </row>
        <row r="1040">
          <cell r="E1040" t="str">
            <v>5-42</v>
          </cell>
          <cell r="G1040" t="str">
            <v>Irving</v>
          </cell>
          <cell r="H1040" t="str">
            <v>RECREATION CENTER SUPERVISOR</v>
          </cell>
          <cell r="I1040">
            <v>1</v>
          </cell>
          <cell r="J1040">
            <v>3942</v>
          </cell>
          <cell r="K1040">
            <v>4682</v>
          </cell>
          <cell r="L1040">
            <v>5562</v>
          </cell>
          <cell r="M1040">
            <v>0</v>
          </cell>
          <cell r="N1040">
            <v>0</v>
          </cell>
          <cell r="P1040">
            <v>56184</v>
          </cell>
          <cell r="T1040" t="str">
            <v>-</v>
          </cell>
        </row>
        <row r="1041">
          <cell r="E1041" t="str">
            <v>6-42</v>
          </cell>
          <cell r="G1041" t="str">
            <v>McKinney</v>
          </cell>
          <cell r="H1041" t="str">
            <v>RECREATION CENTER SUPERVISOR</v>
          </cell>
          <cell r="I1041">
            <v>1</v>
          </cell>
          <cell r="J1041">
            <v>3924</v>
          </cell>
          <cell r="K1041">
            <v>4708</v>
          </cell>
          <cell r="L1041">
            <v>5493</v>
          </cell>
          <cell r="M1041">
            <v>0</v>
          </cell>
          <cell r="N1041">
            <v>0</v>
          </cell>
          <cell r="P1041">
            <v>56496</v>
          </cell>
          <cell r="T1041" t="str">
            <v>-</v>
          </cell>
        </row>
        <row r="1042">
          <cell r="E1042" t="str">
            <v>7-42</v>
          </cell>
          <cell r="G1042" t="str">
            <v>Mesquite</v>
          </cell>
          <cell r="H1042" t="str">
            <v>No Match</v>
          </cell>
          <cell r="I1042">
            <v>0</v>
          </cell>
          <cell r="J1042" t="str">
            <v>-</v>
          </cell>
          <cell r="K1042" t="str">
            <v>-</v>
          </cell>
          <cell r="L1042" t="str">
            <v>-</v>
          </cell>
          <cell r="M1042" t="str">
            <v>-</v>
          </cell>
          <cell r="N1042">
            <v>0</v>
          </cell>
          <cell r="P1042" t="str">
            <v>-</v>
          </cell>
          <cell r="T1042" t="str">
            <v>-</v>
          </cell>
        </row>
        <row r="1043">
          <cell r="E1043" t="str">
            <v>8-42</v>
          </cell>
          <cell r="G1043" t="str">
            <v>Plano</v>
          </cell>
          <cell r="H1043" t="str">
            <v>No Match</v>
          </cell>
          <cell r="I1043">
            <v>0</v>
          </cell>
          <cell r="J1043" t="str">
            <v>-</v>
          </cell>
          <cell r="K1043" t="str">
            <v>-</v>
          </cell>
          <cell r="L1043" t="str">
            <v>-</v>
          </cell>
          <cell r="M1043" t="str">
            <v>-</v>
          </cell>
          <cell r="N1043">
            <v>0</v>
          </cell>
          <cell r="P1043" t="str">
            <v>-</v>
          </cell>
          <cell r="T1043" t="str">
            <v>-</v>
          </cell>
        </row>
        <row r="1044">
          <cell r="E1044" t="str">
            <v>9-42</v>
          </cell>
          <cell r="G1044" t="str">
            <v>Richardson</v>
          </cell>
          <cell r="H1044" t="str">
            <v>RECREATION CENTER MANAGER</v>
          </cell>
          <cell r="I1044">
            <v>1</v>
          </cell>
          <cell r="J1044">
            <v>3826</v>
          </cell>
          <cell r="K1044">
            <v>4604.5</v>
          </cell>
          <cell r="L1044">
            <v>5383</v>
          </cell>
          <cell r="M1044">
            <v>0</v>
          </cell>
          <cell r="N1044">
            <v>0</v>
          </cell>
          <cell r="P1044">
            <v>55254</v>
          </cell>
          <cell r="T1044" t="str">
            <v>-</v>
          </cell>
        </row>
        <row r="1045">
          <cell r="I1045">
            <v>6</v>
          </cell>
          <cell r="P1045">
            <v>57406.340000000004</v>
          </cell>
          <cell r="T1045" t="str">
            <v>-</v>
          </cell>
        </row>
        <row r="1046">
          <cell r="F1046" t="str">
            <v>RECREATION PROGRAMS GROUP - 128</v>
          </cell>
          <cell r="T1046" t="str">
            <v>-</v>
          </cell>
        </row>
        <row r="1047">
          <cell r="F1047" t="str">
            <v>Frisco Job Title</v>
          </cell>
          <cell r="G1047" t="str">
            <v>City</v>
          </cell>
          <cell r="H1047" t="str">
            <v xml:space="preserve">Survey Match </v>
          </cell>
          <cell r="I1047" t="str">
            <v>Match</v>
          </cell>
          <cell r="J1047" t="str">
            <v>Min</v>
          </cell>
          <cell r="K1047" t="str">
            <v>Mid</v>
          </cell>
          <cell r="L1047" t="str">
            <v>Max</v>
          </cell>
          <cell r="M1047" t="str">
            <v>Aging Dollars</v>
          </cell>
          <cell r="N1047" t="str">
            <v>Aging Factor</v>
          </cell>
          <cell r="O1047" t="str">
            <v>Frisco Midpoint</v>
          </cell>
          <cell r="P1047" t="str">
            <v>Market Midpoint</v>
          </cell>
          <cell r="Q1047" t="str">
            <v xml:space="preserve"> Variance $</v>
          </cell>
          <cell r="R1047" t="str">
            <v>Variance %</v>
          </cell>
          <cell r="T1047" t="str">
            <v>-</v>
          </cell>
        </row>
        <row r="1048">
          <cell r="E1048" t="str">
            <v>11-98</v>
          </cell>
          <cell r="F1048" t="str">
            <v>Recreation Programmer</v>
          </cell>
          <cell r="J1048">
            <v>3132.1333333333332</v>
          </cell>
          <cell r="K1048">
            <v>3757.8666666666668</v>
          </cell>
          <cell r="L1048">
            <v>4385.333333333333</v>
          </cell>
          <cell r="O1048">
            <v>45094.400000000001</v>
          </cell>
          <cell r="P1048">
            <v>42668.264999999999</v>
          </cell>
          <cell r="Q1048">
            <v>2426.135000000002</v>
          </cell>
          <cell r="R1048">
            <v>5.6860409018271593E-2</v>
          </cell>
          <cell r="T1048">
            <v>1057</v>
          </cell>
        </row>
        <row r="1049">
          <cell r="T1049" t="str">
            <v>-</v>
          </cell>
        </row>
        <row r="1050">
          <cell r="E1050" t="str">
            <v>1-98</v>
          </cell>
          <cell r="G1050" t="str">
            <v>Allen</v>
          </cell>
          <cell r="H1050" t="str">
            <v>Recreation Specialist II</v>
          </cell>
          <cell r="I1050">
            <v>1</v>
          </cell>
          <cell r="J1050">
            <v>2645.26</v>
          </cell>
          <cell r="K1050">
            <v>3307.01</v>
          </cell>
          <cell r="L1050">
            <v>3968.76</v>
          </cell>
          <cell r="M1050">
            <v>0</v>
          </cell>
          <cell r="N1050">
            <v>0</v>
          </cell>
          <cell r="P1050">
            <v>39684.120000000003</v>
          </cell>
          <cell r="T1050" t="str">
            <v>-</v>
          </cell>
        </row>
        <row r="1051">
          <cell r="E1051" t="str">
            <v>2-98</v>
          </cell>
          <cell r="G1051" t="str">
            <v>Arlington</v>
          </cell>
          <cell r="H1051" t="str">
            <v>No Match</v>
          </cell>
          <cell r="I1051">
            <v>0</v>
          </cell>
          <cell r="J1051" t="str">
            <v>-</v>
          </cell>
          <cell r="K1051" t="str">
            <v>-</v>
          </cell>
          <cell r="L1051" t="str">
            <v>-</v>
          </cell>
          <cell r="M1051" t="str">
            <v>-</v>
          </cell>
          <cell r="N1051">
            <v>0</v>
          </cell>
          <cell r="P1051" t="str">
            <v>-</v>
          </cell>
          <cell r="T1051" t="str">
            <v>-</v>
          </cell>
        </row>
        <row r="1052">
          <cell r="E1052" t="str">
            <v>3-98</v>
          </cell>
          <cell r="G1052" t="str">
            <v>Carrollton</v>
          </cell>
          <cell r="H1052" t="str">
            <v>Recreation Coordinator</v>
          </cell>
          <cell r="I1052">
            <v>1</v>
          </cell>
          <cell r="J1052">
            <v>3026</v>
          </cell>
          <cell r="K1052">
            <v>3612</v>
          </cell>
          <cell r="L1052">
            <v>4237</v>
          </cell>
          <cell r="M1052">
            <v>0</v>
          </cell>
          <cell r="N1052">
            <v>0</v>
          </cell>
          <cell r="P1052">
            <v>43344</v>
          </cell>
          <cell r="T1052" t="str">
            <v>-</v>
          </cell>
        </row>
        <row r="1053">
          <cell r="E1053" t="str">
            <v>4-98</v>
          </cell>
          <cell r="G1053" t="str">
            <v>Garland</v>
          </cell>
          <cell r="H1053" t="str">
            <v>Recreation Services Specialist</v>
          </cell>
          <cell r="I1053">
            <v>1</v>
          </cell>
          <cell r="J1053">
            <v>2908</v>
          </cell>
          <cell r="K1053">
            <v>3713</v>
          </cell>
          <cell r="L1053">
            <v>4516</v>
          </cell>
          <cell r="M1053">
            <v>0</v>
          </cell>
          <cell r="N1053">
            <v>0</v>
          </cell>
          <cell r="P1053">
            <v>44556</v>
          </cell>
          <cell r="T1053" t="str">
            <v>-</v>
          </cell>
        </row>
        <row r="1054">
          <cell r="E1054" t="str">
            <v>5-98</v>
          </cell>
          <cell r="G1054" t="str">
            <v>Irving</v>
          </cell>
          <cell r="H1054" t="str">
            <v>RECREATION SPECIALIST</v>
          </cell>
          <cell r="I1054">
            <v>1</v>
          </cell>
          <cell r="J1054">
            <v>3090</v>
          </cell>
          <cell r="K1054">
            <v>3670</v>
          </cell>
          <cell r="L1054">
            <v>4358</v>
          </cell>
          <cell r="M1054">
            <v>0</v>
          </cell>
          <cell r="N1054">
            <v>0</v>
          </cell>
          <cell r="P1054">
            <v>44040</v>
          </cell>
          <cell r="T1054" t="str">
            <v>-</v>
          </cell>
        </row>
        <row r="1055">
          <cell r="E1055" t="str">
            <v>6-98</v>
          </cell>
          <cell r="G1055" t="str">
            <v>McKinney</v>
          </cell>
          <cell r="H1055" t="str">
            <v>RECREATION SPECIALIST</v>
          </cell>
          <cell r="I1055">
            <v>1</v>
          </cell>
          <cell r="J1055">
            <v>3248</v>
          </cell>
          <cell r="K1055">
            <v>3898</v>
          </cell>
          <cell r="L1055">
            <v>4547</v>
          </cell>
          <cell r="M1055">
            <v>0</v>
          </cell>
          <cell r="N1055">
            <v>0</v>
          </cell>
          <cell r="P1055">
            <v>46776</v>
          </cell>
          <cell r="T1055" t="str">
            <v>-</v>
          </cell>
        </row>
        <row r="1056">
          <cell r="E1056" t="str">
            <v>7-98</v>
          </cell>
          <cell r="G1056" t="str">
            <v>Mesquite</v>
          </cell>
          <cell r="H1056" t="str">
            <v>Recreation Specialist</v>
          </cell>
          <cell r="I1056">
            <v>1</v>
          </cell>
          <cell r="J1056">
            <v>2687</v>
          </cell>
          <cell r="K1056">
            <v>3292</v>
          </cell>
          <cell r="L1056">
            <v>3897</v>
          </cell>
          <cell r="M1056">
            <v>0</v>
          </cell>
          <cell r="N1056">
            <v>0</v>
          </cell>
          <cell r="P1056">
            <v>39504</v>
          </cell>
          <cell r="T1056" t="str">
            <v>-</v>
          </cell>
        </row>
        <row r="1057">
          <cell r="E1057" t="str">
            <v>8-98</v>
          </cell>
          <cell r="G1057" t="str">
            <v>Plano</v>
          </cell>
          <cell r="H1057" t="str">
            <v>Recreation Coordinator</v>
          </cell>
          <cell r="I1057">
            <v>1</v>
          </cell>
          <cell r="J1057">
            <v>2742</v>
          </cell>
          <cell r="K1057">
            <v>3345</v>
          </cell>
          <cell r="L1057">
            <v>3948</v>
          </cell>
          <cell r="M1057">
            <v>0</v>
          </cell>
          <cell r="N1057">
            <v>0</v>
          </cell>
          <cell r="P1057">
            <v>40140</v>
          </cell>
          <cell r="T1057" t="str">
            <v>-</v>
          </cell>
        </row>
        <row r="1058">
          <cell r="E1058" t="str">
            <v>9-98</v>
          </cell>
          <cell r="G1058" t="str">
            <v>Richardson</v>
          </cell>
          <cell r="H1058" t="str">
            <v>RECREATION COORDINATOR</v>
          </cell>
          <cell r="I1058">
            <v>1</v>
          </cell>
          <cell r="J1058">
            <v>2998</v>
          </cell>
          <cell r="K1058">
            <v>3608.5</v>
          </cell>
          <cell r="L1058">
            <v>4219</v>
          </cell>
          <cell r="M1058">
            <v>0</v>
          </cell>
          <cell r="N1058">
            <v>0</v>
          </cell>
          <cell r="P1058">
            <v>43302</v>
          </cell>
          <cell r="T1058" t="str">
            <v>-</v>
          </cell>
        </row>
        <row r="1059">
          <cell r="I1059">
            <v>8</v>
          </cell>
          <cell r="P1059">
            <v>42668.264999999999</v>
          </cell>
          <cell r="T1059" t="str">
            <v>-</v>
          </cell>
        </row>
        <row r="1060">
          <cell r="F1060" t="str">
            <v>TRAFFIC SIGNAL MAINTENANCE GROUP - 142</v>
          </cell>
          <cell r="T1060" t="str">
            <v>-</v>
          </cell>
        </row>
        <row r="1061">
          <cell r="F1061" t="str">
            <v>Frisco Job Title</v>
          </cell>
          <cell r="G1061" t="str">
            <v>City</v>
          </cell>
          <cell r="H1061" t="str">
            <v xml:space="preserve">Survey Match </v>
          </cell>
          <cell r="I1061" t="str">
            <v>Match</v>
          </cell>
          <cell r="J1061" t="str">
            <v>Min</v>
          </cell>
          <cell r="K1061" t="str">
            <v>Mid</v>
          </cell>
          <cell r="L1061" t="str">
            <v>Max</v>
          </cell>
          <cell r="M1061" t="str">
            <v>Aging Dollars</v>
          </cell>
          <cell r="N1061" t="str">
            <v>Aging Factor</v>
          </cell>
          <cell r="O1061" t="str">
            <v>Frisco Midpoint</v>
          </cell>
          <cell r="P1061" t="str">
            <v>Market Midpoint</v>
          </cell>
          <cell r="Q1061" t="str">
            <v xml:space="preserve"> Variance $</v>
          </cell>
          <cell r="R1061" t="str">
            <v>Variance %</v>
          </cell>
          <cell r="T1061" t="str">
            <v>-</v>
          </cell>
        </row>
        <row r="1062">
          <cell r="E1062" t="str">
            <v>11-82</v>
          </cell>
          <cell r="F1062" t="str">
            <v>Signal Technician</v>
          </cell>
          <cell r="J1062">
            <v>2837.4666666666667</v>
          </cell>
          <cell r="K1062">
            <v>3406</v>
          </cell>
          <cell r="L1062">
            <v>3972.7999999999997</v>
          </cell>
          <cell r="O1062">
            <v>40872</v>
          </cell>
          <cell r="P1062">
            <v>40805.346666666665</v>
          </cell>
          <cell r="Q1062">
            <v>66.653333333335468</v>
          </cell>
          <cell r="R1062">
            <v>1.6334460745504136E-3</v>
          </cell>
          <cell r="T1062">
            <v>1113</v>
          </cell>
        </row>
        <row r="1063">
          <cell r="T1063" t="str">
            <v>-</v>
          </cell>
        </row>
        <row r="1064">
          <cell r="E1064" t="str">
            <v>1-82</v>
          </cell>
          <cell r="G1064" t="str">
            <v>Allen</v>
          </cell>
          <cell r="H1064" t="str">
            <v>Traffic Signal Technician</v>
          </cell>
          <cell r="I1064">
            <v>1</v>
          </cell>
          <cell r="J1064">
            <v>2645.26</v>
          </cell>
          <cell r="K1064">
            <v>3307.01</v>
          </cell>
          <cell r="L1064">
            <v>3968.76</v>
          </cell>
          <cell r="M1064">
            <v>0</v>
          </cell>
          <cell r="N1064">
            <v>0</v>
          </cell>
          <cell r="P1064">
            <v>39684.120000000003</v>
          </cell>
          <cell r="T1064" t="str">
            <v>-</v>
          </cell>
        </row>
        <row r="1065">
          <cell r="E1065" t="str">
            <v>2-82</v>
          </cell>
          <cell r="G1065" t="str">
            <v>Arlington</v>
          </cell>
          <cell r="H1065" t="str">
            <v>Signal Specialist II</v>
          </cell>
          <cell r="I1065">
            <v>1</v>
          </cell>
          <cell r="J1065">
            <v>2969</v>
          </cell>
          <cell r="K1065">
            <v>3711</v>
          </cell>
          <cell r="L1065">
            <v>4083</v>
          </cell>
          <cell r="M1065">
            <v>0</v>
          </cell>
          <cell r="N1065">
            <v>0</v>
          </cell>
          <cell r="P1065">
            <v>44532</v>
          </cell>
          <cell r="T1065" t="str">
            <v>-</v>
          </cell>
        </row>
        <row r="1066">
          <cell r="E1066" t="str">
            <v>3-82</v>
          </cell>
          <cell r="G1066" t="str">
            <v>Carrollton</v>
          </cell>
          <cell r="H1066" t="str">
            <v>Signal Technician</v>
          </cell>
          <cell r="I1066">
            <v>1</v>
          </cell>
          <cell r="J1066">
            <v>2308</v>
          </cell>
          <cell r="K1066">
            <v>2755</v>
          </cell>
          <cell r="L1066">
            <v>3232</v>
          </cell>
          <cell r="M1066">
            <v>0</v>
          </cell>
          <cell r="N1066">
            <v>0</v>
          </cell>
          <cell r="P1066">
            <v>33060</v>
          </cell>
          <cell r="T1066" t="str">
            <v>-</v>
          </cell>
        </row>
        <row r="1067">
          <cell r="E1067" t="str">
            <v>4-82</v>
          </cell>
          <cell r="G1067" t="str">
            <v>Garland</v>
          </cell>
          <cell r="H1067" t="str">
            <v>Traffic Signal Technician</v>
          </cell>
          <cell r="I1067">
            <v>1</v>
          </cell>
          <cell r="J1067">
            <v>2908</v>
          </cell>
          <cell r="K1067">
            <v>3713</v>
          </cell>
          <cell r="L1067">
            <v>4516</v>
          </cell>
          <cell r="M1067">
            <v>0</v>
          </cell>
          <cell r="N1067">
            <v>0</v>
          </cell>
          <cell r="P1067">
            <v>44556</v>
          </cell>
          <cell r="T1067" t="str">
            <v>-</v>
          </cell>
        </row>
        <row r="1068">
          <cell r="E1068" t="str">
            <v>5-82</v>
          </cell>
          <cell r="G1068" t="str">
            <v>Irving</v>
          </cell>
          <cell r="H1068" t="str">
            <v>TRAFFIC SIGNAL TECHNICIAN I</v>
          </cell>
          <cell r="I1068">
            <v>1</v>
          </cell>
          <cell r="J1068">
            <v>2942</v>
          </cell>
          <cell r="K1068">
            <v>3494</v>
          </cell>
          <cell r="L1068">
            <v>4150</v>
          </cell>
          <cell r="M1068">
            <v>0</v>
          </cell>
          <cell r="N1068">
            <v>0</v>
          </cell>
          <cell r="P1068">
            <v>41928</v>
          </cell>
          <cell r="T1068" t="str">
            <v>-</v>
          </cell>
        </row>
        <row r="1069">
          <cell r="E1069" t="str">
            <v>6-82</v>
          </cell>
          <cell r="G1069" t="str">
            <v>McKinney</v>
          </cell>
          <cell r="H1069" t="str">
            <v>TRAFFIC SIGNAL TECHNICIAN</v>
          </cell>
          <cell r="I1069">
            <v>1</v>
          </cell>
          <cell r="J1069">
            <v>3248</v>
          </cell>
          <cell r="K1069">
            <v>3898</v>
          </cell>
          <cell r="L1069">
            <v>4547</v>
          </cell>
          <cell r="M1069">
            <v>0</v>
          </cell>
          <cell r="N1069">
            <v>0</v>
          </cell>
          <cell r="P1069">
            <v>46776</v>
          </cell>
          <cell r="T1069" t="str">
            <v>-</v>
          </cell>
        </row>
        <row r="1070">
          <cell r="E1070" t="str">
            <v>7-82</v>
          </cell>
          <cell r="G1070" t="str">
            <v>Mesquite</v>
          </cell>
          <cell r="H1070" t="str">
            <v>Signal Maintenance Technician</v>
          </cell>
          <cell r="I1070">
            <v>1</v>
          </cell>
          <cell r="J1070">
            <v>2674</v>
          </cell>
          <cell r="K1070">
            <v>3209</v>
          </cell>
          <cell r="L1070">
            <v>3744</v>
          </cell>
          <cell r="M1070">
            <v>0</v>
          </cell>
          <cell r="N1070">
            <v>0</v>
          </cell>
          <cell r="P1070">
            <v>38508</v>
          </cell>
          <cell r="T1070" t="str">
            <v>-</v>
          </cell>
        </row>
        <row r="1071">
          <cell r="E1071" t="str">
            <v>8-82</v>
          </cell>
          <cell r="G1071" t="str">
            <v>Plano</v>
          </cell>
          <cell r="H1071" t="str">
            <v>Traffic Signal Tech I</v>
          </cell>
          <cell r="I1071">
            <v>1</v>
          </cell>
          <cell r="J1071">
            <v>2492</v>
          </cell>
          <cell r="K1071">
            <v>3040</v>
          </cell>
          <cell r="L1071">
            <v>3589</v>
          </cell>
          <cell r="M1071">
            <v>0</v>
          </cell>
          <cell r="N1071">
            <v>0</v>
          </cell>
          <cell r="P1071">
            <v>36480</v>
          </cell>
          <cell r="T1071" t="str">
            <v>-</v>
          </cell>
        </row>
        <row r="1072">
          <cell r="E1072" t="str">
            <v>9-82</v>
          </cell>
          <cell r="G1072" t="str">
            <v>Richardson</v>
          </cell>
          <cell r="H1072" t="str">
            <v>TRAFFIC SIGNAL TECHNICIAN II</v>
          </cell>
          <cell r="I1072">
            <v>1</v>
          </cell>
          <cell r="J1072">
            <v>2888</v>
          </cell>
          <cell r="K1072">
            <v>3477</v>
          </cell>
          <cell r="L1072">
            <v>4066</v>
          </cell>
          <cell r="M1072">
            <v>0</v>
          </cell>
          <cell r="N1072">
            <v>0</v>
          </cell>
          <cell r="P1072">
            <v>41724</v>
          </cell>
          <cell r="T1072" t="str">
            <v>-</v>
          </cell>
        </row>
        <row r="1073">
          <cell r="I1073">
            <v>9</v>
          </cell>
          <cell r="P1073">
            <v>40805.346666666665</v>
          </cell>
          <cell r="T1073" t="str">
            <v>-</v>
          </cell>
        </row>
        <row r="1074">
          <cell r="F1074" t="str">
            <v>UTILITIES GROUP - 144</v>
          </cell>
          <cell r="T1074" t="str">
            <v>-</v>
          </cell>
        </row>
        <row r="1075">
          <cell r="F1075" t="str">
            <v>Frisco Job Title</v>
          </cell>
          <cell r="G1075" t="str">
            <v>City</v>
          </cell>
          <cell r="H1075" t="str">
            <v xml:space="preserve">Survey Match </v>
          </cell>
          <cell r="I1075" t="str">
            <v>Match</v>
          </cell>
          <cell r="J1075" t="str">
            <v>Min</v>
          </cell>
          <cell r="K1075" t="str">
            <v>Mid</v>
          </cell>
          <cell r="L1075" t="str">
            <v>Max</v>
          </cell>
          <cell r="M1075" t="str">
            <v>Aging Dollars</v>
          </cell>
          <cell r="N1075" t="str">
            <v>Aging Factor</v>
          </cell>
          <cell r="O1075" t="str">
            <v>Frisco Midpoint</v>
          </cell>
          <cell r="P1075" t="str">
            <v>Market Midpoint</v>
          </cell>
          <cell r="Q1075" t="str">
            <v xml:space="preserve"> Variance $</v>
          </cell>
          <cell r="R1075" t="str">
            <v>Variance %</v>
          </cell>
          <cell r="T1075" t="str">
            <v>-</v>
          </cell>
        </row>
        <row r="1076">
          <cell r="E1076" t="str">
            <v>11-</v>
          </cell>
          <cell r="F1076" t="e">
            <v>#N/A</v>
          </cell>
          <cell r="J1076" t="str">
            <v>-</v>
          </cell>
          <cell r="K1076" t="str">
            <v>-</v>
          </cell>
          <cell r="L1076" t="str">
            <v>-</v>
          </cell>
          <cell r="O1076" t="e">
            <v>#VALUE!</v>
          </cell>
          <cell r="P1076" t="str">
            <v>-</v>
          </cell>
          <cell r="Q1076" t="str">
            <v>-</v>
          </cell>
          <cell r="R1076" t="str">
            <v>-</v>
          </cell>
          <cell r="T1076" t="str">
            <v>-</v>
          </cell>
        </row>
        <row r="1078">
          <cell r="E1078" t="str">
            <v>1-</v>
          </cell>
          <cell r="G1078" t="str">
            <v>Allen</v>
          </cell>
          <cell r="H1078" t="e">
            <v>#N/A</v>
          </cell>
          <cell r="I1078">
            <v>0</v>
          </cell>
          <cell r="J1078" t="str">
            <v>-</v>
          </cell>
          <cell r="K1078" t="str">
            <v>-</v>
          </cell>
          <cell r="L1078" t="str">
            <v>-</v>
          </cell>
          <cell r="M1078" t="str">
            <v>-</v>
          </cell>
          <cell r="N1078">
            <v>0</v>
          </cell>
          <cell r="P1078" t="str">
            <v>-</v>
          </cell>
        </row>
        <row r="1079">
          <cell r="E1079" t="str">
            <v>2-</v>
          </cell>
          <cell r="G1079" t="str">
            <v>Arlington</v>
          </cell>
          <cell r="H1079" t="e">
            <v>#N/A</v>
          </cell>
          <cell r="I1079">
            <v>0</v>
          </cell>
          <cell r="J1079" t="str">
            <v>-</v>
          </cell>
          <cell r="K1079" t="str">
            <v>-</v>
          </cell>
          <cell r="L1079" t="str">
            <v>-</v>
          </cell>
          <cell r="M1079" t="str">
            <v>-</v>
          </cell>
          <cell r="N1079">
            <v>0</v>
          </cell>
          <cell r="P1079" t="str">
            <v>-</v>
          </cell>
        </row>
        <row r="1080">
          <cell r="E1080" t="str">
            <v>3-</v>
          </cell>
          <cell r="G1080" t="str">
            <v>Carrollton</v>
          </cell>
          <cell r="H1080" t="e">
            <v>#N/A</v>
          </cell>
          <cell r="I1080">
            <v>0</v>
          </cell>
          <cell r="J1080" t="str">
            <v>-</v>
          </cell>
          <cell r="K1080" t="str">
            <v>-</v>
          </cell>
          <cell r="L1080" t="str">
            <v>-</v>
          </cell>
          <cell r="M1080" t="str">
            <v>-</v>
          </cell>
          <cell r="N1080">
            <v>0</v>
          </cell>
          <cell r="P1080" t="str">
            <v>-</v>
          </cell>
        </row>
        <row r="1081">
          <cell r="E1081" t="str">
            <v>4-</v>
          </cell>
          <cell r="G1081" t="str">
            <v>Garland</v>
          </cell>
          <cell r="H1081" t="e">
            <v>#N/A</v>
          </cell>
          <cell r="I1081">
            <v>0</v>
          </cell>
          <cell r="J1081" t="str">
            <v>-</v>
          </cell>
          <cell r="K1081" t="str">
            <v>-</v>
          </cell>
          <cell r="L1081" t="str">
            <v>-</v>
          </cell>
          <cell r="M1081" t="str">
            <v>-</v>
          </cell>
          <cell r="N1081">
            <v>0</v>
          </cell>
          <cell r="P1081" t="str">
            <v>-</v>
          </cell>
        </row>
        <row r="1082">
          <cell r="E1082" t="str">
            <v>5-</v>
          </cell>
          <cell r="G1082" t="str">
            <v>Irving</v>
          </cell>
          <cell r="H1082" t="e">
            <v>#N/A</v>
          </cell>
          <cell r="I1082">
            <v>0</v>
          </cell>
          <cell r="J1082" t="str">
            <v>-</v>
          </cell>
          <cell r="K1082" t="str">
            <v>-</v>
          </cell>
          <cell r="L1082" t="str">
            <v>-</v>
          </cell>
          <cell r="M1082" t="str">
            <v>-</v>
          </cell>
          <cell r="N1082">
            <v>0</v>
          </cell>
          <cell r="P1082" t="str">
            <v>-</v>
          </cell>
        </row>
        <row r="1083">
          <cell r="E1083" t="str">
            <v>6-</v>
          </cell>
          <cell r="G1083" t="str">
            <v>McKinney</v>
          </cell>
          <cell r="H1083" t="e">
            <v>#N/A</v>
          </cell>
          <cell r="I1083">
            <v>0</v>
          </cell>
          <cell r="J1083" t="str">
            <v>-</v>
          </cell>
          <cell r="K1083" t="str">
            <v>-</v>
          </cell>
          <cell r="L1083" t="str">
            <v>-</v>
          </cell>
          <cell r="M1083" t="str">
            <v>-</v>
          </cell>
          <cell r="N1083">
            <v>0</v>
          </cell>
          <cell r="P1083" t="str">
            <v>-</v>
          </cell>
        </row>
        <row r="1084">
          <cell r="E1084" t="str">
            <v>7-</v>
          </cell>
          <cell r="G1084" t="str">
            <v>Mesquite</v>
          </cell>
          <cell r="H1084" t="e">
            <v>#N/A</v>
          </cell>
          <cell r="I1084">
            <v>0</v>
          </cell>
          <cell r="J1084" t="str">
            <v>-</v>
          </cell>
          <cell r="K1084" t="str">
            <v>-</v>
          </cell>
          <cell r="L1084" t="str">
            <v>-</v>
          </cell>
          <cell r="M1084" t="str">
            <v>-</v>
          </cell>
          <cell r="N1084">
            <v>0</v>
          </cell>
          <cell r="P1084" t="str">
            <v>-</v>
          </cell>
        </row>
        <row r="1085">
          <cell r="E1085" t="str">
            <v>8-</v>
          </cell>
          <cell r="G1085" t="str">
            <v>Plano</v>
          </cell>
          <cell r="H1085" t="e">
            <v>#N/A</v>
          </cell>
          <cell r="I1085">
            <v>0</v>
          </cell>
          <cell r="J1085" t="str">
            <v>-</v>
          </cell>
          <cell r="K1085" t="str">
            <v>-</v>
          </cell>
          <cell r="L1085" t="str">
            <v>-</v>
          </cell>
          <cell r="M1085" t="str">
            <v>-</v>
          </cell>
          <cell r="N1085">
            <v>0</v>
          </cell>
          <cell r="P1085" t="str">
            <v>-</v>
          </cell>
        </row>
        <row r="1086">
          <cell r="E1086" t="str">
            <v>9-</v>
          </cell>
          <cell r="G1086" t="str">
            <v>Richardson</v>
          </cell>
          <cell r="H1086" t="e">
            <v>#N/A</v>
          </cell>
          <cell r="I1086">
            <v>0</v>
          </cell>
          <cell r="J1086" t="str">
            <v>-</v>
          </cell>
          <cell r="K1086" t="str">
            <v>-</v>
          </cell>
          <cell r="L1086" t="str">
            <v>-</v>
          </cell>
          <cell r="M1086" t="str">
            <v>-</v>
          </cell>
          <cell r="N1086">
            <v>0</v>
          </cell>
          <cell r="P1086" t="str">
            <v>-</v>
          </cell>
        </row>
        <row r="1087">
          <cell r="I1087">
            <v>0</v>
          </cell>
          <cell r="P1087" t="str">
            <v>-</v>
          </cell>
        </row>
      </sheetData>
      <sheetData sheetId="2">
        <row r="1">
          <cell r="C1" t="str">
            <v>Description</v>
          </cell>
          <cell r="D1" t="str">
            <v>Base Pay</v>
          </cell>
          <cell r="E1" t="str">
            <v>Salary Table</v>
          </cell>
          <cell r="F1" t="str">
            <v>Job</v>
          </cell>
        </row>
        <row r="2">
          <cell r="C2" t="str">
            <v>ACCOUNTANT</v>
          </cell>
          <cell r="D2">
            <v>100</v>
          </cell>
          <cell r="E2" t="str">
            <v>Y</v>
          </cell>
          <cell r="F2">
            <v>1014</v>
          </cell>
        </row>
        <row r="3">
          <cell r="C3" t="str">
            <v>ACCOUNTING ASSISTANT</v>
          </cell>
          <cell r="D3">
            <v>105</v>
          </cell>
          <cell r="E3" t="str">
            <v>Y</v>
          </cell>
          <cell r="F3">
            <v>1017</v>
          </cell>
        </row>
        <row r="4">
          <cell r="C4" t="str">
            <v>ACCOUNTING MGR</v>
          </cell>
          <cell r="D4">
            <v>100</v>
          </cell>
          <cell r="E4" t="str">
            <v>Y</v>
          </cell>
          <cell r="F4">
            <v>4007</v>
          </cell>
        </row>
        <row r="5">
          <cell r="C5" t="str">
            <v>ACCOUNTING TECH  II</v>
          </cell>
          <cell r="D5">
            <v>105</v>
          </cell>
          <cell r="E5" t="str">
            <v>Y</v>
          </cell>
          <cell r="F5">
            <v>1020</v>
          </cell>
        </row>
        <row r="6">
          <cell r="C6" t="str">
            <v>ACCOUNTING TECH I</v>
          </cell>
          <cell r="D6">
            <v>105</v>
          </cell>
          <cell r="E6" t="str">
            <v>Y</v>
          </cell>
          <cell r="F6">
            <v>1019</v>
          </cell>
        </row>
        <row r="7">
          <cell r="C7" t="str">
            <v>ACCREDITATION MGR</v>
          </cell>
          <cell r="D7">
            <v>105</v>
          </cell>
          <cell r="E7" t="str">
            <v>Y</v>
          </cell>
          <cell r="F7">
            <v>1168</v>
          </cell>
        </row>
        <row r="8">
          <cell r="C8" t="str">
            <v>ADMINISTRATIVE ASST</v>
          </cell>
          <cell r="D8">
            <v>105</v>
          </cell>
          <cell r="E8" t="str">
            <v>Y</v>
          </cell>
          <cell r="F8">
            <v>1300</v>
          </cell>
        </row>
        <row r="9">
          <cell r="C9" t="str">
            <v>ADMINISTRATIVE SECRETARY</v>
          </cell>
          <cell r="D9">
            <v>105</v>
          </cell>
          <cell r="E9" t="str">
            <v>Y</v>
          </cell>
          <cell r="F9">
            <v>1307</v>
          </cell>
        </row>
        <row r="10">
          <cell r="C10" t="str">
            <v>ANIMAL CONTROL OFF</v>
          </cell>
          <cell r="D10">
            <v>105</v>
          </cell>
          <cell r="E10" t="str">
            <v>Y</v>
          </cell>
          <cell r="F10">
            <v>1022</v>
          </cell>
        </row>
        <row r="11">
          <cell r="C11" t="str">
            <v>APP SYST ANALYST I</v>
          </cell>
          <cell r="D11">
            <v>100</v>
          </cell>
          <cell r="E11" t="str">
            <v>Y</v>
          </cell>
          <cell r="F11">
            <v>1036</v>
          </cell>
        </row>
        <row r="12">
          <cell r="C12" t="str">
            <v>APP SYST ANALYST II</v>
          </cell>
          <cell r="D12">
            <v>100</v>
          </cell>
          <cell r="E12" t="str">
            <v>Y</v>
          </cell>
          <cell r="F12">
            <v>1039</v>
          </cell>
        </row>
        <row r="13">
          <cell r="C13" t="str">
            <v>APPLICATIONS COORD</v>
          </cell>
          <cell r="D13">
            <v>105</v>
          </cell>
          <cell r="E13" t="str">
            <v>Y</v>
          </cell>
          <cell r="F13">
            <v>1024</v>
          </cell>
        </row>
        <row r="14">
          <cell r="C14" t="str">
            <v>AQUATIC CNTR ASST SUPR</v>
          </cell>
          <cell r="D14">
            <v>100</v>
          </cell>
          <cell r="E14" t="str">
            <v>Y</v>
          </cell>
          <cell r="F14">
            <v>1071</v>
          </cell>
        </row>
        <row r="15">
          <cell r="C15" t="str">
            <v>AQUATIC CTR SUPR</v>
          </cell>
          <cell r="D15">
            <v>100</v>
          </cell>
          <cell r="E15" t="str">
            <v>Y</v>
          </cell>
          <cell r="F15">
            <v>1072</v>
          </cell>
        </row>
        <row r="16">
          <cell r="C16" t="str">
            <v>AQUATICS COORDINATOR</v>
          </cell>
          <cell r="D16">
            <v>105</v>
          </cell>
          <cell r="E16" t="str">
            <v>Y</v>
          </cell>
          <cell r="F16">
            <v>1397</v>
          </cell>
        </row>
        <row r="17">
          <cell r="C17" t="str">
            <v>AQUATICS PROGRAM SUPERVISOR</v>
          </cell>
          <cell r="D17">
            <v>100</v>
          </cell>
          <cell r="E17" t="str">
            <v>G</v>
          </cell>
          <cell r="F17">
            <v>1386</v>
          </cell>
        </row>
        <row r="18">
          <cell r="C18" t="str">
            <v>ASST CHIEF BUILDING OFFICIAL</v>
          </cell>
          <cell r="D18">
            <v>100</v>
          </cell>
          <cell r="E18" t="str">
            <v>Y</v>
          </cell>
          <cell r="F18">
            <v>4006</v>
          </cell>
        </row>
        <row r="19">
          <cell r="C19" t="str">
            <v>ASST CITY MANAGER</v>
          </cell>
          <cell r="D19">
            <v>100</v>
          </cell>
          <cell r="E19" t="str">
            <v>Y</v>
          </cell>
          <cell r="F19">
            <v>5010</v>
          </cell>
        </row>
        <row r="20">
          <cell r="C20" t="str">
            <v>ASST DIRECTOR ENGINEERING</v>
          </cell>
          <cell r="D20">
            <v>100</v>
          </cell>
          <cell r="E20" t="str">
            <v>Y</v>
          </cell>
          <cell r="F20">
            <v>4028</v>
          </cell>
        </row>
        <row r="21">
          <cell r="C21" t="str">
            <v>ASST DIRECTOR TRANSPORTATION</v>
          </cell>
          <cell r="D21">
            <v>100</v>
          </cell>
          <cell r="E21" t="str">
            <v>Y</v>
          </cell>
          <cell r="F21">
            <v>4029</v>
          </cell>
        </row>
        <row r="22">
          <cell r="C22" t="str">
            <v>ASST FINANCE DIRECTOR</v>
          </cell>
          <cell r="D22">
            <v>100</v>
          </cell>
          <cell r="E22" t="str">
            <v>Y</v>
          </cell>
          <cell r="F22">
            <v>4027</v>
          </cell>
        </row>
        <row r="23">
          <cell r="C23" t="str">
            <v>ASST FIRE CHIEF/ FIRE MARSHAL</v>
          </cell>
          <cell r="D23">
            <v>105</v>
          </cell>
          <cell r="E23" t="str">
            <v>Y</v>
          </cell>
          <cell r="F23">
            <v>3403</v>
          </cell>
        </row>
        <row r="24">
          <cell r="C24" t="str">
            <v>ASST FIRE MARSHAL</v>
          </cell>
          <cell r="D24">
            <v>105</v>
          </cell>
          <cell r="E24" t="str">
            <v>Y</v>
          </cell>
          <cell r="F24">
            <v>3404</v>
          </cell>
        </row>
        <row r="25">
          <cell r="C25" t="str">
            <v>ASST LIBR DIRECT PS</v>
          </cell>
          <cell r="D25">
            <v>100</v>
          </cell>
          <cell r="E25" t="str">
            <v>Y</v>
          </cell>
          <cell r="F25">
            <v>1347</v>
          </cell>
        </row>
        <row r="26">
          <cell r="C26" t="str">
            <v>ASST POLICE CHIEF</v>
          </cell>
          <cell r="D26">
            <v>105</v>
          </cell>
          <cell r="E26" t="str">
            <v>Y</v>
          </cell>
          <cell r="F26">
            <v>5017</v>
          </cell>
        </row>
        <row r="27">
          <cell r="C27" t="str">
            <v>ASST POOL MANAGER</v>
          </cell>
          <cell r="D27">
            <v>105</v>
          </cell>
          <cell r="E27" t="str">
            <v>Y</v>
          </cell>
          <cell r="F27">
            <v>1067</v>
          </cell>
        </row>
        <row r="28">
          <cell r="C28" t="str">
            <v>ASST TAX ASSESSOR/COLLECT</v>
          </cell>
          <cell r="D28">
            <v>105</v>
          </cell>
          <cell r="E28" t="str">
            <v>Y</v>
          </cell>
          <cell r="F28">
            <v>1384</v>
          </cell>
        </row>
        <row r="29">
          <cell r="C29" t="str">
            <v>ASST TO FIRE CHIEF/EMS COORD</v>
          </cell>
          <cell r="D29">
            <v>105</v>
          </cell>
          <cell r="E29" t="str">
            <v>Y</v>
          </cell>
          <cell r="F29">
            <v>1175</v>
          </cell>
        </row>
        <row r="30">
          <cell r="C30" t="str">
            <v>ASST TO THE CITY MGR</v>
          </cell>
          <cell r="D30">
            <v>100</v>
          </cell>
          <cell r="E30" t="str">
            <v>Y</v>
          </cell>
          <cell r="F30">
            <v>1007</v>
          </cell>
        </row>
        <row r="31">
          <cell r="C31" t="str">
            <v>AUDIO VIDEO MANAGER</v>
          </cell>
          <cell r="D31">
            <v>100</v>
          </cell>
          <cell r="E31" t="str">
            <v>Y</v>
          </cell>
          <cell r="F31">
            <v>1013</v>
          </cell>
        </row>
        <row r="32">
          <cell r="C32" t="str">
            <v>BACK FLOW INSPECTOR</v>
          </cell>
          <cell r="D32">
            <v>105</v>
          </cell>
          <cell r="E32" t="str">
            <v>Y</v>
          </cell>
          <cell r="F32">
            <v>1122</v>
          </cell>
        </row>
        <row r="33">
          <cell r="C33" t="str">
            <v>BAILIFF</v>
          </cell>
          <cell r="D33">
            <v>105</v>
          </cell>
          <cell r="E33" t="str">
            <v>Y</v>
          </cell>
          <cell r="F33">
            <v>2005</v>
          </cell>
        </row>
        <row r="34">
          <cell r="C34" t="str">
            <v>BATTALION CHIEF</v>
          </cell>
          <cell r="D34">
            <v>110</v>
          </cell>
          <cell r="E34" t="str">
            <v>Y</v>
          </cell>
          <cell r="F34">
            <v>3400</v>
          </cell>
        </row>
        <row r="35">
          <cell r="C35" t="str">
            <v>BENEFITS MANAGER</v>
          </cell>
          <cell r="D35">
            <v>100</v>
          </cell>
          <cell r="E35" t="str">
            <v>Y</v>
          </cell>
          <cell r="F35">
            <v>4003</v>
          </cell>
        </row>
        <row r="36">
          <cell r="C36" t="str">
            <v>BLDG SERVICES SUPERINTENDENT</v>
          </cell>
          <cell r="D36">
            <v>105</v>
          </cell>
          <cell r="E36" t="str">
            <v>Y</v>
          </cell>
          <cell r="F36">
            <v>4002</v>
          </cell>
        </row>
        <row r="37">
          <cell r="C37" t="str">
            <v>BRANCH MANAGING LIBRARIAN</v>
          </cell>
          <cell r="F37" t="str">
            <v>xxxx</v>
          </cell>
        </row>
        <row r="38">
          <cell r="C38" t="str">
            <v>BUDGET ANALYST</v>
          </cell>
          <cell r="D38">
            <v>100</v>
          </cell>
          <cell r="E38" t="str">
            <v>Y</v>
          </cell>
          <cell r="F38">
            <v>1015</v>
          </cell>
        </row>
        <row r="39">
          <cell r="C39" t="str">
            <v>BUDGET MANAGER</v>
          </cell>
          <cell r="D39">
            <v>100</v>
          </cell>
          <cell r="E39" t="str">
            <v>Y</v>
          </cell>
          <cell r="F39">
            <v>1016</v>
          </cell>
        </row>
        <row r="40">
          <cell r="C40" t="str">
            <v>BUILDING INSPECTOR</v>
          </cell>
          <cell r="D40">
            <v>105</v>
          </cell>
          <cell r="E40" t="str">
            <v>Y</v>
          </cell>
          <cell r="F40">
            <v>1154</v>
          </cell>
        </row>
        <row r="41">
          <cell r="C41" t="str">
            <v>BUILDING INSPECTOR II</v>
          </cell>
          <cell r="D41">
            <v>105</v>
          </cell>
          <cell r="E41" t="str">
            <v>Y</v>
          </cell>
          <cell r="F41">
            <v>1155</v>
          </cell>
        </row>
        <row r="42">
          <cell r="C42" t="str">
            <v>BUILDING INSPECTOR III</v>
          </cell>
          <cell r="D42">
            <v>105</v>
          </cell>
          <cell r="E42" t="str">
            <v>Y</v>
          </cell>
          <cell r="F42">
            <v>1156</v>
          </cell>
        </row>
        <row r="43">
          <cell r="C43" t="str">
            <v>BUILDING MAINTENANCE TECH II</v>
          </cell>
          <cell r="F43">
            <v>8888</v>
          </cell>
        </row>
        <row r="44">
          <cell r="C44" t="str">
            <v>BUILDING MAINTENANCE WORKER</v>
          </cell>
          <cell r="D44">
            <v>105</v>
          </cell>
          <cell r="E44" t="str">
            <v>Y</v>
          </cell>
          <cell r="F44">
            <v>1247</v>
          </cell>
        </row>
        <row r="45">
          <cell r="C45" t="str">
            <v>BUILDING PERMIT TECHNICIAN</v>
          </cell>
          <cell r="D45">
            <v>105</v>
          </cell>
          <cell r="E45" t="str">
            <v>Y</v>
          </cell>
          <cell r="F45">
            <v>1135</v>
          </cell>
        </row>
        <row r="46">
          <cell r="C46" t="str">
            <v>BUILDING SERVICES COORDINATOR</v>
          </cell>
          <cell r="D46">
            <v>105</v>
          </cell>
          <cell r="E46" t="str">
            <v>G</v>
          </cell>
          <cell r="F46">
            <v>1379</v>
          </cell>
        </row>
        <row r="47">
          <cell r="C47" t="str">
            <v>BUSINESS ANALYST</v>
          </cell>
          <cell r="D47">
            <v>100</v>
          </cell>
          <cell r="E47" t="str">
            <v>Y</v>
          </cell>
          <cell r="F47">
            <v>1032</v>
          </cell>
        </row>
        <row r="48">
          <cell r="C48" t="str">
            <v>BUYER</v>
          </cell>
          <cell r="D48">
            <v>105</v>
          </cell>
          <cell r="E48" t="str">
            <v>Y</v>
          </cell>
          <cell r="F48">
            <v>1026</v>
          </cell>
        </row>
        <row r="49">
          <cell r="C49" t="str">
            <v>CERTIFIED APPLICATOR</v>
          </cell>
          <cell r="D49">
            <v>105</v>
          </cell>
          <cell r="E49" t="str">
            <v>Y</v>
          </cell>
          <cell r="F49">
            <v>1105</v>
          </cell>
        </row>
        <row r="50">
          <cell r="C50" t="str">
            <v>CHIEF BUILDING INSPECTOR</v>
          </cell>
          <cell r="D50">
            <v>100</v>
          </cell>
          <cell r="E50" t="str">
            <v>Y</v>
          </cell>
          <cell r="F50">
            <v>1158</v>
          </cell>
        </row>
        <row r="51">
          <cell r="C51" t="str">
            <v>CHIEF BUILDING OFFICIAL</v>
          </cell>
          <cell r="D51">
            <v>100</v>
          </cell>
          <cell r="E51" t="str">
            <v>Y</v>
          </cell>
          <cell r="F51">
            <v>5015</v>
          </cell>
        </row>
        <row r="52">
          <cell r="C52" t="str">
            <v>CHIEF CONSTRUCTION INSPECTOR</v>
          </cell>
          <cell r="D52">
            <v>100</v>
          </cell>
          <cell r="E52" t="str">
            <v>Y</v>
          </cell>
          <cell r="F52">
            <v>4005</v>
          </cell>
        </row>
        <row r="53">
          <cell r="C53" t="str">
            <v>CHIEF OF ADMINISTRATIVE SERVIC</v>
          </cell>
          <cell r="D53">
            <v>105</v>
          </cell>
          <cell r="E53" t="str">
            <v>Y</v>
          </cell>
          <cell r="F53">
            <v>3406</v>
          </cell>
        </row>
        <row r="54">
          <cell r="C54" t="str">
            <v>CIP &amp; PLANNING MGR</v>
          </cell>
          <cell r="D54">
            <v>100</v>
          </cell>
          <cell r="E54" t="str">
            <v>Y</v>
          </cell>
          <cell r="F54">
            <v>4124</v>
          </cell>
        </row>
        <row r="55">
          <cell r="C55" t="str">
            <v>CIP &amp; PLANNING SUPERINTENDENT</v>
          </cell>
          <cell r="D55">
            <v>100</v>
          </cell>
          <cell r="E55" t="str">
            <v>Y</v>
          </cell>
          <cell r="F55">
            <v>4017</v>
          </cell>
        </row>
        <row r="56">
          <cell r="C56" t="str">
            <v>CIRCULATION SUPERVISOR</v>
          </cell>
          <cell r="D56">
            <v>105</v>
          </cell>
          <cell r="E56" t="str">
            <v>Y</v>
          </cell>
          <cell r="F56">
            <v>1082</v>
          </cell>
        </row>
        <row r="57">
          <cell r="C57" t="str">
            <v>CITY MANAGER</v>
          </cell>
          <cell r="D57">
            <v>100</v>
          </cell>
          <cell r="E57" t="str">
            <v>Y</v>
          </cell>
          <cell r="F57">
            <v>5000</v>
          </cell>
        </row>
        <row r="58">
          <cell r="C58" t="str">
            <v>CITY SECRETARY</v>
          </cell>
          <cell r="D58">
            <v>100</v>
          </cell>
          <cell r="E58" t="str">
            <v>Y</v>
          </cell>
          <cell r="F58">
            <v>5016</v>
          </cell>
        </row>
        <row r="59">
          <cell r="C59" t="str">
            <v>CIVIL ENGINEER</v>
          </cell>
          <cell r="D59">
            <v>100</v>
          </cell>
          <cell r="E59" t="str">
            <v>Y</v>
          </cell>
          <cell r="F59">
            <v>1310</v>
          </cell>
        </row>
        <row r="60">
          <cell r="C60" t="str">
            <v>CODE ENFORCEMENT ADMINISTRATOR</v>
          </cell>
          <cell r="D60">
            <v>100</v>
          </cell>
          <cell r="E60" t="str">
            <v>Y</v>
          </cell>
          <cell r="F60">
            <v>1152</v>
          </cell>
        </row>
        <row r="61">
          <cell r="C61" t="str">
            <v>CODE ENFORMENT OFFICER</v>
          </cell>
          <cell r="D61">
            <v>105</v>
          </cell>
          <cell r="E61" t="str">
            <v>G</v>
          </cell>
          <cell r="F61">
            <v>1147</v>
          </cell>
        </row>
        <row r="62">
          <cell r="C62" t="str">
            <v>COMMUNICATION SPECIALIST</v>
          </cell>
          <cell r="D62">
            <v>105</v>
          </cell>
          <cell r="E62" t="str">
            <v>Y</v>
          </cell>
          <cell r="F62">
            <v>1010</v>
          </cell>
        </row>
        <row r="63">
          <cell r="C63" t="str">
            <v>COMMUNICATIONS SUPR</v>
          </cell>
          <cell r="D63">
            <v>105</v>
          </cell>
          <cell r="E63" t="str">
            <v>Y</v>
          </cell>
          <cell r="F63">
            <v>1167</v>
          </cell>
        </row>
        <row r="64">
          <cell r="C64" t="str">
            <v>COMP &amp; ENVIRON ADMINISTRATOR</v>
          </cell>
          <cell r="D64">
            <v>100</v>
          </cell>
          <cell r="E64" t="str">
            <v>Y</v>
          </cell>
          <cell r="F64">
            <v>4020</v>
          </cell>
        </row>
        <row r="65">
          <cell r="C65" t="str">
            <v>CONSTRUCTION INSPECTOR</v>
          </cell>
          <cell r="D65">
            <v>105</v>
          </cell>
          <cell r="E65" t="str">
            <v>Y</v>
          </cell>
          <cell r="F65">
            <v>1133</v>
          </cell>
        </row>
        <row r="66">
          <cell r="C66" t="str">
            <v>CONSTRUCTION TECH</v>
          </cell>
          <cell r="D66">
            <v>105</v>
          </cell>
          <cell r="E66" t="str">
            <v>Y</v>
          </cell>
          <cell r="F66">
            <v>1136</v>
          </cell>
        </row>
        <row r="67">
          <cell r="C67" t="str">
            <v>CONTRACTS ADMINISTRATOR</v>
          </cell>
          <cell r="D67">
            <v>100</v>
          </cell>
          <cell r="E67" t="str">
            <v>Y</v>
          </cell>
          <cell r="F67">
            <v>1123</v>
          </cell>
        </row>
        <row r="68">
          <cell r="C68" t="str">
            <v>COUNCIL MEMBER</v>
          </cell>
          <cell r="D68">
            <v>180</v>
          </cell>
          <cell r="E68" t="str">
            <v>N</v>
          </cell>
          <cell r="F68">
            <v>6000</v>
          </cell>
        </row>
        <row r="69">
          <cell r="C69" t="str">
            <v>CREW LEADER</v>
          </cell>
          <cell r="D69">
            <v>105</v>
          </cell>
          <cell r="E69" t="str">
            <v>G</v>
          </cell>
          <cell r="F69">
            <v>1312</v>
          </cell>
        </row>
        <row r="70">
          <cell r="C70" t="str">
            <v>CRIME ANALYST</v>
          </cell>
          <cell r="D70">
            <v>105</v>
          </cell>
          <cell r="E70" t="str">
            <v>Y</v>
          </cell>
          <cell r="F70">
            <v>1180</v>
          </cell>
        </row>
        <row r="71">
          <cell r="C71" t="str">
            <v>CRIMINALIST</v>
          </cell>
          <cell r="D71">
            <v>105</v>
          </cell>
          <cell r="E71" t="str">
            <v>Y</v>
          </cell>
          <cell r="F71">
            <v>1166</v>
          </cell>
        </row>
        <row r="72">
          <cell r="C72" t="str">
            <v>CRIMINALIST SUPERVISOR</v>
          </cell>
          <cell r="D72">
            <v>100</v>
          </cell>
          <cell r="E72" t="str">
            <v>Y</v>
          </cell>
          <cell r="F72">
            <v>4000</v>
          </cell>
        </row>
        <row r="73">
          <cell r="C73" t="str">
            <v>CUSTODIAN</v>
          </cell>
          <cell r="D73">
            <v>105</v>
          </cell>
          <cell r="E73" t="str">
            <v>Y</v>
          </cell>
          <cell r="F73">
            <v>1079</v>
          </cell>
        </row>
        <row r="74">
          <cell r="C74" t="str">
            <v>CUSTOMER SERV REP</v>
          </cell>
          <cell r="D74">
            <v>105</v>
          </cell>
          <cell r="E74" t="str">
            <v>Y</v>
          </cell>
          <cell r="F74">
            <v>1320</v>
          </cell>
        </row>
        <row r="75">
          <cell r="C75" t="str">
            <v>CUSTOMER SERV REP PT</v>
          </cell>
          <cell r="D75">
            <v>105</v>
          </cell>
          <cell r="E75" t="str">
            <v>Y</v>
          </cell>
          <cell r="F75">
            <v>1321</v>
          </cell>
        </row>
        <row r="76">
          <cell r="C76" t="str">
            <v>CVB SALES MANAGER</v>
          </cell>
          <cell r="D76">
            <v>100</v>
          </cell>
          <cell r="E76" t="str">
            <v>Y</v>
          </cell>
          <cell r="F76">
            <v>8000</v>
          </cell>
        </row>
        <row r="77">
          <cell r="C77" t="str">
            <v>DATABASE ADMINISTRATOR</v>
          </cell>
          <cell r="D77">
            <v>100</v>
          </cell>
          <cell r="E77" t="str">
            <v>Y</v>
          </cell>
          <cell r="F77">
            <v>1040</v>
          </cell>
        </row>
        <row r="78">
          <cell r="C78" t="str">
            <v>DEPUT COURT CLERK PT</v>
          </cell>
          <cell r="D78">
            <v>155</v>
          </cell>
          <cell r="E78" t="str">
            <v>Y</v>
          </cell>
          <cell r="F78">
            <v>1045</v>
          </cell>
        </row>
        <row r="79">
          <cell r="C79" t="str">
            <v>DEPUTY CITY MANAGER</v>
          </cell>
          <cell r="D79">
            <v>100</v>
          </cell>
          <cell r="E79" t="str">
            <v>Y</v>
          </cell>
          <cell r="F79">
            <v>5013</v>
          </cell>
        </row>
        <row r="80">
          <cell r="C80" t="str">
            <v>DEPUTY COURT CLERK</v>
          </cell>
          <cell r="D80">
            <v>105</v>
          </cell>
          <cell r="E80" t="str">
            <v>Y</v>
          </cell>
          <cell r="F80">
            <v>1043</v>
          </cell>
        </row>
        <row r="81">
          <cell r="C81" t="str">
            <v>DEPUTY FIRE CHIEF</v>
          </cell>
          <cell r="D81">
            <v>105</v>
          </cell>
          <cell r="E81" t="str">
            <v>Y</v>
          </cell>
          <cell r="F81">
            <v>3405</v>
          </cell>
        </row>
        <row r="82">
          <cell r="C82" t="str">
            <v>DETENTION OFFICER</v>
          </cell>
          <cell r="D82">
            <v>105</v>
          </cell>
          <cell r="E82" t="str">
            <v>Y</v>
          </cell>
          <cell r="F82">
            <v>1253</v>
          </cell>
        </row>
        <row r="83">
          <cell r="C83" t="str">
            <v>DETENTION SUPR</v>
          </cell>
          <cell r="D83">
            <v>150</v>
          </cell>
          <cell r="E83" t="str">
            <v>Y</v>
          </cell>
          <cell r="F83">
            <v>1250</v>
          </cell>
        </row>
        <row r="84">
          <cell r="C84" t="str">
            <v>DEVELOPMENT COORD</v>
          </cell>
          <cell r="D84">
            <v>100</v>
          </cell>
          <cell r="E84" t="str">
            <v>Y</v>
          </cell>
          <cell r="F84">
            <v>1157</v>
          </cell>
        </row>
        <row r="85">
          <cell r="C85" t="str">
            <v>DIRECTOR OF COMM &amp; MEDIA REL</v>
          </cell>
          <cell r="D85">
            <v>100</v>
          </cell>
          <cell r="E85" t="str">
            <v>Y</v>
          </cell>
          <cell r="F85">
            <v>5001</v>
          </cell>
        </row>
        <row r="86">
          <cell r="C86" t="str">
            <v>DIRECTOR OF ENGINEERING SVC</v>
          </cell>
          <cell r="D86">
            <v>100</v>
          </cell>
          <cell r="E86" t="str">
            <v>Y</v>
          </cell>
          <cell r="F86">
            <v>5014</v>
          </cell>
        </row>
        <row r="87">
          <cell r="C87" t="str">
            <v>DIRECTOR OF FINANCE</v>
          </cell>
          <cell r="D87">
            <v>100</v>
          </cell>
          <cell r="E87" t="str">
            <v>Y</v>
          </cell>
          <cell r="F87">
            <v>5006</v>
          </cell>
        </row>
        <row r="88">
          <cell r="C88" t="str">
            <v>DIRECTOR OF HUMAN RESOURCES</v>
          </cell>
          <cell r="D88">
            <v>100</v>
          </cell>
          <cell r="E88" t="str">
            <v>Y</v>
          </cell>
          <cell r="F88">
            <v>5002</v>
          </cell>
        </row>
        <row r="89">
          <cell r="C89" t="str">
            <v>DIRECTOR OF IT</v>
          </cell>
          <cell r="D89">
            <v>100</v>
          </cell>
          <cell r="E89" t="str">
            <v>Y</v>
          </cell>
          <cell r="F89">
            <v>5007</v>
          </cell>
        </row>
        <row r="90">
          <cell r="C90" t="str">
            <v>DIRECTOR OF PARKS &amp; RECREATION</v>
          </cell>
          <cell r="D90">
            <v>100</v>
          </cell>
          <cell r="E90" t="str">
            <v>Y</v>
          </cell>
          <cell r="F90">
            <v>5004</v>
          </cell>
        </row>
        <row r="91">
          <cell r="C91" t="str">
            <v>DIRECTOR OF PLANNING &amp; DEVSERV</v>
          </cell>
          <cell r="D91">
            <v>100</v>
          </cell>
          <cell r="E91" t="str">
            <v>Y</v>
          </cell>
          <cell r="F91">
            <v>5008</v>
          </cell>
        </row>
        <row r="92">
          <cell r="C92" t="str">
            <v>DIRECTOR OF PUBLIC WORKS</v>
          </cell>
          <cell r="D92">
            <v>100</v>
          </cell>
          <cell r="E92" t="str">
            <v>Y</v>
          </cell>
          <cell r="F92">
            <v>5009</v>
          </cell>
        </row>
        <row r="93">
          <cell r="C93" t="str">
            <v>ECONOMIC DEVT SPECIALIST</v>
          </cell>
          <cell r="D93">
            <v>100</v>
          </cell>
          <cell r="E93" t="str">
            <v>N</v>
          </cell>
          <cell r="F93">
            <v>8003</v>
          </cell>
        </row>
        <row r="94">
          <cell r="C94" t="str">
            <v>EDC BUS DEVT DIRECTOR</v>
          </cell>
          <cell r="D94">
            <v>100</v>
          </cell>
          <cell r="E94" t="str">
            <v>N</v>
          </cell>
          <cell r="F94">
            <v>8121</v>
          </cell>
        </row>
        <row r="95">
          <cell r="C95" t="str">
            <v>EDC MARKETING DIRECTOR</v>
          </cell>
          <cell r="D95">
            <v>100</v>
          </cell>
          <cell r="E95" t="str">
            <v>Y</v>
          </cell>
          <cell r="F95">
            <v>8120</v>
          </cell>
        </row>
        <row r="96">
          <cell r="C96" t="str">
            <v>EDC SR ASSISTANT</v>
          </cell>
          <cell r="D96">
            <v>105</v>
          </cell>
          <cell r="E96" t="str">
            <v>Y</v>
          </cell>
          <cell r="F96">
            <v>1051</v>
          </cell>
        </row>
        <row r="97">
          <cell r="C97" t="str">
            <v>EIT</v>
          </cell>
          <cell r="D97">
            <v>100</v>
          </cell>
          <cell r="E97" t="str">
            <v>Y</v>
          </cell>
          <cell r="F97">
            <v>1128</v>
          </cell>
        </row>
        <row r="98">
          <cell r="C98" t="str">
            <v>EMER MANAGEMENT SPECIALIST</v>
          </cell>
          <cell r="D98">
            <v>105</v>
          </cell>
          <cell r="E98" t="str">
            <v>Y</v>
          </cell>
          <cell r="F98">
            <v>1172</v>
          </cell>
        </row>
        <row r="99">
          <cell r="C99" t="str">
            <v>EMERGENCY VEHICLE TECH</v>
          </cell>
          <cell r="D99">
            <v>105</v>
          </cell>
          <cell r="E99" t="str">
            <v>Y</v>
          </cell>
          <cell r="F99">
            <v>1091</v>
          </cell>
        </row>
        <row r="100">
          <cell r="C100" t="str">
            <v>ENGINEERING TECH</v>
          </cell>
          <cell r="D100">
            <v>105</v>
          </cell>
          <cell r="E100" t="str">
            <v>Y</v>
          </cell>
          <cell r="F100">
            <v>1137</v>
          </cell>
        </row>
        <row r="101">
          <cell r="C101" t="str">
            <v>ENTERPRISE TECHNOLOGY MANAGER</v>
          </cell>
          <cell r="D101">
            <v>100</v>
          </cell>
          <cell r="E101" t="str">
            <v>Y</v>
          </cell>
          <cell r="F101">
            <v>4023</v>
          </cell>
        </row>
        <row r="102">
          <cell r="C102" t="str">
            <v>ENV EDUCATION COORDINATOR</v>
          </cell>
          <cell r="D102">
            <v>105</v>
          </cell>
          <cell r="E102" t="str">
            <v>Y</v>
          </cell>
          <cell r="F102">
            <v>1164</v>
          </cell>
        </row>
        <row r="103">
          <cell r="C103" t="str">
            <v>ENVIRONMENT COLLECTIONS COORD</v>
          </cell>
          <cell r="D103">
            <v>105</v>
          </cell>
          <cell r="E103" t="str">
            <v>Y</v>
          </cell>
          <cell r="F103">
            <v>1149</v>
          </cell>
        </row>
        <row r="104">
          <cell r="C104" t="str">
            <v>ENVIRONMENTAL SVC MANAGER</v>
          </cell>
          <cell r="D104">
            <v>100</v>
          </cell>
          <cell r="E104" t="str">
            <v>Y</v>
          </cell>
          <cell r="F104">
            <v>4025</v>
          </cell>
        </row>
        <row r="105">
          <cell r="C105" t="str">
            <v>ENVIRONMENTAL WASTE SPECIALIST</v>
          </cell>
          <cell r="D105">
            <v>105</v>
          </cell>
          <cell r="E105" t="str">
            <v>Y</v>
          </cell>
          <cell r="F105">
            <v>1163</v>
          </cell>
        </row>
        <row r="106">
          <cell r="C106" t="str">
            <v>EQUIPMENT MECH APPRENTICE</v>
          </cell>
          <cell r="D106">
            <v>105</v>
          </cell>
          <cell r="E106" t="str">
            <v>Y</v>
          </cell>
          <cell r="F106">
            <v>1085</v>
          </cell>
        </row>
        <row r="107">
          <cell r="C107" t="str">
            <v>EQUIPMENT MECHANIC</v>
          </cell>
          <cell r="D107">
            <v>105</v>
          </cell>
          <cell r="E107" t="str">
            <v>Y</v>
          </cell>
          <cell r="F107">
            <v>1087</v>
          </cell>
        </row>
        <row r="108">
          <cell r="C108" t="str">
            <v>EQUIPMENT OPERATOR I</v>
          </cell>
          <cell r="D108">
            <v>105</v>
          </cell>
          <cell r="E108" t="str">
            <v>Y</v>
          </cell>
          <cell r="F108">
            <v>1331</v>
          </cell>
        </row>
        <row r="109">
          <cell r="C109" t="str">
            <v>EQUIPMENT OPERATOR II</v>
          </cell>
          <cell r="D109">
            <v>105</v>
          </cell>
          <cell r="E109" t="str">
            <v>Y</v>
          </cell>
          <cell r="F109">
            <v>1335</v>
          </cell>
        </row>
        <row r="110">
          <cell r="C110" t="str">
            <v>EXECUTIVE DIRECTOR CVB</v>
          </cell>
          <cell r="D110">
            <v>100</v>
          </cell>
          <cell r="E110" t="str">
            <v>Y</v>
          </cell>
          <cell r="F110">
            <v>5005</v>
          </cell>
        </row>
        <row r="111">
          <cell r="C111" t="str">
            <v>EXECUTIVE DIRECTOR EDC</v>
          </cell>
          <cell r="D111">
            <v>100</v>
          </cell>
          <cell r="E111" t="str">
            <v>Y</v>
          </cell>
          <cell r="F111">
            <v>8001</v>
          </cell>
        </row>
        <row r="112">
          <cell r="C112" t="str">
            <v>FACILITIES MANAGEMENT SUPR</v>
          </cell>
          <cell r="D112">
            <v>100</v>
          </cell>
          <cell r="E112" t="str">
            <v>Y</v>
          </cell>
          <cell r="F112">
            <v>4018</v>
          </cell>
        </row>
        <row r="113">
          <cell r="C113" t="str">
            <v>FACILITIES MANAGER</v>
          </cell>
          <cell r="D113">
            <v>100</v>
          </cell>
          <cell r="E113" t="str">
            <v>Y</v>
          </cell>
          <cell r="F113">
            <v>4009</v>
          </cell>
        </row>
        <row r="114">
          <cell r="C114" t="str">
            <v>FACILITIES PROJECT MANAGER</v>
          </cell>
          <cell r="D114">
            <v>100</v>
          </cell>
          <cell r="E114" t="str">
            <v>Y</v>
          </cell>
          <cell r="F114">
            <v>1126</v>
          </cell>
        </row>
        <row r="115">
          <cell r="C115" t="str">
            <v>FACILITY COORDINATOR</v>
          </cell>
          <cell r="D115">
            <v>105</v>
          </cell>
          <cell r="E115" t="str">
            <v>Y</v>
          </cell>
          <cell r="F115">
            <v>1395</v>
          </cell>
        </row>
        <row r="116">
          <cell r="C116" t="str">
            <v>FACILITY MANAGER - RECREATION</v>
          </cell>
          <cell r="D116">
            <v>105</v>
          </cell>
          <cell r="E116" t="str">
            <v>Y</v>
          </cell>
          <cell r="F116">
            <v>1069</v>
          </cell>
        </row>
        <row r="117">
          <cell r="C117" t="str">
            <v>FINANCIAL SERVICES MANAGER</v>
          </cell>
          <cell r="D117">
            <v>100</v>
          </cell>
          <cell r="E117" t="str">
            <v>Y</v>
          </cell>
          <cell r="F117">
            <v>4008</v>
          </cell>
        </row>
        <row r="118">
          <cell r="C118" t="str">
            <v>FIRE CAPTAIN</v>
          </cell>
          <cell r="D118">
            <v>110</v>
          </cell>
          <cell r="E118" t="str">
            <v>Y</v>
          </cell>
          <cell r="F118">
            <v>3201</v>
          </cell>
        </row>
        <row r="119">
          <cell r="C119" t="str">
            <v>FIRE CHIEF</v>
          </cell>
          <cell r="D119">
            <v>100</v>
          </cell>
          <cell r="E119" t="str">
            <v>Y</v>
          </cell>
          <cell r="F119">
            <v>5012</v>
          </cell>
        </row>
        <row r="120">
          <cell r="C120" t="str">
            <v>FIRE DIVISION CHIEF</v>
          </cell>
          <cell r="D120">
            <v>105</v>
          </cell>
          <cell r="E120" t="str">
            <v>Y</v>
          </cell>
          <cell r="F120">
            <v>3401</v>
          </cell>
        </row>
        <row r="121">
          <cell r="C121" t="str">
            <v>FIRE FLEET MANAGER</v>
          </cell>
          <cell r="D121">
            <v>105</v>
          </cell>
          <cell r="E121" t="str">
            <v>Y</v>
          </cell>
          <cell r="F121">
            <v>1092</v>
          </cell>
        </row>
        <row r="122">
          <cell r="C122" t="str">
            <v>FIRE INSPECTOR</v>
          </cell>
          <cell r="D122">
            <v>105</v>
          </cell>
          <cell r="E122" t="str">
            <v>Y</v>
          </cell>
          <cell r="F122">
            <v>1178</v>
          </cell>
        </row>
        <row r="123">
          <cell r="C123" t="str">
            <v>FIRE LIEUTENANT/PARAMEDIC</v>
          </cell>
          <cell r="D123">
            <v>110</v>
          </cell>
          <cell r="E123" t="str">
            <v>Y</v>
          </cell>
          <cell r="F123">
            <v>3200</v>
          </cell>
        </row>
        <row r="124">
          <cell r="C124" t="str">
            <v>FIRE SAFETY EDUCATOR</v>
          </cell>
          <cell r="D124">
            <v>105</v>
          </cell>
          <cell r="E124" t="str">
            <v>Y</v>
          </cell>
          <cell r="F124">
            <v>1171</v>
          </cell>
        </row>
        <row r="125">
          <cell r="C125" t="str">
            <v>FIRE SAFETY EDUCATOR PT</v>
          </cell>
          <cell r="D125">
            <v>155</v>
          </cell>
          <cell r="E125" t="str">
            <v>Y</v>
          </cell>
          <cell r="F125">
            <v>1179</v>
          </cell>
        </row>
        <row r="126">
          <cell r="C126" t="str">
            <v>FIREFIGHTER/EMT</v>
          </cell>
          <cell r="D126">
            <v>110</v>
          </cell>
          <cell r="E126" t="str">
            <v>Y</v>
          </cell>
          <cell r="F126">
            <v>3000</v>
          </cell>
        </row>
        <row r="127">
          <cell r="C127" t="str">
            <v>FIREFIGHTER/EMT-80 HRS</v>
          </cell>
          <cell r="D127">
            <v>105</v>
          </cell>
          <cell r="E127" t="str">
            <v>Y</v>
          </cell>
          <cell r="F127">
            <v>3010</v>
          </cell>
        </row>
        <row r="128">
          <cell r="C128" t="str">
            <v>FIREFIGHTER/EMT-96 HRS</v>
          </cell>
          <cell r="D128">
            <v>110</v>
          </cell>
          <cell r="E128" t="str">
            <v>Y</v>
          </cell>
          <cell r="F128">
            <v>3020</v>
          </cell>
        </row>
        <row r="129">
          <cell r="C129" t="str">
            <v>FIREFIGHTER/PARAMEDIC</v>
          </cell>
          <cell r="D129">
            <v>110</v>
          </cell>
          <cell r="E129" t="str">
            <v>Y</v>
          </cell>
          <cell r="F129">
            <v>3005</v>
          </cell>
        </row>
        <row r="130">
          <cell r="C130" t="str">
            <v>FIREFIGHTER/PARAMEDIC -80 HOUR</v>
          </cell>
          <cell r="D130">
            <v>110</v>
          </cell>
          <cell r="E130" t="str">
            <v>Y</v>
          </cell>
          <cell r="F130">
            <v>3006</v>
          </cell>
        </row>
        <row r="131">
          <cell r="C131" t="str">
            <v>FIREFIGHTER/PARAMEDIC-96 HRS</v>
          </cell>
          <cell r="D131">
            <v>110</v>
          </cell>
          <cell r="E131" t="str">
            <v>Y</v>
          </cell>
          <cell r="F131">
            <v>3025</v>
          </cell>
        </row>
        <row r="132">
          <cell r="C132" t="str">
            <v>FITNESS COORDINATOR</v>
          </cell>
          <cell r="D132">
            <v>105</v>
          </cell>
          <cell r="E132" t="str">
            <v>Y</v>
          </cell>
          <cell r="F132">
            <v>1394</v>
          </cell>
        </row>
        <row r="133">
          <cell r="C133" t="str">
            <v>FLEET SERVICES MANAGER</v>
          </cell>
          <cell r="D133">
            <v>100</v>
          </cell>
          <cell r="E133" t="str">
            <v>Y</v>
          </cell>
          <cell r="F133">
            <v>1095</v>
          </cell>
        </row>
        <row r="134">
          <cell r="C134" t="str">
            <v>FLEET SERVICES SUPERVISOR</v>
          </cell>
          <cell r="D134">
            <v>105</v>
          </cell>
          <cell r="E134" t="str">
            <v>Y</v>
          </cell>
          <cell r="F134">
            <v>1093</v>
          </cell>
        </row>
        <row r="135">
          <cell r="C135" t="str">
            <v>GIS ANALYST</v>
          </cell>
          <cell r="D135">
            <v>100</v>
          </cell>
          <cell r="E135" t="str">
            <v>Y</v>
          </cell>
          <cell r="F135">
            <v>1037</v>
          </cell>
        </row>
        <row r="136">
          <cell r="C136" t="str">
            <v>GIS PROGRAMMER</v>
          </cell>
          <cell r="D136">
            <v>100</v>
          </cell>
          <cell r="E136" t="str">
            <v>Y</v>
          </cell>
          <cell r="F136">
            <v>1038</v>
          </cell>
        </row>
        <row r="137">
          <cell r="C137" t="str">
            <v>GIS TECHNICIAN</v>
          </cell>
          <cell r="D137">
            <v>105</v>
          </cell>
          <cell r="E137" t="str">
            <v>Y</v>
          </cell>
          <cell r="F137">
            <v>1035</v>
          </cell>
        </row>
        <row r="138">
          <cell r="C138" t="str">
            <v>GRANTS/DOWNTOWN COORD.</v>
          </cell>
          <cell r="D138">
            <v>100</v>
          </cell>
          <cell r="E138" t="str">
            <v>Y</v>
          </cell>
          <cell r="F138">
            <v>1005</v>
          </cell>
        </row>
        <row r="139">
          <cell r="C139" t="str">
            <v>HEAD LIFEGUARD</v>
          </cell>
          <cell r="D139">
            <v>105</v>
          </cell>
          <cell r="E139" t="str">
            <v>Y</v>
          </cell>
          <cell r="F139">
            <v>1383</v>
          </cell>
        </row>
        <row r="140">
          <cell r="C140" t="str">
            <v>HEAD LIFEGUARD PT</v>
          </cell>
          <cell r="D140">
            <v>155</v>
          </cell>
          <cell r="E140" t="str">
            <v>Y</v>
          </cell>
          <cell r="F140">
            <v>1381</v>
          </cell>
        </row>
        <row r="141">
          <cell r="C141" t="str">
            <v>HEALTH INSPECTOR</v>
          </cell>
          <cell r="D141">
            <v>105</v>
          </cell>
          <cell r="E141" t="str">
            <v>Y</v>
          </cell>
          <cell r="F141">
            <v>1148</v>
          </cell>
        </row>
        <row r="142">
          <cell r="C142" t="str">
            <v>HERITAGE PARK COORDINATOR</v>
          </cell>
          <cell r="D142">
            <v>100</v>
          </cell>
          <cell r="E142" t="str">
            <v>Y</v>
          </cell>
          <cell r="F142">
            <v>1006</v>
          </cell>
        </row>
        <row r="143">
          <cell r="C143" t="str">
            <v>HOUSING COORDINATOR</v>
          </cell>
          <cell r="D143">
            <v>100</v>
          </cell>
          <cell r="E143" t="str">
            <v>Y</v>
          </cell>
          <cell r="F143">
            <v>1003</v>
          </cell>
        </row>
        <row r="144">
          <cell r="C144" t="str">
            <v>HUMAN RESOURCES ANALYST</v>
          </cell>
          <cell r="D144">
            <v>100</v>
          </cell>
          <cell r="E144" t="str">
            <v>Y</v>
          </cell>
          <cell r="F144">
            <v>1029</v>
          </cell>
        </row>
        <row r="145">
          <cell r="C145" t="str">
            <v>HUMAN RESOURCES GENERALIST</v>
          </cell>
          <cell r="D145">
            <v>105</v>
          </cell>
          <cell r="E145" t="str">
            <v>Y</v>
          </cell>
          <cell r="F145">
            <v>1028</v>
          </cell>
        </row>
        <row r="146">
          <cell r="C146" t="str">
            <v>HUMAN RESOURCES TECH</v>
          </cell>
          <cell r="D146">
            <v>105</v>
          </cell>
          <cell r="E146" t="str">
            <v>Y</v>
          </cell>
          <cell r="F146">
            <v>1027</v>
          </cell>
        </row>
        <row r="147">
          <cell r="C147" t="str">
            <v>INTERN HS</v>
          </cell>
          <cell r="D147">
            <v>155</v>
          </cell>
          <cell r="E147" t="str">
            <v>Y</v>
          </cell>
          <cell r="F147">
            <v>1502</v>
          </cell>
        </row>
        <row r="148">
          <cell r="C148" t="str">
            <v>INTERN I BACHELORS</v>
          </cell>
          <cell r="D148">
            <v>155</v>
          </cell>
          <cell r="E148" t="str">
            <v>Y</v>
          </cell>
          <cell r="F148">
            <v>1501</v>
          </cell>
        </row>
        <row r="149">
          <cell r="C149" t="str">
            <v>IRRIGATION COMPLIANCE MONITOR</v>
          </cell>
          <cell r="D149">
            <v>105</v>
          </cell>
          <cell r="E149" t="str">
            <v>Y</v>
          </cell>
          <cell r="F149">
            <v>1094</v>
          </cell>
        </row>
        <row r="150">
          <cell r="C150" t="str">
            <v>IRRIGATION SPECIALIST</v>
          </cell>
          <cell r="D150">
            <v>105</v>
          </cell>
          <cell r="E150" t="str">
            <v>Y</v>
          </cell>
          <cell r="F150">
            <v>1340</v>
          </cell>
        </row>
        <row r="151">
          <cell r="C151" t="str">
            <v>IRRIGATION TECH</v>
          </cell>
          <cell r="D151">
            <v>105</v>
          </cell>
          <cell r="E151" t="str">
            <v>Y</v>
          </cell>
          <cell r="F151">
            <v>1097</v>
          </cell>
        </row>
        <row r="152">
          <cell r="C152" t="str">
            <v>IS &amp; GIS MANAGER</v>
          </cell>
          <cell r="D152">
            <v>100</v>
          </cell>
          <cell r="E152" t="str">
            <v>Y</v>
          </cell>
          <cell r="F152">
            <v>4024</v>
          </cell>
        </row>
        <row r="153">
          <cell r="C153" t="str">
            <v>JUNIOR LIFEGUARD</v>
          </cell>
          <cell r="D153">
            <v>155</v>
          </cell>
          <cell r="E153" t="str">
            <v>Y</v>
          </cell>
          <cell r="F153">
            <v>1382</v>
          </cell>
        </row>
        <row r="154">
          <cell r="C154" t="str">
            <v>LANDSCAPE ARCHITECT</v>
          </cell>
          <cell r="D154">
            <v>100</v>
          </cell>
          <cell r="E154" t="str">
            <v>Y</v>
          </cell>
          <cell r="F154">
            <v>1162</v>
          </cell>
        </row>
        <row r="155">
          <cell r="C155" t="str">
            <v>LEAD CUSTODIAN</v>
          </cell>
          <cell r="D155">
            <v>105</v>
          </cell>
          <cell r="E155" t="str">
            <v>Y</v>
          </cell>
          <cell r="F155">
            <v>1390</v>
          </cell>
        </row>
        <row r="156">
          <cell r="C156" t="str">
            <v>LIBRARIAN</v>
          </cell>
          <cell r="D156">
            <v>100</v>
          </cell>
          <cell r="E156" t="str">
            <v>Y</v>
          </cell>
          <cell r="F156">
            <v>1342</v>
          </cell>
        </row>
        <row r="157">
          <cell r="C157" t="str">
            <v>LIBRARIAN III</v>
          </cell>
          <cell r="D157">
            <v>100</v>
          </cell>
          <cell r="E157" t="str">
            <v>Y</v>
          </cell>
          <cell r="F157">
            <v>1345</v>
          </cell>
        </row>
        <row r="158">
          <cell r="C158" t="str">
            <v>LIBRARIAN PT</v>
          </cell>
          <cell r="D158">
            <v>155</v>
          </cell>
          <cell r="E158" t="str">
            <v>Y</v>
          </cell>
          <cell r="F158">
            <v>1343</v>
          </cell>
        </row>
        <row r="159">
          <cell r="C159" t="str">
            <v>LIBRARY ASSISTANT PT</v>
          </cell>
          <cell r="D159">
            <v>155</v>
          </cell>
          <cell r="E159" t="str">
            <v>Y</v>
          </cell>
          <cell r="F159">
            <v>1083</v>
          </cell>
        </row>
        <row r="160">
          <cell r="C160" t="str">
            <v>LIBRARY ASST</v>
          </cell>
          <cell r="D160">
            <v>105</v>
          </cell>
          <cell r="E160" t="str">
            <v>Y</v>
          </cell>
          <cell r="F160">
            <v>1081</v>
          </cell>
        </row>
        <row r="161">
          <cell r="C161" t="str">
            <v>LIBRARY DIRECTOR</v>
          </cell>
          <cell r="D161">
            <v>100</v>
          </cell>
          <cell r="E161" t="str">
            <v>Y</v>
          </cell>
          <cell r="F161">
            <v>5003</v>
          </cell>
        </row>
        <row r="162">
          <cell r="C162" t="str">
            <v>LIBRARY PRODUCTION SPECIALIST</v>
          </cell>
          <cell r="D162">
            <v>100</v>
          </cell>
          <cell r="E162" t="str">
            <v>Y</v>
          </cell>
          <cell r="F162">
            <v>1339</v>
          </cell>
        </row>
        <row r="163">
          <cell r="C163" t="str">
            <v>LIBRARY SYSTEMS COORDINATOR</v>
          </cell>
          <cell r="D163">
            <v>100</v>
          </cell>
          <cell r="E163" t="str">
            <v>Y</v>
          </cell>
          <cell r="F163">
            <v>1350</v>
          </cell>
        </row>
        <row r="164">
          <cell r="C164" t="str">
            <v>LIBRARY TECH</v>
          </cell>
          <cell r="D164">
            <v>105</v>
          </cell>
          <cell r="E164" t="str">
            <v>Y</v>
          </cell>
          <cell r="F164">
            <v>1348</v>
          </cell>
        </row>
        <row r="165">
          <cell r="C165" t="str">
            <v>LIBRARY TECH PT</v>
          </cell>
          <cell r="D165">
            <v>155</v>
          </cell>
          <cell r="E165" t="str">
            <v>Y</v>
          </cell>
          <cell r="F165">
            <v>1349</v>
          </cell>
        </row>
        <row r="166">
          <cell r="C166" t="str">
            <v>LIFEGUARD</v>
          </cell>
          <cell r="D166">
            <v>105</v>
          </cell>
          <cell r="E166" t="str">
            <v>Y</v>
          </cell>
          <cell r="F166">
            <v>1353</v>
          </cell>
        </row>
        <row r="167">
          <cell r="C167" t="str">
            <v>LIFEGUARD PARTTIME 20</v>
          </cell>
          <cell r="D167">
            <v>155</v>
          </cell>
          <cell r="E167" t="str">
            <v>Y</v>
          </cell>
          <cell r="F167">
            <v>1355</v>
          </cell>
        </row>
        <row r="168">
          <cell r="C168" t="str">
            <v>LIFEGUARD PART-TIME 30</v>
          </cell>
          <cell r="D168">
            <v>155</v>
          </cell>
          <cell r="E168" t="str">
            <v>Y</v>
          </cell>
          <cell r="F168">
            <v>1357</v>
          </cell>
        </row>
        <row r="169">
          <cell r="C169" t="str">
            <v>LIFEGUARD SEASONAL</v>
          </cell>
          <cell r="D169">
            <v>135</v>
          </cell>
          <cell r="E169" t="str">
            <v>Y</v>
          </cell>
          <cell r="F169">
            <v>1354</v>
          </cell>
        </row>
        <row r="170">
          <cell r="C170" t="str">
            <v>MAINTENANCE TECHNICIAN</v>
          </cell>
          <cell r="D170">
            <v>105</v>
          </cell>
          <cell r="E170" t="str">
            <v>Y</v>
          </cell>
          <cell r="F170">
            <v>1241</v>
          </cell>
        </row>
        <row r="171">
          <cell r="C171" t="str">
            <v>MAINTENANCE WORK SEASONAL</v>
          </cell>
          <cell r="D171">
            <v>135</v>
          </cell>
          <cell r="E171" t="str">
            <v>Y</v>
          </cell>
          <cell r="F171">
            <v>1248</v>
          </cell>
        </row>
        <row r="172">
          <cell r="C172" t="str">
            <v>MAINTENANCE WORKER</v>
          </cell>
          <cell r="D172">
            <v>105</v>
          </cell>
          <cell r="E172" t="str">
            <v>Y</v>
          </cell>
          <cell r="F172">
            <v>1240</v>
          </cell>
        </row>
        <row r="173">
          <cell r="C173" t="str">
            <v>MARKETING COORDINATOR</v>
          </cell>
          <cell r="D173">
            <v>105</v>
          </cell>
          <cell r="E173" t="str">
            <v>Y</v>
          </cell>
          <cell r="F173">
            <v>1177</v>
          </cell>
        </row>
        <row r="174">
          <cell r="C174" t="str">
            <v>MAYOR</v>
          </cell>
          <cell r="D174">
            <v>185</v>
          </cell>
          <cell r="E174" t="str">
            <v>N</v>
          </cell>
          <cell r="F174">
            <v>6002</v>
          </cell>
        </row>
        <row r="175">
          <cell r="C175" t="str">
            <v>METER READER</v>
          </cell>
          <cell r="D175">
            <v>105</v>
          </cell>
          <cell r="E175" t="str">
            <v>Y</v>
          </cell>
          <cell r="F175">
            <v>1096</v>
          </cell>
        </row>
        <row r="176">
          <cell r="C176" t="str">
            <v>METER SHOP COORDINATOR</v>
          </cell>
          <cell r="D176">
            <v>105</v>
          </cell>
          <cell r="E176" t="str">
            <v>Y</v>
          </cell>
          <cell r="F176">
            <v>1112</v>
          </cell>
        </row>
        <row r="177">
          <cell r="C177" t="str">
            <v>METER SUPERINTENDENT</v>
          </cell>
          <cell r="D177">
            <v>100</v>
          </cell>
          <cell r="E177" t="str">
            <v>Y</v>
          </cell>
          <cell r="F177">
            <v>4011</v>
          </cell>
        </row>
        <row r="178">
          <cell r="C178" t="str">
            <v>METER SUPERVISOR</v>
          </cell>
          <cell r="D178">
            <v>105</v>
          </cell>
          <cell r="E178" t="str">
            <v>Y</v>
          </cell>
          <cell r="F178">
            <v>1111</v>
          </cell>
        </row>
        <row r="179">
          <cell r="C179" t="str">
            <v>MIS/COMMUNICATIONS MANAGER</v>
          </cell>
          <cell r="D179">
            <v>100</v>
          </cell>
          <cell r="E179" t="str">
            <v>Y</v>
          </cell>
          <cell r="F179">
            <v>4014</v>
          </cell>
        </row>
        <row r="180">
          <cell r="C180" t="str">
            <v>MUNICIPAL COURT ADMINISTRATOR</v>
          </cell>
          <cell r="D180">
            <v>100</v>
          </cell>
          <cell r="E180" t="str">
            <v>Y</v>
          </cell>
          <cell r="F180">
            <v>4022</v>
          </cell>
        </row>
        <row r="181">
          <cell r="C181" t="str">
            <v>MUNICIPAL COURT JUDGE</v>
          </cell>
          <cell r="D181">
            <v>100</v>
          </cell>
          <cell r="E181" t="str">
            <v>Y</v>
          </cell>
          <cell r="F181">
            <v>5120</v>
          </cell>
        </row>
        <row r="182">
          <cell r="C182" t="str">
            <v>MUSEUM ASSISTANT</v>
          </cell>
          <cell r="D182">
            <v>105</v>
          </cell>
          <cell r="E182" t="str">
            <v>Y</v>
          </cell>
          <cell r="F182">
            <v>1080</v>
          </cell>
        </row>
        <row r="183">
          <cell r="C183" t="str">
            <v>NEIGHBORHOOD SERV REPRESENTATI</v>
          </cell>
          <cell r="D183">
            <v>100</v>
          </cell>
          <cell r="E183" t="str">
            <v>Y</v>
          </cell>
          <cell r="F183">
            <v>1160</v>
          </cell>
        </row>
        <row r="184">
          <cell r="C184" t="str">
            <v>OPERATIONS MANAGER</v>
          </cell>
          <cell r="D184">
            <v>100</v>
          </cell>
          <cell r="E184" t="str">
            <v>Y</v>
          </cell>
          <cell r="F184">
            <v>4500</v>
          </cell>
        </row>
        <row r="185">
          <cell r="C185" t="str">
            <v>PARAMEDIC</v>
          </cell>
          <cell r="D185">
            <v>105</v>
          </cell>
          <cell r="E185" t="str">
            <v>Y</v>
          </cell>
          <cell r="F185">
            <v>3001</v>
          </cell>
        </row>
        <row r="186">
          <cell r="C186" t="str">
            <v>PARKS MGR</v>
          </cell>
          <cell r="D186">
            <v>100</v>
          </cell>
          <cell r="E186" t="str">
            <v>Y</v>
          </cell>
          <cell r="F186">
            <v>4121</v>
          </cell>
        </row>
        <row r="187">
          <cell r="C187" t="str">
            <v>PARKS PROJECT COORD</v>
          </cell>
          <cell r="D187">
            <v>100</v>
          </cell>
          <cell r="E187" t="str">
            <v>Y</v>
          </cell>
          <cell r="F187">
            <v>1054</v>
          </cell>
        </row>
        <row r="188">
          <cell r="C188" t="str">
            <v>PARKS PROJECT MANAGER</v>
          </cell>
          <cell r="D188">
            <v>100</v>
          </cell>
          <cell r="E188" t="str">
            <v>Y</v>
          </cell>
          <cell r="F188">
            <v>1053</v>
          </cell>
        </row>
        <row r="189">
          <cell r="C189" t="str">
            <v>PARKS SUPERINTENDENT</v>
          </cell>
          <cell r="D189">
            <v>100</v>
          </cell>
          <cell r="E189" t="str">
            <v>Y</v>
          </cell>
          <cell r="F189">
            <v>4120</v>
          </cell>
        </row>
        <row r="190">
          <cell r="C190" t="str">
            <v>PARKS SUPERVISOR</v>
          </cell>
          <cell r="D190">
            <v>105</v>
          </cell>
          <cell r="E190" t="str">
            <v>Y</v>
          </cell>
          <cell r="F190">
            <v>1107</v>
          </cell>
        </row>
        <row r="191">
          <cell r="C191" t="str">
            <v>PARTS MANAGER</v>
          </cell>
          <cell r="D191">
            <v>105</v>
          </cell>
          <cell r="E191" t="str">
            <v>Y</v>
          </cell>
          <cell r="F191">
            <v>1088</v>
          </cell>
        </row>
        <row r="192">
          <cell r="C192" t="str">
            <v>PAYROLL SPECIALIST</v>
          </cell>
          <cell r="F192">
            <v>9999</v>
          </cell>
        </row>
        <row r="193">
          <cell r="C193" t="str">
            <v>PLANNER</v>
          </cell>
          <cell r="D193">
            <v>100</v>
          </cell>
          <cell r="E193" t="str">
            <v>Y</v>
          </cell>
          <cell r="F193">
            <v>1161</v>
          </cell>
        </row>
        <row r="194">
          <cell r="C194" t="str">
            <v>PLANNING TECHNICIAN</v>
          </cell>
          <cell r="D194">
            <v>105</v>
          </cell>
          <cell r="E194" t="str">
            <v>Y</v>
          </cell>
          <cell r="F194">
            <v>1138</v>
          </cell>
        </row>
        <row r="195">
          <cell r="C195" t="str">
            <v>PLANS EXAMINER</v>
          </cell>
          <cell r="D195">
            <v>105</v>
          </cell>
          <cell r="E195" t="str">
            <v>Y</v>
          </cell>
          <cell r="F195">
            <v>1142</v>
          </cell>
        </row>
        <row r="196">
          <cell r="C196" t="str">
            <v>PLANS EXAMINER II</v>
          </cell>
          <cell r="D196">
            <v>105</v>
          </cell>
          <cell r="E196" t="str">
            <v>Y</v>
          </cell>
          <cell r="F196">
            <v>1144</v>
          </cell>
        </row>
        <row r="197">
          <cell r="C197" t="str">
            <v>PLANS EXAMINER SUPERVISOR</v>
          </cell>
          <cell r="D197">
            <v>100</v>
          </cell>
          <cell r="E197" t="str">
            <v>Y</v>
          </cell>
          <cell r="F197">
            <v>1146</v>
          </cell>
        </row>
        <row r="198">
          <cell r="C198" t="str">
            <v>POLICE CAPTAIN</v>
          </cell>
          <cell r="D198">
            <v>105</v>
          </cell>
          <cell r="E198" t="str">
            <v>Y</v>
          </cell>
          <cell r="F198">
            <v>2501</v>
          </cell>
        </row>
        <row r="199">
          <cell r="C199" t="str">
            <v>POLICE CHIEF</v>
          </cell>
          <cell r="D199">
            <v>100</v>
          </cell>
          <cell r="E199" t="str">
            <v>Y</v>
          </cell>
          <cell r="F199">
            <v>5011</v>
          </cell>
        </row>
        <row r="200">
          <cell r="C200" t="str">
            <v>POLICE COMM. SUPERVISER</v>
          </cell>
          <cell r="D200">
            <v>105</v>
          </cell>
          <cell r="E200" t="str">
            <v>Y</v>
          </cell>
          <cell r="F200">
            <v>1251</v>
          </cell>
        </row>
        <row r="201">
          <cell r="C201" t="str">
            <v>POLICE DISPATCHER</v>
          </cell>
          <cell r="D201">
            <v>105</v>
          </cell>
          <cell r="E201" t="str">
            <v>Y</v>
          </cell>
          <cell r="F201">
            <v>1170</v>
          </cell>
        </row>
        <row r="202">
          <cell r="C202" t="str">
            <v>POLICE LIEUTENANT</v>
          </cell>
          <cell r="D202">
            <v>105</v>
          </cell>
          <cell r="E202" t="str">
            <v>Y</v>
          </cell>
          <cell r="F202">
            <v>2502</v>
          </cell>
        </row>
        <row r="203">
          <cell r="C203" t="str">
            <v>POLICE OFFICER</v>
          </cell>
          <cell r="D203">
            <v>105</v>
          </cell>
          <cell r="E203" t="str">
            <v>Y</v>
          </cell>
          <cell r="F203">
            <v>2504</v>
          </cell>
        </row>
        <row r="204">
          <cell r="C204" t="str">
            <v>POLICE OFFICER CADET</v>
          </cell>
          <cell r="D204">
            <v>105</v>
          </cell>
          <cell r="E204" t="str">
            <v>Y</v>
          </cell>
          <cell r="F204">
            <v>2004</v>
          </cell>
        </row>
        <row r="205">
          <cell r="C205" t="str">
            <v>POLICE OFFICER MOTORCYCLE</v>
          </cell>
          <cell r="D205">
            <v>105</v>
          </cell>
          <cell r="E205" t="str">
            <v>Y</v>
          </cell>
          <cell r="F205">
            <v>2505</v>
          </cell>
        </row>
        <row r="206">
          <cell r="C206" t="str">
            <v>POLICE RECORDS CLERK</v>
          </cell>
          <cell r="D206">
            <v>105</v>
          </cell>
          <cell r="E206" t="str">
            <v>Y</v>
          </cell>
          <cell r="F206">
            <v>1046</v>
          </cell>
        </row>
        <row r="207">
          <cell r="C207" t="str">
            <v>POLICE RECORDS CLERK PT</v>
          </cell>
          <cell r="D207">
            <v>155</v>
          </cell>
          <cell r="E207" t="str">
            <v>Y</v>
          </cell>
          <cell r="F207">
            <v>1047</v>
          </cell>
        </row>
        <row r="208">
          <cell r="C208" t="str">
            <v>POLICE RECORDS MANAGER</v>
          </cell>
          <cell r="D208">
            <v>100</v>
          </cell>
          <cell r="E208" t="str">
            <v>Y</v>
          </cell>
          <cell r="F208">
            <v>4001</v>
          </cell>
        </row>
        <row r="209">
          <cell r="C209" t="str">
            <v>POLICE SERGEANT</v>
          </cell>
          <cell r="D209">
            <v>105</v>
          </cell>
          <cell r="E209" t="str">
            <v>Y</v>
          </cell>
          <cell r="F209">
            <v>2513</v>
          </cell>
        </row>
        <row r="210">
          <cell r="C210" t="str">
            <v>POOL MANAGER</v>
          </cell>
          <cell r="D210">
            <v>105</v>
          </cell>
          <cell r="E210" t="str">
            <v>Y</v>
          </cell>
          <cell r="F210">
            <v>1068</v>
          </cell>
        </row>
        <row r="211">
          <cell r="C211" t="str">
            <v>PR/COMMUNICATIONS MANAGER</v>
          </cell>
          <cell r="D211">
            <v>105</v>
          </cell>
          <cell r="E211" t="str">
            <v>Y</v>
          </cell>
          <cell r="F211">
            <v>8002</v>
          </cell>
        </row>
        <row r="212">
          <cell r="C212" t="str">
            <v>PUBLIC ART MANAGER</v>
          </cell>
          <cell r="D212">
            <v>100</v>
          </cell>
          <cell r="E212" t="str">
            <v>Y</v>
          </cell>
          <cell r="F212">
            <v>1004</v>
          </cell>
        </row>
        <row r="213">
          <cell r="C213" t="str">
            <v>PUBLIC SERVICE OFFICER</v>
          </cell>
          <cell r="D213">
            <v>105</v>
          </cell>
          <cell r="E213" t="str">
            <v>Y</v>
          </cell>
          <cell r="F213">
            <v>2517</v>
          </cell>
        </row>
        <row r="214">
          <cell r="C214" t="str">
            <v>PURCHASING ASST</v>
          </cell>
          <cell r="D214">
            <v>105</v>
          </cell>
          <cell r="E214" t="str">
            <v>Y</v>
          </cell>
          <cell r="F214">
            <v>1025</v>
          </cell>
        </row>
        <row r="215">
          <cell r="C215" t="str">
            <v>PURCHASING MANAGER</v>
          </cell>
          <cell r="D215">
            <v>100</v>
          </cell>
          <cell r="E215" t="str">
            <v>Y</v>
          </cell>
          <cell r="F215">
            <v>4016</v>
          </cell>
        </row>
        <row r="216">
          <cell r="C216" t="str">
            <v>RADIO SYSTEMS MGR</v>
          </cell>
          <cell r="D216">
            <v>100</v>
          </cell>
          <cell r="E216" t="str">
            <v>Y</v>
          </cell>
          <cell r="F216">
            <v>4030</v>
          </cell>
        </row>
        <row r="217">
          <cell r="C217" t="str">
            <v>REC &amp; AQUATIC PROGRAM SUPR</v>
          </cell>
          <cell r="D217">
            <v>100</v>
          </cell>
          <cell r="E217" t="str">
            <v>Y</v>
          </cell>
          <cell r="F217">
            <v>1396</v>
          </cell>
        </row>
        <row r="218">
          <cell r="C218" t="str">
            <v>REC ASST CENTER SUPERVISOR</v>
          </cell>
          <cell r="D218">
            <v>100</v>
          </cell>
          <cell r="E218" t="str">
            <v>Y</v>
          </cell>
          <cell r="F218">
            <v>1070</v>
          </cell>
        </row>
        <row r="219">
          <cell r="C219" t="str">
            <v>REC FACILITIES MGR</v>
          </cell>
          <cell r="D219">
            <v>100</v>
          </cell>
          <cell r="E219" t="str">
            <v>Y</v>
          </cell>
          <cell r="F219">
            <v>4123</v>
          </cell>
        </row>
        <row r="220">
          <cell r="C220" t="str">
            <v>REC PROGRAM SUPERVISOR</v>
          </cell>
          <cell r="D220">
            <v>100</v>
          </cell>
          <cell r="E220" t="str">
            <v>Y</v>
          </cell>
          <cell r="F220">
            <v>1391</v>
          </cell>
        </row>
        <row r="221">
          <cell r="C221" t="str">
            <v>RECEPTIONIST</v>
          </cell>
          <cell r="D221">
            <v>105</v>
          </cell>
          <cell r="E221" t="str">
            <v>Y</v>
          </cell>
          <cell r="F221">
            <v>1359</v>
          </cell>
        </row>
        <row r="222">
          <cell r="C222" t="str">
            <v>RECEPTIONIST PT</v>
          </cell>
          <cell r="D222">
            <v>155</v>
          </cell>
          <cell r="E222" t="str">
            <v>Y</v>
          </cell>
          <cell r="F222">
            <v>1358</v>
          </cell>
        </row>
        <row r="223">
          <cell r="C223" t="str">
            <v>RECORDS CLERK</v>
          </cell>
          <cell r="D223">
            <v>105</v>
          </cell>
          <cell r="E223" t="str">
            <v>Y</v>
          </cell>
          <cell r="F223">
            <v>1385</v>
          </cell>
        </row>
        <row r="224">
          <cell r="C224" t="str">
            <v>RECORDS COORDINATOR</v>
          </cell>
          <cell r="D224">
            <v>105</v>
          </cell>
          <cell r="E224" t="str">
            <v>G</v>
          </cell>
          <cell r="F224">
            <v>1387</v>
          </cell>
        </row>
        <row r="225">
          <cell r="C225" t="str">
            <v>RECREATION AIDE</v>
          </cell>
          <cell r="D225">
            <v>105</v>
          </cell>
          <cell r="E225" t="str">
            <v>Y</v>
          </cell>
          <cell r="F225">
            <v>1360</v>
          </cell>
        </row>
        <row r="226">
          <cell r="C226" t="str">
            <v>RECREATION AIDE PT</v>
          </cell>
          <cell r="D226">
            <v>155</v>
          </cell>
          <cell r="E226" t="str">
            <v>Y</v>
          </cell>
          <cell r="F226">
            <v>1361</v>
          </cell>
        </row>
        <row r="227">
          <cell r="C227" t="str">
            <v>RECREATION CENTER SUPERVISOR</v>
          </cell>
          <cell r="D227">
            <v>100</v>
          </cell>
          <cell r="E227" t="str">
            <v>Y</v>
          </cell>
          <cell r="F227">
            <v>1073</v>
          </cell>
        </row>
        <row r="228">
          <cell r="C228" t="str">
            <v>RECREATION LEADER</v>
          </cell>
          <cell r="D228">
            <v>105</v>
          </cell>
          <cell r="E228" t="str">
            <v>Y</v>
          </cell>
          <cell r="F228">
            <v>1373</v>
          </cell>
        </row>
        <row r="229">
          <cell r="C229" t="str">
            <v>RECREATION LEADER PT</v>
          </cell>
          <cell r="D229">
            <v>155</v>
          </cell>
          <cell r="E229" t="str">
            <v>Y</v>
          </cell>
          <cell r="F229">
            <v>1372</v>
          </cell>
        </row>
        <row r="230">
          <cell r="C230" t="str">
            <v>RECREATION PROGRAMMER</v>
          </cell>
          <cell r="D230">
            <v>105</v>
          </cell>
          <cell r="E230" t="str">
            <v>Y</v>
          </cell>
          <cell r="F230">
            <v>1057</v>
          </cell>
        </row>
        <row r="231">
          <cell r="C231" t="str">
            <v>RECREATION SERVICES MGR</v>
          </cell>
          <cell r="D231">
            <v>100</v>
          </cell>
          <cell r="E231" t="str">
            <v>Y</v>
          </cell>
          <cell r="F231">
            <v>4122</v>
          </cell>
        </row>
        <row r="232">
          <cell r="C232" t="str">
            <v>RECREATION SUPERINTENDENT</v>
          </cell>
          <cell r="D232">
            <v>100</v>
          </cell>
          <cell r="E232" t="str">
            <v>Y</v>
          </cell>
          <cell r="F232">
            <v>4019</v>
          </cell>
        </row>
        <row r="233">
          <cell r="C233" t="str">
            <v>REGISTERED SANITARIAN</v>
          </cell>
          <cell r="D233">
            <v>100</v>
          </cell>
          <cell r="E233" t="str">
            <v>Y</v>
          </cell>
          <cell r="F233">
            <v>1153</v>
          </cell>
        </row>
        <row r="234">
          <cell r="C234" t="str">
            <v>REVENUE COLLECTIONS MANAGER</v>
          </cell>
          <cell r="D234">
            <v>100</v>
          </cell>
          <cell r="E234" t="str">
            <v>Y</v>
          </cell>
          <cell r="F234">
            <v>4015</v>
          </cell>
        </row>
        <row r="235">
          <cell r="C235" t="str">
            <v>RIGHT OF WAY AGENT</v>
          </cell>
          <cell r="D235">
            <v>100</v>
          </cell>
          <cell r="E235" t="str">
            <v>Y</v>
          </cell>
          <cell r="F235">
            <v>4010</v>
          </cell>
        </row>
        <row r="236">
          <cell r="C236" t="str">
            <v>RIGHT OF WAY INSPECTOR</v>
          </cell>
          <cell r="D236">
            <v>105</v>
          </cell>
          <cell r="E236" t="str">
            <v>Y</v>
          </cell>
          <cell r="F236">
            <v>1159</v>
          </cell>
        </row>
        <row r="237">
          <cell r="C237" t="str">
            <v>ROADLIGHTTECH</v>
          </cell>
          <cell r="D237">
            <v>105</v>
          </cell>
          <cell r="E237" t="str">
            <v>Y</v>
          </cell>
          <cell r="F237">
            <v>1116</v>
          </cell>
        </row>
        <row r="238">
          <cell r="C238" t="str">
            <v>ROW PERMIT TECH</v>
          </cell>
          <cell r="D238">
            <v>105</v>
          </cell>
          <cell r="E238" t="str">
            <v>Y</v>
          </cell>
          <cell r="F238">
            <v>1139</v>
          </cell>
        </row>
        <row r="239">
          <cell r="C239" t="str">
            <v>SAFETY TOWN COORDINATOR</v>
          </cell>
          <cell r="D239">
            <v>105</v>
          </cell>
          <cell r="E239" t="str">
            <v>Y</v>
          </cell>
          <cell r="F239">
            <v>1173</v>
          </cell>
        </row>
        <row r="240">
          <cell r="C240" t="str">
            <v>SENIOR BUILDING INSPECTOR</v>
          </cell>
          <cell r="D240">
            <v>105</v>
          </cell>
          <cell r="F240" t="str">
            <v>TBD</v>
          </cell>
        </row>
        <row r="241">
          <cell r="C241" t="str">
            <v>SEWER CAMERA TECH</v>
          </cell>
          <cell r="D241">
            <v>105</v>
          </cell>
          <cell r="E241" t="str">
            <v>Y</v>
          </cell>
          <cell r="F241">
            <v>1118</v>
          </cell>
        </row>
        <row r="242">
          <cell r="C242" t="str">
            <v>SHOP FOREMAN</v>
          </cell>
          <cell r="D242">
            <v>105</v>
          </cell>
          <cell r="E242" t="str">
            <v>Y</v>
          </cell>
          <cell r="F242">
            <v>1089</v>
          </cell>
        </row>
        <row r="243">
          <cell r="C243" t="str">
            <v>SIGN FABRICATOR</v>
          </cell>
          <cell r="D243">
            <v>105</v>
          </cell>
          <cell r="E243" t="str">
            <v>Y</v>
          </cell>
          <cell r="F243">
            <v>1115</v>
          </cell>
        </row>
        <row r="244">
          <cell r="C244" t="str">
            <v>SIGNAL SYSTEMS OPERATOR</v>
          </cell>
          <cell r="D244">
            <v>105</v>
          </cell>
          <cell r="E244" t="str">
            <v>Y</v>
          </cell>
          <cell r="F244">
            <v>1106</v>
          </cell>
        </row>
        <row r="245">
          <cell r="C245" t="str">
            <v>SIGNAL TECH 1</v>
          </cell>
          <cell r="D245">
            <v>105</v>
          </cell>
          <cell r="E245" t="str">
            <v>Y</v>
          </cell>
          <cell r="F245">
            <v>1113</v>
          </cell>
        </row>
        <row r="246">
          <cell r="C246" t="str">
            <v>SMALL ENGINE MECHANIC</v>
          </cell>
          <cell r="D246">
            <v>105</v>
          </cell>
          <cell r="E246" t="str">
            <v>Y</v>
          </cell>
          <cell r="F246">
            <v>1086</v>
          </cell>
        </row>
        <row r="247">
          <cell r="C247" t="str">
            <v>SPECIAL PROJECTS COORIDINATOR</v>
          </cell>
          <cell r="D247">
            <v>105</v>
          </cell>
          <cell r="E247" t="str">
            <v>Y</v>
          </cell>
          <cell r="F247">
            <v>1392</v>
          </cell>
        </row>
        <row r="248">
          <cell r="C248" t="str">
            <v>SPECIAL PROJECTS MANAGER</v>
          </cell>
          <cell r="D248">
            <v>100</v>
          </cell>
          <cell r="E248" t="str">
            <v>G</v>
          </cell>
          <cell r="F248">
            <v>1380</v>
          </cell>
        </row>
        <row r="249">
          <cell r="C249" t="str">
            <v>SR ACCOUNTANT</v>
          </cell>
          <cell r="D249">
            <v>100</v>
          </cell>
          <cell r="E249" t="str">
            <v>G</v>
          </cell>
          <cell r="F249">
            <v>1393</v>
          </cell>
        </row>
        <row r="250">
          <cell r="C250" t="str">
            <v>SR ADMINISTRATIVE ASST</v>
          </cell>
          <cell r="D250">
            <v>105</v>
          </cell>
          <cell r="E250" t="str">
            <v>Y</v>
          </cell>
          <cell r="F250">
            <v>1378</v>
          </cell>
        </row>
        <row r="251">
          <cell r="C251" t="str">
            <v>SR ANIMAL CONTROL OFFICER</v>
          </cell>
          <cell r="D251">
            <v>105</v>
          </cell>
          <cell r="E251" t="str">
            <v>Y</v>
          </cell>
          <cell r="F251">
            <v>1150</v>
          </cell>
        </row>
        <row r="252">
          <cell r="C252" t="str">
            <v>SR BUILDING PERMIT TECHNICIAN</v>
          </cell>
          <cell r="D252">
            <v>105</v>
          </cell>
          <cell r="E252" t="str">
            <v>Y</v>
          </cell>
          <cell r="F252">
            <v>1140</v>
          </cell>
        </row>
        <row r="253">
          <cell r="C253" t="str">
            <v>SR CENTER SUPR</v>
          </cell>
          <cell r="D253">
            <v>100</v>
          </cell>
          <cell r="E253" t="str">
            <v>Y</v>
          </cell>
          <cell r="F253">
            <v>1074</v>
          </cell>
        </row>
        <row r="254">
          <cell r="C254" t="str">
            <v>SR CIVIL ENGINEER</v>
          </cell>
          <cell r="D254">
            <v>100</v>
          </cell>
          <cell r="E254" t="str">
            <v>Y</v>
          </cell>
          <cell r="F254">
            <v>1130</v>
          </cell>
        </row>
        <row r="255">
          <cell r="C255" t="str">
            <v>SR CODE ENFORCEMENT OFFICE</v>
          </cell>
          <cell r="D255">
            <v>105</v>
          </cell>
          <cell r="E255" t="str">
            <v>Y</v>
          </cell>
          <cell r="F255">
            <v>1151</v>
          </cell>
        </row>
        <row r="256">
          <cell r="C256" t="str">
            <v>SR CONSTRUCTION INSPECTOR</v>
          </cell>
          <cell r="D256">
            <v>105</v>
          </cell>
          <cell r="E256" t="str">
            <v>Y</v>
          </cell>
          <cell r="F256">
            <v>1134</v>
          </cell>
        </row>
        <row r="257">
          <cell r="C257" t="str">
            <v>SR CUSTOMER SERV REP</v>
          </cell>
          <cell r="D257">
            <v>105</v>
          </cell>
          <cell r="E257" t="str">
            <v>Y</v>
          </cell>
          <cell r="F257">
            <v>1049</v>
          </cell>
        </row>
        <row r="258">
          <cell r="C258" t="str">
            <v>SR DEPUTY COURT CLERK</v>
          </cell>
          <cell r="D258">
            <v>105</v>
          </cell>
          <cell r="E258" t="str">
            <v>Y</v>
          </cell>
          <cell r="F258">
            <v>1048</v>
          </cell>
        </row>
        <row r="259">
          <cell r="C259" t="str">
            <v>SR GIS ANALYST</v>
          </cell>
          <cell r="D259">
            <v>100</v>
          </cell>
          <cell r="E259" t="str">
            <v>Y</v>
          </cell>
          <cell r="F259">
            <v>1041</v>
          </cell>
        </row>
        <row r="260">
          <cell r="C260" t="str">
            <v>SR IT STRATEGIC PLANNER</v>
          </cell>
          <cell r="D260">
            <v>100</v>
          </cell>
          <cell r="E260" t="str">
            <v>Y</v>
          </cell>
          <cell r="F260">
            <v>1034</v>
          </cell>
        </row>
        <row r="261">
          <cell r="C261" t="str">
            <v>SR LANDSCAPE ARCHITECT</v>
          </cell>
          <cell r="D261">
            <v>100</v>
          </cell>
          <cell r="E261" t="str">
            <v>Y</v>
          </cell>
          <cell r="F261">
            <v>4004</v>
          </cell>
        </row>
        <row r="262">
          <cell r="C262" t="str">
            <v>SR LIBRARIAN</v>
          </cell>
          <cell r="D262">
            <v>100</v>
          </cell>
          <cell r="E262" t="str">
            <v>Y</v>
          </cell>
          <cell r="F262">
            <v>1344</v>
          </cell>
        </row>
        <row r="263">
          <cell r="C263" t="str">
            <v>SR LIBRARIAN PT</v>
          </cell>
          <cell r="D263">
            <v>150</v>
          </cell>
          <cell r="E263" t="str">
            <v>Y</v>
          </cell>
          <cell r="F263">
            <v>1351</v>
          </cell>
        </row>
        <row r="264">
          <cell r="C264" t="str">
            <v>SR LIBRARY TECH</v>
          </cell>
          <cell r="D264">
            <v>105</v>
          </cell>
          <cell r="E264" t="str">
            <v>Y</v>
          </cell>
          <cell r="F264">
            <v>1352</v>
          </cell>
        </row>
        <row r="265">
          <cell r="C265" t="str">
            <v>SR PAYROLL SPECIALIST</v>
          </cell>
          <cell r="D265">
            <v>105</v>
          </cell>
          <cell r="E265" t="str">
            <v>Y</v>
          </cell>
          <cell r="F265">
            <v>1023</v>
          </cell>
        </row>
        <row r="266">
          <cell r="C266" t="str">
            <v>SR PLANNER</v>
          </cell>
          <cell r="D266">
            <v>100</v>
          </cell>
          <cell r="E266" t="str">
            <v>Y</v>
          </cell>
          <cell r="F266">
            <v>1176</v>
          </cell>
        </row>
        <row r="267">
          <cell r="C267" t="str">
            <v>SR ROADWAY LIGHT TECH</v>
          </cell>
          <cell r="D267">
            <v>105</v>
          </cell>
          <cell r="E267" t="str">
            <v>Y</v>
          </cell>
          <cell r="F267">
            <v>1098</v>
          </cell>
        </row>
        <row r="268">
          <cell r="C268" t="str">
            <v>SR SIGNAL TECHNICIAN</v>
          </cell>
          <cell r="D268">
            <v>105</v>
          </cell>
          <cell r="E268" t="str">
            <v>Y</v>
          </cell>
          <cell r="F268">
            <v>1114</v>
          </cell>
        </row>
        <row r="269">
          <cell r="C269" t="str">
            <v>SR SMALL ENGINE MECHANIC</v>
          </cell>
          <cell r="D269">
            <v>105</v>
          </cell>
          <cell r="E269" t="str">
            <v>Y</v>
          </cell>
          <cell r="F269">
            <v>1249</v>
          </cell>
        </row>
        <row r="270">
          <cell r="C270" t="str">
            <v>SR TRAFFIC ENGINEER</v>
          </cell>
          <cell r="D270">
            <v>100</v>
          </cell>
          <cell r="E270" t="str">
            <v>Y</v>
          </cell>
          <cell r="F270">
            <v>1132</v>
          </cell>
        </row>
        <row r="271">
          <cell r="C271" t="str">
            <v>STRATEGIC ANALYST</v>
          </cell>
          <cell r="D271">
            <v>100</v>
          </cell>
          <cell r="E271" t="str">
            <v>Y</v>
          </cell>
          <cell r="F271">
            <v>1174</v>
          </cell>
        </row>
        <row r="272">
          <cell r="C272" t="str">
            <v>STRATEGIC SERVICES MANAGER</v>
          </cell>
          <cell r="D272">
            <v>100</v>
          </cell>
          <cell r="E272" t="str">
            <v>Y</v>
          </cell>
          <cell r="F272">
            <v>1125</v>
          </cell>
        </row>
        <row r="273">
          <cell r="C273" t="str">
            <v>STREET CLEANER</v>
          </cell>
          <cell r="D273">
            <v>105</v>
          </cell>
          <cell r="E273" t="str">
            <v>Y</v>
          </cell>
          <cell r="F273">
            <v>1101</v>
          </cell>
        </row>
        <row r="274">
          <cell r="C274" t="str">
            <v>STREET SUPERINTENDENT</v>
          </cell>
          <cell r="D274">
            <v>100</v>
          </cell>
          <cell r="E274" t="str">
            <v>Y</v>
          </cell>
          <cell r="F274">
            <v>4012</v>
          </cell>
        </row>
        <row r="275">
          <cell r="C275" t="str">
            <v>STREETS SUPR</v>
          </cell>
          <cell r="D275">
            <v>105</v>
          </cell>
          <cell r="E275" t="str">
            <v>Y</v>
          </cell>
          <cell r="F275">
            <v>1108</v>
          </cell>
        </row>
        <row r="276">
          <cell r="C276" t="str">
            <v>SUPERVISING LIBRARIAN</v>
          </cell>
          <cell r="D276">
            <v>100</v>
          </cell>
          <cell r="E276" t="str">
            <v>Y</v>
          </cell>
          <cell r="F276">
            <v>1346</v>
          </cell>
        </row>
        <row r="277">
          <cell r="C277" t="str">
            <v>SUPPORT SERVICES MGR</v>
          </cell>
          <cell r="D277">
            <v>100</v>
          </cell>
          <cell r="E277" t="str">
            <v>Y</v>
          </cell>
          <cell r="F277">
            <v>1341</v>
          </cell>
        </row>
        <row r="278">
          <cell r="C278" t="str">
            <v>SYSTEMS TECH</v>
          </cell>
          <cell r="D278">
            <v>105</v>
          </cell>
          <cell r="E278" t="str">
            <v>Y</v>
          </cell>
          <cell r="F278">
            <v>1121</v>
          </cell>
        </row>
        <row r="279">
          <cell r="C279" t="str">
            <v>TECH SUPPORT SPEC I</v>
          </cell>
          <cell r="D279">
            <v>105</v>
          </cell>
          <cell r="E279" t="str">
            <v>Y</v>
          </cell>
          <cell r="F279">
            <v>1030</v>
          </cell>
        </row>
        <row r="280">
          <cell r="C280" t="str">
            <v>TECH SUPPORT SPEC II</v>
          </cell>
          <cell r="D280">
            <v>105</v>
          </cell>
          <cell r="E280" t="str">
            <v>Y</v>
          </cell>
          <cell r="F280">
            <v>1031</v>
          </cell>
        </row>
        <row r="281">
          <cell r="C281" t="str">
            <v>TECH SUPPORT SPEC III</v>
          </cell>
          <cell r="D281">
            <v>100</v>
          </cell>
          <cell r="E281" t="str">
            <v>Y</v>
          </cell>
          <cell r="F281">
            <v>1033</v>
          </cell>
        </row>
        <row r="282">
          <cell r="C282" t="str">
            <v>TOURISM &amp; CONV SERVICES MGR</v>
          </cell>
          <cell r="D282">
            <v>105</v>
          </cell>
          <cell r="E282" t="str">
            <v>Y</v>
          </cell>
          <cell r="F282">
            <v>8004</v>
          </cell>
        </row>
        <row r="283">
          <cell r="C283" t="str">
            <v>TRAFFIC ENGINEER</v>
          </cell>
          <cell r="D283">
            <v>100</v>
          </cell>
          <cell r="E283" t="str">
            <v>G</v>
          </cell>
          <cell r="F283">
            <v>1388</v>
          </cell>
        </row>
        <row r="284">
          <cell r="C284" t="str">
            <v>TRAFFIC SIGNAL SUPR</v>
          </cell>
          <cell r="D284">
            <v>105</v>
          </cell>
          <cell r="E284" t="str">
            <v>Y</v>
          </cell>
          <cell r="F284">
            <v>1117</v>
          </cell>
        </row>
        <row r="285">
          <cell r="C285" t="str">
            <v>TRAFFIC TECHNICIAN</v>
          </cell>
          <cell r="D285">
            <v>105</v>
          </cell>
          <cell r="E285" t="str">
            <v>Y</v>
          </cell>
          <cell r="F285">
            <v>1143</v>
          </cell>
        </row>
        <row r="286">
          <cell r="C286" t="str">
            <v>UTILITIES MAINTENANCE SUPR</v>
          </cell>
          <cell r="D286">
            <v>105</v>
          </cell>
          <cell r="E286" t="str">
            <v>Y</v>
          </cell>
          <cell r="F286">
            <v>1109</v>
          </cell>
        </row>
        <row r="287">
          <cell r="C287" t="str">
            <v>UTILITIES SUPERINTENDENT</v>
          </cell>
          <cell r="D287">
            <v>100</v>
          </cell>
          <cell r="E287" t="str">
            <v>Y</v>
          </cell>
          <cell r="F287">
            <v>4013</v>
          </cell>
        </row>
        <row r="288">
          <cell r="C288" t="str">
            <v>UTILITY LINE LOCATOR</v>
          </cell>
          <cell r="D288">
            <v>105</v>
          </cell>
          <cell r="E288" t="str">
            <v>Y</v>
          </cell>
          <cell r="F288">
            <v>1119</v>
          </cell>
        </row>
        <row r="289">
          <cell r="C289" t="str">
            <v>VALVE &amp; HYDRANT SUPR</v>
          </cell>
          <cell r="D289">
            <v>105</v>
          </cell>
          <cell r="E289" t="str">
            <v>Y</v>
          </cell>
          <cell r="F289">
            <v>1110</v>
          </cell>
        </row>
        <row r="290">
          <cell r="C290" t="str">
            <v>VAN DRIVER PT</v>
          </cell>
          <cell r="D290">
            <v>155</v>
          </cell>
          <cell r="E290" t="str">
            <v>Y</v>
          </cell>
          <cell r="F290">
            <v>1371</v>
          </cell>
        </row>
        <row r="291">
          <cell r="C291" t="str">
            <v>VICTIM ADVOCATE</v>
          </cell>
          <cell r="D291">
            <v>105</v>
          </cell>
          <cell r="E291" t="str">
            <v>Y</v>
          </cell>
          <cell r="F291">
            <v>1169</v>
          </cell>
        </row>
        <row r="292">
          <cell r="C292" t="str">
            <v>VIDEOGRAPHER/PROD.  ASSISTANT</v>
          </cell>
          <cell r="D292">
            <v>105</v>
          </cell>
          <cell r="E292" t="str">
            <v>Y</v>
          </cell>
          <cell r="F292">
            <v>1012</v>
          </cell>
        </row>
        <row r="293">
          <cell r="C293" t="str">
            <v>VOLUNTEER FIREFIGHTER</v>
          </cell>
          <cell r="D293">
            <v>0</v>
          </cell>
          <cell r="E293" t="str">
            <v>N</v>
          </cell>
          <cell r="F293">
            <v>7001</v>
          </cell>
        </row>
        <row r="294">
          <cell r="C294" t="str">
            <v>VOLUNTEER POLICE OFFICER</v>
          </cell>
          <cell r="D294">
            <v>0</v>
          </cell>
          <cell r="E294" t="str">
            <v>N</v>
          </cell>
          <cell r="F294">
            <v>7002</v>
          </cell>
        </row>
        <row r="295">
          <cell r="C295" t="str">
            <v>WATER CONSERV SPECIALIST</v>
          </cell>
          <cell r="D295">
            <v>105</v>
          </cell>
          <cell r="E295" t="str">
            <v>Y</v>
          </cell>
          <cell r="F295">
            <v>1181</v>
          </cell>
        </row>
        <row r="296">
          <cell r="C296" t="str">
            <v>WATER EDUCATION COORDINATOR</v>
          </cell>
          <cell r="D296">
            <v>105</v>
          </cell>
          <cell r="E296" t="str">
            <v>Y</v>
          </cell>
          <cell r="F296">
            <v>1165</v>
          </cell>
        </row>
        <row r="297">
          <cell r="C297" t="str">
            <v>WATER QUALITY TECH</v>
          </cell>
          <cell r="D297">
            <v>105</v>
          </cell>
          <cell r="E297" t="str">
            <v>Y</v>
          </cell>
          <cell r="F297">
            <v>1120</v>
          </cell>
        </row>
        <row r="298">
          <cell r="C298" t="str">
            <v>WEB DEVELOPER</v>
          </cell>
          <cell r="D298">
            <v>100</v>
          </cell>
          <cell r="E298" t="str">
            <v>Y</v>
          </cell>
          <cell r="F298">
            <v>1099</v>
          </cell>
        </row>
        <row r="299">
          <cell r="C299" t="str">
            <v>WSA I PT20</v>
          </cell>
          <cell r="D299">
            <v>155</v>
          </cell>
          <cell r="E299" t="str">
            <v>G</v>
          </cell>
          <cell r="F299">
            <v>1075</v>
          </cell>
        </row>
        <row r="300">
          <cell r="C300" t="str">
            <v>WSA II PT20</v>
          </cell>
          <cell r="D300">
            <v>155</v>
          </cell>
          <cell r="E300" t="str">
            <v>Y</v>
          </cell>
          <cell r="F300">
            <v>1076</v>
          </cell>
        </row>
        <row r="301">
          <cell r="C301" t="str">
            <v>WSI 20</v>
          </cell>
          <cell r="D301">
            <v>155</v>
          </cell>
          <cell r="E301" t="str">
            <v>Y</v>
          </cell>
          <cell r="F301">
            <v>1077</v>
          </cell>
        </row>
        <row r="302">
          <cell r="C302" t="str">
            <v>ZONING &amp; SUBDIVISION ADMIN</v>
          </cell>
          <cell r="D302">
            <v>100</v>
          </cell>
          <cell r="E302" t="str">
            <v>Y</v>
          </cell>
          <cell r="F302">
            <v>4021</v>
          </cell>
        </row>
      </sheetData>
      <sheetData sheetId="3">
        <row r="1">
          <cell r="B1" t="str">
            <v>JOB CLASS NO.</v>
          </cell>
          <cell r="C1" t="str">
            <v>Job Group Number</v>
          </cell>
          <cell r="D1" t="str">
            <v>Survey</v>
          </cell>
          <cell r="E1" t="str">
            <v>Job Title</v>
          </cell>
          <cell r="F1" t="str">
            <v>FLSA</v>
          </cell>
          <cell r="G1" t="str">
            <v>Rec FY 2013</v>
          </cell>
          <cell r="H1" t="str">
            <v>Lump Sum / %Adj</v>
          </cell>
          <cell r="I1" t="str">
            <v>Rec Minimum</v>
          </cell>
          <cell r="J1" t="str">
            <v>Rec Midpoint</v>
          </cell>
          <cell r="K1" t="str">
            <v>Rec Maximum</v>
          </cell>
          <cell r="L1" t="str">
            <v xml:space="preserve">Metroplex Benchmark Job Class </v>
          </cell>
          <cell r="M1" t="str">
            <v>Current Pay Range</v>
          </cell>
          <cell r="N1" t="str">
            <v>Near Range / Variance</v>
          </cell>
          <cell r="O1" t="str">
            <v xml:space="preserve">% Variance </v>
          </cell>
          <cell r="Q1" t="str">
            <v>% Range Adj</v>
          </cell>
          <cell r="R1" t="str">
            <v>Annual Salary Adj</v>
          </cell>
          <cell r="S1" t="str">
            <v>Current Monthly Min</v>
          </cell>
        </row>
        <row r="3">
          <cell r="B3">
            <v>1188</v>
          </cell>
          <cell r="C3">
            <v>156</v>
          </cell>
          <cell r="E3" t="str">
            <v>Environmental Health Inspector</v>
          </cell>
          <cell r="F3" t="str">
            <v>Non-Exempt</v>
          </cell>
          <cell r="G3">
            <v>32</v>
          </cell>
        </row>
        <row r="4">
          <cell r="B4">
            <v>1189</v>
          </cell>
          <cell r="C4">
            <v>156</v>
          </cell>
          <cell r="E4" t="str">
            <v>Environmental Health Specialist</v>
          </cell>
          <cell r="F4" t="str">
            <v>Non-Exempt</v>
          </cell>
          <cell r="G4">
            <v>35</v>
          </cell>
        </row>
        <row r="5">
          <cell r="B5">
            <v>1190</v>
          </cell>
          <cell r="C5">
            <v>156</v>
          </cell>
          <cell r="E5" t="str">
            <v>Environmental Health Supervisor</v>
          </cell>
          <cell r="F5" t="str">
            <v>Exempt</v>
          </cell>
          <cell r="G5">
            <v>45</v>
          </cell>
        </row>
        <row r="6">
          <cell r="B6">
            <v>1363</v>
          </cell>
          <cell r="C6">
            <v>134</v>
          </cell>
          <cell r="E6" t="str">
            <v>Library Systems Specialist</v>
          </cell>
          <cell r="F6" t="str">
            <v>Non-Exempt</v>
          </cell>
          <cell r="G6">
            <v>38</v>
          </cell>
          <cell r="M6">
            <v>38</v>
          </cell>
          <cell r="N6">
            <v>0</v>
          </cell>
          <cell r="O6" t="str">
            <v>-</v>
          </cell>
          <cell r="Q6">
            <v>0</v>
          </cell>
          <cell r="R6">
            <v>0</v>
          </cell>
          <cell r="S6">
            <v>3458</v>
          </cell>
        </row>
        <row r="7">
          <cell r="B7">
            <v>1007</v>
          </cell>
          <cell r="C7">
            <v>102</v>
          </cell>
          <cell r="E7" t="str">
            <v>Assistant to the City Manager</v>
          </cell>
          <cell r="F7" t="str">
            <v>Exempt</v>
          </cell>
          <cell r="G7">
            <v>51</v>
          </cell>
          <cell r="I7">
            <v>57200</v>
          </cell>
          <cell r="J7">
            <v>68640</v>
          </cell>
          <cell r="K7">
            <v>80080</v>
          </cell>
          <cell r="L7" t="str">
            <v>-</v>
          </cell>
          <cell r="M7">
            <v>51</v>
          </cell>
          <cell r="N7">
            <v>0</v>
          </cell>
          <cell r="O7" t="str">
            <v>-</v>
          </cell>
          <cell r="Q7">
            <v>0</v>
          </cell>
          <cell r="R7">
            <v>0</v>
          </cell>
          <cell r="S7">
            <v>4766.666666666667</v>
          </cell>
        </row>
        <row r="8">
          <cell r="B8">
            <v>1187</v>
          </cell>
          <cell r="C8">
            <v>230</v>
          </cell>
          <cell r="E8" t="str">
            <v>Victim Assistance &amp; Grants Administrator</v>
          </cell>
          <cell r="F8" t="str">
            <v>Exempt</v>
          </cell>
          <cell r="M8">
            <v>41</v>
          </cell>
          <cell r="O8" t="str">
            <v>-</v>
          </cell>
          <cell r="Q8">
            <v>-1.0250000000000001</v>
          </cell>
          <cell r="R8">
            <v>0</v>
          </cell>
          <cell r="S8">
            <v>3723.2000000000003</v>
          </cell>
        </row>
        <row r="9">
          <cell r="B9">
            <v>1403</v>
          </cell>
          <cell r="C9">
            <v>110</v>
          </cell>
          <cell r="E9" t="str">
            <v>Senior Accountant - Court Compliance</v>
          </cell>
          <cell r="F9" t="str">
            <v>Exempt</v>
          </cell>
          <cell r="M9">
            <v>45</v>
          </cell>
        </row>
        <row r="10">
          <cell r="B10">
            <v>1374</v>
          </cell>
          <cell r="C10">
            <v>126</v>
          </cell>
          <cell r="E10" t="str">
            <v>Marketing Assistant</v>
          </cell>
          <cell r="F10" t="str">
            <v>Non-Exempt</v>
          </cell>
          <cell r="M10">
            <v>36</v>
          </cell>
          <cell r="N10">
            <v>0</v>
          </cell>
          <cell r="O10" t="str">
            <v>-</v>
          </cell>
          <cell r="Q10">
            <v>-0.9</v>
          </cell>
          <cell r="R10">
            <v>0</v>
          </cell>
          <cell r="S10">
            <v>3291.6</v>
          </cell>
        </row>
        <row r="11">
          <cell r="B11">
            <v>8008</v>
          </cell>
          <cell r="C11">
            <v>800</v>
          </cell>
          <cell r="E11" t="str">
            <v>Sales Service Coordinator</v>
          </cell>
          <cell r="F11" t="str">
            <v>Non-Exempt</v>
          </cell>
          <cell r="I11">
            <v>0</v>
          </cell>
          <cell r="K11">
            <v>0</v>
          </cell>
          <cell r="L11" t="str">
            <v>-</v>
          </cell>
          <cell r="M11">
            <v>36</v>
          </cell>
          <cell r="N11">
            <v>0</v>
          </cell>
          <cell r="O11" t="str">
            <v>-</v>
          </cell>
          <cell r="Q11">
            <v>-0.9</v>
          </cell>
          <cell r="R11">
            <v>0</v>
          </cell>
          <cell r="S11">
            <v>3291.6</v>
          </cell>
        </row>
        <row r="12">
          <cell r="B12">
            <v>1018</v>
          </cell>
          <cell r="C12">
            <v>110</v>
          </cell>
          <cell r="E12" t="str">
            <v>Accountant - Systems</v>
          </cell>
          <cell r="F12" t="str">
            <v>Exempt</v>
          </cell>
          <cell r="L12" t="str">
            <v>-</v>
          </cell>
          <cell r="M12">
            <v>40</v>
          </cell>
          <cell r="N12">
            <v>0</v>
          </cell>
          <cell r="O12" t="str">
            <v>-</v>
          </cell>
          <cell r="Q12">
            <v>-1</v>
          </cell>
          <cell r="R12">
            <v>0</v>
          </cell>
          <cell r="S12">
            <v>3633.0666666666671</v>
          </cell>
        </row>
        <row r="13">
          <cell r="B13">
            <v>4032</v>
          </cell>
          <cell r="C13">
            <v>122</v>
          </cell>
          <cell r="E13" t="str">
            <v>Supervisor - Information Services</v>
          </cell>
          <cell r="F13" t="str">
            <v>Exempt</v>
          </cell>
          <cell r="I13">
            <v>0</v>
          </cell>
          <cell r="K13">
            <v>0</v>
          </cell>
          <cell r="M13">
            <v>52</v>
          </cell>
          <cell r="N13">
            <v>0</v>
          </cell>
          <cell r="O13" t="str">
            <v>-</v>
          </cell>
          <cell r="Q13">
            <v>-1.3</v>
          </cell>
          <cell r="R13">
            <v>0</v>
          </cell>
          <cell r="S13">
            <v>4884.5333333333338</v>
          </cell>
        </row>
        <row r="14">
          <cell r="B14">
            <v>1052</v>
          </cell>
          <cell r="C14">
            <v>120</v>
          </cell>
          <cell r="E14" t="str">
            <v xml:space="preserve"> Manager - MIS/Computer Technology</v>
          </cell>
          <cell r="F14" t="str">
            <v>Exempt</v>
          </cell>
          <cell r="I14">
            <v>0</v>
          </cell>
          <cell r="K14">
            <v>0</v>
          </cell>
          <cell r="L14" t="str">
            <v>-</v>
          </cell>
          <cell r="M14">
            <v>54</v>
          </cell>
          <cell r="N14">
            <v>0</v>
          </cell>
          <cell r="O14" t="str">
            <v>-</v>
          </cell>
          <cell r="Q14">
            <v>-1.35</v>
          </cell>
          <cell r="R14">
            <v>0</v>
          </cell>
          <cell r="S14">
            <v>5132.4000000000005</v>
          </cell>
        </row>
        <row r="15">
          <cell r="B15">
            <v>1009</v>
          </cell>
          <cell r="C15">
            <v>124</v>
          </cell>
          <cell r="E15" t="str">
            <v>Senior Admin Asst/Volunteer Coordinator</v>
          </cell>
          <cell r="F15" t="str">
            <v>Non-Exempt</v>
          </cell>
          <cell r="L15" t="str">
            <v>-</v>
          </cell>
          <cell r="M15">
            <v>32</v>
          </cell>
          <cell r="N15">
            <v>0</v>
          </cell>
          <cell r="O15" t="str">
            <v>-</v>
          </cell>
          <cell r="Q15">
            <v>-0.8</v>
          </cell>
          <cell r="R15">
            <v>0</v>
          </cell>
          <cell r="S15">
            <v>2981.3333333333335</v>
          </cell>
        </row>
        <row r="16">
          <cell r="B16">
            <v>1402</v>
          </cell>
          <cell r="C16">
            <v>104</v>
          </cell>
          <cell r="E16" t="str">
            <v>Assistant City Secretary</v>
          </cell>
          <cell r="F16" t="str">
            <v>Non-Exempt</v>
          </cell>
          <cell r="M16">
            <v>37</v>
          </cell>
          <cell r="N16">
            <v>0</v>
          </cell>
          <cell r="O16" t="str">
            <v>-</v>
          </cell>
          <cell r="Q16">
            <v>-0.92500000000000004</v>
          </cell>
          <cell r="R16">
            <v>0</v>
          </cell>
          <cell r="S16">
            <v>3373.0666666666671</v>
          </cell>
        </row>
        <row r="17">
          <cell r="B17">
            <v>1141</v>
          </cell>
          <cell r="C17">
            <v>140</v>
          </cell>
          <cell r="E17" t="str">
            <v>Supervisor - Stormwater</v>
          </cell>
          <cell r="F17" t="str">
            <v>Non-Exempt</v>
          </cell>
          <cell r="M17">
            <v>39</v>
          </cell>
          <cell r="N17">
            <v>0</v>
          </cell>
          <cell r="Q17">
            <v>-0.97500000000000009</v>
          </cell>
          <cell r="R17">
            <v>0</v>
          </cell>
          <cell r="S17">
            <v>3544.6666666666665</v>
          </cell>
        </row>
        <row r="18">
          <cell r="B18">
            <v>1136</v>
          </cell>
          <cell r="C18">
            <v>150</v>
          </cell>
          <cell r="E18" t="str">
            <v>Construction Technician</v>
          </cell>
          <cell r="F18" t="str">
            <v>Non-Exempt</v>
          </cell>
          <cell r="K18">
            <v>0</v>
          </cell>
          <cell r="L18" t="str">
            <v>-</v>
          </cell>
          <cell r="M18">
            <v>37</v>
          </cell>
          <cell r="N18">
            <v>0</v>
          </cell>
          <cell r="O18" t="str">
            <v>-</v>
          </cell>
          <cell r="Q18">
            <v>-0.92500000000000004</v>
          </cell>
          <cell r="R18">
            <v>0</v>
          </cell>
          <cell r="S18">
            <v>3373.0666666666671</v>
          </cell>
        </row>
        <row r="19">
          <cell r="B19">
            <v>1191</v>
          </cell>
          <cell r="C19">
            <v>154</v>
          </cell>
          <cell r="E19" t="str">
            <v>Engineering Information Specialist</v>
          </cell>
          <cell r="F19" t="str">
            <v>Non-Exempt</v>
          </cell>
          <cell r="G19">
            <v>32</v>
          </cell>
          <cell r="I19">
            <v>35776</v>
          </cell>
          <cell r="J19">
            <v>42931.199999999997</v>
          </cell>
          <cell r="K19">
            <v>50086.400000000001</v>
          </cell>
          <cell r="L19" t="str">
            <v>-</v>
          </cell>
          <cell r="M19">
            <v>32</v>
          </cell>
          <cell r="N19">
            <v>0</v>
          </cell>
          <cell r="O19" t="str">
            <v>-</v>
          </cell>
          <cell r="Q19">
            <v>0</v>
          </cell>
          <cell r="R19">
            <v>0</v>
          </cell>
          <cell r="S19">
            <v>2981.3333333333335</v>
          </cell>
        </row>
        <row r="20">
          <cell r="B20">
            <v>1080</v>
          </cell>
          <cell r="C20">
            <v>130</v>
          </cell>
          <cell r="E20" t="str">
            <v>Athletic Center Coordinator</v>
          </cell>
          <cell r="F20" t="str">
            <v>Non-Exempt</v>
          </cell>
          <cell r="M20">
            <v>30</v>
          </cell>
          <cell r="Q20">
            <v>-0.75</v>
          </cell>
          <cell r="R20">
            <v>0</v>
          </cell>
          <cell r="S20">
            <v>2837.4666666666667</v>
          </cell>
        </row>
        <row r="21">
          <cell r="B21">
            <v>1122</v>
          </cell>
          <cell r="C21">
            <v>144</v>
          </cell>
          <cell r="E21" t="str">
            <v>Backflow Inspector</v>
          </cell>
          <cell r="F21" t="str">
            <v>Non-Exempt</v>
          </cell>
          <cell r="M21">
            <v>33</v>
          </cell>
          <cell r="Q21">
            <v>-0.82500000000000007</v>
          </cell>
          <cell r="R21">
            <v>0</v>
          </cell>
          <cell r="S21">
            <v>3055.8666666666668</v>
          </cell>
        </row>
        <row r="22">
          <cell r="B22">
            <v>4002</v>
          </cell>
          <cell r="C22">
            <v>132</v>
          </cell>
          <cell r="E22" t="str">
            <v>Superintendent - Building Services</v>
          </cell>
          <cell r="F22" t="str">
            <v>Non-Exempt</v>
          </cell>
          <cell r="M22">
            <v>39</v>
          </cell>
          <cell r="Q22">
            <v>-0.97500000000000009</v>
          </cell>
          <cell r="R22">
            <v>0</v>
          </cell>
          <cell r="S22">
            <v>3544.6666666666665</v>
          </cell>
        </row>
        <row r="23">
          <cell r="B23">
            <v>8007</v>
          </cell>
          <cell r="C23">
            <v>800</v>
          </cell>
          <cell r="E23" t="str">
            <v>Director of Business Retention &amp; Expansion</v>
          </cell>
          <cell r="F23" t="str">
            <v>Exempt</v>
          </cell>
          <cell r="M23" t="str">
            <v>NR</v>
          </cell>
          <cell r="Q23" t="str">
            <v>-</v>
          </cell>
          <cell r="R23" t="str">
            <v>-</v>
          </cell>
          <cell r="S23" t="str">
            <v>-</v>
          </cell>
        </row>
        <row r="24">
          <cell r="B24">
            <v>5019</v>
          </cell>
          <cell r="C24">
            <v>800</v>
          </cell>
          <cell r="E24" t="str">
            <v>EDC Vice-President</v>
          </cell>
          <cell r="F24" t="str">
            <v>Exempt</v>
          </cell>
          <cell r="M24" t="str">
            <v>NR</v>
          </cell>
        </row>
        <row r="25">
          <cell r="B25">
            <v>4021</v>
          </cell>
          <cell r="C25">
            <v>160</v>
          </cell>
          <cell r="E25" t="str">
            <v>Zoning and Subdivision Administrator</v>
          </cell>
          <cell r="F25" t="str">
            <v>Exempt</v>
          </cell>
          <cell r="M25">
            <v>58</v>
          </cell>
        </row>
        <row r="26">
          <cell r="B26">
            <v>1380</v>
          </cell>
          <cell r="C26">
            <v>146</v>
          </cell>
          <cell r="E26" t="str">
            <v>Special Project Manager</v>
          </cell>
          <cell r="F26" t="str">
            <v>Exempt</v>
          </cell>
          <cell r="M26">
            <v>43</v>
          </cell>
        </row>
        <row r="27">
          <cell r="B27">
            <v>4010</v>
          </cell>
          <cell r="C27">
            <v>150</v>
          </cell>
          <cell r="E27" t="str">
            <v>Right of Way Agent</v>
          </cell>
          <cell r="F27" t="str">
            <v>Exempt</v>
          </cell>
          <cell r="M27">
            <v>51</v>
          </cell>
        </row>
        <row r="28">
          <cell r="B28">
            <v>1040</v>
          </cell>
          <cell r="C28">
            <v>120</v>
          </cell>
          <cell r="D28" t="str">
            <v>*</v>
          </cell>
          <cell r="E28" t="str">
            <v>Database Administrator</v>
          </cell>
          <cell r="F28" t="str">
            <v>Exempt</v>
          </cell>
          <cell r="G28">
            <v>54</v>
          </cell>
          <cell r="I28">
            <v>61588.800000000003</v>
          </cell>
          <cell r="J28">
            <v>73902.399999999994</v>
          </cell>
          <cell r="K28">
            <v>86236.800000000003</v>
          </cell>
          <cell r="L28" t="str">
            <v>Database Administrator</v>
          </cell>
          <cell r="M28">
            <v>54</v>
          </cell>
          <cell r="N28">
            <v>0</v>
          </cell>
          <cell r="O28" t="str">
            <v>-</v>
          </cell>
          <cell r="Q28">
            <v>0</v>
          </cell>
          <cell r="R28">
            <v>0</v>
          </cell>
          <cell r="S28">
            <v>5132.4000000000005</v>
          </cell>
        </row>
        <row r="29">
          <cell r="B29">
            <v>1348</v>
          </cell>
          <cell r="C29">
            <v>134</v>
          </cell>
          <cell r="D29" t="str">
            <v>*</v>
          </cell>
          <cell r="E29" t="str">
            <v>Library Technician</v>
          </cell>
          <cell r="F29" t="str">
            <v>Non-Exempt</v>
          </cell>
          <cell r="G29">
            <v>20</v>
          </cell>
          <cell r="I29">
            <v>26603.200000000001</v>
          </cell>
          <cell r="J29">
            <v>31928</v>
          </cell>
          <cell r="K29">
            <v>37232</v>
          </cell>
          <cell r="L29" t="str">
            <v>Library Assistant (TECH)</v>
          </cell>
          <cell r="M29">
            <v>20</v>
          </cell>
          <cell r="N29">
            <v>0</v>
          </cell>
          <cell r="O29" t="str">
            <v>-</v>
          </cell>
          <cell r="Q29">
            <v>0</v>
          </cell>
          <cell r="R29">
            <v>0</v>
          </cell>
          <cell r="S29">
            <v>2216.9333333333334</v>
          </cell>
        </row>
        <row r="30">
          <cell r="B30">
            <v>5015</v>
          </cell>
          <cell r="C30">
            <v>152</v>
          </cell>
          <cell r="D30" t="str">
            <v>*</v>
          </cell>
          <cell r="E30" t="str">
            <v>Chief Building Official</v>
          </cell>
          <cell r="F30" t="str">
            <v>Exempt</v>
          </cell>
          <cell r="G30">
            <v>62</v>
          </cell>
          <cell r="I30">
            <v>75046.399999999994</v>
          </cell>
          <cell r="J30">
            <v>90053.6</v>
          </cell>
          <cell r="K30">
            <v>105060.8</v>
          </cell>
          <cell r="L30" t="str">
            <v>Building Official</v>
          </cell>
          <cell r="M30">
            <v>62</v>
          </cell>
          <cell r="N30">
            <v>0</v>
          </cell>
          <cell r="O30" t="str">
            <v>-</v>
          </cell>
          <cell r="Q30">
            <v>0</v>
          </cell>
          <cell r="R30">
            <v>0</v>
          </cell>
          <cell r="S30">
            <v>6253.8666666666659</v>
          </cell>
        </row>
        <row r="31">
          <cell r="B31">
            <v>4009</v>
          </cell>
          <cell r="C31">
            <v>132</v>
          </cell>
          <cell r="D31" t="str">
            <v>*</v>
          </cell>
          <cell r="E31" t="str">
            <v>Manager - Facilities</v>
          </cell>
          <cell r="F31" t="str">
            <v>Exempt</v>
          </cell>
          <cell r="G31">
            <v>55</v>
          </cell>
          <cell r="I31">
            <v>63128</v>
          </cell>
          <cell r="J31">
            <v>75753.600000000006</v>
          </cell>
          <cell r="K31">
            <v>88379.199999999997</v>
          </cell>
          <cell r="L31" t="str">
            <v>Building Maintenance Superintendent</v>
          </cell>
          <cell r="M31">
            <v>55</v>
          </cell>
          <cell r="N31">
            <v>0</v>
          </cell>
          <cell r="O31" t="str">
            <v>-</v>
          </cell>
          <cell r="Q31">
            <v>0</v>
          </cell>
          <cell r="R31">
            <v>0</v>
          </cell>
          <cell r="S31">
            <v>5260.666666666667</v>
          </cell>
        </row>
        <row r="32">
          <cell r="B32">
            <v>1138</v>
          </cell>
          <cell r="C32">
            <v>154</v>
          </cell>
          <cell r="D32" t="str">
            <v>*</v>
          </cell>
          <cell r="E32" t="str">
            <v>Planning Technician</v>
          </cell>
          <cell r="F32" t="str">
            <v>Non-Exempt</v>
          </cell>
          <cell r="G32">
            <v>29</v>
          </cell>
          <cell r="I32">
            <v>33217.599999999999</v>
          </cell>
          <cell r="J32">
            <v>39873.599999999999</v>
          </cell>
          <cell r="K32">
            <v>46508.800000000003</v>
          </cell>
          <cell r="L32" t="str">
            <v>Planning Technician (Frisco)</v>
          </cell>
          <cell r="M32">
            <v>29</v>
          </cell>
          <cell r="N32">
            <v>0</v>
          </cell>
          <cell r="O32" t="str">
            <v>-</v>
          </cell>
          <cell r="Q32">
            <v>0</v>
          </cell>
          <cell r="R32">
            <v>0</v>
          </cell>
          <cell r="S32">
            <v>2768.1333333333332</v>
          </cell>
        </row>
        <row r="33">
          <cell r="C33">
            <v>130</v>
          </cell>
        </row>
        <row r="34">
          <cell r="B34">
            <v>1147</v>
          </cell>
          <cell r="C34">
            <v>156</v>
          </cell>
          <cell r="D34" t="str">
            <v>*</v>
          </cell>
          <cell r="E34" t="str">
            <v>Code Enforcement Officer</v>
          </cell>
          <cell r="F34" t="str">
            <v>Non-Exempt</v>
          </cell>
          <cell r="G34">
            <v>32</v>
          </cell>
          <cell r="I34">
            <v>35776</v>
          </cell>
          <cell r="J34">
            <v>42931.199999999997</v>
          </cell>
          <cell r="K34">
            <v>50086.400000000001</v>
          </cell>
          <cell r="L34" t="str">
            <v>Code Enforcement Inspector</v>
          </cell>
          <cell r="M34">
            <v>32</v>
          </cell>
          <cell r="N34">
            <v>0</v>
          </cell>
          <cell r="O34" t="str">
            <v>-</v>
          </cell>
          <cell r="Q34">
            <v>0</v>
          </cell>
          <cell r="R34">
            <v>0</v>
          </cell>
          <cell r="S34">
            <v>2981.3333333333335</v>
          </cell>
        </row>
        <row r="35">
          <cell r="B35">
            <v>1161</v>
          </cell>
          <cell r="C35">
            <v>160</v>
          </cell>
          <cell r="D35" t="str">
            <v>*</v>
          </cell>
          <cell r="E35" t="str">
            <v>Planner</v>
          </cell>
          <cell r="F35" t="str">
            <v>Exempt</v>
          </cell>
          <cell r="G35">
            <v>42</v>
          </cell>
          <cell r="I35">
            <v>45801.599999999999</v>
          </cell>
          <cell r="J35">
            <v>54953.599999999999</v>
          </cell>
          <cell r="K35">
            <v>64105.599999999999</v>
          </cell>
          <cell r="L35" t="str">
            <v>Planner</v>
          </cell>
          <cell r="M35">
            <v>42</v>
          </cell>
          <cell r="N35">
            <v>0</v>
          </cell>
          <cell r="O35" t="str">
            <v>-</v>
          </cell>
          <cell r="Q35">
            <v>0</v>
          </cell>
          <cell r="R35">
            <v>0</v>
          </cell>
          <cell r="S35">
            <v>3816.7999999999997</v>
          </cell>
        </row>
        <row r="36">
          <cell r="B36">
            <v>4022</v>
          </cell>
          <cell r="C36">
            <v>190</v>
          </cell>
          <cell r="D36" t="str">
            <v>*</v>
          </cell>
          <cell r="E36" t="str">
            <v>Municipal Court Administrator</v>
          </cell>
          <cell r="F36" t="str">
            <v>Exempt</v>
          </cell>
          <cell r="G36">
            <v>58</v>
          </cell>
          <cell r="I36">
            <v>67995.199999999997</v>
          </cell>
          <cell r="J36">
            <v>81577.600000000006</v>
          </cell>
          <cell r="K36">
            <v>95180.800000000003</v>
          </cell>
          <cell r="L36" t="str">
            <v>Director of Court Services</v>
          </cell>
          <cell r="M36">
            <v>58</v>
          </cell>
          <cell r="N36">
            <v>0</v>
          </cell>
          <cell r="O36" t="str">
            <v>-</v>
          </cell>
          <cell r="Q36">
            <v>0</v>
          </cell>
          <cell r="R36">
            <v>0</v>
          </cell>
          <cell r="S36">
            <v>5666.2666666666664</v>
          </cell>
        </row>
        <row r="37">
          <cell r="B37">
            <v>1165</v>
          </cell>
          <cell r="C37">
            <v>108</v>
          </cell>
          <cell r="D37" t="str">
            <v>*</v>
          </cell>
          <cell r="E37" t="str">
            <v>Water Education Coordinator</v>
          </cell>
          <cell r="F37" t="str">
            <v>Non-Exempt</v>
          </cell>
          <cell r="G37">
            <v>38</v>
          </cell>
          <cell r="I37">
            <v>41496</v>
          </cell>
          <cell r="J37">
            <v>49795.199999999997</v>
          </cell>
          <cell r="K37">
            <v>58094.400000000001</v>
          </cell>
          <cell r="L37" t="str">
            <v>Program Education Specialist</v>
          </cell>
          <cell r="M37">
            <v>38</v>
          </cell>
          <cell r="N37">
            <v>0</v>
          </cell>
          <cell r="O37" t="str">
            <v>-</v>
          </cell>
          <cell r="Q37">
            <v>0</v>
          </cell>
          <cell r="R37">
            <v>0</v>
          </cell>
          <cell r="S37">
            <v>3458</v>
          </cell>
        </row>
        <row r="38">
          <cell r="B38">
            <v>1253</v>
          </cell>
          <cell r="C38">
            <v>220</v>
          </cell>
          <cell r="D38" t="str">
            <v>*</v>
          </cell>
          <cell r="E38" t="str">
            <v>Detention Officer</v>
          </cell>
          <cell r="F38" t="str">
            <v>Non-Exempt</v>
          </cell>
          <cell r="G38" t="str">
            <v>24 A</v>
          </cell>
          <cell r="I38" t="e">
            <v>#REF!</v>
          </cell>
          <cell r="J38" t="e">
            <v>#REF!</v>
          </cell>
          <cell r="K38" t="e">
            <v>#REF!</v>
          </cell>
          <cell r="L38" t="str">
            <v>Police Jailer</v>
          </cell>
          <cell r="M38" t="str">
            <v>24P</v>
          </cell>
          <cell r="N38" t="e">
            <v>#REF!</v>
          </cell>
          <cell r="O38" t="str">
            <v>-</v>
          </cell>
          <cell r="Q38" t="str">
            <v>-</v>
          </cell>
          <cell r="R38" t="str">
            <v>-</v>
          </cell>
          <cell r="S38" t="e">
            <v>#REF!</v>
          </cell>
        </row>
        <row r="39">
          <cell r="B39">
            <v>1020</v>
          </cell>
          <cell r="C39">
            <v>112</v>
          </cell>
          <cell r="D39" t="str">
            <v>*</v>
          </cell>
          <cell r="E39" t="str">
            <v>Accounting Technician II</v>
          </cell>
          <cell r="F39" t="str">
            <v>Non-Exempt</v>
          </cell>
          <cell r="G39">
            <v>29</v>
          </cell>
          <cell r="I39">
            <v>33217.599999999999</v>
          </cell>
          <cell r="J39">
            <v>39873.599999999999</v>
          </cell>
          <cell r="K39">
            <v>46508.800000000003</v>
          </cell>
          <cell r="L39" t="str">
            <v>Senior Account Clerk</v>
          </cell>
          <cell r="M39">
            <v>29</v>
          </cell>
          <cell r="N39">
            <v>0</v>
          </cell>
          <cell r="O39" t="str">
            <v>-</v>
          </cell>
          <cell r="Q39">
            <v>0</v>
          </cell>
          <cell r="R39">
            <v>0</v>
          </cell>
          <cell r="S39">
            <v>2768.1333333333332</v>
          </cell>
        </row>
        <row r="40">
          <cell r="B40">
            <v>1312</v>
          </cell>
          <cell r="C40">
            <v>138</v>
          </cell>
          <cell r="D40" t="str">
            <v>*</v>
          </cell>
          <cell r="E40" t="str">
            <v>Crew Leader</v>
          </cell>
          <cell r="F40" t="str">
            <v>Non-Exempt</v>
          </cell>
          <cell r="G40">
            <v>32</v>
          </cell>
          <cell r="I40">
            <v>35776</v>
          </cell>
          <cell r="J40">
            <v>42931.199999999997</v>
          </cell>
          <cell r="K40">
            <v>50086.400000000001</v>
          </cell>
          <cell r="L40" t="str">
            <v>Water and Sewer Crew Chief</v>
          </cell>
          <cell r="M40">
            <v>32</v>
          </cell>
          <cell r="N40">
            <v>0</v>
          </cell>
          <cell r="O40" t="str">
            <v>-</v>
          </cell>
          <cell r="Q40">
            <v>0</v>
          </cell>
          <cell r="R40">
            <v>0</v>
          </cell>
          <cell r="S40">
            <v>2981.3333333333335</v>
          </cell>
        </row>
        <row r="41">
          <cell r="B41">
            <v>1154</v>
          </cell>
          <cell r="C41">
            <v>158</v>
          </cell>
          <cell r="D41" t="str">
            <v>*</v>
          </cell>
          <cell r="E41" t="str">
            <v>Building Inspector</v>
          </cell>
          <cell r="F41" t="str">
            <v>Non-Exempt</v>
          </cell>
          <cell r="G41">
            <v>35</v>
          </cell>
          <cell r="I41">
            <v>38521.599999999999</v>
          </cell>
          <cell r="J41">
            <v>46238.400000000001</v>
          </cell>
          <cell r="K41">
            <v>53934.400000000001</v>
          </cell>
          <cell r="L41" t="str">
            <v>General Building Inspector</v>
          </cell>
          <cell r="M41">
            <v>35</v>
          </cell>
          <cell r="N41">
            <v>0</v>
          </cell>
          <cell r="O41" t="str">
            <v>-</v>
          </cell>
          <cell r="Q41">
            <v>0</v>
          </cell>
          <cell r="R41">
            <v>0</v>
          </cell>
          <cell r="S41">
            <v>3210.1333333333332</v>
          </cell>
        </row>
        <row r="42">
          <cell r="B42">
            <v>1079</v>
          </cell>
          <cell r="C42">
            <v>132</v>
          </cell>
          <cell r="D42" t="str">
            <v>*</v>
          </cell>
          <cell r="E42" t="str">
            <v>Custodian</v>
          </cell>
          <cell r="F42" t="str">
            <v>Non-Exempt</v>
          </cell>
          <cell r="G42">
            <v>11</v>
          </cell>
          <cell r="I42">
            <v>21299.200000000001</v>
          </cell>
          <cell r="J42">
            <v>25563.200000000001</v>
          </cell>
          <cell r="K42">
            <v>29827.200000000001</v>
          </cell>
          <cell r="L42" t="str">
            <v>Custodian</v>
          </cell>
          <cell r="M42">
            <v>11</v>
          </cell>
          <cell r="N42">
            <v>0</v>
          </cell>
          <cell r="O42" t="str">
            <v>-</v>
          </cell>
          <cell r="Q42">
            <v>0</v>
          </cell>
          <cell r="R42">
            <v>0</v>
          </cell>
          <cell r="S42">
            <v>1774.9333333333334</v>
          </cell>
        </row>
        <row r="43">
          <cell r="B43">
            <v>4005</v>
          </cell>
          <cell r="C43">
            <v>150</v>
          </cell>
          <cell r="D43" t="str">
            <v>*</v>
          </cell>
          <cell r="E43" t="str">
            <v>Chief Construction Inspector</v>
          </cell>
          <cell r="F43" t="str">
            <v>Exempt</v>
          </cell>
          <cell r="G43">
            <v>48</v>
          </cell>
          <cell r="I43">
            <v>53102.400000000001</v>
          </cell>
          <cell r="J43">
            <v>63731.199999999997</v>
          </cell>
          <cell r="K43">
            <v>74360</v>
          </cell>
          <cell r="L43" t="str">
            <v>Construction Inspection Supervisor</v>
          </cell>
          <cell r="M43">
            <v>48</v>
          </cell>
          <cell r="N43">
            <v>0</v>
          </cell>
          <cell r="O43" t="str">
            <v>-</v>
          </cell>
          <cell r="Q43">
            <v>0</v>
          </cell>
          <cell r="R43">
            <v>0</v>
          </cell>
          <cell r="S43">
            <v>4425.2</v>
          </cell>
        </row>
        <row r="44">
          <cell r="B44">
            <v>1109</v>
          </cell>
          <cell r="C44">
            <v>140</v>
          </cell>
          <cell r="D44" t="str">
            <v>*</v>
          </cell>
          <cell r="E44" t="str">
            <v xml:space="preserve">Supervisor - Utilities Maintenance </v>
          </cell>
          <cell r="F44" t="str">
            <v>Non-Exempt</v>
          </cell>
          <cell r="G44">
            <v>39</v>
          </cell>
          <cell r="I44">
            <v>42536</v>
          </cell>
          <cell r="J44">
            <v>51022.400000000001</v>
          </cell>
          <cell r="K44">
            <v>59529.599999999999</v>
          </cell>
          <cell r="L44" t="str">
            <v>Field Operations Supervisor</v>
          </cell>
          <cell r="M44">
            <v>39</v>
          </cell>
          <cell r="N44">
            <v>0</v>
          </cell>
          <cell r="O44" t="str">
            <v>-</v>
          </cell>
          <cell r="Q44">
            <v>0</v>
          </cell>
          <cell r="R44">
            <v>0</v>
          </cell>
          <cell r="S44">
            <v>3544.6666666666665</v>
          </cell>
        </row>
        <row r="45">
          <cell r="B45">
            <v>1095</v>
          </cell>
          <cell r="C45">
            <v>195</v>
          </cell>
          <cell r="D45" t="str">
            <v>*</v>
          </cell>
          <cell r="E45" t="str">
            <v>Manager - Fleet Services</v>
          </cell>
          <cell r="F45" t="str">
            <v>Exempt</v>
          </cell>
          <cell r="G45">
            <v>55</v>
          </cell>
          <cell r="I45">
            <v>63128</v>
          </cell>
          <cell r="J45">
            <v>75753.600000000006</v>
          </cell>
          <cell r="K45">
            <v>88379.199999999997</v>
          </cell>
          <cell r="L45" t="str">
            <v>Fleet Maintenance Manager</v>
          </cell>
          <cell r="M45">
            <v>55</v>
          </cell>
          <cell r="N45">
            <v>0</v>
          </cell>
          <cell r="O45" t="str">
            <v>-</v>
          </cell>
          <cell r="Q45">
            <v>0</v>
          </cell>
          <cell r="R45">
            <v>0</v>
          </cell>
          <cell r="S45">
            <v>5260.666666666667</v>
          </cell>
        </row>
        <row r="46">
          <cell r="B46">
            <v>1096</v>
          </cell>
          <cell r="C46">
            <v>138</v>
          </cell>
          <cell r="D46" t="str">
            <v>*</v>
          </cell>
          <cell r="E46" t="str">
            <v>Meter Reader</v>
          </cell>
          <cell r="F46" t="str">
            <v>Non-Exempt</v>
          </cell>
          <cell r="G46">
            <v>18</v>
          </cell>
          <cell r="I46">
            <v>25313.599999999999</v>
          </cell>
          <cell r="J46">
            <v>30388.799999999999</v>
          </cell>
          <cell r="K46">
            <v>35443.199999999997</v>
          </cell>
          <cell r="L46" t="str">
            <v>Meter Reader</v>
          </cell>
          <cell r="M46">
            <v>18</v>
          </cell>
          <cell r="N46">
            <v>0</v>
          </cell>
          <cell r="O46" t="str">
            <v>-</v>
          </cell>
          <cell r="Q46">
            <v>0</v>
          </cell>
          <cell r="R46">
            <v>0</v>
          </cell>
          <cell r="S46">
            <v>2109.4666666666667</v>
          </cell>
        </row>
        <row r="47">
          <cell r="B47">
            <v>1144</v>
          </cell>
          <cell r="C47">
            <v>154</v>
          </cell>
          <cell r="D47" t="str">
            <v>*</v>
          </cell>
          <cell r="E47" t="str">
            <v>Plans Examiner II</v>
          </cell>
          <cell r="F47" t="str">
            <v>Non-Exempt</v>
          </cell>
          <cell r="G47">
            <v>38</v>
          </cell>
          <cell r="I47">
            <v>41496</v>
          </cell>
          <cell r="J47">
            <v>49795.199999999997</v>
          </cell>
          <cell r="K47">
            <v>58094.400000000001</v>
          </cell>
          <cell r="L47" t="str">
            <v>Plans Examiner II (Frisco)</v>
          </cell>
          <cell r="M47">
            <v>38</v>
          </cell>
          <cell r="N47">
            <v>0</v>
          </cell>
          <cell r="O47" t="str">
            <v>-</v>
          </cell>
          <cell r="Q47">
            <v>0</v>
          </cell>
          <cell r="R47">
            <v>0</v>
          </cell>
          <cell r="S47">
            <v>3458</v>
          </cell>
        </row>
        <row r="48">
          <cell r="B48">
            <v>4004</v>
          </cell>
          <cell r="C48">
            <v>160</v>
          </cell>
          <cell r="D48" t="str">
            <v>*</v>
          </cell>
          <cell r="E48" t="str">
            <v>Senior Landscape Architect</v>
          </cell>
          <cell r="F48" t="str">
            <v>Exempt</v>
          </cell>
          <cell r="G48">
            <v>47</v>
          </cell>
          <cell r="I48">
            <v>51812.800000000003</v>
          </cell>
          <cell r="J48">
            <v>62171.199999999997</v>
          </cell>
          <cell r="K48">
            <v>72550.399999999994</v>
          </cell>
          <cell r="L48" t="str">
            <v>Landscape Architect</v>
          </cell>
          <cell r="M48">
            <v>47</v>
          </cell>
          <cell r="N48">
            <v>0</v>
          </cell>
          <cell r="O48" t="str">
            <v>-</v>
          </cell>
          <cell r="Q48">
            <v>0</v>
          </cell>
          <cell r="R48">
            <v>0</v>
          </cell>
          <cell r="S48">
            <v>4317.7333333333336</v>
          </cell>
        </row>
        <row r="49">
          <cell r="B49">
            <v>1359</v>
          </cell>
          <cell r="C49">
            <v>124</v>
          </cell>
          <cell r="D49" t="str">
            <v>*</v>
          </cell>
          <cell r="E49" t="str">
            <v>Receptionist</v>
          </cell>
          <cell r="F49" t="str">
            <v>Non-Exempt</v>
          </cell>
          <cell r="G49">
            <v>16</v>
          </cell>
          <cell r="I49">
            <v>24107.200000000001</v>
          </cell>
          <cell r="J49">
            <v>28912</v>
          </cell>
          <cell r="K49">
            <v>33737.599999999999</v>
          </cell>
          <cell r="L49" t="str">
            <v>Clerk (Entry)</v>
          </cell>
          <cell r="M49">
            <v>16</v>
          </cell>
          <cell r="N49">
            <v>0</v>
          </cell>
          <cell r="O49" t="str">
            <v>-</v>
          </cell>
          <cell r="Q49">
            <v>0</v>
          </cell>
          <cell r="R49">
            <v>0</v>
          </cell>
          <cell r="S49">
            <v>2008.9333333333334</v>
          </cell>
        </row>
        <row r="50">
          <cell r="B50">
            <v>1310</v>
          </cell>
          <cell r="C50">
            <v>148</v>
          </cell>
          <cell r="D50" t="str">
            <v>*</v>
          </cell>
          <cell r="E50" t="str">
            <v>Civil Engineer</v>
          </cell>
          <cell r="F50" t="str">
            <v>Exempt</v>
          </cell>
          <cell r="G50" t="str">
            <v>E51</v>
          </cell>
          <cell r="I50">
            <v>57200</v>
          </cell>
          <cell r="J50">
            <v>74360</v>
          </cell>
          <cell r="K50">
            <v>91499.199999999997</v>
          </cell>
          <cell r="L50" t="str">
            <v>Civil Engineer (Registered)</v>
          </cell>
          <cell r="M50" t="str">
            <v>E51</v>
          </cell>
          <cell r="N50" t="str">
            <v>-</v>
          </cell>
          <cell r="O50" t="str">
            <v>-</v>
          </cell>
          <cell r="Q50" t="str">
            <v>-</v>
          </cell>
          <cell r="R50" t="str">
            <v>-</v>
          </cell>
          <cell r="S50">
            <v>4766.666666666667</v>
          </cell>
        </row>
        <row r="51">
          <cell r="B51">
            <v>1026</v>
          </cell>
          <cell r="C51">
            <v>114</v>
          </cell>
          <cell r="D51" t="str">
            <v>*</v>
          </cell>
          <cell r="E51" t="str">
            <v xml:space="preserve">Buyer </v>
          </cell>
          <cell r="F51" t="str">
            <v>Exempt</v>
          </cell>
          <cell r="G51">
            <v>40</v>
          </cell>
          <cell r="I51">
            <v>43596.800000000003</v>
          </cell>
          <cell r="J51">
            <v>52312</v>
          </cell>
          <cell r="K51">
            <v>61027.199999999997</v>
          </cell>
          <cell r="L51" t="str">
            <v>Purchasing Agent</v>
          </cell>
          <cell r="M51">
            <v>40</v>
          </cell>
          <cell r="N51">
            <v>0</v>
          </cell>
          <cell r="O51" t="str">
            <v>-</v>
          </cell>
          <cell r="Q51">
            <v>0</v>
          </cell>
          <cell r="R51">
            <v>0</v>
          </cell>
          <cell r="S51">
            <v>3633.0666666666671</v>
          </cell>
        </row>
        <row r="52">
          <cell r="B52">
            <v>3405</v>
          </cell>
          <cell r="C52">
            <v>320</v>
          </cell>
          <cell r="D52" t="str">
            <v>*</v>
          </cell>
          <cell r="E52" t="str">
            <v>Fire Assistant Chief</v>
          </cell>
          <cell r="F52" t="str">
            <v>Non-Exempt</v>
          </cell>
          <cell r="G52">
            <v>67</v>
          </cell>
          <cell r="I52">
            <v>110831.24</v>
          </cell>
          <cell r="J52">
            <v>115144.12</v>
          </cell>
          <cell r="K52">
            <v>119457</v>
          </cell>
          <cell r="L52" t="str">
            <v>Fire Assistant Chief</v>
          </cell>
          <cell r="M52" t="str">
            <v>67F</v>
          </cell>
          <cell r="N52" t="e">
            <v>#DIV/0!</v>
          </cell>
          <cell r="O52" t="str">
            <v>-</v>
          </cell>
          <cell r="Q52" t="str">
            <v>-</v>
          </cell>
          <cell r="R52" t="str">
            <v>-</v>
          </cell>
          <cell r="S52">
            <v>9235.94</v>
          </cell>
        </row>
        <row r="53">
          <cell r="B53">
            <v>1043</v>
          </cell>
          <cell r="C53">
            <v>124</v>
          </cell>
          <cell r="D53" t="str">
            <v>*</v>
          </cell>
          <cell r="E53" t="str">
            <v>Deputy Court Clerk</v>
          </cell>
          <cell r="F53" t="str">
            <v>Non-Exempt</v>
          </cell>
          <cell r="G53">
            <v>22</v>
          </cell>
          <cell r="I53">
            <v>27955.200000000001</v>
          </cell>
          <cell r="J53">
            <v>33529.599999999999</v>
          </cell>
          <cell r="K53">
            <v>39124.800000000003</v>
          </cell>
          <cell r="L53" t="str">
            <v>Court Clerk (Entry)</v>
          </cell>
          <cell r="M53">
            <v>22</v>
          </cell>
          <cell r="N53">
            <v>0</v>
          </cell>
          <cell r="O53" t="str">
            <v>-</v>
          </cell>
          <cell r="Q53">
            <v>0</v>
          </cell>
          <cell r="R53">
            <v>0</v>
          </cell>
          <cell r="S53">
            <v>2329.6</v>
          </cell>
        </row>
        <row r="54">
          <cell r="B54">
            <v>1017</v>
          </cell>
          <cell r="C54">
            <v>112</v>
          </cell>
          <cell r="D54" t="str">
            <v>*</v>
          </cell>
          <cell r="E54" t="str">
            <v>Accounting Assistant</v>
          </cell>
          <cell r="F54" t="str">
            <v>Non-Exempt</v>
          </cell>
          <cell r="G54">
            <v>22</v>
          </cell>
          <cell r="I54">
            <v>27955.200000000001</v>
          </cell>
          <cell r="J54">
            <v>33529.599999999999</v>
          </cell>
          <cell r="K54">
            <v>39124.800000000003</v>
          </cell>
          <cell r="L54" t="str">
            <v>Account Clerk</v>
          </cell>
          <cell r="M54">
            <v>22</v>
          </cell>
          <cell r="N54">
            <v>0</v>
          </cell>
          <cell r="O54" t="str">
            <v>-</v>
          </cell>
          <cell r="Q54">
            <v>0</v>
          </cell>
          <cell r="R54">
            <v>0</v>
          </cell>
          <cell r="S54">
            <v>2329.6</v>
          </cell>
        </row>
        <row r="55">
          <cell r="B55">
            <v>3200</v>
          </cell>
          <cell r="C55">
            <v>310</v>
          </cell>
          <cell r="D55" t="str">
            <v>*</v>
          </cell>
          <cell r="E55" t="str">
            <v>Fire Lieutenant/Paramedic</v>
          </cell>
          <cell r="F55" t="str">
            <v>Non-Exempt</v>
          </cell>
          <cell r="G55">
            <v>50</v>
          </cell>
          <cell r="I55">
            <v>72889.2</v>
          </cell>
          <cell r="J55">
            <v>76839.149999999994</v>
          </cell>
          <cell r="K55">
            <v>80789.100000000006</v>
          </cell>
          <cell r="L55" t="str">
            <v>Fire Lieutenant</v>
          </cell>
          <cell r="M55" t="str">
            <v>50F</v>
          </cell>
          <cell r="N55" t="e">
            <v>#DIV/0!</v>
          </cell>
          <cell r="O55" t="str">
            <v>-</v>
          </cell>
          <cell r="Q55" t="str">
            <v>-</v>
          </cell>
          <cell r="R55" t="str">
            <v>-</v>
          </cell>
          <cell r="S55">
            <v>6074.1</v>
          </cell>
        </row>
        <row r="56">
          <cell r="B56">
            <v>1108</v>
          </cell>
          <cell r="C56">
            <v>140</v>
          </cell>
          <cell r="D56" t="str">
            <v>*</v>
          </cell>
          <cell r="E56" t="str">
            <v xml:space="preserve">Supervisor - Streets </v>
          </cell>
          <cell r="F56" t="str">
            <v>Non-Exempt</v>
          </cell>
          <cell r="G56">
            <v>39</v>
          </cell>
          <cell r="I56">
            <v>42536</v>
          </cell>
          <cell r="J56">
            <v>51022.400000000001</v>
          </cell>
          <cell r="K56">
            <v>59529.599999999999</v>
          </cell>
          <cell r="L56" t="str">
            <v>Street Supervisor</v>
          </cell>
          <cell r="M56">
            <v>39</v>
          </cell>
          <cell r="N56">
            <v>0</v>
          </cell>
          <cell r="O56" t="str">
            <v>-</v>
          </cell>
          <cell r="Q56">
            <v>0</v>
          </cell>
          <cell r="R56">
            <v>0</v>
          </cell>
          <cell r="S56">
            <v>3544.6666666666665</v>
          </cell>
        </row>
        <row r="57">
          <cell r="B57">
            <v>1087</v>
          </cell>
          <cell r="C57">
            <v>136</v>
          </cell>
          <cell r="D57" t="str">
            <v>*</v>
          </cell>
          <cell r="E57" t="str">
            <v>Equipment Mechanic</v>
          </cell>
          <cell r="F57" t="str">
            <v>Non-Exempt</v>
          </cell>
          <cell r="G57">
            <v>28</v>
          </cell>
          <cell r="I57">
            <v>32406.400000000001</v>
          </cell>
          <cell r="J57">
            <v>38896</v>
          </cell>
          <cell r="K57">
            <v>45385.599999999999</v>
          </cell>
          <cell r="L57" t="str">
            <v>Mechanic (Journey)</v>
          </cell>
          <cell r="M57">
            <v>28</v>
          </cell>
          <cell r="N57">
            <v>0</v>
          </cell>
          <cell r="O57" t="str">
            <v>-</v>
          </cell>
          <cell r="Q57">
            <v>0</v>
          </cell>
          <cell r="R57">
            <v>0</v>
          </cell>
          <cell r="S57">
            <v>2700.5333333333333</v>
          </cell>
        </row>
        <row r="58">
          <cell r="B58">
            <v>1240</v>
          </cell>
          <cell r="C58">
            <v>138</v>
          </cell>
          <cell r="D58" t="str">
            <v>*</v>
          </cell>
          <cell r="E58" t="str">
            <v>Maintenance Worker</v>
          </cell>
          <cell r="F58" t="str">
            <v>Non-Exempt</v>
          </cell>
          <cell r="G58">
            <v>18</v>
          </cell>
          <cell r="I58">
            <v>25313.599999999999</v>
          </cell>
          <cell r="J58">
            <v>30388.799999999999</v>
          </cell>
          <cell r="K58">
            <v>35443.199999999997</v>
          </cell>
          <cell r="L58" t="str">
            <v>Laborer/General Maintenance Worker</v>
          </cell>
          <cell r="M58">
            <v>18</v>
          </cell>
          <cell r="N58">
            <v>0</v>
          </cell>
          <cell r="O58" t="str">
            <v>-</v>
          </cell>
          <cell r="Q58">
            <v>0</v>
          </cell>
          <cell r="R58">
            <v>0</v>
          </cell>
          <cell r="S58">
            <v>2109.4666666666667</v>
          </cell>
        </row>
        <row r="59">
          <cell r="B59">
            <v>4012</v>
          </cell>
          <cell r="C59">
            <v>195</v>
          </cell>
          <cell r="D59" t="str">
            <v>*</v>
          </cell>
          <cell r="E59" t="str">
            <v>Superintendent - Streets</v>
          </cell>
          <cell r="F59" t="str">
            <v>Exempt</v>
          </cell>
          <cell r="G59">
            <v>51</v>
          </cell>
          <cell r="I59">
            <v>57200</v>
          </cell>
          <cell r="J59">
            <v>68640</v>
          </cell>
          <cell r="K59">
            <v>80080</v>
          </cell>
          <cell r="L59" t="str">
            <v>Street Superintendent</v>
          </cell>
          <cell r="M59">
            <v>51</v>
          </cell>
          <cell r="N59">
            <v>0</v>
          </cell>
          <cell r="O59" t="str">
            <v>-</v>
          </cell>
          <cell r="Q59">
            <v>0</v>
          </cell>
          <cell r="R59">
            <v>0</v>
          </cell>
          <cell r="S59">
            <v>4766.666666666667</v>
          </cell>
        </row>
        <row r="60">
          <cell r="B60">
            <v>1081</v>
          </cell>
          <cell r="C60">
            <v>134</v>
          </cell>
          <cell r="D60" t="str">
            <v>*</v>
          </cell>
          <cell r="E60" t="str">
            <v>Library Assistant</v>
          </cell>
          <cell r="F60" t="str">
            <v>Non-Exempt</v>
          </cell>
          <cell r="G60">
            <v>26</v>
          </cell>
          <cell r="I60">
            <v>30846.400000000001</v>
          </cell>
          <cell r="J60">
            <v>37024</v>
          </cell>
          <cell r="K60">
            <v>43180.800000000003</v>
          </cell>
          <cell r="L60" t="str">
            <v>Library Assistant (Frisco)</v>
          </cell>
          <cell r="M60">
            <v>26</v>
          </cell>
          <cell r="N60">
            <v>0</v>
          </cell>
          <cell r="O60" t="str">
            <v>-</v>
          </cell>
          <cell r="Q60">
            <v>0</v>
          </cell>
          <cell r="R60">
            <v>0</v>
          </cell>
          <cell r="S60">
            <v>2570.5333333333333</v>
          </cell>
        </row>
        <row r="61">
          <cell r="B61">
            <v>1133</v>
          </cell>
          <cell r="C61">
            <v>150</v>
          </cell>
          <cell r="D61" t="str">
            <v>*</v>
          </cell>
          <cell r="E61" t="str">
            <v>Construction Inspector</v>
          </cell>
          <cell r="F61" t="str">
            <v>Non-Exempt</v>
          </cell>
          <cell r="G61">
            <v>37</v>
          </cell>
          <cell r="I61">
            <v>40476.800000000003</v>
          </cell>
          <cell r="J61">
            <v>48568</v>
          </cell>
          <cell r="K61">
            <v>56659.199999999997</v>
          </cell>
          <cell r="L61" t="str">
            <v>Commercial Construction Inspector</v>
          </cell>
          <cell r="M61">
            <v>37</v>
          </cell>
          <cell r="N61">
            <v>0</v>
          </cell>
          <cell r="O61" t="str">
            <v>-</v>
          </cell>
          <cell r="Q61">
            <v>0</v>
          </cell>
          <cell r="R61">
            <v>0</v>
          </cell>
          <cell r="S61">
            <v>3373.0666666666671</v>
          </cell>
        </row>
        <row r="62">
          <cell r="B62">
            <v>3400</v>
          </cell>
          <cell r="C62">
            <v>310</v>
          </cell>
          <cell r="D62" t="str">
            <v>*</v>
          </cell>
          <cell r="E62" t="str">
            <v>Battalion Chief</v>
          </cell>
          <cell r="F62" t="str">
            <v>Non-Exempt</v>
          </cell>
          <cell r="G62">
            <v>59</v>
          </cell>
          <cell r="I62">
            <v>95026</v>
          </cell>
          <cell r="J62">
            <v>98513</v>
          </cell>
          <cell r="K62">
            <v>102000</v>
          </cell>
          <cell r="L62" t="str">
            <v>Fire Batallion Chief</v>
          </cell>
          <cell r="M62" t="str">
            <v>59F</v>
          </cell>
          <cell r="N62" t="e">
            <v>#DIV/0!</v>
          </cell>
          <cell r="O62" t="str">
            <v>-</v>
          </cell>
          <cell r="Q62" t="str">
            <v>-</v>
          </cell>
          <cell r="R62" t="str">
            <v>-</v>
          </cell>
          <cell r="S62">
            <v>7918.84</v>
          </cell>
        </row>
        <row r="63">
          <cell r="B63">
            <v>2506</v>
          </cell>
          <cell r="C63">
            <v>210</v>
          </cell>
          <cell r="D63" t="str">
            <v>*</v>
          </cell>
          <cell r="E63" t="str">
            <v>Police Corporal</v>
          </cell>
          <cell r="F63" t="str">
            <v>Non-Exempt</v>
          </cell>
          <cell r="G63" t="str">
            <v>43 A</v>
          </cell>
          <cell r="I63" t="e">
            <v>#REF!</v>
          </cell>
          <cell r="J63" t="e">
            <v>#REF!</v>
          </cell>
          <cell r="K63" t="e">
            <v>#REF!</v>
          </cell>
          <cell r="L63" t="str">
            <v>Police Corporal</v>
          </cell>
          <cell r="M63" t="str">
            <v>43P</v>
          </cell>
          <cell r="N63" t="e">
            <v>#REF!</v>
          </cell>
          <cell r="O63" t="str">
            <v>-</v>
          </cell>
          <cell r="Q63" t="str">
            <v>-</v>
          </cell>
          <cell r="R63" t="str">
            <v>-</v>
          </cell>
          <cell r="S63" t="e">
            <v>#REF!</v>
          </cell>
        </row>
        <row r="64">
          <cell r="B64">
            <v>1113</v>
          </cell>
          <cell r="C64">
            <v>142</v>
          </cell>
          <cell r="D64" t="str">
            <v>*</v>
          </cell>
          <cell r="E64" t="str">
            <v>Signal Technician</v>
          </cell>
          <cell r="F64" t="str">
            <v>Non-Exempt</v>
          </cell>
          <cell r="G64">
            <v>30</v>
          </cell>
          <cell r="I64">
            <v>34049.599999999999</v>
          </cell>
          <cell r="J64">
            <v>40872</v>
          </cell>
          <cell r="K64">
            <v>47673.599999999999</v>
          </cell>
          <cell r="L64" t="str">
            <v>Signal Technician</v>
          </cell>
          <cell r="M64">
            <v>30</v>
          </cell>
          <cell r="N64">
            <v>0</v>
          </cell>
          <cell r="O64" t="str">
            <v>-</v>
          </cell>
          <cell r="Q64">
            <v>0</v>
          </cell>
          <cell r="R64">
            <v>0</v>
          </cell>
          <cell r="S64">
            <v>2837.4666666666667</v>
          </cell>
        </row>
        <row r="65">
          <cell r="B65">
            <v>1320</v>
          </cell>
          <cell r="C65">
            <v>124</v>
          </cell>
          <cell r="D65" t="str">
            <v>*</v>
          </cell>
          <cell r="E65" t="str">
            <v>Customer Service Representative</v>
          </cell>
          <cell r="F65" t="str">
            <v>Non-Exempt</v>
          </cell>
          <cell r="G65">
            <v>22</v>
          </cell>
          <cell r="I65">
            <v>27955.200000000001</v>
          </cell>
          <cell r="J65">
            <v>33529.599999999999</v>
          </cell>
          <cell r="K65">
            <v>39124.800000000003</v>
          </cell>
          <cell r="L65" t="str">
            <v>Customer Service Rep</v>
          </cell>
          <cell r="M65">
            <v>22</v>
          </cell>
          <cell r="N65">
            <v>0</v>
          </cell>
          <cell r="O65" t="str">
            <v>-</v>
          </cell>
          <cell r="Q65">
            <v>0</v>
          </cell>
          <cell r="R65">
            <v>0</v>
          </cell>
          <cell r="S65">
            <v>2329.6</v>
          </cell>
        </row>
        <row r="66">
          <cell r="B66">
            <v>1244</v>
          </cell>
          <cell r="C66">
            <v>132</v>
          </cell>
          <cell r="D66" t="str">
            <v>*</v>
          </cell>
          <cell r="E66" t="str">
            <v>Facilities Technician</v>
          </cell>
          <cell r="F66" t="str">
            <v>Non-Exempt</v>
          </cell>
          <cell r="G66">
            <v>28</v>
          </cell>
          <cell r="I66">
            <v>32406.400000000001</v>
          </cell>
          <cell r="J66">
            <v>38896</v>
          </cell>
          <cell r="K66">
            <v>45385.599999999999</v>
          </cell>
          <cell r="L66" t="str">
            <v>Building Maintenance Technician</v>
          </cell>
          <cell r="M66">
            <v>28</v>
          </cell>
          <cell r="N66">
            <v>0</v>
          </cell>
          <cell r="O66" t="str">
            <v>-</v>
          </cell>
          <cell r="Q66">
            <v>0</v>
          </cell>
          <cell r="R66">
            <v>0</v>
          </cell>
          <cell r="S66">
            <v>2700.5333333333333</v>
          </cell>
        </row>
        <row r="67">
          <cell r="B67">
            <v>2504</v>
          </cell>
          <cell r="C67">
            <v>210</v>
          </cell>
          <cell r="D67" t="str">
            <v>*</v>
          </cell>
          <cell r="E67" t="str">
            <v>Police Officer (certified)</v>
          </cell>
          <cell r="F67" t="str">
            <v>Non-Exempt</v>
          </cell>
          <cell r="G67" t="str">
            <v>42 A</v>
          </cell>
          <cell r="I67" t="e">
            <v>#REF!</v>
          </cell>
          <cell r="J67" t="e">
            <v>#REF!</v>
          </cell>
          <cell r="K67" t="e">
            <v>#REF!</v>
          </cell>
          <cell r="L67" t="str">
            <v>Police Officer</v>
          </cell>
          <cell r="M67" t="str">
            <v>42P</v>
          </cell>
          <cell r="N67" t="e">
            <v>#REF!</v>
          </cell>
          <cell r="O67" t="str">
            <v>-</v>
          </cell>
          <cell r="Q67" t="str">
            <v>-</v>
          </cell>
          <cell r="R67" t="str">
            <v>-</v>
          </cell>
          <cell r="S67" t="e">
            <v>#REF!</v>
          </cell>
        </row>
        <row r="68">
          <cell r="B68">
            <v>1099</v>
          </cell>
          <cell r="C68">
            <v>120</v>
          </cell>
          <cell r="D68" t="str">
            <v>*</v>
          </cell>
          <cell r="E68" t="str">
            <v>Web Developer</v>
          </cell>
          <cell r="F68" t="str">
            <v>Exempt</v>
          </cell>
          <cell r="G68">
            <v>51</v>
          </cell>
          <cell r="I68">
            <v>57200</v>
          </cell>
          <cell r="J68">
            <v>68640</v>
          </cell>
          <cell r="K68">
            <v>80080</v>
          </cell>
          <cell r="L68" t="str">
            <v>Webmaster</v>
          </cell>
          <cell r="M68">
            <v>51</v>
          </cell>
          <cell r="N68">
            <v>0</v>
          </cell>
          <cell r="O68" t="str">
            <v>-</v>
          </cell>
          <cell r="Q68">
            <v>0</v>
          </cell>
          <cell r="R68">
            <v>0</v>
          </cell>
          <cell r="S68">
            <v>4766.666666666667</v>
          </cell>
        </row>
        <row r="69">
          <cell r="B69">
            <v>1015</v>
          </cell>
          <cell r="C69">
            <v>110</v>
          </cell>
          <cell r="D69" t="str">
            <v>*</v>
          </cell>
          <cell r="E69" t="str">
            <v>Budget Analyst</v>
          </cell>
          <cell r="F69" t="str">
            <v>Exempt</v>
          </cell>
          <cell r="G69">
            <v>44</v>
          </cell>
          <cell r="I69">
            <v>48110.400000000001</v>
          </cell>
          <cell r="J69">
            <v>57740.800000000003</v>
          </cell>
          <cell r="K69">
            <v>67371.199999999997</v>
          </cell>
          <cell r="L69" t="str">
            <v>Budget Analyst</v>
          </cell>
          <cell r="M69">
            <v>44</v>
          </cell>
          <cell r="N69">
            <v>0</v>
          </cell>
          <cell r="O69" t="str">
            <v>-</v>
          </cell>
          <cell r="Q69">
            <v>0</v>
          </cell>
          <cell r="R69">
            <v>0</v>
          </cell>
          <cell r="S69">
            <v>4009.2000000000003</v>
          </cell>
        </row>
        <row r="70">
          <cell r="B70">
            <v>1013</v>
          </cell>
          <cell r="C70">
            <v>108</v>
          </cell>
          <cell r="D70" t="str">
            <v>*</v>
          </cell>
          <cell r="E70" t="str">
            <v>Manager - Audio/Video</v>
          </cell>
          <cell r="F70" t="str">
            <v>Exempt</v>
          </cell>
          <cell r="G70">
            <v>44</v>
          </cell>
          <cell r="I70">
            <v>48110.400000000001</v>
          </cell>
          <cell r="J70">
            <v>57740.800000000003</v>
          </cell>
          <cell r="K70">
            <v>67371.199999999997</v>
          </cell>
          <cell r="L70" t="str">
            <v>Audio/Video Manager (Frisco)</v>
          </cell>
          <cell r="M70">
            <v>44</v>
          </cell>
          <cell r="N70">
            <v>0</v>
          </cell>
          <cell r="O70" t="str">
            <v>-</v>
          </cell>
          <cell r="Q70">
            <v>0</v>
          </cell>
          <cell r="R70">
            <v>0</v>
          </cell>
          <cell r="S70">
            <v>4009.2000000000003</v>
          </cell>
        </row>
        <row r="71">
          <cell r="B71">
            <v>3005</v>
          </cell>
          <cell r="C71">
            <v>310</v>
          </cell>
          <cell r="D71" t="str">
            <v>*</v>
          </cell>
          <cell r="E71" t="str">
            <v>Firefighter/Paramedic</v>
          </cell>
          <cell r="F71" t="str">
            <v>Non-Exempt</v>
          </cell>
          <cell r="G71">
            <v>42</v>
          </cell>
          <cell r="I71">
            <v>51102</v>
          </cell>
          <cell r="J71">
            <v>59670</v>
          </cell>
          <cell r="K71">
            <v>68238</v>
          </cell>
          <cell r="L71" t="str">
            <v>Firefighter</v>
          </cell>
          <cell r="M71" t="str">
            <v>42F</v>
          </cell>
          <cell r="N71" t="e">
            <v>#DIV/0!</v>
          </cell>
          <cell r="O71" t="str">
            <v>-</v>
          </cell>
          <cell r="Q71" t="str">
            <v>-</v>
          </cell>
          <cell r="R71" t="str">
            <v>-</v>
          </cell>
          <cell r="S71">
            <v>4258.5</v>
          </cell>
        </row>
        <row r="72">
          <cell r="B72">
            <v>3201</v>
          </cell>
          <cell r="C72">
            <v>310</v>
          </cell>
          <cell r="D72" t="str">
            <v>*</v>
          </cell>
          <cell r="E72" t="str">
            <v>Fire Captain/Paramedic</v>
          </cell>
          <cell r="F72" t="str">
            <v>Non-Exempt</v>
          </cell>
          <cell r="G72">
            <v>56</v>
          </cell>
          <cell r="I72">
            <v>83165</v>
          </cell>
          <cell r="J72">
            <v>86832.9</v>
          </cell>
          <cell r="K72">
            <v>90500.800000000003</v>
          </cell>
          <cell r="L72" t="str">
            <v>Fire Captain</v>
          </cell>
          <cell r="M72" t="str">
            <v>56F</v>
          </cell>
          <cell r="N72" t="e">
            <v>#DIV/0!</v>
          </cell>
          <cell r="O72" t="str">
            <v>-</v>
          </cell>
          <cell r="Q72" t="str">
            <v>-</v>
          </cell>
          <cell r="R72" t="str">
            <v>-</v>
          </cell>
          <cell r="S72">
            <v>6930.42</v>
          </cell>
        </row>
        <row r="73">
          <cell r="B73">
            <v>1307</v>
          </cell>
          <cell r="C73">
            <v>124</v>
          </cell>
          <cell r="D73" t="str">
            <v>*</v>
          </cell>
          <cell r="E73" t="str">
            <v>Administrative Secretary</v>
          </cell>
          <cell r="F73" t="str">
            <v>Non-Exempt</v>
          </cell>
          <cell r="G73">
            <v>22</v>
          </cell>
          <cell r="I73">
            <v>27955.200000000001</v>
          </cell>
          <cell r="J73">
            <v>33529.599999999999</v>
          </cell>
          <cell r="K73">
            <v>39124.800000000003</v>
          </cell>
          <cell r="L73" t="str">
            <v>Secretary (Journey)</v>
          </cell>
          <cell r="M73">
            <v>22</v>
          </cell>
          <cell r="N73">
            <v>0</v>
          </cell>
          <cell r="O73" t="str">
            <v>-</v>
          </cell>
          <cell r="Q73">
            <v>0</v>
          </cell>
          <cell r="R73">
            <v>0</v>
          </cell>
          <cell r="S73">
            <v>2329.6</v>
          </cell>
        </row>
        <row r="74">
          <cell r="B74">
            <v>1170</v>
          </cell>
          <cell r="C74">
            <v>220</v>
          </cell>
          <cell r="D74" t="str">
            <v>*</v>
          </cell>
          <cell r="E74" t="str">
            <v>Police Dispatcher</v>
          </cell>
          <cell r="F74" t="str">
            <v>Non-Exempt</v>
          </cell>
          <cell r="G74" t="str">
            <v>27 A</v>
          </cell>
          <cell r="I74" t="e">
            <v>#REF!</v>
          </cell>
          <cell r="J74" t="e">
            <v>#REF!</v>
          </cell>
          <cell r="K74" t="e">
            <v>#REF!</v>
          </cell>
          <cell r="L74" t="str">
            <v>Dispatcher</v>
          </cell>
          <cell r="M74" t="str">
            <v>27P</v>
          </cell>
          <cell r="N74" t="e">
            <v>#REF!</v>
          </cell>
          <cell r="O74" t="str">
            <v>-</v>
          </cell>
          <cell r="Q74" t="str">
            <v>-</v>
          </cell>
          <cell r="R74" t="str">
            <v>-</v>
          </cell>
          <cell r="S74" t="e">
            <v>#REF!</v>
          </cell>
        </row>
        <row r="75">
          <cell r="B75">
            <v>1014</v>
          </cell>
          <cell r="C75">
            <v>110</v>
          </cell>
          <cell r="D75" t="str">
            <v>*</v>
          </cell>
          <cell r="E75" t="str">
            <v>Accountant</v>
          </cell>
          <cell r="F75" t="str">
            <v>Exempt</v>
          </cell>
          <cell r="G75">
            <v>40</v>
          </cell>
          <cell r="I75">
            <v>43596.800000000003</v>
          </cell>
          <cell r="J75">
            <v>52312</v>
          </cell>
          <cell r="K75">
            <v>61027.199999999997</v>
          </cell>
          <cell r="L75" t="str">
            <v>Accountant</v>
          </cell>
          <cell r="M75">
            <v>40</v>
          </cell>
          <cell r="N75">
            <v>0</v>
          </cell>
          <cell r="O75" t="str">
            <v>-</v>
          </cell>
          <cell r="Q75">
            <v>0</v>
          </cell>
          <cell r="R75">
            <v>0</v>
          </cell>
          <cell r="S75">
            <v>3633.0666666666671</v>
          </cell>
        </row>
        <row r="76">
          <cell r="B76">
            <v>1023</v>
          </cell>
          <cell r="C76">
            <v>112</v>
          </cell>
          <cell r="D76" t="str">
            <v>*</v>
          </cell>
          <cell r="E76" t="str">
            <v>Senior Payroll Specialist</v>
          </cell>
          <cell r="F76" t="str">
            <v>Non-Exempt</v>
          </cell>
          <cell r="G76">
            <v>32</v>
          </cell>
          <cell r="I76">
            <v>35776</v>
          </cell>
          <cell r="J76">
            <v>42931.199999999997</v>
          </cell>
          <cell r="K76">
            <v>50086.400000000001</v>
          </cell>
          <cell r="L76" t="str">
            <v>Payroll Specialist</v>
          </cell>
          <cell r="M76">
            <v>32</v>
          </cell>
          <cell r="N76">
            <v>0</v>
          </cell>
          <cell r="O76" t="str">
            <v>-</v>
          </cell>
          <cell r="Q76">
            <v>0</v>
          </cell>
          <cell r="R76">
            <v>0</v>
          </cell>
          <cell r="S76">
            <v>2981.3333333333335</v>
          </cell>
        </row>
        <row r="77">
          <cell r="B77">
            <v>1251</v>
          </cell>
          <cell r="C77">
            <v>230</v>
          </cell>
          <cell r="D77" t="str">
            <v>*</v>
          </cell>
          <cell r="E77" t="str">
            <v>Supervisor - Police Communications</v>
          </cell>
          <cell r="F77" t="str">
            <v>Non-Exempt</v>
          </cell>
          <cell r="G77" t="str">
            <v>39 A</v>
          </cell>
          <cell r="I77" t="e">
            <v>#REF!</v>
          </cell>
          <cell r="J77" t="e">
            <v>#REF!</v>
          </cell>
          <cell r="K77" t="e">
            <v>#REF!</v>
          </cell>
          <cell r="L77" t="str">
            <v>911 Dispatch Shift Supervisor</v>
          </cell>
          <cell r="M77" t="str">
            <v>39P</v>
          </cell>
          <cell r="N77" t="e">
            <v>#REF!</v>
          </cell>
          <cell r="O77" t="str">
            <v>-</v>
          </cell>
          <cell r="Q77" t="str">
            <v>-</v>
          </cell>
          <cell r="R77" t="str">
            <v>-</v>
          </cell>
          <cell r="S77" t="e">
            <v>#REF!</v>
          </cell>
        </row>
        <row r="78">
          <cell r="B78">
            <v>2513</v>
          </cell>
          <cell r="C78">
            <v>210</v>
          </cell>
          <cell r="D78" t="str">
            <v>*</v>
          </cell>
          <cell r="E78" t="str">
            <v>Police Sergeant</v>
          </cell>
          <cell r="F78" t="str">
            <v>Non-Exempt</v>
          </cell>
          <cell r="G78" t="str">
            <v>52 A</v>
          </cell>
          <cell r="I78" t="e">
            <v>#REF!</v>
          </cell>
          <cell r="J78" t="e">
            <v>#REF!</v>
          </cell>
          <cell r="K78" t="e">
            <v>#REF!</v>
          </cell>
          <cell r="L78" t="str">
            <v>Police Sergeant</v>
          </cell>
          <cell r="M78" t="str">
            <v>52P</v>
          </cell>
          <cell r="N78" t="e">
            <v>#REF!</v>
          </cell>
          <cell r="O78" t="str">
            <v>-</v>
          </cell>
          <cell r="Q78" t="str">
            <v>-</v>
          </cell>
          <cell r="R78" t="str">
            <v>-</v>
          </cell>
          <cell r="S78" t="e">
            <v>#REF!</v>
          </cell>
        </row>
        <row r="79">
          <cell r="B79">
            <v>1130</v>
          </cell>
          <cell r="C79">
            <v>148</v>
          </cell>
          <cell r="D79" t="str">
            <v>*</v>
          </cell>
          <cell r="E79" t="str">
            <v>Senior Civil Engineer</v>
          </cell>
          <cell r="F79" t="str">
            <v>Exempt</v>
          </cell>
          <cell r="G79" t="str">
            <v>E59</v>
          </cell>
          <cell r="I79">
            <v>69680</v>
          </cell>
          <cell r="J79">
            <v>90584</v>
          </cell>
          <cell r="K79">
            <v>111488</v>
          </cell>
          <cell r="L79" t="str">
            <v>Senior Civil Engineer (Frisco)</v>
          </cell>
          <cell r="M79" t="str">
            <v>E59</v>
          </cell>
          <cell r="N79" t="str">
            <v>-</v>
          </cell>
          <cell r="O79" t="str">
            <v>-</v>
          </cell>
          <cell r="Q79" t="str">
            <v>-</v>
          </cell>
          <cell r="R79" t="str">
            <v>-</v>
          </cell>
          <cell r="S79">
            <v>5806.666666666667</v>
          </cell>
        </row>
        <row r="80">
          <cell r="B80">
            <v>1335</v>
          </cell>
          <cell r="C80">
            <v>138</v>
          </cell>
          <cell r="D80" t="str">
            <v>*</v>
          </cell>
          <cell r="E80" t="str">
            <v xml:space="preserve">Equipment Operator II </v>
          </cell>
          <cell r="F80" t="str">
            <v>Non-Exempt</v>
          </cell>
          <cell r="G80">
            <v>28</v>
          </cell>
          <cell r="I80">
            <v>32406.400000000001</v>
          </cell>
          <cell r="J80">
            <v>38896</v>
          </cell>
          <cell r="K80">
            <v>45385.599999999999</v>
          </cell>
          <cell r="L80" t="str">
            <v>Heavy Equipment Operator</v>
          </cell>
          <cell r="M80">
            <v>28</v>
          </cell>
          <cell r="N80">
            <v>0</v>
          </cell>
          <cell r="O80" t="str">
            <v>-</v>
          </cell>
          <cell r="Q80">
            <v>0</v>
          </cell>
          <cell r="R80">
            <v>0</v>
          </cell>
          <cell r="S80">
            <v>2700.5333333333333</v>
          </cell>
        </row>
        <row r="81">
          <cell r="B81">
            <v>1037</v>
          </cell>
          <cell r="C81">
            <v>122</v>
          </cell>
          <cell r="D81" t="str">
            <v>*</v>
          </cell>
          <cell r="E81" t="str">
            <v>GIS Analyst</v>
          </cell>
          <cell r="F81" t="str">
            <v>Exempt</v>
          </cell>
          <cell r="G81">
            <v>46</v>
          </cell>
          <cell r="I81">
            <v>50544</v>
          </cell>
          <cell r="J81">
            <v>60652.800000000003</v>
          </cell>
          <cell r="K81">
            <v>70761.600000000006</v>
          </cell>
          <cell r="L81" t="str">
            <v>GIS Analyst</v>
          </cell>
          <cell r="M81">
            <v>46</v>
          </cell>
          <cell r="N81">
            <v>0</v>
          </cell>
          <cell r="O81" t="str">
            <v>-</v>
          </cell>
          <cell r="Q81">
            <v>0</v>
          </cell>
          <cell r="R81">
            <v>0</v>
          </cell>
          <cell r="S81">
            <v>4212</v>
          </cell>
        </row>
        <row r="82">
          <cell r="B82">
            <v>5017</v>
          </cell>
          <cell r="C82">
            <v>230</v>
          </cell>
          <cell r="D82" t="str">
            <v>*</v>
          </cell>
          <cell r="E82" t="str">
            <v>Assistant Police Chief</v>
          </cell>
          <cell r="F82" t="str">
            <v>Non-Exempt</v>
          </cell>
          <cell r="G82" t="str">
            <v>68 A</v>
          </cell>
          <cell r="I82" t="e">
            <v>#REF!</v>
          </cell>
          <cell r="J82" t="e">
            <v>#REF!</v>
          </cell>
          <cell r="K82" t="e">
            <v>#REF!</v>
          </cell>
          <cell r="L82" t="str">
            <v>Police Assistant Chief</v>
          </cell>
          <cell r="M82" t="str">
            <v>68P</v>
          </cell>
          <cell r="N82" t="e">
            <v>#REF!</v>
          </cell>
          <cell r="O82" t="str">
            <v>-</v>
          </cell>
          <cell r="Q82" t="str">
            <v>-</v>
          </cell>
          <cell r="R82" t="str">
            <v>-</v>
          </cell>
          <cell r="S82" t="e">
            <v>#REF!</v>
          </cell>
        </row>
        <row r="83">
          <cell r="B83">
            <v>4121</v>
          </cell>
          <cell r="C83">
            <v>126</v>
          </cell>
          <cell r="D83" t="str">
            <v>*</v>
          </cell>
          <cell r="E83" t="str">
            <v>Manager - Parks</v>
          </cell>
          <cell r="F83" t="str">
            <v>Exempt</v>
          </cell>
          <cell r="G83">
            <v>58</v>
          </cell>
          <cell r="I83">
            <v>67995.199999999997</v>
          </cell>
          <cell r="J83">
            <v>81577.600000000006</v>
          </cell>
          <cell r="K83">
            <v>95180.800000000003</v>
          </cell>
          <cell r="L83" t="str">
            <v>Parks Superintendent</v>
          </cell>
          <cell r="M83">
            <v>58</v>
          </cell>
          <cell r="N83">
            <v>0</v>
          </cell>
          <cell r="O83" t="str">
            <v>-</v>
          </cell>
          <cell r="Q83">
            <v>0</v>
          </cell>
          <cell r="R83">
            <v>0</v>
          </cell>
          <cell r="S83">
            <v>5666.2666666666664</v>
          </cell>
        </row>
        <row r="84">
          <cell r="B84">
            <v>1378</v>
          </cell>
          <cell r="C84">
            <v>124</v>
          </cell>
          <cell r="D84" t="str">
            <v>*</v>
          </cell>
          <cell r="E84" t="str">
            <v>Senior Administrative Assistant</v>
          </cell>
          <cell r="F84" t="str">
            <v>Non-Exempt</v>
          </cell>
          <cell r="G84">
            <v>32</v>
          </cell>
          <cell r="I84">
            <v>35776</v>
          </cell>
          <cell r="J84">
            <v>42931.199999999997</v>
          </cell>
          <cell r="K84">
            <v>50086.400000000001</v>
          </cell>
          <cell r="L84" t="str">
            <v>Executive Secretary</v>
          </cell>
          <cell r="M84">
            <v>32</v>
          </cell>
          <cell r="N84">
            <v>0</v>
          </cell>
          <cell r="O84" t="str">
            <v>-</v>
          </cell>
          <cell r="Q84">
            <v>0</v>
          </cell>
          <cell r="R84">
            <v>0</v>
          </cell>
          <cell r="S84">
            <v>2981.3333333333335</v>
          </cell>
        </row>
        <row r="85">
          <cell r="B85">
            <v>1030</v>
          </cell>
          <cell r="C85">
            <v>120</v>
          </cell>
          <cell r="D85" t="str">
            <v>*</v>
          </cell>
          <cell r="E85" t="str">
            <v>Technical Support Specialist I</v>
          </cell>
          <cell r="F85" t="str">
            <v>Non-Exempt</v>
          </cell>
          <cell r="G85">
            <v>38</v>
          </cell>
          <cell r="I85">
            <v>41496</v>
          </cell>
          <cell r="J85">
            <v>49795.199999999997</v>
          </cell>
          <cell r="K85">
            <v>58094.400000000001</v>
          </cell>
          <cell r="L85" t="str">
            <v>Help Desk Technician</v>
          </cell>
          <cell r="M85">
            <v>38</v>
          </cell>
          <cell r="N85">
            <v>0</v>
          </cell>
          <cell r="O85" t="str">
            <v>-</v>
          </cell>
          <cell r="Q85">
            <v>0</v>
          </cell>
          <cell r="R85">
            <v>0</v>
          </cell>
          <cell r="S85">
            <v>3458</v>
          </cell>
        </row>
        <row r="86">
          <cell r="B86" t="str">
            <v>13??</v>
          </cell>
          <cell r="C86">
            <v>134</v>
          </cell>
          <cell r="D86" t="str">
            <v>*</v>
          </cell>
          <cell r="E86" t="str">
            <v>Branch Managing Librarian (for comparison only)</v>
          </cell>
          <cell r="F86" t="str">
            <v>Exempt</v>
          </cell>
          <cell r="G86">
            <v>51</v>
          </cell>
          <cell r="I86">
            <v>57200</v>
          </cell>
          <cell r="J86">
            <v>68640</v>
          </cell>
          <cell r="K86">
            <v>80080</v>
          </cell>
          <cell r="L86" t="str">
            <v>Librarian (Branch Manager)</v>
          </cell>
          <cell r="M86">
            <v>51</v>
          </cell>
          <cell r="N86">
            <v>0</v>
          </cell>
          <cell r="O86" t="str">
            <v>-</v>
          </cell>
          <cell r="Q86">
            <v>0</v>
          </cell>
          <cell r="R86">
            <v>0</v>
          </cell>
          <cell r="S86">
            <v>4766.666666666667</v>
          </cell>
        </row>
        <row r="87">
          <cell r="B87">
            <v>4122</v>
          </cell>
          <cell r="C87">
            <v>126</v>
          </cell>
          <cell r="D87" t="str">
            <v>*</v>
          </cell>
          <cell r="E87" t="str">
            <v>Manager - Recreation Services</v>
          </cell>
          <cell r="F87" t="str">
            <v>Exempt</v>
          </cell>
          <cell r="G87">
            <v>58</v>
          </cell>
          <cell r="I87">
            <v>67995.199999999997</v>
          </cell>
          <cell r="J87">
            <v>81577.600000000006</v>
          </cell>
          <cell r="K87">
            <v>95180.800000000003</v>
          </cell>
          <cell r="L87" t="str">
            <v>Recreation Superintendent</v>
          </cell>
          <cell r="M87">
            <v>58</v>
          </cell>
          <cell r="N87">
            <v>0</v>
          </cell>
          <cell r="O87" t="str">
            <v>-</v>
          </cell>
          <cell r="Q87">
            <v>0</v>
          </cell>
          <cell r="R87">
            <v>0</v>
          </cell>
          <cell r="S87">
            <v>5666.2666666666664</v>
          </cell>
        </row>
        <row r="89">
          <cell r="B89">
            <v>2502</v>
          </cell>
          <cell r="C89">
            <v>210</v>
          </cell>
          <cell r="D89" t="str">
            <v>*</v>
          </cell>
          <cell r="E89" t="str">
            <v>Police Lieutenant</v>
          </cell>
          <cell r="F89" t="str">
            <v>Non-Exempt</v>
          </cell>
          <cell r="G89" t="str">
            <v>59 A</v>
          </cell>
          <cell r="I89" t="e">
            <v>#REF!</v>
          </cell>
          <cell r="J89" t="e">
            <v>#REF!</v>
          </cell>
          <cell r="K89" t="e">
            <v>#REF!</v>
          </cell>
          <cell r="L89" t="str">
            <v>Police Lieutenant</v>
          </cell>
          <cell r="M89" t="str">
            <v>59P</v>
          </cell>
          <cell r="N89" t="e">
            <v>#REF!</v>
          </cell>
          <cell r="O89" t="str">
            <v>-</v>
          </cell>
          <cell r="Q89" t="str">
            <v>-</v>
          </cell>
          <cell r="R89" t="str">
            <v>-</v>
          </cell>
          <cell r="S89" t="e">
            <v>#REF!</v>
          </cell>
        </row>
        <row r="90">
          <cell r="B90">
            <v>1057</v>
          </cell>
          <cell r="C90">
            <v>128</v>
          </cell>
          <cell r="D90" t="str">
            <v>*</v>
          </cell>
          <cell r="E90" t="str">
            <v>Recreation Programmer</v>
          </cell>
          <cell r="F90" t="str">
            <v>Non-Exempt</v>
          </cell>
          <cell r="G90">
            <v>34</v>
          </cell>
          <cell r="I90">
            <v>37585.599999999999</v>
          </cell>
          <cell r="J90">
            <v>45094.400000000001</v>
          </cell>
          <cell r="K90">
            <v>52624</v>
          </cell>
          <cell r="L90" t="str">
            <v>Recreation Programmer</v>
          </cell>
          <cell r="M90">
            <v>34</v>
          </cell>
          <cell r="N90">
            <v>0</v>
          </cell>
          <cell r="O90" t="str">
            <v>-</v>
          </cell>
          <cell r="Q90">
            <v>0</v>
          </cell>
          <cell r="R90">
            <v>0</v>
          </cell>
          <cell r="S90">
            <v>3132.1333333333332</v>
          </cell>
        </row>
        <row r="91">
          <cell r="B91">
            <v>4029</v>
          </cell>
          <cell r="C91">
            <v>146</v>
          </cell>
          <cell r="D91" t="str">
            <v>*</v>
          </cell>
          <cell r="E91" t="str">
            <v>Assistant Director - Transportation</v>
          </cell>
          <cell r="F91" t="str">
            <v>Exempt</v>
          </cell>
          <cell r="G91" t="str">
            <v>E65</v>
          </cell>
          <cell r="I91">
            <v>80808</v>
          </cell>
          <cell r="J91">
            <v>105060.8</v>
          </cell>
          <cell r="K91">
            <v>129292.8</v>
          </cell>
          <cell r="L91" t="str">
            <v>Traffic &amp; Transportation Director</v>
          </cell>
          <cell r="M91" t="str">
            <v>E65</v>
          </cell>
          <cell r="N91" t="str">
            <v>-</v>
          </cell>
          <cell r="O91" t="str">
            <v>-</v>
          </cell>
          <cell r="Q91" t="str">
            <v>-</v>
          </cell>
          <cell r="R91" t="str">
            <v>-</v>
          </cell>
          <cell r="S91">
            <v>6734</v>
          </cell>
        </row>
        <row r="92">
          <cell r="B92">
            <v>1342</v>
          </cell>
          <cell r="C92">
            <v>134</v>
          </cell>
          <cell r="D92" t="str">
            <v>*</v>
          </cell>
          <cell r="E92" t="str">
            <v xml:space="preserve">Librarian </v>
          </cell>
          <cell r="F92" t="str">
            <v>Exempt</v>
          </cell>
          <cell r="G92">
            <v>38</v>
          </cell>
          <cell r="I92">
            <v>41496</v>
          </cell>
          <cell r="J92">
            <v>49795.199999999997</v>
          </cell>
          <cell r="K92">
            <v>58094.400000000001</v>
          </cell>
          <cell r="L92" t="str">
            <v>Librarian (Entry)</v>
          </cell>
          <cell r="M92">
            <v>38</v>
          </cell>
          <cell r="N92">
            <v>0</v>
          </cell>
          <cell r="O92" t="str">
            <v>-</v>
          </cell>
          <cell r="Q92">
            <v>0</v>
          </cell>
          <cell r="R92">
            <v>0</v>
          </cell>
          <cell r="S92">
            <v>3458</v>
          </cell>
        </row>
        <row r="93">
          <cell r="B93">
            <v>1331</v>
          </cell>
          <cell r="C93">
            <v>138</v>
          </cell>
          <cell r="D93" t="str">
            <v>*</v>
          </cell>
          <cell r="E93" t="str">
            <v>Equipment Operator I</v>
          </cell>
          <cell r="F93" t="str">
            <v>Non-Exempt</v>
          </cell>
          <cell r="G93">
            <v>24</v>
          </cell>
          <cell r="I93">
            <v>29369.599999999999</v>
          </cell>
          <cell r="J93">
            <v>35235.199999999997</v>
          </cell>
          <cell r="K93">
            <v>41100.800000000003</v>
          </cell>
          <cell r="L93" t="str">
            <v>Light Equipment Operator</v>
          </cell>
          <cell r="M93">
            <v>24</v>
          </cell>
          <cell r="N93">
            <v>0</v>
          </cell>
          <cell r="O93" t="str">
            <v>-</v>
          </cell>
          <cell r="Q93">
            <v>0</v>
          </cell>
          <cell r="R93">
            <v>0</v>
          </cell>
          <cell r="S93">
            <v>2447.4666666666667</v>
          </cell>
        </row>
        <row r="94">
          <cell r="B94">
            <v>2500</v>
          </cell>
          <cell r="C94">
            <v>230</v>
          </cell>
          <cell r="D94" t="str">
            <v>*</v>
          </cell>
          <cell r="E94" t="str">
            <v>Police Deputy Chief</v>
          </cell>
          <cell r="G94" t="str">
            <v>65 A</v>
          </cell>
          <cell r="I94" t="e">
            <v>#REF!</v>
          </cell>
          <cell r="J94" t="e">
            <v>#REF!</v>
          </cell>
          <cell r="K94" t="e">
            <v>#REF!</v>
          </cell>
          <cell r="L94" t="str">
            <v>Police Deputy Chief</v>
          </cell>
          <cell r="M94" t="str">
            <v>65P</v>
          </cell>
          <cell r="N94" t="e">
            <v>#REF!</v>
          </cell>
          <cell r="O94" t="str">
            <v>-</v>
          </cell>
          <cell r="Q94" t="str">
            <v>-</v>
          </cell>
          <cell r="R94" t="str">
            <v>-</v>
          </cell>
          <cell r="S94" t="e">
            <v>#REF!</v>
          </cell>
        </row>
        <row r="95">
          <cell r="B95">
            <v>1048</v>
          </cell>
          <cell r="C95">
            <v>190</v>
          </cell>
          <cell r="D95" t="str">
            <v>*</v>
          </cell>
          <cell r="E95" t="str">
            <v>Senior Deputy Court Clerk</v>
          </cell>
          <cell r="F95" t="str">
            <v>Non-Exempt</v>
          </cell>
          <cell r="G95">
            <v>31</v>
          </cell>
          <cell r="I95">
            <v>34902.400000000001</v>
          </cell>
          <cell r="J95">
            <v>41891.199999999997</v>
          </cell>
          <cell r="K95">
            <v>48859.199999999997</v>
          </cell>
          <cell r="L95" t="str">
            <v>Senior Municipal Court Clerk</v>
          </cell>
          <cell r="M95">
            <v>31</v>
          </cell>
          <cell r="N95">
            <v>0</v>
          </cell>
          <cell r="O95" t="str">
            <v>-</v>
          </cell>
          <cell r="Q95">
            <v>0</v>
          </cell>
          <cell r="R95">
            <v>0</v>
          </cell>
          <cell r="S95">
            <v>2908.5333333333333</v>
          </cell>
        </row>
        <row r="96">
          <cell r="B96">
            <v>1029</v>
          </cell>
          <cell r="C96">
            <v>116</v>
          </cell>
          <cell r="D96" t="str">
            <v>*</v>
          </cell>
          <cell r="E96" t="str">
            <v>Human Resources Analyst</v>
          </cell>
          <cell r="F96" t="str">
            <v>Exempt</v>
          </cell>
          <cell r="G96">
            <v>43</v>
          </cell>
          <cell r="I96">
            <v>46945.599999999999</v>
          </cell>
          <cell r="J96">
            <v>56326.400000000001</v>
          </cell>
          <cell r="K96">
            <v>65728</v>
          </cell>
          <cell r="L96" t="str">
            <v>H R Specialist/Analyst</v>
          </cell>
          <cell r="M96">
            <v>43</v>
          </cell>
          <cell r="N96">
            <v>0</v>
          </cell>
          <cell r="O96" t="str">
            <v>-</v>
          </cell>
          <cell r="Q96">
            <v>0</v>
          </cell>
          <cell r="R96">
            <v>0</v>
          </cell>
          <cell r="S96">
            <v>3912.1333333333332</v>
          </cell>
        </row>
        <row r="97">
          <cell r="B97">
            <v>4007</v>
          </cell>
          <cell r="C97">
            <v>110</v>
          </cell>
          <cell r="D97" t="str">
            <v>*</v>
          </cell>
          <cell r="E97" t="str">
            <v>Manager - Accounting</v>
          </cell>
          <cell r="F97" t="str">
            <v>Exempt</v>
          </cell>
          <cell r="G97">
            <v>51</v>
          </cell>
          <cell r="I97">
            <v>57200</v>
          </cell>
          <cell r="J97">
            <v>68640</v>
          </cell>
          <cell r="K97">
            <v>80080</v>
          </cell>
          <cell r="L97" t="str">
            <v>Accounting Supervisor</v>
          </cell>
          <cell r="M97">
            <v>51</v>
          </cell>
          <cell r="N97">
            <v>0</v>
          </cell>
          <cell r="O97" t="str">
            <v>-</v>
          </cell>
          <cell r="Q97">
            <v>0</v>
          </cell>
          <cell r="R97">
            <v>0</v>
          </cell>
          <cell r="S97">
            <v>4766.666666666667</v>
          </cell>
        </row>
        <row r="98">
          <cell r="B98">
            <v>2004</v>
          </cell>
          <cell r="C98">
            <v>210</v>
          </cell>
          <cell r="D98" t="str">
            <v>*</v>
          </cell>
          <cell r="E98" t="str">
            <v>Police Officer (cadet)</v>
          </cell>
          <cell r="F98" t="str">
            <v>Non-Exempt</v>
          </cell>
          <cell r="G98" t="str">
            <v>36 A</v>
          </cell>
          <cell r="I98" t="e">
            <v>#REF!</v>
          </cell>
          <cell r="J98" t="e">
            <v>#REF!</v>
          </cell>
          <cell r="K98" t="e">
            <v>#REF!</v>
          </cell>
          <cell r="L98" t="str">
            <v>Police Recruit</v>
          </cell>
          <cell r="M98" t="str">
            <v>36P</v>
          </cell>
          <cell r="N98" t="e">
            <v>#REF!</v>
          </cell>
          <cell r="O98" t="str">
            <v>-</v>
          </cell>
          <cell r="Q98" t="str">
            <v>-</v>
          </cell>
          <cell r="R98" t="str">
            <v>-</v>
          </cell>
          <cell r="S98" t="e">
            <v>#REF!</v>
          </cell>
        </row>
        <row r="99">
          <cell r="B99">
            <v>4001</v>
          </cell>
          <cell r="C99">
            <v>230</v>
          </cell>
          <cell r="D99" t="str">
            <v>*</v>
          </cell>
          <cell r="E99" t="str">
            <v>Manager - Police Records</v>
          </cell>
          <cell r="F99" t="str">
            <v>Exempt</v>
          </cell>
          <cell r="G99">
            <v>43</v>
          </cell>
          <cell r="I99">
            <v>46945.599999999999</v>
          </cell>
          <cell r="J99">
            <v>56326.400000000001</v>
          </cell>
          <cell r="K99">
            <v>65728</v>
          </cell>
          <cell r="L99" t="str">
            <v>Police Records Supervisor</v>
          </cell>
          <cell r="M99">
            <v>43</v>
          </cell>
          <cell r="N99">
            <v>0</v>
          </cell>
          <cell r="O99" t="str">
            <v>-</v>
          </cell>
          <cell r="Q99">
            <v>0</v>
          </cell>
          <cell r="R99">
            <v>0</v>
          </cell>
          <cell r="S99">
            <v>3912.1333333333332</v>
          </cell>
        </row>
        <row r="100">
          <cell r="B100">
            <v>1388</v>
          </cell>
          <cell r="C100">
            <v>148</v>
          </cell>
          <cell r="D100" t="str">
            <v>*</v>
          </cell>
          <cell r="E100" t="str">
            <v>Traffic Engineer</v>
          </cell>
          <cell r="F100" t="str">
            <v>Exempt</v>
          </cell>
          <cell r="G100" t="str">
            <v>E56</v>
          </cell>
          <cell r="I100">
            <v>64708.800000000003</v>
          </cell>
          <cell r="J100">
            <v>84115.199999999997</v>
          </cell>
          <cell r="K100">
            <v>103542.39999999999</v>
          </cell>
          <cell r="L100" t="str">
            <v>Traffic Engineer (Frisco)</v>
          </cell>
          <cell r="M100" t="str">
            <v>E56</v>
          </cell>
          <cell r="N100" t="str">
            <v>-</v>
          </cell>
          <cell r="O100" t="str">
            <v>-</v>
          </cell>
          <cell r="Q100" t="str">
            <v>-</v>
          </cell>
          <cell r="R100" t="str">
            <v>-</v>
          </cell>
          <cell r="S100">
            <v>5392.4000000000005</v>
          </cell>
        </row>
        <row r="101">
          <cell r="B101">
            <v>4015</v>
          </cell>
          <cell r="C101">
            <v>110</v>
          </cell>
          <cell r="D101" t="str">
            <v>*</v>
          </cell>
          <cell r="E101" t="str">
            <v>Manager - Revenue Collections</v>
          </cell>
          <cell r="F101" t="str">
            <v>Exempt</v>
          </cell>
          <cell r="G101">
            <v>58</v>
          </cell>
          <cell r="I101">
            <v>67995.199999999997</v>
          </cell>
          <cell r="J101">
            <v>81577.600000000006</v>
          </cell>
          <cell r="K101">
            <v>95180.800000000003</v>
          </cell>
          <cell r="L101" t="str">
            <v>Revenue Manager (Frisco)</v>
          </cell>
          <cell r="M101">
            <v>58</v>
          </cell>
          <cell r="N101">
            <v>0</v>
          </cell>
          <cell r="O101" t="str">
            <v>-</v>
          </cell>
          <cell r="Q101">
            <v>0</v>
          </cell>
          <cell r="R101">
            <v>0</v>
          </cell>
          <cell r="S101">
            <v>5666.2666666666664</v>
          </cell>
        </row>
        <row r="102">
          <cell r="B102">
            <v>3000</v>
          </cell>
          <cell r="C102">
            <v>310</v>
          </cell>
          <cell r="D102" t="str">
            <v>*</v>
          </cell>
          <cell r="E102" t="str">
            <v>Firefighter/EMT</v>
          </cell>
          <cell r="F102" t="str">
            <v>Non-Exempt</v>
          </cell>
          <cell r="G102">
            <v>36</v>
          </cell>
          <cell r="I102">
            <v>44903</v>
          </cell>
          <cell r="J102">
            <v>52372</v>
          </cell>
          <cell r="K102">
            <v>59841</v>
          </cell>
          <cell r="L102" t="str">
            <v>Fire Recruit</v>
          </cell>
          <cell r="M102" t="str">
            <v>36F</v>
          </cell>
          <cell r="N102" t="e">
            <v>#DIV/0!</v>
          </cell>
          <cell r="O102" t="str">
            <v>-</v>
          </cell>
          <cell r="Q102" t="str">
            <v>-</v>
          </cell>
          <cell r="R102" t="str">
            <v>-</v>
          </cell>
          <cell r="S102">
            <v>3741.92</v>
          </cell>
        </row>
        <row r="103">
          <cell r="B103">
            <v>1022</v>
          </cell>
          <cell r="C103">
            <v>156</v>
          </cell>
          <cell r="D103" t="str">
            <v>*</v>
          </cell>
          <cell r="E103" t="str">
            <v>Animal Control Officer</v>
          </cell>
          <cell r="F103" t="str">
            <v>Non-Exempt</v>
          </cell>
          <cell r="G103">
            <v>32</v>
          </cell>
          <cell r="I103">
            <v>35776</v>
          </cell>
          <cell r="J103">
            <v>42931.199999999997</v>
          </cell>
          <cell r="K103">
            <v>50086.400000000001</v>
          </cell>
          <cell r="L103" t="str">
            <v>Animal Control Officer</v>
          </cell>
          <cell r="M103">
            <v>32</v>
          </cell>
          <cell r="N103">
            <v>0</v>
          </cell>
          <cell r="O103" t="str">
            <v>-</v>
          </cell>
          <cell r="Q103">
            <v>0</v>
          </cell>
          <cell r="R103">
            <v>0</v>
          </cell>
          <cell r="S103">
            <v>2981.3333333333335</v>
          </cell>
        </row>
        <row r="104">
          <cell r="B104">
            <v>1152</v>
          </cell>
          <cell r="C104">
            <v>156</v>
          </cell>
          <cell r="D104" t="str">
            <v>*</v>
          </cell>
          <cell r="E104" t="str">
            <v>Code Enforcement Administrator</v>
          </cell>
          <cell r="F104" t="str">
            <v>Exempt</v>
          </cell>
          <cell r="G104">
            <v>58</v>
          </cell>
          <cell r="I104">
            <v>67995.199999999997</v>
          </cell>
          <cell r="J104">
            <v>81577.600000000006</v>
          </cell>
          <cell r="K104">
            <v>95180.800000000003</v>
          </cell>
          <cell r="L104" t="str">
            <v>Environmental Health Manager</v>
          </cell>
          <cell r="M104">
            <v>58</v>
          </cell>
          <cell r="N104">
            <v>0</v>
          </cell>
          <cell r="O104" t="str">
            <v>-</v>
          </cell>
          <cell r="Q104">
            <v>0</v>
          </cell>
          <cell r="R104">
            <v>0</v>
          </cell>
          <cell r="S104">
            <v>5666.2666666666664</v>
          </cell>
        </row>
        <row r="105">
          <cell r="B105">
            <v>1105</v>
          </cell>
          <cell r="C105">
            <v>138</v>
          </cell>
          <cell r="D105" t="str">
            <v>*</v>
          </cell>
          <cell r="E105" t="str">
            <v>Certified Applicator</v>
          </cell>
          <cell r="F105" t="str">
            <v>Non-Exempt</v>
          </cell>
          <cell r="G105">
            <v>32</v>
          </cell>
          <cell r="I105">
            <v>35776</v>
          </cell>
          <cell r="J105">
            <v>42931.199999999997</v>
          </cell>
          <cell r="K105">
            <v>50086.400000000001</v>
          </cell>
          <cell r="L105" t="str">
            <v>Pesticide Applicator</v>
          </cell>
          <cell r="M105">
            <v>32</v>
          </cell>
          <cell r="N105">
            <v>0</v>
          </cell>
          <cell r="O105" t="str">
            <v>-</v>
          </cell>
          <cell r="Q105">
            <v>0</v>
          </cell>
          <cell r="R105">
            <v>0</v>
          </cell>
          <cell r="S105">
            <v>2981.3333333333335</v>
          </cell>
        </row>
        <row r="106">
          <cell r="B106">
            <v>1078</v>
          </cell>
          <cell r="C106">
            <v>130</v>
          </cell>
          <cell r="D106" t="str">
            <v>*</v>
          </cell>
          <cell r="E106" t="str">
            <v>Superintendent - Athletic Center</v>
          </cell>
          <cell r="F106" t="str">
            <v>Exempt</v>
          </cell>
          <cell r="G106">
            <v>51</v>
          </cell>
          <cell r="I106">
            <v>57200</v>
          </cell>
          <cell r="J106">
            <v>68640</v>
          </cell>
          <cell r="K106">
            <v>80080</v>
          </cell>
          <cell r="L106" t="str">
            <v>Recreation Center Coordinator</v>
          </cell>
          <cell r="M106">
            <v>51</v>
          </cell>
          <cell r="N106">
            <v>0</v>
          </cell>
          <cell r="O106" t="str">
            <v>-</v>
          </cell>
          <cell r="Q106">
            <v>0</v>
          </cell>
          <cell r="R106">
            <v>0</v>
          </cell>
          <cell r="S106">
            <v>4766.666666666667</v>
          </cell>
        </row>
        <row r="107">
          <cell r="B107">
            <v>1247</v>
          </cell>
          <cell r="C107">
            <v>132</v>
          </cell>
          <cell r="E107" t="str">
            <v>Facilities Maintenance Worker</v>
          </cell>
          <cell r="F107" t="str">
            <v>Non-Exempt</v>
          </cell>
          <cell r="G107">
            <v>18</v>
          </cell>
          <cell r="I107">
            <v>25313.599999999999</v>
          </cell>
          <cell r="J107">
            <v>30388.799999999999</v>
          </cell>
          <cell r="K107">
            <v>35443.199999999997</v>
          </cell>
          <cell r="L107" t="str">
            <v>-</v>
          </cell>
          <cell r="M107">
            <v>18</v>
          </cell>
          <cell r="N107">
            <v>0</v>
          </cell>
          <cell r="O107" t="str">
            <v>-</v>
          </cell>
          <cell r="Q107">
            <v>0</v>
          </cell>
          <cell r="R107">
            <v>0</v>
          </cell>
          <cell r="S107">
            <v>2109.4666666666667</v>
          </cell>
        </row>
        <row r="108">
          <cell r="B108">
            <v>1245</v>
          </cell>
          <cell r="C108">
            <v>132</v>
          </cell>
          <cell r="E108" t="str">
            <v>Senior Facilities Technician</v>
          </cell>
          <cell r="F108" t="str">
            <v>Non-Exempt</v>
          </cell>
          <cell r="G108">
            <v>39</v>
          </cell>
          <cell r="I108">
            <v>42536</v>
          </cell>
          <cell r="J108">
            <v>51022.400000000001</v>
          </cell>
          <cell r="K108">
            <v>59529.599999999999</v>
          </cell>
          <cell r="L108" t="str">
            <v>-</v>
          </cell>
          <cell r="M108">
            <v>39</v>
          </cell>
          <cell r="N108">
            <v>0</v>
          </cell>
          <cell r="O108" t="str">
            <v>-</v>
          </cell>
          <cell r="Q108">
            <v>0</v>
          </cell>
          <cell r="R108">
            <v>0</v>
          </cell>
          <cell r="S108">
            <v>3544.6666666666665</v>
          </cell>
        </row>
        <row r="109">
          <cell r="B109" t="str">
            <v>TBD</v>
          </cell>
          <cell r="C109">
            <v>132</v>
          </cell>
          <cell r="E109" t="str">
            <v>Supervisor - Facilities</v>
          </cell>
          <cell r="F109" t="str">
            <v>Exempt</v>
          </cell>
          <cell r="G109" t="str">
            <v>-</v>
          </cell>
          <cell r="I109" t="e">
            <v>#N/A</v>
          </cell>
          <cell r="J109" t="e">
            <v>#N/A</v>
          </cell>
          <cell r="K109" t="e">
            <v>#N/A</v>
          </cell>
          <cell r="L109" t="str">
            <v>-</v>
          </cell>
          <cell r="M109" t="str">
            <v>-</v>
          </cell>
          <cell r="N109">
            <v>0</v>
          </cell>
          <cell r="O109" t="str">
            <v>-</v>
          </cell>
          <cell r="Q109" t="str">
            <v>-</v>
          </cell>
          <cell r="R109" t="str">
            <v>-</v>
          </cell>
          <cell r="S109" t="e">
            <v>#N/A</v>
          </cell>
        </row>
        <row r="110">
          <cell r="B110">
            <v>1178</v>
          </cell>
          <cell r="C110">
            <v>158</v>
          </cell>
          <cell r="E110" t="str">
            <v>Fire Inspector</v>
          </cell>
          <cell r="F110" t="str">
            <v>Non-Exempt</v>
          </cell>
          <cell r="G110">
            <v>39</v>
          </cell>
          <cell r="I110">
            <v>42536</v>
          </cell>
          <cell r="J110">
            <v>51022.400000000001</v>
          </cell>
          <cell r="K110">
            <v>59529.599999999999</v>
          </cell>
          <cell r="L110" t="str">
            <v>-</v>
          </cell>
          <cell r="M110">
            <v>39</v>
          </cell>
          <cell r="N110">
            <v>0</v>
          </cell>
          <cell r="O110" t="str">
            <v>-</v>
          </cell>
          <cell r="Q110">
            <v>0</v>
          </cell>
          <cell r="R110">
            <v>0</v>
          </cell>
          <cell r="S110">
            <v>3544.6666666666665</v>
          </cell>
        </row>
        <row r="111">
          <cell r="B111">
            <v>1184</v>
          </cell>
          <cell r="C111">
            <v>158</v>
          </cell>
          <cell r="E111" t="str">
            <v>Rehabilitation Specialist</v>
          </cell>
          <cell r="F111" t="str">
            <v>Non-Exempt</v>
          </cell>
          <cell r="G111">
            <v>39</v>
          </cell>
          <cell r="I111">
            <v>42536</v>
          </cell>
          <cell r="J111">
            <v>51022.400000000001</v>
          </cell>
          <cell r="K111">
            <v>59529.599999999999</v>
          </cell>
          <cell r="L111" t="str">
            <v>-</v>
          </cell>
          <cell r="M111">
            <v>39</v>
          </cell>
          <cell r="N111">
            <v>0</v>
          </cell>
          <cell r="O111" t="str">
            <v>-</v>
          </cell>
          <cell r="Q111">
            <v>0</v>
          </cell>
          <cell r="R111">
            <v>0</v>
          </cell>
          <cell r="S111">
            <v>3544.6666666666665</v>
          </cell>
        </row>
        <row r="112">
          <cell r="B112">
            <v>1158</v>
          </cell>
          <cell r="C112">
            <v>158</v>
          </cell>
          <cell r="E112" t="str">
            <v>Chief Building Inspector</v>
          </cell>
          <cell r="F112" t="str">
            <v>Exempt</v>
          </cell>
          <cell r="G112">
            <v>43</v>
          </cell>
          <cell r="I112">
            <v>46945.599999999999</v>
          </cell>
          <cell r="J112">
            <v>56326.400000000001</v>
          </cell>
          <cell r="K112">
            <v>65728</v>
          </cell>
          <cell r="L112" t="str">
            <v>-</v>
          </cell>
          <cell r="M112">
            <v>43</v>
          </cell>
          <cell r="N112">
            <v>0</v>
          </cell>
          <cell r="O112" t="str">
            <v>-</v>
          </cell>
          <cell r="Q112">
            <v>0</v>
          </cell>
          <cell r="R112">
            <v>0</v>
          </cell>
          <cell r="S112">
            <v>3912.1333333333332</v>
          </cell>
        </row>
        <row r="113">
          <cell r="B113">
            <v>1003</v>
          </cell>
          <cell r="C113">
            <v>102</v>
          </cell>
          <cell r="E113" t="str">
            <v>Housing Coordinator</v>
          </cell>
          <cell r="F113" t="str">
            <v>Exempt</v>
          </cell>
          <cell r="G113">
            <v>38</v>
          </cell>
          <cell r="I113">
            <v>41496</v>
          </cell>
          <cell r="J113">
            <v>49795.199999999997</v>
          </cell>
          <cell r="K113">
            <v>58094.400000000001</v>
          </cell>
          <cell r="L113" t="str">
            <v>-</v>
          </cell>
          <cell r="M113">
            <v>38</v>
          </cell>
          <cell r="N113">
            <v>0</v>
          </cell>
          <cell r="O113" t="str">
            <v>-</v>
          </cell>
          <cell r="Q113">
            <v>0</v>
          </cell>
          <cell r="R113">
            <v>0</v>
          </cell>
          <cell r="S113">
            <v>3458</v>
          </cell>
        </row>
        <row r="114">
          <cell r="B114">
            <v>1006</v>
          </cell>
          <cell r="C114">
            <v>102</v>
          </cell>
          <cell r="E114" t="str">
            <v>Heritage Park Coordinator</v>
          </cell>
          <cell r="F114" t="str">
            <v>Exempt</v>
          </cell>
          <cell r="G114">
            <v>43</v>
          </cell>
          <cell r="I114">
            <v>46945.599999999999</v>
          </cell>
          <cell r="J114">
            <v>56326.400000000001</v>
          </cell>
          <cell r="K114">
            <v>65728</v>
          </cell>
          <cell r="L114" t="str">
            <v>-</v>
          </cell>
          <cell r="M114">
            <v>43</v>
          </cell>
          <cell r="N114">
            <v>0</v>
          </cell>
          <cell r="O114" t="str">
            <v>-</v>
          </cell>
          <cell r="Q114">
            <v>0</v>
          </cell>
          <cell r="R114">
            <v>0</v>
          </cell>
          <cell r="S114">
            <v>3912.1333333333332</v>
          </cell>
        </row>
        <row r="115">
          <cell r="B115">
            <v>1002</v>
          </cell>
          <cell r="C115">
            <v>102</v>
          </cell>
          <cell r="E115" t="str">
            <v>Housing and Grants Administrator</v>
          </cell>
          <cell r="F115" t="str">
            <v>Exempt</v>
          </cell>
          <cell r="G115">
            <v>43</v>
          </cell>
          <cell r="I115">
            <v>46945.599999999999</v>
          </cell>
          <cell r="J115">
            <v>56326.400000000001</v>
          </cell>
          <cell r="K115">
            <v>65728</v>
          </cell>
          <cell r="L115" t="str">
            <v>-</v>
          </cell>
          <cell r="M115">
            <v>43</v>
          </cell>
          <cell r="N115">
            <v>0</v>
          </cell>
          <cell r="O115" t="str">
            <v>-</v>
          </cell>
          <cell r="Q115">
            <v>0</v>
          </cell>
          <cell r="R115">
            <v>0</v>
          </cell>
          <cell r="S115">
            <v>3912.1333333333332</v>
          </cell>
        </row>
        <row r="116">
          <cell r="B116">
            <v>1174</v>
          </cell>
          <cell r="C116">
            <v>102</v>
          </cell>
          <cell r="E116" t="str">
            <v>Strategic Analyst</v>
          </cell>
          <cell r="F116" t="str">
            <v>Non-Exempt</v>
          </cell>
          <cell r="G116">
            <v>43</v>
          </cell>
          <cell r="I116">
            <v>46945.599999999999</v>
          </cell>
          <cell r="J116">
            <v>56326.400000000001</v>
          </cell>
          <cell r="K116">
            <v>65728</v>
          </cell>
          <cell r="L116" t="str">
            <v>-</v>
          </cell>
          <cell r="M116">
            <v>43</v>
          </cell>
          <cell r="N116">
            <v>0</v>
          </cell>
          <cell r="O116" t="str">
            <v>-</v>
          </cell>
          <cell r="Q116">
            <v>0</v>
          </cell>
          <cell r="R116">
            <v>0</v>
          </cell>
          <cell r="S116">
            <v>3912.1333333333332</v>
          </cell>
        </row>
        <row r="117">
          <cell r="B117">
            <v>1007</v>
          </cell>
          <cell r="C117">
            <v>102</v>
          </cell>
          <cell r="E117" t="str">
            <v>Assistant to the City Manager</v>
          </cell>
          <cell r="F117" t="str">
            <v>Exempt</v>
          </cell>
          <cell r="G117">
            <v>51</v>
          </cell>
          <cell r="I117">
            <v>57200</v>
          </cell>
          <cell r="J117">
            <v>68640</v>
          </cell>
          <cell r="K117">
            <v>80080</v>
          </cell>
          <cell r="L117" t="str">
            <v>-</v>
          </cell>
          <cell r="M117">
            <v>51</v>
          </cell>
          <cell r="N117">
            <v>0</v>
          </cell>
          <cell r="O117" t="str">
            <v>-</v>
          </cell>
          <cell r="Q117">
            <v>0</v>
          </cell>
          <cell r="R117">
            <v>0</v>
          </cell>
          <cell r="S117">
            <v>4766.666666666667</v>
          </cell>
        </row>
        <row r="118">
          <cell r="B118">
            <v>1387</v>
          </cell>
          <cell r="C118">
            <v>104</v>
          </cell>
          <cell r="E118" t="str">
            <v>Records Coordinator</v>
          </cell>
          <cell r="F118" t="str">
            <v>Non-Exempt</v>
          </cell>
          <cell r="G118">
            <v>32</v>
          </cell>
          <cell r="I118">
            <v>35776</v>
          </cell>
          <cell r="J118">
            <v>42931.199999999997</v>
          </cell>
          <cell r="K118">
            <v>50086.400000000001</v>
          </cell>
          <cell r="L118" t="str">
            <v>-</v>
          </cell>
          <cell r="M118">
            <v>32</v>
          </cell>
          <cell r="N118">
            <v>0</v>
          </cell>
          <cell r="O118" t="str">
            <v>-</v>
          </cell>
          <cell r="Q118">
            <v>0</v>
          </cell>
          <cell r="R118">
            <v>0</v>
          </cell>
          <cell r="S118">
            <v>2981.3333333333335</v>
          </cell>
        </row>
        <row r="119">
          <cell r="B119">
            <v>1046</v>
          </cell>
          <cell r="C119">
            <v>124</v>
          </cell>
          <cell r="E119" t="str">
            <v>Police Records Clerk</v>
          </cell>
          <cell r="F119" t="str">
            <v>Non-Exempt</v>
          </cell>
          <cell r="G119">
            <v>22</v>
          </cell>
          <cell r="I119">
            <v>27955.200000000001</v>
          </cell>
          <cell r="J119">
            <v>33529.599999999999</v>
          </cell>
          <cell r="K119">
            <v>39124.800000000003</v>
          </cell>
          <cell r="L119" t="str">
            <v>-</v>
          </cell>
          <cell r="M119">
            <v>22</v>
          </cell>
          <cell r="N119">
            <v>0</v>
          </cell>
          <cell r="O119" t="str">
            <v>-</v>
          </cell>
          <cell r="Q119">
            <v>0</v>
          </cell>
          <cell r="R119">
            <v>0</v>
          </cell>
          <cell r="S119">
            <v>2329.6</v>
          </cell>
        </row>
        <row r="120">
          <cell r="B120">
            <v>1385</v>
          </cell>
          <cell r="C120">
            <v>124</v>
          </cell>
          <cell r="E120" t="str">
            <v>Records Clerk</v>
          </cell>
          <cell r="F120" t="str">
            <v>Non-Exempt</v>
          </cell>
          <cell r="G120">
            <v>22</v>
          </cell>
          <cell r="I120">
            <v>27955.200000000001</v>
          </cell>
          <cell r="J120">
            <v>33529.599999999999</v>
          </cell>
          <cell r="K120">
            <v>39124.800000000003</v>
          </cell>
          <cell r="L120" t="str">
            <v>-</v>
          </cell>
          <cell r="M120">
            <v>22</v>
          </cell>
          <cell r="N120">
            <v>0</v>
          </cell>
          <cell r="O120" t="str">
            <v>-</v>
          </cell>
          <cell r="Q120">
            <v>0</v>
          </cell>
          <cell r="R120">
            <v>0</v>
          </cell>
          <cell r="S120">
            <v>2329.6</v>
          </cell>
        </row>
        <row r="121">
          <cell r="B121">
            <v>1300</v>
          </cell>
          <cell r="C121">
            <v>124</v>
          </cell>
          <cell r="E121" t="str">
            <v>Administrative Assistant</v>
          </cell>
          <cell r="F121" t="str">
            <v>Non-Exempt</v>
          </cell>
          <cell r="G121">
            <v>28</v>
          </cell>
          <cell r="I121">
            <v>32406.400000000001</v>
          </cell>
          <cell r="J121">
            <v>38896</v>
          </cell>
          <cell r="K121">
            <v>45385.599999999999</v>
          </cell>
          <cell r="L121" t="str">
            <v>-</v>
          </cell>
          <cell r="M121">
            <v>28</v>
          </cell>
          <cell r="N121">
            <v>0</v>
          </cell>
          <cell r="O121" t="str">
            <v>-</v>
          </cell>
          <cell r="Q121">
            <v>0</v>
          </cell>
          <cell r="R121">
            <v>0</v>
          </cell>
          <cell r="S121">
            <v>2700.5333333333333</v>
          </cell>
        </row>
        <row r="122">
          <cell r="B122">
            <v>1049</v>
          </cell>
          <cell r="C122">
            <v>124</v>
          </cell>
          <cell r="E122" t="str">
            <v>Senior Customer Service Rep</v>
          </cell>
          <cell r="F122" t="str">
            <v>Non-Exempt</v>
          </cell>
          <cell r="G122">
            <v>31</v>
          </cell>
          <cell r="I122">
            <v>34902.400000000001</v>
          </cell>
          <cell r="J122">
            <v>41891.199999999997</v>
          </cell>
          <cell r="K122">
            <v>48859.199999999997</v>
          </cell>
          <cell r="L122" t="str">
            <v>-</v>
          </cell>
          <cell r="M122">
            <v>31</v>
          </cell>
          <cell r="N122">
            <v>0</v>
          </cell>
          <cell r="O122" t="str">
            <v>-</v>
          </cell>
          <cell r="Q122">
            <v>0</v>
          </cell>
          <cell r="R122">
            <v>0</v>
          </cell>
          <cell r="S122">
            <v>2908.5333333333333</v>
          </cell>
        </row>
        <row r="123">
          <cell r="B123">
            <v>1051</v>
          </cell>
          <cell r="C123">
            <v>124</v>
          </cell>
          <cell r="E123" t="str">
            <v>EDC Senior Assistant</v>
          </cell>
          <cell r="F123" t="str">
            <v>Non-Exempt</v>
          </cell>
          <cell r="G123" t="str">
            <v>Delete</v>
          </cell>
          <cell r="I123" t="e">
            <v>#N/A</v>
          </cell>
          <cell r="J123" t="e">
            <v>#N/A</v>
          </cell>
          <cell r="K123" t="e">
            <v>#N/A</v>
          </cell>
          <cell r="L123" t="str">
            <v>-</v>
          </cell>
          <cell r="M123" t="str">
            <v>Delete</v>
          </cell>
          <cell r="N123">
            <v>0</v>
          </cell>
          <cell r="O123" t="str">
            <v>-</v>
          </cell>
          <cell r="Q123" t="str">
            <v>-</v>
          </cell>
          <cell r="R123" t="str">
            <v>-</v>
          </cell>
          <cell r="S123" t="e">
            <v>#N/A</v>
          </cell>
        </row>
        <row r="124">
          <cell r="B124">
            <v>1149</v>
          </cell>
          <cell r="C124">
            <v>156</v>
          </cell>
          <cell r="E124" t="str">
            <v>Environmental Collections Coordinator</v>
          </cell>
          <cell r="F124" t="str">
            <v>Non-Exempt</v>
          </cell>
          <cell r="G124">
            <v>32</v>
          </cell>
          <cell r="I124">
            <v>35776</v>
          </cell>
          <cell r="J124">
            <v>42931.199999999997</v>
          </cell>
          <cell r="K124">
            <v>50086.400000000001</v>
          </cell>
          <cell r="L124" t="str">
            <v>-</v>
          </cell>
          <cell r="M124">
            <v>32</v>
          </cell>
          <cell r="N124">
            <v>0</v>
          </cell>
          <cell r="O124" t="str">
            <v>-</v>
          </cell>
          <cell r="Q124">
            <v>0</v>
          </cell>
          <cell r="R124">
            <v>0</v>
          </cell>
          <cell r="S124">
            <v>2981.3333333333335</v>
          </cell>
        </row>
        <row r="125">
          <cell r="B125">
            <v>1145</v>
          </cell>
          <cell r="C125">
            <v>156</v>
          </cell>
          <cell r="E125" t="str">
            <v>Supervisor - Animal Control</v>
          </cell>
          <cell r="F125" t="str">
            <v>Non-Exempt</v>
          </cell>
          <cell r="G125">
            <v>39</v>
          </cell>
          <cell r="I125">
            <v>42536</v>
          </cell>
          <cell r="J125">
            <v>51022.400000000001</v>
          </cell>
          <cell r="K125">
            <v>59529.599999999999</v>
          </cell>
          <cell r="L125" t="str">
            <v>-</v>
          </cell>
          <cell r="M125">
            <v>39</v>
          </cell>
          <cell r="N125">
            <v>0</v>
          </cell>
          <cell r="O125" t="str">
            <v>-</v>
          </cell>
          <cell r="Q125">
            <v>0</v>
          </cell>
          <cell r="R125">
            <v>0</v>
          </cell>
          <cell r="S125">
            <v>3544.6666666666665</v>
          </cell>
        </row>
        <row r="126">
          <cell r="B126">
            <v>1186</v>
          </cell>
          <cell r="C126">
            <v>156</v>
          </cell>
          <cell r="E126" t="str">
            <v>Supervisor - Code Enforcement</v>
          </cell>
          <cell r="F126" t="str">
            <v>Non-Exempt</v>
          </cell>
          <cell r="G126">
            <v>39</v>
          </cell>
          <cell r="I126">
            <v>42536</v>
          </cell>
          <cell r="J126">
            <v>51022.400000000001</v>
          </cell>
          <cell r="K126">
            <v>59529.599999999999</v>
          </cell>
          <cell r="L126" t="str">
            <v>-</v>
          </cell>
          <cell r="M126">
            <v>39</v>
          </cell>
          <cell r="N126">
            <v>0</v>
          </cell>
          <cell r="O126" t="str">
            <v>-</v>
          </cell>
          <cell r="Q126">
            <v>0</v>
          </cell>
          <cell r="R126">
            <v>0</v>
          </cell>
          <cell r="S126">
            <v>3544.6666666666665</v>
          </cell>
        </row>
        <row r="127">
          <cell r="B127">
            <v>1010</v>
          </cell>
          <cell r="C127">
            <v>108</v>
          </cell>
          <cell r="E127" t="str">
            <v>Communications Specialist</v>
          </cell>
          <cell r="F127" t="str">
            <v>Non-Exempt</v>
          </cell>
          <cell r="G127">
            <v>38</v>
          </cell>
          <cell r="I127">
            <v>41496</v>
          </cell>
          <cell r="J127">
            <v>49795.199999999997</v>
          </cell>
          <cell r="K127">
            <v>58094.400000000001</v>
          </cell>
          <cell r="L127" t="str">
            <v>-</v>
          </cell>
          <cell r="M127">
            <v>38</v>
          </cell>
          <cell r="N127">
            <v>0</v>
          </cell>
          <cell r="O127" t="str">
            <v>-</v>
          </cell>
          <cell r="Q127">
            <v>0</v>
          </cell>
          <cell r="R127">
            <v>0</v>
          </cell>
          <cell r="S127">
            <v>3458</v>
          </cell>
        </row>
        <row r="128">
          <cell r="B128">
            <v>1164</v>
          </cell>
          <cell r="C128">
            <v>108</v>
          </cell>
          <cell r="E128" t="str">
            <v>Environmental Education Coordinator</v>
          </cell>
          <cell r="F128" t="str">
            <v>Non-Exempt</v>
          </cell>
          <cell r="G128">
            <v>38</v>
          </cell>
          <cell r="I128">
            <v>41496</v>
          </cell>
          <cell r="J128">
            <v>49795.199999999997</v>
          </cell>
          <cell r="K128">
            <v>58094.400000000001</v>
          </cell>
          <cell r="L128" t="str">
            <v>-</v>
          </cell>
          <cell r="M128">
            <v>38</v>
          </cell>
          <cell r="N128">
            <v>0</v>
          </cell>
          <cell r="O128" t="str">
            <v>-</v>
          </cell>
          <cell r="Q128">
            <v>0</v>
          </cell>
          <cell r="R128">
            <v>0</v>
          </cell>
          <cell r="S128">
            <v>3458</v>
          </cell>
        </row>
        <row r="129">
          <cell r="B129">
            <v>1171</v>
          </cell>
          <cell r="C129">
            <v>108</v>
          </cell>
          <cell r="E129" t="str">
            <v>Fire Safety Educator</v>
          </cell>
          <cell r="F129" t="str">
            <v>Non-Exempt</v>
          </cell>
          <cell r="G129">
            <v>38</v>
          </cell>
          <cell r="I129">
            <v>41496</v>
          </cell>
          <cell r="J129">
            <v>49795.199999999997</v>
          </cell>
          <cell r="K129">
            <v>58094.400000000001</v>
          </cell>
          <cell r="L129" t="str">
            <v>-</v>
          </cell>
          <cell r="M129">
            <v>38</v>
          </cell>
          <cell r="N129">
            <v>0</v>
          </cell>
          <cell r="O129" t="str">
            <v>-</v>
          </cell>
          <cell r="Q129">
            <v>0</v>
          </cell>
          <cell r="R129">
            <v>0</v>
          </cell>
          <cell r="S129">
            <v>3458</v>
          </cell>
        </row>
        <row r="130">
          <cell r="B130">
            <v>1392</v>
          </cell>
          <cell r="C130">
            <v>108</v>
          </cell>
          <cell r="E130" t="str">
            <v>Special Events Coordinator</v>
          </cell>
          <cell r="F130" t="str">
            <v>Non-Exempt</v>
          </cell>
          <cell r="G130">
            <v>38</v>
          </cell>
          <cell r="I130">
            <v>41496</v>
          </cell>
          <cell r="J130">
            <v>49795.199999999997</v>
          </cell>
          <cell r="K130">
            <v>58094.400000000001</v>
          </cell>
          <cell r="L130" t="str">
            <v>-</v>
          </cell>
          <cell r="M130">
            <v>38</v>
          </cell>
          <cell r="N130">
            <v>0</v>
          </cell>
          <cell r="O130" t="str">
            <v>-</v>
          </cell>
          <cell r="Q130">
            <v>0</v>
          </cell>
          <cell r="R130">
            <v>0</v>
          </cell>
          <cell r="S130">
            <v>3458</v>
          </cell>
        </row>
        <row r="131">
          <cell r="B131">
            <v>1181</v>
          </cell>
          <cell r="C131">
            <v>108</v>
          </cell>
          <cell r="E131" t="str">
            <v>Water Conservation Specialist</v>
          </cell>
          <cell r="F131" t="str">
            <v>Non-Exempt</v>
          </cell>
          <cell r="G131">
            <v>38</v>
          </cell>
          <cell r="I131">
            <v>41496</v>
          </cell>
          <cell r="J131">
            <v>49795.199999999997</v>
          </cell>
          <cell r="K131">
            <v>58094.400000000001</v>
          </cell>
          <cell r="L131" t="str">
            <v>-</v>
          </cell>
          <cell r="M131">
            <v>38</v>
          </cell>
          <cell r="N131">
            <v>0</v>
          </cell>
          <cell r="O131" t="str">
            <v>-</v>
          </cell>
          <cell r="Q131">
            <v>0</v>
          </cell>
          <cell r="R131">
            <v>0</v>
          </cell>
          <cell r="S131">
            <v>3458</v>
          </cell>
        </row>
        <row r="132">
          <cell r="B132">
            <v>1012</v>
          </cell>
          <cell r="C132">
            <v>108</v>
          </cell>
          <cell r="E132" t="str">
            <v>Videographer/Production Assistant</v>
          </cell>
          <cell r="F132" t="str">
            <v>Non-Exempt</v>
          </cell>
          <cell r="G132">
            <v>41</v>
          </cell>
          <cell r="I132">
            <v>44678.400000000001</v>
          </cell>
          <cell r="J132">
            <v>53622.400000000001</v>
          </cell>
          <cell r="K132">
            <v>62545.599999999999</v>
          </cell>
          <cell r="L132" t="str">
            <v>-</v>
          </cell>
          <cell r="M132">
            <v>41</v>
          </cell>
          <cell r="N132">
            <v>0</v>
          </cell>
          <cell r="O132" t="str">
            <v>-</v>
          </cell>
          <cell r="Q132">
            <v>0</v>
          </cell>
          <cell r="R132">
            <v>0</v>
          </cell>
          <cell r="S132">
            <v>3723.2000000000003</v>
          </cell>
        </row>
        <row r="133">
          <cell r="B133">
            <v>1136</v>
          </cell>
          <cell r="C133">
            <v>150</v>
          </cell>
          <cell r="E133" t="str">
            <v>Construction Technician</v>
          </cell>
          <cell r="F133" t="str">
            <v>Non-Exempt</v>
          </cell>
          <cell r="G133">
            <v>29</v>
          </cell>
          <cell r="I133">
            <v>33217.599999999999</v>
          </cell>
          <cell r="J133">
            <v>39873.599999999999</v>
          </cell>
          <cell r="K133">
            <v>46508.800000000003</v>
          </cell>
          <cell r="L133" t="str">
            <v>-</v>
          </cell>
          <cell r="M133">
            <v>29</v>
          </cell>
          <cell r="N133">
            <v>0</v>
          </cell>
          <cell r="O133" t="str">
            <v>-</v>
          </cell>
          <cell r="Q133">
            <v>0</v>
          </cell>
          <cell r="R133">
            <v>0</v>
          </cell>
          <cell r="S133">
            <v>2768.1333333333332</v>
          </cell>
        </row>
        <row r="134">
          <cell r="B134">
            <v>1159</v>
          </cell>
          <cell r="C134">
            <v>150</v>
          </cell>
          <cell r="E134" t="str">
            <v>Right of Way Inspector</v>
          </cell>
          <cell r="F134" t="str">
            <v>Non-Exempt</v>
          </cell>
          <cell r="G134">
            <v>33</v>
          </cell>
          <cell r="I134">
            <v>36670.400000000001</v>
          </cell>
          <cell r="J134">
            <v>44012.800000000003</v>
          </cell>
          <cell r="K134">
            <v>51334.400000000001</v>
          </cell>
          <cell r="L134" t="str">
            <v>-</v>
          </cell>
          <cell r="M134">
            <v>33</v>
          </cell>
          <cell r="N134">
            <v>0</v>
          </cell>
          <cell r="O134" t="str">
            <v>-</v>
          </cell>
          <cell r="Q134">
            <v>0</v>
          </cell>
          <cell r="R134">
            <v>0</v>
          </cell>
          <cell r="S134">
            <v>3055.8666666666668</v>
          </cell>
        </row>
        <row r="135">
          <cell r="B135">
            <v>1131</v>
          </cell>
          <cell r="C135">
            <v>150</v>
          </cell>
          <cell r="E135" t="str">
            <v>Storm Water Inspector</v>
          </cell>
          <cell r="F135" t="str">
            <v>Non-Exempt</v>
          </cell>
          <cell r="G135">
            <v>37</v>
          </cell>
          <cell r="I135">
            <v>40476.800000000003</v>
          </cell>
          <cell r="J135">
            <v>48568</v>
          </cell>
          <cell r="K135">
            <v>56659.199999999997</v>
          </cell>
          <cell r="L135" t="str">
            <v>-</v>
          </cell>
          <cell r="M135">
            <v>37</v>
          </cell>
          <cell r="N135">
            <v>0</v>
          </cell>
          <cell r="O135" t="str">
            <v>-</v>
          </cell>
          <cell r="Q135">
            <v>0</v>
          </cell>
          <cell r="R135">
            <v>0</v>
          </cell>
          <cell r="S135">
            <v>3373.0666666666671</v>
          </cell>
        </row>
        <row r="136">
          <cell r="B136">
            <v>1134</v>
          </cell>
          <cell r="C136">
            <v>150</v>
          </cell>
          <cell r="E136" t="str">
            <v>Senior Construction Inspector</v>
          </cell>
          <cell r="F136" t="str">
            <v>Non-Exempt</v>
          </cell>
          <cell r="G136">
            <v>39</v>
          </cell>
          <cell r="I136">
            <v>42536</v>
          </cell>
          <cell r="J136">
            <v>51022.400000000001</v>
          </cell>
          <cell r="K136">
            <v>59529.599999999999</v>
          </cell>
          <cell r="L136" t="str">
            <v>-</v>
          </cell>
          <cell r="M136">
            <v>39</v>
          </cell>
          <cell r="N136">
            <v>0</v>
          </cell>
          <cell r="O136" t="str">
            <v>-</v>
          </cell>
          <cell r="Q136">
            <v>0</v>
          </cell>
          <cell r="R136">
            <v>0</v>
          </cell>
          <cell r="S136">
            <v>3544.6666666666665</v>
          </cell>
        </row>
        <row r="137">
          <cell r="B137">
            <v>1124</v>
          </cell>
          <cell r="C137">
            <v>150</v>
          </cell>
          <cell r="E137" t="str">
            <v>ROW &amp; Franchise Utility Adminsitrator</v>
          </cell>
          <cell r="F137" t="str">
            <v>Exempt</v>
          </cell>
          <cell r="G137">
            <v>51</v>
          </cell>
          <cell r="I137">
            <v>57200</v>
          </cell>
          <cell r="J137">
            <v>68640</v>
          </cell>
          <cell r="K137">
            <v>80080</v>
          </cell>
          <cell r="L137" t="str">
            <v>-</v>
          </cell>
          <cell r="M137">
            <v>51</v>
          </cell>
          <cell r="O137" t="str">
            <v>-</v>
          </cell>
          <cell r="Q137">
            <v>0</v>
          </cell>
          <cell r="R137">
            <v>0</v>
          </cell>
          <cell r="S137">
            <v>4766.666666666667</v>
          </cell>
        </row>
        <row r="138">
          <cell r="B138">
            <v>1050</v>
          </cell>
          <cell r="C138">
            <v>190</v>
          </cell>
          <cell r="E138" t="str">
            <v>Municipal Court Coordinator</v>
          </cell>
          <cell r="F138" t="str">
            <v>Non-Exempt</v>
          </cell>
          <cell r="G138">
            <v>39</v>
          </cell>
          <cell r="I138">
            <v>42536</v>
          </cell>
          <cell r="J138">
            <v>51022.400000000001</v>
          </cell>
          <cell r="K138">
            <v>59529.599999999999</v>
          </cell>
          <cell r="L138" t="str">
            <v>-</v>
          </cell>
          <cell r="M138">
            <v>39</v>
          </cell>
          <cell r="O138" t="str">
            <v>-</v>
          </cell>
          <cell r="Q138">
            <v>0</v>
          </cell>
          <cell r="R138">
            <v>0</v>
          </cell>
          <cell r="S138">
            <v>3544.6666666666665</v>
          </cell>
        </row>
        <row r="139">
          <cell r="B139">
            <v>8002</v>
          </cell>
          <cell r="C139">
            <v>800</v>
          </cell>
          <cell r="E139" t="str">
            <v>Manager - PR/Communications</v>
          </cell>
          <cell r="F139" t="str">
            <v>Non-Exempt</v>
          </cell>
          <cell r="G139">
            <v>38</v>
          </cell>
          <cell r="I139">
            <v>41496</v>
          </cell>
          <cell r="J139">
            <v>49795.199999999997</v>
          </cell>
          <cell r="K139">
            <v>58094.400000000001</v>
          </cell>
          <cell r="L139" t="str">
            <v>-</v>
          </cell>
          <cell r="M139">
            <v>38</v>
          </cell>
          <cell r="N139">
            <v>0</v>
          </cell>
          <cell r="O139" t="str">
            <v>-</v>
          </cell>
          <cell r="Q139">
            <v>0</v>
          </cell>
          <cell r="R139">
            <v>0</v>
          </cell>
          <cell r="S139">
            <v>3458</v>
          </cell>
        </row>
        <row r="140">
          <cell r="B140">
            <v>8000</v>
          </cell>
          <cell r="C140">
            <v>800</v>
          </cell>
          <cell r="E140" t="str">
            <v>Manager - CVB Sales</v>
          </cell>
          <cell r="F140" t="str">
            <v>Exempt</v>
          </cell>
          <cell r="G140">
            <v>43</v>
          </cell>
          <cell r="I140">
            <v>46945.599999999999</v>
          </cell>
          <cell r="J140">
            <v>56326.400000000001</v>
          </cell>
          <cell r="K140">
            <v>65728</v>
          </cell>
          <cell r="L140" t="str">
            <v>-</v>
          </cell>
          <cell r="M140">
            <v>43</v>
          </cell>
          <cell r="N140">
            <v>0</v>
          </cell>
          <cell r="O140" t="str">
            <v>-</v>
          </cell>
          <cell r="Q140">
            <v>0</v>
          </cell>
          <cell r="R140">
            <v>0</v>
          </cell>
          <cell r="S140">
            <v>3912.1333333333332</v>
          </cell>
        </row>
        <row r="141">
          <cell r="B141">
            <v>8004</v>
          </cell>
          <cell r="C141">
            <v>800</v>
          </cell>
          <cell r="E141" t="str">
            <v>Manager - Tourism Sales and Convention Services</v>
          </cell>
          <cell r="F141" t="str">
            <v>Exempt</v>
          </cell>
          <cell r="G141">
            <v>43</v>
          </cell>
          <cell r="I141">
            <v>46945.599999999999</v>
          </cell>
          <cell r="J141">
            <v>56326.400000000001</v>
          </cell>
          <cell r="K141">
            <v>65728</v>
          </cell>
          <cell r="L141" t="str">
            <v>-</v>
          </cell>
          <cell r="M141">
            <v>43</v>
          </cell>
          <cell r="N141">
            <v>0</v>
          </cell>
          <cell r="O141" t="str">
            <v>-</v>
          </cell>
          <cell r="Q141">
            <v>0</v>
          </cell>
          <cell r="R141">
            <v>0</v>
          </cell>
          <cell r="S141">
            <v>3912.1333333333332</v>
          </cell>
        </row>
        <row r="142">
          <cell r="B142">
            <v>8006</v>
          </cell>
          <cell r="C142">
            <v>800</v>
          </cell>
          <cell r="E142" t="str">
            <v>Manager - CVB Senior Sales</v>
          </cell>
          <cell r="F142" t="str">
            <v>Exempt</v>
          </cell>
          <cell r="G142">
            <v>47</v>
          </cell>
          <cell r="I142">
            <v>51812.800000000003</v>
          </cell>
          <cell r="J142">
            <v>62171.199999999997</v>
          </cell>
          <cell r="K142">
            <v>72550.399999999994</v>
          </cell>
          <cell r="L142" t="str">
            <v>-</v>
          </cell>
          <cell r="M142">
            <v>47</v>
          </cell>
          <cell r="O142" t="str">
            <v>-</v>
          </cell>
          <cell r="Q142">
            <v>0</v>
          </cell>
          <cell r="R142">
            <v>0</v>
          </cell>
          <cell r="S142">
            <v>4317.7333333333336</v>
          </cell>
        </row>
        <row r="143">
          <cell r="B143">
            <v>8003</v>
          </cell>
          <cell r="C143">
            <v>800</v>
          </cell>
          <cell r="E143" t="str">
            <v>Economic Development Specialist</v>
          </cell>
          <cell r="F143" t="str">
            <v>N/A</v>
          </cell>
          <cell r="G143" t="str">
            <v>N/A</v>
          </cell>
          <cell r="I143" t="str">
            <v>N/A</v>
          </cell>
          <cell r="J143" t="str">
            <v>N/A</v>
          </cell>
          <cell r="K143" t="str">
            <v>N/A</v>
          </cell>
          <cell r="L143" t="str">
            <v>-</v>
          </cell>
          <cell r="M143" t="str">
            <v>N/A</v>
          </cell>
          <cell r="N143">
            <v>0</v>
          </cell>
          <cell r="O143" t="str">
            <v>-</v>
          </cell>
          <cell r="Q143" t="str">
            <v>-</v>
          </cell>
          <cell r="R143" t="str">
            <v>-</v>
          </cell>
          <cell r="S143" t="e">
            <v>#N/A</v>
          </cell>
        </row>
        <row r="144">
          <cell r="B144">
            <v>8121</v>
          </cell>
          <cell r="C144">
            <v>800</v>
          </cell>
          <cell r="E144" t="str">
            <v>EDC Business Development Director</v>
          </cell>
          <cell r="F144" t="str">
            <v>N/A</v>
          </cell>
          <cell r="G144" t="str">
            <v>N/A</v>
          </cell>
          <cell r="I144" t="str">
            <v>N/A</v>
          </cell>
          <cell r="J144" t="str">
            <v>N/A</v>
          </cell>
          <cell r="K144" t="str">
            <v>N/A</v>
          </cell>
          <cell r="L144" t="str">
            <v>-</v>
          </cell>
          <cell r="M144" t="str">
            <v>N/A</v>
          </cell>
          <cell r="N144">
            <v>0</v>
          </cell>
          <cell r="O144" t="str">
            <v>-</v>
          </cell>
          <cell r="Q144" t="str">
            <v>-</v>
          </cell>
          <cell r="R144" t="str">
            <v>-</v>
          </cell>
          <cell r="S144" t="e">
            <v>#N/A</v>
          </cell>
        </row>
        <row r="145">
          <cell r="B145">
            <v>8120</v>
          </cell>
          <cell r="C145">
            <v>800</v>
          </cell>
          <cell r="E145" t="str">
            <v>EDC Marketing Director</v>
          </cell>
          <cell r="F145" t="str">
            <v>N/A</v>
          </cell>
          <cell r="G145" t="str">
            <v>N/A</v>
          </cell>
          <cell r="I145" t="str">
            <v>N/A</v>
          </cell>
          <cell r="J145" t="str">
            <v>N/A</v>
          </cell>
          <cell r="K145" t="str">
            <v>N/A</v>
          </cell>
          <cell r="L145" t="str">
            <v>-</v>
          </cell>
          <cell r="M145" t="str">
            <v>N/A</v>
          </cell>
          <cell r="N145">
            <v>0</v>
          </cell>
          <cell r="O145" t="str">
            <v>-</v>
          </cell>
          <cell r="Q145" t="str">
            <v>-</v>
          </cell>
          <cell r="R145" t="str">
            <v>-</v>
          </cell>
          <cell r="S145" t="e">
            <v>#N/A</v>
          </cell>
        </row>
        <row r="146">
          <cell r="B146">
            <v>8001</v>
          </cell>
          <cell r="C146">
            <v>800</v>
          </cell>
          <cell r="E146" t="str">
            <v>Executive Director EDC</v>
          </cell>
          <cell r="F146" t="str">
            <v>N/A</v>
          </cell>
          <cell r="G146" t="str">
            <v>N/A</v>
          </cell>
          <cell r="I146" t="str">
            <v>N/A</v>
          </cell>
          <cell r="J146" t="str">
            <v>N/A</v>
          </cell>
          <cell r="K146" t="str">
            <v>N/A</v>
          </cell>
          <cell r="L146" t="str">
            <v>-</v>
          </cell>
          <cell r="M146" t="str">
            <v>N/A</v>
          </cell>
          <cell r="N146">
            <v>0</v>
          </cell>
          <cell r="O146" t="str">
            <v>-</v>
          </cell>
          <cell r="Q146" t="str">
            <v>-</v>
          </cell>
          <cell r="R146" t="str">
            <v>-</v>
          </cell>
          <cell r="S146" t="e">
            <v>#N/A</v>
          </cell>
        </row>
        <row r="147">
          <cell r="B147">
            <v>4006</v>
          </cell>
          <cell r="C147">
            <v>152</v>
          </cell>
          <cell r="E147" t="str">
            <v>Assistant Chief Building Official</v>
          </cell>
          <cell r="F147" t="str">
            <v>Exempt</v>
          </cell>
          <cell r="G147">
            <v>48</v>
          </cell>
          <cell r="I147">
            <v>53102.400000000001</v>
          </cell>
          <cell r="J147">
            <v>63731.199999999997</v>
          </cell>
          <cell r="K147">
            <v>74360</v>
          </cell>
          <cell r="L147" t="str">
            <v>-</v>
          </cell>
          <cell r="M147">
            <v>48</v>
          </cell>
          <cell r="N147">
            <v>0</v>
          </cell>
          <cell r="O147" t="str">
            <v>-</v>
          </cell>
          <cell r="Q147">
            <v>0</v>
          </cell>
          <cell r="R147">
            <v>0</v>
          </cell>
          <cell r="S147">
            <v>4425.2</v>
          </cell>
        </row>
        <row r="148">
          <cell r="B148">
            <v>1135</v>
          </cell>
          <cell r="C148">
            <v>154</v>
          </cell>
          <cell r="E148" t="str">
            <v>Building Permit Technician</v>
          </cell>
          <cell r="F148" t="str">
            <v>Non-Exempt</v>
          </cell>
          <cell r="G148">
            <v>29</v>
          </cell>
          <cell r="I148">
            <v>33217.599999999999</v>
          </cell>
          <cell r="J148">
            <v>39873.599999999999</v>
          </cell>
          <cell r="K148">
            <v>46508.800000000003</v>
          </cell>
          <cell r="L148" t="str">
            <v>-</v>
          </cell>
          <cell r="M148">
            <v>29</v>
          </cell>
          <cell r="N148">
            <v>0</v>
          </cell>
          <cell r="O148" t="str">
            <v>-</v>
          </cell>
          <cell r="Q148">
            <v>0</v>
          </cell>
          <cell r="R148">
            <v>0</v>
          </cell>
          <cell r="S148">
            <v>2768.1333333333332</v>
          </cell>
        </row>
        <row r="149">
          <cell r="B149">
            <v>1139</v>
          </cell>
          <cell r="C149">
            <v>154</v>
          </cell>
          <cell r="E149" t="str">
            <v>ROW Permit Tech</v>
          </cell>
          <cell r="F149" t="str">
            <v>Non-Exempt</v>
          </cell>
          <cell r="G149">
            <v>29</v>
          </cell>
          <cell r="I149">
            <v>33217.599999999999</v>
          </cell>
          <cell r="J149">
            <v>39873.599999999999</v>
          </cell>
          <cell r="K149">
            <v>46508.800000000003</v>
          </cell>
          <cell r="L149" t="str">
            <v>-</v>
          </cell>
          <cell r="M149">
            <v>29</v>
          </cell>
          <cell r="N149">
            <v>0</v>
          </cell>
          <cell r="O149" t="str">
            <v>-</v>
          </cell>
          <cell r="Q149">
            <v>0</v>
          </cell>
          <cell r="R149">
            <v>0</v>
          </cell>
          <cell r="S149">
            <v>2768.1333333333332</v>
          </cell>
        </row>
        <row r="150">
          <cell r="B150">
            <v>1140</v>
          </cell>
          <cell r="C150">
            <v>154</v>
          </cell>
          <cell r="E150" t="str">
            <v xml:space="preserve">Senior Building Permit Technician </v>
          </cell>
          <cell r="F150" t="str">
            <v>Non-Exempt</v>
          </cell>
          <cell r="G150">
            <v>32</v>
          </cell>
          <cell r="I150">
            <v>35776</v>
          </cell>
          <cell r="J150">
            <v>42931.199999999997</v>
          </cell>
          <cell r="K150">
            <v>50086.400000000001</v>
          </cell>
          <cell r="L150" t="str">
            <v>-</v>
          </cell>
          <cell r="M150">
            <v>32</v>
          </cell>
          <cell r="N150">
            <v>0</v>
          </cell>
          <cell r="O150" t="str">
            <v>-</v>
          </cell>
          <cell r="Q150">
            <v>0</v>
          </cell>
          <cell r="R150">
            <v>0</v>
          </cell>
          <cell r="S150">
            <v>2981.3333333333335</v>
          </cell>
        </row>
        <row r="151">
          <cell r="B151">
            <v>1142</v>
          </cell>
          <cell r="C151">
            <v>154</v>
          </cell>
          <cell r="E151" t="str">
            <v xml:space="preserve">Plans Examiner </v>
          </cell>
          <cell r="F151" t="str">
            <v>Non-Exempt</v>
          </cell>
          <cell r="G151">
            <v>35</v>
          </cell>
          <cell r="I151">
            <v>38521.599999999999</v>
          </cell>
          <cell r="J151">
            <v>46238.400000000001</v>
          </cell>
          <cell r="K151">
            <v>53934.400000000001</v>
          </cell>
          <cell r="L151" t="str">
            <v>-</v>
          </cell>
          <cell r="M151">
            <v>35</v>
          </cell>
          <cell r="N151">
            <v>0</v>
          </cell>
          <cell r="O151" t="str">
            <v>-</v>
          </cell>
          <cell r="Q151">
            <v>0</v>
          </cell>
          <cell r="R151">
            <v>0</v>
          </cell>
          <cell r="S151">
            <v>3210.1333333333332</v>
          </cell>
        </row>
        <row r="152">
          <cell r="B152">
            <v>1146</v>
          </cell>
          <cell r="C152">
            <v>154</v>
          </cell>
          <cell r="E152" t="str">
            <v>Supervisor - Plans Examiner</v>
          </cell>
          <cell r="F152" t="str">
            <v>Exempt</v>
          </cell>
          <cell r="G152">
            <v>46</v>
          </cell>
          <cell r="I152">
            <v>50544</v>
          </cell>
          <cell r="J152">
            <v>60652.800000000003</v>
          </cell>
          <cell r="K152">
            <v>70761.600000000006</v>
          </cell>
          <cell r="L152" t="str">
            <v>-</v>
          </cell>
          <cell r="M152">
            <v>46</v>
          </cell>
          <cell r="N152">
            <v>0</v>
          </cell>
          <cell r="O152" t="str">
            <v>-</v>
          </cell>
          <cell r="Q152">
            <v>0</v>
          </cell>
          <cell r="R152">
            <v>0</v>
          </cell>
          <cell r="S152">
            <v>4212</v>
          </cell>
        </row>
        <row r="153">
          <cell r="B153">
            <v>1128</v>
          </cell>
          <cell r="C153">
            <v>148</v>
          </cell>
          <cell r="E153" t="str">
            <v>Engineer in Training</v>
          </cell>
          <cell r="F153" t="str">
            <v>Exempt</v>
          </cell>
          <cell r="G153" t="str">
            <v>E43</v>
          </cell>
          <cell r="I153">
            <v>46945.599999999999</v>
          </cell>
          <cell r="J153">
            <v>61027.199999999997</v>
          </cell>
          <cell r="K153">
            <v>75108.800000000003</v>
          </cell>
          <cell r="L153" t="str">
            <v>-</v>
          </cell>
          <cell r="M153" t="str">
            <v>E43</v>
          </cell>
          <cell r="N153" t="str">
            <v>-</v>
          </cell>
          <cell r="O153" t="str">
            <v>-</v>
          </cell>
          <cell r="Q153" t="str">
            <v>-</v>
          </cell>
          <cell r="R153" t="str">
            <v>-</v>
          </cell>
          <cell r="S153">
            <v>3912.1333333333332</v>
          </cell>
        </row>
        <row r="154">
          <cell r="B154">
            <v>1129</v>
          </cell>
          <cell r="C154">
            <v>148</v>
          </cell>
          <cell r="E154" t="str">
            <v>Storm Water Engineer</v>
          </cell>
          <cell r="F154" t="str">
            <v>Exempt</v>
          </cell>
          <cell r="G154" t="str">
            <v>E51</v>
          </cell>
          <cell r="I154">
            <v>57200</v>
          </cell>
          <cell r="J154">
            <v>74360</v>
          </cell>
          <cell r="K154">
            <v>91499.199999999997</v>
          </cell>
          <cell r="L154" t="str">
            <v>-</v>
          </cell>
          <cell r="M154" t="str">
            <v>E51</v>
          </cell>
          <cell r="O154" t="str">
            <v>-</v>
          </cell>
          <cell r="Q154" t="str">
            <v>-</v>
          </cell>
          <cell r="R154" t="str">
            <v>-</v>
          </cell>
          <cell r="S154">
            <v>4766.666666666667</v>
          </cell>
        </row>
        <row r="155">
          <cell r="B155">
            <v>1132</v>
          </cell>
          <cell r="C155">
            <v>148</v>
          </cell>
          <cell r="E155" t="str">
            <v>Senior Traffic Engineer</v>
          </cell>
          <cell r="F155" t="str">
            <v>Exempt</v>
          </cell>
          <cell r="G155" t="str">
            <v>E59</v>
          </cell>
          <cell r="I155">
            <v>69680</v>
          </cell>
          <cell r="J155">
            <v>90584</v>
          </cell>
          <cell r="K155">
            <v>111488</v>
          </cell>
          <cell r="L155" t="str">
            <v>-</v>
          </cell>
          <cell r="M155" t="str">
            <v>E59</v>
          </cell>
          <cell r="N155" t="str">
            <v>-</v>
          </cell>
          <cell r="O155" t="str">
            <v>-</v>
          </cell>
          <cell r="Q155" t="str">
            <v>-</v>
          </cell>
          <cell r="R155" t="str">
            <v>-</v>
          </cell>
          <cell r="S155">
            <v>5806.666666666667</v>
          </cell>
        </row>
        <row r="156">
          <cell r="B156">
            <v>1123</v>
          </cell>
          <cell r="C156">
            <v>146</v>
          </cell>
          <cell r="E156" t="str">
            <v>Contracts Administrator</v>
          </cell>
          <cell r="F156" t="str">
            <v>Exempt</v>
          </cell>
          <cell r="G156">
            <v>43</v>
          </cell>
          <cell r="I156">
            <v>46945.599999999999</v>
          </cell>
          <cell r="J156">
            <v>56326.400000000001</v>
          </cell>
          <cell r="K156">
            <v>65728</v>
          </cell>
          <cell r="L156" t="str">
            <v>-</v>
          </cell>
          <cell r="M156">
            <v>43</v>
          </cell>
          <cell r="N156">
            <v>0</v>
          </cell>
          <cell r="O156" t="str">
            <v>-</v>
          </cell>
          <cell r="Q156">
            <v>0</v>
          </cell>
          <cell r="R156">
            <v>0</v>
          </cell>
          <cell r="S156">
            <v>3912.1333333333332</v>
          </cell>
        </row>
        <row r="157">
          <cell r="B157">
            <v>1127</v>
          </cell>
          <cell r="C157">
            <v>146</v>
          </cell>
          <cell r="E157" t="str">
            <v>Storm Water Administrator</v>
          </cell>
          <cell r="F157" t="str">
            <v>Exempt</v>
          </cell>
          <cell r="G157">
            <v>51</v>
          </cell>
          <cell r="I157">
            <v>57200</v>
          </cell>
          <cell r="J157">
            <v>68640</v>
          </cell>
          <cell r="K157">
            <v>80080</v>
          </cell>
          <cell r="L157" t="str">
            <v>-</v>
          </cell>
          <cell r="M157">
            <v>51</v>
          </cell>
          <cell r="O157" t="str">
            <v>-</v>
          </cell>
          <cell r="Q157">
            <v>0</v>
          </cell>
          <cell r="R157">
            <v>0</v>
          </cell>
          <cell r="S157">
            <v>4766.666666666667</v>
          </cell>
        </row>
        <row r="158">
          <cell r="B158">
            <v>1125</v>
          </cell>
          <cell r="C158">
            <v>146</v>
          </cell>
          <cell r="E158" t="str">
            <v>Manager - Strategic Services, Engineering</v>
          </cell>
          <cell r="F158" t="str">
            <v>Exempt</v>
          </cell>
          <cell r="G158">
            <v>51</v>
          </cell>
          <cell r="I158">
            <v>57200</v>
          </cell>
          <cell r="J158">
            <v>68640</v>
          </cell>
          <cell r="K158">
            <v>80080</v>
          </cell>
          <cell r="L158" t="str">
            <v>-</v>
          </cell>
          <cell r="M158">
            <v>51</v>
          </cell>
          <cell r="N158">
            <v>0</v>
          </cell>
          <cell r="O158" t="str">
            <v>-</v>
          </cell>
          <cell r="Q158">
            <v>0</v>
          </cell>
          <cell r="R158">
            <v>0</v>
          </cell>
          <cell r="S158">
            <v>4766.666666666667</v>
          </cell>
        </row>
        <row r="159">
          <cell r="B159">
            <v>1126</v>
          </cell>
          <cell r="C159">
            <v>146</v>
          </cell>
          <cell r="E159" t="str">
            <v>Project Manager - Facilities</v>
          </cell>
          <cell r="F159" t="str">
            <v>Exempt</v>
          </cell>
          <cell r="G159">
            <v>58</v>
          </cell>
          <cell r="I159">
            <v>67995.199999999997</v>
          </cell>
          <cell r="J159">
            <v>81577.600000000006</v>
          </cell>
          <cell r="K159">
            <v>95180.800000000003</v>
          </cell>
          <cell r="L159" t="str">
            <v>-</v>
          </cell>
          <cell r="M159">
            <v>58</v>
          </cell>
          <cell r="N159">
            <v>0</v>
          </cell>
          <cell r="O159" t="str">
            <v>-</v>
          </cell>
          <cell r="Q159">
            <v>0</v>
          </cell>
          <cell r="R159">
            <v>0</v>
          </cell>
          <cell r="S159">
            <v>5666.2666666666664</v>
          </cell>
        </row>
        <row r="160">
          <cell r="B160">
            <v>4028</v>
          </cell>
          <cell r="C160">
            <v>146</v>
          </cell>
          <cell r="E160" t="str">
            <v>Assistant Director - Engineering</v>
          </cell>
          <cell r="F160" t="str">
            <v>Exempt</v>
          </cell>
          <cell r="G160" t="str">
            <v>E65</v>
          </cell>
          <cell r="I160">
            <v>80808</v>
          </cell>
          <cell r="J160">
            <v>105060.8</v>
          </cell>
          <cell r="K160">
            <v>129292.8</v>
          </cell>
          <cell r="L160" t="str">
            <v>-</v>
          </cell>
          <cell r="M160" t="str">
            <v>E65</v>
          </cell>
          <cell r="N160" t="str">
            <v>-</v>
          </cell>
          <cell r="O160" t="str">
            <v>-</v>
          </cell>
          <cell r="Q160" t="str">
            <v>-</v>
          </cell>
          <cell r="R160" t="str">
            <v>-</v>
          </cell>
          <cell r="S160">
            <v>6734</v>
          </cell>
        </row>
        <row r="161">
          <cell r="B161">
            <v>1086</v>
          </cell>
          <cell r="C161">
            <v>136</v>
          </cell>
          <cell r="E161" t="str">
            <v>Small Engine Mechanic</v>
          </cell>
          <cell r="F161" t="str">
            <v>Non-Exempt</v>
          </cell>
          <cell r="G161">
            <v>22</v>
          </cell>
          <cell r="I161">
            <v>27955.200000000001</v>
          </cell>
          <cell r="J161">
            <v>33529.599999999999</v>
          </cell>
          <cell r="K161">
            <v>39124.800000000003</v>
          </cell>
          <cell r="L161" t="str">
            <v>-</v>
          </cell>
          <cell r="M161">
            <v>22</v>
          </cell>
          <cell r="N161">
            <v>0</v>
          </cell>
          <cell r="O161" t="str">
            <v>-</v>
          </cell>
          <cell r="Q161">
            <v>0</v>
          </cell>
          <cell r="R161">
            <v>0</v>
          </cell>
          <cell r="S161">
            <v>2329.6</v>
          </cell>
        </row>
        <row r="162">
          <cell r="B162">
            <v>1085</v>
          </cell>
          <cell r="C162">
            <v>136</v>
          </cell>
          <cell r="E162" t="str">
            <v>Equipment Mechanic Apprentice</v>
          </cell>
          <cell r="F162" t="str">
            <v>Non-Exempt</v>
          </cell>
          <cell r="G162">
            <v>25</v>
          </cell>
          <cell r="I162">
            <v>30097.599999999999</v>
          </cell>
          <cell r="J162">
            <v>36108.800000000003</v>
          </cell>
          <cell r="K162">
            <v>42140.800000000003</v>
          </cell>
          <cell r="L162" t="str">
            <v>-</v>
          </cell>
          <cell r="M162">
            <v>25</v>
          </cell>
          <cell r="N162">
            <v>0</v>
          </cell>
          <cell r="O162" t="str">
            <v>-</v>
          </cell>
          <cell r="Q162">
            <v>0</v>
          </cell>
          <cell r="R162">
            <v>0</v>
          </cell>
          <cell r="S162">
            <v>2508.1333333333332</v>
          </cell>
        </row>
        <row r="163">
          <cell r="B163">
            <v>1249</v>
          </cell>
          <cell r="C163">
            <v>136</v>
          </cell>
          <cell r="E163" t="str">
            <v>Senior Small Engine Mechanic</v>
          </cell>
          <cell r="F163" t="str">
            <v>Non-Exempt</v>
          </cell>
          <cell r="G163">
            <v>25</v>
          </cell>
          <cell r="I163">
            <v>30097.599999999999</v>
          </cell>
          <cell r="J163">
            <v>36108.800000000003</v>
          </cell>
          <cell r="K163">
            <v>42140.800000000003</v>
          </cell>
          <cell r="L163" t="str">
            <v>-</v>
          </cell>
          <cell r="M163">
            <v>25</v>
          </cell>
          <cell r="N163">
            <v>0</v>
          </cell>
          <cell r="O163" t="str">
            <v>-</v>
          </cell>
          <cell r="Q163">
            <v>0</v>
          </cell>
          <cell r="R163">
            <v>0</v>
          </cell>
          <cell r="S163">
            <v>2508.1333333333332</v>
          </cell>
        </row>
        <row r="164">
          <cell r="B164">
            <v>1088</v>
          </cell>
          <cell r="C164">
            <v>136</v>
          </cell>
          <cell r="E164" t="str">
            <v>Manager - Parks</v>
          </cell>
          <cell r="F164" t="str">
            <v>Non-Exempt</v>
          </cell>
          <cell r="G164">
            <v>30</v>
          </cell>
          <cell r="I164">
            <v>34049.599999999999</v>
          </cell>
          <cell r="J164">
            <v>40872</v>
          </cell>
          <cell r="K164">
            <v>47673.599999999999</v>
          </cell>
          <cell r="L164" t="str">
            <v>-</v>
          </cell>
          <cell r="M164">
            <v>30</v>
          </cell>
          <cell r="N164">
            <v>0</v>
          </cell>
          <cell r="O164" t="str">
            <v>-</v>
          </cell>
          <cell r="Q164">
            <v>0</v>
          </cell>
          <cell r="R164">
            <v>0</v>
          </cell>
          <cell r="S164">
            <v>2837.4666666666667</v>
          </cell>
        </row>
        <row r="165">
          <cell r="B165">
            <v>1089</v>
          </cell>
          <cell r="C165">
            <v>136</v>
          </cell>
          <cell r="E165" t="str">
            <v>Shop Foreman</v>
          </cell>
          <cell r="F165" t="str">
            <v>Non-Exempt</v>
          </cell>
          <cell r="G165">
            <v>34</v>
          </cell>
          <cell r="I165">
            <v>37585.599999999999</v>
          </cell>
          <cell r="J165">
            <v>45094.400000000001</v>
          </cell>
          <cell r="K165">
            <v>52624</v>
          </cell>
          <cell r="L165" t="str">
            <v>-</v>
          </cell>
          <cell r="M165">
            <v>34</v>
          </cell>
          <cell r="N165">
            <v>0</v>
          </cell>
          <cell r="O165" t="str">
            <v>-</v>
          </cell>
          <cell r="Q165">
            <v>0</v>
          </cell>
          <cell r="R165">
            <v>0</v>
          </cell>
          <cell r="S165">
            <v>3132.1333333333332</v>
          </cell>
        </row>
        <row r="166">
          <cell r="B166">
            <v>1091</v>
          </cell>
          <cell r="C166">
            <v>136</v>
          </cell>
          <cell r="E166" t="str">
            <v>Emergency Vehicle Technician</v>
          </cell>
          <cell r="F166" t="str">
            <v>Non-Exempt</v>
          </cell>
          <cell r="G166">
            <v>38</v>
          </cell>
          <cell r="I166">
            <v>41496</v>
          </cell>
          <cell r="J166">
            <v>49795.199999999997</v>
          </cell>
          <cell r="K166">
            <v>58094.400000000001</v>
          </cell>
          <cell r="L166" t="str">
            <v>-</v>
          </cell>
          <cell r="M166">
            <v>38</v>
          </cell>
          <cell r="N166">
            <v>0</v>
          </cell>
          <cell r="O166" t="str">
            <v>-</v>
          </cell>
          <cell r="Q166">
            <v>0</v>
          </cell>
          <cell r="R166">
            <v>0</v>
          </cell>
          <cell r="S166">
            <v>3458</v>
          </cell>
        </row>
        <row r="167">
          <cell r="B167">
            <v>1092</v>
          </cell>
          <cell r="C167">
            <v>136</v>
          </cell>
          <cell r="D167" t="str">
            <v>*</v>
          </cell>
          <cell r="E167" t="str">
            <v>Manager - Fire Fleet</v>
          </cell>
          <cell r="F167" t="str">
            <v>Non-Exempt</v>
          </cell>
          <cell r="G167">
            <v>44</v>
          </cell>
          <cell r="I167">
            <v>48110.400000000001</v>
          </cell>
          <cell r="J167">
            <v>57740.800000000003</v>
          </cell>
          <cell r="K167">
            <v>67371.199999999997</v>
          </cell>
          <cell r="L167" t="str">
            <v>-</v>
          </cell>
          <cell r="M167">
            <v>44</v>
          </cell>
          <cell r="N167">
            <v>0</v>
          </cell>
          <cell r="O167" t="str">
            <v>-</v>
          </cell>
          <cell r="Q167">
            <v>0</v>
          </cell>
          <cell r="R167">
            <v>0</v>
          </cell>
          <cell r="S167">
            <v>4009.2000000000003</v>
          </cell>
        </row>
        <row r="168">
          <cell r="B168">
            <v>5010</v>
          </cell>
          <cell r="C168">
            <v>500</v>
          </cell>
          <cell r="D168" t="str">
            <v>*</v>
          </cell>
          <cell r="E168" t="str">
            <v>Assistant City Manager</v>
          </cell>
          <cell r="I168">
            <v>0</v>
          </cell>
          <cell r="J168">
            <v>0</v>
          </cell>
          <cell r="K168">
            <v>0</v>
          </cell>
          <cell r="L168" t="str">
            <v>-</v>
          </cell>
          <cell r="N168">
            <v>0</v>
          </cell>
          <cell r="O168" t="str">
            <v>-</v>
          </cell>
          <cell r="Q168">
            <v>0</v>
          </cell>
          <cell r="R168">
            <v>0</v>
          </cell>
          <cell r="S168">
            <v>0</v>
          </cell>
        </row>
        <row r="169">
          <cell r="B169">
            <v>5000</v>
          </cell>
          <cell r="C169">
            <v>500</v>
          </cell>
          <cell r="D169" t="str">
            <v>*</v>
          </cell>
          <cell r="E169" t="str">
            <v>City Manager</v>
          </cell>
          <cell r="I169">
            <v>0</v>
          </cell>
          <cell r="J169">
            <v>0</v>
          </cell>
          <cell r="K169">
            <v>0</v>
          </cell>
          <cell r="L169" t="str">
            <v>-</v>
          </cell>
          <cell r="N169">
            <v>0</v>
          </cell>
          <cell r="O169" t="str">
            <v>-</v>
          </cell>
          <cell r="Q169">
            <v>0</v>
          </cell>
          <cell r="R169">
            <v>0</v>
          </cell>
          <cell r="S169">
            <v>0</v>
          </cell>
        </row>
        <row r="170">
          <cell r="B170">
            <v>5016</v>
          </cell>
          <cell r="C170">
            <v>500</v>
          </cell>
          <cell r="D170" t="str">
            <v>*</v>
          </cell>
          <cell r="E170" t="str">
            <v>City Secretary</v>
          </cell>
          <cell r="I170">
            <v>0</v>
          </cell>
          <cell r="J170">
            <v>0</v>
          </cell>
          <cell r="K170">
            <v>0</v>
          </cell>
          <cell r="L170" t="str">
            <v>-</v>
          </cell>
          <cell r="N170">
            <v>0</v>
          </cell>
          <cell r="O170" t="str">
            <v>-</v>
          </cell>
          <cell r="Q170">
            <v>0</v>
          </cell>
          <cell r="R170">
            <v>0</v>
          </cell>
          <cell r="S170">
            <v>0</v>
          </cell>
        </row>
        <row r="171">
          <cell r="B171">
            <v>5013</v>
          </cell>
          <cell r="C171">
            <v>500</v>
          </cell>
          <cell r="D171" t="str">
            <v>*</v>
          </cell>
          <cell r="E171" t="str">
            <v>Deputy City Manager</v>
          </cell>
          <cell r="I171">
            <v>0</v>
          </cell>
          <cell r="J171">
            <v>0</v>
          </cell>
          <cell r="K171">
            <v>0</v>
          </cell>
          <cell r="L171" t="str">
            <v>-</v>
          </cell>
          <cell r="N171">
            <v>0</v>
          </cell>
          <cell r="O171" t="str">
            <v>-</v>
          </cell>
          <cell r="Q171">
            <v>0</v>
          </cell>
          <cell r="R171">
            <v>0</v>
          </cell>
          <cell r="S171">
            <v>0</v>
          </cell>
        </row>
        <row r="172">
          <cell r="B172">
            <v>5020</v>
          </cell>
          <cell r="C172">
            <v>500</v>
          </cell>
          <cell r="E172" t="str">
            <v>Director of Administrative Services</v>
          </cell>
          <cell r="I172">
            <v>0</v>
          </cell>
          <cell r="J172">
            <v>0</v>
          </cell>
          <cell r="K172">
            <v>0</v>
          </cell>
          <cell r="L172" t="str">
            <v>-</v>
          </cell>
          <cell r="N172">
            <v>0</v>
          </cell>
          <cell r="O172" t="str">
            <v>-</v>
          </cell>
          <cell r="Q172">
            <v>0</v>
          </cell>
          <cell r="R172">
            <v>0</v>
          </cell>
          <cell r="S172">
            <v>0</v>
          </cell>
        </row>
        <row r="173">
          <cell r="B173">
            <v>5001</v>
          </cell>
          <cell r="C173">
            <v>500</v>
          </cell>
          <cell r="E173" t="str">
            <v>Director of Communications and Media Relations</v>
          </cell>
          <cell r="I173">
            <v>0</v>
          </cell>
          <cell r="J173">
            <v>0</v>
          </cell>
          <cell r="K173">
            <v>0</v>
          </cell>
          <cell r="L173" t="str">
            <v>-</v>
          </cell>
          <cell r="N173">
            <v>0</v>
          </cell>
          <cell r="O173" t="str">
            <v>-</v>
          </cell>
          <cell r="Q173">
            <v>0</v>
          </cell>
          <cell r="R173">
            <v>0</v>
          </cell>
          <cell r="S173">
            <v>0</v>
          </cell>
        </row>
        <row r="174">
          <cell r="B174">
            <v>5014</v>
          </cell>
          <cell r="C174">
            <v>500</v>
          </cell>
          <cell r="D174" t="str">
            <v>*</v>
          </cell>
          <cell r="E174" t="str">
            <v>Director of Engineering Services</v>
          </cell>
          <cell r="I174">
            <v>0</v>
          </cell>
          <cell r="J174">
            <v>0</v>
          </cell>
          <cell r="K174">
            <v>0</v>
          </cell>
          <cell r="L174" t="str">
            <v>-</v>
          </cell>
          <cell r="N174">
            <v>0</v>
          </cell>
          <cell r="O174" t="str">
            <v>-</v>
          </cell>
          <cell r="Q174">
            <v>0</v>
          </cell>
          <cell r="R174">
            <v>0</v>
          </cell>
          <cell r="S174">
            <v>0</v>
          </cell>
        </row>
        <row r="175">
          <cell r="B175">
            <v>5006</v>
          </cell>
          <cell r="C175">
            <v>500</v>
          </cell>
          <cell r="D175" t="str">
            <v>*</v>
          </cell>
          <cell r="E175" t="str">
            <v>Director of Finance</v>
          </cell>
          <cell r="I175">
            <v>0</v>
          </cell>
          <cell r="J175">
            <v>0</v>
          </cell>
          <cell r="K175">
            <v>0</v>
          </cell>
          <cell r="L175" t="str">
            <v>-</v>
          </cell>
          <cell r="N175">
            <v>0</v>
          </cell>
          <cell r="O175" t="str">
            <v>-</v>
          </cell>
          <cell r="Q175">
            <v>0</v>
          </cell>
          <cell r="R175">
            <v>0</v>
          </cell>
          <cell r="S175">
            <v>0</v>
          </cell>
        </row>
        <row r="176">
          <cell r="B176">
            <v>5002</v>
          </cell>
          <cell r="C176">
            <v>500</v>
          </cell>
          <cell r="D176" t="str">
            <v>*</v>
          </cell>
          <cell r="E176" t="str">
            <v>Director of Human Resources</v>
          </cell>
          <cell r="I176">
            <v>0</v>
          </cell>
          <cell r="J176">
            <v>0</v>
          </cell>
          <cell r="K176">
            <v>0</v>
          </cell>
          <cell r="L176" t="str">
            <v>-</v>
          </cell>
          <cell r="N176">
            <v>0</v>
          </cell>
          <cell r="O176" t="str">
            <v>-</v>
          </cell>
          <cell r="Q176">
            <v>0</v>
          </cell>
          <cell r="R176">
            <v>0</v>
          </cell>
          <cell r="S176">
            <v>0</v>
          </cell>
        </row>
        <row r="177">
          <cell r="B177">
            <v>5007</v>
          </cell>
          <cell r="C177">
            <v>500</v>
          </cell>
          <cell r="D177" t="str">
            <v>*</v>
          </cell>
          <cell r="E177" t="str">
            <v>Director of Information Technology</v>
          </cell>
          <cell r="I177">
            <v>0</v>
          </cell>
          <cell r="J177">
            <v>0</v>
          </cell>
          <cell r="K177">
            <v>0</v>
          </cell>
          <cell r="L177" t="str">
            <v>-</v>
          </cell>
          <cell r="N177">
            <v>0</v>
          </cell>
          <cell r="O177" t="str">
            <v>-</v>
          </cell>
          <cell r="Q177">
            <v>0</v>
          </cell>
          <cell r="R177">
            <v>0</v>
          </cell>
          <cell r="S177">
            <v>0</v>
          </cell>
        </row>
        <row r="178">
          <cell r="B178">
            <v>5004</v>
          </cell>
          <cell r="C178">
            <v>500</v>
          </cell>
          <cell r="D178" t="str">
            <v>*</v>
          </cell>
          <cell r="E178" t="str">
            <v>Director of Parks &amp; Recreation</v>
          </cell>
          <cell r="I178">
            <v>0</v>
          </cell>
          <cell r="J178">
            <v>0</v>
          </cell>
          <cell r="K178">
            <v>0</v>
          </cell>
          <cell r="L178" t="str">
            <v>-</v>
          </cell>
          <cell r="N178">
            <v>0</v>
          </cell>
          <cell r="O178" t="str">
            <v>-</v>
          </cell>
          <cell r="Q178">
            <v>0</v>
          </cell>
          <cell r="R178">
            <v>0</v>
          </cell>
          <cell r="S178">
            <v>0</v>
          </cell>
        </row>
        <row r="179">
          <cell r="B179">
            <v>5008</v>
          </cell>
          <cell r="C179">
            <v>500</v>
          </cell>
          <cell r="D179" t="str">
            <v>*</v>
          </cell>
          <cell r="E179" t="str">
            <v>Director of Planning &amp; Development Services</v>
          </cell>
          <cell r="I179">
            <v>0</v>
          </cell>
          <cell r="J179">
            <v>0</v>
          </cell>
          <cell r="K179">
            <v>0</v>
          </cell>
          <cell r="L179" t="str">
            <v>-</v>
          </cell>
          <cell r="N179">
            <v>0</v>
          </cell>
          <cell r="O179" t="str">
            <v>-</v>
          </cell>
          <cell r="Q179">
            <v>0</v>
          </cell>
          <cell r="R179">
            <v>0</v>
          </cell>
          <cell r="S179">
            <v>0</v>
          </cell>
        </row>
        <row r="180">
          <cell r="B180">
            <v>5009</v>
          </cell>
          <cell r="C180">
            <v>500</v>
          </cell>
          <cell r="D180" t="str">
            <v>*</v>
          </cell>
          <cell r="E180" t="str">
            <v>Director of Public Works</v>
          </cell>
          <cell r="I180">
            <v>0</v>
          </cell>
          <cell r="J180">
            <v>0</v>
          </cell>
          <cell r="K180">
            <v>0</v>
          </cell>
          <cell r="L180" t="str">
            <v>-</v>
          </cell>
          <cell r="N180">
            <v>0</v>
          </cell>
          <cell r="O180" t="str">
            <v>-</v>
          </cell>
          <cell r="Q180">
            <v>0</v>
          </cell>
          <cell r="R180">
            <v>0</v>
          </cell>
          <cell r="S180">
            <v>0</v>
          </cell>
        </row>
        <row r="181">
          <cell r="B181">
            <v>5005</v>
          </cell>
          <cell r="C181">
            <v>500</v>
          </cell>
          <cell r="E181" t="str">
            <v>Executive Director Convention &amp; Visitors Bureau</v>
          </cell>
          <cell r="I181">
            <v>0</v>
          </cell>
          <cell r="J181">
            <v>0</v>
          </cell>
          <cell r="K181">
            <v>0</v>
          </cell>
          <cell r="L181" t="str">
            <v>-</v>
          </cell>
          <cell r="N181">
            <v>0</v>
          </cell>
          <cell r="O181" t="str">
            <v>-</v>
          </cell>
          <cell r="Q181">
            <v>0</v>
          </cell>
          <cell r="R181">
            <v>0</v>
          </cell>
          <cell r="S181">
            <v>0</v>
          </cell>
        </row>
        <row r="182">
          <cell r="B182">
            <v>5012</v>
          </cell>
          <cell r="C182">
            <v>500</v>
          </cell>
          <cell r="D182" t="str">
            <v>*</v>
          </cell>
          <cell r="E182" t="str">
            <v>Fire Chief</v>
          </cell>
          <cell r="I182">
            <v>0</v>
          </cell>
          <cell r="J182">
            <v>0</v>
          </cell>
          <cell r="K182">
            <v>0</v>
          </cell>
          <cell r="L182" t="str">
            <v>-</v>
          </cell>
          <cell r="N182">
            <v>0</v>
          </cell>
          <cell r="O182" t="str">
            <v>-</v>
          </cell>
          <cell r="Q182">
            <v>0</v>
          </cell>
          <cell r="R182">
            <v>0</v>
          </cell>
          <cell r="S182">
            <v>0</v>
          </cell>
        </row>
        <row r="183">
          <cell r="B183">
            <v>5003</v>
          </cell>
          <cell r="C183">
            <v>500</v>
          </cell>
          <cell r="D183" t="str">
            <v>*</v>
          </cell>
          <cell r="E183" t="str">
            <v>Library Director</v>
          </cell>
          <cell r="I183">
            <v>0</v>
          </cell>
          <cell r="J183">
            <v>0</v>
          </cell>
          <cell r="K183">
            <v>0</v>
          </cell>
          <cell r="L183" t="str">
            <v>-</v>
          </cell>
          <cell r="N183">
            <v>0</v>
          </cell>
          <cell r="O183" t="str">
            <v>-</v>
          </cell>
          <cell r="Q183">
            <v>0</v>
          </cell>
          <cell r="R183">
            <v>0</v>
          </cell>
          <cell r="S183">
            <v>0</v>
          </cell>
        </row>
        <row r="184">
          <cell r="B184">
            <v>5120</v>
          </cell>
          <cell r="C184">
            <v>500</v>
          </cell>
          <cell r="E184" t="str">
            <v>Municipal Court Judge</v>
          </cell>
          <cell r="I184">
            <v>0</v>
          </cell>
          <cell r="J184">
            <v>0</v>
          </cell>
          <cell r="K184">
            <v>0</v>
          </cell>
          <cell r="L184" t="str">
            <v>-</v>
          </cell>
          <cell r="N184">
            <v>0</v>
          </cell>
          <cell r="O184" t="str">
            <v>-</v>
          </cell>
          <cell r="Q184">
            <v>0</v>
          </cell>
          <cell r="R184">
            <v>0</v>
          </cell>
          <cell r="S184">
            <v>0</v>
          </cell>
        </row>
        <row r="185">
          <cell r="B185">
            <v>5011</v>
          </cell>
          <cell r="C185">
            <v>500</v>
          </cell>
          <cell r="D185" t="str">
            <v>*</v>
          </cell>
          <cell r="E185" t="str">
            <v>Police Chief</v>
          </cell>
          <cell r="I185">
            <v>0</v>
          </cell>
          <cell r="J185">
            <v>0</v>
          </cell>
          <cell r="K185">
            <v>0</v>
          </cell>
          <cell r="L185" t="str">
            <v>-</v>
          </cell>
          <cell r="N185">
            <v>0</v>
          </cell>
          <cell r="O185" t="str">
            <v>-</v>
          </cell>
          <cell r="Q185">
            <v>0</v>
          </cell>
          <cell r="R185">
            <v>0</v>
          </cell>
          <cell r="S185">
            <v>0</v>
          </cell>
        </row>
        <row r="186">
          <cell r="B186">
            <v>4026</v>
          </cell>
          <cell r="C186">
            <v>110</v>
          </cell>
          <cell r="E186" t="str">
            <v>Supervisor - Cashier</v>
          </cell>
          <cell r="F186" t="str">
            <v>Non-Exempt</v>
          </cell>
          <cell r="G186">
            <v>39</v>
          </cell>
          <cell r="I186">
            <v>42536</v>
          </cell>
          <cell r="J186">
            <v>51022.400000000001</v>
          </cell>
          <cell r="K186">
            <v>59529.599999999999</v>
          </cell>
          <cell r="L186" t="str">
            <v>-</v>
          </cell>
          <cell r="M186">
            <v>39</v>
          </cell>
          <cell r="N186">
            <v>0</v>
          </cell>
          <cell r="O186" t="str">
            <v>-</v>
          </cell>
          <cell r="Q186">
            <v>0</v>
          </cell>
          <cell r="R186">
            <v>0</v>
          </cell>
          <cell r="S186">
            <v>3544.6666666666665</v>
          </cell>
        </row>
        <row r="187">
          <cell r="B187">
            <v>1393</v>
          </cell>
          <cell r="C187">
            <v>110</v>
          </cell>
          <cell r="E187" t="str">
            <v>Senior Accountant</v>
          </cell>
          <cell r="F187" t="str">
            <v>Exempt</v>
          </cell>
          <cell r="G187">
            <v>45</v>
          </cell>
          <cell r="I187">
            <v>49316.800000000003</v>
          </cell>
          <cell r="J187">
            <v>59176</v>
          </cell>
          <cell r="K187">
            <v>69035.199999999997</v>
          </cell>
          <cell r="L187" t="str">
            <v>-</v>
          </cell>
          <cell r="M187">
            <v>45</v>
          </cell>
          <cell r="N187" t="str">
            <v>-</v>
          </cell>
          <cell r="O187" t="str">
            <v>-</v>
          </cell>
          <cell r="Q187">
            <v>0</v>
          </cell>
          <cell r="R187">
            <v>0</v>
          </cell>
          <cell r="S187">
            <v>4109.7333333333336</v>
          </cell>
        </row>
        <row r="188">
          <cell r="B188">
            <v>1389</v>
          </cell>
          <cell r="C188">
            <v>110</v>
          </cell>
          <cell r="E188" t="str">
            <v>Senior Accountant - Grants and Contracts</v>
          </cell>
          <cell r="F188" t="str">
            <v>Exempt</v>
          </cell>
          <cell r="G188">
            <v>48</v>
          </cell>
          <cell r="I188">
            <v>53102.400000000001</v>
          </cell>
          <cell r="J188">
            <v>63731.199999999997</v>
          </cell>
          <cell r="K188">
            <v>74360</v>
          </cell>
          <cell r="L188" t="str">
            <v>-</v>
          </cell>
          <cell r="M188">
            <v>48</v>
          </cell>
          <cell r="N188" t="str">
            <v>-</v>
          </cell>
          <cell r="O188" t="str">
            <v>-</v>
          </cell>
          <cell r="Q188">
            <v>0</v>
          </cell>
          <cell r="R188">
            <v>0</v>
          </cell>
          <cell r="S188">
            <v>4425.2</v>
          </cell>
        </row>
        <row r="189">
          <cell r="B189">
            <v>4008</v>
          </cell>
          <cell r="C189">
            <v>110</v>
          </cell>
          <cell r="E189" t="str">
            <v>Manager - Financial Services</v>
          </cell>
          <cell r="F189" t="str">
            <v>Exempt</v>
          </cell>
          <cell r="G189">
            <v>51</v>
          </cell>
          <cell r="I189">
            <v>57200</v>
          </cell>
          <cell r="J189">
            <v>68640</v>
          </cell>
          <cell r="K189">
            <v>80080</v>
          </cell>
          <cell r="L189" t="str">
            <v>-</v>
          </cell>
          <cell r="M189">
            <v>51</v>
          </cell>
          <cell r="N189">
            <v>0</v>
          </cell>
          <cell r="O189" t="str">
            <v>-</v>
          </cell>
          <cell r="Q189">
            <v>0</v>
          </cell>
          <cell r="R189">
            <v>0</v>
          </cell>
          <cell r="S189">
            <v>4766.666666666667</v>
          </cell>
        </row>
        <row r="190">
          <cell r="B190">
            <v>4027</v>
          </cell>
          <cell r="C190">
            <v>110</v>
          </cell>
          <cell r="E190" t="str">
            <v>Assistant Director - Finance</v>
          </cell>
          <cell r="F190" t="str">
            <v>Exempt</v>
          </cell>
          <cell r="G190">
            <v>62</v>
          </cell>
          <cell r="I190">
            <v>75046.399999999994</v>
          </cell>
          <cell r="J190">
            <v>90053.6</v>
          </cell>
          <cell r="K190">
            <v>105060.8</v>
          </cell>
          <cell r="L190" t="str">
            <v>-</v>
          </cell>
          <cell r="M190">
            <v>62</v>
          </cell>
          <cell r="N190">
            <v>0</v>
          </cell>
          <cell r="O190" t="str">
            <v>-</v>
          </cell>
          <cell r="Q190">
            <v>0</v>
          </cell>
          <cell r="R190">
            <v>0</v>
          </cell>
          <cell r="S190">
            <v>6253.8666666666659</v>
          </cell>
        </row>
        <row r="191">
          <cell r="B191">
            <v>1019</v>
          </cell>
          <cell r="C191">
            <v>112</v>
          </cell>
          <cell r="E191" t="str">
            <v>Accounting Technician</v>
          </cell>
          <cell r="F191" t="str">
            <v>Non-Exempt</v>
          </cell>
          <cell r="G191">
            <v>26</v>
          </cell>
          <cell r="I191">
            <v>30846.400000000001</v>
          </cell>
          <cell r="J191">
            <v>37024</v>
          </cell>
          <cell r="K191">
            <v>43180.800000000003</v>
          </cell>
          <cell r="L191" t="str">
            <v>-</v>
          </cell>
          <cell r="M191">
            <v>26</v>
          </cell>
          <cell r="N191">
            <v>0</v>
          </cell>
          <cell r="O191" t="str">
            <v>-</v>
          </cell>
          <cell r="Q191">
            <v>0</v>
          </cell>
          <cell r="R191">
            <v>0</v>
          </cell>
          <cell r="S191">
            <v>2570.5333333333333</v>
          </cell>
        </row>
        <row r="192">
          <cell r="B192">
            <v>1172</v>
          </cell>
          <cell r="C192">
            <v>320</v>
          </cell>
          <cell r="E192" t="str">
            <v>Emergency Management Specialist</v>
          </cell>
          <cell r="F192" t="str">
            <v>Non-Exempt</v>
          </cell>
          <cell r="G192">
            <v>39</v>
          </cell>
          <cell r="I192">
            <v>42536</v>
          </cell>
          <cell r="J192">
            <v>51022.400000000001</v>
          </cell>
          <cell r="K192">
            <v>59529.599999999999</v>
          </cell>
          <cell r="L192" t="str">
            <v>-</v>
          </cell>
          <cell r="M192">
            <v>39</v>
          </cell>
          <cell r="N192">
            <v>0</v>
          </cell>
          <cell r="O192" t="str">
            <v>-</v>
          </cell>
          <cell r="Q192">
            <v>0</v>
          </cell>
          <cell r="R192">
            <v>0</v>
          </cell>
          <cell r="S192">
            <v>3544.6666666666665</v>
          </cell>
        </row>
        <row r="193">
          <cell r="B193">
            <v>1174</v>
          </cell>
          <cell r="C193">
            <v>320</v>
          </cell>
          <cell r="E193" t="str">
            <v>Strategic Analyst</v>
          </cell>
          <cell r="F193" t="str">
            <v>Non-Exempt</v>
          </cell>
          <cell r="G193">
            <v>43</v>
          </cell>
          <cell r="I193">
            <v>46945.599999999999</v>
          </cell>
          <cell r="J193">
            <v>56326.400000000001</v>
          </cell>
          <cell r="K193">
            <v>65728</v>
          </cell>
          <cell r="L193" t="str">
            <v>-</v>
          </cell>
          <cell r="M193">
            <v>43</v>
          </cell>
          <cell r="N193">
            <v>0</v>
          </cell>
          <cell r="O193" t="str">
            <v>-</v>
          </cell>
          <cell r="Q193">
            <v>0</v>
          </cell>
          <cell r="R193">
            <v>0</v>
          </cell>
          <cell r="S193">
            <v>3912.1333333333332</v>
          </cell>
        </row>
        <row r="194">
          <cell r="B194">
            <v>3409</v>
          </cell>
          <cell r="C194">
            <v>320</v>
          </cell>
          <cell r="E194" t="str">
            <v>Manager - Strategic Services, Fire</v>
          </cell>
          <cell r="F194" t="str">
            <v>Exempt</v>
          </cell>
          <cell r="G194">
            <v>51</v>
          </cell>
          <cell r="I194">
            <v>57200</v>
          </cell>
          <cell r="J194">
            <v>68640</v>
          </cell>
          <cell r="K194">
            <v>80080</v>
          </cell>
          <cell r="L194" t="str">
            <v>-</v>
          </cell>
          <cell r="M194">
            <v>51</v>
          </cell>
          <cell r="N194">
            <v>0</v>
          </cell>
          <cell r="O194" t="str">
            <v>-</v>
          </cell>
          <cell r="Q194">
            <v>0</v>
          </cell>
          <cell r="R194">
            <v>0</v>
          </cell>
          <cell r="S194">
            <v>4766.666666666667</v>
          </cell>
        </row>
        <row r="195">
          <cell r="B195">
            <v>3404</v>
          </cell>
          <cell r="C195">
            <v>320</v>
          </cell>
          <cell r="E195" t="str">
            <v>Assistant Fire Marshal</v>
          </cell>
          <cell r="F195" t="str">
            <v>Non-Exempt</v>
          </cell>
          <cell r="G195">
            <v>56</v>
          </cell>
          <cell r="I195">
            <v>83165</v>
          </cell>
          <cell r="J195">
            <v>86832.9</v>
          </cell>
          <cell r="K195">
            <v>90500.800000000003</v>
          </cell>
          <cell r="L195" t="str">
            <v>-</v>
          </cell>
          <cell r="M195" t="str">
            <v>56F</v>
          </cell>
          <cell r="N195" t="e">
            <v>#DIV/0!</v>
          </cell>
          <cell r="O195" t="str">
            <v>-</v>
          </cell>
          <cell r="Q195" t="str">
            <v>-</v>
          </cell>
          <cell r="R195" t="str">
            <v>-</v>
          </cell>
          <cell r="S195">
            <v>6930.42</v>
          </cell>
        </row>
        <row r="196">
          <cell r="B196">
            <v>1175</v>
          </cell>
          <cell r="C196">
            <v>320</v>
          </cell>
          <cell r="E196" t="str">
            <v>Chief of Administrative Services  (Asst. to the Fire Chief)</v>
          </cell>
          <cell r="F196" t="str">
            <v>Non-Exempt</v>
          </cell>
          <cell r="G196">
            <v>59</v>
          </cell>
          <cell r="I196">
            <v>95026</v>
          </cell>
          <cell r="J196">
            <v>98513</v>
          </cell>
          <cell r="K196">
            <v>102000</v>
          </cell>
          <cell r="L196" t="str">
            <v>-</v>
          </cell>
          <cell r="M196" t="str">
            <v>59F</v>
          </cell>
          <cell r="N196" t="e">
            <v>#DIV/0!</v>
          </cell>
          <cell r="O196" t="str">
            <v>-</v>
          </cell>
          <cell r="Q196" t="str">
            <v>-</v>
          </cell>
          <cell r="R196" t="str">
            <v>-</v>
          </cell>
          <cell r="S196">
            <v>7918.84</v>
          </cell>
        </row>
        <row r="197">
          <cell r="B197">
            <v>3407</v>
          </cell>
          <cell r="C197">
            <v>320</v>
          </cell>
          <cell r="E197" t="str">
            <v>Fire Marshal</v>
          </cell>
          <cell r="F197" t="str">
            <v>Non-Exempt</v>
          </cell>
          <cell r="G197">
            <v>59</v>
          </cell>
          <cell r="I197">
            <v>95026</v>
          </cell>
          <cell r="J197">
            <v>98513</v>
          </cell>
          <cell r="K197">
            <v>102000</v>
          </cell>
          <cell r="L197" t="str">
            <v>-</v>
          </cell>
          <cell r="M197" t="str">
            <v>59F</v>
          </cell>
          <cell r="O197" t="str">
            <v>-</v>
          </cell>
          <cell r="Q197" t="str">
            <v>-</v>
          </cell>
          <cell r="R197" t="str">
            <v>-</v>
          </cell>
          <cell r="S197">
            <v>7918.84</v>
          </cell>
        </row>
        <row r="198">
          <cell r="B198">
            <v>3403</v>
          </cell>
          <cell r="C198">
            <v>320</v>
          </cell>
          <cell r="E198" t="str">
            <v>Assistant Fire Chief/Fire Marshal</v>
          </cell>
          <cell r="F198" t="str">
            <v>Exempt</v>
          </cell>
          <cell r="G198" t="str">
            <v>Delete</v>
          </cell>
          <cell r="I198" t="e">
            <v>#REF!</v>
          </cell>
          <cell r="J198" t="e">
            <v>#REF!</v>
          </cell>
          <cell r="K198" t="e">
            <v>#REF!</v>
          </cell>
          <cell r="L198" t="str">
            <v>-</v>
          </cell>
          <cell r="M198" t="str">
            <v>Delete</v>
          </cell>
          <cell r="N198" t="e">
            <v>#REF!</v>
          </cell>
          <cell r="O198" t="str">
            <v>-</v>
          </cell>
          <cell r="Q198" t="str">
            <v>-</v>
          </cell>
          <cell r="R198" t="str">
            <v>-</v>
          </cell>
          <cell r="S198" t="str">
            <v>-</v>
          </cell>
        </row>
        <row r="199">
          <cell r="B199">
            <v>3001</v>
          </cell>
          <cell r="C199">
            <v>310</v>
          </cell>
          <cell r="E199" t="str">
            <v>Paramedic</v>
          </cell>
          <cell r="F199" t="str">
            <v>Non-Exempt</v>
          </cell>
          <cell r="G199">
            <v>32</v>
          </cell>
          <cell r="I199">
            <v>42969.416267942594</v>
          </cell>
          <cell r="J199">
            <v>50116.952153110047</v>
          </cell>
          <cell r="K199">
            <v>57264.488038277501</v>
          </cell>
          <cell r="L199" t="str">
            <v>-</v>
          </cell>
          <cell r="M199" t="str">
            <v>32F</v>
          </cell>
          <cell r="N199" t="e">
            <v>#DIV/0!</v>
          </cell>
          <cell r="O199" t="str">
            <v>-</v>
          </cell>
          <cell r="Q199" t="str">
            <v>-</v>
          </cell>
          <cell r="R199" t="str">
            <v>-</v>
          </cell>
          <cell r="S199">
            <v>3580.7900000000004</v>
          </cell>
        </row>
        <row r="200">
          <cell r="B200">
            <v>3401</v>
          </cell>
          <cell r="C200">
            <v>310</v>
          </cell>
          <cell r="E200" t="str">
            <v>Fire Division Chief</v>
          </cell>
          <cell r="F200" t="str">
            <v>Non-Exempt</v>
          </cell>
          <cell r="G200">
            <v>59</v>
          </cell>
          <cell r="I200">
            <v>95026</v>
          </cell>
          <cell r="J200">
            <v>98513</v>
          </cell>
          <cell r="K200">
            <v>102000</v>
          </cell>
          <cell r="L200" t="str">
            <v>-</v>
          </cell>
          <cell r="M200" t="str">
            <v>59F</v>
          </cell>
          <cell r="N200" t="e">
            <v>#DIV/0!</v>
          </cell>
          <cell r="O200" t="str">
            <v>-</v>
          </cell>
          <cell r="Q200" t="str">
            <v>-</v>
          </cell>
          <cell r="R200" t="str">
            <v>-</v>
          </cell>
          <cell r="S200">
            <v>7918.84</v>
          </cell>
        </row>
        <row r="201">
          <cell r="B201" t="str">
            <v>30??</v>
          </cell>
          <cell r="C201">
            <v>310</v>
          </cell>
          <cell r="E201" t="str">
            <v>Fire/Driver Engineer (for comparison only)*</v>
          </cell>
          <cell r="I201" t="e">
            <v>#REF!</v>
          </cell>
          <cell r="J201" t="e">
            <v>#REF!</v>
          </cell>
          <cell r="K201" t="e">
            <v>#REF!</v>
          </cell>
          <cell r="L201" t="str">
            <v>Fire Driver Engineer</v>
          </cell>
          <cell r="O201" t="str">
            <v>-</v>
          </cell>
          <cell r="Q201">
            <v>0</v>
          </cell>
          <cell r="R201" t="str">
            <v>-</v>
          </cell>
          <cell r="S201">
            <v>4408.5</v>
          </cell>
        </row>
        <row r="202">
          <cell r="B202">
            <v>1035</v>
          </cell>
          <cell r="C202">
            <v>122</v>
          </cell>
          <cell r="E202" t="str">
            <v>GIS Technician</v>
          </cell>
          <cell r="F202" t="str">
            <v>Non-Exempt</v>
          </cell>
          <cell r="G202">
            <v>42</v>
          </cell>
          <cell r="I202">
            <v>45801.599999999999</v>
          </cell>
          <cell r="J202">
            <v>54953.599999999999</v>
          </cell>
          <cell r="K202">
            <v>64105.599999999999</v>
          </cell>
          <cell r="L202" t="str">
            <v>-</v>
          </cell>
          <cell r="M202">
            <v>42</v>
          </cell>
          <cell r="N202">
            <v>0</v>
          </cell>
          <cell r="O202" t="str">
            <v>-</v>
          </cell>
          <cell r="Q202">
            <v>0</v>
          </cell>
          <cell r="R202">
            <v>0</v>
          </cell>
          <cell r="S202">
            <v>3816.7999999999997</v>
          </cell>
        </row>
        <row r="203">
          <cell r="B203">
            <v>1038</v>
          </cell>
          <cell r="C203">
            <v>122</v>
          </cell>
          <cell r="E203" t="str">
            <v>GIS Programmer</v>
          </cell>
          <cell r="F203" t="str">
            <v>Exempt</v>
          </cell>
          <cell r="G203">
            <v>50</v>
          </cell>
          <cell r="I203">
            <v>55806.400000000001</v>
          </cell>
          <cell r="J203">
            <v>66955.199999999997</v>
          </cell>
          <cell r="K203">
            <v>78124.800000000003</v>
          </cell>
          <cell r="L203" t="str">
            <v>-</v>
          </cell>
          <cell r="M203">
            <v>50</v>
          </cell>
          <cell r="N203">
            <v>0</v>
          </cell>
          <cell r="O203" t="str">
            <v>-</v>
          </cell>
          <cell r="Q203">
            <v>0</v>
          </cell>
          <cell r="R203">
            <v>0</v>
          </cell>
          <cell r="S203">
            <v>4650.5333333333338</v>
          </cell>
        </row>
        <row r="204">
          <cell r="B204">
            <v>1041</v>
          </cell>
          <cell r="C204">
            <v>122</v>
          </cell>
          <cell r="E204" t="str">
            <v>Senior GIS Analyst</v>
          </cell>
          <cell r="F204" t="str">
            <v>Exempt</v>
          </cell>
          <cell r="G204">
            <v>50</v>
          </cell>
          <cell r="I204">
            <v>55806.400000000001</v>
          </cell>
          <cell r="J204">
            <v>66955.199999999997</v>
          </cell>
          <cell r="K204">
            <v>78124.800000000003</v>
          </cell>
          <cell r="L204" t="str">
            <v>-</v>
          </cell>
          <cell r="M204">
            <v>50</v>
          </cell>
          <cell r="N204">
            <v>0</v>
          </cell>
          <cell r="O204" t="str">
            <v>-</v>
          </cell>
          <cell r="Q204">
            <v>0</v>
          </cell>
          <cell r="R204">
            <v>0</v>
          </cell>
          <cell r="S204">
            <v>4650.5333333333338</v>
          </cell>
        </row>
        <row r="205">
          <cell r="B205">
            <v>4024</v>
          </cell>
          <cell r="C205">
            <v>122</v>
          </cell>
          <cell r="E205" t="str">
            <v>Manager - Information Services &amp; GIS</v>
          </cell>
          <cell r="F205" t="str">
            <v>Exempt</v>
          </cell>
          <cell r="G205">
            <v>58</v>
          </cell>
          <cell r="I205">
            <v>67995.199999999997</v>
          </cell>
          <cell r="J205">
            <v>81577.600000000006</v>
          </cell>
          <cell r="K205">
            <v>95180.800000000003</v>
          </cell>
          <cell r="L205" t="str">
            <v>-</v>
          </cell>
          <cell r="M205">
            <v>58</v>
          </cell>
          <cell r="N205">
            <v>0</v>
          </cell>
          <cell r="O205" t="str">
            <v>-</v>
          </cell>
          <cell r="Q205">
            <v>0</v>
          </cell>
          <cell r="R205">
            <v>0</v>
          </cell>
          <cell r="S205">
            <v>5666.2666666666664</v>
          </cell>
        </row>
        <row r="206">
          <cell r="B206">
            <v>1028</v>
          </cell>
          <cell r="C206">
            <v>116</v>
          </cell>
          <cell r="E206" t="str">
            <v>Human Resources Generalist</v>
          </cell>
          <cell r="F206" t="str">
            <v>Non-Exempt</v>
          </cell>
          <cell r="G206">
            <v>38</v>
          </cell>
          <cell r="I206">
            <v>41496</v>
          </cell>
          <cell r="J206">
            <v>49795.199999999997</v>
          </cell>
          <cell r="K206">
            <v>58094.400000000001</v>
          </cell>
          <cell r="L206" t="str">
            <v>-</v>
          </cell>
          <cell r="M206">
            <v>38</v>
          </cell>
          <cell r="N206">
            <v>0</v>
          </cell>
          <cell r="O206" t="str">
            <v>-</v>
          </cell>
          <cell r="Q206">
            <v>0</v>
          </cell>
          <cell r="R206">
            <v>0</v>
          </cell>
          <cell r="S206">
            <v>3458</v>
          </cell>
        </row>
        <row r="207">
          <cell r="B207">
            <v>4003</v>
          </cell>
          <cell r="C207">
            <v>116</v>
          </cell>
          <cell r="E207" t="str">
            <v>Manager - Benefits</v>
          </cell>
          <cell r="F207" t="str">
            <v>Exempt</v>
          </cell>
          <cell r="G207">
            <v>47</v>
          </cell>
          <cell r="I207">
            <v>51812.800000000003</v>
          </cell>
          <cell r="J207">
            <v>62171.199999999997</v>
          </cell>
          <cell r="K207">
            <v>72550.399999999994</v>
          </cell>
          <cell r="L207" t="str">
            <v>-</v>
          </cell>
          <cell r="M207">
            <v>47</v>
          </cell>
          <cell r="N207">
            <v>0</v>
          </cell>
          <cell r="O207" t="str">
            <v>-</v>
          </cell>
          <cell r="Q207">
            <v>0</v>
          </cell>
          <cell r="R207">
            <v>0</v>
          </cell>
          <cell r="S207">
            <v>4317.7333333333336</v>
          </cell>
        </row>
        <row r="208">
          <cell r="B208">
            <v>1502</v>
          </cell>
          <cell r="C208">
            <v>118</v>
          </cell>
          <cell r="E208" t="str">
            <v>Intern - HS</v>
          </cell>
          <cell r="F208" t="str">
            <v>Non-Exempt</v>
          </cell>
          <cell r="G208">
            <v>4</v>
          </cell>
          <cell r="I208">
            <v>17929.599999999999</v>
          </cell>
          <cell r="J208">
            <v>21507.200000000001</v>
          </cell>
          <cell r="K208">
            <v>25084.799999999999</v>
          </cell>
          <cell r="L208" t="str">
            <v>-</v>
          </cell>
          <cell r="M208">
            <v>4</v>
          </cell>
          <cell r="N208">
            <v>0</v>
          </cell>
          <cell r="O208" t="str">
            <v>-</v>
          </cell>
          <cell r="Q208">
            <v>0</v>
          </cell>
          <cell r="R208">
            <v>0</v>
          </cell>
          <cell r="S208">
            <v>1494.1333333333332</v>
          </cell>
        </row>
        <row r="209">
          <cell r="B209">
            <v>1501</v>
          </cell>
          <cell r="C209">
            <v>118</v>
          </cell>
          <cell r="E209" t="str">
            <v>Intern I - Bachelors</v>
          </cell>
          <cell r="F209" t="str">
            <v>Non-Exempt</v>
          </cell>
          <cell r="G209">
            <v>18</v>
          </cell>
          <cell r="I209">
            <v>25313.599999999999</v>
          </cell>
          <cell r="J209">
            <v>30388.799999999999</v>
          </cell>
          <cell r="K209">
            <v>35443.199999999997</v>
          </cell>
          <cell r="L209" t="str">
            <v>-</v>
          </cell>
          <cell r="M209">
            <v>18</v>
          </cell>
          <cell r="N209">
            <v>0</v>
          </cell>
          <cell r="O209" t="str">
            <v>-</v>
          </cell>
          <cell r="Q209">
            <v>0</v>
          </cell>
          <cell r="R209">
            <v>0</v>
          </cell>
          <cell r="S209">
            <v>2109.4666666666667</v>
          </cell>
        </row>
        <row r="210">
          <cell r="B210" t="str">
            <v>TBD</v>
          </cell>
          <cell r="C210">
            <v>118</v>
          </cell>
          <cell r="E210" t="str">
            <v>Intern II - Masters</v>
          </cell>
          <cell r="F210" t="str">
            <v>Non-Exempt</v>
          </cell>
          <cell r="G210">
            <v>22</v>
          </cell>
          <cell r="I210">
            <v>27955.200000000001</v>
          </cell>
          <cell r="J210">
            <v>33529.599999999999</v>
          </cell>
          <cell r="K210">
            <v>39124.800000000003</v>
          </cell>
          <cell r="L210" t="str">
            <v>-</v>
          </cell>
          <cell r="M210">
            <v>22</v>
          </cell>
          <cell r="N210">
            <v>0</v>
          </cell>
          <cell r="O210" t="str">
            <v>-</v>
          </cell>
          <cell r="Q210">
            <v>0</v>
          </cell>
          <cell r="R210">
            <v>0</v>
          </cell>
          <cell r="S210">
            <v>2329.6</v>
          </cell>
        </row>
        <row r="211">
          <cell r="B211">
            <v>1352</v>
          </cell>
          <cell r="C211">
            <v>134</v>
          </cell>
          <cell r="E211" t="str">
            <v>Senior Library Technician</v>
          </cell>
          <cell r="F211" t="str">
            <v>Non-Exempt</v>
          </cell>
          <cell r="G211">
            <v>31</v>
          </cell>
          <cell r="I211">
            <v>34902.400000000001</v>
          </cell>
          <cell r="J211">
            <v>41891.199999999997</v>
          </cell>
          <cell r="K211">
            <v>48859.199999999997</v>
          </cell>
          <cell r="L211" t="str">
            <v>-</v>
          </cell>
          <cell r="M211">
            <v>31</v>
          </cell>
          <cell r="N211">
            <v>0</v>
          </cell>
          <cell r="O211" t="str">
            <v>-</v>
          </cell>
          <cell r="Q211">
            <v>0</v>
          </cell>
          <cell r="R211">
            <v>0</v>
          </cell>
          <cell r="S211">
            <v>2908.5333333333333</v>
          </cell>
        </row>
        <row r="212">
          <cell r="B212">
            <v>1339</v>
          </cell>
          <cell r="C212">
            <v>134</v>
          </cell>
          <cell r="E212" t="str">
            <v>Library Production Specialist</v>
          </cell>
          <cell r="F212" t="str">
            <v>Non-Exempt</v>
          </cell>
          <cell r="G212">
            <v>38</v>
          </cell>
          <cell r="I212">
            <v>41496</v>
          </cell>
          <cell r="J212">
            <v>49795.199999999997</v>
          </cell>
          <cell r="K212">
            <v>58094.400000000001</v>
          </cell>
          <cell r="L212" t="str">
            <v>-</v>
          </cell>
          <cell r="M212">
            <v>38</v>
          </cell>
          <cell r="N212">
            <v>0</v>
          </cell>
          <cell r="O212" t="str">
            <v>-</v>
          </cell>
          <cell r="Q212">
            <v>0</v>
          </cell>
          <cell r="R212">
            <v>0</v>
          </cell>
          <cell r="S212">
            <v>3458</v>
          </cell>
        </row>
        <row r="213">
          <cell r="B213">
            <v>1084</v>
          </cell>
          <cell r="C213">
            <v>134</v>
          </cell>
          <cell r="E213" t="str">
            <v>Manager - Circulation</v>
          </cell>
          <cell r="F213" t="str">
            <v>Exempt</v>
          </cell>
          <cell r="G213">
            <v>48</v>
          </cell>
          <cell r="I213">
            <v>53102.400000000001</v>
          </cell>
          <cell r="J213">
            <v>63731.199999999997</v>
          </cell>
          <cell r="K213">
            <v>74360</v>
          </cell>
          <cell r="L213" t="str">
            <v>-</v>
          </cell>
          <cell r="M213">
            <v>48</v>
          </cell>
          <cell r="N213">
            <v>0</v>
          </cell>
          <cell r="O213" t="str">
            <v>-</v>
          </cell>
          <cell r="Q213">
            <v>0</v>
          </cell>
          <cell r="R213">
            <v>0</v>
          </cell>
          <cell r="S213">
            <v>4425.2</v>
          </cell>
        </row>
        <row r="214">
          <cell r="B214">
            <v>1338</v>
          </cell>
          <cell r="C214">
            <v>134</v>
          </cell>
          <cell r="E214" t="str">
            <v>Museum Coordinator</v>
          </cell>
          <cell r="F214" t="str">
            <v>Exempt</v>
          </cell>
          <cell r="G214">
            <v>42</v>
          </cell>
          <cell r="I214">
            <v>45801.599999999999</v>
          </cell>
          <cell r="J214">
            <v>54953.599999999999</v>
          </cell>
          <cell r="K214">
            <v>64105.599999999999</v>
          </cell>
          <cell r="L214" t="str">
            <v>-</v>
          </cell>
          <cell r="M214">
            <v>42</v>
          </cell>
          <cell r="N214">
            <v>0</v>
          </cell>
          <cell r="O214" t="str">
            <v>-</v>
          </cell>
          <cell r="Q214">
            <v>0</v>
          </cell>
          <cell r="R214">
            <v>0</v>
          </cell>
          <cell r="S214">
            <v>3816.7999999999997</v>
          </cell>
        </row>
        <row r="215">
          <cell r="B215">
            <v>1344</v>
          </cell>
          <cell r="C215">
            <v>134</v>
          </cell>
          <cell r="E215" t="str">
            <v>Senior Librarian</v>
          </cell>
          <cell r="F215" t="str">
            <v>Exempt</v>
          </cell>
          <cell r="G215">
            <v>42</v>
          </cell>
          <cell r="I215">
            <v>45801.599999999999</v>
          </cell>
          <cell r="J215">
            <v>54953.599999999999</v>
          </cell>
          <cell r="K215">
            <v>64105.599999999999</v>
          </cell>
          <cell r="L215" t="str">
            <v>-</v>
          </cell>
          <cell r="M215">
            <v>42</v>
          </cell>
          <cell r="N215">
            <v>0</v>
          </cell>
          <cell r="O215" t="str">
            <v>-</v>
          </cell>
          <cell r="Q215">
            <v>0</v>
          </cell>
          <cell r="R215">
            <v>0</v>
          </cell>
          <cell r="S215">
            <v>3816.7999999999997</v>
          </cell>
        </row>
        <row r="216">
          <cell r="B216">
            <v>1362</v>
          </cell>
          <cell r="C216">
            <v>134</v>
          </cell>
          <cell r="E216" t="str">
            <v>Manager - Support Services</v>
          </cell>
          <cell r="F216" t="str">
            <v>Exempt</v>
          </cell>
          <cell r="G216">
            <v>47</v>
          </cell>
          <cell r="I216">
            <v>51812.800000000003</v>
          </cell>
          <cell r="J216">
            <v>62171.199999999997</v>
          </cell>
          <cell r="K216">
            <v>72550.399999999994</v>
          </cell>
          <cell r="L216" t="str">
            <v>-</v>
          </cell>
          <cell r="M216">
            <v>47</v>
          </cell>
          <cell r="O216" t="str">
            <v>-</v>
          </cell>
          <cell r="Q216">
            <v>0</v>
          </cell>
          <cell r="R216">
            <v>0</v>
          </cell>
          <cell r="S216">
            <v>4317.7333333333336</v>
          </cell>
        </row>
        <row r="217">
          <cell r="B217">
            <v>1350</v>
          </cell>
          <cell r="C217">
            <v>134</v>
          </cell>
          <cell r="E217" t="str">
            <v>Library Systems Coordinator</v>
          </cell>
          <cell r="F217" t="str">
            <v>Exempt</v>
          </cell>
          <cell r="G217">
            <v>48</v>
          </cell>
          <cell r="I217">
            <v>53102.400000000001</v>
          </cell>
          <cell r="J217">
            <v>63731.199999999997</v>
          </cell>
          <cell r="K217">
            <v>74360</v>
          </cell>
          <cell r="L217" t="str">
            <v>-</v>
          </cell>
          <cell r="M217">
            <v>48</v>
          </cell>
          <cell r="N217">
            <v>0</v>
          </cell>
          <cell r="O217" t="str">
            <v>-</v>
          </cell>
          <cell r="Q217">
            <v>0</v>
          </cell>
          <cell r="R217">
            <v>0</v>
          </cell>
          <cell r="S217">
            <v>4425.2</v>
          </cell>
        </row>
        <row r="218">
          <cell r="B218">
            <v>1356</v>
          </cell>
          <cell r="C218">
            <v>134</v>
          </cell>
          <cell r="E218" t="str">
            <v>Manager - Adult Services</v>
          </cell>
          <cell r="F218" t="str">
            <v>Exempt</v>
          </cell>
          <cell r="G218">
            <v>51</v>
          </cell>
          <cell r="I218">
            <v>57200</v>
          </cell>
          <cell r="J218">
            <v>68640</v>
          </cell>
          <cell r="K218">
            <v>80080</v>
          </cell>
          <cell r="L218" t="str">
            <v>-</v>
          </cell>
          <cell r="M218">
            <v>51</v>
          </cell>
          <cell r="N218">
            <v>0</v>
          </cell>
          <cell r="O218" t="str">
            <v>-</v>
          </cell>
          <cell r="Q218">
            <v>0</v>
          </cell>
          <cell r="R218">
            <v>0</v>
          </cell>
          <cell r="S218">
            <v>4766.666666666667</v>
          </cell>
        </row>
        <row r="219">
          <cell r="B219">
            <v>1341</v>
          </cell>
          <cell r="C219">
            <v>134</v>
          </cell>
          <cell r="E219" t="str">
            <v>Manager -Youth Services</v>
          </cell>
          <cell r="F219" t="str">
            <v>Exempt</v>
          </cell>
          <cell r="G219">
            <v>51</v>
          </cell>
          <cell r="I219">
            <v>57200</v>
          </cell>
          <cell r="J219">
            <v>68640</v>
          </cell>
          <cell r="K219">
            <v>80080</v>
          </cell>
          <cell r="L219" t="str">
            <v>-</v>
          </cell>
          <cell r="M219">
            <v>51</v>
          </cell>
          <cell r="N219">
            <v>0</v>
          </cell>
          <cell r="O219" t="str">
            <v>-</v>
          </cell>
          <cell r="Q219">
            <v>0</v>
          </cell>
          <cell r="R219">
            <v>0</v>
          </cell>
          <cell r="S219">
            <v>4766.666666666667</v>
          </cell>
        </row>
        <row r="220">
          <cell r="B220">
            <v>1094</v>
          </cell>
          <cell r="C220">
            <v>138</v>
          </cell>
          <cell r="E220" t="str">
            <v>Irrigation Compliance Monitor</v>
          </cell>
          <cell r="F220" t="str">
            <v>Non-Exempt</v>
          </cell>
          <cell r="G220">
            <v>18</v>
          </cell>
          <cell r="I220">
            <v>25313.599999999999</v>
          </cell>
          <cell r="J220">
            <v>30388.799999999999</v>
          </cell>
          <cell r="K220">
            <v>35443.199999999997</v>
          </cell>
          <cell r="L220" t="str">
            <v>-</v>
          </cell>
          <cell r="M220">
            <v>18</v>
          </cell>
          <cell r="N220">
            <v>0</v>
          </cell>
          <cell r="O220" t="str">
            <v>-</v>
          </cell>
          <cell r="Q220">
            <v>0</v>
          </cell>
          <cell r="R220">
            <v>0</v>
          </cell>
          <cell r="S220">
            <v>2109.4666666666667</v>
          </cell>
        </row>
        <row r="221">
          <cell r="B221">
            <v>1097</v>
          </cell>
          <cell r="C221">
            <v>138</v>
          </cell>
          <cell r="E221" t="str">
            <v>Irrigation Technician</v>
          </cell>
          <cell r="F221" t="str">
            <v>Non-Exempt</v>
          </cell>
          <cell r="G221">
            <v>20</v>
          </cell>
          <cell r="I221">
            <v>26603.200000000001</v>
          </cell>
          <cell r="J221">
            <v>31928</v>
          </cell>
          <cell r="K221">
            <v>37232</v>
          </cell>
          <cell r="L221" t="str">
            <v>-</v>
          </cell>
          <cell r="M221">
            <v>20</v>
          </cell>
          <cell r="N221">
            <v>0</v>
          </cell>
          <cell r="O221" t="str">
            <v>-</v>
          </cell>
          <cell r="Q221">
            <v>0</v>
          </cell>
          <cell r="R221">
            <v>0</v>
          </cell>
          <cell r="S221">
            <v>2216.9333333333334</v>
          </cell>
        </row>
        <row r="222">
          <cell r="B222">
            <v>1241</v>
          </cell>
          <cell r="C222">
            <v>138</v>
          </cell>
          <cell r="E222" t="str">
            <v>Maintenance Technician I</v>
          </cell>
          <cell r="F222" t="str">
            <v>Non-Exempt</v>
          </cell>
          <cell r="G222">
            <v>24</v>
          </cell>
          <cell r="I222">
            <v>29369.599999999999</v>
          </cell>
          <cell r="J222">
            <v>35235.199999999997</v>
          </cell>
          <cell r="K222">
            <v>41100.800000000003</v>
          </cell>
          <cell r="L222" t="str">
            <v>-</v>
          </cell>
          <cell r="M222">
            <v>24</v>
          </cell>
          <cell r="N222">
            <v>0</v>
          </cell>
          <cell r="O222" t="str">
            <v>-</v>
          </cell>
          <cell r="Q222">
            <v>0</v>
          </cell>
          <cell r="R222">
            <v>0</v>
          </cell>
          <cell r="S222">
            <v>2447.4666666666667</v>
          </cell>
        </row>
        <row r="223">
          <cell r="B223">
            <v>1340</v>
          </cell>
          <cell r="C223">
            <v>138</v>
          </cell>
          <cell r="E223" t="str">
            <v>Irrigation Specialist</v>
          </cell>
          <cell r="F223" t="str">
            <v>Non-Exempt</v>
          </cell>
          <cell r="G223">
            <v>28</v>
          </cell>
          <cell r="I223">
            <v>32406.400000000001</v>
          </cell>
          <cell r="J223">
            <v>38896</v>
          </cell>
          <cell r="K223">
            <v>45385.599999999999</v>
          </cell>
          <cell r="L223" t="str">
            <v>-</v>
          </cell>
          <cell r="M223">
            <v>28</v>
          </cell>
          <cell r="N223">
            <v>0</v>
          </cell>
          <cell r="O223" t="str">
            <v>-</v>
          </cell>
          <cell r="Q223">
            <v>0</v>
          </cell>
          <cell r="R223">
            <v>0</v>
          </cell>
          <cell r="S223">
            <v>2700.5333333333333</v>
          </cell>
        </row>
        <row r="224">
          <cell r="B224">
            <v>1242</v>
          </cell>
          <cell r="C224">
            <v>138</v>
          </cell>
          <cell r="E224" t="str">
            <v>Maintenance Technician II</v>
          </cell>
          <cell r="F224" t="str">
            <v>Non-Exempt</v>
          </cell>
          <cell r="G224">
            <v>28</v>
          </cell>
          <cell r="I224">
            <v>32406.400000000001</v>
          </cell>
          <cell r="J224">
            <v>38896</v>
          </cell>
          <cell r="K224">
            <v>45385.599999999999</v>
          </cell>
          <cell r="L224" t="str">
            <v>-</v>
          </cell>
          <cell r="M224">
            <v>28</v>
          </cell>
          <cell r="N224">
            <v>0</v>
          </cell>
          <cell r="O224" t="str">
            <v>-</v>
          </cell>
          <cell r="Q224">
            <v>0</v>
          </cell>
          <cell r="R224">
            <v>0</v>
          </cell>
          <cell r="S224">
            <v>2700.5333333333333</v>
          </cell>
        </row>
        <row r="225">
          <cell r="B225">
            <v>1112</v>
          </cell>
          <cell r="C225">
            <v>138</v>
          </cell>
          <cell r="E225" t="str">
            <v>Meter Shop Coordinator</v>
          </cell>
          <cell r="F225" t="str">
            <v>Non-Exempt</v>
          </cell>
          <cell r="G225">
            <v>32</v>
          </cell>
          <cell r="I225">
            <v>35776</v>
          </cell>
          <cell r="J225">
            <v>42931.199999999997</v>
          </cell>
          <cell r="K225">
            <v>50086.400000000001</v>
          </cell>
          <cell r="L225" t="str">
            <v>-</v>
          </cell>
          <cell r="M225">
            <v>32</v>
          </cell>
          <cell r="N225">
            <v>0</v>
          </cell>
          <cell r="O225" t="str">
            <v>-</v>
          </cell>
          <cell r="Q225">
            <v>0</v>
          </cell>
          <cell r="R225">
            <v>0</v>
          </cell>
          <cell r="S225">
            <v>2981.3333333333335</v>
          </cell>
        </row>
        <row r="226">
          <cell r="B226">
            <v>1100</v>
          </cell>
          <cell r="C226">
            <v>138</v>
          </cell>
          <cell r="E226" t="str">
            <v>Irrigation Inspector</v>
          </cell>
          <cell r="F226" t="str">
            <v>Non-Exempt</v>
          </cell>
          <cell r="G226">
            <v>33</v>
          </cell>
          <cell r="I226">
            <v>36670.400000000001</v>
          </cell>
          <cell r="J226">
            <v>44012.800000000003</v>
          </cell>
          <cell r="K226">
            <v>51334.400000000001</v>
          </cell>
          <cell r="L226" t="str">
            <v>-</v>
          </cell>
          <cell r="M226">
            <v>33</v>
          </cell>
          <cell r="O226" t="str">
            <v>-</v>
          </cell>
          <cell r="Q226">
            <v>0</v>
          </cell>
          <cell r="R226">
            <v>0</v>
          </cell>
          <cell r="S226">
            <v>3055.8666666666668</v>
          </cell>
        </row>
        <row r="227">
          <cell r="B227">
            <v>1111</v>
          </cell>
          <cell r="C227">
            <v>140</v>
          </cell>
          <cell r="E227" t="str">
            <v xml:space="preserve">Supervisor - Meters </v>
          </cell>
          <cell r="F227" t="str">
            <v>Non-Exempt</v>
          </cell>
          <cell r="G227">
            <v>39</v>
          </cell>
          <cell r="I227">
            <v>42536</v>
          </cell>
          <cell r="J227">
            <v>51022.400000000001</v>
          </cell>
          <cell r="K227">
            <v>59529.599999999999</v>
          </cell>
          <cell r="L227" t="str">
            <v>-</v>
          </cell>
          <cell r="M227">
            <v>39</v>
          </cell>
          <cell r="N227">
            <v>0</v>
          </cell>
          <cell r="O227" t="str">
            <v>-</v>
          </cell>
          <cell r="Q227">
            <v>0</v>
          </cell>
          <cell r="R227">
            <v>0</v>
          </cell>
          <cell r="S227">
            <v>3544.6666666666665</v>
          </cell>
        </row>
        <row r="228">
          <cell r="B228">
            <v>1110</v>
          </cell>
          <cell r="C228">
            <v>140</v>
          </cell>
          <cell r="E228" t="str">
            <v xml:space="preserve">Supervisor - Valve &amp; Hydrant </v>
          </cell>
          <cell r="F228" t="str">
            <v>Non-Exempt</v>
          </cell>
          <cell r="G228">
            <v>39</v>
          </cell>
          <cell r="I228">
            <v>42536</v>
          </cell>
          <cell r="J228">
            <v>51022.400000000001</v>
          </cell>
          <cell r="K228">
            <v>59529.599999999999</v>
          </cell>
          <cell r="L228" t="str">
            <v>-</v>
          </cell>
          <cell r="M228">
            <v>39</v>
          </cell>
          <cell r="N228">
            <v>0</v>
          </cell>
          <cell r="O228" t="str">
            <v>-</v>
          </cell>
          <cell r="Q228">
            <v>0</v>
          </cell>
          <cell r="R228">
            <v>0</v>
          </cell>
          <cell r="S228">
            <v>3544.6666666666665</v>
          </cell>
        </row>
        <row r="229">
          <cell r="B229">
            <v>1036</v>
          </cell>
          <cell r="C229">
            <v>120</v>
          </cell>
          <cell r="E229" t="str">
            <v>Application Systems Analyst I</v>
          </cell>
          <cell r="F229" t="str">
            <v>Exempt</v>
          </cell>
          <cell r="G229">
            <v>41</v>
          </cell>
          <cell r="I229">
            <v>44678.400000000001</v>
          </cell>
          <cell r="J229">
            <v>53622.400000000001</v>
          </cell>
          <cell r="K229">
            <v>62545.599999999999</v>
          </cell>
          <cell r="L229" t="str">
            <v>-</v>
          </cell>
          <cell r="M229">
            <v>41</v>
          </cell>
          <cell r="N229">
            <v>0</v>
          </cell>
          <cell r="O229" t="str">
            <v>-</v>
          </cell>
          <cell r="Q229">
            <v>0</v>
          </cell>
          <cell r="R229">
            <v>0</v>
          </cell>
          <cell r="S229">
            <v>3723.2000000000003</v>
          </cell>
        </row>
        <row r="230">
          <cell r="B230">
            <v>1031</v>
          </cell>
          <cell r="C230">
            <v>120</v>
          </cell>
          <cell r="E230" t="str">
            <v>Technical Support Specialist II</v>
          </cell>
          <cell r="F230" t="str">
            <v>Exempt</v>
          </cell>
          <cell r="G230">
            <v>44</v>
          </cell>
          <cell r="I230">
            <v>48110.400000000001</v>
          </cell>
          <cell r="J230">
            <v>57740.800000000003</v>
          </cell>
          <cell r="K230">
            <v>67371.199999999997</v>
          </cell>
          <cell r="L230" t="str">
            <v>-</v>
          </cell>
          <cell r="M230">
            <v>44</v>
          </cell>
          <cell r="N230">
            <v>0</v>
          </cell>
          <cell r="O230" t="str">
            <v>-</v>
          </cell>
          <cell r="Q230">
            <v>0</v>
          </cell>
          <cell r="R230">
            <v>0</v>
          </cell>
          <cell r="S230">
            <v>4009.2000000000003</v>
          </cell>
        </row>
        <row r="231">
          <cell r="B231">
            <v>1044</v>
          </cell>
          <cell r="C231">
            <v>120</v>
          </cell>
          <cell r="E231" t="str">
            <v>Unified Communications Specialist</v>
          </cell>
          <cell r="F231" t="str">
            <v>Exempt</v>
          </cell>
          <cell r="G231">
            <v>44</v>
          </cell>
          <cell r="I231">
            <v>48110.400000000001</v>
          </cell>
          <cell r="J231">
            <v>57740.800000000003</v>
          </cell>
          <cell r="K231">
            <v>67371.199999999997</v>
          </cell>
          <cell r="L231" t="str">
            <v>-</v>
          </cell>
          <cell r="M231">
            <v>44</v>
          </cell>
          <cell r="N231">
            <v>0</v>
          </cell>
          <cell r="O231" t="str">
            <v>-</v>
          </cell>
          <cell r="Q231">
            <v>0</v>
          </cell>
          <cell r="R231">
            <v>0</v>
          </cell>
          <cell r="S231">
            <v>4009.2000000000003</v>
          </cell>
        </row>
        <row r="232">
          <cell r="B232">
            <v>1039</v>
          </cell>
          <cell r="C232">
            <v>120</v>
          </cell>
          <cell r="E232" t="str">
            <v>Application Systems Analyst II</v>
          </cell>
          <cell r="F232" t="str">
            <v>Exempt</v>
          </cell>
          <cell r="G232">
            <v>48</v>
          </cell>
          <cell r="I232">
            <v>53102.400000000001</v>
          </cell>
          <cell r="J232">
            <v>63731.199999999997</v>
          </cell>
          <cell r="K232">
            <v>74360</v>
          </cell>
          <cell r="L232" t="str">
            <v>-</v>
          </cell>
          <cell r="M232">
            <v>48</v>
          </cell>
          <cell r="N232">
            <v>0</v>
          </cell>
          <cell r="O232" t="str">
            <v>-</v>
          </cell>
          <cell r="Q232">
            <v>0</v>
          </cell>
          <cell r="R232">
            <v>0</v>
          </cell>
          <cell r="S232">
            <v>4425.2</v>
          </cell>
        </row>
        <row r="233">
          <cell r="B233">
            <v>1032</v>
          </cell>
          <cell r="C233">
            <v>120</v>
          </cell>
          <cell r="E233" t="str">
            <v>Business Analyst</v>
          </cell>
          <cell r="F233" t="str">
            <v>Exempt</v>
          </cell>
          <cell r="G233">
            <v>48</v>
          </cell>
          <cell r="I233">
            <v>53102.400000000001</v>
          </cell>
          <cell r="J233">
            <v>63731.199999999997</v>
          </cell>
          <cell r="K233">
            <v>74360</v>
          </cell>
          <cell r="L233" t="str">
            <v>-</v>
          </cell>
          <cell r="M233">
            <v>48</v>
          </cell>
          <cell r="N233">
            <v>0</v>
          </cell>
          <cell r="O233" t="str">
            <v>-</v>
          </cell>
          <cell r="Q233">
            <v>0</v>
          </cell>
          <cell r="R233">
            <v>0</v>
          </cell>
          <cell r="S233">
            <v>4425.2</v>
          </cell>
        </row>
        <row r="234">
          <cell r="B234">
            <v>1033</v>
          </cell>
          <cell r="C234">
            <v>120</v>
          </cell>
          <cell r="E234" t="str">
            <v>Technical Support Specialist III</v>
          </cell>
          <cell r="F234" t="str">
            <v>Exempt</v>
          </cell>
          <cell r="G234">
            <v>51</v>
          </cell>
          <cell r="I234">
            <v>57200</v>
          </cell>
          <cell r="J234">
            <v>68640</v>
          </cell>
          <cell r="K234">
            <v>80080</v>
          </cell>
          <cell r="L234" t="str">
            <v>-</v>
          </cell>
          <cell r="M234">
            <v>51</v>
          </cell>
          <cell r="N234">
            <v>0</v>
          </cell>
          <cell r="O234" t="str">
            <v>-</v>
          </cell>
          <cell r="Q234">
            <v>0</v>
          </cell>
          <cell r="R234">
            <v>0</v>
          </cell>
          <cell r="S234">
            <v>4766.666666666667</v>
          </cell>
        </row>
        <row r="235">
          <cell r="B235">
            <v>4031</v>
          </cell>
          <cell r="C235">
            <v>120</v>
          </cell>
          <cell r="E235" t="str">
            <v>Manager - Enterprise Technology and Infrastructure</v>
          </cell>
          <cell r="F235" t="str">
            <v>Exempt</v>
          </cell>
          <cell r="G235">
            <v>58</v>
          </cell>
          <cell r="I235">
            <v>67995.199999999997</v>
          </cell>
          <cell r="J235">
            <v>81577.600000000006</v>
          </cell>
          <cell r="K235">
            <v>95180.800000000003</v>
          </cell>
          <cell r="L235" t="str">
            <v>-</v>
          </cell>
          <cell r="M235">
            <v>58</v>
          </cell>
          <cell r="N235">
            <v>0</v>
          </cell>
          <cell r="O235" t="str">
            <v>-</v>
          </cell>
          <cell r="Q235">
            <v>0</v>
          </cell>
          <cell r="R235">
            <v>0</v>
          </cell>
          <cell r="S235">
            <v>5666.2666666666664</v>
          </cell>
        </row>
        <row r="236">
          <cell r="B236">
            <v>1177</v>
          </cell>
          <cell r="C236">
            <v>126</v>
          </cell>
          <cell r="E236" t="str">
            <v>Marketing Coordinator</v>
          </cell>
          <cell r="F236" t="str">
            <v>Non-Exempt</v>
          </cell>
          <cell r="G236">
            <v>38</v>
          </cell>
          <cell r="I236">
            <v>41496</v>
          </cell>
          <cell r="J236">
            <v>49795.199999999997</v>
          </cell>
          <cell r="K236">
            <v>58094.400000000001</v>
          </cell>
          <cell r="L236" t="str">
            <v>-</v>
          </cell>
          <cell r="M236">
            <v>38</v>
          </cell>
          <cell r="N236">
            <v>0</v>
          </cell>
          <cell r="O236" t="str">
            <v>-</v>
          </cell>
          <cell r="Q236">
            <v>0</v>
          </cell>
          <cell r="R236">
            <v>0</v>
          </cell>
          <cell r="S236">
            <v>3458</v>
          </cell>
        </row>
        <row r="237">
          <cell r="B237">
            <v>1054</v>
          </cell>
          <cell r="C237">
            <v>126</v>
          </cell>
          <cell r="E237" t="str">
            <v>Parks Project Coordinator</v>
          </cell>
          <cell r="F237" t="str">
            <v>Exempt</v>
          </cell>
          <cell r="G237">
            <v>42</v>
          </cell>
          <cell r="I237">
            <v>45801.599999999999</v>
          </cell>
          <cell r="J237">
            <v>54953.599999999999</v>
          </cell>
          <cell r="K237">
            <v>64105.599999999999</v>
          </cell>
          <cell r="L237" t="str">
            <v>-</v>
          </cell>
          <cell r="M237">
            <v>42</v>
          </cell>
          <cell r="N237">
            <v>0</v>
          </cell>
          <cell r="O237" t="str">
            <v>-</v>
          </cell>
          <cell r="Q237">
            <v>0</v>
          </cell>
          <cell r="R237">
            <v>0</v>
          </cell>
          <cell r="S237">
            <v>3816.7999999999997</v>
          </cell>
        </row>
        <row r="238">
          <cell r="B238">
            <v>1053</v>
          </cell>
          <cell r="C238">
            <v>126</v>
          </cell>
          <cell r="E238" t="str">
            <v>Manager - Parks Project</v>
          </cell>
          <cell r="F238" t="str">
            <v>Exempt</v>
          </cell>
          <cell r="G238">
            <v>47</v>
          </cell>
          <cell r="I238">
            <v>51812.800000000003</v>
          </cell>
          <cell r="J238">
            <v>62171.199999999997</v>
          </cell>
          <cell r="K238">
            <v>72550.399999999994</v>
          </cell>
          <cell r="L238" t="str">
            <v>-</v>
          </cell>
          <cell r="M238">
            <v>47</v>
          </cell>
          <cell r="N238">
            <v>0</v>
          </cell>
          <cell r="O238" t="str">
            <v>-</v>
          </cell>
          <cell r="Q238">
            <v>0</v>
          </cell>
          <cell r="R238">
            <v>0</v>
          </cell>
          <cell r="S238">
            <v>4317.7333333333336</v>
          </cell>
        </row>
        <row r="239">
          <cell r="B239">
            <v>4120</v>
          </cell>
          <cell r="C239">
            <v>126</v>
          </cell>
          <cell r="E239" t="str">
            <v>Superintendent - Parks</v>
          </cell>
          <cell r="F239" t="str">
            <v>Exempt</v>
          </cell>
          <cell r="G239">
            <v>51</v>
          </cell>
          <cell r="I239">
            <v>57200</v>
          </cell>
          <cell r="J239">
            <v>68640</v>
          </cell>
          <cell r="K239">
            <v>80080</v>
          </cell>
          <cell r="L239" t="str">
            <v>-</v>
          </cell>
          <cell r="M239">
            <v>51</v>
          </cell>
          <cell r="N239">
            <v>0</v>
          </cell>
          <cell r="O239" t="str">
            <v>-</v>
          </cell>
          <cell r="Q239">
            <v>0</v>
          </cell>
          <cell r="R239">
            <v>0</v>
          </cell>
          <cell r="S239">
            <v>4766.666666666667</v>
          </cell>
        </row>
        <row r="240">
          <cell r="B240">
            <v>4124</v>
          </cell>
          <cell r="C240">
            <v>126</v>
          </cell>
          <cell r="E240" t="str">
            <v>Manager - CIP &amp; Planning</v>
          </cell>
          <cell r="F240" t="str">
            <v>Exempt</v>
          </cell>
          <cell r="G240">
            <v>58</v>
          </cell>
          <cell r="I240">
            <v>67995.199999999997</v>
          </cell>
          <cell r="J240">
            <v>81577.600000000006</v>
          </cell>
          <cell r="K240">
            <v>95180.800000000003</v>
          </cell>
          <cell r="L240" t="str">
            <v>-</v>
          </cell>
          <cell r="M240">
            <v>58</v>
          </cell>
          <cell r="N240">
            <v>0</v>
          </cell>
          <cell r="O240" t="str">
            <v>-</v>
          </cell>
          <cell r="Q240">
            <v>0</v>
          </cell>
          <cell r="R240">
            <v>0</v>
          </cell>
          <cell r="S240">
            <v>5666.2666666666664</v>
          </cell>
        </row>
        <row r="241">
          <cell r="B241">
            <v>4123</v>
          </cell>
          <cell r="C241">
            <v>126</v>
          </cell>
          <cell r="E241" t="str">
            <v>Manager - Recreation Facilities</v>
          </cell>
          <cell r="F241" t="str">
            <v>Exempt</v>
          </cell>
          <cell r="G241">
            <v>58</v>
          </cell>
          <cell r="I241">
            <v>67995.199999999997</v>
          </cell>
          <cell r="J241">
            <v>81577.600000000006</v>
          </cell>
          <cell r="K241">
            <v>95180.800000000003</v>
          </cell>
          <cell r="L241" t="str">
            <v>-</v>
          </cell>
          <cell r="M241">
            <v>58</v>
          </cell>
          <cell r="N241">
            <v>0</v>
          </cell>
          <cell r="O241" t="str">
            <v>-</v>
          </cell>
          <cell r="Q241">
            <v>0</v>
          </cell>
          <cell r="R241">
            <v>0</v>
          </cell>
          <cell r="S241">
            <v>5666.2666666666664</v>
          </cell>
        </row>
        <row r="242">
          <cell r="B242">
            <v>1162</v>
          </cell>
          <cell r="C242">
            <v>160</v>
          </cell>
          <cell r="E242" t="str">
            <v>Landscape Architect</v>
          </cell>
          <cell r="F242" t="str">
            <v>Exempt</v>
          </cell>
          <cell r="G242">
            <v>42</v>
          </cell>
          <cell r="I242">
            <v>45801.599999999999</v>
          </cell>
          <cell r="J242">
            <v>54953.599999999999</v>
          </cell>
          <cell r="K242">
            <v>64105.599999999999</v>
          </cell>
          <cell r="L242" t="str">
            <v>-</v>
          </cell>
          <cell r="M242">
            <v>42</v>
          </cell>
          <cell r="N242">
            <v>0</v>
          </cell>
          <cell r="O242" t="str">
            <v>-</v>
          </cell>
          <cell r="Q242">
            <v>0</v>
          </cell>
          <cell r="R242">
            <v>0</v>
          </cell>
          <cell r="S242">
            <v>3816.7999999999997</v>
          </cell>
        </row>
        <row r="243">
          <cell r="B243">
            <v>1160</v>
          </cell>
          <cell r="C243">
            <v>160</v>
          </cell>
          <cell r="E243" t="str">
            <v>Neighborhood Services Representative</v>
          </cell>
          <cell r="F243" t="str">
            <v>Exempt</v>
          </cell>
          <cell r="G243">
            <v>42</v>
          </cell>
          <cell r="I243">
            <v>45801.599999999999</v>
          </cell>
          <cell r="J243">
            <v>54953.599999999999</v>
          </cell>
          <cell r="K243">
            <v>64105.599999999999</v>
          </cell>
          <cell r="L243" t="str">
            <v>-</v>
          </cell>
          <cell r="M243">
            <v>42</v>
          </cell>
          <cell r="N243">
            <v>0</v>
          </cell>
          <cell r="O243" t="str">
            <v>-</v>
          </cell>
          <cell r="Q243">
            <v>0</v>
          </cell>
          <cell r="R243">
            <v>0</v>
          </cell>
          <cell r="S243">
            <v>3816.7999999999997</v>
          </cell>
        </row>
        <row r="244">
          <cell r="B244">
            <v>1176</v>
          </cell>
          <cell r="C244">
            <v>160</v>
          </cell>
          <cell r="E244" t="str">
            <v>Senior Planner</v>
          </cell>
          <cell r="F244" t="str">
            <v>Exempt</v>
          </cell>
          <cell r="G244">
            <v>47</v>
          </cell>
          <cell r="I244">
            <v>51812.800000000003</v>
          </cell>
          <cell r="J244">
            <v>62171.199999999997</v>
          </cell>
          <cell r="K244">
            <v>72550.399999999994</v>
          </cell>
          <cell r="L244" t="str">
            <v>-</v>
          </cell>
          <cell r="M244">
            <v>47</v>
          </cell>
          <cell r="N244">
            <v>0</v>
          </cell>
          <cell r="O244" t="str">
            <v>-</v>
          </cell>
          <cell r="Q244">
            <v>0</v>
          </cell>
          <cell r="R244">
            <v>0</v>
          </cell>
          <cell r="S244">
            <v>4317.7333333333336</v>
          </cell>
        </row>
        <row r="245">
          <cell r="B245">
            <v>4020</v>
          </cell>
          <cell r="C245">
            <v>160</v>
          </cell>
          <cell r="E245" t="str">
            <v>Comprehensive and Environmental Administrator</v>
          </cell>
          <cell r="F245" t="str">
            <v>Exempt</v>
          </cell>
          <cell r="G245">
            <v>58</v>
          </cell>
          <cell r="I245">
            <v>67995.199999999997</v>
          </cell>
          <cell r="J245">
            <v>81577.600000000006</v>
          </cell>
          <cell r="K245">
            <v>95180.800000000003</v>
          </cell>
          <cell r="L245" t="str">
            <v>-</v>
          </cell>
          <cell r="M245">
            <v>58</v>
          </cell>
          <cell r="N245">
            <v>0</v>
          </cell>
          <cell r="O245" t="str">
            <v>-</v>
          </cell>
          <cell r="Q245">
            <v>0</v>
          </cell>
          <cell r="R245">
            <v>0</v>
          </cell>
          <cell r="S245">
            <v>5666.2666666666664</v>
          </cell>
        </row>
        <row r="246">
          <cell r="B246">
            <v>2517</v>
          </cell>
          <cell r="C246">
            <v>230</v>
          </cell>
          <cell r="E246" t="str">
            <v>Public Service Officer</v>
          </cell>
          <cell r="F246" t="str">
            <v>Non-Exempt</v>
          </cell>
          <cell r="G246">
            <v>22</v>
          </cell>
          <cell r="I246">
            <v>27955.200000000001</v>
          </cell>
          <cell r="J246">
            <v>33529.599999999999</v>
          </cell>
          <cell r="K246">
            <v>39124.800000000003</v>
          </cell>
          <cell r="L246" t="str">
            <v>-</v>
          </cell>
          <cell r="M246">
            <v>22</v>
          </cell>
          <cell r="N246">
            <v>0</v>
          </cell>
          <cell r="O246" t="str">
            <v>-</v>
          </cell>
          <cell r="Q246">
            <v>0</v>
          </cell>
          <cell r="R246">
            <v>0</v>
          </cell>
          <cell r="S246">
            <v>2329.6</v>
          </cell>
        </row>
        <row r="247">
          <cell r="B247">
            <v>1183</v>
          </cell>
          <cell r="C247">
            <v>230</v>
          </cell>
          <cell r="E247" t="str">
            <v>Property and Evidence Specialist</v>
          </cell>
          <cell r="F247" t="str">
            <v>Non-Exempt</v>
          </cell>
          <cell r="G247">
            <v>27</v>
          </cell>
          <cell r="I247">
            <v>31616</v>
          </cell>
          <cell r="J247">
            <v>37939.199999999997</v>
          </cell>
          <cell r="K247">
            <v>44262.400000000001</v>
          </cell>
          <cell r="L247" t="str">
            <v>-</v>
          </cell>
          <cell r="M247">
            <v>27</v>
          </cell>
          <cell r="O247" t="str">
            <v>-</v>
          </cell>
          <cell r="Q247">
            <v>0</v>
          </cell>
          <cell r="R247">
            <v>0</v>
          </cell>
          <cell r="S247">
            <v>2634.6666666666665</v>
          </cell>
        </row>
        <row r="248">
          <cell r="B248">
            <v>1166</v>
          </cell>
          <cell r="C248">
            <v>230</v>
          </cell>
          <cell r="E248" t="str">
            <v>Criminalist</v>
          </cell>
          <cell r="F248" t="str">
            <v>Non-Exempt</v>
          </cell>
          <cell r="G248">
            <v>37</v>
          </cell>
          <cell r="I248">
            <v>40476.800000000003</v>
          </cell>
          <cell r="J248">
            <v>48568</v>
          </cell>
          <cell r="K248">
            <v>56659.199999999997</v>
          </cell>
          <cell r="L248" t="str">
            <v>-</v>
          </cell>
          <cell r="M248">
            <v>37</v>
          </cell>
          <cell r="N248">
            <v>0</v>
          </cell>
          <cell r="O248" t="str">
            <v>-</v>
          </cell>
          <cell r="Q248">
            <v>0</v>
          </cell>
          <cell r="R248">
            <v>0</v>
          </cell>
          <cell r="S248">
            <v>3373.0666666666671</v>
          </cell>
        </row>
        <row r="249">
          <cell r="B249">
            <v>1168</v>
          </cell>
          <cell r="C249">
            <v>230</v>
          </cell>
          <cell r="E249" t="str">
            <v>Manager - Accreditation</v>
          </cell>
          <cell r="F249" t="str">
            <v>Non-Exempt</v>
          </cell>
          <cell r="G249">
            <v>38</v>
          </cell>
          <cell r="I249">
            <v>41496</v>
          </cell>
          <cell r="J249">
            <v>49795.199999999997</v>
          </cell>
          <cell r="K249">
            <v>58094.400000000001</v>
          </cell>
          <cell r="L249" t="str">
            <v>-</v>
          </cell>
          <cell r="M249">
            <v>38</v>
          </cell>
          <cell r="N249">
            <v>0</v>
          </cell>
          <cell r="O249" t="str">
            <v>-</v>
          </cell>
          <cell r="Q249">
            <v>0</v>
          </cell>
          <cell r="R249">
            <v>0</v>
          </cell>
          <cell r="S249">
            <v>3458</v>
          </cell>
        </row>
        <row r="250">
          <cell r="B250">
            <v>1180</v>
          </cell>
          <cell r="C250">
            <v>230</v>
          </cell>
          <cell r="E250" t="str">
            <v>Crime Analyst</v>
          </cell>
          <cell r="F250" t="str">
            <v>Non-Exempt</v>
          </cell>
          <cell r="G250">
            <v>38</v>
          </cell>
          <cell r="I250">
            <v>41496</v>
          </cell>
          <cell r="J250">
            <v>49795.199999999997</v>
          </cell>
          <cell r="K250">
            <v>58094.400000000001</v>
          </cell>
          <cell r="L250" t="str">
            <v>-</v>
          </cell>
          <cell r="M250">
            <v>38</v>
          </cell>
          <cell r="N250">
            <v>0</v>
          </cell>
          <cell r="O250" t="str">
            <v>-</v>
          </cell>
          <cell r="Q250">
            <v>0</v>
          </cell>
          <cell r="R250">
            <v>0</v>
          </cell>
          <cell r="S250">
            <v>3458</v>
          </cell>
        </row>
        <row r="251">
          <cell r="B251">
            <v>1169</v>
          </cell>
          <cell r="C251">
            <v>230</v>
          </cell>
          <cell r="E251" t="str">
            <v>Police Victim Advocate</v>
          </cell>
          <cell r="F251" t="str">
            <v>Non-Exempt</v>
          </cell>
          <cell r="G251">
            <v>38</v>
          </cell>
          <cell r="I251">
            <v>41496</v>
          </cell>
          <cell r="J251">
            <v>49795.199999999997</v>
          </cell>
          <cell r="K251">
            <v>58094.400000000001</v>
          </cell>
          <cell r="L251" t="str">
            <v>-</v>
          </cell>
          <cell r="M251">
            <v>38</v>
          </cell>
          <cell r="N251">
            <v>0</v>
          </cell>
          <cell r="O251" t="str">
            <v>-</v>
          </cell>
          <cell r="Q251">
            <v>0</v>
          </cell>
          <cell r="R251">
            <v>0</v>
          </cell>
          <cell r="S251">
            <v>3458</v>
          </cell>
        </row>
        <row r="252">
          <cell r="B252">
            <v>4000</v>
          </cell>
          <cell r="C252">
            <v>230</v>
          </cell>
          <cell r="E252" t="str">
            <v>Supervisor - Criminalist</v>
          </cell>
          <cell r="F252" t="str">
            <v>Exempt</v>
          </cell>
          <cell r="G252">
            <v>43</v>
          </cell>
          <cell r="I252">
            <v>46945.599999999999</v>
          </cell>
          <cell r="J252">
            <v>56326.400000000001</v>
          </cell>
          <cell r="K252">
            <v>65728</v>
          </cell>
          <cell r="L252" t="str">
            <v>-</v>
          </cell>
          <cell r="M252">
            <v>43</v>
          </cell>
          <cell r="N252">
            <v>0</v>
          </cell>
          <cell r="O252" t="str">
            <v>-</v>
          </cell>
          <cell r="Q252">
            <v>0</v>
          </cell>
          <cell r="R252">
            <v>0</v>
          </cell>
          <cell r="S252">
            <v>3912.1333333333332</v>
          </cell>
        </row>
        <row r="253">
          <cell r="B253">
            <v>4030</v>
          </cell>
          <cell r="C253">
            <v>230</v>
          </cell>
          <cell r="E253" t="str">
            <v>Manager - Radio Systems</v>
          </cell>
          <cell r="F253" t="str">
            <v>Exempt</v>
          </cell>
          <cell r="G253">
            <v>52</v>
          </cell>
          <cell r="I253">
            <v>58614.400000000001</v>
          </cell>
          <cell r="J253">
            <v>70345.600000000006</v>
          </cell>
          <cell r="K253">
            <v>82076.800000000003</v>
          </cell>
          <cell r="L253" t="str">
            <v>-</v>
          </cell>
          <cell r="M253">
            <v>52</v>
          </cell>
          <cell r="N253">
            <v>0</v>
          </cell>
          <cell r="O253" t="str">
            <v>-</v>
          </cell>
          <cell r="Q253">
            <v>0</v>
          </cell>
          <cell r="R253">
            <v>0</v>
          </cell>
          <cell r="S253">
            <v>4884.5333333333338</v>
          </cell>
        </row>
        <row r="254">
          <cell r="B254">
            <v>1250</v>
          </cell>
          <cell r="C254">
            <v>230</v>
          </cell>
          <cell r="E254" t="str">
            <v xml:space="preserve">Supervisor - Detention </v>
          </cell>
          <cell r="F254" t="str">
            <v>Non-Exempt</v>
          </cell>
          <cell r="G254" t="str">
            <v>39 A</v>
          </cell>
          <cell r="I254" t="e">
            <v>#REF!</v>
          </cell>
          <cell r="J254" t="e">
            <v>#REF!</v>
          </cell>
          <cell r="K254" t="e">
            <v>#REF!</v>
          </cell>
          <cell r="L254" t="str">
            <v>-</v>
          </cell>
          <cell r="M254" t="str">
            <v>39P</v>
          </cell>
          <cell r="N254">
            <v>0</v>
          </cell>
          <cell r="O254" t="str">
            <v>-</v>
          </cell>
          <cell r="Q254" t="str">
            <v>-</v>
          </cell>
          <cell r="R254" t="str">
            <v>-</v>
          </cell>
          <cell r="S254" t="e">
            <v>#REF!</v>
          </cell>
        </row>
        <row r="255">
          <cell r="B255">
            <v>2501</v>
          </cell>
          <cell r="C255">
            <v>230</v>
          </cell>
          <cell r="E255" t="str">
            <v>Police Captain</v>
          </cell>
          <cell r="F255" t="str">
            <v>Non-Exempt</v>
          </cell>
          <cell r="G255" t="str">
            <v>DELETED</v>
          </cell>
          <cell r="I255" t="str">
            <v>-</v>
          </cell>
          <cell r="J255" t="str">
            <v>-</v>
          </cell>
          <cell r="K255" t="str">
            <v>-</v>
          </cell>
          <cell r="L255" t="str">
            <v>-</v>
          </cell>
          <cell r="M255" t="str">
            <v>DELETED</v>
          </cell>
          <cell r="N255" t="e">
            <v>#VALUE!</v>
          </cell>
          <cell r="O255" t="str">
            <v>-</v>
          </cell>
          <cell r="Q255" t="str">
            <v>-</v>
          </cell>
          <cell r="R255" t="str">
            <v>-</v>
          </cell>
          <cell r="S255" t="str">
            <v>-</v>
          </cell>
        </row>
        <row r="256">
          <cell r="B256">
            <v>2005</v>
          </cell>
          <cell r="C256">
            <v>210</v>
          </cell>
          <cell r="E256" t="str">
            <v>Bailiff</v>
          </cell>
          <cell r="F256" t="str">
            <v>Non-Exempt</v>
          </cell>
          <cell r="G256" t="str">
            <v>42 A</v>
          </cell>
          <cell r="I256" t="e">
            <v>#REF!</v>
          </cell>
          <cell r="J256" t="e">
            <v>#REF!</v>
          </cell>
          <cell r="K256" t="e">
            <v>#REF!</v>
          </cell>
          <cell r="L256" t="str">
            <v>-</v>
          </cell>
          <cell r="M256" t="str">
            <v>42P</v>
          </cell>
          <cell r="N256" t="e">
            <v>#REF!</v>
          </cell>
          <cell r="O256" t="str">
            <v>-</v>
          </cell>
          <cell r="Q256" t="str">
            <v>-</v>
          </cell>
          <cell r="R256" t="str">
            <v>-</v>
          </cell>
          <cell r="S256" t="e">
            <v>#REF!</v>
          </cell>
        </row>
        <row r="257">
          <cell r="B257">
            <v>1163</v>
          </cell>
          <cell r="C257">
            <v>195</v>
          </cell>
          <cell r="E257" t="str">
            <v>Environmental Waste Specialist</v>
          </cell>
          <cell r="F257" t="str">
            <v>Non-Exempt</v>
          </cell>
          <cell r="G257">
            <v>32</v>
          </cell>
          <cell r="I257">
            <v>35776</v>
          </cell>
          <cell r="J257">
            <v>42931.199999999997</v>
          </cell>
          <cell r="K257">
            <v>50086.400000000001</v>
          </cell>
          <cell r="L257" t="str">
            <v>-</v>
          </cell>
          <cell r="M257">
            <v>32</v>
          </cell>
          <cell r="N257">
            <v>0</v>
          </cell>
          <cell r="O257" t="str">
            <v>-</v>
          </cell>
          <cell r="Q257">
            <v>0</v>
          </cell>
          <cell r="R257">
            <v>0</v>
          </cell>
          <cell r="S257">
            <v>2981.3333333333335</v>
          </cell>
        </row>
        <row r="258">
          <cell r="B258">
            <v>4011</v>
          </cell>
          <cell r="C258">
            <v>195</v>
          </cell>
          <cell r="E258" t="str">
            <v>Superintendent - Meters</v>
          </cell>
          <cell r="F258" t="str">
            <v>Exempt</v>
          </cell>
          <cell r="G258">
            <v>51</v>
          </cell>
          <cell r="I258">
            <v>57200</v>
          </cell>
          <cell r="J258">
            <v>68640</v>
          </cell>
          <cell r="K258">
            <v>80080</v>
          </cell>
          <cell r="L258" t="str">
            <v>-</v>
          </cell>
          <cell r="M258">
            <v>51</v>
          </cell>
          <cell r="N258">
            <v>0</v>
          </cell>
          <cell r="O258" t="str">
            <v>-</v>
          </cell>
          <cell r="Q258">
            <v>0</v>
          </cell>
          <cell r="R258">
            <v>0</v>
          </cell>
          <cell r="S258">
            <v>4766.666666666667</v>
          </cell>
        </row>
        <row r="259">
          <cell r="B259">
            <v>4013</v>
          </cell>
          <cell r="C259">
            <v>195</v>
          </cell>
          <cell r="E259" t="str">
            <v>Superintendent - Utilities</v>
          </cell>
          <cell r="F259" t="str">
            <v>Exempt</v>
          </cell>
          <cell r="G259">
            <v>51</v>
          </cell>
          <cell r="I259">
            <v>57200</v>
          </cell>
          <cell r="J259">
            <v>68640</v>
          </cell>
          <cell r="K259">
            <v>80080</v>
          </cell>
          <cell r="L259" t="str">
            <v>-</v>
          </cell>
          <cell r="M259">
            <v>51</v>
          </cell>
          <cell r="N259">
            <v>0</v>
          </cell>
          <cell r="O259" t="str">
            <v>-</v>
          </cell>
          <cell r="Q259">
            <v>0</v>
          </cell>
          <cell r="R259">
            <v>0</v>
          </cell>
          <cell r="S259">
            <v>4766.666666666667</v>
          </cell>
        </row>
        <row r="260">
          <cell r="B260">
            <v>4025</v>
          </cell>
          <cell r="C260">
            <v>195</v>
          </cell>
          <cell r="E260" t="str">
            <v>Manager - Environmental Services</v>
          </cell>
          <cell r="F260" t="str">
            <v>Exempt</v>
          </cell>
          <cell r="G260">
            <v>58</v>
          </cell>
          <cell r="I260">
            <v>67995.199999999997</v>
          </cell>
          <cell r="J260">
            <v>81577.600000000006</v>
          </cell>
          <cell r="K260">
            <v>95180.800000000003</v>
          </cell>
          <cell r="L260" t="str">
            <v>-</v>
          </cell>
          <cell r="M260">
            <v>58</v>
          </cell>
          <cell r="N260">
            <v>0</v>
          </cell>
          <cell r="O260" t="str">
            <v>-</v>
          </cell>
          <cell r="Q260">
            <v>0</v>
          </cell>
          <cell r="R260">
            <v>0</v>
          </cell>
          <cell r="S260">
            <v>5666.2666666666664</v>
          </cell>
        </row>
        <row r="261">
          <cell r="B261">
            <v>4500</v>
          </cell>
          <cell r="C261">
            <v>195</v>
          </cell>
          <cell r="E261" t="str">
            <v>Operations Manager</v>
          </cell>
          <cell r="F261" t="str">
            <v>Exempt</v>
          </cell>
          <cell r="G261">
            <v>58</v>
          </cell>
          <cell r="I261">
            <v>67995.199999999997</v>
          </cell>
          <cell r="J261">
            <v>81577.600000000006</v>
          </cell>
          <cell r="K261">
            <v>95180.800000000003</v>
          </cell>
          <cell r="L261" t="str">
            <v>-</v>
          </cell>
          <cell r="M261">
            <v>58</v>
          </cell>
          <cell r="N261">
            <v>0</v>
          </cell>
          <cell r="O261" t="str">
            <v>-</v>
          </cell>
          <cell r="Q261">
            <v>0</v>
          </cell>
          <cell r="R261">
            <v>0</v>
          </cell>
          <cell r="S261">
            <v>5666.2666666666664</v>
          </cell>
        </row>
        <row r="262">
          <cell r="B262">
            <v>1382</v>
          </cell>
          <cell r="C262">
            <v>130</v>
          </cell>
          <cell r="E262" t="str">
            <v>Junior Lifeguard</v>
          </cell>
          <cell r="F262" t="str">
            <v>Non-Exempt</v>
          </cell>
          <cell r="G262">
            <v>6</v>
          </cell>
          <cell r="I262">
            <v>18824</v>
          </cell>
          <cell r="J262">
            <v>22588.799999999999</v>
          </cell>
          <cell r="K262">
            <v>26353.599999999999</v>
          </cell>
          <cell r="L262" t="str">
            <v>-</v>
          </cell>
          <cell r="M262">
            <v>6</v>
          </cell>
          <cell r="N262">
            <v>0</v>
          </cell>
          <cell r="O262" t="str">
            <v>-</v>
          </cell>
          <cell r="Q262">
            <v>0</v>
          </cell>
          <cell r="R262">
            <v>0</v>
          </cell>
          <cell r="S262">
            <v>1568.6666666666667</v>
          </cell>
        </row>
        <row r="263">
          <cell r="B263">
            <v>1353</v>
          </cell>
          <cell r="C263">
            <v>130</v>
          </cell>
          <cell r="E263" t="str">
            <v>Lifeguard</v>
          </cell>
          <cell r="F263" t="str">
            <v>Non-Exempt</v>
          </cell>
          <cell r="G263">
            <v>8</v>
          </cell>
          <cell r="I263">
            <v>19780.8</v>
          </cell>
          <cell r="J263">
            <v>23732.799999999999</v>
          </cell>
          <cell r="K263">
            <v>27684.799999999999</v>
          </cell>
          <cell r="L263" t="str">
            <v>-</v>
          </cell>
          <cell r="M263">
            <v>8</v>
          </cell>
          <cell r="N263">
            <v>0</v>
          </cell>
          <cell r="O263" t="str">
            <v>-</v>
          </cell>
          <cell r="Q263">
            <v>0</v>
          </cell>
          <cell r="R263">
            <v>0</v>
          </cell>
          <cell r="S263">
            <v>1648.3999999999999</v>
          </cell>
        </row>
        <row r="264">
          <cell r="B264">
            <v>1360</v>
          </cell>
          <cell r="C264">
            <v>130</v>
          </cell>
          <cell r="E264" t="str">
            <v>Recreation Aide</v>
          </cell>
          <cell r="F264" t="str">
            <v>Non-Exempt</v>
          </cell>
          <cell r="G264">
            <v>8</v>
          </cell>
          <cell r="I264">
            <v>19780.8</v>
          </cell>
          <cell r="J264">
            <v>23732.799999999999</v>
          </cell>
          <cell r="K264">
            <v>27684.799999999999</v>
          </cell>
          <cell r="L264" t="str">
            <v>-</v>
          </cell>
          <cell r="M264">
            <v>8</v>
          </cell>
          <cell r="N264">
            <v>0</v>
          </cell>
          <cell r="O264" t="str">
            <v>-</v>
          </cell>
          <cell r="Q264">
            <v>0</v>
          </cell>
          <cell r="R264">
            <v>0</v>
          </cell>
          <cell r="S264">
            <v>1648.3999999999999</v>
          </cell>
        </row>
        <row r="265">
          <cell r="B265">
            <v>1371</v>
          </cell>
          <cell r="C265">
            <v>130</v>
          </cell>
          <cell r="E265" t="str">
            <v>Van Driver</v>
          </cell>
          <cell r="F265" t="str">
            <v>Non-Exempt</v>
          </cell>
          <cell r="G265">
            <v>14</v>
          </cell>
          <cell r="I265">
            <v>22942.400000000001</v>
          </cell>
          <cell r="J265">
            <v>27518.400000000001</v>
          </cell>
          <cell r="K265">
            <v>32115.200000000001</v>
          </cell>
          <cell r="L265" t="str">
            <v>-</v>
          </cell>
          <cell r="M265">
            <v>14</v>
          </cell>
          <cell r="N265">
            <v>0</v>
          </cell>
          <cell r="O265" t="str">
            <v>-</v>
          </cell>
          <cell r="Q265">
            <v>0</v>
          </cell>
          <cell r="R265">
            <v>0</v>
          </cell>
          <cell r="S265">
            <v>1911.8666666666668</v>
          </cell>
        </row>
        <row r="266">
          <cell r="B266">
            <v>1383</v>
          </cell>
          <cell r="C266">
            <v>130</v>
          </cell>
          <cell r="E266" t="str">
            <v>Head Lifeguard</v>
          </cell>
          <cell r="F266" t="str">
            <v>Non-Exempt</v>
          </cell>
          <cell r="G266">
            <v>16</v>
          </cell>
          <cell r="I266">
            <v>24107.200000000001</v>
          </cell>
          <cell r="J266">
            <v>28912</v>
          </cell>
          <cell r="K266">
            <v>33737.599999999999</v>
          </cell>
          <cell r="L266" t="str">
            <v>-</v>
          </cell>
          <cell r="M266">
            <v>16</v>
          </cell>
          <cell r="N266">
            <v>0</v>
          </cell>
          <cell r="O266" t="str">
            <v>-</v>
          </cell>
          <cell r="Q266">
            <v>0</v>
          </cell>
          <cell r="R266">
            <v>0</v>
          </cell>
          <cell r="S266">
            <v>2008.9333333333334</v>
          </cell>
        </row>
        <row r="267">
          <cell r="B267">
            <v>1373</v>
          </cell>
          <cell r="C267">
            <v>130</v>
          </cell>
          <cell r="E267" t="str">
            <v>Recreation Leader</v>
          </cell>
          <cell r="F267" t="str">
            <v>Non-Exempt</v>
          </cell>
          <cell r="G267">
            <v>16</v>
          </cell>
          <cell r="I267">
            <v>24107.200000000001</v>
          </cell>
          <cell r="J267">
            <v>28912</v>
          </cell>
          <cell r="K267">
            <v>33737.599999999999</v>
          </cell>
          <cell r="L267" t="str">
            <v>-</v>
          </cell>
          <cell r="M267">
            <v>16</v>
          </cell>
          <cell r="N267">
            <v>0</v>
          </cell>
          <cell r="O267" t="str">
            <v>-</v>
          </cell>
          <cell r="Q267">
            <v>0</v>
          </cell>
          <cell r="R267">
            <v>0</v>
          </cell>
          <cell r="S267">
            <v>2008.9333333333334</v>
          </cell>
        </row>
        <row r="268">
          <cell r="B268">
            <v>1399</v>
          </cell>
          <cell r="C268">
            <v>130</v>
          </cell>
          <cell r="E268" t="str">
            <v>Senior Recreation Leader</v>
          </cell>
          <cell r="F268" t="str">
            <v>Non-Exempt</v>
          </cell>
          <cell r="G268">
            <v>24</v>
          </cell>
          <cell r="I268">
            <v>29369.599999999999</v>
          </cell>
          <cell r="J268">
            <v>35235.199999999997</v>
          </cell>
          <cell r="K268">
            <v>41100.800000000003</v>
          </cell>
          <cell r="L268" t="str">
            <v>-</v>
          </cell>
          <cell r="M268">
            <v>24</v>
          </cell>
          <cell r="O268" t="str">
            <v>-</v>
          </cell>
          <cell r="Q268">
            <v>0</v>
          </cell>
          <cell r="R268">
            <v>0</v>
          </cell>
          <cell r="S268">
            <v>2447.4666666666667</v>
          </cell>
        </row>
        <row r="269">
          <cell r="B269">
            <v>1401</v>
          </cell>
          <cell r="C269">
            <v>130</v>
          </cell>
          <cell r="E269" t="str">
            <v>Aquatic Center Coordinator</v>
          </cell>
          <cell r="F269" t="str">
            <v>Non-Exempt</v>
          </cell>
          <cell r="G269">
            <v>30</v>
          </cell>
          <cell r="I269">
            <v>34049.599999999999</v>
          </cell>
          <cell r="J269">
            <v>40872</v>
          </cell>
          <cell r="K269">
            <v>47673.599999999999</v>
          </cell>
          <cell r="L269" t="str">
            <v>-</v>
          </cell>
          <cell r="M269">
            <v>30</v>
          </cell>
          <cell r="O269" t="str">
            <v>-</v>
          </cell>
          <cell r="Q269">
            <v>0</v>
          </cell>
          <cell r="R269">
            <v>0</v>
          </cell>
          <cell r="S269">
            <v>2837.4666666666667</v>
          </cell>
        </row>
        <row r="270">
          <cell r="B270">
            <v>1070</v>
          </cell>
          <cell r="C270">
            <v>130</v>
          </cell>
          <cell r="E270" t="str">
            <v>Assistant Recreation Center Supervisor</v>
          </cell>
          <cell r="F270" t="str">
            <v>Exempt</v>
          </cell>
          <cell r="G270">
            <v>37</v>
          </cell>
          <cell r="I270">
            <v>40476.800000000003</v>
          </cell>
          <cell r="J270">
            <v>48568</v>
          </cell>
          <cell r="K270">
            <v>56659.199999999997</v>
          </cell>
          <cell r="L270" t="str">
            <v>-</v>
          </cell>
          <cell r="M270">
            <v>37</v>
          </cell>
          <cell r="N270">
            <v>0</v>
          </cell>
          <cell r="O270" t="str">
            <v>-</v>
          </cell>
          <cell r="Q270">
            <v>0</v>
          </cell>
          <cell r="R270">
            <v>0</v>
          </cell>
          <cell r="S270">
            <v>3373.0666666666671</v>
          </cell>
        </row>
        <row r="271">
          <cell r="B271">
            <v>1074</v>
          </cell>
          <cell r="C271">
            <v>130</v>
          </cell>
          <cell r="E271" t="str">
            <v xml:space="preserve">Supervisor - Senior Center </v>
          </cell>
          <cell r="F271" t="str">
            <v>Exempt</v>
          </cell>
          <cell r="G271">
            <v>39</v>
          </cell>
          <cell r="I271">
            <v>42536</v>
          </cell>
          <cell r="J271">
            <v>51022.400000000001</v>
          </cell>
          <cell r="K271">
            <v>59529.599999999999</v>
          </cell>
          <cell r="L271" t="str">
            <v>-</v>
          </cell>
          <cell r="M271">
            <v>39</v>
          </cell>
          <cell r="N271">
            <v>0</v>
          </cell>
          <cell r="O271" t="str">
            <v>-</v>
          </cell>
          <cell r="Q271">
            <v>0</v>
          </cell>
          <cell r="R271">
            <v>0</v>
          </cell>
          <cell r="S271">
            <v>3544.6666666666665</v>
          </cell>
        </row>
        <row r="272">
          <cell r="B272">
            <v>1075</v>
          </cell>
          <cell r="C272">
            <v>128</v>
          </cell>
          <cell r="E272" t="str">
            <v>WSA I</v>
          </cell>
          <cell r="F272" t="str">
            <v>Non-Exempt</v>
          </cell>
          <cell r="G272">
            <v>6</v>
          </cell>
          <cell r="I272">
            <v>18824</v>
          </cell>
          <cell r="J272">
            <v>22588.799999999999</v>
          </cell>
          <cell r="K272">
            <v>26353.599999999999</v>
          </cell>
          <cell r="L272" t="str">
            <v>-</v>
          </cell>
          <cell r="M272">
            <v>6</v>
          </cell>
          <cell r="N272">
            <v>0</v>
          </cell>
          <cell r="O272" t="str">
            <v>-</v>
          </cell>
          <cell r="Q272">
            <v>0</v>
          </cell>
          <cell r="R272">
            <v>0</v>
          </cell>
          <cell r="S272">
            <v>1568.6666666666667</v>
          </cell>
        </row>
        <row r="273">
          <cell r="B273">
            <v>1076</v>
          </cell>
          <cell r="C273">
            <v>128</v>
          </cell>
          <cell r="E273" t="str">
            <v>WSA II</v>
          </cell>
          <cell r="F273" t="str">
            <v>Non-Exempt</v>
          </cell>
          <cell r="G273">
            <v>8</v>
          </cell>
          <cell r="I273">
            <v>19780.8</v>
          </cell>
          <cell r="J273">
            <v>23732.799999999999</v>
          </cell>
          <cell r="K273">
            <v>27684.799999999999</v>
          </cell>
          <cell r="L273" t="str">
            <v>-</v>
          </cell>
          <cell r="M273">
            <v>8</v>
          </cell>
          <cell r="N273">
            <v>0</v>
          </cell>
          <cell r="O273" t="str">
            <v>-</v>
          </cell>
          <cell r="Q273">
            <v>0</v>
          </cell>
          <cell r="R273">
            <v>0</v>
          </cell>
          <cell r="S273">
            <v>1648.3999999999999</v>
          </cell>
        </row>
        <row r="274">
          <cell r="B274">
            <v>1077</v>
          </cell>
          <cell r="C274">
            <v>128</v>
          </cell>
          <cell r="E274" t="str">
            <v>Water Safety Instructor</v>
          </cell>
          <cell r="F274" t="str">
            <v>Non-Exempt</v>
          </cell>
          <cell r="G274">
            <v>16</v>
          </cell>
          <cell r="I274">
            <v>24107.200000000001</v>
          </cell>
          <cell r="J274">
            <v>28912</v>
          </cell>
          <cell r="K274">
            <v>33737.599999999999</v>
          </cell>
          <cell r="L274" t="str">
            <v>-</v>
          </cell>
          <cell r="M274">
            <v>16</v>
          </cell>
          <cell r="N274">
            <v>0</v>
          </cell>
          <cell r="O274" t="str">
            <v>-</v>
          </cell>
          <cell r="Q274">
            <v>0</v>
          </cell>
          <cell r="R274">
            <v>0</v>
          </cell>
          <cell r="S274">
            <v>2008.9333333333334</v>
          </cell>
        </row>
        <row r="275">
          <cell r="B275">
            <v>1397</v>
          </cell>
          <cell r="C275">
            <v>128</v>
          </cell>
          <cell r="E275" t="str">
            <v>Aquatic Program Coordinator</v>
          </cell>
          <cell r="F275" t="str">
            <v>Non-Exempt</v>
          </cell>
          <cell r="G275">
            <v>30</v>
          </cell>
          <cell r="I275">
            <v>34049.599999999999</v>
          </cell>
          <cell r="J275">
            <v>40872</v>
          </cell>
          <cell r="K275">
            <v>47673.599999999999</v>
          </cell>
          <cell r="L275" t="str">
            <v>-</v>
          </cell>
          <cell r="M275">
            <v>30</v>
          </cell>
          <cell r="N275">
            <v>0</v>
          </cell>
          <cell r="O275" t="str">
            <v>-</v>
          </cell>
          <cell r="Q275">
            <v>0</v>
          </cell>
          <cell r="R275">
            <v>0</v>
          </cell>
          <cell r="S275">
            <v>2837.4666666666667</v>
          </cell>
        </row>
        <row r="276">
          <cell r="B276">
            <v>1400</v>
          </cell>
          <cell r="C276">
            <v>128</v>
          </cell>
          <cell r="E276" t="str">
            <v>Athletic Program Coordinator</v>
          </cell>
          <cell r="F276" t="str">
            <v>Non-Exempt</v>
          </cell>
          <cell r="G276">
            <v>30</v>
          </cell>
          <cell r="I276">
            <v>34049.599999999999</v>
          </cell>
          <cell r="J276">
            <v>40872</v>
          </cell>
          <cell r="K276">
            <v>47673.599999999999</v>
          </cell>
          <cell r="L276" t="str">
            <v>-</v>
          </cell>
          <cell r="M276">
            <v>30</v>
          </cell>
          <cell r="N276">
            <v>0</v>
          </cell>
          <cell r="O276" t="str">
            <v>-</v>
          </cell>
          <cell r="Q276">
            <v>0</v>
          </cell>
          <cell r="R276">
            <v>0</v>
          </cell>
          <cell r="S276">
            <v>2837.4666666666667</v>
          </cell>
        </row>
        <row r="277">
          <cell r="B277">
            <v>1391</v>
          </cell>
          <cell r="C277">
            <v>128</v>
          </cell>
          <cell r="E277" t="str">
            <v>Supervisor - Fitness Program</v>
          </cell>
          <cell r="F277" t="str">
            <v>Exempt</v>
          </cell>
          <cell r="G277">
            <v>37</v>
          </cell>
          <cell r="I277">
            <v>40476.800000000003</v>
          </cell>
          <cell r="J277">
            <v>48568</v>
          </cell>
          <cell r="K277">
            <v>56659.199999999997</v>
          </cell>
          <cell r="L277" t="str">
            <v>-</v>
          </cell>
          <cell r="M277">
            <v>37</v>
          </cell>
          <cell r="N277">
            <v>0</v>
          </cell>
          <cell r="O277" t="str">
            <v>-</v>
          </cell>
          <cell r="Q277">
            <v>0</v>
          </cell>
          <cell r="R277">
            <v>0</v>
          </cell>
          <cell r="S277">
            <v>3373.0666666666671</v>
          </cell>
        </row>
        <row r="278">
          <cell r="B278">
            <v>1191</v>
          </cell>
          <cell r="C278">
            <v>128</v>
          </cell>
          <cell r="E278" t="str">
            <v>Supervisor - Recreation Program</v>
          </cell>
          <cell r="F278" t="str">
            <v>Exempt</v>
          </cell>
          <cell r="G278">
            <v>37</v>
          </cell>
          <cell r="I278">
            <v>40476.800000000003</v>
          </cell>
          <cell r="J278">
            <v>48568</v>
          </cell>
          <cell r="K278">
            <v>56659.199999999997</v>
          </cell>
          <cell r="L278" t="str">
            <v>-</v>
          </cell>
          <cell r="M278">
            <v>37</v>
          </cell>
          <cell r="N278">
            <v>0</v>
          </cell>
          <cell r="O278" t="str">
            <v>-</v>
          </cell>
          <cell r="Q278">
            <v>0</v>
          </cell>
          <cell r="R278">
            <v>0</v>
          </cell>
          <cell r="S278">
            <v>3373.0666666666671</v>
          </cell>
        </row>
        <row r="279">
          <cell r="B279">
            <v>1391</v>
          </cell>
          <cell r="C279">
            <v>128</v>
          </cell>
          <cell r="E279" t="str">
            <v>Supervisor - Recreation Program, Special Events</v>
          </cell>
          <cell r="F279" t="str">
            <v>Exempt</v>
          </cell>
          <cell r="G279">
            <v>37</v>
          </cell>
          <cell r="I279">
            <v>40476.800000000003</v>
          </cell>
          <cell r="J279">
            <v>48568</v>
          </cell>
          <cell r="K279">
            <v>56659.199999999997</v>
          </cell>
          <cell r="L279" t="str">
            <v>-</v>
          </cell>
          <cell r="M279">
            <v>37</v>
          </cell>
          <cell r="O279" t="str">
            <v>-</v>
          </cell>
          <cell r="Q279">
            <v>0</v>
          </cell>
          <cell r="R279">
            <v>0</v>
          </cell>
          <cell r="S279">
            <v>3373.0666666666671</v>
          </cell>
        </row>
        <row r="280">
          <cell r="B280">
            <v>1116</v>
          </cell>
          <cell r="C280">
            <v>142</v>
          </cell>
          <cell r="E280" t="str">
            <v>Roadway Lighting Technician</v>
          </cell>
          <cell r="F280" t="str">
            <v>Non-Exempt</v>
          </cell>
          <cell r="G280">
            <v>35</v>
          </cell>
          <cell r="I280">
            <v>38521.599999999999</v>
          </cell>
          <cell r="J280">
            <v>46238.400000000001</v>
          </cell>
          <cell r="K280">
            <v>53934.400000000001</v>
          </cell>
          <cell r="L280" t="str">
            <v>-</v>
          </cell>
          <cell r="M280">
            <v>35</v>
          </cell>
          <cell r="N280">
            <v>0</v>
          </cell>
          <cell r="O280" t="str">
            <v>-</v>
          </cell>
          <cell r="Q280">
            <v>0</v>
          </cell>
          <cell r="R280">
            <v>0</v>
          </cell>
          <cell r="S280">
            <v>3210.1333333333332</v>
          </cell>
        </row>
        <row r="281">
          <cell r="B281">
            <v>1114</v>
          </cell>
          <cell r="C281">
            <v>142</v>
          </cell>
          <cell r="E281" t="str">
            <v>Senior Signal Technician</v>
          </cell>
          <cell r="F281" t="str">
            <v>Non-Exempt</v>
          </cell>
          <cell r="G281">
            <v>35</v>
          </cell>
          <cell r="I281">
            <v>38521.599999999999</v>
          </cell>
          <cell r="J281">
            <v>46238.400000000001</v>
          </cell>
          <cell r="K281">
            <v>53934.400000000001</v>
          </cell>
          <cell r="L281" t="str">
            <v>-</v>
          </cell>
          <cell r="M281">
            <v>35</v>
          </cell>
          <cell r="N281">
            <v>0</v>
          </cell>
          <cell r="O281" t="str">
            <v>-</v>
          </cell>
          <cell r="Q281">
            <v>0</v>
          </cell>
          <cell r="R281">
            <v>0</v>
          </cell>
          <cell r="S281">
            <v>3210.1333333333332</v>
          </cell>
        </row>
        <row r="282">
          <cell r="B282">
            <v>1115</v>
          </cell>
          <cell r="C282">
            <v>142</v>
          </cell>
          <cell r="E282" t="str">
            <v>Sign Fabricator</v>
          </cell>
          <cell r="F282" t="str">
            <v>Non-Exempt</v>
          </cell>
          <cell r="G282">
            <v>35</v>
          </cell>
          <cell r="I282">
            <v>38521.599999999999</v>
          </cell>
          <cell r="J282">
            <v>46238.400000000001</v>
          </cell>
          <cell r="K282">
            <v>53934.400000000001</v>
          </cell>
          <cell r="L282" t="str">
            <v>-</v>
          </cell>
          <cell r="M282">
            <v>35</v>
          </cell>
          <cell r="N282">
            <v>0</v>
          </cell>
          <cell r="O282" t="str">
            <v>-</v>
          </cell>
          <cell r="Q282">
            <v>0</v>
          </cell>
          <cell r="R282">
            <v>0</v>
          </cell>
          <cell r="S282">
            <v>3210.1333333333332</v>
          </cell>
        </row>
        <row r="283">
          <cell r="B283">
            <v>1143</v>
          </cell>
          <cell r="C283">
            <v>142</v>
          </cell>
          <cell r="E283" t="str">
            <v>Traffic Technician</v>
          </cell>
          <cell r="F283" t="str">
            <v>Non-Exempt</v>
          </cell>
          <cell r="G283">
            <v>35</v>
          </cell>
          <cell r="I283">
            <v>38521.599999999999</v>
          </cell>
          <cell r="J283">
            <v>46238.400000000001</v>
          </cell>
          <cell r="K283">
            <v>53934.400000000001</v>
          </cell>
          <cell r="L283" t="str">
            <v>-</v>
          </cell>
          <cell r="M283">
            <v>35</v>
          </cell>
          <cell r="N283">
            <v>0</v>
          </cell>
          <cell r="O283" t="str">
            <v>-</v>
          </cell>
          <cell r="Q283">
            <v>0</v>
          </cell>
          <cell r="R283">
            <v>0</v>
          </cell>
          <cell r="S283">
            <v>3210.1333333333332</v>
          </cell>
        </row>
        <row r="284">
          <cell r="B284">
            <v>1098</v>
          </cell>
          <cell r="C284">
            <v>142</v>
          </cell>
          <cell r="E284" t="str">
            <v>Senior Roadway Lighting Technician</v>
          </cell>
          <cell r="F284" t="str">
            <v>Non-Exempt</v>
          </cell>
          <cell r="G284">
            <v>42</v>
          </cell>
          <cell r="I284">
            <v>45801.599999999999</v>
          </cell>
          <cell r="J284">
            <v>54953.599999999999</v>
          </cell>
          <cell r="K284">
            <v>64105.599999999999</v>
          </cell>
          <cell r="L284" t="str">
            <v>-</v>
          </cell>
          <cell r="M284">
            <v>42</v>
          </cell>
          <cell r="N284">
            <v>0</v>
          </cell>
          <cell r="O284" t="str">
            <v>-</v>
          </cell>
          <cell r="Q284">
            <v>0</v>
          </cell>
          <cell r="R284">
            <v>0</v>
          </cell>
          <cell r="S284">
            <v>3816.7999999999997</v>
          </cell>
        </row>
        <row r="285">
          <cell r="B285">
            <v>1106</v>
          </cell>
          <cell r="C285">
            <v>142</v>
          </cell>
          <cell r="E285" t="str">
            <v>Signal Systems Operator</v>
          </cell>
          <cell r="F285" t="str">
            <v>Non-Exempt</v>
          </cell>
          <cell r="G285">
            <v>42</v>
          </cell>
          <cell r="I285">
            <v>45801.599999999999</v>
          </cell>
          <cell r="J285">
            <v>54953.599999999999</v>
          </cell>
          <cell r="K285">
            <v>64105.599999999999</v>
          </cell>
          <cell r="L285" t="str">
            <v>-</v>
          </cell>
          <cell r="M285">
            <v>42</v>
          </cell>
          <cell r="N285">
            <v>0</v>
          </cell>
          <cell r="O285" t="str">
            <v>-</v>
          </cell>
          <cell r="Q285">
            <v>0</v>
          </cell>
          <cell r="R285">
            <v>0</v>
          </cell>
          <cell r="S285">
            <v>3816.7999999999997</v>
          </cell>
        </row>
        <row r="286">
          <cell r="B286">
            <v>1117</v>
          </cell>
          <cell r="C286">
            <v>142</v>
          </cell>
          <cell r="E286" t="str">
            <v>Supervisor - Traffic Signals</v>
          </cell>
          <cell r="F286" t="str">
            <v>Non-Exempt</v>
          </cell>
          <cell r="G286">
            <v>46</v>
          </cell>
          <cell r="I286">
            <v>50544</v>
          </cell>
          <cell r="J286">
            <v>60652.800000000003</v>
          </cell>
          <cell r="K286">
            <v>70761.600000000006</v>
          </cell>
          <cell r="L286" t="str">
            <v>-</v>
          </cell>
          <cell r="M286">
            <v>46</v>
          </cell>
          <cell r="N286">
            <v>0</v>
          </cell>
          <cell r="O286" t="str">
            <v>-</v>
          </cell>
          <cell r="Q286">
            <v>0</v>
          </cell>
          <cell r="R286">
            <v>0</v>
          </cell>
          <cell r="S286">
            <v>4212</v>
          </cell>
        </row>
        <row r="287">
          <cell r="B287">
            <v>1118</v>
          </cell>
          <cell r="C287">
            <v>144</v>
          </cell>
          <cell r="E287" t="str">
            <v>Sewer Camera Technician</v>
          </cell>
          <cell r="F287" t="str">
            <v>Non-Exempt</v>
          </cell>
          <cell r="G287">
            <v>20</v>
          </cell>
          <cell r="I287">
            <v>26603.200000000001</v>
          </cell>
          <cell r="J287">
            <v>31928</v>
          </cell>
          <cell r="K287">
            <v>37232</v>
          </cell>
          <cell r="L287" t="str">
            <v>-</v>
          </cell>
          <cell r="M287">
            <v>20</v>
          </cell>
          <cell r="N287">
            <v>0</v>
          </cell>
          <cell r="O287" t="str">
            <v>-</v>
          </cell>
          <cell r="Q287">
            <v>0</v>
          </cell>
          <cell r="R287">
            <v>0</v>
          </cell>
          <cell r="S287">
            <v>2216.9333333333334</v>
          </cell>
        </row>
        <row r="288">
          <cell r="B288">
            <v>1119</v>
          </cell>
          <cell r="C288">
            <v>144</v>
          </cell>
          <cell r="E288" t="str">
            <v>Utility Line Locator</v>
          </cell>
          <cell r="F288" t="str">
            <v>Non-Exempt</v>
          </cell>
          <cell r="G288">
            <v>28</v>
          </cell>
          <cell r="I288">
            <v>32406.400000000001</v>
          </cell>
          <cell r="J288">
            <v>38896</v>
          </cell>
          <cell r="K288">
            <v>45385.599999999999</v>
          </cell>
          <cell r="L288" t="str">
            <v>-</v>
          </cell>
          <cell r="M288">
            <v>28</v>
          </cell>
          <cell r="N288">
            <v>0</v>
          </cell>
          <cell r="O288" t="str">
            <v>-</v>
          </cell>
          <cell r="Q288">
            <v>0</v>
          </cell>
          <cell r="R288">
            <v>0</v>
          </cell>
          <cell r="S288">
            <v>2700.5333333333333</v>
          </cell>
        </row>
        <row r="289">
          <cell r="B289">
            <v>1120</v>
          </cell>
          <cell r="C289">
            <v>144</v>
          </cell>
          <cell r="E289" t="str">
            <v>Water Quality Technician</v>
          </cell>
          <cell r="F289" t="str">
            <v>Non-Exempt</v>
          </cell>
          <cell r="G289">
            <v>28</v>
          </cell>
          <cell r="I289">
            <v>32406.400000000001</v>
          </cell>
          <cell r="J289">
            <v>38896</v>
          </cell>
          <cell r="K289">
            <v>45385.599999999999</v>
          </cell>
          <cell r="L289" t="str">
            <v>-</v>
          </cell>
          <cell r="M289">
            <v>28</v>
          </cell>
          <cell r="N289">
            <v>0</v>
          </cell>
          <cell r="O289" t="str">
            <v>-</v>
          </cell>
          <cell r="Q289">
            <v>0</v>
          </cell>
          <cell r="R289">
            <v>0</v>
          </cell>
          <cell r="S289">
            <v>2700.5333333333333</v>
          </cell>
        </row>
        <row r="290">
          <cell r="B290">
            <v>1121</v>
          </cell>
          <cell r="C290">
            <v>144</v>
          </cell>
          <cell r="E290" t="str">
            <v>Systems Technician</v>
          </cell>
          <cell r="F290" t="str">
            <v>Non-Exempt</v>
          </cell>
          <cell r="G290">
            <v>31</v>
          </cell>
          <cell r="I290">
            <v>34902.400000000001</v>
          </cell>
          <cell r="J290">
            <v>41891.199999999997</v>
          </cell>
          <cell r="K290">
            <v>48859.199999999997</v>
          </cell>
          <cell r="L290" t="str">
            <v>-</v>
          </cell>
          <cell r="M290">
            <v>31</v>
          </cell>
          <cell r="N290">
            <v>0</v>
          </cell>
          <cell r="O290" t="str">
            <v>-</v>
          </cell>
          <cell r="Q290">
            <v>0</v>
          </cell>
          <cell r="R290">
            <v>0</v>
          </cell>
          <cell r="S290">
            <v>2908.5333333333333</v>
          </cell>
        </row>
      </sheetData>
      <sheetData sheetId="4"/>
      <sheetData sheetId="5"/>
      <sheetData sheetId="6"/>
      <sheetData sheetId="7"/>
      <sheetData sheetId="8"/>
      <sheetData sheetId="9">
        <row r="4">
          <cell r="A4">
            <v>0</v>
          </cell>
        </row>
      </sheetData>
      <sheetData sheetId="10"/>
      <sheetData sheetId="11">
        <row r="5">
          <cell r="A5" t="str">
            <v>E43</v>
          </cell>
        </row>
      </sheetData>
      <sheetData sheetId="12"/>
      <sheetData sheetId="13">
        <row r="1">
          <cell r="E1" t="str">
            <v>Factor is formula</v>
          </cell>
        </row>
        <row r="2">
          <cell r="C2" t="str">
            <v>Survey Organization</v>
          </cell>
          <cell r="D2" t="str">
            <v>Survey Date</v>
          </cell>
          <cell r="E2" t="str">
            <v>Aged to</v>
          </cell>
        </row>
        <row r="3">
          <cell r="E3">
            <v>40909</v>
          </cell>
        </row>
        <row r="4">
          <cell r="D4" t="str">
            <v>Annual Aging Factor:</v>
          </cell>
          <cell r="E4">
            <v>0</v>
          </cell>
        </row>
        <row r="5">
          <cell r="C5" t="str">
            <v>Allen</v>
          </cell>
          <cell r="D5">
            <v>40909</v>
          </cell>
          <cell r="E5">
            <v>0</v>
          </cell>
          <cell r="F5">
            <v>1</v>
          </cell>
        </row>
        <row r="6">
          <cell r="C6" t="str">
            <v>Arlington</v>
          </cell>
          <cell r="D6">
            <v>40909</v>
          </cell>
          <cell r="E6">
            <v>0</v>
          </cell>
          <cell r="F6">
            <v>2</v>
          </cell>
        </row>
        <row r="7">
          <cell r="C7" t="str">
            <v>Carrollton</v>
          </cell>
          <cell r="D7">
            <v>40909</v>
          </cell>
          <cell r="E7">
            <v>0</v>
          </cell>
          <cell r="F7">
            <v>3</v>
          </cell>
        </row>
        <row r="8">
          <cell r="C8" t="str">
            <v>Garland</v>
          </cell>
          <cell r="D8">
            <v>40909</v>
          </cell>
          <cell r="E8">
            <v>0</v>
          </cell>
          <cell r="F8">
            <v>4</v>
          </cell>
        </row>
        <row r="9">
          <cell r="C9" t="str">
            <v>Irving</v>
          </cell>
          <cell r="D9">
            <v>40909</v>
          </cell>
          <cell r="E9">
            <v>0</v>
          </cell>
          <cell r="F9">
            <v>5</v>
          </cell>
        </row>
        <row r="10">
          <cell r="C10" t="str">
            <v>McKinney</v>
          </cell>
          <cell r="D10">
            <v>40909</v>
          </cell>
          <cell r="E10">
            <v>0</v>
          </cell>
          <cell r="F10">
            <v>6</v>
          </cell>
        </row>
        <row r="11">
          <cell r="C11" t="str">
            <v>Mesquite</v>
          </cell>
          <cell r="D11">
            <v>40909</v>
          </cell>
          <cell r="E11">
            <v>0</v>
          </cell>
          <cell r="F11">
            <v>7</v>
          </cell>
        </row>
        <row r="12">
          <cell r="C12" t="str">
            <v>Plano</v>
          </cell>
          <cell r="D12">
            <v>40909</v>
          </cell>
          <cell r="E12">
            <v>0</v>
          </cell>
          <cell r="F12">
            <v>8</v>
          </cell>
        </row>
        <row r="13">
          <cell r="C13" t="str">
            <v>Richardson</v>
          </cell>
          <cell r="D13">
            <v>40909</v>
          </cell>
          <cell r="E13">
            <v>0</v>
          </cell>
          <cell r="F13">
            <v>9</v>
          </cell>
        </row>
        <row r="14">
          <cell r="C14" t="str">
            <v>BLS - Private</v>
          </cell>
          <cell r="D14">
            <v>40909</v>
          </cell>
          <cell r="E14">
            <v>0</v>
          </cell>
          <cell r="F14">
            <v>10</v>
          </cell>
        </row>
        <row r="15">
          <cell r="C15" t="str">
            <v>Frisco</v>
          </cell>
          <cell r="D15">
            <v>40910</v>
          </cell>
          <cell r="E15">
            <v>0</v>
          </cell>
          <cell r="F15">
            <v>11</v>
          </cell>
        </row>
        <row r="17">
          <cell r="C17" t="str">
            <v>Need to verify effective date</v>
          </cell>
        </row>
      </sheetData>
      <sheetData sheetId="14"/>
      <sheetData sheetId="15">
        <row r="2">
          <cell r="B2" t="str">
            <v>Allen</v>
          </cell>
        </row>
      </sheetData>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Headers"/>
      <sheetName val="Inputs-Worker's Comp Rates"/>
      <sheetName val="Inputs - Fire Department Pay"/>
      <sheetName val="Inputs - Police Department Pay"/>
      <sheetName val="Inputs - Non-Civil Service Pay"/>
      <sheetName val="Inputs - Tax Rates &amp; Other Pay"/>
      <sheetName val="Inputs-GF Personnel Estimate"/>
      <sheetName val="Inputs - W&amp;W Personnel Estimate"/>
      <sheetName val="Inputs - EF Personnel Estimate"/>
      <sheetName val="Inputs - WIC Personnel Estimate"/>
      <sheetName val="Inputs - Gasoline Budgets"/>
      <sheetName val="Inputs - IT Services"/>
      <sheetName val="Major Sources &amp; Uses"/>
      <sheetName val="Fund Summary"/>
      <sheetName val="Operating Transfers Summary"/>
      <sheetName val="Fiscal Year Comparison"/>
      <sheetName val="Total Revenue Summary"/>
      <sheetName val="Total Expense Summary"/>
      <sheetName val="Total Fund Balance Summary"/>
      <sheetName val="GF Revenue Summary"/>
      <sheetName val="GF Expenses by Department"/>
      <sheetName val="GF Expenses by Category"/>
      <sheetName val="W_WW Revenue Summary"/>
      <sheetName val="W_WW Expense Summary"/>
      <sheetName val="Electric Revenue Summary"/>
      <sheetName val="Electric Expense Summary"/>
      <sheetName val="Ten Year CIP Summary"/>
      <sheetName val="General Fund Summary"/>
      <sheetName val="GF Financial Summary"/>
      <sheetName val="General Fund Detail"/>
      <sheetName val="GF Revenue Detail"/>
      <sheetName val="Debt Service Fund Summary"/>
      <sheetName val="Debt Service Fund Detail"/>
      <sheetName val="MC Technology Fund Summary"/>
      <sheetName val="MC Security Fee Fund Summary"/>
      <sheetName val="Seized Assets Fund Summary"/>
      <sheetName val="CDBG Fund Summary"/>
      <sheetName val="WIC Program Fund Summary"/>
      <sheetName val="Perpetual Care Fund Summary"/>
      <sheetName val="Cemetery Ops Fund Summary"/>
      <sheetName val="Hotel Tax Fund Summary"/>
      <sheetName val="Special Revenue Detail"/>
      <sheetName val="Permanent Fund Detail"/>
      <sheetName val="Waste Collection Fund Summary"/>
      <sheetName val="Electric Utility Fund Summary"/>
      <sheetName val="EF Financial Summary"/>
      <sheetName val="EF Financial Summary Chart"/>
      <sheetName val="EF Chart Information"/>
      <sheetName val="WF Financial Summary"/>
      <sheetName val="W&amp;WW Utility Fund Summary"/>
      <sheetName val="Drainage Utility Fund Summary"/>
      <sheetName val="DF Financial Summary"/>
      <sheetName val="WF Financial Summary Chart"/>
      <sheetName val="Enterprise Fund Detail"/>
      <sheetName val="Airport Fund Summary"/>
      <sheetName val="Health Insurance Fund Summary"/>
      <sheetName val="Internal Service Fund Detail"/>
      <sheetName val="Expense COA"/>
      <sheetName val="Revenue COA"/>
      <sheetName val="True Up"/>
      <sheetName val="Department Summary"/>
      <sheetName val="New Position Listing"/>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Marshal - Division 124"/>
      <sheetName val="Health - Division 125"/>
      <sheetName val="Animal Services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Permit Center - Division 151"/>
      <sheetName val="Fire - Division 155"/>
      <sheetName val="Police Admin - Division 165"/>
      <sheetName val="Police Ops - Division 166"/>
      <sheetName val="School Officers Reimbursement"/>
      <sheetName val="PW Admin-Division 175"/>
      <sheetName val="PW Traffic - Division 176"/>
      <sheetName val="PW Streets - Division 177"/>
      <sheetName val="PW Equip Svcs - Division 179"/>
      <sheetName val="PW Drainage - Division 214 "/>
      <sheetName val="WW Collection - Division 200"/>
      <sheetName val="WW Trtmnt Fac Op - Division 201"/>
      <sheetName val="Water Quality - Division 202"/>
      <sheetName val="Wtr Prod_WW Trt Fac -Div 203"/>
      <sheetName val="Water &amp; WW Admin-Division 205"/>
      <sheetName val="Water Dist &amp; Maint-Division 204"/>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 val="FY 1999 Tax Rate Revenue"/>
      <sheetName val="FY 2000 Tax Rate Revenue"/>
      <sheetName val="FY 2001 Tax Rate Revenue"/>
      <sheetName val="FY 2002 Tax Rate Revenue"/>
      <sheetName val="FY 2003 Tax Rate Revenue"/>
      <sheetName val="FY 2004 Tax Rate Revenue"/>
      <sheetName val="FY 2005 Tax Rate Revenue"/>
      <sheetName val="FY 2006 Tax Rate Revenue"/>
      <sheetName val="FY 2007 Tax Rate Revenue"/>
      <sheetName val="FY 2008 Tax Rate Revenue"/>
      <sheetName val="FY 2009 Tax Rate Revenue"/>
      <sheetName val="FY 2010 Tax Rate Revenue"/>
      <sheetName val="FY 2011 Tax Rate Revenue"/>
      <sheetName val="FY 2012 Tax Rate Revenue"/>
      <sheetName val="FY 2013 Tax Rate Revenue"/>
      <sheetName val="FY 2014 Tax Rate Revenue"/>
      <sheetName val="FY 2015 Tax Rate Revenue"/>
      <sheetName val="FY 2016 Tax Rate Revenue "/>
      <sheetName val="Tax Base and Rates"/>
      <sheetName val="GF Financial Summary Chart"/>
      <sheetName val="GF Projects"/>
      <sheetName val="WF Projects"/>
      <sheetName val="EF Projects"/>
      <sheetName val="DF Financial Summary Chart"/>
      <sheetName val="DF Projects"/>
      <sheetName val="FY 2007 Drainage Fee Increase"/>
      <sheetName val="Electric Service Revenue"/>
      <sheetName val="Water Service Revenue"/>
      <sheetName val="Wastewater Service Revenue"/>
      <sheetName val="Drainage Service Revenue"/>
      <sheetName val="Garbage Service Revenue"/>
      <sheetName val="Recycling Service Revenue"/>
      <sheetName val="General Fund PP Summary"/>
      <sheetName val="Water &amp; WW Fund PP Summary"/>
      <sheetName val="Electric Fund PP Summary"/>
      <sheetName val="Hotel Tax Fund PP Summary"/>
      <sheetName val="GF Income Statement"/>
      <sheetName val="EF Income Statement"/>
      <sheetName val="WF Income Statement"/>
      <sheetName val="DF Income Statement"/>
    </sheetNames>
    <sheetDataSet>
      <sheetData sheetId="0"/>
      <sheetData sheetId="1">
        <row r="5">
          <cell r="B5">
            <v>3724</v>
          </cell>
          <cell r="C5">
            <v>0</v>
          </cell>
          <cell r="D5">
            <v>0.22</v>
          </cell>
          <cell r="E5">
            <v>0.77</v>
          </cell>
          <cell r="F5">
            <v>1</v>
          </cell>
          <cell r="G5">
            <v>0</v>
          </cell>
          <cell r="H5">
            <v>0</v>
          </cell>
          <cell r="I5">
            <v>0</v>
          </cell>
          <cell r="J5">
            <v>0</v>
          </cell>
        </row>
        <row r="6">
          <cell r="B6">
            <v>4511</v>
          </cell>
          <cell r="C6">
            <v>1.29</v>
          </cell>
          <cell r="D6">
            <v>0.22</v>
          </cell>
          <cell r="E6">
            <v>0.77</v>
          </cell>
          <cell r="F6">
            <v>1</v>
          </cell>
          <cell r="G6">
            <v>2.1852600000000001E-3</v>
          </cell>
          <cell r="H6">
            <v>0.2838</v>
          </cell>
          <cell r="I6">
            <v>0.218526</v>
          </cell>
          <cell r="J6">
            <v>0.218526</v>
          </cell>
        </row>
        <row r="7">
          <cell r="B7">
            <v>5190</v>
          </cell>
          <cell r="C7">
            <v>6.34</v>
          </cell>
          <cell r="D7">
            <v>0.22</v>
          </cell>
          <cell r="E7">
            <v>0.77</v>
          </cell>
          <cell r="F7">
            <v>1</v>
          </cell>
          <cell r="G7">
            <v>1.073996E-2</v>
          </cell>
          <cell r="H7">
            <v>1.3948</v>
          </cell>
          <cell r="I7">
            <v>1.073996</v>
          </cell>
          <cell r="J7">
            <v>1.073996</v>
          </cell>
        </row>
        <row r="8">
          <cell r="B8">
            <v>5506</v>
          </cell>
          <cell r="C8">
            <v>13.48</v>
          </cell>
          <cell r="D8">
            <v>0.22</v>
          </cell>
          <cell r="E8">
            <v>0.77</v>
          </cell>
          <cell r="F8">
            <v>1</v>
          </cell>
          <cell r="G8">
            <v>2.283512E-2</v>
          </cell>
          <cell r="H8">
            <v>2.9656000000000002</v>
          </cell>
          <cell r="I8">
            <v>2.2835120000000004</v>
          </cell>
          <cell r="J8">
            <v>2.2835120000000004</v>
          </cell>
        </row>
        <row r="9">
          <cell r="B9">
            <v>5507</v>
          </cell>
          <cell r="C9">
            <v>12.9</v>
          </cell>
          <cell r="D9">
            <v>0.22</v>
          </cell>
          <cell r="E9">
            <v>0.77</v>
          </cell>
          <cell r="F9">
            <v>1</v>
          </cell>
          <cell r="G9">
            <v>2.1852600000000003E-2</v>
          </cell>
          <cell r="H9">
            <v>2.8380000000000001</v>
          </cell>
          <cell r="I9">
            <v>2.18526</v>
          </cell>
          <cell r="J9">
            <v>2.18526</v>
          </cell>
        </row>
        <row r="10">
          <cell r="B10">
            <v>5606</v>
          </cell>
          <cell r="C10">
            <v>0</v>
          </cell>
          <cell r="D10">
            <v>0.22</v>
          </cell>
          <cell r="E10">
            <v>0.77</v>
          </cell>
          <cell r="F10">
            <v>1</v>
          </cell>
          <cell r="G10">
            <v>0</v>
          </cell>
          <cell r="H10">
            <v>0</v>
          </cell>
          <cell r="I10">
            <v>0</v>
          </cell>
          <cell r="J10">
            <v>0</v>
          </cell>
        </row>
        <row r="11">
          <cell r="B11">
            <v>6306</v>
          </cell>
          <cell r="C11">
            <v>14.49</v>
          </cell>
          <cell r="D11">
            <v>0.22</v>
          </cell>
          <cell r="E11">
            <v>0.77</v>
          </cell>
          <cell r="F11">
            <v>1</v>
          </cell>
          <cell r="G11">
            <v>2.4546060000000005E-2</v>
          </cell>
          <cell r="H11">
            <v>3.1878000000000002</v>
          </cell>
          <cell r="I11">
            <v>2.4546060000000001</v>
          </cell>
          <cell r="J11">
            <v>2.4546060000000001</v>
          </cell>
        </row>
        <row r="12">
          <cell r="B12">
            <v>7520</v>
          </cell>
          <cell r="C12">
            <v>6.35</v>
          </cell>
          <cell r="D12">
            <v>0.22</v>
          </cell>
          <cell r="E12">
            <v>0.77</v>
          </cell>
          <cell r="F12">
            <v>1</v>
          </cell>
          <cell r="G12">
            <v>1.07569E-2</v>
          </cell>
          <cell r="H12">
            <v>1.397</v>
          </cell>
          <cell r="I12">
            <v>1.07569</v>
          </cell>
          <cell r="J12">
            <v>1.07569</v>
          </cell>
        </row>
        <row r="13">
          <cell r="B13">
            <v>7539</v>
          </cell>
          <cell r="C13">
            <v>1.6</v>
          </cell>
          <cell r="D13">
            <v>0.22</v>
          </cell>
          <cell r="E13">
            <v>0.77</v>
          </cell>
          <cell r="F13">
            <v>1</v>
          </cell>
          <cell r="G13">
            <v>2.7104E-3</v>
          </cell>
          <cell r="H13">
            <v>0.35200000000000004</v>
          </cell>
          <cell r="I13">
            <v>0.27104000000000006</v>
          </cell>
          <cell r="J13">
            <v>0.27104000000000006</v>
          </cell>
        </row>
        <row r="14">
          <cell r="B14">
            <v>7580</v>
          </cell>
          <cell r="C14">
            <v>4</v>
          </cell>
          <cell r="D14">
            <v>0.22</v>
          </cell>
          <cell r="E14">
            <v>0.77</v>
          </cell>
          <cell r="F14">
            <v>1</v>
          </cell>
          <cell r="G14">
            <v>6.7760000000000008E-3</v>
          </cell>
          <cell r="H14">
            <v>0.88</v>
          </cell>
          <cell r="I14">
            <v>0.67759999999999998</v>
          </cell>
          <cell r="J14">
            <v>0.67759999999999998</v>
          </cell>
        </row>
        <row r="15">
          <cell r="B15">
            <v>7704</v>
          </cell>
          <cell r="C15">
            <v>4.25</v>
          </cell>
          <cell r="D15">
            <v>0.22</v>
          </cell>
          <cell r="E15">
            <v>0.77</v>
          </cell>
          <cell r="F15">
            <v>1</v>
          </cell>
          <cell r="G15">
            <v>7.199500000000001E-3</v>
          </cell>
          <cell r="H15">
            <v>0.93500000000000005</v>
          </cell>
          <cell r="I15">
            <v>0.71995000000000009</v>
          </cell>
          <cell r="J15">
            <v>0.71995000000000009</v>
          </cell>
        </row>
        <row r="16">
          <cell r="B16">
            <v>7720</v>
          </cell>
          <cell r="C16">
            <v>5.28</v>
          </cell>
          <cell r="D16">
            <v>0.22</v>
          </cell>
          <cell r="E16">
            <v>0.77</v>
          </cell>
          <cell r="F16">
            <v>1</v>
          </cell>
          <cell r="G16">
            <v>8.9443200000000004E-3</v>
          </cell>
          <cell r="H16">
            <v>1.1616</v>
          </cell>
          <cell r="I16">
            <v>0.894432</v>
          </cell>
          <cell r="J16">
            <v>0.894432</v>
          </cell>
        </row>
        <row r="17">
          <cell r="B17">
            <v>8391</v>
          </cell>
          <cell r="C17">
            <v>4.58</v>
          </cell>
          <cell r="D17">
            <v>0.22</v>
          </cell>
          <cell r="E17">
            <v>0.77</v>
          </cell>
          <cell r="F17">
            <v>1</v>
          </cell>
          <cell r="G17">
            <v>7.7585200000000005E-3</v>
          </cell>
          <cell r="H17">
            <v>1.0076000000000001</v>
          </cell>
          <cell r="I17">
            <v>0.7758520000000001</v>
          </cell>
          <cell r="J17">
            <v>0.7758520000000001</v>
          </cell>
        </row>
        <row r="18">
          <cell r="B18">
            <v>8601</v>
          </cell>
          <cell r="C18">
            <v>0.95</v>
          </cell>
          <cell r="D18">
            <v>0.22</v>
          </cell>
          <cell r="E18">
            <v>0.77</v>
          </cell>
          <cell r="F18">
            <v>1</v>
          </cell>
          <cell r="G18">
            <v>1.6092999999999999E-3</v>
          </cell>
          <cell r="H18">
            <v>0.20899999999999999</v>
          </cell>
          <cell r="I18">
            <v>0.16092999999999999</v>
          </cell>
          <cell r="J18">
            <v>0.16092999999999999</v>
          </cell>
        </row>
        <row r="19">
          <cell r="B19">
            <v>8810</v>
          </cell>
          <cell r="C19">
            <v>0.5</v>
          </cell>
          <cell r="D19">
            <v>0.22</v>
          </cell>
          <cell r="E19">
            <v>0.77</v>
          </cell>
          <cell r="F19">
            <v>1</v>
          </cell>
          <cell r="G19">
            <v>8.470000000000001E-4</v>
          </cell>
          <cell r="H19">
            <v>0.11</v>
          </cell>
          <cell r="I19">
            <v>8.4699999999999998E-2</v>
          </cell>
          <cell r="J19">
            <v>8.4699999999999998E-2</v>
          </cell>
        </row>
        <row r="20">
          <cell r="B20">
            <v>8831</v>
          </cell>
          <cell r="C20">
            <v>3.39</v>
          </cell>
          <cell r="D20">
            <v>0.22</v>
          </cell>
          <cell r="E20">
            <v>0.77</v>
          </cell>
          <cell r="F20">
            <v>1</v>
          </cell>
          <cell r="G20">
            <v>5.7426600000000001E-3</v>
          </cell>
          <cell r="H20">
            <v>0.74580000000000002</v>
          </cell>
          <cell r="I20">
            <v>0.57426600000000005</v>
          </cell>
          <cell r="J20">
            <v>0.57426600000000005</v>
          </cell>
        </row>
        <row r="21">
          <cell r="B21">
            <v>8833</v>
          </cell>
          <cell r="C21">
            <v>1.53</v>
          </cell>
          <cell r="D21">
            <v>0.22</v>
          </cell>
          <cell r="E21">
            <v>0.77</v>
          </cell>
          <cell r="F21">
            <v>1</v>
          </cell>
          <cell r="G21">
            <v>2.5918200000000003E-3</v>
          </cell>
          <cell r="H21">
            <v>0.33660000000000001</v>
          </cell>
          <cell r="I21">
            <v>0.25918200000000002</v>
          </cell>
          <cell r="J21">
            <v>0.25918200000000002</v>
          </cell>
        </row>
        <row r="22">
          <cell r="B22">
            <v>8838</v>
          </cell>
          <cell r="C22">
            <v>0.49349999999999999</v>
          </cell>
          <cell r="D22">
            <v>0.22</v>
          </cell>
          <cell r="E22">
            <v>0.77</v>
          </cell>
          <cell r="F22">
            <v>1</v>
          </cell>
          <cell r="G22">
            <v>8.3598899999999998E-4</v>
          </cell>
          <cell r="H22">
            <v>0.10857</v>
          </cell>
          <cell r="I22">
            <v>8.3598900000000004E-2</v>
          </cell>
          <cell r="J22">
            <v>8.3598900000000004E-2</v>
          </cell>
        </row>
        <row r="23">
          <cell r="B23">
            <v>8888</v>
          </cell>
          <cell r="C23">
            <v>10.55</v>
          </cell>
          <cell r="D23">
            <v>0.22</v>
          </cell>
          <cell r="E23">
            <v>0.77</v>
          </cell>
          <cell r="F23">
            <v>1</v>
          </cell>
          <cell r="G23">
            <v>1.7871700000000001E-2</v>
          </cell>
          <cell r="H23">
            <v>2.3210000000000002</v>
          </cell>
          <cell r="I23">
            <v>1.7871700000000001</v>
          </cell>
          <cell r="J23">
            <v>1.7871700000000001</v>
          </cell>
        </row>
        <row r="24">
          <cell r="B24">
            <v>9102</v>
          </cell>
          <cell r="C24">
            <v>4.75</v>
          </cell>
          <cell r="D24">
            <v>0.22</v>
          </cell>
          <cell r="E24">
            <v>0.77</v>
          </cell>
          <cell r="F24">
            <v>1</v>
          </cell>
          <cell r="G24">
            <v>8.0465000000000016E-3</v>
          </cell>
          <cell r="H24">
            <v>1.0449999999999999</v>
          </cell>
          <cell r="I24">
            <v>0.80464999999999998</v>
          </cell>
          <cell r="J24">
            <v>0.80464999999999998</v>
          </cell>
        </row>
        <row r="25">
          <cell r="B25">
            <v>9409</v>
          </cell>
          <cell r="C25">
            <v>14.18</v>
          </cell>
          <cell r="D25">
            <v>0.22</v>
          </cell>
          <cell r="E25">
            <v>0.77</v>
          </cell>
          <cell r="F25">
            <v>1</v>
          </cell>
          <cell r="G25">
            <v>2.4020920000000001E-2</v>
          </cell>
          <cell r="H25">
            <v>3.1196000000000002</v>
          </cell>
          <cell r="I25">
            <v>2.4020920000000001</v>
          </cell>
          <cell r="J25">
            <v>2.4020920000000001</v>
          </cell>
        </row>
      </sheetData>
      <sheetData sheetId="2"/>
      <sheetData sheetId="3">
        <row r="6">
          <cell r="C6" t="str">
            <v>19A</v>
          </cell>
          <cell r="D6">
            <v>17.93</v>
          </cell>
          <cell r="E6">
            <v>18.8</v>
          </cell>
        </row>
        <row r="7">
          <cell r="C7" t="str">
            <v>19B</v>
          </cell>
          <cell r="D7">
            <v>18.8</v>
          </cell>
          <cell r="E7">
            <v>19.75</v>
          </cell>
        </row>
        <row r="8">
          <cell r="C8" t="str">
            <v>19C</v>
          </cell>
          <cell r="D8">
            <v>19.75</v>
          </cell>
          <cell r="E8">
            <v>20.75</v>
          </cell>
        </row>
        <row r="9">
          <cell r="C9" t="str">
            <v>19D</v>
          </cell>
          <cell r="D9">
            <v>20.75</v>
          </cell>
          <cell r="E9">
            <v>21.78</v>
          </cell>
        </row>
        <row r="10">
          <cell r="C10" t="str">
            <v>19E</v>
          </cell>
          <cell r="D10">
            <v>21.78</v>
          </cell>
          <cell r="E10">
            <v>22.86</v>
          </cell>
        </row>
        <row r="11">
          <cell r="C11" t="str">
            <v>19F</v>
          </cell>
          <cell r="D11">
            <v>22.86</v>
          </cell>
          <cell r="E11">
            <v>24</v>
          </cell>
        </row>
        <row r="12">
          <cell r="C12" t="str">
            <v>19G</v>
          </cell>
          <cell r="D12">
            <v>24</v>
          </cell>
          <cell r="E12">
            <v>25.7</v>
          </cell>
        </row>
        <row r="13">
          <cell r="C13" t="str">
            <v>19H</v>
          </cell>
          <cell r="D13">
            <v>25.7</v>
          </cell>
          <cell r="E13">
            <v>26.43</v>
          </cell>
        </row>
        <row r="14">
          <cell r="C14" t="str">
            <v>20A</v>
          </cell>
          <cell r="D14">
            <v>26.43</v>
          </cell>
          <cell r="E14">
            <v>29.47</v>
          </cell>
        </row>
        <row r="15">
          <cell r="C15" t="str">
            <v>20B</v>
          </cell>
          <cell r="D15">
            <v>27.25</v>
          </cell>
          <cell r="E15">
            <v>30.37</v>
          </cell>
        </row>
        <row r="16">
          <cell r="C16" t="str">
            <v>20C</v>
          </cell>
          <cell r="D16">
            <v>28.64</v>
          </cell>
          <cell r="E16">
            <v>29.47</v>
          </cell>
        </row>
        <row r="17">
          <cell r="C17" t="str">
            <v>21A</v>
          </cell>
          <cell r="D17">
            <v>29.47</v>
          </cell>
          <cell r="E17">
            <v>30.37</v>
          </cell>
        </row>
        <row r="18">
          <cell r="C18" t="str">
            <v>21B</v>
          </cell>
          <cell r="D18">
            <v>30.37</v>
          </cell>
          <cell r="E18">
            <v>31.9</v>
          </cell>
        </row>
        <row r="19">
          <cell r="C19" t="str">
            <v>21C</v>
          </cell>
          <cell r="D19">
            <v>31.9</v>
          </cell>
          <cell r="E19">
            <v>32.96</v>
          </cell>
        </row>
        <row r="20">
          <cell r="C20" t="str">
            <v>22A</v>
          </cell>
          <cell r="D20">
            <v>32.96</v>
          </cell>
          <cell r="E20">
            <v>33.94</v>
          </cell>
        </row>
        <row r="21">
          <cell r="C21" t="str">
            <v>22B</v>
          </cell>
          <cell r="D21">
            <v>33.94</v>
          </cell>
          <cell r="E21">
            <v>35.67</v>
          </cell>
        </row>
        <row r="22">
          <cell r="C22" t="str">
            <v>22C</v>
          </cell>
          <cell r="D22">
            <v>35.67</v>
          </cell>
          <cell r="E22">
            <v>36.65</v>
          </cell>
        </row>
        <row r="23">
          <cell r="C23" t="str">
            <v>23A</v>
          </cell>
          <cell r="D23">
            <v>36.65</v>
          </cell>
          <cell r="E23">
            <v>37.75</v>
          </cell>
        </row>
        <row r="24">
          <cell r="C24" t="str">
            <v>23B</v>
          </cell>
          <cell r="D24">
            <v>37.75</v>
          </cell>
          <cell r="E24">
            <v>39.659999999999997</v>
          </cell>
        </row>
        <row r="25">
          <cell r="C25" t="str">
            <v>23C</v>
          </cell>
          <cell r="D25">
            <v>39.659999999999997</v>
          </cell>
          <cell r="E25">
            <v>40.849799999999995</v>
          </cell>
        </row>
      </sheetData>
      <sheetData sheetId="4">
        <row r="6">
          <cell r="D6">
            <v>0</v>
          </cell>
          <cell r="E6">
            <v>0</v>
          </cell>
          <cell r="F6">
            <v>50</v>
          </cell>
          <cell r="G6">
            <v>100</v>
          </cell>
        </row>
        <row r="7">
          <cell r="D7">
            <v>11</v>
          </cell>
          <cell r="E7">
            <v>8.44</v>
          </cell>
          <cell r="F7">
            <v>11.309999999999999</v>
          </cell>
          <cell r="G7">
            <v>14.18</v>
          </cell>
        </row>
        <row r="8">
          <cell r="D8">
            <v>12</v>
          </cell>
          <cell r="E8">
            <v>9</v>
          </cell>
          <cell r="F8">
            <v>12.1</v>
          </cell>
          <cell r="G8">
            <v>15.2</v>
          </cell>
        </row>
        <row r="9">
          <cell r="D9">
            <v>13</v>
          </cell>
          <cell r="E9">
            <v>9.58</v>
          </cell>
          <cell r="F9">
            <v>12.95</v>
          </cell>
          <cell r="G9">
            <v>16.32</v>
          </cell>
        </row>
        <row r="10">
          <cell r="D10">
            <v>14</v>
          </cell>
          <cell r="E10">
            <v>10.210000000000001</v>
          </cell>
          <cell r="F10">
            <v>13.855</v>
          </cell>
          <cell r="G10">
            <v>17.5</v>
          </cell>
        </row>
        <row r="11">
          <cell r="D11">
            <v>15</v>
          </cell>
          <cell r="E11">
            <v>10.87</v>
          </cell>
          <cell r="F11">
            <v>14.82</v>
          </cell>
          <cell r="G11">
            <v>18.77</v>
          </cell>
        </row>
        <row r="12">
          <cell r="D12">
            <v>16</v>
          </cell>
          <cell r="E12">
            <v>11.57</v>
          </cell>
          <cell r="F12">
            <v>15.86</v>
          </cell>
          <cell r="G12">
            <v>20.149999999999999</v>
          </cell>
        </row>
        <row r="13">
          <cell r="D13">
            <v>17</v>
          </cell>
          <cell r="E13">
            <v>12.33</v>
          </cell>
          <cell r="F13">
            <v>16.975000000000001</v>
          </cell>
          <cell r="G13">
            <v>21.62</v>
          </cell>
        </row>
        <row r="14">
          <cell r="D14">
            <v>18</v>
          </cell>
          <cell r="E14">
            <v>13.13</v>
          </cell>
          <cell r="F14">
            <v>18.16</v>
          </cell>
          <cell r="G14">
            <v>23.19</v>
          </cell>
        </row>
        <row r="15">
          <cell r="D15">
            <v>19</v>
          </cell>
          <cell r="E15">
            <v>13.99</v>
          </cell>
          <cell r="F15">
            <v>19.43</v>
          </cell>
          <cell r="G15">
            <v>24.87</v>
          </cell>
        </row>
        <row r="16">
          <cell r="D16">
            <v>20</v>
          </cell>
          <cell r="E16">
            <v>14.89</v>
          </cell>
          <cell r="F16">
            <v>20.79</v>
          </cell>
          <cell r="G16">
            <v>26.69</v>
          </cell>
        </row>
        <row r="17">
          <cell r="D17">
            <v>21</v>
          </cell>
          <cell r="E17">
            <v>15.87</v>
          </cell>
          <cell r="F17">
            <v>22.254999999999999</v>
          </cell>
          <cell r="G17">
            <v>28.64</v>
          </cell>
        </row>
        <row r="18">
          <cell r="D18">
            <v>31</v>
          </cell>
          <cell r="E18">
            <v>12.32</v>
          </cell>
          <cell r="F18">
            <v>15.41</v>
          </cell>
          <cell r="G18">
            <v>18.5</v>
          </cell>
        </row>
        <row r="19">
          <cell r="D19">
            <v>32</v>
          </cell>
          <cell r="E19">
            <v>13.37</v>
          </cell>
          <cell r="F19">
            <v>16.669999999999998</v>
          </cell>
          <cell r="G19">
            <v>19.97</v>
          </cell>
        </row>
        <row r="20">
          <cell r="D20">
            <v>33</v>
          </cell>
          <cell r="E20">
            <v>14.67</v>
          </cell>
          <cell r="F20">
            <v>18.5</v>
          </cell>
          <cell r="G20">
            <v>22.33</v>
          </cell>
        </row>
        <row r="21">
          <cell r="D21">
            <v>34</v>
          </cell>
          <cell r="E21">
            <v>16.3</v>
          </cell>
          <cell r="F21">
            <v>20.645</v>
          </cell>
          <cell r="G21">
            <v>24.99</v>
          </cell>
        </row>
        <row r="22">
          <cell r="D22">
            <v>35</v>
          </cell>
          <cell r="E22">
            <v>18.329999999999998</v>
          </cell>
          <cell r="F22">
            <v>23.32</v>
          </cell>
          <cell r="G22">
            <v>28.31</v>
          </cell>
        </row>
        <row r="23">
          <cell r="D23">
            <v>36</v>
          </cell>
          <cell r="E23">
            <v>20.87</v>
          </cell>
          <cell r="F23">
            <v>26.655000000000001</v>
          </cell>
          <cell r="G23">
            <v>32.44</v>
          </cell>
        </row>
        <row r="24">
          <cell r="D24">
            <v>41</v>
          </cell>
          <cell r="E24">
            <v>11.84</v>
          </cell>
          <cell r="F24">
            <v>17.035</v>
          </cell>
          <cell r="G24">
            <v>22.23</v>
          </cell>
        </row>
        <row r="25">
          <cell r="D25">
            <v>42</v>
          </cell>
          <cell r="E25">
            <v>12.86</v>
          </cell>
          <cell r="F25">
            <v>18.564999999999998</v>
          </cell>
          <cell r="G25">
            <v>24.27</v>
          </cell>
        </row>
        <row r="26">
          <cell r="D26">
            <v>43</v>
          </cell>
          <cell r="E26">
            <v>14.07</v>
          </cell>
          <cell r="F26">
            <v>20.425000000000001</v>
          </cell>
          <cell r="G26">
            <v>26.78</v>
          </cell>
        </row>
        <row r="27">
          <cell r="D27">
            <v>44</v>
          </cell>
          <cell r="E27">
            <v>15.55</v>
          </cell>
          <cell r="F27">
            <v>22.67</v>
          </cell>
          <cell r="G27">
            <v>29.79</v>
          </cell>
        </row>
        <row r="28">
          <cell r="D28">
            <v>45</v>
          </cell>
          <cell r="E28">
            <v>17.329999999999998</v>
          </cell>
          <cell r="F28">
            <v>25.384999999999998</v>
          </cell>
          <cell r="G28">
            <v>33.44</v>
          </cell>
        </row>
        <row r="29">
          <cell r="D29">
            <v>46</v>
          </cell>
          <cell r="E29">
            <v>19.5</v>
          </cell>
          <cell r="F29">
            <v>28.69</v>
          </cell>
          <cell r="G29">
            <v>37.880000000000003</v>
          </cell>
        </row>
        <row r="30">
          <cell r="D30">
            <v>47</v>
          </cell>
          <cell r="E30">
            <v>22.13</v>
          </cell>
          <cell r="F30">
            <v>32.71</v>
          </cell>
          <cell r="G30">
            <v>43.29</v>
          </cell>
        </row>
        <row r="31">
          <cell r="D31">
            <v>48</v>
          </cell>
          <cell r="E31">
            <v>26.65</v>
          </cell>
          <cell r="F31">
            <v>39.575000000000003</v>
          </cell>
          <cell r="G31">
            <v>52.5</v>
          </cell>
        </row>
        <row r="32">
          <cell r="D32">
            <v>49</v>
          </cell>
          <cell r="E32">
            <v>32.36</v>
          </cell>
          <cell r="F32">
            <v>48.28</v>
          </cell>
          <cell r="G32">
            <v>64.2</v>
          </cell>
        </row>
        <row r="33">
          <cell r="D33">
            <v>55</v>
          </cell>
          <cell r="E33">
            <v>16.09</v>
          </cell>
          <cell r="F33">
            <v>20.509999999999998</v>
          </cell>
          <cell r="G33">
            <v>24.93</v>
          </cell>
        </row>
        <row r="34">
          <cell r="D34">
            <v>56</v>
          </cell>
          <cell r="E34">
            <v>18.8</v>
          </cell>
          <cell r="F34">
            <v>24.075000000000003</v>
          </cell>
          <cell r="G34">
            <v>29.35</v>
          </cell>
        </row>
        <row r="35">
          <cell r="D35">
            <v>57</v>
          </cell>
          <cell r="E35">
            <v>20.51</v>
          </cell>
          <cell r="F35">
            <v>26.435000000000002</v>
          </cell>
          <cell r="G35">
            <v>32.36</v>
          </cell>
        </row>
        <row r="36">
          <cell r="D36">
            <v>58</v>
          </cell>
          <cell r="E36">
            <v>22.5</v>
          </cell>
          <cell r="F36">
            <v>29.074999999999999</v>
          </cell>
          <cell r="G36">
            <v>35.65</v>
          </cell>
        </row>
        <row r="37">
          <cell r="D37">
            <v>59</v>
          </cell>
          <cell r="E37">
            <v>24.82</v>
          </cell>
          <cell r="F37">
            <v>32.215000000000003</v>
          </cell>
          <cell r="G37">
            <v>39.61</v>
          </cell>
        </row>
        <row r="38">
          <cell r="D38">
            <v>60</v>
          </cell>
          <cell r="E38">
            <v>27.51</v>
          </cell>
          <cell r="F38">
            <v>35.880000000000003</v>
          </cell>
          <cell r="G38">
            <v>44.25</v>
          </cell>
        </row>
        <row r="39">
          <cell r="D39">
            <v>62</v>
          </cell>
          <cell r="E39">
            <v>6.07</v>
          </cell>
          <cell r="F39">
            <v>6.569</v>
          </cell>
          <cell r="G39">
            <v>7.0679999999999996</v>
          </cell>
        </row>
        <row r="40">
          <cell r="D40">
            <v>63</v>
          </cell>
          <cell r="E40">
            <v>6.43</v>
          </cell>
          <cell r="F40">
            <v>7.1869999999999994</v>
          </cell>
          <cell r="G40">
            <v>7.944</v>
          </cell>
        </row>
        <row r="41">
          <cell r="D41">
            <v>64</v>
          </cell>
          <cell r="E41">
            <v>6.81</v>
          </cell>
          <cell r="F41">
            <v>7.6109999999999989</v>
          </cell>
          <cell r="G41">
            <v>8.411999999999999</v>
          </cell>
        </row>
        <row r="42">
          <cell r="D42">
            <v>65</v>
          </cell>
          <cell r="E42">
            <v>6.95</v>
          </cell>
          <cell r="F42">
            <v>7.7590000000000003</v>
          </cell>
          <cell r="G42">
            <v>8.5679999999999996</v>
          </cell>
        </row>
        <row r="43">
          <cell r="D43">
            <v>66</v>
          </cell>
          <cell r="E43">
            <v>7.62</v>
          </cell>
          <cell r="F43">
            <v>8.5079999999999991</v>
          </cell>
          <cell r="G43">
            <v>9.395999999999999</v>
          </cell>
        </row>
        <row r="44">
          <cell r="D44">
            <v>67</v>
          </cell>
          <cell r="E44">
            <v>7.64</v>
          </cell>
          <cell r="F44">
            <v>8.5359999999999996</v>
          </cell>
          <cell r="G44">
            <v>9.4320000000000004</v>
          </cell>
        </row>
        <row r="45">
          <cell r="D45">
            <v>68</v>
          </cell>
          <cell r="E45">
            <v>9.06</v>
          </cell>
          <cell r="F45">
            <v>10.128</v>
          </cell>
          <cell r="G45">
            <v>11.196</v>
          </cell>
        </row>
        <row r="46">
          <cell r="D46">
            <v>69</v>
          </cell>
          <cell r="E46">
            <v>9.1199999999999992</v>
          </cell>
          <cell r="F46">
            <v>10.302</v>
          </cell>
          <cell r="G46">
            <v>11.484</v>
          </cell>
        </row>
        <row r="47">
          <cell r="D47">
            <v>70</v>
          </cell>
          <cell r="E47">
            <v>10.88</v>
          </cell>
          <cell r="F47">
            <v>12.16</v>
          </cell>
          <cell r="G47">
            <v>13.44</v>
          </cell>
        </row>
        <row r="48">
          <cell r="D48">
            <v>71</v>
          </cell>
          <cell r="E48">
            <v>11.53</v>
          </cell>
          <cell r="F48">
            <v>12.899000000000001</v>
          </cell>
          <cell r="G48">
            <v>14.268000000000001</v>
          </cell>
        </row>
        <row r="49">
          <cell r="D49">
            <v>100</v>
          </cell>
          <cell r="E49">
            <v>1</v>
          </cell>
          <cell r="F49">
            <v>50.5</v>
          </cell>
          <cell r="G49">
            <v>100</v>
          </cell>
        </row>
      </sheetData>
      <sheetData sheetId="5">
        <row r="14">
          <cell r="B14">
            <v>39813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refreshError="1"/>
      <sheetData sheetId="53"/>
      <sheetData sheetId="54"/>
      <sheetData sheetId="55"/>
      <sheetData sheetId="56"/>
      <sheetData sheetId="57">
        <row r="1">
          <cell r="A1">
            <v>10000</v>
          </cell>
          <cell r="B1" t="str">
            <v>First Account</v>
          </cell>
        </row>
        <row r="2">
          <cell r="A2">
            <v>51100</v>
          </cell>
          <cell r="B2" t="str">
            <v>Salaries</v>
          </cell>
        </row>
        <row r="3">
          <cell r="A3">
            <v>51110</v>
          </cell>
          <cell r="B3" t="str">
            <v>W/C Insurance</v>
          </cell>
        </row>
        <row r="4">
          <cell r="A4">
            <v>51120</v>
          </cell>
          <cell r="B4" t="str">
            <v>Overtime</v>
          </cell>
        </row>
        <row r="5">
          <cell r="A5">
            <v>51190</v>
          </cell>
          <cell r="B5" t="str">
            <v>Medicare</v>
          </cell>
        </row>
        <row r="6">
          <cell r="A6">
            <v>51200</v>
          </cell>
          <cell r="B6" t="str">
            <v>FICA</v>
          </cell>
        </row>
        <row r="7">
          <cell r="A7">
            <v>51210</v>
          </cell>
          <cell r="B7" t="str">
            <v>TMRS</v>
          </cell>
        </row>
        <row r="8">
          <cell r="A8">
            <v>51220</v>
          </cell>
          <cell r="B8" t="str">
            <v>Insurance</v>
          </cell>
        </row>
        <row r="9">
          <cell r="A9">
            <v>51300</v>
          </cell>
          <cell r="B9" t="str">
            <v>Stability Pay</v>
          </cell>
        </row>
        <row r="10">
          <cell r="A10">
            <v>51310</v>
          </cell>
          <cell r="B10" t="str">
            <v>Unemployment Comp. and Term. Leave</v>
          </cell>
        </row>
        <row r="11">
          <cell r="A11">
            <v>51315</v>
          </cell>
          <cell r="B11" t="str">
            <v>Retiree Health Ins Study / Impl. Plan</v>
          </cell>
        </row>
        <row r="12">
          <cell r="A12">
            <v>51320</v>
          </cell>
          <cell r="B12" t="str">
            <v>Market / Merit / Non-Civil Service</v>
          </cell>
        </row>
        <row r="13">
          <cell r="A13">
            <v>51325</v>
          </cell>
          <cell r="B13" t="str">
            <v>Market / Merit / Civil Service</v>
          </cell>
        </row>
        <row r="14">
          <cell r="A14">
            <v>51340</v>
          </cell>
          <cell r="B14" t="str">
            <v>Assignment Pay</v>
          </cell>
        </row>
        <row r="15">
          <cell r="A15">
            <v>51350</v>
          </cell>
          <cell r="B15" t="str">
            <v>Car Allowance</v>
          </cell>
        </row>
        <row r="16">
          <cell r="A16">
            <v>51370</v>
          </cell>
          <cell r="B16" t="str">
            <v>Clothing Allowance</v>
          </cell>
        </row>
        <row r="17">
          <cell r="A17">
            <v>51380</v>
          </cell>
          <cell r="B17" t="str">
            <v>Pension Fund - Reserves</v>
          </cell>
        </row>
        <row r="18">
          <cell r="A18">
            <v>51400</v>
          </cell>
          <cell r="B18" t="str">
            <v>Civil Service Increase</v>
          </cell>
        </row>
        <row r="19">
          <cell r="A19">
            <v>51450</v>
          </cell>
          <cell r="B19" t="str">
            <v>CWIP-Labor Transfer</v>
          </cell>
        </row>
        <row r="20">
          <cell r="A20">
            <v>51550</v>
          </cell>
          <cell r="B20" t="str">
            <v>Moving Expense</v>
          </cell>
        </row>
        <row r="21">
          <cell r="A21">
            <v>51700</v>
          </cell>
          <cell r="B21" t="str">
            <v>Medical Claims</v>
          </cell>
        </row>
        <row r="22">
          <cell r="A22">
            <v>51701</v>
          </cell>
          <cell r="B22" t="str">
            <v>Dental Claims</v>
          </cell>
        </row>
        <row r="23">
          <cell r="A23">
            <v>51702</v>
          </cell>
          <cell r="B23" t="str">
            <v>Pharmacy Claims</v>
          </cell>
        </row>
        <row r="24">
          <cell r="A24">
            <v>51706</v>
          </cell>
          <cell r="B24" t="str">
            <v>Retiree Medical Claims</v>
          </cell>
        </row>
        <row r="25">
          <cell r="A25">
            <v>51707</v>
          </cell>
          <cell r="B25" t="str">
            <v>Retiree Pharmacy Claims</v>
          </cell>
        </row>
        <row r="26">
          <cell r="A26">
            <v>51710</v>
          </cell>
          <cell r="B26" t="str">
            <v>Stop Loss Premiums</v>
          </cell>
        </row>
        <row r="27">
          <cell r="A27">
            <v>51715</v>
          </cell>
          <cell r="B27" t="str">
            <v>Administrative Fees</v>
          </cell>
        </row>
        <row r="28">
          <cell r="A28">
            <v>52000</v>
          </cell>
          <cell r="B28" t="str">
            <v>Purchase of Power</v>
          </cell>
        </row>
        <row r="29">
          <cell r="A29">
            <v>52005</v>
          </cell>
          <cell r="B29" t="str">
            <v>Purchase of Power - LCRA Increase</v>
          </cell>
        </row>
        <row r="30">
          <cell r="A30">
            <v>52010</v>
          </cell>
          <cell r="B30" t="str">
            <v>Copier Rental</v>
          </cell>
        </row>
        <row r="31">
          <cell r="A31">
            <v>52030</v>
          </cell>
          <cell r="B31" t="str">
            <v>Legal Books</v>
          </cell>
        </row>
        <row r="32">
          <cell r="A32">
            <v>52040</v>
          </cell>
          <cell r="B32" t="str">
            <v>Damages</v>
          </cell>
        </row>
        <row r="33">
          <cell r="A33">
            <v>52050</v>
          </cell>
          <cell r="B33" t="str">
            <v>LCRA - Austin Services</v>
          </cell>
        </row>
        <row r="34">
          <cell r="A34">
            <v>52060</v>
          </cell>
          <cell r="B34" t="str">
            <v>Arts Funding Contract</v>
          </cell>
        </row>
        <row r="35">
          <cell r="A35">
            <v>52062</v>
          </cell>
          <cell r="B35" t="str">
            <v>San Marcos CVB Tourism Contract</v>
          </cell>
        </row>
        <row r="36">
          <cell r="A36">
            <v>52063</v>
          </cell>
          <cell r="B36" t="str">
            <v>CVB Advertising New Creative</v>
          </cell>
        </row>
        <row r="37">
          <cell r="A37">
            <v>52064</v>
          </cell>
          <cell r="B37" t="str">
            <v>Hispanic COC Tourism Contract</v>
          </cell>
        </row>
        <row r="38">
          <cell r="A38">
            <v>52066</v>
          </cell>
          <cell r="B38" t="str">
            <v>Outlet Mall Advertising Program</v>
          </cell>
        </row>
        <row r="39">
          <cell r="A39">
            <v>52067</v>
          </cell>
          <cell r="B39" t="str">
            <v>Branding/ Marketing San Marcos</v>
          </cell>
        </row>
        <row r="40">
          <cell r="A40">
            <v>52068</v>
          </cell>
          <cell r="B40" t="str">
            <v>Tanger Marketing Program</v>
          </cell>
        </row>
        <row r="41">
          <cell r="A41">
            <v>52069</v>
          </cell>
          <cell r="B41" t="str">
            <v>Prime Marketing Program</v>
          </cell>
        </row>
        <row r="42">
          <cell r="A42">
            <v>52080</v>
          </cell>
          <cell r="B42" t="str">
            <v>Tanger/Prime Advertising Contract</v>
          </cell>
        </row>
        <row r="43">
          <cell r="A43">
            <v>52090</v>
          </cell>
          <cell r="B43" t="str">
            <v>Advertising - Job Vacancies</v>
          </cell>
        </row>
        <row r="44">
          <cell r="A44">
            <v>52091</v>
          </cell>
          <cell r="B44" t="str">
            <v>Performing Arts Center Partnership</v>
          </cell>
        </row>
        <row r="45">
          <cell r="A45">
            <v>52094</v>
          </cell>
          <cell r="B45" t="str">
            <v>Summerfest Tourism Fireworks</v>
          </cell>
        </row>
        <row r="46">
          <cell r="A46">
            <v>52095</v>
          </cell>
          <cell r="B46" t="str">
            <v>CVB Product Development</v>
          </cell>
        </row>
        <row r="47">
          <cell r="A47">
            <v>52096</v>
          </cell>
          <cell r="B47" t="str">
            <v>Sights and Sounds</v>
          </cell>
        </row>
        <row r="48">
          <cell r="A48">
            <v>52097</v>
          </cell>
          <cell r="B48" t="str">
            <v>Sales Tax Rebate - Prime Visitor's Center</v>
          </cell>
        </row>
        <row r="49">
          <cell r="A49">
            <v>52098</v>
          </cell>
          <cell r="B49" t="str">
            <v>State Softball Tournament</v>
          </cell>
        </row>
        <row r="50">
          <cell r="A50">
            <v>52099</v>
          </cell>
          <cell r="B50" t="str">
            <v>Arts Resource Team</v>
          </cell>
        </row>
        <row r="51">
          <cell r="A51">
            <v>52100</v>
          </cell>
          <cell r="B51" t="str">
            <v>Printing and Publications</v>
          </cell>
        </row>
        <row r="52">
          <cell r="A52">
            <v>52110</v>
          </cell>
          <cell r="B52" t="str">
            <v>Telephone</v>
          </cell>
        </row>
        <row r="53">
          <cell r="A53">
            <v>52115</v>
          </cell>
          <cell r="B53" t="str">
            <v>Mobile Communications</v>
          </cell>
        </row>
        <row r="54">
          <cell r="A54">
            <v>52120</v>
          </cell>
          <cell r="B54" t="str">
            <v>Heat</v>
          </cell>
        </row>
        <row r="55">
          <cell r="A55">
            <v>52121</v>
          </cell>
          <cell r="B55" t="str">
            <v>Heat - City Hall</v>
          </cell>
        </row>
        <row r="56">
          <cell r="A56">
            <v>52122</v>
          </cell>
          <cell r="B56" t="str">
            <v>Heat - Activity Center</v>
          </cell>
        </row>
        <row r="57">
          <cell r="A57">
            <v>52123</v>
          </cell>
          <cell r="B57" t="str">
            <v>Heat - Library</v>
          </cell>
        </row>
        <row r="58">
          <cell r="A58">
            <v>52125</v>
          </cell>
          <cell r="B58" t="str">
            <v>Heat - Fire Department</v>
          </cell>
        </row>
        <row r="59">
          <cell r="A59">
            <v>52126</v>
          </cell>
          <cell r="B59" t="str">
            <v>Heat - Other Buildings</v>
          </cell>
        </row>
        <row r="60">
          <cell r="A60">
            <v>52130</v>
          </cell>
          <cell r="B60" t="str">
            <v>Equipment - Rent / Lease</v>
          </cell>
        </row>
        <row r="61">
          <cell r="A61">
            <v>52140</v>
          </cell>
          <cell r="B61" t="str">
            <v>Power and Lights</v>
          </cell>
        </row>
        <row r="62">
          <cell r="A62">
            <v>52141</v>
          </cell>
          <cell r="B62" t="str">
            <v>Power and Light - Flood Control</v>
          </cell>
        </row>
        <row r="63">
          <cell r="A63">
            <v>52142</v>
          </cell>
          <cell r="B63" t="str">
            <v>Power and Light - Municipal Building</v>
          </cell>
        </row>
        <row r="64">
          <cell r="A64">
            <v>52143</v>
          </cell>
          <cell r="B64" t="str">
            <v>Power and Light - City Hall</v>
          </cell>
        </row>
        <row r="65">
          <cell r="A65">
            <v>52144</v>
          </cell>
          <cell r="B65" t="str">
            <v>Power and Light - Activity Center</v>
          </cell>
        </row>
        <row r="66">
          <cell r="A66">
            <v>52145</v>
          </cell>
          <cell r="B66" t="str">
            <v>Electric / Water and Wastewater</v>
          </cell>
        </row>
        <row r="67">
          <cell r="A67">
            <v>52146</v>
          </cell>
          <cell r="B67" t="str">
            <v>Power and Light - Library</v>
          </cell>
        </row>
        <row r="68">
          <cell r="A68">
            <v>52147</v>
          </cell>
          <cell r="B68" t="str">
            <v>Power and Light - Police Department</v>
          </cell>
        </row>
        <row r="69">
          <cell r="A69">
            <v>52148</v>
          </cell>
          <cell r="B69" t="str">
            <v>Power and Light - Fire Department</v>
          </cell>
        </row>
        <row r="70">
          <cell r="A70">
            <v>52149</v>
          </cell>
          <cell r="B70" t="str">
            <v>Power and Light - Other Buildings</v>
          </cell>
        </row>
        <row r="71">
          <cell r="A71">
            <v>52150</v>
          </cell>
          <cell r="B71" t="str">
            <v>Utilities - Water and Sewer</v>
          </cell>
        </row>
        <row r="72">
          <cell r="A72">
            <v>52153</v>
          </cell>
          <cell r="B72" t="str">
            <v>Water and Sewer - City Hall</v>
          </cell>
        </row>
        <row r="73">
          <cell r="A73">
            <v>52154</v>
          </cell>
          <cell r="B73" t="str">
            <v>Water and Sewer - Activity Center</v>
          </cell>
        </row>
        <row r="74">
          <cell r="A74">
            <v>52156</v>
          </cell>
          <cell r="B74" t="str">
            <v>Water and Sewer - Library</v>
          </cell>
        </row>
        <row r="75">
          <cell r="A75">
            <v>52157</v>
          </cell>
          <cell r="B75" t="str">
            <v>Water and Sewer - Police</v>
          </cell>
        </row>
        <row r="76">
          <cell r="A76">
            <v>52158</v>
          </cell>
          <cell r="B76" t="str">
            <v>Water and Sewer - Fire</v>
          </cell>
        </row>
        <row r="77">
          <cell r="A77">
            <v>52159</v>
          </cell>
          <cell r="B77" t="str">
            <v>Water and Sewer - Other Bldgs</v>
          </cell>
        </row>
        <row r="78">
          <cell r="A78">
            <v>52155</v>
          </cell>
          <cell r="B78" t="str">
            <v>Council Member Stipend</v>
          </cell>
        </row>
        <row r="79">
          <cell r="A79">
            <v>52160</v>
          </cell>
          <cell r="B79" t="str">
            <v>Professional Services</v>
          </cell>
        </row>
        <row r="80">
          <cell r="A80">
            <v>52162</v>
          </cell>
          <cell r="B80" t="str">
            <v>Professional Services-Appraisal District</v>
          </cell>
        </row>
        <row r="81">
          <cell r="A81">
            <v>52163</v>
          </cell>
          <cell r="B81" t="str">
            <v>Professional Services-Audit Services</v>
          </cell>
        </row>
        <row r="82">
          <cell r="A82">
            <v>52170</v>
          </cell>
          <cell r="B82" t="str">
            <v>Microfilming</v>
          </cell>
        </row>
        <row r="83">
          <cell r="A83">
            <v>52180</v>
          </cell>
          <cell r="B83" t="str">
            <v>River Maintenance</v>
          </cell>
        </row>
        <row r="84">
          <cell r="A84">
            <v>52190</v>
          </cell>
          <cell r="B84" t="str">
            <v>Utilities - Garbage</v>
          </cell>
        </row>
        <row r="85">
          <cell r="A85">
            <v>52200</v>
          </cell>
          <cell r="B85" t="str">
            <v>Disposal Services</v>
          </cell>
        </row>
        <row r="86">
          <cell r="A86">
            <v>52205</v>
          </cell>
          <cell r="B86" t="str">
            <v>Household Hazardous Waste Program</v>
          </cell>
        </row>
        <row r="87">
          <cell r="A87">
            <v>52210</v>
          </cell>
          <cell r="B87" t="str">
            <v>Auditing</v>
          </cell>
        </row>
        <row r="88">
          <cell r="A88">
            <v>52220</v>
          </cell>
          <cell r="B88" t="str">
            <v>Legal Services</v>
          </cell>
        </row>
        <row r="89">
          <cell r="A89">
            <v>52230</v>
          </cell>
          <cell r="B89" t="str">
            <v>Special Counsel</v>
          </cell>
        </row>
        <row r="90">
          <cell r="A90">
            <v>52231</v>
          </cell>
          <cell r="B90" t="str">
            <v>Litigation Related Costs</v>
          </cell>
        </row>
        <row r="91">
          <cell r="A91">
            <v>52250</v>
          </cell>
          <cell r="B91" t="str">
            <v>Garbage Contract - Residential Pickup</v>
          </cell>
        </row>
        <row r="92">
          <cell r="A92">
            <v>52252</v>
          </cell>
          <cell r="B92" t="str">
            <v>Garbage Contract - City</v>
          </cell>
        </row>
        <row r="93">
          <cell r="A93">
            <v>52260</v>
          </cell>
          <cell r="B93" t="str">
            <v>Garbage Collection - Landfill Reserve</v>
          </cell>
        </row>
        <row r="94">
          <cell r="A94">
            <v>52270</v>
          </cell>
          <cell r="B94" t="str">
            <v>Garbage Contract - Recycle Pickup</v>
          </cell>
        </row>
        <row r="95">
          <cell r="A95">
            <v>52300</v>
          </cell>
          <cell r="B95" t="str">
            <v>Contracted Services</v>
          </cell>
        </row>
        <row r="96">
          <cell r="A96">
            <v>52301</v>
          </cell>
          <cell r="B96" t="str">
            <v>Contracted Services - ITRON</v>
          </cell>
        </row>
        <row r="97">
          <cell r="A97">
            <v>52310</v>
          </cell>
          <cell r="B97" t="str">
            <v>Water Aerobics Contracts</v>
          </cell>
        </row>
        <row r="98">
          <cell r="A98">
            <v>52320</v>
          </cell>
          <cell r="B98" t="str">
            <v>Aerobics Contracts</v>
          </cell>
        </row>
        <row r="99">
          <cell r="A99">
            <v>52330</v>
          </cell>
          <cell r="B99" t="str">
            <v>Instructional Contracts</v>
          </cell>
        </row>
        <row r="100">
          <cell r="A100">
            <v>52335</v>
          </cell>
          <cell r="B100" t="str">
            <v>ADA Signing Contracts</v>
          </cell>
        </row>
        <row r="101">
          <cell r="A101">
            <v>52340</v>
          </cell>
          <cell r="B101" t="str">
            <v>WWTP O&amp;M - OMI Contract</v>
          </cell>
        </row>
        <row r="102">
          <cell r="A102">
            <v>52341</v>
          </cell>
          <cell r="B102" t="str">
            <v>WWTP Power Cost - OMI Contract</v>
          </cell>
        </row>
        <row r="103">
          <cell r="A103">
            <v>52345</v>
          </cell>
          <cell r="B103" t="str">
            <v>SWTP O&amp;M - GBRA Contract</v>
          </cell>
        </row>
        <row r="104">
          <cell r="A104">
            <v>52346</v>
          </cell>
          <cell r="B104" t="str">
            <v>SWTP Power Cost - GBRA Contract</v>
          </cell>
        </row>
        <row r="105">
          <cell r="A105">
            <v>52347</v>
          </cell>
          <cell r="B105" t="str">
            <v>Raw Water Delivery System O&amp;M</v>
          </cell>
        </row>
        <row r="106">
          <cell r="A106">
            <v>52350</v>
          </cell>
          <cell r="B106" t="str">
            <v>Building Rental</v>
          </cell>
        </row>
        <row r="107">
          <cell r="A107">
            <v>52360</v>
          </cell>
          <cell r="B107" t="str">
            <v>Garbage Collection</v>
          </cell>
        </row>
        <row r="108">
          <cell r="A108">
            <v>52380</v>
          </cell>
          <cell r="B108" t="str">
            <v>Repairs - Signalization</v>
          </cell>
        </row>
        <row r="109">
          <cell r="A109">
            <v>52390</v>
          </cell>
          <cell r="B109" t="str">
            <v>Maintenance Contract - Office</v>
          </cell>
        </row>
        <row r="110">
          <cell r="A110">
            <v>52391</v>
          </cell>
          <cell r="B110" t="str">
            <v>Information Technology Services</v>
          </cell>
        </row>
        <row r="111">
          <cell r="A111">
            <v>52400</v>
          </cell>
          <cell r="B111" t="str">
            <v>Electric Rate Study</v>
          </cell>
        </row>
        <row r="112">
          <cell r="A112">
            <v>52410</v>
          </cell>
          <cell r="B112" t="str">
            <v>Internal Cost Allocation Study</v>
          </cell>
        </row>
        <row r="113">
          <cell r="A113">
            <v>52415</v>
          </cell>
          <cell r="B113" t="str">
            <v>Regional Mobility Plan Study CAMPO</v>
          </cell>
        </row>
        <row r="114">
          <cell r="A114">
            <v>52416</v>
          </cell>
          <cell r="B114" t="str">
            <v>Unified Planning Work Program CAMPO</v>
          </cell>
        </row>
        <row r="115">
          <cell r="A115">
            <v>52420</v>
          </cell>
          <cell r="B115" t="str">
            <v>Other Retail Rate Matters</v>
          </cell>
        </row>
        <row r="116">
          <cell r="A116">
            <v>52430</v>
          </cell>
          <cell r="B116" t="str">
            <v>Wholesale Rate Matters</v>
          </cell>
        </row>
        <row r="117">
          <cell r="A117">
            <v>52435</v>
          </cell>
          <cell r="B117" t="str">
            <v>Deregulation Issues / Matters</v>
          </cell>
        </row>
        <row r="118">
          <cell r="A118">
            <v>52440</v>
          </cell>
          <cell r="B118" t="str">
            <v>Edwards Aquifer Litigation</v>
          </cell>
        </row>
        <row r="119">
          <cell r="A119">
            <v>52450</v>
          </cell>
          <cell r="B119" t="str">
            <v>Election Expense</v>
          </cell>
        </row>
        <row r="120">
          <cell r="A120">
            <v>52470</v>
          </cell>
          <cell r="B120" t="str">
            <v>Survey and Maps</v>
          </cell>
        </row>
        <row r="121">
          <cell r="A121">
            <v>52480</v>
          </cell>
          <cell r="B121" t="str">
            <v>Sewer Line Monitoring</v>
          </cell>
        </row>
        <row r="122">
          <cell r="A122">
            <v>52490</v>
          </cell>
          <cell r="B122" t="str">
            <v>Sludge Disposal</v>
          </cell>
        </row>
        <row r="123">
          <cell r="A123">
            <v>52500</v>
          </cell>
          <cell r="B123" t="str">
            <v>Billing and Collections</v>
          </cell>
        </row>
        <row r="124">
          <cell r="A124">
            <v>52510</v>
          </cell>
          <cell r="B124" t="str">
            <v>EAA Management Fee</v>
          </cell>
        </row>
        <row r="125">
          <cell r="A125">
            <v>52520</v>
          </cell>
          <cell r="B125" t="str">
            <v>HCPUA Operating Expenses</v>
          </cell>
        </row>
        <row r="126">
          <cell r="A126">
            <v>52550</v>
          </cell>
          <cell r="B126" t="str">
            <v>Employee Assistance Program</v>
          </cell>
        </row>
        <row r="127">
          <cell r="A127">
            <v>52560</v>
          </cell>
          <cell r="B127" t="str">
            <v>Employee Physicals</v>
          </cell>
        </row>
        <row r="128">
          <cell r="A128">
            <v>52570</v>
          </cell>
          <cell r="B128" t="str">
            <v>Surface Water</v>
          </cell>
        </row>
        <row r="129">
          <cell r="A129">
            <v>52571</v>
          </cell>
          <cell r="B129" t="str">
            <v>Raw Water Delivery System Debt Service</v>
          </cell>
        </row>
        <row r="130">
          <cell r="A130">
            <v>52580</v>
          </cell>
          <cell r="B130" t="str">
            <v>Courthouse Recordings</v>
          </cell>
        </row>
        <row r="131">
          <cell r="A131">
            <v>52650</v>
          </cell>
          <cell r="B131" t="str">
            <v>Repairs - Communication</v>
          </cell>
        </row>
        <row r="132">
          <cell r="A132">
            <v>52660</v>
          </cell>
          <cell r="B132" t="str">
            <v>Repairs - Building and Equipment</v>
          </cell>
        </row>
        <row r="133">
          <cell r="A133">
            <v>52670</v>
          </cell>
          <cell r="B133" t="str">
            <v>Street Maintenance</v>
          </cell>
        </row>
        <row r="134">
          <cell r="A134">
            <v>52675</v>
          </cell>
          <cell r="B134" t="str">
            <v>Drainage Maintenance</v>
          </cell>
        </row>
        <row r="135">
          <cell r="A135">
            <v>52680</v>
          </cell>
          <cell r="B135" t="str">
            <v>Sidewalks</v>
          </cell>
        </row>
        <row r="136">
          <cell r="A136">
            <v>52700</v>
          </cell>
          <cell r="B136" t="str">
            <v>Maintenance - General</v>
          </cell>
        </row>
        <row r="137">
          <cell r="A137">
            <v>52710</v>
          </cell>
          <cell r="B137" t="str">
            <v>Street Lighting</v>
          </cell>
        </row>
        <row r="138">
          <cell r="A138">
            <v>52720</v>
          </cell>
          <cell r="B138" t="str">
            <v>Legal Reference Services</v>
          </cell>
        </row>
        <row r="139">
          <cell r="A139">
            <v>52722</v>
          </cell>
          <cell r="B139" t="str">
            <v>Book Bindery Services</v>
          </cell>
        </row>
        <row r="140">
          <cell r="A140">
            <v>52730</v>
          </cell>
          <cell r="B140" t="str">
            <v>Maintenance - Municipal Complex</v>
          </cell>
        </row>
        <row r="141">
          <cell r="A141">
            <v>52740</v>
          </cell>
          <cell r="B141" t="str">
            <v>Maintenance - Public Works Office</v>
          </cell>
        </row>
        <row r="142">
          <cell r="A142">
            <v>52750</v>
          </cell>
          <cell r="B142" t="str">
            <v>Maintenance - Electric Building</v>
          </cell>
        </row>
        <row r="143">
          <cell r="A143">
            <v>52760</v>
          </cell>
          <cell r="B143" t="str">
            <v>Environmental Services</v>
          </cell>
        </row>
        <row r="144">
          <cell r="A144">
            <v>52860</v>
          </cell>
          <cell r="B144" t="str">
            <v>Janitorial Services</v>
          </cell>
        </row>
        <row r="145">
          <cell r="A145">
            <v>52870</v>
          </cell>
          <cell r="B145" t="str">
            <v>Towing Charges</v>
          </cell>
        </row>
        <row r="146">
          <cell r="A146">
            <v>52880</v>
          </cell>
          <cell r="B146" t="str">
            <v>Security Contract</v>
          </cell>
        </row>
        <row r="147">
          <cell r="A147">
            <v>52890</v>
          </cell>
          <cell r="B147" t="str">
            <v>Exterminator Service</v>
          </cell>
        </row>
        <row r="148">
          <cell r="A148">
            <v>52900</v>
          </cell>
          <cell r="B148" t="str">
            <v>City Share - School Crossing</v>
          </cell>
        </row>
        <row r="149">
          <cell r="A149">
            <v>52910</v>
          </cell>
          <cell r="B149" t="str">
            <v>Officials</v>
          </cell>
        </row>
        <row r="150">
          <cell r="A150">
            <v>52920</v>
          </cell>
          <cell r="B150" t="str">
            <v>Softball Field</v>
          </cell>
        </row>
        <row r="151">
          <cell r="A151">
            <v>52930</v>
          </cell>
          <cell r="B151" t="str">
            <v>Senior Programs</v>
          </cell>
        </row>
        <row r="152">
          <cell r="A152">
            <v>52950</v>
          </cell>
          <cell r="B152" t="str">
            <v>Annual Residential Cleanup</v>
          </cell>
        </row>
        <row r="153">
          <cell r="A153">
            <v>53010</v>
          </cell>
          <cell r="B153" t="str">
            <v>Construction Material</v>
          </cell>
        </row>
        <row r="154">
          <cell r="A154">
            <v>53100</v>
          </cell>
          <cell r="B154" t="str">
            <v>Asphalt</v>
          </cell>
        </row>
        <row r="155">
          <cell r="A155">
            <v>53110</v>
          </cell>
          <cell r="B155" t="str">
            <v>Overlay Asphalt</v>
          </cell>
        </row>
        <row r="156">
          <cell r="A156">
            <v>53111</v>
          </cell>
          <cell r="B156" t="str">
            <v>Street Use/ Permit Fee Overlay Asphalt</v>
          </cell>
        </row>
        <row r="157">
          <cell r="A157">
            <v>53120</v>
          </cell>
          <cell r="B157" t="str">
            <v>Chemicals</v>
          </cell>
        </row>
        <row r="158">
          <cell r="A158">
            <v>53121</v>
          </cell>
          <cell r="B158" t="str">
            <v>Chemicals - Pools</v>
          </cell>
        </row>
        <row r="159">
          <cell r="A159">
            <v>53130</v>
          </cell>
          <cell r="B159" t="str">
            <v>Lab Equipment</v>
          </cell>
        </row>
        <row r="160">
          <cell r="A160">
            <v>53140</v>
          </cell>
          <cell r="B160" t="str">
            <v>Fuel and Lubrication</v>
          </cell>
        </row>
        <row r="161">
          <cell r="A161">
            <v>53150</v>
          </cell>
          <cell r="B161" t="str">
            <v>Supplies - Other</v>
          </cell>
        </row>
        <row r="162">
          <cell r="A162">
            <v>53151</v>
          </cell>
          <cell r="B162" t="str">
            <v>Supplies - Cable TV</v>
          </cell>
        </row>
        <row r="163">
          <cell r="A163">
            <v>53152</v>
          </cell>
          <cell r="B163" t="str">
            <v>Supplies Records Mgmt</v>
          </cell>
        </row>
        <row r="164">
          <cell r="A164">
            <v>53153</v>
          </cell>
          <cell r="B164" t="str">
            <v>Supplies-Vitals/Passports</v>
          </cell>
        </row>
        <row r="165">
          <cell r="A165">
            <v>53154</v>
          </cell>
          <cell r="B165" t="str">
            <v>Supplies-Council</v>
          </cell>
        </row>
        <row r="166">
          <cell r="A166">
            <v>53155</v>
          </cell>
          <cell r="B166" t="str">
            <v>Supplies - Census</v>
          </cell>
        </row>
        <row r="167">
          <cell r="A167">
            <v>53160</v>
          </cell>
          <cell r="B167" t="str">
            <v>Supplies - Office</v>
          </cell>
        </row>
        <row r="168">
          <cell r="A168">
            <v>53165</v>
          </cell>
          <cell r="B168" t="str">
            <v>Supplies - Graffiti</v>
          </cell>
        </row>
        <row r="169">
          <cell r="A169">
            <v>53170</v>
          </cell>
          <cell r="B169" t="str">
            <v>Supplies - Data Processing</v>
          </cell>
        </row>
        <row r="170">
          <cell r="A170">
            <v>53180</v>
          </cell>
          <cell r="B170" t="str">
            <v>Postage</v>
          </cell>
        </row>
        <row r="171">
          <cell r="A171">
            <v>53200</v>
          </cell>
          <cell r="B171" t="str">
            <v>Miscellaneous Operating</v>
          </cell>
        </row>
        <row r="172">
          <cell r="A172">
            <v>53210</v>
          </cell>
          <cell r="B172" t="str">
            <v>Advertising</v>
          </cell>
        </row>
        <row r="173">
          <cell r="A173">
            <v>53230</v>
          </cell>
          <cell r="B173" t="str">
            <v>Repairs - Water Meters</v>
          </cell>
        </row>
        <row r="174">
          <cell r="A174">
            <v>53240</v>
          </cell>
          <cell r="B174" t="str">
            <v>Repairs - Building</v>
          </cell>
        </row>
        <row r="175">
          <cell r="A175">
            <v>53250</v>
          </cell>
          <cell r="B175" t="str">
            <v>Repairs - Collision</v>
          </cell>
        </row>
        <row r="176">
          <cell r="A176">
            <v>53260</v>
          </cell>
          <cell r="B176" t="str">
            <v>River Cleanup</v>
          </cell>
        </row>
        <row r="177">
          <cell r="A177">
            <v>53280</v>
          </cell>
          <cell r="B177" t="str">
            <v>Repairs - E/Communication</v>
          </cell>
        </row>
        <row r="178">
          <cell r="A178">
            <v>53290</v>
          </cell>
          <cell r="B178" t="str">
            <v>Repairs - Manhole</v>
          </cell>
        </row>
        <row r="179">
          <cell r="A179">
            <v>53295</v>
          </cell>
          <cell r="B179" t="str">
            <v>Repairs - Maintenance</v>
          </cell>
        </row>
        <row r="180">
          <cell r="A180">
            <v>53300</v>
          </cell>
          <cell r="B180" t="str">
            <v>Repairs - Vehicle / Equipment</v>
          </cell>
        </row>
        <row r="181">
          <cell r="A181">
            <v>53320</v>
          </cell>
          <cell r="B181" t="str">
            <v>Tires and Tubes</v>
          </cell>
        </row>
        <row r="182">
          <cell r="A182">
            <v>53340</v>
          </cell>
          <cell r="B182" t="str">
            <v>Uniforms</v>
          </cell>
        </row>
        <row r="183">
          <cell r="A183">
            <v>53350</v>
          </cell>
          <cell r="B183" t="str">
            <v>Clothing Non-Uniform</v>
          </cell>
        </row>
        <row r="184">
          <cell r="A184">
            <v>53360</v>
          </cell>
          <cell r="B184" t="str">
            <v>Supplies - Armory</v>
          </cell>
        </row>
        <row r="185">
          <cell r="A185">
            <v>53380</v>
          </cell>
          <cell r="B185" t="str">
            <v>Supplies - Copier</v>
          </cell>
        </row>
        <row r="186">
          <cell r="A186">
            <v>53385</v>
          </cell>
          <cell r="B186" t="str">
            <v>Supplies - Water Conservation</v>
          </cell>
        </row>
        <row r="187">
          <cell r="A187">
            <v>53390</v>
          </cell>
          <cell r="B187" t="str">
            <v>Supplies - Meters</v>
          </cell>
        </row>
        <row r="188">
          <cell r="A188">
            <v>53400</v>
          </cell>
          <cell r="B188" t="str">
            <v>Supplies - K/9</v>
          </cell>
        </row>
        <row r="189">
          <cell r="A189">
            <v>53410</v>
          </cell>
          <cell r="B189" t="str">
            <v>Supplies - Photo Lab</v>
          </cell>
        </row>
        <row r="190">
          <cell r="A190">
            <v>53420</v>
          </cell>
          <cell r="B190" t="str">
            <v>Supplies - Survey</v>
          </cell>
        </row>
        <row r="191">
          <cell r="A191">
            <v>53430</v>
          </cell>
          <cell r="B191" t="str">
            <v>Supplies - Lab Equipment</v>
          </cell>
        </row>
        <row r="192">
          <cell r="A192">
            <v>53440</v>
          </cell>
          <cell r="B192" t="str">
            <v>Supplies - Valves</v>
          </cell>
        </row>
        <row r="193">
          <cell r="A193">
            <v>53450</v>
          </cell>
          <cell r="B193" t="str">
            <v>Supplies - Welding</v>
          </cell>
        </row>
        <row r="194">
          <cell r="A194">
            <v>53460</v>
          </cell>
          <cell r="B194" t="str">
            <v>Supplies - Activity Center</v>
          </cell>
        </row>
        <row r="195">
          <cell r="A195">
            <v>53470</v>
          </cell>
          <cell r="B195" t="str">
            <v>Supplies - Medical</v>
          </cell>
        </row>
        <row r="196">
          <cell r="A196">
            <v>53510</v>
          </cell>
          <cell r="B196" t="str">
            <v>Supplies - Drafting</v>
          </cell>
        </row>
        <row r="197">
          <cell r="A197">
            <v>53550</v>
          </cell>
          <cell r="B197" t="str">
            <v>Automotive Repair Parts</v>
          </cell>
        </row>
        <row r="198">
          <cell r="A198">
            <v>53560</v>
          </cell>
          <cell r="B198" t="str">
            <v>Signs and Signals</v>
          </cell>
        </row>
        <row r="199">
          <cell r="A199">
            <v>53570</v>
          </cell>
          <cell r="B199" t="str">
            <v>Traffic Paint</v>
          </cell>
        </row>
        <row r="200">
          <cell r="A200">
            <v>53800</v>
          </cell>
          <cell r="B200" t="str">
            <v>Base Materials</v>
          </cell>
        </row>
        <row r="201">
          <cell r="A201">
            <v>53810</v>
          </cell>
          <cell r="B201" t="str">
            <v>Cement</v>
          </cell>
        </row>
        <row r="202">
          <cell r="A202">
            <v>53820</v>
          </cell>
          <cell r="B202" t="str">
            <v>Sand</v>
          </cell>
        </row>
        <row r="203">
          <cell r="A203">
            <v>53830</v>
          </cell>
          <cell r="B203" t="str">
            <v>R C Tack Oil &amp; Emulsion</v>
          </cell>
        </row>
        <row r="204">
          <cell r="A204">
            <v>53840</v>
          </cell>
          <cell r="B204" t="str">
            <v>Emulsion</v>
          </cell>
        </row>
        <row r="205">
          <cell r="A205">
            <v>53850</v>
          </cell>
          <cell r="B205" t="str">
            <v>Pea Gravel</v>
          </cell>
        </row>
        <row r="206">
          <cell r="A206">
            <v>53860</v>
          </cell>
          <cell r="B206" t="str">
            <v>Materials - General</v>
          </cell>
        </row>
        <row r="207">
          <cell r="A207">
            <v>53870</v>
          </cell>
          <cell r="B207" t="str">
            <v>Concrete</v>
          </cell>
        </row>
        <row r="208">
          <cell r="A208">
            <v>54110</v>
          </cell>
          <cell r="B208" t="str">
            <v>TPPA Membership</v>
          </cell>
        </row>
        <row r="209">
          <cell r="A209">
            <v>54115</v>
          </cell>
          <cell r="B209" t="str">
            <v>AWC Membership</v>
          </cell>
        </row>
        <row r="210">
          <cell r="A210">
            <v>54120</v>
          </cell>
          <cell r="B210" t="str">
            <v>Tuition Reimbursement Program</v>
          </cell>
        </row>
        <row r="211">
          <cell r="A211">
            <v>54121</v>
          </cell>
          <cell r="B211" t="str">
            <v>Other Charges</v>
          </cell>
        </row>
        <row r="212">
          <cell r="A212">
            <v>54130</v>
          </cell>
          <cell r="B212" t="str">
            <v>Periodicals</v>
          </cell>
        </row>
        <row r="213">
          <cell r="A213">
            <v>54140</v>
          </cell>
          <cell r="B213" t="str">
            <v>Dues and Subscriptions</v>
          </cell>
        </row>
        <row r="214">
          <cell r="A214">
            <v>54141</v>
          </cell>
          <cell r="B214" t="str">
            <v>Dues and Subscriptions- Council</v>
          </cell>
        </row>
        <row r="215">
          <cell r="A215">
            <v>54150</v>
          </cell>
          <cell r="B215" t="str">
            <v>Regulatorys Licenses / Fees</v>
          </cell>
        </row>
        <row r="216">
          <cell r="A216">
            <v>54160</v>
          </cell>
          <cell r="B216" t="str">
            <v>Insurance</v>
          </cell>
        </row>
        <row r="217">
          <cell r="A217">
            <v>54170</v>
          </cell>
          <cell r="B217" t="str">
            <v>Main Street - Incentive/ Promotion Program</v>
          </cell>
        </row>
        <row r="218">
          <cell r="A218">
            <v>54180</v>
          </cell>
          <cell r="B218" t="str">
            <v>EMS Contribution</v>
          </cell>
        </row>
        <row r="219">
          <cell r="A219">
            <v>54181</v>
          </cell>
          <cell r="B219" t="str">
            <v>Crimestoppers Contribution</v>
          </cell>
        </row>
        <row r="220">
          <cell r="A220">
            <v>54185</v>
          </cell>
          <cell r="B220" t="str">
            <v>CARTS</v>
          </cell>
        </row>
        <row r="221">
          <cell r="A221">
            <v>54186</v>
          </cell>
          <cell r="B221" t="str">
            <v>Commerative Air Force Contribution</v>
          </cell>
        </row>
        <row r="222">
          <cell r="A222">
            <v>54187</v>
          </cell>
          <cell r="B222" t="str">
            <v>Clean Air Force Contribution</v>
          </cell>
        </row>
        <row r="223">
          <cell r="A223">
            <v>54188</v>
          </cell>
          <cell r="B223" t="str">
            <v>Rail District</v>
          </cell>
        </row>
        <row r="224">
          <cell r="A224">
            <v>54189</v>
          </cell>
          <cell r="B224" t="str">
            <v>Envision Central Texas</v>
          </cell>
        </row>
        <row r="225">
          <cell r="A225">
            <v>54190</v>
          </cell>
          <cell r="B225" t="str">
            <v>Energy Assistance Fund</v>
          </cell>
        </row>
        <row r="226">
          <cell r="A226">
            <v>54191</v>
          </cell>
          <cell r="B226" t="str">
            <v>Rail  ReloNow</v>
          </cell>
        </row>
        <row r="227">
          <cell r="A227">
            <v>54200</v>
          </cell>
          <cell r="B227" t="str">
            <v>Outreach</v>
          </cell>
        </row>
        <row r="228">
          <cell r="A228">
            <v>54210</v>
          </cell>
          <cell r="B228" t="str">
            <v>Assessment Centers</v>
          </cell>
        </row>
        <row r="229">
          <cell r="A229">
            <v>54215</v>
          </cell>
          <cell r="B229" t="str">
            <v>Market Study</v>
          </cell>
        </row>
        <row r="230">
          <cell r="A230">
            <v>54220</v>
          </cell>
          <cell r="B230" t="str">
            <v>Greater San Marcos Youth Summit</v>
          </cell>
        </row>
        <row r="231">
          <cell r="A231">
            <v>54230</v>
          </cell>
          <cell r="B231" t="str">
            <v>Court Costs</v>
          </cell>
        </row>
        <row r="232">
          <cell r="A232">
            <v>54240</v>
          </cell>
          <cell r="B232" t="str">
            <v>Bid Notices</v>
          </cell>
        </row>
        <row r="233">
          <cell r="A233">
            <v>54250</v>
          </cell>
          <cell r="B233" t="str">
            <v>Legal Notices</v>
          </cell>
        </row>
        <row r="234">
          <cell r="A234">
            <v>54260</v>
          </cell>
          <cell r="B234" t="str">
            <v>Training - Supervisory</v>
          </cell>
        </row>
        <row r="235">
          <cell r="A235">
            <v>54270</v>
          </cell>
          <cell r="B235" t="str">
            <v>Commission Training</v>
          </cell>
        </row>
        <row r="236">
          <cell r="A236">
            <v>54280</v>
          </cell>
          <cell r="B236" t="str">
            <v>Texas Natural</v>
          </cell>
        </row>
        <row r="237">
          <cell r="A237">
            <v>54290</v>
          </cell>
          <cell r="B237" t="str">
            <v>Mobile Communication System</v>
          </cell>
        </row>
        <row r="238">
          <cell r="A238">
            <v>54300</v>
          </cell>
          <cell r="B238" t="str">
            <v>SMEU Board Meeting Expense</v>
          </cell>
        </row>
        <row r="239">
          <cell r="A239">
            <v>54310</v>
          </cell>
          <cell r="B239" t="str">
            <v>Main Street - Donations</v>
          </cell>
        </row>
        <row r="240">
          <cell r="A240">
            <v>54320</v>
          </cell>
          <cell r="B240" t="str">
            <v>Mileage Reimbursement</v>
          </cell>
        </row>
        <row r="241">
          <cell r="A241">
            <v>54330</v>
          </cell>
          <cell r="B241" t="str">
            <v>Investigation Costs</v>
          </cell>
        </row>
        <row r="242">
          <cell r="A242">
            <v>54340</v>
          </cell>
          <cell r="B242" t="str">
            <v>Professional Development</v>
          </cell>
        </row>
        <row r="243">
          <cell r="A243">
            <v>54341</v>
          </cell>
          <cell r="B243" t="str">
            <v>Professional Development - Police</v>
          </cell>
        </row>
        <row r="244">
          <cell r="A244">
            <v>54350</v>
          </cell>
          <cell r="B244" t="str">
            <v>Economic Development</v>
          </cell>
        </row>
        <row r="245">
          <cell r="A245">
            <v>54351</v>
          </cell>
          <cell r="B245" t="str">
            <v>Special Projects</v>
          </cell>
        </row>
        <row r="246">
          <cell r="A246">
            <v>54352</v>
          </cell>
          <cell r="B246" t="str">
            <v>Economic Development</v>
          </cell>
        </row>
        <row r="247">
          <cell r="A247">
            <v>54353</v>
          </cell>
          <cell r="B247" t="str">
            <v>Economic Development</v>
          </cell>
        </row>
        <row r="248">
          <cell r="A248">
            <v>54355</v>
          </cell>
          <cell r="B248" t="str">
            <v>Special Economic Development Projects</v>
          </cell>
        </row>
        <row r="249">
          <cell r="A249">
            <v>54360</v>
          </cell>
          <cell r="B249" t="str">
            <v>Sesquicentennial Project</v>
          </cell>
        </row>
        <row r="250">
          <cell r="A250">
            <v>54361</v>
          </cell>
          <cell r="B250" t="str">
            <v>Veteran's Day Parade</v>
          </cell>
        </row>
        <row r="251">
          <cell r="A251">
            <v>54362</v>
          </cell>
          <cell r="B251" t="str">
            <v>Tourist Account</v>
          </cell>
        </row>
        <row r="252">
          <cell r="A252">
            <v>54363</v>
          </cell>
          <cell r="B252" t="str">
            <v>Sights &amp; Sounds</v>
          </cell>
        </row>
        <row r="253">
          <cell r="A253">
            <v>54364</v>
          </cell>
          <cell r="B253" t="str">
            <v>Future Conference Center</v>
          </cell>
        </row>
        <row r="254">
          <cell r="A254">
            <v>54365</v>
          </cell>
          <cell r="B254" t="str">
            <v>Summerfest Tourism Fireworks</v>
          </cell>
        </row>
        <row r="255">
          <cell r="A255">
            <v>54366</v>
          </cell>
          <cell r="B255" t="str">
            <v>Sights &amp; Sounds</v>
          </cell>
        </row>
        <row r="256">
          <cell r="A256">
            <v>54367</v>
          </cell>
          <cell r="B256" t="str">
            <v>Transportation</v>
          </cell>
        </row>
        <row r="257">
          <cell r="A257">
            <v>54368</v>
          </cell>
          <cell r="B257" t="str">
            <v>Special Events</v>
          </cell>
        </row>
        <row r="258">
          <cell r="A258">
            <v>54370</v>
          </cell>
          <cell r="B258" t="str">
            <v>General Fund Special Events</v>
          </cell>
        </row>
        <row r="259">
          <cell r="A259">
            <v>54380</v>
          </cell>
          <cell r="B259" t="str">
            <v>Rain/Wind</v>
          </cell>
        </row>
        <row r="260">
          <cell r="A260">
            <v>54400</v>
          </cell>
          <cell r="B260" t="str">
            <v>Team Registrations</v>
          </cell>
        </row>
        <row r="261">
          <cell r="A261">
            <v>54450</v>
          </cell>
          <cell r="B261" t="str">
            <v>W/WW Utility-WWTP</v>
          </cell>
        </row>
        <row r="262">
          <cell r="A262">
            <v>54451</v>
          </cell>
          <cell r="B262" t="str">
            <v>WWTF- Utilities</v>
          </cell>
        </row>
        <row r="263">
          <cell r="A263">
            <v>54500</v>
          </cell>
          <cell r="B263" t="str">
            <v>Council Related Items</v>
          </cell>
        </row>
        <row r="264">
          <cell r="A264">
            <v>54510</v>
          </cell>
          <cell r="B264" t="str">
            <v>Council Travel - Mayor</v>
          </cell>
        </row>
        <row r="265">
          <cell r="A265">
            <v>54511</v>
          </cell>
          <cell r="B265" t="str">
            <v>Council Travel - Place 1</v>
          </cell>
        </row>
        <row r="266">
          <cell r="A266">
            <v>54512</v>
          </cell>
          <cell r="B266" t="str">
            <v>Council Travel - Place 2</v>
          </cell>
        </row>
        <row r="267">
          <cell r="A267">
            <v>54513</v>
          </cell>
          <cell r="B267" t="str">
            <v>Council Travel - Place 3</v>
          </cell>
        </row>
        <row r="268">
          <cell r="A268">
            <v>54514</v>
          </cell>
          <cell r="B268" t="str">
            <v>Council Travel - Place 4</v>
          </cell>
        </row>
        <row r="269">
          <cell r="A269">
            <v>54515</v>
          </cell>
          <cell r="B269" t="str">
            <v>Council Travel - Place 5</v>
          </cell>
        </row>
        <row r="270">
          <cell r="A270">
            <v>54516</v>
          </cell>
          <cell r="B270" t="str">
            <v>Council Travel - Place 6</v>
          </cell>
        </row>
        <row r="271">
          <cell r="A271">
            <v>54517</v>
          </cell>
          <cell r="B271" t="str">
            <v>Student Liasion</v>
          </cell>
        </row>
        <row r="272">
          <cell r="A272">
            <v>54600</v>
          </cell>
          <cell r="B272" t="str">
            <v>Contingency Funds</v>
          </cell>
        </row>
        <row r="273">
          <cell r="A273">
            <v>54610</v>
          </cell>
          <cell r="B273" t="str">
            <v>Reserve for Economic Development Board</v>
          </cell>
        </row>
        <row r="274">
          <cell r="A274">
            <v>54710</v>
          </cell>
          <cell r="B274" t="str">
            <v>Water Conservation Rebate Program</v>
          </cell>
        </row>
        <row r="275">
          <cell r="A275">
            <v>54740</v>
          </cell>
          <cell r="B275" t="str">
            <v>Allowance for Bad Debt</v>
          </cell>
        </row>
        <row r="276">
          <cell r="A276">
            <v>54715</v>
          </cell>
          <cell r="B276" t="str">
            <v>Sales Tax Rebate - Prime Visitor's Center</v>
          </cell>
        </row>
        <row r="277">
          <cell r="A277">
            <v>54750</v>
          </cell>
          <cell r="B277" t="str">
            <v>Bank Charges</v>
          </cell>
        </row>
        <row r="278">
          <cell r="A278">
            <v>54800</v>
          </cell>
          <cell r="B278" t="str">
            <v>Reimbursement to General Fund (100)</v>
          </cell>
        </row>
        <row r="279">
          <cell r="A279">
            <v>54805</v>
          </cell>
          <cell r="B279" t="str">
            <v>Reimbursement to Electric Utility Fund (650)</v>
          </cell>
        </row>
        <row r="280">
          <cell r="A280">
            <v>54810</v>
          </cell>
          <cell r="B280" t="str">
            <v>Indirect Costs / Labor - Gen. Fund (100)</v>
          </cell>
        </row>
        <row r="281">
          <cell r="A281">
            <v>54820</v>
          </cell>
          <cell r="B281" t="str">
            <v>Indirect Costs / Mats. - Gen. Fund (100)</v>
          </cell>
        </row>
        <row r="282">
          <cell r="A282">
            <v>54830</v>
          </cell>
          <cell r="B282" t="str">
            <v>Indirect Costs / Svcs. - Gen. Fund (100)</v>
          </cell>
        </row>
        <row r="283">
          <cell r="A283">
            <v>54850</v>
          </cell>
          <cell r="B283" t="str">
            <v>Minority Economic Development</v>
          </cell>
        </row>
        <row r="284">
          <cell r="A284">
            <v>54870</v>
          </cell>
          <cell r="B284" t="str">
            <v>ADA Compliance / Training</v>
          </cell>
        </row>
        <row r="285">
          <cell r="A285">
            <v>54890</v>
          </cell>
          <cell r="B285" t="str">
            <v>Customer Service Training</v>
          </cell>
        </row>
        <row r="286">
          <cell r="A286">
            <v>54891</v>
          </cell>
          <cell r="B286" t="str">
            <v>Civil Service Administration</v>
          </cell>
        </row>
        <row r="287">
          <cell r="A287">
            <v>54900</v>
          </cell>
          <cell r="B287" t="str">
            <v>LBJ Museum</v>
          </cell>
        </row>
        <row r="288">
          <cell r="A288">
            <v>54910</v>
          </cell>
          <cell r="B288" t="str">
            <v>Safety Items</v>
          </cell>
        </row>
        <row r="289">
          <cell r="A289">
            <v>54915</v>
          </cell>
          <cell r="B289" t="str">
            <v>Safety Program</v>
          </cell>
        </row>
        <row r="290">
          <cell r="A290">
            <v>54920</v>
          </cell>
          <cell r="B290" t="str">
            <v>Employee Recognition</v>
          </cell>
        </row>
        <row r="291">
          <cell r="A291">
            <v>54940</v>
          </cell>
          <cell r="B291" t="str">
            <v>Employee Group Activities</v>
          </cell>
        </row>
        <row r="292">
          <cell r="A292">
            <v>54945</v>
          </cell>
          <cell r="B292" t="str">
            <v>Firefighter's Ball</v>
          </cell>
        </row>
        <row r="293">
          <cell r="A293">
            <v>54946</v>
          </cell>
          <cell r="B293" t="str">
            <v>Firefighter Statue</v>
          </cell>
        </row>
        <row r="294">
          <cell r="A294">
            <v>54950</v>
          </cell>
          <cell r="B294" t="str">
            <v>FEMA Reimbursement</v>
          </cell>
        </row>
        <row r="295">
          <cell r="A295">
            <v>54960</v>
          </cell>
          <cell r="B295" t="str">
            <v>Y2K Contingency</v>
          </cell>
        </row>
        <row r="296">
          <cell r="A296">
            <v>54970</v>
          </cell>
          <cell r="B296" t="str">
            <v>Franchise Fee</v>
          </cell>
        </row>
        <row r="297">
          <cell r="A297">
            <v>54972</v>
          </cell>
          <cell r="B297" t="str">
            <v>Franchise Fee - LCRA Increase</v>
          </cell>
        </row>
        <row r="298">
          <cell r="A298">
            <v>54980</v>
          </cell>
          <cell r="B298" t="str">
            <v>River Stewardship</v>
          </cell>
        </row>
        <row r="299">
          <cell r="A299">
            <v>55100</v>
          </cell>
          <cell r="B299" t="str">
            <v>Tourist Development</v>
          </cell>
        </row>
        <row r="300">
          <cell r="A300">
            <v>55110</v>
          </cell>
          <cell r="B300" t="str">
            <v>Tourist Account</v>
          </cell>
        </row>
        <row r="301">
          <cell r="A301">
            <v>55120</v>
          </cell>
          <cell r="B301" t="str">
            <v>Tourist Information Center</v>
          </cell>
        </row>
        <row r="302">
          <cell r="A302">
            <v>55125</v>
          </cell>
          <cell r="B302" t="str">
            <v>Veteran's Memorial Project</v>
          </cell>
        </row>
        <row r="303">
          <cell r="A303">
            <v>55130</v>
          </cell>
          <cell r="B303" t="str">
            <v>Arts Funding</v>
          </cell>
        </row>
        <row r="304">
          <cell r="A304">
            <v>55140</v>
          </cell>
          <cell r="B304" t="str">
            <v>Hispanic Chamber of Commerce</v>
          </cell>
        </row>
        <row r="305">
          <cell r="A305">
            <v>55150</v>
          </cell>
          <cell r="B305" t="str">
            <v>October 1998 Flood - City</v>
          </cell>
        </row>
        <row r="306">
          <cell r="A306">
            <v>55151</v>
          </cell>
          <cell r="B306" t="str">
            <v>PW #1278 Household - FEMA</v>
          </cell>
        </row>
        <row r="307">
          <cell r="A307">
            <v>55152</v>
          </cell>
          <cell r="B307" t="str">
            <v>PW #1279 Concrete Drainage - FEMA</v>
          </cell>
        </row>
        <row r="308">
          <cell r="A308">
            <v>55153</v>
          </cell>
          <cell r="B308" t="str">
            <v>PW #1281 River Corridor - FEMA</v>
          </cell>
        </row>
        <row r="309">
          <cell r="A309">
            <v>55154</v>
          </cell>
          <cell r="B309" t="str">
            <v>Police Projects - FEMA</v>
          </cell>
        </row>
        <row r="310">
          <cell r="A310">
            <v>55200</v>
          </cell>
          <cell r="B310" t="str">
            <v>Emergency Mgmt. - Equip. Purchase</v>
          </cell>
        </row>
        <row r="311">
          <cell r="A311">
            <v>55201</v>
          </cell>
          <cell r="B311" t="str">
            <v>Emergency Mgmt. - Equip. Purchase Match</v>
          </cell>
        </row>
        <row r="312">
          <cell r="A312">
            <v>55210</v>
          </cell>
          <cell r="B312" t="str">
            <v>S.R.O. - Grant</v>
          </cell>
        </row>
        <row r="313">
          <cell r="A313">
            <v>55211</v>
          </cell>
          <cell r="B313" t="str">
            <v>S.R.O. - City</v>
          </cell>
        </row>
        <row r="314">
          <cell r="A314">
            <v>55212</v>
          </cell>
          <cell r="B314" t="str">
            <v>Outlet Mall - Grant</v>
          </cell>
        </row>
        <row r="315">
          <cell r="A315">
            <v>55213</v>
          </cell>
          <cell r="B315" t="str">
            <v>Outlet Mall - City</v>
          </cell>
        </row>
        <row r="316">
          <cell r="A316">
            <v>55300</v>
          </cell>
          <cell r="B316" t="str">
            <v>COPS MORE, 1996 TECH - Grant</v>
          </cell>
        </row>
        <row r="317">
          <cell r="A317">
            <v>55310</v>
          </cell>
          <cell r="B317" t="str">
            <v>COPS MORE, 1996 TECH - City</v>
          </cell>
        </row>
        <row r="318">
          <cell r="A318">
            <v>55311</v>
          </cell>
          <cell r="B318" t="str">
            <v>COPS MORE, 1998 - Grant</v>
          </cell>
        </row>
        <row r="319">
          <cell r="A319">
            <v>55312</v>
          </cell>
          <cell r="B319" t="str">
            <v>COPS MORE, 1998 - City</v>
          </cell>
        </row>
        <row r="320">
          <cell r="A320">
            <v>55400</v>
          </cell>
          <cell r="B320" t="str">
            <v>BJA 97LBVX2117 - Grant</v>
          </cell>
        </row>
        <row r="321">
          <cell r="A321">
            <v>55410</v>
          </cell>
          <cell r="B321" t="str">
            <v>BJA 97LBVX2117 - City</v>
          </cell>
        </row>
        <row r="322">
          <cell r="A322">
            <v>55411</v>
          </cell>
          <cell r="B322" t="str">
            <v>98LBVX2117 - Grant</v>
          </cell>
        </row>
        <row r="323">
          <cell r="A323">
            <v>55412</v>
          </cell>
          <cell r="B323" t="str">
            <v>98LBVX2117 - City</v>
          </cell>
        </row>
        <row r="324">
          <cell r="A324">
            <v>55413</v>
          </cell>
          <cell r="B324" t="str">
            <v>BJA-FY 99 LLEBG #0353</v>
          </cell>
        </row>
        <row r="325">
          <cell r="A325">
            <v>55414</v>
          </cell>
          <cell r="B325" t="str">
            <v>BJA-FY 99 LLEBG #0353 Match</v>
          </cell>
        </row>
        <row r="326">
          <cell r="A326">
            <v>55415</v>
          </cell>
          <cell r="B326" t="str">
            <v>BJA-FY 00 LLEBG #2860</v>
          </cell>
        </row>
        <row r="327">
          <cell r="A327">
            <v>55416</v>
          </cell>
          <cell r="B327" t="str">
            <v>BJA-FY 00 LLEBG #2860 Match</v>
          </cell>
        </row>
        <row r="328">
          <cell r="A328">
            <v>55417</v>
          </cell>
          <cell r="B328" t="str">
            <v>BJA-FY 01 LLEBG #2736</v>
          </cell>
        </row>
        <row r="329">
          <cell r="A329">
            <v>55418</v>
          </cell>
          <cell r="B329" t="str">
            <v>BJA-FY 01 LLEBG #2736 Match</v>
          </cell>
        </row>
        <row r="330">
          <cell r="A330">
            <v>55419</v>
          </cell>
          <cell r="B330" t="str">
            <v>BJA-FY 02 LLEBG Grant</v>
          </cell>
        </row>
        <row r="331">
          <cell r="A331">
            <v>55420</v>
          </cell>
          <cell r="B331" t="str">
            <v>BJA-FY 02 LLEBG City Match</v>
          </cell>
        </row>
        <row r="332">
          <cell r="A332">
            <v>55425</v>
          </cell>
          <cell r="B332" t="str">
            <v>Bulletproof Vest - Grant</v>
          </cell>
        </row>
        <row r="333">
          <cell r="A333">
            <v>55426</v>
          </cell>
          <cell r="B333" t="str">
            <v>Bulletproof Vest - City</v>
          </cell>
        </row>
        <row r="334">
          <cell r="A334">
            <v>55427</v>
          </cell>
          <cell r="B334" t="str">
            <v>ALERRT Grant</v>
          </cell>
        </row>
        <row r="335">
          <cell r="A335">
            <v>55500</v>
          </cell>
          <cell r="B335" t="str">
            <v>CSTEP - Grant</v>
          </cell>
        </row>
        <row r="336">
          <cell r="A336">
            <v>55501</v>
          </cell>
          <cell r="B336" t="str">
            <v>CSTEP - City</v>
          </cell>
        </row>
        <row r="337">
          <cell r="A337">
            <v>55504</v>
          </cell>
          <cell r="B337" t="str">
            <v>STEP - Tobacco Compliance</v>
          </cell>
        </row>
        <row r="338">
          <cell r="A338">
            <v>55505</v>
          </cell>
          <cell r="B338" t="str">
            <v>ALERRT Grant</v>
          </cell>
        </row>
        <row r="339">
          <cell r="A339">
            <v>55507</v>
          </cell>
          <cell r="B339" t="str">
            <v>ALERRT - City Match</v>
          </cell>
        </row>
        <row r="340">
          <cell r="A340">
            <v>55508</v>
          </cell>
          <cell r="B340" t="str">
            <v>SWT Contribution - ALERRT Project</v>
          </cell>
        </row>
        <row r="341">
          <cell r="A341">
            <v>55509</v>
          </cell>
          <cell r="B341" t="str">
            <v>ALERRT SWT Subaward</v>
          </cell>
        </row>
        <row r="342">
          <cell r="A342">
            <v>55515</v>
          </cell>
          <cell r="B342" t="str">
            <v>Flood 2002</v>
          </cell>
        </row>
        <row r="343">
          <cell r="A343">
            <v>55600</v>
          </cell>
          <cell r="B343" t="str">
            <v>ALERRT - LCRA Award</v>
          </cell>
        </row>
        <row r="344">
          <cell r="A344">
            <v>56036</v>
          </cell>
          <cell r="B344" t="str">
            <v>Mitchell Center - FY 2000</v>
          </cell>
        </row>
        <row r="345">
          <cell r="A345">
            <v>56037</v>
          </cell>
          <cell r="B345" t="str">
            <v>GSM Senior's Association - FY 2000</v>
          </cell>
        </row>
        <row r="346">
          <cell r="A346">
            <v>56038</v>
          </cell>
          <cell r="B346" t="str">
            <v>Youth Service Bureau - FY 2000</v>
          </cell>
        </row>
        <row r="347">
          <cell r="A347">
            <v>56039</v>
          </cell>
          <cell r="B347" t="str">
            <v>San Marcos Area Food Bank - FY 2000</v>
          </cell>
        </row>
        <row r="348">
          <cell r="A348">
            <v>56040</v>
          </cell>
          <cell r="B348" t="str">
            <v>ADM - Economic Development</v>
          </cell>
        </row>
        <row r="349">
          <cell r="A349">
            <v>56043</v>
          </cell>
          <cell r="B349" t="str">
            <v>Old Baptist Church - Historic</v>
          </cell>
        </row>
        <row r="350">
          <cell r="A350">
            <v>56044</v>
          </cell>
          <cell r="B350" t="str">
            <v>Planning and Development - Downtown</v>
          </cell>
        </row>
        <row r="351">
          <cell r="A351">
            <v>56051</v>
          </cell>
          <cell r="B351" t="str">
            <v>Old Baptist Church</v>
          </cell>
        </row>
        <row r="352">
          <cell r="A352">
            <v>56052</v>
          </cell>
          <cell r="B352" t="str">
            <v>Planning and Dev. - Substd. Housing</v>
          </cell>
        </row>
        <row r="353">
          <cell r="A353">
            <v>56053</v>
          </cell>
          <cell r="B353" t="str">
            <v>Planning and Development - Sidewalks</v>
          </cell>
        </row>
        <row r="354">
          <cell r="A354">
            <v>56057</v>
          </cell>
          <cell r="B354" t="str">
            <v>Downtown Sidewalks</v>
          </cell>
        </row>
        <row r="355">
          <cell r="A355">
            <v>56061</v>
          </cell>
          <cell r="B355" t="str">
            <v>Graffiti Abatement</v>
          </cell>
        </row>
        <row r="356">
          <cell r="A356">
            <v>56063</v>
          </cell>
          <cell r="B356" t="str">
            <v>Neighborhood Clean Up</v>
          </cell>
        </row>
        <row r="357">
          <cell r="A357">
            <v>56064</v>
          </cell>
          <cell r="B357" t="str">
            <v>Jackman St. Drainage and Road Imp.</v>
          </cell>
        </row>
        <row r="358">
          <cell r="A358">
            <v>56065</v>
          </cell>
          <cell r="B358" t="str">
            <v>Neighborhood Sidewalks</v>
          </cell>
        </row>
        <row r="359">
          <cell r="A359">
            <v>56066</v>
          </cell>
          <cell r="B359" t="str">
            <v>Downtown Sidewalks - Phase II</v>
          </cell>
        </row>
        <row r="360">
          <cell r="A360">
            <v>56067</v>
          </cell>
          <cell r="B360" t="str">
            <v>Housing Rehabilitation Assistance Prog.</v>
          </cell>
        </row>
        <row r="361">
          <cell r="A361">
            <v>56070</v>
          </cell>
          <cell r="B361" t="str">
            <v>Greenhouse Interpretive Center</v>
          </cell>
        </row>
        <row r="362">
          <cell r="A362">
            <v>56071</v>
          </cell>
          <cell r="B362" t="str">
            <v>General Clean Ups</v>
          </cell>
        </row>
        <row r="363">
          <cell r="A363">
            <v>56072</v>
          </cell>
          <cell r="B363" t="str">
            <v>Clean / Ext of Drainage</v>
          </cell>
        </row>
        <row r="364">
          <cell r="A364">
            <v>56073</v>
          </cell>
          <cell r="B364" t="str">
            <v>Neighborhood Sidewalks</v>
          </cell>
        </row>
        <row r="365">
          <cell r="A365">
            <v>56074</v>
          </cell>
          <cell r="B365" t="str">
            <v>Downtown Sidewalk - Phase III</v>
          </cell>
        </row>
        <row r="366">
          <cell r="A366">
            <v>56075</v>
          </cell>
          <cell r="B366" t="str">
            <v>Repair of Sanitary</v>
          </cell>
        </row>
        <row r="367">
          <cell r="A367">
            <v>56076</v>
          </cell>
          <cell r="B367" t="str">
            <v>Street Repaving</v>
          </cell>
        </row>
        <row r="368">
          <cell r="A368">
            <v>56078</v>
          </cell>
          <cell r="B368" t="str">
            <v>Program Administration</v>
          </cell>
        </row>
        <row r="369">
          <cell r="A369">
            <v>56079</v>
          </cell>
          <cell r="B369" t="str">
            <v>Crime Victim's Assistance</v>
          </cell>
        </row>
        <row r="370">
          <cell r="A370">
            <v>56080</v>
          </cell>
          <cell r="B370" t="str">
            <v>Downtown Sidewalks - Phase III - FY 99</v>
          </cell>
        </row>
        <row r="371">
          <cell r="A371">
            <v>56081</v>
          </cell>
          <cell r="B371" t="str">
            <v>Neighborhood Sidewalks</v>
          </cell>
        </row>
        <row r="372">
          <cell r="A372">
            <v>56082</v>
          </cell>
          <cell r="B372" t="str">
            <v>Parkland Improvements</v>
          </cell>
        </row>
        <row r="373">
          <cell r="A373">
            <v>56083</v>
          </cell>
          <cell r="B373" t="str">
            <v>Habitat for Humanity</v>
          </cell>
        </row>
        <row r="374">
          <cell r="A374">
            <v>56084</v>
          </cell>
          <cell r="B374" t="str">
            <v>Program Administration</v>
          </cell>
        </row>
        <row r="375">
          <cell r="A375">
            <v>56085</v>
          </cell>
          <cell r="B375" t="str">
            <v>Flood Mitigation</v>
          </cell>
        </row>
        <row r="376">
          <cell r="A376">
            <v>56087</v>
          </cell>
          <cell r="B376" t="str">
            <v>Colposcope for CTMC - FY 2000</v>
          </cell>
        </row>
        <row r="377">
          <cell r="A377">
            <v>56088</v>
          </cell>
          <cell r="B377" t="str">
            <v>Van for Women's Center - FY 2000</v>
          </cell>
        </row>
        <row r="378">
          <cell r="A378">
            <v>56089</v>
          </cell>
          <cell r="B378" t="str">
            <v>Women's Center Parenting Program</v>
          </cell>
        </row>
        <row r="379">
          <cell r="A379">
            <v>56090</v>
          </cell>
          <cell r="B379" t="str">
            <v>Housing Authority Elderly Services</v>
          </cell>
        </row>
        <row r="380">
          <cell r="A380">
            <v>56091</v>
          </cell>
          <cell r="B380" t="str">
            <v>Neighborhood Cleanup Program</v>
          </cell>
        </row>
        <row r="381">
          <cell r="A381">
            <v>56092</v>
          </cell>
          <cell r="B381" t="str">
            <v>Junk Car Removal Program</v>
          </cell>
        </row>
        <row r="382">
          <cell r="A382">
            <v>56093</v>
          </cell>
          <cell r="B382" t="str">
            <v>Neighborhood Sidewalk Program</v>
          </cell>
        </row>
        <row r="383">
          <cell r="A383">
            <v>56094</v>
          </cell>
          <cell r="B383" t="str">
            <v>Renovations to Senior Citizens Center</v>
          </cell>
        </row>
        <row r="384">
          <cell r="A384">
            <v>56095</v>
          </cell>
          <cell r="B384" t="str">
            <v>Downtown Sidewalk Project - Phase III</v>
          </cell>
        </row>
        <row r="385">
          <cell r="A385">
            <v>56096</v>
          </cell>
          <cell r="B385" t="str">
            <v>Program Administration</v>
          </cell>
        </row>
        <row r="386">
          <cell r="A386">
            <v>56097</v>
          </cell>
          <cell r="B386" t="str">
            <v>Neighborhood Sidewalk Program</v>
          </cell>
        </row>
        <row r="387">
          <cell r="A387">
            <v>56098</v>
          </cell>
          <cell r="B387" t="str">
            <v>Neighborhood Cleanup Program</v>
          </cell>
        </row>
        <row r="388">
          <cell r="A388">
            <v>56099</v>
          </cell>
          <cell r="B388" t="str">
            <v>Housing Buy-Down Program</v>
          </cell>
        </row>
        <row r="389">
          <cell r="A389">
            <v>56100</v>
          </cell>
          <cell r="B389" t="str">
            <v>Household Hazardous Waste Removal</v>
          </cell>
        </row>
        <row r="390">
          <cell r="A390">
            <v>56101</v>
          </cell>
          <cell r="B390" t="str">
            <v>Greenspace Acquisition Program</v>
          </cell>
        </row>
        <row r="391">
          <cell r="A391">
            <v>56102</v>
          </cell>
          <cell r="B391" t="str">
            <v>ADA Accessible Playground</v>
          </cell>
        </row>
        <row r="392">
          <cell r="A392">
            <v>56103</v>
          </cell>
          <cell r="B392" t="str">
            <v>Habitat for Humanity</v>
          </cell>
        </row>
        <row r="393">
          <cell r="A393">
            <v>56104</v>
          </cell>
          <cell r="B393" t="str">
            <v>GSM Area Senior's Association</v>
          </cell>
        </row>
        <row r="394">
          <cell r="A394">
            <v>56105</v>
          </cell>
          <cell r="B394" t="str">
            <v>GSM Youth Council</v>
          </cell>
        </row>
        <row r="395">
          <cell r="A395">
            <v>56106</v>
          </cell>
          <cell r="B395" t="str">
            <v>Hays-Caldwell Women's Center</v>
          </cell>
        </row>
        <row r="396">
          <cell r="A396">
            <v>56107</v>
          </cell>
          <cell r="B396" t="str">
            <v>Hays-Caldwell Alcohol/Drug Council</v>
          </cell>
        </row>
        <row r="397">
          <cell r="A397">
            <v>56108</v>
          </cell>
          <cell r="B397" t="str">
            <v>San Marcos Youth Service Bureau</v>
          </cell>
        </row>
        <row r="398">
          <cell r="A398">
            <v>56109</v>
          </cell>
          <cell r="B398" t="str">
            <v>Southside Community Center</v>
          </cell>
        </row>
        <row r="399">
          <cell r="A399">
            <v>56110</v>
          </cell>
          <cell r="B399" t="str">
            <v>Willie Mae Mitchell Center</v>
          </cell>
        </row>
        <row r="400">
          <cell r="A400">
            <v>56111</v>
          </cell>
          <cell r="B400" t="str">
            <v>Program Administration - FY 2001</v>
          </cell>
        </row>
        <row r="401">
          <cell r="A401">
            <v>56112</v>
          </cell>
          <cell r="B401" t="str">
            <v>Neighborhood Sidewalk Phase II - FY 02</v>
          </cell>
        </row>
        <row r="402">
          <cell r="A402">
            <v>56113</v>
          </cell>
          <cell r="B402" t="str">
            <v>Acquisition of Sub-Standard Bldgs. - FY 02</v>
          </cell>
        </row>
        <row r="403">
          <cell r="A403">
            <v>56114</v>
          </cell>
          <cell r="B403" t="str">
            <v>Parkland Acq. and Imprvmnts. - FY 02</v>
          </cell>
        </row>
        <row r="404">
          <cell r="A404">
            <v>56115</v>
          </cell>
          <cell r="B404" t="str">
            <v>Neighborhood Cleanup Program - FY 02</v>
          </cell>
        </row>
        <row r="405">
          <cell r="A405">
            <v>56116</v>
          </cell>
          <cell r="B405" t="str">
            <v>San Marcos Food Bank - FY 02</v>
          </cell>
        </row>
        <row r="406">
          <cell r="A406">
            <v>56117</v>
          </cell>
          <cell r="B406" t="str">
            <v>Hays-Cald. Alcohol/Drug Council - FY 02</v>
          </cell>
        </row>
        <row r="407">
          <cell r="A407">
            <v>56118</v>
          </cell>
          <cell r="B407" t="str">
            <v>Hays-Caldwell Women's Center - FY 02</v>
          </cell>
        </row>
        <row r="408">
          <cell r="A408">
            <v>56119</v>
          </cell>
          <cell r="B408" t="str">
            <v>San Marcos Youth Service Bureau - FY 02</v>
          </cell>
        </row>
        <row r="409">
          <cell r="A409">
            <v>56120</v>
          </cell>
          <cell r="B409" t="str">
            <v>Casa Esperanza - FY 02</v>
          </cell>
        </row>
        <row r="410">
          <cell r="A410">
            <v>56121</v>
          </cell>
          <cell r="B410" t="str">
            <v>Program Administration - FY 02</v>
          </cell>
        </row>
        <row r="411">
          <cell r="A411">
            <v>56122</v>
          </cell>
          <cell r="B411" t="str">
            <v>Hays-Caldwell Women's Center - FY 03</v>
          </cell>
        </row>
        <row r="412">
          <cell r="A412">
            <v>56123</v>
          </cell>
          <cell r="B412" t="str">
            <v>Neighborhood Cleanup/Junk Cars - FY 03</v>
          </cell>
        </row>
        <row r="413">
          <cell r="A413">
            <v>56124</v>
          </cell>
          <cell r="B413" t="str">
            <v>SMEU Elderly Energ. Cons. Prog. - FY 03</v>
          </cell>
        </row>
        <row r="414">
          <cell r="A414">
            <v>56125</v>
          </cell>
          <cell r="B414" t="str">
            <v>Hays-Cald. Alcohol/Drug Council - FY 03</v>
          </cell>
        </row>
        <row r="415">
          <cell r="A415">
            <v>56126</v>
          </cell>
          <cell r="B415" t="str">
            <v>GSM Youth Council</v>
          </cell>
        </row>
        <row r="416">
          <cell r="A416">
            <v>56127</v>
          </cell>
          <cell r="B416" t="str">
            <v>Nosotros Le Gente - FY 03</v>
          </cell>
        </row>
        <row r="417">
          <cell r="A417">
            <v>56128</v>
          </cell>
          <cell r="B417" t="str">
            <v>Neighborhood Sidewalk (N. LBJ) - FY 03</v>
          </cell>
        </row>
        <row r="418">
          <cell r="A418">
            <v>56129</v>
          </cell>
          <cell r="B418" t="str">
            <v>Park Improvements - FY 03</v>
          </cell>
        </row>
        <row r="419">
          <cell r="A419">
            <v>56130</v>
          </cell>
          <cell r="B419" t="str">
            <v>Sub-Standard Structure Removal - FY 03</v>
          </cell>
        </row>
        <row r="420">
          <cell r="A420">
            <v>56131</v>
          </cell>
          <cell r="B420" t="str">
            <v>Cephas House Acquisition - FY 03</v>
          </cell>
        </row>
        <row r="421">
          <cell r="A421">
            <v>56132</v>
          </cell>
          <cell r="B421" t="str">
            <v>Southside Rehabilitation Program - FY 03</v>
          </cell>
        </row>
        <row r="422">
          <cell r="A422">
            <v>56133</v>
          </cell>
          <cell r="B422" t="str">
            <v>Price Senior Center - FY 03</v>
          </cell>
        </row>
        <row r="423">
          <cell r="A423">
            <v>56134</v>
          </cell>
          <cell r="B423" t="str">
            <v>Program Administration - FY 03</v>
          </cell>
        </row>
        <row r="424">
          <cell r="A424">
            <v>56135</v>
          </cell>
          <cell r="B424" t="str">
            <v>Mill Street Park Improvements</v>
          </cell>
        </row>
        <row r="425">
          <cell r="A425">
            <v>56136</v>
          </cell>
          <cell r="B425" t="str">
            <v>Purgatory Drainage - FY 02</v>
          </cell>
        </row>
        <row r="426">
          <cell r="A426">
            <v>56137</v>
          </cell>
          <cell r="B426" t="str">
            <v>Blanco Drainage - FY 02</v>
          </cell>
        </row>
        <row r="427">
          <cell r="A427">
            <v>56138</v>
          </cell>
          <cell r="B427" t="str">
            <v>Lockwood Water/ WW - FY 2002</v>
          </cell>
        </row>
        <row r="428">
          <cell r="A428">
            <v>56139</v>
          </cell>
          <cell r="B428" t="str">
            <v>Park Improvements - FY 02</v>
          </cell>
        </row>
        <row r="429">
          <cell r="A429">
            <v>56140</v>
          </cell>
          <cell r="B429" t="str">
            <v>Emergency/ Urgent Need - FY 02</v>
          </cell>
        </row>
        <row r="430">
          <cell r="A430">
            <v>56141</v>
          </cell>
          <cell r="B430" t="str">
            <v>Community Action Drug Program - FY 04</v>
          </cell>
        </row>
        <row r="431">
          <cell r="A431">
            <v>56142</v>
          </cell>
          <cell r="B431" t="str">
            <v>Neighborhood Cleanup/Junk Cars - FY 04</v>
          </cell>
        </row>
        <row r="432">
          <cell r="A432">
            <v>56143</v>
          </cell>
          <cell r="B432" t="str">
            <v>Nosotros Le Gente Shoe Program - FY 04</v>
          </cell>
        </row>
        <row r="433">
          <cell r="A433">
            <v>56144</v>
          </cell>
          <cell r="B433" t="str">
            <v>The Village (Salaries)- FY 04</v>
          </cell>
        </row>
        <row r="434">
          <cell r="A434">
            <v>56145</v>
          </cell>
          <cell r="B434" t="str">
            <v>Community Action ADA Parking - FY 04</v>
          </cell>
        </row>
        <row r="435">
          <cell r="A435">
            <v>56146</v>
          </cell>
          <cell r="B435" t="str">
            <v>LBJ Museum - FY 04</v>
          </cell>
        </row>
        <row r="436">
          <cell r="A436">
            <v>56147</v>
          </cell>
          <cell r="B436" t="str">
            <v>Price Senior Center - FY 04</v>
          </cell>
        </row>
        <row r="437">
          <cell r="A437">
            <v>56148</v>
          </cell>
          <cell r="B437" t="str">
            <v>The Village (Land)- FY 04</v>
          </cell>
        </row>
        <row r="438">
          <cell r="A438">
            <v>56149</v>
          </cell>
          <cell r="B438" t="str">
            <v>Southside Rehabilitation Program - FY 04</v>
          </cell>
        </row>
        <row r="439">
          <cell r="A439">
            <v>56150</v>
          </cell>
          <cell r="B439" t="str">
            <v>Eddie Durham Parkland - FY 04</v>
          </cell>
        </row>
        <row r="440">
          <cell r="A440">
            <v>56151</v>
          </cell>
          <cell r="B440" t="str">
            <v>Sub-Standard Structure Removal - FY 04</v>
          </cell>
        </row>
        <row r="441">
          <cell r="A441">
            <v>56152</v>
          </cell>
          <cell r="B441" t="str">
            <v>Program Administration - FY 04</v>
          </cell>
        </row>
        <row r="442">
          <cell r="A442">
            <v>56153</v>
          </cell>
          <cell r="B442" t="str">
            <v>COSM Health Department - FY 05</v>
          </cell>
        </row>
        <row r="443">
          <cell r="A443">
            <v>56154</v>
          </cell>
          <cell r="B443" t="str">
            <v>Skatepark - FY 05</v>
          </cell>
        </row>
        <row r="444">
          <cell r="A444">
            <v>56155</v>
          </cell>
          <cell r="B444" t="str">
            <v>Sidewalk Construction - FY 05</v>
          </cell>
        </row>
        <row r="445">
          <cell r="A445">
            <v>56156</v>
          </cell>
          <cell r="B445" t="str">
            <v>Hays-Caldwell Women's Center Exp. - FY 05</v>
          </cell>
        </row>
        <row r="446">
          <cell r="A446">
            <v>56157</v>
          </cell>
          <cell r="B446" t="str">
            <v>Southside Community Center - FY 05</v>
          </cell>
        </row>
        <row r="447">
          <cell r="A447">
            <v>56158</v>
          </cell>
          <cell r="B447" t="str">
            <v>The Village - Program Delivery - FY 05</v>
          </cell>
        </row>
        <row r="448">
          <cell r="A448">
            <v>56159</v>
          </cell>
          <cell r="B448" t="str">
            <v>Program Administration - FY 05</v>
          </cell>
        </row>
        <row r="449">
          <cell r="A449">
            <v>56160</v>
          </cell>
          <cell r="B449" t="str">
            <v>Housing Purchase/ Rehabilitation Program</v>
          </cell>
        </row>
        <row r="450">
          <cell r="A450">
            <v>56161</v>
          </cell>
          <cell r="B450" t="str">
            <v>Southside C.C. Housing Rehabilitation Program</v>
          </cell>
        </row>
        <row r="451">
          <cell r="A451">
            <v>56162</v>
          </cell>
          <cell r="B451" t="str">
            <v>Family Justice Center - Phase I</v>
          </cell>
        </row>
        <row r="452">
          <cell r="A452">
            <v>56163</v>
          </cell>
          <cell r="B452" t="str">
            <v>Street Minor Reconstruction Program</v>
          </cell>
        </row>
        <row r="453">
          <cell r="A453">
            <v>56164</v>
          </cell>
          <cell r="B453" t="str">
            <v>Hopkins Street Sidewalk - Phase II</v>
          </cell>
        </row>
        <row r="454">
          <cell r="A454">
            <v>56165</v>
          </cell>
          <cell r="B454" t="str">
            <v>Neighborhood Sidewalks</v>
          </cell>
        </row>
        <row r="455">
          <cell r="A455">
            <v>56166</v>
          </cell>
          <cell r="B455" t="str">
            <v>Program Administration - FY 06</v>
          </cell>
        </row>
        <row r="456">
          <cell r="A456">
            <v>56300</v>
          </cell>
          <cell r="B456" t="str">
            <v>CAPCO (City) Disposal</v>
          </cell>
        </row>
        <row r="457">
          <cell r="A457">
            <v>56301</v>
          </cell>
          <cell r="B457" t="str">
            <v>CAPCO (Grant)-HHW Prior Year</v>
          </cell>
        </row>
        <row r="458">
          <cell r="A458">
            <v>56302</v>
          </cell>
          <cell r="B458" t="str">
            <v>CAPCO (Grant)-HHW Current Year</v>
          </cell>
        </row>
        <row r="459">
          <cell r="A459">
            <v>56310</v>
          </cell>
          <cell r="B459" t="str">
            <v>1997 CLG  - Grant</v>
          </cell>
        </row>
        <row r="460">
          <cell r="A460">
            <v>56311</v>
          </cell>
          <cell r="B460" t="str">
            <v>1997 CLG  - City</v>
          </cell>
        </row>
        <row r="461">
          <cell r="A461">
            <v>56312</v>
          </cell>
          <cell r="B461" t="str">
            <v>1998 CLG  - Grant</v>
          </cell>
        </row>
        <row r="462">
          <cell r="A462">
            <v>56313</v>
          </cell>
          <cell r="B462" t="str">
            <v>1998 CLG  - City</v>
          </cell>
        </row>
        <row r="463">
          <cell r="A463">
            <v>56314</v>
          </cell>
          <cell r="B463" t="str">
            <v>1999 CLG  - Grant</v>
          </cell>
        </row>
        <row r="464">
          <cell r="A464">
            <v>56315</v>
          </cell>
          <cell r="B464" t="str">
            <v>1999 CLG  - City</v>
          </cell>
        </row>
        <row r="465">
          <cell r="A465">
            <v>56690</v>
          </cell>
          <cell r="B465" t="str">
            <v>TPWD - Community Outdoor Grant</v>
          </cell>
        </row>
        <row r="466">
          <cell r="A466">
            <v>56691</v>
          </cell>
          <cell r="B466" t="str">
            <v>TPWD - Schulle Canyon Nature Trail</v>
          </cell>
        </row>
        <row r="467">
          <cell r="A467">
            <v>56700</v>
          </cell>
          <cell r="B467" t="str">
            <v>Computers - City</v>
          </cell>
        </row>
        <row r="468">
          <cell r="A468">
            <v>56701</v>
          </cell>
          <cell r="B468" t="str">
            <v>Computers - Grant</v>
          </cell>
        </row>
        <row r="469">
          <cell r="A469">
            <v>56710</v>
          </cell>
          <cell r="B469" t="str">
            <v>TIFB - Internet Hardware</v>
          </cell>
        </row>
        <row r="470">
          <cell r="A470">
            <v>56711</v>
          </cell>
          <cell r="B470" t="str">
            <v>TIFB - Multifunction Server</v>
          </cell>
        </row>
        <row r="471">
          <cell r="A471">
            <v>56712</v>
          </cell>
          <cell r="B471" t="str">
            <v>TIFB - Workstation PC</v>
          </cell>
        </row>
        <row r="472">
          <cell r="A472">
            <v>56713</v>
          </cell>
          <cell r="B472" t="str">
            <v>TIFB - Network Printer</v>
          </cell>
        </row>
        <row r="473">
          <cell r="A473">
            <v>56714</v>
          </cell>
          <cell r="B473" t="str">
            <v>TIFB - Cable / Hardware</v>
          </cell>
        </row>
        <row r="474">
          <cell r="A474">
            <v>56715</v>
          </cell>
          <cell r="B474" t="str">
            <v>TIFB - Software</v>
          </cell>
        </row>
        <row r="475">
          <cell r="A475">
            <v>56716</v>
          </cell>
          <cell r="B475" t="str">
            <v>TIFB - Funds FY 2000</v>
          </cell>
        </row>
        <row r="476">
          <cell r="A476">
            <v>56717</v>
          </cell>
          <cell r="B476" t="str">
            <v>Library Friends - Local Funds</v>
          </cell>
        </row>
        <row r="477">
          <cell r="A477">
            <v>56718</v>
          </cell>
          <cell r="B477" t="str">
            <v>Loan Star Libraries Grant</v>
          </cell>
        </row>
        <row r="478">
          <cell r="A478">
            <v>56719</v>
          </cell>
          <cell r="B478" t="str">
            <v>AHA Grant -AED Units</v>
          </cell>
        </row>
        <row r="479">
          <cell r="A479">
            <v>57010</v>
          </cell>
          <cell r="B479" t="str">
            <v>CASA of Central Texas</v>
          </cell>
        </row>
        <row r="480">
          <cell r="A480">
            <v>57011</v>
          </cell>
          <cell r="B480" t="str">
            <v>ALMS Incorporated</v>
          </cell>
        </row>
        <row r="481">
          <cell r="A481">
            <v>57012</v>
          </cell>
          <cell r="B481" t="str">
            <v>E Café</v>
          </cell>
        </row>
        <row r="482">
          <cell r="A482">
            <v>57013</v>
          </cell>
          <cell r="B482" t="str">
            <v>Friends Lend Other Wings (FLOW)</v>
          </cell>
        </row>
        <row r="483">
          <cell r="A483">
            <v>57015</v>
          </cell>
          <cell r="B483" t="str">
            <v>Casa Esperanza</v>
          </cell>
        </row>
        <row r="484">
          <cell r="A484">
            <v>57016</v>
          </cell>
          <cell r="B484" t="str">
            <v>Art Space</v>
          </cell>
        </row>
        <row r="485">
          <cell r="A485">
            <v>57030</v>
          </cell>
          <cell r="B485" t="str">
            <v>CCA-Senior Nutrition Program</v>
          </cell>
        </row>
        <row r="486">
          <cell r="A486">
            <v>57031</v>
          </cell>
          <cell r="B486" t="str">
            <v>Price Senior Center</v>
          </cell>
        </row>
        <row r="487">
          <cell r="A487">
            <v>57032</v>
          </cell>
          <cell r="B487" t="str">
            <v>CCA-Prescription Assistance Program</v>
          </cell>
        </row>
        <row r="488">
          <cell r="A488">
            <v>57040</v>
          </cell>
          <cell r="B488" t="str">
            <v>CCA-Georgia Street Senior Citizens Center</v>
          </cell>
        </row>
        <row r="489">
          <cell r="A489">
            <v>57041</v>
          </cell>
          <cell r="B489" t="str">
            <v>Saint Mark's Computer School</v>
          </cell>
        </row>
        <row r="490">
          <cell r="A490">
            <v>57042</v>
          </cell>
          <cell r="B490" t="str">
            <v>SMCISD PEP Program</v>
          </cell>
        </row>
        <row r="491">
          <cell r="A491">
            <v>57043</v>
          </cell>
          <cell r="B491" t="str">
            <v>Texas State - Safe at Home</v>
          </cell>
        </row>
        <row r="492">
          <cell r="A492">
            <v>57050</v>
          </cell>
          <cell r="B492" t="str">
            <v>Greater San Marcos Youth Council</v>
          </cell>
        </row>
        <row r="493">
          <cell r="A493">
            <v>57060</v>
          </cell>
          <cell r="B493" t="str">
            <v>Hays/Caldwell Council Alcohol &amp; Drug Abuse</v>
          </cell>
        </row>
        <row r="494">
          <cell r="A494">
            <v>57070</v>
          </cell>
          <cell r="B494" t="str">
            <v>Hays/Caldwell Women's Center</v>
          </cell>
        </row>
        <row r="495">
          <cell r="A495">
            <v>57090</v>
          </cell>
          <cell r="B495" t="str">
            <v>Homespun Early Childhood Intervention</v>
          </cell>
        </row>
        <row r="496">
          <cell r="A496">
            <v>57095</v>
          </cell>
          <cell r="B496" t="str">
            <v>Nosotros Le Gente (We the People)</v>
          </cell>
        </row>
        <row r="497">
          <cell r="A497">
            <v>57100</v>
          </cell>
          <cell r="B497" t="str">
            <v>Retired Senior Volunteer Program</v>
          </cell>
        </row>
        <row r="498">
          <cell r="A498">
            <v>57110</v>
          </cell>
          <cell r="B498" t="str">
            <v>Hays County Area Food Bank</v>
          </cell>
        </row>
        <row r="499">
          <cell r="A499">
            <v>57120</v>
          </cell>
          <cell r="B499" t="str">
            <v>San Marcos Housing Authority</v>
          </cell>
        </row>
        <row r="500">
          <cell r="A500">
            <v>57130</v>
          </cell>
          <cell r="B500" t="str">
            <v>San Marcos Youth Services Bureau</v>
          </cell>
        </row>
        <row r="501">
          <cell r="A501">
            <v>57140</v>
          </cell>
          <cell r="B501" t="str">
            <v>Scheib Opportunity Center</v>
          </cell>
        </row>
        <row r="502">
          <cell r="A502">
            <v>57150</v>
          </cell>
          <cell r="B502" t="str">
            <v>Southside Community Center</v>
          </cell>
        </row>
        <row r="503">
          <cell r="A503">
            <v>57160</v>
          </cell>
          <cell r="B503" t="str">
            <v>Boys and Girls Club</v>
          </cell>
        </row>
        <row r="504">
          <cell r="A504">
            <v>57170</v>
          </cell>
          <cell r="B504" t="str">
            <v>Youth Projects</v>
          </cell>
        </row>
        <row r="505">
          <cell r="A505">
            <v>57180</v>
          </cell>
          <cell r="B505" t="str">
            <v>Greater San Marcos Area Seniors Center</v>
          </cell>
        </row>
        <row r="506">
          <cell r="A506">
            <v>57190</v>
          </cell>
          <cell r="B506" t="str">
            <v>Society of St. Vincent de Paul</v>
          </cell>
        </row>
        <row r="507">
          <cell r="A507">
            <v>58100</v>
          </cell>
          <cell r="B507" t="str">
            <v>Op Trsfr - General Fund (100)</v>
          </cell>
        </row>
        <row r="508">
          <cell r="A508">
            <v>58110</v>
          </cell>
          <cell r="B508" t="str">
            <v>Op Trsfr - Hotel/Motel Fund (110)</v>
          </cell>
        </row>
        <row r="509">
          <cell r="A509">
            <v>58200</v>
          </cell>
          <cell r="B509" t="str">
            <v>Op Trsfr - Public Safety Grant (200)</v>
          </cell>
        </row>
        <row r="510">
          <cell r="A510">
            <v>58210</v>
          </cell>
          <cell r="B510" t="str">
            <v>Op Trsfr - Grants Fund (210)</v>
          </cell>
        </row>
        <row r="511">
          <cell r="A511">
            <v>58231</v>
          </cell>
          <cell r="B511" t="str">
            <v>Op Trsfr - Debt Service Fund (310)</v>
          </cell>
        </row>
        <row r="512">
          <cell r="A512">
            <v>58245</v>
          </cell>
          <cell r="B512" t="str">
            <v>Op Trsfr - Seized Assets Fund (245)</v>
          </cell>
        </row>
        <row r="513">
          <cell r="A513">
            <v>58250</v>
          </cell>
          <cell r="B513" t="str">
            <v>Op Trsfr - CDBG Program Fund (250)</v>
          </cell>
        </row>
        <row r="514">
          <cell r="A514">
            <v>58260</v>
          </cell>
          <cell r="B514" t="str">
            <v>Op Trsfr - Grants Fund (260)</v>
          </cell>
        </row>
        <row r="515">
          <cell r="A515">
            <v>58270</v>
          </cell>
          <cell r="B515" t="str">
            <v>Op Trsfr - Other Misc.Grants (270)</v>
          </cell>
        </row>
        <row r="516">
          <cell r="A516">
            <v>58420</v>
          </cell>
          <cell r="B516" t="str">
            <v>Op Trsfr - General Fund CIP (420)</v>
          </cell>
        </row>
        <row r="517">
          <cell r="A517">
            <v>58450</v>
          </cell>
          <cell r="B517" t="str">
            <v>Op Trsfr - General Fund CIP (450)</v>
          </cell>
        </row>
        <row r="518">
          <cell r="A518">
            <v>58471</v>
          </cell>
          <cell r="B518" t="str">
            <v>Op Trsfr - Water CIP (471)</v>
          </cell>
        </row>
        <row r="519">
          <cell r="A519">
            <v>58480</v>
          </cell>
          <cell r="B519" t="str">
            <v>Op Trsfr - Wastewater CIP (480)</v>
          </cell>
        </row>
        <row r="520">
          <cell r="A520">
            <v>58490</v>
          </cell>
          <cell r="B520" t="str">
            <v>Op Trsfr - Wastewater CIP (490)</v>
          </cell>
        </row>
        <row r="521">
          <cell r="A521">
            <v>58600</v>
          </cell>
          <cell r="B521" t="str">
            <v>Op Trsfr - Electric Debt Svc. Fund (600)</v>
          </cell>
        </row>
        <row r="522">
          <cell r="A522">
            <v>58605</v>
          </cell>
          <cell r="B522" t="str">
            <v>Op Trsfr - Drainage Debt Svc. Fund (605)</v>
          </cell>
        </row>
        <row r="523">
          <cell r="A523">
            <v>58616</v>
          </cell>
          <cell r="B523" t="str">
            <v>Op Trsfr - Drainage CIP Fund (616)</v>
          </cell>
        </row>
        <row r="524">
          <cell r="A524">
            <v>58620</v>
          </cell>
          <cell r="B524" t="str">
            <v>Op Trsfr - Wastewater CIP (620)</v>
          </cell>
        </row>
        <row r="525">
          <cell r="A525">
            <v>58630</v>
          </cell>
          <cell r="B525" t="str">
            <v>Op Trsfr - Water CIP (630)</v>
          </cell>
        </row>
        <row r="526">
          <cell r="A526">
            <v>58640</v>
          </cell>
          <cell r="B526" t="str">
            <v>Op Trsfr - Water/WW Debt Svc. Fund (640)</v>
          </cell>
        </row>
        <row r="527">
          <cell r="A527">
            <v>58650</v>
          </cell>
          <cell r="B527" t="str">
            <v>Op Trsfr - Electric Utility Fund (650)</v>
          </cell>
        </row>
        <row r="528">
          <cell r="A528">
            <v>58660</v>
          </cell>
          <cell r="B528" t="str">
            <v>Op Trsfr - Electric CIP (660)</v>
          </cell>
        </row>
        <row r="529">
          <cell r="A529">
            <v>58670</v>
          </cell>
          <cell r="B529" t="str">
            <v>Op Trsfr - Airport CIP (670)</v>
          </cell>
        </row>
        <row r="530">
          <cell r="A530">
            <v>58680</v>
          </cell>
          <cell r="B530" t="str">
            <v>Op Trsfr - Airport Fund (680)</v>
          </cell>
        </row>
        <row r="531">
          <cell r="A531">
            <v>58682</v>
          </cell>
          <cell r="B531" t="str">
            <v>Op Trsfr - Internal Service Fund (682)</v>
          </cell>
        </row>
        <row r="532">
          <cell r="A532">
            <v>58685</v>
          </cell>
          <cell r="B532" t="str">
            <v>Op Trsfr - Solid Waste Collection Fund (685)</v>
          </cell>
        </row>
        <row r="533">
          <cell r="A533">
            <v>58840</v>
          </cell>
          <cell r="B533" t="str">
            <v>Op Trsfr - Cemetery Ops Fund (840)</v>
          </cell>
        </row>
        <row r="534">
          <cell r="A534">
            <v>58860</v>
          </cell>
          <cell r="B534" t="str">
            <v>Op Trsfr - PARD Special Fund (860)</v>
          </cell>
        </row>
        <row r="535">
          <cell r="A535">
            <v>58870</v>
          </cell>
          <cell r="B535" t="str">
            <v>Op Trsfr - Firefighters Contr. Fund (870)</v>
          </cell>
        </row>
        <row r="536">
          <cell r="A536">
            <v>58890</v>
          </cell>
          <cell r="B536" t="str">
            <v>Op Trsfr - Park Green Space Fund (890)</v>
          </cell>
        </row>
        <row r="537">
          <cell r="A537">
            <v>59100</v>
          </cell>
          <cell r="B537" t="str">
            <v>Indirect Cost - General Fund (100)</v>
          </cell>
        </row>
        <row r="538">
          <cell r="A538">
            <v>59650</v>
          </cell>
          <cell r="B538" t="str">
            <v>Indirect Cost - Electric Utility Fund (650)</v>
          </cell>
        </row>
        <row r="539">
          <cell r="A539">
            <v>61000</v>
          </cell>
          <cell r="B539" t="str">
            <v>Land</v>
          </cell>
        </row>
        <row r="540">
          <cell r="A540">
            <v>61010</v>
          </cell>
          <cell r="B540" t="str">
            <v>Buildings</v>
          </cell>
        </row>
        <row r="541">
          <cell r="A541">
            <v>61020</v>
          </cell>
          <cell r="B541" t="str">
            <v>Office Furniture</v>
          </cell>
        </row>
        <row r="542">
          <cell r="A542">
            <v>61030</v>
          </cell>
          <cell r="B542" t="str">
            <v>Office Equipment</v>
          </cell>
        </row>
        <row r="543">
          <cell r="A543">
            <v>61040</v>
          </cell>
          <cell r="B543" t="str">
            <v>Computer Equipment</v>
          </cell>
        </row>
        <row r="544">
          <cell r="A544">
            <v>61050</v>
          </cell>
          <cell r="B544" t="str">
            <v>Light Vehicles</v>
          </cell>
        </row>
        <row r="545">
          <cell r="A545">
            <v>61060</v>
          </cell>
          <cell r="B545" t="str">
            <v>Heavy Equipment</v>
          </cell>
        </row>
        <row r="546">
          <cell r="A546">
            <v>61070</v>
          </cell>
          <cell r="B546" t="str">
            <v>Fire and Rescue Equipment</v>
          </cell>
        </row>
        <row r="547">
          <cell r="A547">
            <v>61080</v>
          </cell>
          <cell r="B547" t="str">
            <v>Communication Equipment</v>
          </cell>
        </row>
        <row r="548">
          <cell r="A548">
            <v>61090</v>
          </cell>
          <cell r="B548" t="str">
            <v>Books and Materials</v>
          </cell>
        </row>
        <row r="549">
          <cell r="A549">
            <v>61100</v>
          </cell>
          <cell r="B549" t="str">
            <v>Miscellaneous Equipment</v>
          </cell>
        </row>
        <row r="550">
          <cell r="A550">
            <v>61300</v>
          </cell>
          <cell r="B550" t="str">
            <v>System Improvements</v>
          </cell>
        </row>
        <row r="551">
          <cell r="A551">
            <v>61310</v>
          </cell>
          <cell r="B551" t="str">
            <v>Fuel Tank Cleanup</v>
          </cell>
        </row>
        <row r="552">
          <cell r="A552">
            <v>61312</v>
          </cell>
          <cell r="B552" t="str">
            <v>Materials - Customer Extensions</v>
          </cell>
        </row>
        <row r="553">
          <cell r="A553">
            <v>61314</v>
          </cell>
          <cell r="B553" t="str">
            <v>Materials - Street Lighting</v>
          </cell>
        </row>
        <row r="554">
          <cell r="A554">
            <v>61316</v>
          </cell>
          <cell r="B554" t="str">
            <v>Materials - Meters</v>
          </cell>
        </row>
        <row r="555">
          <cell r="A555">
            <v>61318</v>
          </cell>
          <cell r="B555" t="str">
            <v>Materials - Transformers</v>
          </cell>
        </row>
        <row r="556">
          <cell r="A556">
            <v>61320</v>
          </cell>
          <cell r="B556" t="str">
            <v>Materials - Mercury Vapor Lighting</v>
          </cell>
        </row>
        <row r="557">
          <cell r="A557">
            <v>61400</v>
          </cell>
          <cell r="B557" t="str">
            <v>General Improvement</v>
          </cell>
        </row>
        <row r="558">
          <cell r="A558">
            <v>61410</v>
          </cell>
          <cell r="B558" t="str">
            <v>Survey - New Addition</v>
          </cell>
        </row>
        <row r="559">
          <cell r="A559">
            <v>61600</v>
          </cell>
          <cell r="B559" t="str">
            <v>Parks and Recreation Special Projects</v>
          </cell>
        </row>
        <row r="560">
          <cell r="A560">
            <v>71100</v>
          </cell>
          <cell r="B560" t="str">
            <v>New Debt Payments</v>
          </cell>
        </row>
        <row r="561">
          <cell r="A561">
            <v>71150</v>
          </cell>
          <cell r="B561" t="str">
            <v>Principal Payments</v>
          </cell>
        </row>
        <row r="562">
          <cell r="A562">
            <v>71200</v>
          </cell>
          <cell r="B562" t="str">
            <v>Interest Payments</v>
          </cell>
        </row>
        <row r="563">
          <cell r="A563">
            <v>71300</v>
          </cell>
          <cell r="B563" t="str">
            <v>Fiscal Agent Fees</v>
          </cell>
        </row>
        <row r="564">
          <cell r="A564">
            <v>71400</v>
          </cell>
          <cell r="B564" t="str">
            <v>Escrow Contribution</v>
          </cell>
        </row>
        <row r="565">
          <cell r="A565">
            <v>75300</v>
          </cell>
          <cell r="B565" t="str">
            <v>Bond Issuance Costs</v>
          </cell>
        </row>
        <row r="566">
          <cell r="A566">
            <v>81000</v>
          </cell>
          <cell r="B566" t="str">
            <v>Prior Period Adjustment</v>
          </cell>
        </row>
        <row r="567">
          <cell r="A567">
            <v>90000</v>
          </cell>
          <cell r="B567" t="str">
            <v>Last Account</v>
          </cell>
        </row>
      </sheetData>
      <sheetData sheetId="58">
        <row r="1">
          <cell r="A1">
            <v>41100</v>
          </cell>
          <cell r="B1" t="str">
            <v>Ad Valorem Tax - Current</v>
          </cell>
        </row>
        <row r="2">
          <cell r="A2">
            <v>41110</v>
          </cell>
          <cell r="B2" t="str">
            <v>Ad Valorem Tax - Delinquent</v>
          </cell>
        </row>
        <row r="3">
          <cell r="A3">
            <v>41120</v>
          </cell>
          <cell r="B3" t="str">
            <v>Ad Valorem Tax - Penalties and Interest</v>
          </cell>
        </row>
        <row r="4">
          <cell r="A4">
            <v>41122</v>
          </cell>
          <cell r="B4" t="str">
            <v>Ad Valorem Tax - Loss from Disannexation</v>
          </cell>
        </row>
        <row r="5">
          <cell r="A5">
            <v>41130</v>
          </cell>
          <cell r="B5" t="str">
            <v>Other Utility Franchise</v>
          </cell>
        </row>
        <row r="6">
          <cell r="A6">
            <v>41131</v>
          </cell>
          <cell r="B6" t="str">
            <v>COSM Electric Utility Franchise</v>
          </cell>
        </row>
        <row r="7">
          <cell r="A7">
            <v>41132</v>
          </cell>
          <cell r="B7" t="str">
            <v>COSM Water Utility Franchise</v>
          </cell>
        </row>
        <row r="8">
          <cell r="A8">
            <v>41133</v>
          </cell>
          <cell r="B8" t="str">
            <v>COSM Water/ WW Utility Franchise</v>
          </cell>
        </row>
        <row r="9">
          <cell r="A9">
            <v>41136</v>
          </cell>
          <cell r="B9" t="str">
            <v>Telephone Franchise</v>
          </cell>
        </row>
        <row r="10">
          <cell r="A10">
            <v>41138</v>
          </cell>
          <cell r="B10" t="str">
            <v>Solid Waste Haulers Permit</v>
          </cell>
        </row>
        <row r="11">
          <cell r="A11">
            <v>41139</v>
          </cell>
          <cell r="B11" t="str">
            <v>General Franchise</v>
          </cell>
        </row>
        <row r="12">
          <cell r="A12">
            <v>41140</v>
          </cell>
          <cell r="B12" t="str">
            <v>Sales Tax</v>
          </cell>
        </row>
        <row r="13">
          <cell r="A13">
            <v>41142</v>
          </cell>
          <cell r="B13" t="str">
            <v>Sales Tax - Prime Outlet Expansion</v>
          </cell>
        </row>
        <row r="14">
          <cell r="A14">
            <v>41143</v>
          </cell>
          <cell r="B14" t="str">
            <v>Sales Tax Rebates - Prime Outlet Expansion</v>
          </cell>
        </row>
        <row r="15">
          <cell r="A15">
            <v>41150</v>
          </cell>
          <cell r="B15" t="str">
            <v>Mixed Drink Tax</v>
          </cell>
        </row>
        <row r="16">
          <cell r="A16">
            <v>41170</v>
          </cell>
          <cell r="B16" t="str">
            <v>Hotel Occupancy Tax - City Portion</v>
          </cell>
        </row>
        <row r="17">
          <cell r="A17">
            <v>41175</v>
          </cell>
          <cell r="B17" t="str">
            <v>Hotel Occupancy Tax - Arts Portion</v>
          </cell>
        </row>
        <row r="18">
          <cell r="A18">
            <v>41180</v>
          </cell>
          <cell r="B18" t="str">
            <v>Hotel Occupancy Tax - CVB Portion</v>
          </cell>
        </row>
        <row r="19">
          <cell r="A19">
            <v>42120</v>
          </cell>
          <cell r="B19" t="str">
            <v>Professional and Occupational Licenses</v>
          </cell>
        </row>
        <row r="20">
          <cell r="A20">
            <v>42125</v>
          </cell>
          <cell r="B20" t="str">
            <v>Alcohol Permits</v>
          </cell>
        </row>
        <row r="21">
          <cell r="A21">
            <v>42130</v>
          </cell>
          <cell r="B21" t="str">
            <v>Pet Licenses</v>
          </cell>
        </row>
        <row r="22">
          <cell r="A22">
            <v>42140</v>
          </cell>
          <cell r="B22" t="str">
            <v>Building Permits</v>
          </cell>
        </row>
        <row r="23">
          <cell r="A23">
            <v>42150</v>
          </cell>
          <cell r="B23" t="str">
            <v>Mechanical (Heating &amp; A/C) Permits</v>
          </cell>
        </row>
        <row r="24">
          <cell r="A24">
            <v>42160</v>
          </cell>
          <cell r="B24" t="str">
            <v>Plumbing &amp; Gas Permits</v>
          </cell>
        </row>
        <row r="25">
          <cell r="A25">
            <v>42170</v>
          </cell>
          <cell r="B25" t="str">
            <v>Sign Permit Fees</v>
          </cell>
        </row>
        <row r="26">
          <cell r="A26">
            <v>42190</v>
          </cell>
          <cell r="B26" t="str">
            <v>Mobile Home Inspection Fees</v>
          </cell>
        </row>
        <row r="27">
          <cell r="A27">
            <v>42200</v>
          </cell>
          <cell r="B27" t="str">
            <v>Zoning Application Fees</v>
          </cell>
        </row>
        <row r="28">
          <cell r="A28">
            <v>42210</v>
          </cell>
          <cell r="B28" t="str">
            <v>Electrical Permits</v>
          </cell>
        </row>
        <row r="29">
          <cell r="A29">
            <v>42220</v>
          </cell>
          <cell r="B29" t="str">
            <v>Certificate of Occupancy Permits</v>
          </cell>
        </row>
        <row r="30">
          <cell r="A30">
            <v>42230</v>
          </cell>
          <cell r="B30" t="str">
            <v>Specific Use Permits</v>
          </cell>
        </row>
        <row r="31">
          <cell r="A31">
            <v>42270</v>
          </cell>
          <cell r="B31" t="str">
            <v>Site Development Permits</v>
          </cell>
        </row>
        <row r="32">
          <cell r="A32">
            <v>42280</v>
          </cell>
          <cell r="B32" t="str">
            <v>Subdivision Plat Review Fees</v>
          </cell>
        </row>
        <row r="33">
          <cell r="A33">
            <v>42290</v>
          </cell>
          <cell r="B33" t="str">
            <v>Variance &amp; Appeals Application Fees</v>
          </cell>
        </row>
        <row r="34">
          <cell r="A34">
            <v>42300</v>
          </cell>
          <cell r="B34" t="str">
            <v>Construction Plan Review Fees</v>
          </cell>
        </row>
        <row r="35">
          <cell r="A35">
            <v>42320</v>
          </cell>
          <cell r="B35" t="str">
            <v>Temporary Food Service Facility Fees</v>
          </cell>
        </row>
        <row r="36">
          <cell r="A36">
            <v>42330</v>
          </cell>
          <cell r="B36" t="str">
            <v>Food Permits</v>
          </cell>
        </row>
        <row r="37">
          <cell r="A37">
            <v>42335</v>
          </cell>
          <cell r="B37" t="str">
            <v>Food Handler Certificate Fees</v>
          </cell>
        </row>
        <row r="38">
          <cell r="A38">
            <v>42340</v>
          </cell>
          <cell r="B38" t="str">
            <v>Septic Tank Permit Fees</v>
          </cell>
        </row>
        <row r="39">
          <cell r="A39">
            <v>42350</v>
          </cell>
          <cell r="B39" t="str">
            <v>Other Permits/ Fees</v>
          </cell>
        </row>
        <row r="40">
          <cell r="A40">
            <v>42360</v>
          </cell>
          <cell r="B40" t="str">
            <v>Architectural Barrier Fees</v>
          </cell>
        </row>
        <row r="41">
          <cell r="A41">
            <v>42370</v>
          </cell>
          <cell r="B41" t="str">
            <v>Moving Permits</v>
          </cell>
        </row>
        <row r="42">
          <cell r="A42">
            <v>42380</v>
          </cell>
          <cell r="B42" t="str">
            <v>Security Alarm Permits</v>
          </cell>
        </row>
        <row r="43">
          <cell r="A43">
            <v>42390</v>
          </cell>
          <cell r="B43" t="str">
            <v>Fire Prevention &amp; Protection Permits</v>
          </cell>
        </row>
        <row r="44">
          <cell r="A44">
            <v>42800</v>
          </cell>
          <cell r="B44" t="str">
            <v>Burial Permits</v>
          </cell>
        </row>
        <row r="45">
          <cell r="A45">
            <v>42810</v>
          </cell>
          <cell r="B45" t="str">
            <v>Monument Permits</v>
          </cell>
        </row>
        <row r="46">
          <cell r="A46">
            <v>43050</v>
          </cell>
          <cell r="B46" t="str">
            <v>Hotel Occupancy Tax - Late Charges &amp; Penalties</v>
          </cell>
        </row>
        <row r="47">
          <cell r="A47">
            <v>43100</v>
          </cell>
          <cell r="B47" t="str">
            <v>Parking Fines</v>
          </cell>
        </row>
        <row r="48">
          <cell r="A48">
            <v>43110</v>
          </cell>
          <cell r="B48" t="str">
            <v>Parking Boot Fines</v>
          </cell>
        </row>
        <row r="49">
          <cell r="A49">
            <v>43120</v>
          </cell>
          <cell r="B49" t="str">
            <v>Traffic Fines</v>
          </cell>
        </row>
        <row r="50">
          <cell r="A50">
            <v>43125</v>
          </cell>
          <cell r="B50" t="str">
            <v>Municipal Court Technology Fees</v>
          </cell>
        </row>
        <row r="51">
          <cell r="A51">
            <v>43130</v>
          </cell>
          <cell r="B51" t="str">
            <v>Other Fines</v>
          </cell>
        </row>
        <row r="52">
          <cell r="A52">
            <v>43140</v>
          </cell>
          <cell r="B52" t="str">
            <v>Misdemeanor Fines</v>
          </cell>
        </row>
        <row r="53">
          <cell r="A53">
            <v>43150</v>
          </cell>
          <cell r="B53" t="str">
            <v>Over/ Under</v>
          </cell>
        </row>
        <row r="54">
          <cell r="A54">
            <v>43160</v>
          </cell>
          <cell r="B54" t="str">
            <v>Failure to Appear Fines</v>
          </cell>
        </row>
        <row r="55">
          <cell r="A55">
            <v>43170</v>
          </cell>
          <cell r="B55" t="str">
            <v>Warrant Fees</v>
          </cell>
        </row>
        <row r="56">
          <cell r="A56">
            <v>43180</v>
          </cell>
          <cell r="B56" t="str">
            <v>False Alarm Fees</v>
          </cell>
        </row>
        <row r="57">
          <cell r="A57">
            <v>43190</v>
          </cell>
          <cell r="B57" t="str">
            <v>Defensive Driving Administrative Fees</v>
          </cell>
        </row>
        <row r="58">
          <cell r="A58">
            <v>43200</v>
          </cell>
          <cell r="B58" t="str">
            <v>Arrest Fees</v>
          </cell>
        </row>
        <row r="59">
          <cell r="A59">
            <v>43205</v>
          </cell>
          <cell r="B59" t="str">
            <v>Special Expense Fee</v>
          </cell>
        </row>
        <row r="60">
          <cell r="A60">
            <v>43210</v>
          </cell>
          <cell r="B60" t="str">
            <v>Dismissal Fees</v>
          </cell>
        </row>
        <row r="61">
          <cell r="A61">
            <v>43220</v>
          </cell>
          <cell r="B61" t="str">
            <v>Seized Assets/ Forfeiture Fines</v>
          </cell>
        </row>
        <row r="62">
          <cell r="A62">
            <v>43230</v>
          </cell>
          <cell r="B62" t="str">
            <v>Traffic Fees</v>
          </cell>
        </row>
        <row r="63">
          <cell r="A63">
            <v>43240</v>
          </cell>
          <cell r="B63" t="str">
            <v>Child Safety-SB460 Violation Fees</v>
          </cell>
        </row>
        <row r="64">
          <cell r="A64">
            <v>43500</v>
          </cell>
          <cell r="B64" t="str">
            <v>Penalties - Airport Charges</v>
          </cell>
        </row>
        <row r="65">
          <cell r="A65">
            <v>44110</v>
          </cell>
          <cell r="B65" t="str">
            <v>Interest Income</v>
          </cell>
        </row>
        <row r="66">
          <cell r="A66">
            <v>44120</v>
          </cell>
          <cell r="B66" t="str">
            <v>In-Kind Donations/ Contributions</v>
          </cell>
        </row>
        <row r="67">
          <cell r="A67">
            <v>44140</v>
          </cell>
          <cell r="B67" t="str">
            <v>Building Rental and Utility Fees</v>
          </cell>
        </row>
        <row r="68">
          <cell r="A68">
            <v>44160</v>
          </cell>
          <cell r="B68" t="str">
            <v>Softball Program/ Athletic Program Fees</v>
          </cell>
        </row>
        <row r="69">
          <cell r="A69">
            <v>44180</v>
          </cell>
          <cell r="B69" t="str">
            <v>Summer Playground Program Fees</v>
          </cell>
        </row>
        <row r="70">
          <cell r="A70">
            <v>44190</v>
          </cell>
          <cell r="B70" t="str">
            <v>Lost Book Fines</v>
          </cell>
        </row>
        <row r="71">
          <cell r="A71">
            <v>44191</v>
          </cell>
          <cell r="B71" t="str">
            <v>Library Fines</v>
          </cell>
        </row>
        <row r="72">
          <cell r="A72">
            <v>44200</v>
          </cell>
          <cell r="B72" t="str">
            <v>Other Revenue</v>
          </cell>
        </row>
        <row r="73">
          <cell r="A73">
            <v>44220</v>
          </cell>
          <cell r="B73" t="str">
            <v>Donations - Fire Department</v>
          </cell>
        </row>
        <row r="74">
          <cell r="A74">
            <v>44230</v>
          </cell>
          <cell r="B74" t="str">
            <v>Over/ Under</v>
          </cell>
        </row>
        <row r="75">
          <cell r="A75">
            <v>44260</v>
          </cell>
          <cell r="B75" t="str">
            <v>Special Events Fees</v>
          </cell>
        </row>
        <row r="76">
          <cell r="A76">
            <v>44270</v>
          </cell>
          <cell r="B76" t="str">
            <v>Walking Program Fees</v>
          </cell>
        </row>
        <row r="77">
          <cell r="A77">
            <v>44290</v>
          </cell>
          <cell r="B77" t="str">
            <v>Aquatic Program Fees</v>
          </cell>
        </row>
        <row r="78">
          <cell r="A78">
            <v>44300</v>
          </cell>
          <cell r="B78" t="str">
            <v>Building User Fees</v>
          </cell>
        </row>
        <row r="79">
          <cell r="A79">
            <v>44330</v>
          </cell>
          <cell r="B79" t="str">
            <v>Concessions Revenues</v>
          </cell>
        </row>
        <row r="80">
          <cell r="A80">
            <v>44340</v>
          </cell>
          <cell r="B80" t="str">
            <v>San Marcos Youth Night Program Fees</v>
          </cell>
        </row>
        <row r="81">
          <cell r="A81">
            <v>44350</v>
          </cell>
          <cell r="B81" t="str">
            <v>Swimming Lesson Fees</v>
          </cell>
        </row>
        <row r="82">
          <cell r="A82">
            <v>44370</v>
          </cell>
          <cell r="B82" t="str">
            <v>Hays County Library Donation</v>
          </cell>
        </row>
        <row r="83">
          <cell r="A83">
            <v>44371</v>
          </cell>
          <cell r="B83" t="str">
            <v>Guadalupe County Library Donation</v>
          </cell>
        </row>
        <row r="84">
          <cell r="A84">
            <v>44380</v>
          </cell>
          <cell r="B84" t="str">
            <v>Activity Center - Annual Residential Entry Fees</v>
          </cell>
        </row>
        <row r="85">
          <cell r="A85">
            <v>44381</v>
          </cell>
          <cell r="B85" t="str">
            <v>Activity Center - Annual Non-Residential Entry Fees</v>
          </cell>
        </row>
        <row r="86">
          <cell r="A86">
            <v>44390</v>
          </cell>
          <cell r="B86" t="str">
            <v>Activity Center - Daily Residential Entry Fees</v>
          </cell>
        </row>
        <row r="87">
          <cell r="A87">
            <v>44391</v>
          </cell>
          <cell r="B87" t="str">
            <v>Activity Center - Daily Non-Residential Entry Fees</v>
          </cell>
        </row>
        <row r="88">
          <cell r="A88">
            <v>44400</v>
          </cell>
          <cell r="B88" t="str">
            <v>Aquatics Center - Daily Residential Entry Fees</v>
          </cell>
        </row>
        <row r="89">
          <cell r="A89">
            <v>44401</v>
          </cell>
          <cell r="B89" t="str">
            <v>Aquatics Center - Daily Non-Residential Entry Fees</v>
          </cell>
        </row>
        <row r="90">
          <cell r="A90">
            <v>44410</v>
          </cell>
          <cell r="B90" t="str">
            <v>Activity Center - Basketball Court Rental Fees</v>
          </cell>
        </row>
        <row r="91">
          <cell r="A91">
            <v>44420</v>
          </cell>
          <cell r="B91" t="str">
            <v>Activity Center - Racquetball Court Rental Fees</v>
          </cell>
        </row>
        <row r="92">
          <cell r="A92">
            <v>44430</v>
          </cell>
          <cell r="B92" t="str">
            <v>Athletic Team Use Fees</v>
          </cell>
        </row>
        <row r="93">
          <cell r="A93">
            <v>44440</v>
          </cell>
          <cell r="B93" t="str">
            <v>Babysitting Fees</v>
          </cell>
        </row>
        <row r="94">
          <cell r="A94">
            <v>44450</v>
          </cell>
          <cell r="B94" t="str">
            <v>Equipment Rental Fees</v>
          </cell>
        </row>
        <row r="95">
          <cell r="A95">
            <v>44460</v>
          </cell>
          <cell r="B95" t="str">
            <v>Aerobics Contracts Fees</v>
          </cell>
        </row>
        <row r="96">
          <cell r="A96">
            <v>44461</v>
          </cell>
          <cell r="B96" t="str">
            <v>Water Aerobics Contracts Fees</v>
          </cell>
        </row>
        <row r="97">
          <cell r="A97">
            <v>44470</v>
          </cell>
          <cell r="B97" t="str">
            <v>Instructional Contracts Fees</v>
          </cell>
        </row>
        <row r="98">
          <cell r="A98">
            <v>44480</v>
          </cell>
          <cell r="B98" t="str">
            <v>Lap Swim Fees</v>
          </cell>
        </row>
        <row r="99">
          <cell r="A99">
            <v>44490</v>
          </cell>
          <cell r="B99" t="str">
            <v>Senior Activities Program Fees</v>
          </cell>
        </row>
        <row r="100">
          <cell r="A100">
            <v>44491</v>
          </cell>
          <cell r="B100" t="str">
            <v>Travel Program Fees</v>
          </cell>
        </row>
        <row r="101">
          <cell r="A101">
            <v>44500</v>
          </cell>
          <cell r="B101" t="str">
            <v>Meeting Room Rental - Resident Use Fees</v>
          </cell>
        </row>
        <row r="102">
          <cell r="A102">
            <v>44501</v>
          </cell>
          <cell r="B102" t="str">
            <v>Meeting Room Rental - Non-Resident Use Fees</v>
          </cell>
        </row>
        <row r="103">
          <cell r="A103">
            <v>44502</v>
          </cell>
          <cell r="B103" t="str">
            <v>Meeting Room Rental - Non-Profit Use Fees</v>
          </cell>
        </row>
        <row r="104">
          <cell r="A104">
            <v>44503</v>
          </cell>
          <cell r="B104" t="str">
            <v>Meeting Room Rental - Commercial Use Fees</v>
          </cell>
        </row>
        <row r="105">
          <cell r="A105">
            <v>44504</v>
          </cell>
          <cell r="B105" t="str">
            <v>Meeting Room Rental - Kitchen Use Fees</v>
          </cell>
        </row>
        <row r="106">
          <cell r="A106">
            <v>44510</v>
          </cell>
          <cell r="B106" t="str">
            <v>City-Owned T-Hangar Rents</v>
          </cell>
        </row>
        <row r="107">
          <cell r="A107">
            <v>44511</v>
          </cell>
          <cell r="B107" t="str">
            <v>City-Owned Shelter Rents</v>
          </cell>
        </row>
        <row r="108">
          <cell r="A108">
            <v>44512</v>
          </cell>
          <cell r="B108" t="str">
            <v>Agricultural Land Lease</v>
          </cell>
        </row>
        <row r="109">
          <cell r="A109">
            <v>44513</v>
          </cell>
          <cell r="B109" t="str">
            <v>Other Airport Leases</v>
          </cell>
        </row>
        <row r="110">
          <cell r="A110">
            <v>44514</v>
          </cell>
          <cell r="B110" t="str">
            <v>FBO Land Lease</v>
          </cell>
        </row>
        <row r="111">
          <cell r="A111">
            <v>44515</v>
          </cell>
          <cell r="B111" t="str">
            <v>Fuel Flowage Fees</v>
          </cell>
        </row>
        <row r="112">
          <cell r="A112">
            <v>44516</v>
          </cell>
          <cell r="B112" t="str">
            <v>City-Owned Storage Area Rents</v>
          </cell>
        </row>
        <row r="113">
          <cell r="A113">
            <v>44517</v>
          </cell>
          <cell r="B113" t="str">
            <v>Private Hangar/ Land Rents</v>
          </cell>
        </row>
        <row r="114">
          <cell r="A114">
            <v>44519</v>
          </cell>
          <cell r="B114" t="str">
            <v>Commercial Land/ Facility Rents</v>
          </cell>
        </row>
        <row r="115">
          <cell r="A115">
            <v>44520</v>
          </cell>
          <cell r="B115" t="str">
            <v>Commercial Gross Receipts</v>
          </cell>
        </row>
        <row r="116">
          <cell r="A116">
            <v>44525</v>
          </cell>
          <cell r="B116" t="str">
            <v>Improvement Credits</v>
          </cell>
        </row>
        <row r="117">
          <cell r="A117">
            <v>44540</v>
          </cell>
          <cell r="B117" t="str">
            <v>Equipment Rental Fees - PARD</v>
          </cell>
        </row>
        <row r="118">
          <cell r="A118">
            <v>44550</v>
          </cell>
          <cell r="B118" t="str">
            <v>Audio-Visual Equipment Use Fees</v>
          </cell>
        </row>
        <row r="119">
          <cell r="A119">
            <v>44600</v>
          </cell>
          <cell r="B119" t="str">
            <v>Other Fees - PARD</v>
          </cell>
        </row>
        <row r="120">
          <cell r="A120">
            <v>44900</v>
          </cell>
          <cell r="B120" t="str">
            <v>Over/ Under</v>
          </cell>
        </row>
        <row r="121">
          <cell r="A121">
            <v>45310</v>
          </cell>
          <cell r="B121" t="str">
            <v>Land Sales</v>
          </cell>
        </row>
        <row r="122">
          <cell r="A122">
            <v>45421</v>
          </cell>
          <cell r="B122" t="str">
            <v>Other Revenue - SWTSU</v>
          </cell>
        </row>
        <row r="123">
          <cell r="A123">
            <v>45422</v>
          </cell>
          <cell r="B123" t="str">
            <v>Other Revenue - SMCISD</v>
          </cell>
        </row>
        <row r="124">
          <cell r="A124">
            <v>45423</v>
          </cell>
          <cell r="B124" t="str">
            <v>Other Revenue - HCAD</v>
          </cell>
        </row>
        <row r="125">
          <cell r="A125">
            <v>45424</v>
          </cell>
          <cell r="B125" t="str">
            <v>Other Revenue - Hays County (Animal Svcs.)</v>
          </cell>
        </row>
        <row r="126">
          <cell r="A126">
            <v>46020</v>
          </cell>
          <cell r="B126" t="str">
            <v>Sales Tax Discount - Utilities</v>
          </cell>
        </row>
        <row r="127">
          <cell r="A127">
            <v>46100</v>
          </cell>
          <cell r="B127" t="str">
            <v>Current Service - Water</v>
          </cell>
        </row>
        <row r="128">
          <cell r="A128">
            <v>46101</v>
          </cell>
          <cell r="B128" t="str">
            <v>Current Service - Electric</v>
          </cell>
        </row>
        <row r="129">
          <cell r="A129">
            <v>46102</v>
          </cell>
          <cell r="B129" t="str">
            <v>Current Service - Wastewater</v>
          </cell>
        </row>
        <row r="130">
          <cell r="A130">
            <v>46103</v>
          </cell>
          <cell r="B130" t="str">
            <v>Sewer Surcharge</v>
          </cell>
        </row>
        <row r="131">
          <cell r="A131">
            <v>46104</v>
          </cell>
          <cell r="B131" t="str">
            <v>Connections - Water</v>
          </cell>
        </row>
        <row r="132">
          <cell r="A132">
            <v>46105</v>
          </cell>
          <cell r="B132" t="str">
            <v>Connections - Wastewater</v>
          </cell>
        </row>
        <row r="133">
          <cell r="A133">
            <v>46106</v>
          </cell>
          <cell r="B133" t="str">
            <v>Current Service - Drainage</v>
          </cell>
        </row>
        <row r="134">
          <cell r="A134">
            <v>46107</v>
          </cell>
          <cell r="B134" t="str">
            <v>Current Service - Effluent</v>
          </cell>
        </row>
        <row r="135">
          <cell r="A135">
            <v>46109</v>
          </cell>
          <cell r="B135" t="str">
            <v>Wheeling Sales</v>
          </cell>
        </row>
        <row r="136">
          <cell r="A136">
            <v>46110</v>
          </cell>
          <cell r="B136" t="str">
            <v>Waste Collection Fee - Residential</v>
          </cell>
        </row>
        <row r="137">
          <cell r="A137">
            <v>46120</v>
          </cell>
          <cell r="B137" t="str">
            <v>Waste Collection Fee - Landfill Reserve</v>
          </cell>
        </row>
        <row r="138">
          <cell r="A138">
            <v>46130</v>
          </cell>
          <cell r="B138" t="str">
            <v>Penalties - Utilities</v>
          </cell>
        </row>
        <row r="139">
          <cell r="A139">
            <v>46140</v>
          </cell>
          <cell r="B139" t="str">
            <v>Waste Collection Fee - Recycling</v>
          </cell>
        </row>
        <row r="140">
          <cell r="A140">
            <v>46150</v>
          </cell>
          <cell r="B140" t="str">
            <v>Passport Application Fees</v>
          </cell>
        </row>
        <row r="141">
          <cell r="A141">
            <v>46160</v>
          </cell>
          <cell r="B141" t="str">
            <v>Animal Shelter Charges</v>
          </cell>
        </row>
        <row r="142">
          <cell r="A142">
            <v>46165</v>
          </cell>
          <cell r="B142" t="str">
            <v>Downtown Parking Lease Spaces</v>
          </cell>
        </row>
        <row r="143">
          <cell r="A143">
            <v>46170</v>
          </cell>
          <cell r="B143" t="str">
            <v>Vital Statistics Fees - Birth Certificate</v>
          </cell>
        </row>
        <row r="144">
          <cell r="A144">
            <v>46180</v>
          </cell>
          <cell r="B144" t="str">
            <v>Vital Statistics Fees - Death Certificate</v>
          </cell>
        </row>
        <row r="145">
          <cell r="A145">
            <v>46200</v>
          </cell>
          <cell r="B145" t="str">
            <v>Hays County Animal Control Contribution</v>
          </cell>
        </row>
        <row r="146">
          <cell r="A146">
            <v>46260</v>
          </cell>
          <cell r="B146" t="str">
            <v>Police Special Assignment Fees</v>
          </cell>
        </row>
        <row r="147">
          <cell r="A147">
            <v>46270</v>
          </cell>
          <cell r="B147" t="str">
            <v>Police Fees - Various</v>
          </cell>
        </row>
        <row r="148">
          <cell r="A148">
            <v>46271</v>
          </cell>
          <cell r="B148" t="str">
            <v>Photograph Fees</v>
          </cell>
        </row>
        <row r="149">
          <cell r="A149">
            <v>46272</v>
          </cell>
          <cell r="B149" t="str">
            <v>Criminal Record Name Check Fees</v>
          </cell>
        </row>
        <row r="150">
          <cell r="A150">
            <v>47020</v>
          </cell>
          <cell r="B150" t="str">
            <v>EAA Surface Water Reimbursement</v>
          </cell>
        </row>
        <row r="151">
          <cell r="A151">
            <v>47115</v>
          </cell>
          <cell r="B151" t="str">
            <v>CIP Reimbursement</v>
          </cell>
        </row>
        <row r="152">
          <cell r="A152">
            <v>47120</v>
          </cell>
          <cell r="B152" t="str">
            <v>Sales - Auction Items</v>
          </cell>
        </row>
        <row r="153">
          <cell r="A153">
            <v>47130</v>
          </cell>
          <cell r="B153" t="str">
            <v>Rebates</v>
          </cell>
        </row>
        <row r="154">
          <cell r="A154">
            <v>47140</v>
          </cell>
          <cell r="B154" t="str">
            <v>Sales - Maps</v>
          </cell>
        </row>
        <row r="155">
          <cell r="A155">
            <v>47160</v>
          </cell>
          <cell r="B155" t="str">
            <v>Sales - Materials and Services</v>
          </cell>
        </row>
        <row r="156">
          <cell r="A156">
            <v>47170</v>
          </cell>
          <cell r="B156" t="str">
            <v>Sales - Planning &amp; Zoning Ordinances</v>
          </cell>
        </row>
        <row r="157">
          <cell r="A157">
            <v>47185</v>
          </cell>
          <cell r="B157" t="str">
            <v>Prime Outlet Reimbursement</v>
          </cell>
        </row>
        <row r="158">
          <cell r="A158">
            <v>47190</v>
          </cell>
          <cell r="B158" t="str">
            <v>Other Revenue</v>
          </cell>
        </row>
        <row r="159">
          <cell r="A159">
            <v>47192</v>
          </cell>
          <cell r="B159" t="str">
            <v>Loan Repayment - JQH</v>
          </cell>
        </row>
        <row r="160">
          <cell r="A160">
            <v>47200</v>
          </cell>
          <cell r="B160" t="str">
            <v>Pole Attachment Fee</v>
          </cell>
        </row>
        <row r="161">
          <cell r="A161">
            <v>47210</v>
          </cell>
          <cell r="B161" t="str">
            <v>Bench Use Fees</v>
          </cell>
        </row>
        <row r="162">
          <cell r="A162">
            <v>47212</v>
          </cell>
          <cell r="B162" t="str">
            <v>Gains/ Losses on Investments</v>
          </cell>
        </row>
        <row r="163">
          <cell r="A163">
            <v>47230</v>
          </cell>
          <cell r="B163" t="str">
            <v>Insufficient Funds Check Processing Fees</v>
          </cell>
        </row>
        <row r="164">
          <cell r="A164">
            <v>47240</v>
          </cell>
          <cell r="B164" t="str">
            <v>Wrecker Administrative Fees</v>
          </cell>
        </row>
        <row r="165">
          <cell r="A165">
            <v>47300</v>
          </cell>
          <cell r="B165" t="str">
            <v>Donations - Memorial</v>
          </cell>
        </row>
        <row r="166">
          <cell r="A166">
            <v>47301</v>
          </cell>
          <cell r="B166" t="str">
            <v>Donations - Restricted</v>
          </cell>
        </row>
        <row r="167">
          <cell r="A167">
            <v>47320</v>
          </cell>
          <cell r="B167" t="str">
            <v>Donations - Miscellaneous</v>
          </cell>
        </row>
        <row r="168">
          <cell r="A168">
            <v>47330</v>
          </cell>
          <cell r="B168" t="str">
            <v>Sales - Cemetery Perpetual Care Service</v>
          </cell>
        </row>
        <row r="169">
          <cell r="A169">
            <v>47340</v>
          </cell>
          <cell r="B169" t="str">
            <v>Sales - Cemetery Lots</v>
          </cell>
        </row>
        <row r="170">
          <cell r="A170">
            <v>47360</v>
          </cell>
          <cell r="B170" t="str">
            <v>Sales Tax Discount</v>
          </cell>
        </row>
        <row r="171">
          <cell r="A171">
            <v>47400</v>
          </cell>
          <cell r="B171" t="str">
            <v>Donations - Police Department</v>
          </cell>
        </row>
        <row r="172">
          <cell r="A172">
            <v>47420</v>
          </cell>
          <cell r="B172" t="str">
            <v>Service Charges - Utilities</v>
          </cell>
        </row>
        <row r="173">
          <cell r="A173">
            <v>47440</v>
          </cell>
          <cell r="B173" t="str">
            <v>Pretreatment Permits</v>
          </cell>
        </row>
        <row r="174">
          <cell r="A174">
            <v>47450</v>
          </cell>
          <cell r="B174" t="str">
            <v>Landscaping Charge</v>
          </cell>
        </row>
        <row r="175">
          <cell r="A175">
            <v>47460</v>
          </cell>
          <cell r="B175" t="str">
            <v>Pretreatment Miscellaneous</v>
          </cell>
        </row>
        <row r="176">
          <cell r="A176">
            <v>47480</v>
          </cell>
          <cell r="B176" t="str">
            <v>Tower Rental Charges</v>
          </cell>
        </row>
        <row r="177">
          <cell r="A177">
            <v>47850</v>
          </cell>
          <cell r="B177" t="str">
            <v>Over/ Under</v>
          </cell>
        </row>
        <row r="178">
          <cell r="A178">
            <v>48100</v>
          </cell>
          <cell r="B178" t="str">
            <v>Operating Transfer - Fund 100</v>
          </cell>
        </row>
        <row r="179">
          <cell r="A179">
            <v>48110</v>
          </cell>
          <cell r="B179" t="str">
            <v>Operating Transfer - Fund 110</v>
          </cell>
        </row>
        <row r="180">
          <cell r="A180">
            <v>48210</v>
          </cell>
          <cell r="B180" t="str">
            <v>Operating Transfer - Fund 210</v>
          </cell>
        </row>
        <row r="181">
          <cell r="A181">
            <v>48270</v>
          </cell>
          <cell r="B181" t="str">
            <v>Operating Transfer - Fund 270</v>
          </cell>
        </row>
        <row r="182">
          <cell r="A182">
            <v>48420</v>
          </cell>
          <cell r="B182" t="str">
            <v>Operating Transfer - Fund 420</v>
          </cell>
        </row>
        <row r="183">
          <cell r="A183">
            <v>48600</v>
          </cell>
          <cell r="B183" t="str">
            <v>Operating Transfer - Fund 600</v>
          </cell>
        </row>
        <row r="184">
          <cell r="A184">
            <v>48610</v>
          </cell>
          <cell r="B184" t="str">
            <v>Operating Transfer - Fund 610</v>
          </cell>
        </row>
        <row r="185">
          <cell r="A185">
            <v>48640</v>
          </cell>
          <cell r="B185" t="str">
            <v>Operating Transfer - Fund 640</v>
          </cell>
        </row>
        <row r="186">
          <cell r="A186">
            <v>48650</v>
          </cell>
          <cell r="B186" t="str">
            <v>Operating Transfer - Fund 650</v>
          </cell>
        </row>
        <row r="187">
          <cell r="A187">
            <v>48670</v>
          </cell>
          <cell r="B187" t="str">
            <v>Operating Transfer - Fund 670</v>
          </cell>
        </row>
        <row r="188">
          <cell r="A188">
            <v>48690</v>
          </cell>
          <cell r="B188" t="str">
            <v>Operating Transfer - Fund 690</v>
          </cell>
        </row>
        <row r="189">
          <cell r="A189">
            <v>48720</v>
          </cell>
          <cell r="B189" t="str">
            <v>Operating Transfer - Fund 200</v>
          </cell>
        </row>
        <row r="190">
          <cell r="A190">
            <v>48725</v>
          </cell>
          <cell r="B190" t="str">
            <v>Operating Transfer - Fund 250</v>
          </cell>
        </row>
        <row r="191">
          <cell r="A191">
            <v>48830</v>
          </cell>
          <cell r="B191" t="str">
            <v>Operating Transfer - Fund 830</v>
          </cell>
        </row>
        <row r="192">
          <cell r="A192">
            <v>48961</v>
          </cell>
          <cell r="B192" t="str">
            <v>Reimbursement - Fund 610</v>
          </cell>
        </row>
        <row r="193">
          <cell r="A193">
            <v>48963</v>
          </cell>
          <cell r="B193" t="str">
            <v>Reimbursement - Fund 615</v>
          </cell>
        </row>
        <row r="194">
          <cell r="A194">
            <v>48965</v>
          </cell>
          <cell r="B194" t="str">
            <v>Reimbursement - Fund 650</v>
          </cell>
        </row>
        <row r="195">
          <cell r="A195">
            <v>48968</v>
          </cell>
          <cell r="B195" t="str">
            <v>Reimbursement - Fund 680</v>
          </cell>
        </row>
        <row r="196">
          <cell r="A196">
            <v>48981</v>
          </cell>
          <cell r="B196" t="str">
            <v>Reimbursement - Fund 810</v>
          </cell>
        </row>
        <row r="197">
          <cell r="A197">
            <v>48984</v>
          </cell>
          <cell r="B197" t="str">
            <v>Reimbursement - Fund 840</v>
          </cell>
        </row>
        <row r="198">
          <cell r="A198">
            <v>49850</v>
          </cell>
          <cell r="B198" t="str">
            <v>Prior Year Audit Adjustment</v>
          </cell>
        </row>
        <row r="199">
          <cell r="A199">
            <v>49890</v>
          </cell>
          <cell r="B199" t="str">
            <v>Use of Fund Balance</v>
          </cell>
        </row>
        <row r="200">
          <cell r="A200" t="str">
            <v>End</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 FY10 Final"/>
      <sheetName val="2010 General Pay Plan "/>
      <sheetName val="2010 Police Pay Plan"/>
      <sheetName val="2010 Fire Pay Plan "/>
      <sheetName val="2010 Engineering Pay Plan"/>
      <sheetName val="Salary Schedule (2)"/>
      <sheetName val="Grade-Step"/>
      <sheetName val="SalaryEngr"/>
      <sheetName val="Table 4"/>
      <sheetName val="MetroData"/>
      <sheetName val="Survey-Mean"/>
      <sheetName val="Survey Sources"/>
      <sheetName val="Mkt Adj His"/>
      <sheetName val="Survey Cities"/>
      <sheetName val="JOB CLASS CODE FILE MAINT"/>
    </sheetNames>
    <sheetDataSet>
      <sheetData sheetId="0">
        <row r="1">
          <cell r="D1">
            <v>0</v>
          </cell>
          <cell r="E1">
            <v>0</v>
          </cell>
          <cell r="F1" t="str">
            <v>Recommended</v>
          </cell>
          <cell r="G1">
            <v>0</v>
          </cell>
          <cell r="H1">
            <v>0</v>
          </cell>
          <cell r="I1">
            <v>0</v>
          </cell>
          <cell r="J1">
            <v>0</v>
          </cell>
          <cell r="K1">
            <v>0</v>
          </cell>
          <cell r="L1">
            <v>0</v>
          </cell>
          <cell r="M1">
            <v>0</v>
          </cell>
          <cell r="N1">
            <v>0</v>
          </cell>
          <cell r="O1">
            <v>0</v>
          </cell>
          <cell r="P1">
            <v>0</v>
          </cell>
          <cell r="Q1">
            <v>0</v>
          </cell>
          <cell r="R1">
            <v>0</v>
          </cell>
        </row>
        <row r="2">
          <cell r="A2" t="str">
            <v>JOB CLASS NO.</v>
          </cell>
          <cell r="B2" t="str">
            <v>JOB GROUP NO.</v>
          </cell>
          <cell r="C2">
            <v>0</v>
          </cell>
          <cell r="D2" t="str">
            <v>JOB GROUP/Job Title</v>
          </cell>
          <cell r="E2">
            <v>2009</v>
          </cell>
          <cell r="F2">
            <v>2010</v>
          </cell>
          <cell r="G2" t="str">
            <v>FLSA</v>
          </cell>
          <cell r="H2" t="str">
            <v xml:space="preserve">Pay Plan </v>
          </cell>
          <cell r="I2" t="str">
            <v>2009       Market Adjustment</v>
          </cell>
          <cell r="J2" t="str">
            <v>Minimum</v>
          </cell>
          <cell r="K2" t="str">
            <v>Midpoint</v>
          </cell>
          <cell r="L2" t="str">
            <v>Maximum</v>
          </cell>
          <cell r="M2" t="str">
            <v>Benchmark Job Class (per FYO3 Salary Plan)</v>
          </cell>
          <cell r="O2" t="str">
            <v>Near Range/Var</v>
          </cell>
          <cell r="P2" t="str">
            <v>Survey MID</v>
          </cell>
          <cell r="Q2" t="str">
            <v>% Range Adj</v>
          </cell>
          <cell r="R2" t="str">
            <v>Annual Salary Adj</v>
          </cell>
        </row>
        <row r="3">
          <cell r="D3" t="str">
            <v>Click on the links below to move to the desired section:</v>
          </cell>
          <cell r="E3">
            <v>0</v>
          </cell>
          <cell r="F3">
            <v>0</v>
          </cell>
          <cell r="G3">
            <v>0</v>
          </cell>
          <cell r="H3">
            <v>0</v>
          </cell>
          <cell r="I3">
            <v>0</v>
          </cell>
          <cell r="J3">
            <v>0</v>
          </cell>
          <cell r="K3">
            <v>0</v>
          </cell>
          <cell r="L3">
            <v>0</v>
          </cell>
          <cell r="M3">
            <v>0</v>
          </cell>
        </row>
        <row r="4">
          <cell r="D4" t="str">
            <v>BUILDING MAINTENANCE GROUP - 132</v>
          </cell>
          <cell r="E4">
            <v>0</v>
          </cell>
          <cell r="F4" t="str">
            <v>FIRE SUPPRESSION GROUP - 310</v>
          </cell>
          <cell r="G4">
            <v>0</v>
          </cell>
          <cell r="H4">
            <v>0</v>
          </cell>
          <cell r="I4">
            <v>0</v>
          </cell>
          <cell r="J4">
            <v>0</v>
          </cell>
          <cell r="K4">
            <v>0</v>
          </cell>
          <cell r="L4">
            <v>0</v>
          </cell>
          <cell r="M4">
            <v>0</v>
          </cell>
        </row>
        <row r="5">
          <cell r="D5" t="str">
            <v>BUILDING SERVICES GROUP - 158</v>
          </cell>
          <cell r="E5">
            <v>0</v>
          </cell>
          <cell r="F5" t="str">
            <v>GIS GROUP - 122</v>
          </cell>
          <cell r="G5">
            <v>0</v>
          </cell>
          <cell r="H5">
            <v>0</v>
          </cell>
          <cell r="I5">
            <v>0</v>
          </cell>
          <cell r="J5">
            <v>0</v>
          </cell>
          <cell r="K5">
            <v>0</v>
          </cell>
          <cell r="L5">
            <v>0</v>
          </cell>
          <cell r="M5">
            <v>0</v>
          </cell>
        </row>
        <row r="6">
          <cell r="D6" t="str">
            <v>CITY ADMINISTRATION GROUP - 102</v>
          </cell>
          <cell r="E6">
            <v>0</v>
          </cell>
          <cell r="F6" t="str">
            <v>HUMAN RESOURCES GROUP - 116</v>
          </cell>
          <cell r="G6">
            <v>0</v>
          </cell>
          <cell r="H6">
            <v>0</v>
          </cell>
          <cell r="I6">
            <v>0</v>
          </cell>
          <cell r="J6">
            <v>0</v>
          </cell>
          <cell r="K6">
            <v>0</v>
          </cell>
          <cell r="L6">
            <v>0</v>
          </cell>
          <cell r="M6">
            <v>0</v>
          </cell>
        </row>
        <row r="7">
          <cell r="A7">
            <v>0</v>
          </cell>
          <cell r="B7">
            <v>0</v>
          </cell>
          <cell r="D7" t="str">
            <v>CITY SECRETARY ADMINISTRATION GROUP - 104</v>
          </cell>
          <cell r="E7">
            <v>0</v>
          </cell>
          <cell r="F7" t="str">
            <v>INTERN GROUP - 118</v>
          </cell>
          <cell r="G7">
            <v>0</v>
          </cell>
          <cell r="H7">
            <v>0</v>
          </cell>
          <cell r="I7">
            <v>0</v>
          </cell>
          <cell r="J7">
            <v>0</v>
          </cell>
          <cell r="K7">
            <v>0</v>
          </cell>
          <cell r="L7">
            <v>0</v>
          </cell>
          <cell r="M7">
            <v>0</v>
          </cell>
        </row>
        <row r="8">
          <cell r="A8">
            <v>0</v>
          </cell>
          <cell r="B8">
            <v>0</v>
          </cell>
          <cell r="D8" t="str">
            <v>CLERICAL SUPPORT GROUP - 124</v>
          </cell>
          <cell r="E8">
            <v>0</v>
          </cell>
          <cell r="F8" t="str">
            <v>LIBRARY SERVICES GROUP - 134</v>
          </cell>
          <cell r="G8">
            <v>0</v>
          </cell>
          <cell r="H8">
            <v>0</v>
          </cell>
          <cell r="I8">
            <v>0</v>
          </cell>
          <cell r="J8">
            <v>0</v>
          </cell>
          <cell r="K8">
            <v>0</v>
          </cell>
          <cell r="L8">
            <v>0</v>
          </cell>
          <cell r="M8">
            <v>0</v>
          </cell>
        </row>
        <row r="9">
          <cell r="A9">
            <v>0</v>
          </cell>
          <cell r="B9">
            <v>0</v>
          </cell>
          <cell r="D9" t="str">
            <v>CODE ENFORCEMENT GROUP - 156</v>
          </cell>
          <cell r="E9">
            <v>0</v>
          </cell>
          <cell r="F9" t="str">
            <v>MAINTENANCE GROUP - 138</v>
          </cell>
          <cell r="G9">
            <v>0</v>
          </cell>
          <cell r="H9">
            <v>0</v>
          </cell>
          <cell r="I9">
            <v>0</v>
          </cell>
          <cell r="J9">
            <v>0</v>
          </cell>
          <cell r="K9">
            <v>0</v>
          </cell>
          <cell r="L9">
            <v>0</v>
          </cell>
          <cell r="M9">
            <v>0</v>
          </cell>
        </row>
        <row r="10">
          <cell r="A10">
            <v>0</v>
          </cell>
          <cell r="B10">
            <v>0</v>
          </cell>
          <cell r="D10" t="str">
            <v>COMMUNICATIONS GROUP - 108</v>
          </cell>
          <cell r="E10">
            <v>0</v>
          </cell>
          <cell r="F10" t="str">
            <v>MAINTENANCE SUPERVISOR GROUP - 140</v>
          </cell>
          <cell r="G10">
            <v>0</v>
          </cell>
          <cell r="H10">
            <v>0</v>
          </cell>
          <cell r="I10">
            <v>0</v>
          </cell>
          <cell r="J10">
            <v>0</v>
          </cell>
          <cell r="K10">
            <v>0</v>
          </cell>
          <cell r="L10">
            <v>0</v>
          </cell>
          <cell r="M10">
            <v>0</v>
          </cell>
        </row>
        <row r="11">
          <cell r="D11" t="str">
            <v>CONSTRUCTION SERVICES GROUP - 150</v>
          </cell>
          <cell r="E11">
            <v>0</v>
          </cell>
          <cell r="F11" t="str">
            <v>MIS/TECHNOLOGY GROUP - 120</v>
          </cell>
          <cell r="G11">
            <v>0</v>
          </cell>
          <cell r="H11">
            <v>0</v>
          </cell>
          <cell r="I11">
            <v>0</v>
          </cell>
          <cell r="J11">
            <v>0</v>
          </cell>
          <cell r="K11">
            <v>0</v>
          </cell>
          <cell r="L11">
            <v>0</v>
          </cell>
          <cell r="M11">
            <v>0</v>
          </cell>
        </row>
        <row r="12">
          <cell r="D12" t="str">
            <v>COURT GROUP - 190</v>
          </cell>
          <cell r="E12">
            <v>0</v>
          </cell>
          <cell r="F12" t="str">
            <v>PARKS &amp; RECREATION ADMINISTRATION GROUP - 126</v>
          </cell>
          <cell r="G12">
            <v>0</v>
          </cell>
          <cell r="H12">
            <v>0</v>
          </cell>
          <cell r="I12">
            <v>0</v>
          </cell>
          <cell r="J12">
            <v>0</v>
          </cell>
          <cell r="K12">
            <v>0</v>
          </cell>
          <cell r="L12">
            <v>0</v>
          </cell>
          <cell r="M12">
            <v>0</v>
          </cell>
        </row>
        <row r="13">
          <cell r="D13" t="str">
            <v>CVB &amp; EDC GROUP - 800</v>
          </cell>
          <cell r="E13">
            <v>0</v>
          </cell>
          <cell r="F13" t="str">
            <v>PLANNING GROUP - 160</v>
          </cell>
          <cell r="G13">
            <v>0</v>
          </cell>
          <cell r="H13">
            <v>0</v>
          </cell>
          <cell r="I13">
            <v>0</v>
          </cell>
          <cell r="J13">
            <v>0</v>
          </cell>
          <cell r="K13">
            <v>0</v>
          </cell>
          <cell r="L13">
            <v>0</v>
          </cell>
          <cell r="M13">
            <v>0</v>
          </cell>
        </row>
        <row r="14">
          <cell r="D14" t="str">
            <v>DEVELOPMENT SERVICES ADMINISTRATION GROUP - 152</v>
          </cell>
          <cell r="E14">
            <v>0</v>
          </cell>
          <cell r="F14" t="str">
            <v>POLICE ADMINISTRATION GROUP - 230</v>
          </cell>
          <cell r="G14">
            <v>0</v>
          </cell>
          <cell r="H14">
            <v>0</v>
          </cell>
          <cell r="I14">
            <v>0</v>
          </cell>
          <cell r="J14">
            <v>0</v>
          </cell>
          <cell r="K14">
            <v>0</v>
          </cell>
          <cell r="L14">
            <v>0</v>
          </cell>
          <cell r="M14">
            <v>0</v>
          </cell>
        </row>
        <row r="15">
          <cell r="D15" t="str">
            <v>DEVELOPMENT SERVICES SUPPORT GROUP - 154</v>
          </cell>
          <cell r="E15">
            <v>0</v>
          </cell>
          <cell r="F15" t="str">
            <v>POLICE OPERATIONS GROUP - 210</v>
          </cell>
          <cell r="G15">
            <v>0</v>
          </cell>
          <cell r="H15">
            <v>0</v>
          </cell>
          <cell r="I15">
            <v>0</v>
          </cell>
          <cell r="J15">
            <v>0</v>
          </cell>
          <cell r="K15">
            <v>0</v>
          </cell>
          <cell r="L15">
            <v>0</v>
          </cell>
          <cell r="M15">
            <v>0</v>
          </cell>
        </row>
        <row r="16">
          <cell r="D16" t="str">
            <v>ENGINEERING GROUP - 148</v>
          </cell>
          <cell r="E16">
            <v>0</v>
          </cell>
          <cell r="F16" t="str">
            <v>POLICE SUPPORT GROUP - 220</v>
          </cell>
          <cell r="G16">
            <v>0</v>
          </cell>
          <cell r="H16">
            <v>0</v>
          </cell>
          <cell r="I16">
            <v>0</v>
          </cell>
          <cell r="J16">
            <v>0</v>
          </cell>
          <cell r="K16">
            <v>0</v>
          </cell>
          <cell r="L16">
            <v>0</v>
          </cell>
          <cell r="M16">
            <v>0</v>
          </cell>
        </row>
        <row r="17">
          <cell r="D17" t="str">
            <v>ENGINEERING SERVICES ADMINISTRATION GROUP - 146</v>
          </cell>
          <cell r="E17">
            <v>0</v>
          </cell>
          <cell r="F17" t="str">
            <v>PUBLIC WORKS ADMINISTRATION GROUP - 195</v>
          </cell>
          <cell r="G17">
            <v>0</v>
          </cell>
          <cell r="H17">
            <v>0</v>
          </cell>
          <cell r="I17">
            <v>0</v>
          </cell>
          <cell r="J17">
            <v>0</v>
          </cell>
          <cell r="K17">
            <v>0</v>
          </cell>
          <cell r="L17">
            <v>0</v>
          </cell>
          <cell r="M17">
            <v>0</v>
          </cell>
        </row>
        <row r="18">
          <cell r="D18" t="str">
            <v>EQUIPMENT MAINTENANCE GROUP - 136</v>
          </cell>
          <cell r="E18">
            <v>0</v>
          </cell>
          <cell r="F18" t="str">
            <v>PURCHASING GROUP - 114</v>
          </cell>
          <cell r="G18">
            <v>0</v>
          </cell>
          <cell r="H18">
            <v>0</v>
          </cell>
          <cell r="I18">
            <v>0</v>
          </cell>
          <cell r="J18">
            <v>0</v>
          </cell>
          <cell r="K18">
            <v>0</v>
          </cell>
          <cell r="L18">
            <v>0</v>
          </cell>
          <cell r="M18">
            <v>0</v>
          </cell>
        </row>
        <row r="19">
          <cell r="D19" t="str">
            <v>EXECUTIVE GROUP - 500</v>
          </cell>
          <cell r="E19">
            <v>0</v>
          </cell>
          <cell r="F19" t="str">
            <v>RECREATION FACILITIES GROUP - 130</v>
          </cell>
          <cell r="G19">
            <v>0</v>
          </cell>
          <cell r="H19">
            <v>0</v>
          </cell>
          <cell r="I19">
            <v>0</v>
          </cell>
          <cell r="J19">
            <v>0</v>
          </cell>
          <cell r="K19">
            <v>0</v>
          </cell>
          <cell r="L19">
            <v>0</v>
          </cell>
          <cell r="M19">
            <v>0</v>
          </cell>
        </row>
        <row r="20">
          <cell r="D20" t="str">
            <v>FINANCE GROUP - 110</v>
          </cell>
          <cell r="E20">
            <v>0</v>
          </cell>
          <cell r="F20" t="str">
            <v>RECREATION PROGRAMS GROUP - 128</v>
          </cell>
          <cell r="G20">
            <v>0</v>
          </cell>
          <cell r="H20">
            <v>0</v>
          </cell>
          <cell r="I20">
            <v>0</v>
          </cell>
          <cell r="J20">
            <v>0</v>
          </cell>
          <cell r="K20">
            <v>0</v>
          </cell>
          <cell r="L20">
            <v>0</v>
          </cell>
          <cell r="M20">
            <v>0</v>
          </cell>
        </row>
        <row r="21">
          <cell r="D21" t="str">
            <v>FINANCE SUPPORT GROUP - 112</v>
          </cell>
          <cell r="E21">
            <v>0</v>
          </cell>
          <cell r="F21" t="str">
            <v>TRAFFIC SIGNAL MAINTENANCE GROUP - 142</v>
          </cell>
          <cell r="G21">
            <v>0</v>
          </cell>
          <cell r="H21">
            <v>0</v>
          </cell>
          <cell r="I21">
            <v>0</v>
          </cell>
          <cell r="J21">
            <v>0</v>
          </cell>
          <cell r="K21">
            <v>0</v>
          </cell>
          <cell r="L21">
            <v>0</v>
          </cell>
          <cell r="M21">
            <v>0</v>
          </cell>
        </row>
        <row r="22">
          <cell r="D22" t="str">
            <v>FIRE ADMINISTRATION GROUP - 320</v>
          </cell>
          <cell r="E22">
            <v>0</v>
          </cell>
          <cell r="F22" t="str">
            <v>UTILITIES GROUP - 144</v>
          </cell>
          <cell r="G22">
            <v>0</v>
          </cell>
          <cell r="H22">
            <v>0</v>
          </cell>
          <cell r="I22">
            <v>0</v>
          </cell>
          <cell r="J22">
            <v>0</v>
          </cell>
          <cell r="K22">
            <v>0</v>
          </cell>
          <cell r="L22">
            <v>0</v>
          </cell>
          <cell r="M22">
            <v>0</v>
          </cell>
        </row>
        <row r="23">
          <cell r="E23">
            <v>0</v>
          </cell>
          <cell r="F23">
            <v>0</v>
          </cell>
          <cell r="G23">
            <v>0</v>
          </cell>
          <cell r="H23">
            <v>0</v>
          </cell>
          <cell r="I23">
            <v>0</v>
          </cell>
          <cell r="J23">
            <v>0</v>
          </cell>
          <cell r="K23">
            <v>0</v>
          </cell>
          <cell r="L23">
            <v>0</v>
          </cell>
          <cell r="M23">
            <v>0</v>
          </cell>
        </row>
        <row r="24">
          <cell r="D24">
            <v>0</v>
          </cell>
          <cell r="E24">
            <v>0</v>
          </cell>
          <cell r="F24">
            <v>0</v>
          </cell>
          <cell r="G24">
            <v>0</v>
          </cell>
          <cell r="H24">
            <v>0</v>
          </cell>
          <cell r="I24">
            <v>0</v>
          </cell>
          <cell r="J24">
            <v>0</v>
          </cell>
          <cell r="K24">
            <v>0</v>
          </cell>
          <cell r="L24">
            <v>0</v>
          </cell>
          <cell r="M24">
            <v>0</v>
          </cell>
        </row>
        <row r="25">
          <cell r="D25">
            <v>0</v>
          </cell>
          <cell r="E25">
            <v>0</v>
          </cell>
          <cell r="F25" t="str">
            <v>Recommended</v>
          </cell>
          <cell r="G25">
            <v>0</v>
          </cell>
          <cell r="H25">
            <v>0</v>
          </cell>
          <cell r="I25">
            <v>0</v>
          </cell>
          <cell r="J25">
            <v>0</v>
          </cell>
          <cell r="K25">
            <v>0</v>
          </cell>
          <cell r="L25">
            <v>0</v>
          </cell>
          <cell r="M25">
            <v>0</v>
          </cell>
          <cell r="N25">
            <v>0</v>
          </cell>
          <cell r="O25">
            <v>0</v>
          </cell>
          <cell r="P25">
            <v>0</v>
          </cell>
          <cell r="Q25">
            <v>0</v>
          </cell>
          <cell r="R25">
            <v>0</v>
          </cell>
        </row>
        <row r="26">
          <cell r="A26" t="str">
            <v>JOB CLASS NO.</v>
          </cell>
          <cell r="B26" t="str">
            <v>JOB GROUP NO.</v>
          </cell>
          <cell r="C26">
            <v>0</v>
          </cell>
          <cell r="D26" t="str">
            <v>JOB GROUP/Job Title</v>
          </cell>
          <cell r="E26">
            <v>2008</v>
          </cell>
          <cell r="F26">
            <v>2009</v>
          </cell>
          <cell r="G26" t="str">
            <v>FLSA</v>
          </cell>
          <cell r="H26">
            <v>0</v>
          </cell>
          <cell r="I26" t="str">
            <v>2009       Market Adjustment</v>
          </cell>
          <cell r="J26" t="str">
            <v>Minimum</v>
          </cell>
          <cell r="K26" t="str">
            <v>Midpoint</v>
          </cell>
          <cell r="L26" t="str">
            <v>Maximum</v>
          </cell>
          <cell r="M26">
            <v>0</v>
          </cell>
          <cell r="O26" t="str">
            <v>Near Range/Var</v>
          </cell>
          <cell r="P26" t="str">
            <v>Survey MID</v>
          </cell>
          <cell r="Q26" t="str">
            <v>% Range Adj</v>
          </cell>
          <cell r="R26" t="str">
            <v>Annual Salary Adj</v>
          </cell>
        </row>
        <row r="27">
          <cell r="D27">
            <v>0</v>
          </cell>
          <cell r="E27">
            <v>0</v>
          </cell>
          <cell r="F27">
            <v>0</v>
          </cell>
          <cell r="G27">
            <v>0</v>
          </cell>
          <cell r="H27">
            <v>0</v>
          </cell>
          <cell r="I27">
            <v>0</v>
          </cell>
          <cell r="J27">
            <v>0</v>
          </cell>
          <cell r="K27">
            <v>0</v>
          </cell>
          <cell r="L27">
            <v>0</v>
          </cell>
          <cell r="M27">
            <v>0</v>
          </cell>
        </row>
        <row r="28">
          <cell r="B28">
            <v>132</v>
          </cell>
          <cell r="D28" t="str">
            <v>BUILDING MAINTENANCE GROUP - 132</v>
          </cell>
          <cell r="E28">
            <v>0</v>
          </cell>
          <cell r="F28">
            <v>0</v>
          </cell>
          <cell r="J28">
            <v>0</v>
          </cell>
          <cell r="K28">
            <v>0</v>
          </cell>
          <cell r="L28">
            <v>0</v>
          </cell>
          <cell r="M28">
            <v>0</v>
          </cell>
          <cell r="P28">
            <v>0</v>
          </cell>
        </row>
        <row r="29">
          <cell r="A29">
            <v>1079</v>
          </cell>
          <cell r="B29">
            <v>132</v>
          </cell>
          <cell r="C29" t="str">
            <v>*</v>
          </cell>
          <cell r="D29" t="str">
            <v>Custodian</v>
          </cell>
          <cell r="E29">
            <v>8</v>
          </cell>
          <cell r="F29">
            <v>11</v>
          </cell>
          <cell r="G29" t="str">
            <v>Non-Exempt</v>
          </cell>
          <cell r="H29">
            <v>11</v>
          </cell>
          <cell r="I29">
            <v>644.79999999999995</v>
          </cell>
          <cell r="J29">
            <v>21299.200000000001</v>
          </cell>
          <cell r="K29">
            <v>25563.200000000001</v>
          </cell>
          <cell r="L29">
            <v>29827.200000000001</v>
          </cell>
          <cell r="M29">
            <v>0</v>
          </cell>
          <cell r="O29">
            <v>11</v>
          </cell>
          <cell r="P29">
            <v>26120.12026721461</v>
          </cell>
          <cell r="Q29">
            <v>7.5000000000000011E-2</v>
          </cell>
          <cell r="R29">
            <v>1601.6000000000001</v>
          </cell>
        </row>
        <row r="30">
          <cell r="A30">
            <v>1390</v>
          </cell>
          <cell r="B30">
            <v>132</v>
          </cell>
          <cell r="D30" t="str">
            <v>Lead Custodian</v>
          </cell>
          <cell r="E30">
            <v>14</v>
          </cell>
          <cell r="F30">
            <v>14</v>
          </cell>
          <cell r="G30" t="str">
            <v>Non-Exempt</v>
          </cell>
          <cell r="H30">
            <v>14</v>
          </cell>
          <cell r="J30">
            <v>22942.400000000001</v>
          </cell>
          <cell r="K30">
            <v>27518.400000000001</v>
          </cell>
          <cell r="L30">
            <v>32115.200000000001</v>
          </cell>
          <cell r="M30">
            <v>0</v>
          </cell>
          <cell r="O30" t="str">
            <v>-</v>
          </cell>
          <cell r="P30" t="str">
            <v>-</v>
          </cell>
          <cell r="Q30">
            <v>0</v>
          </cell>
          <cell r="R30">
            <v>0</v>
          </cell>
        </row>
        <row r="31">
          <cell r="A31">
            <v>1247</v>
          </cell>
          <cell r="B31">
            <v>132</v>
          </cell>
          <cell r="D31" t="str">
            <v>Building Maintenance Worker</v>
          </cell>
          <cell r="E31">
            <v>18</v>
          </cell>
          <cell r="F31">
            <v>18</v>
          </cell>
          <cell r="G31" t="str">
            <v>Non-Exempt</v>
          </cell>
          <cell r="H31">
            <v>18</v>
          </cell>
          <cell r="J31">
            <v>25313.599999999999</v>
          </cell>
          <cell r="K31">
            <v>30388.799999999999</v>
          </cell>
          <cell r="L31">
            <v>35443.199999999997</v>
          </cell>
          <cell r="M31">
            <v>0</v>
          </cell>
          <cell r="O31" t="str">
            <v>-</v>
          </cell>
          <cell r="P31" t="str">
            <v>-</v>
          </cell>
          <cell r="Q31">
            <v>0</v>
          </cell>
          <cell r="R31">
            <v>0</v>
          </cell>
        </row>
        <row r="32">
          <cell r="A32">
            <v>8888</v>
          </cell>
          <cell r="B32">
            <v>132</v>
          </cell>
          <cell r="C32" t="str">
            <v>*</v>
          </cell>
          <cell r="D32" t="str">
            <v>Building Maintenance Tech II</v>
          </cell>
          <cell r="E32">
            <v>28</v>
          </cell>
          <cell r="F32">
            <v>28</v>
          </cell>
          <cell r="G32" t="str">
            <v>Non-Exempt</v>
          </cell>
          <cell r="H32" t="e">
            <v>#N/A</v>
          </cell>
          <cell r="J32">
            <v>32406.400000000001</v>
          </cell>
          <cell r="K32">
            <v>38896</v>
          </cell>
          <cell r="L32">
            <v>45385.599999999999</v>
          </cell>
          <cell r="M32">
            <v>0</v>
          </cell>
          <cell r="O32">
            <v>27</v>
          </cell>
          <cell r="P32">
            <v>38577.791781369859</v>
          </cell>
          <cell r="Q32">
            <v>0</v>
          </cell>
          <cell r="R32">
            <v>0</v>
          </cell>
        </row>
        <row r="33">
          <cell r="A33">
            <v>1379</v>
          </cell>
          <cell r="B33">
            <v>132</v>
          </cell>
          <cell r="D33" t="str">
            <v>Building Services Coordinator</v>
          </cell>
          <cell r="E33">
            <v>30</v>
          </cell>
          <cell r="F33">
            <v>30</v>
          </cell>
          <cell r="G33" t="str">
            <v>Non-Exempt</v>
          </cell>
          <cell r="H33">
            <v>30</v>
          </cell>
          <cell r="J33">
            <v>34049.599999999999</v>
          </cell>
          <cell r="K33">
            <v>40872</v>
          </cell>
          <cell r="L33">
            <v>47673.599999999999</v>
          </cell>
          <cell r="M33">
            <v>0</v>
          </cell>
          <cell r="O33" t="str">
            <v>-</v>
          </cell>
          <cell r="P33" t="str">
            <v>-</v>
          </cell>
          <cell r="Q33">
            <v>0</v>
          </cell>
          <cell r="R33">
            <v>0</v>
          </cell>
        </row>
        <row r="34">
          <cell r="A34">
            <v>4002</v>
          </cell>
          <cell r="B34">
            <v>132</v>
          </cell>
          <cell r="D34" t="str">
            <v xml:space="preserve">Superintendent - Building Services </v>
          </cell>
          <cell r="E34">
            <v>39</v>
          </cell>
          <cell r="F34">
            <v>39</v>
          </cell>
          <cell r="G34" t="str">
            <v>Non-Exempt</v>
          </cell>
          <cell r="H34">
            <v>39</v>
          </cell>
          <cell r="J34">
            <v>42536</v>
          </cell>
          <cell r="K34">
            <v>51022.400000000001</v>
          </cell>
          <cell r="L34">
            <v>59529.599999999999</v>
          </cell>
          <cell r="M34">
            <v>0</v>
          </cell>
          <cell r="O34" t="str">
            <v>-</v>
          </cell>
          <cell r="P34" t="str">
            <v>-</v>
          </cell>
          <cell r="Q34">
            <v>0</v>
          </cell>
          <cell r="R34">
            <v>0</v>
          </cell>
        </row>
        <row r="35">
          <cell r="A35">
            <v>4009</v>
          </cell>
          <cell r="B35">
            <v>132</v>
          </cell>
          <cell r="C35" t="str">
            <v>*</v>
          </cell>
          <cell r="D35" t="str">
            <v>Facilities Manager</v>
          </cell>
          <cell r="E35">
            <v>53</v>
          </cell>
          <cell r="F35">
            <v>55</v>
          </cell>
          <cell r="G35" t="str">
            <v>Exempt</v>
          </cell>
          <cell r="H35">
            <v>55</v>
          </cell>
          <cell r="I35">
            <v>1913.6000000000001</v>
          </cell>
          <cell r="J35">
            <v>63128</v>
          </cell>
          <cell r="K35">
            <v>75753.600000000006</v>
          </cell>
          <cell r="L35">
            <v>88379.199999999997</v>
          </cell>
          <cell r="M35">
            <v>0</v>
          </cell>
          <cell r="O35">
            <v>55</v>
          </cell>
          <cell r="P35">
            <v>76100.909889628179</v>
          </cell>
          <cell r="Q35">
            <v>0.05</v>
          </cell>
          <cell r="R35">
            <v>3161.6</v>
          </cell>
        </row>
        <row r="36">
          <cell r="D36">
            <v>0</v>
          </cell>
          <cell r="E36">
            <v>0</v>
          </cell>
          <cell r="F36">
            <v>0</v>
          </cell>
          <cell r="J36">
            <v>0</v>
          </cell>
          <cell r="K36">
            <v>0</v>
          </cell>
          <cell r="L36">
            <v>0</v>
          </cell>
          <cell r="M36">
            <v>0</v>
          </cell>
          <cell r="P36">
            <v>0</v>
          </cell>
        </row>
        <row r="37">
          <cell r="B37">
            <v>158</v>
          </cell>
          <cell r="D37" t="str">
            <v>BUILDING SERVICES GROUP - 158</v>
          </cell>
          <cell r="E37">
            <v>0</v>
          </cell>
          <cell r="F37">
            <v>0</v>
          </cell>
          <cell r="J37">
            <v>0</v>
          </cell>
          <cell r="K37">
            <v>0</v>
          </cell>
          <cell r="L37">
            <v>0</v>
          </cell>
          <cell r="M37">
            <v>0</v>
          </cell>
          <cell r="P37">
            <v>0</v>
          </cell>
        </row>
        <row r="38">
          <cell r="A38">
            <v>1154</v>
          </cell>
          <cell r="B38">
            <v>158</v>
          </cell>
          <cell r="C38" t="str">
            <v>*</v>
          </cell>
          <cell r="D38" t="str">
            <v>Building Inspector</v>
          </cell>
          <cell r="E38">
            <v>35</v>
          </cell>
          <cell r="F38">
            <v>35</v>
          </cell>
          <cell r="G38" t="str">
            <v>Non-Exempt</v>
          </cell>
          <cell r="H38">
            <v>35</v>
          </cell>
          <cell r="J38">
            <v>38521.599999999999</v>
          </cell>
          <cell r="K38">
            <v>46238.400000000001</v>
          </cell>
          <cell r="L38">
            <v>53934.400000000001</v>
          </cell>
          <cell r="M38">
            <v>0</v>
          </cell>
          <cell r="O38">
            <v>35</v>
          </cell>
          <cell r="P38">
            <v>47215.672573515985</v>
          </cell>
          <cell r="Q38">
            <v>0</v>
          </cell>
          <cell r="R38">
            <v>0</v>
          </cell>
        </row>
        <row r="39">
          <cell r="A39">
            <v>1178</v>
          </cell>
          <cell r="B39">
            <v>158</v>
          </cell>
          <cell r="D39" t="str">
            <v>Fire Inspector</v>
          </cell>
          <cell r="E39">
            <v>39</v>
          </cell>
          <cell r="F39">
            <v>39</v>
          </cell>
          <cell r="G39" t="str">
            <v>Non-Exempt</v>
          </cell>
          <cell r="H39">
            <v>39</v>
          </cell>
          <cell r="J39">
            <v>42536</v>
          </cell>
          <cell r="K39">
            <v>51022.400000000001</v>
          </cell>
          <cell r="L39">
            <v>59529.599999999999</v>
          </cell>
          <cell r="M39">
            <v>0</v>
          </cell>
          <cell r="O39" t="str">
            <v>-</v>
          </cell>
          <cell r="P39" t="str">
            <v>-</v>
          </cell>
          <cell r="Q39">
            <v>0</v>
          </cell>
          <cell r="R39">
            <v>0</v>
          </cell>
        </row>
        <row r="40">
          <cell r="A40">
            <v>1182</v>
          </cell>
          <cell r="B40">
            <v>158</v>
          </cell>
          <cell r="D40" t="str">
            <v>Senior Building Inspector</v>
          </cell>
          <cell r="E40">
            <v>39</v>
          </cell>
          <cell r="F40">
            <v>39</v>
          </cell>
          <cell r="G40" t="str">
            <v>Non-Exempt</v>
          </cell>
          <cell r="H40">
            <v>39</v>
          </cell>
          <cell r="J40">
            <v>42536</v>
          </cell>
          <cell r="K40">
            <v>51022.400000000001</v>
          </cell>
          <cell r="L40">
            <v>59529.599999999999</v>
          </cell>
          <cell r="M40">
            <v>0</v>
          </cell>
          <cell r="O40" t="str">
            <v>-</v>
          </cell>
          <cell r="P40" t="str">
            <v>-</v>
          </cell>
          <cell r="Q40">
            <v>0</v>
          </cell>
          <cell r="R40">
            <v>0</v>
          </cell>
        </row>
        <row r="41">
          <cell r="A41">
            <v>1158</v>
          </cell>
          <cell r="B41">
            <v>158</v>
          </cell>
          <cell r="D41" t="str">
            <v>Chief Building Inspector</v>
          </cell>
          <cell r="E41">
            <v>43</v>
          </cell>
          <cell r="F41">
            <v>43</v>
          </cell>
          <cell r="G41" t="str">
            <v>Exempt</v>
          </cell>
          <cell r="H41">
            <v>43</v>
          </cell>
          <cell r="J41">
            <v>46945.599999999999</v>
          </cell>
          <cell r="K41">
            <v>56326.400000000001</v>
          </cell>
          <cell r="L41">
            <v>65728</v>
          </cell>
          <cell r="M41">
            <v>0</v>
          </cell>
          <cell r="O41" t="str">
            <v>-</v>
          </cell>
          <cell r="P41" t="str">
            <v>-</v>
          </cell>
          <cell r="Q41">
            <v>0</v>
          </cell>
          <cell r="R41">
            <v>0</v>
          </cell>
        </row>
        <row r="42">
          <cell r="A42">
            <v>1184</v>
          </cell>
          <cell r="B42">
            <v>158</v>
          </cell>
          <cell r="D42" t="str">
            <v>Rehabilitation Specialist</v>
          </cell>
          <cell r="E42">
            <v>0</v>
          </cell>
          <cell r="F42">
            <v>39</v>
          </cell>
          <cell r="G42" t="str">
            <v>Non-Exempt</v>
          </cell>
          <cell r="J42">
            <v>42536</v>
          </cell>
          <cell r="K42">
            <v>51022.400000000001</v>
          </cell>
          <cell r="L42">
            <v>59529.599999999999</v>
          </cell>
          <cell r="M42">
            <v>0</v>
          </cell>
          <cell r="P42">
            <v>0</v>
          </cell>
        </row>
        <row r="43">
          <cell r="D43">
            <v>0</v>
          </cell>
          <cell r="E43">
            <v>0</v>
          </cell>
          <cell r="F43">
            <v>0</v>
          </cell>
          <cell r="J43">
            <v>0</v>
          </cell>
          <cell r="K43">
            <v>0</v>
          </cell>
          <cell r="L43">
            <v>0</v>
          </cell>
          <cell r="M43">
            <v>0</v>
          </cell>
          <cell r="P43">
            <v>0</v>
          </cell>
        </row>
        <row r="44">
          <cell r="B44">
            <v>102</v>
          </cell>
          <cell r="D44" t="str">
            <v>CITY ADMINISTRATION GROUP - 102</v>
          </cell>
          <cell r="E44">
            <v>0</v>
          </cell>
          <cell r="F44">
            <v>0</v>
          </cell>
          <cell r="J44">
            <v>0</v>
          </cell>
          <cell r="K44">
            <v>0</v>
          </cell>
          <cell r="L44">
            <v>0</v>
          </cell>
          <cell r="M44">
            <v>0</v>
          </cell>
          <cell r="P44">
            <v>0</v>
          </cell>
        </row>
        <row r="45">
          <cell r="A45">
            <v>1003</v>
          </cell>
          <cell r="B45">
            <v>102</v>
          </cell>
          <cell r="D45" t="str">
            <v>Housing Coordinator</v>
          </cell>
          <cell r="E45">
            <v>38</v>
          </cell>
          <cell r="F45">
            <v>38</v>
          </cell>
          <cell r="G45" t="str">
            <v>Exempt</v>
          </cell>
          <cell r="H45">
            <v>38</v>
          </cell>
          <cell r="J45">
            <v>41496</v>
          </cell>
          <cell r="K45">
            <v>49795.199999999997</v>
          </cell>
          <cell r="L45">
            <v>58094.400000000001</v>
          </cell>
          <cell r="M45">
            <v>0</v>
          </cell>
          <cell r="O45" t="str">
            <v>-</v>
          </cell>
          <cell r="P45" t="str">
            <v>-</v>
          </cell>
          <cell r="Q45">
            <v>0</v>
          </cell>
          <cell r="R45">
            <v>0</v>
          </cell>
        </row>
        <row r="46">
          <cell r="A46">
            <v>1004</v>
          </cell>
          <cell r="B46">
            <v>102</v>
          </cell>
          <cell r="D46" t="str">
            <v>Pubilc Art Manager</v>
          </cell>
          <cell r="E46">
            <v>42</v>
          </cell>
          <cell r="F46">
            <v>42</v>
          </cell>
          <cell r="G46" t="str">
            <v>Exempt</v>
          </cell>
          <cell r="H46">
            <v>42</v>
          </cell>
          <cell r="J46">
            <v>45801.599999999999</v>
          </cell>
          <cell r="K46">
            <v>54953.599999999999</v>
          </cell>
          <cell r="L46">
            <v>64105.599999999999</v>
          </cell>
          <cell r="M46">
            <v>0</v>
          </cell>
          <cell r="O46" t="str">
            <v>-</v>
          </cell>
          <cell r="P46" t="str">
            <v>-</v>
          </cell>
          <cell r="Q46">
            <v>0</v>
          </cell>
          <cell r="R46">
            <v>0</v>
          </cell>
        </row>
        <row r="47">
          <cell r="A47">
            <v>1002</v>
          </cell>
          <cell r="B47">
            <v>102</v>
          </cell>
          <cell r="D47" t="str">
            <v>Housing and Grants Administrator</v>
          </cell>
          <cell r="E47">
            <v>0</v>
          </cell>
          <cell r="F47">
            <v>43</v>
          </cell>
          <cell r="G47" t="str">
            <v>Exempt</v>
          </cell>
          <cell r="H47">
            <v>43</v>
          </cell>
          <cell r="J47">
            <v>46945.599999999999</v>
          </cell>
          <cell r="K47">
            <v>56326.400000000001</v>
          </cell>
          <cell r="L47">
            <v>65728</v>
          </cell>
          <cell r="M47">
            <v>0</v>
          </cell>
          <cell r="O47" t="str">
            <v>-</v>
          </cell>
          <cell r="P47" t="str">
            <v>-</v>
          </cell>
          <cell r="Q47">
            <v>1.075</v>
          </cell>
          <cell r="R47">
            <v>50460.800000000003</v>
          </cell>
        </row>
        <row r="48">
          <cell r="A48">
            <v>1006</v>
          </cell>
          <cell r="B48">
            <v>102</v>
          </cell>
          <cell r="D48" t="str">
            <v>Heritage Park Coordinator</v>
          </cell>
          <cell r="E48">
            <v>43</v>
          </cell>
          <cell r="F48">
            <v>43</v>
          </cell>
          <cell r="G48" t="str">
            <v>Exempt</v>
          </cell>
          <cell r="H48">
            <v>43</v>
          </cell>
          <cell r="J48">
            <v>46945.599999999999</v>
          </cell>
          <cell r="K48">
            <v>56326.400000000001</v>
          </cell>
          <cell r="L48">
            <v>65728</v>
          </cell>
          <cell r="M48">
            <v>0</v>
          </cell>
          <cell r="O48" t="str">
            <v>-</v>
          </cell>
          <cell r="P48" t="str">
            <v>-</v>
          </cell>
          <cell r="Q48">
            <v>0</v>
          </cell>
          <cell r="R48">
            <v>0</v>
          </cell>
        </row>
        <row r="49">
          <cell r="A49">
            <v>1174</v>
          </cell>
          <cell r="B49">
            <v>102</v>
          </cell>
          <cell r="D49" t="str">
            <v>Strategic Analyst</v>
          </cell>
          <cell r="E49">
            <v>43</v>
          </cell>
          <cell r="F49">
            <v>43</v>
          </cell>
          <cell r="G49" t="str">
            <v>Non-Exempt</v>
          </cell>
          <cell r="H49">
            <v>43</v>
          </cell>
          <cell r="J49">
            <v>46945.599999999999</v>
          </cell>
          <cell r="K49">
            <v>56326.400000000001</v>
          </cell>
          <cell r="L49">
            <v>65728</v>
          </cell>
          <cell r="M49">
            <v>0</v>
          </cell>
          <cell r="O49" t="str">
            <v>-</v>
          </cell>
          <cell r="P49" t="str">
            <v>-</v>
          </cell>
          <cell r="Q49">
            <v>0</v>
          </cell>
          <cell r="R49">
            <v>0</v>
          </cell>
        </row>
        <row r="50">
          <cell r="A50">
            <v>1007</v>
          </cell>
          <cell r="B50">
            <v>102</v>
          </cell>
          <cell r="D50" t="str">
            <v>Assistant to the City Manager</v>
          </cell>
          <cell r="E50">
            <v>46</v>
          </cell>
          <cell r="F50">
            <v>46</v>
          </cell>
          <cell r="G50" t="str">
            <v>Exempt</v>
          </cell>
          <cell r="H50">
            <v>46</v>
          </cell>
          <cell r="J50">
            <v>50544</v>
          </cell>
          <cell r="K50">
            <v>60652.800000000003</v>
          </cell>
          <cell r="L50">
            <v>70761.600000000006</v>
          </cell>
          <cell r="M50" t="str">
            <v>Assistant to the City Manager</v>
          </cell>
          <cell r="O50" t="str">
            <v>-</v>
          </cell>
          <cell r="P50" t="str">
            <v>-</v>
          </cell>
          <cell r="Q50">
            <v>0</v>
          </cell>
          <cell r="R50">
            <v>0</v>
          </cell>
        </row>
        <row r="51">
          <cell r="D51">
            <v>0</v>
          </cell>
          <cell r="E51">
            <v>0</v>
          </cell>
          <cell r="F51">
            <v>0</v>
          </cell>
          <cell r="J51">
            <v>0</v>
          </cell>
          <cell r="K51">
            <v>0</v>
          </cell>
          <cell r="L51">
            <v>0</v>
          </cell>
          <cell r="M51">
            <v>0</v>
          </cell>
          <cell r="P51">
            <v>0</v>
          </cell>
        </row>
        <row r="52">
          <cell r="B52">
            <v>104</v>
          </cell>
          <cell r="D52" t="str">
            <v>CITY SECRETARY ADMINISTRATION GROUP - 104</v>
          </cell>
          <cell r="E52">
            <v>0</v>
          </cell>
          <cell r="F52">
            <v>0</v>
          </cell>
          <cell r="J52">
            <v>0</v>
          </cell>
          <cell r="K52">
            <v>0</v>
          </cell>
          <cell r="L52">
            <v>0</v>
          </cell>
          <cell r="M52">
            <v>0</v>
          </cell>
          <cell r="P52">
            <v>0</v>
          </cell>
        </row>
        <row r="53">
          <cell r="A53">
            <v>1387</v>
          </cell>
          <cell r="B53">
            <v>104</v>
          </cell>
          <cell r="D53" t="str">
            <v>Records Coordinator</v>
          </cell>
          <cell r="E53">
            <v>32</v>
          </cell>
          <cell r="F53">
            <v>32</v>
          </cell>
          <cell r="G53" t="str">
            <v>Non-Exempt</v>
          </cell>
          <cell r="H53">
            <v>32</v>
          </cell>
          <cell r="J53">
            <v>35776</v>
          </cell>
          <cell r="K53">
            <v>42931.199999999997</v>
          </cell>
          <cell r="L53">
            <v>50086.400000000001</v>
          </cell>
          <cell r="M53">
            <v>0</v>
          </cell>
          <cell r="O53" t="str">
            <v>-</v>
          </cell>
          <cell r="P53" t="str">
            <v>-</v>
          </cell>
          <cell r="Q53">
            <v>0</v>
          </cell>
          <cell r="R53">
            <v>0</v>
          </cell>
        </row>
        <row r="54">
          <cell r="D54">
            <v>0</v>
          </cell>
          <cell r="E54">
            <v>0</v>
          </cell>
          <cell r="F54">
            <v>0</v>
          </cell>
          <cell r="J54">
            <v>0</v>
          </cell>
          <cell r="K54">
            <v>0</v>
          </cell>
          <cell r="L54">
            <v>0</v>
          </cell>
          <cell r="M54">
            <v>0</v>
          </cell>
          <cell r="P54">
            <v>0</v>
          </cell>
        </row>
        <row r="55">
          <cell r="B55">
            <v>124</v>
          </cell>
          <cell r="D55" t="str">
            <v>CLERICAL SUPPORT GROUP - 124</v>
          </cell>
          <cell r="E55">
            <v>0</v>
          </cell>
          <cell r="F55">
            <v>0</v>
          </cell>
          <cell r="J55">
            <v>0</v>
          </cell>
          <cell r="K55">
            <v>0</v>
          </cell>
          <cell r="L55">
            <v>0</v>
          </cell>
          <cell r="M55">
            <v>0</v>
          </cell>
          <cell r="P55">
            <v>0</v>
          </cell>
        </row>
        <row r="56">
          <cell r="A56">
            <v>1021</v>
          </cell>
          <cell r="B56">
            <v>124</v>
          </cell>
          <cell r="D56" t="str">
            <v>HR Clerk</v>
          </cell>
          <cell r="E56" t="str">
            <v>-</v>
          </cell>
          <cell r="F56">
            <v>16</v>
          </cell>
          <cell r="G56" t="str">
            <v>Non-Exempt</v>
          </cell>
          <cell r="H56">
            <v>16</v>
          </cell>
          <cell r="J56">
            <v>24107.200000000001</v>
          </cell>
          <cell r="K56">
            <v>28912</v>
          </cell>
          <cell r="L56">
            <v>33737.599999999999</v>
          </cell>
          <cell r="M56">
            <v>0</v>
          </cell>
          <cell r="O56" t="str">
            <v>-</v>
          </cell>
          <cell r="P56" t="str">
            <v>-</v>
          </cell>
          <cell r="Q56" t="e">
            <v>#VALUE!</v>
          </cell>
          <cell r="R56" t="e">
            <v>#VALUE!</v>
          </cell>
        </row>
        <row r="57">
          <cell r="A57">
            <v>1359</v>
          </cell>
          <cell r="B57">
            <v>124</v>
          </cell>
          <cell r="C57" t="str">
            <v>*</v>
          </cell>
          <cell r="D57" t="str">
            <v>Receptionist</v>
          </cell>
          <cell r="E57">
            <v>16</v>
          </cell>
          <cell r="F57">
            <v>16</v>
          </cell>
          <cell r="G57" t="str">
            <v>Non-Exempt</v>
          </cell>
          <cell r="H57">
            <v>16</v>
          </cell>
          <cell r="J57">
            <v>24107.200000000001</v>
          </cell>
          <cell r="K57">
            <v>28912</v>
          </cell>
          <cell r="L57">
            <v>33737.599999999999</v>
          </cell>
          <cell r="M57">
            <v>0</v>
          </cell>
          <cell r="O57">
            <v>16</v>
          </cell>
          <cell r="P57">
            <v>29295.434667616435</v>
          </cell>
          <cell r="Q57">
            <v>0</v>
          </cell>
          <cell r="R57">
            <v>0</v>
          </cell>
        </row>
        <row r="58">
          <cell r="A58">
            <v>1307</v>
          </cell>
          <cell r="B58">
            <v>124</v>
          </cell>
          <cell r="C58" t="str">
            <v>*</v>
          </cell>
          <cell r="D58" t="str">
            <v>Administrative Secretary</v>
          </cell>
          <cell r="E58">
            <v>22</v>
          </cell>
          <cell r="F58">
            <v>22</v>
          </cell>
          <cell r="G58" t="str">
            <v>Non-Exempt</v>
          </cell>
          <cell r="H58">
            <v>22</v>
          </cell>
          <cell r="J58">
            <v>27955.200000000001</v>
          </cell>
          <cell r="K58">
            <v>33529.599999999999</v>
          </cell>
          <cell r="L58">
            <v>39124.800000000003</v>
          </cell>
          <cell r="M58" t="str">
            <v>Administrative Secretary</v>
          </cell>
          <cell r="O58">
            <v>19</v>
          </cell>
          <cell r="P58">
            <v>31790.398232876712</v>
          </cell>
          <cell r="Q58">
            <v>0</v>
          </cell>
          <cell r="R58">
            <v>0</v>
          </cell>
        </row>
        <row r="59">
          <cell r="A59">
            <v>1320</v>
          </cell>
          <cell r="B59">
            <v>124</v>
          </cell>
          <cell r="C59" t="str">
            <v>*</v>
          </cell>
          <cell r="D59" t="str">
            <v>Customer Service Representative</v>
          </cell>
          <cell r="E59">
            <v>22</v>
          </cell>
          <cell r="F59">
            <v>22</v>
          </cell>
          <cell r="G59" t="str">
            <v>Non-Exempt</v>
          </cell>
          <cell r="H59">
            <v>22</v>
          </cell>
          <cell r="J59">
            <v>27955.200000000001</v>
          </cell>
          <cell r="K59">
            <v>33529.599999999999</v>
          </cell>
          <cell r="L59">
            <v>39124.800000000003</v>
          </cell>
          <cell r="M59">
            <v>0</v>
          </cell>
          <cell r="O59">
            <v>21</v>
          </cell>
          <cell r="P59">
            <v>32824.168305753425</v>
          </cell>
          <cell r="Q59">
            <v>0</v>
          </cell>
          <cell r="R59">
            <v>0</v>
          </cell>
        </row>
        <row r="60">
          <cell r="A60">
            <v>1043</v>
          </cell>
          <cell r="B60">
            <v>124</v>
          </cell>
          <cell r="C60" t="str">
            <v>*</v>
          </cell>
          <cell r="D60" t="str">
            <v>Deputy Court Clerk</v>
          </cell>
          <cell r="E60">
            <v>22</v>
          </cell>
          <cell r="F60">
            <v>22</v>
          </cell>
          <cell r="G60" t="str">
            <v>Non-Exempt</v>
          </cell>
          <cell r="H60">
            <v>22</v>
          </cell>
          <cell r="J60">
            <v>27955.200000000001</v>
          </cell>
          <cell r="K60">
            <v>33529.599999999999</v>
          </cell>
          <cell r="L60">
            <v>39124.800000000003</v>
          </cell>
          <cell r="M60">
            <v>0</v>
          </cell>
          <cell r="O60">
            <v>22</v>
          </cell>
          <cell r="P60">
            <v>34214.472174246577</v>
          </cell>
          <cell r="Q60">
            <v>0</v>
          </cell>
          <cell r="R60">
            <v>0</v>
          </cell>
        </row>
        <row r="61">
          <cell r="A61">
            <v>1046</v>
          </cell>
          <cell r="B61">
            <v>124</v>
          </cell>
          <cell r="D61" t="str">
            <v>Police Records Clerk</v>
          </cell>
          <cell r="E61">
            <v>22</v>
          </cell>
          <cell r="F61">
            <v>22</v>
          </cell>
          <cell r="G61" t="str">
            <v>Non-Exempt</v>
          </cell>
          <cell r="H61">
            <v>22</v>
          </cell>
          <cell r="J61">
            <v>27955.200000000001</v>
          </cell>
          <cell r="K61">
            <v>33529.599999999999</v>
          </cell>
          <cell r="L61">
            <v>39124.800000000003</v>
          </cell>
          <cell r="M61">
            <v>0</v>
          </cell>
          <cell r="O61" t="str">
            <v>-</v>
          </cell>
          <cell r="P61" t="str">
            <v>-</v>
          </cell>
          <cell r="Q61">
            <v>0</v>
          </cell>
          <cell r="R61">
            <v>0</v>
          </cell>
        </row>
        <row r="62">
          <cell r="A62">
            <v>1385</v>
          </cell>
          <cell r="B62">
            <v>124</v>
          </cell>
          <cell r="D62" t="str">
            <v>Records Clerk</v>
          </cell>
          <cell r="E62">
            <v>22</v>
          </cell>
          <cell r="F62">
            <v>22</v>
          </cell>
          <cell r="G62" t="str">
            <v>Non-Exempt</v>
          </cell>
          <cell r="H62">
            <v>22</v>
          </cell>
          <cell r="J62">
            <v>27955.200000000001</v>
          </cell>
          <cell r="K62">
            <v>33529.599999999999</v>
          </cell>
          <cell r="L62">
            <v>39124.800000000003</v>
          </cell>
          <cell r="M62">
            <v>0</v>
          </cell>
          <cell r="O62" t="str">
            <v>-</v>
          </cell>
          <cell r="P62" t="str">
            <v>-</v>
          </cell>
          <cell r="Q62">
            <v>0</v>
          </cell>
          <cell r="R62">
            <v>0</v>
          </cell>
        </row>
        <row r="63">
          <cell r="A63">
            <v>1300</v>
          </cell>
          <cell r="B63">
            <v>124</v>
          </cell>
          <cell r="D63" t="str">
            <v>Administrative Assistant</v>
          </cell>
          <cell r="E63">
            <v>28</v>
          </cell>
          <cell r="F63">
            <v>28</v>
          </cell>
          <cell r="G63" t="str">
            <v>Non-Exempt</v>
          </cell>
          <cell r="H63">
            <v>28</v>
          </cell>
          <cell r="J63">
            <v>32406.400000000001</v>
          </cell>
          <cell r="K63">
            <v>38896</v>
          </cell>
          <cell r="L63">
            <v>45385.599999999999</v>
          </cell>
          <cell r="M63" t="str">
            <v>Administrative Assistant</v>
          </cell>
          <cell r="O63" t="str">
            <v>-</v>
          </cell>
          <cell r="P63" t="str">
            <v>-</v>
          </cell>
          <cell r="Q63">
            <v>0</v>
          </cell>
          <cell r="R63">
            <v>0</v>
          </cell>
        </row>
        <row r="64">
          <cell r="A64">
            <v>1049</v>
          </cell>
          <cell r="B64">
            <v>124</v>
          </cell>
          <cell r="D64" t="str">
            <v>Senior Customer Service Rep</v>
          </cell>
          <cell r="E64">
            <v>31</v>
          </cell>
          <cell r="F64">
            <v>31</v>
          </cell>
          <cell r="G64" t="str">
            <v>Non-Exempt</v>
          </cell>
          <cell r="H64">
            <v>31</v>
          </cell>
          <cell r="J64">
            <v>34902.400000000001</v>
          </cell>
          <cell r="K64">
            <v>41891.199999999997</v>
          </cell>
          <cell r="L64">
            <v>48859.199999999997</v>
          </cell>
          <cell r="M64">
            <v>0</v>
          </cell>
          <cell r="O64" t="str">
            <v>-</v>
          </cell>
          <cell r="P64" t="str">
            <v>-</v>
          </cell>
          <cell r="Q64">
            <v>0</v>
          </cell>
          <cell r="R64">
            <v>0</v>
          </cell>
        </row>
        <row r="65">
          <cell r="A65">
            <v>1051</v>
          </cell>
          <cell r="B65">
            <v>124</v>
          </cell>
          <cell r="D65" t="str">
            <v>EDC Senior Assistant</v>
          </cell>
          <cell r="E65">
            <v>32</v>
          </cell>
          <cell r="F65" t="str">
            <v>Delete</v>
          </cell>
          <cell r="G65" t="str">
            <v>Non-Exempt</v>
          </cell>
          <cell r="H65" t="e">
            <v>#N/A</v>
          </cell>
          <cell r="J65" t="e">
            <v>#N/A</v>
          </cell>
          <cell r="K65" t="e">
            <v>#N/A</v>
          </cell>
          <cell r="L65" t="e">
            <v>#N/A</v>
          </cell>
          <cell r="M65">
            <v>0</v>
          </cell>
          <cell r="O65" t="str">
            <v>-</v>
          </cell>
          <cell r="P65" t="str">
            <v>-</v>
          </cell>
          <cell r="Q65" t="e">
            <v>#VALUE!</v>
          </cell>
          <cell r="R65" t="e">
            <v>#VALUE!</v>
          </cell>
        </row>
        <row r="66">
          <cell r="A66">
            <v>1378</v>
          </cell>
          <cell r="B66">
            <v>124</v>
          </cell>
          <cell r="C66" t="str">
            <v>*</v>
          </cell>
          <cell r="D66" t="str">
            <v>Senior Administrative Assistant</v>
          </cell>
          <cell r="E66">
            <v>32</v>
          </cell>
          <cell r="F66">
            <v>32</v>
          </cell>
          <cell r="G66" t="str">
            <v>Non-Exempt</v>
          </cell>
          <cell r="H66">
            <v>32</v>
          </cell>
          <cell r="J66">
            <v>35776</v>
          </cell>
          <cell r="K66">
            <v>42931.199999999997</v>
          </cell>
          <cell r="L66">
            <v>50086.400000000001</v>
          </cell>
          <cell r="M66">
            <v>0</v>
          </cell>
          <cell r="O66">
            <v>31</v>
          </cell>
          <cell r="P66">
            <v>42465.980319041097</v>
          </cell>
          <cell r="Q66">
            <v>0</v>
          </cell>
          <cell r="R66">
            <v>0</v>
          </cell>
        </row>
        <row r="67">
          <cell r="D67">
            <v>0</v>
          </cell>
          <cell r="E67">
            <v>0</v>
          </cell>
          <cell r="F67">
            <v>0</v>
          </cell>
          <cell r="J67">
            <v>0</v>
          </cell>
          <cell r="K67">
            <v>0</v>
          </cell>
          <cell r="L67">
            <v>0</v>
          </cell>
          <cell r="M67">
            <v>0</v>
          </cell>
          <cell r="P67">
            <v>0</v>
          </cell>
        </row>
        <row r="68">
          <cell r="B68">
            <v>156</v>
          </cell>
          <cell r="D68" t="str">
            <v>CODE ENFORCEMENT GROUP - 156</v>
          </cell>
          <cell r="E68">
            <v>0</v>
          </cell>
          <cell r="F68">
            <v>0</v>
          </cell>
          <cell r="J68">
            <v>0</v>
          </cell>
          <cell r="K68">
            <v>0</v>
          </cell>
          <cell r="L68">
            <v>0</v>
          </cell>
          <cell r="M68">
            <v>0</v>
          </cell>
          <cell r="P68">
            <v>0</v>
          </cell>
        </row>
        <row r="69">
          <cell r="A69">
            <v>1022</v>
          </cell>
          <cell r="B69">
            <v>156</v>
          </cell>
          <cell r="C69" t="str">
            <v>*</v>
          </cell>
          <cell r="D69" t="str">
            <v>Animal Control Officer</v>
          </cell>
          <cell r="E69">
            <v>32</v>
          </cell>
          <cell r="F69">
            <v>32</v>
          </cell>
          <cell r="G69" t="str">
            <v>Non-Exempt</v>
          </cell>
          <cell r="H69">
            <v>32</v>
          </cell>
          <cell r="J69">
            <v>35776</v>
          </cell>
          <cell r="K69">
            <v>42931.199999999997</v>
          </cell>
          <cell r="L69">
            <v>50086.400000000001</v>
          </cell>
          <cell r="M69">
            <v>0</v>
          </cell>
          <cell r="O69">
            <v>26</v>
          </cell>
          <cell r="P69">
            <v>37089.393562374433</v>
          </cell>
          <cell r="Q69">
            <v>0</v>
          </cell>
          <cell r="R69">
            <v>0</v>
          </cell>
        </row>
        <row r="70">
          <cell r="A70">
            <v>1147</v>
          </cell>
          <cell r="B70">
            <v>156</v>
          </cell>
          <cell r="C70" t="str">
            <v>*</v>
          </cell>
          <cell r="D70" t="str">
            <v>Code Enforcement Officer</v>
          </cell>
          <cell r="E70">
            <v>32</v>
          </cell>
          <cell r="F70">
            <v>32</v>
          </cell>
          <cell r="G70" t="str">
            <v>Non-Exempt</v>
          </cell>
          <cell r="H70">
            <v>32</v>
          </cell>
          <cell r="J70">
            <v>35776</v>
          </cell>
          <cell r="K70">
            <v>42931.199999999997</v>
          </cell>
          <cell r="L70">
            <v>50086.400000000001</v>
          </cell>
          <cell r="M70">
            <v>0</v>
          </cell>
          <cell r="O70">
            <v>33</v>
          </cell>
          <cell r="P70">
            <v>44894.863653515982</v>
          </cell>
          <cell r="Q70">
            <v>0</v>
          </cell>
          <cell r="R70">
            <v>0</v>
          </cell>
        </row>
        <row r="71">
          <cell r="A71">
            <v>1149</v>
          </cell>
          <cell r="B71">
            <v>156</v>
          </cell>
          <cell r="D71" t="str">
            <v>Environmental Collections Coordinator</v>
          </cell>
          <cell r="E71">
            <v>32</v>
          </cell>
          <cell r="F71">
            <v>32</v>
          </cell>
          <cell r="G71" t="str">
            <v>Non-Exempt</v>
          </cell>
          <cell r="H71">
            <v>32</v>
          </cell>
          <cell r="J71">
            <v>35776</v>
          </cell>
          <cell r="K71">
            <v>42931.199999999997</v>
          </cell>
          <cell r="L71">
            <v>50086.400000000001</v>
          </cell>
          <cell r="M71">
            <v>0</v>
          </cell>
          <cell r="O71" t="str">
            <v>-</v>
          </cell>
          <cell r="P71" t="str">
            <v>-</v>
          </cell>
          <cell r="Q71">
            <v>0</v>
          </cell>
          <cell r="R71">
            <v>0</v>
          </cell>
        </row>
        <row r="72">
          <cell r="A72">
            <v>1148</v>
          </cell>
          <cell r="B72">
            <v>156</v>
          </cell>
          <cell r="D72" t="str">
            <v>Health Inspector</v>
          </cell>
          <cell r="E72">
            <v>32</v>
          </cell>
          <cell r="F72">
            <v>32</v>
          </cell>
          <cell r="G72" t="str">
            <v>Non-Exempt</v>
          </cell>
          <cell r="H72">
            <v>32</v>
          </cell>
          <cell r="J72">
            <v>35776</v>
          </cell>
          <cell r="K72">
            <v>42931.199999999997</v>
          </cell>
          <cell r="L72">
            <v>50086.400000000001</v>
          </cell>
          <cell r="M72">
            <v>0</v>
          </cell>
          <cell r="O72" t="str">
            <v>-</v>
          </cell>
          <cell r="P72" t="str">
            <v>-</v>
          </cell>
          <cell r="Q72">
            <v>0</v>
          </cell>
          <cell r="R72">
            <v>0</v>
          </cell>
        </row>
        <row r="73">
          <cell r="A73">
            <v>1150</v>
          </cell>
          <cell r="B73">
            <v>156</v>
          </cell>
          <cell r="D73" t="str">
            <v>Senior Animal Control Officer</v>
          </cell>
          <cell r="E73">
            <v>36</v>
          </cell>
          <cell r="F73">
            <v>36</v>
          </cell>
          <cell r="G73" t="str">
            <v>Non-Exempt</v>
          </cell>
          <cell r="H73">
            <v>36</v>
          </cell>
          <cell r="J73">
            <v>39499.199999999997</v>
          </cell>
          <cell r="K73">
            <v>47382.400000000001</v>
          </cell>
          <cell r="L73">
            <v>55286.400000000001</v>
          </cell>
          <cell r="M73">
            <v>0</v>
          </cell>
          <cell r="O73" t="str">
            <v>-</v>
          </cell>
          <cell r="P73" t="str">
            <v>-</v>
          </cell>
          <cell r="Q73">
            <v>0</v>
          </cell>
          <cell r="R73">
            <v>0</v>
          </cell>
        </row>
        <row r="74">
          <cell r="A74">
            <v>1151</v>
          </cell>
          <cell r="B74">
            <v>156</v>
          </cell>
          <cell r="D74" t="str">
            <v>Senior Code Enforcement Officer</v>
          </cell>
          <cell r="E74">
            <v>36</v>
          </cell>
          <cell r="F74">
            <v>36</v>
          </cell>
          <cell r="G74" t="str">
            <v>Non-Exempt</v>
          </cell>
          <cell r="H74">
            <v>36</v>
          </cell>
          <cell r="J74">
            <v>39499.199999999997</v>
          </cell>
          <cell r="K74">
            <v>47382.400000000001</v>
          </cell>
          <cell r="L74">
            <v>55286.400000000001</v>
          </cell>
          <cell r="M74">
            <v>0</v>
          </cell>
          <cell r="O74" t="str">
            <v>-</v>
          </cell>
          <cell r="P74" t="str">
            <v>-</v>
          </cell>
          <cell r="Q74">
            <v>0</v>
          </cell>
          <cell r="R74">
            <v>0</v>
          </cell>
        </row>
        <row r="75">
          <cell r="A75">
            <v>1153</v>
          </cell>
          <cell r="B75">
            <v>156</v>
          </cell>
          <cell r="D75" t="str">
            <v>Registered Sanitarian</v>
          </cell>
          <cell r="E75">
            <v>45</v>
          </cell>
          <cell r="F75">
            <v>45</v>
          </cell>
          <cell r="G75" t="str">
            <v>Exempt</v>
          </cell>
          <cell r="H75">
            <v>45</v>
          </cell>
          <cell r="J75">
            <v>49316.800000000003</v>
          </cell>
          <cell r="K75">
            <v>59176</v>
          </cell>
          <cell r="L75">
            <v>69035.199999999997</v>
          </cell>
          <cell r="M75">
            <v>0</v>
          </cell>
          <cell r="O75" t="str">
            <v>-</v>
          </cell>
          <cell r="P75" t="str">
            <v>-</v>
          </cell>
          <cell r="Q75">
            <v>0</v>
          </cell>
          <cell r="R75">
            <v>0</v>
          </cell>
        </row>
        <row r="76">
          <cell r="A76">
            <v>1152</v>
          </cell>
          <cell r="B76">
            <v>156</v>
          </cell>
          <cell r="C76" t="str">
            <v>*</v>
          </cell>
          <cell r="D76" t="str">
            <v>Code Enforcement Administrator</v>
          </cell>
          <cell r="E76">
            <v>58</v>
          </cell>
          <cell r="F76">
            <v>58</v>
          </cell>
          <cell r="G76" t="str">
            <v>Exempt</v>
          </cell>
          <cell r="H76">
            <v>58</v>
          </cell>
          <cell r="J76">
            <v>67995.199999999997</v>
          </cell>
          <cell r="K76">
            <v>81577.600000000006</v>
          </cell>
          <cell r="L76">
            <v>95180.800000000003</v>
          </cell>
          <cell r="M76">
            <v>0</v>
          </cell>
          <cell r="O76">
            <v>52</v>
          </cell>
          <cell r="P76">
            <v>70628.67652986302</v>
          </cell>
          <cell r="Q76">
            <v>0</v>
          </cell>
          <cell r="R76">
            <v>0</v>
          </cell>
        </row>
        <row r="77">
          <cell r="D77">
            <v>0</v>
          </cell>
          <cell r="E77">
            <v>0</v>
          </cell>
          <cell r="F77">
            <v>0</v>
          </cell>
          <cell r="J77">
            <v>0</v>
          </cell>
          <cell r="K77">
            <v>0</v>
          </cell>
          <cell r="L77">
            <v>0</v>
          </cell>
          <cell r="M77">
            <v>0</v>
          </cell>
          <cell r="P77">
            <v>0</v>
          </cell>
          <cell r="R77">
            <v>0</v>
          </cell>
        </row>
        <row r="78">
          <cell r="B78">
            <v>108</v>
          </cell>
          <cell r="D78" t="str">
            <v>COMMUNICATIONS GROUP - 108</v>
          </cell>
          <cell r="E78">
            <v>0</v>
          </cell>
          <cell r="F78">
            <v>0</v>
          </cell>
          <cell r="J78">
            <v>0</v>
          </cell>
          <cell r="K78">
            <v>0</v>
          </cell>
          <cell r="L78">
            <v>0</v>
          </cell>
          <cell r="M78">
            <v>0</v>
          </cell>
          <cell r="P78">
            <v>0</v>
          </cell>
        </row>
        <row r="79">
          <cell r="A79">
            <v>1010</v>
          </cell>
          <cell r="B79">
            <v>108</v>
          </cell>
          <cell r="D79" t="str">
            <v>Communications Specialist</v>
          </cell>
          <cell r="E79">
            <v>38</v>
          </cell>
          <cell r="F79">
            <v>38</v>
          </cell>
          <cell r="G79" t="str">
            <v>Non-Exempt</v>
          </cell>
          <cell r="H79">
            <v>38</v>
          </cell>
          <cell r="J79">
            <v>41496</v>
          </cell>
          <cell r="K79">
            <v>49795.199999999997</v>
          </cell>
          <cell r="L79">
            <v>58094.400000000001</v>
          </cell>
          <cell r="M79">
            <v>0</v>
          </cell>
          <cell r="O79" t="str">
            <v>-</v>
          </cell>
          <cell r="P79" t="str">
            <v>-</v>
          </cell>
          <cell r="Q79">
            <v>0</v>
          </cell>
          <cell r="R79">
            <v>0</v>
          </cell>
        </row>
        <row r="80">
          <cell r="A80">
            <v>1164</v>
          </cell>
          <cell r="B80">
            <v>108</v>
          </cell>
          <cell r="D80" t="str">
            <v>Environmental Education Coordinator</v>
          </cell>
          <cell r="E80">
            <v>38</v>
          </cell>
          <cell r="F80">
            <v>38</v>
          </cell>
          <cell r="G80" t="str">
            <v>Non-Exempt</v>
          </cell>
          <cell r="H80">
            <v>38</v>
          </cell>
          <cell r="J80">
            <v>41496</v>
          </cell>
          <cell r="K80">
            <v>49795.199999999997</v>
          </cell>
          <cell r="L80">
            <v>58094.400000000001</v>
          </cell>
          <cell r="M80">
            <v>0</v>
          </cell>
          <cell r="O80" t="str">
            <v>-</v>
          </cell>
          <cell r="P80" t="str">
            <v>-</v>
          </cell>
          <cell r="Q80">
            <v>0</v>
          </cell>
          <cell r="R80">
            <v>0</v>
          </cell>
        </row>
        <row r="81">
          <cell r="A81">
            <v>1171</v>
          </cell>
          <cell r="B81">
            <v>108</v>
          </cell>
          <cell r="D81" t="str">
            <v>Fire Safety Educator</v>
          </cell>
          <cell r="E81">
            <v>38</v>
          </cell>
          <cell r="F81">
            <v>38</v>
          </cell>
          <cell r="G81" t="str">
            <v>Non-Exempt</v>
          </cell>
          <cell r="H81">
            <v>38</v>
          </cell>
          <cell r="J81">
            <v>41496</v>
          </cell>
          <cell r="K81">
            <v>49795.199999999997</v>
          </cell>
          <cell r="L81">
            <v>58094.400000000001</v>
          </cell>
          <cell r="M81">
            <v>0</v>
          </cell>
          <cell r="O81" t="str">
            <v>-</v>
          </cell>
          <cell r="P81" t="str">
            <v>-</v>
          </cell>
          <cell r="Q81">
            <v>0</v>
          </cell>
          <cell r="R81">
            <v>0</v>
          </cell>
        </row>
        <row r="82">
          <cell r="A82">
            <v>1392</v>
          </cell>
          <cell r="B82">
            <v>108</v>
          </cell>
          <cell r="D82" t="str">
            <v>Special Events Coordinator</v>
          </cell>
          <cell r="E82">
            <v>38</v>
          </cell>
          <cell r="F82">
            <v>38</v>
          </cell>
          <cell r="G82" t="str">
            <v>Non-Exempt</v>
          </cell>
          <cell r="H82">
            <v>38</v>
          </cell>
          <cell r="J82">
            <v>41496</v>
          </cell>
          <cell r="K82">
            <v>49795.199999999997</v>
          </cell>
          <cell r="L82">
            <v>58094.400000000001</v>
          </cell>
          <cell r="M82">
            <v>0</v>
          </cell>
          <cell r="O82" t="str">
            <v>-</v>
          </cell>
          <cell r="P82" t="str">
            <v>-</v>
          </cell>
          <cell r="Q82">
            <v>0</v>
          </cell>
          <cell r="R82">
            <v>0</v>
          </cell>
        </row>
        <row r="83">
          <cell r="A83">
            <v>1165</v>
          </cell>
          <cell r="B83">
            <v>108</v>
          </cell>
          <cell r="C83" t="str">
            <v>*</v>
          </cell>
          <cell r="D83" t="str">
            <v>Water Education Coordinator</v>
          </cell>
          <cell r="E83">
            <v>38</v>
          </cell>
          <cell r="F83">
            <v>38</v>
          </cell>
          <cell r="G83" t="str">
            <v>Non-Exempt</v>
          </cell>
          <cell r="H83">
            <v>0</v>
          </cell>
          <cell r="J83">
            <v>41496</v>
          </cell>
          <cell r="K83">
            <v>49795.199999999997</v>
          </cell>
          <cell r="L83">
            <v>58094.400000000001</v>
          </cell>
          <cell r="M83">
            <v>0</v>
          </cell>
          <cell r="O83">
            <v>39</v>
          </cell>
          <cell r="P83">
            <v>51642.477704931509</v>
          </cell>
          <cell r="Q83">
            <v>0</v>
          </cell>
          <cell r="R83">
            <v>0</v>
          </cell>
        </row>
        <row r="84">
          <cell r="A84">
            <v>1181</v>
          </cell>
          <cell r="B84">
            <v>108</v>
          </cell>
          <cell r="D84" t="str">
            <v>Water Conservation Specialist</v>
          </cell>
          <cell r="E84">
            <v>38</v>
          </cell>
          <cell r="F84">
            <v>38</v>
          </cell>
          <cell r="G84" t="str">
            <v>Non-Exempt</v>
          </cell>
          <cell r="H84">
            <v>38</v>
          </cell>
          <cell r="J84">
            <v>41496</v>
          </cell>
          <cell r="K84">
            <v>49795.199999999997</v>
          </cell>
          <cell r="L84">
            <v>58094.400000000001</v>
          </cell>
          <cell r="M84">
            <v>0</v>
          </cell>
          <cell r="O84" t="str">
            <v>-</v>
          </cell>
          <cell r="P84" t="str">
            <v>-</v>
          </cell>
          <cell r="Q84">
            <v>0</v>
          </cell>
          <cell r="R84">
            <v>0</v>
          </cell>
        </row>
        <row r="85">
          <cell r="A85">
            <v>1012</v>
          </cell>
          <cell r="B85">
            <v>108</v>
          </cell>
          <cell r="D85" t="str">
            <v>Videographer/Production Assistant</v>
          </cell>
          <cell r="E85">
            <v>41</v>
          </cell>
          <cell r="F85">
            <v>41</v>
          </cell>
          <cell r="G85" t="str">
            <v>Non-Exempt</v>
          </cell>
          <cell r="H85">
            <v>41</v>
          </cell>
          <cell r="J85">
            <v>44678.400000000001</v>
          </cell>
          <cell r="K85">
            <v>53622.400000000001</v>
          </cell>
          <cell r="L85">
            <v>62545.599999999999</v>
          </cell>
          <cell r="M85">
            <v>0</v>
          </cell>
          <cell r="O85" t="str">
            <v>-</v>
          </cell>
          <cell r="P85" t="str">
            <v>-</v>
          </cell>
          <cell r="Q85">
            <v>0</v>
          </cell>
          <cell r="R85">
            <v>0</v>
          </cell>
        </row>
        <row r="86">
          <cell r="D86">
            <v>0</v>
          </cell>
          <cell r="E86">
            <v>0</v>
          </cell>
          <cell r="F86">
            <v>0</v>
          </cell>
          <cell r="J86">
            <v>0</v>
          </cell>
          <cell r="K86">
            <v>0</v>
          </cell>
          <cell r="L86">
            <v>0</v>
          </cell>
          <cell r="M86">
            <v>0</v>
          </cell>
          <cell r="O86" t="str">
            <v>-</v>
          </cell>
          <cell r="P86" t="str">
            <v>-</v>
          </cell>
          <cell r="Q86">
            <v>0</v>
          </cell>
          <cell r="R86">
            <v>0</v>
          </cell>
        </row>
        <row r="87">
          <cell r="A87">
            <v>1013</v>
          </cell>
          <cell r="B87">
            <v>108</v>
          </cell>
          <cell r="C87" t="str">
            <v>*</v>
          </cell>
          <cell r="D87" t="str">
            <v>Audio/Video Manager</v>
          </cell>
          <cell r="E87">
            <v>44</v>
          </cell>
          <cell r="F87">
            <v>44</v>
          </cell>
          <cell r="G87" t="str">
            <v>Exempt</v>
          </cell>
          <cell r="H87">
            <v>44</v>
          </cell>
          <cell r="J87">
            <v>48110.400000000001</v>
          </cell>
          <cell r="K87">
            <v>57740.800000000003</v>
          </cell>
          <cell r="L87">
            <v>67371.199999999997</v>
          </cell>
          <cell r="M87">
            <v>0</v>
          </cell>
          <cell r="O87">
            <v>42</v>
          </cell>
          <cell r="P87">
            <v>56267.850663013698</v>
          </cell>
          <cell r="Q87">
            <v>0</v>
          </cell>
          <cell r="R87">
            <v>0</v>
          </cell>
        </row>
        <row r="88">
          <cell r="D88">
            <v>0</v>
          </cell>
          <cell r="E88">
            <v>0</v>
          </cell>
          <cell r="F88">
            <v>0</v>
          </cell>
          <cell r="J88">
            <v>0</v>
          </cell>
          <cell r="K88">
            <v>0</v>
          </cell>
          <cell r="L88">
            <v>0</v>
          </cell>
          <cell r="M88">
            <v>0</v>
          </cell>
          <cell r="P88">
            <v>0</v>
          </cell>
        </row>
        <row r="89">
          <cell r="B89">
            <v>150</v>
          </cell>
          <cell r="D89" t="str">
            <v>CONSTRUCTION SERVICES GROUP - 150</v>
          </cell>
          <cell r="E89">
            <v>0</v>
          </cell>
          <cell r="F89">
            <v>0</v>
          </cell>
          <cell r="J89">
            <v>0</v>
          </cell>
          <cell r="K89">
            <v>0</v>
          </cell>
          <cell r="L89">
            <v>0</v>
          </cell>
          <cell r="M89">
            <v>0</v>
          </cell>
          <cell r="P89">
            <v>0</v>
          </cell>
        </row>
        <row r="90">
          <cell r="A90">
            <v>1136</v>
          </cell>
          <cell r="B90">
            <v>150</v>
          </cell>
          <cell r="D90" t="str">
            <v>Construction Technician</v>
          </cell>
          <cell r="E90">
            <v>29</v>
          </cell>
          <cell r="F90">
            <v>29</v>
          </cell>
          <cell r="G90" t="str">
            <v>Non-Exempt</v>
          </cell>
          <cell r="H90">
            <v>29</v>
          </cell>
          <cell r="J90">
            <v>33217.599999999999</v>
          </cell>
          <cell r="K90">
            <v>39873.599999999999</v>
          </cell>
          <cell r="L90">
            <v>46508.800000000003</v>
          </cell>
          <cell r="M90">
            <v>0</v>
          </cell>
          <cell r="O90" t="str">
            <v>-</v>
          </cell>
          <cell r="P90" t="str">
            <v>-</v>
          </cell>
          <cell r="Q90">
            <v>0</v>
          </cell>
          <cell r="R90">
            <v>0</v>
          </cell>
        </row>
        <row r="91">
          <cell r="A91">
            <v>1159</v>
          </cell>
          <cell r="B91">
            <v>150</v>
          </cell>
          <cell r="D91" t="str">
            <v>Right of Way Inspector</v>
          </cell>
          <cell r="E91">
            <v>33</v>
          </cell>
          <cell r="F91">
            <v>33</v>
          </cell>
          <cell r="G91" t="str">
            <v>Non-Exempt</v>
          </cell>
          <cell r="H91">
            <v>33</v>
          </cell>
          <cell r="J91">
            <v>36670.400000000001</v>
          </cell>
          <cell r="K91">
            <v>44012.800000000003</v>
          </cell>
          <cell r="L91">
            <v>51334.400000000001</v>
          </cell>
          <cell r="M91">
            <v>0</v>
          </cell>
          <cell r="O91" t="str">
            <v>-</v>
          </cell>
          <cell r="P91" t="str">
            <v>-</v>
          </cell>
          <cell r="Q91">
            <v>0</v>
          </cell>
          <cell r="R91">
            <v>0</v>
          </cell>
        </row>
        <row r="92">
          <cell r="A92">
            <v>1133</v>
          </cell>
          <cell r="B92">
            <v>150</v>
          </cell>
          <cell r="C92" t="str">
            <v>*</v>
          </cell>
          <cell r="D92" t="str">
            <v>Construction Inspector</v>
          </cell>
          <cell r="E92">
            <v>37</v>
          </cell>
          <cell r="F92">
            <v>37</v>
          </cell>
          <cell r="G92" t="str">
            <v>Non-Exempt</v>
          </cell>
          <cell r="H92">
            <v>37</v>
          </cell>
          <cell r="J92">
            <v>40476.800000000003</v>
          </cell>
          <cell r="K92">
            <v>48568</v>
          </cell>
          <cell r="L92">
            <v>56659.199999999997</v>
          </cell>
          <cell r="M92">
            <v>0</v>
          </cell>
          <cell r="O92">
            <v>36</v>
          </cell>
          <cell r="P92">
            <v>48528.40396910959</v>
          </cell>
          <cell r="Q92">
            <v>0</v>
          </cell>
          <cell r="R92">
            <v>0</v>
          </cell>
        </row>
        <row r="93">
          <cell r="A93">
            <v>1134</v>
          </cell>
          <cell r="B93">
            <v>150</v>
          </cell>
          <cell r="D93" t="str">
            <v>Senior Construction Inspector</v>
          </cell>
          <cell r="E93">
            <v>39</v>
          </cell>
          <cell r="F93">
            <v>39</v>
          </cell>
          <cell r="G93" t="str">
            <v>Non-Exempt</v>
          </cell>
          <cell r="H93">
            <v>39</v>
          </cell>
          <cell r="J93">
            <v>42536</v>
          </cell>
          <cell r="K93">
            <v>51022.400000000001</v>
          </cell>
          <cell r="L93">
            <v>59529.599999999999</v>
          </cell>
          <cell r="M93">
            <v>0</v>
          </cell>
          <cell r="O93" t="str">
            <v>-</v>
          </cell>
          <cell r="P93" t="str">
            <v>-</v>
          </cell>
          <cell r="Q93">
            <v>0</v>
          </cell>
          <cell r="R93">
            <v>0</v>
          </cell>
        </row>
        <row r="94">
          <cell r="A94">
            <v>4005</v>
          </cell>
          <cell r="B94">
            <v>150</v>
          </cell>
          <cell r="C94" t="str">
            <v>*</v>
          </cell>
          <cell r="D94" t="str">
            <v>Chief Construction Inspector</v>
          </cell>
          <cell r="E94">
            <v>48</v>
          </cell>
          <cell r="F94">
            <v>48</v>
          </cell>
          <cell r="G94" t="str">
            <v>Exempt</v>
          </cell>
          <cell r="H94">
            <v>48</v>
          </cell>
          <cell r="J94">
            <v>53102.400000000001</v>
          </cell>
          <cell r="K94">
            <v>63731.199999999997</v>
          </cell>
          <cell r="L94">
            <v>74360</v>
          </cell>
          <cell r="M94">
            <v>0</v>
          </cell>
          <cell r="O94">
            <v>48</v>
          </cell>
          <cell r="P94">
            <v>64451.239569628182</v>
          </cell>
          <cell r="Q94">
            <v>0</v>
          </cell>
          <cell r="R94">
            <v>0</v>
          </cell>
        </row>
        <row r="95">
          <cell r="A95">
            <v>4010</v>
          </cell>
          <cell r="B95">
            <v>150</v>
          </cell>
          <cell r="D95" t="str">
            <v>Right of Way Agent</v>
          </cell>
          <cell r="E95">
            <v>51</v>
          </cell>
          <cell r="F95">
            <v>51</v>
          </cell>
          <cell r="G95" t="str">
            <v>Exempt</v>
          </cell>
          <cell r="H95">
            <v>51</v>
          </cell>
          <cell r="J95">
            <v>57200</v>
          </cell>
          <cell r="K95">
            <v>68640</v>
          </cell>
          <cell r="L95">
            <v>80080</v>
          </cell>
          <cell r="M95">
            <v>0</v>
          </cell>
          <cell r="O95" t="str">
            <v>-</v>
          </cell>
          <cell r="P95" t="str">
            <v>-</v>
          </cell>
          <cell r="Q95">
            <v>0</v>
          </cell>
          <cell r="R95">
            <v>0</v>
          </cell>
        </row>
        <row r="96">
          <cell r="A96">
            <v>1131</v>
          </cell>
          <cell r="B96">
            <v>150</v>
          </cell>
          <cell r="C96" t="str">
            <v>*</v>
          </cell>
          <cell r="D96" t="str">
            <v>Storm Water Inspector</v>
          </cell>
          <cell r="E96">
            <v>0</v>
          </cell>
          <cell r="F96">
            <v>37</v>
          </cell>
          <cell r="G96" t="str">
            <v>Non-Exempt</v>
          </cell>
          <cell r="J96">
            <v>40476.800000000003</v>
          </cell>
          <cell r="K96">
            <v>48568</v>
          </cell>
          <cell r="L96">
            <v>56659.199999999997</v>
          </cell>
          <cell r="M96">
            <v>0</v>
          </cell>
          <cell r="P96">
            <v>0</v>
          </cell>
        </row>
        <row r="97">
          <cell r="D97">
            <v>0</v>
          </cell>
          <cell r="E97">
            <v>0</v>
          </cell>
          <cell r="F97">
            <v>0</v>
          </cell>
          <cell r="J97">
            <v>0</v>
          </cell>
          <cell r="K97">
            <v>0</v>
          </cell>
          <cell r="L97">
            <v>0</v>
          </cell>
          <cell r="M97">
            <v>0</v>
          </cell>
          <cell r="P97">
            <v>0</v>
          </cell>
        </row>
        <row r="98">
          <cell r="B98">
            <v>190</v>
          </cell>
          <cell r="D98" t="str">
            <v>COURT GROUP - 190</v>
          </cell>
          <cell r="E98">
            <v>0</v>
          </cell>
          <cell r="F98">
            <v>0</v>
          </cell>
          <cell r="J98">
            <v>0</v>
          </cell>
          <cell r="K98">
            <v>0</v>
          </cell>
          <cell r="L98">
            <v>0</v>
          </cell>
          <cell r="M98">
            <v>0</v>
          </cell>
          <cell r="P98">
            <v>0</v>
          </cell>
        </row>
        <row r="99">
          <cell r="A99">
            <v>1048</v>
          </cell>
          <cell r="B99">
            <v>190</v>
          </cell>
          <cell r="C99" t="str">
            <v>*</v>
          </cell>
          <cell r="D99" t="str">
            <v>Senior Deputy Court Clerk</v>
          </cell>
          <cell r="E99">
            <v>31</v>
          </cell>
          <cell r="F99">
            <v>31</v>
          </cell>
          <cell r="G99" t="str">
            <v>Non-Exempt</v>
          </cell>
          <cell r="H99">
            <v>31</v>
          </cell>
          <cell r="J99">
            <v>34902.400000000001</v>
          </cell>
          <cell r="K99">
            <v>41891.199999999997</v>
          </cell>
          <cell r="L99">
            <v>48859.199999999997</v>
          </cell>
          <cell r="M99">
            <v>0</v>
          </cell>
          <cell r="O99">
            <v>28</v>
          </cell>
          <cell r="P99">
            <v>39427.993093576864</v>
          </cell>
          <cell r="Q99">
            <v>0</v>
          </cell>
          <cell r="R99">
            <v>0</v>
          </cell>
        </row>
        <row r="100">
          <cell r="A100">
            <v>4022</v>
          </cell>
          <cell r="B100">
            <v>190</v>
          </cell>
          <cell r="C100" t="str">
            <v>*</v>
          </cell>
          <cell r="D100" t="str">
            <v>Municipal Court Administrator</v>
          </cell>
          <cell r="E100">
            <v>53</v>
          </cell>
          <cell r="F100">
            <v>58</v>
          </cell>
          <cell r="G100" t="str">
            <v>Exempt</v>
          </cell>
          <cell r="H100">
            <v>58</v>
          </cell>
          <cell r="I100">
            <v>2059.1999999999998</v>
          </cell>
          <cell r="J100">
            <v>67995.199999999997</v>
          </cell>
          <cell r="K100">
            <v>81577.600000000006</v>
          </cell>
          <cell r="L100">
            <v>95180.800000000003</v>
          </cell>
          <cell r="M100">
            <v>0</v>
          </cell>
          <cell r="O100">
            <v>59</v>
          </cell>
          <cell r="P100">
            <v>84395.445863013694</v>
          </cell>
          <cell r="Q100">
            <v>0.125</v>
          </cell>
          <cell r="R100">
            <v>8507.1999999999989</v>
          </cell>
        </row>
        <row r="101">
          <cell r="A101">
            <v>1050</v>
          </cell>
          <cell r="B101">
            <v>190</v>
          </cell>
          <cell r="D101" t="str">
            <v>Municipal Court Coordinator</v>
          </cell>
          <cell r="E101">
            <v>0</v>
          </cell>
          <cell r="F101">
            <v>39</v>
          </cell>
          <cell r="G101" t="str">
            <v>Non-Exempt</v>
          </cell>
          <cell r="I101">
            <v>0</v>
          </cell>
          <cell r="J101">
            <v>42536</v>
          </cell>
          <cell r="K101">
            <v>51022.400000000001</v>
          </cell>
          <cell r="L101">
            <v>59529.599999999999</v>
          </cell>
          <cell r="M101">
            <v>0</v>
          </cell>
          <cell r="P101">
            <v>0</v>
          </cell>
        </row>
        <row r="102">
          <cell r="D102">
            <v>0</v>
          </cell>
          <cell r="E102">
            <v>0</v>
          </cell>
          <cell r="F102">
            <v>0</v>
          </cell>
          <cell r="J102">
            <v>0</v>
          </cell>
          <cell r="K102">
            <v>0</v>
          </cell>
          <cell r="L102">
            <v>0</v>
          </cell>
          <cell r="M102">
            <v>0</v>
          </cell>
          <cell r="P102">
            <v>0</v>
          </cell>
        </row>
        <row r="103">
          <cell r="B103">
            <v>800</v>
          </cell>
          <cell r="D103" t="str">
            <v>CVB &amp; EDC GROUP - 800</v>
          </cell>
          <cell r="E103">
            <v>0</v>
          </cell>
          <cell r="F103">
            <v>0</v>
          </cell>
          <cell r="J103">
            <v>0</v>
          </cell>
          <cell r="K103">
            <v>0</v>
          </cell>
          <cell r="L103">
            <v>0</v>
          </cell>
          <cell r="M103">
            <v>0</v>
          </cell>
          <cell r="P103">
            <v>0</v>
          </cell>
        </row>
        <row r="104">
          <cell r="A104">
            <v>8002</v>
          </cell>
          <cell r="B104">
            <v>800</v>
          </cell>
          <cell r="D104" t="str">
            <v xml:space="preserve">PR/Communications Manager </v>
          </cell>
          <cell r="E104">
            <v>38</v>
          </cell>
          <cell r="F104">
            <v>38</v>
          </cell>
          <cell r="G104" t="str">
            <v>Non-Exempt</v>
          </cell>
          <cell r="H104">
            <v>38</v>
          </cell>
          <cell r="J104">
            <v>41496</v>
          </cell>
          <cell r="K104">
            <v>49795.199999999997</v>
          </cell>
          <cell r="L104">
            <v>58094.400000000001</v>
          </cell>
          <cell r="M104">
            <v>0</v>
          </cell>
          <cell r="O104" t="str">
            <v>-</v>
          </cell>
          <cell r="P104" t="str">
            <v>-</v>
          </cell>
          <cell r="Q104">
            <v>0</v>
          </cell>
          <cell r="R104">
            <v>0</v>
          </cell>
        </row>
        <row r="105">
          <cell r="A105">
            <v>8004</v>
          </cell>
          <cell r="B105">
            <v>800</v>
          </cell>
          <cell r="C105">
            <v>0</v>
          </cell>
          <cell r="D105" t="str">
            <v>Tourism Sales and Convention Services Manager</v>
          </cell>
          <cell r="E105">
            <v>38</v>
          </cell>
          <cell r="F105">
            <v>43</v>
          </cell>
          <cell r="G105" t="str">
            <v>Exempt</v>
          </cell>
          <cell r="H105">
            <v>43</v>
          </cell>
          <cell r="I105">
            <v>0</v>
          </cell>
          <cell r="J105">
            <v>46945.599999999999</v>
          </cell>
          <cell r="K105">
            <v>56326.400000000001</v>
          </cell>
          <cell r="L105">
            <v>65728</v>
          </cell>
          <cell r="M105">
            <v>0</v>
          </cell>
          <cell r="O105" t="str">
            <v>-</v>
          </cell>
          <cell r="P105" t="str">
            <v>-</v>
          </cell>
          <cell r="Q105">
            <v>0.125</v>
          </cell>
          <cell r="R105">
            <v>5865.5999999999995</v>
          </cell>
        </row>
        <row r="106">
          <cell r="A106">
            <v>8000</v>
          </cell>
          <cell r="B106">
            <v>800</v>
          </cell>
          <cell r="D106" t="str">
            <v>Sales Manager</v>
          </cell>
          <cell r="E106">
            <v>43</v>
          </cell>
          <cell r="F106">
            <v>43</v>
          </cell>
          <cell r="G106" t="str">
            <v>Exempt</v>
          </cell>
          <cell r="H106">
            <v>43</v>
          </cell>
          <cell r="J106">
            <v>46945.599999999999</v>
          </cell>
          <cell r="K106">
            <v>56326.400000000001</v>
          </cell>
          <cell r="L106">
            <v>65728</v>
          </cell>
          <cell r="M106">
            <v>0</v>
          </cell>
          <cell r="O106" t="str">
            <v>-</v>
          </cell>
          <cell r="P106" t="str">
            <v>-</v>
          </cell>
          <cell r="Q106">
            <v>0</v>
          </cell>
          <cell r="R106">
            <v>0</v>
          </cell>
        </row>
        <row r="107">
          <cell r="A107">
            <v>8003</v>
          </cell>
          <cell r="B107">
            <v>800</v>
          </cell>
          <cell r="D107" t="str">
            <v>Economic Development Specialist</v>
          </cell>
          <cell r="E107" t="str">
            <v>N/A</v>
          </cell>
          <cell r="F107" t="str">
            <v>N/A</v>
          </cell>
          <cell r="G107" t="str">
            <v>N/A</v>
          </cell>
          <cell r="H107" t="e">
            <v>#N/A</v>
          </cell>
          <cell r="J107" t="str">
            <v>N/A</v>
          </cell>
          <cell r="K107" t="str">
            <v>N/A</v>
          </cell>
          <cell r="L107" t="str">
            <v>N/A</v>
          </cell>
          <cell r="M107">
            <v>0</v>
          </cell>
          <cell r="O107" t="str">
            <v>-</v>
          </cell>
          <cell r="P107" t="str">
            <v>-</v>
          </cell>
          <cell r="Q107" t="e">
            <v>#VALUE!</v>
          </cell>
          <cell r="R107" t="e">
            <v>#VALUE!</v>
          </cell>
        </row>
        <row r="108">
          <cell r="A108">
            <v>8121</v>
          </cell>
          <cell r="B108">
            <v>800</v>
          </cell>
          <cell r="D108" t="str">
            <v>EDC Business Development Director</v>
          </cell>
          <cell r="E108" t="str">
            <v>N/A</v>
          </cell>
          <cell r="F108" t="str">
            <v>N/A</v>
          </cell>
          <cell r="G108" t="str">
            <v>N/A</v>
          </cell>
          <cell r="H108" t="e">
            <v>#N/A</v>
          </cell>
          <cell r="J108" t="str">
            <v>N/A</v>
          </cell>
          <cell r="K108" t="str">
            <v>N/A</v>
          </cell>
          <cell r="L108" t="str">
            <v>N/A</v>
          </cell>
          <cell r="M108">
            <v>0</v>
          </cell>
          <cell r="O108" t="str">
            <v>-</v>
          </cell>
          <cell r="P108" t="str">
            <v>-</v>
          </cell>
          <cell r="Q108" t="e">
            <v>#VALUE!</v>
          </cell>
          <cell r="R108" t="e">
            <v>#VALUE!</v>
          </cell>
        </row>
        <row r="109">
          <cell r="A109">
            <v>8120</v>
          </cell>
          <cell r="B109">
            <v>800</v>
          </cell>
          <cell r="D109" t="str">
            <v>EDC Marketing Director</v>
          </cell>
          <cell r="E109" t="str">
            <v>N/A</v>
          </cell>
          <cell r="F109" t="str">
            <v>N/A</v>
          </cell>
          <cell r="G109" t="str">
            <v>N/A</v>
          </cell>
          <cell r="H109" t="e">
            <v>#N/A</v>
          </cell>
          <cell r="J109" t="str">
            <v>N/A</v>
          </cell>
          <cell r="K109" t="str">
            <v>N/A</v>
          </cell>
          <cell r="L109" t="str">
            <v>N/A</v>
          </cell>
          <cell r="M109">
            <v>0</v>
          </cell>
          <cell r="O109" t="str">
            <v>-</v>
          </cell>
          <cell r="P109" t="str">
            <v>-</v>
          </cell>
          <cell r="Q109" t="e">
            <v>#VALUE!</v>
          </cell>
          <cell r="R109" t="e">
            <v>#VALUE!</v>
          </cell>
        </row>
        <row r="110">
          <cell r="A110">
            <v>8001</v>
          </cell>
          <cell r="B110">
            <v>800</v>
          </cell>
          <cell r="D110" t="str">
            <v>Executive Director EDC</v>
          </cell>
          <cell r="E110" t="str">
            <v>N/A</v>
          </cell>
          <cell r="F110" t="str">
            <v>N/A</v>
          </cell>
          <cell r="G110" t="str">
            <v>N/A</v>
          </cell>
          <cell r="H110" t="e">
            <v>#N/A</v>
          </cell>
          <cell r="J110" t="str">
            <v>N/A</v>
          </cell>
          <cell r="K110" t="str">
            <v>N/A</v>
          </cell>
          <cell r="L110" t="str">
            <v>N/A</v>
          </cell>
          <cell r="M110">
            <v>0</v>
          </cell>
          <cell r="O110" t="str">
            <v>-</v>
          </cell>
          <cell r="P110" t="str">
            <v>-</v>
          </cell>
          <cell r="Q110" t="e">
            <v>#VALUE!</v>
          </cell>
          <cell r="R110" t="e">
            <v>#VALUE!</v>
          </cell>
        </row>
        <row r="111">
          <cell r="D111">
            <v>0</v>
          </cell>
          <cell r="E111">
            <v>0</v>
          </cell>
          <cell r="F111">
            <v>0</v>
          </cell>
          <cell r="J111">
            <v>0</v>
          </cell>
          <cell r="K111">
            <v>0</v>
          </cell>
          <cell r="L111">
            <v>0</v>
          </cell>
          <cell r="M111">
            <v>0</v>
          </cell>
          <cell r="P111">
            <v>0</v>
          </cell>
        </row>
        <row r="112">
          <cell r="B112">
            <v>152</v>
          </cell>
          <cell r="D112" t="str">
            <v>DEVELOPMENT SERVICES ADMINISTRATION GROUP - 152</v>
          </cell>
          <cell r="E112">
            <v>0</v>
          </cell>
          <cell r="F112">
            <v>0</v>
          </cell>
          <cell r="J112">
            <v>0</v>
          </cell>
          <cell r="K112">
            <v>0</v>
          </cell>
          <cell r="L112">
            <v>0</v>
          </cell>
          <cell r="M112">
            <v>0</v>
          </cell>
          <cell r="P112">
            <v>0</v>
          </cell>
        </row>
        <row r="113">
          <cell r="A113">
            <v>4006</v>
          </cell>
          <cell r="B113">
            <v>152</v>
          </cell>
          <cell r="D113" t="str">
            <v>Assistant Chief Building Official</v>
          </cell>
          <cell r="E113">
            <v>48</v>
          </cell>
          <cell r="F113">
            <v>48</v>
          </cell>
          <cell r="G113" t="str">
            <v>Exempt</v>
          </cell>
          <cell r="H113">
            <v>48</v>
          </cell>
          <cell r="J113">
            <v>53102.400000000001</v>
          </cell>
          <cell r="K113">
            <v>63731.199999999997</v>
          </cell>
          <cell r="L113">
            <v>74360</v>
          </cell>
          <cell r="M113" t="str">
            <v>Building Inspector</v>
          </cell>
          <cell r="O113" t="str">
            <v>-</v>
          </cell>
          <cell r="P113" t="str">
            <v>-</v>
          </cell>
          <cell r="Q113">
            <v>0</v>
          </cell>
          <cell r="R113">
            <v>0</v>
          </cell>
        </row>
        <row r="114">
          <cell r="A114">
            <v>5015</v>
          </cell>
          <cell r="B114">
            <v>152</v>
          </cell>
          <cell r="C114" t="str">
            <v>*</v>
          </cell>
          <cell r="D114" t="str">
            <v>Chief Building Official</v>
          </cell>
          <cell r="E114">
            <v>62</v>
          </cell>
          <cell r="F114">
            <v>62</v>
          </cell>
          <cell r="G114" t="str">
            <v>Exempt</v>
          </cell>
          <cell r="H114">
            <v>62</v>
          </cell>
          <cell r="J114">
            <v>75046.399999999994</v>
          </cell>
          <cell r="K114">
            <v>90053.6</v>
          </cell>
          <cell r="L114">
            <v>105060.8</v>
          </cell>
          <cell r="M114">
            <v>0</v>
          </cell>
          <cell r="O114">
            <v>61</v>
          </cell>
          <cell r="P114">
            <v>89836.97851356164</v>
          </cell>
          <cell r="Q114">
            <v>0</v>
          </cell>
          <cell r="R114">
            <v>0</v>
          </cell>
        </row>
        <row r="115">
          <cell r="J115">
            <v>0</v>
          </cell>
          <cell r="K115">
            <v>0</v>
          </cell>
          <cell r="L115">
            <v>0</v>
          </cell>
          <cell r="M115">
            <v>0</v>
          </cell>
          <cell r="P115">
            <v>0</v>
          </cell>
        </row>
        <row r="116">
          <cell r="B116">
            <v>154</v>
          </cell>
          <cell r="D116" t="str">
            <v>DEVELOPMENT SERVICES SUPPORT GROUP - 154</v>
          </cell>
          <cell r="E116">
            <v>0</v>
          </cell>
          <cell r="F116">
            <v>0</v>
          </cell>
          <cell r="J116">
            <v>0</v>
          </cell>
          <cell r="K116">
            <v>0</v>
          </cell>
          <cell r="L116">
            <v>0</v>
          </cell>
          <cell r="M116">
            <v>0</v>
          </cell>
          <cell r="P116">
            <v>0</v>
          </cell>
        </row>
        <row r="117">
          <cell r="A117">
            <v>1135</v>
          </cell>
          <cell r="B117">
            <v>154</v>
          </cell>
          <cell r="D117" t="str">
            <v>Building Permit Technician</v>
          </cell>
          <cell r="E117">
            <v>29</v>
          </cell>
          <cell r="F117">
            <v>29</v>
          </cell>
          <cell r="G117" t="str">
            <v>Non-Exempt</v>
          </cell>
          <cell r="H117">
            <v>29</v>
          </cell>
          <cell r="J117">
            <v>33217.599999999999</v>
          </cell>
          <cell r="K117">
            <v>39873.599999999999</v>
          </cell>
          <cell r="L117">
            <v>46508.800000000003</v>
          </cell>
          <cell r="M117">
            <v>0</v>
          </cell>
          <cell r="O117" t="str">
            <v>-</v>
          </cell>
          <cell r="P117" t="str">
            <v>-</v>
          </cell>
          <cell r="Q117">
            <v>0</v>
          </cell>
          <cell r="R117">
            <v>0</v>
          </cell>
        </row>
        <row r="118">
          <cell r="A118">
            <v>1138</v>
          </cell>
          <cell r="B118">
            <v>154</v>
          </cell>
          <cell r="C118" t="str">
            <v>*</v>
          </cell>
          <cell r="D118" t="str">
            <v>Planning Technician</v>
          </cell>
          <cell r="E118">
            <v>29</v>
          </cell>
          <cell r="F118">
            <v>29</v>
          </cell>
          <cell r="G118" t="str">
            <v>Non-Exempt</v>
          </cell>
          <cell r="H118">
            <v>29</v>
          </cell>
          <cell r="J118">
            <v>33217.599999999999</v>
          </cell>
          <cell r="K118">
            <v>39873.599999999999</v>
          </cell>
          <cell r="L118">
            <v>46508.800000000003</v>
          </cell>
          <cell r="M118">
            <v>0</v>
          </cell>
          <cell r="O118">
            <v>31</v>
          </cell>
          <cell r="P118">
            <v>41955.424426940641</v>
          </cell>
          <cell r="Q118">
            <v>0</v>
          </cell>
          <cell r="R118">
            <v>0</v>
          </cell>
        </row>
        <row r="119">
          <cell r="A119">
            <v>1139</v>
          </cell>
          <cell r="B119">
            <v>154</v>
          </cell>
          <cell r="D119" t="str">
            <v>ROW Permit Tech</v>
          </cell>
          <cell r="E119">
            <v>29</v>
          </cell>
          <cell r="F119">
            <v>29</v>
          </cell>
          <cell r="G119" t="str">
            <v>Non-Exempt</v>
          </cell>
          <cell r="H119">
            <v>29</v>
          </cell>
          <cell r="J119">
            <v>33217.599999999999</v>
          </cell>
          <cell r="K119">
            <v>39873.599999999999</v>
          </cell>
          <cell r="L119">
            <v>46508.800000000003</v>
          </cell>
          <cell r="M119">
            <v>0</v>
          </cell>
          <cell r="O119" t="str">
            <v>-</v>
          </cell>
          <cell r="P119" t="str">
            <v>-</v>
          </cell>
          <cell r="Q119">
            <v>0</v>
          </cell>
          <cell r="R119">
            <v>0</v>
          </cell>
        </row>
        <row r="120">
          <cell r="A120">
            <v>1140</v>
          </cell>
          <cell r="B120">
            <v>154</v>
          </cell>
          <cell r="D120" t="str">
            <v xml:space="preserve">Sr. Building Permit Technician </v>
          </cell>
          <cell r="E120">
            <v>32</v>
          </cell>
          <cell r="F120">
            <v>32</v>
          </cell>
          <cell r="G120" t="str">
            <v>Non-Exempt</v>
          </cell>
          <cell r="H120">
            <v>32</v>
          </cell>
          <cell r="J120">
            <v>35776</v>
          </cell>
          <cell r="K120">
            <v>42931.199999999997</v>
          </cell>
          <cell r="L120">
            <v>50086.400000000001</v>
          </cell>
          <cell r="M120">
            <v>0</v>
          </cell>
          <cell r="O120" t="str">
            <v>-</v>
          </cell>
          <cell r="P120" t="str">
            <v>-</v>
          </cell>
          <cell r="Q120">
            <v>0</v>
          </cell>
          <cell r="R120">
            <v>0</v>
          </cell>
        </row>
        <row r="121">
          <cell r="A121">
            <v>1142</v>
          </cell>
          <cell r="B121">
            <v>154</v>
          </cell>
          <cell r="D121" t="str">
            <v xml:space="preserve">Plans Examiner </v>
          </cell>
          <cell r="E121">
            <v>35</v>
          </cell>
          <cell r="F121">
            <v>35</v>
          </cell>
          <cell r="G121" t="str">
            <v>Non-Exempt</v>
          </cell>
          <cell r="H121">
            <v>35</v>
          </cell>
          <cell r="J121">
            <v>38521.599999999999</v>
          </cell>
          <cell r="K121">
            <v>46238.400000000001</v>
          </cell>
          <cell r="L121">
            <v>53934.400000000001</v>
          </cell>
          <cell r="M121">
            <v>0</v>
          </cell>
          <cell r="O121" t="str">
            <v>-</v>
          </cell>
          <cell r="P121" t="str">
            <v>-</v>
          </cell>
          <cell r="Q121">
            <v>0</v>
          </cell>
          <cell r="R121">
            <v>0</v>
          </cell>
        </row>
        <row r="122">
          <cell r="A122">
            <v>1144</v>
          </cell>
          <cell r="B122">
            <v>154</v>
          </cell>
          <cell r="C122" t="str">
            <v>*</v>
          </cell>
          <cell r="D122" t="str">
            <v>Plans Examiner II</v>
          </cell>
          <cell r="E122">
            <v>38</v>
          </cell>
          <cell r="F122">
            <v>38</v>
          </cell>
          <cell r="G122" t="str">
            <v>Non-Exempt</v>
          </cell>
          <cell r="H122">
            <v>38</v>
          </cell>
          <cell r="J122">
            <v>41496</v>
          </cell>
          <cell r="K122">
            <v>49795.199999999997</v>
          </cell>
          <cell r="L122">
            <v>58094.400000000001</v>
          </cell>
          <cell r="M122">
            <v>0</v>
          </cell>
          <cell r="O122">
            <v>38</v>
          </cell>
          <cell r="P122">
            <v>50875.692416986305</v>
          </cell>
          <cell r="Q122">
            <v>0</v>
          </cell>
          <cell r="R122">
            <v>0</v>
          </cell>
        </row>
        <row r="123">
          <cell r="A123">
            <v>1146</v>
          </cell>
          <cell r="B123">
            <v>154</v>
          </cell>
          <cell r="D123" t="str">
            <v>Supervisor - Plans Examiner</v>
          </cell>
          <cell r="E123">
            <v>46</v>
          </cell>
          <cell r="F123">
            <v>46</v>
          </cell>
          <cell r="G123" t="str">
            <v>Exempt</v>
          </cell>
          <cell r="H123">
            <v>46</v>
          </cell>
          <cell r="J123">
            <v>50544</v>
          </cell>
          <cell r="K123">
            <v>60652.800000000003</v>
          </cell>
          <cell r="L123">
            <v>70761.600000000006</v>
          </cell>
          <cell r="M123">
            <v>0</v>
          </cell>
          <cell r="O123" t="str">
            <v>-</v>
          </cell>
          <cell r="P123" t="str">
            <v>-</v>
          </cell>
          <cell r="Q123">
            <v>0</v>
          </cell>
          <cell r="R123">
            <v>0</v>
          </cell>
        </row>
        <row r="124">
          <cell r="D124">
            <v>0</v>
          </cell>
          <cell r="E124">
            <v>0</v>
          </cell>
          <cell r="F124">
            <v>0</v>
          </cell>
          <cell r="J124">
            <v>0</v>
          </cell>
          <cell r="K124">
            <v>0</v>
          </cell>
          <cell r="L124">
            <v>0</v>
          </cell>
          <cell r="M124">
            <v>0</v>
          </cell>
          <cell r="P124">
            <v>0</v>
          </cell>
        </row>
        <row r="125">
          <cell r="A125">
            <v>0</v>
          </cell>
          <cell r="B125">
            <v>148</v>
          </cell>
          <cell r="D125" t="str">
            <v>ENGINEERING GROUP - 148</v>
          </cell>
          <cell r="E125">
            <v>0</v>
          </cell>
          <cell r="F125">
            <v>0</v>
          </cell>
          <cell r="J125">
            <v>0</v>
          </cell>
          <cell r="K125">
            <v>0</v>
          </cell>
          <cell r="L125">
            <v>0</v>
          </cell>
          <cell r="M125">
            <v>0</v>
          </cell>
          <cell r="P125">
            <v>0</v>
          </cell>
        </row>
        <row r="126">
          <cell r="A126">
            <v>1128</v>
          </cell>
          <cell r="B126">
            <v>148</v>
          </cell>
          <cell r="D126" t="str">
            <v>Engineer in Training</v>
          </cell>
          <cell r="E126" t="str">
            <v>E43</v>
          </cell>
          <cell r="F126" t="str">
            <v>E43</v>
          </cell>
          <cell r="G126" t="str">
            <v>Exempt</v>
          </cell>
          <cell r="H126" t="e">
            <v>#N/A</v>
          </cell>
          <cell r="J126">
            <v>46945.599999999999</v>
          </cell>
          <cell r="K126">
            <v>61027.199999999997</v>
          </cell>
          <cell r="L126">
            <v>75108.800000000003</v>
          </cell>
          <cell r="M126">
            <v>0</v>
          </cell>
          <cell r="O126" t="str">
            <v>-</v>
          </cell>
          <cell r="P126" t="str">
            <v>-</v>
          </cell>
          <cell r="Q126" t="str">
            <v>TBD</v>
          </cell>
          <cell r="R126" t="e">
            <v>#VALUE!</v>
          </cell>
        </row>
        <row r="127">
          <cell r="A127">
            <v>1310</v>
          </cell>
          <cell r="B127">
            <v>148</v>
          </cell>
          <cell r="C127" t="str">
            <v>*</v>
          </cell>
          <cell r="D127" t="str">
            <v>Civil Engineer</v>
          </cell>
          <cell r="E127" t="str">
            <v>E51</v>
          </cell>
          <cell r="F127" t="str">
            <v>E51</v>
          </cell>
          <cell r="G127" t="str">
            <v>Exempt</v>
          </cell>
          <cell r="H127" t="e">
            <v>#N/A</v>
          </cell>
          <cell r="J127">
            <v>57200</v>
          </cell>
          <cell r="K127">
            <v>74360</v>
          </cell>
          <cell r="L127">
            <v>91499.199999999997</v>
          </cell>
          <cell r="M127">
            <v>0</v>
          </cell>
          <cell r="O127" t="str">
            <v>E51</v>
          </cell>
          <cell r="P127">
            <v>76155.927452054792</v>
          </cell>
          <cell r="Q127" t="str">
            <v>TBD</v>
          </cell>
          <cell r="R127" t="e">
            <v>#VALUE!</v>
          </cell>
        </row>
        <row r="128">
          <cell r="A128">
            <v>1388</v>
          </cell>
          <cell r="B128">
            <v>148</v>
          </cell>
          <cell r="C128" t="str">
            <v>*</v>
          </cell>
          <cell r="D128" t="str">
            <v>Traffic Engineer</v>
          </cell>
          <cell r="E128" t="str">
            <v>E56</v>
          </cell>
          <cell r="F128" t="str">
            <v>E56</v>
          </cell>
          <cell r="G128" t="str">
            <v>Exempt</v>
          </cell>
          <cell r="H128" t="e">
            <v>#N/A</v>
          </cell>
          <cell r="J128">
            <v>64708.800000000003</v>
          </cell>
          <cell r="K128">
            <v>84115.199999999997</v>
          </cell>
          <cell r="L128">
            <v>103542.39999999999</v>
          </cell>
          <cell r="M128">
            <v>0</v>
          </cell>
          <cell r="O128" t="str">
            <v>E50</v>
          </cell>
          <cell r="P128">
            <v>74271.365564383566</v>
          </cell>
          <cell r="Q128" t="str">
            <v>TBD</v>
          </cell>
          <cell r="R128" t="e">
            <v>#VALUE!</v>
          </cell>
        </row>
        <row r="129">
          <cell r="A129">
            <v>1130</v>
          </cell>
          <cell r="B129">
            <v>148</v>
          </cell>
          <cell r="C129" t="str">
            <v>*</v>
          </cell>
          <cell r="D129" t="str">
            <v>Senior Civil Engineer</v>
          </cell>
          <cell r="E129" t="str">
            <v>E59</v>
          </cell>
          <cell r="F129" t="str">
            <v>E59</v>
          </cell>
          <cell r="G129" t="str">
            <v>Exempt</v>
          </cell>
          <cell r="H129" t="e">
            <v>#N/A</v>
          </cell>
          <cell r="J129">
            <v>69680</v>
          </cell>
          <cell r="K129">
            <v>90584</v>
          </cell>
          <cell r="L129">
            <v>111488</v>
          </cell>
          <cell r="M129">
            <v>0</v>
          </cell>
          <cell r="O129" t="str">
            <v>E57</v>
          </cell>
          <cell r="P129">
            <v>87604.021964091662</v>
          </cell>
          <cell r="Q129" t="str">
            <v>TBD</v>
          </cell>
          <cell r="R129" t="e">
            <v>#VALUE!</v>
          </cell>
        </row>
        <row r="130">
          <cell r="A130">
            <v>1132</v>
          </cell>
          <cell r="B130">
            <v>148</v>
          </cell>
          <cell r="D130" t="str">
            <v>Senior Traffic Engineer</v>
          </cell>
          <cell r="E130" t="str">
            <v>E59</v>
          </cell>
          <cell r="F130" t="str">
            <v>E59</v>
          </cell>
          <cell r="G130" t="str">
            <v>Exempt</v>
          </cell>
          <cell r="H130" t="e">
            <v>#N/A</v>
          </cell>
          <cell r="J130">
            <v>69680</v>
          </cell>
          <cell r="K130">
            <v>90584</v>
          </cell>
          <cell r="L130">
            <v>111488</v>
          </cell>
          <cell r="M130">
            <v>0</v>
          </cell>
          <cell r="O130" t="str">
            <v>-</v>
          </cell>
          <cell r="P130" t="str">
            <v>-</v>
          </cell>
          <cell r="Q130" t="str">
            <v>TBD</v>
          </cell>
          <cell r="R130" t="e">
            <v>#VALUE!</v>
          </cell>
        </row>
        <row r="131">
          <cell r="A131">
            <v>1129</v>
          </cell>
          <cell r="B131">
            <v>148</v>
          </cell>
          <cell r="D131" t="str">
            <v>Storm Water Engineer</v>
          </cell>
          <cell r="E131">
            <v>0</v>
          </cell>
          <cell r="F131" t="str">
            <v>E51</v>
          </cell>
          <cell r="G131" t="str">
            <v>Exempt</v>
          </cell>
          <cell r="J131">
            <v>57200</v>
          </cell>
          <cell r="K131">
            <v>74360</v>
          </cell>
          <cell r="L131">
            <v>91499.199999999997</v>
          </cell>
          <cell r="M131">
            <v>0</v>
          </cell>
          <cell r="P131">
            <v>0</v>
          </cell>
        </row>
        <row r="132">
          <cell r="D132">
            <v>0</v>
          </cell>
          <cell r="E132">
            <v>0</v>
          </cell>
          <cell r="F132">
            <v>0</v>
          </cell>
          <cell r="J132">
            <v>0</v>
          </cell>
          <cell r="K132">
            <v>0</v>
          </cell>
          <cell r="L132">
            <v>0</v>
          </cell>
          <cell r="M132">
            <v>0</v>
          </cell>
          <cell r="P132">
            <v>0</v>
          </cell>
        </row>
        <row r="133">
          <cell r="D133">
            <v>0</v>
          </cell>
          <cell r="E133">
            <v>0</v>
          </cell>
          <cell r="F133">
            <v>0</v>
          </cell>
          <cell r="J133">
            <v>0</v>
          </cell>
          <cell r="K133">
            <v>0</v>
          </cell>
          <cell r="L133">
            <v>0</v>
          </cell>
          <cell r="M133">
            <v>0</v>
          </cell>
          <cell r="P133">
            <v>0</v>
          </cell>
        </row>
        <row r="134">
          <cell r="D134">
            <v>0</v>
          </cell>
          <cell r="E134">
            <v>0</v>
          </cell>
          <cell r="F134">
            <v>0</v>
          </cell>
          <cell r="J134">
            <v>0</v>
          </cell>
          <cell r="K134">
            <v>0</v>
          </cell>
          <cell r="L134">
            <v>0</v>
          </cell>
          <cell r="M134">
            <v>0</v>
          </cell>
          <cell r="P134">
            <v>0</v>
          </cell>
        </row>
        <row r="135">
          <cell r="B135">
            <v>146</v>
          </cell>
          <cell r="D135" t="str">
            <v>ENGINEERING SERVICES ADMINISTRATION GROUP - 146</v>
          </cell>
          <cell r="E135">
            <v>0</v>
          </cell>
          <cell r="F135">
            <v>0</v>
          </cell>
          <cell r="J135">
            <v>0</v>
          </cell>
          <cell r="K135">
            <v>0</v>
          </cell>
          <cell r="L135">
            <v>0</v>
          </cell>
          <cell r="M135">
            <v>0</v>
          </cell>
          <cell r="P135">
            <v>0</v>
          </cell>
          <cell r="R135">
            <v>0</v>
          </cell>
        </row>
        <row r="136">
          <cell r="A136">
            <v>1123</v>
          </cell>
          <cell r="B136">
            <v>146</v>
          </cell>
          <cell r="D136" t="str">
            <v>Contracts Administrator</v>
          </cell>
          <cell r="E136">
            <v>43</v>
          </cell>
          <cell r="F136">
            <v>43</v>
          </cell>
          <cell r="G136" t="str">
            <v>Exempt</v>
          </cell>
          <cell r="H136">
            <v>43</v>
          </cell>
          <cell r="J136">
            <v>46945.599999999999</v>
          </cell>
          <cell r="K136">
            <v>56326.400000000001</v>
          </cell>
          <cell r="L136">
            <v>65728</v>
          </cell>
          <cell r="M136">
            <v>0</v>
          </cell>
          <cell r="O136" t="str">
            <v>-</v>
          </cell>
          <cell r="P136" t="str">
            <v>-</v>
          </cell>
          <cell r="Q136">
            <v>0</v>
          </cell>
          <cell r="R136">
            <v>0</v>
          </cell>
        </row>
        <row r="137">
          <cell r="A137">
            <v>1380</v>
          </cell>
          <cell r="B137">
            <v>146</v>
          </cell>
          <cell r="D137" t="str">
            <v>Special Projects Manager</v>
          </cell>
          <cell r="E137">
            <v>43</v>
          </cell>
          <cell r="F137">
            <v>43</v>
          </cell>
          <cell r="G137" t="str">
            <v>Exempt</v>
          </cell>
          <cell r="H137">
            <v>43</v>
          </cell>
          <cell r="J137">
            <v>46945.599999999999</v>
          </cell>
          <cell r="K137">
            <v>56326.400000000001</v>
          </cell>
          <cell r="L137">
            <v>65728</v>
          </cell>
          <cell r="M137">
            <v>0</v>
          </cell>
          <cell r="O137" t="str">
            <v>-</v>
          </cell>
          <cell r="P137" t="str">
            <v>-</v>
          </cell>
          <cell r="Q137">
            <v>0</v>
          </cell>
          <cell r="R137">
            <v>0</v>
          </cell>
        </row>
        <row r="138">
          <cell r="A138">
            <v>1125</v>
          </cell>
          <cell r="B138">
            <v>146</v>
          </cell>
          <cell r="D138" t="str">
            <v>Strategic Services Manager</v>
          </cell>
          <cell r="E138">
            <v>51</v>
          </cell>
          <cell r="F138">
            <v>51</v>
          </cell>
          <cell r="G138" t="str">
            <v>Exempt</v>
          </cell>
          <cell r="H138">
            <v>51</v>
          </cell>
          <cell r="J138">
            <v>57200</v>
          </cell>
          <cell r="K138">
            <v>68640</v>
          </cell>
          <cell r="L138">
            <v>80080</v>
          </cell>
          <cell r="M138">
            <v>0</v>
          </cell>
          <cell r="O138" t="str">
            <v>-</v>
          </cell>
          <cell r="P138" t="str">
            <v>-</v>
          </cell>
          <cell r="Q138">
            <v>0</v>
          </cell>
          <cell r="R138">
            <v>0</v>
          </cell>
        </row>
        <row r="139">
          <cell r="A139">
            <v>1126</v>
          </cell>
          <cell r="B139">
            <v>146</v>
          </cell>
          <cell r="D139" t="str">
            <v>Facilities Project Manager</v>
          </cell>
          <cell r="E139">
            <v>58</v>
          </cell>
          <cell r="F139">
            <v>58</v>
          </cell>
          <cell r="G139" t="str">
            <v>Exempt</v>
          </cell>
          <cell r="H139">
            <v>58</v>
          </cell>
          <cell r="J139">
            <v>67995.199999999997</v>
          </cell>
          <cell r="K139">
            <v>81577.600000000006</v>
          </cell>
          <cell r="L139">
            <v>95180.800000000003</v>
          </cell>
          <cell r="M139">
            <v>0</v>
          </cell>
          <cell r="O139" t="str">
            <v>-</v>
          </cell>
          <cell r="P139" t="str">
            <v>-</v>
          </cell>
          <cell r="Q139">
            <v>0</v>
          </cell>
          <cell r="R139">
            <v>0</v>
          </cell>
        </row>
        <row r="140">
          <cell r="A140">
            <v>4028</v>
          </cell>
          <cell r="B140">
            <v>146</v>
          </cell>
          <cell r="D140" t="str">
            <v>Assistant Director - Engineering</v>
          </cell>
          <cell r="E140" t="str">
            <v>E65</v>
          </cell>
          <cell r="F140" t="str">
            <v>E65</v>
          </cell>
          <cell r="G140" t="str">
            <v>Exempt</v>
          </cell>
          <cell r="H140" t="e">
            <v>#N/A</v>
          </cell>
          <cell r="J140">
            <v>80808</v>
          </cell>
          <cell r="K140">
            <v>105060.8</v>
          </cell>
          <cell r="L140">
            <v>129292.8</v>
          </cell>
          <cell r="M140">
            <v>0</v>
          </cell>
          <cell r="O140" t="str">
            <v>-</v>
          </cell>
          <cell r="P140" t="str">
            <v>-</v>
          </cell>
          <cell r="Q140" t="e">
            <v>#VALUE!</v>
          </cell>
          <cell r="R140" t="e">
            <v>#VALUE!</v>
          </cell>
        </row>
        <row r="141">
          <cell r="A141">
            <v>4029</v>
          </cell>
          <cell r="B141">
            <v>146</v>
          </cell>
          <cell r="C141" t="str">
            <v>*</v>
          </cell>
          <cell r="D141" t="str">
            <v>Assistant Director - Transportation</v>
          </cell>
          <cell r="E141" t="str">
            <v>E65</v>
          </cell>
          <cell r="F141" t="str">
            <v>E65</v>
          </cell>
          <cell r="G141" t="str">
            <v>Exempt</v>
          </cell>
          <cell r="H141" t="e">
            <v>#N/A</v>
          </cell>
          <cell r="J141">
            <v>80808</v>
          </cell>
          <cell r="K141">
            <v>105060.8</v>
          </cell>
          <cell r="L141">
            <v>129292.8</v>
          </cell>
          <cell r="M141">
            <v>0</v>
          </cell>
          <cell r="O141" t="str">
            <v>E65</v>
          </cell>
          <cell r="P141">
            <v>105064.32940273972</v>
          </cell>
          <cell r="Q141" t="e">
            <v>#VALUE!</v>
          </cell>
          <cell r="R141" t="e">
            <v>#VALUE!</v>
          </cell>
        </row>
        <row r="142">
          <cell r="A142">
            <v>1127</v>
          </cell>
          <cell r="B142">
            <v>146</v>
          </cell>
          <cell r="D142" t="str">
            <v>Storm Water Administrator</v>
          </cell>
          <cell r="E142">
            <v>0</v>
          </cell>
          <cell r="F142">
            <v>51</v>
          </cell>
          <cell r="G142" t="str">
            <v>Exempt</v>
          </cell>
          <cell r="J142">
            <v>57200</v>
          </cell>
          <cell r="K142">
            <v>68640</v>
          </cell>
          <cell r="L142">
            <v>80080</v>
          </cell>
          <cell r="M142">
            <v>0</v>
          </cell>
          <cell r="P142">
            <v>0</v>
          </cell>
        </row>
        <row r="143">
          <cell r="D143">
            <v>0</v>
          </cell>
          <cell r="E143">
            <v>0</v>
          </cell>
          <cell r="F143">
            <v>0</v>
          </cell>
          <cell r="J143">
            <v>0</v>
          </cell>
          <cell r="K143">
            <v>0</v>
          </cell>
          <cell r="L143">
            <v>0</v>
          </cell>
          <cell r="M143">
            <v>0</v>
          </cell>
          <cell r="P143">
            <v>0</v>
          </cell>
        </row>
        <row r="144">
          <cell r="D144">
            <v>0</v>
          </cell>
          <cell r="E144">
            <v>0</v>
          </cell>
          <cell r="F144">
            <v>0</v>
          </cell>
          <cell r="J144">
            <v>0</v>
          </cell>
          <cell r="K144">
            <v>0</v>
          </cell>
          <cell r="L144">
            <v>0</v>
          </cell>
          <cell r="M144">
            <v>0</v>
          </cell>
          <cell r="P144">
            <v>0</v>
          </cell>
        </row>
        <row r="145">
          <cell r="D145">
            <v>0</v>
          </cell>
          <cell r="E145">
            <v>0</v>
          </cell>
          <cell r="F145">
            <v>0</v>
          </cell>
          <cell r="J145">
            <v>0</v>
          </cell>
          <cell r="K145">
            <v>0</v>
          </cell>
          <cell r="L145">
            <v>0</v>
          </cell>
          <cell r="M145">
            <v>0</v>
          </cell>
          <cell r="P145">
            <v>0</v>
          </cell>
        </row>
        <row r="146">
          <cell r="B146">
            <v>136</v>
          </cell>
          <cell r="D146" t="str">
            <v>EQUIPMENT MAINTENANCE GROUP - 136</v>
          </cell>
          <cell r="E146">
            <v>0</v>
          </cell>
          <cell r="F146">
            <v>0</v>
          </cell>
          <cell r="J146">
            <v>0</v>
          </cell>
          <cell r="K146">
            <v>0</v>
          </cell>
          <cell r="L146">
            <v>0</v>
          </cell>
          <cell r="M146">
            <v>0</v>
          </cell>
          <cell r="P146">
            <v>0</v>
          </cell>
        </row>
        <row r="147">
          <cell r="A147">
            <v>1086</v>
          </cell>
          <cell r="B147">
            <v>136</v>
          </cell>
          <cell r="D147" t="str">
            <v>Small Engine Mechanic</v>
          </cell>
          <cell r="E147">
            <v>22</v>
          </cell>
          <cell r="F147">
            <v>22</v>
          </cell>
          <cell r="G147" t="str">
            <v>Non-Exempt</v>
          </cell>
          <cell r="H147">
            <v>22</v>
          </cell>
          <cell r="J147">
            <v>27955.200000000001</v>
          </cell>
          <cell r="K147">
            <v>33529.599999999999</v>
          </cell>
          <cell r="L147">
            <v>39124.800000000003</v>
          </cell>
          <cell r="M147">
            <v>0</v>
          </cell>
          <cell r="O147" t="str">
            <v>-</v>
          </cell>
          <cell r="P147" t="str">
            <v>-</v>
          </cell>
          <cell r="Q147">
            <v>0</v>
          </cell>
          <cell r="R147">
            <v>0</v>
          </cell>
        </row>
        <row r="148">
          <cell r="A148">
            <v>1085</v>
          </cell>
          <cell r="B148">
            <v>136</v>
          </cell>
          <cell r="D148" t="str">
            <v>Equipment Mechanic Apprentice</v>
          </cell>
          <cell r="E148">
            <v>25</v>
          </cell>
          <cell r="F148">
            <v>25</v>
          </cell>
          <cell r="G148" t="str">
            <v>Non-Exempt</v>
          </cell>
          <cell r="H148">
            <v>25</v>
          </cell>
          <cell r="J148">
            <v>30097.599999999999</v>
          </cell>
          <cell r="K148">
            <v>36108.800000000003</v>
          </cell>
          <cell r="L148">
            <v>42140.800000000003</v>
          </cell>
          <cell r="M148">
            <v>0</v>
          </cell>
          <cell r="O148" t="str">
            <v>-</v>
          </cell>
          <cell r="P148" t="str">
            <v>-</v>
          </cell>
          <cell r="Q148">
            <v>0</v>
          </cell>
          <cell r="R148">
            <v>0</v>
          </cell>
        </row>
        <row r="149">
          <cell r="A149">
            <v>1249</v>
          </cell>
          <cell r="B149">
            <v>136</v>
          </cell>
          <cell r="D149" t="str">
            <v>Senior Small Engine Mechanic</v>
          </cell>
          <cell r="E149">
            <v>25</v>
          </cell>
          <cell r="F149">
            <v>25</v>
          </cell>
          <cell r="G149" t="str">
            <v>Non-Exempt</v>
          </cell>
          <cell r="H149">
            <v>25</v>
          </cell>
          <cell r="J149">
            <v>30097.599999999999</v>
          </cell>
          <cell r="K149">
            <v>36108.800000000003</v>
          </cell>
          <cell r="L149">
            <v>42140.800000000003</v>
          </cell>
          <cell r="M149">
            <v>0</v>
          </cell>
          <cell r="O149" t="str">
            <v>-</v>
          </cell>
          <cell r="P149" t="str">
            <v>-</v>
          </cell>
          <cell r="Q149">
            <v>0</v>
          </cell>
          <cell r="R149">
            <v>0</v>
          </cell>
        </row>
        <row r="150">
          <cell r="A150">
            <v>1087</v>
          </cell>
          <cell r="B150">
            <v>136</v>
          </cell>
          <cell r="C150" t="str">
            <v>*</v>
          </cell>
          <cell r="D150" t="str">
            <v>Equipment Mechanic</v>
          </cell>
          <cell r="E150">
            <v>28</v>
          </cell>
          <cell r="F150">
            <v>28</v>
          </cell>
          <cell r="G150" t="str">
            <v>Non-Exempt</v>
          </cell>
          <cell r="H150">
            <v>28</v>
          </cell>
          <cell r="J150">
            <v>32406.400000000001</v>
          </cell>
          <cell r="K150">
            <v>38896</v>
          </cell>
          <cell r="L150">
            <v>45385.599999999999</v>
          </cell>
          <cell r="M150">
            <v>0</v>
          </cell>
          <cell r="O150">
            <v>28</v>
          </cell>
          <cell r="P150">
            <v>38932.837302465756</v>
          </cell>
          <cell r="Q150">
            <v>0</v>
          </cell>
          <cell r="R150">
            <v>0</v>
          </cell>
        </row>
        <row r="151">
          <cell r="A151">
            <v>1088</v>
          </cell>
          <cell r="B151">
            <v>136</v>
          </cell>
          <cell r="D151" t="str">
            <v>Parts Manager</v>
          </cell>
          <cell r="E151">
            <v>30</v>
          </cell>
          <cell r="F151">
            <v>30</v>
          </cell>
          <cell r="G151" t="str">
            <v>Non-Exempt</v>
          </cell>
          <cell r="H151">
            <v>30</v>
          </cell>
          <cell r="J151">
            <v>34049.599999999999</v>
          </cell>
          <cell r="K151">
            <v>40872</v>
          </cell>
          <cell r="L151">
            <v>47673.599999999999</v>
          </cell>
          <cell r="M151">
            <v>0</v>
          </cell>
          <cell r="O151" t="str">
            <v>-</v>
          </cell>
          <cell r="P151" t="str">
            <v>-</v>
          </cell>
          <cell r="Q151">
            <v>0</v>
          </cell>
          <cell r="R151">
            <v>0</v>
          </cell>
        </row>
        <row r="152">
          <cell r="A152">
            <v>1089</v>
          </cell>
          <cell r="B152">
            <v>136</v>
          </cell>
          <cell r="D152" t="str">
            <v>Shop Foreman</v>
          </cell>
          <cell r="E152">
            <v>34</v>
          </cell>
          <cell r="F152">
            <v>34</v>
          </cell>
          <cell r="G152" t="str">
            <v>Non-Exempt</v>
          </cell>
          <cell r="H152">
            <v>34</v>
          </cell>
          <cell r="J152">
            <v>37585.599999999999</v>
          </cell>
          <cell r="K152">
            <v>45094.400000000001</v>
          </cell>
          <cell r="L152">
            <v>52624</v>
          </cell>
          <cell r="M152">
            <v>0</v>
          </cell>
          <cell r="O152" t="str">
            <v>-</v>
          </cell>
          <cell r="P152" t="str">
            <v>-</v>
          </cell>
          <cell r="Q152">
            <v>0</v>
          </cell>
          <cell r="R152">
            <v>0</v>
          </cell>
        </row>
        <row r="153">
          <cell r="A153">
            <v>1091</v>
          </cell>
          <cell r="B153">
            <v>136</v>
          </cell>
          <cell r="D153" t="str">
            <v>Emergency Vehicle Technician</v>
          </cell>
          <cell r="E153">
            <v>38</v>
          </cell>
          <cell r="F153">
            <v>38</v>
          </cell>
          <cell r="G153" t="str">
            <v>Non-Exempt</v>
          </cell>
          <cell r="H153">
            <v>38</v>
          </cell>
          <cell r="J153">
            <v>41496</v>
          </cell>
          <cell r="K153">
            <v>49795.199999999997</v>
          </cell>
          <cell r="L153">
            <v>58094.400000000001</v>
          </cell>
          <cell r="M153">
            <v>0</v>
          </cell>
          <cell r="O153" t="str">
            <v>-</v>
          </cell>
          <cell r="P153" t="str">
            <v>-</v>
          </cell>
          <cell r="Q153">
            <v>0</v>
          </cell>
          <cell r="R153">
            <v>0</v>
          </cell>
        </row>
        <row r="154">
          <cell r="A154">
            <v>1092</v>
          </cell>
          <cell r="B154">
            <v>136</v>
          </cell>
          <cell r="C154" t="str">
            <v>*</v>
          </cell>
          <cell r="D154" t="str">
            <v>Fire Fleet Manager</v>
          </cell>
          <cell r="E154">
            <v>44</v>
          </cell>
          <cell r="F154">
            <v>44</v>
          </cell>
          <cell r="G154" t="str">
            <v>Non-Exempt</v>
          </cell>
          <cell r="H154">
            <v>44</v>
          </cell>
          <cell r="J154">
            <v>48110.400000000001</v>
          </cell>
          <cell r="K154">
            <v>57740.800000000003</v>
          </cell>
          <cell r="L154">
            <v>67371.199999999997</v>
          </cell>
          <cell r="M154">
            <v>0</v>
          </cell>
          <cell r="O154" t="str">
            <v>-</v>
          </cell>
          <cell r="P154" t="str">
            <v>-</v>
          </cell>
          <cell r="Q154">
            <v>0</v>
          </cell>
          <cell r="R154">
            <v>0</v>
          </cell>
        </row>
        <row r="155">
          <cell r="D155">
            <v>0</v>
          </cell>
          <cell r="E155">
            <v>0</v>
          </cell>
          <cell r="F155">
            <v>0</v>
          </cell>
          <cell r="J155">
            <v>0</v>
          </cell>
          <cell r="K155">
            <v>0</v>
          </cell>
          <cell r="L155">
            <v>0</v>
          </cell>
          <cell r="M155">
            <v>0</v>
          </cell>
          <cell r="P155">
            <v>0</v>
          </cell>
        </row>
        <row r="156">
          <cell r="D156" t="str">
            <v>EXECUTIVE GROUP - 500</v>
          </cell>
          <cell r="E156">
            <v>0</v>
          </cell>
          <cell r="F156">
            <v>0</v>
          </cell>
          <cell r="G156">
            <v>0</v>
          </cell>
          <cell r="H156">
            <v>0</v>
          </cell>
          <cell r="I156">
            <v>0</v>
          </cell>
          <cell r="J156">
            <v>0</v>
          </cell>
          <cell r="K156">
            <v>0</v>
          </cell>
          <cell r="L156">
            <v>0</v>
          </cell>
          <cell r="M156">
            <v>0</v>
          </cell>
        </row>
        <row r="157">
          <cell r="C157" t="str">
            <v>*</v>
          </cell>
          <cell r="D157" t="str">
            <v>City Secretary</v>
          </cell>
          <cell r="E157">
            <v>0</v>
          </cell>
          <cell r="F157">
            <v>0</v>
          </cell>
          <cell r="J157">
            <v>0</v>
          </cell>
          <cell r="K157">
            <v>0</v>
          </cell>
          <cell r="L157">
            <v>0</v>
          </cell>
          <cell r="M157">
            <v>0</v>
          </cell>
          <cell r="O157" t="str">
            <v>-</v>
          </cell>
          <cell r="P157" t="str">
            <v>-</v>
          </cell>
          <cell r="Q157">
            <v>0</v>
          </cell>
        </row>
        <row r="158">
          <cell r="D158" t="str">
            <v>Director of Communications and Media Relations</v>
          </cell>
          <cell r="E158">
            <v>0</v>
          </cell>
          <cell r="F158">
            <v>0</v>
          </cell>
          <cell r="J158">
            <v>0</v>
          </cell>
          <cell r="K158">
            <v>0</v>
          </cell>
          <cell r="L158">
            <v>0</v>
          </cell>
          <cell r="M158">
            <v>0</v>
          </cell>
          <cell r="O158" t="str">
            <v>-</v>
          </cell>
          <cell r="P158" t="str">
            <v>-</v>
          </cell>
          <cell r="Q158">
            <v>0</v>
          </cell>
        </row>
        <row r="159">
          <cell r="C159" t="str">
            <v>*</v>
          </cell>
          <cell r="D159" t="str">
            <v>Director of Human Resources</v>
          </cell>
          <cell r="E159">
            <v>0</v>
          </cell>
          <cell r="F159">
            <v>0</v>
          </cell>
          <cell r="J159">
            <v>0</v>
          </cell>
          <cell r="K159">
            <v>0</v>
          </cell>
          <cell r="L159">
            <v>0</v>
          </cell>
          <cell r="M159">
            <v>0</v>
          </cell>
          <cell r="O159" t="str">
            <v>-</v>
          </cell>
          <cell r="P159" t="str">
            <v>-</v>
          </cell>
          <cell r="Q159">
            <v>0</v>
          </cell>
        </row>
        <row r="160">
          <cell r="C160" t="str">
            <v>*</v>
          </cell>
          <cell r="D160" t="str">
            <v>Library Director</v>
          </cell>
          <cell r="E160">
            <v>0</v>
          </cell>
          <cell r="F160">
            <v>0</v>
          </cell>
          <cell r="J160">
            <v>0</v>
          </cell>
          <cell r="K160">
            <v>0</v>
          </cell>
          <cell r="L160">
            <v>0</v>
          </cell>
          <cell r="M160">
            <v>0</v>
          </cell>
          <cell r="O160" t="str">
            <v>-</v>
          </cell>
          <cell r="P160" t="str">
            <v>-</v>
          </cell>
          <cell r="Q160">
            <v>0</v>
          </cell>
        </row>
        <row r="161">
          <cell r="C161" t="str">
            <v>*</v>
          </cell>
          <cell r="D161" t="str">
            <v>Director of Parks &amp; Recreation</v>
          </cell>
          <cell r="E161">
            <v>0</v>
          </cell>
          <cell r="F161">
            <v>0</v>
          </cell>
          <cell r="J161">
            <v>0</v>
          </cell>
          <cell r="K161">
            <v>0</v>
          </cell>
          <cell r="L161">
            <v>0</v>
          </cell>
          <cell r="M161">
            <v>0</v>
          </cell>
          <cell r="O161" t="str">
            <v>-</v>
          </cell>
          <cell r="P161" t="str">
            <v>-</v>
          </cell>
          <cell r="Q161">
            <v>0</v>
          </cell>
        </row>
        <row r="162">
          <cell r="C162" t="str">
            <v>*</v>
          </cell>
          <cell r="D162" t="str">
            <v>Director of Engineering Services</v>
          </cell>
          <cell r="E162">
            <v>0</v>
          </cell>
          <cell r="F162">
            <v>0</v>
          </cell>
          <cell r="J162">
            <v>0</v>
          </cell>
          <cell r="K162">
            <v>0</v>
          </cell>
          <cell r="L162">
            <v>0</v>
          </cell>
          <cell r="M162">
            <v>0</v>
          </cell>
          <cell r="O162" t="str">
            <v>-</v>
          </cell>
          <cell r="P162" t="str">
            <v>-</v>
          </cell>
          <cell r="Q162">
            <v>0</v>
          </cell>
        </row>
        <row r="163">
          <cell r="D163" t="str">
            <v>Executive Director Convention &amp; Visitors Bureau</v>
          </cell>
          <cell r="E163">
            <v>0</v>
          </cell>
          <cell r="F163">
            <v>0</v>
          </cell>
          <cell r="J163">
            <v>0</v>
          </cell>
          <cell r="K163">
            <v>0</v>
          </cell>
          <cell r="L163">
            <v>0</v>
          </cell>
          <cell r="M163">
            <v>0</v>
          </cell>
          <cell r="O163" t="str">
            <v>-</v>
          </cell>
          <cell r="P163" t="str">
            <v>-</v>
          </cell>
          <cell r="Q163">
            <v>0</v>
          </cell>
        </row>
        <row r="164">
          <cell r="D164" t="str">
            <v>Municipal Court Judge</v>
          </cell>
          <cell r="E164">
            <v>0</v>
          </cell>
          <cell r="F164">
            <v>0</v>
          </cell>
          <cell r="J164">
            <v>0</v>
          </cell>
          <cell r="K164">
            <v>0</v>
          </cell>
          <cell r="L164">
            <v>0</v>
          </cell>
          <cell r="M164">
            <v>0</v>
          </cell>
          <cell r="O164" t="str">
            <v>-</v>
          </cell>
          <cell r="P164" t="str">
            <v>-</v>
          </cell>
          <cell r="Q164">
            <v>0</v>
          </cell>
        </row>
        <row r="165">
          <cell r="C165" t="str">
            <v>*</v>
          </cell>
          <cell r="D165" t="str">
            <v>Director of Finance</v>
          </cell>
          <cell r="E165">
            <v>0</v>
          </cell>
          <cell r="F165">
            <v>0</v>
          </cell>
          <cell r="J165">
            <v>0</v>
          </cell>
          <cell r="K165">
            <v>0</v>
          </cell>
          <cell r="L165">
            <v>0</v>
          </cell>
          <cell r="M165">
            <v>0</v>
          </cell>
          <cell r="O165" t="str">
            <v>-</v>
          </cell>
          <cell r="P165" t="str">
            <v>-</v>
          </cell>
        </row>
        <row r="166">
          <cell r="C166" t="str">
            <v>*</v>
          </cell>
          <cell r="D166" t="str">
            <v>Director of Information Technology</v>
          </cell>
          <cell r="E166">
            <v>0</v>
          </cell>
          <cell r="F166">
            <v>0</v>
          </cell>
          <cell r="J166">
            <v>0</v>
          </cell>
          <cell r="K166">
            <v>0</v>
          </cell>
          <cell r="L166">
            <v>0</v>
          </cell>
          <cell r="M166">
            <v>0</v>
          </cell>
          <cell r="O166" t="str">
            <v>-</v>
          </cell>
          <cell r="P166" t="str">
            <v>-</v>
          </cell>
          <cell r="Q166">
            <v>0</v>
          </cell>
        </row>
        <row r="167">
          <cell r="C167" t="str">
            <v>*</v>
          </cell>
          <cell r="D167" t="str">
            <v>Director of Planning &amp; Development Services</v>
          </cell>
          <cell r="E167">
            <v>0</v>
          </cell>
          <cell r="F167">
            <v>0</v>
          </cell>
          <cell r="J167">
            <v>0</v>
          </cell>
          <cell r="K167">
            <v>0</v>
          </cell>
          <cell r="L167">
            <v>0</v>
          </cell>
          <cell r="M167">
            <v>0</v>
          </cell>
          <cell r="O167" t="str">
            <v>-</v>
          </cell>
          <cell r="P167" t="str">
            <v>-</v>
          </cell>
          <cell r="Q167">
            <v>0</v>
          </cell>
        </row>
        <row r="168">
          <cell r="C168" t="str">
            <v>*</v>
          </cell>
          <cell r="D168" t="str">
            <v>Director of Public Works</v>
          </cell>
          <cell r="E168">
            <v>0</v>
          </cell>
          <cell r="F168">
            <v>0</v>
          </cell>
          <cell r="J168">
            <v>0</v>
          </cell>
          <cell r="K168">
            <v>0</v>
          </cell>
          <cell r="L168">
            <v>0</v>
          </cell>
          <cell r="M168">
            <v>0</v>
          </cell>
          <cell r="O168" t="str">
            <v>-</v>
          </cell>
          <cell r="P168" t="str">
            <v>-</v>
          </cell>
          <cell r="Q168">
            <v>0</v>
          </cell>
        </row>
        <row r="169">
          <cell r="C169" t="str">
            <v>*</v>
          </cell>
          <cell r="D169" t="str">
            <v>Fire Chief</v>
          </cell>
          <cell r="E169">
            <v>0</v>
          </cell>
          <cell r="F169">
            <v>0</v>
          </cell>
          <cell r="J169">
            <v>0</v>
          </cell>
          <cell r="K169">
            <v>0</v>
          </cell>
          <cell r="L169">
            <v>0</v>
          </cell>
          <cell r="M169">
            <v>0</v>
          </cell>
          <cell r="O169" t="str">
            <v>-</v>
          </cell>
          <cell r="P169" t="str">
            <v>-</v>
          </cell>
          <cell r="Q169">
            <v>0</v>
          </cell>
        </row>
        <row r="170">
          <cell r="C170" t="str">
            <v>*</v>
          </cell>
          <cell r="D170" t="str">
            <v>Police Chief</v>
          </cell>
          <cell r="E170">
            <v>0</v>
          </cell>
          <cell r="F170">
            <v>0</v>
          </cell>
          <cell r="J170">
            <v>0</v>
          </cell>
          <cell r="K170">
            <v>0</v>
          </cell>
          <cell r="L170">
            <v>0</v>
          </cell>
          <cell r="M170">
            <v>0</v>
          </cell>
          <cell r="O170" t="str">
            <v>-</v>
          </cell>
          <cell r="P170" t="str">
            <v>-</v>
          </cell>
          <cell r="Q170">
            <v>0</v>
          </cell>
        </row>
        <row r="171">
          <cell r="C171" t="str">
            <v>*</v>
          </cell>
          <cell r="D171" t="str">
            <v>Assistant City Manager</v>
          </cell>
          <cell r="E171">
            <v>0</v>
          </cell>
          <cell r="F171">
            <v>0</v>
          </cell>
          <cell r="J171">
            <v>0</v>
          </cell>
          <cell r="K171">
            <v>0</v>
          </cell>
          <cell r="L171">
            <v>0</v>
          </cell>
          <cell r="M171" t="str">
            <v>Assistant City Manager</v>
          </cell>
          <cell r="O171" t="str">
            <v>-</v>
          </cell>
          <cell r="P171" t="str">
            <v>-</v>
          </cell>
          <cell r="Q171">
            <v>0</v>
          </cell>
        </row>
        <row r="172">
          <cell r="C172" t="str">
            <v>*</v>
          </cell>
          <cell r="D172" t="str">
            <v>Deputy City Manager</v>
          </cell>
          <cell r="E172">
            <v>0</v>
          </cell>
          <cell r="F172">
            <v>0</v>
          </cell>
          <cell r="J172">
            <v>0</v>
          </cell>
          <cell r="K172">
            <v>0</v>
          </cell>
          <cell r="L172">
            <v>0</v>
          </cell>
          <cell r="M172">
            <v>0</v>
          </cell>
          <cell r="O172" t="str">
            <v>-</v>
          </cell>
          <cell r="P172" t="str">
            <v>-</v>
          </cell>
        </row>
        <row r="173">
          <cell r="C173" t="str">
            <v>*</v>
          </cell>
          <cell r="D173" t="str">
            <v>City Manager</v>
          </cell>
          <cell r="E173">
            <v>0</v>
          </cell>
          <cell r="F173">
            <v>0</v>
          </cell>
          <cell r="J173">
            <v>0</v>
          </cell>
          <cell r="K173">
            <v>0</v>
          </cell>
          <cell r="L173">
            <v>0</v>
          </cell>
          <cell r="M173">
            <v>0</v>
          </cell>
          <cell r="O173" t="str">
            <v>-</v>
          </cell>
          <cell r="P173" t="str">
            <v>-</v>
          </cell>
          <cell r="Q173">
            <v>0</v>
          </cell>
        </row>
        <row r="174">
          <cell r="D174" t="str">
            <v>Director of Administrative Services</v>
          </cell>
          <cell r="E174">
            <v>0</v>
          </cell>
          <cell r="F174">
            <v>0</v>
          </cell>
          <cell r="J174">
            <v>0</v>
          </cell>
          <cell r="K174">
            <v>0</v>
          </cell>
          <cell r="L174">
            <v>0</v>
          </cell>
          <cell r="M174">
            <v>0</v>
          </cell>
          <cell r="P174">
            <v>0</v>
          </cell>
        </row>
        <row r="175">
          <cell r="D175">
            <v>0</v>
          </cell>
          <cell r="E175">
            <v>0</v>
          </cell>
          <cell r="F175">
            <v>0</v>
          </cell>
          <cell r="J175">
            <v>0</v>
          </cell>
          <cell r="K175">
            <v>0</v>
          </cell>
          <cell r="L175">
            <v>0</v>
          </cell>
          <cell r="M175">
            <v>0</v>
          </cell>
          <cell r="P175">
            <v>0</v>
          </cell>
        </row>
        <row r="176">
          <cell r="B176">
            <v>110</v>
          </cell>
          <cell r="D176" t="str">
            <v>FINANCE GROUP - 110</v>
          </cell>
          <cell r="E176">
            <v>0</v>
          </cell>
          <cell r="F176">
            <v>0</v>
          </cell>
          <cell r="J176">
            <v>0</v>
          </cell>
          <cell r="K176">
            <v>0</v>
          </cell>
          <cell r="L176">
            <v>0</v>
          </cell>
          <cell r="M176">
            <v>0</v>
          </cell>
          <cell r="P176">
            <v>0</v>
          </cell>
        </row>
        <row r="177">
          <cell r="A177">
            <v>1014</v>
          </cell>
          <cell r="B177">
            <v>110</v>
          </cell>
          <cell r="C177" t="str">
            <v>*</v>
          </cell>
          <cell r="D177" t="str">
            <v>Accountant</v>
          </cell>
          <cell r="E177">
            <v>40</v>
          </cell>
          <cell r="F177">
            <v>40</v>
          </cell>
          <cell r="G177" t="str">
            <v>Exempt</v>
          </cell>
          <cell r="H177">
            <v>40</v>
          </cell>
          <cell r="J177">
            <v>43596.800000000003</v>
          </cell>
          <cell r="K177">
            <v>52312</v>
          </cell>
          <cell r="L177">
            <v>61027.199999999997</v>
          </cell>
          <cell r="M177" t="str">
            <v>Senior Accountant</v>
          </cell>
          <cell r="O177">
            <v>38</v>
          </cell>
          <cell r="P177">
            <v>50612.169847945202</v>
          </cell>
          <cell r="Q177">
            <v>0</v>
          </cell>
          <cell r="R177">
            <v>0</v>
          </cell>
        </row>
        <row r="178">
          <cell r="A178">
            <v>1015</v>
          </cell>
          <cell r="B178">
            <v>110</v>
          </cell>
          <cell r="C178" t="str">
            <v>*</v>
          </cell>
          <cell r="D178" t="str">
            <v>Budget Analyst</v>
          </cell>
          <cell r="E178">
            <v>44</v>
          </cell>
          <cell r="F178">
            <v>44</v>
          </cell>
          <cell r="G178" t="str">
            <v>Exempt</v>
          </cell>
          <cell r="H178">
            <v>44</v>
          </cell>
          <cell r="J178">
            <v>48110.400000000001</v>
          </cell>
          <cell r="K178">
            <v>57740.800000000003</v>
          </cell>
          <cell r="L178">
            <v>67371.199999999997</v>
          </cell>
          <cell r="M178">
            <v>0</v>
          </cell>
          <cell r="O178">
            <v>42</v>
          </cell>
          <cell r="P178">
            <v>56180.657421164389</v>
          </cell>
          <cell r="Q178">
            <v>0</v>
          </cell>
          <cell r="R178">
            <v>0</v>
          </cell>
        </row>
        <row r="179">
          <cell r="A179">
            <v>1393</v>
          </cell>
          <cell r="B179">
            <v>110</v>
          </cell>
          <cell r="C179" t="str">
            <v>*</v>
          </cell>
          <cell r="D179" t="str">
            <v>Accountant - Senior</v>
          </cell>
          <cell r="E179">
            <v>45</v>
          </cell>
          <cell r="F179">
            <v>45</v>
          </cell>
          <cell r="G179" t="str">
            <v>Exempt</v>
          </cell>
          <cell r="H179">
            <v>45</v>
          </cell>
          <cell r="J179">
            <v>49316.800000000003</v>
          </cell>
          <cell r="K179">
            <v>59176</v>
          </cell>
          <cell r="L179">
            <v>69035.199999999997</v>
          </cell>
          <cell r="M179">
            <v>0</v>
          </cell>
          <cell r="O179" t="str">
            <v>-</v>
          </cell>
          <cell r="P179" t="str">
            <v>-</v>
          </cell>
          <cell r="Q179">
            <v>0</v>
          </cell>
          <cell r="R179">
            <v>0</v>
          </cell>
        </row>
        <row r="180">
          <cell r="A180">
            <v>4007</v>
          </cell>
          <cell r="B180">
            <v>110</v>
          </cell>
          <cell r="C180" t="str">
            <v>*</v>
          </cell>
          <cell r="D180" t="str">
            <v>Accounting Manager</v>
          </cell>
          <cell r="E180">
            <v>51</v>
          </cell>
          <cell r="F180">
            <v>51</v>
          </cell>
          <cell r="G180" t="str">
            <v>Exempt</v>
          </cell>
          <cell r="H180">
            <v>51</v>
          </cell>
          <cell r="J180">
            <v>57200</v>
          </cell>
          <cell r="K180">
            <v>68640</v>
          </cell>
          <cell r="L180">
            <v>80080</v>
          </cell>
          <cell r="M180" t="str">
            <v>TBD (Previously Tax Assess/Collector)</v>
          </cell>
          <cell r="O180">
            <v>48</v>
          </cell>
          <cell r="P180">
            <v>64995.897665753422</v>
          </cell>
          <cell r="Q180">
            <v>0</v>
          </cell>
          <cell r="R180">
            <v>0</v>
          </cell>
        </row>
        <row r="181">
          <cell r="A181">
            <v>1016</v>
          </cell>
          <cell r="B181">
            <v>110</v>
          </cell>
          <cell r="C181" t="str">
            <v>*</v>
          </cell>
          <cell r="D181" t="str">
            <v xml:space="preserve">Budget Manager </v>
          </cell>
          <cell r="E181">
            <v>51</v>
          </cell>
          <cell r="F181">
            <v>51</v>
          </cell>
          <cell r="G181" t="str">
            <v>Exempt</v>
          </cell>
          <cell r="H181">
            <v>51</v>
          </cell>
          <cell r="J181">
            <v>57200</v>
          </cell>
          <cell r="K181">
            <v>68640</v>
          </cell>
          <cell r="L181">
            <v>80080</v>
          </cell>
          <cell r="M181">
            <v>0</v>
          </cell>
          <cell r="O181">
            <v>57</v>
          </cell>
          <cell r="P181">
            <v>80669.930973515977</v>
          </cell>
          <cell r="Q181">
            <v>0</v>
          </cell>
          <cell r="R181">
            <v>0</v>
          </cell>
        </row>
        <row r="182">
          <cell r="A182">
            <v>4008</v>
          </cell>
          <cell r="B182">
            <v>110</v>
          </cell>
          <cell r="D182" t="str">
            <v>Financial Services Manager</v>
          </cell>
          <cell r="E182">
            <v>51</v>
          </cell>
          <cell r="F182">
            <v>51</v>
          </cell>
          <cell r="G182" t="str">
            <v>Exempt</v>
          </cell>
          <cell r="H182">
            <v>51</v>
          </cell>
          <cell r="J182">
            <v>57200</v>
          </cell>
          <cell r="K182">
            <v>68640</v>
          </cell>
          <cell r="L182">
            <v>80080</v>
          </cell>
          <cell r="M182">
            <v>0</v>
          </cell>
          <cell r="O182" t="str">
            <v>-</v>
          </cell>
          <cell r="P182" t="str">
            <v>-</v>
          </cell>
          <cell r="Q182">
            <v>0</v>
          </cell>
          <cell r="R182">
            <v>0</v>
          </cell>
        </row>
        <row r="183">
          <cell r="A183">
            <v>4015</v>
          </cell>
          <cell r="B183">
            <v>110</v>
          </cell>
          <cell r="C183" t="str">
            <v>*</v>
          </cell>
          <cell r="D183" t="str">
            <v>Revenue Collections Manager</v>
          </cell>
          <cell r="E183">
            <v>53</v>
          </cell>
          <cell r="F183">
            <v>58</v>
          </cell>
          <cell r="G183" t="str">
            <v>Exempt</v>
          </cell>
          <cell r="H183">
            <v>0</v>
          </cell>
          <cell r="I183">
            <v>2059.1999999999998</v>
          </cell>
          <cell r="J183">
            <v>67995.199999999997</v>
          </cell>
          <cell r="K183">
            <v>81577.600000000006</v>
          </cell>
          <cell r="L183">
            <v>95180.800000000003</v>
          </cell>
          <cell r="M183">
            <v>0</v>
          </cell>
          <cell r="O183">
            <v>54</v>
          </cell>
          <cell r="P183">
            <v>74289.845564383562</v>
          </cell>
          <cell r="Q183">
            <v>0.125</v>
          </cell>
          <cell r="R183">
            <v>8507.1999999999989</v>
          </cell>
        </row>
        <row r="184">
          <cell r="A184">
            <v>4027</v>
          </cell>
          <cell r="B184">
            <v>110</v>
          </cell>
          <cell r="D184" t="str">
            <v>Assistant Finance Director</v>
          </cell>
          <cell r="E184">
            <v>62</v>
          </cell>
          <cell r="F184">
            <v>62</v>
          </cell>
          <cell r="G184" t="str">
            <v>Exempt</v>
          </cell>
          <cell r="H184">
            <v>62</v>
          </cell>
          <cell r="J184">
            <v>75046.399999999994</v>
          </cell>
          <cell r="K184">
            <v>90053.6</v>
          </cell>
          <cell r="L184">
            <v>105060.8</v>
          </cell>
          <cell r="M184" t="str">
            <v>Assistant Finance Director</v>
          </cell>
          <cell r="O184" t="str">
            <v>-</v>
          </cell>
          <cell r="P184" t="str">
            <v>-</v>
          </cell>
          <cell r="Q184">
            <v>0</v>
          </cell>
          <cell r="R184">
            <v>0</v>
          </cell>
        </row>
        <row r="185">
          <cell r="A185">
            <v>4026</v>
          </cell>
          <cell r="B185">
            <v>110</v>
          </cell>
          <cell r="D185" t="str">
            <v>Cashier Supervisor</v>
          </cell>
          <cell r="E185">
            <v>39</v>
          </cell>
          <cell r="F185">
            <v>39</v>
          </cell>
          <cell r="G185" t="str">
            <v>Non-Exempt</v>
          </cell>
          <cell r="J185">
            <v>42536</v>
          </cell>
          <cell r="K185">
            <v>51022.400000000001</v>
          </cell>
          <cell r="L185">
            <v>59529.599999999999</v>
          </cell>
          <cell r="M185">
            <v>0</v>
          </cell>
          <cell r="P185">
            <v>0</v>
          </cell>
          <cell r="Q185">
            <v>0</v>
          </cell>
        </row>
        <row r="186">
          <cell r="A186">
            <v>1389</v>
          </cell>
          <cell r="B186">
            <v>110</v>
          </cell>
          <cell r="C186">
            <v>0</v>
          </cell>
          <cell r="D186" t="str">
            <v>Accountant - Senior Grants and Contracts</v>
          </cell>
          <cell r="E186">
            <v>0</v>
          </cell>
          <cell r="F186">
            <v>48</v>
          </cell>
          <cell r="G186" t="str">
            <v>Exempt</v>
          </cell>
          <cell r="H186">
            <v>0</v>
          </cell>
          <cell r="I186">
            <v>0</v>
          </cell>
          <cell r="J186">
            <v>53102.400000000001</v>
          </cell>
          <cell r="K186">
            <v>63731.199999999997</v>
          </cell>
          <cell r="L186">
            <v>74360</v>
          </cell>
          <cell r="M186">
            <v>0</v>
          </cell>
          <cell r="P186">
            <v>0</v>
          </cell>
        </row>
        <row r="187">
          <cell r="D187">
            <v>0</v>
          </cell>
          <cell r="E187">
            <v>0</v>
          </cell>
          <cell r="F187">
            <v>0</v>
          </cell>
          <cell r="J187">
            <v>0</v>
          </cell>
          <cell r="K187">
            <v>0</v>
          </cell>
          <cell r="L187">
            <v>0</v>
          </cell>
          <cell r="M187">
            <v>0</v>
          </cell>
          <cell r="P187">
            <v>0</v>
          </cell>
        </row>
        <row r="188">
          <cell r="B188">
            <v>112</v>
          </cell>
          <cell r="D188" t="str">
            <v>FINANCE SUPPORT GROUP - 112</v>
          </cell>
          <cell r="E188">
            <v>0</v>
          </cell>
          <cell r="F188">
            <v>0</v>
          </cell>
          <cell r="J188">
            <v>0</v>
          </cell>
          <cell r="K188">
            <v>0</v>
          </cell>
          <cell r="L188">
            <v>0</v>
          </cell>
          <cell r="M188">
            <v>0</v>
          </cell>
          <cell r="P188">
            <v>0</v>
          </cell>
        </row>
        <row r="189">
          <cell r="A189">
            <v>1017</v>
          </cell>
          <cell r="B189">
            <v>112</v>
          </cell>
          <cell r="C189" t="str">
            <v>*</v>
          </cell>
          <cell r="D189" t="str">
            <v>Accounting Assistant</v>
          </cell>
          <cell r="E189">
            <v>22</v>
          </cell>
          <cell r="F189">
            <v>22</v>
          </cell>
          <cell r="G189" t="str">
            <v>Non-Exempt</v>
          </cell>
          <cell r="H189">
            <v>22</v>
          </cell>
          <cell r="J189">
            <v>27955.200000000001</v>
          </cell>
          <cell r="K189">
            <v>33529.599999999999</v>
          </cell>
          <cell r="L189">
            <v>39124.800000000003</v>
          </cell>
          <cell r="M189" t="str">
            <v>Senior Accountant</v>
          </cell>
          <cell r="O189">
            <v>23</v>
          </cell>
          <cell r="P189">
            <v>34440.460310502283</v>
          </cell>
          <cell r="Q189">
            <v>0</v>
          </cell>
          <cell r="R189">
            <v>0</v>
          </cell>
        </row>
        <row r="190">
          <cell r="A190" t="str">
            <v>-</v>
          </cell>
          <cell r="B190">
            <v>112</v>
          </cell>
          <cell r="D190" t="str">
            <v>Payroll Specialist</v>
          </cell>
          <cell r="E190">
            <v>22</v>
          </cell>
          <cell r="F190">
            <v>22</v>
          </cell>
          <cell r="G190" t="str">
            <v>Non-Exempt</v>
          </cell>
          <cell r="H190">
            <v>22</v>
          </cell>
          <cell r="J190">
            <v>27955.200000000001</v>
          </cell>
          <cell r="K190">
            <v>33529.599999999999</v>
          </cell>
          <cell r="L190">
            <v>39124.800000000003</v>
          </cell>
          <cell r="M190">
            <v>0</v>
          </cell>
          <cell r="O190" t="str">
            <v>-</v>
          </cell>
          <cell r="P190" t="str">
            <v>-</v>
          </cell>
          <cell r="Q190">
            <v>0</v>
          </cell>
          <cell r="R190">
            <v>0</v>
          </cell>
        </row>
        <row r="191">
          <cell r="A191">
            <v>1019</v>
          </cell>
          <cell r="B191">
            <v>112</v>
          </cell>
          <cell r="D191" t="str">
            <v>Accounting Technician</v>
          </cell>
          <cell r="E191">
            <v>26</v>
          </cell>
          <cell r="F191">
            <v>26</v>
          </cell>
          <cell r="G191" t="str">
            <v>Non-Exempt</v>
          </cell>
          <cell r="H191">
            <v>26</v>
          </cell>
          <cell r="J191">
            <v>30846.400000000001</v>
          </cell>
          <cell r="K191">
            <v>37024</v>
          </cell>
          <cell r="L191">
            <v>43180.800000000003</v>
          </cell>
          <cell r="M191">
            <v>0</v>
          </cell>
          <cell r="O191" t="str">
            <v>-</v>
          </cell>
          <cell r="P191" t="str">
            <v>-</v>
          </cell>
          <cell r="Q191">
            <v>0</v>
          </cell>
          <cell r="R191">
            <v>0</v>
          </cell>
        </row>
        <row r="192">
          <cell r="A192">
            <v>1020</v>
          </cell>
          <cell r="B192">
            <v>112</v>
          </cell>
          <cell r="C192" t="str">
            <v>*</v>
          </cell>
          <cell r="D192" t="str">
            <v>Accounting Technician II</v>
          </cell>
          <cell r="E192">
            <v>29</v>
          </cell>
          <cell r="F192">
            <v>29</v>
          </cell>
          <cell r="G192" t="str">
            <v>Non-Exempt</v>
          </cell>
          <cell r="H192">
            <v>29</v>
          </cell>
          <cell r="J192">
            <v>33217.599999999999</v>
          </cell>
          <cell r="K192">
            <v>39873.599999999999</v>
          </cell>
          <cell r="L192">
            <v>46508.800000000003</v>
          </cell>
          <cell r="M192">
            <v>0</v>
          </cell>
          <cell r="O192">
            <v>28</v>
          </cell>
          <cell r="P192">
            <v>39130.376860273973</v>
          </cell>
          <cell r="Q192">
            <v>0</v>
          </cell>
          <cell r="R192">
            <v>0</v>
          </cell>
        </row>
        <row r="193">
          <cell r="A193">
            <v>1023</v>
          </cell>
          <cell r="B193">
            <v>112</v>
          </cell>
          <cell r="C193" t="str">
            <v>*</v>
          </cell>
          <cell r="D193" t="str">
            <v>Senior Payroll Specialist</v>
          </cell>
          <cell r="E193">
            <v>32</v>
          </cell>
          <cell r="F193">
            <v>32</v>
          </cell>
          <cell r="G193" t="str">
            <v>Non-Exempt</v>
          </cell>
          <cell r="H193">
            <v>32</v>
          </cell>
          <cell r="J193">
            <v>35776</v>
          </cell>
          <cell r="K193">
            <v>42931.199999999997</v>
          </cell>
          <cell r="L193">
            <v>50086.400000000001</v>
          </cell>
          <cell r="M193">
            <v>0</v>
          </cell>
          <cell r="O193">
            <v>30</v>
          </cell>
          <cell r="P193">
            <v>41704.056945205477</v>
          </cell>
          <cell r="Q193">
            <v>0</v>
          </cell>
          <cell r="R193">
            <v>0</v>
          </cell>
        </row>
        <row r="194">
          <cell r="A194">
            <v>1024</v>
          </cell>
          <cell r="B194">
            <v>112</v>
          </cell>
          <cell r="D194" t="str">
            <v>Applications Coordinator</v>
          </cell>
          <cell r="E194">
            <v>38</v>
          </cell>
          <cell r="F194">
            <v>38</v>
          </cell>
          <cell r="G194" t="str">
            <v>Non-Exempt</v>
          </cell>
          <cell r="H194">
            <v>38</v>
          </cell>
          <cell r="J194">
            <v>41496</v>
          </cell>
          <cell r="K194">
            <v>49795.199999999997</v>
          </cell>
          <cell r="L194">
            <v>58094.400000000001</v>
          </cell>
          <cell r="M194">
            <v>0</v>
          </cell>
          <cell r="O194" t="str">
            <v>-</v>
          </cell>
          <cell r="P194" t="str">
            <v>-</v>
          </cell>
          <cell r="Q194">
            <v>0</v>
          </cell>
          <cell r="R194">
            <v>0</v>
          </cell>
        </row>
        <row r="195">
          <cell r="D195">
            <v>0</v>
          </cell>
          <cell r="E195">
            <v>0</v>
          </cell>
          <cell r="F195">
            <v>0</v>
          </cell>
          <cell r="J195">
            <v>0</v>
          </cell>
          <cell r="K195">
            <v>0</v>
          </cell>
          <cell r="L195">
            <v>0</v>
          </cell>
          <cell r="M195">
            <v>0</v>
          </cell>
          <cell r="P195">
            <v>0</v>
          </cell>
        </row>
        <row r="196">
          <cell r="B196">
            <v>320</v>
          </cell>
          <cell r="D196" t="str">
            <v>FIRE ADMINISTRATION GROUP - 320</v>
          </cell>
          <cell r="E196">
            <v>0</v>
          </cell>
          <cell r="F196">
            <v>0</v>
          </cell>
          <cell r="J196">
            <v>0</v>
          </cell>
          <cell r="K196">
            <v>0</v>
          </cell>
          <cell r="L196">
            <v>0</v>
          </cell>
          <cell r="M196">
            <v>0</v>
          </cell>
          <cell r="P196">
            <v>0</v>
          </cell>
        </row>
        <row r="197">
          <cell r="A197">
            <v>1172</v>
          </cell>
          <cell r="B197">
            <v>320</v>
          </cell>
          <cell r="D197" t="str">
            <v>Emergency Management Specialist</v>
          </cell>
          <cell r="E197">
            <v>39</v>
          </cell>
          <cell r="F197">
            <v>39</v>
          </cell>
          <cell r="G197" t="str">
            <v>Non-Exempt</v>
          </cell>
          <cell r="H197">
            <v>39</v>
          </cell>
          <cell r="J197">
            <v>42536</v>
          </cell>
          <cell r="K197">
            <v>51022.400000000001</v>
          </cell>
          <cell r="L197">
            <v>59529.599999999999</v>
          </cell>
          <cell r="M197">
            <v>0</v>
          </cell>
          <cell r="O197" t="str">
            <v>-</v>
          </cell>
          <cell r="P197" t="str">
            <v>-</v>
          </cell>
          <cell r="Q197">
            <v>0</v>
          </cell>
          <cell r="R197">
            <v>0</v>
          </cell>
        </row>
        <row r="198">
          <cell r="A198">
            <v>1174</v>
          </cell>
          <cell r="B198">
            <v>320</v>
          </cell>
          <cell r="D198" t="str">
            <v>Strategic Analyst</v>
          </cell>
          <cell r="E198">
            <v>43</v>
          </cell>
          <cell r="F198">
            <v>43</v>
          </cell>
          <cell r="G198" t="str">
            <v>Non-Exempt</v>
          </cell>
          <cell r="H198">
            <v>43</v>
          </cell>
          <cell r="J198">
            <v>46945.599999999999</v>
          </cell>
          <cell r="K198">
            <v>56326.400000000001</v>
          </cell>
          <cell r="L198">
            <v>65728</v>
          </cell>
          <cell r="M198">
            <v>0</v>
          </cell>
          <cell r="O198" t="str">
            <v>-</v>
          </cell>
          <cell r="P198" t="str">
            <v>-</v>
          </cell>
          <cell r="Q198">
            <v>0</v>
          </cell>
          <cell r="R198">
            <v>0</v>
          </cell>
        </row>
        <row r="199">
          <cell r="A199">
            <v>3404</v>
          </cell>
          <cell r="B199">
            <v>320</v>
          </cell>
          <cell r="D199" t="str">
            <v>Assistant Fire Marshal</v>
          </cell>
          <cell r="E199" t="str">
            <v>S56</v>
          </cell>
          <cell r="F199" t="str">
            <v>S56</v>
          </cell>
          <cell r="G199" t="str">
            <v>Non-Exempt</v>
          </cell>
          <cell r="H199" t="e">
            <v>#N/A</v>
          </cell>
          <cell r="J199">
            <v>83165</v>
          </cell>
          <cell r="K199">
            <v>86832.9</v>
          </cell>
          <cell r="L199">
            <v>90500.800000000003</v>
          </cell>
          <cell r="M199" t="str">
            <v>Asst. Fire Chief/Fire Marshal</v>
          </cell>
          <cell r="O199" t="str">
            <v>-</v>
          </cell>
          <cell r="P199" t="str">
            <v>-</v>
          </cell>
          <cell r="Q199" t="str">
            <v>TBD</v>
          </cell>
          <cell r="R199" t="e">
            <v>#VALUE!</v>
          </cell>
        </row>
        <row r="200">
          <cell r="A200">
            <v>1175</v>
          </cell>
          <cell r="B200">
            <v>320</v>
          </cell>
          <cell r="D200" t="str">
            <v>Chief of Administrative Services  (Asst. to the Fire Chief)</v>
          </cell>
          <cell r="E200" t="str">
            <v>S59</v>
          </cell>
          <cell r="F200" t="str">
            <v>S59</v>
          </cell>
          <cell r="G200" t="str">
            <v>Non-Exempt</v>
          </cell>
          <cell r="H200" t="e">
            <v>#N/A</v>
          </cell>
          <cell r="J200">
            <v>95026</v>
          </cell>
          <cell r="K200">
            <v>98513</v>
          </cell>
          <cell r="L200">
            <v>102000</v>
          </cell>
          <cell r="M200" t="str">
            <v>Fire Chief</v>
          </cell>
          <cell r="O200" t="str">
            <v>-</v>
          </cell>
          <cell r="P200" t="str">
            <v>-</v>
          </cell>
          <cell r="Q200" t="str">
            <v>TBD</v>
          </cell>
          <cell r="R200" t="e">
            <v>#VALUE!</v>
          </cell>
        </row>
        <row r="201">
          <cell r="A201">
            <v>3405</v>
          </cell>
          <cell r="B201">
            <v>320</v>
          </cell>
          <cell r="C201" t="str">
            <v>*</v>
          </cell>
          <cell r="D201" t="str">
            <v>Deputy Fire Chief</v>
          </cell>
          <cell r="E201" t="str">
            <v>S63</v>
          </cell>
          <cell r="F201" t="str">
            <v>S63</v>
          </cell>
          <cell r="G201" t="str">
            <v>Non-Exempt</v>
          </cell>
          <cell r="H201" t="e">
            <v>#N/A</v>
          </cell>
          <cell r="J201">
            <v>110831.24</v>
          </cell>
          <cell r="K201">
            <v>115144.12</v>
          </cell>
          <cell r="L201">
            <v>119457</v>
          </cell>
          <cell r="M201">
            <v>0</v>
          </cell>
          <cell r="O201">
            <v>0.15287075974208014</v>
          </cell>
          <cell r="P201">
            <v>99876</v>
          </cell>
          <cell r="Q201" t="str">
            <v>TBD</v>
          </cell>
          <cell r="R201" t="e">
            <v>#VALUE!</v>
          </cell>
        </row>
        <row r="202">
          <cell r="A202">
            <v>3403</v>
          </cell>
          <cell r="B202">
            <v>320</v>
          </cell>
          <cell r="C202" t="str">
            <v>*</v>
          </cell>
          <cell r="D202" t="str">
            <v>Assistant Fire Chief/Fire Marshal</v>
          </cell>
          <cell r="E202" t="str">
            <v>S68</v>
          </cell>
          <cell r="F202" t="str">
            <v>Delete</v>
          </cell>
          <cell r="G202" t="str">
            <v>Exempt</v>
          </cell>
          <cell r="H202" t="e">
            <v>#N/A</v>
          </cell>
          <cell r="J202" t="e">
            <v>#REF!</v>
          </cell>
          <cell r="K202" t="e">
            <v>#REF!</v>
          </cell>
          <cell r="L202" t="e">
            <v>#REF!</v>
          </cell>
          <cell r="M202">
            <v>0</v>
          </cell>
          <cell r="O202" t="e">
            <v>#REF!</v>
          </cell>
          <cell r="P202">
            <v>115228.25750000001</v>
          </cell>
          <cell r="Q202" t="str">
            <v>TBD</v>
          </cell>
          <cell r="R202" t="e">
            <v>#VALUE!</v>
          </cell>
        </row>
        <row r="203">
          <cell r="A203" t="str">
            <v>-</v>
          </cell>
          <cell r="B203">
            <v>320</v>
          </cell>
          <cell r="D203" t="str">
            <v>Fire Marshal</v>
          </cell>
          <cell r="E203" t="str">
            <v>-</v>
          </cell>
          <cell r="F203" t="str">
            <v>TBD</v>
          </cell>
          <cell r="G203" t="str">
            <v>Non-Exempt</v>
          </cell>
          <cell r="J203" t="str">
            <v>TBD</v>
          </cell>
          <cell r="K203" t="str">
            <v>TBD</v>
          </cell>
          <cell r="L203" t="str">
            <v>TBD</v>
          </cell>
          <cell r="M203">
            <v>0</v>
          </cell>
          <cell r="O203">
            <v>0</v>
          </cell>
          <cell r="P203">
            <v>0</v>
          </cell>
        </row>
        <row r="204">
          <cell r="D204">
            <v>0</v>
          </cell>
          <cell r="E204">
            <v>0</v>
          </cell>
          <cell r="F204">
            <v>0</v>
          </cell>
          <cell r="J204">
            <v>0</v>
          </cell>
          <cell r="K204">
            <v>0</v>
          </cell>
          <cell r="L204">
            <v>0</v>
          </cell>
          <cell r="M204">
            <v>0</v>
          </cell>
          <cell r="P204">
            <v>0</v>
          </cell>
        </row>
        <row r="205">
          <cell r="B205">
            <v>310</v>
          </cell>
          <cell r="D205" t="str">
            <v>FIRE SUPPRESSION GROUP - 310</v>
          </cell>
          <cell r="E205">
            <v>0</v>
          </cell>
          <cell r="F205">
            <v>0</v>
          </cell>
          <cell r="J205">
            <v>0</v>
          </cell>
          <cell r="K205">
            <v>0</v>
          </cell>
          <cell r="L205">
            <v>0</v>
          </cell>
          <cell r="M205">
            <v>0</v>
          </cell>
          <cell r="P205">
            <v>0</v>
          </cell>
        </row>
        <row r="206">
          <cell r="A206">
            <v>3001</v>
          </cell>
          <cell r="B206">
            <v>310</v>
          </cell>
          <cell r="D206" t="str">
            <v>Paramedic</v>
          </cell>
          <cell r="E206" t="str">
            <v>P32</v>
          </cell>
          <cell r="F206" t="str">
            <v>P32</v>
          </cell>
          <cell r="G206" t="str">
            <v>Non-Exempt</v>
          </cell>
          <cell r="H206" t="e">
            <v>#N/A</v>
          </cell>
          <cell r="J206">
            <v>42969.416267942594</v>
          </cell>
          <cell r="K206">
            <v>50116.952153110047</v>
          </cell>
          <cell r="L206">
            <v>57264.488038277501</v>
          </cell>
          <cell r="M206">
            <v>0</v>
          </cell>
          <cell r="O206" t="str">
            <v>-</v>
          </cell>
          <cell r="P206" t="str">
            <v>-</v>
          </cell>
          <cell r="Q206" t="str">
            <v>TBD</v>
          </cell>
          <cell r="R206" t="e">
            <v>#VALUE!</v>
          </cell>
        </row>
        <row r="207">
          <cell r="A207">
            <v>3000</v>
          </cell>
          <cell r="B207">
            <v>310</v>
          </cell>
          <cell r="C207" t="str">
            <v>*</v>
          </cell>
          <cell r="D207" t="str">
            <v>Firefighter/EMT</v>
          </cell>
          <cell r="E207" t="str">
            <v>S36</v>
          </cell>
          <cell r="F207" t="str">
            <v>S36</v>
          </cell>
          <cell r="G207" t="str">
            <v>Non-Exempt</v>
          </cell>
          <cell r="H207" t="e">
            <v>#N/A</v>
          </cell>
          <cell r="J207">
            <v>44903</v>
          </cell>
          <cell r="K207">
            <v>52372</v>
          </cell>
          <cell r="L207">
            <v>59841</v>
          </cell>
          <cell r="M207">
            <v>0</v>
          </cell>
          <cell r="O207">
            <v>-7.0267277298616163E-2</v>
          </cell>
          <cell r="P207">
            <v>56330.167499999996</v>
          </cell>
          <cell r="Q207" t="str">
            <v>TBD</v>
          </cell>
          <cell r="R207" t="e">
            <v>#VALUE!</v>
          </cell>
        </row>
        <row r="208">
          <cell r="A208">
            <v>3005</v>
          </cell>
          <cell r="B208">
            <v>310</v>
          </cell>
          <cell r="C208" t="str">
            <v>*</v>
          </cell>
          <cell r="D208" t="str">
            <v>Firefighter/Paramedic</v>
          </cell>
          <cell r="E208" t="str">
            <v>S42</v>
          </cell>
          <cell r="F208" t="str">
            <v>S42</v>
          </cell>
          <cell r="G208" t="str">
            <v>Non-Exempt</v>
          </cell>
          <cell r="H208" t="e">
            <v>#N/A</v>
          </cell>
          <cell r="I208">
            <v>1.02</v>
          </cell>
          <cell r="J208">
            <v>51102</v>
          </cell>
          <cell r="K208">
            <v>59670</v>
          </cell>
          <cell r="L208">
            <v>68238</v>
          </cell>
          <cell r="M208">
            <v>0</v>
          </cell>
          <cell r="O208">
            <v>-5.4949169740201396E-3</v>
          </cell>
          <cell r="P208">
            <v>59999.693333333336</v>
          </cell>
          <cell r="Q208" t="str">
            <v>TBD</v>
          </cell>
          <cell r="R208" t="e">
            <v>#VALUE!</v>
          </cell>
        </row>
        <row r="209">
          <cell r="A209">
            <v>3200</v>
          </cell>
          <cell r="B209">
            <v>310</v>
          </cell>
          <cell r="C209" t="str">
            <v>*</v>
          </cell>
          <cell r="D209" t="str">
            <v>Fire Lieutenant/Paramedic</v>
          </cell>
          <cell r="E209" t="str">
            <v>S50</v>
          </cell>
          <cell r="F209" t="str">
            <v>S50</v>
          </cell>
          <cell r="G209" t="str">
            <v>Non-Exempt</v>
          </cell>
          <cell r="H209" t="e">
            <v>#N/A</v>
          </cell>
          <cell r="I209">
            <v>1.02</v>
          </cell>
          <cell r="J209">
            <v>72889.2</v>
          </cell>
          <cell r="K209">
            <v>76839.149999999994</v>
          </cell>
          <cell r="L209">
            <v>80789.100000000006</v>
          </cell>
          <cell r="M209">
            <v>0</v>
          </cell>
          <cell r="O209">
            <v>-5.6601401269480765E-4</v>
          </cell>
          <cell r="P209">
            <v>76882.666666666672</v>
          </cell>
          <cell r="Q209" t="str">
            <v>TBD</v>
          </cell>
          <cell r="R209" t="e">
            <v>#VALUE!</v>
          </cell>
        </row>
        <row r="210">
          <cell r="A210">
            <v>3201</v>
          </cell>
          <cell r="B210">
            <v>310</v>
          </cell>
          <cell r="C210" t="str">
            <v>*</v>
          </cell>
          <cell r="D210" t="str">
            <v>Fire Captain/Paramedic</v>
          </cell>
          <cell r="E210" t="str">
            <v>S56</v>
          </cell>
          <cell r="F210" t="str">
            <v>S56</v>
          </cell>
          <cell r="G210" t="str">
            <v>Non-Exempt</v>
          </cell>
          <cell r="H210" t="e">
            <v>#N/A</v>
          </cell>
          <cell r="J210">
            <v>83165</v>
          </cell>
          <cell r="K210">
            <v>86832.9</v>
          </cell>
          <cell r="L210">
            <v>90500.800000000003</v>
          </cell>
          <cell r="M210">
            <v>0</v>
          </cell>
          <cell r="O210">
            <v>2.5368221865651595E-2</v>
          </cell>
          <cell r="P210">
            <v>84684.602222222209</v>
          </cell>
          <cell r="Q210" t="str">
            <v>TBD</v>
          </cell>
          <cell r="R210" t="e">
            <v>#VALUE!</v>
          </cell>
        </row>
        <row r="211">
          <cell r="A211">
            <v>3400</v>
          </cell>
          <cell r="B211">
            <v>310</v>
          </cell>
          <cell r="C211" t="str">
            <v>*</v>
          </cell>
          <cell r="D211" t="str">
            <v>Battalion Chief</v>
          </cell>
          <cell r="E211" t="str">
            <v>S59</v>
          </cell>
          <cell r="F211" t="str">
            <v>S59</v>
          </cell>
          <cell r="G211" t="str">
            <v>Non-Exempt</v>
          </cell>
          <cell r="H211" t="e">
            <v>#N/A</v>
          </cell>
          <cell r="J211">
            <v>95026</v>
          </cell>
          <cell r="K211">
            <v>98513</v>
          </cell>
          <cell r="L211">
            <v>102000</v>
          </cell>
          <cell r="M211">
            <v>0</v>
          </cell>
          <cell r="O211">
            <v>1.5186682879342866E-2</v>
          </cell>
          <cell r="P211">
            <v>97039.294999999998</v>
          </cell>
          <cell r="Q211" t="str">
            <v>TBD</v>
          </cell>
          <cell r="R211" t="e">
            <v>#VALUE!</v>
          </cell>
        </row>
        <row r="212">
          <cell r="A212">
            <v>3401</v>
          </cell>
          <cell r="B212">
            <v>310</v>
          </cell>
          <cell r="D212" t="str">
            <v>Fire Division Chief</v>
          </cell>
          <cell r="E212" t="str">
            <v>S59</v>
          </cell>
          <cell r="F212" t="str">
            <v>S59</v>
          </cell>
          <cell r="G212" t="str">
            <v>Non-Exempt</v>
          </cell>
          <cell r="H212" t="e">
            <v>#N/A</v>
          </cell>
          <cell r="J212">
            <v>95026</v>
          </cell>
          <cell r="K212">
            <v>98513</v>
          </cell>
          <cell r="L212">
            <v>102000</v>
          </cell>
          <cell r="M212">
            <v>0</v>
          </cell>
          <cell r="O212" t="str">
            <v>-</v>
          </cell>
          <cell r="P212" t="str">
            <v>-</v>
          </cell>
          <cell r="Q212" t="str">
            <v>TBD</v>
          </cell>
          <cell r="R212" t="e">
            <v>#VALUE!</v>
          </cell>
        </row>
        <row r="213">
          <cell r="D213">
            <v>0</v>
          </cell>
          <cell r="E213">
            <v>0</v>
          </cell>
          <cell r="F213">
            <v>0</v>
          </cell>
          <cell r="J213">
            <v>0</v>
          </cell>
          <cell r="K213">
            <v>0</v>
          </cell>
          <cell r="L213">
            <v>0</v>
          </cell>
          <cell r="M213">
            <v>0</v>
          </cell>
          <cell r="P213">
            <v>0</v>
          </cell>
        </row>
        <row r="214">
          <cell r="B214">
            <v>122</v>
          </cell>
          <cell r="D214" t="str">
            <v>GIS GROUP - 122</v>
          </cell>
          <cell r="E214">
            <v>0</v>
          </cell>
          <cell r="F214">
            <v>0</v>
          </cell>
          <cell r="J214">
            <v>0</v>
          </cell>
          <cell r="K214">
            <v>0</v>
          </cell>
          <cell r="L214">
            <v>0</v>
          </cell>
          <cell r="M214">
            <v>0</v>
          </cell>
          <cell r="P214">
            <v>0</v>
          </cell>
        </row>
        <row r="215">
          <cell r="A215">
            <v>1035</v>
          </cell>
          <cell r="B215">
            <v>122</v>
          </cell>
          <cell r="D215" t="str">
            <v>GIS Technician</v>
          </cell>
          <cell r="E215">
            <v>42</v>
          </cell>
          <cell r="F215">
            <v>42</v>
          </cell>
          <cell r="G215" t="str">
            <v>Non-Exempt</v>
          </cell>
          <cell r="H215">
            <v>42</v>
          </cell>
          <cell r="J215">
            <v>45801.599999999999</v>
          </cell>
          <cell r="K215">
            <v>54953.599999999999</v>
          </cell>
          <cell r="L215">
            <v>64105.599999999999</v>
          </cell>
          <cell r="M215">
            <v>0</v>
          </cell>
          <cell r="O215" t="str">
            <v>-</v>
          </cell>
          <cell r="P215" t="str">
            <v>-</v>
          </cell>
          <cell r="Q215">
            <v>0</v>
          </cell>
          <cell r="R215">
            <v>0</v>
          </cell>
        </row>
        <row r="216">
          <cell r="A216">
            <v>1037</v>
          </cell>
          <cell r="B216">
            <v>122</v>
          </cell>
          <cell r="C216" t="str">
            <v>*</v>
          </cell>
          <cell r="D216" t="str">
            <v>GIS Analyst</v>
          </cell>
          <cell r="E216">
            <v>46</v>
          </cell>
          <cell r="F216">
            <v>46</v>
          </cell>
          <cell r="G216" t="str">
            <v>Exempt</v>
          </cell>
          <cell r="H216">
            <v>46</v>
          </cell>
          <cell r="J216">
            <v>50544</v>
          </cell>
          <cell r="K216">
            <v>60652.800000000003</v>
          </cell>
          <cell r="L216">
            <v>70761.600000000006</v>
          </cell>
          <cell r="M216">
            <v>0</v>
          </cell>
          <cell r="O216">
            <v>44</v>
          </cell>
          <cell r="P216">
            <v>57992.712161278534</v>
          </cell>
          <cell r="Q216">
            <v>0</v>
          </cell>
          <cell r="R216">
            <v>0</v>
          </cell>
        </row>
        <row r="217">
          <cell r="A217">
            <v>1038</v>
          </cell>
          <cell r="B217">
            <v>122</v>
          </cell>
          <cell r="D217" t="str">
            <v>GIS Programmer</v>
          </cell>
          <cell r="E217">
            <v>50</v>
          </cell>
          <cell r="F217">
            <v>50</v>
          </cell>
          <cell r="G217" t="str">
            <v>Exempt</v>
          </cell>
          <cell r="H217">
            <v>50</v>
          </cell>
          <cell r="J217">
            <v>55806.400000000001</v>
          </cell>
          <cell r="K217">
            <v>66955.199999999997</v>
          </cell>
          <cell r="L217">
            <v>78124.800000000003</v>
          </cell>
          <cell r="M217">
            <v>0</v>
          </cell>
          <cell r="O217" t="str">
            <v>-</v>
          </cell>
          <cell r="P217" t="str">
            <v>-</v>
          </cell>
          <cell r="Q217">
            <v>0</v>
          </cell>
          <cell r="R217">
            <v>0</v>
          </cell>
        </row>
        <row r="218">
          <cell r="A218">
            <v>1041</v>
          </cell>
          <cell r="B218">
            <v>122</v>
          </cell>
          <cell r="D218" t="str">
            <v>Senior GIS Analyst</v>
          </cell>
          <cell r="E218">
            <v>50</v>
          </cell>
          <cell r="F218">
            <v>50</v>
          </cell>
          <cell r="G218" t="str">
            <v>Exempt</v>
          </cell>
          <cell r="H218">
            <v>50</v>
          </cell>
          <cell r="J218">
            <v>55806.400000000001</v>
          </cell>
          <cell r="K218">
            <v>66955.199999999997</v>
          </cell>
          <cell r="L218">
            <v>78124.800000000003</v>
          </cell>
          <cell r="M218">
            <v>0</v>
          </cell>
          <cell r="O218" t="str">
            <v>-</v>
          </cell>
          <cell r="P218" t="str">
            <v>-</v>
          </cell>
          <cell r="Q218">
            <v>0</v>
          </cell>
          <cell r="R218">
            <v>0</v>
          </cell>
        </row>
        <row r="219">
          <cell r="A219">
            <v>4024</v>
          </cell>
          <cell r="B219">
            <v>122</v>
          </cell>
          <cell r="C219" t="str">
            <v>*</v>
          </cell>
          <cell r="D219" t="str">
            <v>Information Services &amp; GIS Manager</v>
          </cell>
          <cell r="E219">
            <v>54</v>
          </cell>
          <cell r="F219">
            <v>58</v>
          </cell>
          <cell r="G219" t="str">
            <v>Exempt</v>
          </cell>
          <cell r="H219">
            <v>58</v>
          </cell>
          <cell r="I219">
            <v>0</v>
          </cell>
          <cell r="J219">
            <v>67995.199999999997</v>
          </cell>
          <cell r="K219">
            <v>81577.600000000006</v>
          </cell>
          <cell r="L219">
            <v>95180.800000000003</v>
          </cell>
          <cell r="M219">
            <v>0</v>
          </cell>
          <cell r="O219" t="str">
            <v>-</v>
          </cell>
          <cell r="P219" t="str">
            <v>-</v>
          </cell>
          <cell r="Q219">
            <v>0.1</v>
          </cell>
          <cell r="R219">
            <v>6801.6</v>
          </cell>
          <cell r="S219">
            <v>0</v>
          </cell>
        </row>
        <row r="221">
          <cell r="B221">
            <v>116</v>
          </cell>
          <cell r="D221" t="str">
            <v>HUMAN RESOURCES GROUP - 116</v>
          </cell>
          <cell r="E221">
            <v>0</v>
          </cell>
          <cell r="F221">
            <v>0</v>
          </cell>
          <cell r="J221">
            <v>0</v>
          </cell>
          <cell r="K221">
            <v>0</v>
          </cell>
          <cell r="L221">
            <v>0</v>
          </cell>
          <cell r="M221">
            <v>0</v>
          </cell>
          <cell r="P221">
            <v>0</v>
          </cell>
        </row>
        <row r="222">
          <cell r="A222">
            <v>1028</v>
          </cell>
          <cell r="B222">
            <v>116</v>
          </cell>
          <cell r="D222" t="str">
            <v>Human Resources Generalist</v>
          </cell>
          <cell r="E222">
            <v>38</v>
          </cell>
          <cell r="F222">
            <v>38</v>
          </cell>
          <cell r="G222" t="str">
            <v>Non-Exempt</v>
          </cell>
          <cell r="H222">
            <v>38</v>
          </cell>
          <cell r="J222">
            <v>41496</v>
          </cell>
          <cell r="K222">
            <v>49795.199999999997</v>
          </cell>
          <cell r="L222">
            <v>58094.400000000001</v>
          </cell>
          <cell r="M222">
            <v>0</v>
          </cell>
          <cell r="O222" t="str">
            <v>-</v>
          </cell>
          <cell r="P222" t="str">
            <v>-</v>
          </cell>
          <cell r="Q222">
            <v>0</v>
          </cell>
          <cell r="R222">
            <v>0</v>
          </cell>
        </row>
        <row r="223">
          <cell r="A223">
            <v>1029</v>
          </cell>
          <cell r="B223">
            <v>116</v>
          </cell>
          <cell r="C223" t="str">
            <v>*</v>
          </cell>
          <cell r="D223" t="str">
            <v>Human Resources Analyst</v>
          </cell>
          <cell r="E223">
            <v>43</v>
          </cell>
          <cell r="F223">
            <v>43</v>
          </cell>
          <cell r="G223" t="str">
            <v>Exempt</v>
          </cell>
          <cell r="H223">
            <v>43</v>
          </cell>
          <cell r="J223">
            <v>46945.599999999999</v>
          </cell>
          <cell r="K223">
            <v>56326.400000000001</v>
          </cell>
          <cell r="L223">
            <v>65728</v>
          </cell>
          <cell r="M223">
            <v>0</v>
          </cell>
          <cell r="O223">
            <v>39</v>
          </cell>
          <cell r="P223">
            <v>51837.879763630139</v>
          </cell>
          <cell r="Q223">
            <v>0</v>
          </cell>
          <cell r="R223">
            <v>0</v>
          </cell>
        </row>
        <row r="224">
          <cell r="A224">
            <v>4003</v>
          </cell>
          <cell r="B224">
            <v>116</v>
          </cell>
          <cell r="D224" t="str">
            <v>Benefits Manager</v>
          </cell>
          <cell r="E224">
            <v>47</v>
          </cell>
          <cell r="F224">
            <v>47</v>
          </cell>
          <cell r="G224" t="str">
            <v>Exempt</v>
          </cell>
          <cell r="H224">
            <v>47</v>
          </cell>
          <cell r="J224">
            <v>51812.800000000003</v>
          </cell>
          <cell r="K224">
            <v>62171.199999999997</v>
          </cell>
          <cell r="L224">
            <v>72550.399999999994</v>
          </cell>
          <cell r="M224">
            <v>0</v>
          </cell>
          <cell r="O224" t="str">
            <v>-</v>
          </cell>
          <cell r="P224" t="str">
            <v>-</v>
          </cell>
          <cell r="Q224">
            <v>0</v>
          </cell>
          <cell r="R224">
            <v>0</v>
          </cell>
        </row>
        <row r="225">
          <cell r="D225">
            <v>0</v>
          </cell>
          <cell r="E225">
            <v>0</v>
          </cell>
          <cell r="F225">
            <v>0</v>
          </cell>
          <cell r="J225">
            <v>0</v>
          </cell>
          <cell r="K225">
            <v>0</v>
          </cell>
          <cell r="L225">
            <v>0</v>
          </cell>
          <cell r="M225">
            <v>0</v>
          </cell>
          <cell r="P225">
            <v>0</v>
          </cell>
        </row>
        <row r="226">
          <cell r="B226">
            <v>118</v>
          </cell>
          <cell r="D226" t="str">
            <v>INTERN GROUP - 118</v>
          </cell>
          <cell r="E226">
            <v>0</v>
          </cell>
          <cell r="F226">
            <v>0</v>
          </cell>
          <cell r="J226">
            <v>0</v>
          </cell>
          <cell r="K226" t="str">
            <v>.</v>
          </cell>
          <cell r="L226">
            <v>0</v>
          </cell>
          <cell r="M226">
            <v>0</v>
          </cell>
          <cell r="P226">
            <v>0</v>
          </cell>
        </row>
        <row r="227">
          <cell r="A227">
            <v>1502</v>
          </cell>
          <cell r="B227">
            <v>118</v>
          </cell>
          <cell r="D227" t="str">
            <v>Intern - HS</v>
          </cell>
          <cell r="E227">
            <v>4</v>
          </cell>
          <cell r="F227">
            <v>4</v>
          </cell>
          <cell r="G227" t="str">
            <v>Non-Exempt</v>
          </cell>
          <cell r="H227">
            <v>4</v>
          </cell>
          <cell r="J227">
            <v>17929.599999999999</v>
          </cell>
          <cell r="K227">
            <v>21507.200000000001</v>
          </cell>
          <cell r="L227">
            <v>25084.799999999999</v>
          </cell>
          <cell r="M227">
            <v>0</v>
          </cell>
          <cell r="O227" t="str">
            <v>-</v>
          </cell>
          <cell r="P227" t="str">
            <v>-</v>
          </cell>
          <cell r="Q227">
            <v>0</v>
          </cell>
          <cell r="R227">
            <v>0</v>
          </cell>
        </row>
        <row r="228">
          <cell r="A228">
            <v>1501</v>
          </cell>
          <cell r="B228">
            <v>118</v>
          </cell>
          <cell r="D228" t="str">
            <v>Intern I - Bachelors</v>
          </cell>
          <cell r="E228">
            <v>18</v>
          </cell>
          <cell r="F228">
            <v>18</v>
          </cell>
          <cell r="G228" t="str">
            <v>Non-Exempt</v>
          </cell>
          <cell r="H228">
            <v>18</v>
          </cell>
          <cell r="J228">
            <v>25313.599999999999</v>
          </cell>
          <cell r="K228">
            <v>30388.799999999999</v>
          </cell>
          <cell r="L228">
            <v>35443.199999999997</v>
          </cell>
          <cell r="M228">
            <v>0</v>
          </cell>
          <cell r="O228" t="str">
            <v>-</v>
          </cell>
          <cell r="P228" t="str">
            <v>-</v>
          </cell>
          <cell r="Q228">
            <v>0</v>
          </cell>
          <cell r="R228">
            <v>0</v>
          </cell>
        </row>
        <row r="229">
          <cell r="A229" t="str">
            <v>-</v>
          </cell>
          <cell r="B229">
            <v>118</v>
          </cell>
          <cell r="D229" t="str">
            <v>Intern II - Masters</v>
          </cell>
          <cell r="E229">
            <v>22</v>
          </cell>
          <cell r="F229">
            <v>22</v>
          </cell>
          <cell r="G229" t="str">
            <v>Non-Exempt</v>
          </cell>
          <cell r="H229">
            <v>22</v>
          </cell>
          <cell r="J229">
            <v>27955.200000000001</v>
          </cell>
          <cell r="K229">
            <v>33529.599999999999</v>
          </cell>
          <cell r="L229">
            <v>39124.800000000003</v>
          </cell>
          <cell r="M229">
            <v>0</v>
          </cell>
          <cell r="O229" t="str">
            <v>-</v>
          </cell>
          <cell r="P229" t="str">
            <v>-</v>
          </cell>
          <cell r="Q229">
            <v>0</v>
          </cell>
          <cell r="R229">
            <v>0</v>
          </cell>
        </row>
        <row r="230">
          <cell r="D230">
            <v>0</v>
          </cell>
          <cell r="E230">
            <v>0</v>
          </cell>
          <cell r="F230">
            <v>0</v>
          </cell>
          <cell r="J230">
            <v>0</v>
          </cell>
          <cell r="K230">
            <v>0</v>
          </cell>
          <cell r="L230">
            <v>0</v>
          </cell>
          <cell r="M230">
            <v>0</v>
          </cell>
          <cell r="P230">
            <v>0</v>
          </cell>
        </row>
        <row r="231">
          <cell r="B231">
            <v>134</v>
          </cell>
          <cell r="D231" t="str">
            <v>LIBRARY SERVICES GROUP - 134</v>
          </cell>
          <cell r="E231">
            <v>0</v>
          </cell>
          <cell r="F231">
            <v>0</v>
          </cell>
          <cell r="J231">
            <v>0</v>
          </cell>
          <cell r="K231">
            <v>0</v>
          </cell>
          <cell r="L231">
            <v>0</v>
          </cell>
          <cell r="M231">
            <v>0</v>
          </cell>
          <cell r="P231">
            <v>0</v>
          </cell>
        </row>
        <row r="232">
          <cell r="A232">
            <v>1348</v>
          </cell>
          <cell r="B232">
            <v>134</v>
          </cell>
          <cell r="C232" t="str">
            <v>*</v>
          </cell>
          <cell r="D232" t="str">
            <v>Library Technician</v>
          </cell>
          <cell r="E232">
            <v>20</v>
          </cell>
          <cell r="F232">
            <v>20</v>
          </cell>
          <cell r="G232" t="str">
            <v>Non-Exempt</v>
          </cell>
          <cell r="H232">
            <v>20</v>
          </cell>
          <cell r="J232">
            <v>26603.200000000001</v>
          </cell>
          <cell r="K232">
            <v>31928</v>
          </cell>
          <cell r="L232">
            <v>37232</v>
          </cell>
          <cell r="M232">
            <v>0</v>
          </cell>
          <cell r="O232">
            <v>20</v>
          </cell>
          <cell r="P232">
            <v>32594.900300882797</v>
          </cell>
          <cell r="Q232">
            <v>0</v>
          </cell>
          <cell r="R232">
            <v>0</v>
          </cell>
        </row>
        <row r="233">
          <cell r="A233">
            <v>1081</v>
          </cell>
          <cell r="B233">
            <v>134</v>
          </cell>
          <cell r="C233" t="str">
            <v>*</v>
          </cell>
          <cell r="D233" t="str">
            <v>Library Assistant</v>
          </cell>
          <cell r="E233">
            <v>26</v>
          </cell>
          <cell r="F233">
            <v>26</v>
          </cell>
          <cell r="G233" t="str">
            <v>Non-Exempt</v>
          </cell>
          <cell r="H233">
            <v>26</v>
          </cell>
          <cell r="J233">
            <v>30846.400000000001</v>
          </cell>
          <cell r="K233">
            <v>37024</v>
          </cell>
          <cell r="L233">
            <v>43180.800000000003</v>
          </cell>
          <cell r="M233">
            <v>0</v>
          </cell>
          <cell r="O233">
            <v>27</v>
          </cell>
          <cell r="P233">
            <v>38334.151066927596</v>
          </cell>
          <cell r="Q233">
            <v>0</v>
          </cell>
          <cell r="R233">
            <v>0</v>
          </cell>
        </row>
        <row r="234">
          <cell r="A234">
            <v>1338</v>
          </cell>
          <cell r="B234">
            <v>134</v>
          </cell>
          <cell r="D234" t="str">
            <v>Museum Coordinator</v>
          </cell>
          <cell r="E234">
            <v>0</v>
          </cell>
          <cell r="F234">
            <v>42</v>
          </cell>
          <cell r="G234" t="str">
            <v>Exempt</v>
          </cell>
          <cell r="H234">
            <v>42</v>
          </cell>
          <cell r="J234">
            <v>45801.599999999999</v>
          </cell>
          <cell r="K234">
            <v>54953.599999999999</v>
          </cell>
          <cell r="L234">
            <v>64105.599999999999</v>
          </cell>
          <cell r="M234">
            <v>0</v>
          </cell>
          <cell r="O234" t="str">
            <v>-</v>
          </cell>
          <cell r="P234" t="str">
            <v>-</v>
          </cell>
          <cell r="Q234">
            <v>1.05</v>
          </cell>
          <cell r="R234">
            <v>48089.599999999999</v>
          </cell>
        </row>
        <row r="235">
          <cell r="A235">
            <v>1082</v>
          </cell>
          <cell r="B235">
            <v>134</v>
          </cell>
          <cell r="C235">
            <v>0</v>
          </cell>
          <cell r="D235" t="str">
            <v>Circulation Manager</v>
          </cell>
          <cell r="E235">
            <v>29</v>
          </cell>
          <cell r="F235">
            <v>39</v>
          </cell>
          <cell r="G235" t="str">
            <v>Exempt</v>
          </cell>
          <cell r="H235">
            <v>29</v>
          </cell>
          <cell r="I235">
            <v>0</v>
          </cell>
          <cell r="J235">
            <v>42536</v>
          </cell>
          <cell r="K235">
            <v>51022.400000000001</v>
          </cell>
          <cell r="L235">
            <v>59529.599999999999</v>
          </cell>
          <cell r="M235">
            <v>0</v>
          </cell>
          <cell r="O235" t="str">
            <v>-</v>
          </cell>
          <cell r="P235" t="str">
            <v>-</v>
          </cell>
          <cell r="Q235">
            <v>0.25</v>
          </cell>
          <cell r="R235">
            <v>10628.800000000001</v>
          </cell>
        </row>
        <row r="236">
          <cell r="A236">
            <v>1352</v>
          </cell>
          <cell r="B236">
            <v>134</v>
          </cell>
          <cell r="D236" t="str">
            <v>Senior Library Technician</v>
          </cell>
          <cell r="E236">
            <v>31</v>
          </cell>
          <cell r="F236">
            <v>31</v>
          </cell>
          <cell r="G236" t="str">
            <v>Non-Exempt</v>
          </cell>
          <cell r="H236">
            <v>31</v>
          </cell>
          <cell r="J236">
            <v>34902.400000000001</v>
          </cell>
          <cell r="K236">
            <v>41891.199999999997</v>
          </cell>
          <cell r="L236">
            <v>48859.199999999997</v>
          </cell>
          <cell r="M236">
            <v>0</v>
          </cell>
          <cell r="O236" t="str">
            <v>-</v>
          </cell>
          <cell r="P236" t="str">
            <v>-</v>
          </cell>
          <cell r="Q236">
            <v>0</v>
          </cell>
          <cell r="R236">
            <v>0</v>
          </cell>
        </row>
        <row r="237">
          <cell r="A237">
            <v>1342</v>
          </cell>
          <cell r="B237">
            <v>134</v>
          </cell>
          <cell r="C237" t="str">
            <v>*</v>
          </cell>
          <cell r="D237" t="str">
            <v xml:space="preserve">Librarian </v>
          </cell>
          <cell r="E237">
            <v>38</v>
          </cell>
          <cell r="F237">
            <v>38</v>
          </cell>
          <cell r="G237" t="str">
            <v>Exempt</v>
          </cell>
          <cell r="H237">
            <v>38</v>
          </cell>
          <cell r="J237">
            <v>41496</v>
          </cell>
          <cell r="K237">
            <v>49795.199999999997</v>
          </cell>
          <cell r="L237">
            <v>58094.400000000001</v>
          </cell>
          <cell r="M237">
            <v>0</v>
          </cell>
          <cell r="O237">
            <v>36</v>
          </cell>
          <cell r="P237">
            <v>48340.6517656621</v>
          </cell>
          <cell r="Q237">
            <v>0</v>
          </cell>
          <cell r="R237">
            <v>0</v>
          </cell>
        </row>
        <row r="238">
          <cell r="A238">
            <v>1339</v>
          </cell>
          <cell r="B238">
            <v>134</v>
          </cell>
          <cell r="D238" t="str">
            <v>Library Production Specialist</v>
          </cell>
          <cell r="E238">
            <v>38</v>
          </cell>
          <cell r="F238">
            <v>38</v>
          </cell>
          <cell r="G238" t="str">
            <v>Non-Exempt</v>
          </cell>
          <cell r="H238">
            <v>38</v>
          </cell>
          <cell r="J238">
            <v>41496</v>
          </cell>
          <cell r="K238">
            <v>49795.199999999997</v>
          </cell>
          <cell r="L238">
            <v>58094.400000000001</v>
          </cell>
          <cell r="M238">
            <v>0</v>
          </cell>
          <cell r="O238" t="str">
            <v>-</v>
          </cell>
          <cell r="P238" t="str">
            <v>-</v>
          </cell>
          <cell r="Q238">
            <v>0</v>
          </cell>
          <cell r="R238">
            <v>0</v>
          </cell>
        </row>
        <row r="239">
          <cell r="A239">
            <v>1344</v>
          </cell>
          <cell r="B239">
            <v>134</v>
          </cell>
          <cell r="D239" t="str">
            <v>Senior Librarian</v>
          </cell>
          <cell r="E239">
            <v>42</v>
          </cell>
          <cell r="F239">
            <v>42</v>
          </cell>
          <cell r="G239" t="str">
            <v>Exempt</v>
          </cell>
          <cell r="H239">
            <v>42</v>
          </cell>
          <cell r="J239">
            <v>45801.599999999999</v>
          </cell>
          <cell r="K239">
            <v>54953.599999999999</v>
          </cell>
          <cell r="L239">
            <v>64105.599999999999</v>
          </cell>
          <cell r="M239">
            <v>0</v>
          </cell>
          <cell r="O239" t="str">
            <v>-</v>
          </cell>
          <cell r="P239" t="str">
            <v>-</v>
          </cell>
          <cell r="Q239">
            <v>0</v>
          </cell>
          <cell r="R239">
            <v>0</v>
          </cell>
        </row>
        <row r="240">
          <cell r="A240">
            <v>1356</v>
          </cell>
          <cell r="B240">
            <v>134</v>
          </cell>
          <cell r="D240" t="str">
            <v>Adult Services Manager</v>
          </cell>
          <cell r="E240">
            <v>0</v>
          </cell>
          <cell r="F240">
            <v>51</v>
          </cell>
          <cell r="G240" t="str">
            <v>Exempt</v>
          </cell>
          <cell r="H240">
            <v>51</v>
          </cell>
          <cell r="J240">
            <v>57200</v>
          </cell>
          <cell r="K240">
            <v>68640</v>
          </cell>
          <cell r="L240">
            <v>80080</v>
          </cell>
          <cell r="M240">
            <v>0</v>
          </cell>
          <cell r="O240" t="str">
            <v>-</v>
          </cell>
          <cell r="P240" t="str">
            <v>-</v>
          </cell>
          <cell r="Q240">
            <v>1.2750000000000001</v>
          </cell>
          <cell r="R240">
            <v>72924.800000000003</v>
          </cell>
        </row>
        <row r="241">
          <cell r="A241">
            <v>1350</v>
          </cell>
          <cell r="B241">
            <v>134</v>
          </cell>
          <cell r="D241" t="str">
            <v>Library Systems Coordinator</v>
          </cell>
          <cell r="E241">
            <v>45</v>
          </cell>
          <cell r="F241">
            <v>48</v>
          </cell>
          <cell r="G241" t="str">
            <v>Exempt</v>
          </cell>
          <cell r="H241">
            <v>48</v>
          </cell>
          <cell r="J241">
            <v>53102.400000000001</v>
          </cell>
          <cell r="K241">
            <v>63731.199999999997</v>
          </cell>
          <cell r="L241">
            <v>74360</v>
          </cell>
          <cell r="M241">
            <v>0</v>
          </cell>
          <cell r="O241" t="str">
            <v>-</v>
          </cell>
          <cell r="P241" t="str">
            <v>-</v>
          </cell>
          <cell r="Q241">
            <v>7.5000000000000011E-2</v>
          </cell>
          <cell r="R241">
            <v>3972.7999999999997</v>
          </cell>
        </row>
        <row r="242">
          <cell r="A242" t="str">
            <v>-</v>
          </cell>
          <cell r="B242">
            <v>134</v>
          </cell>
          <cell r="C242" t="str">
            <v>*</v>
          </cell>
          <cell r="D242" t="str">
            <v>Branch Managing Librarian</v>
          </cell>
          <cell r="E242">
            <v>51</v>
          </cell>
          <cell r="F242">
            <v>51</v>
          </cell>
          <cell r="G242" t="str">
            <v>Exempt</v>
          </cell>
          <cell r="H242">
            <v>22</v>
          </cell>
          <cell r="J242">
            <v>57200</v>
          </cell>
          <cell r="K242">
            <v>68640</v>
          </cell>
          <cell r="L242">
            <v>80080</v>
          </cell>
          <cell r="M242">
            <v>0</v>
          </cell>
          <cell r="O242" t="str">
            <v>-</v>
          </cell>
          <cell r="P242" t="str">
            <v>-</v>
          </cell>
          <cell r="Q242">
            <v>0</v>
          </cell>
          <cell r="R242">
            <v>0</v>
          </cell>
        </row>
        <row r="243">
          <cell r="A243">
            <v>1341</v>
          </cell>
          <cell r="B243">
            <v>134</v>
          </cell>
          <cell r="D243" t="str">
            <v>Youth Services Manager</v>
          </cell>
          <cell r="E243">
            <v>0</v>
          </cell>
          <cell r="F243">
            <v>51</v>
          </cell>
          <cell r="G243" t="str">
            <v>Exempt</v>
          </cell>
          <cell r="I243">
            <v>0</v>
          </cell>
          <cell r="J243">
            <v>57200</v>
          </cell>
          <cell r="K243">
            <v>68640</v>
          </cell>
          <cell r="L243">
            <v>80080</v>
          </cell>
          <cell r="M243">
            <v>0</v>
          </cell>
          <cell r="O243" t="str">
            <v>-</v>
          </cell>
          <cell r="P243" t="str">
            <v>-</v>
          </cell>
          <cell r="Q243">
            <v>1.2750000000000001</v>
          </cell>
          <cell r="R243">
            <v>72924.800000000003</v>
          </cell>
        </row>
        <row r="244">
          <cell r="A244">
            <v>1362</v>
          </cell>
          <cell r="B244">
            <v>134</v>
          </cell>
          <cell r="D244" t="str">
            <v>Support Services Manager</v>
          </cell>
          <cell r="E244">
            <v>0</v>
          </cell>
          <cell r="F244">
            <v>47</v>
          </cell>
          <cell r="G244" t="str">
            <v>Exempt</v>
          </cell>
          <cell r="I244">
            <v>0</v>
          </cell>
          <cell r="J244">
            <v>51812.800000000003</v>
          </cell>
          <cell r="K244">
            <v>62171.199999999997</v>
          </cell>
          <cell r="L244">
            <v>72550.399999999994</v>
          </cell>
          <cell r="M244">
            <v>0</v>
          </cell>
          <cell r="P244">
            <v>0</v>
          </cell>
          <cell r="Q244">
            <v>1.175</v>
          </cell>
          <cell r="R244">
            <v>60881.599999999999</v>
          </cell>
        </row>
        <row r="245">
          <cell r="D245">
            <v>0</v>
          </cell>
          <cell r="E245">
            <v>0</v>
          </cell>
          <cell r="F245">
            <v>0</v>
          </cell>
          <cell r="I245">
            <v>0</v>
          </cell>
          <cell r="J245">
            <v>0</v>
          </cell>
          <cell r="K245">
            <v>0</v>
          </cell>
          <cell r="L245">
            <v>0</v>
          </cell>
          <cell r="M245">
            <v>0</v>
          </cell>
          <cell r="P245">
            <v>0</v>
          </cell>
        </row>
        <row r="246">
          <cell r="D246">
            <v>0</v>
          </cell>
          <cell r="E246">
            <v>0</v>
          </cell>
          <cell r="F246">
            <v>0</v>
          </cell>
          <cell r="J246">
            <v>0</v>
          </cell>
          <cell r="K246">
            <v>0</v>
          </cell>
          <cell r="L246">
            <v>0</v>
          </cell>
          <cell r="M246">
            <v>0</v>
          </cell>
          <cell r="P246">
            <v>0</v>
          </cell>
        </row>
        <row r="247">
          <cell r="B247">
            <v>138</v>
          </cell>
          <cell r="D247" t="str">
            <v>MAINTENANCE GROUP - 138</v>
          </cell>
          <cell r="E247">
            <v>0</v>
          </cell>
          <cell r="F247">
            <v>0</v>
          </cell>
          <cell r="J247">
            <v>0</v>
          </cell>
          <cell r="K247">
            <v>0</v>
          </cell>
          <cell r="L247">
            <v>0</v>
          </cell>
          <cell r="M247">
            <v>0</v>
          </cell>
          <cell r="P247">
            <v>0</v>
          </cell>
        </row>
        <row r="248">
          <cell r="A248">
            <v>1094</v>
          </cell>
          <cell r="B248">
            <v>138</v>
          </cell>
          <cell r="D248" t="str">
            <v>Irrigation Compliance Monitor</v>
          </cell>
          <cell r="E248">
            <v>18</v>
          </cell>
          <cell r="F248">
            <v>18</v>
          </cell>
          <cell r="G248" t="str">
            <v>Non-Exempt</v>
          </cell>
          <cell r="H248">
            <v>18</v>
          </cell>
          <cell r="J248">
            <v>25313.599999999999</v>
          </cell>
          <cell r="K248">
            <v>30388.799999999999</v>
          </cell>
          <cell r="L248">
            <v>35443.199999999997</v>
          </cell>
          <cell r="M248">
            <v>0</v>
          </cell>
          <cell r="O248" t="str">
            <v>-</v>
          </cell>
          <cell r="P248" t="str">
            <v>-</v>
          </cell>
          <cell r="Q248">
            <v>0</v>
          </cell>
          <cell r="R248">
            <v>0</v>
          </cell>
        </row>
        <row r="249">
          <cell r="A249">
            <v>1240</v>
          </cell>
          <cell r="B249">
            <v>138</v>
          </cell>
          <cell r="C249" t="str">
            <v>*</v>
          </cell>
          <cell r="D249" t="str">
            <v>Maintenance Worker</v>
          </cell>
          <cell r="E249">
            <v>18</v>
          </cell>
          <cell r="F249">
            <v>18</v>
          </cell>
          <cell r="G249" t="str">
            <v>Non-Exempt</v>
          </cell>
          <cell r="H249">
            <v>18</v>
          </cell>
          <cell r="J249">
            <v>25313.599999999999</v>
          </cell>
          <cell r="K249">
            <v>30388.799999999999</v>
          </cell>
          <cell r="L249">
            <v>35443.199999999997</v>
          </cell>
          <cell r="M249">
            <v>0</v>
          </cell>
          <cell r="O249">
            <v>16</v>
          </cell>
          <cell r="P249">
            <v>29207.524315684932</v>
          </cell>
          <cell r="Q249">
            <v>0</v>
          </cell>
          <cell r="R249">
            <v>0</v>
          </cell>
        </row>
        <row r="250">
          <cell r="A250">
            <v>1096</v>
          </cell>
          <cell r="B250">
            <v>138</v>
          </cell>
          <cell r="C250" t="str">
            <v>*</v>
          </cell>
          <cell r="D250" t="str">
            <v>Meter Reader</v>
          </cell>
          <cell r="E250">
            <v>18</v>
          </cell>
          <cell r="F250">
            <v>18</v>
          </cell>
          <cell r="G250" t="str">
            <v>Non-Exempt</v>
          </cell>
          <cell r="H250">
            <v>18</v>
          </cell>
          <cell r="J250">
            <v>25313.599999999999</v>
          </cell>
          <cell r="K250">
            <v>30388.799999999999</v>
          </cell>
          <cell r="L250">
            <v>35443.199999999997</v>
          </cell>
          <cell r="M250">
            <v>0</v>
          </cell>
          <cell r="O250">
            <v>19</v>
          </cell>
          <cell r="P250">
            <v>31139.910502831051</v>
          </cell>
          <cell r="Q250">
            <v>0</v>
          </cell>
          <cell r="R250">
            <v>0</v>
          </cell>
        </row>
        <row r="251">
          <cell r="A251">
            <v>1097</v>
          </cell>
          <cell r="B251">
            <v>138</v>
          </cell>
          <cell r="D251" t="str">
            <v>Irrigation Technician</v>
          </cell>
          <cell r="E251">
            <v>20</v>
          </cell>
          <cell r="F251">
            <v>20</v>
          </cell>
          <cell r="G251" t="str">
            <v>Non-Exempt</v>
          </cell>
          <cell r="H251">
            <v>20</v>
          </cell>
          <cell r="J251">
            <v>26603.200000000001</v>
          </cell>
          <cell r="K251">
            <v>31928</v>
          </cell>
          <cell r="L251">
            <v>37232</v>
          </cell>
          <cell r="M251">
            <v>0</v>
          </cell>
          <cell r="O251" t="str">
            <v>-</v>
          </cell>
          <cell r="P251" t="str">
            <v>-</v>
          </cell>
          <cell r="Q251">
            <v>0</v>
          </cell>
          <cell r="R251">
            <v>0</v>
          </cell>
        </row>
        <row r="252">
          <cell r="A252">
            <v>1331</v>
          </cell>
          <cell r="B252">
            <v>138</v>
          </cell>
          <cell r="C252" t="str">
            <v>*</v>
          </cell>
          <cell r="D252" t="str">
            <v>Equipment Operator I</v>
          </cell>
          <cell r="E252">
            <v>24</v>
          </cell>
          <cell r="F252">
            <v>24</v>
          </cell>
          <cell r="G252" t="str">
            <v>Non-Exempt</v>
          </cell>
          <cell r="H252">
            <v>24</v>
          </cell>
          <cell r="J252">
            <v>29369.599999999999</v>
          </cell>
          <cell r="K252">
            <v>35235.199999999997</v>
          </cell>
          <cell r="L252">
            <v>41100.800000000003</v>
          </cell>
          <cell r="M252">
            <v>0</v>
          </cell>
          <cell r="O252">
            <v>21</v>
          </cell>
          <cell r="P252">
            <v>33109.113731506848</v>
          </cell>
          <cell r="Q252">
            <v>0</v>
          </cell>
          <cell r="R252">
            <v>0</v>
          </cell>
        </row>
        <row r="253">
          <cell r="A253">
            <v>1241</v>
          </cell>
          <cell r="B253">
            <v>138</v>
          </cell>
          <cell r="D253" t="str">
            <v>Maintenance Technician I</v>
          </cell>
          <cell r="E253">
            <v>24</v>
          </cell>
          <cell r="F253">
            <v>24</v>
          </cell>
          <cell r="G253" t="str">
            <v>Non-Exempt</v>
          </cell>
          <cell r="H253">
            <v>24</v>
          </cell>
          <cell r="J253">
            <v>29369.599999999999</v>
          </cell>
          <cell r="K253">
            <v>35235.199999999997</v>
          </cell>
          <cell r="L253">
            <v>41100.800000000003</v>
          </cell>
          <cell r="M253">
            <v>0</v>
          </cell>
          <cell r="O253" t="str">
            <v>-</v>
          </cell>
          <cell r="P253" t="str">
            <v>-</v>
          </cell>
          <cell r="Q253">
            <v>0</v>
          </cell>
          <cell r="R253">
            <v>0</v>
          </cell>
        </row>
        <row r="254">
          <cell r="A254">
            <v>1101</v>
          </cell>
          <cell r="B254">
            <v>138</v>
          </cell>
          <cell r="D254" t="str">
            <v>Street Cleaner</v>
          </cell>
          <cell r="E254">
            <v>24</v>
          </cell>
          <cell r="F254">
            <v>24</v>
          </cell>
          <cell r="G254" t="str">
            <v>Non-Exempt</v>
          </cell>
          <cell r="H254">
            <v>24</v>
          </cell>
          <cell r="J254">
            <v>29369.599999999999</v>
          </cell>
          <cell r="K254">
            <v>35235.199999999997</v>
          </cell>
          <cell r="L254">
            <v>41100.800000000003</v>
          </cell>
          <cell r="M254">
            <v>0</v>
          </cell>
          <cell r="O254" t="str">
            <v>-</v>
          </cell>
          <cell r="P254" t="str">
            <v>-</v>
          </cell>
          <cell r="Q254">
            <v>0</v>
          </cell>
          <cell r="R254">
            <v>0</v>
          </cell>
        </row>
        <row r="255">
          <cell r="A255">
            <v>1335</v>
          </cell>
          <cell r="B255">
            <v>138</v>
          </cell>
          <cell r="C255" t="str">
            <v>*</v>
          </cell>
          <cell r="D255" t="str">
            <v xml:space="preserve">Equipment Operator II </v>
          </cell>
          <cell r="E255">
            <v>28</v>
          </cell>
          <cell r="F255">
            <v>28</v>
          </cell>
          <cell r="G255" t="str">
            <v>Non-Exempt</v>
          </cell>
          <cell r="H255">
            <v>28</v>
          </cell>
          <cell r="J255">
            <v>32406.400000000001</v>
          </cell>
          <cell r="K255">
            <v>38896</v>
          </cell>
          <cell r="L255">
            <v>45385.599999999999</v>
          </cell>
          <cell r="M255">
            <v>0</v>
          </cell>
          <cell r="O255">
            <v>26</v>
          </cell>
          <cell r="P255">
            <v>37491.429730273972</v>
          </cell>
          <cell r="Q255">
            <v>0</v>
          </cell>
          <cell r="R255">
            <v>0</v>
          </cell>
        </row>
        <row r="256">
          <cell r="A256">
            <v>1340</v>
          </cell>
          <cell r="B256">
            <v>138</v>
          </cell>
          <cell r="D256" t="str">
            <v>Irrigation Specialist</v>
          </cell>
          <cell r="E256">
            <v>28</v>
          </cell>
          <cell r="F256">
            <v>28</v>
          </cell>
          <cell r="G256" t="str">
            <v>Non-Exempt</v>
          </cell>
          <cell r="H256">
            <v>28</v>
          </cell>
          <cell r="J256">
            <v>32406.400000000001</v>
          </cell>
          <cell r="K256">
            <v>38896</v>
          </cell>
          <cell r="L256">
            <v>45385.599999999999</v>
          </cell>
          <cell r="M256">
            <v>0</v>
          </cell>
          <cell r="O256" t="str">
            <v>-</v>
          </cell>
          <cell r="P256" t="str">
            <v>-</v>
          </cell>
          <cell r="Q256">
            <v>0</v>
          </cell>
          <cell r="R256">
            <v>0</v>
          </cell>
        </row>
        <row r="257">
          <cell r="A257">
            <v>1242</v>
          </cell>
          <cell r="B257">
            <v>138</v>
          </cell>
          <cell r="D257" t="str">
            <v>Maintenance Technician II</v>
          </cell>
          <cell r="E257">
            <v>28</v>
          </cell>
          <cell r="F257">
            <v>28</v>
          </cell>
          <cell r="G257" t="str">
            <v>Non-Exempt</v>
          </cell>
          <cell r="H257">
            <v>28</v>
          </cell>
          <cell r="J257">
            <v>32406.400000000001</v>
          </cell>
          <cell r="K257">
            <v>38896</v>
          </cell>
          <cell r="L257">
            <v>45385.599999999999</v>
          </cell>
          <cell r="M257">
            <v>0</v>
          </cell>
          <cell r="O257" t="str">
            <v>-</v>
          </cell>
          <cell r="P257" t="str">
            <v>-</v>
          </cell>
          <cell r="Q257">
            <v>0</v>
          </cell>
          <cell r="R257">
            <v>0</v>
          </cell>
        </row>
        <row r="258">
          <cell r="A258">
            <v>1105</v>
          </cell>
          <cell r="B258">
            <v>138</v>
          </cell>
          <cell r="C258" t="str">
            <v>*</v>
          </cell>
          <cell r="D258" t="str">
            <v>Certified Applicator</v>
          </cell>
          <cell r="E258">
            <v>32</v>
          </cell>
          <cell r="F258">
            <v>32</v>
          </cell>
          <cell r="G258" t="str">
            <v>Non-Exempt</v>
          </cell>
          <cell r="H258">
            <v>32</v>
          </cell>
          <cell r="J258">
            <v>35776</v>
          </cell>
          <cell r="K258">
            <v>42931.199999999997</v>
          </cell>
          <cell r="L258">
            <v>50086.400000000001</v>
          </cell>
          <cell r="M258">
            <v>0</v>
          </cell>
          <cell r="O258">
            <v>24</v>
          </cell>
          <cell r="P258">
            <v>35890.44216986301</v>
          </cell>
          <cell r="Q258">
            <v>0</v>
          </cell>
          <cell r="R258">
            <v>0</v>
          </cell>
        </row>
        <row r="259">
          <cell r="A259">
            <v>1312</v>
          </cell>
          <cell r="B259">
            <v>138</v>
          </cell>
          <cell r="C259" t="str">
            <v>*</v>
          </cell>
          <cell r="D259" t="str">
            <v>Crew Leader</v>
          </cell>
          <cell r="E259">
            <v>32</v>
          </cell>
          <cell r="F259">
            <v>32</v>
          </cell>
          <cell r="G259" t="str">
            <v>Non-Exempt</v>
          </cell>
          <cell r="H259">
            <v>32</v>
          </cell>
          <cell r="J259">
            <v>35776</v>
          </cell>
          <cell r="K259">
            <v>42931.199999999997</v>
          </cell>
          <cell r="L259">
            <v>50086.400000000001</v>
          </cell>
          <cell r="M259">
            <v>0</v>
          </cell>
          <cell r="O259">
            <v>31</v>
          </cell>
          <cell r="P259">
            <v>42784.641308219179</v>
          </cell>
          <cell r="Q259">
            <v>0</v>
          </cell>
          <cell r="R259">
            <v>0</v>
          </cell>
        </row>
        <row r="260">
          <cell r="A260">
            <v>1100</v>
          </cell>
          <cell r="B260">
            <v>138</v>
          </cell>
          <cell r="C260" t="str">
            <v>*</v>
          </cell>
          <cell r="D260" t="str">
            <v>Irrigation Inspector</v>
          </cell>
          <cell r="E260">
            <v>0</v>
          </cell>
          <cell r="F260">
            <v>33</v>
          </cell>
          <cell r="G260" t="str">
            <v>Non-Exempt</v>
          </cell>
          <cell r="H260">
            <v>33</v>
          </cell>
          <cell r="I260">
            <v>0</v>
          </cell>
          <cell r="J260">
            <v>36670.400000000001</v>
          </cell>
          <cell r="K260">
            <v>44012.800000000003</v>
          </cell>
          <cell r="L260">
            <v>51334.400000000001</v>
          </cell>
          <cell r="M260">
            <v>0</v>
          </cell>
          <cell r="O260">
            <v>0</v>
          </cell>
          <cell r="P260">
            <v>0</v>
          </cell>
          <cell r="Q260">
            <v>0</v>
          </cell>
          <cell r="R260">
            <v>0</v>
          </cell>
        </row>
        <row r="261">
          <cell r="A261">
            <v>1112</v>
          </cell>
          <cell r="B261">
            <v>138</v>
          </cell>
          <cell r="D261" t="str">
            <v>Meter Shop Coordinator</v>
          </cell>
          <cell r="E261">
            <v>32</v>
          </cell>
          <cell r="F261">
            <v>32</v>
          </cell>
          <cell r="G261" t="str">
            <v>Non-Exempt</v>
          </cell>
          <cell r="H261">
            <v>32</v>
          </cell>
          <cell r="J261">
            <v>35776</v>
          </cell>
          <cell r="K261">
            <v>42931.199999999997</v>
          </cell>
          <cell r="L261">
            <v>50086.400000000001</v>
          </cell>
          <cell r="M261">
            <v>0</v>
          </cell>
          <cell r="O261" t="str">
            <v>-</v>
          </cell>
          <cell r="P261" t="str">
            <v>-</v>
          </cell>
          <cell r="Q261">
            <v>0</v>
          </cell>
          <cell r="R261">
            <v>0</v>
          </cell>
        </row>
        <row r="262">
          <cell r="D262">
            <v>0</v>
          </cell>
          <cell r="E262">
            <v>0</v>
          </cell>
          <cell r="F262">
            <v>0</v>
          </cell>
          <cell r="J262">
            <v>0</v>
          </cell>
          <cell r="K262">
            <v>0</v>
          </cell>
          <cell r="L262">
            <v>0</v>
          </cell>
          <cell r="M262">
            <v>0</v>
          </cell>
          <cell r="P262">
            <v>0</v>
          </cell>
        </row>
        <row r="263">
          <cell r="B263">
            <v>140</v>
          </cell>
          <cell r="D263" t="str">
            <v>MAINTENANCE SUPERVISOR GROUP - 140</v>
          </cell>
          <cell r="E263">
            <v>0</v>
          </cell>
          <cell r="F263">
            <v>0</v>
          </cell>
          <cell r="J263">
            <v>0</v>
          </cell>
          <cell r="K263">
            <v>0</v>
          </cell>
          <cell r="L263">
            <v>0</v>
          </cell>
          <cell r="M263">
            <v>0</v>
          </cell>
          <cell r="P263">
            <v>0</v>
          </cell>
        </row>
        <row r="264">
          <cell r="A264">
            <v>1111</v>
          </cell>
          <cell r="B264">
            <v>140</v>
          </cell>
          <cell r="D264" t="str">
            <v xml:space="preserve">Supervisor - Meters </v>
          </cell>
          <cell r="E264">
            <v>39</v>
          </cell>
          <cell r="F264">
            <v>39</v>
          </cell>
          <cell r="G264" t="str">
            <v>Non-Exempt</v>
          </cell>
          <cell r="H264">
            <v>39</v>
          </cell>
          <cell r="J264">
            <v>42536</v>
          </cell>
          <cell r="K264">
            <v>51022.400000000001</v>
          </cell>
          <cell r="L264">
            <v>59529.599999999999</v>
          </cell>
          <cell r="M264">
            <v>0</v>
          </cell>
          <cell r="O264" t="str">
            <v>-</v>
          </cell>
          <cell r="P264" t="str">
            <v>-</v>
          </cell>
          <cell r="Q264">
            <v>0</v>
          </cell>
          <cell r="R264">
            <v>0</v>
          </cell>
        </row>
        <row r="265">
          <cell r="A265">
            <v>1108</v>
          </cell>
          <cell r="B265">
            <v>140</v>
          </cell>
          <cell r="C265" t="str">
            <v>*</v>
          </cell>
          <cell r="D265" t="str">
            <v xml:space="preserve">Supervisor - Streets </v>
          </cell>
          <cell r="E265">
            <v>39</v>
          </cell>
          <cell r="F265">
            <v>39</v>
          </cell>
          <cell r="G265" t="str">
            <v>Non-Exempt</v>
          </cell>
          <cell r="H265">
            <v>39</v>
          </cell>
          <cell r="J265">
            <v>42536</v>
          </cell>
          <cell r="K265">
            <v>51022.400000000001</v>
          </cell>
          <cell r="L265">
            <v>59529.599999999999</v>
          </cell>
          <cell r="M265">
            <v>0</v>
          </cell>
          <cell r="O265">
            <v>39</v>
          </cell>
          <cell r="P265">
            <v>51649.471249931506</v>
          </cell>
          <cell r="Q265">
            <v>0</v>
          </cell>
          <cell r="R265">
            <v>0</v>
          </cell>
        </row>
        <row r="266">
          <cell r="A266">
            <v>1109</v>
          </cell>
          <cell r="B266">
            <v>140</v>
          </cell>
          <cell r="C266" t="str">
            <v>*</v>
          </cell>
          <cell r="D266" t="str">
            <v xml:space="preserve">Supervisor - Utilities Maintenance </v>
          </cell>
          <cell r="E266">
            <v>39</v>
          </cell>
          <cell r="F266">
            <v>39</v>
          </cell>
          <cell r="G266" t="str">
            <v>Non-Exempt</v>
          </cell>
          <cell r="H266">
            <v>0</v>
          </cell>
          <cell r="J266">
            <v>42536</v>
          </cell>
          <cell r="K266">
            <v>51022.400000000001</v>
          </cell>
          <cell r="L266">
            <v>59529.599999999999</v>
          </cell>
          <cell r="M266">
            <v>0</v>
          </cell>
          <cell r="O266">
            <v>40</v>
          </cell>
          <cell r="P266">
            <v>53281.614243082186</v>
          </cell>
          <cell r="Q266">
            <v>0</v>
          </cell>
          <cell r="R266">
            <v>0</v>
          </cell>
        </row>
        <row r="267">
          <cell r="A267">
            <v>1110</v>
          </cell>
          <cell r="B267">
            <v>140</v>
          </cell>
          <cell r="D267" t="str">
            <v xml:space="preserve">Supervisor - Valve &amp; Hydrant </v>
          </cell>
          <cell r="E267">
            <v>39</v>
          </cell>
          <cell r="F267">
            <v>39</v>
          </cell>
          <cell r="G267" t="str">
            <v>Non-Exempt</v>
          </cell>
          <cell r="H267">
            <v>0</v>
          </cell>
          <cell r="J267">
            <v>42536</v>
          </cell>
          <cell r="K267">
            <v>51022.400000000001</v>
          </cell>
          <cell r="L267">
            <v>59529.599999999999</v>
          </cell>
          <cell r="M267">
            <v>0</v>
          </cell>
          <cell r="O267" t="str">
            <v>-</v>
          </cell>
          <cell r="P267" t="str">
            <v>-</v>
          </cell>
          <cell r="Q267">
            <v>0</v>
          </cell>
          <cell r="R267">
            <v>0</v>
          </cell>
        </row>
        <row r="268">
          <cell r="D268">
            <v>0</v>
          </cell>
          <cell r="E268">
            <v>0</v>
          </cell>
          <cell r="F268">
            <v>0</v>
          </cell>
          <cell r="J268">
            <v>0</v>
          </cell>
          <cell r="K268">
            <v>0</v>
          </cell>
          <cell r="L268">
            <v>0</v>
          </cell>
          <cell r="M268">
            <v>0</v>
          </cell>
          <cell r="P268">
            <v>0</v>
          </cell>
        </row>
        <row r="269">
          <cell r="B269">
            <v>120</v>
          </cell>
          <cell r="D269" t="str">
            <v>MIS/TECHNOLOGY GROUP - 120</v>
          </cell>
          <cell r="E269">
            <v>0</v>
          </cell>
          <cell r="F269">
            <v>0</v>
          </cell>
          <cell r="J269">
            <v>0</v>
          </cell>
          <cell r="K269">
            <v>0</v>
          </cell>
          <cell r="L269">
            <v>0</v>
          </cell>
          <cell r="M269">
            <v>0</v>
          </cell>
          <cell r="P269">
            <v>0</v>
          </cell>
        </row>
        <row r="270">
          <cell r="A270">
            <v>1030</v>
          </cell>
          <cell r="B270">
            <v>120</v>
          </cell>
          <cell r="C270" t="str">
            <v>*</v>
          </cell>
          <cell r="D270" t="str">
            <v>Technical Support Specialist I</v>
          </cell>
          <cell r="E270">
            <v>38</v>
          </cell>
          <cell r="F270">
            <v>38</v>
          </cell>
          <cell r="G270" t="str">
            <v>Non-Exempt</v>
          </cell>
          <cell r="H270">
            <v>38</v>
          </cell>
          <cell r="J270">
            <v>41496</v>
          </cell>
          <cell r="K270">
            <v>49795.199999999997</v>
          </cell>
          <cell r="L270">
            <v>58094.400000000001</v>
          </cell>
          <cell r="M270">
            <v>0</v>
          </cell>
          <cell r="O270">
            <v>37</v>
          </cell>
          <cell r="P270">
            <v>49404.52174262231</v>
          </cell>
          <cell r="Q270">
            <v>0</v>
          </cell>
          <cell r="R270">
            <v>0</v>
          </cell>
        </row>
        <row r="271">
          <cell r="A271">
            <v>1036</v>
          </cell>
          <cell r="B271">
            <v>120</v>
          </cell>
          <cell r="D271" t="str">
            <v>Application Systems Analyst I</v>
          </cell>
          <cell r="E271">
            <v>41</v>
          </cell>
          <cell r="F271">
            <v>41</v>
          </cell>
          <cell r="G271" t="str">
            <v>Exempt</v>
          </cell>
          <cell r="H271">
            <v>41</v>
          </cell>
          <cell r="J271">
            <v>44678.400000000001</v>
          </cell>
          <cell r="K271">
            <v>53622.400000000001</v>
          </cell>
          <cell r="L271">
            <v>62545.599999999999</v>
          </cell>
          <cell r="M271">
            <v>0</v>
          </cell>
          <cell r="O271" t="str">
            <v>-</v>
          </cell>
          <cell r="P271" t="str">
            <v>-</v>
          </cell>
          <cell r="Q271">
            <v>0</v>
          </cell>
          <cell r="R271">
            <v>0</v>
          </cell>
        </row>
        <row r="272">
          <cell r="A272">
            <v>1031</v>
          </cell>
          <cell r="B272">
            <v>120</v>
          </cell>
          <cell r="D272" t="str">
            <v>Technical Support Specialist II</v>
          </cell>
          <cell r="E272">
            <v>44</v>
          </cell>
          <cell r="F272">
            <v>44</v>
          </cell>
          <cell r="G272" t="str">
            <v>Non-Exempt</v>
          </cell>
          <cell r="H272">
            <v>44</v>
          </cell>
          <cell r="J272">
            <v>48110.400000000001</v>
          </cell>
          <cell r="K272">
            <v>57740.800000000003</v>
          </cell>
          <cell r="L272">
            <v>67371.199999999997</v>
          </cell>
          <cell r="M272">
            <v>0</v>
          </cell>
          <cell r="O272" t="str">
            <v>-</v>
          </cell>
          <cell r="P272" t="str">
            <v>-</v>
          </cell>
          <cell r="Q272">
            <v>0</v>
          </cell>
          <cell r="R272">
            <v>0</v>
          </cell>
        </row>
        <row r="273">
          <cell r="A273">
            <v>1039</v>
          </cell>
          <cell r="B273">
            <v>120</v>
          </cell>
          <cell r="D273" t="str">
            <v>Application Systems Analyst II</v>
          </cell>
          <cell r="E273">
            <v>48</v>
          </cell>
          <cell r="F273">
            <v>48</v>
          </cell>
          <cell r="G273" t="str">
            <v>Exempt</v>
          </cell>
          <cell r="H273">
            <v>48</v>
          </cell>
          <cell r="J273">
            <v>53102.400000000001</v>
          </cell>
          <cell r="K273">
            <v>63731.199999999997</v>
          </cell>
          <cell r="L273">
            <v>74360</v>
          </cell>
          <cell r="M273">
            <v>0</v>
          </cell>
          <cell r="O273" t="str">
            <v>-</v>
          </cell>
          <cell r="P273" t="str">
            <v>-</v>
          </cell>
          <cell r="Q273">
            <v>0</v>
          </cell>
          <cell r="R273">
            <v>0</v>
          </cell>
        </row>
        <row r="274">
          <cell r="A274">
            <v>1032</v>
          </cell>
          <cell r="B274">
            <v>120</v>
          </cell>
          <cell r="D274" t="str">
            <v>Business Analyst</v>
          </cell>
          <cell r="E274">
            <v>48</v>
          </cell>
          <cell r="F274">
            <v>48</v>
          </cell>
          <cell r="G274" t="str">
            <v>Exempt</v>
          </cell>
          <cell r="H274">
            <v>48</v>
          </cell>
          <cell r="J274">
            <v>53102.400000000001</v>
          </cell>
          <cell r="K274">
            <v>63731.199999999997</v>
          </cell>
          <cell r="L274">
            <v>74360</v>
          </cell>
          <cell r="M274">
            <v>0</v>
          </cell>
          <cell r="O274" t="str">
            <v>-</v>
          </cell>
          <cell r="P274" t="str">
            <v>-</v>
          </cell>
          <cell r="Q274">
            <v>0</v>
          </cell>
          <cell r="R274">
            <v>0</v>
          </cell>
        </row>
        <row r="275">
          <cell r="A275">
            <v>1033</v>
          </cell>
          <cell r="B275">
            <v>120</v>
          </cell>
          <cell r="D275" t="str">
            <v>Technical Support Specialist III</v>
          </cell>
          <cell r="E275">
            <v>51</v>
          </cell>
          <cell r="F275">
            <v>51</v>
          </cell>
          <cell r="G275" t="str">
            <v>Exempt</v>
          </cell>
          <cell r="H275">
            <v>0</v>
          </cell>
          <cell r="J275">
            <v>57200</v>
          </cell>
          <cell r="K275">
            <v>68640</v>
          </cell>
          <cell r="L275">
            <v>80080</v>
          </cell>
          <cell r="M275">
            <v>0</v>
          </cell>
          <cell r="O275" t="str">
            <v>-</v>
          </cell>
          <cell r="P275" t="str">
            <v>-</v>
          </cell>
          <cell r="Q275">
            <v>0</v>
          </cell>
          <cell r="R275">
            <v>0</v>
          </cell>
        </row>
        <row r="276">
          <cell r="A276">
            <v>1099</v>
          </cell>
          <cell r="B276">
            <v>120</v>
          </cell>
          <cell r="C276" t="str">
            <v>*</v>
          </cell>
          <cell r="D276" t="str">
            <v>Web Developer</v>
          </cell>
          <cell r="E276">
            <v>51</v>
          </cell>
          <cell r="F276">
            <v>51</v>
          </cell>
          <cell r="G276" t="str">
            <v>Exempt</v>
          </cell>
          <cell r="H276">
            <v>0</v>
          </cell>
          <cell r="J276">
            <v>57200</v>
          </cell>
          <cell r="K276">
            <v>68640</v>
          </cell>
          <cell r="L276">
            <v>80080</v>
          </cell>
          <cell r="M276">
            <v>0</v>
          </cell>
          <cell r="O276">
            <v>50</v>
          </cell>
          <cell r="P276">
            <v>68190.542943405089</v>
          </cell>
          <cell r="Q276">
            <v>0</v>
          </cell>
          <cell r="R276">
            <v>0</v>
          </cell>
        </row>
        <row r="277">
          <cell r="A277">
            <v>4014</v>
          </cell>
          <cell r="B277">
            <v>120</v>
          </cell>
          <cell r="D277" t="str">
            <v>MIS/Communications Manager</v>
          </cell>
          <cell r="E277">
            <v>52</v>
          </cell>
          <cell r="F277">
            <v>52</v>
          </cell>
          <cell r="G277" t="str">
            <v>Exempt</v>
          </cell>
          <cell r="H277">
            <v>52</v>
          </cell>
          <cell r="J277">
            <v>58614.400000000001</v>
          </cell>
          <cell r="K277">
            <v>70345.600000000006</v>
          </cell>
          <cell r="L277">
            <v>82076.800000000003</v>
          </cell>
          <cell r="M277">
            <v>0</v>
          </cell>
          <cell r="O277" t="str">
            <v>-</v>
          </cell>
          <cell r="P277" t="str">
            <v>-</v>
          </cell>
          <cell r="Q277">
            <v>0</v>
          </cell>
          <cell r="R277">
            <v>0</v>
          </cell>
        </row>
        <row r="278">
          <cell r="A278">
            <v>1040</v>
          </cell>
          <cell r="B278">
            <v>120</v>
          </cell>
          <cell r="C278" t="str">
            <v>*</v>
          </cell>
          <cell r="D278" t="str">
            <v>Database Administrator</v>
          </cell>
          <cell r="E278">
            <v>54</v>
          </cell>
          <cell r="F278">
            <v>54</v>
          </cell>
          <cell r="G278" t="str">
            <v>Exempt</v>
          </cell>
          <cell r="H278">
            <v>54</v>
          </cell>
          <cell r="J278">
            <v>61588.800000000003</v>
          </cell>
          <cell r="K278">
            <v>73902.399999999994</v>
          </cell>
          <cell r="L278">
            <v>86236.800000000003</v>
          </cell>
          <cell r="M278">
            <v>0</v>
          </cell>
          <cell r="O278">
            <v>56</v>
          </cell>
          <cell r="P278">
            <v>77796.301430136984</v>
          </cell>
          <cell r="Q278">
            <v>0</v>
          </cell>
          <cell r="R278">
            <v>0</v>
          </cell>
        </row>
        <row r="279">
          <cell r="A279">
            <v>4023</v>
          </cell>
          <cell r="B279">
            <v>120</v>
          </cell>
          <cell r="C279">
            <v>0</v>
          </cell>
          <cell r="D279" t="str">
            <v>Enterprise Technology and Infrastructure Manager</v>
          </cell>
          <cell r="E279">
            <v>54</v>
          </cell>
          <cell r="F279">
            <v>58</v>
          </cell>
          <cell r="G279" t="str">
            <v>Exempt</v>
          </cell>
          <cell r="H279">
            <v>58</v>
          </cell>
          <cell r="I279">
            <v>0</v>
          </cell>
          <cell r="J279">
            <v>67995.199999999997</v>
          </cell>
          <cell r="K279">
            <v>81577.600000000006</v>
          </cell>
          <cell r="L279">
            <v>95180.800000000003</v>
          </cell>
          <cell r="M279">
            <v>0</v>
          </cell>
          <cell r="O279" t="str">
            <v>-</v>
          </cell>
          <cell r="P279" t="str">
            <v>-</v>
          </cell>
          <cell r="Q279">
            <v>0.1</v>
          </cell>
          <cell r="R279">
            <v>6801.6</v>
          </cell>
          <cell r="S279">
            <v>0</v>
          </cell>
        </row>
        <row r="280">
          <cell r="A280">
            <v>1034</v>
          </cell>
          <cell r="B280">
            <v>120</v>
          </cell>
          <cell r="D280" t="str">
            <v>Senior Information Technology Strategic Planner</v>
          </cell>
          <cell r="E280">
            <v>61</v>
          </cell>
          <cell r="F280">
            <v>61</v>
          </cell>
          <cell r="G280" t="str">
            <v>Exempt</v>
          </cell>
          <cell r="H280">
            <v>61</v>
          </cell>
          <cell r="J280">
            <v>73216</v>
          </cell>
          <cell r="K280">
            <v>87859.199999999997</v>
          </cell>
          <cell r="L280">
            <v>102502.39999999999</v>
          </cell>
          <cell r="M280">
            <v>0</v>
          </cell>
          <cell r="O280" t="str">
            <v>-</v>
          </cell>
          <cell r="P280" t="str">
            <v>-</v>
          </cell>
          <cell r="Q280">
            <v>0</v>
          </cell>
          <cell r="R280">
            <v>0</v>
          </cell>
        </row>
        <row r="281">
          <cell r="A281">
            <v>1044</v>
          </cell>
          <cell r="B281">
            <v>120</v>
          </cell>
          <cell r="C281">
            <v>0</v>
          </cell>
          <cell r="D281" t="str">
            <v>Unified Communications Specialist</v>
          </cell>
          <cell r="E281">
            <v>44</v>
          </cell>
          <cell r="F281">
            <v>44</v>
          </cell>
          <cell r="G281" t="str">
            <v>Exempt</v>
          </cell>
          <cell r="H281">
            <v>44</v>
          </cell>
          <cell r="I281">
            <v>0</v>
          </cell>
          <cell r="J281">
            <v>48110.400000000001</v>
          </cell>
          <cell r="K281">
            <v>57740.800000000003</v>
          </cell>
          <cell r="L281">
            <v>67371.199999999997</v>
          </cell>
          <cell r="M281">
            <v>0</v>
          </cell>
          <cell r="O281" t="str">
            <v>-</v>
          </cell>
          <cell r="P281" t="str">
            <v>-</v>
          </cell>
          <cell r="Q281">
            <v>0</v>
          </cell>
          <cell r="R281">
            <v>0</v>
          </cell>
        </row>
        <row r="282">
          <cell r="D282">
            <v>0</v>
          </cell>
          <cell r="E282">
            <v>0</v>
          </cell>
          <cell r="F282">
            <v>0</v>
          </cell>
          <cell r="J282">
            <v>0</v>
          </cell>
          <cell r="K282">
            <v>0</v>
          </cell>
          <cell r="L282">
            <v>0</v>
          </cell>
          <cell r="M282">
            <v>0</v>
          </cell>
          <cell r="P282">
            <v>0</v>
          </cell>
        </row>
        <row r="283">
          <cell r="B283">
            <v>126</v>
          </cell>
          <cell r="D283" t="str">
            <v>PARKS &amp; RECREATION ADMINISTRATION GROUP - 126</v>
          </cell>
          <cell r="E283">
            <v>0</v>
          </cell>
          <cell r="F283">
            <v>0</v>
          </cell>
          <cell r="J283">
            <v>0</v>
          </cell>
          <cell r="K283">
            <v>0</v>
          </cell>
          <cell r="L283">
            <v>0</v>
          </cell>
          <cell r="M283">
            <v>0</v>
          </cell>
          <cell r="P283">
            <v>0</v>
          </cell>
        </row>
        <row r="284">
          <cell r="A284">
            <v>1177</v>
          </cell>
          <cell r="B284">
            <v>126</v>
          </cell>
          <cell r="D284" t="str">
            <v>Marketing Coordinator</v>
          </cell>
          <cell r="E284">
            <v>38</v>
          </cell>
          <cell r="F284">
            <v>38</v>
          </cell>
          <cell r="G284" t="str">
            <v>Non-Exempt</v>
          </cell>
          <cell r="H284">
            <v>38</v>
          </cell>
          <cell r="J284">
            <v>41496</v>
          </cell>
          <cell r="K284">
            <v>49795.199999999997</v>
          </cell>
          <cell r="L284">
            <v>58094.400000000001</v>
          </cell>
          <cell r="M284">
            <v>0</v>
          </cell>
          <cell r="O284" t="str">
            <v>-</v>
          </cell>
          <cell r="P284" t="str">
            <v>-</v>
          </cell>
          <cell r="Q284">
            <v>0</v>
          </cell>
          <cell r="R284">
            <v>0</v>
          </cell>
        </row>
        <row r="285">
          <cell r="A285">
            <v>1053</v>
          </cell>
          <cell r="B285">
            <v>126</v>
          </cell>
          <cell r="D285" t="str">
            <v>Parks Project Manager</v>
          </cell>
          <cell r="E285">
            <v>47</v>
          </cell>
          <cell r="F285">
            <v>47</v>
          </cell>
          <cell r="G285" t="str">
            <v>Exempt</v>
          </cell>
          <cell r="H285">
            <v>47</v>
          </cell>
          <cell r="J285">
            <v>51812.800000000003</v>
          </cell>
          <cell r="K285">
            <v>62171.199999999997</v>
          </cell>
          <cell r="L285">
            <v>72550.399999999994</v>
          </cell>
          <cell r="M285">
            <v>0</v>
          </cell>
          <cell r="O285" t="str">
            <v>-</v>
          </cell>
          <cell r="P285" t="str">
            <v>-</v>
          </cell>
          <cell r="Q285">
            <v>0</v>
          </cell>
          <cell r="R285">
            <v>0</v>
          </cell>
        </row>
        <row r="286">
          <cell r="A286">
            <v>1054</v>
          </cell>
          <cell r="B286">
            <v>126</v>
          </cell>
          <cell r="C286">
            <v>0</v>
          </cell>
          <cell r="D286" t="str">
            <v>Parks Project Coordinator</v>
          </cell>
          <cell r="E286">
            <v>40</v>
          </cell>
          <cell r="F286">
            <v>42</v>
          </cell>
          <cell r="G286" t="str">
            <v>Exempt</v>
          </cell>
          <cell r="H286">
            <v>42</v>
          </cell>
          <cell r="I286">
            <v>1393.6000000000001</v>
          </cell>
          <cell r="J286">
            <v>45801.599999999999</v>
          </cell>
          <cell r="K286">
            <v>54953.599999999999</v>
          </cell>
          <cell r="L286">
            <v>64105.599999999999</v>
          </cell>
          <cell r="M286">
            <v>0</v>
          </cell>
          <cell r="O286" t="str">
            <v>-</v>
          </cell>
          <cell r="P286" t="str">
            <v>-</v>
          </cell>
          <cell r="Q286">
            <v>0.05</v>
          </cell>
          <cell r="R286">
            <v>2288</v>
          </cell>
        </row>
        <row r="287">
          <cell r="A287">
            <v>4120</v>
          </cell>
          <cell r="B287">
            <v>126</v>
          </cell>
          <cell r="D287" t="str">
            <v>Superintendent - Parks</v>
          </cell>
          <cell r="E287">
            <v>51</v>
          </cell>
          <cell r="F287">
            <v>51</v>
          </cell>
          <cell r="G287" t="str">
            <v>Exempt</v>
          </cell>
          <cell r="H287">
            <v>51</v>
          </cell>
          <cell r="J287">
            <v>57200</v>
          </cell>
          <cell r="K287">
            <v>68640</v>
          </cell>
          <cell r="L287">
            <v>80080</v>
          </cell>
          <cell r="M287">
            <v>0</v>
          </cell>
          <cell r="O287" t="str">
            <v>-</v>
          </cell>
          <cell r="P287" t="str">
            <v>-</v>
          </cell>
          <cell r="Q287">
            <v>0</v>
          </cell>
          <cell r="R287">
            <v>0</v>
          </cell>
        </row>
        <row r="288">
          <cell r="A288">
            <v>4121</v>
          </cell>
          <cell r="B288">
            <v>126</v>
          </cell>
          <cell r="C288" t="str">
            <v>*</v>
          </cell>
          <cell r="D288" t="str">
            <v>Manager - Parks</v>
          </cell>
          <cell r="E288">
            <v>58</v>
          </cell>
          <cell r="F288">
            <v>58</v>
          </cell>
          <cell r="G288" t="str">
            <v>Exempt</v>
          </cell>
          <cell r="H288">
            <v>58</v>
          </cell>
          <cell r="J288">
            <v>67995.199999999997</v>
          </cell>
          <cell r="K288">
            <v>81577.600000000006</v>
          </cell>
          <cell r="L288">
            <v>95180.800000000003</v>
          </cell>
          <cell r="M288">
            <v>0</v>
          </cell>
          <cell r="O288">
            <v>55</v>
          </cell>
          <cell r="P288">
            <v>76837.316013561649</v>
          </cell>
          <cell r="Q288">
            <v>0</v>
          </cell>
          <cell r="R288">
            <v>0</v>
          </cell>
        </row>
        <row r="289">
          <cell r="A289">
            <v>4122</v>
          </cell>
          <cell r="B289">
            <v>126</v>
          </cell>
          <cell r="C289" t="str">
            <v>*</v>
          </cell>
          <cell r="D289" t="str">
            <v>Manager - Recreation Services</v>
          </cell>
          <cell r="E289">
            <v>58</v>
          </cell>
          <cell r="F289">
            <v>58</v>
          </cell>
          <cell r="G289" t="str">
            <v>Exempt</v>
          </cell>
          <cell r="H289">
            <v>58</v>
          </cell>
          <cell r="J289">
            <v>67995.199999999997</v>
          </cell>
          <cell r="K289">
            <v>81577.600000000006</v>
          </cell>
          <cell r="L289">
            <v>95180.800000000003</v>
          </cell>
          <cell r="M289">
            <v>0</v>
          </cell>
          <cell r="O289">
            <v>56</v>
          </cell>
          <cell r="P289">
            <v>78654.314593485527</v>
          </cell>
          <cell r="Q289">
            <v>0</v>
          </cell>
          <cell r="R289">
            <v>0</v>
          </cell>
        </row>
        <row r="290">
          <cell r="A290">
            <v>4124</v>
          </cell>
          <cell r="B290">
            <v>126</v>
          </cell>
          <cell r="D290" t="str">
            <v>Manager - CIP &amp; Planning</v>
          </cell>
          <cell r="E290">
            <v>58</v>
          </cell>
          <cell r="F290">
            <v>58</v>
          </cell>
          <cell r="G290" t="str">
            <v>Exempt</v>
          </cell>
          <cell r="H290">
            <v>58</v>
          </cell>
          <cell r="J290">
            <v>67995.199999999997</v>
          </cell>
          <cell r="K290">
            <v>81577.600000000006</v>
          </cell>
          <cell r="L290">
            <v>95180.800000000003</v>
          </cell>
          <cell r="M290">
            <v>0</v>
          </cell>
          <cell r="O290" t="str">
            <v>-</v>
          </cell>
          <cell r="P290" t="str">
            <v>-</v>
          </cell>
          <cell r="Q290">
            <v>0</v>
          </cell>
          <cell r="R290">
            <v>0</v>
          </cell>
        </row>
        <row r="291">
          <cell r="A291">
            <v>4123</v>
          </cell>
          <cell r="B291">
            <v>126</v>
          </cell>
          <cell r="D291" t="str">
            <v>Manager - Recreation Facilities</v>
          </cell>
          <cell r="E291">
            <v>58</v>
          </cell>
          <cell r="F291">
            <v>58</v>
          </cell>
          <cell r="G291" t="str">
            <v>Exempt</v>
          </cell>
          <cell r="H291">
            <v>58</v>
          </cell>
          <cell r="J291">
            <v>67995.199999999997</v>
          </cell>
          <cell r="K291">
            <v>81577.600000000006</v>
          </cell>
          <cell r="L291">
            <v>95180.800000000003</v>
          </cell>
          <cell r="M291">
            <v>0</v>
          </cell>
          <cell r="O291" t="str">
            <v>-</v>
          </cell>
          <cell r="P291" t="str">
            <v>-</v>
          </cell>
          <cell r="Q291">
            <v>0</v>
          </cell>
          <cell r="R291">
            <v>0</v>
          </cell>
        </row>
        <row r="292">
          <cell r="D292">
            <v>0</v>
          </cell>
          <cell r="E292">
            <v>0</v>
          </cell>
          <cell r="F292">
            <v>0</v>
          </cell>
          <cell r="J292">
            <v>0</v>
          </cell>
          <cell r="K292">
            <v>0</v>
          </cell>
          <cell r="L292">
            <v>0</v>
          </cell>
          <cell r="M292">
            <v>0</v>
          </cell>
          <cell r="P292">
            <v>0</v>
          </cell>
        </row>
        <row r="293">
          <cell r="B293">
            <v>160</v>
          </cell>
          <cell r="D293" t="str">
            <v>PLANNING GROUP - 160</v>
          </cell>
          <cell r="E293">
            <v>0</v>
          </cell>
          <cell r="F293">
            <v>0</v>
          </cell>
          <cell r="J293">
            <v>0</v>
          </cell>
          <cell r="K293">
            <v>0</v>
          </cell>
          <cell r="L293">
            <v>0</v>
          </cell>
          <cell r="M293">
            <v>0</v>
          </cell>
          <cell r="P293">
            <v>0</v>
          </cell>
        </row>
        <row r="294">
          <cell r="A294">
            <v>1160</v>
          </cell>
          <cell r="B294">
            <v>160</v>
          </cell>
          <cell r="C294">
            <v>0</v>
          </cell>
          <cell r="D294" t="str">
            <v>Neighborhood Services Representative</v>
          </cell>
          <cell r="E294">
            <v>39</v>
          </cell>
          <cell r="F294">
            <v>42</v>
          </cell>
          <cell r="G294" t="str">
            <v>Exempt</v>
          </cell>
          <cell r="H294">
            <v>42</v>
          </cell>
          <cell r="I294">
            <v>1393.6000000000001</v>
          </cell>
          <cell r="J294">
            <v>45801.599999999999</v>
          </cell>
          <cell r="K294">
            <v>54953.599999999999</v>
          </cell>
          <cell r="L294">
            <v>64105.599999999999</v>
          </cell>
          <cell r="M294">
            <v>0</v>
          </cell>
          <cell r="O294" t="str">
            <v>-</v>
          </cell>
          <cell r="P294" t="str">
            <v>-</v>
          </cell>
          <cell r="Q294">
            <v>7.5000000000000011E-2</v>
          </cell>
          <cell r="R294">
            <v>3432</v>
          </cell>
        </row>
        <row r="295">
          <cell r="A295">
            <v>1161</v>
          </cell>
          <cell r="B295">
            <v>160</v>
          </cell>
          <cell r="C295" t="str">
            <v>*</v>
          </cell>
          <cell r="D295" t="str">
            <v>Planner</v>
          </cell>
          <cell r="E295">
            <v>39</v>
          </cell>
          <cell r="F295">
            <v>42</v>
          </cell>
          <cell r="G295" t="str">
            <v>Exempt</v>
          </cell>
          <cell r="H295">
            <v>42</v>
          </cell>
          <cell r="I295">
            <v>1393.6000000000001</v>
          </cell>
          <cell r="J295">
            <v>45801.599999999999</v>
          </cell>
          <cell r="K295">
            <v>54953.599999999999</v>
          </cell>
          <cell r="L295">
            <v>64105.599999999999</v>
          </cell>
          <cell r="M295">
            <v>0</v>
          </cell>
          <cell r="O295">
            <v>42</v>
          </cell>
          <cell r="P295">
            <v>55621.421123226784</v>
          </cell>
          <cell r="Q295">
            <v>7.5000000000000011E-2</v>
          </cell>
          <cell r="R295">
            <v>3432</v>
          </cell>
        </row>
        <row r="296">
          <cell r="A296">
            <v>1162</v>
          </cell>
          <cell r="B296">
            <v>160</v>
          </cell>
          <cell r="C296">
            <v>0</v>
          </cell>
          <cell r="D296" t="str">
            <v>Landscape Architect</v>
          </cell>
          <cell r="E296">
            <v>40</v>
          </cell>
          <cell r="F296">
            <v>42</v>
          </cell>
          <cell r="G296" t="str">
            <v>Exempt</v>
          </cell>
          <cell r="H296">
            <v>42</v>
          </cell>
          <cell r="I296">
            <v>1393.6000000000001</v>
          </cell>
          <cell r="J296">
            <v>45801.599999999999</v>
          </cell>
          <cell r="K296">
            <v>54953.599999999999</v>
          </cell>
          <cell r="L296">
            <v>64105.599999999999</v>
          </cell>
          <cell r="M296">
            <v>0</v>
          </cell>
          <cell r="O296" t="str">
            <v>-</v>
          </cell>
          <cell r="P296" t="str">
            <v>-</v>
          </cell>
          <cell r="Q296">
            <v>0.05</v>
          </cell>
          <cell r="R296">
            <v>2288</v>
          </cell>
        </row>
        <row r="297">
          <cell r="A297">
            <v>1157</v>
          </cell>
          <cell r="B297">
            <v>160</v>
          </cell>
          <cell r="D297" t="str">
            <v>Development Coordinator</v>
          </cell>
          <cell r="E297">
            <v>47</v>
          </cell>
          <cell r="F297">
            <v>47</v>
          </cell>
          <cell r="G297" t="str">
            <v>Exempt</v>
          </cell>
          <cell r="H297">
            <v>47</v>
          </cell>
          <cell r="J297">
            <v>51812.800000000003</v>
          </cell>
          <cell r="K297">
            <v>62171.199999999997</v>
          </cell>
          <cell r="L297">
            <v>72550.399999999994</v>
          </cell>
          <cell r="M297">
            <v>0</v>
          </cell>
          <cell r="O297" t="str">
            <v>-</v>
          </cell>
          <cell r="P297" t="str">
            <v>-</v>
          </cell>
          <cell r="Q297">
            <v>0</v>
          </cell>
          <cell r="R297">
            <v>0</v>
          </cell>
        </row>
        <row r="298">
          <cell r="A298">
            <v>4004</v>
          </cell>
          <cell r="B298">
            <v>160</v>
          </cell>
          <cell r="C298" t="str">
            <v>*</v>
          </cell>
          <cell r="D298" t="str">
            <v>Senior Landscape Architect</v>
          </cell>
          <cell r="E298">
            <v>47</v>
          </cell>
          <cell r="F298">
            <v>47</v>
          </cell>
          <cell r="G298" t="str">
            <v>Exempt</v>
          </cell>
          <cell r="H298">
            <v>47</v>
          </cell>
          <cell r="J298">
            <v>51812.800000000003</v>
          </cell>
          <cell r="K298">
            <v>62171.199999999997</v>
          </cell>
          <cell r="L298">
            <v>72550.399999999994</v>
          </cell>
          <cell r="M298">
            <v>0</v>
          </cell>
          <cell r="O298">
            <v>47</v>
          </cell>
          <cell r="P298">
            <v>62615.614356164384</v>
          </cell>
          <cell r="Q298">
            <v>0</v>
          </cell>
          <cell r="R298">
            <v>0</v>
          </cell>
        </row>
        <row r="299">
          <cell r="A299">
            <v>1176</v>
          </cell>
          <cell r="B299">
            <v>160</v>
          </cell>
          <cell r="D299" t="str">
            <v>Senior Planner</v>
          </cell>
          <cell r="E299">
            <v>47</v>
          </cell>
          <cell r="F299">
            <v>47</v>
          </cell>
          <cell r="G299" t="str">
            <v>Exempt</v>
          </cell>
          <cell r="H299">
            <v>47</v>
          </cell>
          <cell r="J299">
            <v>51812.800000000003</v>
          </cell>
          <cell r="K299">
            <v>62171.199999999997</v>
          </cell>
          <cell r="L299">
            <v>72550.399999999994</v>
          </cell>
          <cell r="M299">
            <v>0</v>
          </cell>
          <cell r="O299" t="str">
            <v>-</v>
          </cell>
          <cell r="P299" t="str">
            <v>-</v>
          </cell>
          <cell r="Q299">
            <v>0</v>
          </cell>
          <cell r="R299">
            <v>0</v>
          </cell>
        </row>
        <row r="300">
          <cell r="A300">
            <v>4020</v>
          </cell>
          <cell r="B300">
            <v>160</v>
          </cell>
          <cell r="C300">
            <v>0</v>
          </cell>
          <cell r="D300" t="str">
            <v>Comprehensive and Environmental Administrator</v>
          </cell>
          <cell r="E300">
            <v>58</v>
          </cell>
          <cell r="F300">
            <v>58</v>
          </cell>
          <cell r="G300" t="str">
            <v>Exempt</v>
          </cell>
          <cell r="H300">
            <v>58</v>
          </cell>
          <cell r="J300">
            <v>67995.199999999997</v>
          </cell>
          <cell r="K300">
            <v>81577.600000000006</v>
          </cell>
          <cell r="L300">
            <v>95180.800000000003</v>
          </cell>
          <cell r="M300">
            <v>0</v>
          </cell>
          <cell r="O300" t="str">
            <v>-</v>
          </cell>
          <cell r="P300" t="str">
            <v>-</v>
          </cell>
          <cell r="Q300">
            <v>0</v>
          </cell>
          <cell r="R300">
            <v>0</v>
          </cell>
        </row>
        <row r="301">
          <cell r="D301">
            <v>0</v>
          </cell>
          <cell r="E301">
            <v>0</v>
          </cell>
          <cell r="F301">
            <v>0</v>
          </cell>
          <cell r="J301">
            <v>0</v>
          </cell>
          <cell r="K301">
            <v>0</v>
          </cell>
          <cell r="L301">
            <v>0</v>
          </cell>
          <cell r="M301">
            <v>0</v>
          </cell>
          <cell r="P301">
            <v>0</v>
          </cell>
        </row>
        <row r="302">
          <cell r="B302">
            <v>230</v>
          </cell>
          <cell r="D302" t="str">
            <v>POLICE ADMINISTRATION GROUP - 230</v>
          </cell>
          <cell r="E302">
            <v>0</v>
          </cell>
          <cell r="F302">
            <v>0</v>
          </cell>
          <cell r="J302">
            <v>0</v>
          </cell>
          <cell r="K302">
            <v>0</v>
          </cell>
          <cell r="L302">
            <v>0</v>
          </cell>
          <cell r="M302">
            <v>0</v>
          </cell>
          <cell r="P302">
            <v>0</v>
          </cell>
        </row>
        <row r="303">
          <cell r="A303">
            <v>2517</v>
          </cell>
          <cell r="B303">
            <v>230</v>
          </cell>
          <cell r="D303" t="str">
            <v>Public Service Officer</v>
          </cell>
          <cell r="E303">
            <v>22</v>
          </cell>
          <cell r="F303">
            <v>22</v>
          </cell>
          <cell r="G303" t="str">
            <v>Non-Exempt</v>
          </cell>
          <cell r="H303">
            <v>22</v>
          </cell>
          <cell r="J303">
            <v>27955.200000000001</v>
          </cell>
          <cell r="K303">
            <v>33529.599999999999</v>
          </cell>
          <cell r="L303">
            <v>39124.800000000003</v>
          </cell>
          <cell r="M303">
            <v>0</v>
          </cell>
          <cell r="O303" t="str">
            <v>-</v>
          </cell>
          <cell r="P303" t="str">
            <v>-</v>
          </cell>
          <cell r="Q303">
            <v>0</v>
          </cell>
          <cell r="R303">
            <v>0</v>
          </cell>
        </row>
        <row r="304">
          <cell r="A304">
            <v>1166</v>
          </cell>
          <cell r="B304">
            <v>230</v>
          </cell>
          <cell r="D304" t="str">
            <v>Criminalist</v>
          </cell>
          <cell r="E304">
            <v>37</v>
          </cell>
          <cell r="F304">
            <v>37</v>
          </cell>
          <cell r="G304" t="str">
            <v>Non-Exempt</v>
          </cell>
          <cell r="H304">
            <v>37</v>
          </cell>
          <cell r="J304">
            <v>40476.800000000003</v>
          </cell>
          <cell r="K304">
            <v>48568</v>
          </cell>
          <cell r="L304">
            <v>56659.199999999997</v>
          </cell>
          <cell r="M304">
            <v>0</v>
          </cell>
          <cell r="O304" t="str">
            <v>-</v>
          </cell>
          <cell r="P304" t="str">
            <v>-</v>
          </cell>
          <cell r="Q304">
            <v>0</v>
          </cell>
          <cell r="R304">
            <v>0</v>
          </cell>
        </row>
        <row r="305">
          <cell r="A305">
            <v>1168</v>
          </cell>
          <cell r="B305">
            <v>230</v>
          </cell>
          <cell r="D305" t="str">
            <v>Accreditation Manager</v>
          </cell>
          <cell r="E305">
            <v>38</v>
          </cell>
          <cell r="F305">
            <v>38</v>
          </cell>
          <cell r="G305" t="str">
            <v>Non-Exempt</v>
          </cell>
          <cell r="H305">
            <v>38</v>
          </cell>
          <cell r="J305">
            <v>41496</v>
          </cell>
          <cell r="K305">
            <v>49795.199999999997</v>
          </cell>
          <cell r="L305">
            <v>58094.400000000001</v>
          </cell>
          <cell r="M305">
            <v>0</v>
          </cell>
          <cell r="O305" t="str">
            <v>-</v>
          </cell>
          <cell r="P305" t="str">
            <v>-</v>
          </cell>
          <cell r="Q305">
            <v>0</v>
          </cell>
          <cell r="R305">
            <v>0</v>
          </cell>
        </row>
        <row r="306">
          <cell r="A306">
            <v>1180</v>
          </cell>
          <cell r="B306">
            <v>230</v>
          </cell>
          <cell r="D306" t="str">
            <v>Crime Analyst</v>
          </cell>
          <cell r="E306">
            <v>38</v>
          </cell>
          <cell r="F306">
            <v>38</v>
          </cell>
          <cell r="G306" t="str">
            <v>Non-Exempt</v>
          </cell>
          <cell r="H306">
            <v>38</v>
          </cell>
          <cell r="J306">
            <v>41496</v>
          </cell>
          <cell r="K306">
            <v>49795.199999999997</v>
          </cell>
          <cell r="L306">
            <v>58094.400000000001</v>
          </cell>
          <cell r="M306">
            <v>0</v>
          </cell>
          <cell r="O306" t="str">
            <v>-</v>
          </cell>
          <cell r="P306" t="str">
            <v>-</v>
          </cell>
          <cell r="Q306">
            <v>0</v>
          </cell>
          <cell r="R306">
            <v>0</v>
          </cell>
        </row>
        <row r="307">
          <cell r="A307">
            <v>1169</v>
          </cell>
          <cell r="B307">
            <v>230</v>
          </cell>
          <cell r="D307" t="str">
            <v>Police Victim Advocate</v>
          </cell>
          <cell r="E307">
            <v>38</v>
          </cell>
          <cell r="F307">
            <v>38</v>
          </cell>
          <cell r="G307" t="str">
            <v>Non-Exempt</v>
          </cell>
          <cell r="H307">
            <v>38</v>
          </cell>
          <cell r="J307">
            <v>41496</v>
          </cell>
          <cell r="K307">
            <v>49795.199999999997</v>
          </cell>
          <cell r="L307">
            <v>58094.400000000001</v>
          </cell>
          <cell r="M307">
            <v>0</v>
          </cell>
          <cell r="O307" t="str">
            <v>-</v>
          </cell>
          <cell r="P307" t="str">
            <v>-</v>
          </cell>
          <cell r="Q307">
            <v>0</v>
          </cell>
          <cell r="R307">
            <v>0</v>
          </cell>
        </row>
        <row r="308">
          <cell r="A308">
            <v>1250</v>
          </cell>
          <cell r="B308">
            <v>230</v>
          </cell>
          <cell r="C308">
            <v>0</v>
          </cell>
          <cell r="D308" t="str">
            <v xml:space="preserve">Supervisor - Detention </v>
          </cell>
          <cell r="E308">
            <v>38</v>
          </cell>
          <cell r="F308" t="str">
            <v>39A</v>
          </cell>
          <cell r="G308" t="str">
            <v>Non-Exempt</v>
          </cell>
          <cell r="H308" t="e">
            <v>#N/A</v>
          </cell>
          <cell r="I308" t="str">
            <v>-</v>
          </cell>
          <cell r="J308">
            <v>49795.199999999997</v>
          </cell>
          <cell r="K308">
            <v>53944.800000000003</v>
          </cell>
          <cell r="L308">
            <v>58094.400000000001</v>
          </cell>
          <cell r="M308">
            <v>0</v>
          </cell>
          <cell r="O308" t="str">
            <v>-</v>
          </cell>
          <cell r="P308" t="str">
            <v>-</v>
          </cell>
          <cell r="Q308" t="e">
            <v>#VALUE!</v>
          </cell>
          <cell r="R308" t="e">
            <v>#VALUE!</v>
          </cell>
        </row>
        <row r="309">
          <cell r="A309">
            <v>1251</v>
          </cell>
          <cell r="B309">
            <v>230</v>
          </cell>
          <cell r="C309" t="str">
            <v>*</v>
          </cell>
          <cell r="D309" t="str">
            <v>Supervisor - Police Communications</v>
          </cell>
          <cell r="E309">
            <v>38</v>
          </cell>
          <cell r="F309" t="str">
            <v>39A</v>
          </cell>
          <cell r="G309" t="str">
            <v>Non-Exempt</v>
          </cell>
          <cell r="H309" t="e">
            <v>#N/A</v>
          </cell>
          <cell r="I309" t="str">
            <v>-</v>
          </cell>
          <cell r="J309">
            <v>49795.199999999997</v>
          </cell>
          <cell r="K309">
            <v>53944.800000000003</v>
          </cell>
          <cell r="L309">
            <v>58094.400000000001</v>
          </cell>
          <cell r="M309">
            <v>0</v>
          </cell>
          <cell r="O309">
            <v>3.3740866571059354E-2</v>
          </cell>
          <cell r="P309">
            <v>52184.064444444441</v>
          </cell>
          <cell r="Q309" t="e">
            <v>#VALUE!</v>
          </cell>
          <cell r="R309" t="e">
            <v>#VALUE!</v>
          </cell>
        </row>
        <row r="310">
          <cell r="A310">
            <v>4000</v>
          </cell>
          <cell r="B310">
            <v>230</v>
          </cell>
          <cell r="D310" t="str">
            <v>Supervisor - Criminalist</v>
          </cell>
          <cell r="E310">
            <v>43</v>
          </cell>
          <cell r="F310">
            <v>43</v>
          </cell>
          <cell r="G310" t="str">
            <v>Exempt</v>
          </cell>
          <cell r="H310">
            <v>43</v>
          </cell>
          <cell r="J310">
            <v>46945.599999999999</v>
          </cell>
          <cell r="K310">
            <v>56326.400000000001</v>
          </cell>
          <cell r="L310">
            <v>65728</v>
          </cell>
          <cell r="M310">
            <v>0</v>
          </cell>
          <cell r="O310" t="str">
            <v>-</v>
          </cell>
          <cell r="P310" t="str">
            <v>-</v>
          </cell>
          <cell r="Q310">
            <v>0</v>
          </cell>
          <cell r="R310">
            <v>0</v>
          </cell>
        </row>
        <row r="311">
          <cell r="A311">
            <v>4001</v>
          </cell>
          <cell r="B311">
            <v>230</v>
          </cell>
          <cell r="C311" t="str">
            <v>*</v>
          </cell>
          <cell r="D311" t="str">
            <v>Police Records Manager</v>
          </cell>
          <cell r="E311">
            <v>43</v>
          </cell>
          <cell r="F311">
            <v>43</v>
          </cell>
          <cell r="G311" t="str">
            <v>Exempt</v>
          </cell>
          <cell r="H311">
            <v>43</v>
          </cell>
          <cell r="J311">
            <v>46945.599999999999</v>
          </cell>
          <cell r="K311">
            <v>56326.400000000001</v>
          </cell>
          <cell r="L311">
            <v>65728</v>
          </cell>
          <cell r="M311">
            <v>0</v>
          </cell>
          <cell r="O311">
            <v>39</v>
          </cell>
          <cell r="P311">
            <v>51155.723610176123</v>
          </cell>
          <cell r="Q311">
            <v>0</v>
          </cell>
          <cell r="R311">
            <v>0</v>
          </cell>
        </row>
        <row r="312">
          <cell r="A312">
            <v>4030</v>
          </cell>
          <cell r="B312">
            <v>230</v>
          </cell>
          <cell r="D312" t="str">
            <v>Radio Systems Manager</v>
          </cell>
          <cell r="E312" t="str">
            <v>-</v>
          </cell>
          <cell r="F312">
            <v>52</v>
          </cell>
          <cell r="G312" t="str">
            <v>Exempt</v>
          </cell>
          <cell r="H312">
            <v>52</v>
          </cell>
          <cell r="J312">
            <v>58614.400000000001</v>
          </cell>
          <cell r="K312">
            <v>70345.600000000006</v>
          </cell>
          <cell r="L312">
            <v>82076.800000000003</v>
          </cell>
          <cell r="M312">
            <v>0</v>
          </cell>
          <cell r="O312">
            <v>112</v>
          </cell>
          <cell r="P312" t="str">
            <v>-</v>
          </cell>
          <cell r="Q312" t="e">
            <v>#VALUE!</v>
          </cell>
          <cell r="R312" t="e">
            <v>#VALUE!</v>
          </cell>
        </row>
        <row r="313">
          <cell r="A313">
            <v>2501</v>
          </cell>
          <cell r="B313">
            <v>230</v>
          </cell>
          <cell r="C313" t="str">
            <v>*</v>
          </cell>
          <cell r="D313" t="str">
            <v>Police Captain</v>
          </cell>
          <cell r="E313" t="str">
            <v>S63</v>
          </cell>
          <cell r="F313" t="str">
            <v>S63</v>
          </cell>
          <cell r="G313" t="str">
            <v>Non-Exempt</v>
          </cell>
          <cell r="H313" t="e">
            <v>#N/A</v>
          </cell>
          <cell r="J313">
            <v>35.601999999999997</v>
          </cell>
          <cell r="K313">
            <v>36.627399999999994</v>
          </cell>
          <cell r="L313">
            <v>37.652799999999999</v>
          </cell>
          <cell r="M313">
            <v>0</v>
          </cell>
          <cell r="O313">
            <v>-0.99963423422631736</v>
          </cell>
          <cell r="P313">
            <v>100138.94857142857</v>
          </cell>
          <cell r="Q313" t="str">
            <v>TBD</v>
          </cell>
          <cell r="R313" t="e">
            <v>#VALUE!</v>
          </cell>
        </row>
        <row r="314">
          <cell r="A314">
            <v>5017</v>
          </cell>
          <cell r="B314">
            <v>230</v>
          </cell>
          <cell r="C314" t="str">
            <v>*</v>
          </cell>
          <cell r="D314" t="str">
            <v>Assistant Police Chief</v>
          </cell>
          <cell r="E314" t="str">
            <v>S68</v>
          </cell>
          <cell r="F314" t="str">
            <v>S68</v>
          </cell>
          <cell r="G314" t="str">
            <v>Non-Exempt</v>
          </cell>
          <cell r="H314" t="e">
            <v>#N/A</v>
          </cell>
          <cell r="J314">
            <v>335.47800000000001</v>
          </cell>
          <cell r="K314">
            <v>345.7955</v>
          </cell>
          <cell r="L314">
            <v>356.113</v>
          </cell>
          <cell r="M314">
            <v>0</v>
          </cell>
          <cell r="O314">
            <v>-0.9970080130571618</v>
          </cell>
          <cell r="P314">
            <v>115573.86666666665</v>
          </cell>
          <cell r="Q314" t="str">
            <v>TBD</v>
          </cell>
          <cell r="R314" t="e">
            <v>#VALUE!</v>
          </cell>
        </row>
        <row r="315">
          <cell r="A315">
            <v>1183</v>
          </cell>
          <cell r="B315">
            <v>230</v>
          </cell>
          <cell r="C315">
            <v>0</v>
          </cell>
          <cell r="D315" t="str">
            <v>Property and Evidence Specialist</v>
          </cell>
          <cell r="E315">
            <v>0</v>
          </cell>
          <cell r="F315">
            <v>27</v>
          </cell>
          <cell r="G315" t="str">
            <v>Non-Exempt</v>
          </cell>
          <cell r="H315">
            <v>0</v>
          </cell>
          <cell r="I315">
            <v>0</v>
          </cell>
          <cell r="J315">
            <v>31616</v>
          </cell>
          <cell r="K315">
            <v>37939.199999999997</v>
          </cell>
          <cell r="L315">
            <v>44262.400000000001</v>
          </cell>
          <cell r="M315">
            <v>0</v>
          </cell>
          <cell r="O315">
            <v>0</v>
          </cell>
          <cell r="P315">
            <v>0</v>
          </cell>
        </row>
        <row r="316">
          <cell r="D316">
            <v>0</v>
          </cell>
          <cell r="E316">
            <v>0</v>
          </cell>
          <cell r="F316">
            <v>0</v>
          </cell>
          <cell r="J316">
            <v>0</v>
          </cell>
          <cell r="K316">
            <v>0</v>
          </cell>
          <cell r="L316">
            <v>0</v>
          </cell>
          <cell r="M316">
            <v>0</v>
          </cell>
          <cell r="P316">
            <v>0</v>
          </cell>
        </row>
        <row r="317">
          <cell r="B317">
            <v>210</v>
          </cell>
          <cell r="D317" t="str">
            <v>POLICE OPERATIONS GROUP - 210</v>
          </cell>
          <cell r="E317">
            <v>0</v>
          </cell>
          <cell r="F317">
            <v>0</v>
          </cell>
          <cell r="J317">
            <v>0</v>
          </cell>
          <cell r="K317">
            <v>0</v>
          </cell>
          <cell r="L317">
            <v>0</v>
          </cell>
          <cell r="M317">
            <v>0</v>
          </cell>
          <cell r="P317">
            <v>0</v>
          </cell>
        </row>
        <row r="318">
          <cell r="A318">
            <v>2004</v>
          </cell>
          <cell r="B318">
            <v>210</v>
          </cell>
          <cell r="C318" t="str">
            <v>*</v>
          </cell>
          <cell r="D318" t="str">
            <v>Police Officer (cadet)</v>
          </cell>
          <cell r="E318" t="str">
            <v>S36</v>
          </cell>
          <cell r="F318" t="str">
            <v>S36</v>
          </cell>
          <cell r="G318" t="str">
            <v>Non-Exempt</v>
          </cell>
          <cell r="J318">
            <v>44903</v>
          </cell>
          <cell r="K318">
            <v>52372</v>
          </cell>
          <cell r="L318">
            <v>59841</v>
          </cell>
          <cell r="M318">
            <v>0</v>
          </cell>
          <cell r="O318">
            <v>7.0161344620580768E-2</v>
          </cell>
          <cell r="P318">
            <v>48938.415000000001</v>
          </cell>
          <cell r="Q318" t="str">
            <v>TBD</v>
          </cell>
          <cell r="R318" t="e">
            <v>#VALUE!</v>
          </cell>
        </row>
        <row r="319">
          <cell r="A319">
            <v>2005</v>
          </cell>
          <cell r="B319">
            <v>210</v>
          </cell>
          <cell r="D319" t="str">
            <v>Bailiff</v>
          </cell>
          <cell r="E319" t="str">
            <v>S42</v>
          </cell>
          <cell r="F319" t="str">
            <v>S42</v>
          </cell>
          <cell r="G319" t="str">
            <v>Non-Exempt</v>
          </cell>
          <cell r="J319">
            <v>51102</v>
          </cell>
          <cell r="K319">
            <v>59670</v>
          </cell>
          <cell r="L319">
            <v>68238</v>
          </cell>
          <cell r="M319">
            <v>0</v>
          </cell>
          <cell r="O319" t="str">
            <v>-</v>
          </cell>
          <cell r="P319" t="str">
            <v>-</v>
          </cell>
          <cell r="Q319" t="str">
            <v>TBD</v>
          </cell>
          <cell r="R319" t="e">
            <v>#VALUE!</v>
          </cell>
        </row>
        <row r="320">
          <cell r="A320">
            <v>2504</v>
          </cell>
          <cell r="B320">
            <v>210</v>
          </cell>
          <cell r="C320" t="str">
            <v>*</v>
          </cell>
          <cell r="D320" t="str">
            <v>Police Officer (certified)</v>
          </cell>
          <cell r="E320" t="str">
            <v>S42</v>
          </cell>
          <cell r="F320" t="str">
            <v>S42</v>
          </cell>
          <cell r="G320" t="str">
            <v>Non-Exempt</v>
          </cell>
          <cell r="H320">
            <v>0</v>
          </cell>
          <cell r="I320">
            <v>1.02</v>
          </cell>
          <cell r="J320">
            <v>51102</v>
          </cell>
          <cell r="K320">
            <v>59670</v>
          </cell>
          <cell r="L320">
            <v>68238</v>
          </cell>
          <cell r="M320">
            <v>0</v>
          </cell>
          <cell r="O320">
            <v>1.7118762379935634E-2</v>
          </cell>
          <cell r="P320">
            <v>58665.715555555551</v>
          </cell>
          <cell r="Q320" t="str">
            <v>TBD</v>
          </cell>
          <cell r="R320" t="e">
            <v>#VALUE!</v>
          </cell>
        </row>
        <row r="321">
          <cell r="A321">
            <v>2513</v>
          </cell>
          <cell r="B321">
            <v>210</v>
          </cell>
          <cell r="C321" t="str">
            <v>*</v>
          </cell>
          <cell r="D321" t="str">
            <v>Police Sergeant</v>
          </cell>
          <cell r="E321" t="str">
            <v>S52</v>
          </cell>
          <cell r="F321" t="str">
            <v>S52</v>
          </cell>
          <cell r="G321" t="str">
            <v>Non-Exempt</v>
          </cell>
          <cell r="J321">
            <v>53502.28</v>
          </cell>
          <cell r="K321">
            <v>57786.17</v>
          </cell>
          <cell r="L321">
            <v>62070.06</v>
          </cell>
          <cell r="M321">
            <v>0</v>
          </cell>
          <cell r="O321">
            <v>-0.2355839859377287</v>
          </cell>
          <cell r="P321">
            <v>75595.184999999998</v>
          </cell>
          <cell r="Q321" t="str">
            <v>TBD</v>
          </cell>
          <cell r="R321" t="e">
            <v>#VALUE!</v>
          </cell>
        </row>
        <row r="322">
          <cell r="A322">
            <v>2502</v>
          </cell>
          <cell r="B322">
            <v>210</v>
          </cell>
          <cell r="C322" t="str">
            <v>*</v>
          </cell>
          <cell r="D322" t="str">
            <v>Police Lieutenant</v>
          </cell>
          <cell r="E322" t="str">
            <v>S59</v>
          </cell>
          <cell r="F322" t="str">
            <v>S59</v>
          </cell>
          <cell r="G322" t="str">
            <v>Non-Exempt</v>
          </cell>
          <cell r="J322">
            <v>0</v>
          </cell>
          <cell r="K322">
            <v>0</v>
          </cell>
          <cell r="L322">
            <v>0</v>
          </cell>
          <cell r="M322">
            <v>0</v>
          </cell>
          <cell r="O322">
            <v>-1</v>
          </cell>
          <cell r="P322">
            <v>87616.811111111121</v>
          </cell>
          <cell r="Q322" t="str">
            <v>TBD</v>
          </cell>
          <cell r="R322" t="e">
            <v>#VALUE!</v>
          </cell>
        </row>
        <row r="323">
          <cell r="D323">
            <v>0</v>
          </cell>
          <cell r="E323">
            <v>0</v>
          </cell>
          <cell r="F323">
            <v>0</v>
          </cell>
          <cell r="J323">
            <v>0</v>
          </cell>
          <cell r="K323">
            <v>0</v>
          </cell>
          <cell r="L323">
            <v>0</v>
          </cell>
          <cell r="M323">
            <v>0</v>
          </cell>
          <cell r="P323">
            <v>0</v>
          </cell>
        </row>
        <row r="324">
          <cell r="B324">
            <v>220</v>
          </cell>
          <cell r="D324" t="str">
            <v>POLICE SUPPORT GROUP - 220</v>
          </cell>
          <cell r="E324">
            <v>0</v>
          </cell>
          <cell r="F324">
            <v>0</v>
          </cell>
          <cell r="J324">
            <v>0</v>
          </cell>
          <cell r="K324">
            <v>0</v>
          </cell>
          <cell r="L324">
            <v>0</v>
          </cell>
          <cell r="M324">
            <v>0</v>
          </cell>
          <cell r="P324">
            <v>0</v>
          </cell>
        </row>
        <row r="325">
          <cell r="A325">
            <v>1253</v>
          </cell>
          <cell r="B325">
            <v>220</v>
          </cell>
          <cell r="C325" t="str">
            <v>*</v>
          </cell>
          <cell r="D325" t="str">
            <v>Detention Officer</v>
          </cell>
          <cell r="E325" t="str">
            <v>S24</v>
          </cell>
          <cell r="F325" t="str">
            <v>S24</v>
          </cell>
          <cell r="G325" t="str">
            <v>Non-Exempt</v>
          </cell>
          <cell r="H325">
            <v>0</v>
          </cell>
          <cell r="I325">
            <v>1.02</v>
          </cell>
          <cell r="J325">
            <v>31951.295999999998</v>
          </cell>
          <cell r="K325">
            <v>36661.248</v>
          </cell>
          <cell r="L325">
            <v>41265.120000000003</v>
          </cell>
          <cell r="M325">
            <v>0</v>
          </cell>
          <cell r="O325">
            <v>-3.0551963660422215E-2</v>
          </cell>
          <cell r="P325">
            <v>37816.619999999995</v>
          </cell>
          <cell r="Q325" t="str">
            <v>TBD</v>
          </cell>
          <cell r="R325" t="e">
            <v>#VALUE!</v>
          </cell>
        </row>
        <row r="326">
          <cell r="A326">
            <v>1170</v>
          </cell>
          <cell r="B326">
            <v>220</v>
          </cell>
          <cell r="C326" t="str">
            <v>*</v>
          </cell>
          <cell r="D326" t="str">
            <v>Police Dispatcher</v>
          </cell>
          <cell r="E326" t="str">
            <v>S27</v>
          </cell>
          <cell r="F326" t="str">
            <v>S27</v>
          </cell>
          <cell r="G326" t="str">
            <v>Non-Exempt</v>
          </cell>
          <cell r="J326">
            <v>33738</v>
          </cell>
          <cell r="K326">
            <v>40485.599999999999</v>
          </cell>
          <cell r="L326">
            <v>47233.2</v>
          </cell>
          <cell r="M326">
            <v>0</v>
          </cell>
          <cell r="O326">
            <v>3.0351928266297137E-2</v>
          </cell>
          <cell r="P326">
            <v>39292.982222222221</v>
          </cell>
          <cell r="Q326" t="str">
            <v>TBD</v>
          </cell>
          <cell r="R326" t="e">
            <v>#VALUE!</v>
          </cell>
        </row>
        <row r="328">
          <cell r="B328">
            <v>195</v>
          </cell>
          <cell r="D328" t="str">
            <v>PUBLIC WORKS ADMINISTRATION GROUP - 195</v>
          </cell>
          <cell r="E328">
            <v>0</v>
          </cell>
          <cell r="F328">
            <v>0</v>
          </cell>
          <cell r="J328">
            <v>0</v>
          </cell>
          <cell r="K328">
            <v>0</v>
          </cell>
          <cell r="L328">
            <v>0</v>
          </cell>
          <cell r="M328">
            <v>0</v>
          </cell>
          <cell r="P328">
            <v>0</v>
          </cell>
        </row>
        <row r="329">
          <cell r="A329">
            <v>1163</v>
          </cell>
          <cell r="B329">
            <v>195</v>
          </cell>
          <cell r="D329" t="str">
            <v>Environmental Waste Specialist</v>
          </cell>
          <cell r="E329">
            <v>32</v>
          </cell>
          <cell r="F329">
            <v>32</v>
          </cell>
          <cell r="G329" t="str">
            <v>Non-Exempt</v>
          </cell>
          <cell r="H329">
            <v>32</v>
          </cell>
          <cell r="J329">
            <v>35776</v>
          </cell>
          <cell r="K329">
            <v>42931.199999999997</v>
          </cell>
          <cell r="L329">
            <v>50086.400000000001</v>
          </cell>
          <cell r="M329">
            <v>0</v>
          </cell>
          <cell r="O329" t="str">
            <v>-</v>
          </cell>
          <cell r="P329" t="str">
            <v>-</v>
          </cell>
          <cell r="Q329">
            <v>0</v>
          </cell>
          <cell r="R329">
            <v>0</v>
          </cell>
        </row>
        <row r="330">
          <cell r="A330">
            <v>4011</v>
          </cell>
          <cell r="B330">
            <v>195</v>
          </cell>
          <cell r="D330" t="str">
            <v>Superintendent - Meters</v>
          </cell>
          <cell r="E330">
            <v>51</v>
          </cell>
          <cell r="F330">
            <v>51</v>
          </cell>
          <cell r="G330" t="str">
            <v>Exempt</v>
          </cell>
          <cell r="H330">
            <v>51</v>
          </cell>
          <cell r="J330">
            <v>57200</v>
          </cell>
          <cell r="K330">
            <v>68640</v>
          </cell>
          <cell r="L330">
            <v>80080</v>
          </cell>
          <cell r="M330">
            <v>0</v>
          </cell>
          <cell r="O330" t="str">
            <v>-</v>
          </cell>
          <cell r="P330" t="str">
            <v>-</v>
          </cell>
          <cell r="Q330">
            <v>0</v>
          </cell>
          <cell r="R330">
            <v>0</v>
          </cell>
        </row>
        <row r="331">
          <cell r="A331">
            <v>4012</v>
          </cell>
          <cell r="B331">
            <v>195</v>
          </cell>
          <cell r="C331" t="str">
            <v>*</v>
          </cell>
          <cell r="D331" t="str">
            <v>Superintendent - Streets</v>
          </cell>
          <cell r="E331">
            <v>51</v>
          </cell>
          <cell r="F331">
            <v>51</v>
          </cell>
          <cell r="G331" t="str">
            <v>Exempt</v>
          </cell>
          <cell r="H331">
            <v>51</v>
          </cell>
          <cell r="J331">
            <v>57200</v>
          </cell>
          <cell r="K331">
            <v>68640</v>
          </cell>
          <cell r="L331">
            <v>80080</v>
          </cell>
          <cell r="M331">
            <v>0</v>
          </cell>
          <cell r="O331">
            <v>54</v>
          </cell>
          <cell r="P331">
            <v>73963.319999999992</v>
          </cell>
          <cell r="Q331">
            <v>0</v>
          </cell>
          <cell r="R331">
            <v>0</v>
          </cell>
        </row>
        <row r="332">
          <cell r="A332">
            <v>4013</v>
          </cell>
          <cell r="B332">
            <v>195</v>
          </cell>
          <cell r="D332" t="str">
            <v>Superintendent - Utilities</v>
          </cell>
          <cell r="E332">
            <v>51</v>
          </cell>
          <cell r="F332">
            <v>51</v>
          </cell>
          <cell r="G332" t="str">
            <v>Exempt</v>
          </cell>
          <cell r="H332">
            <v>51</v>
          </cell>
          <cell r="J332">
            <v>57200</v>
          </cell>
          <cell r="K332">
            <v>68640</v>
          </cell>
          <cell r="L332">
            <v>80080</v>
          </cell>
          <cell r="M332">
            <v>0</v>
          </cell>
          <cell r="O332" t="str">
            <v>-</v>
          </cell>
          <cell r="P332" t="str">
            <v>-</v>
          </cell>
          <cell r="Q332">
            <v>0</v>
          </cell>
          <cell r="R332">
            <v>0</v>
          </cell>
        </row>
        <row r="333">
          <cell r="A333">
            <v>1095</v>
          </cell>
          <cell r="B333">
            <v>195</v>
          </cell>
          <cell r="C333" t="str">
            <v>*</v>
          </cell>
          <cell r="D333" t="str">
            <v>Fleet Services Manager</v>
          </cell>
          <cell r="E333">
            <v>53</v>
          </cell>
          <cell r="F333">
            <v>55</v>
          </cell>
          <cell r="G333" t="str">
            <v>Exempt</v>
          </cell>
          <cell r="H333">
            <v>55</v>
          </cell>
          <cell r="I333">
            <v>1913.6000000000001</v>
          </cell>
          <cell r="J333">
            <v>63128</v>
          </cell>
          <cell r="K333">
            <v>75753.600000000006</v>
          </cell>
          <cell r="L333">
            <v>88379.199999999997</v>
          </cell>
          <cell r="M333">
            <v>0</v>
          </cell>
          <cell r="O333">
            <v>55</v>
          </cell>
          <cell r="P333">
            <v>76167.821351415521</v>
          </cell>
          <cell r="Q333">
            <v>0.05</v>
          </cell>
          <cell r="R333">
            <v>3161.6</v>
          </cell>
        </row>
        <row r="334">
          <cell r="A334">
            <v>4025</v>
          </cell>
          <cell r="B334">
            <v>195</v>
          </cell>
          <cell r="D334" t="str">
            <v>Environmental Services Division Manager</v>
          </cell>
          <cell r="E334">
            <v>58</v>
          </cell>
          <cell r="F334">
            <v>58</v>
          </cell>
          <cell r="G334" t="str">
            <v>Exempt</v>
          </cell>
          <cell r="H334">
            <v>58</v>
          </cell>
          <cell r="J334">
            <v>67995.199999999997</v>
          </cell>
          <cell r="K334">
            <v>81577.600000000006</v>
          </cell>
          <cell r="L334">
            <v>95180.800000000003</v>
          </cell>
          <cell r="M334">
            <v>0</v>
          </cell>
          <cell r="O334" t="str">
            <v>-</v>
          </cell>
          <cell r="P334" t="str">
            <v>-</v>
          </cell>
          <cell r="Q334">
            <v>0</v>
          </cell>
          <cell r="R334">
            <v>0</v>
          </cell>
        </row>
        <row r="335">
          <cell r="A335">
            <v>4500</v>
          </cell>
          <cell r="B335">
            <v>195</v>
          </cell>
          <cell r="D335" t="str">
            <v>Operations Manager - Streets</v>
          </cell>
          <cell r="E335">
            <v>58</v>
          </cell>
          <cell r="F335">
            <v>58</v>
          </cell>
          <cell r="G335" t="str">
            <v>Exempt</v>
          </cell>
          <cell r="H335">
            <v>58</v>
          </cell>
          <cell r="J335">
            <v>67995.199999999997</v>
          </cell>
          <cell r="K335">
            <v>81577.600000000006</v>
          </cell>
          <cell r="L335">
            <v>95180.800000000003</v>
          </cell>
          <cell r="M335">
            <v>0</v>
          </cell>
          <cell r="O335" t="str">
            <v>-</v>
          </cell>
          <cell r="P335" t="str">
            <v>-</v>
          </cell>
          <cell r="Q335">
            <v>0</v>
          </cell>
          <cell r="R335">
            <v>0</v>
          </cell>
        </row>
        <row r="336">
          <cell r="A336">
            <v>4500</v>
          </cell>
          <cell r="B336">
            <v>195</v>
          </cell>
          <cell r="D336" t="str">
            <v>Operations Manager - Utilities</v>
          </cell>
          <cell r="E336">
            <v>58</v>
          </cell>
          <cell r="F336">
            <v>58</v>
          </cell>
          <cell r="G336" t="str">
            <v>Exempt</v>
          </cell>
          <cell r="H336">
            <v>58</v>
          </cell>
          <cell r="J336">
            <v>67995.199999999997</v>
          </cell>
          <cell r="K336">
            <v>81577.600000000006</v>
          </cell>
          <cell r="L336">
            <v>95180.800000000003</v>
          </cell>
          <cell r="M336">
            <v>0</v>
          </cell>
          <cell r="O336" t="str">
            <v>-</v>
          </cell>
          <cell r="P336" t="str">
            <v>-</v>
          </cell>
          <cell r="Q336">
            <v>0</v>
          </cell>
          <cell r="R336">
            <v>0</v>
          </cell>
        </row>
        <row r="337">
          <cell r="D337">
            <v>0</v>
          </cell>
          <cell r="E337">
            <v>0</v>
          </cell>
          <cell r="F337">
            <v>0</v>
          </cell>
          <cell r="J337">
            <v>0</v>
          </cell>
          <cell r="K337">
            <v>0</v>
          </cell>
          <cell r="L337">
            <v>0</v>
          </cell>
          <cell r="M337">
            <v>0</v>
          </cell>
          <cell r="P337">
            <v>0</v>
          </cell>
        </row>
        <row r="338">
          <cell r="B338">
            <v>114</v>
          </cell>
          <cell r="D338" t="str">
            <v>PURCHASING GROUP - 114</v>
          </cell>
          <cell r="E338">
            <v>0</v>
          </cell>
          <cell r="F338">
            <v>0</v>
          </cell>
          <cell r="J338">
            <v>0</v>
          </cell>
          <cell r="K338">
            <v>0</v>
          </cell>
          <cell r="L338">
            <v>0</v>
          </cell>
          <cell r="M338">
            <v>0</v>
          </cell>
          <cell r="P338">
            <v>0</v>
          </cell>
        </row>
        <row r="339">
          <cell r="D339">
            <v>0</v>
          </cell>
          <cell r="E339">
            <v>0</v>
          </cell>
          <cell r="F339">
            <v>0</v>
          </cell>
          <cell r="H339" t="e">
            <v>#N/A</v>
          </cell>
          <cell r="J339">
            <v>0</v>
          </cell>
          <cell r="K339">
            <v>0</v>
          </cell>
          <cell r="L339">
            <v>0</v>
          </cell>
          <cell r="M339">
            <v>0</v>
          </cell>
          <cell r="O339" t="str">
            <v>-</v>
          </cell>
          <cell r="P339" t="str">
            <v>-</v>
          </cell>
          <cell r="Q339">
            <v>0</v>
          </cell>
          <cell r="R339">
            <v>0</v>
          </cell>
        </row>
        <row r="340">
          <cell r="A340">
            <v>1026</v>
          </cell>
          <cell r="B340">
            <v>114</v>
          </cell>
          <cell r="C340" t="str">
            <v>*</v>
          </cell>
          <cell r="D340" t="str">
            <v xml:space="preserve">Buyer </v>
          </cell>
          <cell r="E340">
            <v>36</v>
          </cell>
          <cell r="F340">
            <v>40</v>
          </cell>
          <cell r="G340" t="str">
            <v>Exempt</v>
          </cell>
          <cell r="H340">
            <v>40</v>
          </cell>
          <cell r="I340">
            <v>1310.4000000000001</v>
          </cell>
          <cell r="J340">
            <v>43596.800000000003</v>
          </cell>
          <cell r="K340">
            <v>52312</v>
          </cell>
          <cell r="L340">
            <v>61027.199999999997</v>
          </cell>
          <cell r="M340">
            <v>0</v>
          </cell>
          <cell r="O340">
            <v>37</v>
          </cell>
          <cell r="P340">
            <v>49119.352615540512</v>
          </cell>
          <cell r="Q340">
            <v>0.1</v>
          </cell>
          <cell r="R340">
            <v>4368</v>
          </cell>
        </row>
        <row r="341">
          <cell r="D341">
            <v>0</v>
          </cell>
          <cell r="E341">
            <v>0</v>
          </cell>
          <cell r="F341">
            <v>0</v>
          </cell>
          <cell r="J341">
            <v>0</v>
          </cell>
          <cell r="K341">
            <v>0</v>
          </cell>
          <cell r="L341">
            <v>0</v>
          </cell>
          <cell r="M341">
            <v>0</v>
          </cell>
          <cell r="P341">
            <v>0</v>
          </cell>
        </row>
        <row r="342">
          <cell r="B342">
            <v>130</v>
          </cell>
          <cell r="D342" t="str">
            <v>RECREATION FACILITIES GROUP - 130</v>
          </cell>
          <cell r="E342">
            <v>0</v>
          </cell>
          <cell r="F342">
            <v>0</v>
          </cell>
          <cell r="J342">
            <v>0</v>
          </cell>
          <cell r="K342">
            <v>0</v>
          </cell>
          <cell r="L342">
            <v>0</v>
          </cell>
          <cell r="M342">
            <v>0</v>
          </cell>
          <cell r="P342">
            <v>0</v>
          </cell>
        </row>
        <row r="343">
          <cell r="M343">
            <v>0</v>
          </cell>
          <cell r="O343" t="str">
            <v>-</v>
          </cell>
          <cell r="P343" t="str">
            <v>-</v>
          </cell>
          <cell r="Q343">
            <v>0</v>
          </cell>
          <cell r="R343">
            <v>0</v>
          </cell>
        </row>
        <row r="344">
          <cell r="M344">
            <v>0</v>
          </cell>
          <cell r="O344" t="str">
            <v>-</v>
          </cell>
          <cell r="P344" t="str">
            <v>-</v>
          </cell>
          <cell r="Q344">
            <v>0</v>
          </cell>
          <cell r="R344">
            <v>0</v>
          </cell>
        </row>
        <row r="345">
          <cell r="A345">
            <v>1371</v>
          </cell>
          <cell r="B345">
            <v>130</v>
          </cell>
          <cell r="D345" t="str">
            <v>Van Driver</v>
          </cell>
          <cell r="E345">
            <v>14</v>
          </cell>
          <cell r="F345">
            <v>14</v>
          </cell>
          <cell r="G345" t="str">
            <v>Non-Exempt</v>
          </cell>
          <cell r="H345">
            <v>14</v>
          </cell>
          <cell r="J345">
            <v>22942.400000000001</v>
          </cell>
          <cell r="K345">
            <v>27518.400000000001</v>
          </cell>
          <cell r="L345">
            <v>32115.200000000001</v>
          </cell>
          <cell r="M345">
            <v>0</v>
          </cell>
          <cell r="O345" t="str">
            <v>-</v>
          </cell>
          <cell r="P345" t="str">
            <v>-</v>
          </cell>
          <cell r="Q345">
            <v>0</v>
          </cell>
          <cell r="R345">
            <v>0</v>
          </cell>
        </row>
        <row r="346">
          <cell r="A346">
            <v>1382</v>
          </cell>
          <cell r="B346">
            <v>130</v>
          </cell>
          <cell r="D346" t="str">
            <v>Junior Lifeguard</v>
          </cell>
          <cell r="E346">
            <v>6</v>
          </cell>
          <cell r="F346">
            <v>6</v>
          </cell>
          <cell r="G346" t="str">
            <v>Non-Exempt</v>
          </cell>
          <cell r="H346">
            <v>6</v>
          </cell>
          <cell r="J346">
            <v>18824</v>
          </cell>
          <cell r="K346">
            <v>22588.799999999999</v>
          </cell>
          <cell r="L346">
            <v>26353.599999999999</v>
          </cell>
          <cell r="M346">
            <v>0</v>
          </cell>
          <cell r="O346" t="str">
            <v>-</v>
          </cell>
          <cell r="P346" t="str">
            <v>-</v>
          </cell>
          <cell r="Q346">
            <v>0</v>
          </cell>
          <cell r="R346">
            <v>0</v>
          </cell>
        </row>
        <row r="347">
          <cell r="A347">
            <v>1353</v>
          </cell>
          <cell r="B347">
            <v>130</v>
          </cell>
          <cell r="D347" t="str">
            <v>Lifeguard</v>
          </cell>
          <cell r="E347">
            <v>8</v>
          </cell>
          <cell r="F347">
            <v>8</v>
          </cell>
          <cell r="G347" t="str">
            <v>Non-Exempt</v>
          </cell>
          <cell r="H347">
            <v>8</v>
          </cell>
          <cell r="J347">
            <v>19780.8</v>
          </cell>
          <cell r="K347">
            <v>23732.799999999999</v>
          </cell>
          <cell r="L347">
            <v>27684.799999999999</v>
          </cell>
          <cell r="M347">
            <v>0</v>
          </cell>
          <cell r="O347" t="str">
            <v>-</v>
          </cell>
          <cell r="P347" t="str">
            <v>-</v>
          </cell>
          <cell r="Q347">
            <v>0</v>
          </cell>
          <cell r="R347">
            <v>0</v>
          </cell>
        </row>
        <row r="348">
          <cell r="A348">
            <v>1360</v>
          </cell>
          <cell r="B348">
            <v>130</v>
          </cell>
          <cell r="D348" t="str">
            <v>Recreation Aide</v>
          </cell>
          <cell r="E348">
            <v>8</v>
          </cell>
          <cell r="F348">
            <v>8</v>
          </cell>
          <cell r="G348" t="str">
            <v>Non-Exempt</v>
          </cell>
          <cell r="H348">
            <v>8</v>
          </cell>
          <cell r="J348">
            <v>19780.8</v>
          </cell>
          <cell r="K348">
            <v>23732.799999999999</v>
          </cell>
          <cell r="L348">
            <v>27684.799999999999</v>
          </cell>
          <cell r="M348" t="str">
            <v>Assistant Pool Manager</v>
          </cell>
          <cell r="O348" t="str">
            <v>-</v>
          </cell>
          <cell r="P348" t="str">
            <v>-</v>
          </cell>
          <cell r="Q348">
            <v>0</v>
          </cell>
          <cell r="R348">
            <v>0</v>
          </cell>
        </row>
        <row r="349">
          <cell r="A349">
            <v>1067</v>
          </cell>
          <cell r="B349">
            <v>130</v>
          </cell>
          <cell r="D349" t="str">
            <v>Assistant Pool Manager</v>
          </cell>
          <cell r="E349">
            <v>12</v>
          </cell>
          <cell r="F349">
            <v>12</v>
          </cell>
          <cell r="G349" t="str">
            <v>Non-Exempt</v>
          </cell>
          <cell r="H349">
            <v>12</v>
          </cell>
          <cell r="J349">
            <v>21840</v>
          </cell>
          <cell r="K349">
            <v>26208</v>
          </cell>
          <cell r="L349">
            <v>30576</v>
          </cell>
          <cell r="M349">
            <v>0</v>
          </cell>
          <cell r="O349" t="str">
            <v>-</v>
          </cell>
          <cell r="P349" t="str">
            <v>-</v>
          </cell>
          <cell r="Q349">
            <v>0</v>
          </cell>
          <cell r="R349">
            <v>0</v>
          </cell>
        </row>
        <row r="350">
          <cell r="A350">
            <v>1383</v>
          </cell>
          <cell r="B350">
            <v>130</v>
          </cell>
          <cell r="D350" t="str">
            <v>Head Lifeguard</v>
          </cell>
          <cell r="E350">
            <v>16</v>
          </cell>
          <cell r="F350">
            <v>16</v>
          </cell>
          <cell r="G350" t="str">
            <v>Non-Exempt</v>
          </cell>
          <cell r="H350">
            <v>16</v>
          </cell>
          <cell r="J350">
            <v>24107.200000000001</v>
          </cell>
          <cell r="K350">
            <v>28912</v>
          </cell>
          <cell r="L350">
            <v>33737.599999999999</v>
          </cell>
          <cell r="M350">
            <v>0</v>
          </cell>
          <cell r="O350" t="str">
            <v>-</v>
          </cell>
          <cell r="P350" t="str">
            <v>-</v>
          </cell>
          <cell r="Q350">
            <v>0</v>
          </cell>
          <cell r="R350">
            <v>0</v>
          </cell>
        </row>
        <row r="351">
          <cell r="A351">
            <v>1373</v>
          </cell>
          <cell r="B351">
            <v>130</v>
          </cell>
          <cell r="D351" t="str">
            <v>Recreation Leader</v>
          </cell>
          <cell r="E351">
            <v>16</v>
          </cell>
          <cell r="F351">
            <v>16</v>
          </cell>
          <cell r="G351" t="str">
            <v>Non-Exempt</v>
          </cell>
          <cell r="H351">
            <v>16</v>
          </cell>
          <cell r="J351">
            <v>24107.200000000001</v>
          </cell>
          <cell r="K351">
            <v>28912</v>
          </cell>
          <cell r="L351">
            <v>33737.599999999999</v>
          </cell>
          <cell r="M351">
            <v>0</v>
          </cell>
          <cell r="O351" t="str">
            <v>-</v>
          </cell>
          <cell r="P351" t="str">
            <v>-</v>
          </cell>
          <cell r="Q351">
            <v>0</v>
          </cell>
          <cell r="R351">
            <v>0</v>
          </cell>
        </row>
        <row r="352">
          <cell r="A352">
            <v>1068</v>
          </cell>
          <cell r="B352">
            <v>130</v>
          </cell>
          <cell r="D352" t="str">
            <v>Pool Manager</v>
          </cell>
          <cell r="E352">
            <v>22</v>
          </cell>
          <cell r="F352">
            <v>22</v>
          </cell>
          <cell r="G352" t="str">
            <v>Non-Exempt</v>
          </cell>
          <cell r="H352">
            <v>22</v>
          </cell>
          <cell r="J352">
            <v>27955.200000000001</v>
          </cell>
          <cell r="K352">
            <v>33529.599999999999</v>
          </cell>
          <cell r="L352">
            <v>39124.800000000003</v>
          </cell>
          <cell r="M352">
            <v>0</v>
          </cell>
          <cell r="O352" t="str">
            <v>-</v>
          </cell>
          <cell r="P352" t="str">
            <v>-</v>
          </cell>
          <cell r="Q352">
            <v>0</v>
          </cell>
          <cell r="R352">
            <v>0</v>
          </cell>
        </row>
        <row r="353">
          <cell r="A353">
            <v>1401</v>
          </cell>
          <cell r="B353">
            <v>130</v>
          </cell>
          <cell r="D353" t="str">
            <v>Aquatic Center Coordinator</v>
          </cell>
          <cell r="F353">
            <v>30</v>
          </cell>
          <cell r="G353" t="str">
            <v>Non-Exempt</v>
          </cell>
          <cell r="J353">
            <v>34049.599999999999</v>
          </cell>
          <cell r="K353">
            <v>40872</v>
          </cell>
          <cell r="L353">
            <v>47673.599999999999</v>
          </cell>
        </row>
        <row r="354">
          <cell r="A354">
            <v>1070</v>
          </cell>
          <cell r="B354">
            <v>130</v>
          </cell>
          <cell r="D354" t="str">
            <v>Assistant Recreation Center Supervisor</v>
          </cell>
          <cell r="E354">
            <v>37</v>
          </cell>
          <cell r="F354">
            <v>37</v>
          </cell>
          <cell r="G354" t="str">
            <v>Exempt</v>
          </cell>
          <cell r="H354">
            <v>37</v>
          </cell>
          <cell r="J354">
            <v>40476.800000000003</v>
          </cell>
          <cell r="K354">
            <v>48568</v>
          </cell>
          <cell r="L354">
            <v>56659.199999999997</v>
          </cell>
          <cell r="M354">
            <v>0</v>
          </cell>
          <cell r="O354" t="str">
            <v>-</v>
          </cell>
          <cell r="P354" t="str">
            <v>-</v>
          </cell>
          <cell r="Q354">
            <v>0</v>
          </cell>
          <cell r="R354">
            <v>0</v>
          </cell>
        </row>
        <row r="355">
          <cell r="A355">
            <v>1074</v>
          </cell>
          <cell r="B355">
            <v>130</v>
          </cell>
          <cell r="D355" t="str">
            <v xml:space="preserve">Supervisor - Senior Center </v>
          </cell>
          <cell r="E355">
            <v>39</v>
          </cell>
          <cell r="F355">
            <v>39</v>
          </cell>
          <cell r="G355" t="str">
            <v>Exempt</v>
          </cell>
          <cell r="H355">
            <v>39</v>
          </cell>
          <cell r="J355">
            <v>42536</v>
          </cell>
          <cell r="K355">
            <v>51022.400000000001</v>
          </cell>
          <cell r="L355">
            <v>59529.599999999999</v>
          </cell>
          <cell r="M355">
            <v>0</v>
          </cell>
          <cell r="O355" t="str">
            <v>-</v>
          </cell>
          <cell r="P355" t="str">
            <v>-</v>
          </cell>
          <cell r="Q355">
            <v>0</v>
          </cell>
          <cell r="R355">
            <v>0</v>
          </cell>
        </row>
        <row r="356">
          <cell r="A356">
            <v>1078</v>
          </cell>
          <cell r="B356">
            <v>130</v>
          </cell>
          <cell r="C356">
            <v>0</v>
          </cell>
          <cell r="D356" t="str">
            <v>Superintendent - Athletic Center</v>
          </cell>
          <cell r="E356">
            <v>0</v>
          </cell>
          <cell r="F356">
            <v>51</v>
          </cell>
          <cell r="G356" t="str">
            <v>Exempt</v>
          </cell>
          <cell r="H356">
            <v>0</v>
          </cell>
          <cell r="I356">
            <v>0</v>
          </cell>
          <cell r="J356">
            <v>57200</v>
          </cell>
          <cell r="K356">
            <v>68640</v>
          </cell>
          <cell r="L356">
            <v>80080</v>
          </cell>
          <cell r="M356">
            <v>0</v>
          </cell>
          <cell r="O356">
            <v>0</v>
          </cell>
          <cell r="P356">
            <v>0</v>
          </cell>
          <cell r="Q356">
            <v>0</v>
          </cell>
          <cell r="R356">
            <v>0</v>
          </cell>
        </row>
        <row r="357">
          <cell r="A357">
            <v>1399</v>
          </cell>
          <cell r="B357">
            <v>130</v>
          </cell>
          <cell r="D357" t="str">
            <v>Senior Recreation Leader</v>
          </cell>
          <cell r="E357">
            <v>0</v>
          </cell>
          <cell r="F357">
            <v>24</v>
          </cell>
          <cell r="G357" t="str">
            <v>Non-Exempt</v>
          </cell>
          <cell r="J357">
            <v>29369.599999999999</v>
          </cell>
          <cell r="K357">
            <v>35235.199999999997</v>
          </cell>
          <cell r="L357">
            <v>41100.800000000003</v>
          </cell>
          <cell r="M357">
            <v>0</v>
          </cell>
          <cell r="P357">
            <v>0</v>
          </cell>
        </row>
        <row r="358">
          <cell r="D358">
            <v>0</v>
          </cell>
          <cell r="E358">
            <v>0</v>
          </cell>
          <cell r="F358">
            <v>0</v>
          </cell>
          <cell r="J358">
            <v>0</v>
          </cell>
          <cell r="K358">
            <v>0</v>
          </cell>
          <cell r="L358">
            <v>0</v>
          </cell>
          <cell r="M358">
            <v>0</v>
          </cell>
          <cell r="P358">
            <v>0</v>
          </cell>
        </row>
        <row r="359">
          <cell r="D359">
            <v>0</v>
          </cell>
          <cell r="E359">
            <v>0</v>
          </cell>
          <cell r="F359">
            <v>0</v>
          </cell>
          <cell r="J359">
            <v>0</v>
          </cell>
          <cell r="K359">
            <v>0</v>
          </cell>
          <cell r="L359">
            <v>0</v>
          </cell>
          <cell r="M359">
            <v>0</v>
          </cell>
          <cell r="P359">
            <v>0</v>
          </cell>
          <cell r="R359">
            <v>0</v>
          </cell>
        </row>
        <row r="360">
          <cell r="B360">
            <v>128</v>
          </cell>
          <cell r="D360" t="str">
            <v>RECREATION PROGRAMS GROUP - 128</v>
          </cell>
          <cell r="E360">
            <v>0</v>
          </cell>
          <cell r="F360">
            <v>0</v>
          </cell>
          <cell r="J360">
            <v>0</v>
          </cell>
          <cell r="K360">
            <v>0</v>
          </cell>
          <cell r="L360">
            <v>0</v>
          </cell>
          <cell r="M360">
            <v>0</v>
          </cell>
          <cell r="P360">
            <v>0</v>
          </cell>
        </row>
        <row r="362">
          <cell r="A362">
            <v>1397</v>
          </cell>
          <cell r="B362">
            <v>128</v>
          </cell>
          <cell r="D362" t="str">
            <v>Aquatic Program Coordinator</v>
          </cell>
          <cell r="E362">
            <v>30</v>
          </cell>
          <cell r="F362">
            <v>30</v>
          </cell>
          <cell r="G362" t="str">
            <v>Non-Exempt</v>
          </cell>
          <cell r="H362">
            <v>30</v>
          </cell>
          <cell r="J362">
            <v>34049.599999999999</v>
          </cell>
          <cell r="K362">
            <v>40872</v>
          </cell>
          <cell r="L362">
            <v>47673.599999999999</v>
          </cell>
          <cell r="M362">
            <v>0</v>
          </cell>
          <cell r="O362" t="str">
            <v>-</v>
          </cell>
          <cell r="P362" t="str">
            <v>-</v>
          </cell>
          <cell r="Q362">
            <v>0</v>
          </cell>
          <cell r="R362">
            <v>0</v>
          </cell>
        </row>
        <row r="363">
          <cell r="A363">
            <v>1057</v>
          </cell>
          <cell r="B363">
            <v>128</v>
          </cell>
          <cell r="D363" t="str">
            <v>Recreation Programmer</v>
          </cell>
          <cell r="E363">
            <v>34</v>
          </cell>
          <cell r="F363">
            <v>34</v>
          </cell>
          <cell r="G363" t="str">
            <v>Non-Exempt</v>
          </cell>
          <cell r="H363">
            <v>34</v>
          </cell>
          <cell r="J363">
            <v>37585.599999999999</v>
          </cell>
          <cell r="K363">
            <v>45094.400000000001</v>
          </cell>
          <cell r="L363">
            <v>52624</v>
          </cell>
          <cell r="M363">
            <v>0</v>
          </cell>
          <cell r="O363">
            <v>31</v>
          </cell>
          <cell r="P363">
            <v>42844.985350919764</v>
          </cell>
          <cell r="Q363">
            <v>0</v>
          </cell>
          <cell r="R363">
            <v>0</v>
          </cell>
        </row>
        <row r="364">
          <cell r="A364">
            <v>1391</v>
          </cell>
          <cell r="B364">
            <v>128</v>
          </cell>
          <cell r="D364" t="str">
            <v>Supervisor - Fitness Program</v>
          </cell>
          <cell r="E364">
            <v>37</v>
          </cell>
          <cell r="F364">
            <v>37</v>
          </cell>
          <cell r="G364" t="str">
            <v>Exempt</v>
          </cell>
          <cell r="H364">
            <v>37</v>
          </cell>
          <cell r="J364">
            <v>40476.800000000003</v>
          </cell>
          <cell r="K364">
            <v>48568</v>
          </cell>
          <cell r="L364">
            <v>56659.199999999997</v>
          </cell>
          <cell r="M364">
            <v>0</v>
          </cell>
          <cell r="O364" t="str">
            <v>-</v>
          </cell>
          <cell r="P364" t="str">
            <v>-</v>
          </cell>
          <cell r="Q364">
            <v>0</v>
          </cell>
          <cell r="R364">
            <v>0</v>
          </cell>
        </row>
        <row r="365">
          <cell r="A365">
            <v>1191</v>
          </cell>
          <cell r="B365">
            <v>128</v>
          </cell>
          <cell r="D365" t="str">
            <v>Supervisor - Recreation Program</v>
          </cell>
          <cell r="E365">
            <v>37</v>
          </cell>
          <cell r="F365">
            <v>37</v>
          </cell>
          <cell r="G365" t="str">
            <v>Exempt</v>
          </cell>
          <cell r="J365">
            <v>40476.800000000003</v>
          </cell>
          <cell r="K365">
            <v>48568</v>
          </cell>
          <cell r="L365">
            <v>56659.199999999997</v>
          </cell>
          <cell r="M365">
            <v>0</v>
          </cell>
          <cell r="O365" t="str">
            <v>-</v>
          </cell>
          <cell r="P365" t="str">
            <v>-</v>
          </cell>
          <cell r="Q365">
            <v>0</v>
          </cell>
          <cell r="R365">
            <v>0</v>
          </cell>
        </row>
        <row r="366">
          <cell r="A366">
            <v>1391</v>
          </cell>
          <cell r="B366">
            <v>128</v>
          </cell>
          <cell r="D366" t="str">
            <v>Supervisor - Recreation Program, Special Events</v>
          </cell>
          <cell r="E366">
            <v>37</v>
          </cell>
          <cell r="F366">
            <v>37</v>
          </cell>
          <cell r="G366" t="str">
            <v>Exempt</v>
          </cell>
          <cell r="H366">
            <v>37</v>
          </cell>
          <cell r="J366">
            <v>40476.800000000003</v>
          </cell>
          <cell r="K366">
            <v>48568</v>
          </cell>
          <cell r="L366">
            <v>56659.199999999997</v>
          </cell>
          <cell r="M366">
            <v>0</v>
          </cell>
          <cell r="P366">
            <v>0</v>
          </cell>
          <cell r="Q366">
            <v>0</v>
          </cell>
        </row>
        <row r="367">
          <cell r="A367">
            <v>1075</v>
          </cell>
          <cell r="B367">
            <v>128</v>
          </cell>
          <cell r="D367" t="str">
            <v>WSA I</v>
          </cell>
          <cell r="E367">
            <v>6</v>
          </cell>
          <cell r="F367">
            <v>6</v>
          </cell>
          <cell r="G367" t="str">
            <v>Non-Exempt</v>
          </cell>
          <cell r="H367">
            <v>6</v>
          </cell>
          <cell r="J367">
            <v>18824</v>
          </cell>
          <cell r="K367">
            <v>22588.799999999999</v>
          </cell>
          <cell r="L367">
            <v>26353.599999999999</v>
          </cell>
          <cell r="M367">
            <v>0</v>
          </cell>
          <cell r="P367">
            <v>0</v>
          </cell>
        </row>
        <row r="368">
          <cell r="A368">
            <v>1076</v>
          </cell>
          <cell r="B368">
            <v>128</v>
          </cell>
          <cell r="D368" t="str">
            <v>WSA II</v>
          </cell>
          <cell r="E368">
            <v>8</v>
          </cell>
          <cell r="F368">
            <v>8</v>
          </cell>
          <cell r="G368" t="str">
            <v>Non-Exempt</v>
          </cell>
          <cell r="H368">
            <v>8</v>
          </cell>
          <cell r="J368">
            <v>19780.8</v>
          </cell>
          <cell r="K368">
            <v>23732.799999999999</v>
          </cell>
          <cell r="L368">
            <v>27684.799999999999</v>
          </cell>
          <cell r="M368">
            <v>0</v>
          </cell>
          <cell r="P368">
            <v>0</v>
          </cell>
        </row>
        <row r="369">
          <cell r="A369">
            <v>1077</v>
          </cell>
          <cell r="B369">
            <v>128</v>
          </cell>
          <cell r="D369" t="str">
            <v>Water Safety Instructor</v>
          </cell>
          <cell r="E369">
            <v>16</v>
          </cell>
          <cell r="F369">
            <v>16</v>
          </cell>
          <cell r="G369" t="str">
            <v>Non-Exempt</v>
          </cell>
          <cell r="H369">
            <v>16</v>
          </cell>
          <cell r="J369">
            <v>24107.200000000001</v>
          </cell>
          <cell r="K369">
            <v>28912</v>
          </cell>
          <cell r="L369">
            <v>33737.599999999999</v>
          </cell>
          <cell r="M369">
            <v>0</v>
          </cell>
          <cell r="P369">
            <v>0</v>
          </cell>
        </row>
        <row r="370">
          <cell r="A370">
            <v>1400</v>
          </cell>
          <cell r="B370">
            <v>128</v>
          </cell>
          <cell r="D370" t="str">
            <v>Athletic Program Coordinator</v>
          </cell>
          <cell r="E370">
            <v>30</v>
          </cell>
          <cell r="F370">
            <v>30</v>
          </cell>
          <cell r="G370" t="str">
            <v>Non-Exempt</v>
          </cell>
          <cell r="H370">
            <v>30</v>
          </cell>
          <cell r="J370">
            <v>34049.599999999999</v>
          </cell>
          <cell r="K370">
            <v>40872</v>
          </cell>
          <cell r="L370">
            <v>47673.599999999999</v>
          </cell>
          <cell r="M370">
            <v>0</v>
          </cell>
          <cell r="O370" t="str">
            <v>-</v>
          </cell>
          <cell r="P370" t="str">
            <v>-</v>
          </cell>
          <cell r="Q370">
            <v>0</v>
          </cell>
          <cell r="R370">
            <v>0</v>
          </cell>
        </row>
        <row r="371">
          <cell r="D371">
            <v>0</v>
          </cell>
          <cell r="E371">
            <v>0</v>
          </cell>
          <cell r="F371">
            <v>0</v>
          </cell>
          <cell r="J371">
            <v>0</v>
          </cell>
          <cell r="K371">
            <v>0</v>
          </cell>
          <cell r="L371">
            <v>0</v>
          </cell>
          <cell r="M371">
            <v>0</v>
          </cell>
          <cell r="P371">
            <v>0</v>
          </cell>
        </row>
        <row r="372">
          <cell r="D372">
            <v>0</v>
          </cell>
          <cell r="E372">
            <v>0</v>
          </cell>
          <cell r="F372">
            <v>0</v>
          </cell>
          <cell r="J372">
            <v>0</v>
          </cell>
          <cell r="K372">
            <v>0</v>
          </cell>
          <cell r="L372">
            <v>0</v>
          </cell>
          <cell r="M372">
            <v>0</v>
          </cell>
          <cell r="P372">
            <v>0</v>
          </cell>
        </row>
        <row r="373">
          <cell r="B373">
            <v>142</v>
          </cell>
          <cell r="D373" t="str">
            <v>TRAFFIC SIGNAL MAINTENANCE GROUP - 142</v>
          </cell>
          <cell r="E373">
            <v>0</v>
          </cell>
          <cell r="F373">
            <v>0</v>
          </cell>
          <cell r="J373">
            <v>0</v>
          </cell>
          <cell r="K373">
            <v>0</v>
          </cell>
          <cell r="L373">
            <v>0</v>
          </cell>
          <cell r="M373">
            <v>0</v>
          </cell>
          <cell r="P373">
            <v>0</v>
          </cell>
        </row>
        <row r="374">
          <cell r="A374">
            <v>1113</v>
          </cell>
          <cell r="B374">
            <v>142</v>
          </cell>
          <cell r="C374" t="str">
            <v>*</v>
          </cell>
          <cell r="D374" t="str">
            <v>Signal Technician I</v>
          </cell>
          <cell r="E374">
            <v>30</v>
          </cell>
          <cell r="F374">
            <v>30</v>
          </cell>
          <cell r="G374" t="str">
            <v>Non-Exempt</v>
          </cell>
          <cell r="H374">
            <v>30</v>
          </cell>
          <cell r="J374">
            <v>34049.599999999999</v>
          </cell>
          <cell r="K374">
            <v>40872</v>
          </cell>
          <cell r="L374">
            <v>47673.599999999999</v>
          </cell>
          <cell r="M374">
            <v>0</v>
          </cell>
          <cell r="O374">
            <v>30</v>
          </cell>
          <cell r="P374">
            <v>41127.5113947032</v>
          </cell>
          <cell r="Q374">
            <v>0</v>
          </cell>
          <cell r="R374">
            <v>0</v>
          </cell>
        </row>
        <row r="375">
          <cell r="A375">
            <v>1114</v>
          </cell>
          <cell r="B375">
            <v>142</v>
          </cell>
          <cell r="D375" t="str">
            <v>Senior Signal Technician</v>
          </cell>
          <cell r="E375">
            <v>35</v>
          </cell>
          <cell r="F375">
            <v>35</v>
          </cell>
          <cell r="G375" t="str">
            <v>Non-Exempt</v>
          </cell>
          <cell r="H375">
            <v>35</v>
          </cell>
          <cell r="J375">
            <v>38521.599999999999</v>
          </cell>
          <cell r="K375">
            <v>46238.400000000001</v>
          </cell>
          <cell r="L375">
            <v>53934.400000000001</v>
          </cell>
          <cell r="M375">
            <v>0</v>
          </cell>
          <cell r="O375" t="str">
            <v>-</v>
          </cell>
          <cell r="P375" t="str">
            <v>-</v>
          </cell>
          <cell r="Q375">
            <v>0</v>
          </cell>
          <cell r="R375">
            <v>0</v>
          </cell>
        </row>
        <row r="376">
          <cell r="A376">
            <v>1115</v>
          </cell>
          <cell r="B376">
            <v>142</v>
          </cell>
          <cell r="D376" t="str">
            <v>Sign Fabricator</v>
          </cell>
          <cell r="E376">
            <v>35</v>
          </cell>
          <cell r="F376">
            <v>35</v>
          </cell>
          <cell r="G376" t="str">
            <v>Non-Exempt</v>
          </cell>
          <cell r="H376">
            <v>35</v>
          </cell>
          <cell r="J376">
            <v>38521.599999999999</v>
          </cell>
          <cell r="K376">
            <v>46238.400000000001</v>
          </cell>
          <cell r="L376">
            <v>53934.400000000001</v>
          </cell>
          <cell r="M376">
            <v>0</v>
          </cell>
          <cell r="O376" t="str">
            <v>-</v>
          </cell>
          <cell r="P376" t="str">
            <v>-</v>
          </cell>
          <cell r="Q376">
            <v>0</v>
          </cell>
          <cell r="R376">
            <v>0</v>
          </cell>
        </row>
        <row r="377">
          <cell r="A377">
            <v>1143</v>
          </cell>
          <cell r="B377">
            <v>142</v>
          </cell>
          <cell r="D377" t="str">
            <v>Traffic Tech</v>
          </cell>
          <cell r="E377">
            <v>35</v>
          </cell>
          <cell r="F377">
            <v>35</v>
          </cell>
          <cell r="G377" t="str">
            <v>Non-Exempt</v>
          </cell>
          <cell r="H377">
            <v>35</v>
          </cell>
          <cell r="J377">
            <v>38521.599999999999</v>
          </cell>
          <cell r="K377">
            <v>46238.400000000001</v>
          </cell>
          <cell r="L377">
            <v>53934.400000000001</v>
          </cell>
          <cell r="M377">
            <v>0</v>
          </cell>
          <cell r="O377" t="str">
            <v>-</v>
          </cell>
          <cell r="P377" t="str">
            <v>-</v>
          </cell>
          <cell r="Q377">
            <v>0</v>
          </cell>
          <cell r="R377">
            <v>0</v>
          </cell>
        </row>
        <row r="378">
          <cell r="A378">
            <v>1116</v>
          </cell>
          <cell r="B378">
            <v>142</v>
          </cell>
          <cell r="D378" t="str">
            <v>Roadway Lighting Technician</v>
          </cell>
          <cell r="E378">
            <v>35</v>
          </cell>
          <cell r="F378">
            <v>35</v>
          </cell>
          <cell r="G378" t="str">
            <v>Non-Exempt</v>
          </cell>
          <cell r="H378">
            <v>35</v>
          </cell>
          <cell r="J378">
            <v>38521.599999999999</v>
          </cell>
          <cell r="K378">
            <v>46238.400000000001</v>
          </cell>
          <cell r="L378">
            <v>53934.400000000001</v>
          </cell>
          <cell r="M378">
            <v>0</v>
          </cell>
          <cell r="O378" t="str">
            <v>-</v>
          </cell>
          <cell r="P378" t="str">
            <v>-</v>
          </cell>
          <cell r="Q378">
            <v>0</v>
          </cell>
          <cell r="R378">
            <v>0</v>
          </cell>
        </row>
        <row r="379">
          <cell r="A379">
            <v>1098</v>
          </cell>
          <cell r="B379">
            <v>142</v>
          </cell>
          <cell r="D379" t="str">
            <v>Senior Roadway Lighting Technician</v>
          </cell>
          <cell r="E379">
            <v>42</v>
          </cell>
          <cell r="F379">
            <v>42</v>
          </cell>
          <cell r="G379" t="str">
            <v>Non-Exempt</v>
          </cell>
          <cell r="H379">
            <v>42</v>
          </cell>
          <cell r="J379">
            <v>45801.599999999999</v>
          </cell>
          <cell r="K379">
            <v>54953.599999999999</v>
          </cell>
          <cell r="L379">
            <v>64105.599999999999</v>
          </cell>
          <cell r="M379">
            <v>0</v>
          </cell>
          <cell r="O379" t="str">
            <v>-</v>
          </cell>
          <cell r="P379" t="str">
            <v>-</v>
          </cell>
          <cell r="Q379">
            <v>0</v>
          </cell>
          <cell r="R379">
            <v>0</v>
          </cell>
        </row>
        <row r="380">
          <cell r="A380">
            <v>1106</v>
          </cell>
          <cell r="B380">
            <v>142</v>
          </cell>
          <cell r="D380" t="str">
            <v>Signal Systems Operator</v>
          </cell>
          <cell r="E380">
            <v>42</v>
          </cell>
          <cell r="F380">
            <v>42</v>
          </cell>
          <cell r="G380" t="str">
            <v>Non-Exempt</v>
          </cell>
          <cell r="H380">
            <v>42</v>
          </cell>
          <cell r="J380">
            <v>45801.599999999999</v>
          </cell>
          <cell r="K380">
            <v>54953.599999999999</v>
          </cell>
          <cell r="L380">
            <v>64105.599999999999</v>
          </cell>
          <cell r="M380">
            <v>0</v>
          </cell>
          <cell r="O380" t="str">
            <v>-</v>
          </cell>
          <cell r="P380" t="str">
            <v>-</v>
          </cell>
          <cell r="Q380">
            <v>0</v>
          </cell>
          <cell r="R380">
            <v>0</v>
          </cell>
        </row>
        <row r="381">
          <cell r="A381">
            <v>1117</v>
          </cell>
          <cell r="B381">
            <v>142</v>
          </cell>
          <cell r="D381" t="str">
            <v>Supervisor - Traffic Signals</v>
          </cell>
          <cell r="E381">
            <v>46</v>
          </cell>
          <cell r="F381">
            <v>46</v>
          </cell>
          <cell r="G381" t="str">
            <v>Non-Exempt</v>
          </cell>
          <cell r="H381">
            <v>46</v>
          </cell>
          <cell r="J381">
            <v>50544</v>
          </cell>
          <cell r="K381">
            <v>60652.800000000003</v>
          </cell>
          <cell r="L381">
            <v>70761.600000000006</v>
          </cell>
          <cell r="M381">
            <v>0</v>
          </cell>
          <cell r="O381" t="str">
            <v>-</v>
          </cell>
          <cell r="P381" t="str">
            <v>-</v>
          </cell>
          <cell r="Q381">
            <v>0</v>
          </cell>
          <cell r="R381">
            <v>0</v>
          </cell>
        </row>
        <row r="382">
          <cell r="D382">
            <v>0</v>
          </cell>
          <cell r="E382">
            <v>0</v>
          </cell>
          <cell r="F382">
            <v>0</v>
          </cell>
          <cell r="J382">
            <v>0</v>
          </cell>
          <cell r="K382">
            <v>0</v>
          </cell>
          <cell r="L382">
            <v>0</v>
          </cell>
          <cell r="M382">
            <v>0</v>
          </cell>
          <cell r="P382">
            <v>0</v>
          </cell>
        </row>
        <row r="383">
          <cell r="A383">
            <v>0</v>
          </cell>
          <cell r="B383">
            <v>144</v>
          </cell>
          <cell r="D383" t="str">
            <v>UTILITIES GROUP - 144</v>
          </cell>
          <cell r="E383">
            <v>0</v>
          </cell>
          <cell r="F383">
            <v>0</v>
          </cell>
          <cell r="J383">
            <v>0</v>
          </cell>
          <cell r="K383">
            <v>0</v>
          </cell>
          <cell r="L383">
            <v>0</v>
          </cell>
          <cell r="M383">
            <v>0</v>
          </cell>
          <cell r="P383">
            <v>0</v>
          </cell>
        </row>
        <row r="384">
          <cell r="A384">
            <v>1118</v>
          </cell>
          <cell r="B384">
            <v>144</v>
          </cell>
          <cell r="D384" t="str">
            <v>Sewer Camera Technician</v>
          </cell>
          <cell r="E384">
            <v>20</v>
          </cell>
          <cell r="F384">
            <v>20</v>
          </cell>
          <cell r="G384" t="str">
            <v>Non-Exempt</v>
          </cell>
          <cell r="H384">
            <v>20</v>
          </cell>
          <cell r="J384">
            <v>26603.200000000001</v>
          </cell>
          <cell r="K384">
            <v>31928</v>
          </cell>
          <cell r="L384">
            <v>37232</v>
          </cell>
          <cell r="M384">
            <v>0</v>
          </cell>
          <cell r="O384" t="str">
            <v>-</v>
          </cell>
          <cell r="P384" t="str">
            <v>-</v>
          </cell>
          <cell r="Q384">
            <v>0</v>
          </cell>
          <cell r="R384">
            <v>0</v>
          </cell>
        </row>
        <row r="385">
          <cell r="A385">
            <v>1119</v>
          </cell>
          <cell r="B385">
            <v>144</v>
          </cell>
          <cell r="D385" t="str">
            <v>Utility Line Locator</v>
          </cell>
          <cell r="E385">
            <v>28</v>
          </cell>
          <cell r="F385">
            <v>28</v>
          </cell>
          <cell r="G385" t="str">
            <v>Non-Exempt</v>
          </cell>
          <cell r="H385">
            <v>28</v>
          </cell>
          <cell r="J385">
            <v>32406.400000000001</v>
          </cell>
          <cell r="K385">
            <v>38896</v>
          </cell>
          <cell r="L385">
            <v>45385.599999999999</v>
          </cell>
          <cell r="M385">
            <v>0</v>
          </cell>
          <cell r="O385" t="str">
            <v>-</v>
          </cell>
          <cell r="P385" t="str">
            <v>-</v>
          </cell>
          <cell r="Q385">
            <v>0</v>
          </cell>
          <cell r="R385">
            <v>0</v>
          </cell>
        </row>
        <row r="386">
          <cell r="A386">
            <v>1120</v>
          </cell>
          <cell r="B386">
            <v>144</v>
          </cell>
          <cell r="D386" t="str">
            <v>Water Quality Technician</v>
          </cell>
          <cell r="E386">
            <v>28</v>
          </cell>
          <cell r="F386">
            <v>28</v>
          </cell>
          <cell r="G386" t="str">
            <v>Non-Exempt</v>
          </cell>
          <cell r="H386">
            <v>28</v>
          </cell>
          <cell r="J386">
            <v>32406.400000000001</v>
          </cell>
          <cell r="K386">
            <v>38896</v>
          </cell>
          <cell r="L386">
            <v>45385.599999999999</v>
          </cell>
          <cell r="M386">
            <v>0</v>
          </cell>
          <cell r="O386" t="str">
            <v>-</v>
          </cell>
          <cell r="P386" t="str">
            <v>-</v>
          </cell>
          <cell r="Q386">
            <v>0</v>
          </cell>
          <cell r="R386">
            <v>0</v>
          </cell>
        </row>
        <row r="387">
          <cell r="A387">
            <v>1121</v>
          </cell>
          <cell r="B387">
            <v>144</v>
          </cell>
          <cell r="D387" t="str">
            <v>Systems Technician</v>
          </cell>
          <cell r="E387">
            <v>31</v>
          </cell>
          <cell r="F387">
            <v>31</v>
          </cell>
          <cell r="G387" t="str">
            <v>Non-Exempt</v>
          </cell>
          <cell r="H387">
            <v>31</v>
          </cell>
          <cell r="J387">
            <v>34902.400000000001</v>
          </cell>
          <cell r="K387">
            <v>41891.199999999997</v>
          </cell>
          <cell r="L387">
            <v>48859.199999999997</v>
          </cell>
          <cell r="M387">
            <v>0</v>
          </cell>
          <cell r="O387" t="str">
            <v>-</v>
          </cell>
          <cell r="P387" t="str">
            <v>-</v>
          </cell>
          <cell r="Q387">
            <v>0</v>
          </cell>
          <cell r="R387">
            <v>0</v>
          </cell>
        </row>
        <row r="388">
          <cell r="A388">
            <v>1122</v>
          </cell>
          <cell r="B388">
            <v>144</v>
          </cell>
          <cell r="D388" t="str">
            <v>Backflow Inspector</v>
          </cell>
          <cell r="E388">
            <v>33</v>
          </cell>
          <cell r="F388">
            <v>33</v>
          </cell>
          <cell r="G388" t="str">
            <v>Non-Exempt</v>
          </cell>
          <cell r="H388">
            <v>33</v>
          </cell>
          <cell r="J388">
            <v>36670.400000000001</v>
          </cell>
          <cell r="K388">
            <v>44012.800000000003</v>
          </cell>
          <cell r="L388">
            <v>51334.400000000001</v>
          </cell>
          <cell r="M388">
            <v>0</v>
          </cell>
          <cell r="O388" t="str">
            <v>-</v>
          </cell>
          <cell r="P388" t="str">
            <v>-</v>
          </cell>
          <cell r="Q388">
            <v>0</v>
          </cell>
          <cell r="R388">
            <v>0</v>
          </cell>
        </row>
        <row r="389">
          <cell r="D389">
            <v>0</v>
          </cell>
          <cell r="E389">
            <v>0</v>
          </cell>
          <cell r="F389">
            <v>0</v>
          </cell>
          <cell r="J389">
            <v>0</v>
          </cell>
          <cell r="K389">
            <v>0</v>
          </cell>
          <cell r="L389">
            <v>0</v>
          </cell>
          <cell r="M389">
            <v>0</v>
          </cell>
          <cell r="P389">
            <v>0</v>
          </cell>
        </row>
        <row r="390">
          <cell r="D390">
            <v>0</v>
          </cell>
          <cell r="E390">
            <v>0</v>
          </cell>
          <cell r="F390">
            <v>0</v>
          </cell>
          <cell r="K390">
            <v>0</v>
          </cell>
          <cell r="L390">
            <v>0</v>
          </cell>
          <cell r="M390">
            <v>0</v>
          </cell>
        </row>
        <row r="391">
          <cell r="D391">
            <v>0</v>
          </cell>
          <cell r="E391">
            <v>0</v>
          </cell>
          <cell r="F391">
            <v>0</v>
          </cell>
          <cell r="K391">
            <v>0</v>
          </cell>
          <cell r="L391">
            <v>0</v>
          </cell>
          <cell r="M391">
            <v>0</v>
          </cell>
        </row>
        <row r="392">
          <cell r="D392">
            <v>0</v>
          </cell>
          <cell r="E392">
            <v>0</v>
          </cell>
          <cell r="F392">
            <v>0</v>
          </cell>
          <cell r="K392">
            <v>0</v>
          </cell>
          <cell r="L392">
            <v>0</v>
          </cell>
          <cell r="M392">
            <v>0</v>
          </cell>
        </row>
        <row r="393">
          <cell r="D393">
            <v>0</v>
          </cell>
          <cell r="E393">
            <v>0</v>
          </cell>
          <cell r="F393">
            <v>0</v>
          </cell>
          <cell r="K393">
            <v>0</v>
          </cell>
          <cell r="L393">
            <v>0</v>
          </cell>
          <cell r="M393">
            <v>0</v>
          </cell>
        </row>
        <row r="394">
          <cell r="D394">
            <v>0</v>
          </cell>
          <cell r="E394">
            <v>0</v>
          </cell>
          <cell r="F394">
            <v>0</v>
          </cell>
          <cell r="K394">
            <v>0</v>
          </cell>
          <cell r="L394">
            <v>0</v>
          </cell>
          <cell r="M394">
            <v>0</v>
          </cell>
        </row>
        <row r="395">
          <cell r="D395">
            <v>0</v>
          </cell>
          <cell r="E395">
            <v>0</v>
          </cell>
          <cell r="F395">
            <v>0</v>
          </cell>
          <cell r="K395">
            <v>0</v>
          </cell>
          <cell r="L395">
            <v>0</v>
          </cell>
          <cell r="M395">
            <v>0</v>
          </cell>
        </row>
        <row r="396">
          <cell r="D396">
            <v>0</v>
          </cell>
          <cell r="E396">
            <v>0</v>
          </cell>
          <cell r="F396">
            <v>0</v>
          </cell>
          <cell r="K396">
            <v>0</v>
          </cell>
          <cell r="L396">
            <v>0</v>
          </cell>
          <cell r="M396">
            <v>0</v>
          </cell>
        </row>
        <row r="397">
          <cell r="D397">
            <v>0</v>
          </cell>
          <cell r="E397">
            <v>0</v>
          </cell>
          <cell r="F397">
            <v>0</v>
          </cell>
          <cell r="K397">
            <v>0</v>
          </cell>
          <cell r="L397">
            <v>0</v>
          </cell>
          <cell r="M397">
            <v>0</v>
          </cell>
        </row>
        <row r="398">
          <cell r="D398">
            <v>0</v>
          </cell>
          <cell r="E398">
            <v>0</v>
          </cell>
          <cell r="F398">
            <v>0</v>
          </cell>
          <cell r="K398">
            <v>0</v>
          </cell>
          <cell r="L398">
            <v>0</v>
          </cell>
          <cell r="M398">
            <v>0</v>
          </cell>
        </row>
        <row r="399">
          <cell r="D399">
            <v>0</v>
          </cell>
          <cell r="E399">
            <v>0</v>
          </cell>
          <cell r="F399">
            <v>0</v>
          </cell>
          <cell r="K399">
            <v>0</v>
          </cell>
          <cell r="L399">
            <v>0</v>
          </cell>
          <cell r="M399">
            <v>0</v>
          </cell>
        </row>
        <row r="403">
          <cell r="D403">
            <v>0</v>
          </cell>
          <cell r="F403">
            <v>0</v>
          </cell>
        </row>
        <row r="404">
          <cell r="D404">
            <v>0</v>
          </cell>
          <cell r="F404">
            <v>0</v>
          </cell>
        </row>
        <row r="405">
          <cell r="D405">
            <v>0</v>
          </cell>
          <cell r="F405">
            <v>0</v>
          </cell>
        </row>
        <row r="406">
          <cell r="D406">
            <v>0</v>
          </cell>
          <cell r="F406">
            <v>0</v>
          </cell>
        </row>
        <row r="407">
          <cell r="D407">
            <v>0</v>
          </cell>
          <cell r="F407">
            <v>0</v>
          </cell>
        </row>
        <row r="408">
          <cell r="D408">
            <v>0</v>
          </cell>
          <cell r="F408">
            <v>0</v>
          </cell>
        </row>
        <row r="409">
          <cell r="D409">
            <v>0</v>
          </cell>
          <cell r="F409">
            <v>0</v>
          </cell>
        </row>
        <row r="410">
          <cell r="D410">
            <v>0</v>
          </cell>
          <cell r="F410">
            <v>0</v>
          </cell>
        </row>
        <row r="411">
          <cell r="D411">
            <v>0</v>
          </cell>
          <cell r="F411">
            <v>0</v>
          </cell>
        </row>
        <row r="412">
          <cell r="D412">
            <v>0</v>
          </cell>
          <cell r="F412">
            <v>0</v>
          </cell>
        </row>
        <row r="413">
          <cell r="D413">
            <v>0</v>
          </cell>
          <cell r="F413">
            <v>0</v>
          </cell>
        </row>
        <row r="414">
          <cell r="D414">
            <v>0</v>
          </cell>
          <cell r="F414">
            <v>0</v>
          </cell>
        </row>
        <row r="415">
          <cell r="D415">
            <v>0</v>
          </cell>
          <cell r="F415">
            <v>0</v>
          </cell>
        </row>
        <row r="416">
          <cell r="D416">
            <v>0</v>
          </cell>
          <cell r="F416">
            <v>0</v>
          </cell>
        </row>
        <row r="417">
          <cell r="D417">
            <v>0</v>
          </cell>
          <cell r="F417">
            <v>0</v>
          </cell>
        </row>
        <row r="418">
          <cell r="D418">
            <v>0</v>
          </cell>
          <cell r="F418">
            <v>0</v>
          </cell>
        </row>
        <row r="419">
          <cell r="F419">
            <v>0</v>
          </cell>
        </row>
        <row r="420">
          <cell r="D420">
            <v>0</v>
          </cell>
          <cell r="F420">
            <v>0</v>
          </cell>
        </row>
        <row r="421">
          <cell r="D421">
            <v>0</v>
          </cell>
          <cell r="F421">
            <v>0</v>
          </cell>
        </row>
        <row r="422">
          <cell r="D422">
            <v>0</v>
          </cell>
          <cell r="F422">
            <v>0</v>
          </cell>
        </row>
        <row r="423">
          <cell r="D423">
            <v>0</v>
          </cell>
          <cell r="F423">
            <v>0</v>
          </cell>
        </row>
        <row r="424">
          <cell r="D424">
            <v>0</v>
          </cell>
          <cell r="F424">
            <v>0</v>
          </cell>
        </row>
        <row r="425">
          <cell r="D425">
            <v>0</v>
          </cell>
          <cell r="F425">
            <v>0</v>
          </cell>
        </row>
        <row r="426">
          <cell r="D426">
            <v>0</v>
          </cell>
          <cell r="F426">
            <v>0</v>
          </cell>
        </row>
        <row r="427">
          <cell r="D427">
            <v>0</v>
          </cell>
          <cell r="F427">
            <v>0</v>
          </cell>
        </row>
        <row r="428">
          <cell r="D428">
            <v>0</v>
          </cell>
          <cell r="F428">
            <v>0</v>
          </cell>
        </row>
        <row r="429">
          <cell r="D429">
            <v>0</v>
          </cell>
          <cell r="F429">
            <v>0</v>
          </cell>
        </row>
        <row r="430">
          <cell r="F430">
            <v>0</v>
          </cell>
        </row>
        <row r="431">
          <cell r="D431">
            <v>0</v>
          </cell>
          <cell r="F431">
            <v>0</v>
          </cell>
        </row>
        <row r="432">
          <cell r="D432">
            <v>0</v>
          </cell>
          <cell r="F432">
            <v>0</v>
          </cell>
        </row>
        <row r="433">
          <cell r="D433">
            <v>0</v>
          </cell>
          <cell r="F433">
            <v>0</v>
          </cell>
        </row>
        <row r="434">
          <cell r="D434">
            <v>0</v>
          </cell>
          <cell r="F434">
            <v>0</v>
          </cell>
        </row>
        <row r="435">
          <cell r="D435">
            <v>0</v>
          </cell>
          <cell r="F435">
            <v>0</v>
          </cell>
        </row>
        <row r="436">
          <cell r="D436">
            <v>0</v>
          </cell>
          <cell r="F436">
            <v>0</v>
          </cell>
        </row>
        <row r="437">
          <cell r="D437">
            <v>0</v>
          </cell>
          <cell r="F437">
            <v>0</v>
          </cell>
        </row>
        <row r="438">
          <cell r="D438">
            <v>0</v>
          </cell>
          <cell r="F438">
            <v>0</v>
          </cell>
        </row>
        <row r="439">
          <cell r="D439">
            <v>0</v>
          </cell>
          <cell r="F439">
            <v>0</v>
          </cell>
        </row>
        <row r="440">
          <cell r="D440">
            <v>0</v>
          </cell>
          <cell r="F440">
            <v>0</v>
          </cell>
        </row>
        <row r="441">
          <cell r="D441">
            <v>0</v>
          </cell>
          <cell r="F441">
            <v>0</v>
          </cell>
        </row>
        <row r="442">
          <cell r="D442">
            <v>0</v>
          </cell>
          <cell r="F442">
            <v>0</v>
          </cell>
        </row>
        <row r="443">
          <cell r="D443">
            <v>0</v>
          </cell>
          <cell r="F443">
            <v>0</v>
          </cell>
        </row>
        <row r="444">
          <cell r="D444">
            <v>0</v>
          </cell>
          <cell r="F444">
            <v>0</v>
          </cell>
        </row>
        <row r="445">
          <cell r="D445">
            <v>0</v>
          </cell>
          <cell r="F445">
            <v>0</v>
          </cell>
        </row>
        <row r="446">
          <cell r="D446">
            <v>0</v>
          </cell>
          <cell r="F446">
            <v>0</v>
          </cell>
        </row>
        <row r="447">
          <cell r="D447">
            <v>0</v>
          </cell>
          <cell r="F447">
            <v>0</v>
          </cell>
        </row>
        <row r="448">
          <cell r="D448">
            <v>0</v>
          </cell>
          <cell r="F448">
            <v>0</v>
          </cell>
        </row>
        <row r="449">
          <cell r="D449">
            <v>0</v>
          </cell>
          <cell r="F449">
            <v>0</v>
          </cell>
        </row>
        <row r="450">
          <cell r="D450">
            <v>0</v>
          </cell>
          <cell r="F450">
            <v>0</v>
          </cell>
        </row>
        <row r="451">
          <cell r="D451">
            <v>0</v>
          </cell>
          <cell r="F451">
            <v>0</v>
          </cell>
        </row>
        <row r="452">
          <cell r="D452">
            <v>0</v>
          </cell>
          <cell r="F452">
            <v>0</v>
          </cell>
        </row>
        <row r="453">
          <cell r="D453">
            <v>0</v>
          </cell>
          <cell r="F453">
            <v>0</v>
          </cell>
        </row>
        <row r="454">
          <cell r="D454">
            <v>0</v>
          </cell>
          <cell r="F454">
            <v>0</v>
          </cell>
        </row>
        <row r="455">
          <cell r="D455">
            <v>0</v>
          </cell>
          <cell r="F455">
            <v>0</v>
          </cell>
        </row>
        <row r="456">
          <cell r="D456">
            <v>0</v>
          </cell>
          <cell r="F456">
            <v>0</v>
          </cell>
        </row>
        <row r="457">
          <cell r="D457">
            <v>0</v>
          </cell>
          <cell r="F457">
            <v>0</v>
          </cell>
        </row>
        <row r="458">
          <cell r="D458">
            <v>0</v>
          </cell>
          <cell r="F458">
            <v>0</v>
          </cell>
        </row>
        <row r="459">
          <cell r="D459">
            <v>0</v>
          </cell>
          <cell r="F459">
            <v>0</v>
          </cell>
        </row>
        <row r="460">
          <cell r="D460">
            <v>0</v>
          </cell>
          <cell r="F460">
            <v>0</v>
          </cell>
        </row>
        <row r="461">
          <cell r="D461">
            <v>0</v>
          </cell>
          <cell r="F461">
            <v>0</v>
          </cell>
        </row>
        <row r="462">
          <cell r="D462">
            <v>0</v>
          </cell>
          <cell r="F462">
            <v>0</v>
          </cell>
        </row>
        <row r="463">
          <cell r="D463">
            <v>0</v>
          </cell>
          <cell r="F463">
            <v>0</v>
          </cell>
        </row>
        <row r="464">
          <cell r="D464">
            <v>0</v>
          </cell>
          <cell r="F464">
            <v>0</v>
          </cell>
        </row>
        <row r="465">
          <cell r="D465">
            <v>0</v>
          </cell>
          <cell r="F465">
            <v>0</v>
          </cell>
        </row>
        <row r="466">
          <cell r="D466">
            <v>0</v>
          </cell>
          <cell r="F466">
            <v>0</v>
          </cell>
        </row>
        <row r="467">
          <cell r="D467">
            <v>0</v>
          </cell>
          <cell r="F467">
            <v>0</v>
          </cell>
        </row>
        <row r="468">
          <cell r="D468">
            <v>0</v>
          </cell>
          <cell r="F468">
            <v>0</v>
          </cell>
        </row>
        <row r="469">
          <cell r="D469">
            <v>0</v>
          </cell>
          <cell r="F469">
            <v>0</v>
          </cell>
        </row>
        <row r="470">
          <cell r="D470">
            <v>0</v>
          </cell>
          <cell r="F470">
            <v>0</v>
          </cell>
        </row>
        <row r="471">
          <cell r="D471">
            <v>0</v>
          </cell>
          <cell r="F471">
            <v>0</v>
          </cell>
        </row>
        <row r="472">
          <cell r="D472">
            <v>0</v>
          </cell>
          <cell r="F472">
            <v>0</v>
          </cell>
        </row>
        <row r="473">
          <cell r="D473">
            <v>0</v>
          </cell>
          <cell r="F473">
            <v>0</v>
          </cell>
        </row>
        <row r="474">
          <cell r="D474">
            <v>0</v>
          </cell>
          <cell r="F474">
            <v>0</v>
          </cell>
        </row>
        <row r="475">
          <cell r="D475">
            <v>0</v>
          </cell>
          <cell r="F475">
            <v>0</v>
          </cell>
        </row>
        <row r="476">
          <cell r="D476">
            <v>0</v>
          </cell>
          <cell r="F476">
            <v>0</v>
          </cell>
        </row>
        <row r="477">
          <cell r="D477">
            <v>0</v>
          </cell>
          <cell r="F477">
            <v>0</v>
          </cell>
        </row>
        <row r="478">
          <cell r="D478">
            <v>0</v>
          </cell>
          <cell r="F478">
            <v>0</v>
          </cell>
        </row>
        <row r="479">
          <cell r="D479">
            <v>0</v>
          </cell>
          <cell r="F479">
            <v>0</v>
          </cell>
        </row>
        <row r="480">
          <cell r="D480">
            <v>0</v>
          </cell>
          <cell r="F480">
            <v>0</v>
          </cell>
        </row>
        <row r="481">
          <cell r="D481">
            <v>0</v>
          </cell>
          <cell r="F481">
            <v>0</v>
          </cell>
        </row>
        <row r="482">
          <cell r="D482">
            <v>0</v>
          </cell>
          <cell r="F482">
            <v>0</v>
          </cell>
        </row>
        <row r="483">
          <cell r="D483">
            <v>0</v>
          </cell>
          <cell r="F483">
            <v>0</v>
          </cell>
        </row>
        <row r="484">
          <cell r="D484">
            <v>0</v>
          </cell>
          <cell r="F484">
            <v>0</v>
          </cell>
        </row>
        <row r="485">
          <cell r="D485">
            <v>0</v>
          </cell>
        </row>
        <row r="486">
          <cell r="D486">
            <v>0</v>
          </cell>
        </row>
        <row r="487">
          <cell r="D487">
            <v>0</v>
          </cell>
        </row>
      </sheetData>
      <sheetData sheetId="1">
        <row r="1">
          <cell r="A1" t="str">
            <v>City of Frisco</v>
          </cell>
        </row>
      </sheetData>
      <sheetData sheetId="2"/>
      <sheetData sheetId="3"/>
      <sheetData sheetId="4"/>
      <sheetData sheetId="5">
        <row r="2">
          <cell r="C2" t="str">
            <v>Midpoint</v>
          </cell>
          <cell r="D2" t="str">
            <v>Maximum</v>
          </cell>
          <cell r="E2">
            <v>0</v>
          </cell>
          <cell r="F2" t="str">
            <v>Salary Range</v>
          </cell>
        </row>
        <row r="3">
          <cell r="E3">
            <v>0</v>
          </cell>
        </row>
        <row r="4">
          <cell r="C4">
            <v>0</v>
          </cell>
          <cell r="D4">
            <v>0</v>
          </cell>
          <cell r="E4">
            <v>0</v>
          </cell>
          <cell r="F4">
            <v>0</v>
          </cell>
        </row>
        <row r="5">
          <cell r="C5">
            <v>19968</v>
          </cell>
          <cell r="D5">
            <v>23296</v>
          </cell>
          <cell r="E5">
            <v>9984</v>
          </cell>
          <cell r="F5">
            <v>1</v>
          </cell>
        </row>
        <row r="6">
          <cell r="C6">
            <v>20467.2</v>
          </cell>
          <cell r="D6">
            <v>23878.400000000001</v>
          </cell>
          <cell r="E6">
            <v>20217.599999999999</v>
          </cell>
          <cell r="F6">
            <v>2</v>
          </cell>
        </row>
        <row r="7">
          <cell r="C7">
            <v>20987.200000000001</v>
          </cell>
          <cell r="D7">
            <v>24481.599999999999</v>
          </cell>
          <cell r="E7">
            <v>20727.2</v>
          </cell>
          <cell r="F7">
            <v>3</v>
          </cell>
        </row>
        <row r="8">
          <cell r="C8">
            <v>21507.200000000001</v>
          </cell>
          <cell r="D8">
            <v>25084.799999999999</v>
          </cell>
          <cell r="E8">
            <v>21247.200000000001</v>
          </cell>
          <cell r="F8">
            <v>4</v>
          </cell>
        </row>
        <row r="9">
          <cell r="C9">
            <v>22048</v>
          </cell>
          <cell r="D9">
            <v>25708.799999999999</v>
          </cell>
          <cell r="E9">
            <v>21777.599999999999</v>
          </cell>
          <cell r="F9">
            <v>5</v>
          </cell>
        </row>
        <row r="10">
          <cell r="C10">
            <v>22588.799999999999</v>
          </cell>
          <cell r="D10">
            <v>26353.599999999999</v>
          </cell>
          <cell r="E10">
            <v>22318.400000000001</v>
          </cell>
          <cell r="F10">
            <v>6</v>
          </cell>
        </row>
        <row r="11">
          <cell r="C11">
            <v>23150.400000000001</v>
          </cell>
          <cell r="D11">
            <v>27019.200000000001</v>
          </cell>
          <cell r="E11">
            <v>22869.599999999999</v>
          </cell>
          <cell r="F11">
            <v>7</v>
          </cell>
        </row>
        <row r="12">
          <cell r="C12">
            <v>23732.799999999999</v>
          </cell>
          <cell r="D12">
            <v>27684.799999999999</v>
          </cell>
          <cell r="E12">
            <v>23441.599999999999</v>
          </cell>
          <cell r="F12">
            <v>8</v>
          </cell>
        </row>
        <row r="13">
          <cell r="C13">
            <v>24336</v>
          </cell>
          <cell r="D13">
            <v>28392</v>
          </cell>
          <cell r="E13">
            <v>24034.400000000001</v>
          </cell>
          <cell r="F13">
            <v>9</v>
          </cell>
        </row>
        <row r="14">
          <cell r="C14">
            <v>24939.200000000001</v>
          </cell>
          <cell r="D14">
            <v>29099.200000000001</v>
          </cell>
          <cell r="E14">
            <v>24637.599999999999</v>
          </cell>
          <cell r="F14">
            <v>10</v>
          </cell>
        </row>
        <row r="15">
          <cell r="C15">
            <v>25563.200000000001</v>
          </cell>
          <cell r="D15">
            <v>29827.200000000001</v>
          </cell>
          <cell r="E15">
            <v>25251.200000000001</v>
          </cell>
          <cell r="F15">
            <v>11</v>
          </cell>
        </row>
        <row r="16">
          <cell r="C16">
            <v>26208</v>
          </cell>
          <cell r="D16">
            <v>30576</v>
          </cell>
          <cell r="E16">
            <v>25885.599999999999</v>
          </cell>
          <cell r="F16">
            <v>12</v>
          </cell>
        </row>
        <row r="17">
          <cell r="C17">
            <v>26852.799999999999</v>
          </cell>
          <cell r="D17">
            <v>31324.799999999999</v>
          </cell>
          <cell r="E17">
            <v>26530.400000000001</v>
          </cell>
          <cell r="F17">
            <v>13</v>
          </cell>
        </row>
        <row r="18">
          <cell r="C18">
            <v>27518.400000000001</v>
          </cell>
          <cell r="D18">
            <v>32115.200000000001</v>
          </cell>
          <cell r="E18">
            <v>27185.599999999999</v>
          </cell>
          <cell r="F18">
            <v>14</v>
          </cell>
        </row>
        <row r="19">
          <cell r="C19">
            <v>28204.799999999999</v>
          </cell>
          <cell r="D19">
            <v>32926.400000000001</v>
          </cell>
          <cell r="E19">
            <v>27861.599999999999</v>
          </cell>
          <cell r="F19">
            <v>15</v>
          </cell>
        </row>
        <row r="20">
          <cell r="C20">
            <v>28912</v>
          </cell>
          <cell r="D20">
            <v>33737.599999999999</v>
          </cell>
          <cell r="E20">
            <v>28558.400000000001</v>
          </cell>
          <cell r="F20">
            <v>16</v>
          </cell>
        </row>
        <row r="21">
          <cell r="C21">
            <v>29640</v>
          </cell>
          <cell r="D21">
            <v>34590.400000000001</v>
          </cell>
          <cell r="E21">
            <v>29276</v>
          </cell>
          <cell r="F21">
            <v>17</v>
          </cell>
        </row>
        <row r="22">
          <cell r="C22">
            <v>30388.799999999999</v>
          </cell>
          <cell r="D22">
            <v>35443.199999999997</v>
          </cell>
          <cell r="E22">
            <v>30014.400000000001</v>
          </cell>
          <cell r="F22">
            <v>18</v>
          </cell>
        </row>
        <row r="23">
          <cell r="C23">
            <v>31137.599999999999</v>
          </cell>
          <cell r="D23">
            <v>36337.599999999999</v>
          </cell>
          <cell r="E23">
            <v>30763.199999999997</v>
          </cell>
          <cell r="F23">
            <v>19</v>
          </cell>
        </row>
        <row r="24">
          <cell r="C24">
            <v>31928</v>
          </cell>
          <cell r="D24">
            <v>37232</v>
          </cell>
          <cell r="E24">
            <v>31532.799999999999</v>
          </cell>
          <cell r="F24">
            <v>20</v>
          </cell>
        </row>
        <row r="25">
          <cell r="C25">
            <v>32718.400000000001</v>
          </cell>
          <cell r="D25">
            <v>38168</v>
          </cell>
          <cell r="E25">
            <v>32323.200000000001</v>
          </cell>
          <cell r="F25">
            <v>21</v>
          </cell>
        </row>
        <row r="26">
          <cell r="C26">
            <v>33529.599999999999</v>
          </cell>
          <cell r="D26">
            <v>39124.800000000003</v>
          </cell>
          <cell r="E26">
            <v>33124</v>
          </cell>
          <cell r="F26">
            <v>22</v>
          </cell>
        </row>
        <row r="27">
          <cell r="C27">
            <v>34382.400000000001</v>
          </cell>
          <cell r="D27">
            <v>40102.400000000001</v>
          </cell>
          <cell r="E27">
            <v>33956</v>
          </cell>
          <cell r="F27">
            <v>23</v>
          </cell>
        </row>
        <row r="28">
          <cell r="C28">
            <v>35235.199999999997</v>
          </cell>
          <cell r="D28">
            <v>41100.800000000003</v>
          </cell>
          <cell r="E28">
            <v>34808.800000000003</v>
          </cell>
          <cell r="F28">
            <v>24</v>
          </cell>
        </row>
        <row r="29">
          <cell r="C29">
            <v>36108.800000000003</v>
          </cell>
          <cell r="D29">
            <v>42140.800000000003</v>
          </cell>
          <cell r="E29">
            <v>35672</v>
          </cell>
          <cell r="F29">
            <v>25</v>
          </cell>
        </row>
        <row r="30">
          <cell r="C30">
            <v>37024</v>
          </cell>
          <cell r="D30">
            <v>43180.800000000003</v>
          </cell>
          <cell r="E30">
            <v>36566.400000000001</v>
          </cell>
          <cell r="F30">
            <v>26</v>
          </cell>
        </row>
        <row r="31">
          <cell r="C31">
            <v>37939.199999999997</v>
          </cell>
          <cell r="D31">
            <v>44262.400000000001</v>
          </cell>
          <cell r="E31">
            <v>37481.599999999999</v>
          </cell>
          <cell r="F31">
            <v>27</v>
          </cell>
        </row>
        <row r="32">
          <cell r="C32">
            <v>38896</v>
          </cell>
          <cell r="D32">
            <v>45385.599999999999</v>
          </cell>
          <cell r="E32">
            <v>38417.599999999999</v>
          </cell>
          <cell r="F32">
            <v>28</v>
          </cell>
        </row>
        <row r="33">
          <cell r="C33">
            <v>39873.599999999999</v>
          </cell>
          <cell r="D33">
            <v>46508.800000000003</v>
          </cell>
          <cell r="E33">
            <v>39384.800000000003</v>
          </cell>
          <cell r="F33">
            <v>29</v>
          </cell>
        </row>
        <row r="34">
          <cell r="C34">
            <v>40872</v>
          </cell>
          <cell r="D34">
            <v>47673.599999999999</v>
          </cell>
          <cell r="E34">
            <v>40372.800000000003</v>
          </cell>
          <cell r="F34">
            <v>30</v>
          </cell>
        </row>
        <row r="35">
          <cell r="C35">
            <v>41891.199999999997</v>
          </cell>
          <cell r="D35">
            <v>48859.199999999997</v>
          </cell>
          <cell r="E35">
            <v>41381.599999999999</v>
          </cell>
          <cell r="F35">
            <v>31</v>
          </cell>
        </row>
        <row r="36">
          <cell r="C36">
            <v>42931.199999999997</v>
          </cell>
          <cell r="D36">
            <v>50086.400000000001</v>
          </cell>
          <cell r="E36">
            <v>42411.199999999997</v>
          </cell>
          <cell r="F36">
            <v>32</v>
          </cell>
        </row>
        <row r="37">
          <cell r="C37">
            <v>44012.800000000003</v>
          </cell>
          <cell r="D37">
            <v>51334.400000000001</v>
          </cell>
          <cell r="E37">
            <v>43472</v>
          </cell>
          <cell r="F37">
            <v>33</v>
          </cell>
        </row>
        <row r="38">
          <cell r="C38">
            <v>45094.400000000001</v>
          </cell>
          <cell r="D38">
            <v>52624</v>
          </cell>
          <cell r="E38">
            <v>44553.600000000006</v>
          </cell>
          <cell r="F38">
            <v>34</v>
          </cell>
        </row>
        <row r="39">
          <cell r="C39">
            <v>46238.400000000001</v>
          </cell>
          <cell r="D39">
            <v>53934.400000000001</v>
          </cell>
          <cell r="E39">
            <v>45666.400000000001</v>
          </cell>
          <cell r="F39">
            <v>35</v>
          </cell>
        </row>
        <row r="40">
          <cell r="C40">
            <v>47382.400000000001</v>
          </cell>
          <cell r="D40">
            <v>55286.400000000001</v>
          </cell>
          <cell r="E40">
            <v>46810.400000000001</v>
          </cell>
          <cell r="F40">
            <v>36</v>
          </cell>
        </row>
        <row r="41">
          <cell r="C41">
            <v>48568</v>
          </cell>
          <cell r="D41">
            <v>56659.199999999997</v>
          </cell>
          <cell r="E41">
            <v>47975.199999999997</v>
          </cell>
          <cell r="F41">
            <v>37</v>
          </cell>
        </row>
        <row r="42">
          <cell r="C42">
            <v>49795.199999999997</v>
          </cell>
          <cell r="D42">
            <v>58094.400000000001</v>
          </cell>
          <cell r="E42">
            <v>49181.599999999999</v>
          </cell>
          <cell r="F42">
            <v>38</v>
          </cell>
        </row>
        <row r="43">
          <cell r="C43">
            <v>51022.400000000001</v>
          </cell>
          <cell r="D43">
            <v>59529.599999999999</v>
          </cell>
          <cell r="E43">
            <v>50408.800000000003</v>
          </cell>
          <cell r="F43">
            <v>39</v>
          </cell>
        </row>
        <row r="44">
          <cell r="C44">
            <v>52312</v>
          </cell>
          <cell r="D44">
            <v>61027.199999999997</v>
          </cell>
          <cell r="E44">
            <v>51667.199999999997</v>
          </cell>
          <cell r="F44">
            <v>40</v>
          </cell>
        </row>
        <row r="45">
          <cell r="C45">
            <v>53622.400000000001</v>
          </cell>
          <cell r="D45">
            <v>62545.599999999999</v>
          </cell>
          <cell r="E45">
            <v>52967.199999999997</v>
          </cell>
          <cell r="F45">
            <v>41</v>
          </cell>
        </row>
        <row r="46">
          <cell r="C46">
            <v>54953.599999999999</v>
          </cell>
          <cell r="D46">
            <v>64105.599999999999</v>
          </cell>
          <cell r="E46">
            <v>54288</v>
          </cell>
          <cell r="F46">
            <v>42</v>
          </cell>
        </row>
        <row r="47">
          <cell r="C47">
            <v>56326.400000000001</v>
          </cell>
          <cell r="D47">
            <v>65728</v>
          </cell>
          <cell r="E47">
            <v>55640</v>
          </cell>
          <cell r="F47">
            <v>43</v>
          </cell>
        </row>
        <row r="48">
          <cell r="C48">
            <v>57740.800000000003</v>
          </cell>
          <cell r="D48">
            <v>67371.199999999997</v>
          </cell>
          <cell r="E48">
            <v>57033.600000000006</v>
          </cell>
          <cell r="F48">
            <v>44</v>
          </cell>
        </row>
        <row r="49">
          <cell r="C49">
            <v>59176</v>
          </cell>
          <cell r="D49">
            <v>69035.199999999997</v>
          </cell>
          <cell r="E49">
            <v>58458.400000000001</v>
          </cell>
          <cell r="F49">
            <v>45</v>
          </cell>
        </row>
        <row r="50">
          <cell r="C50">
            <v>60652.800000000003</v>
          </cell>
          <cell r="D50">
            <v>70761.600000000006</v>
          </cell>
          <cell r="E50">
            <v>59914.400000000001</v>
          </cell>
          <cell r="F50">
            <v>46</v>
          </cell>
        </row>
        <row r="51">
          <cell r="C51">
            <v>62171.199999999997</v>
          </cell>
          <cell r="D51">
            <v>72550.399999999994</v>
          </cell>
          <cell r="E51">
            <v>61412</v>
          </cell>
          <cell r="F51">
            <v>47</v>
          </cell>
        </row>
        <row r="52">
          <cell r="C52">
            <v>63731.199999999997</v>
          </cell>
          <cell r="D52">
            <v>74360</v>
          </cell>
          <cell r="E52">
            <v>62951.199999999997</v>
          </cell>
          <cell r="F52">
            <v>48</v>
          </cell>
        </row>
        <row r="53">
          <cell r="C53">
            <v>65332.800000000003</v>
          </cell>
          <cell r="D53">
            <v>76211.199999999997</v>
          </cell>
          <cell r="E53">
            <v>64532</v>
          </cell>
          <cell r="F53">
            <v>49</v>
          </cell>
        </row>
        <row r="54">
          <cell r="C54">
            <v>66955.199999999997</v>
          </cell>
          <cell r="D54">
            <v>78124.800000000003</v>
          </cell>
          <cell r="E54">
            <v>66144</v>
          </cell>
          <cell r="F54">
            <v>50</v>
          </cell>
        </row>
        <row r="55">
          <cell r="C55">
            <v>68640</v>
          </cell>
          <cell r="D55">
            <v>80080</v>
          </cell>
          <cell r="E55">
            <v>67797.600000000006</v>
          </cell>
          <cell r="F55">
            <v>51</v>
          </cell>
        </row>
        <row r="56">
          <cell r="C56">
            <v>70345.600000000006</v>
          </cell>
          <cell r="D56">
            <v>82076.800000000003</v>
          </cell>
          <cell r="E56">
            <v>69492.800000000003</v>
          </cell>
          <cell r="F56">
            <v>52</v>
          </cell>
        </row>
        <row r="57">
          <cell r="C57">
            <v>72113.600000000006</v>
          </cell>
          <cell r="D57">
            <v>84115.199999999997</v>
          </cell>
          <cell r="E57">
            <v>71229.600000000006</v>
          </cell>
          <cell r="F57">
            <v>53</v>
          </cell>
        </row>
        <row r="58">
          <cell r="C58">
            <v>73902.399999999994</v>
          </cell>
          <cell r="D58">
            <v>86236.800000000003</v>
          </cell>
          <cell r="E58">
            <v>73008</v>
          </cell>
          <cell r="F58">
            <v>54</v>
          </cell>
        </row>
        <row r="59">
          <cell r="C59">
            <v>75753.600000000006</v>
          </cell>
          <cell r="D59">
            <v>88379.199999999997</v>
          </cell>
          <cell r="E59">
            <v>74828</v>
          </cell>
          <cell r="F59">
            <v>55</v>
          </cell>
        </row>
        <row r="60">
          <cell r="C60">
            <v>77646.399999999994</v>
          </cell>
          <cell r="D60">
            <v>90584</v>
          </cell>
          <cell r="E60">
            <v>76700</v>
          </cell>
          <cell r="F60">
            <v>56</v>
          </cell>
        </row>
        <row r="61">
          <cell r="C61">
            <v>79601.600000000006</v>
          </cell>
          <cell r="D61">
            <v>92851.199999999997</v>
          </cell>
          <cell r="E61">
            <v>78624</v>
          </cell>
          <cell r="F61">
            <v>57</v>
          </cell>
        </row>
        <row r="62">
          <cell r="C62">
            <v>81577.600000000006</v>
          </cell>
          <cell r="D62">
            <v>95180.800000000003</v>
          </cell>
          <cell r="E62">
            <v>80589.600000000006</v>
          </cell>
          <cell r="F62">
            <v>58</v>
          </cell>
        </row>
        <row r="63">
          <cell r="C63">
            <v>83616</v>
          </cell>
          <cell r="D63">
            <v>97552</v>
          </cell>
          <cell r="E63">
            <v>82596.800000000003</v>
          </cell>
          <cell r="F63">
            <v>59</v>
          </cell>
        </row>
        <row r="64">
          <cell r="C64">
            <v>85716.800000000003</v>
          </cell>
          <cell r="D64">
            <v>100006.39999999999</v>
          </cell>
          <cell r="E64">
            <v>84666.4</v>
          </cell>
          <cell r="F64">
            <v>60</v>
          </cell>
        </row>
        <row r="65">
          <cell r="C65">
            <v>87859.199999999997</v>
          </cell>
          <cell r="D65">
            <v>102502.39999999999</v>
          </cell>
          <cell r="E65">
            <v>86788</v>
          </cell>
          <cell r="F65">
            <v>61</v>
          </cell>
        </row>
        <row r="66">
          <cell r="C66">
            <v>90053.6</v>
          </cell>
          <cell r="D66">
            <v>105060.8</v>
          </cell>
          <cell r="E66">
            <v>88956.4</v>
          </cell>
          <cell r="F66">
            <v>62</v>
          </cell>
        </row>
        <row r="67">
          <cell r="C67">
            <v>92310.399999999994</v>
          </cell>
          <cell r="D67">
            <v>107681.60000000001</v>
          </cell>
          <cell r="E67">
            <v>91182</v>
          </cell>
          <cell r="F67">
            <v>63</v>
          </cell>
        </row>
        <row r="68">
          <cell r="C68">
            <v>94619.199999999997</v>
          </cell>
          <cell r="D68">
            <v>110385.60000000001</v>
          </cell>
          <cell r="E68">
            <v>93464.799999999988</v>
          </cell>
          <cell r="F68">
            <v>64</v>
          </cell>
        </row>
        <row r="69">
          <cell r="C69">
            <v>96969.600000000006</v>
          </cell>
          <cell r="D69">
            <v>113131.2</v>
          </cell>
          <cell r="E69">
            <v>95794.4</v>
          </cell>
          <cell r="F69">
            <v>65</v>
          </cell>
        </row>
        <row r="70">
          <cell r="C70">
            <v>99403.199999999997</v>
          </cell>
          <cell r="D70">
            <v>115960</v>
          </cell>
          <cell r="E70">
            <v>98186.4</v>
          </cell>
          <cell r="F70">
            <v>66</v>
          </cell>
        </row>
        <row r="71">
          <cell r="C71">
            <v>101878.39999999999</v>
          </cell>
          <cell r="D71">
            <v>118872</v>
          </cell>
          <cell r="E71">
            <v>100640.79999999999</v>
          </cell>
          <cell r="F71">
            <v>67</v>
          </cell>
        </row>
        <row r="72">
          <cell r="C72">
            <v>104436.8</v>
          </cell>
          <cell r="D72">
            <v>121846.39999999999</v>
          </cell>
          <cell r="E72">
            <v>103157.6</v>
          </cell>
          <cell r="F72">
            <v>68</v>
          </cell>
        </row>
        <row r="73">
          <cell r="C73">
            <v>107036.8</v>
          </cell>
          <cell r="D73">
            <v>124883.2</v>
          </cell>
          <cell r="E73">
            <v>105736.8</v>
          </cell>
          <cell r="F73">
            <v>69</v>
          </cell>
        </row>
        <row r="74">
          <cell r="C74">
            <v>109720</v>
          </cell>
          <cell r="D74">
            <v>128003.2</v>
          </cell>
          <cell r="E74">
            <v>108378.4</v>
          </cell>
          <cell r="F74">
            <v>70</v>
          </cell>
        </row>
        <row r="75">
          <cell r="C75">
            <v>112465.60000000001</v>
          </cell>
          <cell r="D75">
            <v>131206.39999999999</v>
          </cell>
          <cell r="E75">
            <v>111092.8</v>
          </cell>
          <cell r="F75">
            <v>71</v>
          </cell>
        </row>
        <row r="76">
          <cell r="C76">
            <v>115273.60000000001</v>
          </cell>
          <cell r="D76">
            <v>134492.79999999999</v>
          </cell>
          <cell r="E76">
            <v>113869.6</v>
          </cell>
          <cell r="F76">
            <v>72</v>
          </cell>
        </row>
        <row r="77">
          <cell r="C77">
            <v>118164.8</v>
          </cell>
          <cell r="D77">
            <v>137841.60000000001</v>
          </cell>
          <cell r="E77">
            <v>116719.20000000001</v>
          </cell>
          <cell r="F77">
            <v>73</v>
          </cell>
        </row>
        <row r="78">
          <cell r="C78">
            <v>121118.39999999999</v>
          </cell>
          <cell r="D78">
            <v>141294.39999999999</v>
          </cell>
          <cell r="E78">
            <v>119641.60000000001</v>
          </cell>
          <cell r="F78">
            <v>74</v>
          </cell>
        </row>
        <row r="79">
          <cell r="C79">
            <v>124134.39999999999</v>
          </cell>
          <cell r="D79">
            <v>144830.39999999999</v>
          </cell>
          <cell r="E79">
            <v>122626.4</v>
          </cell>
          <cell r="F79">
            <v>75</v>
          </cell>
        </row>
        <row r="80">
          <cell r="C80">
            <v>127233.60000000001</v>
          </cell>
          <cell r="D80">
            <v>148449.60000000001</v>
          </cell>
          <cell r="E80">
            <v>125684</v>
          </cell>
          <cell r="F80">
            <v>76</v>
          </cell>
        </row>
        <row r="81">
          <cell r="C81">
            <v>130416</v>
          </cell>
          <cell r="D81">
            <v>152152</v>
          </cell>
          <cell r="E81">
            <v>128824.8</v>
          </cell>
          <cell r="F81">
            <v>77</v>
          </cell>
        </row>
        <row r="82">
          <cell r="C82">
            <v>133681.60000000001</v>
          </cell>
          <cell r="D82">
            <v>155958.39999999999</v>
          </cell>
          <cell r="E82">
            <v>132048.79999999999</v>
          </cell>
          <cell r="F82">
            <v>78</v>
          </cell>
        </row>
        <row r="83">
          <cell r="C83">
            <v>137030.39999999999</v>
          </cell>
          <cell r="D83">
            <v>159868.79999999999</v>
          </cell>
          <cell r="E83">
            <v>135356</v>
          </cell>
          <cell r="F83">
            <v>79</v>
          </cell>
        </row>
        <row r="84">
          <cell r="C84">
            <v>140441.60000000001</v>
          </cell>
          <cell r="D84">
            <v>163862.39999999999</v>
          </cell>
          <cell r="E84">
            <v>138736</v>
          </cell>
          <cell r="F84">
            <v>80</v>
          </cell>
        </row>
        <row r="85">
          <cell r="C85">
            <v>143956.79999999999</v>
          </cell>
          <cell r="D85">
            <v>167960</v>
          </cell>
          <cell r="E85">
            <v>142199.20000000001</v>
          </cell>
          <cell r="F85">
            <v>81</v>
          </cell>
        </row>
        <row r="86">
          <cell r="C86">
            <v>147555.20000000001</v>
          </cell>
          <cell r="D86">
            <v>172161.6</v>
          </cell>
          <cell r="E86">
            <v>145756</v>
          </cell>
          <cell r="F86">
            <v>82</v>
          </cell>
        </row>
        <row r="87">
          <cell r="C87">
            <v>151257.60000000001</v>
          </cell>
          <cell r="D87">
            <v>176446.4</v>
          </cell>
          <cell r="E87">
            <v>149406.40000000002</v>
          </cell>
          <cell r="F87">
            <v>83</v>
          </cell>
        </row>
        <row r="88">
          <cell r="C88">
            <v>155022.39999999999</v>
          </cell>
          <cell r="D88">
            <v>180876.79999999999</v>
          </cell>
          <cell r="E88">
            <v>153140</v>
          </cell>
          <cell r="F88">
            <v>84</v>
          </cell>
        </row>
        <row r="89">
          <cell r="C89">
            <v>158912</v>
          </cell>
          <cell r="D89">
            <v>185390.4</v>
          </cell>
          <cell r="E89">
            <v>156967.20000000001</v>
          </cell>
          <cell r="F89">
            <v>85</v>
          </cell>
        </row>
        <row r="90">
          <cell r="C90">
            <v>162884.79999999999</v>
          </cell>
          <cell r="D90">
            <v>190028.79999999999</v>
          </cell>
          <cell r="E90">
            <v>160898.4</v>
          </cell>
          <cell r="F90">
            <v>86</v>
          </cell>
        </row>
        <row r="91">
          <cell r="C91">
            <v>166940.79999999999</v>
          </cell>
          <cell r="D91">
            <v>194771.20000000001</v>
          </cell>
          <cell r="E91">
            <v>164912.79999999999</v>
          </cell>
          <cell r="F91">
            <v>87</v>
          </cell>
        </row>
        <row r="92">
          <cell r="C92">
            <v>171121.6</v>
          </cell>
          <cell r="D92">
            <v>199638.39999999999</v>
          </cell>
          <cell r="E92">
            <v>169031.2</v>
          </cell>
          <cell r="F92">
            <v>88</v>
          </cell>
        </row>
        <row r="93">
          <cell r="C93">
            <v>0</v>
          </cell>
          <cell r="E93">
            <v>173264</v>
          </cell>
          <cell r="F93">
            <v>89</v>
          </cell>
        </row>
        <row r="94">
          <cell r="C94">
            <v>175406.4</v>
          </cell>
          <cell r="D94">
            <v>204630.39999999999</v>
          </cell>
          <cell r="E94">
            <v>87703.2</v>
          </cell>
          <cell r="F94">
            <v>90</v>
          </cell>
        </row>
        <row r="95">
          <cell r="C95">
            <v>179791.55999999997</v>
          </cell>
          <cell r="D95">
            <v>209756.81999999998</v>
          </cell>
          <cell r="E95">
            <v>89895.779999999984</v>
          </cell>
          <cell r="F95">
            <v>91</v>
          </cell>
        </row>
        <row r="96">
          <cell r="C96">
            <v>184286.34899999996</v>
          </cell>
          <cell r="D96">
            <v>215000.74049999993</v>
          </cell>
          <cell r="E96">
            <v>182038.95449999996</v>
          </cell>
          <cell r="F96">
            <v>92</v>
          </cell>
        </row>
        <row r="97">
          <cell r="C97">
            <v>188893.50772499994</v>
          </cell>
          <cell r="D97">
            <v>220375.75901249991</v>
          </cell>
          <cell r="E97">
            <v>186589.92836249995</v>
          </cell>
          <cell r="F97">
            <v>93</v>
          </cell>
        </row>
        <row r="98">
          <cell r="C98">
            <v>193615.84541812493</v>
          </cell>
          <cell r="D98">
            <v>225885.15298781244</v>
          </cell>
          <cell r="E98">
            <v>191254.67657156242</v>
          </cell>
          <cell r="F98">
            <v>94</v>
          </cell>
        </row>
        <row r="99">
          <cell r="C99">
            <v>198456.24155357803</v>
          </cell>
          <cell r="D99">
            <v>231532.28181250769</v>
          </cell>
          <cell r="E99">
            <v>196036.04348585149</v>
          </cell>
          <cell r="F99">
            <v>95</v>
          </cell>
        </row>
        <row r="100">
          <cell r="C100">
            <v>203417.64759241746</v>
          </cell>
          <cell r="D100">
            <v>237320.58885782037</v>
          </cell>
          <cell r="E100">
            <v>200936.94457299775</v>
          </cell>
          <cell r="F100">
            <v>96</v>
          </cell>
        </row>
      </sheetData>
      <sheetData sheetId="6"/>
      <sheetData sheetId="7">
        <row r="5">
          <cell r="A5" t="str">
            <v>E43</v>
          </cell>
          <cell r="C5">
            <v>61027.199999999997</v>
          </cell>
          <cell r="D5">
            <v>75108.800000000003</v>
          </cell>
          <cell r="E5">
            <v>61027.199999999997</v>
          </cell>
          <cell r="F5" t="str">
            <v>E43</v>
          </cell>
        </row>
        <row r="6">
          <cell r="C6">
            <v>62545.599999999999</v>
          </cell>
          <cell r="D6">
            <v>76980.800000000003</v>
          </cell>
          <cell r="E6">
            <v>61786.399999999994</v>
          </cell>
          <cell r="F6" t="str">
            <v>E44</v>
          </cell>
        </row>
        <row r="7">
          <cell r="C7">
            <v>64105.599999999999</v>
          </cell>
          <cell r="D7">
            <v>78915.199999999997</v>
          </cell>
          <cell r="E7">
            <v>63325.599999999999</v>
          </cell>
          <cell r="F7" t="str">
            <v>E45</v>
          </cell>
        </row>
        <row r="8">
          <cell r="C8">
            <v>65707.199999999997</v>
          </cell>
          <cell r="D8">
            <v>80891.199999999997</v>
          </cell>
          <cell r="E8">
            <v>64906.399999999994</v>
          </cell>
          <cell r="F8" t="str">
            <v>E46</v>
          </cell>
        </row>
        <row r="9">
          <cell r="C9">
            <v>67350.399999999994</v>
          </cell>
          <cell r="D9">
            <v>82908.800000000003</v>
          </cell>
          <cell r="E9">
            <v>66528.799999999988</v>
          </cell>
          <cell r="F9" t="str">
            <v>E47</v>
          </cell>
        </row>
        <row r="10">
          <cell r="C10">
            <v>69035.199999999997</v>
          </cell>
          <cell r="D10">
            <v>84968</v>
          </cell>
          <cell r="E10">
            <v>68192.799999999988</v>
          </cell>
          <cell r="F10" t="str">
            <v>E48</v>
          </cell>
        </row>
        <row r="11">
          <cell r="C11">
            <v>70761.600000000006</v>
          </cell>
          <cell r="D11">
            <v>87110.399999999994</v>
          </cell>
          <cell r="E11">
            <v>69898.399999999994</v>
          </cell>
          <cell r="F11" t="str">
            <v>E49</v>
          </cell>
        </row>
        <row r="12">
          <cell r="C12">
            <v>72529.600000000006</v>
          </cell>
          <cell r="D12">
            <v>89273.600000000006</v>
          </cell>
          <cell r="E12">
            <v>71645.600000000006</v>
          </cell>
          <cell r="F12" t="str">
            <v>E50</v>
          </cell>
        </row>
        <row r="13">
          <cell r="C13">
            <v>74360</v>
          </cell>
          <cell r="D13">
            <v>91499.199999999997</v>
          </cell>
          <cell r="E13">
            <v>73444.800000000003</v>
          </cell>
          <cell r="F13" t="str">
            <v>E51</v>
          </cell>
        </row>
        <row r="14">
          <cell r="C14">
            <v>76211.199999999997</v>
          </cell>
          <cell r="D14">
            <v>93787.199999999997</v>
          </cell>
          <cell r="E14">
            <v>75285.600000000006</v>
          </cell>
          <cell r="F14" t="str">
            <v>E52</v>
          </cell>
        </row>
        <row r="15">
          <cell r="C15">
            <v>78124.800000000003</v>
          </cell>
          <cell r="D15">
            <v>96137.600000000006</v>
          </cell>
          <cell r="E15">
            <v>77168</v>
          </cell>
          <cell r="F15" t="str">
            <v>E53</v>
          </cell>
        </row>
        <row r="16">
          <cell r="C16">
            <v>80059.199999999997</v>
          </cell>
          <cell r="D16">
            <v>98550.399999999994</v>
          </cell>
          <cell r="E16">
            <v>79092</v>
          </cell>
          <cell r="F16" t="str">
            <v>E54</v>
          </cell>
        </row>
        <row r="17">
          <cell r="C17">
            <v>82076.800000000003</v>
          </cell>
          <cell r="D17">
            <v>101004.8</v>
          </cell>
          <cell r="E17">
            <v>81068</v>
          </cell>
          <cell r="F17" t="str">
            <v>E55</v>
          </cell>
        </row>
        <row r="18">
          <cell r="C18">
            <v>84115.199999999997</v>
          </cell>
          <cell r="D18">
            <v>103542.39999999999</v>
          </cell>
          <cell r="E18">
            <v>83096</v>
          </cell>
          <cell r="F18" t="str">
            <v>E56</v>
          </cell>
        </row>
        <row r="19">
          <cell r="C19">
            <v>86216</v>
          </cell>
          <cell r="D19">
            <v>106121.60000000001</v>
          </cell>
          <cell r="E19">
            <v>85165.6</v>
          </cell>
          <cell r="F19" t="str">
            <v>E57</v>
          </cell>
        </row>
        <row r="20">
          <cell r="C20">
            <v>88379.199999999997</v>
          </cell>
          <cell r="D20">
            <v>108784</v>
          </cell>
          <cell r="E20">
            <v>87297.600000000006</v>
          </cell>
          <cell r="F20" t="str">
            <v>E58</v>
          </cell>
        </row>
        <row r="21">
          <cell r="C21">
            <v>90584</v>
          </cell>
          <cell r="D21">
            <v>111488</v>
          </cell>
          <cell r="E21">
            <v>89481.600000000006</v>
          </cell>
          <cell r="F21" t="str">
            <v>E59</v>
          </cell>
        </row>
        <row r="22">
          <cell r="C22">
            <v>92851.199999999997</v>
          </cell>
          <cell r="D22">
            <v>114275.2</v>
          </cell>
          <cell r="E22">
            <v>91717.6</v>
          </cell>
          <cell r="F22" t="str">
            <v>E60</v>
          </cell>
        </row>
        <row r="23">
          <cell r="C23">
            <v>95180.800000000003</v>
          </cell>
          <cell r="D23">
            <v>117145.60000000001</v>
          </cell>
          <cell r="E23">
            <v>94016</v>
          </cell>
          <cell r="F23" t="str">
            <v>E61</v>
          </cell>
        </row>
        <row r="24">
          <cell r="C24">
            <v>97552</v>
          </cell>
          <cell r="D24">
            <v>120078.39999999999</v>
          </cell>
          <cell r="E24">
            <v>96366.399999999994</v>
          </cell>
          <cell r="F24" t="str">
            <v>E62</v>
          </cell>
        </row>
        <row r="25">
          <cell r="C25">
            <v>99985.600000000006</v>
          </cell>
          <cell r="D25">
            <v>123073.60000000001</v>
          </cell>
          <cell r="E25">
            <v>98768.8</v>
          </cell>
          <cell r="F25" t="str">
            <v>E63</v>
          </cell>
        </row>
        <row r="26">
          <cell r="C26">
            <v>102502.39999999999</v>
          </cell>
          <cell r="D26">
            <v>126152</v>
          </cell>
          <cell r="E26">
            <v>101244</v>
          </cell>
          <cell r="F26" t="str">
            <v>E64</v>
          </cell>
        </row>
        <row r="27">
          <cell r="C27">
            <v>105060.8</v>
          </cell>
          <cell r="D27">
            <v>129292.8</v>
          </cell>
          <cell r="E27">
            <v>103781.6</v>
          </cell>
          <cell r="F27" t="str">
            <v>E65</v>
          </cell>
        </row>
        <row r="28">
          <cell r="C28">
            <v>107681.60000000001</v>
          </cell>
          <cell r="D28">
            <v>132537.60000000001</v>
          </cell>
          <cell r="E28">
            <v>106371.20000000001</v>
          </cell>
          <cell r="F28" t="str">
            <v>E66</v>
          </cell>
        </row>
        <row r="29">
          <cell r="C29">
            <v>110385.60000000001</v>
          </cell>
          <cell r="D29">
            <v>135844.79999999999</v>
          </cell>
          <cell r="E29">
            <v>109033.60000000001</v>
          </cell>
          <cell r="F29" t="str">
            <v>E67</v>
          </cell>
        </row>
        <row r="30">
          <cell r="C30">
            <v>113131.2</v>
          </cell>
          <cell r="D30">
            <v>139235.20000000001</v>
          </cell>
          <cell r="E30">
            <v>111758.39999999999</v>
          </cell>
          <cell r="F30" t="str">
            <v>E68</v>
          </cell>
        </row>
      </sheetData>
      <sheetData sheetId="8"/>
      <sheetData sheetId="9">
        <row r="1">
          <cell r="D1" t="str">
            <v>Match Code</v>
          </cell>
          <cell r="E1" t="str">
            <v>Survey Title</v>
          </cell>
          <cell r="F1" t="str">
            <v>City</v>
          </cell>
          <cell r="G1" t="str">
            <v>City Title</v>
          </cell>
          <cell r="H1" t="str">
            <v>FLSA</v>
          </cell>
          <cell r="I1" t="str">
            <v>Reviewed Date</v>
          </cell>
          <cell r="J1" t="str">
            <v>Reports To</v>
          </cell>
          <cell r="K1" t="str">
            <v># Inc</v>
          </cell>
          <cell r="L1" t="str">
            <v>Avg</v>
          </cell>
          <cell r="M1" t="str">
            <v>Min</v>
          </cell>
          <cell r="N1" t="str">
            <v>Mid</v>
          </cell>
          <cell r="O1" t="str">
            <v>Max</v>
          </cell>
          <cell r="P1" t="str">
            <v>Comment (KG)</v>
          </cell>
          <cell r="Q1" t="str">
            <v>Car</v>
          </cell>
          <cell r="R1" t="str">
            <v>Car Allowance</v>
          </cell>
          <cell r="S1" t="str">
            <v>YTM</v>
          </cell>
          <cell r="T1" t="str">
            <v>Yrs Exp</v>
          </cell>
        </row>
        <row r="2">
          <cell r="D2" t="e">
            <v>#N/A</v>
          </cell>
          <cell r="E2" t="str">
            <v>Assistant City Manager</v>
          </cell>
          <cell r="F2" t="str">
            <v>Allen</v>
          </cell>
          <cell r="G2" t="str">
            <v>Assistant City Manager</v>
          </cell>
          <cell r="H2" t="str">
            <v>E</v>
          </cell>
          <cell r="I2">
            <v>39722</v>
          </cell>
          <cell r="J2">
            <v>0</v>
          </cell>
          <cell r="K2">
            <v>0</v>
          </cell>
          <cell r="L2">
            <v>0</v>
          </cell>
          <cell r="M2">
            <v>6486.42</v>
          </cell>
          <cell r="N2">
            <v>0</v>
          </cell>
          <cell r="O2">
            <v>10053.92</v>
          </cell>
          <cell r="P2">
            <v>0</v>
          </cell>
          <cell r="Q2">
            <v>0</v>
          </cell>
          <cell r="R2">
            <v>0</v>
          </cell>
          <cell r="S2">
            <v>0</v>
          </cell>
          <cell r="T2">
            <v>0</v>
          </cell>
        </row>
        <row r="3">
          <cell r="D3" t="e">
            <v>#N/A</v>
          </cell>
          <cell r="E3" t="str">
            <v>Assistant City Manager</v>
          </cell>
          <cell r="F3" t="str">
            <v>Arlington</v>
          </cell>
          <cell r="G3" t="str">
            <v>Deputy City Mgr</v>
          </cell>
          <cell r="H3" t="str">
            <v>E</v>
          </cell>
          <cell r="I3">
            <v>39559</v>
          </cell>
          <cell r="J3" t="str">
            <v>City Manager</v>
          </cell>
          <cell r="K3">
            <v>4</v>
          </cell>
          <cell r="L3">
            <v>12933</v>
          </cell>
          <cell r="M3">
            <v>10402</v>
          </cell>
          <cell r="N3">
            <v>13003</v>
          </cell>
          <cell r="O3">
            <v>14303</v>
          </cell>
          <cell r="P3">
            <v>0</v>
          </cell>
          <cell r="Q3" t="str">
            <v>N</v>
          </cell>
          <cell r="R3">
            <v>433</v>
          </cell>
          <cell r="S3">
            <v>8</v>
          </cell>
          <cell r="T3">
            <v>0</v>
          </cell>
        </row>
        <row r="4">
          <cell r="D4" t="e">
            <v>#N/A</v>
          </cell>
          <cell r="E4" t="str">
            <v>Assistant City Manager</v>
          </cell>
          <cell r="F4" t="str">
            <v>Carrollton</v>
          </cell>
          <cell r="G4" t="str">
            <v>Assistant City Manager</v>
          </cell>
          <cell r="H4" t="str">
            <v>E</v>
          </cell>
          <cell r="I4">
            <v>39484</v>
          </cell>
          <cell r="J4" t="str">
            <v>City Manager</v>
          </cell>
          <cell r="K4">
            <v>3</v>
          </cell>
          <cell r="L4">
            <v>12029</v>
          </cell>
          <cell r="M4">
            <v>10945</v>
          </cell>
          <cell r="N4">
            <v>13062</v>
          </cell>
          <cell r="O4">
            <v>15323</v>
          </cell>
          <cell r="P4">
            <v>0</v>
          </cell>
          <cell r="Q4">
            <v>0</v>
          </cell>
          <cell r="R4">
            <v>0</v>
          </cell>
          <cell r="S4">
            <v>0</v>
          </cell>
          <cell r="T4">
            <v>0</v>
          </cell>
        </row>
        <row r="5">
          <cell r="D5" t="e">
            <v>#N/A</v>
          </cell>
          <cell r="E5" t="str">
            <v>Assistant City Manager</v>
          </cell>
          <cell r="F5" t="str">
            <v>Garland</v>
          </cell>
          <cell r="G5" t="str">
            <v>Deputy City Manager</v>
          </cell>
          <cell r="H5" t="str">
            <v>E</v>
          </cell>
          <cell r="I5">
            <v>39654</v>
          </cell>
          <cell r="J5" t="str">
            <v>City Manager</v>
          </cell>
          <cell r="K5">
            <v>1</v>
          </cell>
          <cell r="L5">
            <v>14643</v>
          </cell>
          <cell r="M5">
            <v>0</v>
          </cell>
          <cell r="N5">
            <v>13435</v>
          </cell>
          <cell r="O5">
            <v>0</v>
          </cell>
          <cell r="P5">
            <v>0</v>
          </cell>
          <cell r="Q5" t="str">
            <v>N</v>
          </cell>
          <cell r="R5">
            <v>600</v>
          </cell>
          <cell r="S5">
            <v>0</v>
          </cell>
          <cell r="T5">
            <v>0</v>
          </cell>
        </row>
        <row r="6">
          <cell r="D6" t="e">
            <v>#N/A</v>
          </cell>
          <cell r="E6" t="str">
            <v>Assistant City Manager</v>
          </cell>
          <cell r="F6" t="str">
            <v>Irving</v>
          </cell>
          <cell r="G6" t="str">
            <v>MANAGING DIRECTOR</v>
          </cell>
          <cell r="H6" t="str">
            <v>E</v>
          </cell>
          <cell r="I6">
            <v>39556</v>
          </cell>
          <cell r="J6" t="str">
            <v>CITY MANAGER</v>
          </cell>
          <cell r="K6">
            <v>3</v>
          </cell>
          <cell r="L6">
            <v>13112</v>
          </cell>
          <cell r="M6">
            <v>11534</v>
          </cell>
          <cell r="N6">
            <v>13699</v>
          </cell>
          <cell r="O6">
            <v>16270</v>
          </cell>
          <cell r="P6">
            <v>0</v>
          </cell>
          <cell r="Q6">
            <v>0</v>
          </cell>
          <cell r="R6">
            <v>400</v>
          </cell>
          <cell r="S6">
            <v>0</v>
          </cell>
          <cell r="T6">
            <v>1</v>
          </cell>
        </row>
        <row r="7">
          <cell r="D7" t="e">
            <v>#N/A</v>
          </cell>
          <cell r="E7" t="str">
            <v>Assistant City Manager</v>
          </cell>
          <cell r="F7" t="str">
            <v>McKinney</v>
          </cell>
          <cell r="G7" t="str">
            <v>Assistant City Manager</v>
          </cell>
          <cell r="H7" t="str">
            <v>E</v>
          </cell>
          <cell r="I7">
            <v>39490</v>
          </cell>
          <cell r="J7" t="str">
            <v>City Manager</v>
          </cell>
          <cell r="K7">
            <v>2</v>
          </cell>
          <cell r="L7">
            <v>11676</v>
          </cell>
          <cell r="M7">
            <v>0</v>
          </cell>
          <cell r="N7">
            <v>0</v>
          </cell>
          <cell r="O7">
            <v>0</v>
          </cell>
          <cell r="P7">
            <v>0</v>
          </cell>
          <cell r="Q7">
            <v>0</v>
          </cell>
          <cell r="R7">
            <v>500</v>
          </cell>
          <cell r="S7">
            <v>0</v>
          </cell>
          <cell r="T7">
            <v>3.83</v>
          </cell>
        </row>
        <row r="8">
          <cell r="D8" t="e">
            <v>#N/A</v>
          </cell>
          <cell r="E8" t="str">
            <v>Assistant City Manager</v>
          </cell>
          <cell r="F8" t="str">
            <v>Mesquite</v>
          </cell>
          <cell r="G8" t="str">
            <v>Assistant City Manager</v>
          </cell>
          <cell r="H8" t="str">
            <v>E</v>
          </cell>
          <cell r="I8">
            <v>39727</v>
          </cell>
          <cell r="J8" t="str">
            <v>City Manager</v>
          </cell>
          <cell r="K8">
            <v>1</v>
          </cell>
          <cell r="L8">
            <v>10768</v>
          </cell>
          <cell r="M8">
            <v>10768</v>
          </cell>
          <cell r="N8">
            <v>10768</v>
          </cell>
          <cell r="O8">
            <v>10768</v>
          </cell>
          <cell r="P8">
            <v>0</v>
          </cell>
          <cell r="Q8" t="str">
            <v>NO</v>
          </cell>
          <cell r="R8">
            <v>6000</v>
          </cell>
          <cell r="S8">
            <v>0</v>
          </cell>
          <cell r="T8">
            <v>12</v>
          </cell>
        </row>
        <row r="9">
          <cell r="D9" t="e">
            <v>#N/A</v>
          </cell>
          <cell r="E9" t="str">
            <v>Assistant City Manager</v>
          </cell>
          <cell r="F9" t="str">
            <v>Plano</v>
          </cell>
          <cell r="G9" t="str">
            <v>Executive Director</v>
          </cell>
          <cell r="H9" t="str">
            <v>E</v>
          </cell>
          <cell r="I9">
            <v>39724</v>
          </cell>
          <cell r="J9" t="str">
            <v>City Manager</v>
          </cell>
          <cell r="K9">
            <v>3</v>
          </cell>
          <cell r="L9">
            <v>14268</v>
          </cell>
          <cell r="M9" t="str">
            <v>-</v>
          </cell>
          <cell r="N9">
            <v>0</v>
          </cell>
          <cell r="O9" t="str">
            <v>-</v>
          </cell>
          <cell r="P9">
            <v>0</v>
          </cell>
          <cell r="Q9">
            <v>0</v>
          </cell>
          <cell r="R9">
            <v>500</v>
          </cell>
          <cell r="S9">
            <v>0</v>
          </cell>
          <cell r="T9">
            <v>0</v>
          </cell>
        </row>
        <row r="10">
          <cell r="D10" t="e">
            <v>#N/A</v>
          </cell>
          <cell r="E10" t="str">
            <v>Assistant City Manager</v>
          </cell>
          <cell r="F10" t="str">
            <v>Richardson</v>
          </cell>
          <cell r="G10" t="str">
            <v>ASSIST CITY MANAGER-ADMIN SRVC</v>
          </cell>
          <cell r="H10" t="str">
            <v>E</v>
          </cell>
          <cell r="I10">
            <v>39728</v>
          </cell>
          <cell r="J10" t="str">
            <v>Deputy City Manager</v>
          </cell>
          <cell r="K10">
            <v>3</v>
          </cell>
          <cell r="L10">
            <v>12746</v>
          </cell>
          <cell r="M10">
            <v>12338</v>
          </cell>
          <cell r="N10">
            <v>0</v>
          </cell>
          <cell r="O10">
            <v>13235</v>
          </cell>
          <cell r="P10">
            <v>0</v>
          </cell>
          <cell r="Q10" t="str">
            <v>N</v>
          </cell>
          <cell r="R10">
            <v>745</v>
          </cell>
          <cell r="S10">
            <v>0</v>
          </cell>
          <cell r="T10" t="str">
            <v>8/11, 4/3 yr/mos, 0/9 mos.</v>
          </cell>
        </row>
        <row r="11">
          <cell r="D11" t="e">
            <v>#N/A</v>
          </cell>
          <cell r="E11" t="str">
            <v>City Manager</v>
          </cell>
          <cell r="F11" t="str">
            <v>Arlington</v>
          </cell>
          <cell r="G11" t="str">
            <v>City Mgr</v>
          </cell>
          <cell r="H11" t="str">
            <v>E</v>
          </cell>
          <cell r="I11">
            <v>39559</v>
          </cell>
          <cell r="J11" t="str">
            <v>Mayor and City Council</v>
          </cell>
          <cell r="K11">
            <v>1</v>
          </cell>
          <cell r="L11">
            <v>17846</v>
          </cell>
          <cell r="M11">
            <v>12979</v>
          </cell>
          <cell r="N11">
            <v>16224</v>
          </cell>
          <cell r="O11">
            <v>17846</v>
          </cell>
          <cell r="P11">
            <v>0</v>
          </cell>
          <cell r="Q11" t="str">
            <v>N</v>
          </cell>
          <cell r="R11">
            <v>500</v>
          </cell>
          <cell r="S11">
            <v>8</v>
          </cell>
          <cell r="T11">
            <v>0</v>
          </cell>
        </row>
        <row r="12">
          <cell r="D12" t="e">
            <v>#N/A</v>
          </cell>
          <cell r="E12" t="str">
            <v>City Manager</v>
          </cell>
          <cell r="F12" t="str">
            <v>Carrollton</v>
          </cell>
          <cell r="G12" t="str">
            <v>City Manager</v>
          </cell>
          <cell r="H12" t="str">
            <v>E</v>
          </cell>
          <cell r="I12">
            <v>39484</v>
          </cell>
          <cell r="J12" t="str">
            <v>City Council</v>
          </cell>
          <cell r="K12">
            <v>1</v>
          </cell>
          <cell r="L12">
            <v>14274</v>
          </cell>
          <cell r="M12">
            <v>0</v>
          </cell>
          <cell r="N12">
            <v>0</v>
          </cell>
          <cell r="O12">
            <v>0</v>
          </cell>
          <cell r="P12">
            <v>0</v>
          </cell>
          <cell r="Q12">
            <v>0</v>
          </cell>
          <cell r="R12">
            <v>0</v>
          </cell>
          <cell r="S12">
            <v>0</v>
          </cell>
          <cell r="T12">
            <v>0</v>
          </cell>
        </row>
        <row r="13">
          <cell r="D13" t="e">
            <v>#N/A</v>
          </cell>
          <cell r="E13" t="str">
            <v>City Manager</v>
          </cell>
          <cell r="F13" t="str">
            <v>Garland</v>
          </cell>
          <cell r="G13" t="str">
            <v>City Manager</v>
          </cell>
          <cell r="H13" t="str">
            <v>E</v>
          </cell>
          <cell r="I13">
            <v>39470</v>
          </cell>
          <cell r="J13" t="str">
            <v>City Council and Mayor</v>
          </cell>
          <cell r="K13">
            <v>1</v>
          </cell>
          <cell r="L13">
            <v>18692.27</v>
          </cell>
          <cell r="M13">
            <v>0</v>
          </cell>
          <cell r="N13">
            <v>0</v>
          </cell>
          <cell r="O13">
            <v>0</v>
          </cell>
          <cell r="P13">
            <v>0</v>
          </cell>
          <cell r="Q13" t="str">
            <v>Y</v>
          </cell>
          <cell r="R13">
            <v>800</v>
          </cell>
          <cell r="S13">
            <v>0</v>
          </cell>
          <cell r="T13">
            <v>0</v>
          </cell>
        </row>
        <row r="14">
          <cell r="D14" t="e">
            <v>#N/A</v>
          </cell>
          <cell r="E14" t="str">
            <v>City Manager</v>
          </cell>
          <cell r="F14" t="str">
            <v>Irving</v>
          </cell>
          <cell r="G14" t="str">
            <v>CITY MANAGER</v>
          </cell>
          <cell r="H14" t="str">
            <v>E</v>
          </cell>
          <cell r="I14">
            <v>39617</v>
          </cell>
          <cell r="J14" t="str">
            <v>CITY COUNCIL</v>
          </cell>
          <cell r="K14">
            <v>1</v>
          </cell>
          <cell r="L14">
            <v>19167</v>
          </cell>
          <cell r="M14">
            <v>14020</v>
          </cell>
          <cell r="N14">
            <v>16652</v>
          </cell>
          <cell r="O14">
            <v>19777</v>
          </cell>
          <cell r="P14">
            <v>0</v>
          </cell>
          <cell r="Q14" t="str">
            <v>N</v>
          </cell>
          <cell r="R14">
            <v>0</v>
          </cell>
          <cell r="S14">
            <v>0</v>
          </cell>
          <cell r="T14">
            <v>2</v>
          </cell>
        </row>
        <row r="15">
          <cell r="D15" t="e">
            <v>#N/A</v>
          </cell>
          <cell r="E15" t="str">
            <v>City Manager</v>
          </cell>
          <cell r="F15" t="str">
            <v>McKinney</v>
          </cell>
          <cell r="G15" t="str">
            <v>City Manager</v>
          </cell>
          <cell r="H15" t="str">
            <v>E</v>
          </cell>
          <cell r="I15">
            <v>39490</v>
          </cell>
          <cell r="J15" t="str">
            <v>City Council</v>
          </cell>
          <cell r="K15">
            <v>1</v>
          </cell>
          <cell r="L15">
            <v>14458</v>
          </cell>
          <cell r="M15">
            <v>0</v>
          </cell>
          <cell r="N15">
            <v>0</v>
          </cell>
          <cell r="O15">
            <v>0</v>
          </cell>
          <cell r="P15">
            <v>0</v>
          </cell>
          <cell r="Q15">
            <v>0</v>
          </cell>
          <cell r="R15">
            <v>800</v>
          </cell>
          <cell r="S15">
            <v>0</v>
          </cell>
          <cell r="T15">
            <v>7</v>
          </cell>
        </row>
        <row r="16">
          <cell r="D16" t="e">
            <v>#N/A</v>
          </cell>
          <cell r="E16" t="str">
            <v>City Manager</v>
          </cell>
          <cell r="F16" t="str">
            <v>Mesquite</v>
          </cell>
          <cell r="G16" t="str">
            <v>City Manager</v>
          </cell>
          <cell r="H16" t="str">
            <v>E</v>
          </cell>
          <cell r="I16">
            <v>39727</v>
          </cell>
          <cell r="J16" t="str">
            <v>City Council</v>
          </cell>
          <cell r="K16">
            <v>1</v>
          </cell>
          <cell r="L16">
            <v>17224.419999999998</v>
          </cell>
          <cell r="M16" t="str">
            <v>-</v>
          </cell>
          <cell r="N16">
            <v>0</v>
          </cell>
          <cell r="O16" t="str">
            <v>-</v>
          </cell>
          <cell r="P16">
            <v>0</v>
          </cell>
          <cell r="Q16" t="str">
            <v>Y</v>
          </cell>
          <cell r="R16">
            <v>0</v>
          </cell>
          <cell r="S16">
            <v>0</v>
          </cell>
          <cell r="T16">
            <v>0</v>
          </cell>
        </row>
        <row r="17">
          <cell r="D17" t="e">
            <v>#N/A</v>
          </cell>
          <cell r="E17" t="str">
            <v>City Manager</v>
          </cell>
          <cell r="F17" t="str">
            <v>Plano</v>
          </cell>
          <cell r="G17" t="str">
            <v>City Manager</v>
          </cell>
          <cell r="H17" t="str">
            <v>E</v>
          </cell>
          <cell r="I17">
            <v>39724</v>
          </cell>
          <cell r="J17" t="str">
            <v>City Council</v>
          </cell>
          <cell r="K17">
            <v>1</v>
          </cell>
          <cell r="L17">
            <v>21712</v>
          </cell>
          <cell r="M17" t="str">
            <v>-</v>
          </cell>
          <cell r="N17">
            <v>0</v>
          </cell>
          <cell r="O17" t="str">
            <v>-</v>
          </cell>
          <cell r="P17">
            <v>0</v>
          </cell>
          <cell r="Q17" t="str">
            <v>N</v>
          </cell>
          <cell r="R17">
            <v>1038</v>
          </cell>
          <cell r="S17">
            <v>0</v>
          </cell>
          <cell r="T17">
            <v>0</v>
          </cell>
        </row>
        <row r="18">
          <cell r="D18" t="e">
            <v>#N/A</v>
          </cell>
          <cell r="E18" t="str">
            <v>City Manager</v>
          </cell>
          <cell r="F18" t="str">
            <v>Richardson</v>
          </cell>
          <cell r="G18" t="str">
            <v>CITY MANAGER</v>
          </cell>
          <cell r="H18" t="str">
            <v>E</v>
          </cell>
          <cell r="I18">
            <v>39728</v>
          </cell>
          <cell r="J18" t="str">
            <v>City Council</v>
          </cell>
          <cell r="K18">
            <v>1</v>
          </cell>
          <cell r="L18">
            <v>19215</v>
          </cell>
          <cell r="M18" t="str">
            <v>-</v>
          </cell>
          <cell r="N18" t="str">
            <v>-</v>
          </cell>
          <cell r="O18" t="str">
            <v>-</v>
          </cell>
          <cell r="P18">
            <v>0</v>
          </cell>
          <cell r="Q18" t="str">
            <v>N</v>
          </cell>
          <cell r="R18">
            <v>0</v>
          </cell>
          <cell r="S18">
            <v>0</v>
          </cell>
          <cell r="T18">
            <v>0</v>
          </cell>
        </row>
        <row r="19">
          <cell r="D19" t="e">
            <v>#N/A</v>
          </cell>
          <cell r="E19" t="str">
            <v>City Secretary</v>
          </cell>
          <cell r="F19" t="str">
            <v>Arlington</v>
          </cell>
          <cell r="G19" t="str">
            <v>City Secretary</v>
          </cell>
          <cell r="H19" t="str">
            <v>E</v>
          </cell>
          <cell r="I19">
            <v>39559</v>
          </cell>
          <cell r="J19" t="str">
            <v>Dir Administrative Services</v>
          </cell>
          <cell r="K19">
            <v>0</v>
          </cell>
          <cell r="L19">
            <v>0</v>
          </cell>
          <cell r="M19">
            <v>5543</v>
          </cell>
          <cell r="N19">
            <v>6929</v>
          </cell>
          <cell r="O19">
            <v>7622</v>
          </cell>
          <cell r="P19">
            <v>0</v>
          </cell>
          <cell r="Q19" t="str">
            <v>N</v>
          </cell>
          <cell r="R19">
            <v>0</v>
          </cell>
          <cell r="S19">
            <v>8</v>
          </cell>
          <cell r="T19">
            <v>0</v>
          </cell>
        </row>
        <row r="20">
          <cell r="D20" t="e">
            <v>#N/A</v>
          </cell>
          <cell r="E20" t="str">
            <v>City Secretary</v>
          </cell>
          <cell r="F20" t="str">
            <v>Carrollton</v>
          </cell>
          <cell r="G20" t="str">
            <v>Administrative Services Manager</v>
          </cell>
          <cell r="H20" t="str">
            <v>E</v>
          </cell>
          <cell r="I20">
            <v>39484</v>
          </cell>
          <cell r="J20" t="str">
            <v>City Manager</v>
          </cell>
          <cell r="K20">
            <v>1</v>
          </cell>
          <cell r="L20">
            <v>7083</v>
          </cell>
          <cell r="M20">
            <v>5564</v>
          </cell>
          <cell r="N20">
            <v>6640</v>
          </cell>
          <cell r="O20">
            <v>7789</v>
          </cell>
          <cell r="P20">
            <v>0</v>
          </cell>
          <cell r="Q20">
            <v>0</v>
          </cell>
          <cell r="R20">
            <v>0</v>
          </cell>
          <cell r="S20">
            <v>0</v>
          </cell>
          <cell r="T20">
            <v>0</v>
          </cell>
        </row>
        <row r="21">
          <cell r="D21" t="e">
            <v>#N/A</v>
          </cell>
          <cell r="E21" t="str">
            <v>City Secretary</v>
          </cell>
          <cell r="F21" t="str">
            <v>Garland</v>
          </cell>
          <cell r="G21" t="str">
            <v>City Secretary</v>
          </cell>
          <cell r="H21" t="str">
            <v>E</v>
          </cell>
          <cell r="I21">
            <v>39470</v>
          </cell>
          <cell r="J21" t="str">
            <v>City Manager</v>
          </cell>
          <cell r="K21">
            <v>1</v>
          </cell>
          <cell r="L21">
            <v>8110.27</v>
          </cell>
          <cell r="M21">
            <v>0</v>
          </cell>
          <cell r="N21">
            <v>0</v>
          </cell>
          <cell r="O21">
            <v>0</v>
          </cell>
          <cell r="P21">
            <v>0</v>
          </cell>
          <cell r="Q21" t="str">
            <v>N</v>
          </cell>
          <cell r="R21">
            <v>450</v>
          </cell>
          <cell r="S21">
            <v>0</v>
          </cell>
          <cell r="T21">
            <v>0</v>
          </cell>
        </row>
        <row r="22">
          <cell r="D22" t="e">
            <v>#N/A</v>
          </cell>
          <cell r="E22" t="str">
            <v>City Secretary</v>
          </cell>
          <cell r="F22" t="str">
            <v>Irving</v>
          </cell>
          <cell r="G22" t="str">
            <v>CITY SECRETARY</v>
          </cell>
          <cell r="H22" t="str">
            <v>E</v>
          </cell>
          <cell r="I22">
            <v>39556</v>
          </cell>
          <cell r="J22" t="str">
            <v>CITY COUNCIL</v>
          </cell>
          <cell r="K22">
            <v>1</v>
          </cell>
          <cell r="L22">
            <v>9989</v>
          </cell>
          <cell r="M22">
            <v>7081</v>
          </cell>
          <cell r="N22">
            <v>8411</v>
          </cell>
          <cell r="O22">
            <v>9989</v>
          </cell>
          <cell r="P22">
            <v>0</v>
          </cell>
          <cell r="Q22" t="str">
            <v>N</v>
          </cell>
          <cell r="R22">
            <v>400</v>
          </cell>
          <cell r="S22">
            <v>0</v>
          </cell>
          <cell r="T22">
            <v>13</v>
          </cell>
        </row>
        <row r="23">
          <cell r="D23" t="e">
            <v>#N/A</v>
          </cell>
          <cell r="E23" t="str">
            <v>City Secretary</v>
          </cell>
          <cell r="F23" t="str">
            <v>McKinney</v>
          </cell>
          <cell r="G23" t="str">
            <v>City Secretary</v>
          </cell>
          <cell r="H23" t="str">
            <v>E</v>
          </cell>
          <cell r="I23">
            <v>39490</v>
          </cell>
          <cell r="J23" t="str">
            <v>Assistant City Manager</v>
          </cell>
          <cell r="K23">
            <v>1</v>
          </cell>
          <cell r="L23">
            <v>7339</v>
          </cell>
          <cell r="M23">
            <v>5376</v>
          </cell>
          <cell r="N23">
            <v>6451</v>
          </cell>
          <cell r="O23">
            <v>7526</v>
          </cell>
          <cell r="P23">
            <v>0</v>
          </cell>
          <cell r="Q23" t="str">
            <v>N</v>
          </cell>
          <cell r="R23">
            <v>0</v>
          </cell>
          <cell r="S23">
            <v>0</v>
          </cell>
          <cell r="T23">
            <v>0</v>
          </cell>
        </row>
        <row r="24">
          <cell r="D24" t="e">
            <v>#N/A</v>
          </cell>
          <cell r="E24" t="str">
            <v>City Secretary</v>
          </cell>
          <cell r="F24" t="str">
            <v>Mesquite</v>
          </cell>
          <cell r="G24" t="str">
            <v>City Secretary</v>
          </cell>
          <cell r="H24" t="str">
            <v>E</v>
          </cell>
          <cell r="I24">
            <v>39727</v>
          </cell>
          <cell r="J24" t="str">
            <v>City Council</v>
          </cell>
          <cell r="K24">
            <v>1</v>
          </cell>
          <cell r="L24">
            <v>7974</v>
          </cell>
          <cell r="M24" t="str">
            <v>-</v>
          </cell>
          <cell r="N24">
            <v>0</v>
          </cell>
          <cell r="O24" t="str">
            <v>-</v>
          </cell>
          <cell r="P24">
            <v>0</v>
          </cell>
          <cell r="Q24" t="str">
            <v>NO</v>
          </cell>
          <cell r="R24">
            <v>4800</v>
          </cell>
          <cell r="S24">
            <v>0</v>
          </cell>
          <cell r="T24">
            <v>5</v>
          </cell>
        </row>
        <row r="25">
          <cell r="D25" t="e">
            <v>#N/A</v>
          </cell>
          <cell r="E25" t="str">
            <v>City Secretary</v>
          </cell>
          <cell r="F25" t="str">
            <v>Plano</v>
          </cell>
          <cell r="G25" t="str">
            <v>City Secretary</v>
          </cell>
          <cell r="H25" t="str">
            <v>E</v>
          </cell>
          <cell r="I25">
            <v>39724</v>
          </cell>
          <cell r="J25" t="str">
            <v>City Manager</v>
          </cell>
          <cell r="K25">
            <v>1</v>
          </cell>
          <cell r="L25">
            <v>6939</v>
          </cell>
          <cell r="M25">
            <v>5752</v>
          </cell>
          <cell r="N25">
            <v>7133</v>
          </cell>
          <cell r="O25">
            <v>8513</v>
          </cell>
          <cell r="P25">
            <v>0</v>
          </cell>
          <cell r="Q25">
            <v>0</v>
          </cell>
          <cell r="R25">
            <v>0</v>
          </cell>
          <cell r="S25">
            <v>0</v>
          </cell>
          <cell r="T25">
            <v>0</v>
          </cell>
        </row>
        <row r="26">
          <cell r="D26" t="e">
            <v>#N/A</v>
          </cell>
          <cell r="E26" t="str">
            <v>City Secretary</v>
          </cell>
          <cell r="F26" t="str">
            <v>Richardson</v>
          </cell>
          <cell r="G26" t="str">
            <v>CITY SECRETARY</v>
          </cell>
          <cell r="H26" t="str">
            <v>E</v>
          </cell>
          <cell r="I26">
            <v>39728</v>
          </cell>
          <cell r="J26" t="str">
            <v>City Manager</v>
          </cell>
          <cell r="K26">
            <v>1</v>
          </cell>
          <cell r="L26">
            <v>8051</v>
          </cell>
          <cell r="M26" t="str">
            <v>-</v>
          </cell>
          <cell r="N26" t="str">
            <v>-</v>
          </cell>
          <cell r="O26" t="str">
            <v>-</v>
          </cell>
          <cell r="P26">
            <v>0</v>
          </cell>
          <cell r="Q26">
            <v>0</v>
          </cell>
          <cell r="R26">
            <v>0</v>
          </cell>
          <cell r="S26">
            <v>0</v>
          </cell>
          <cell r="T26">
            <v>0</v>
          </cell>
        </row>
        <row r="27">
          <cell r="D27" t="str">
            <v>1-4022</v>
          </cell>
          <cell r="E27" t="str">
            <v>Director of Court Services</v>
          </cell>
          <cell r="F27" t="str">
            <v>Allen</v>
          </cell>
          <cell r="G27" t="str">
            <v>Municipal Court Administrator</v>
          </cell>
          <cell r="H27">
            <v>0</v>
          </cell>
          <cell r="I27">
            <v>39722</v>
          </cell>
          <cell r="J27">
            <v>0</v>
          </cell>
          <cell r="K27">
            <v>0</v>
          </cell>
          <cell r="L27">
            <v>0</v>
          </cell>
          <cell r="M27">
            <v>3864.02</v>
          </cell>
          <cell r="N27">
            <v>0</v>
          </cell>
          <cell r="O27">
            <v>5989.31</v>
          </cell>
          <cell r="P27">
            <v>0</v>
          </cell>
          <cell r="Q27">
            <v>0</v>
          </cell>
          <cell r="R27">
            <v>0</v>
          </cell>
          <cell r="S27">
            <v>0</v>
          </cell>
          <cell r="T27">
            <v>0</v>
          </cell>
        </row>
        <row r="28">
          <cell r="D28" t="str">
            <v>2-4022</v>
          </cell>
          <cell r="E28" t="str">
            <v>Director of Court Services</v>
          </cell>
          <cell r="F28" t="str">
            <v>Arlington</v>
          </cell>
          <cell r="G28" t="str">
            <v>Muncpl Ct Svcs Dir</v>
          </cell>
          <cell r="H28" t="str">
            <v>E</v>
          </cell>
          <cell r="I28">
            <v>39559</v>
          </cell>
          <cell r="J28" t="str">
            <v>DIRECTOR OF SUPPORT SERVICES</v>
          </cell>
          <cell r="K28">
            <v>1</v>
          </cell>
          <cell r="L28">
            <v>7917</v>
          </cell>
          <cell r="M28">
            <v>7003</v>
          </cell>
          <cell r="N28">
            <v>8754</v>
          </cell>
          <cell r="O28">
            <v>9629</v>
          </cell>
          <cell r="P28">
            <v>0</v>
          </cell>
          <cell r="Q28" t="str">
            <v>N</v>
          </cell>
          <cell r="R28">
            <v>0</v>
          </cell>
          <cell r="S28">
            <v>8</v>
          </cell>
          <cell r="T28">
            <v>0</v>
          </cell>
        </row>
        <row r="29">
          <cell r="D29" t="str">
            <v>3-4022</v>
          </cell>
          <cell r="E29" t="str">
            <v>Director of Court Services</v>
          </cell>
          <cell r="F29" t="str">
            <v>Carrollton</v>
          </cell>
          <cell r="G29" t="str">
            <v>Court Administrator</v>
          </cell>
          <cell r="H29" t="str">
            <v>E</v>
          </cell>
          <cell r="I29">
            <v>39484</v>
          </cell>
          <cell r="J29" t="str">
            <v>ACM</v>
          </cell>
          <cell r="K29">
            <v>1</v>
          </cell>
          <cell r="L29">
            <v>7338</v>
          </cell>
          <cell r="M29">
            <v>6370</v>
          </cell>
          <cell r="N29">
            <v>7602</v>
          </cell>
          <cell r="O29">
            <v>8918</v>
          </cell>
          <cell r="P29">
            <v>0</v>
          </cell>
          <cell r="Q29">
            <v>0</v>
          </cell>
          <cell r="R29">
            <v>0</v>
          </cell>
          <cell r="S29">
            <v>0</v>
          </cell>
          <cell r="T29">
            <v>0</v>
          </cell>
        </row>
        <row r="30">
          <cell r="D30" t="str">
            <v>4-4022</v>
          </cell>
          <cell r="E30" t="str">
            <v>Director of Court Services</v>
          </cell>
          <cell r="F30" t="str">
            <v>Garland</v>
          </cell>
          <cell r="G30" t="str">
            <v>No Match</v>
          </cell>
          <cell r="H30" t="str">
            <v>E</v>
          </cell>
          <cell r="I30">
            <v>39477</v>
          </cell>
          <cell r="J30" t="str">
            <v>Assistant City Manager</v>
          </cell>
          <cell r="K30">
            <v>0</v>
          </cell>
          <cell r="L30">
            <v>0</v>
          </cell>
          <cell r="M30" t="str">
            <v>-</v>
          </cell>
          <cell r="N30" t="str">
            <v>-</v>
          </cell>
          <cell r="O30" t="str">
            <v>-</v>
          </cell>
          <cell r="P30">
            <v>0</v>
          </cell>
          <cell r="Q30">
            <v>0</v>
          </cell>
          <cell r="R30">
            <v>0</v>
          </cell>
          <cell r="S30">
            <v>0</v>
          </cell>
          <cell r="T30">
            <v>0</v>
          </cell>
        </row>
        <row r="31">
          <cell r="D31" t="str">
            <v>5-4022</v>
          </cell>
          <cell r="E31" t="str">
            <v>Director of Court Services</v>
          </cell>
          <cell r="F31" t="str">
            <v>Irving</v>
          </cell>
          <cell r="G31" t="str">
            <v>COURT SERVICES DIRECTOR</v>
          </cell>
          <cell r="H31" t="str">
            <v>E</v>
          </cell>
          <cell r="I31">
            <v>39556</v>
          </cell>
          <cell r="J31" t="str">
            <v>Chief Financial Officer</v>
          </cell>
          <cell r="K31">
            <v>1</v>
          </cell>
          <cell r="L31">
            <v>10280</v>
          </cell>
          <cell r="M31">
            <v>7805</v>
          </cell>
          <cell r="N31">
            <v>9271</v>
          </cell>
          <cell r="O31">
            <v>11012</v>
          </cell>
          <cell r="P31">
            <v>0</v>
          </cell>
          <cell r="Q31" t="str">
            <v>N</v>
          </cell>
          <cell r="R31">
            <v>400</v>
          </cell>
          <cell r="S31">
            <v>0</v>
          </cell>
          <cell r="T31">
            <v>11</v>
          </cell>
        </row>
        <row r="32">
          <cell r="D32" t="str">
            <v>6-4022</v>
          </cell>
          <cell r="E32" t="str">
            <v>Director of Court Services</v>
          </cell>
          <cell r="F32" t="str">
            <v>McKinney</v>
          </cell>
          <cell r="G32" t="str">
            <v>Municipal Court Administrator</v>
          </cell>
          <cell r="H32" t="str">
            <v>E</v>
          </cell>
          <cell r="I32">
            <v>39720</v>
          </cell>
          <cell r="J32" t="str">
            <v>Deputy Finance / Adm Services Director</v>
          </cell>
          <cell r="K32">
            <v>1</v>
          </cell>
          <cell r="L32">
            <v>5114</v>
          </cell>
          <cell r="M32">
            <v>4740</v>
          </cell>
          <cell r="N32">
            <v>5687</v>
          </cell>
          <cell r="O32">
            <v>6635</v>
          </cell>
          <cell r="P32" t="str">
            <v>No change</v>
          </cell>
          <cell r="Q32" t="str">
            <v>N</v>
          </cell>
          <cell r="R32">
            <v>0</v>
          </cell>
          <cell r="S32">
            <v>0</v>
          </cell>
          <cell r="T32">
            <v>0</v>
          </cell>
        </row>
        <row r="33">
          <cell r="D33" t="str">
            <v>7-4022</v>
          </cell>
          <cell r="E33" t="str">
            <v>Director of Court Services</v>
          </cell>
          <cell r="F33" t="str">
            <v>Mesquite</v>
          </cell>
          <cell r="G33" t="str">
            <v>No Match</v>
          </cell>
          <cell r="H33">
            <v>0</v>
          </cell>
          <cell r="I33">
            <v>39470</v>
          </cell>
          <cell r="J33" t="str">
            <v>Director of Court Services</v>
          </cell>
          <cell r="K33">
            <v>0</v>
          </cell>
          <cell r="L33">
            <v>0</v>
          </cell>
          <cell r="M33" t="str">
            <v>-</v>
          </cell>
          <cell r="N33" t="str">
            <v>-</v>
          </cell>
          <cell r="O33" t="str">
            <v>-</v>
          </cell>
          <cell r="P33">
            <v>0</v>
          </cell>
          <cell r="Q33">
            <v>0</v>
          </cell>
          <cell r="R33">
            <v>0</v>
          </cell>
          <cell r="S33">
            <v>0</v>
          </cell>
          <cell r="T33">
            <v>0</v>
          </cell>
        </row>
        <row r="34">
          <cell r="D34" t="str">
            <v>8-4022</v>
          </cell>
          <cell r="E34" t="str">
            <v>Director of Court Services</v>
          </cell>
          <cell r="F34" t="str">
            <v>Plano</v>
          </cell>
          <cell r="G34" t="str">
            <v>Mun Court Administrator</v>
          </cell>
          <cell r="H34" t="str">
            <v>E</v>
          </cell>
          <cell r="I34">
            <v>39724</v>
          </cell>
          <cell r="J34" t="str">
            <v>Director Finanace</v>
          </cell>
          <cell r="K34">
            <v>1</v>
          </cell>
          <cell r="L34">
            <v>7580</v>
          </cell>
          <cell r="M34">
            <v>5157</v>
          </cell>
          <cell r="N34">
            <v>6369</v>
          </cell>
          <cell r="O34">
            <v>7580</v>
          </cell>
          <cell r="P34">
            <v>0</v>
          </cell>
          <cell r="Q34">
            <v>0</v>
          </cell>
          <cell r="R34">
            <v>0</v>
          </cell>
          <cell r="S34">
            <v>0</v>
          </cell>
          <cell r="T34">
            <v>0</v>
          </cell>
        </row>
        <row r="35">
          <cell r="D35" t="str">
            <v>9-4022</v>
          </cell>
          <cell r="E35" t="str">
            <v>Director of Court Services</v>
          </cell>
          <cell r="F35" t="str">
            <v>Richardson</v>
          </cell>
          <cell r="G35" t="str">
            <v>MUNICIPAL COURT ADMINISTRATOR</v>
          </cell>
          <cell r="H35" t="str">
            <v>E</v>
          </cell>
          <cell r="I35">
            <v>39728</v>
          </cell>
          <cell r="J35" t="str">
            <v>Asst. Dir. Finance</v>
          </cell>
          <cell r="K35">
            <v>1</v>
          </cell>
          <cell r="L35">
            <v>6804</v>
          </cell>
          <cell r="M35">
            <v>5550</v>
          </cell>
          <cell r="N35">
            <v>6680</v>
          </cell>
          <cell r="O35">
            <v>7810</v>
          </cell>
          <cell r="P35">
            <v>0</v>
          </cell>
          <cell r="Q35" t="str">
            <v>N</v>
          </cell>
          <cell r="R35">
            <v>313</v>
          </cell>
          <cell r="S35">
            <v>0</v>
          </cell>
          <cell r="T35">
            <v>0</v>
          </cell>
        </row>
        <row r="36">
          <cell r="D36" t="e">
            <v>#N/A</v>
          </cell>
          <cell r="E36" t="str">
            <v>Director of Data Processing</v>
          </cell>
          <cell r="F36" t="str">
            <v>Arlington</v>
          </cell>
          <cell r="G36" t="str">
            <v>Chief Information Officer</v>
          </cell>
          <cell r="H36" t="str">
            <v>E</v>
          </cell>
          <cell r="I36">
            <v>39559</v>
          </cell>
          <cell r="J36" t="str">
            <v>Deputy City Manager</v>
          </cell>
          <cell r="K36">
            <v>1</v>
          </cell>
          <cell r="L36">
            <v>11167</v>
          </cell>
          <cell r="M36">
            <v>9064</v>
          </cell>
          <cell r="N36">
            <v>11330</v>
          </cell>
          <cell r="O36">
            <v>12463</v>
          </cell>
          <cell r="P36">
            <v>0</v>
          </cell>
          <cell r="Q36" t="str">
            <v>N</v>
          </cell>
          <cell r="R36">
            <v>433</v>
          </cell>
          <cell r="S36">
            <v>8</v>
          </cell>
          <cell r="T36">
            <v>0</v>
          </cell>
        </row>
        <row r="37">
          <cell r="D37" t="e">
            <v>#N/A</v>
          </cell>
          <cell r="E37" t="str">
            <v>Director of Data Processing</v>
          </cell>
          <cell r="F37" t="str">
            <v>Carrollton</v>
          </cell>
          <cell r="G37" t="str">
            <v>No Match</v>
          </cell>
          <cell r="H37">
            <v>0</v>
          </cell>
          <cell r="I37">
            <v>39484</v>
          </cell>
          <cell r="J37">
            <v>0</v>
          </cell>
          <cell r="K37">
            <v>0</v>
          </cell>
          <cell r="L37">
            <v>0</v>
          </cell>
          <cell r="M37" t="str">
            <v>-</v>
          </cell>
          <cell r="N37" t="str">
            <v>-</v>
          </cell>
          <cell r="O37" t="str">
            <v>-</v>
          </cell>
          <cell r="P37">
            <v>0</v>
          </cell>
          <cell r="Q37">
            <v>0</v>
          </cell>
          <cell r="R37">
            <v>0</v>
          </cell>
          <cell r="S37">
            <v>0</v>
          </cell>
          <cell r="T37">
            <v>0</v>
          </cell>
        </row>
        <row r="38">
          <cell r="D38" t="e">
            <v>#N/A</v>
          </cell>
          <cell r="E38" t="str">
            <v>Director of Data Processing</v>
          </cell>
          <cell r="F38" t="str">
            <v>Garland</v>
          </cell>
          <cell r="G38" t="str">
            <v>Managing Director MIS</v>
          </cell>
          <cell r="H38" t="str">
            <v>E</v>
          </cell>
          <cell r="I38">
            <v>39477</v>
          </cell>
          <cell r="J38" t="str">
            <v>Deputy City Manager</v>
          </cell>
          <cell r="K38">
            <v>1</v>
          </cell>
          <cell r="L38">
            <v>11587</v>
          </cell>
          <cell r="M38">
            <v>0</v>
          </cell>
          <cell r="N38">
            <v>11376</v>
          </cell>
          <cell r="O38">
            <v>0</v>
          </cell>
          <cell r="P38">
            <v>0</v>
          </cell>
          <cell r="Q38" t="str">
            <v>N</v>
          </cell>
          <cell r="R38">
            <v>0</v>
          </cell>
          <cell r="S38">
            <v>0</v>
          </cell>
          <cell r="T38">
            <v>0</v>
          </cell>
        </row>
        <row r="39">
          <cell r="D39" t="e">
            <v>#N/A</v>
          </cell>
          <cell r="E39" t="str">
            <v>Director of Data Processing</v>
          </cell>
          <cell r="F39" t="str">
            <v>Irving</v>
          </cell>
          <cell r="G39" t="str">
            <v>INFO TECHNOLOGY DIRECTOR</v>
          </cell>
          <cell r="H39" t="str">
            <v>E</v>
          </cell>
          <cell r="I39">
            <v>39556</v>
          </cell>
          <cell r="J39" t="str">
            <v>Managing Director</v>
          </cell>
          <cell r="K39">
            <v>1</v>
          </cell>
          <cell r="L39">
            <v>12072</v>
          </cell>
          <cell r="M39">
            <v>9489</v>
          </cell>
          <cell r="N39">
            <v>11270</v>
          </cell>
          <cell r="O39">
            <v>13385</v>
          </cell>
          <cell r="P39">
            <v>0</v>
          </cell>
          <cell r="Q39" t="str">
            <v>N</v>
          </cell>
          <cell r="R39">
            <v>400</v>
          </cell>
          <cell r="S39">
            <v>0</v>
          </cell>
          <cell r="T39">
            <v>2</v>
          </cell>
        </row>
        <row r="40">
          <cell r="D40" t="e">
            <v>#N/A</v>
          </cell>
          <cell r="E40" t="str">
            <v>Director of Data Processing</v>
          </cell>
          <cell r="F40" t="str">
            <v>McKinney</v>
          </cell>
          <cell r="G40" t="str">
            <v>Information Technology Director</v>
          </cell>
          <cell r="H40" t="str">
            <v>E</v>
          </cell>
          <cell r="I40">
            <v>39490</v>
          </cell>
          <cell r="J40" t="str">
            <v>Assistant City Manager</v>
          </cell>
          <cell r="K40">
            <v>1</v>
          </cell>
          <cell r="L40">
            <v>9035</v>
          </cell>
          <cell r="M40" t="str">
            <v>-</v>
          </cell>
          <cell r="N40" t="str">
            <v>-</v>
          </cell>
          <cell r="O40" t="str">
            <v>-</v>
          </cell>
          <cell r="P40">
            <v>0</v>
          </cell>
          <cell r="Q40" t="str">
            <v>N</v>
          </cell>
          <cell r="R40">
            <v>475</v>
          </cell>
          <cell r="S40">
            <v>0</v>
          </cell>
          <cell r="T40">
            <v>10.33</v>
          </cell>
        </row>
        <row r="41">
          <cell r="D41" t="e">
            <v>#N/A</v>
          </cell>
          <cell r="E41" t="str">
            <v>Director of Data Processing</v>
          </cell>
          <cell r="F41" t="str">
            <v>Mesquite</v>
          </cell>
          <cell r="G41" t="str">
            <v>Director of Information Technology</v>
          </cell>
          <cell r="H41" t="str">
            <v>E</v>
          </cell>
          <cell r="I41">
            <v>39727</v>
          </cell>
          <cell r="J41" t="str">
            <v>Deputy City Manager</v>
          </cell>
          <cell r="K41">
            <v>1</v>
          </cell>
          <cell r="L41">
            <v>9720</v>
          </cell>
          <cell r="M41" t="str">
            <v>-</v>
          </cell>
          <cell r="N41">
            <v>0</v>
          </cell>
          <cell r="O41" t="str">
            <v>-</v>
          </cell>
          <cell r="P41">
            <v>0</v>
          </cell>
          <cell r="Q41" t="str">
            <v>NO</v>
          </cell>
          <cell r="R41">
            <v>6000</v>
          </cell>
          <cell r="S41">
            <v>0</v>
          </cell>
          <cell r="T41">
            <v>1</v>
          </cell>
        </row>
        <row r="42">
          <cell r="D42" t="e">
            <v>#N/A</v>
          </cell>
          <cell r="E42" t="str">
            <v>Director of Data Processing</v>
          </cell>
          <cell r="F42" t="str">
            <v>Plano</v>
          </cell>
          <cell r="G42" t="str">
            <v>Director Technology Svcs</v>
          </cell>
          <cell r="H42" t="str">
            <v>E</v>
          </cell>
          <cell r="I42">
            <v>39724</v>
          </cell>
          <cell r="J42" t="str">
            <v>Executive Director</v>
          </cell>
          <cell r="K42">
            <v>1</v>
          </cell>
          <cell r="L42">
            <v>9845</v>
          </cell>
          <cell r="M42">
            <v>7158</v>
          </cell>
          <cell r="N42">
            <v>9608</v>
          </cell>
          <cell r="O42">
            <v>12057</v>
          </cell>
          <cell r="P42">
            <v>0</v>
          </cell>
          <cell r="Q42">
            <v>0</v>
          </cell>
          <cell r="R42">
            <v>355</v>
          </cell>
          <cell r="S42">
            <v>0</v>
          </cell>
          <cell r="T42">
            <v>0</v>
          </cell>
        </row>
        <row r="43">
          <cell r="D43" t="e">
            <v>#N/A</v>
          </cell>
          <cell r="E43" t="str">
            <v>Director of Data Processing</v>
          </cell>
          <cell r="F43" t="str">
            <v>Richardson</v>
          </cell>
          <cell r="G43" t="str">
            <v>CHIEF INFORMATION OFFICER</v>
          </cell>
          <cell r="H43" t="str">
            <v>E</v>
          </cell>
          <cell r="I43">
            <v>39728</v>
          </cell>
          <cell r="J43" t="str">
            <v>Asst City Mgr</v>
          </cell>
          <cell r="K43">
            <v>1</v>
          </cell>
          <cell r="L43">
            <v>11473</v>
          </cell>
          <cell r="M43" t="str">
            <v>-</v>
          </cell>
          <cell r="N43" t="str">
            <v>-</v>
          </cell>
          <cell r="O43" t="str">
            <v>-</v>
          </cell>
          <cell r="P43">
            <v>0</v>
          </cell>
          <cell r="Q43" t="str">
            <v>N</v>
          </cell>
          <cell r="R43">
            <v>559</v>
          </cell>
          <cell r="S43">
            <v>0</v>
          </cell>
          <cell r="T43">
            <v>0</v>
          </cell>
        </row>
        <row r="44">
          <cell r="D44" t="e">
            <v>#N/A</v>
          </cell>
          <cell r="E44" t="str">
            <v>Director of Finance</v>
          </cell>
          <cell r="F44" t="str">
            <v>Arlington</v>
          </cell>
          <cell r="G44" t="str">
            <v>Dir Financial Services</v>
          </cell>
          <cell r="H44" t="str">
            <v>E</v>
          </cell>
          <cell r="I44">
            <v>39559</v>
          </cell>
          <cell r="J44" t="str">
            <v>Deputy City Manager</v>
          </cell>
          <cell r="K44">
            <v>1</v>
          </cell>
          <cell r="L44">
            <v>10547</v>
          </cell>
          <cell r="M44">
            <v>8654</v>
          </cell>
          <cell r="N44">
            <v>10817</v>
          </cell>
          <cell r="O44">
            <v>11899</v>
          </cell>
          <cell r="P44">
            <v>0</v>
          </cell>
          <cell r="Q44" t="str">
            <v>N</v>
          </cell>
          <cell r="R44">
            <v>433</v>
          </cell>
          <cell r="S44">
            <v>8</v>
          </cell>
          <cell r="T44">
            <v>0</v>
          </cell>
        </row>
        <row r="45">
          <cell r="D45" t="e">
            <v>#N/A</v>
          </cell>
          <cell r="E45" t="str">
            <v>Director of Finance</v>
          </cell>
          <cell r="F45" t="str">
            <v>Carrollton</v>
          </cell>
          <cell r="G45" t="str">
            <v>Controller/Director of Finance</v>
          </cell>
          <cell r="H45" t="str">
            <v>Exempt</v>
          </cell>
          <cell r="I45">
            <v>39484</v>
          </cell>
          <cell r="J45">
            <v>0</v>
          </cell>
          <cell r="K45">
            <v>1</v>
          </cell>
          <cell r="L45">
            <v>9284</v>
          </cell>
          <cell r="M45">
            <v>8350</v>
          </cell>
          <cell r="N45">
            <v>9965</v>
          </cell>
          <cell r="O45">
            <v>11690</v>
          </cell>
          <cell r="P45">
            <v>0</v>
          </cell>
          <cell r="Q45">
            <v>0</v>
          </cell>
          <cell r="R45">
            <v>0</v>
          </cell>
          <cell r="S45">
            <v>0</v>
          </cell>
          <cell r="T45">
            <v>0</v>
          </cell>
        </row>
        <row r="46">
          <cell r="D46" t="e">
            <v>#N/A</v>
          </cell>
          <cell r="E46" t="str">
            <v>Director of Finance</v>
          </cell>
          <cell r="F46" t="str">
            <v>Garland</v>
          </cell>
          <cell r="G46" t="str">
            <v>Managing Director</v>
          </cell>
          <cell r="H46" t="str">
            <v>E</v>
          </cell>
          <cell r="I46">
            <v>39477</v>
          </cell>
          <cell r="J46" t="str">
            <v>City Manager</v>
          </cell>
          <cell r="K46">
            <v>1</v>
          </cell>
          <cell r="L46">
            <v>11449</v>
          </cell>
          <cell r="M46">
            <v>0</v>
          </cell>
          <cell r="N46">
            <v>11376</v>
          </cell>
          <cell r="O46">
            <v>0</v>
          </cell>
          <cell r="P46">
            <v>0</v>
          </cell>
          <cell r="Q46" t="str">
            <v>N</v>
          </cell>
          <cell r="R46">
            <v>0</v>
          </cell>
          <cell r="S46">
            <v>0</v>
          </cell>
          <cell r="T46">
            <v>0</v>
          </cell>
        </row>
        <row r="47">
          <cell r="D47" t="e">
            <v>#N/A</v>
          </cell>
          <cell r="E47" t="str">
            <v>Director of Finance</v>
          </cell>
          <cell r="F47" t="str">
            <v>Irving</v>
          </cell>
          <cell r="G47" t="str">
            <v>CHIEF FINANCIAL OFFICER</v>
          </cell>
          <cell r="H47" t="str">
            <v>E</v>
          </cell>
          <cell r="I47">
            <v>39556</v>
          </cell>
          <cell r="J47" t="str">
            <v>City Manager</v>
          </cell>
          <cell r="K47">
            <v>1</v>
          </cell>
          <cell r="L47">
            <v>10889</v>
          </cell>
          <cell r="M47">
            <v>9489</v>
          </cell>
          <cell r="N47">
            <v>11270</v>
          </cell>
          <cell r="O47">
            <v>13385</v>
          </cell>
          <cell r="P47">
            <v>0</v>
          </cell>
          <cell r="Q47" t="str">
            <v>N</v>
          </cell>
          <cell r="R47">
            <v>400</v>
          </cell>
          <cell r="S47">
            <v>0</v>
          </cell>
          <cell r="T47">
            <v>0</v>
          </cell>
        </row>
        <row r="48">
          <cell r="D48" t="e">
            <v>#N/A</v>
          </cell>
          <cell r="E48" t="str">
            <v>Director of Finance</v>
          </cell>
          <cell r="F48" t="str">
            <v>McKinney</v>
          </cell>
          <cell r="G48" t="str">
            <v>Executive Director of Finance/Adm Srvs</v>
          </cell>
          <cell r="H48" t="str">
            <v>E</v>
          </cell>
          <cell r="I48">
            <v>39490</v>
          </cell>
          <cell r="J48" t="str">
            <v>Assistant City Manager</v>
          </cell>
          <cell r="K48">
            <v>1</v>
          </cell>
          <cell r="L48">
            <v>11033</v>
          </cell>
          <cell r="M48">
            <v>0</v>
          </cell>
          <cell r="N48">
            <v>0</v>
          </cell>
          <cell r="O48">
            <v>0</v>
          </cell>
          <cell r="P48">
            <v>0</v>
          </cell>
          <cell r="Q48" t="str">
            <v>N</v>
          </cell>
          <cell r="R48">
            <v>475</v>
          </cell>
          <cell r="S48">
            <v>0</v>
          </cell>
          <cell r="T48">
            <v>9.1999999999999993</v>
          </cell>
        </row>
        <row r="49">
          <cell r="D49" t="e">
            <v>#N/A</v>
          </cell>
          <cell r="E49" t="str">
            <v>Director of Finance</v>
          </cell>
          <cell r="F49" t="str">
            <v>Mesquite</v>
          </cell>
          <cell r="G49" t="str">
            <v>Director of Finance</v>
          </cell>
          <cell r="H49" t="str">
            <v>E</v>
          </cell>
          <cell r="I49">
            <v>39727</v>
          </cell>
          <cell r="J49" t="str">
            <v>Assistant City Manager</v>
          </cell>
          <cell r="K49">
            <v>1</v>
          </cell>
          <cell r="L49">
            <v>11863</v>
          </cell>
          <cell r="M49" t="str">
            <v>-</v>
          </cell>
          <cell r="N49">
            <v>0</v>
          </cell>
          <cell r="O49" t="str">
            <v>-</v>
          </cell>
          <cell r="P49">
            <v>0</v>
          </cell>
          <cell r="Q49" t="str">
            <v>NO</v>
          </cell>
          <cell r="R49">
            <v>6000</v>
          </cell>
          <cell r="S49">
            <v>0</v>
          </cell>
          <cell r="T49">
            <v>20</v>
          </cell>
        </row>
        <row r="50">
          <cell r="D50" t="e">
            <v>#N/A</v>
          </cell>
          <cell r="E50" t="str">
            <v>Director of Finance</v>
          </cell>
          <cell r="F50" t="str">
            <v>Plano</v>
          </cell>
          <cell r="G50" t="str">
            <v>Director of Finance</v>
          </cell>
          <cell r="H50" t="str">
            <v>E</v>
          </cell>
          <cell r="I50">
            <v>39724</v>
          </cell>
          <cell r="J50" t="str">
            <v>City Manager</v>
          </cell>
          <cell r="K50">
            <v>1</v>
          </cell>
          <cell r="L50">
            <v>10031</v>
          </cell>
          <cell r="M50">
            <v>7158</v>
          </cell>
          <cell r="N50">
            <v>9608</v>
          </cell>
          <cell r="O50">
            <v>12057</v>
          </cell>
          <cell r="P50">
            <v>0</v>
          </cell>
          <cell r="Q50">
            <v>0</v>
          </cell>
          <cell r="R50">
            <v>355</v>
          </cell>
          <cell r="S50" t="str">
            <v>n/a</v>
          </cell>
          <cell r="T50">
            <v>0</v>
          </cell>
        </row>
        <row r="51">
          <cell r="D51" t="e">
            <v>#N/A</v>
          </cell>
          <cell r="E51" t="str">
            <v>Director of Finance</v>
          </cell>
          <cell r="F51" t="str">
            <v>Richardson</v>
          </cell>
          <cell r="G51" t="str">
            <v>DIRECTOR OF FINANCE</v>
          </cell>
          <cell r="H51" t="str">
            <v>E</v>
          </cell>
          <cell r="I51">
            <v>39728</v>
          </cell>
          <cell r="J51" t="str">
            <v>Deputy City Manager</v>
          </cell>
          <cell r="K51">
            <v>1</v>
          </cell>
          <cell r="L51">
            <v>10944</v>
          </cell>
          <cell r="M51" t="str">
            <v>-</v>
          </cell>
          <cell r="N51" t="str">
            <v>-</v>
          </cell>
          <cell r="O51" t="str">
            <v>-</v>
          </cell>
          <cell r="P51">
            <v>0</v>
          </cell>
          <cell r="Q51" t="str">
            <v>N</v>
          </cell>
          <cell r="R51">
            <v>534</v>
          </cell>
          <cell r="S51">
            <v>0</v>
          </cell>
          <cell r="T51">
            <v>0</v>
          </cell>
        </row>
        <row r="52">
          <cell r="D52" t="e">
            <v>#N/A</v>
          </cell>
          <cell r="E52" t="str">
            <v>Director of Libraries</v>
          </cell>
          <cell r="F52" t="str">
            <v>Arlington</v>
          </cell>
          <cell r="G52" t="str">
            <v>Dir Of Library</v>
          </cell>
          <cell r="H52" t="str">
            <v>E</v>
          </cell>
          <cell r="I52">
            <v>39559</v>
          </cell>
          <cell r="J52" t="str">
            <v>Deputy City Manager</v>
          </cell>
          <cell r="K52">
            <v>1</v>
          </cell>
          <cell r="L52">
            <v>10547</v>
          </cell>
          <cell r="M52">
            <v>8654</v>
          </cell>
          <cell r="N52">
            <v>10817</v>
          </cell>
          <cell r="O52">
            <v>11899</v>
          </cell>
          <cell r="P52">
            <v>0</v>
          </cell>
          <cell r="Q52" t="str">
            <v>N</v>
          </cell>
          <cell r="R52">
            <v>433</v>
          </cell>
          <cell r="S52">
            <v>8</v>
          </cell>
          <cell r="T52">
            <v>0</v>
          </cell>
        </row>
        <row r="53">
          <cell r="D53" t="e">
            <v>#N/A</v>
          </cell>
          <cell r="E53" t="str">
            <v>Director of Libraries</v>
          </cell>
          <cell r="F53" t="str">
            <v>Carrollton</v>
          </cell>
          <cell r="G53" t="str">
            <v>Library Director</v>
          </cell>
          <cell r="H53" t="str">
            <v>E</v>
          </cell>
          <cell r="I53">
            <v>39484</v>
          </cell>
          <cell r="J53" t="str">
            <v>ASSITANT City Manager</v>
          </cell>
          <cell r="K53">
            <v>1</v>
          </cell>
          <cell r="L53">
            <v>8677</v>
          </cell>
          <cell r="M53">
            <v>7804</v>
          </cell>
          <cell r="N53">
            <v>9313</v>
          </cell>
          <cell r="O53">
            <v>1092</v>
          </cell>
          <cell r="P53">
            <v>0</v>
          </cell>
          <cell r="Q53">
            <v>0</v>
          </cell>
          <cell r="R53">
            <v>0</v>
          </cell>
          <cell r="S53">
            <v>0</v>
          </cell>
          <cell r="T53">
            <v>0</v>
          </cell>
        </row>
        <row r="54">
          <cell r="D54" t="e">
            <v>#N/A</v>
          </cell>
          <cell r="E54" t="str">
            <v>Director of Libraries</v>
          </cell>
          <cell r="F54" t="str">
            <v>Garland</v>
          </cell>
          <cell r="G54" t="str">
            <v>Library Director</v>
          </cell>
          <cell r="H54" t="str">
            <v>E</v>
          </cell>
          <cell r="I54">
            <v>39654</v>
          </cell>
          <cell r="J54" t="str">
            <v>Managing Director</v>
          </cell>
          <cell r="K54">
            <v>1</v>
          </cell>
          <cell r="L54">
            <v>9737.8700000000008</v>
          </cell>
          <cell r="M54">
            <v>7158.67</v>
          </cell>
          <cell r="N54">
            <v>9304.5</v>
          </cell>
          <cell r="O54">
            <v>11453.83</v>
          </cell>
          <cell r="P54">
            <v>0</v>
          </cell>
          <cell r="Q54" t="str">
            <v>N</v>
          </cell>
          <cell r="R54">
            <v>0</v>
          </cell>
          <cell r="S54">
            <v>0</v>
          </cell>
          <cell r="T54">
            <v>0</v>
          </cell>
        </row>
        <row r="55">
          <cell r="D55" t="e">
            <v>#N/A</v>
          </cell>
          <cell r="E55" t="str">
            <v>Director of Libraries</v>
          </cell>
          <cell r="F55" t="str">
            <v>Irving</v>
          </cell>
          <cell r="G55" t="str">
            <v>LIBRARY DIRECTOR</v>
          </cell>
          <cell r="H55" t="str">
            <v>E</v>
          </cell>
          <cell r="I55">
            <v>39556</v>
          </cell>
          <cell r="J55" t="str">
            <v>Managing Director</v>
          </cell>
          <cell r="K55">
            <v>1</v>
          </cell>
          <cell r="L55">
            <v>10950</v>
          </cell>
          <cell r="M55">
            <v>8606</v>
          </cell>
          <cell r="N55">
            <v>10222</v>
          </cell>
          <cell r="O55">
            <v>12141</v>
          </cell>
          <cell r="P55">
            <v>0</v>
          </cell>
          <cell r="Q55" t="str">
            <v>N</v>
          </cell>
          <cell r="R55">
            <v>400</v>
          </cell>
          <cell r="S55">
            <v>0</v>
          </cell>
          <cell r="T55">
            <v>4</v>
          </cell>
        </row>
        <row r="56">
          <cell r="D56" t="e">
            <v>#N/A</v>
          </cell>
          <cell r="E56" t="str">
            <v>Director of Libraries</v>
          </cell>
          <cell r="F56" t="str">
            <v>McKinney</v>
          </cell>
          <cell r="G56" t="str">
            <v>Library Director</v>
          </cell>
          <cell r="H56" t="str">
            <v>E</v>
          </cell>
          <cell r="I56">
            <v>39490</v>
          </cell>
          <cell r="J56" t="str">
            <v>Assistant City Manager</v>
          </cell>
          <cell r="K56">
            <v>1</v>
          </cell>
          <cell r="L56">
            <v>8803</v>
          </cell>
          <cell r="M56">
            <v>0</v>
          </cell>
          <cell r="N56">
            <v>0</v>
          </cell>
          <cell r="O56">
            <v>0</v>
          </cell>
          <cell r="P56">
            <v>0</v>
          </cell>
          <cell r="Q56" t="str">
            <v>N</v>
          </cell>
          <cell r="R56">
            <v>200</v>
          </cell>
          <cell r="S56">
            <v>0</v>
          </cell>
          <cell r="T56">
            <v>6.83</v>
          </cell>
        </row>
        <row r="57">
          <cell r="D57" t="e">
            <v>#N/A</v>
          </cell>
          <cell r="E57" t="str">
            <v>Director of Libraries</v>
          </cell>
          <cell r="F57" t="str">
            <v>Mesquite</v>
          </cell>
          <cell r="G57" t="str">
            <v>Director of Library Services</v>
          </cell>
          <cell r="H57" t="str">
            <v>E</v>
          </cell>
          <cell r="I57">
            <v>39727</v>
          </cell>
          <cell r="J57" t="str">
            <v>Assistant City Manager</v>
          </cell>
          <cell r="K57">
            <v>0</v>
          </cell>
          <cell r="L57">
            <v>0</v>
          </cell>
          <cell r="M57" t="str">
            <v>-</v>
          </cell>
          <cell r="N57">
            <v>0</v>
          </cell>
          <cell r="O57" t="str">
            <v>-</v>
          </cell>
          <cell r="P57">
            <v>0</v>
          </cell>
          <cell r="Q57" t="str">
            <v>YES</v>
          </cell>
          <cell r="R57">
            <v>0</v>
          </cell>
          <cell r="S57">
            <v>0</v>
          </cell>
          <cell r="T57">
            <v>16</v>
          </cell>
        </row>
        <row r="58">
          <cell r="D58" t="e">
            <v>#N/A</v>
          </cell>
          <cell r="E58" t="str">
            <v>Director of Libraries</v>
          </cell>
          <cell r="F58" t="str">
            <v>Plano</v>
          </cell>
          <cell r="G58" t="str">
            <v>Director of Libraries</v>
          </cell>
          <cell r="H58" t="str">
            <v>E</v>
          </cell>
          <cell r="I58">
            <v>39724</v>
          </cell>
          <cell r="J58" t="str">
            <v>Executive Director</v>
          </cell>
          <cell r="K58">
            <v>1</v>
          </cell>
          <cell r="L58">
            <v>10031</v>
          </cell>
          <cell r="M58">
            <v>7158</v>
          </cell>
          <cell r="N58">
            <v>9608</v>
          </cell>
          <cell r="O58">
            <v>12057</v>
          </cell>
          <cell r="P58">
            <v>0</v>
          </cell>
          <cell r="Q58">
            <v>0</v>
          </cell>
          <cell r="R58">
            <v>355</v>
          </cell>
          <cell r="S58">
            <v>0</v>
          </cell>
          <cell r="T58">
            <v>0</v>
          </cell>
        </row>
        <row r="59">
          <cell r="D59" t="e">
            <v>#N/A</v>
          </cell>
          <cell r="E59" t="str">
            <v>Director of Libraries</v>
          </cell>
          <cell r="F59" t="str">
            <v>Richardson</v>
          </cell>
          <cell r="G59" t="str">
            <v>DIRECTOR OF LIBRARY SERVICES</v>
          </cell>
          <cell r="H59" t="str">
            <v>E</v>
          </cell>
          <cell r="I59">
            <v>39728</v>
          </cell>
          <cell r="J59" t="str">
            <v>Asst. City Manager</v>
          </cell>
          <cell r="K59">
            <v>1</v>
          </cell>
          <cell r="L59">
            <v>7852</v>
          </cell>
          <cell r="M59" t="str">
            <v>-</v>
          </cell>
          <cell r="N59" t="str">
            <v>-</v>
          </cell>
          <cell r="O59" t="str">
            <v>-</v>
          </cell>
          <cell r="P59">
            <v>0</v>
          </cell>
          <cell r="Q59" t="str">
            <v>N</v>
          </cell>
          <cell r="R59">
            <v>0</v>
          </cell>
          <cell r="S59">
            <v>0</v>
          </cell>
          <cell r="T59">
            <v>0</v>
          </cell>
        </row>
        <row r="60">
          <cell r="D60" t="e">
            <v>#N/A</v>
          </cell>
          <cell r="E60" t="str">
            <v>Director of Parks and Recreation</v>
          </cell>
          <cell r="F60" t="str">
            <v>Arlington</v>
          </cell>
          <cell r="G60" t="str">
            <v>Dir Parks and Recreation</v>
          </cell>
          <cell r="H60" t="str">
            <v>E</v>
          </cell>
          <cell r="I60">
            <v>39559</v>
          </cell>
          <cell r="J60" t="str">
            <v>Deputy City Manager</v>
          </cell>
          <cell r="K60">
            <v>1</v>
          </cell>
          <cell r="L60">
            <v>10912</v>
          </cell>
          <cell r="M60">
            <v>8654</v>
          </cell>
          <cell r="N60">
            <v>10817</v>
          </cell>
          <cell r="O60">
            <v>11899</v>
          </cell>
          <cell r="P60">
            <v>0</v>
          </cell>
          <cell r="Q60" t="str">
            <v>N</v>
          </cell>
          <cell r="R60">
            <v>433</v>
          </cell>
          <cell r="S60">
            <v>8</v>
          </cell>
          <cell r="T60">
            <v>0</v>
          </cell>
        </row>
        <row r="61">
          <cell r="D61" t="e">
            <v>#N/A</v>
          </cell>
          <cell r="E61" t="str">
            <v>Director of Parks and Recreation</v>
          </cell>
          <cell r="F61" t="str">
            <v>Carrollton</v>
          </cell>
          <cell r="G61" t="str">
            <v>Parks and Recreation Director</v>
          </cell>
          <cell r="H61" t="str">
            <v>E</v>
          </cell>
          <cell r="I61">
            <v>39484</v>
          </cell>
          <cell r="J61" t="str">
            <v>ASSITANT City Manager</v>
          </cell>
          <cell r="K61">
            <v>1</v>
          </cell>
          <cell r="L61">
            <v>9965</v>
          </cell>
          <cell r="M61">
            <v>8350</v>
          </cell>
          <cell r="N61">
            <v>9965</v>
          </cell>
          <cell r="O61">
            <v>11690</v>
          </cell>
          <cell r="P61">
            <v>0</v>
          </cell>
          <cell r="Q61">
            <v>0</v>
          </cell>
          <cell r="R61">
            <v>0</v>
          </cell>
          <cell r="S61">
            <v>0</v>
          </cell>
          <cell r="T61">
            <v>0</v>
          </cell>
        </row>
        <row r="62">
          <cell r="D62" t="e">
            <v>#N/A</v>
          </cell>
          <cell r="E62" t="str">
            <v>Director of Parks and Recreation</v>
          </cell>
          <cell r="F62" t="str">
            <v>Garland</v>
          </cell>
          <cell r="G62" t="str">
            <v>Managing Director</v>
          </cell>
          <cell r="H62" t="str">
            <v>E</v>
          </cell>
          <cell r="I62">
            <v>39477</v>
          </cell>
          <cell r="J62" t="str">
            <v>Deputy City Manager</v>
          </cell>
          <cell r="K62">
            <v>1</v>
          </cell>
          <cell r="L62">
            <v>11402</v>
          </cell>
          <cell r="M62">
            <v>0</v>
          </cell>
          <cell r="N62">
            <v>11376</v>
          </cell>
          <cell r="O62">
            <v>0</v>
          </cell>
          <cell r="P62">
            <v>0</v>
          </cell>
          <cell r="Q62" t="str">
            <v>N</v>
          </cell>
          <cell r="R62">
            <v>0</v>
          </cell>
          <cell r="S62">
            <v>0</v>
          </cell>
          <cell r="T62">
            <v>0</v>
          </cell>
        </row>
        <row r="63">
          <cell r="D63" t="e">
            <v>#N/A</v>
          </cell>
          <cell r="E63" t="str">
            <v>Director of Parks and Recreation</v>
          </cell>
          <cell r="F63" t="str">
            <v>Irving</v>
          </cell>
          <cell r="G63" t="str">
            <v>PARKS AND RECREATION DIRECTOR</v>
          </cell>
          <cell r="H63" t="str">
            <v>E</v>
          </cell>
          <cell r="I63">
            <v>39556</v>
          </cell>
          <cell r="J63" t="str">
            <v>Managing Director</v>
          </cell>
          <cell r="K63">
            <v>1</v>
          </cell>
          <cell r="L63">
            <v>9459</v>
          </cell>
          <cell r="M63">
            <v>7435</v>
          </cell>
          <cell r="N63">
            <v>8830</v>
          </cell>
          <cell r="O63">
            <v>10488</v>
          </cell>
          <cell r="P63">
            <v>0</v>
          </cell>
          <cell r="Q63" t="str">
            <v>N</v>
          </cell>
          <cell r="R63">
            <v>0</v>
          </cell>
          <cell r="S63">
            <v>0</v>
          </cell>
          <cell r="T63">
            <v>0</v>
          </cell>
        </row>
        <row r="64">
          <cell r="D64" t="e">
            <v>#N/A</v>
          </cell>
          <cell r="E64" t="str">
            <v>Director of Parks and Recreation</v>
          </cell>
          <cell r="F64" t="str">
            <v>McKinney</v>
          </cell>
          <cell r="G64" t="str">
            <v>Parks&amp; Recreation Director</v>
          </cell>
          <cell r="H64" t="str">
            <v>E</v>
          </cell>
          <cell r="I64">
            <v>39490</v>
          </cell>
          <cell r="J64" t="str">
            <v>Assistant City Manager</v>
          </cell>
          <cell r="K64">
            <v>1</v>
          </cell>
          <cell r="L64">
            <v>9000</v>
          </cell>
          <cell r="M64">
            <v>0</v>
          </cell>
          <cell r="N64">
            <v>0</v>
          </cell>
          <cell r="O64">
            <v>0</v>
          </cell>
          <cell r="P64">
            <v>0</v>
          </cell>
          <cell r="Q64" t="str">
            <v>N</v>
          </cell>
          <cell r="R64">
            <v>425</v>
          </cell>
          <cell r="S64">
            <v>0</v>
          </cell>
          <cell r="T64">
            <v>1</v>
          </cell>
        </row>
        <row r="65">
          <cell r="D65" t="e">
            <v>#N/A</v>
          </cell>
          <cell r="E65" t="str">
            <v>Director of Parks and Recreation</v>
          </cell>
          <cell r="F65" t="str">
            <v>Mesquite</v>
          </cell>
          <cell r="G65" t="str">
            <v>Director of Parks and Recreation</v>
          </cell>
          <cell r="H65" t="str">
            <v>E</v>
          </cell>
          <cell r="I65">
            <v>39727</v>
          </cell>
          <cell r="J65" t="str">
            <v>Assistant City Manager</v>
          </cell>
          <cell r="K65">
            <v>0</v>
          </cell>
          <cell r="L65">
            <v>0</v>
          </cell>
          <cell r="M65" t="str">
            <v>-</v>
          </cell>
          <cell r="N65">
            <v>0</v>
          </cell>
          <cell r="O65" t="str">
            <v>-</v>
          </cell>
          <cell r="P65">
            <v>0</v>
          </cell>
          <cell r="Q65" t="str">
            <v>NO</v>
          </cell>
          <cell r="R65">
            <v>6000</v>
          </cell>
          <cell r="S65">
            <v>0</v>
          </cell>
          <cell r="T65">
            <v>5</v>
          </cell>
        </row>
        <row r="66">
          <cell r="D66" t="e">
            <v>#N/A</v>
          </cell>
          <cell r="E66" t="str">
            <v>Director of Parks and Recreation</v>
          </cell>
          <cell r="F66" t="str">
            <v>Plano</v>
          </cell>
          <cell r="G66" t="str">
            <v>Dir of Parks &amp; Recreation</v>
          </cell>
          <cell r="H66" t="str">
            <v>E</v>
          </cell>
          <cell r="I66">
            <v>39724</v>
          </cell>
          <cell r="J66" t="str">
            <v>Executive Director</v>
          </cell>
          <cell r="K66">
            <v>1</v>
          </cell>
          <cell r="L66">
            <v>11166</v>
          </cell>
          <cell r="M66">
            <v>7158</v>
          </cell>
          <cell r="N66">
            <v>9608</v>
          </cell>
          <cell r="O66">
            <v>12057</v>
          </cell>
          <cell r="P66">
            <v>0</v>
          </cell>
          <cell r="Q66">
            <v>0</v>
          </cell>
          <cell r="R66">
            <v>355</v>
          </cell>
          <cell r="S66" t="str">
            <v>n/a</v>
          </cell>
          <cell r="T66">
            <v>0</v>
          </cell>
        </row>
        <row r="67">
          <cell r="D67" t="e">
            <v>#N/A</v>
          </cell>
          <cell r="E67" t="str">
            <v>Director of Parks and Recreation</v>
          </cell>
          <cell r="F67" t="str">
            <v>Richardson</v>
          </cell>
          <cell r="G67" t="str">
            <v>DIRECTOR OF PARKS &amp; RECREATION</v>
          </cell>
          <cell r="H67" t="str">
            <v>E</v>
          </cell>
          <cell r="I67">
            <v>39728</v>
          </cell>
          <cell r="J67" t="str">
            <v>Deputy City Manager</v>
          </cell>
          <cell r="K67">
            <v>1</v>
          </cell>
          <cell r="L67">
            <v>10960</v>
          </cell>
          <cell r="M67" t="str">
            <v>-</v>
          </cell>
          <cell r="N67" t="str">
            <v>-</v>
          </cell>
          <cell r="O67" t="str">
            <v>-</v>
          </cell>
          <cell r="P67">
            <v>0</v>
          </cell>
          <cell r="Q67" t="str">
            <v>N</v>
          </cell>
          <cell r="R67">
            <v>559</v>
          </cell>
          <cell r="S67">
            <v>0</v>
          </cell>
          <cell r="T67">
            <v>0</v>
          </cell>
        </row>
        <row r="68">
          <cell r="D68" t="e">
            <v>#N/A</v>
          </cell>
          <cell r="E68" t="str">
            <v>Director of Human Resources</v>
          </cell>
          <cell r="F68" t="str">
            <v>Arlington</v>
          </cell>
          <cell r="G68" t="str">
            <v>Dir Workforce Services</v>
          </cell>
          <cell r="H68" t="str">
            <v>E</v>
          </cell>
          <cell r="I68">
            <v>39559</v>
          </cell>
          <cell r="J68" t="str">
            <v>Deputy City Manager</v>
          </cell>
          <cell r="K68">
            <v>1</v>
          </cell>
          <cell r="L68">
            <v>10554</v>
          </cell>
          <cell r="M68">
            <v>8654</v>
          </cell>
          <cell r="N68">
            <v>10817</v>
          </cell>
          <cell r="O68">
            <v>11899</v>
          </cell>
          <cell r="P68">
            <v>0</v>
          </cell>
          <cell r="Q68" t="str">
            <v>N</v>
          </cell>
          <cell r="R68">
            <v>433</v>
          </cell>
          <cell r="S68">
            <v>8</v>
          </cell>
          <cell r="T68">
            <v>0</v>
          </cell>
        </row>
        <row r="69">
          <cell r="D69" t="e">
            <v>#N/A</v>
          </cell>
          <cell r="E69" t="str">
            <v>Director of Human Resources</v>
          </cell>
          <cell r="F69" t="str">
            <v>Carrollton</v>
          </cell>
          <cell r="G69" t="str">
            <v>Workforce Services Director</v>
          </cell>
          <cell r="H69" t="str">
            <v>E</v>
          </cell>
          <cell r="I69">
            <v>39484</v>
          </cell>
          <cell r="J69" t="str">
            <v>ASSITANT City Manager</v>
          </cell>
          <cell r="K69">
            <v>1</v>
          </cell>
          <cell r="L69">
            <v>7556</v>
          </cell>
          <cell r="M69">
            <v>7293</v>
          </cell>
          <cell r="N69">
            <v>8704</v>
          </cell>
          <cell r="O69">
            <v>10210</v>
          </cell>
          <cell r="P69">
            <v>0</v>
          </cell>
          <cell r="Q69">
            <v>0</v>
          </cell>
          <cell r="R69">
            <v>0</v>
          </cell>
          <cell r="S69">
            <v>0</v>
          </cell>
          <cell r="T69">
            <v>0</v>
          </cell>
        </row>
        <row r="70">
          <cell r="D70" t="e">
            <v>#N/A</v>
          </cell>
          <cell r="E70" t="str">
            <v>Director of Human Resources</v>
          </cell>
          <cell r="F70" t="str">
            <v>Garland</v>
          </cell>
          <cell r="G70" t="str">
            <v>Managing Director</v>
          </cell>
          <cell r="H70" t="str">
            <v>E</v>
          </cell>
          <cell r="I70">
            <v>39477</v>
          </cell>
          <cell r="J70" t="str">
            <v>City Manager</v>
          </cell>
          <cell r="K70">
            <v>1</v>
          </cell>
          <cell r="L70">
            <v>12615</v>
          </cell>
          <cell r="M70">
            <v>0</v>
          </cell>
          <cell r="N70">
            <v>11376</v>
          </cell>
          <cell r="O70">
            <v>0</v>
          </cell>
          <cell r="P70">
            <v>0</v>
          </cell>
          <cell r="Q70" t="str">
            <v>N</v>
          </cell>
          <cell r="R70">
            <v>0</v>
          </cell>
          <cell r="S70">
            <v>0</v>
          </cell>
          <cell r="T70">
            <v>0</v>
          </cell>
        </row>
        <row r="71">
          <cell r="D71" t="e">
            <v>#N/A</v>
          </cell>
          <cell r="E71" t="str">
            <v>Director of Human Resources</v>
          </cell>
          <cell r="F71" t="str">
            <v>Irving</v>
          </cell>
          <cell r="G71" t="str">
            <v>STRAT RESOURCES AND BUDGET DIR</v>
          </cell>
          <cell r="H71" t="str">
            <v>E</v>
          </cell>
          <cell r="I71">
            <v>39556</v>
          </cell>
          <cell r="J71" t="str">
            <v>Managing Director</v>
          </cell>
          <cell r="K71">
            <v>1</v>
          </cell>
          <cell r="L71">
            <v>9219</v>
          </cell>
          <cell r="M71">
            <v>8606</v>
          </cell>
          <cell r="N71">
            <v>10222</v>
          </cell>
          <cell r="O71">
            <v>12141</v>
          </cell>
          <cell r="P71">
            <v>0</v>
          </cell>
          <cell r="Q71" t="str">
            <v>N</v>
          </cell>
          <cell r="R71">
            <v>400</v>
          </cell>
          <cell r="S71">
            <v>0</v>
          </cell>
          <cell r="T71">
            <v>0</v>
          </cell>
        </row>
        <row r="72">
          <cell r="D72" t="e">
            <v>#N/A</v>
          </cell>
          <cell r="E72" t="str">
            <v>Director of Human Resources</v>
          </cell>
          <cell r="F72" t="str">
            <v>McKinney</v>
          </cell>
          <cell r="G72" t="str">
            <v>Human Resources Director</v>
          </cell>
          <cell r="H72" t="str">
            <v>E</v>
          </cell>
          <cell r="I72">
            <v>39490</v>
          </cell>
          <cell r="J72" t="str">
            <v>Exec Dir of Finance / Admn</v>
          </cell>
          <cell r="K72">
            <v>1</v>
          </cell>
          <cell r="L72">
            <v>7776</v>
          </cell>
          <cell r="M72">
            <v>0</v>
          </cell>
          <cell r="N72">
            <v>0</v>
          </cell>
          <cell r="O72">
            <v>0</v>
          </cell>
          <cell r="P72">
            <v>0</v>
          </cell>
          <cell r="Q72" t="str">
            <v>N</v>
          </cell>
          <cell r="R72">
            <v>0</v>
          </cell>
          <cell r="S72">
            <v>0</v>
          </cell>
          <cell r="T72">
            <v>2.4500000000000002</v>
          </cell>
        </row>
        <row r="73">
          <cell r="D73" t="e">
            <v>#N/A</v>
          </cell>
          <cell r="E73" t="str">
            <v>Director of Human Resources</v>
          </cell>
          <cell r="F73" t="str">
            <v>Mesquite</v>
          </cell>
          <cell r="G73" t="str">
            <v>Director of Human Resources</v>
          </cell>
          <cell r="H73" t="str">
            <v>E</v>
          </cell>
          <cell r="I73">
            <v>39727</v>
          </cell>
          <cell r="J73" t="str">
            <v>Assistant City Manager</v>
          </cell>
          <cell r="K73">
            <v>1</v>
          </cell>
          <cell r="L73">
            <v>10865</v>
          </cell>
          <cell r="M73" t="str">
            <v>-</v>
          </cell>
          <cell r="N73">
            <v>0</v>
          </cell>
          <cell r="O73" t="str">
            <v>-</v>
          </cell>
          <cell r="P73">
            <v>0</v>
          </cell>
          <cell r="Q73" t="str">
            <v>NO</v>
          </cell>
          <cell r="R73">
            <v>6000</v>
          </cell>
          <cell r="S73">
            <v>0</v>
          </cell>
          <cell r="T73">
            <v>10</v>
          </cell>
        </row>
        <row r="74">
          <cell r="D74" t="e">
            <v>#N/A</v>
          </cell>
          <cell r="E74" t="str">
            <v>Director of Human Resources</v>
          </cell>
          <cell r="F74" t="str">
            <v>Plano</v>
          </cell>
          <cell r="G74" t="str">
            <v>Director Human Resources</v>
          </cell>
          <cell r="H74" t="str">
            <v>E</v>
          </cell>
          <cell r="I74">
            <v>39724</v>
          </cell>
          <cell r="J74" t="str">
            <v>Executive Director</v>
          </cell>
          <cell r="K74">
            <v>1</v>
          </cell>
          <cell r="L74">
            <v>9853</v>
          </cell>
          <cell r="M74">
            <v>7158</v>
          </cell>
          <cell r="N74">
            <v>9608</v>
          </cell>
          <cell r="O74">
            <v>12057</v>
          </cell>
          <cell r="P74">
            <v>0</v>
          </cell>
          <cell r="Q74">
            <v>0</v>
          </cell>
          <cell r="R74">
            <v>355</v>
          </cell>
          <cell r="S74">
            <v>0</v>
          </cell>
          <cell r="T74">
            <v>0</v>
          </cell>
        </row>
        <row r="75">
          <cell r="D75" t="e">
            <v>#N/A</v>
          </cell>
          <cell r="E75" t="str">
            <v>Director of Human Resources</v>
          </cell>
          <cell r="F75" t="str">
            <v>Richardson</v>
          </cell>
          <cell r="G75" t="str">
            <v>DIRECTOR OF HUMAN RESOURCES</v>
          </cell>
          <cell r="H75" t="str">
            <v>E</v>
          </cell>
          <cell r="I75">
            <v>39728</v>
          </cell>
          <cell r="J75" t="str">
            <v>Asst. City Manager</v>
          </cell>
          <cell r="K75">
            <v>1</v>
          </cell>
          <cell r="L75">
            <v>11400</v>
          </cell>
          <cell r="M75" t="str">
            <v>-</v>
          </cell>
          <cell r="N75" t="str">
            <v>-</v>
          </cell>
          <cell r="O75" t="str">
            <v>-</v>
          </cell>
          <cell r="P75">
            <v>0</v>
          </cell>
          <cell r="Q75" t="str">
            <v>N</v>
          </cell>
          <cell r="R75">
            <v>0</v>
          </cell>
          <cell r="S75">
            <v>0</v>
          </cell>
          <cell r="T75">
            <v>0</v>
          </cell>
        </row>
        <row r="76">
          <cell r="D76" t="e">
            <v>#N/A</v>
          </cell>
          <cell r="E76" t="str">
            <v>Director of Planning</v>
          </cell>
          <cell r="F76" t="str">
            <v>Arlington</v>
          </cell>
          <cell r="G76" t="str">
            <v>Dir Comm Development Planning</v>
          </cell>
          <cell r="H76" t="str">
            <v>E</v>
          </cell>
          <cell r="I76">
            <v>39559</v>
          </cell>
          <cell r="J76" t="str">
            <v>Deputy City Manager</v>
          </cell>
          <cell r="K76">
            <v>1</v>
          </cell>
          <cell r="L76">
            <v>11199</v>
          </cell>
          <cell r="M76">
            <v>8654</v>
          </cell>
          <cell r="N76">
            <v>10817</v>
          </cell>
          <cell r="O76">
            <v>11899</v>
          </cell>
          <cell r="P76">
            <v>0</v>
          </cell>
          <cell r="Q76" t="str">
            <v>N</v>
          </cell>
          <cell r="R76">
            <v>433</v>
          </cell>
          <cell r="S76">
            <v>8</v>
          </cell>
          <cell r="T76">
            <v>0</v>
          </cell>
        </row>
        <row r="77">
          <cell r="D77" t="e">
            <v>#N/A</v>
          </cell>
          <cell r="E77" t="str">
            <v>Director of Planning</v>
          </cell>
          <cell r="F77" t="str">
            <v>Carrollton</v>
          </cell>
          <cell r="G77" t="str">
            <v>Urban Development Director</v>
          </cell>
          <cell r="H77" t="str">
            <v>E</v>
          </cell>
          <cell r="I77">
            <v>39484</v>
          </cell>
          <cell r="J77" t="str">
            <v>ASSITANT City Manager</v>
          </cell>
          <cell r="K77">
            <v>1</v>
          </cell>
          <cell r="L77">
            <v>9965</v>
          </cell>
          <cell r="M77">
            <v>8350</v>
          </cell>
          <cell r="N77">
            <v>9965</v>
          </cell>
          <cell r="O77">
            <v>11690</v>
          </cell>
          <cell r="P77">
            <v>0</v>
          </cell>
          <cell r="Q77">
            <v>0</v>
          </cell>
          <cell r="R77">
            <v>0</v>
          </cell>
          <cell r="S77">
            <v>0</v>
          </cell>
          <cell r="T77">
            <v>0</v>
          </cell>
        </row>
        <row r="78">
          <cell r="D78" t="e">
            <v>#N/A</v>
          </cell>
          <cell r="E78" t="str">
            <v>Director of Planning</v>
          </cell>
          <cell r="F78" t="str">
            <v>Garland</v>
          </cell>
          <cell r="G78" t="str">
            <v>Managing Director</v>
          </cell>
          <cell r="H78" t="str">
            <v>E</v>
          </cell>
          <cell r="I78">
            <v>39477</v>
          </cell>
          <cell r="J78" t="str">
            <v>Deputy City Manager</v>
          </cell>
          <cell r="K78">
            <v>1</v>
          </cell>
          <cell r="L78">
            <v>12615</v>
          </cell>
          <cell r="M78">
            <v>0</v>
          </cell>
          <cell r="N78">
            <v>11376</v>
          </cell>
          <cell r="O78">
            <v>0</v>
          </cell>
          <cell r="P78">
            <v>0</v>
          </cell>
          <cell r="Q78" t="str">
            <v>N</v>
          </cell>
          <cell r="R78">
            <v>0</v>
          </cell>
          <cell r="S78">
            <v>0</v>
          </cell>
          <cell r="T78">
            <v>0</v>
          </cell>
        </row>
        <row r="79">
          <cell r="D79" t="e">
            <v>#N/A</v>
          </cell>
          <cell r="E79" t="str">
            <v>Director of Planning</v>
          </cell>
          <cell r="F79" t="str">
            <v>Irving</v>
          </cell>
          <cell r="G79" t="str">
            <v>no match (Director of Planning)</v>
          </cell>
          <cell r="H79" t="str">
            <v>E</v>
          </cell>
          <cell r="I79">
            <v>39556</v>
          </cell>
          <cell r="J79">
            <v>0</v>
          </cell>
          <cell r="K79">
            <v>0</v>
          </cell>
          <cell r="L79">
            <v>0</v>
          </cell>
          <cell r="M79" t="str">
            <v>-</v>
          </cell>
          <cell r="N79">
            <v>0</v>
          </cell>
          <cell r="O79" t="str">
            <v>-</v>
          </cell>
          <cell r="P79">
            <v>0</v>
          </cell>
          <cell r="Q79" t="str">
            <v>N</v>
          </cell>
          <cell r="R79">
            <v>0</v>
          </cell>
          <cell r="S79">
            <v>0</v>
          </cell>
          <cell r="T79">
            <v>0</v>
          </cell>
        </row>
        <row r="80">
          <cell r="D80" t="e">
            <v>#N/A</v>
          </cell>
          <cell r="E80" t="str">
            <v>Director of Planning</v>
          </cell>
          <cell r="F80" t="str">
            <v>McKinney</v>
          </cell>
          <cell r="G80" t="str">
            <v>Planning Director</v>
          </cell>
          <cell r="H80" t="str">
            <v>E</v>
          </cell>
          <cell r="I80">
            <v>39490</v>
          </cell>
          <cell r="J80" t="str">
            <v>Exec Dir of Development Svcs.</v>
          </cell>
          <cell r="K80">
            <v>1</v>
          </cell>
          <cell r="L80">
            <v>8313</v>
          </cell>
          <cell r="M80">
            <v>0</v>
          </cell>
          <cell r="N80">
            <v>0</v>
          </cell>
          <cell r="O80">
            <v>0</v>
          </cell>
          <cell r="P80">
            <v>0</v>
          </cell>
          <cell r="Q80" t="str">
            <v>N</v>
          </cell>
          <cell r="R80">
            <v>425</v>
          </cell>
          <cell r="S80">
            <v>0</v>
          </cell>
          <cell r="T80">
            <v>1</v>
          </cell>
        </row>
        <row r="81">
          <cell r="D81" t="e">
            <v>#N/A</v>
          </cell>
          <cell r="E81" t="str">
            <v>Director of Planning</v>
          </cell>
          <cell r="F81" t="str">
            <v>Mesquite</v>
          </cell>
          <cell r="G81" t="str">
            <v>No Match</v>
          </cell>
          <cell r="H81">
            <v>0</v>
          </cell>
          <cell r="I81">
            <v>39470</v>
          </cell>
          <cell r="J81" t="str">
            <v>Director of Planning</v>
          </cell>
          <cell r="K81">
            <v>0</v>
          </cell>
          <cell r="L81">
            <v>0</v>
          </cell>
          <cell r="M81" t="str">
            <v>-</v>
          </cell>
          <cell r="N81">
            <v>0</v>
          </cell>
          <cell r="O81" t="str">
            <v>-</v>
          </cell>
          <cell r="P81">
            <v>0</v>
          </cell>
          <cell r="Q81">
            <v>0</v>
          </cell>
          <cell r="R81">
            <v>0</v>
          </cell>
          <cell r="S81">
            <v>0</v>
          </cell>
          <cell r="T81">
            <v>0</v>
          </cell>
        </row>
        <row r="82">
          <cell r="D82" t="e">
            <v>#N/A</v>
          </cell>
          <cell r="E82" t="str">
            <v>Director of Planning</v>
          </cell>
          <cell r="F82" t="str">
            <v>Plano</v>
          </cell>
          <cell r="G82" t="str">
            <v>Director of Planning</v>
          </cell>
          <cell r="H82" t="str">
            <v>E</v>
          </cell>
          <cell r="I82">
            <v>39724</v>
          </cell>
          <cell r="J82" t="str">
            <v>Executive Director</v>
          </cell>
          <cell r="K82">
            <v>1</v>
          </cell>
          <cell r="L82">
            <v>10180</v>
          </cell>
          <cell r="M82">
            <v>7158</v>
          </cell>
          <cell r="N82">
            <v>9608</v>
          </cell>
          <cell r="O82">
            <v>12057</v>
          </cell>
          <cell r="P82">
            <v>0</v>
          </cell>
          <cell r="Q82">
            <v>0</v>
          </cell>
          <cell r="R82">
            <v>355</v>
          </cell>
          <cell r="S82">
            <v>0</v>
          </cell>
          <cell r="T82">
            <v>0</v>
          </cell>
        </row>
        <row r="83">
          <cell r="D83" t="e">
            <v>#N/A</v>
          </cell>
          <cell r="E83" t="str">
            <v>Director of Planning</v>
          </cell>
          <cell r="F83" t="str">
            <v>Richardson</v>
          </cell>
          <cell r="G83" t="str">
            <v>DIRECTOR OF DEVELOPMENT SRVCS</v>
          </cell>
          <cell r="H83" t="str">
            <v>E</v>
          </cell>
          <cell r="I83">
            <v>39728</v>
          </cell>
          <cell r="J83" t="str">
            <v>Asst. City Manager</v>
          </cell>
          <cell r="K83">
            <v>1</v>
          </cell>
          <cell r="L83">
            <v>11534</v>
          </cell>
          <cell r="M83" t="str">
            <v>-</v>
          </cell>
          <cell r="N83" t="str">
            <v>-</v>
          </cell>
          <cell r="O83" t="str">
            <v>-</v>
          </cell>
          <cell r="P83">
            <v>0</v>
          </cell>
          <cell r="Q83" t="str">
            <v>N</v>
          </cell>
          <cell r="R83">
            <v>0</v>
          </cell>
          <cell r="S83">
            <v>0</v>
          </cell>
          <cell r="T83">
            <v>0</v>
          </cell>
        </row>
        <row r="84">
          <cell r="D84" t="e">
            <v>#N/A</v>
          </cell>
          <cell r="E84" t="str">
            <v>Director of Public Works</v>
          </cell>
          <cell r="F84" t="str">
            <v>Arlington</v>
          </cell>
          <cell r="G84" t="str">
            <v>Dir Public Wks Transportation</v>
          </cell>
          <cell r="H84" t="str">
            <v>E</v>
          </cell>
          <cell r="I84">
            <v>39559</v>
          </cell>
          <cell r="J84" t="str">
            <v>Deputy City Manager</v>
          </cell>
          <cell r="K84">
            <v>1</v>
          </cell>
          <cell r="L84">
            <v>12237</v>
          </cell>
          <cell r="M84">
            <v>9064</v>
          </cell>
          <cell r="N84">
            <v>11330</v>
          </cell>
          <cell r="O84">
            <v>12463</v>
          </cell>
          <cell r="P84">
            <v>0</v>
          </cell>
          <cell r="Q84" t="str">
            <v>N</v>
          </cell>
          <cell r="R84">
            <v>433</v>
          </cell>
          <cell r="S84">
            <v>8</v>
          </cell>
          <cell r="T84">
            <v>0</v>
          </cell>
        </row>
        <row r="85">
          <cell r="D85" t="e">
            <v>#N/A</v>
          </cell>
          <cell r="E85" t="str">
            <v>Director of Public Works</v>
          </cell>
          <cell r="F85" t="str">
            <v>Carrollton</v>
          </cell>
          <cell r="G85" t="str">
            <v>Director of Public Works</v>
          </cell>
          <cell r="H85" t="str">
            <v>E</v>
          </cell>
          <cell r="I85">
            <v>39484</v>
          </cell>
          <cell r="J85" t="str">
            <v>ASSITANT City Manager</v>
          </cell>
          <cell r="K85">
            <v>1</v>
          </cell>
          <cell r="L85">
            <v>9619</v>
          </cell>
          <cell r="M85">
            <v>8350</v>
          </cell>
          <cell r="N85">
            <v>9965</v>
          </cell>
          <cell r="O85">
            <v>11690</v>
          </cell>
          <cell r="P85">
            <v>0</v>
          </cell>
          <cell r="Q85">
            <v>0</v>
          </cell>
          <cell r="R85">
            <v>0</v>
          </cell>
          <cell r="S85">
            <v>0</v>
          </cell>
          <cell r="T85">
            <v>0</v>
          </cell>
        </row>
        <row r="86">
          <cell r="D86" t="e">
            <v>#N/A</v>
          </cell>
          <cell r="E86" t="str">
            <v>Director of Public Works</v>
          </cell>
          <cell r="F86" t="str">
            <v>Garland</v>
          </cell>
          <cell r="G86" t="str">
            <v>Managing Director</v>
          </cell>
          <cell r="H86" t="str">
            <v>E</v>
          </cell>
          <cell r="I86">
            <v>39477</v>
          </cell>
          <cell r="J86" t="str">
            <v>Deputy City Manager</v>
          </cell>
          <cell r="K86">
            <v>1</v>
          </cell>
          <cell r="L86">
            <v>11164</v>
          </cell>
          <cell r="M86">
            <v>0</v>
          </cell>
          <cell r="N86">
            <v>11376</v>
          </cell>
          <cell r="O86">
            <v>0</v>
          </cell>
          <cell r="P86">
            <v>0</v>
          </cell>
          <cell r="Q86" t="str">
            <v>N</v>
          </cell>
          <cell r="R86">
            <v>0</v>
          </cell>
          <cell r="S86">
            <v>0</v>
          </cell>
          <cell r="T86">
            <v>0</v>
          </cell>
        </row>
        <row r="87">
          <cell r="D87" t="e">
            <v>#N/A</v>
          </cell>
          <cell r="E87" t="str">
            <v>Director of Public Works</v>
          </cell>
          <cell r="F87" t="str">
            <v>Irving</v>
          </cell>
          <cell r="G87" t="str">
            <v>PUBLIC WORKS DIRECTOR</v>
          </cell>
          <cell r="H87" t="str">
            <v>E</v>
          </cell>
          <cell r="I87">
            <v>39556</v>
          </cell>
          <cell r="J87" t="str">
            <v>Managing Director</v>
          </cell>
          <cell r="K87">
            <v>1</v>
          </cell>
          <cell r="L87">
            <v>12676</v>
          </cell>
          <cell r="M87">
            <v>9962</v>
          </cell>
          <cell r="N87">
            <v>11833</v>
          </cell>
          <cell r="O87">
            <v>14054</v>
          </cell>
          <cell r="P87">
            <v>0</v>
          </cell>
          <cell r="Q87" t="str">
            <v>N</v>
          </cell>
          <cell r="R87">
            <v>400</v>
          </cell>
          <cell r="S87">
            <v>0</v>
          </cell>
          <cell r="T87">
            <v>4</v>
          </cell>
        </row>
        <row r="88">
          <cell r="D88" t="e">
            <v>#N/A</v>
          </cell>
          <cell r="E88" t="str">
            <v>Director of Public Works</v>
          </cell>
          <cell r="F88" t="str">
            <v>McKinney</v>
          </cell>
          <cell r="G88" t="str">
            <v>Executive Director of Public Works</v>
          </cell>
          <cell r="H88" t="str">
            <v>E</v>
          </cell>
          <cell r="I88">
            <v>39490</v>
          </cell>
          <cell r="J88" t="str">
            <v>City Manager</v>
          </cell>
          <cell r="K88">
            <v>1</v>
          </cell>
          <cell r="L88">
            <v>10245</v>
          </cell>
          <cell r="M88">
            <v>0</v>
          </cell>
          <cell r="N88">
            <v>0</v>
          </cell>
          <cell r="O88">
            <v>0</v>
          </cell>
          <cell r="P88">
            <v>0</v>
          </cell>
          <cell r="Q88" t="str">
            <v>N</v>
          </cell>
          <cell r="R88">
            <v>475</v>
          </cell>
          <cell r="S88">
            <v>0</v>
          </cell>
          <cell r="T88">
            <v>2.5099999999999998</v>
          </cell>
        </row>
        <row r="89">
          <cell r="D89" t="e">
            <v>#N/A</v>
          </cell>
          <cell r="E89" t="str">
            <v>Director of Public Works</v>
          </cell>
          <cell r="F89" t="str">
            <v>Mesquite</v>
          </cell>
          <cell r="G89" t="str">
            <v>Director of Public Works</v>
          </cell>
          <cell r="H89" t="str">
            <v>E</v>
          </cell>
          <cell r="I89">
            <v>39727</v>
          </cell>
          <cell r="J89" t="str">
            <v>Deputy City Manager</v>
          </cell>
          <cell r="K89">
            <v>1</v>
          </cell>
          <cell r="L89">
            <v>10799</v>
          </cell>
          <cell r="M89" t="str">
            <v>-</v>
          </cell>
          <cell r="N89">
            <v>0</v>
          </cell>
          <cell r="O89" t="str">
            <v>-</v>
          </cell>
          <cell r="P89">
            <v>0</v>
          </cell>
          <cell r="Q89" t="str">
            <v>NO</v>
          </cell>
          <cell r="R89">
            <v>6000</v>
          </cell>
          <cell r="S89">
            <v>0</v>
          </cell>
          <cell r="T89">
            <v>0</v>
          </cell>
        </row>
        <row r="90">
          <cell r="D90" t="e">
            <v>#N/A</v>
          </cell>
          <cell r="E90" t="str">
            <v>Director of Public Works</v>
          </cell>
          <cell r="F90" t="str">
            <v>Plano</v>
          </cell>
          <cell r="G90" t="str">
            <v>Director Public Works</v>
          </cell>
          <cell r="H90" t="str">
            <v>E</v>
          </cell>
          <cell r="I90">
            <v>39724</v>
          </cell>
          <cell r="J90" t="str">
            <v>Executive Director</v>
          </cell>
          <cell r="K90">
            <v>0</v>
          </cell>
          <cell r="L90">
            <v>0</v>
          </cell>
          <cell r="M90">
            <v>7158</v>
          </cell>
          <cell r="N90">
            <v>9608</v>
          </cell>
          <cell r="O90">
            <v>12057</v>
          </cell>
          <cell r="P90">
            <v>0</v>
          </cell>
          <cell r="Q90">
            <v>0</v>
          </cell>
          <cell r="R90">
            <v>0</v>
          </cell>
          <cell r="S90">
            <v>0</v>
          </cell>
          <cell r="T90">
            <v>0</v>
          </cell>
        </row>
        <row r="91">
          <cell r="D91" t="e">
            <v>#N/A</v>
          </cell>
          <cell r="E91" t="str">
            <v>Director of Public Works</v>
          </cell>
          <cell r="F91" t="str">
            <v>Richardson</v>
          </cell>
          <cell r="G91" t="str">
            <v>no match</v>
          </cell>
          <cell r="H91">
            <v>0</v>
          </cell>
          <cell r="I91">
            <v>39458</v>
          </cell>
          <cell r="J91">
            <v>0</v>
          </cell>
          <cell r="K91">
            <v>0</v>
          </cell>
          <cell r="L91">
            <v>0</v>
          </cell>
          <cell r="M91" t="str">
            <v>-</v>
          </cell>
          <cell r="N91" t="str">
            <v>-</v>
          </cell>
          <cell r="O91" t="str">
            <v>-</v>
          </cell>
          <cell r="P91">
            <v>0</v>
          </cell>
          <cell r="Q91" t="str">
            <v>N</v>
          </cell>
          <cell r="R91">
            <v>0</v>
          </cell>
          <cell r="S91">
            <v>0</v>
          </cell>
          <cell r="T91">
            <v>0</v>
          </cell>
        </row>
        <row r="92">
          <cell r="D92" t="e">
            <v>#N/A</v>
          </cell>
          <cell r="E92" t="str">
            <v>Director of Utilities</v>
          </cell>
          <cell r="F92" t="str">
            <v>Arlington</v>
          </cell>
          <cell r="G92" t="str">
            <v>Dir Of Water Utilities</v>
          </cell>
          <cell r="H92" t="str">
            <v>E</v>
          </cell>
          <cell r="I92">
            <v>39559</v>
          </cell>
          <cell r="J92" t="str">
            <v>Deputy City Manager</v>
          </cell>
          <cell r="K92">
            <v>1</v>
          </cell>
          <cell r="L92">
            <v>11047</v>
          </cell>
          <cell r="M92">
            <v>9064</v>
          </cell>
          <cell r="N92">
            <v>11330</v>
          </cell>
          <cell r="O92">
            <v>12463</v>
          </cell>
          <cell r="P92">
            <v>0</v>
          </cell>
          <cell r="Q92" t="str">
            <v>N</v>
          </cell>
          <cell r="R92">
            <v>433</v>
          </cell>
          <cell r="S92">
            <v>8</v>
          </cell>
          <cell r="T92">
            <v>0</v>
          </cell>
        </row>
        <row r="93">
          <cell r="D93" t="e">
            <v>#N/A</v>
          </cell>
          <cell r="E93" t="str">
            <v>Director of Utilities</v>
          </cell>
          <cell r="F93" t="str">
            <v>Carrollton</v>
          </cell>
          <cell r="G93" t="str">
            <v>No Match</v>
          </cell>
          <cell r="H93">
            <v>0</v>
          </cell>
          <cell r="I93">
            <v>39484</v>
          </cell>
          <cell r="J93">
            <v>0</v>
          </cell>
          <cell r="K93">
            <v>0</v>
          </cell>
          <cell r="L93">
            <v>0</v>
          </cell>
          <cell r="M93">
            <v>0</v>
          </cell>
          <cell r="N93">
            <v>0</v>
          </cell>
          <cell r="O93">
            <v>0</v>
          </cell>
          <cell r="P93">
            <v>0</v>
          </cell>
          <cell r="Q93">
            <v>0</v>
          </cell>
          <cell r="R93">
            <v>0</v>
          </cell>
          <cell r="S93">
            <v>0</v>
          </cell>
          <cell r="T93">
            <v>0</v>
          </cell>
        </row>
        <row r="94">
          <cell r="D94" t="e">
            <v>#N/A</v>
          </cell>
          <cell r="E94" t="str">
            <v>Director of Utilities</v>
          </cell>
          <cell r="F94" t="str">
            <v>Garland</v>
          </cell>
          <cell r="G94" t="str">
            <v>Managing Director</v>
          </cell>
          <cell r="H94" t="str">
            <v>E</v>
          </cell>
          <cell r="I94">
            <v>39477</v>
          </cell>
          <cell r="J94" t="str">
            <v>Deputy City Manager</v>
          </cell>
          <cell r="K94">
            <v>1</v>
          </cell>
          <cell r="L94">
            <v>11164</v>
          </cell>
          <cell r="M94">
            <v>0</v>
          </cell>
          <cell r="N94">
            <v>11376</v>
          </cell>
          <cell r="O94">
            <v>0</v>
          </cell>
          <cell r="P94">
            <v>0</v>
          </cell>
          <cell r="Q94" t="str">
            <v>N</v>
          </cell>
          <cell r="R94">
            <v>0</v>
          </cell>
          <cell r="S94">
            <v>0</v>
          </cell>
          <cell r="T94">
            <v>0</v>
          </cell>
        </row>
        <row r="95">
          <cell r="D95" t="e">
            <v>#N/A</v>
          </cell>
          <cell r="E95" t="str">
            <v>Director of Utilities</v>
          </cell>
          <cell r="F95" t="str">
            <v>Irving</v>
          </cell>
          <cell r="G95" t="str">
            <v>no match (Director of Utilities)</v>
          </cell>
          <cell r="H95">
            <v>0</v>
          </cell>
          <cell r="I95">
            <v>39556</v>
          </cell>
          <cell r="J95">
            <v>0</v>
          </cell>
          <cell r="K95">
            <v>0</v>
          </cell>
          <cell r="L95">
            <v>0</v>
          </cell>
          <cell r="M95" t="str">
            <v>-</v>
          </cell>
          <cell r="N95">
            <v>0</v>
          </cell>
          <cell r="O95" t="str">
            <v>-</v>
          </cell>
          <cell r="P95">
            <v>0</v>
          </cell>
          <cell r="Q95">
            <v>0</v>
          </cell>
          <cell r="R95">
            <v>0</v>
          </cell>
          <cell r="S95">
            <v>0</v>
          </cell>
          <cell r="T95">
            <v>0</v>
          </cell>
        </row>
        <row r="96">
          <cell r="D96" t="e">
            <v>#N/A</v>
          </cell>
          <cell r="E96" t="str">
            <v>Director of Utilities</v>
          </cell>
          <cell r="F96" t="str">
            <v>McKinney</v>
          </cell>
          <cell r="G96" t="str">
            <v>NO MATCH</v>
          </cell>
          <cell r="H96">
            <v>0</v>
          </cell>
          <cell r="I96">
            <v>39490</v>
          </cell>
          <cell r="J96">
            <v>0</v>
          </cell>
          <cell r="K96">
            <v>0</v>
          </cell>
          <cell r="L96">
            <v>0</v>
          </cell>
          <cell r="M96" t="str">
            <v>-</v>
          </cell>
          <cell r="N96">
            <v>0</v>
          </cell>
          <cell r="O96" t="str">
            <v>-</v>
          </cell>
          <cell r="P96">
            <v>0</v>
          </cell>
          <cell r="Q96">
            <v>0</v>
          </cell>
          <cell r="R96">
            <v>0</v>
          </cell>
          <cell r="S96">
            <v>0</v>
          </cell>
          <cell r="T96">
            <v>0</v>
          </cell>
        </row>
        <row r="97">
          <cell r="D97" t="e">
            <v>#N/A</v>
          </cell>
          <cell r="E97" t="str">
            <v>Director of Utilities</v>
          </cell>
          <cell r="F97" t="str">
            <v>Mesquite</v>
          </cell>
          <cell r="G97" t="str">
            <v>No Match</v>
          </cell>
          <cell r="H97">
            <v>0</v>
          </cell>
          <cell r="I97">
            <v>39470</v>
          </cell>
          <cell r="J97" t="str">
            <v>Director of Utilities</v>
          </cell>
          <cell r="K97">
            <v>0</v>
          </cell>
          <cell r="L97">
            <v>0</v>
          </cell>
          <cell r="M97" t="str">
            <v>-</v>
          </cell>
          <cell r="N97">
            <v>0</v>
          </cell>
          <cell r="O97" t="str">
            <v>-</v>
          </cell>
          <cell r="P97">
            <v>0</v>
          </cell>
          <cell r="Q97">
            <v>0</v>
          </cell>
          <cell r="R97">
            <v>0</v>
          </cell>
          <cell r="S97">
            <v>0</v>
          </cell>
          <cell r="T97">
            <v>0</v>
          </cell>
        </row>
        <row r="98">
          <cell r="D98" t="e">
            <v>#N/A</v>
          </cell>
          <cell r="E98" t="str">
            <v>Director of Utilities</v>
          </cell>
          <cell r="F98" t="str">
            <v>Plano</v>
          </cell>
          <cell r="G98" t="str">
            <v>no match</v>
          </cell>
          <cell r="H98">
            <v>0</v>
          </cell>
          <cell r="I98">
            <v>39724</v>
          </cell>
          <cell r="J98">
            <v>0</v>
          </cell>
          <cell r="K98">
            <v>0</v>
          </cell>
          <cell r="L98">
            <v>0</v>
          </cell>
          <cell r="M98" t="str">
            <v>-</v>
          </cell>
          <cell r="N98">
            <v>0</v>
          </cell>
          <cell r="O98" t="str">
            <v>-</v>
          </cell>
          <cell r="P98">
            <v>0</v>
          </cell>
          <cell r="Q98" t="str">
            <v>N</v>
          </cell>
          <cell r="R98">
            <v>0</v>
          </cell>
          <cell r="S98">
            <v>0</v>
          </cell>
          <cell r="T98">
            <v>0</v>
          </cell>
        </row>
        <row r="99">
          <cell r="D99" t="e">
            <v>#N/A</v>
          </cell>
          <cell r="E99" t="str">
            <v>Director of Utilities</v>
          </cell>
          <cell r="F99" t="str">
            <v>Richardson</v>
          </cell>
          <cell r="G99" t="str">
            <v>DIRECTOR OF PUBLIC SERVICES</v>
          </cell>
          <cell r="H99" t="str">
            <v>E</v>
          </cell>
          <cell r="I99">
            <v>39728</v>
          </cell>
          <cell r="J99" t="str">
            <v>Asst. City Manager</v>
          </cell>
          <cell r="K99">
            <v>1</v>
          </cell>
          <cell r="L99">
            <v>10129</v>
          </cell>
          <cell r="M99" t="str">
            <v>-</v>
          </cell>
          <cell r="N99" t="str">
            <v>-</v>
          </cell>
          <cell r="O99" t="str">
            <v>-</v>
          </cell>
          <cell r="P99">
            <v>0</v>
          </cell>
          <cell r="Q99" t="str">
            <v>N</v>
          </cell>
          <cell r="R99">
            <v>0</v>
          </cell>
          <cell r="S99">
            <v>0</v>
          </cell>
          <cell r="T99">
            <v>0</v>
          </cell>
        </row>
        <row r="100">
          <cell r="D100" t="e">
            <v>#N/A</v>
          </cell>
          <cell r="E100" t="str">
            <v>Fire Chief</v>
          </cell>
          <cell r="F100" t="str">
            <v>Arlington</v>
          </cell>
          <cell r="G100" t="str">
            <v>Fire Chief Dir Emergency Mgt</v>
          </cell>
          <cell r="H100" t="str">
            <v>E</v>
          </cell>
          <cell r="I100">
            <v>39559</v>
          </cell>
          <cell r="J100" t="str">
            <v>Deputy City Manager</v>
          </cell>
          <cell r="K100">
            <v>1</v>
          </cell>
          <cell r="L100">
            <v>12504</v>
          </cell>
          <cell r="M100">
            <v>9064</v>
          </cell>
          <cell r="N100">
            <v>11330</v>
          </cell>
          <cell r="O100">
            <v>12463</v>
          </cell>
          <cell r="P100">
            <v>0</v>
          </cell>
          <cell r="Q100" t="str">
            <v>N</v>
          </cell>
          <cell r="R100">
            <v>433</v>
          </cell>
          <cell r="S100">
            <v>8</v>
          </cell>
          <cell r="T100">
            <v>0</v>
          </cell>
        </row>
        <row r="101">
          <cell r="D101" t="e">
            <v>#N/A</v>
          </cell>
          <cell r="E101" t="str">
            <v>Fire Chief</v>
          </cell>
          <cell r="F101" t="str">
            <v>Carrollton</v>
          </cell>
          <cell r="G101" t="str">
            <v>Fire Chief</v>
          </cell>
          <cell r="H101" t="str">
            <v>E</v>
          </cell>
          <cell r="I101">
            <v>39484</v>
          </cell>
          <cell r="J101" t="str">
            <v>Assistant City Manager</v>
          </cell>
          <cell r="K101">
            <v>1</v>
          </cell>
          <cell r="L101">
            <v>10979</v>
          </cell>
          <cell r="M101">
            <v>10229</v>
          </cell>
          <cell r="N101">
            <v>12208</v>
          </cell>
          <cell r="O101">
            <v>14320</v>
          </cell>
          <cell r="P101">
            <v>0</v>
          </cell>
          <cell r="Q101">
            <v>0</v>
          </cell>
          <cell r="R101">
            <v>0</v>
          </cell>
          <cell r="S101">
            <v>0</v>
          </cell>
          <cell r="T101">
            <v>0</v>
          </cell>
        </row>
        <row r="102">
          <cell r="D102" t="e">
            <v>#N/A</v>
          </cell>
          <cell r="E102" t="str">
            <v>Fire Chief</v>
          </cell>
          <cell r="F102" t="str">
            <v>Garland</v>
          </cell>
          <cell r="G102" t="str">
            <v>Managing Director</v>
          </cell>
          <cell r="H102" t="str">
            <v>E</v>
          </cell>
          <cell r="I102">
            <v>39654</v>
          </cell>
          <cell r="J102" t="str">
            <v>City Manager</v>
          </cell>
          <cell r="K102">
            <v>1</v>
          </cell>
          <cell r="L102">
            <v>12539</v>
          </cell>
          <cell r="M102">
            <v>0</v>
          </cell>
          <cell r="N102">
            <v>11376</v>
          </cell>
          <cell r="O102">
            <v>0</v>
          </cell>
          <cell r="P102">
            <v>0</v>
          </cell>
          <cell r="Q102" t="str">
            <v>Y</v>
          </cell>
          <cell r="R102">
            <v>0</v>
          </cell>
          <cell r="S102">
            <v>0</v>
          </cell>
          <cell r="T102">
            <v>0</v>
          </cell>
        </row>
        <row r="103">
          <cell r="D103" t="e">
            <v>#N/A</v>
          </cell>
          <cell r="E103" t="str">
            <v>Fire Chief</v>
          </cell>
          <cell r="F103" t="str">
            <v>Irving</v>
          </cell>
          <cell r="G103" t="str">
            <v>FIRE CHIEF</v>
          </cell>
          <cell r="H103" t="str">
            <v>E</v>
          </cell>
          <cell r="I103">
            <v>39556</v>
          </cell>
          <cell r="J103" t="str">
            <v>City Manager</v>
          </cell>
          <cell r="K103">
            <v>1</v>
          </cell>
          <cell r="L103">
            <v>11664</v>
          </cell>
          <cell r="M103">
            <v>9489</v>
          </cell>
          <cell r="N103">
            <v>11270</v>
          </cell>
          <cell r="O103">
            <v>13385</v>
          </cell>
          <cell r="P103">
            <v>0</v>
          </cell>
          <cell r="Q103" t="str">
            <v>N</v>
          </cell>
          <cell r="R103">
            <v>400</v>
          </cell>
          <cell r="S103">
            <v>0</v>
          </cell>
          <cell r="T103">
            <v>1</v>
          </cell>
        </row>
        <row r="104">
          <cell r="D104" t="e">
            <v>#N/A</v>
          </cell>
          <cell r="E104" t="str">
            <v>Fire Chief</v>
          </cell>
          <cell r="F104" t="str">
            <v>McKinney</v>
          </cell>
          <cell r="G104" t="str">
            <v>Executive Dir of Fire Serv / Fire Chief</v>
          </cell>
          <cell r="H104" t="str">
            <v>E</v>
          </cell>
          <cell r="I104">
            <v>39490</v>
          </cell>
          <cell r="J104" t="str">
            <v>City Manager</v>
          </cell>
          <cell r="K104">
            <v>1</v>
          </cell>
          <cell r="L104">
            <v>10705</v>
          </cell>
          <cell r="M104">
            <v>0</v>
          </cell>
          <cell r="N104">
            <v>0</v>
          </cell>
          <cell r="O104">
            <v>0</v>
          </cell>
          <cell r="P104">
            <v>0</v>
          </cell>
          <cell r="Q104" t="str">
            <v>N</v>
          </cell>
          <cell r="R104">
            <v>475</v>
          </cell>
          <cell r="S104">
            <v>0</v>
          </cell>
          <cell r="T104">
            <v>6.63</v>
          </cell>
        </row>
        <row r="105">
          <cell r="D105" t="e">
            <v>#N/A</v>
          </cell>
          <cell r="E105" t="str">
            <v>Fire Chief</v>
          </cell>
          <cell r="F105" t="str">
            <v>Mesquite</v>
          </cell>
          <cell r="G105" t="str">
            <v>Fire Chief</v>
          </cell>
          <cell r="H105" t="str">
            <v>E</v>
          </cell>
          <cell r="I105">
            <v>39727</v>
          </cell>
          <cell r="J105" t="str">
            <v>Deputy City Manager</v>
          </cell>
          <cell r="K105">
            <v>1</v>
          </cell>
          <cell r="L105">
            <v>11327</v>
          </cell>
          <cell r="M105" t="str">
            <v>-</v>
          </cell>
          <cell r="N105">
            <v>0</v>
          </cell>
          <cell r="O105" t="str">
            <v>-</v>
          </cell>
          <cell r="P105">
            <v>0</v>
          </cell>
          <cell r="Q105" t="str">
            <v>YES</v>
          </cell>
          <cell r="R105">
            <v>0</v>
          </cell>
          <cell r="S105">
            <v>0</v>
          </cell>
          <cell r="T105">
            <v>4</v>
          </cell>
        </row>
        <row r="106">
          <cell r="D106" t="e">
            <v>#N/A</v>
          </cell>
          <cell r="E106" t="str">
            <v>Fire Chief</v>
          </cell>
          <cell r="F106" t="str">
            <v>Plano</v>
          </cell>
          <cell r="G106" t="str">
            <v>Fire Chief</v>
          </cell>
          <cell r="H106" t="str">
            <v>E</v>
          </cell>
          <cell r="I106">
            <v>39724</v>
          </cell>
          <cell r="J106" t="str">
            <v>Executive Director</v>
          </cell>
          <cell r="K106">
            <v>1</v>
          </cell>
          <cell r="L106">
            <v>11767</v>
          </cell>
          <cell r="M106">
            <v>7984</v>
          </cell>
          <cell r="N106">
            <v>10021</v>
          </cell>
          <cell r="O106">
            <v>12057</v>
          </cell>
          <cell r="P106">
            <v>0</v>
          </cell>
          <cell r="Q106" t="str">
            <v>Y</v>
          </cell>
          <cell r="R106">
            <v>0</v>
          </cell>
          <cell r="S106" t="str">
            <v>n/a</v>
          </cell>
          <cell r="T106">
            <v>0</v>
          </cell>
        </row>
        <row r="107">
          <cell r="D107" t="e">
            <v>#N/A</v>
          </cell>
          <cell r="E107" t="str">
            <v>Fire Chief</v>
          </cell>
          <cell r="F107" t="str">
            <v>Richardson</v>
          </cell>
          <cell r="G107" t="str">
            <v>FIRE CHIEF</v>
          </cell>
          <cell r="H107" t="str">
            <v>E</v>
          </cell>
          <cell r="I107">
            <v>39728</v>
          </cell>
          <cell r="J107" t="str">
            <v>City Manager</v>
          </cell>
          <cell r="K107">
            <v>1</v>
          </cell>
          <cell r="L107">
            <v>11806</v>
          </cell>
          <cell r="M107" t="str">
            <v>-</v>
          </cell>
          <cell r="N107" t="str">
            <v>-</v>
          </cell>
          <cell r="O107" t="str">
            <v>-</v>
          </cell>
          <cell r="P107">
            <v>0</v>
          </cell>
          <cell r="Q107" t="str">
            <v>N</v>
          </cell>
          <cell r="R107">
            <v>482</v>
          </cell>
          <cell r="S107">
            <v>0</v>
          </cell>
          <cell r="T107">
            <v>0</v>
          </cell>
        </row>
        <row r="108">
          <cell r="D108" t="str">
            <v>1-5120</v>
          </cell>
          <cell r="E108" t="str">
            <v>Municipal Court Judge</v>
          </cell>
          <cell r="F108" t="str">
            <v>Allen</v>
          </cell>
          <cell r="G108" t="str">
            <v>Muncipal Court Judge</v>
          </cell>
          <cell r="H108">
            <v>0</v>
          </cell>
          <cell r="I108">
            <v>0</v>
          </cell>
          <cell r="J108">
            <v>0</v>
          </cell>
          <cell r="K108">
            <v>0</v>
          </cell>
          <cell r="L108" t="e">
            <v>#REF!</v>
          </cell>
          <cell r="M108" t="str">
            <v>-</v>
          </cell>
          <cell r="N108" t="str">
            <v>-</v>
          </cell>
          <cell r="O108" t="str">
            <v>-</v>
          </cell>
          <cell r="P108">
            <v>0</v>
          </cell>
          <cell r="Q108">
            <v>0</v>
          </cell>
          <cell r="R108">
            <v>0</v>
          </cell>
          <cell r="S108">
            <v>0</v>
          </cell>
          <cell r="T108">
            <v>0</v>
          </cell>
        </row>
        <row r="109">
          <cell r="D109" t="str">
            <v>2-5120</v>
          </cell>
          <cell r="E109" t="str">
            <v>Municipal Court Judge</v>
          </cell>
          <cell r="F109" t="str">
            <v>Arlington</v>
          </cell>
          <cell r="G109" t="str">
            <v>Muncipal Court Judge</v>
          </cell>
          <cell r="H109" t="str">
            <v>E</v>
          </cell>
          <cell r="I109">
            <v>39758</v>
          </cell>
          <cell r="J109" t="str">
            <v>City Council</v>
          </cell>
          <cell r="K109">
            <v>4</v>
          </cell>
          <cell r="L109">
            <v>8379</v>
          </cell>
          <cell r="M109">
            <v>6403</v>
          </cell>
          <cell r="N109">
            <v>8004</v>
          </cell>
          <cell r="O109">
            <v>8805</v>
          </cell>
          <cell r="P109">
            <v>0</v>
          </cell>
          <cell r="Q109" t="str">
            <v>N</v>
          </cell>
          <cell r="R109">
            <v>0</v>
          </cell>
          <cell r="S109">
            <v>8</v>
          </cell>
          <cell r="T109">
            <v>0</v>
          </cell>
        </row>
        <row r="110">
          <cell r="D110" t="str">
            <v>3-5120</v>
          </cell>
          <cell r="E110" t="str">
            <v>Municipal Court Judge</v>
          </cell>
          <cell r="F110" t="str">
            <v>Carrollton</v>
          </cell>
          <cell r="G110" t="str">
            <v>Municipal Court Judge</v>
          </cell>
          <cell r="H110" t="str">
            <v>Exempt</v>
          </cell>
          <cell r="I110">
            <v>39750</v>
          </cell>
          <cell r="J110" t="str">
            <v>Mayor/City Council</v>
          </cell>
          <cell r="K110">
            <v>1</v>
          </cell>
          <cell r="L110">
            <v>8595</v>
          </cell>
          <cell r="M110">
            <v>0</v>
          </cell>
          <cell r="N110">
            <v>0</v>
          </cell>
          <cell r="O110">
            <v>0</v>
          </cell>
          <cell r="P110">
            <v>0</v>
          </cell>
          <cell r="Q110">
            <v>0</v>
          </cell>
          <cell r="R110">
            <v>0</v>
          </cell>
          <cell r="S110">
            <v>0</v>
          </cell>
          <cell r="T110">
            <v>0</v>
          </cell>
        </row>
        <row r="111">
          <cell r="D111" t="e">
            <v>#N/A</v>
          </cell>
          <cell r="E111" t="str">
            <v>Municipal Court Judge</v>
          </cell>
          <cell r="F111" t="str">
            <v>Dallas</v>
          </cell>
          <cell r="G111" t="str">
            <v>Municipal Judge (Misc)</v>
          </cell>
          <cell r="H111" t="str">
            <v>E</v>
          </cell>
          <cell r="I111">
            <v>39734</v>
          </cell>
          <cell r="J111" t="str">
            <v>Administrative Judge</v>
          </cell>
          <cell r="K111">
            <v>10</v>
          </cell>
          <cell r="L111">
            <v>8433</v>
          </cell>
          <cell r="M111">
            <v>0</v>
          </cell>
          <cell r="N111">
            <v>0</v>
          </cell>
          <cell r="O111">
            <v>0</v>
          </cell>
          <cell r="P111">
            <v>0</v>
          </cell>
          <cell r="Q111" t="str">
            <v>N</v>
          </cell>
          <cell r="R111">
            <v>131</v>
          </cell>
          <cell r="S111">
            <v>0</v>
          </cell>
          <cell r="T111">
            <v>0</v>
          </cell>
        </row>
        <row r="112">
          <cell r="D112" t="e">
            <v>#N/A</v>
          </cell>
          <cell r="E112" t="str">
            <v>Municipal Court Judge</v>
          </cell>
          <cell r="F112" t="str">
            <v>Frisco</v>
          </cell>
          <cell r="G112" t="str">
            <v>Municipal Court Judge</v>
          </cell>
          <cell r="H112" t="str">
            <v>Exempt</v>
          </cell>
          <cell r="I112">
            <v>39758</v>
          </cell>
          <cell r="J112" t="str">
            <v>City Council</v>
          </cell>
          <cell r="K112">
            <v>1</v>
          </cell>
          <cell r="L112">
            <v>7835</v>
          </cell>
          <cell r="M112">
            <v>7835</v>
          </cell>
          <cell r="N112">
            <v>7835</v>
          </cell>
          <cell r="O112">
            <v>7835</v>
          </cell>
          <cell r="P112">
            <v>0</v>
          </cell>
          <cell r="Q112" t="str">
            <v>N</v>
          </cell>
          <cell r="R112">
            <v>0</v>
          </cell>
          <cell r="S112">
            <v>0</v>
          </cell>
          <cell r="T112">
            <v>0</v>
          </cell>
        </row>
        <row r="113">
          <cell r="D113" t="e">
            <v>#N/A</v>
          </cell>
          <cell r="E113" t="str">
            <v>Municipal Court Judge</v>
          </cell>
          <cell r="F113" t="str">
            <v>Ft Worth</v>
          </cell>
          <cell r="G113" t="str">
            <v>MUNICIPAL JUDGE</v>
          </cell>
          <cell r="H113" t="str">
            <v>E</v>
          </cell>
          <cell r="I113">
            <v>39734</v>
          </cell>
          <cell r="J113" t="str">
            <v>Municipal Courts Director</v>
          </cell>
          <cell r="K113">
            <v>9</v>
          </cell>
          <cell r="L113">
            <v>7610</v>
          </cell>
          <cell r="M113">
            <v>5171</v>
          </cell>
          <cell r="N113">
            <v>6722</v>
          </cell>
          <cell r="O113">
            <v>8273</v>
          </cell>
          <cell r="P113">
            <v>0</v>
          </cell>
          <cell r="Q113" t="str">
            <v>N</v>
          </cell>
          <cell r="R113">
            <v>400</v>
          </cell>
          <cell r="S113" t="str">
            <v>7 to 10 years</v>
          </cell>
          <cell r="T113">
            <v>0</v>
          </cell>
        </row>
        <row r="114">
          <cell r="D114" t="str">
            <v>4-5120</v>
          </cell>
          <cell r="E114" t="str">
            <v>Municipal Court Judge</v>
          </cell>
          <cell r="F114" t="str">
            <v>Garland</v>
          </cell>
          <cell r="G114" t="str">
            <v>Municipal Court Judge</v>
          </cell>
          <cell r="H114" t="str">
            <v>E</v>
          </cell>
          <cell r="I114">
            <v>39752</v>
          </cell>
          <cell r="J114">
            <v>0</v>
          </cell>
          <cell r="K114">
            <v>2</v>
          </cell>
          <cell r="L114">
            <v>8477.73</v>
          </cell>
          <cell r="M114">
            <v>0</v>
          </cell>
          <cell r="N114">
            <v>0</v>
          </cell>
          <cell r="O114">
            <v>0</v>
          </cell>
          <cell r="P114">
            <v>0</v>
          </cell>
          <cell r="Q114" t="str">
            <v>N</v>
          </cell>
          <cell r="R114">
            <v>0</v>
          </cell>
          <cell r="S114">
            <v>0</v>
          </cell>
          <cell r="T114">
            <v>0</v>
          </cell>
        </row>
        <row r="115">
          <cell r="D115" t="e">
            <v>#N/A</v>
          </cell>
          <cell r="E115" t="str">
            <v>Municipal Court Judge</v>
          </cell>
          <cell r="F115" t="str">
            <v>Grand Prairie</v>
          </cell>
          <cell r="G115" t="str">
            <v>MUNICIPAL COURT JUDGE</v>
          </cell>
          <cell r="H115" t="str">
            <v>E</v>
          </cell>
          <cell r="I115">
            <v>39756</v>
          </cell>
          <cell r="J115" t="str">
            <v>Dep. City Manager</v>
          </cell>
          <cell r="K115">
            <v>1</v>
          </cell>
          <cell r="L115">
            <v>8834</v>
          </cell>
          <cell r="M115">
            <v>0</v>
          </cell>
          <cell r="N115">
            <v>0</v>
          </cell>
          <cell r="O115">
            <v>0</v>
          </cell>
          <cell r="P115">
            <v>0</v>
          </cell>
          <cell r="Q115" t="str">
            <v>N</v>
          </cell>
          <cell r="R115">
            <v>350</v>
          </cell>
          <cell r="S115">
            <v>0</v>
          </cell>
          <cell r="T115">
            <v>0</v>
          </cell>
        </row>
        <row r="116">
          <cell r="D116" t="str">
            <v>5-5120</v>
          </cell>
          <cell r="E116" t="str">
            <v>Municipal Court Judge</v>
          </cell>
          <cell r="F116" t="str">
            <v>Irving</v>
          </cell>
          <cell r="G116" t="str">
            <v>PRESIDING MUN COURT JUDGE</v>
          </cell>
          <cell r="H116" t="str">
            <v>E</v>
          </cell>
          <cell r="I116">
            <v>39556</v>
          </cell>
          <cell r="J116" t="str">
            <v>City Council</v>
          </cell>
          <cell r="K116">
            <v>1</v>
          </cell>
          <cell r="L116">
            <v>9060</v>
          </cell>
          <cell r="M116">
            <v>6423</v>
          </cell>
          <cell r="N116">
            <v>7629</v>
          </cell>
          <cell r="O116">
            <v>9060</v>
          </cell>
          <cell r="P116">
            <v>16</v>
          </cell>
          <cell r="Q116" t="str">
            <v>N</v>
          </cell>
          <cell r="R116">
            <v>0</v>
          </cell>
          <cell r="S116">
            <v>0</v>
          </cell>
          <cell r="T116">
            <v>16</v>
          </cell>
        </row>
        <row r="117">
          <cell r="D117" t="e">
            <v>#N/A</v>
          </cell>
          <cell r="E117" t="str">
            <v>Municipal Court Judge</v>
          </cell>
          <cell r="F117" t="str">
            <v>Lewisville</v>
          </cell>
          <cell r="G117" t="str">
            <v>Municipal Judge</v>
          </cell>
          <cell r="H117" t="str">
            <v>E</v>
          </cell>
          <cell r="I117">
            <v>39748</v>
          </cell>
          <cell r="J117" t="str">
            <v>Council</v>
          </cell>
          <cell r="K117">
            <v>1</v>
          </cell>
          <cell r="L117">
            <v>8351</v>
          </cell>
          <cell r="M117">
            <v>0</v>
          </cell>
          <cell r="N117">
            <v>0</v>
          </cell>
          <cell r="O117">
            <v>0</v>
          </cell>
          <cell r="P117">
            <v>5</v>
          </cell>
          <cell r="Q117" t="str">
            <v>N</v>
          </cell>
          <cell r="R117">
            <v>500</v>
          </cell>
          <cell r="S117">
            <v>0</v>
          </cell>
          <cell r="T117">
            <v>5</v>
          </cell>
        </row>
        <row r="118">
          <cell r="D118" t="str">
            <v>6-5120</v>
          </cell>
          <cell r="E118" t="str">
            <v>Municipal Court Judge</v>
          </cell>
          <cell r="F118" t="str">
            <v>McKinney</v>
          </cell>
          <cell r="G118" t="str">
            <v>MUNICIPAL COURT JUDGE</v>
          </cell>
          <cell r="H118" t="str">
            <v>E</v>
          </cell>
          <cell r="I118">
            <v>39751</v>
          </cell>
          <cell r="J118" t="str">
            <v>City Council</v>
          </cell>
          <cell r="K118">
            <v>1</v>
          </cell>
          <cell r="L118">
            <v>7833</v>
          </cell>
          <cell r="M118">
            <v>6841</v>
          </cell>
          <cell r="N118">
            <v>7354</v>
          </cell>
          <cell r="O118">
            <v>7867</v>
          </cell>
          <cell r="P118">
            <v>0</v>
          </cell>
          <cell r="Q118" t="str">
            <v>N</v>
          </cell>
          <cell r="R118">
            <v>0</v>
          </cell>
          <cell r="S118">
            <v>0</v>
          </cell>
          <cell r="T118">
            <v>0</v>
          </cell>
        </row>
        <row r="119">
          <cell r="D119" t="str">
            <v>7-5120</v>
          </cell>
          <cell r="E119" t="str">
            <v>Municipal Court Judge</v>
          </cell>
          <cell r="F119" t="str">
            <v>Mesquite</v>
          </cell>
          <cell r="G119" t="str">
            <v>Municipal Court Judge</v>
          </cell>
          <cell r="H119" t="str">
            <v>E</v>
          </cell>
          <cell r="I119">
            <v>39727</v>
          </cell>
          <cell r="J119" t="str">
            <v>City Council</v>
          </cell>
          <cell r="K119">
            <v>1</v>
          </cell>
          <cell r="L119">
            <v>9270</v>
          </cell>
          <cell r="M119">
            <v>0</v>
          </cell>
          <cell r="N119">
            <v>0</v>
          </cell>
          <cell r="O119">
            <v>0</v>
          </cell>
          <cell r="P119">
            <v>2</v>
          </cell>
          <cell r="Q119" t="str">
            <v>NO</v>
          </cell>
          <cell r="R119">
            <v>6000</v>
          </cell>
          <cell r="S119">
            <v>0</v>
          </cell>
          <cell r="T119">
            <v>2</v>
          </cell>
        </row>
        <row r="120">
          <cell r="D120" t="str">
            <v>8-5120</v>
          </cell>
          <cell r="E120" t="str">
            <v>Municipal Court Judge</v>
          </cell>
          <cell r="F120" t="str">
            <v>Plano</v>
          </cell>
          <cell r="G120" t="str">
            <v>Chief Municipal Court Judge</v>
          </cell>
          <cell r="H120" t="str">
            <v>E</v>
          </cell>
          <cell r="I120">
            <v>39724</v>
          </cell>
          <cell r="J120" t="str">
            <v>City Council</v>
          </cell>
          <cell r="K120">
            <v>1</v>
          </cell>
          <cell r="L120">
            <v>9881</v>
          </cell>
          <cell r="M120">
            <v>0</v>
          </cell>
          <cell r="N120">
            <v>0</v>
          </cell>
          <cell r="O120">
            <v>0</v>
          </cell>
          <cell r="P120">
            <v>0</v>
          </cell>
          <cell r="Q120">
            <v>0</v>
          </cell>
          <cell r="R120">
            <v>0</v>
          </cell>
          <cell r="S120">
            <v>0</v>
          </cell>
          <cell r="T120">
            <v>0</v>
          </cell>
        </row>
        <row r="121">
          <cell r="D121" t="str">
            <v>-</v>
          </cell>
          <cell r="E121" t="str">
            <v>Municipal Court Judge</v>
          </cell>
          <cell r="F121" t="str">
            <v>Richardson</v>
          </cell>
          <cell r="G121" t="str">
            <v>No match</v>
          </cell>
          <cell r="H121">
            <v>0</v>
          </cell>
          <cell r="I121">
            <v>39458</v>
          </cell>
          <cell r="J121">
            <v>0</v>
          </cell>
          <cell r="K121">
            <v>0</v>
          </cell>
          <cell r="L121" t="str">
            <v>-</v>
          </cell>
          <cell r="M121" t="str">
            <v>-</v>
          </cell>
          <cell r="N121" t="str">
            <v>-</v>
          </cell>
          <cell r="O121" t="str">
            <v>-</v>
          </cell>
          <cell r="P121">
            <v>0</v>
          </cell>
          <cell r="Q121">
            <v>0</v>
          </cell>
          <cell r="R121">
            <v>0</v>
          </cell>
          <cell r="S121">
            <v>0</v>
          </cell>
          <cell r="T121">
            <v>0</v>
          </cell>
        </row>
        <row r="122">
          <cell r="D122" t="e">
            <v>#N/A</v>
          </cell>
          <cell r="E122" t="str">
            <v>Police Chief</v>
          </cell>
          <cell r="F122" t="str">
            <v>Arlington</v>
          </cell>
          <cell r="G122" t="str">
            <v>Police Chief</v>
          </cell>
          <cell r="H122" t="str">
            <v>E</v>
          </cell>
          <cell r="I122">
            <v>39559</v>
          </cell>
          <cell r="J122" t="str">
            <v>City Manager</v>
          </cell>
          <cell r="K122">
            <v>1</v>
          </cell>
          <cell r="L122">
            <v>12504</v>
          </cell>
          <cell r="M122">
            <v>9064</v>
          </cell>
          <cell r="N122">
            <v>11330</v>
          </cell>
          <cell r="O122">
            <v>12463</v>
          </cell>
          <cell r="P122">
            <v>0</v>
          </cell>
          <cell r="Q122" t="str">
            <v>N</v>
          </cell>
          <cell r="R122">
            <v>433</v>
          </cell>
          <cell r="S122">
            <v>8</v>
          </cell>
          <cell r="T122">
            <v>0</v>
          </cell>
        </row>
        <row r="123">
          <cell r="D123" t="e">
            <v>#N/A</v>
          </cell>
          <cell r="E123" t="str">
            <v>Police Chief</v>
          </cell>
          <cell r="F123" t="str">
            <v>Carrollton</v>
          </cell>
          <cell r="G123" t="str">
            <v>Police Chief</v>
          </cell>
          <cell r="H123">
            <v>0</v>
          </cell>
          <cell r="I123">
            <v>39484</v>
          </cell>
          <cell r="J123" t="str">
            <v>Assistant City Manager</v>
          </cell>
          <cell r="K123">
            <v>1</v>
          </cell>
          <cell r="L123">
            <v>11374</v>
          </cell>
          <cell r="M123">
            <v>10229</v>
          </cell>
          <cell r="N123">
            <v>12208</v>
          </cell>
          <cell r="O123">
            <v>14320</v>
          </cell>
          <cell r="P123">
            <v>0</v>
          </cell>
          <cell r="Q123">
            <v>0</v>
          </cell>
          <cell r="R123">
            <v>0</v>
          </cell>
          <cell r="S123">
            <v>0</v>
          </cell>
          <cell r="T123">
            <v>0</v>
          </cell>
        </row>
        <row r="124">
          <cell r="D124" t="e">
            <v>#N/A</v>
          </cell>
          <cell r="E124" t="str">
            <v>Police Chief</v>
          </cell>
          <cell r="F124" t="str">
            <v>Garland</v>
          </cell>
          <cell r="G124" t="str">
            <v>Managing Director</v>
          </cell>
          <cell r="H124" t="str">
            <v>E</v>
          </cell>
          <cell r="I124">
            <v>39654</v>
          </cell>
          <cell r="J124" t="str">
            <v>City Manager</v>
          </cell>
          <cell r="K124">
            <v>1</v>
          </cell>
          <cell r="L124">
            <v>12539</v>
          </cell>
          <cell r="M124">
            <v>0</v>
          </cell>
          <cell r="N124">
            <v>11376</v>
          </cell>
          <cell r="O124">
            <v>0</v>
          </cell>
          <cell r="P124">
            <v>0</v>
          </cell>
          <cell r="Q124" t="str">
            <v>N</v>
          </cell>
          <cell r="R124">
            <v>600</v>
          </cell>
          <cell r="S124">
            <v>0</v>
          </cell>
          <cell r="T124">
            <v>0</v>
          </cell>
        </row>
        <row r="125">
          <cell r="D125" t="e">
            <v>#N/A</v>
          </cell>
          <cell r="E125" t="str">
            <v>Police Chief</v>
          </cell>
          <cell r="F125" t="str">
            <v>Irving</v>
          </cell>
          <cell r="G125" t="str">
            <v>POLICE CHIEF</v>
          </cell>
          <cell r="H125" t="str">
            <v>E</v>
          </cell>
          <cell r="I125">
            <v>39556</v>
          </cell>
          <cell r="J125" t="str">
            <v>City Manager</v>
          </cell>
          <cell r="K125">
            <v>1</v>
          </cell>
          <cell r="L125">
            <v>13120</v>
          </cell>
          <cell r="M125">
            <v>9962</v>
          </cell>
          <cell r="N125">
            <v>11833</v>
          </cell>
          <cell r="O125">
            <v>14054</v>
          </cell>
          <cell r="P125">
            <v>0</v>
          </cell>
          <cell r="Q125" t="str">
            <v>Y</v>
          </cell>
          <cell r="R125">
            <v>0</v>
          </cell>
          <cell r="S125">
            <v>0</v>
          </cell>
          <cell r="T125">
            <v>3</v>
          </cell>
        </row>
        <row r="126">
          <cell r="D126" t="e">
            <v>#N/A</v>
          </cell>
          <cell r="E126" t="str">
            <v>Police Chief</v>
          </cell>
          <cell r="F126" t="str">
            <v>McKinney</v>
          </cell>
          <cell r="G126" t="str">
            <v>Executive Dir of Police Serv / Police Chief</v>
          </cell>
          <cell r="H126" t="str">
            <v>E</v>
          </cell>
          <cell r="I126">
            <v>39490</v>
          </cell>
          <cell r="J126" t="str">
            <v>City Manager</v>
          </cell>
          <cell r="K126">
            <v>1</v>
          </cell>
          <cell r="L126">
            <v>10094</v>
          </cell>
          <cell r="M126">
            <v>0</v>
          </cell>
          <cell r="N126">
            <v>0</v>
          </cell>
          <cell r="O126">
            <v>0</v>
          </cell>
          <cell r="P126">
            <v>0</v>
          </cell>
          <cell r="Q126">
            <v>0</v>
          </cell>
          <cell r="R126">
            <v>475</v>
          </cell>
          <cell r="S126">
            <v>0</v>
          </cell>
          <cell r="T126">
            <v>6.71</v>
          </cell>
        </row>
        <row r="127">
          <cell r="D127" t="e">
            <v>#N/A</v>
          </cell>
          <cell r="E127" t="str">
            <v>Police Chief</v>
          </cell>
          <cell r="F127" t="str">
            <v>Mesquite</v>
          </cell>
          <cell r="G127" t="str">
            <v>Police Chief</v>
          </cell>
          <cell r="H127" t="str">
            <v>E</v>
          </cell>
          <cell r="I127">
            <v>39727</v>
          </cell>
          <cell r="J127" t="str">
            <v>Assistant City Manager</v>
          </cell>
          <cell r="K127">
            <v>1</v>
          </cell>
          <cell r="L127">
            <v>11942</v>
          </cell>
          <cell r="M127">
            <v>11942</v>
          </cell>
          <cell r="N127">
            <v>11942</v>
          </cell>
          <cell r="O127">
            <v>11942</v>
          </cell>
          <cell r="P127">
            <v>0</v>
          </cell>
          <cell r="Q127" t="str">
            <v>YES</v>
          </cell>
          <cell r="R127">
            <v>0</v>
          </cell>
          <cell r="S127">
            <v>0</v>
          </cell>
          <cell r="T127" t="str">
            <v>Less than 1 yr</v>
          </cell>
        </row>
        <row r="128">
          <cell r="D128" t="e">
            <v>#N/A</v>
          </cell>
          <cell r="E128" t="str">
            <v>Police Chief</v>
          </cell>
          <cell r="F128" t="str">
            <v>Plano</v>
          </cell>
          <cell r="G128" t="str">
            <v>Police Chief</v>
          </cell>
          <cell r="H128" t="str">
            <v>E</v>
          </cell>
          <cell r="I128">
            <v>39724</v>
          </cell>
          <cell r="J128" t="str">
            <v>Executive Director</v>
          </cell>
          <cell r="K128">
            <v>1</v>
          </cell>
          <cell r="L128">
            <v>12057</v>
          </cell>
          <cell r="M128">
            <v>7984</v>
          </cell>
          <cell r="N128">
            <v>10021</v>
          </cell>
          <cell r="O128">
            <v>12057</v>
          </cell>
          <cell r="P128">
            <v>0</v>
          </cell>
          <cell r="Q128" t="str">
            <v>N</v>
          </cell>
          <cell r="R128">
            <v>355</v>
          </cell>
          <cell r="S128" t="str">
            <v>n/a</v>
          </cell>
          <cell r="T128">
            <v>0</v>
          </cell>
        </row>
        <row r="129">
          <cell r="D129" t="e">
            <v>#N/A</v>
          </cell>
          <cell r="E129" t="str">
            <v>Police Chief</v>
          </cell>
          <cell r="F129" t="str">
            <v>Richardson</v>
          </cell>
          <cell r="G129" t="str">
            <v>CHIEF OF POLICE</v>
          </cell>
          <cell r="H129" t="str">
            <v>E</v>
          </cell>
          <cell r="I129">
            <v>39728</v>
          </cell>
          <cell r="J129" t="str">
            <v>City Manager</v>
          </cell>
          <cell r="K129">
            <v>1</v>
          </cell>
          <cell r="L129">
            <v>12911</v>
          </cell>
          <cell r="M129" t="str">
            <v>-</v>
          </cell>
          <cell r="N129" t="str">
            <v>-</v>
          </cell>
          <cell r="O129" t="str">
            <v>-</v>
          </cell>
          <cell r="P129">
            <v>0</v>
          </cell>
          <cell r="Q129" t="str">
            <v>N</v>
          </cell>
          <cell r="R129">
            <v>0</v>
          </cell>
          <cell r="S129">
            <v>0</v>
          </cell>
          <cell r="T129">
            <v>0</v>
          </cell>
        </row>
        <row r="130">
          <cell r="D130" t="str">
            <v>1-1014</v>
          </cell>
          <cell r="E130" t="str">
            <v>Accountant</v>
          </cell>
          <cell r="F130" t="str">
            <v>Allen</v>
          </cell>
          <cell r="G130" t="str">
            <v>Accountant</v>
          </cell>
          <cell r="H130">
            <v>0</v>
          </cell>
          <cell r="I130">
            <v>39722</v>
          </cell>
          <cell r="J130">
            <v>0</v>
          </cell>
          <cell r="K130">
            <v>0</v>
          </cell>
          <cell r="L130">
            <v>0</v>
          </cell>
          <cell r="M130">
            <v>3158.2</v>
          </cell>
          <cell r="N130">
            <v>0</v>
          </cell>
          <cell r="O130">
            <v>4739.05</v>
          </cell>
          <cell r="P130">
            <v>0</v>
          </cell>
          <cell r="Q130">
            <v>0</v>
          </cell>
          <cell r="R130">
            <v>0</v>
          </cell>
          <cell r="S130">
            <v>0</v>
          </cell>
          <cell r="T130">
            <v>0</v>
          </cell>
        </row>
        <row r="131">
          <cell r="D131" t="str">
            <v>2-1014</v>
          </cell>
          <cell r="E131" t="str">
            <v>Accountant</v>
          </cell>
          <cell r="F131" t="str">
            <v>Arlington</v>
          </cell>
          <cell r="G131" t="str">
            <v>Accountant I</v>
          </cell>
          <cell r="H131" t="str">
            <v>E</v>
          </cell>
          <cell r="I131">
            <v>39559</v>
          </cell>
          <cell r="J131" t="str">
            <v>Accounting Supervisor</v>
          </cell>
          <cell r="K131">
            <v>2</v>
          </cell>
          <cell r="L131">
            <v>4026</v>
          </cell>
          <cell r="M131">
            <v>3358</v>
          </cell>
          <cell r="N131">
            <v>4197</v>
          </cell>
          <cell r="O131">
            <v>4617</v>
          </cell>
          <cell r="P131">
            <v>0</v>
          </cell>
          <cell r="Q131" t="str">
            <v>N</v>
          </cell>
          <cell r="R131">
            <v>0</v>
          </cell>
          <cell r="S131">
            <v>8</v>
          </cell>
          <cell r="T131">
            <v>0</v>
          </cell>
        </row>
        <row r="132">
          <cell r="D132" t="str">
            <v>3-1014</v>
          </cell>
          <cell r="E132" t="str">
            <v>Accountant</v>
          </cell>
          <cell r="F132" t="str">
            <v>Carrollton</v>
          </cell>
          <cell r="G132" t="str">
            <v>Accountant</v>
          </cell>
          <cell r="H132" t="str">
            <v>E</v>
          </cell>
          <cell r="I132">
            <v>39484</v>
          </cell>
          <cell r="J132" t="str">
            <v>ACCOUNTING MANAGER</v>
          </cell>
          <cell r="K132">
            <v>1</v>
          </cell>
          <cell r="L132">
            <v>3465</v>
          </cell>
          <cell r="M132">
            <v>3465</v>
          </cell>
          <cell r="N132">
            <v>4135</v>
          </cell>
          <cell r="O132">
            <v>4851</v>
          </cell>
          <cell r="P132">
            <v>0</v>
          </cell>
          <cell r="Q132">
            <v>0</v>
          </cell>
          <cell r="R132">
            <v>0</v>
          </cell>
          <cell r="S132">
            <v>0</v>
          </cell>
          <cell r="T132">
            <v>0</v>
          </cell>
        </row>
        <row r="133">
          <cell r="D133" t="str">
            <v>4-1014</v>
          </cell>
          <cell r="E133" t="str">
            <v>Accountant</v>
          </cell>
          <cell r="F133" t="str">
            <v>Garland</v>
          </cell>
          <cell r="G133" t="str">
            <v>Financial Analyst</v>
          </cell>
          <cell r="H133" t="str">
            <v>E</v>
          </cell>
          <cell r="I133">
            <v>39470</v>
          </cell>
          <cell r="J133" t="str">
            <v>Sr Financial Analyst</v>
          </cell>
          <cell r="K133">
            <v>1</v>
          </cell>
          <cell r="L133">
            <v>4543.07</v>
          </cell>
          <cell r="M133">
            <v>3515.2</v>
          </cell>
          <cell r="N133">
            <v>4570.8</v>
          </cell>
          <cell r="O133">
            <v>5626.4</v>
          </cell>
          <cell r="P133">
            <v>0</v>
          </cell>
          <cell r="Q133" t="str">
            <v>N</v>
          </cell>
          <cell r="R133">
            <v>0</v>
          </cell>
          <cell r="S133">
            <v>0</v>
          </cell>
          <cell r="T133">
            <v>0</v>
          </cell>
        </row>
        <row r="134">
          <cell r="D134" t="str">
            <v>5-1014</v>
          </cell>
          <cell r="E134" t="str">
            <v>Accountant</v>
          </cell>
          <cell r="F134" t="str">
            <v>Irving</v>
          </cell>
          <cell r="G134" t="str">
            <v>no match (Accountant)</v>
          </cell>
          <cell r="H134">
            <v>0</v>
          </cell>
          <cell r="I134">
            <v>39556</v>
          </cell>
          <cell r="J134">
            <v>0</v>
          </cell>
          <cell r="K134">
            <v>0</v>
          </cell>
          <cell r="L134">
            <v>0</v>
          </cell>
          <cell r="M134" t="str">
            <v>-</v>
          </cell>
          <cell r="N134" t="str">
            <v>-</v>
          </cell>
          <cell r="O134" t="str">
            <v>-</v>
          </cell>
          <cell r="P134">
            <v>0</v>
          </cell>
          <cell r="Q134">
            <v>0</v>
          </cell>
          <cell r="R134">
            <v>0</v>
          </cell>
          <cell r="S134">
            <v>0</v>
          </cell>
          <cell r="T134">
            <v>0</v>
          </cell>
        </row>
        <row r="135">
          <cell r="D135" t="str">
            <v>6-1014</v>
          </cell>
          <cell r="E135" t="str">
            <v>Accountant</v>
          </cell>
          <cell r="F135" t="str">
            <v>McKinney</v>
          </cell>
          <cell r="G135" t="str">
            <v>Accountant</v>
          </cell>
          <cell r="H135" t="str">
            <v>E</v>
          </cell>
          <cell r="I135">
            <v>39720</v>
          </cell>
          <cell r="J135" t="str">
            <v>Assistant Finance Dir</v>
          </cell>
          <cell r="K135">
            <v>3</v>
          </cell>
          <cell r="L135">
            <v>4217</v>
          </cell>
          <cell r="M135">
            <v>3684.0833333333335</v>
          </cell>
          <cell r="N135">
            <v>4151</v>
          </cell>
          <cell r="O135">
            <v>5157.75</v>
          </cell>
          <cell r="P135" t="str">
            <v>Upgrade</v>
          </cell>
          <cell r="Q135" t="str">
            <v>N</v>
          </cell>
          <cell r="R135">
            <v>0</v>
          </cell>
          <cell r="S135">
            <v>0</v>
          </cell>
          <cell r="T135">
            <v>0</v>
          </cell>
        </row>
        <row r="136">
          <cell r="D136" t="str">
            <v>7-1014</v>
          </cell>
          <cell r="E136" t="str">
            <v>Accountant</v>
          </cell>
          <cell r="F136" t="str">
            <v>Mesquite</v>
          </cell>
          <cell r="G136" t="str">
            <v>Accountant</v>
          </cell>
          <cell r="H136" t="str">
            <v>E</v>
          </cell>
          <cell r="I136">
            <v>39727</v>
          </cell>
          <cell r="J136" t="str">
            <v>Accounting Supervisor</v>
          </cell>
          <cell r="K136">
            <v>0</v>
          </cell>
          <cell r="L136">
            <v>0</v>
          </cell>
          <cell r="M136">
            <v>3349</v>
          </cell>
          <cell r="N136">
            <v>4102</v>
          </cell>
          <cell r="O136">
            <v>4856</v>
          </cell>
          <cell r="P136">
            <v>0</v>
          </cell>
          <cell r="Q136" t="str">
            <v>NO</v>
          </cell>
          <cell r="R136">
            <v>0</v>
          </cell>
          <cell r="S136">
            <v>0</v>
          </cell>
          <cell r="T136">
            <v>0</v>
          </cell>
        </row>
        <row r="137">
          <cell r="D137" t="str">
            <v>8-1014</v>
          </cell>
          <cell r="E137" t="str">
            <v>Accountant</v>
          </cell>
          <cell r="F137" t="str">
            <v>Plano</v>
          </cell>
          <cell r="G137" t="str">
            <v>Accountant I</v>
          </cell>
          <cell r="H137" t="str">
            <v>N</v>
          </cell>
          <cell r="I137">
            <v>39724</v>
          </cell>
          <cell r="J137" t="str">
            <v>Accounting Manager</v>
          </cell>
          <cell r="K137">
            <v>2</v>
          </cell>
          <cell r="L137">
            <v>4525</v>
          </cell>
          <cell r="M137">
            <v>3304</v>
          </cell>
          <cell r="N137">
            <v>4047</v>
          </cell>
          <cell r="O137">
            <v>4791</v>
          </cell>
          <cell r="P137">
            <v>0</v>
          </cell>
          <cell r="Q137">
            <v>0</v>
          </cell>
          <cell r="R137">
            <v>0</v>
          </cell>
          <cell r="S137">
            <v>0</v>
          </cell>
          <cell r="T137">
            <v>0</v>
          </cell>
        </row>
        <row r="138">
          <cell r="D138" t="str">
            <v>9-1014</v>
          </cell>
          <cell r="E138" t="str">
            <v>Accountant</v>
          </cell>
          <cell r="F138" t="str">
            <v>Richardson</v>
          </cell>
          <cell r="G138" t="str">
            <v>ACCOUNTANT II</v>
          </cell>
          <cell r="H138" t="str">
            <v>E</v>
          </cell>
          <cell r="I138">
            <v>39728</v>
          </cell>
          <cell r="J138" t="str">
            <v>Chief Accountant</v>
          </cell>
          <cell r="K138">
            <v>2</v>
          </cell>
          <cell r="L138">
            <v>3820</v>
          </cell>
          <cell r="M138">
            <v>3638</v>
          </cell>
          <cell r="N138">
            <v>4379</v>
          </cell>
          <cell r="O138">
            <v>5120</v>
          </cell>
          <cell r="P138">
            <v>0</v>
          </cell>
          <cell r="Q138" t="str">
            <v>N</v>
          </cell>
          <cell r="R138">
            <v>0</v>
          </cell>
          <cell r="S138">
            <v>0</v>
          </cell>
          <cell r="T138">
            <v>0</v>
          </cell>
        </row>
        <row r="139">
          <cell r="D139" t="e">
            <v>#N/A</v>
          </cell>
          <cell r="E139" t="str">
            <v>Animal Control Supervisor</v>
          </cell>
          <cell r="F139" t="str">
            <v>Arlington</v>
          </cell>
          <cell r="G139" t="str">
            <v>Animal Services Mgr</v>
          </cell>
          <cell r="H139" t="str">
            <v>E</v>
          </cell>
          <cell r="I139">
            <v>39559</v>
          </cell>
          <cell r="J139" t="str">
            <v>Assistant Director of Neighborhood Services</v>
          </cell>
          <cell r="K139">
            <v>1</v>
          </cell>
          <cell r="L139">
            <v>5981</v>
          </cell>
          <cell r="M139">
            <v>4646</v>
          </cell>
          <cell r="N139">
            <v>5807</v>
          </cell>
          <cell r="O139">
            <v>6388</v>
          </cell>
          <cell r="P139">
            <v>0</v>
          </cell>
          <cell r="Q139" t="str">
            <v>N</v>
          </cell>
          <cell r="R139">
            <v>0</v>
          </cell>
          <cell r="S139">
            <v>8</v>
          </cell>
          <cell r="T139">
            <v>0</v>
          </cell>
        </row>
        <row r="140">
          <cell r="D140" t="e">
            <v>#N/A</v>
          </cell>
          <cell r="E140" t="str">
            <v>Animal Control Supervisor</v>
          </cell>
          <cell r="F140" t="str">
            <v>Carrollton</v>
          </cell>
          <cell r="G140" t="str">
            <v>Animal Services Manager</v>
          </cell>
          <cell r="H140" t="str">
            <v>E</v>
          </cell>
          <cell r="I140">
            <v>39484</v>
          </cell>
          <cell r="J140" t="str">
            <v>Director of Environmental Services</v>
          </cell>
          <cell r="K140">
            <v>1</v>
          </cell>
          <cell r="L140">
            <v>6244</v>
          </cell>
          <cell r="M140">
            <v>4860</v>
          </cell>
          <cell r="N140">
            <v>5800</v>
          </cell>
          <cell r="O140">
            <v>6804</v>
          </cell>
          <cell r="P140">
            <v>0</v>
          </cell>
          <cell r="Q140">
            <v>0</v>
          </cell>
          <cell r="R140">
            <v>0</v>
          </cell>
          <cell r="S140">
            <v>0</v>
          </cell>
          <cell r="T140">
            <v>0</v>
          </cell>
        </row>
        <row r="141">
          <cell r="D141" t="e">
            <v>#N/A</v>
          </cell>
          <cell r="E141" t="str">
            <v>Animal Control Supervisor</v>
          </cell>
          <cell r="F141" t="str">
            <v>Garland</v>
          </cell>
          <cell r="G141" t="str">
            <v>Animal Services Manager</v>
          </cell>
          <cell r="H141" t="str">
            <v>E</v>
          </cell>
          <cell r="I141">
            <v>39470</v>
          </cell>
          <cell r="J141" t="str">
            <v>Technical Administrator</v>
          </cell>
          <cell r="K141">
            <v>1</v>
          </cell>
          <cell r="L141">
            <v>5798</v>
          </cell>
          <cell r="M141">
            <v>4522.2700000000004</v>
          </cell>
          <cell r="N141">
            <v>5879.47</v>
          </cell>
          <cell r="O141">
            <v>7236.67</v>
          </cell>
          <cell r="P141">
            <v>0</v>
          </cell>
          <cell r="Q141" t="str">
            <v>N</v>
          </cell>
          <cell r="R141">
            <v>0</v>
          </cell>
          <cell r="S141">
            <v>0</v>
          </cell>
          <cell r="T141">
            <v>0</v>
          </cell>
        </row>
        <row r="142">
          <cell r="D142" t="e">
            <v>#N/A</v>
          </cell>
          <cell r="E142" t="str">
            <v>Animal Control Supervisor</v>
          </cell>
          <cell r="F142" t="str">
            <v>Irving</v>
          </cell>
          <cell r="G142" t="str">
            <v>ANIMAL SERVICES MANAGER</v>
          </cell>
          <cell r="H142" t="str">
            <v>E</v>
          </cell>
          <cell r="I142">
            <v>39556</v>
          </cell>
          <cell r="J142" t="str">
            <v>Managing Director</v>
          </cell>
          <cell r="K142">
            <v>1</v>
          </cell>
          <cell r="L142">
            <v>6859</v>
          </cell>
          <cell r="M142">
            <v>5033</v>
          </cell>
          <cell r="N142">
            <v>5977</v>
          </cell>
          <cell r="O142">
            <v>7099</v>
          </cell>
          <cell r="P142">
            <v>0</v>
          </cell>
          <cell r="Q142" t="str">
            <v>N</v>
          </cell>
          <cell r="R142">
            <v>0</v>
          </cell>
          <cell r="S142">
            <v>0</v>
          </cell>
          <cell r="T142">
            <v>0</v>
          </cell>
        </row>
        <row r="143">
          <cell r="D143" t="e">
            <v>#N/A</v>
          </cell>
          <cell r="E143" t="str">
            <v>Animal Control Supervisor</v>
          </cell>
          <cell r="F143" t="str">
            <v>McKinney</v>
          </cell>
          <cell r="G143" t="str">
            <v>Animal Control Officer, Senior</v>
          </cell>
          <cell r="H143" t="str">
            <v>N</v>
          </cell>
          <cell r="I143">
            <v>39490</v>
          </cell>
          <cell r="J143" t="str">
            <v>Environmental Health Manager</v>
          </cell>
          <cell r="K143">
            <v>1</v>
          </cell>
          <cell r="L143">
            <v>3416</v>
          </cell>
          <cell r="M143">
            <v>2864</v>
          </cell>
          <cell r="N143">
            <v>3437</v>
          </cell>
          <cell r="O143">
            <v>4009</v>
          </cell>
          <cell r="P143">
            <v>0</v>
          </cell>
          <cell r="Q143" t="str">
            <v>Y</v>
          </cell>
          <cell r="R143">
            <v>0</v>
          </cell>
          <cell r="S143">
            <v>0</v>
          </cell>
          <cell r="T143">
            <v>0</v>
          </cell>
        </row>
        <row r="144">
          <cell r="D144" t="e">
            <v>#N/A</v>
          </cell>
          <cell r="E144" t="str">
            <v>Animal Control Supervisor</v>
          </cell>
          <cell r="F144" t="str">
            <v>Mesquite</v>
          </cell>
          <cell r="G144" t="str">
            <v>Animal Control Supervisor</v>
          </cell>
          <cell r="H144" t="str">
            <v>N</v>
          </cell>
          <cell r="I144">
            <v>39727</v>
          </cell>
          <cell r="J144" t="str">
            <v>Manager of Health</v>
          </cell>
          <cell r="K144">
            <v>1</v>
          </cell>
          <cell r="L144">
            <v>3546</v>
          </cell>
          <cell r="M144">
            <v>2813</v>
          </cell>
          <cell r="N144">
            <v>3376</v>
          </cell>
          <cell r="O144">
            <v>3939</v>
          </cell>
          <cell r="P144">
            <v>0</v>
          </cell>
          <cell r="Q144" t="str">
            <v>NO</v>
          </cell>
          <cell r="R144">
            <v>0</v>
          </cell>
          <cell r="S144">
            <v>0</v>
          </cell>
          <cell r="T144">
            <v>0</v>
          </cell>
        </row>
        <row r="145">
          <cell r="D145" t="e">
            <v>#N/A</v>
          </cell>
          <cell r="E145" t="str">
            <v>Animal Control Supervisor</v>
          </cell>
          <cell r="F145" t="str">
            <v>Plano</v>
          </cell>
          <cell r="G145" t="str">
            <v>Animal Services Manager</v>
          </cell>
          <cell r="H145" t="str">
            <v>E</v>
          </cell>
          <cell r="I145">
            <v>39724</v>
          </cell>
          <cell r="J145" t="str">
            <v>Director Environmental Health</v>
          </cell>
          <cell r="K145">
            <v>1</v>
          </cell>
          <cell r="L145">
            <v>6270</v>
          </cell>
          <cell r="M145">
            <v>5157</v>
          </cell>
          <cell r="N145">
            <v>6368</v>
          </cell>
          <cell r="O145">
            <v>7580</v>
          </cell>
          <cell r="P145">
            <v>0</v>
          </cell>
          <cell r="Q145">
            <v>0</v>
          </cell>
          <cell r="R145">
            <v>355</v>
          </cell>
          <cell r="S145">
            <v>0</v>
          </cell>
          <cell r="T145">
            <v>0</v>
          </cell>
        </row>
        <row r="146">
          <cell r="D146" t="e">
            <v>#N/A</v>
          </cell>
          <cell r="E146" t="str">
            <v>Animal Control Supervisor</v>
          </cell>
          <cell r="F146" t="str">
            <v>Richardson</v>
          </cell>
          <cell r="G146" t="str">
            <v>ASST DIR OF HEALTH-ANIMAL SRVC</v>
          </cell>
          <cell r="H146" t="str">
            <v>E</v>
          </cell>
          <cell r="I146">
            <v>39728</v>
          </cell>
          <cell r="J146" t="str">
            <v>Director of Health</v>
          </cell>
          <cell r="K146">
            <v>1</v>
          </cell>
          <cell r="L146">
            <v>7001</v>
          </cell>
          <cell r="M146" t="str">
            <v>-</v>
          </cell>
          <cell r="N146" t="str">
            <v>-</v>
          </cell>
          <cell r="O146" t="str">
            <v>-</v>
          </cell>
          <cell r="P146">
            <v>0</v>
          </cell>
          <cell r="Q146" t="str">
            <v>N</v>
          </cell>
          <cell r="R146">
            <v>534</v>
          </cell>
          <cell r="S146">
            <v>0</v>
          </cell>
          <cell r="T146">
            <v>0</v>
          </cell>
        </row>
        <row r="147">
          <cell r="D147" t="e">
            <v>#N/A</v>
          </cell>
          <cell r="E147" t="str">
            <v>Attorney</v>
          </cell>
          <cell r="F147" t="str">
            <v>Arlington</v>
          </cell>
          <cell r="G147" t="str">
            <v>Attorney I</v>
          </cell>
          <cell r="H147" t="str">
            <v>E</v>
          </cell>
          <cell r="I147">
            <v>39559</v>
          </cell>
          <cell r="J147" t="str">
            <v>ASSISTANT CITY ATTORNEY</v>
          </cell>
          <cell r="K147">
            <v>5</v>
          </cell>
          <cell r="L147">
            <v>4871</v>
          </cell>
          <cell r="M147">
            <v>4330</v>
          </cell>
          <cell r="N147">
            <v>5412</v>
          </cell>
          <cell r="O147">
            <v>5953</v>
          </cell>
          <cell r="P147">
            <v>0</v>
          </cell>
          <cell r="Q147" t="str">
            <v>N</v>
          </cell>
          <cell r="R147">
            <v>0</v>
          </cell>
          <cell r="S147">
            <v>8</v>
          </cell>
          <cell r="T147">
            <v>0</v>
          </cell>
        </row>
        <row r="148">
          <cell r="D148" t="e">
            <v>#N/A</v>
          </cell>
          <cell r="E148" t="str">
            <v>Attorney</v>
          </cell>
          <cell r="F148" t="str">
            <v>Carrollton</v>
          </cell>
          <cell r="G148" t="str">
            <v>City Attorney</v>
          </cell>
          <cell r="H148" t="str">
            <v>Exempt</v>
          </cell>
          <cell r="I148">
            <v>39484</v>
          </cell>
          <cell r="J148" t="str">
            <v>City Attorney</v>
          </cell>
          <cell r="K148">
            <v>1</v>
          </cell>
          <cell r="L148">
            <v>12490</v>
          </cell>
          <cell r="M148">
            <v>0</v>
          </cell>
          <cell r="N148">
            <v>0</v>
          </cell>
          <cell r="O148">
            <v>0</v>
          </cell>
          <cell r="P148">
            <v>0</v>
          </cell>
          <cell r="Q148" t="str">
            <v>N</v>
          </cell>
          <cell r="R148">
            <v>0</v>
          </cell>
          <cell r="S148">
            <v>0</v>
          </cell>
          <cell r="T148">
            <v>0</v>
          </cell>
        </row>
        <row r="149">
          <cell r="D149" t="e">
            <v>#N/A</v>
          </cell>
          <cell r="E149" t="str">
            <v>Attorney</v>
          </cell>
          <cell r="F149" t="str">
            <v>Garland</v>
          </cell>
          <cell r="G149" t="str">
            <v>Assistant City Attorney</v>
          </cell>
          <cell r="H149" t="str">
            <v>E</v>
          </cell>
          <cell r="I149">
            <v>39470</v>
          </cell>
          <cell r="J149" t="str">
            <v>City Attorney</v>
          </cell>
          <cell r="K149">
            <v>2</v>
          </cell>
          <cell r="L149">
            <v>5834.4</v>
          </cell>
          <cell r="M149">
            <v>4522.2700000000004</v>
          </cell>
          <cell r="N149">
            <v>5879.47</v>
          </cell>
          <cell r="O149">
            <v>7236.67</v>
          </cell>
          <cell r="P149">
            <v>0</v>
          </cell>
          <cell r="Q149" t="str">
            <v>N</v>
          </cell>
          <cell r="R149">
            <v>0</v>
          </cell>
          <cell r="S149">
            <v>0</v>
          </cell>
          <cell r="T149">
            <v>0</v>
          </cell>
        </row>
        <row r="150">
          <cell r="D150" t="e">
            <v>#N/A</v>
          </cell>
          <cell r="E150" t="str">
            <v>Attorney</v>
          </cell>
          <cell r="F150" t="str">
            <v>Irving</v>
          </cell>
          <cell r="G150" t="str">
            <v>ASSISTANT CITY ATTORNEY I</v>
          </cell>
          <cell r="H150" t="str">
            <v>E</v>
          </cell>
          <cell r="I150">
            <v>39556</v>
          </cell>
          <cell r="J150" t="str">
            <v>DEPUTY CITY ATTORNEY</v>
          </cell>
          <cell r="K150">
            <v>2</v>
          </cell>
          <cell r="L150">
            <v>5674</v>
          </cell>
          <cell r="M150">
            <v>5285</v>
          </cell>
          <cell r="N150">
            <v>6276</v>
          </cell>
          <cell r="O150">
            <v>7454</v>
          </cell>
          <cell r="P150">
            <v>0</v>
          </cell>
          <cell r="Q150" t="str">
            <v>N</v>
          </cell>
          <cell r="R150">
            <v>0</v>
          </cell>
          <cell r="S150">
            <v>0</v>
          </cell>
          <cell r="T150">
            <v>0</v>
          </cell>
        </row>
        <row r="151">
          <cell r="D151" t="e">
            <v>#N/A</v>
          </cell>
          <cell r="E151" t="str">
            <v>Attorney</v>
          </cell>
          <cell r="F151" t="str">
            <v>McKinney</v>
          </cell>
          <cell r="G151" t="str">
            <v>No Match</v>
          </cell>
          <cell r="H151">
            <v>0</v>
          </cell>
          <cell r="I151">
            <v>39490</v>
          </cell>
          <cell r="J151">
            <v>0</v>
          </cell>
          <cell r="K151">
            <v>0</v>
          </cell>
          <cell r="L151">
            <v>0</v>
          </cell>
          <cell r="M151">
            <v>0</v>
          </cell>
          <cell r="N151">
            <v>0</v>
          </cell>
          <cell r="O151">
            <v>0</v>
          </cell>
          <cell r="P151">
            <v>0</v>
          </cell>
          <cell r="Q151">
            <v>0</v>
          </cell>
          <cell r="R151">
            <v>0</v>
          </cell>
          <cell r="S151">
            <v>0</v>
          </cell>
          <cell r="T151">
            <v>0</v>
          </cell>
        </row>
        <row r="152">
          <cell r="D152" t="e">
            <v>#N/A</v>
          </cell>
          <cell r="E152" t="str">
            <v>Attorney</v>
          </cell>
          <cell r="F152" t="str">
            <v>Mesquite</v>
          </cell>
          <cell r="G152" t="str">
            <v>Assistant City Attorney I- Prosecutor</v>
          </cell>
          <cell r="H152" t="str">
            <v>E</v>
          </cell>
          <cell r="I152">
            <v>39727</v>
          </cell>
          <cell r="J152" t="str">
            <v>City Attorney</v>
          </cell>
          <cell r="K152">
            <v>1</v>
          </cell>
          <cell r="L152">
            <v>6663</v>
          </cell>
          <cell r="M152">
            <v>4921</v>
          </cell>
          <cell r="N152">
            <v>6028</v>
          </cell>
          <cell r="O152">
            <v>7136</v>
          </cell>
          <cell r="P152">
            <v>0</v>
          </cell>
          <cell r="Q152" t="str">
            <v>NO</v>
          </cell>
          <cell r="R152">
            <v>0</v>
          </cell>
          <cell r="S152">
            <v>0</v>
          </cell>
          <cell r="T152">
            <v>0</v>
          </cell>
        </row>
        <row r="153">
          <cell r="D153" t="e">
            <v>#N/A</v>
          </cell>
          <cell r="E153" t="str">
            <v>Attorney</v>
          </cell>
          <cell r="F153" t="str">
            <v>Plano</v>
          </cell>
          <cell r="G153" t="str">
            <v>Assistant City Attorney I</v>
          </cell>
          <cell r="H153" t="str">
            <v>E</v>
          </cell>
          <cell r="I153">
            <v>39724</v>
          </cell>
          <cell r="J153" t="str">
            <v>City Attorney</v>
          </cell>
          <cell r="K153">
            <v>0</v>
          </cell>
          <cell r="L153">
            <v>0</v>
          </cell>
          <cell r="M153">
            <v>4604</v>
          </cell>
          <cell r="N153">
            <v>5686</v>
          </cell>
          <cell r="O153">
            <v>6768</v>
          </cell>
          <cell r="P153">
            <v>0</v>
          </cell>
          <cell r="Q153">
            <v>0</v>
          </cell>
          <cell r="R153">
            <v>0</v>
          </cell>
          <cell r="S153">
            <v>0</v>
          </cell>
          <cell r="T153">
            <v>0</v>
          </cell>
        </row>
        <row r="154">
          <cell r="D154" t="e">
            <v>#N/A</v>
          </cell>
          <cell r="E154" t="str">
            <v>Attorney</v>
          </cell>
          <cell r="F154" t="str">
            <v>Richardson</v>
          </cell>
          <cell r="G154" t="str">
            <v>no match</v>
          </cell>
          <cell r="H154">
            <v>0</v>
          </cell>
          <cell r="I154">
            <v>39458</v>
          </cell>
          <cell r="J154">
            <v>0</v>
          </cell>
          <cell r="K154">
            <v>0</v>
          </cell>
          <cell r="L154">
            <v>0</v>
          </cell>
          <cell r="M154" t="str">
            <v>-</v>
          </cell>
          <cell r="N154" t="str">
            <v>-</v>
          </cell>
          <cell r="O154" t="str">
            <v>-</v>
          </cell>
          <cell r="P154">
            <v>0</v>
          </cell>
          <cell r="Q154">
            <v>0</v>
          </cell>
          <cell r="R154">
            <v>0</v>
          </cell>
          <cell r="S154">
            <v>0</v>
          </cell>
          <cell r="T154">
            <v>0</v>
          </cell>
        </row>
        <row r="155">
          <cell r="D155" t="str">
            <v>1-1015</v>
          </cell>
          <cell r="E155" t="str">
            <v>Budget Analyst</v>
          </cell>
          <cell r="F155" t="str">
            <v>Allen</v>
          </cell>
          <cell r="G155" t="str">
            <v>Financial Analyst</v>
          </cell>
          <cell r="H155">
            <v>0</v>
          </cell>
          <cell r="I155">
            <v>39722</v>
          </cell>
          <cell r="J155">
            <v>0</v>
          </cell>
          <cell r="K155">
            <v>0</v>
          </cell>
          <cell r="L155">
            <v>0</v>
          </cell>
          <cell r="M155">
            <v>3408.57</v>
          </cell>
          <cell r="N155" t="str">
            <v>-</v>
          </cell>
          <cell r="O155">
            <v>5283.34</v>
          </cell>
          <cell r="P155" t="str">
            <v>Confirm no match</v>
          </cell>
          <cell r="Q155">
            <v>0</v>
          </cell>
          <cell r="R155">
            <v>0</v>
          </cell>
          <cell r="S155">
            <v>0</v>
          </cell>
          <cell r="T155">
            <v>0</v>
          </cell>
        </row>
        <row r="156">
          <cell r="D156" t="str">
            <v>2-1015</v>
          </cell>
          <cell r="E156" t="str">
            <v>Budget Analyst</v>
          </cell>
          <cell r="F156" t="str">
            <v>Arlington</v>
          </cell>
          <cell r="G156" t="str">
            <v>Management Analyst</v>
          </cell>
          <cell r="H156" t="str">
            <v>E</v>
          </cell>
          <cell r="I156">
            <v>39559</v>
          </cell>
          <cell r="J156" t="str">
            <v>Budget Manager</v>
          </cell>
          <cell r="K156">
            <v>2</v>
          </cell>
          <cell r="L156">
            <v>4711</v>
          </cell>
          <cell r="M156">
            <v>3967</v>
          </cell>
          <cell r="N156">
            <v>4959</v>
          </cell>
          <cell r="O156">
            <v>5454</v>
          </cell>
          <cell r="P156">
            <v>0</v>
          </cell>
          <cell r="Q156" t="str">
            <v>N</v>
          </cell>
          <cell r="R156">
            <v>0</v>
          </cell>
          <cell r="S156">
            <v>8</v>
          </cell>
          <cell r="T156">
            <v>0</v>
          </cell>
        </row>
        <row r="157">
          <cell r="D157" t="str">
            <v>3-1015</v>
          </cell>
          <cell r="E157" t="str">
            <v>Budget Analyst</v>
          </cell>
          <cell r="F157" t="str">
            <v>Carrollton</v>
          </cell>
          <cell r="G157" t="str">
            <v>Budget &amp; Management Analyst</v>
          </cell>
          <cell r="H157" t="str">
            <v>E</v>
          </cell>
          <cell r="I157">
            <v>39484</v>
          </cell>
          <cell r="J157" t="str">
            <v>Controller</v>
          </cell>
          <cell r="K157">
            <v>1</v>
          </cell>
          <cell r="L157">
            <v>3707</v>
          </cell>
          <cell r="M157">
            <v>3707</v>
          </cell>
          <cell r="N157">
            <v>4425</v>
          </cell>
          <cell r="O157">
            <v>5190</v>
          </cell>
          <cell r="P157">
            <v>0</v>
          </cell>
          <cell r="Q157">
            <v>0</v>
          </cell>
          <cell r="R157">
            <v>0</v>
          </cell>
          <cell r="S157">
            <v>0</v>
          </cell>
          <cell r="T157">
            <v>0</v>
          </cell>
        </row>
        <row r="158">
          <cell r="D158" t="str">
            <v>4-1015</v>
          </cell>
          <cell r="E158" t="str">
            <v>Budget Analyst</v>
          </cell>
          <cell r="F158" t="str">
            <v>Garland</v>
          </cell>
          <cell r="G158" t="str">
            <v>Budget Analyst</v>
          </cell>
          <cell r="H158" t="str">
            <v>E</v>
          </cell>
          <cell r="I158">
            <v>39470</v>
          </cell>
          <cell r="J158" t="str">
            <v>Sr Financial Analyst</v>
          </cell>
          <cell r="K158">
            <v>1</v>
          </cell>
          <cell r="L158">
            <v>4328.13</v>
          </cell>
          <cell r="M158">
            <v>3797.73</v>
          </cell>
          <cell r="N158">
            <v>4938.2700000000004</v>
          </cell>
          <cell r="O158">
            <v>6078.8</v>
          </cell>
          <cell r="P158">
            <v>0</v>
          </cell>
          <cell r="Q158" t="str">
            <v>N</v>
          </cell>
          <cell r="R158">
            <v>0</v>
          </cell>
          <cell r="S158">
            <v>0</v>
          </cell>
          <cell r="T158">
            <v>0</v>
          </cell>
        </row>
        <row r="159">
          <cell r="D159" t="str">
            <v>5-1015</v>
          </cell>
          <cell r="E159" t="str">
            <v>Budget Analyst</v>
          </cell>
          <cell r="F159" t="str">
            <v>Irving</v>
          </cell>
          <cell r="G159" t="str">
            <v>BUDGET AND FINANCIAL ANALYST</v>
          </cell>
          <cell r="H159" t="str">
            <v>E</v>
          </cell>
          <cell r="I159">
            <v>39556</v>
          </cell>
          <cell r="J159" t="str">
            <v>Budget Administrator</v>
          </cell>
          <cell r="K159">
            <v>1</v>
          </cell>
          <cell r="L159">
            <v>4080</v>
          </cell>
          <cell r="M159">
            <v>3942</v>
          </cell>
          <cell r="N159">
            <v>4682</v>
          </cell>
          <cell r="O159">
            <v>5562</v>
          </cell>
          <cell r="P159">
            <v>0</v>
          </cell>
          <cell r="Q159">
            <v>0</v>
          </cell>
          <cell r="R159">
            <v>0</v>
          </cell>
          <cell r="S159">
            <v>0</v>
          </cell>
          <cell r="T159">
            <v>0</v>
          </cell>
        </row>
        <row r="160">
          <cell r="D160" t="str">
            <v>6-1015</v>
          </cell>
          <cell r="E160" t="str">
            <v>Budget Analyst</v>
          </cell>
          <cell r="F160" t="str">
            <v>McKinney</v>
          </cell>
          <cell r="G160" t="str">
            <v>no match</v>
          </cell>
          <cell r="H160">
            <v>0</v>
          </cell>
          <cell r="I160">
            <v>39720</v>
          </cell>
          <cell r="J160">
            <v>0</v>
          </cell>
          <cell r="K160">
            <v>0</v>
          </cell>
          <cell r="L160">
            <v>0</v>
          </cell>
          <cell r="M160" t="str">
            <v>-</v>
          </cell>
          <cell r="N160" t="str">
            <v>-</v>
          </cell>
          <cell r="O160" t="str">
            <v>-</v>
          </cell>
          <cell r="P160" t="str">
            <v>No match</v>
          </cell>
          <cell r="Q160">
            <v>0</v>
          </cell>
          <cell r="R160">
            <v>0</v>
          </cell>
          <cell r="S160">
            <v>0</v>
          </cell>
          <cell r="T160">
            <v>0</v>
          </cell>
        </row>
        <row r="161">
          <cell r="D161" t="str">
            <v>7-1015</v>
          </cell>
          <cell r="E161" t="str">
            <v>Budget Analyst</v>
          </cell>
          <cell r="F161" t="str">
            <v>Mesquite</v>
          </cell>
          <cell r="G161" t="str">
            <v>Budget Analyst</v>
          </cell>
          <cell r="H161" t="str">
            <v>E</v>
          </cell>
          <cell r="I161">
            <v>39727</v>
          </cell>
          <cell r="J161" t="str">
            <v>Budget Director</v>
          </cell>
          <cell r="K161">
            <v>1</v>
          </cell>
          <cell r="L161">
            <v>4118</v>
          </cell>
          <cell r="M161">
            <v>3738</v>
          </cell>
          <cell r="N161">
            <v>4579</v>
          </cell>
          <cell r="O161">
            <v>5420</v>
          </cell>
          <cell r="P161">
            <v>0</v>
          </cell>
          <cell r="Q161" t="str">
            <v>NO</v>
          </cell>
          <cell r="R161">
            <v>0</v>
          </cell>
          <cell r="S161">
            <v>0</v>
          </cell>
          <cell r="T161">
            <v>0</v>
          </cell>
        </row>
        <row r="162">
          <cell r="D162" t="str">
            <v>8-1015</v>
          </cell>
          <cell r="E162" t="str">
            <v>Budget Analyst</v>
          </cell>
          <cell r="F162" t="str">
            <v>Plano</v>
          </cell>
          <cell r="G162" t="str">
            <v>Budget Analyst I</v>
          </cell>
          <cell r="H162" t="str">
            <v>N</v>
          </cell>
          <cell r="I162">
            <v>39724</v>
          </cell>
          <cell r="J162" t="str">
            <v>Budget Manager</v>
          </cell>
          <cell r="K162">
            <v>2</v>
          </cell>
          <cell r="L162">
            <v>2</v>
          </cell>
          <cell r="M162">
            <v>3955</v>
          </cell>
          <cell r="N162">
            <v>4047</v>
          </cell>
          <cell r="O162">
            <v>4790</v>
          </cell>
          <cell r="P162">
            <v>0</v>
          </cell>
          <cell r="Q162">
            <v>0</v>
          </cell>
          <cell r="R162">
            <v>0</v>
          </cell>
          <cell r="S162">
            <v>0</v>
          </cell>
          <cell r="T162">
            <v>0</v>
          </cell>
        </row>
        <row r="163">
          <cell r="D163" t="str">
            <v>9-1015</v>
          </cell>
          <cell r="E163" t="str">
            <v>Budget Analyst</v>
          </cell>
          <cell r="F163" t="str">
            <v>Richardson</v>
          </cell>
          <cell r="G163" t="str">
            <v>SENIOR BUDGET ANALYST</v>
          </cell>
          <cell r="H163" t="str">
            <v>E</v>
          </cell>
          <cell r="I163">
            <v>39728</v>
          </cell>
          <cell r="J163" t="str">
            <v>Budget Officer</v>
          </cell>
          <cell r="K163">
            <v>1</v>
          </cell>
          <cell r="L163">
            <v>5927</v>
          </cell>
          <cell r="M163">
            <v>4212</v>
          </cell>
          <cell r="N163">
            <v>5069.5</v>
          </cell>
          <cell r="O163">
            <v>5927</v>
          </cell>
          <cell r="P163">
            <v>0</v>
          </cell>
          <cell r="Q163" t="str">
            <v>Y</v>
          </cell>
          <cell r="R163">
            <v>0</v>
          </cell>
          <cell r="S163">
            <v>0</v>
          </cell>
          <cell r="T163" t="str">
            <v>12/8 yrs/mos</v>
          </cell>
        </row>
        <row r="164">
          <cell r="D164" t="e">
            <v>#N/A</v>
          </cell>
          <cell r="E164" t="str">
            <v>Building Inspections Manager</v>
          </cell>
          <cell r="F164" t="str">
            <v>Allen</v>
          </cell>
          <cell r="G164" t="str">
            <v>Code Enforcement Supervisor</v>
          </cell>
          <cell r="H164">
            <v>0</v>
          </cell>
          <cell r="I164">
            <v>0</v>
          </cell>
          <cell r="J164">
            <v>0</v>
          </cell>
          <cell r="K164">
            <v>0</v>
          </cell>
          <cell r="L164">
            <v>0</v>
          </cell>
          <cell r="M164">
            <v>3158.2</v>
          </cell>
          <cell r="N164">
            <v>0</v>
          </cell>
          <cell r="O164">
            <v>4739.05</v>
          </cell>
          <cell r="P164" t="str">
            <v>Confirm match</v>
          </cell>
          <cell r="Q164">
            <v>0</v>
          </cell>
          <cell r="R164">
            <v>0</v>
          </cell>
          <cell r="S164">
            <v>0</v>
          </cell>
          <cell r="T164">
            <v>0</v>
          </cell>
        </row>
        <row r="165">
          <cell r="D165" t="e">
            <v>#N/A</v>
          </cell>
          <cell r="E165" t="str">
            <v>Building Inspections Manager</v>
          </cell>
          <cell r="F165" t="str">
            <v>Arlington</v>
          </cell>
          <cell r="G165" t="str">
            <v>Building Official</v>
          </cell>
          <cell r="H165" t="str">
            <v>E</v>
          </cell>
          <cell r="I165">
            <v>39559</v>
          </cell>
          <cell r="J165" t="str">
            <v>ASSISTANT DIRECTOR OF PLANNING AND DEVELOPMENT SERVICES</v>
          </cell>
          <cell r="K165">
            <v>1</v>
          </cell>
          <cell r="L165">
            <v>7674</v>
          </cell>
          <cell r="M165">
            <v>6013</v>
          </cell>
          <cell r="N165">
            <v>7516</v>
          </cell>
          <cell r="O165">
            <v>8268</v>
          </cell>
          <cell r="P165">
            <v>0</v>
          </cell>
          <cell r="Q165" t="str">
            <v>N</v>
          </cell>
          <cell r="R165">
            <v>0</v>
          </cell>
          <cell r="S165">
            <v>8</v>
          </cell>
          <cell r="T165">
            <v>0</v>
          </cell>
        </row>
        <row r="166">
          <cell r="D166" t="e">
            <v>#N/A</v>
          </cell>
          <cell r="E166" t="str">
            <v>Building Inspections Manager</v>
          </cell>
          <cell r="F166" t="str">
            <v>Carrollton</v>
          </cell>
          <cell r="G166" t="str">
            <v>Civil Engineer Manager</v>
          </cell>
          <cell r="H166" t="str">
            <v>E</v>
          </cell>
          <cell r="I166">
            <v>39484</v>
          </cell>
          <cell r="J166">
            <v>0</v>
          </cell>
          <cell r="K166">
            <v>1</v>
          </cell>
          <cell r="L166">
            <v>8257</v>
          </cell>
          <cell r="M166">
            <v>6453</v>
          </cell>
          <cell r="N166">
            <v>7602</v>
          </cell>
          <cell r="O166">
            <v>8918</v>
          </cell>
          <cell r="P166">
            <v>0</v>
          </cell>
          <cell r="Q166">
            <v>0</v>
          </cell>
          <cell r="R166">
            <v>0</v>
          </cell>
          <cell r="S166">
            <v>0</v>
          </cell>
          <cell r="T166">
            <v>0</v>
          </cell>
        </row>
        <row r="167">
          <cell r="D167" t="e">
            <v>#N/A</v>
          </cell>
          <cell r="E167" t="str">
            <v>Building Inspections Manager</v>
          </cell>
          <cell r="F167" t="str">
            <v>Garland</v>
          </cell>
          <cell r="G167" t="str">
            <v>Building Code Field Manager</v>
          </cell>
          <cell r="H167" t="str">
            <v>E</v>
          </cell>
          <cell r="I167">
            <v>39470</v>
          </cell>
          <cell r="J167" t="str">
            <v>Municipal Services Director</v>
          </cell>
          <cell r="K167">
            <v>1</v>
          </cell>
          <cell r="L167">
            <v>6402.93</v>
          </cell>
          <cell r="M167">
            <v>4967.7299999999996</v>
          </cell>
          <cell r="N167">
            <v>6458.4</v>
          </cell>
          <cell r="O167">
            <v>7931.73</v>
          </cell>
          <cell r="P167">
            <v>0</v>
          </cell>
          <cell r="Q167" t="str">
            <v>N</v>
          </cell>
          <cell r="R167">
            <v>0</v>
          </cell>
          <cell r="S167">
            <v>0</v>
          </cell>
          <cell r="T167">
            <v>0</v>
          </cell>
        </row>
        <row r="168">
          <cell r="D168" t="e">
            <v>#N/A</v>
          </cell>
          <cell r="E168" t="str">
            <v>Building Inspections Manager</v>
          </cell>
          <cell r="F168" t="str">
            <v>Irving</v>
          </cell>
          <cell r="G168" t="str">
            <v>FIELD OPERATIONS MANAGER</v>
          </cell>
          <cell r="H168" t="str">
            <v>E</v>
          </cell>
          <cell r="I168">
            <v>39556</v>
          </cell>
          <cell r="J168" t="str">
            <v>Planning &amp; Inspections Director</v>
          </cell>
          <cell r="K168">
            <v>1</v>
          </cell>
          <cell r="L168">
            <v>7161</v>
          </cell>
          <cell r="M168">
            <v>5826</v>
          </cell>
          <cell r="N168">
            <v>6919</v>
          </cell>
          <cell r="O168">
            <v>8218</v>
          </cell>
          <cell r="P168">
            <v>0</v>
          </cell>
          <cell r="Q168" t="str">
            <v>N</v>
          </cell>
          <cell r="R168">
            <v>0</v>
          </cell>
          <cell r="S168">
            <v>0</v>
          </cell>
          <cell r="T168">
            <v>0</v>
          </cell>
        </row>
        <row r="169">
          <cell r="D169" t="e">
            <v>#N/A</v>
          </cell>
          <cell r="E169" t="str">
            <v>Building Inspections Manager</v>
          </cell>
          <cell r="F169" t="str">
            <v>McKinney</v>
          </cell>
          <cell r="G169" t="str">
            <v>Chief Building Inspector</v>
          </cell>
          <cell r="H169" t="str">
            <v>E</v>
          </cell>
          <cell r="I169">
            <v>39720</v>
          </cell>
          <cell r="J169" t="str">
            <v>Chief Building Official</v>
          </cell>
          <cell r="K169">
            <v>1</v>
          </cell>
          <cell r="L169">
            <v>5005</v>
          </cell>
          <cell r="M169">
            <v>3924</v>
          </cell>
          <cell r="N169">
            <v>4708</v>
          </cell>
          <cell r="O169">
            <v>5493</v>
          </cell>
          <cell r="P169" t="str">
            <v>No change</v>
          </cell>
          <cell r="Q169" t="str">
            <v>N</v>
          </cell>
          <cell r="R169">
            <v>0</v>
          </cell>
          <cell r="S169">
            <v>0</v>
          </cell>
          <cell r="T169">
            <v>0</v>
          </cell>
        </row>
        <row r="170">
          <cell r="D170" t="e">
            <v>#N/A</v>
          </cell>
          <cell r="E170" t="str">
            <v>Building Inspections Manager</v>
          </cell>
          <cell r="F170" t="str">
            <v>Mesquite</v>
          </cell>
          <cell r="G170" t="str">
            <v>No Match</v>
          </cell>
          <cell r="H170">
            <v>0</v>
          </cell>
          <cell r="I170">
            <v>39470</v>
          </cell>
          <cell r="J170">
            <v>0</v>
          </cell>
          <cell r="K170">
            <v>0</v>
          </cell>
          <cell r="L170">
            <v>0</v>
          </cell>
          <cell r="M170" t="str">
            <v>-</v>
          </cell>
          <cell r="N170">
            <v>0</v>
          </cell>
          <cell r="O170" t="str">
            <v>-</v>
          </cell>
          <cell r="P170">
            <v>0</v>
          </cell>
          <cell r="Q170">
            <v>0</v>
          </cell>
          <cell r="R170">
            <v>0</v>
          </cell>
          <cell r="S170">
            <v>0</v>
          </cell>
          <cell r="T170">
            <v>0</v>
          </cell>
        </row>
        <row r="171">
          <cell r="D171" t="e">
            <v>#N/A</v>
          </cell>
          <cell r="E171" t="str">
            <v>Building Inspections Manager</v>
          </cell>
          <cell r="F171" t="str">
            <v>Plano</v>
          </cell>
          <cell r="G171" t="str">
            <v>Building Inspections Manager</v>
          </cell>
          <cell r="H171" t="str">
            <v>E</v>
          </cell>
          <cell r="I171">
            <v>39724</v>
          </cell>
          <cell r="J171" t="str">
            <v>Chief Building Official</v>
          </cell>
          <cell r="K171">
            <v>2</v>
          </cell>
          <cell r="L171">
            <v>6089</v>
          </cell>
          <cell r="M171">
            <v>5156</v>
          </cell>
          <cell r="N171">
            <v>6368</v>
          </cell>
          <cell r="O171">
            <v>7580</v>
          </cell>
          <cell r="P171">
            <v>0</v>
          </cell>
          <cell r="Q171">
            <v>0</v>
          </cell>
          <cell r="R171">
            <v>355</v>
          </cell>
          <cell r="S171">
            <v>0</v>
          </cell>
          <cell r="T171">
            <v>0</v>
          </cell>
        </row>
        <row r="172">
          <cell r="D172" t="e">
            <v>#N/A</v>
          </cell>
          <cell r="E172" t="str">
            <v>Building Inspections Manager</v>
          </cell>
          <cell r="F172" t="str">
            <v>Richardson</v>
          </cell>
          <cell r="G172" t="str">
            <v>ASST BUILDING OFFICIAL</v>
          </cell>
          <cell r="H172" t="str">
            <v>E</v>
          </cell>
          <cell r="I172">
            <v>39728</v>
          </cell>
          <cell r="J172" t="str">
            <v>Chief Bldg Official</v>
          </cell>
          <cell r="K172">
            <v>2</v>
          </cell>
          <cell r="L172">
            <v>7873</v>
          </cell>
          <cell r="M172">
            <v>6343</v>
          </cell>
          <cell r="N172">
            <v>7422</v>
          </cell>
          <cell r="O172">
            <v>8501</v>
          </cell>
          <cell r="P172">
            <v>0</v>
          </cell>
          <cell r="Q172" t="str">
            <v>N</v>
          </cell>
          <cell r="R172">
            <v>482</v>
          </cell>
          <cell r="S172">
            <v>0</v>
          </cell>
          <cell r="T172" t="str">
            <v>4/5 yrs/mos</v>
          </cell>
        </row>
        <row r="173">
          <cell r="D173" t="str">
            <v>1-4009</v>
          </cell>
          <cell r="E173" t="str">
            <v>Building Maintenance Superintendent</v>
          </cell>
          <cell r="F173" t="str">
            <v>Allen</v>
          </cell>
          <cell r="G173" t="str">
            <v>Superintendent</v>
          </cell>
          <cell r="H173">
            <v>0</v>
          </cell>
          <cell r="I173">
            <v>39722</v>
          </cell>
          <cell r="J173">
            <v>0</v>
          </cell>
          <cell r="K173">
            <v>0</v>
          </cell>
          <cell r="L173">
            <v>0</v>
          </cell>
          <cell r="M173">
            <v>4438.43</v>
          </cell>
          <cell r="N173">
            <v>0</v>
          </cell>
          <cell r="O173">
            <v>6879.67</v>
          </cell>
          <cell r="P173" t="str">
            <v>Confirm match</v>
          </cell>
          <cell r="Q173">
            <v>0</v>
          </cell>
          <cell r="R173">
            <v>0</v>
          </cell>
          <cell r="S173">
            <v>0</v>
          </cell>
          <cell r="T173">
            <v>0</v>
          </cell>
        </row>
        <row r="174">
          <cell r="D174" t="str">
            <v>2-4009</v>
          </cell>
          <cell r="E174" t="str">
            <v>Building Maintenance Superintendent</v>
          </cell>
          <cell r="F174" t="str">
            <v>Arlington</v>
          </cell>
          <cell r="G174" t="str">
            <v>Facility Svcs Mgr</v>
          </cell>
          <cell r="H174" t="str">
            <v>E</v>
          </cell>
          <cell r="I174">
            <v>39559</v>
          </cell>
          <cell r="J174" t="str">
            <v>DIRECTOR OF SUPPORT SERVICES</v>
          </cell>
          <cell r="K174">
            <v>1</v>
          </cell>
          <cell r="L174">
            <v>7606</v>
          </cell>
          <cell r="M174">
            <v>5543</v>
          </cell>
          <cell r="N174">
            <v>6929</v>
          </cell>
          <cell r="O174">
            <v>7622</v>
          </cell>
          <cell r="P174">
            <v>0</v>
          </cell>
          <cell r="Q174" t="str">
            <v>N</v>
          </cell>
          <cell r="R174">
            <v>0</v>
          </cell>
          <cell r="S174">
            <v>8</v>
          </cell>
          <cell r="T174">
            <v>0</v>
          </cell>
        </row>
        <row r="175">
          <cell r="D175" t="str">
            <v>3-4009</v>
          </cell>
          <cell r="E175" t="str">
            <v>Building Maintenance Superintendent</v>
          </cell>
          <cell r="F175" t="str">
            <v>Carrollton</v>
          </cell>
          <cell r="G175" t="str">
            <v>Facilities Services Manager</v>
          </cell>
          <cell r="H175" t="str">
            <v>E</v>
          </cell>
          <cell r="I175">
            <v>39484</v>
          </cell>
          <cell r="J175" t="str">
            <v>Assistant Ciy Manager</v>
          </cell>
          <cell r="K175">
            <v>1</v>
          </cell>
          <cell r="L175">
            <v>7108</v>
          </cell>
          <cell r="M175">
            <v>5200</v>
          </cell>
          <cell r="N175">
            <v>6206</v>
          </cell>
          <cell r="O175">
            <v>7280</v>
          </cell>
          <cell r="P175">
            <v>0</v>
          </cell>
          <cell r="Q175">
            <v>0</v>
          </cell>
          <cell r="R175">
            <v>0</v>
          </cell>
          <cell r="S175">
            <v>0</v>
          </cell>
          <cell r="T175">
            <v>0</v>
          </cell>
        </row>
        <row r="176">
          <cell r="D176" t="str">
            <v>4-4009</v>
          </cell>
          <cell r="E176" t="str">
            <v>Building Maintenance Superintendent</v>
          </cell>
          <cell r="F176" t="str">
            <v>Garland</v>
          </cell>
          <cell r="G176" t="str">
            <v>Facilities Services Manager</v>
          </cell>
          <cell r="H176" t="str">
            <v>E</v>
          </cell>
          <cell r="I176">
            <v>39470</v>
          </cell>
          <cell r="J176" t="str">
            <v>Managing Director</v>
          </cell>
          <cell r="K176">
            <v>1</v>
          </cell>
          <cell r="L176">
            <v>6402.93</v>
          </cell>
          <cell r="M176">
            <v>4967.7299999999996</v>
          </cell>
          <cell r="N176">
            <v>6458.4</v>
          </cell>
          <cell r="O176">
            <v>7949.07</v>
          </cell>
          <cell r="P176">
            <v>0</v>
          </cell>
          <cell r="Q176" t="str">
            <v>N</v>
          </cell>
          <cell r="R176">
            <v>0</v>
          </cell>
          <cell r="S176">
            <v>0</v>
          </cell>
          <cell r="T176">
            <v>0</v>
          </cell>
        </row>
        <row r="177">
          <cell r="D177" t="str">
            <v>5-4009</v>
          </cell>
          <cell r="E177" t="str">
            <v>Building Maintenance Superintendent</v>
          </cell>
          <cell r="F177" t="str">
            <v>Irving</v>
          </cell>
          <cell r="G177" t="str">
            <v>BUILDING SERVICES MANAGER</v>
          </cell>
          <cell r="H177" t="str">
            <v>E</v>
          </cell>
          <cell r="I177">
            <v>39556</v>
          </cell>
          <cell r="J177" t="str">
            <v>Cnstr and Bldg Svcs Director</v>
          </cell>
          <cell r="K177">
            <v>1</v>
          </cell>
          <cell r="L177">
            <v>7783</v>
          </cell>
          <cell r="M177">
            <v>6118</v>
          </cell>
          <cell r="N177">
            <v>7266</v>
          </cell>
          <cell r="O177">
            <v>8629</v>
          </cell>
          <cell r="P177">
            <v>0</v>
          </cell>
          <cell r="Q177" t="str">
            <v>Y</v>
          </cell>
          <cell r="R177">
            <v>0</v>
          </cell>
          <cell r="S177">
            <v>0</v>
          </cell>
          <cell r="T177">
            <v>0</v>
          </cell>
        </row>
        <row r="178">
          <cell r="D178" t="str">
            <v>6-4009</v>
          </cell>
          <cell r="E178" t="str">
            <v>Building Maintenance Superintendent</v>
          </cell>
          <cell r="F178" t="str">
            <v>McKinney</v>
          </cell>
          <cell r="G178" t="str">
            <v>Facility Maintenance Superintendent</v>
          </cell>
          <cell r="H178" t="str">
            <v>E</v>
          </cell>
          <cell r="I178">
            <v>39720</v>
          </cell>
          <cell r="J178" t="str">
            <v>Exec Dir of Public Works</v>
          </cell>
          <cell r="K178">
            <v>1</v>
          </cell>
          <cell r="L178">
            <v>6374</v>
          </cell>
          <cell r="M178">
            <v>5048</v>
          </cell>
          <cell r="N178">
            <v>6057</v>
          </cell>
          <cell r="O178">
            <v>7067</v>
          </cell>
          <cell r="P178" t="str">
            <v>No change</v>
          </cell>
          <cell r="Q178" t="str">
            <v>Y</v>
          </cell>
          <cell r="R178">
            <v>0</v>
          </cell>
          <cell r="S178">
            <v>0</v>
          </cell>
          <cell r="T178">
            <v>0</v>
          </cell>
        </row>
        <row r="179">
          <cell r="D179" t="str">
            <v>7-4009</v>
          </cell>
          <cell r="E179" t="str">
            <v>Building Maintenance Superintendent</v>
          </cell>
          <cell r="F179" t="str">
            <v>Mesquite</v>
          </cell>
          <cell r="G179" t="str">
            <v>No Match</v>
          </cell>
          <cell r="H179">
            <v>0</v>
          </cell>
          <cell r="I179">
            <v>39470</v>
          </cell>
          <cell r="J179" t="str">
            <v>Building Maintenance Superintendent</v>
          </cell>
          <cell r="K179">
            <v>0</v>
          </cell>
          <cell r="L179">
            <v>0</v>
          </cell>
          <cell r="M179" t="str">
            <v>-</v>
          </cell>
          <cell r="N179">
            <v>0</v>
          </cell>
          <cell r="O179" t="str">
            <v>-</v>
          </cell>
          <cell r="P179">
            <v>0</v>
          </cell>
          <cell r="Q179">
            <v>0</v>
          </cell>
          <cell r="R179">
            <v>0</v>
          </cell>
          <cell r="S179">
            <v>0</v>
          </cell>
          <cell r="T179">
            <v>0</v>
          </cell>
        </row>
        <row r="180">
          <cell r="D180" t="str">
            <v>8-4009</v>
          </cell>
          <cell r="E180" t="str">
            <v>Building Maintenance Superintendent</v>
          </cell>
          <cell r="F180" t="str">
            <v>Plano</v>
          </cell>
          <cell r="G180" t="str">
            <v>Facilities Maintenance Superintendent</v>
          </cell>
          <cell r="H180" t="str">
            <v>E</v>
          </cell>
          <cell r="I180">
            <v>39724</v>
          </cell>
          <cell r="J180" t="str">
            <v>Facilities Services Manager</v>
          </cell>
          <cell r="K180">
            <v>1</v>
          </cell>
          <cell r="L180">
            <v>6484</v>
          </cell>
          <cell r="M180">
            <v>4604</v>
          </cell>
          <cell r="N180">
            <v>5686</v>
          </cell>
          <cell r="O180">
            <v>6768</v>
          </cell>
          <cell r="P180">
            <v>0</v>
          </cell>
          <cell r="Q180">
            <v>0</v>
          </cell>
          <cell r="R180">
            <v>600</v>
          </cell>
          <cell r="S180" t="str">
            <v>n/a</v>
          </cell>
          <cell r="T180">
            <v>0</v>
          </cell>
        </row>
        <row r="181">
          <cell r="D181" t="str">
            <v>9-4009</v>
          </cell>
          <cell r="E181" t="str">
            <v>Building Maintenance Superintendent</v>
          </cell>
          <cell r="F181" t="str">
            <v>Richardson</v>
          </cell>
          <cell r="G181" t="str">
            <v>ASST DIR OF PUB SRVCS-FIELD OP</v>
          </cell>
          <cell r="H181" t="str">
            <v>E</v>
          </cell>
          <cell r="I181">
            <v>39728</v>
          </cell>
          <cell r="J181" t="str">
            <v>Director of Public Services</v>
          </cell>
          <cell r="K181">
            <v>1</v>
          </cell>
          <cell r="L181">
            <v>9018</v>
          </cell>
          <cell r="M181" t="str">
            <v>-</v>
          </cell>
          <cell r="N181" t="str">
            <v>-</v>
          </cell>
          <cell r="O181" t="str">
            <v>-</v>
          </cell>
          <cell r="P181">
            <v>0</v>
          </cell>
          <cell r="Q181" t="str">
            <v>N</v>
          </cell>
          <cell r="R181">
            <v>559</v>
          </cell>
          <cell r="S181">
            <v>0</v>
          </cell>
          <cell r="T181">
            <v>0</v>
          </cell>
        </row>
        <row r="182">
          <cell r="D182" t="e">
            <v>#N/A</v>
          </cell>
          <cell r="E182" t="str">
            <v>Chief Accountant</v>
          </cell>
          <cell r="F182" t="str">
            <v>Allen</v>
          </cell>
          <cell r="G182" t="str">
            <v>Senior Accountant</v>
          </cell>
          <cell r="H182">
            <v>0</v>
          </cell>
          <cell r="I182">
            <v>39722</v>
          </cell>
          <cell r="J182">
            <v>0</v>
          </cell>
          <cell r="K182">
            <v>0</v>
          </cell>
          <cell r="L182">
            <v>0</v>
          </cell>
          <cell r="M182">
            <v>3864.02</v>
          </cell>
          <cell r="N182">
            <v>0</v>
          </cell>
          <cell r="O182">
            <v>5989.31</v>
          </cell>
          <cell r="P182">
            <v>0</v>
          </cell>
          <cell r="Q182">
            <v>0</v>
          </cell>
          <cell r="R182">
            <v>0</v>
          </cell>
          <cell r="S182">
            <v>0</v>
          </cell>
          <cell r="T182">
            <v>0</v>
          </cell>
        </row>
        <row r="183">
          <cell r="D183" t="e">
            <v>#N/A</v>
          </cell>
          <cell r="E183" t="str">
            <v>Chief Accountant</v>
          </cell>
          <cell r="F183" t="str">
            <v>Arlington</v>
          </cell>
          <cell r="G183" t="str">
            <v>No Match</v>
          </cell>
          <cell r="H183" t="str">
            <v>E</v>
          </cell>
          <cell r="I183">
            <v>39591</v>
          </cell>
          <cell r="J183">
            <v>0</v>
          </cell>
          <cell r="K183">
            <v>0</v>
          </cell>
          <cell r="L183">
            <v>0</v>
          </cell>
          <cell r="M183" t="str">
            <v>-</v>
          </cell>
          <cell r="N183" t="str">
            <v>-</v>
          </cell>
          <cell r="O183" t="str">
            <v>-</v>
          </cell>
          <cell r="P183">
            <v>0</v>
          </cell>
          <cell r="Q183" t="str">
            <v>N</v>
          </cell>
          <cell r="R183">
            <v>0</v>
          </cell>
          <cell r="S183">
            <v>0</v>
          </cell>
          <cell r="T183">
            <v>0</v>
          </cell>
        </row>
        <row r="184">
          <cell r="D184" t="e">
            <v>#N/A</v>
          </cell>
          <cell r="E184" t="str">
            <v>Chief Accountant</v>
          </cell>
          <cell r="F184" t="str">
            <v>Carrollton</v>
          </cell>
          <cell r="G184" t="str">
            <v>No Match</v>
          </cell>
          <cell r="H184" t="str">
            <v>E</v>
          </cell>
          <cell r="I184">
            <v>39484</v>
          </cell>
          <cell r="J184" t="str">
            <v>CONTROLLER</v>
          </cell>
          <cell r="K184">
            <v>0</v>
          </cell>
          <cell r="L184">
            <v>0</v>
          </cell>
          <cell r="M184" t="str">
            <v>-</v>
          </cell>
          <cell r="N184" t="str">
            <v>-</v>
          </cell>
          <cell r="O184" t="str">
            <v>-</v>
          </cell>
          <cell r="P184">
            <v>0</v>
          </cell>
          <cell r="Q184">
            <v>0</v>
          </cell>
          <cell r="R184">
            <v>0</v>
          </cell>
          <cell r="S184">
            <v>0</v>
          </cell>
          <cell r="T184">
            <v>0</v>
          </cell>
        </row>
        <row r="185">
          <cell r="D185" t="e">
            <v>#N/A</v>
          </cell>
          <cell r="E185" t="str">
            <v>Chief Accountant</v>
          </cell>
          <cell r="F185" t="str">
            <v>Garland</v>
          </cell>
          <cell r="G185" t="str">
            <v>Accounting Administrator</v>
          </cell>
          <cell r="H185" t="str">
            <v>E</v>
          </cell>
          <cell r="I185">
            <v>39479</v>
          </cell>
          <cell r="J185" t="str">
            <v>Managing Director</v>
          </cell>
          <cell r="K185">
            <v>1</v>
          </cell>
          <cell r="L185">
            <v>8592</v>
          </cell>
          <cell r="M185">
            <v>6093</v>
          </cell>
          <cell r="N185">
            <v>7921</v>
          </cell>
          <cell r="O185">
            <v>9748</v>
          </cell>
          <cell r="P185">
            <v>0</v>
          </cell>
          <cell r="Q185" t="str">
            <v>N</v>
          </cell>
          <cell r="R185">
            <v>0</v>
          </cell>
          <cell r="S185">
            <v>0</v>
          </cell>
          <cell r="T185">
            <v>0</v>
          </cell>
        </row>
        <row r="186">
          <cell r="D186" t="e">
            <v>#N/A</v>
          </cell>
          <cell r="E186" t="str">
            <v>Chief Accountant</v>
          </cell>
          <cell r="F186" t="str">
            <v>Irving</v>
          </cell>
          <cell r="G186" t="str">
            <v>ACCOUNTING MANAGER</v>
          </cell>
          <cell r="H186" t="str">
            <v>E</v>
          </cell>
          <cell r="I186">
            <v>39556</v>
          </cell>
          <cell r="J186" t="str">
            <v>Controller</v>
          </cell>
          <cell r="K186">
            <v>1</v>
          </cell>
          <cell r="L186">
            <v>8055</v>
          </cell>
          <cell r="M186">
            <v>6118</v>
          </cell>
          <cell r="N186">
            <v>7266</v>
          </cell>
          <cell r="O186">
            <v>8629</v>
          </cell>
          <cell r="P186">
            <v>0</v>
          </cell>
          <cell r="Q186" t="str">
            <v>N</v>
          </cell>
          <cell r="R186">
            <v>0</v>
          </cell>
          <cell r="S186">
            <v>0</v>
          </cell>
          <cell r="T186">
            <v>0</v>
          </cell>
        </row>
        <row r="187">
          <cell r="D187" t="e">
            <v>#N/A</v>
          </cell>
          <cell r="E187" t="str">
            <v>Chief Accountant</v>
          </cell>
          <cell r="F187" t="str">
            <v>McKinney</v>
          </cell>
          <cell r="G187" t="str">
            <v>Accounting Manager</v>
          </cell>
          <cell r="H187" t="str">
            <v>E</v>
          </cell>
          <cell r="I187">
            <v>39490</v>
          </cell>
          <cell r="J187" t="str">
            <v>Deputy Dir of Finance/Adm</v>
          </cell>
          <cell r="K187">
            <v>1</v>
          </cell>
          <cell r="L187">
            <v>6860</v>
          </cell>
          <cell r="M187">
            <v>5048</v>
          </cell>
          <cell r="N187">
            <v>6057</v>
          </cell>
          <cell r="O187">
            <v>7067</v>
          </cell>
          <cell r="P187">
            <v>0</v>
          </cell>
          <cell r="Q187" t="str">
            <v>N</v>
          </cell>
          <cell r="R187">
            <v>0</v>
          </cell>
          <cell r="S187">
            <v>0</v>
          </cell>
          <cell r="T187">
            <v>0</v>
          </cell>
        </row>
        <row r="188">
          <cell r="D188" t="e">
            <v>#N/A</v>
          </cell>
          <cell r="E188" t="str">
            <v>Chief Accountant</v>
          </cell>
          <cell r="F188" t="str">
            <v>Mesquite</v>
          </cell>
          <cell r="G188" t="str">
            <v>Manager of Accounting Services</v>
          </cell>
          <cell r="H188" t="str">
            <v>E</v>
          </cell>
          <cell r="I188">
            <v>39727</v>
          </cell>
          <cell r="J188" t="str">
            <v>Director of Finance</v>
          </cell>
          <cell r="K188">
            <v>1</v>
          </cell>
          <cell r="L188">
            <v>7000</v>
          </cell>
          <cell r="M188">
            <v>6875</v>
          </cell>
          <cell r="N188">
            <v>6875</v>
          </cell>
          <cell r="O188">
            <v>6875</v>
          </cell>
          <cell r="P188">
            <v>0</v>
          </cell>
          <cell r="Q188" t="str">
            <v>NO</v>
          </cell>
          <cell r="R188">
            <v>0</v>
          </cell>
          <cell r="S188">
            <v>0</v>
          </cell>
          <cell r="T188">
            <v>0</v>
          </cell>
        </row>
        <row r="189">
          <cell r="D189" t="e">
            <v>#N/A</v>
          </cell>
          <cell r="E189" t="str">
            <v>Chief Accountant</v>
          </cell>
          <cell r="F189" t="str">
            <v>Plano</v>
          </cell>
          <cell r="G189" t="str">
            <v>Controller</v>
          </cell>
          <cell r="H189" t="str">
            <v>E</v>
          </cell>
          <cell r="I189">
            <v>39724</v>
          </cell>
          <cell r="J189" t="str">
            <v>Director Finanace</v>
          </cell>
          <cell r="K189">
            <v>1</v>
          </cell>
          <cell r="L189">
            <v>7743</v>
          </cell>
          <cell r="M189">
            <v>5752</v>
          </cell>
          <cell r="N189">
            <v>7133</v>
          </cell>
          <cell r="O189">
            <v>8513</v>
          </cell>
          <cell r="P189">
            <v>0</v>
          </cell>
          <cell r="Q189">
            <v>0</v>
          </cell>
          <cell r="R189">
            <v>355</v>
          </cell>
          <cell r="S189">
            <v>0</v>
          </cell>
          <cell r="T189">
            <v>0</v>
          </cell>
        </row>
        <row r="190">
          <cell r="D190" t="e">
            <v>#N/A</v>
          </cell>
          <cell r="E190" t="str">
            <v>Chief Accountant</v>
          </cell>
          <cell r="F190" t="str">
            <v>Richardson</v>
          </cell>
          <cell r="G190" t="str">
            <v>CONTROLLER</v>
          </cell>
          <cell r="H190" t="str">
            <v>E</v>
          </cell>
          <cell r="I190">
            <v>39728</v>
          </cell>
          <cell r="J190" t="str">
            <v>Asst. Dir. Finance</v>
          </cell>
          <cell r="K190">
            <v>1</v>
          </cell>
          <cell r="L190">
            <v>8168</v>
          </cell>
          <cell r="M190">
            <v>6207</v>
          </cell>
          <cell r="N190">
            <v>7469.5</v>
          </cell>
          <cell r="O190">
            <v>8732</v>
          </cell>
          <cell r="P190">
            <v>0</v>
          </cell>
          <cell r="Q190" t="str">
            <v>N</v>
          </cell>
          <cell r="R190">
            <v>0</v>
          </cell>
          <cell r="S190">
            <v>0</v>
          </cell>
          <cell r="T190">
            <v>0</v>
          </cell>
        </row>
        <row r="191">
          <cell r="D191" t="e">
            <v>#N/A</v>
          </cell>
          <cell r="E191" t="str">
            <v>Chief Park Planner</v>
          </cell>
          <cell r="F191" t="str">
            <v>Arlington</v>
          </cell>
          <cell r="G191" t="str">
            <v>Parks Planning Mgr</v>
          </cell>
          <cell r="H191" t="str">
            <v>E</v>
          </cell>
          <cell r="I191">
            <v>39559</v>
          </cell>
          <cell r="J191" t="str">
            <v>Assistant Director - Park Operations</v>
          </cell>
          <cell r="K191">
            <v>1</v>
          </cell>
          <cell r="L191">
            <v>7355</v>
          </cell>
          <cell r="M191">
            <v>6194</v>
          </cell>
          <cell r="N191">
            <v>7742</v>
          </cell>
          <cell r="O191">
            <v>8516</v>
          </cell>
          <cell r="P191">
            <v>0</v>
          </cell>
          <cell r="Q191" t="str">
            <v>N</v>
          </cell>
          <cell r="R191">
            <v>0</v>
          </cell>
          <cell r="S191">
            <v>8.5</v>
          </cell>
          <cell r="T191">
            <v>4</v>
          </cell>
        </row>
        <row r="192">
          <cell r="D192" t="e">
            <v>#N/A</v>
          </cell>
          <cell r="E192" t="str">
            <v>Chief Park Planner</v>
          </cell>
          <cell r="F192" t="str">
            <v>Carrollton</v>
          </cell>
          <cell r="G192" t="str">
            <v>No Match</v>
          </cell>
          <cell r="H192">
            <v>0</v>
          </cell>
          <cell r="I192">
            <v>39484</v>
          </cell>
          <cell r="J192">
            <v>0</v>
          </cell>
          <cell r="K192">
            <v>0</v>
          </cell>
          <cell r="L192">
            <v>0</v>
          </cell>
          <cell r="M192">
            <v>0</v>
          </cell>
          <cell r="N192">
            <v>0</v>
          </cell>
          <cell r="O192">
            <v>0</v>
          </cell>
          <cell r="P192">
            <v>0</v>
          </cell>
          <cell r="Q192">
            <v>0</v>
          </cell>
          <cell r="R192">
            <v>0</v>
          </cell>
          <cell r="S192">
            <v>0</v>
          </cell>
          <cell r="T192">
            <v>0</v>
          </cell>
        </row>
        <row r="193">
          <cell r="D193" t="e">
            <v>#N/A</v>
          </cell>
          <cell r="E193" t="str">
            <v>Chief Park Planner</v>
          </cell>
          <cell r="F193" t="str">
            <v>Garland</v>
          </cell>
          <cell r="G193" t="str">
            <v>Sr. Park Planner</v>
          </cell>
          <cell r="H193">
            <v>0</v>
          </cell>
          <cell r="I193">
            <v>39470</v>
          </cell>
          <cell r="J193">
            <v>0</v>
          </cell>
          <cell r="K193">
            <v>1</v>
          </cell>
          <cell r="L193">
            <v>6676.8</v>
          </cell>
          <cell r="M193">
            <v>4967.7299999999996</v>
          </cell>
          <cell r="N193">
            <v>6458.4</v>
          </cell>
          <cell r="O193">
            <v>7949.07</v>
          </cell>
          <cell r="P193">
            <v>0</v>
          </cell>
          <cell r="Q193" t="str">
            <v>N</v>
          </cell>
          <cell r="R193">
            <v>0</v>
          </cell>
          <cell r="S193">
            <v>0</v>
          </cell>
          <cell r="T193">
            <v>0</v>
          </cell>
        </row>
        <row r="194">
          <cell r="D194" t="e">
            <v>#N/A</v>
          </cell>
          <cell r="E194" t="str">
            <v>Chief Park Planner</v>
          </cell>
          <cell r="F194" t="str">
            <v>Irving</v>
          </cell>
          <cell r="G194" t="str">
            <v>CNSTR AND BLDG SVCS DIRECTOR</v>
          </cell>
          <cell r="H194" t="str">
            <v>E</v>
          </cell>
          <cell r="I194">
            <v>39556</v>
          </cell>
          <cell r="J194" t="str">
            <v>Managing Director</v>
          </cell>
          <cell r="K194">
            <v>1</v>
          </cell>
          <cell r="L194">
            <v>9459</v>
          </cell>
          <cell r="M194">
            <v>7435</v>
          </cell>
          <cell r="N194">
            <v>8830</v>
          </cell>
          <cell r="O194">
            <v>10488</v>
          </cell>
          <cell r="P194">
            <v>0</v>
          </cell>
          <cell r="Q194" t="str">
            <v>N</v>
          </cell>
          <cell r="R194">
            <v>0</v>
          </cell>
          <cell r="S194">
            <v>0</v>
          </cell>
          <cell r="T194">
            <v>0</v>
          </cell>
        </row>
        <row r="195">
          <cell r="D195" t="e">
            <v>#N/A</v>
          </cell>
          <cell r="E195" t="str">
            <v>Chief Park Planner</v>
          </cell>
          <cell r="F195" t="str">
            <v>McKinney</v>
          </cell>
          <cell r="G195" t="str">
            <v>Parks Development Superintendent</v>
          </cell>
          <cell r="H195" t="str">
            <v>E</v>
          </cell>
          <cell r="I195">
            <v>39490</v>
          </cell>
          <cell r="J195" t="str">
            <v>Parks &amp; Rec Director</v>
          </cell>
          <cell r="K195">
            <v>1</v>
          </cell>
          <cell r="L195">
            <v>6877</v>
          </cell>
          <cell r="M195">
            <v>5048</v>
          </cell>
          <cell r="N195">
            <v>6057</v>
          </cell>
          <cell r="O195">
            <v>7067</v>
          </cell>
          <cell r="P195">
            <v>0</v>
          </cell>
          <cell r="Q195">
            <v>0</v>
          </cell>
          <cell r="R195">
            <v>0</v>
          </cell>
          <cell r="S195">
            <v>0</v>
          </cell>
          <cell r="T195">
            <v>0</v>
          </cell>
        </row>
        <row r="196">
          <cell r="D196" t="e">
            <v>#N/A</v>
          </cell>
          <cell r="E196" t="str">
            <v>Chief Park Planner</v>
          </cell>
          <cell r="F196" t="str">
            <v>Mesquite</v>
          </cell>
          <cell r="G196" t="str">
            <v>Manager of Park Planning</v>
          </cell>
          <cell r="H196" t="str">
            <v>E</v>
          </cell>
          <cell r="I196">
            <v>39727</v>
          </cell>
          <cell r="J196" t="str">
            <v>Director of Parks, Recreation and Building Service</v>
          </cell>
          <cell r="K196">
            <v>1</v>
          </cell>
          <cell r="L196">
            <v>7596</v>
          </cell>
          <cell r="M196">
            <v>7160</v>
          </cell>
          <cell r="N196">
            <v>7160</v>
          </cell>
          <cell r="O196">
            <v>7160</v>
          </cell>
          <cell r="P196">
            <v>0</v>
          </cell>
          <cell r="Q196" t="str">
            <v>NO</v>
          </cell>
          <cell r="R196">
            <v>0</v>
          </cell>
          <cell r="S196">
            <v>0</v>
          </cell>
          <cell r="T196">
            <v>0</v>
          </cell>
        </row>
        <row r="197">
          <cell r="D197" t="e">
            <v>#N/A</v>
          </cell>
          <cell r="E197" t="str">
            <v>Chief Park Planner</v>
          </cell>
          <cell r="F197" t="str">
            <v>Plano</v>
          </cell>
          <cell r="G197" t="str">
            <v>Chief Park Planner</v>
          </cell>
          <cell r="H197" t="str">
            <v>E</v>
          </cell>
          <cell r="I197">
            <v>39724</v>
          </cell>
          <cell r="J197" t="str">
            <v>Park Services Manager</v>
          </cell>
          <cell r="K197">
            <v>1</v>
          </cell>
          <cell r="L197">
            <v>7580</v>
          </cell>
          <cell r="M197">
            <v>5157</v>
          </cell>
          <cell r="N197">
            <v>6369</v>
          </cell>
          <cell r="O197">
            <v>7580</v>
          </cell>
          <cell r="P197">
            <v>0</v>
          </cell>
          <cell r="Q197" t="str">
            <v>N</v>
          </cell>
          <cell r="R197">
            <v>0</v>
          </cell>
          <cell r="S197">
            <v>0</v>
          </cell>
          <cell r="T197">
            <v>0</v>
          </cell>
        </row>
        <row r="198">
          <cell r="D198" t="e">
            <v>#N/A</v>
          </cell>
          <cell r="E198" t="str">
            <v>Chief Park Planner</v>
          </cell>
          <cell r="F198" t="str">
            <v>Richardson</v>
          </cell>
          <cell r="G198" t="str">
            <v>PARK PLANNING SUPERINTENDENT</v>
          </cell>
          <cell r="H198" t="str">
            <v>E</v>
          </cell>
          <cell r="I198">
            <v>39728</v>
          </cell>
          <cell r="J198" t="str">
            <v>Asst Dir PARD-Parks &amp; Planning</v>
          </cell>
          <cell r="K198">
            <v>0</v>
          </cell>
          <cell r="L198">
            <v>0</v>
          </cell>
          <cell r="M198">
            <v>5025</v>
          </cell>
          <cell r="N198">
            <v>6046</v>
          </cell>
          <cell r="O198">
            <v>7067</v>
          </cell>
          <cell r="P198">
            <v>0</v>
          </cell>
          <cell r="Q198" t="str">
            <v>N</v>
          </cell>
          <cell r="R198">
            <v>0</v>
          </cell>
          <cell r="S198">
            <v>0</v>
          </cell>
          <cell r="T198">
            <v>0</v>
          </cell>
        </row>
        <row r="199">
          <cell r="D199" t="e">
            <v>#N/A</v>
          </cell>
          <cell r="E199" t="str">
            <v>Chief Planner</v>
          </cell>
          <cell r="F199" t="str">
            <v>Arlington</v>
          </cell>
          <cell r="G199" t="str">
            <v>Planning Manager</v>
          </cell>
          <cell r="H199" t="str">
            <v>E</v>
          </cell>
          <cell r="I199">
            <v>39559</v>
          </cell>
          <cell r="J199" t="str">
            <v>Assistant Director of Planning</v>
          </cell>
          <cell r="K199">
            <v>3</v>
          </cell>
          <cell r="L199">
            <v>7199</v>
          </cell>
          <cell r="M199">
            <v>6194</v>
          </cell>
          <cell r="N199">
            <v>7742</v>
          </cell>
          <cell r="O199">
            <v>8516</v>
          </cell>
          <cell r="P199">
            <v>0</v>
          </cell>
          <cell r="Q199" t="str">
            <v>N</v>
          </cell>
          <cell r="R199">
            <v>0</v>
          </cell>
          <cell r="S199">
            <v>8</v>
          </cell>
          <cell r="T199">
            <v>0</v>
          </cell>
        </row>
        <row r="200">
          <cell r="D200" t="e">
            <v>#N/A</v>
          </cell>
          <cell r="E200" t="str">
            <v>Chief Planner</v>
          </cell>
          <cell r="F200" t="str">
            <v>Carrollton</v>
          </cell>
          <cell r="G200" t="str">
            <v>Chief Planner</v>
          </cell>
          <cell r="H200" t="str">
            <v>E</v>
          </cell>
          <cell r="I200">
            <v>39484</v>
          </cell>
          <cell r="J200" t="str">
            <v>Planning Division Manager</v>
          </cell>
          <cell r="K200">
            <v>1</v>
          </cell>
          <cell r="L200">
            <v>5453</v>
          </cell>
          <cell r="M200">
            <v>3967</v>
          </cell>
          <cell r="N200">
            <v>4734</v>
          </cell>
          <cell r="O200">
            <v>5554</v>
          </cell>
          <cell r="P200">
            <v>0</v>
          </cell>
          <cell r="Q200">
            <v>0</v>
          </cell>
          <cell r="R200">
            <v>0</v>
          </cell>
          <cell r="S200">
            <v>0</v>
          </cell>
          <cell r="T200">
            <v>0</v>
          </cell>
        </row>
        <row r="201">
          <cell r="D201" t="e">
            <v>#N/A</v>
          </cell>
          <cell r="E201" t="str">
            <v>Chief Planner</v>
          </cell>
          <cell r="F201" t="str">
            <v>Garland</v>
          </cell>
          <cell r="G201" t="str">
            <v>Principal Planner</v>
          </cell>
          <cell r="H201" t="str">
            <v>E</v>
          </cell>
          <cell r="I201">
            <v>39470</v>
          </cell>
          <cell r="J201" t="str">
            <v>Program Administrator</v>
          </cell>
          <cell r="K201">
            <v>2</v>
          </cell>
          <cell r="L201">
            <v>5691.4</v>
          </cell>
          <cell r="M201">
            <v>4967.7299999999996</v>
          </cell>
          <cell r="N201">
            <v>6458.4</v>
          </cell>
          <cell r="O201">
            <v>7949.07</v>
          </cell>
          <cell r="P201">
            <v>0</v>
          </cell>
          <cell r="Q201" t="str">
            <v>N</v>
          </cell>
          <cell r="R201">
            <v>0</v>
          </cell>
          <cell r="S201">
            <v>0</v>
          </cell>
          <cell r="T201">
            <v>0</v>
          </cell>
        </row>
        <row r="202">
          <cell r="D202" t="e">
            <v>#N/A</v>
          </cell>
          <cell r="E202" t="str">
            <v>Chief Planner</v>
          </cell>
          <cell r="F202" t="str">
            <v>Irving</v>
          </cell>
          <cell r="G202" t="str">
            <v>PLANNING AND DEVELOPMENT MGR</v>
          </cell>
          <cell r="H202" t="str">
            <v>E</v>
          </cell>
          <cell r="I202">
            <v>39556</v>
          </cell>
          <cell r="J202" t="str">
            <v>Planning &amp; Inspections Dir</v>
          </cell>
          <cell r="K202">
            <v>2</v>
          </cell>
          <cell r="L202">
            <v>7827</v>
          </cell>
          <cell r="M202">
            <v>5548</v>
          </cell>
          <cell r="N202">
            <v>6589</v>
          </cell>
          <cell r="O202">
            <v>7827</v>
          </cell>
          <cell r="P202">
            <v>0</v>
          </cell>
          <cell r="Q202" t="str">
            <v>N</v>
          </cell>
          <cell r="R202">
            <v>0</v>
          </cell>
          <cell r="S202">
            <v>0</v>
          </cell>
          <cell r="T202">
            <v>0</v>
          </cell>
        </row>
        <row r="203">
          <cell r="D203" t="e">
            <v>#N/A</v>
          </cell>
          <cell r="E203" t="str">
            <v>Chief Planner</v>
          </cell>
          <cell r="F203" t="str">
            <v>McKinney</v>
          </cell>
          <cell r="G203" t="str">
            <v>Planner, Senior</v>
          </cell>
          <cell r="H203">
            <v>0</v>
          </cell>
          <cell r="I203">
            <v>39490</v>
          </cell>
          <cell r="J203">
            <v>0</v>
          </cell>
          <cell r="K203">
            <v>1</v>
          </cell>
          <cell r="L203">
            <v>5219</v>
          </cell>
          <cell r="M203">
            <v>4740</v>
          </cell>
          <cell r="N203">
            <v>5687</v>
          </cell>
          <cell r="O203">
            <v>6635</v>
          </cell>
          <cell r="P203">
            <v>0</v>
          </cell>
          <cell r="Q203" t="str">
            <v>N</v>
          </cell>
          <cell r="R203">
            <v>0</v>
          </cell>
          <cell r="S203">
            <v>0</v>
          </cell>
          <cell r="T203">
            <v>0</v>
          </cell>
        </row>
        <row r="204">
          <cell r="D204" t="e">
            <v>#N/A</v>
          </cell>
          <cell r="E204" t="str">
            <v>Chief Planner</v>
          </cell>
          <cell r="F204" t="str">
            <v>Mesquite</v>
          </cell>
          <cell r="G204" t="str">
            <v>Manager of Planning and Zoning</v>
          </cell>
          <cell r="H204" t="str">
            <v>E</v>
          </cell>
          <cell r="I204">
            <v>39727</v>
          </cell>
          <cell r="J204" t="str">
            <v>Director of Development Services</v>
          </cell>
          <cell r="K204">
            <v>1</v>
          </cell>
          <cell r="L204">
            <v>7725</v>
          </cell>
          <cell r="M204">
            <v>6355</v>
          </cell>
          <cell r="N204">
            <v>6355</v>
          </cell>
          <cell r="O204">
            <v>6355</v>
          </cell>
          <cell r="P204">
            <v>0</v>
          </cell>
          <cell r="Q204" t="str">
            <v>NO</v>
          </cell>
          <cell r="R204">
            <v>0</v>
          </cell>
          <cell r="S204">
            <v>0</v>
          </cell>
          <cell r="T204">
            <v>0</v>
          </cell>
        </row>
        <row r="205">
          <cell r="D205" t="e">
            <v>#N/A</v>
          </cell>
          <cell r="E205" t="str">
            <v>Chief Planner</v>
          </cell>
          <cell r="F205" t="str">
            <v>Plano</v>
          </cell>
          <cell r="G205" t="str">
            <v>Development Review Manager</v>
          </cell>
          <cell r="H205" t="str">
            <v>E</v>
          </cell>
          <cell r="I205">
            <v>39724</v>
          </cell>
          <cell r="J205" t="str">
            <v>Director Planning</v>
          </cell>
          <cell r="K205">
            <v>1</v>
          </cell>
          <cell r="L205">
            <v>7002</v>
          </cell>
          <cell r="M205">
            <v>5157</v>
          </cell>
          <cell r="N205">
            <v>6369</v>
          </cell>
          <cell r="O205">
            <v>7580</v>
          </cell>
          <cell r="P205">
            <v>0</v>
          </cell>
          <cell r="Q205">
            <v>0</v>
          </cell>
          <cell r="R205">
            <v>178</v>
          </cell>
          <cell r="S205">
            <v>0</v>
          </cell>
          <cell r="T205">
            <v>0</v>
          </cell>
        </row>
        <row r="206">
          <cell r="D206" t="e">
            <v>#N/A</v>
          </cell>
          <cell r="E206" t="str">
            <v>Chief Planner</v>
          </cell>
          <cell r="F206" t="str">
            <v>Richardson</v>
          </cell>
          <cell r="G206" t="str">
            <v>SENIOR PLANNER</v>
          </cell>
          <cell r="H206" t="str">
            <v>E</v>
          </cell>
          <cell r="I206">
            <v>39728</v>
          </cell>
          <cell r="J206" t="str">
            <v>Dir or Asst Dir of Develop Svcs</v>
          </cell>
          <cell r="K206">
            <v>1</v>
          </cell>
          <cell r="L206">
            <v>6717</v>
          </cell>
          <cell r="M206">
            <v>5524</v>
          </cell>
          <cell r="N206">
            <v>6649</v>
          </cell>
          <cell r="O206">
            <v>7774</v>
          </cell>
          <cell r="P206">
            <v>0</v>
          </cell>
          <cell r="Q206" t="str">
            <v>N</v>
          </cell>
          <cell r="R206">
            <v>559</v>
          </cell>
          <cell r="S206">
            <v>0</v>
          </cell>
          <cell r="T206">
            <v>0</v>
          </cell>
        </row>
        <row r="207">
          <cell r="D207" t="str">
            <v>1-4016</v>
          </cell>
          <cell r="E207" t="str">
            <v>Chief Purchasing Agent</v>
          </cell>
          <cell r="F207" t="str">
            <v>Allen</v>
          </cell>
          <cell r="G207" t="str">
            <v>Purchasing Manager</v>
          </cell>
          <cell r="H207">
            <v>0</v>
          </cell>
          <cell r="I207">
            <v>39722</v>
          </cell>
          <cell r="J207">
            <v>0</v>
          </cell>
          <cell r="K207">
            <v>0</v>
          </cell>
          <cell r="L207">
            <v>0</v>
          </cell>
          <cell r="M207">
            <v>4438.43</v>
          </cell>
          <cell r="N207">
            <v>0</v>
          </cell>
          <cell r="O207">
            <v>6879.67</v>
          </cell>
          <cell r="P207">
            <v>0</v>
          </cell>
          <cell r="Q207">
            <v>0</v>
          </cell>
          <cell r="R207">
            <v>0</v>
          </cell>
          <cell r="S207">
            <v>0</v>
          </cell>
          <cell r="T207">
            <v>0</v>
          </cell>
        </row>
        <row r="208">
          <cell r="D208" t="str">
            <v>2-4016</v>
          </cell>
          <cell r="E208" t="str">
            <v>Chief Purchasing Agent</v>
          </cell>
          <cell r="F208" t="str">
            <v>Arlington</v>
          </cell>
          <cell r="G208" t="str">
            <v>Purchasing Mgr</v>
          </cell>
          <cell r="H208" t="str">
            <v>E</v>
          </cell>
          <cell r="I208">
            <v>39559</v>
          </cell>
          <cell r="J208" t="str">
            <v>Director Financial Services</v>
          </cell>
          <cell r="K208">
            <v>1</v>
          </cell>
          <cell r="L208">
            <v>6469</v>
          </cell>
          <cell r="M208">
            <v>5361</v>
          </cell>
          <cell r="N208">
            <v>6702</v>
          </cell>
          <cell r="O208">
            <v>7372</v>
          </cell>
          <cell r="P208">
            <v>0</v>
          </cell>
          <cell r="Q208" t="str">
            <v>N</v>
          </cell>
          <cell r="R208">
            <v>0</v>
          </cell>
          <cell r="S208">
            <v>8</v>
          </cell>
          <cell r="T208">
            <v>0</v>
          </cell>
        </row>
        <row r="209">
          <cell r="D209" t="str">
            <v>3-4016</v>
          </cell>
          <cell r="E209" t="str">
            <v>Chief Purchasing Agent</v>
          </cell>
          <cell r="F209" t="str">
            <v>Carrollton</v>
          </cell>
          <cell r="G209" t="str">
            <v>Purchasing Manager</v>
          </cell>
          <cell r="H209" t="str">
            <v>E</v>
          </cell>
          <cell r="I209">
            <v>39484</v>
          </cell>
          <cell r="J209" t="str">
            <v>Controller</v>
          </cell>
          <cell r="K209">
            <v>1</v>
          </cell>
          <cell r="L209">
            <v>6738</v>
          </cell>
          <cell r="M209">
            <v>5200</v>
          </cell>
          <cell r="N209">
            <v>6206</v>
          </cell>
          <cell r="O209">
            <v>7280</v>
          </cell>
          <cell r="P209">
            <v>0</v>
          </cell>
          <cell r="Q209">
            <v>0</v>
          </cell>
          <cell r="R209">
            <v>0</v>
          </cell>
          <cell r="S209">
            <v>0</v>
          </cell>
          <cell r="T209">
            <v>0</v>
          </cell>
        </row>
        <row r="210">
          <cell r="D210" t="str">
            <v>4-4016</v>
          </cell>
          <cell r="E210" t="str">
            <v>Chief Purchasing Agent</v>
          </cell>
          <cell r="F210" t="str">
            <v>Garland</v>
          </cell>
          <cell r="G210" t="str">
            <v>Purchasing Administrator</v>
          </cell>
          <cell r="H210" t="str">
            <v>E</v>
          </cell>
          <cell r="I210">
            <v>39470</v>
          </cell>
          <cell r="J210" t="str">
            <v>Assistant City Manager</v>
          </cell>
          <cell r="K210">
            <v>1</v>
          </cell>
          <cell r="L210">
            <v>7852</v>
          </cell>
          <cell r="M210">
            <v>6092.67</v>
          </cell>
          <cell r="N210">
            <v>7921.33</v>
          </cell>
          <cell r="O210">
            <v>9748.27</v>
          </cell>
          <cell r="P210">
            <v>0</v>
          </cell>
          <cell r="Q210" t="str">
            <v>N</v>
          </cell>
          <cell r="R210">
            <v>0</v>
          </cell>
          <cell r="S210">
            <v>0</v>
          </cell>
          <cell r="T210">
            <v>0</v>
          </cell>
        </row>
        <row r="211">
          <cell r="D211" t="str">
            <v>5-4016</v>
          </cell>
          <cell r="E211" t="str">
            <v>Chief Purchasing Agent</v>
          </cell>
          <cell r="F211" t="str">
            <v>Irving</v>
          </cell>
          <cell r="G211" t="str">
            <v>PURCHASING MANAGER</v>
          </cell>
          <cell r="H211" t="str">
            <v>E</v>
          </cell>
          <cell r="I211">
            <v>39556</v>
          </cell>
          <cell r="J211" t="str">
            <v>Controller</v>
          </cell>
          <cell r="K211">
            <v>1</v>
          </cell>
          <cell r="L211">
            <v>5943</v>
          </cell>
          <cell r="M211">
            <v>5548</v>
          </cell>
          <cell r="N211">
            <v>6589</v>
          </cell>
          <cell r="O211">
            <v>7827</v>
          </cell>
          <cell r="P211">
            <v>0</v>
          </cell>
          <cell r="Q211" t="str">
            <v>Y</v>
          </cell>
          <cell r="R211">
            <v>0</v>
          </cell>
          <cell r="S211">
            <v>0</v>
          </cell>
          <cell r="T211">
            <v>0</v>
          </cell>
        </row>
        <row r="212">
          <cell r="D212" t="str">
            <v>6-4016</v>
          </cell>
          <cell r="E212" t="str">
            <v>Chief Purchasing Agent</v>
          </cell>
          <cell r="F212" t="str">
            <v>McKinney</v>
          </cell>
          <cell r="G212" t="str">
            <v>Purchasing Manager</v>
          </cell>
          <cell r="H212" t="str">
            <v>E</v>
          </cell>
          <cell r="I212">
            <v>39720</v>
          </cell>
          <cell r="J212">
            <v>0</v>
          </cell>
          <cell r="K212">
            <v>1</v>
          </cell>
          <cell r="L212">
            <v>6570</v>
          </cell>
          <cell r="M212">
            <v>5048</v>
          </cell>
          <cell r="N212">
            <v>6057</v>
          </cell>
          <cell r="O212">
            <v>7067</v>
          </cell>
          <cell r="P212" t="str">
            <v>No change</v>
          </cell>
          <cell r="Q212" t="str">
            <v>N</v>
          </cell>
          <cell r="R212">
            <v>0</v>
          </cell>
          <cell r="S212">
            <v>0</v>
          </cell>
          <cell r="T212">
            <v>0</v>
          </cell>
        </row>
        <row r="213">
          <cell r="D213" t="str">
            <v>7-4016</v>
          </cell>
          <cell r="E213" t="str">
            <v>Chief Purchasing Agent</v>
          </cell>
          <cell r="F213" t="str">
            <v>Mesquite</v>
          </cell>
          <cell r="G213" t="str">
            <v>Manager of Purchasing</v>
          </cell>
          <cell r="H213" t="str">
            <v>E</v>
          </cell>
          <cell r="I213">
            <v>39727</v>
          </cell>
          <cell r="J213" t="str">
            <v>Director of Finance</v>
          </cell>
          <cell r="K213">
            <v>1</v>
          </cell>
          <cell r="L213">
            <v>7510</v>
          </cell>
          <cell r="M213">
            <v>6489</v>
          </cell>
          <cell r="N213">
            <v>6489</v>
          </cell>
          <cell r="O213">
            <v>6489</v>
          </cell>
          <cell r="P213">
            <v>0</v>
          </cell>
          <cell r="Q213" t="str">
            <v>NO</v>
          </cell>
          <cell r="R213">
            <v>0</v>
          </cell>
          <cell r="S213">
            <v>0</v>
          </cell>
          <cell r="T213">
            <v>0</v>
          </cell>
        </row>
        <row r="214">
          <cell r="D214" t="str">
            <v>8-4016</v>
          </cell>
          <cell r="E214" t="str">
            <v>Chief Purchasing Agent</v>
          </cell>
          <cell r="F214" t="str">
            <v>Plano</v>
          </cell>
          <cell r="G214" t="str">
            <v>Chief Purchasing Officer</v>
          </cell>
          <cell r="H214" t="str">
            <v>E</v>
          </cell>
          <cell r="I214">
            <v>39724</v>
          </cell>
          <cell r="J214" t="str">
            <v>Director Finanace</v>
          </cell>
          <cell r="K214">
            <v>1</v>
          </cell>
          <cell r="L214">
            <v>7580</v>
          </cell>
          <cell r="M214">
            <v>5157</v>
          </cell>
          <cell r="N214">
            <v>6369</v>
          </cell>
          <cell r="O214">
            <v>7580</v>
          </cell>
          <cell r="P214">
            <v>0</v>
          </cell>
          <cell r="Q214">
            <v>0</v>
          </cell>
          <cell r="R214">
            <v>355</v>
          </cell>
          <cell r="S214">
            <v>0</v>
          </cell>
          <cell r="T214">
            <v>0</v>
          </cell>
        </row>
        <row r="215">
          <cell r="D215" t="str">
            <v>9-4016</v>
          </cell>
          <cell r="E215" t="str">
            <v>Chief Purchasing Agent</v>
          </cell>
          <cell r="F215" t="str">
            <v>Richardson</v>
          </cell>
          <cell r="G215" t="str">
            <v>PURCHASING MANAGER</v>
          </cell>
          <cell r="H215" t="str">
            <v>E</v>
          </cell>
          <cell r="I215">
            <v>39728</v>
          </cell>
          <cell r="J215" t="str">
            <v>Director of Finance</v>
          </cell>
          <cell r="K215">
            <v>1</v>
          </cell>
          <cell r="L215">
            <v>7846</v>
          </cell>
          <cell r="M215">
            <v>5856</v>
          </cell>
          <cell r="N215">
            <v>7047.5</v>
          </cell>
          <cell r="O215">
            <v>8239</v>
          </cell>
          <cell r="P215">
            <v>0</v>
          </cell>
          <cell r="Q215" t="str">
            <v>N</v>
          </cell>
          <cell r="R215">
            <v>559</v>
          </cell>
          <cell r="S215">
            <v>0</v>
          </cell>
          <cell r="T215">
            <v>0</v>
          </cell>
        </row>
        <row r="216">
          <cell r="D216" t="e">
            <v>#N/A</v>
          </cell>
          <cell r="E216" t="str">
            <v>Children's Librarian</v>
          </cell>
          <cell r="F216" t="str">
            <v>Arlington</v>
          </cell>
          <cell r="G216" t="str">
            <v>Librarian I</v>
          </cell>
          <cell r="H216" t="str">
            <v>E</v>
          </cell>
          <cell r="I216">
            <v>39559</v>
          </cell>
          <cell r="J216" t="str">
            <v>PUBLIC SERVICES ADMINISTRATOR</v>
          </cell>
          <cell r="K216">
            <v>8</v>
          </cell>
          <cell r="L216">
            <v>3786</v>
          </cell>
          <cell r="M216">
            <v>3149</v>
          </cell>
          <cell r="N216">
            <v>3936</v>
          </cell>
          <cell r="O216">
            <v>4330</v>
          </cell>
          <cell r="P216">
            <v>0</v>
          </cell>
          <cell r="Q216" t="str">
            <v>N</v>
          </cell>
          <cell r="R216">
            <v>0</v>
          </cell>
          <cell r="S216">
            <v>8</v>
          </cell>
          <cell r="T216">
            <v>0</v>
          </cell>
        </row>
        <row r="217">
          <cell r="D217" t="e">
            <v>#N/A</v>
          </cell>
          <cell r="E217" t="str">
            <v>Children's Librarian</v>
          </cell>
          <cell r="F217" t="str">
            <v>Carrollton</v>
          </cell>
          <cell r="G217" t="str">
            <v>Librarian 2</v>
          </cell>
          <cell r="H217">
            <v>0</v>
          </cell>
          <cell r="I217">
            <v>39484</v>
          </cell>
          <cell r="J217" t="str">
            <v>Public Services Manager</v>
          </cell>
          <cell r="K217">
            <v>7</v>
          </cell>
          <cell r="L217">
            <v>3570</v>
          </cell>
          <cell r="M217">
            <v>3238</v>
          </cell>
          <cell r="N217">
            <v>3865</v>
          </cell>
          <cell r="O217">
            <v>4534</v>
          </cell>
          <cell r="P217">
            <v>0</v>
          </cell>
          <cell r="Q217">
            <v>0</v>
          </cell>
          <cell r="R217">
            <v>0</v>
          </cell>
          <cell r="S217">
            <v>0</v>
          </cell>
          <cell r="T217">
            <v>0</v>
          </cell>
        </row>
        <row r="218">
          <cell r="D218" t="e">
            <v>#N/A</v>
          </cell>
          <cell r="E218" t="str">
            <v>Children's Librarian</v>
          </cell>
          <cell r="F218" t="str">
            <v>Garland</v>
          </cell>
          <cell r="G218" t="str">
            <v>Children's Librarian</v>
          </cell>
          <cell r="H218" t="str">
            <v>E</v>
          </cell>
          <cell r="I218">
            <v>39470</v>
          </cell>
          <cell r="J218" t="str">
            <v>Library Branch Supervisor</v>
          </cell>
          <cell r="K218">
            <v>5</v>
          </cell>
          <cell r="L218">
            <v>3788.37</v>
          </cell>
          <cell r="M218">
            <v>3272.53</v>
          </cell>
          <cell r="N218">
            <v>4255.33</v>
          </cell>
          <cell r="O218">
            <v>5236.3999999999996</v>
          </cell>
          <cell r="P218">
            <v>0</v>
          </cell>
          <cell r="Q218" t="str">
            <v>N</v>
          </cell>
          <cell r="R218">
            <v>0</v>
          </cell>
          <cell r="S218">
            <v>0</v>
          </cell>
          <cell r="T218">
            <v>0</v>
          </cell>
        </row>
        <row r="219">
          <cell r="D219" t="e">
            <v>#N/A</v>
          </cell>
          <cell r="E219" t="str">
            <v>Children's Librarian</v>
          </cell>
          <cell r="F219" t="str">
            <v>Irving</v>
          </cell>
          <cell r="G219" t="str">
            <v>LIBRARIAN II</v>
          </cell>
          <cell r="H219" t="str">
            <v>N</v>
          </cell>
          <cell r="I219">
            <v>39556</v>
          </cell>
          <cell r="J219" t="str">
            <v>LIBRARY SVCS SUPV</v>
          </cell>
          <cell r="K219">
            <v>6</v>
          </cell>
          <cell r="L219">
            <v>4416</v>
          </cell>
          <cell r="M219">
            <v>3755</v>
          </cell>
          <cell r="N219">
            <v>4460</v>
          </cell>
          <cell r="O219">
            <v>5297</v>
          </cell>
          <cell r="P219">
            <v>0</v>
          </cell>
          <cell r="Q219" t="str">
            <v>N</v>
          </cell>
          <cell r="R219">
            <v>0</v>
          </cell>
          <cell r="S219">
            <v>0</v>
          </cell>
          <cell r="T219">
            <v>0</v>
          </cell>
        </row>
        <row r="220">
          <cell r="D220" t="e">
            <v>#N/A</v>
          </cell>
          <cell r="E220" t="str">
            <v>Children's Librarian</v>
          </cell>
          <cell r="F220" t="str">
            <v>McKinney</v>
          </cell>
          <cell r="G220" t="str">
            <v>Librarian I</v>
          </cell>
          <cell r="H220" t="str">
            <v>N</v>
          </cell>
          <cell r="I220">
            <v>39490</v>
          </cell>
          <cell r="J220" t="str">
            <v>Senior Librarian</v>
          </cell>
          <cell r="K220">
            <v>4</v>
          </cell>
          <cell r="L220">
            <v>4061</v>
          </cell>
          <cell r="M220">
            <v>3459</v>
          </cell>
          <cell r="N220">
            <v>4151</v>
          </cell>
          <cell r="O220">
            <v>4843</v>
          </cell>
          <cell r="P220">
            <v>0</v>
          </cell>
          <cell r="Q220">
            <v>0</v>
          </cell>
          <cell r="R220">
            <v>0</v>
          </cell>
          <cell r="S220">
            <v>0</v>
          </cell>
          <cell r="T220">
            <v>0</v>
          </cell>
        </row>
        <row r="221">
          <cell r="D221" t="e">
            <v>#N/A</v>
          </cell>
          <cell r="E221" t="str">
            <v>Children's Librarian</v>
          </cell>
          <cell r="F221" t="str">
            <v>Mesquite</v>
          </cell>
          <cell r="G221" t="str">
            <v>No Match</v>
          </cell>
          <cell r="H221">
            <v>0</v>
          </cell>
          <cell r="I221">
            <v>39470</v>
          </cell>
          <cell r="J221" t="str">
            <v>Children's Librarian</v>
          </cell>
          <cell r="K221">
            <v>0</v>
          </cell>
          <cell r="L221">
            <v>0</v>
          </cell>
          <cell r="M221" t="str">
            <v>-</v>
          </cell>
          <cell r="N221">
            <v>0</v>
          </cell>
          <cell r="O221" t="str">
            <v>-</v>
          </cell>
          <cell r="P221">
            <v>0</v>
          </cell>
          <cell r="Q221">
            <v>0</v>
          </cell>
          <cell r="R221">
            <v>0</v>
          </cell>
          <cell r="S221">
            <v>0</v>
          </cell>
          <cell r="T221">
            <v>0</v>
          </cell>
        </row>
        <row r="222">
          <cell r="D222" t="e">
            <v>#N/A</v>
          </cell>
          <cell r="E222" t="str">
            <v>Children's Librarian</v>
          </cell>
          <cell r="F222" t="str">
            <v>Plano</v>
          </cell>
          <cell r="G222" t="str">
            <v>Sr Public Svcs Librarian</v>
          </cell>
          <cell r="H222" t="str">
            <v>E</v>
          </cell>
          <cell r="I222">
            <v>39724</v>
          </cell>
          <cell r="J222" t="str">
            <v>Public Services Librarian Supervisor</v>
          </cell>
          <cell r="K222">
            <v>30</v>
          </cell>
          <cell r="L222">
            <v>4271</v>
          </cell>
          <cell r="M222">
            <v>3685</v>
          </cell>
          <cell r="N222">
            <v>4533</v>
          </cell>
          <cell r="O222">
            <v>5381</v>
          </cell>
          <cell r="P222">
            <v>0</v>
          </cell>
          <cell r="Q222">
            <v>0</v>
          </cell>
          <cell r="R222">
            <v>0</v>
          </cell>
          <cell r="S222">
            <v>0</v>
          </cell>
          <cell r="T222">
            <v>0</v>
          </cell>
        </row>
        <row r="223">
          <cell r="D223" t="e">
            <v>#N/A</v>
          </cell>
          <cell r="E223" t="str">
            <v>Children's Librarian</v>
          </cell>
          <cell r="F223" t="str">
            <v>Richardson</v>
          </cell>
          <cell r="G223" t="str">
            <v>LIBRARIAN II - YOUTH SERVICES</v>
          </cell>
          <cell r="H223" t="str">
            <v>E</v>
          </cell>
          <cell r="I223">
            <v>39728</v>
          </cell>
          <cell r="J223" t="str">
            <v>Dir. Library Services</v>
          </cell>
          <cell r="K223">
            <v>1</v>
          </cell>
          <cell r="L223">
            <v>4575</v>
          </cell>
          <cell r="M223">
            <v>4575</v>
          </cell>
          <cell r="N223">
            <v>4935.5</v>
          </cell>
          <cell r="O223">
            <v>5296</v>
          </cell>
          <cell r="P223">
            <v>0</v>
          </cell>
          <cell r="Q223" t="str">
            <v>N</v>
          </cell>
          <cell r="R223">
            <v>0</v>
          </cell>
          <cell r="S223">
            <v>0</v>
          </cell>
          <cell r="T223">
            <v>0</v>
          </cell>
        </row>
        <row r="224">
          <cell r="D224" t="str">
            <v>1-1310</v>
          </cell>
          <cell r="E224" t="str">
            <v>Civil Engineer (Registered)</v>
          </cell>
          <cell r="F224" t="str">
            <v>Allen</v>
          </cell>
          <cell r="G224" t="str">
            <v>Civil Engineer</v>
          </cell>
          <cell r="H224">
            <v>0</v>
          </cell>
          <cell r="I224">
            <v>39722</v>
          </cell>
          <cell r="J224">
            <v>0</v>
          </cell>
          <cell r="K224">
            <v>0</v>
          </cell>
          <cell r="L224">
            <v>0</v>
          </cell>
          <cell r="M224">
            <v>4438.43</v>
          </cell>
          <cell r="N224">
            <v>0</v>
          </cell>
          <cell r="O224">
            <v>6879.67</v>
          </cell>
          <cell r="P224">
            <v>0</v>
          </cell>
          <cell r="Q224">
            <v>0</v>
          </cell>
          <cell r="R224">
            <v>0</v>
          </cell>
          <cell r="S224">
            <v>0</v>
          </cell>
          <cell r="T224">
            <v>0</v>
          </cell>
        </row>
        <row r="225">
          <cell r="D225" t="str">
            <v>2-1310</v>
          </cell>
          <cell r="E225" t="str">
            <v>Civil Engineer (Registered)</v>
          </cell>
          <cell r="F225" t="str">
            <v>Arlington</v>
          </cell>
          <cell r="G225" t="str">
            <v>Civil Engineer</v>
          </cell>
          <cell r="H225" t="str">
            <v>E</v>
          </cell>
          <cell r="I225">
            <v>39559</v>
          </cell>
          <cell r="J225" t="str">
            <v>ENGINEERING OPERATIONS MANAGER</v>
          </cell>
          <cell r="K225">
            <v>7</v>
          </cell>
          <cell r="L225">
            <v>6033</v>
          </cell>
          <cell r="M225">
            <v>5004</v>
          </cell>
          <cell r="N225">
            <v>6255</v>
          </cell>
          <cell r="O225">
            <v>6880</v>
          </cell>
          <cell r="P225">
            <v>0</v>
          </cell>
          <cell r="Q225" t="str">
            <v>N</v>
          </cell>
          <cell r="R225">
            <v>0</v>
          </cell>
          <cell r="S225">
            <v>8</v>
          </cell>
          <cell r="T225">
            <v>0</v>
          </cell>
        </row>
        <row r="226">
          <cell r="D226" t="str">
            <v>3-1310</v>
          </cell>
          <cell r="E226" t="str">
            <v>Civil Engineer (Registered)</v>
          </cell>
          <cell r="F226" t="str">
            <v>Carrollton</v>
          </cell>
          <cell r="G226" t="str">
            <v>Civil Engineer</v>
          </cell>
          <cell r="H226">
            <v>0</v>
          </cell>
          <cell r="I226">
            <v>39484</v>
          </cell>
          <cell r="J226" t="str">
            <v>Assistant Building Official</v>
          </cell>
          <cell r="K226">
            <v>1</v>
          </cell>
          <cell r="L226">
            <v>6067</v>
          </cell>
          <cell r="M226">
            <v>4860</v>
          </cell>
          <cell r="N226">
            <v>5800</v>
          </cell>
          <cell r="O226">
            <v>6804</v>
          </cell>
          <cell r="P226">
            <v>0</v>
          </cell>
          <cell r="Q226">
            <v>0</v>
          </cell>
          <cell r="R226">
            <v>0</v>
          </cell>
          <cell r="S226">
            <v>0</v>
          </cell>
          <cell r="T226">
            <v>0</v>
          </cell>
        </row>
        <row r="227">
          <cell r="D227" t="str">
            <v>4-1310</v>
          </cell>
          <cell r="E227" t="str">
            <v>Civil Engineer (Registered)</v>
          </cell>
          <cell r="F227" t="str">
            <v>Garland</v>
          </cell>
          <cell r="G227" t="str">
            <v>No Match</v>
          </cell>
          <cell r="H227" t="str">
            <v>E</v>
          </cell>
          <cell r="I227">
            <v>39477</v>
          </cell>
          <cell r="J227" t="str">
            <v>Engineering Administrator</v>
          </cell>
          <cell r="K227">
            <v>0</v>
          </cell>
          <cell r="L227">
            <v>0</v>
          </cell>
          <cell r="M227" t="str">
            <v>-</v>
          </cell>
          <cell r="N227" t="str">
            <v>-</v>
          </cell>
          <cell r="O227" t="str">
            <v>-</v>
          </cell>
          <cell r="P227">
            <v>0</v>
          </cell>
          <cell r="Q227">
            <v>0</v>
          </cell>
          <cell r="R227">
            <v>0</v>
          </cell>
          <cell r="S227">
            <v>0</v>
          </cell>
          <cell r="T227">
            <v>0</v>
          </cell>
        </row>
        <row r="228">
          <cell r="D228" t="str">
            <v>5-1310</v>
          </cell>
          <cell r="E228" t="str">
            <v>Civil Engineer (Registered)</v>
          </cell>
          <cell r="F228" t="str">
            <v>Irving</v>
          </cell>
          <cell r="G228" t="str">
            <v>CIVIL ENGINEER</v>
          </cell>
          <cell r="H228" t="str">
            <v>E</v>
          </cell>
          <cell r="I228">
            <v>39556</v>
          </cell>
          <cell r="J228" t="str">
            <v>Engineering Coordinator</v>
          </cell>
          <cell r="K228">
            <v>1</v>
          </cell>
          <cell r="L228">
            <v>6496</v>
          </cell>
          <cell r="M228">
            <v>5285</v>
          </cell>
          <cell r="N228">
            <v>6276</v>
          </cell>
          <cell r="O228">
            <v>7454</v>
          </cell>
          <cell r="P228">
            <v>0</v>
          </cell>
          <cell r="Q228" t="str">
            <v>N</v>
          </cell>
          <cell r="R228">
            <v>0</v>
          </cell>
          <cell r="S228">
            <v>0</v>
          </cell>
          <cell r="T228">
            <v>0</v>
          </cell>
        </row>
        <row r="229">
          <cell r="D229" t="str">
            <v>6-1310</v>
          </cell>
          <cell r="E229" t="str">
            <v>Civil Engineer (Registered)</v>
          </cell>
          <cell r="F229" t="str">
            <v>McKinney</v>
          </cell>
          <cell r="G229" t="str">
            <v>Civil Engineer I</v>
          </cell>
          <cell r="H229" t="str">
            <v>E</v>
          </cell>
          <cell r="I229">
            <v>39720</v>
          </cell>
          <cell r="J229" t="str">
            <v>Assistant City Engineer</v>
          </cell>
          <cell r="K229">
            <v>2</v>
          </cell>
          <cell r="L229">
            <v>6191</v>
          </cell>
          <cell r="M229">
            <v>5785</v>
          </cell>
          <cell r="N229">
            <v>6942</v>
          </cell>
          <cell r="O229">
            <v>8100</v>
          </cell>
          <cell r="P229" t="str">
            <v>No change</v>
          </cell>
          <cell r="Q229" t="str">
            <v>N</v>
          </cell>
          <cell r="R229">
            <v>0</v>
          </cell>
          <cell r="S229">
            <v>0</v>
          </cell>
          <cell r="T229">
            <v>0</v>
          </cell>
        </row>
        <row r="230">
          <cell r="D230" t="str">
            <v>7-1310</v>
          </cell>
          <cell r="E230" t="str">
            <v>Civil Engineer (Registered)</v>
          </cell>
          <cell r="F230" t="str">
            <v>Mesquite</v>
          </cell>
          <cell r="G230" t="str">
            <v>Civil Engineer</v>
          </cell>
          <cell r="H230" t="str">
            <v>E</v>
          </cell>
          <cell r="I230">
            <v>39727</v>
          </cell>
          <cell r="J230" t="str">
            <v>Manager of Engineering</v>
          </cell>
          <cell r="K230">
            <v>1</v>
          </cell>
          <cell r="L230">
            <v>7014</v>
          </cell>
          <cell r="M230">
            <v>5486</v>
          </cell>
          <cell r="N230">
            <v>6858</v>
          </cell>
          <cell r="O230">
            <v>8229</v>
          </cell>
          <cell r="P230">
            <v>0</v>
          </cell>
          <cell r="Q230" t="str">
            <v>NO</v>
          </cell>
          <cell r="R230">
            <v>0</v>
          </cell>
          <cell r="S230">
            <v>0</v>
          </cell>
          <cell r="T230">
            <v>0</v>
          </cell>
        </row>
        <row r="231">
          <cell r="D231" t="str">
            <v>8-1310</v>
          </cell>
          <cell r="E231" t="str">
            <v>Civil Engineer (Registered)</v>
          </cell>
          <cell r="F231" t="str">
            <v>Plano</v>
          </cell>
          <cell r="G231" t="str">
            <v>Sr Engineer</v>
          </cell>
          <cell r="H231" t="str">
            <v>E</v>
          </cell>
          <cell r="I231">
            <v>39724</v>
          </cell>
          <cell r="J231" t="str">
            <v>Chief Engineer</v>
          </cell>
          <cell r="K231">
            <v>5</v>
          </cell>
          <cell r="L231">
            <v>7043</v>
          </cell>
          <cell r="M231">
            <v>5157</v>
          </cell>
          <cell r="N231">
            <v>6369</v>
          </cell>
          <cell r="O231">
            <v>7580</v>
          </cell>
          <cell r="P231">
            <v>0</v>
          </cell>
          <cell r="Q231">
            <v>0</v>
          </cell>
          <cell r="R231">
            <v>0</v>
          </cell>
          <cell r="S231">
            <v>0</v>
          </cell>
          <cell r="T231">
            <v>0</v>
          </cell>
        </row>
        <row r="232">
          <cell r="D232" t="str">
            <v>9-1310</v>
          </cell>
          <cell r="E232" t="str">
            <v>Civil Engineer (Registered)</v>
          </cell>
          <cell r="F232" t="str">
            <v>Richardson</v>
          </cell>
          <cell r="G232" t="str">
            <v>PROJECT ENGINEER</v>
          </cell>
          <cell r="H232" t="str">
            <v>E</v>
          </cell>
          <cell r="I232">
            <v>39728</v>
          </cell>
          <cell r="J232" t="str">
            <v>Director of Engineering</v>
          </cell>
          <cell r="K232">
            <v>3</v>
          </cell>
          <cell r="L232">
            <v>6842</v>
          </cell>
          <cell r="M232">
            <v>5538</v>
          </cell>
          <cell r="N232">
            <v>6664.5</v>
          </cell>
          <cell r="O232">
            <v>7791</v>
          </cell>
          <cell r="P232">
            <v>0</v>
          </cell>
          <cell r="Q232" t="str">
            <v>N</v>
          </cell>
          <cell r="R232">
            <v>0</v>
          </cell>
          <cell r="S232">
            <v>0</v>
          </cell>
          <cell r="T232">
            <v>0</v>
          </cell>
        </row>
        <row r="233">
          <cell r="D233" t="str">
            <v>1-1099</v>
          </cell>
          <cell r="E233" t="str">
            <v>Webmaster</v>
          </cell>
          <cell r="F233" t="str">
            <v>Allen</v>
          </cell>
          <cell r="G233" t="str">
            <v>No match</v>
          </cell>
          <cell r="H233">
            <v>0</v>
          </cell>
          <cell r="I233">
            <v>39722</v>
          </cell>
          <cell r="J233">
            <v>0</v>
          </cell>
          <cell r="K233">
            <v>0</v>
          </cell>
          <cell r="L233">
            <v>0</v>
          </cell>
          <cell r="M233" t="str">
            <v>-</v>
          </cell>
          <cell r="N233" t="str">
            <v>-</v>
          </cell>
          <cell r="O233" t="str">
            <v>-</v>
          </cell>
          <cell r="P233">
            <v>0</v>
          </cell>
          <cell r="Q233">
            <v>0</v>
          </cell>
          <cell r="R233">
            <v>0</v>
          </cell>
          <cell r="S233">
            <v>0</v>
          </cell>
          <cell r="T233">
            <v>0</v>
          </cell>
        </row>
        <row r="234">
          <cell r="D234" t="str">
            <v>2-1099</v>
          </cell>
          <cell r="E234" t="str">
            <v>Webmaster</v>
          </cell>
          <cell r="F234" t="str">
            <v>Arlington</v>
          </cell>
          <cell r="G234" t="str">
            <v>Web Administrator</v>
          </cell>
          <cell r="H234" t="str">
            <v>E</v>
          </cell>
          <cell r="I234">
            <v>39559</v>
          </cell>
          <cell r="J234" t="str">
            <v>Webmaster</v>
          </cell>
          <cell r="K234">
            <v>1</v>
          </cell>
          <cell r="L234">
            <v>6599</v>
          </cell>
          <cell r="M234">
            <v>5163</v>
          </cell>
          <cell r="N234">
            <v>6453</v>
          </cell>
          <cell r="O234">
            <v>7099</v>
          </cell>
          <cell r="P234">
            <v>0</v>
          </cell>
          <cell r="Q234" t="str">
            <v>N</v>
          </cell>
          <cell r="R234">
            <v>0</v>
          </cell>
          <cell r="S234">
            <v>8</v>
          </cell>
          <cell r="T234">
            <v>0</v>
          </cell>
        </row>
        <row r="235">
          <cell r="D235" t="str">
            <v>3-1099</v>
          </cell>
          <cell r="E235" t="str">
            <v>Webmaster</v>
          </cell>
          <cell r="F235" t="str">
            <v>Carrollton</v>
          </cell>
          <cell r="G235" t="str">
            <v>No Match</v>
          </cell>
          <cell r="H235">
            <v>0</v>
          </cell>
          <cell r="I235">
            <v>39484</v>
          </cell>
          <cell r="J235">
            <v>0</v>
          </cell>
          <cell r="K235">
            <v>0</v>
          </cell>
          <cell r="L235">
            <v>0</v>
          </cell>
          <cell r="M235" t="str">
            <v>-</v>
          </cell>
          <cell r="N235" t="str">
            <v>-</v>
          </cell>
          <cell r="O235" t="str">
            <v>-</v>
          </cell>
          <cell r="P235">
            <v>0</v>
          </cell>
          <cell r="Q235">
            <v>0</v>
          </cell>
          <cell r="R235">
            <v>0</v>
          </cell>
          <cell r="S235">
            <v>0</v>
          </cell>
          <cell r="T235">
            <v>0</v>
          </cell>
        </row>
        <row r="236">
          <cell r="D236" t="str">
            <v>4-1099</v>
          </cell>
          <cell r="E236" t="str">
            <v>Webmaster</v>
          </cell>
          <cell r="F236" t="str">
            <v>Garland</v>
          </cell>
          <cell r="G236" t="str">
            <v>Sr. Info Systems Analyst</v>
          </cell>
          <cell r="H236" t="str">
            <v>E</v>
          </cell>
          <cell r="I236">
            <v>39470</v>
          </cell>
          <cell r="J236" t="str">
            <v>Technical Administrator</v>
          </cell>
          <cell r="K236">
            <v>8</v>
          </cell>
          <cell r="L236">
            <v>5341.27</v>
          </cell>
          <cell r="M236">
            <v>4522.2700000000004</v>
          </cell>
          <cell r="N236">
            <v>5879.47</v>
          </cell>
          <cell r="O236">
            <v>7236.67</v>
          </cell>
          <cell r="P236">
            <v>0</v>
          </cell>
          <cell r="Q236" t="str">
            <v>N</v>
          </cell>
          <cell r="R236">
            <v>0</v>
          </cell>
          <cell r="S236">
            <v>0</v>
          </cell>
          <cell r="T236">
            <v>0</v>
          </cell>
        </row>
        <row r="237">
          <cell r="D237" t="str">
            <v>5-1099</v>
          </cell>
          <cell r="E237" t="str">
            <v>Webmaster</v>
          </cell>
          <cell r="F237" t="str">
            <v>Irving</v>
          </cell>
          <cell r="G237" t="str">
            <v>SR WEB TECHNOLOGY SPECIALIST</v>
          </cell>
          <cell r="H237" t="str">
            <v>E</v>
          </cell>
          <cell r="I237">
            <v>39556</v>
          </cell>
          <cell r="J237" t="str">
            <v>Asst IT Director</v>
          </cell>
          <cell r="K237">
            <v>1</v>
          </cell>
          <cell r="L237">
            <v>4960</v>
          </cell>
          <cell r="M237">
            <v>4792</v>
          </cell>
          <cell r="N237">
            <v>5693</v>
          </cell>
          <cell r="O237">
            <v>6761</v>
          </cell>
          <cell r="P237">
            <v>0</v>
          </cell>
          <cell r="Q237" t="str">
            <v>N</v>
          </cell>
          <cell r="R237">
            <v>0</v>
          </cell>
          <cell r="S237">
            <v>0</v>
          </cell>
          <cell r="T237">
            <v>0</v>
          </cell>
        </row>
        <row r="238">
          <cell r="D238" t="str">
            <v>6-1099</v>
          </cell>
          <cell r="E238" t="str">
            <v>Webmaster</v>
          </cell>
          <cell r="F238" t="str">
            <v>McKinney</v>
          </cell>
          <cell r="G238" t="str">
            <v>Website Coordinator</v>
          </cell>
          <cell r="H238" t="str">
            <v>E</v>
          </cell>
          <cell r="I238">
            <v>39720</v>
          </cell>
          <cell r="J238" t="str">
            <v>Communications &amp; Marketing Director</v>
          </cell>
          <cell r="K238">
            <v>1</v>
          </cell>
          <cell r="L238">
            <v>4042</v>
          </cell>
          <cell r="M238">
            <v>3924</v>
          </cell>
          <cell r="N238">
            <v>4708</v>
          </cell>
          <cell r="O238">
            <v>5493</v>
          </cell>
          <cell r="P238" t="str">
            <v>No change</v>
          </cell>
          <cell r="Q238" t="str">
            <v>N</v>
          </cell>
          <cell r="R238">
            <v>0</v>
          </cell>
          <cell r="S238">
            <v>0</v>
          </cell>
          <cell r="T238">
            <v>0</v>
          </cell>
        </row>
        <row r="239">
          <cell r="D239" t="str">
            <v>7-1099</v>
          </cell>
          <cell r="E239" t="str">
            <v>Webmaster</v>
          </cell>
          <cell r="F239" t="str">
            <v>Mesquite</v>
          </cell>
          <cell r="G239" t="str">
            <v>Website and Systems Developer</v>
          </cell>
          <cell r="H239" t="str">
            <v>E</v>
          </cell>
          <cell r="I239">
            <v>39727</v>
          </cell>
          <cell r="J239" t="str">
            <v>Director of Information Technology</v>
          </cell>
          <cell r="K239">
            <v>1</v>
          </cell>
          <cell r="L239">
            <v>4541</v>
          </cell>
          <cell r="M239">
            <v>4409</v>
          </cell>
          <cell r="N239">
            <v>5401</v>
          </cell>
          <cell r="O239">
            <v>6393</v>
          </cell>
          <cell r="P239">
            <v>0</v>
          </cell>
          <cell r="Q239" t="str">
            <v>NO</v>
          </cell>
          <cell r="R239">
            <v>0</v>
          </cell>
          <cell r="S239">
            <v>0</v>
          </cell>
          <cell r="T239">
            <v>0</v>
          </cell>
        </row>
        <row r="240">
          <cell r="D240" t="str">
            <v>8-1099</v>
          </cell>
          <cell r="E240" t="str">
            <v>Webmaster</v>
          </cell>
          <cell r="F240" t="str">
            <v>Plano</v>
          </cell>
          <cell r="G240" t="str">
            <v>Webmaster</v>
          </cell>
          <cell r="H240" t="str">
            <v>E</v>
          </cell>
          <cell r="I240">
            <v>39724</v>
          </cell>
          <cell r="J240" t="str">
            <v>Director Public Information</v>
          </cell>
          <cell r="K240">
            <v>1</v>
          </cell>
          <cell r="L240">
            <v>5480</v>
          </cell>
          <cell r="M240">
            <v>4604</v>
          </cell>
          <cell r="N240">
            <v>5686</v>
          </cell>
          <cell r="O240">
            <v>6768</v>
          </cell>
          <cell r="P240">
            <v>0</v>
          </cell>
          <cell r="Q240">
            <v>0</v>
          </cell>
          <cell r="R240">
            <v>0</v>
          </cell>
          <cell r="S240">
            <v>0</v>
          </cell>
          <cell r="T240">
            <v>0</v>
          </cell>
        </row>
        <row r="241">
          <cell r="D241" t="str">
            <v>9-1099</v>
          </cell>
          <cell r="E241" t="str">
            <v>Webmaster</v>
          </cell>
          <cell r="F241" t="str">
            <v>Richardson</v>
          </cell>
          <cell r="G241" t="str">
            <v>WEB MANAGER</v>
          </cell>
          <cell r="H241" t="str">
            <v>N</v>
          </cell>
          <cell r="I241">
            <v>39728</v>
          </cell>
          <cell r="J241" t="str">
            <v>Chief Information Officer</v>
          </cell>
          <cell r="K241">
            <v>1</v>
          </cell>
          <cell r="L241">
            <v>6548</v>
          </cell>
          <cell r="M241">
            <v>4909</v>
          </cell>
          <cell r="N241">
            <v>5910</v>
          </cell>
          <cell r="O241">
            <v>6911</v>
          </cell>
          <cell r="P241">
            <v>0</v>
          </cell>
          <cell r="Q241" t="str">
            <v>N</v>
          </cell>
          <cell r="R241">
            <v>559</v>
          </cell>
          <cell r="S241">
            <v>0</v>
          </cell>
          <cell r="T241">
            <v>0</v>
          </cell>
        </row>
        <row r="242">
          <cell r="D242" t="str">
            <v>1-4005</v>
          </cell>
          <cell r="E242" t="str">
            <v>Construction Inspection Supervisor</v>
          </cell>
          <cell r="F242" t="str">
            <v>Allen</v>
          </cell>
          <cell r="G242" t="str">
            <v>Construction Manager</v>
          </cell>
          <cell r="H242">
            <v>0</v>
          </cell>
          <cell r="I242">
            <v>39722</v>
          </cell>
          <cell r="K242">
            <v>0</v>
          </cell>
          <cell r="L242">
            <v>0</v>
          </cell>
          <cell r="M242">
            <v>4438.43</v>
          </cell>
          <cell r="N242">
            <v>0</v>
          </cell>
          <cell r="O242">
            <v>6879.67</v>
          </cell>
          <cell r="P242">
            <v>0</v>
          </cell>
          <cell r="Q242">
            <v>0</v>
          </cell>
          <cell r="R242">
            <v>0</v>
          </cell>
          <cell r="S242">
            <v>0</v>
          </cell>
          <cell r="T242">
            <v>0</v>
          </cell>
        </row>
        <row r="243">
          <cell r="D243" t="str">
            <v>2-4005</v>
          </cell>
          <cell r="E243" t="str">
            <v>Construction Inspection Supervisor</v>
          </cell>
          <cell r="F243" t="str">
            <v>Arlington</v>
          </cell>
          <cell r="G243" t="str">
            <v>Inspections Supv</v>
          </cell>
          <cell r="H243" t="str">
            <v>E</v>
          </cell>
          <cell r="I243">
            <v>39559</v>
          </cell>
          <cell r="J243" t="str">
            <v>Construction Services Manager</v>
          </cell>
          <cell r="K243">
            <v>3</v>
          </cell>
          <cell r="L243">
            <v>5500</v>
          </cell>
          <cell r="M243">
            <v>4330</v>
          </cell>
          <cell r="N243">
            <v>5412</v>
          </cell>
          <cell r="O243">
            <v>5953</v>
          </cell>
          <cell r="P243">
            <v>0</v>
          </cell>
          <cell r="Q243" t="str">
            <v>N</v>
          </cell>
          <cell r="R243">
            <v>0</v>
          </cell>
          <cell r="S243">
            <v>8</v>
          </cell>
          <cell r="T243">
            <v>0</v>
          </cell>
        </row>
        <row r="244">
          <cell r="D244" t="str">
            <v>3-4005</v>
          </cell>
          <cell r="E244" t="str">
            <v>Construction Inspection Supervisor</v>
          </cell>
          <cell r="F244" t="str">
            <v>Carrollton</v>
          </cell>
          <cell r="G244" t="str">
            <v>No Match</v>
          </cell>
          <cell r="H244">
            <v>0</v>
          </cell>
          <cell r="I244">
            <v>39484</v>
          </cell>
          <cell r="J244" t="str">
            <v>Asst. Direct PW Engineering</v>
          </cell>
          <cell r="K244">
            <v>0</v>
          </cell>
          <cell r="L244">
            <v>0</v>
          </cell>
          <cell r="M244" t="str">
            <v>-</v>
          </cell>
          <cell r="N244" t="str">
            <v>-</v>
          </cell>
          <cell r="O244" t="str">
            <v>-</v>
          </cell>
          <cell r="P244">
            <v>0</v>
          </cell>
          <cell r="Q244">
            <v>0</v>
          </cell>
          <cell r="R244">
            <v>0</v>
          </cell>
          <cell r="S244">
            <v>0</v>
          </cell>
          <cell r="T244">
            <v>0</v>
          </cell>
        </row>
        <row r="245">
          <cell r="D245" t="str">
            <v>4-4005</v>
          </cell>
          <cell r="E245" t="str">
            <v>Construction Inspection Supervisor</v>
          </cell>
          <cell r="F245" t="str">
            <v>Garland</v>
          </cell>
          <cell r="G245" t="str">
            <v>Construction Inspection Supervisor</v>
          </cell>
          <cell r="H245" t="str">
            <v>E</v>
          </cell>
          <cell r="I245">
            <v>39470</v>
          </cell>
          <cell r="J245" t="str">
            <v>Project Manager</v>
          </cell>
          <cell r="K245">
            <v>1</v>
          </cell>
          <cell r="L245">
            <v>6019.87</v>
          </cell>
          <cell r="M245">
            <v>4522.2700000000004</v>
          </cell>
          <cell r="N245">
            <v>5879.47</v>
          </cell>
          <cell r="O245">
            <v>7236.67</v>
          </cell>
          <cell r="P245">
            <v>0</v>
          </cell>
          <cell r="Q245" t="str">
            <v>N</v>
          </cell>
          <cell r="R245">
            <v>0</v>
          </cell>
          <cell r="S245">
            <v>0</v>
          </cell>
          <cell r="T245">
            <v>0</v>
          </cell>
        </row>
        <row r="246">
          <cell r="D246" t="str">
            <v>5-4005</v>
          </cell>
          <cell r="E246" t="str">
            <v>Construction Inspection Supervisor</v>
          </cell>
          <cell r="F246" t="str">
            <v>Irving</v>
          </cell>
          <cell r="G246" t="str">
            <v>ENGINEERING INSPECTION SUPV</v>
          </cell>
          <cell r="H246" t="str">
            <v>E</v>
          </cell>
          <cell r="I246">
            <v>39556</v>
          </cell>
          <cell r="J246" t="str">
            <v>Engineering Manager</v>
          </cell>
          <cell r="K246">
            <v>1</v>
          </cell>
          <cell r="L246">
            <v>6221</v>
          </cell>
          <cell r="M246">
            <v>4566</v>
          </cell>
          <cell r="N246">
            <v>5422</v>
          </cell>
          <cell r="O246">
            <v>6439</v>
          </cell>
          <cell r="P246">
            <v>0</v>
          </cell>
          <cell r="Q246" t="str">
            <v>Y</v>
          </cell>
          <cell r="R246">
            <v>0</v>
          </cell>
          <cell r="S246">
            <v>0</v>
          </cell>
          <cell r="T246">
            <v>0</v>
          </cell>
        </row>
        <row r="247">
          <cell r="D247" t="str">
            <v>6-4005</v>
          </cell>
          <cell r="E247" t="str">
            <v>Construction Inspection Supervisor</v>
          </cell>
          <cell r="F247" t="str">
            <v>McKinney</v>
          </cell>
          <cell r="G247" t="str">
            <v>Chief Construction Inspector</v>
          </cell>
          <cell r="H247">
            <v>0</v>
          </cell>
          <cell r="I247">
            <v>39720</v>
          </cell>
          <cell r="J247">
            <v>0</v>
          </cell>
          <cell r="K247">
            <v>1</v>
          </cell>
          <cell r="L247">
            <v>4596</v>
          </cell>
          <cell r="M247">
            <v>3924</v>
          </cell>
          <cell r="N247">
            <v>4708</v>
          </cell>
          <cell r="O247">
            <v>5493</v>
          </cell>
          <cell r="P247" t="str">
            <v>No change</v>
          </cell>
          <cell r="Q247" t="str">
            <v>N</v>
          </cell>
          <cell r="R247">
            <v>0</v>
          </cell>
          <cell r="S247">
            <v>0</v>
          </cell>
          <cell r="T247">
            <v>0</v>
          </cell>
        </row>
        <row r="248">
          <cell r="D248" t="str">
            <v>7-4005</v>
          </cell>
          <cell r="E248" t="str">
            <v>Construction Inspection Supervisor</v>
          </cell>
          <cell r="F248" t="str">
            <v>Mesquite</v>
          </cell>
          <cell r="G248" t="str">
            <v>No Match</v>
          </cell>
          <cell r="H248">
            <v>0</v>
          </cell>
          <cell r="I248">
            <v>39470</v>
          </cell>
          <cell r="J248">
            <v>0</v>
          </cell>
          <cell r="K248">
            <v>0</v>
          </cell>
          <cell r="L248">
            <v>0</v>
          </cell>
          <cell r="M248" t="str">
            <v>-</v>
          </cell>
          <cell r="N248" t="str">
            <v>-</v>
          </cell>
          <cell r="O248" t="str">
            <v>-</v>
          </cell>
          <cell r="P248">
            <v>0</v>
          </cell>
          <cell r="Q248">
            <v>0</v>
          </cell>
          <cell r="R248">
            <v>0</v>
          </cell>
          <cell r="S248">
            <v>0</v>
          </cell>
          <cell r="T248">
            <v>0</v>
          </cell>
        </row>
        <row r="249">
          <cell r="D249" t="str">
            <v>8-4005</v>
          </cell>
          <cell r="E249" t="str">
            <v>Construction Inspection Supervisor</v>
          </cell>
          <cell r="F249" t="str">
            <v>Plano</v>
          </cell>
          <cell r="G249" t="str">
            <v>Construction Insp Supervisor</v>
          </cell>
          <cell r="H249" t="str">
            <v>E</v>
          </cell>
          <cell r="I249">
            <v>39724</v>
          </cell>
          <cell r="J249" t="str">
            <v>Public Works Superintendent</v>
          </cell>
          <cell r="K249">
            <v>1</v>
          </cell>
          <cell r="L249">
            <v>4756</v>
          </cell>
          <cell r="M249">
            <v>3685</v>
          </cell>
          <cell r="N249">
            <v>4533</v>
          </cell>
          <cell r="O249">
            <v>5381</v>
          </cell>
          <cell r="P249">
            <v>0</v>
          </cell>
          <cell r="Q249">
            <v>0</v>
          </cell>
          <cell r="R249">
            <v>600</v>
          </cell>
          <cell r="S249">
            <v>0</v>
          </cell>
          <cell r="T249">
            <v>0</v>
          </cell>
        </row>
        <row r="250">
          <cell r="D250" t="str">
            <v>9-4005</v>
          </cell>
          <cell r="E250" t="str">
            <v>Construction Inspection Supervisor</v>
          </cell>
          <cell r="F250" t="str">
            <v>Richardson</v>
          </cell>
          <cell r="G250" t="str">
            <v>CONSTRUCTION MANAGER</v>
          </cell>
          <cell r="H250" t="str">
            <v>E</v>
          </cell>
          <cell r="I250">
            <v>39728</v>
          </cell>
          <cell r="J250" t="str">
            <v>Dir of Engineering</v>
          </cell>
          <cell r="K250">
            <v>1</v>
          </cell>
          <cell r="L250">
            <v>6467</v>
          </cell>
          <cell r="M250">
            <v>5319</v>
          </cell>
          <cell r="N250">
            <v>5893</v>
          </cell>
          <cell r="O250">
            <v>6467</v>
          </cell>
          <cell r="P250">
            <v>0</v>
          </cell>
          <cell r="Q250" t="str">
            <v>N</v>
          </cell>
          <cell r="R250">
            <v>0</v>
          </cell>
          <cell r="S250">
            <v>0</v>
          </cell>
          <cell r="T250">
            <v>0</v>
          </cell>
        </row>
        <row r="251">
          <cell r="D251" t="str">
            <v>1-1152</v>
          </cell>
          <cell r="E251" t="str">
            <v>Environmental Health Manager</v>
          </cell>
          <cell r="F251" t="str">
            <v>Allen</v>
          </cell>
          <cell r="G251" t="str">
            <v>Environmental Services Coordinator</v>
          </cell>
          <cell r="H251">
            <v>0</v>
          </cell>
          <cell r="I251">
            <v>0</v>
          </cell>
          <cell r="J251">
            <v>0</v>
          </cell>
          <cell r="K251">
            <v>0</v>
          </cell>
          <cell r="L251">
            <v>0</v>
          </cell>
          <cell r="M251">
            <v>3443.56</v>
          </cell>
          <cell r="N251">
            <v>0</v>
          </cell>
          <cell r="O251">
            <v>5164.47</v>
          </cell>
          <cell r="P251">
            <v>0</v>
          </cell>
          <cell r="Q251">
            <v>0</v>
          </cell>
          <cell r="R251">
            <v>0</v>
          </cell>
          <cell r="S251">
            <v>0</v>
          </cell>
          <cell r="T251">
            <v>0</v>
          </cell>
        </row>
        <row r="252">
          <cell r="D252" t="str">
            <v>2-1152</v>
          </cell>
          <cell r="E252" t="str">
            <v>Environmental Health Manager</v>
          </cell>
          <cell r="F252" t="str">
            <v>Arlington</v>
          </cell>
          <cell r="G252" t="str">
            <v>No Match</v>
          </cell>
          <cell r="H252">
            <v>0</v>
          </cell>
          <cell r="I252">
            <v>39399</v>
          </cell>
          <cell r="J252">
            <v>0</v>
          </cell>
          <cell r="K252">
            <v>0</v>
          </cell>
          <cell r="L252">
            <v>0</v>
          </cell>
          <cell r="M252" t="str">
            <v>-</v>
          </cell>
          <cell r="N252" t="str">
            <v>-</v>
          </cell>
          <cell r="O252" t="str">
            <v>-</v>
          </cell>
          <cell r="P252">
            <v>0</v>
          </cell>
          <cell r="Q252">
            <v>0</v>
          </cell>
          <cell r="R252">
            <v>0</v>
          </cell>
          <cell r="S252">
            <v>0</v>
          </cell>
          <cell r="T252">
            <v>0</v>
          </cell>
        </row>
        <row r="253">
          <cell r="D253" t="str">
            <v>3-1152</v>
          </cell>
          <cell r="E253" t="str">
            <v>Environmental Health Manager</v>
          </cell>
          <cell r="F253" t="str">
            <v>Carrollton</v>
          </cell>
          <cell r="G253" t="str">
            <v>Community Services Manager</v>
          </cell>
          <cell r="H253" t="str">
            <v>E</v>
          </cell>
          <cell r="I253">
            <v>39484</v>
          </cell>
          <cell r="J253" t="str">
            <v>Director of Environmental Services</v>
          </cell>
          <cell r="K253">
            <v>1</v>
          </cell>
          <cell r="L253">
            <v>5564</v>
          </cell>
          <cell r="M253">
            <v>5564</v>
          </cell>
          <cell r="N253">
            <v>6640</v>
          </cell>
          <cell r="O253">
            <v>7789</v>
          </cell>
          <cell r="P253">
            <v>0</v>
          </cell>
          <cell r="Q253">
            <v>0</v>
          </cell>
          <cell r="R253">
            <v>0</v>
          </cell>
          <cell r="S253">
            <v>0</v>
          </cell>
          <cell r="T253">
            <v>0</v>
          </cell>
        </row>
        <row r="254">
          <cell r="D254" t="str">
            <v>4-1152</v>
          </cell>
          <cell r="E254" t="str">
            <v>Environmental Health Manager</v>
          </cell>
          <cell r="F254" t="str">
            <v>Garland</v>
          </cell>
          <cell r="G254" t="str">
            <v>Environmental Health Manager</v>
          </cell>
          <cell r="H254" t="str">
            <v>E</v>
          </cell>
          <cell r="I254">
            <v>39470</v>
          </cell>
          <cell r="J254" t="str">
            <v>Managing Director</v>
          </cell>
          <cell r="K254">
            <v>1</v>
          </cell>
          <cell r="L254">
            <v>5437.47</v>
          </cell>
          <cell r="M254">
            <v>4522.2700000000004</v>
          </cell>
          <cell r="N254">
            <v>5879.47</v>
          </cell>
          <cell r="O254">
            <v>7236.67</v>
          </cell>
          <cell r="P254">
            <v>0</v>
          </cell>
          <cell r="Q254" t="str">
            <v>N</v>
          </cell>
          <cell r="R254">
            <v>0</v>
          </cell>
          <cell r="S254">
            <v>0</v>
          </cell>
          <cell r="T254">
            <v>0</v>
          </cell>
        </row>
        <row r="255">
          <cell r="D255" t="str">
            <v>5-1152</v>
          </cell>
          <cell r="E255" t="str">
            <v>Environmental Health Manager</v>
          </cell>
          <cell r="F255" t="str">
            <v>Irving</v>
          </cell>
          <cell r="G255" t="str">
            <v>no match (Environmental Health Manager)</v>
          </cell>
          <cell r="H255" t="str">
            <v>E</v>
          </cell>
          <cell r="I255">
            <v>39556</v>
          </cell>
          <cell r="J255">
            <v>0</v>
          </cell>
          <cell r="K255">
            <v>0</v>
          </cell>
          <cell r="L255">
            <v>0</v>
          </cell>
          <cell r="M255" t="str">
            <v>-</v>
          </cell>
          <cell r="N255" t="str">
            <v>-</v>
          </cell>
          <cell r="O255" t="str">
            <v>-</v>
          </cell>
          <cell r="P255">
            <v>0</v>
          </cell>
          <cell r="Q255" t="str">
            <v>N</v>
          </cell>
          <cell r="R255">
            <v>0</v>
          </cell>
          <cell r="S255">
            <v>0</v>
          </cell>
          <cell r="T255">
            <v>0</v>
          </cell>
        </row>
        <row r="256">
          <cell r="D256" t="str">
            <v>6-1152</v>
          </cell>
          <cell r="E256" t="str">
            <v>Environmental Health Manager</v>
          </cell>
          <cell r="F256" t="str">
            <v>McKinney</v>
          </cell>
          <cell r="G256" t="str">
            <v>Environmental Health Manager</v>
          </cell>
          <cell r="H256" t="str">
            <v>E</v>
          </cell>
          <cell r="I256">
            <v>39490</v>
          </cell>
          <cell r="J256" t="str">
            <v>Community Development Dir</v>
          </cell>
          <cell r="K256">
            <v>1</v>
          </cell>
          <cell r="L256">
            <v>7511</v>
          </cell>
          <cell r="M256">
            <v>5725</v>
          </cell>
          <cell r="N256">
            <v>7317</v>
          </cell>
          <cell r="O256">
            <v>8015</v>
          </cell>
          <cell r="P256">
            <v>0</v>
          </cell>
          <cell r="Q256" t="str">
            <v>Y</v>
          </cell>
          <cell r="R256">
            <v>0</v>
          </cell>
          <cell r="S256">
            <v>0</v>
          </cell>
          <cell r="T256">
            <v>0</v>
          </cell>
        </row>
        <row r="257">
          <cell r="D257" t="str">
            <v>7-1152</v>
          </cell>
          <cell r="E257" t="str">
            <v>Environmental Health Manager</v>
          </cell>
          <cell r="F257" t="str">
            <v>Mesquite</v>
          </cell>
          <cell r="G257" t="str">
            <v>Manager of Health</v>
          </cell>
          <cell r="H257" t="str">
            <v>E</v>
          </cell>
          <cell r="I257">
            <v>39727</v>
          </cell>
          <cell r="J257" t="str">
            <v>Director of Code Compliance</v>
          </cell>
          <cell r="K257">
            <v>1</v>
          </cell>
          <cell r="L257">
            <v>5522</v>
          </cell>
          <cell r="M257">
            <v>5053</v>
          </cell>
          <cell r="N257">
            <v>5053</v>
          </cell>
          <cell r="O257">
            <v>5053</v>
          </cell>
          <cell r="P257">
            <v>0</v>
          </cell>
          <cell r="Q257" t="str">
            <v>NO</v>
          </cell>
          <cell r="R257">
            <v>0</v>
          </cell>
          <cell r="S257">
            <v>0</v>
          </cell>
          <cell r="T257">
            <v>0</v>
          </cell>
        </row>
        <row r="258">
          <cell r="D258" t="str">
            <v>8-1152</v>
          </cell>
          <cell r="E258" t="str">
            <v>Environmental Health Manager</v>
          </cell>
          <cell r="F258" t="str">
            <v>Plano</v>
          </cell>
          <cell r="G258" t="str">
            <v>Health Mgr</v>
          </cell>
          <cell r="H258" t="str">
            <v>E</v>
          </cell>
          <cell r="I258">
            <v>39724</v>
          </cell>
          <cell r="J258" t="str">
            <v>Director Environmental Health</v>
          </cell>
          <cell r="K258">
            <v>1</v>
          </cell>
          <cell r="L258">
            <v>6354</v>
          </cell>
          <cell r="M258">
            <v>5157</v>
          </cell>
          <cell r="N258">
            <v>6369</v>
          </cell>
          <cell r="O258">
            <v>7580</v>
          </cell>
          <cell r="P258">
            <v>0</v>
          </cell>
          <cell r="Q258">
            <v>0</v>
          </cell>
          <cell r="R258">
            <v>600</v>
          </cell>
          <cell r="S258">
            <v>0</v>
          </cell>
          <cell r="T258">
            <v>0</v>
          </cell>
        </row>
        <row r="259">
          <cell r="D259" t="str">
            <v>9-1152</v>
          </cell>
          <cell r="E259" t="str">
            <v>Environmental Health Manager</v>
          </cell>
          <cell r="F259" t="str">
            <v>Richardson</v>
          </cell>
          <cell r="G259" t="str">
            <v>ASSISTANT DIRECTOR OF HEALTH</v>
          </cell>
          <cell r="H259" t="str">
            <v>E</v>
          </cell>
          <cell r="I259">
            <v>39728</v>
          </cell>
          <cell r="J259" t="str">
            <v>Director of Health</v>
          </cell>
          <cell r="K259">
            <v>1</v>
          </cell>
          <cell r="L259">
            <v>7500</v>
          </cell>
          <cell r="M259" t="str">
            <v>-</v>
          </cell>
          <cell r="N259" t="str">
            <v>-</v>
          </cell>
          <cell r="O259" t="str">
            <v>-</v>
          </cell>
          <cell r="P259">
            <v>0</v>
          </cell>
          <cell r="Q259" t="str">
            <v>N</v>
          </cell>
          <cell r="R259">
            <v>0</v>
          </cell>
          <cell r="S259">
            <v>0</v>
          </cell>
          <cell r="T259">
            <v>0</v>
          </cell>
        </row>
        <row r="260">
          <cell r="D260" t="e">
            <v>#N/A</v>
          </cell>
          <cell r="E260" t="str">
            <v>Internal Auditor (non supervisory)</v>
          </cell>
          <cell r="F260" t="str">
            <v>Arlington</v>
          </cell>
          <cell r="G260" t="str">
            <v>Internal Auditor</v>
          </cell>
          <cell r="H260" t="str">
            <v>E</v>
          </cell>
          <cell r="I260">
            <v>39559</v>
          </cell>
          <cell r="J260" t="str">
            <v>ASSISTANT CITY AUDITOR</v>
          </cell>
          <cell r="K260">
            <v>2</v>
          </cell>
          <cell r="L260">
            <v>5233</v>
          </cell>
          <cell r="M260">
            <v>4529</v>
          </cell>
          <cell r="N260">
            <v>5661</v>
          </cell>
          <cell r="O260">
            <v>6228</v>
          </cell>
          <cell r="P260">
            <v>0</v>
          </cell>
          <cell r="Q260" t="str">
            <v>N</v>
          </cell>
          <cell r="R260">
            <v>0</v>
          </cell>
          <cell r="S260">
            <v>8</v>
          </cell>
          <cell r="T260">
            <v>0</v>
          </cell>
        </row>
        <row r="261">
          <cell r="D261" t="e">
            <v>#N/A</v>
          </cell>
          <cell r="E261" t="str">
            <v>Internal Auditor (non supervisory)</v>
          </cell>
          <cell r="F261" t="str">
            <v>Carrollton</v>
          </cell>
          <cell r="G261" t="str">
            <v>Internal Auditor</v>
          </cell>
          <cell r="H261" t="str">
            <v>E</v>
          </cell>
          <cell r="I261">
            <v>39484</v>
          </cell>
          <cell r="J261" t="str">
            <v>ACM</v>
          </cell>
          <cell r="K261">
            <v>1</v>
          </cell>
          <cell r="L261">
            <v>6837</v>
          </cell>
          <cell r="M261">
            <v>6370</v>
          </cell>
          <cell r="N261">
            <v>7602</v>
          </cell>
          <cell r="O261">
            <v>8918</v>
          </cell>
          <cell r="P261">
            <v>0</v>
          </cell>
          <cell r="Q261" t="str">
            <v>N</v>
          </cell>
          <cell r="R261">
            <v>0</v>
          </cell>
          <cell r="S261">
            <v>0</v>
          </cell>
          <cell r="T261">
            <v>0</v>
          </cell>
        </row>
        <row r="262">
          <cell r="D262" t="e">
            <v>#N/A</v>
          </cell>
          <cell r="E262" t="str">
            <v>Internal Auditor (non supervisory)</v>
          </cell>
          <cell r="F262" t="str">
            <v>Garland</v>
          </cell>
          <cell r="G262" t="str">
            <v>Internal Auditor</v>
          </cell>
          <cell r="H262" t="str">
            <v>E</v>
          </cell>
          <cell r="I262">
            <v>39707</v>
          </cell>
          <cell r="J262" t="str">
            <v>City Council</v>
          </cell>
          <cell r="K262">
            <v>1</v>
          </cell>
          <cell r="L262">
            <v>7500</v>
          </cell>
          <cell r="M262" t="str">
            <v>-</v>
          </cell>
          <cell r="N262" t="str">
            <v>-</v>
          </cell>
          <cell r="O262" t="str">
            <v>-</v>
          </cell>
          <cell r="P262">
            <v>0</v>
          </cell>
          <cell r="Q262" t="str">
            <v>N</v>
          </cell>
          <cell r="R262">
            <v>300</v>
          </cell>
          <cell r="S262">
            <v>0</v>
          </cell>
          <cell r="T262">
            <v>0</v>
          </cell>
        </row>
        <row r="263">
          <cell r="D263" t="e">
            <v>#N/A</v>
          </cell>
          <cell r="E263" t="str">
            <v>Internal Auditor (non supervisory)</v>
          </cell>
          <cell r="F263" t="str">
            <v>Irving</v>
          </cell>
          <cell r="G263" t="str">
            <v>INTERNAL AUDITOR</v>
          </cell>
          <cell r="H263" t="str">
            <v>E</v>
          </cell>
          <cell r="I263">
            <v>39556</v>
          </cell>
          <cell r="J263" t="str">
            <v>Senior Internal Auditor</v>
          </cell>
          <cell r="K263">
            <v>1</v>
          </cell>
          <cell r="L263">
            <v>4591</v>
          </cell>
          <cell r="M263">
            <v>4141</v>
          </cell>
          <cell r="N263">
            <v>4918</v>
          </cell>
          <cell r="O263">
            <v>5840</v>
          </cell>
          <cell r="P263">
            <v>0</v>
          </cell>
          <cell r="Q263" t="str">
            <v>N</v>
          </cell>
          <cell r="R263">
            <v>0</v>
          </cell>
          <cell r="S263">
            <v>0</v>
          </cell>
          <cell r="T263">
            <v>0</v>
          </cell>
        </row>
        <row r="264">
          <cell r="D264" t="e">
            <v>#N/A</v>
          </cell>
          <cell r="E264" t="str">
            <v>Internal Auditor (non supervisory)</v>
          </cell>
          <cell r="F264" t="str">
            <v>McKinney</v>
          </cell>
          <cell r="G264" t="str">
            <v>no match</v>
          </cell>
          <cell r="H264">
            <v>0</v>
          </cell>
          <cell r="I264">
            <v>39490</v>
          </cell>
          <cell r="J264">
            <v>0</v>
          </cell>
          <cell r="K264">
            <v>0</v>
          </cell>
          <cell r="L264">
            <v>0</v>
          </cell>
          <cell r="M264" t="str">
            <v>-</v>
          </cell>
          <cell r="N264" t="str">
            <v>-</v>
          </cell>
          <cell r="O264" t="str">
            <v>-</v>
          </cell>
          <cell r="P264">
            <v>0</v>
          </cell>
          <cell r="Q264">
            <v>0</v>
          </cell>
          <cell r="R264">
            <v>0</v>
          </cell>
          <cell r="S264">
            <v>0</v>
          </cell>
          <cell r="T264">
            <v>0</v>
          </cell>
        </row>
        <row r="265">
          <cell r="D265" t="e">
            <v>#N/A</v>
          </cell>
          <cell r="E265" t="str">
            <v>Internal Auditor (non supervisory)</v>
          </cell>
          <cell r="F265" t="str">
            <v>Mesquite</v>
          </cell>
          <cell r="G265" t="str">
            <v>No Match</v>
          </cell>
          <cell r="H265">
            <v>0</v>
          </cell>
          <cell r="I265">
            <v>39470</v>
          </cell>
          <cell r="J265" t="str">
            <v>Internal Auditor</v>
          </cell>
          <cell r="K265">
            <v>0</v>
          </cell>
          <cell r="L265">
            <v>0</v>
          </cell>
          <cell r="M265" t="str">
            <v>-</v>
          </cell>
          <cell r="N265">
            <v>0</v>
          </cell>
          <cell r="O265" t="str">
            <v>-</v>
          </cell>
          <cell r="P265">
            <v>0</v>
          </cell>
          <cell r="Q265">
            <v>0</v>
          </cell>
          <cell r="R265">
            <v>0</v>
          </cell>
          <cell r="S265">
            <v>0</v>
          </cell>
          <cell r="T265">
            <v>0</v>
          </cell>
        </row>
        <row r="266">
          <cell r="D266" t="e">
            <v>#N/A</v>
          </cell>
          <cell r="E266" t="str">
            <v>Internal Auditor (non supervisory)</v>
          </cell>
          <cell r="F266" t="str">
            <v>Plano</v>
          </cell>
          <cell r="G266" t="str">
            <v>Internal Auditor</v>
          </cell>
          <cell r="H266" t="str">
            <v>E</v>
          </cell>
          <cell r="I266">
            <v>39724</v>
          </cell>
          <cell r="J266" t="str">
            <v>Internal Audit Manager</v>
          </cell>
          <cell r="K266">
            <v>0</v>
          </cell>
          <cell r="L266">
            <v>0</v>
          </cell>
          <cell r="M266">
            <v>4128</v>
          </cell>
          <cell r="N266">
            <v>5077</v>
          </cell>
          <cell r="O266">
            <v>6026</v>
          </cell>
          <cell r="P266">
            <v>0</v>
          </cell>
          <cell r="Q266">
            <v>0</v>
          </cell>
          <cell r="R266">
            <v>0</v>
          </cell>
          <cell r="S266">
            <v>0</v>
          </cell>
          <cell r="T266">
            <v>0</v>
          </cell>
        </row>
        <row r="267">
          <cell r="D267" t="e">
            <v>#N/A</v>
          </cell>
          <cell r="E267" t="str">
            <v>Internal Auditor (non supervisory)</v>
          </cell>
          <cell r="F267" t="str">
            <v>Richardson</v>
          </cell>
          <cell r="G267" t="str">
            <v>no match</v>
          </cell>
          <cell r="H267">
            <v>0</v>
          </cell>
          <cell r="I267">
            <v>39458</v>
          </cell>
          <cell r="J267">
            <v>0</v>
          </cell>
          <cell r="K267">
            <v>0</v>
          </cell>
          <cell r="L267">
            <v>0</v>
          </cell>
          <cell r="M267" t="str">
            <v>-</v>
          </cell>
          <cell r="N267" t="str">
            <v>-</v>
          </cell>
          <cell r="O267" t="str">
            <v>-</v>
          </cell>
          <cell r="P267">
            <v>0</v>
          </cell>
          <cell r="Q267" t="str">
            <v>N</v>
          </cell>
          <cell r="R267">
            <v>0</v>
          </cell>
          <cell r="S267">
            <v>0</v>
          </cell>
          <cell r="T267">
            <v>0</v>
          </cell>
        </row>
        <row r="268">
          <cell r="D268" t="str">
            <v>1-1342</v>
          </cell>
          <cell r="E268" t="str">
            <v>Librarian (Entry)</v>
          </cell>
          <cell r="F268" t="str">
            <v>Allen</v>
          </cell>
          <cell r="G268" t="str">
            <v>Librarian</v>
          </cell>
          <cell r="H268">
            <v>0</v>
          </cell>
          <cell r="I268">
            <v>39722</v>
          </cell>
          <cell r="J268">
            <v>0</v>
          </cell>
          <cell r="K268">
            <v>0</v>
          </cell>
          <cell r="L268">
            <v>0</v>
          </cell>
          <cell r="M268">
            <v>3158.2</v>
          </cell>
          <cell r="N268">
            <v>0</v>
          </cell>
          <cell r="O268">
            <v>4739.05</v>
          </cell>
          <cell r="P268">
            <v>0</v>
          </cell>
          <cell r="Q268">
            <v>0</v>
          </cell>
          <cell r="R268">
            <v>0</v>
          </cell>
          <cell r="S268">
            <v>0</v>
          </cell>
          <cell r="T268">
            <v>0</v>
          </cell>
        </row>
        <row r="269">
          <cell r="D269" t="str">
            <v>2-1342</v>
          </cell>
          <cell r="E269" t="str">
            <v>Librarian (Entry)</v>
          </cell>
          <cell r="F269" t="str">
            <v>Arlington</v>
          </cell>
          <cell r="G269" t="str">
            <v>Librarian I</v>
          </cell>
          <cell r="H269" t="str">
            <v>E</v>
          </cell>
          <cell r="I269">
            <v>39591</v>
          </cell>
          <cell r="J269" t="str">
            <v>PUBLIC SERVICES ADMINISTRATOR</v>
          </cell>
          <cell r="K269">
            <v>1</v>
          </cell>
          <cell r="L269">
            <v>3758</v>
          </cell>
          <cell r="M269">
            <v>3149</v>
          </cell>
          <cell r="N269">
            <v>3936</v>
          </cell>
          <cell r="O269">
            <v>4330</v>
          </cell>
          <cell r="P269">
            <v>0</v>
          </cell>
          <cell r="Q269" t="str">
            <v>N</v>
          </cell>
          <cell r="R269">
            <v>0</v>
          </cell>
          <cell r="S269">
            <v>8.5</v>
          </cell>
          <cell r="T269">
            <v>0</v>
          </cell>
        </row>
        <row r="270">
          <cell r="D270" t="str">
            <v>3-1342</v>
          </cell>
          <cell r="E270" t="str">
            <v>Librarian (Entry)</v>
          </cell>
          <cell r="F270" t="str">
            <v>Carrollton</v>
          </cell>
          <cell r="G270" t="str">
            <v>Librarian - contract</v>
          </cell>
          <cell r="H270" t="str">
            <v>Exempt</v>
          </cell>
          <cell r="I270">
            <v>39484</v>
          </cell>
          <cell r="J270">
            <v>0</v>
          </cell>
          <cell r="K270">
            <v>9</v>
          </cell>
          <cell r="L270">
            <v>3404</v>
          </cell>
          <cell r="M270">
            <v>3238</v>
          </cell>
          <cell r="N270">
            <v>3865</v>
          </cell>
          <cell r="O270">
            <v>4534</v>
          </cell>
          <cell r="P270">
            <v>0</v>
          </cell>
          <cell r="Q270">
            <v>0</v>
          </cell>
          <cell r="R270">
            <v>0</v>
          </cell>
          <cell r="S270">
            <v>0</v>
          </cell>
          <cell r="T270">
            <v>0</v>
          </cell>
        </row>
        <row r="271">
          <cell r="D271" t="str">
            <v>4-1342</v>
          </cell>
          <cell r="E271" t="str">
            <v>Librarian (Entry)</v>
          </cell>
          <cell r="F271" t="str">
            <v>Garland</v>
          </cell>
          <cell r="G271" t="str">
            <v>Librarian (entry)</v>
          </cell>
          <cell r="H271" t="str">
            <v>E</v>
          </cell>
          <cell r="I271">
            <v>39470</v>
          </cell>
          <cell r="J271" t="str">
            <v>Library Branch Supervisor</v>
          </cell>
          <cell r="K271">
            <v>7</v>
          </cell>
          <cell r="L271">
            <v>3809.12</v>
          </cell>
          <cell r="M271">
            <v>3061.07</v>
          </cell>
          <cell r="N271">
            <v>3979.73</v>
          </cell>
          <cell r="O271">
            <v>4898.3999999999996</v>
          </cell>
          <cell r="P271">
            <v>0</v>
          </cell>
          <cell r="Q271" t="str">
            <v>N</v>
          </cell>
          <cell r="R271">
            <v>0</v>
          </cell>
          <cell r="S271">
            <v>0</v>
          </cell>
          <cell r="T271">
            <v>0</v>
          </cell>
        </row>
        <row r="272">
          <cell r="D272" t="str">
            <v>5-1342</v>
          </cell>
          <cell r="E272" t="str">
            <v>Librarian (Entry)</v>
          </cell>
          <cell r="F272" t="str">
            <v>Irving</v>
          </cell>
          <cell r="G272" t="str">
            <v>LIBRARIAN I</v>
          </cell>
          <cell r="H272" t="str">
            <v>N</v>
          </cell>
          <cell r="I272">
            <v>39556</v>
          </cell>
          <cell r="J272" t="str">
            <v>LIBRARY SVCS SUPV</v>
          </cell>
          <cell r="K272">
            <v>3</v>
          </cell>
          <cell r="L272">
            <v>3841</v>
          </cell>
          <cell r="M272">
            <v>3575</v>
          </cell>
          <cell r="N272">
            <v>4247</v>
          </cell>
          <cell r="O272">
            <v>5045</v>
          </cell>
          <cell r="P272">
            <v>0</v>
          </cell>
          <cell r="Q272" t="str">
            <v>N</v>
          </cell>
          <cell r="R272">
            <v>0</v>
          </cell>
          <cell r="S272">
            <v>0</v>
          </cell>
          <cell r="T272">
            <v>0</v>
          </cell>
        </row>
        <row r="273">
          <cell r="D273" t="str">
            <v>6-1342</v>
          </cell>
          <cell r="E273" t="str">
            <v>Librarian (Entry)</v>
          </cell>
          <cell r="F273" t="str">
            <v>McKinney</v>
          </cell>
          <cell r="G273" t="str">
            <v>Librarian I</v>
          </cell>
          <cell r="H273" t="str">
            <v>N</v>
          </cell>
          <cell r="I273">
            <v>39720</v>
          </cell>
          <cell r="J273" t="str">
            <v>Librarian Supervisor</v>
          </cell>
          <cell r="K273">
            <v>4</v>
          </cell>
          <cell r="L273">
            <v>4061</v>
          </cell>
          <cell r="M273">
            <v>3459</v>
          </cell>
          <cell r="N273">
            <v>4151</v>
          </cell>
          <cell r="O273">
            <v>4843</v>
          </cell>
          <cell r="P273">
            <v>0</v>
          </cell>
          <cell r="Q273">
            <v>0</v>
          </cell>
          <cell r="R273">
            <v>0</v>
          </cell>
          <cell r="S273">
            <v>0</v>
          </cell>
          <cell r="T273">
            <v>0</v>
          </cell>
        </row>
        <row r="274">
          <cell r="D274" t="str">
            <v>7-1342</v>
          </cell>
          <cell r="E274" t="str">
            <v>Librarian (Entry)</v>
          </cell>
          <cell r="F274" t="str">
            <v>Mesquite</v>
          </cell>
          <cell r="G274" t="str">
            <v>Librarian</v>
          </cell>
          <cell r="H274" t="str">
            <v>E</v>
          </cell>
          <cell r="I274">
            <v>39727</v>
          </cell>
          <cell r="J274" t="str">
            <v>Library Services Supervisor</v>
          </cell>
          <cell r="K274">
            <v>5</v>
          </cell>
          <cell r="L274">
            <v>3901</v>
          </cell>
          <cell r="M274">
            <v>3170</v>
          </cell>
          <cell r="N274">
            <v>3884</v>
          </cell>
          <cell r="O274">
            <v>4597</v>
          </cell>
          <cell r="P274">
            <v>0</v>
          </cell>
          <cell r="Q274" t="str">
            <v>NO</v>
          </cell>
          <cell r="R274">
            <v>0</v>
          </cell>
          <cell r="S274">
            <v>0</v>
          </cell>
          <cell r="T274">
            <v>0</v>
          </cell>
        </row>
        <row r="275">
          <cell r="D275" t="str">
            <v>8-1342</v>
          </cell>
          <cell r="E275" t="str">
            <v>Librarian (Entry)</v>
          </cell>
          <cell r="F275" t="str">
            <v>Plano</v>
          </cell>
          <cell r="G275" t="str">
            <v>Public Services Librarian</v>
          </cell>
          <cell r="H275" t="str">
            <v>E</v>
          </cell>
          <cell r="I275">
            <v>39724</v>
          </cell>
          <cell r="J275" t="str">
            <v>Public Services Librarian Supervisor</v>
          </cell>
          <cell r="K275">
            <v>0</v>
          </cell>
          <cell r="L275">
            <v>0</v>
          </cell>
          <cell r="M275">
            <v>3304</v>
          </cell>
          <cell r="N275">
            <v>4047</v>
          </cell>
          <cell r="O275">
            <v>4791</v>
          </cell>
          <cell r="P275">
            <v>0</v>
          </cell>
          <cell r="Q275">
            <v>0</v>
          </cell>
          <cell r="R275">
            <v>0</v>
          </cell>
          <cell r="S275">
            <v>0</v>
          </cell>
          <cell r="T275">
            <v>0</v>
          </cell>
        </row>
        <row r="276">
          <cell r="D276" t="str">
            <v>9-1342</v>
          </cell>
          <cell r="E276" t="str">
            <v>Librarian (Entry)</v>
          </cell>
          <cell r="F276" t="str">
            <v>Richardson</v>
          </cell>
          <cell r="G276" t="str">
            <v>LIBRARIAN</v>
          </cell>
          <cell r="H276" t="str">
            <v>E</v>
          </cell>
          <cell r="I276">
            <v>39728</v>
          </cell>
          <cell r="J276" t="str">
            <v>Librarian II</v>
          </cell>
          <cell r="K276">
            <v>8</v>
          </cell>
          <cell r="L276">
            <v>4421</v>
          </cell>
          <cell r="M276">
            <v>3414</v>
          </cell>
          <cell r="N276">
            <v>4108</v>
          </cell>
          <cell r="O276">
            <v>4802</v>
          </cell>
          <cell r="P276">
            <v>0</v>
          </cell>
          <cell r="Q276" t="str">
            <v>N</v>
          </cell>
          <cell r="R276">
            <v>0</v>
          </cell>
          <cell r="S276">
            <v>0</v>
          </cell>
          <cell r="T276">
            <v>0</v>
          </cell>
        </row>
        <row r="277">
          <cell r="D277" t="str">
            <v>1-XXXX</v>
          </cell>
          <cell r="E277" t="str">
            <v>Librarian (Branch Manager)</v>
          </cell>
          <cell r="F277" t="str">
            <v>Allen</v>
          </cell>
          <cell r="G277" t="str">
            <v>Library Services Manager</v>
          </cell>
          <cell r="H277">
            <v>0</v>
          </cell>
          <cell r="I277">
            <v>39722</v>
          </cell>
          <cell r="J277">
            <v>0</v>
          </cell>
          <cell r="K277">
            <v>0</v>
          </cell>
          <cell r="L277">
            <v>0</v>
          </cell>
          <cell r="M277">
            <v>3864.02</v>
          </cell>
          <cell r="N277">
            <v>0</v>
          </cell>
          <cell r="O277">
            <v>5989.31</v>
          </cell>
          <cell r="P277">
            <v>0</v>
          </cell>
          <cell r="Q277">
            <v>0</v>
          </cell>
          <cell r="R277">
            <v>0</v>
          </cell>
          <cell r="S277">
            <v>0</v>
          </cell>
          <cell r="T277">
            <v>0</v>
          </cell>
        </row>
        <row r="278">
          <cell r="D278" t="str">
            <v>2-XXXX</v>
          </cell>
          <cell r="E278" t="str">
            <v>Librarian (Branch Manager)</v>
          </cell>
          <cell r="F278" t="str">
            <v>Arlington</v>
          </cell>
          <cell r="G278" t="str">
            <v>Area Branch Mgr</v>
          </cell>
          <cell r="H278" t="str">
            <v>E</v>
          </cell>
          <cell r="I278">
            <v>39559</v>
          </cell>
          <cell r="J278" t="str">
            <v>PUBLIC SERVICES ADMINISTRATOR</v>
          </cell>
          <cell r="K278">
            <v>3</v>
          </cell>
          <cell r="L278">
            <v>5379</v>
          </cell>
          <cell r="M278">
            <v>4529</v>
          </cell>
          <cell r="N278">
            <v>5661</v>
          </cell>
          <cell r="O278">
            <v>6228</v>
          </cell>
          <cell r="P278">
            <v>0</v>
          </cell>
          <cell r="Q278" t="str">
            <v>N</v>
          </cell>
          <cell r="R278">
            <v>0</v>
          </cell>
          <cell r="S278">
            <v>8</v>
          </cell>
          <cell r="T278">
            <v>0</v>
          </cell>
        </row>
        <row r="279">
          <cell r="D279" t="str">
            <v>3-XXXX</v>
          </cell>
          <cell r="E279" t="str">
            <v>Librarian (Branch Manager)</v>
          </cell>
          <cell r="F279" t="str">
            <v>Carrollton</v>
          </cell>
          <cell r="G279" t="str">
            <v>Library Supervisor</v>
          </cell>
          <cell r="H279">
            <v>0</v>
          </cell>
          <cell r="I279">
            <v>39484</v>
          </cell>
          <cell r="J279" t="str">
            <v>Director of Library Services</v>
          </cell>
          <cell r="K279">
            <v>4</v>
          </cell>
          <cell r="L279">
            <v>4203</v>
          </cell>
          <cell r="M279">
            <v>3707</v>
          </cell>
          <cell r="N279">
            <v>4425</v>
          </cell>
          <cell r="O279">
            <v>5190</v>
          </cell>
          <cell r="P279">
            <v>0</v>
          </cell>
          <cell r="Q279">
            <v>0</v>
          </cell>
          <cell r="R279">
            <v>0</v>
          </cell>
          <cell r="S279">
            <v>0</v>
          </cell>
          <cell r="T279">
            <v>0</v>
          </cell>
        </row>
        <row r="280">
          <cell r="D280" t="str">
            <v>4-XXXX</v>
          </cell>
          <cell r="E280" t="str">
            <v>Librarian (Branch Manager)</v>
          </cell>
          <cell r="F280" t="str">
            <v>Garland</v>
          </cell>
          <cell r="G280" t="str">
            <v>Librarian (Branch Manager ) - Sr Librarian</v>
          </cell>
          <cell r="H280" t="str">
            <v>E</v>
          </cell>
          <cell r="I280">
            <v>39470</v>
          </cell>
          <cell r="J280" t="str">
            <v>Municipal Services Director</v>
          </cell>
          <cell r="K280">
            <v>1</v>
          </cell>
          <cell r="L280">
            <v>5391.53</v>
          </cell>
          <cell r="M280">
            <v>4139.2</v>
          </cell>
          <cell r="N280">
            <v>5382</v>
          </cell>
          <cell r="O280">
            <v>6624.8</v>
          </cell>
          <cell r="P280">
            <v>0</v>
          </cell>
          <cell r="Q280" t="str">
            <v>N</v>
          </cell>
          <cell r="R280">
            <v>0</v>
          </cell>
          <cell r="S280">
            <v>0</v>
          </cell>
          <cell r="T280">
            <v>0</v>
          </cell>
        </row>
        <row r="281">
          <cell r="D281" t="str">
            <v>5-XXXX</v>
          </cell>
          <cell r="E281" t="str">
            <v>Librarian (Branch Manager)</v>
          </cell>
          <cell r="F281" t="str">
            <v>Irving</v>
          </cell>
          <cell r="G281" t="str">
            <v>LIBRARY BRANCH MANAGER</v>
          </cell>
          <cell r="H281" t="str">
            <v>E</v>
          </cell>
          <cell r="I281">
            <v>39556</v>
          </cell>
          <cell r="J281" t="str">
            <v>LIBRARY ASST DIR</v>
          </cell>
          <cell r="K281">
            <v>4</v>
          </cell>
          <cell r="L281">
            <v>5986</v>
          </cell>
          <cell r="M281">
            <v>4792</v>
          </cell>
          <cell r="N281">
            <v>5693</v>
          </cell>
          <cell r="O281">
            <v>6761</v>
          </cell>
          <cell r="P281">
            <v>0</v>
          </cell>
          <cell r="Q281" t="str">
            <v>N</v>
          </cell>
          <cell r="R281">
            <v>0</v>
          </cell>
          <cell r="S281">
            <v>0</v>
          </cell>
          <cell r="T281">
            <v>0</v>
          </cell>
        </row>
        <row r="282">
          <cell r="D282" t="str">
            <v>6-XXXX</v>
          </cell>
          <cell r="E282" t="str">
            <v>Librarian (Branch Manager)</v>
          </cell>
          <cell r="F282" t="str">
            <v>McKinney</v>
          </cell>
          <cell r="G282" t="str">
            <v>no match</v>
          </cell>
          <cell r="H282" t="str">
            <v>E</v>
          </cell>
          <cell r="I282">
            <v>39720</v>
          </cell>
          <cell r="J282">
            <v>0</v>
          </cell>
          <cell r="K282">
            <v>0</v>
          </cell>
          <cell r="L282">
            <v>0</v>
          </cell>
          <cell r="M282" t="str">
            <v>-</v>
          </cell>
          <cell r="N282" t="str">
            <v>-</v>
          </cell>
          <cell r="O282" t="str">
            <v>-</v>
          </cell>
          <cell r="P282">
            <v>0</v>
          </cell>
          <cell r="Q282" t="str">
            <v>N</v>
          </cell>
          <cell r="R282">
            <v>0</v>
          </cell>
          <cell r="S282">
            <v>0</v>
          </cell>
          <cell r="T282">
            <v>0</v>
          </cell>
        </row>
        <row r="283">
          <cell r="D283" t="str">
            <v>7-XXXX</v>
          </cell>
          <cell r="E283" t="str">
            <v>Librarian (Branch Manager)</v>
          </cell>
          <cell r="F283" t="str">
            <v>Mesquite</v>
          </cell>
          <cell r="G283" t="str">
            <v>Manager of Branch Library Services</v>
          </cell>
          <cell r="H283" t="str">
            <v>E</v>
          </cell>
          <cell r="I283">
            <v>39727</v>
          </cell>
          <cell r="J283" t="str">
            <v>Director of Library Services</v>
          </cell>
          <cell r="K283">
            <v>1</v>
          </cell>
          <cell r="L283">
            <v>6731</v>
          </cell>
          <cell r="M283">
            <v>5600</v>
          </cell>
          <cell r="N283">
            <v>5600</v>
          </cell>
          <cell r="O283">
            <v>5600</v>
          </cell>
          <cell r="P283">
            <v>0</v>
          </cell>
          <cell r="Q283" t="str">
            <v>NO</v>
          </cell>
          <cell r="R283">
            <v>0</v>
          </cell>
          <cell r="S283">
            <v>0</v>
          </cell>
          <cell r="T283">
            <v>0</v>
          </cell>
        </row>
        <row r="284">
          <cell r="D284" t="str">
            <v>8-XXXX</v>
          </cell>
          <cell r="E284" t="str">
            <v>Librarian (Branch Manager)</v>
          </cell>
          <cell r="F284" t="str">
            <v>Plano</v>
          </cell>
          <cell r="G284" t="str">
            <v>Library Manager</v>
          </cell>
          <cell r="H284" t="str">
            <v>E</v>
          </cell>
          <cell r="I284">
            <v>39724</v>
          </cell>
          <cell r="J284" t="str">
            <v>Director Libraries</v>
          </cell>
          <cell r="K284">
            <v>5</v>
          </cell>
          <cell r="L284">
            <v>6483</v>
          </cell>
          <cell r="M284">
            <v>5157</v>
          </cell>
          <cell r="N284">
            <v>6369</v>
          </cell>
          <cell r="O284">
            <v>7580</v>
          </cell>
          <cell r="P284">
            <v>0</v>
          </cell>
          <cell r="Q284">
            <v>0</v>
          </cell>
          <cell r="R284">
            <v>178</v>
          </cell>
          <cell r="S284">
            <v>0</v>
          </cell>
          <cell r="T284">
            <v>0</v>
          </cell>
        </row>
        <row r="285">
          <cell r="D285" t="str">
            <v>9-XXXX</v>
          </cell>
          <cell r="E285" t="str">
            <v>Librarian (Branch Manager)</v>
          </cell>
          <cell r="F285" t="str">
            <v>Richardson</v>
          </cell>
          <cell r="G285" t="str">
            <v>no match</v>
          </cell>
          <cell r="H285">
            <v>0</v>
          </cell>
          <cell r="I285">
            <v>39458</v>
          </cell>
          <cell r="J285">
            <v>0</v>
          </cell>
          <cell r="K285">
            <v>0</v>
          </cell>
          <cell r="L285">
            <v>0</v>
          </cell>
          <cell r="M285" t="str">
            <v>-</v>
          </cell>
          <cell r="N285" t="str">
            <v>-</v>
          </cell>
          <cell r="O285" t="str">
            <v>-</v>
          </cell>
          <cell r="P285">
            <v>0</v>
          </cell>
          <cell r="Q285" t="str">
            <v>N</v>
          </cell>
          <cell r="R285">
            <v>0</v>
          </cell>
          <cell r="S285">
            <v>0</v>
          </cell>
          <cell r="T285">
            <v>0</v>
          </cell>
        </row>
        <row r="286">
          <cell r="D286" t="e">
            <v>#N/A</v>
          </cell>
          <cell r="E286" t="str">
            <v>Meter Reader Supervisor</v>
          </cell>
          <cell r="F286" t="str">
            <v>Arlington</v>
          </cell>
          <cell r="G286" t="str">
            <v>Meter Services Supv</v>
          </cell>
          <cell r="H286" t="str">
            <v>E</v>
          </cell>
          <cell r="I286">
            <v>39559</v>
          </cell>
          <cell r="J286" t="str">
            <v>Meter Services Manager</v>
          </cell>
          <cell r="K286">
            <v>2</v>
          </cell>
          <cell r="L286">
            <v>4908</v>
          </cell>
          <cell r="M286">
            <v>4064</v>
          </cell>
          <cell r="N286">
            <v>5081</v>
          </cell>
          <cell r="O286">
            <v>5589</v>
          </cell>
          <cell r="P286">
            <v>0</v>
          </cell>
          <cell r="Q286" t="str">
            <v>N</v>
          </cell>
          <cell r="R286">
            <v>0</v>
          </cell>
          <cell r="S286">
            <v>8</v>
          </cell>
          <cell r="T286">
            <v>0</v>
          </cell>
        </row>
        <row r="287">
          <cell r="D287" t="e">
            <v>#N/A</v>
          </cell>
          <cell r="E287" t="str">
            <v>Meter Reader Supervisor</v>
          </cell>
          <cell r="F287" t="str">
            <v>Carrollton</v>
          </cell>
          <cell r="G287" t="str">
            <v>Field Service Representative</v>
          </cell>
          <cell r="H287">
            <v>0</v>
          </cell>
          <cell r="I287">
            <v>39484</v>
          </cell>
          <cell r="J287" t="str">
            <v>Division Manager Utilities</v>
          </cell>
          <cell r="K287">
            <v>2</v>
          </cell>
          <cell r="L287">
            <v>3433</v>
          </cell>
          <cell r="M287">
            <v>2997</v>
          </cell>
          <cell r="N287">
            <v>3385</v>
          </cell>
          <cell r="O287">
            <v>3774</v>
          </cell>
          <cell r="P287">
            <v>0</v>
          </cell>
          <cell r="Q287">
            <v>0</v>
          </cell>
          <cell r="R287">
            <v>0</v>
          </cell>
          <cell r="S287">
            <v>0</v>
          </cell>
          <cell r="T287">
            <v>0</v>
          </cell>
        </row>
        <row r="288">
          <cell r="D288" t="e">
            <v>#N/A</v>
          </cell>
          <cell r="E288" t="str">
            <v>Meter Reader Supervisor</v>
          </cell>
          <cell r="F288" t="str">
            <v>Garland</v>
          </cell>
          <cell r="G288" t="str">
            <v>Meter Reader Supervisor</v>
          </cell>
          <cell r="H288" t="str">
            <v>N</v>
          </cell>
          <cell r="I288">
            <v>39470</v>
          </cell>
          <cell r="J288" t="str">
            <v>Program Manager</v>
          </cell>
          <cell r="K288">
            <v>1</v>
          </cell>
          <cell r="L288">
            <v>3905.2</v>
          </cell>
          <cell r="M288">
            <v>3036.8</v>
          </cell>
          <cell r="N288">
            <v>3887.87</v>
          </cell>
          <cell r="O288">
            <v>4738.93</v>
          </cell>
          <cell r="P288">
            <v>0</v>
          </cell>
          <cell r="Q288" t="str">
            <v>N</v>
          </cell>
          <cell r="R288">
            <v>0</v>
          </cell>
          <cell r="S288">
            <v>0</v>
          </cell>
          <cell r="T288">
            <v>0</v>
          </cell>
        </row>
        <row r="289">
          <cell r="D289" t="e">
            <v>#N/A</v>
          </cell>
          <cell r="E289" t="str">
            <v>Meter Reader Supervisor</v>
          </cell>
          <cell r="F289" t="str">
            <v>Irving</v>
          </cell>
          <cell r="G289" t="str">
            <v>CUSTOMER SERVICE SUPERVISOR</v>
          </cell>
          <cell r="H289" t="str">
            <v>E</v>
          </cell>
          <cell r="I289">
            <v>39556</v>
          </cell>
          <cell r="J289" t="str">
            <v>Business Manager</v>
          </cell>
          <cell r="K289">
            <v>1</v>
          </cell>
          <cell r="L289">
            <v>3942</v>
          </cell>
          <cell r="M289">
            <v>3942</v>
          </cell>
          <cell r="N289">
            <v>4682</v>
          </cell>
          <cell r="O289">
            <v>5562</v>
          </cell>
          <cell r="P289">
            <v>0</v>
          </cell>
          <cell r="Q289">
            <v>0</v>
          </cell>
          <cell r="R289">
            <v>0</v>
          </cell>
          <cell r="S289">
            <v>0</v>
          </cell>
          <cell r="T289">
            <v>0</v>
          </cell>
        </row>
        <row r="290">
          <cell r="D290" t="e">
            <v>#N/A</v>
          </cell>
          <cell r="E290" t="str">
            <v>Meter Reader Supervisor</v>
          </cell>
          <cell r="F290" t="str">
            <v>McKinney</v>
          </cell>
          <cell r="G290" t="str">
            <v>Meter Reader Supervisor</v>
          </cell>
          <cell r="H290" t="str">
            <v>N</v>
          </cell>
          <cell r="I290">
            <v>39490</v>
          </cell>
          <cell r="J290" t="str">
            <v>Revenue Collections Manager</v>
          </cell>
          <cell r="K290">
            <v>1</v>
          </cell>
          <cell r="L290">
            <v>5063</v>
          </cell>
          <cell r="M290">
            <v>3684</v>
          </cell>
          <cell r="N290">
            <v>4421</v>
          </cell>
          <cell r="O290">
            <v>5158</v>
          </cell>
          <cell r="P290">
            <v>0</v>
          </cell>
          <cell r="Q290">
            <v>0</v>
          </cell>
          <cell r="R290">
            <v>0</v>
          </cell>
          <cell r="S290">
            <v>0</v>
          </cell>
          <cell r="T290">
            <v>0</v>
          </cell>
        </row>
        <row r="291">
          <cell r="D291" t="e">
            <v>#N/A</v>
          </cell>
          <cell r="E291" t="str">
            <v>Meter Reader Supervisor</v>
          </cell>
          <cell r="F291" t="str">
            <v>Mesquite</v>
          </cell>
          <cell r="G291" t="str">
            <v>Utility Supervisor</v>
          </cell>
          <cell r="H291" t="str">
            <v>E</v>
          </cell>
          <cell r="I291">
            <v>39727</v>
          </cell>
          <cell r="J291" t="str">
            <v>Manager of Utilities Division</v>
          </cell>
          <cell r="K291">
            <v>4</v>
          </cell>
          <cell r="L291">
            <v>4087</v>
          </cell>
          <cell r="M291">
            <v>3356</v>
          </cell>
          <cell r="N291">
            <v>4112</v>
          </cell>
          <cell r="O291">
            <v>4867</v>
          </cell>
          <cell r="P291">
            <v>0</v>
          </cell>
          <cell r="Q291" t="str">
            <v>NO</v>
          </cell>
          <cell r="R291">
            <v>0</v>
          </cell>
          <cell r="S291">
            <v>0</v>
          </cell>
          <cell r="T291">
            <v>0</v>
          </cell>
        </row>
        <row r="292">
          <cell r="D292" t="e">
            <v>#N/A</v>
          </cell>
          <cell r="E292" t="str">
            <v>Meter Reader Supervisor</v>
          </cell>
          <cell r="F292" t="str">
            <v>Plano</v>
          </cell>
          <cell r="G292" t="str">
            <v>Field Technology Supervisor</v>
          </cell>
          <cell r="H292" t="str">
            <v>E</v>
          </cell>
          <cell r="I292">
            <v>39724</v>
          </cell>
          <cell r="J292">
            <v>0</v>
          </cell>
          <cell r="K292">
            <v>1</v>
          </cell>
          <cell r="L292">
            <v>4983</v>
          </cell>
          <cell r="M292">
            <v>3685</v>
          </cell>
          <cell r="N292">
            <v>4533</v>
          </cell>
          <cell r="O292">
            <v>5381</v>
          </cell>
          <cell r="P292">
            <v>0</v>
          </cell>
          <cell r="Q292">
            <v>0</v>
          </cell>
          <cell r="R292">
            <v>0</v>
          </cell>
          <cell r="S292">
            <v>0</v>
          </cell>
          <cell r="T292">
            <v>0</v>
          </cell>
        </row>
        <row r="293">
          <cell r="D293" t="e">
            <v>#N/A</v>
          </cell>
          <cell r="E293" t="str">
            <v>Meter Reader Supervisor</v>
          </cell>
          <cell r="F293" t="str">
            <v>Richardson</v>
          </cell>
          <cell r="G293" t="str">
            <v>SR FIELD SRVCS REPRESENTATIVE</v>
          </cell>
          <cell r="H293" t="str">
            <v>N</v>
          </cell>
          <cell r="I293">
            <v>39728</v>
          </cell>
          <cell r="J293" t="str">
            <v>Customer Services Manager</v>
          </cell>
          <cell r="K293">
            <v>1</v>
          </cell>
          <cell r="L293">
            <v>4270</v>
          </cell>
          <cell r="M293">
            <v>3185</v>
          </cell>
          <cell r="N293">
            <v>3834</v>
          </cell>
          <cell r="O293">
            <v>4483</v>
          </cell>
          <cell r="P293">
            <v>0</v>
          </cell>
          <cell r="Q293" t="str">
            <v>N</v>
          </cell>
          <cell r="R293">
            <v>0</v>
          </cell>
          <cell r="S293">
            <v>0</v>
          </cell>
          <cell r="T293">
            <v>0</v>
          </cell>
        </row>
        <row r="294">
          <cell r="D294" t="str">
            <v>1-4121</v>
          </cell>
          <cell r="E294" t="str">
            <v>Parks Superintendent</v>
          </cell>
          <cell r="F294" t="str">
            <v>Allen</v>
          </cell>
          <cell r="G294" t="str">
            <v>Parks Services Manager</v>
          </cell>
          <cell r="H294">
            <v>0</v>
          </cell>
          <cell r="I294">
            <v>39722</v>
          </cell>
          <cell r="J294">
            <v>0</v>
          </cell>
          <cell r="K294">
            <v>0</v>
          </cell>
          <cell r="L294">
            <v>0</v>
          </cell>
          <cell r="M294">
            <v>4438.43</v>
          </cell>
          <cell r="N294">
            <v>0</v>
          </cell>
          <cell r="O294">
            <v>6879.67</v>
          </cell>
          <cell r="P294">
            <v>0</v>
          </cell>
          <cell r="Q294">
            <v>0</v>
          </cell>
          <cell r="R294">
            <v>0</v>
          </cell>
          <cell r="S294">
            <v>0</v>
          </cell>
          <cell r="T294">
            <v>0</v>
          </cell>
        </row>
        <row r="295">
          <cell r="D295" t="str">
            <v>2-4121</v>
          </cell>
          <cell r="E295" t="str">
            <v>Parks Superintendent</v>
          </cell>
          <cell r="F295" t="str">
            <v>Arlington</v>
          </cell>
          <cell r="G295" t="str">
            <v>Parks Maintenance Supt</v>
          </cell>
          <cell r="H295" t="str">
            <v>E</v>
          </cell>
          <cell r="I295">
            <v>39559</v>
          </cell>
          <cell r="J295" t="str">
            <v>DIRECTOR OF PARKS &amp; RECREATION</v>
          </cell>
          <cell r="K295">
            <v>1</v>
          </cell>
          <cell r="L295">
            <v>5803</v>
          </cell>
          <cell r="M295">
            <v>4933</v>
          </cell>
          <cell r="N295">
            <v>6167</v>
          </cell>
          <cell r="O295">
            <v>6783</v>
          </cell>
          <cell r="P295">
            <v>0</v>
          </cell>
          <cell r="Q295" t="str">
            <v>N</v>
          </cell>
          <cell r="R295">
            <v>0</v>
          </cell>
          <cell r="S295">
            <v>8</v>
          </cell>
          <cell r="T295">
            <v>0</v>
          </cell>
        </row>
        <row r="296">
          <cell r="D296" t="str">
            <v>3-4121</v>
          </cell>
          <cell r="E296" t="str">
            <v>Parks Superintendent</v>
          </cell>
          <cell r="F296" t="str">
            <v>Carrollton</v>
          </cell>
          <cell r="G296" t="str">
            <v>Parks Manager</v>
          </cell>
          <cell r="H296">
            <v>0</v>
          </cell>
          <cell r="I296">
            <v>39484</v>
          </cell>
          <cell r="J296">
            <v>0</v>
          </cell>
          <cell r="K296">
            <v>1</v>
          </cell>
          <cell r="L296">
            <v>5990</v>
          </cell>
          <cell r="M296">
            <v>5200</v>
          </cell>
          <cell r="N296">
            <v>6206</v>
          </cell>
          <cell r="O296">
            <v>7280</v>
          </cell>
          <cell r="P296">
            <v>0</v>
          </cell>
          <cell r="Q296">
            <v>0</v>
          </cell>
          <cell r="R296">
            <v>0</v>
          </cell>
          <cell r="S296">
            <v>0</v>
          </cell>
          <cell r="T296">
            <v>0</v>
          </cell>
        </row>
        <row r="297">
          <cell r="D297" t="str">
            <v>4-4121</v>
          </cell>
          <cell r="E297" t="str">
            <v>Parks Superintendent</v>
          </cell>
          <cell r="F297" t="str">
            <v>Garland</v>
          </cell>
          <cell r="G297" t="str">
            <v>Parks Administrator</v>
          </cell>
          <cell r="H297">
            <v>0</v>
          </cell>
          <cell r="I297">
            <v>39470</v>
          </cell>
          <cell r="J297">
            <v>0</v>
          </cell>
          <cell r="K297">
            <v>1</v>
          </cell>
          <cell r="L297">
            <v>7789.6</v>
          </cell>
          <cell r="M297">
            <v>5487.73</v>
          </cell>
          <cell r="N297">
            <v>7134.4</v>
          </cell>
          <cell r="O297">
            <v>8779.33</v>
          </cell>
          <cell r="P297">
            <v>0</v>
          </cell>
          <cell r="Q297" t="str">
            <v>N</v>
          </cell>
          <cell r="R297">
            <v>0</v>
          </cell>
          <cell r="S297">
            <v>0</v>
          </cell>
          <cell r="T297">
            <v>0</v>
          </cell>
        </row>
        <row r="298">
          <cell r="D298" t="str">
            <v>5-4121</v>
          </cell>
          <cell r="E298" t="str">
            <v>Parks Superintendent</v>
          </cell>
          <cell r="F298" t="str">
            <v>Irving</v>
          </cell>
          <cell r="G298" t="str">
            <v>no match (Parks Superintendent)</v>
          </cell>
          <cell r="H298">
            <v>0</v>
          </cell>
          <cell r="I298">
            <v>39556</v>
          </cell>
          <cell r="J298">
            <v>0</v>
          </cell>
          <cell r="K298">
            <v>0</v>
          </cell>
          <cell r="L298">
            <v>0</v>
          </cell>
          <cell r="M298" t="str">
            <v>-</v>
          </cell>
          <cell r="N298" t="str">
            <v>-</v>
          </cell>
          <cell r="O298" t="str">
            <v>-</v>
          </cell>
          <cell r="P298">
            <v>0</v>
          </cell>
          <cell r="Q298">
            <v>0</v>
          </cell>
          <cell r="R298">
            <v>0</v>
          </cell>
          <cell r="S298">
            <v>0</v>
          </cell>
          <cell r="T298">
            <v>0</v>
          </cell>
        </row>
        <row r="299">
          <cell r="D299" t="str">
            <v>6-4121</v>
          </cell>
          <cell r="E299" t="str">
            <v>Parks Superintendent</v>
          </cell>
          <cell r="F299" t="str">
            <v>McKinney</v>
          </cell>
          <cell r="G299" t="str">
            <v>Parks Superintendent</v>
          </cell>
          <cell r="H299" t="str">
            <v>E</v>
          </cell>
          <cell r="I299">
            <v>39720</v>
          </cell>
          <cell r="J299" t="str">
            <v>Parks &amp; Rec Director</v>
          </cell>
          <cell r="K299">
            <v>1</v>
          </cell>
          <cell r="L299">
            <v>6816</v>
          </cell>
          <cell r="M299">
            <v>5375.583333333333</v>
          </cell>
          <cell r="N299">
            <v>6057</v>
          </cell>
          <cell r="O299">
            <v>7525.833333333333</v>
          </cell>
          <cell r="P299" t="str">
            <v>Upgrade</v>
          </cell>
          <cell r="Q299">
            <v>0</v>
          </cell>
          <cell r="R299">
            <v>0</v>
          </cell>
          <cell r="S299">
            <v>0</v>
          </cell>
          <cell r="T299">
            <v>0</v>
          </cell>
        </row>
        <row r="300">
          <cell r="D300" t="str">
            <v>7-4121</v>
          </cell>
          <cell r="E300" t="str">
            <v>Parks Superintendent</v>
          </cell>
          <cell r="F300" t="str">
            <v>Mesquite</v>
          </cell>
          <cell r="G300" t="str">
            <v>Manager of Park Services</v>
          </cell>
          <cell r="H300" t="str">
            <v>E</v>
          </cell>
          <cell r="I300">
            <v>39727</v>
          </cell>
          <cell r="J300" t="str">
            <v>Director of Parks, Recreation and Building Service</v>
          </cell>
          <cell r="K300">
            <v>1</v>
          </cell>
          <cell r="L300">
            <v>7220</v>
          </cell>
          <cell r="M300">
            <v>6676</v>
          </cell>
          <cell r="N300">
            <v>6676</v>
          </cell>
          <cell r="O300">
            <v>6676</v>
          </cell>
          <cell r="P300">
            <v>0</v>
          </cell>
          <cell r="Q300" t="str">
            <v>NO</v>
          </cell>
          <cell r="R300">
            <v>0</v>
          </cell>
          <cell r="S300">
            <v>0</v>
          </cell>
          <cell r="T300">
            <v>0</v>
          </cell>
        </row>
        <row r="301">
          <cell r="D301" t="str">
            <v>8-4121</v>
          </cell>
          <cell r="E301" t="str">
            <v>Parks Superintendent</v>
          </cell>
          <cell r="F301" t="str">
            <v>Plano</v>
          </cell>
          <cell r="G301" t="str">
            <v>Park Services Manager</v>
          </cell>
          <cell r="H301" t="str">
            <v>E</v>
          </cell>
          <cell r="I301">
            <v>39724</v>
          </cell>
          <cell r="J301" t="str">
            <v>Director Parks &amp; Recreation</v>
          </cell>
          <cell r="K301">
            <v>1</v>
          </cell>
          <cell r="L301">
            <v>8513</v>
          </cell>
          <cell r="M301">
            <v>5752</v>
          </cell>
          <cell r="N301">
            <v>7133</v>
          </cell>
          <cell r="O301">
            <v>8513</v>
          </cell>
          <cell r="P301">
            <v>0</v>
          </cell>
          <cell r="Q301">
            <v>0</v>
          </cell>
          <cell r="R301">
            <v>355</v>
          </cell>
          <cell r="S301">
            <v>0</v>
          </cell>
          <cell r="T301">
            <v>0</v>
          </cell>
        </row>
        <row r="302">
          <cell r="D302" t="str">
            <v>9-4121</v>
          </cell>
          <cell r="E302" t="str">
            <v>Parks Superintendent</v>
          </cell>
          <cell r="F302" t="str">
            <v>Richardson</v>
          </cell>
          <cell r="G302" t="str">
            <v>PARKS SUPERINTENDENT</v>
          </cell>
          <cell r="H302" t="str">
            <v>E</v>
          </cell>
          <cell r="I302">
            <v>39728</v>
          </cell>
          <cell r="J302" t="str">
            <v>Asst Dir of PARD-Parks&amp;Planning</v>
          </cell>
          <cell r="K302">
            <v>1</v>
          </cell>
          <cell r="L302">
            <v>6413</v>
          </cell>
          <cell r="M302">
            <v>5025</v>
          </cell>
          <cell r="N302">
            <v>5877.5</v>
          </cell>
          <cell r="O302">
            <v>6730</v>
          </cell>
          <cell r="P302">
            <v>0</v>
          </cell>
          <cell r="Q302">
            <v>0</v>
          </cell>
          <cell r="R302">
            <v>0</v>
          </cell>
          <cell r="S302">
            <v>0</v>
          </cell>
          <cell r="T302">
            <v>0</v>
          </cell>
        </row>
        <row r="303">
          <cell r="D303" t="str">
            <v>1-1029</v>
          </cell>
          <cell r="E303" t="str">
            <v>H R Specialist/Analyst</v>
          </cell>
          <cell r="F303" t="str">
            <v>Allen</v>
          </cell>
          <cell r="G303" t="str">
            <v>Human Resources Analyst</v>
          </cell>
          <cell r="H303">
            <v>0</v>
          </cell>
          <cell r="I303">
            <v>0</v>
          </cell>
          <cell r="J303">
            <v>0</v>
          </cell>
          <cell r="K303">
            <v>0</v>
          </cell>
          <cell r="L303">
            <v>0</v>
          </cell>
          <cell r="M303">
            <v>3408.57</v>
          </cell>
          <cell r="N303">
            <v>0</v>
          </cell>
          <cell r="O303">
            <v>5283.34</v>
          </cell>
          <cell r="P303">
            <v>0</v>
          </cell>
          <cell r="Q303">
            <v>0</v>
          </cell>
          <cell r="R303">
            <v>0</v>
          </cell>
          <cell r="S303">
            <v>0</v>
          </cell>
          <cell r="T303">
            <v>0</v>
          </cell>
        </row>
        <row r="304">
          <cell r="D304" t="str">
            <v>2-1029</v>
          </cell>
          <cell r="E304" t="str">
            <v>H R Specialist/Analyst</v>
          </cell>
          <cell r="F304" t="str">
            <v>Arlington</v>
          </cell>
          <cell r="G304" t="str">
            <v>Workforce Services Analyst</v>
          </cell>
          <cell r="H304" t="str">
            <v>E</v>
          </cell>
          <cell r="I304">
            <v>39559</v>
          </cell>
          <cell r="J304" t="str">
            <v>Workforce Services Manager</v>
          </cell>
          <cell r="K304">
            <v>1</v>
          </cell>
          <cell r="L304">
            <v>4551</v>
          </cell>
          <cell r="M304">
            <v>3874</v>
          </cell>
          <cell r="N304">
            <v>4842</v>
          </cell>
          <cell r="O304">
            <v>5326</v>
          </cell>
          <cell r="P304">
            <v>0</v>
          </cell>
          <cell r="Q304" t="str">
            <v>N</v>
          </cell>
          <cell r="R304">
            <v>0</v>
          </cell>
          <cell r="S304">
            <v>8</v>
          </cell>
          <cell r="T304">
            <v>0</v>
          </cell>
        </row>
        <row r="305">
          <cell r="D305" t="str">
            <v>3-1029</v>
          </cell>
          <cell r="E305" t="str">
            <v>H R Specialist/Analyst</v>
          </cell>
          <cell r="F305" t="str">
            <v>Carrollton</v>
          </cell>
          <cell r="G305" t="str">
            <v>Workforce Services Specialist</v>
          </cell>
          <cell r="H305" t="str">
            <v>Exempt</v>
          </cell>
          <cell r="I305">
            <v>39484</v>
          </cell>
          <cell r="J305">
            <v>0</v>
          </cell>
          <cell r="K305">
            <v>1</v>
          </cell>
          <cell r="L305">
            <v>4549</v>
          </cell>
          <cell r="M305">
            <v>3465</v>
          </cell>
          <cell r="N305">
            <v>4135</v>
          </cell>
          <cell r="O305">
            <v>4851</v>
          </cell>
          <cell r="P305">
            <v>0</v>
          </cell>
          <cell r="Q305">
            <v>0</v>
          </cell>
          <cell r="R305">
            <v>0</v>
          </cell>
          <cell r="S305">
            <v>0</v>
          </cell>
          <cell r="T305">
            <v>0</v>
          </cell>
        </row>
        <row r="306">
          <cell r="D306" t="str">
            <v>4-1029</v>
          </cell>
          <cell r="E306" t="str">
            <v>H R Specialist/Analyst</v>
          </cell>
          <cell r="F306" t="str">
            <v>Garland</v>
          </cell>
          <cell r="G306" t="str">
            <v>Human Resources Analyst</v>
          </cell>
          <cell r="H306" t="str">
            <v>E</v>
          </cell>
          <cell r="I306">
            <v>39470</v>
          </cell>
          <cell r="J306" t="str">
            <v>HR Manager</v>
          </cell>
          <cell r="K306">
            <v>1</v>
          </cell>
          <cell r="L306">
            <v>4655.03</v>
          </cell>
          <cell r="M306">
            <v>3797.73</v>
          </cell>
          <cell r="N306">
            <v>4938.2700000000004</v>
          </cell>
          <cell r="O306">
            <v>6078.8</v>
          </cell>
          <cell r="P306">
            <v>0</v>
          </cell>
          <cell r="Q306" t="str">
            <v>N</v>
          </cell>
          <cell r="R306">
            <v>0</v>
          </cell>
          <cell r="S306">
            <v>0</v>
          </cell>
          <cell r="T306">
            <v>0</v>
          </cell>
        </row>
        <row r="307">
          <cell r="D307" t="str">
            <v>5-1029</v>
          </cell>
          <cell r="E307" t="str">
            <v>H R Specialist/Analyst</v>
          </cell>
          <cell r="F307" t="str">
            <v>Irving</v>
          </cell>
          <cell r="G307" t="str">
            <v>no match (HR Specialist/Analyst)</v>
          </cell>
          <cell r="H307">
            <v>0</v>
          </cell>
          <cell r="I307">
            <v>39556</v>
          </cell>
          <cell r="J307">
            <v>0</v>
          </cell>
          <cell r="K307">
            <v>0</v>
          </cell>
          <cell r="L307">
            <v>0</v>
          </cell>
          <cell r="M307" t="str">
            <v>-</v>
          </cell>
          <cell r="N307" t="str">
            <v>-</v>
          </cell>
          <cell r="O307" t="str">
            <v>-</v>
          </cell>
          <cell r="P307">
            <v>0</v>
          </cell>
          <cell r="Q307">
            <v>0</v>
          </cell>
          <cell r="R307">
            <v>0</v>
          </cell>
          <cell r="S307">
            <v>0</v>
          </cell>
          <cell r="T307">
            <v>0</v>
          </cell>
        </row>
        <row r="308">
          <cell r="D308" t="str">
            <v>6-1029</v>
          </cell>
          <cell r="E308" t="str">
            <v>H R Specialist/Analyst</v>
          </cell>
          <cell r="F308" t="str">
            <v>McKinney</v>
          </cell>
          <cell r="G308" t="str">
            <v>Human Resources Specialist</v>
          </cell>
          <cell r="H308" t="str">
            <v>N</v>
          </cell>
          <cell r="I308">
            <v>39720</v>
          </cell>
          <cell r="J308" t="str">
            <v>Human Resources Director</v>
          </cell>
          <cell r="K308">
            <v>2</v>
          </cell>
          <cell r="L308">
            <v>3029</v>
          </cell>
          <cell r="M308">
            <v>3459.25</v>
          </cell>
          <cell r="N308">
            <v>3898</v>
          </cell>
          <cell r="O308">
            <v>4842.916666666667</v>
          </cell>
          <cell r="P308" t="str">
            <v>Upgrade</v>
          </cell>
          <cell r="Q308">
            <v>0</v>
          </cell>
          <cell r="R308">
            <v>0</v>
          </cell>
          <cell r="S308">
            <v>0</v>
          </cell>
          <cell r="T308">
            <v>0</v>
          </cell>
        </row>
        <row r="309">
          <cell r="D309" t="str">
            <v>7-1029</v>
          </cell>
          <cell r="E309" t="str">
            <v>H R Specialist/Analyst</v>
          </cell>
          <cell r="F309" t="str">
            <v>Mesquite</v>
          </cell>
          <cell r="G309" t="str">
            <v>Human Resources Analyst</v>
          </cell>
          <cell r="H309" t="str">
            <v>E</v>
          </cell>
          <cell r="I309">
            <v>39727</v>
          </cell>
          <cell r="J309" t="str">
            <v>HR Supervisor or HR Senior Analyst</v>
          </cell>
          <cell r="K309">
            <v>3</v>
          </cell>
          <cell r="L309">
            <v>3332</v>
          </cell>
          <cell r="M309">
            <v>3170</v>
          </cell>
          <cell r="N309">
            <v>3884</v>
          </cell>
          <cell r="O309">
            <v>4597</v>
          </cell>
          <cell r="P309">
            <v>0</v>
          </cell>
          <cell r="Q309" t="str">
            <v>NO</v>
          </cell>
          <cell r="R309">
            <v>0</v>
          </cell>
          <cell r="S309">
            <v>0</v>
          </cell>
          <cell r="T309">
            <v>0</v>
          </cell>
        </row>
        <row r="310">
          <cell r="D310" t="str">
            <v>8-1029</v>
          </cell>
          <cell r="E310" t="str">
            <v>H R Specialist/Analyst</v>
          </cell>
          <cell r="F310" t="str">
            <v>Plano</v>
          </cell>
          <cell r="G310" t="str">
            <v>HR Generalist</v>
          </cell>
          <cell r="H310" t="str">
            <v>N</v>
          </cell>
          <cell r="I310">
            <v>39724</v>
          </cell>
          <cell r="J310" t="str">
            <v>Human Resources Manager</v>
          </cell>
          <cell r="K310">
            <v>0</v>
          </cell>
          <cell r="L310">
            <v>0</v>
          </cell>
          <cell r="M310">
            <v>3303</v>
          </cell>
          <cell r="N310">
            <v>4047</v>
          </cell>
          <cell r="O310">
            <v>4790</v>
          </cell>
          <cell r="P310">
            <v>0</v>
          </cell>
          <cell r="Q310">
            <v>0</v>
          </cell>
          <cell r="R310">
            <v>0</v>
          </cell>
          <cell r="S310">
            <v>0</v>
          </cell>
          <cell r="T310">
            <v>0</v>
          </cell>
        </row>
        <row r="311">
          <cell r="D311" t="str">
            <v>9-1029</v>
          </cell>
          <cell r="E311" t="str">
            <v>H R Specialist/Analyst</v>
          </cell>
          <cell r="F311" t="str">
            <v>Richardson</v>
          </cell>
          <cell r="G311" t="str">
            <v>EMPLOYEE RELATIONS COORDINATOR</v>
          </cell>
          <cell r="H311" t="str">
            <v>N</v>
          </cell>
          <cell r="I311">
            <v>39728</v>
          </cell>
          <cell r="J311" t="str">
            <v>Asst Director of H.R.</v>
          </cell>
          <cell r="K311">
            <v>1</v>
          </cell>
          <cell r="L311">
            <v>5027</v>
          </cell>
          <cell r="M311">
            <v>3570</v>
          </cell>
          <cell r="N311">
            <v>4298.5</v>
          </cell>
          <cell r="O311">
            <v>5027</v>
          </cell>
          <cell r="P311">
            <v>0</v>
          </cell>
          <cell r="Q311" t="str">
            <v>N</v>
          </cell>
          <cell r="R311">
            <v>0</v>
          </cell>
          <cell r="S311">
            <v>0</v>
          </cell>
          <cell r="T311" t="str">
            <v>7/10 yrs/mos</v>
          </cell>
        </row>
        <row r="312">
          <cell r="D312" t="e">
            <v>#N/A</v>
          </cell>
          <cell r="E312" t="str">
            <v>Human Resource Manager</v>
          </cell>
          <cell r="F312" t="str">
            <v>Arlington</v>
          </cell>
          <cell r="G312" t="str">
            <v>Workforce Services Manager</v>
          </cell>
          <cell r="H312" t="str">
            <v>E</v>
          </cell>
          <cell r="I312">
            <v>39559</v>
          </cell>
          <cell r="J312" t="str">
            <v>Dir Workforce Services</v>
          </cell>
          <cell r="K312">
            <v>3</v>
          </cell>
          <cell r="L312">
            <v>7358</v>
          </cell>
          <cell r="M312">
            <v>6013</v>
          </cell>
          <cell r="N312">
            <v>7516</v>
          </cell>
          <cell r="O312">
            <v>8268</v>
          </cell>
          <cell r="P312">
            <v>0</v>
          </cell>
          <cell r="Q312" t="str">
            <v>N</v>
          </cell>
          <cell r="R312">
            <v>0</v>
          </cell>
          <cell r="S312">
            <v>8</v>
          </cell>
          <cell r="T312">
            <v>0</v>
          </cell>
        </row>
        <row r="313">
          <cell r="D313" t="e">
            <v>#N/A</v>
          </cell>
          <cell r="E313" t="str">
            <v>Human Resource Manager</v>
          </cell>
          <cell r="F313" t="str">
            <v>Carrollton</v>
          </cell>
          <cell r="G313" t="str">
            <v>Workforce Services Manager</v>
          </cell>
          <cell r="H313" t="str">
            <v>E</v>
          </cell>
          <cell r="I313">
            <v>39484</v>
          </cell>
          <cell r="J313" t="str">
            <v>Director of Human Resources</v>
          </cell>
          <cell r="K313">
            <v>1</v>
          </cell>
          <cell r="L313">
            <v>6250</v>
          </cell>
          <cell r="M313">
            <v>5200</v>
          </cell>
          <cell r="N313">
            <v>6206</v>
          </cell>
          <cell r="O313">
            <v>7280</v>
          </cell>
          <cell r="P313">
            <v>0</v>
          </cell>
          <cell r="Q313">
            <v>0</v>
          </cell>
          <cell r="R313">
            <v>0</v>
          </cell>
          <cell r="S313">
            <v>0</v>
          </cell>
          <cell r="T313">
            <v>0</v>
          </cell>
        </row>
        <row r="314">
          <cell r="D314" t="e">
            <v>#N/A</v>
          </cell>
          <cell r="E314" t="str">
            <v>Human Resource Manager</v>
          </cell>
          <cell r="F314" t="str">
            <v>Garland</v>
          </cell>
          <cell r="G314" t="str">
            <v>Benefits Manager, Compensation Manager, Employee Relations Manger</v>
          </cell>
          <cell r="H314" t="str">
            <v>E</v>
          </cell>
          <cell r="I314">
            <v>39470</v>
          </cell>
          <cell r="J314" t="str">
            <v>Managing Director</v>
          </cell>
          <cell r="K314">
            <v>3</v>
          </cell>
          <cell r="L314">
            <v>7482.8601292499998</v>
          </cell>
          <cell r="M314">
            <v>5878.5935692499997</v>
          </cell>
          <cell r="N314">
            <v>7134.4</v>
          </cell>
          <cell r="O314">
            <v>9404.6377792500007</v>
          </cell>
          <cell r="P314">
            <v>0</v>
          </cell>
          <cell r="Q314" t="str">
            <v>N</v>
          </cell>
          <cell r="R314">
            <v>0</v>
          </cell>
          <cell r="S314">
            <v>0</v>
          </cell>
          <cell r="T314">
            <v>0</v>
          </cell>
        </row>
        <row r="315">
          <cell r="D315" t="e">
            <v>#N/A</v>
          </cell>
          <cell r="E315" t="str">
            <v>Human Resource Manager</v>
          </cell>
          <cell r="F315" t="str">
            <v>Irving</v>
          </cell>
          <cell r="G315" t="str">
            <v>STRATEGIC RESOURCES ADMIN</v>
          </cell>
          <cell r="H315" t="str">
            <v>E</v>
          </cell>
          <cell r="I315">
            <v>39556</v>
          </cell>
          <cell r="J315" t="str">
            <v>Strategic Resources &amp; Budget Director</v>
          </cell>
          <cell r="K315">
            <v>2</v>
          </cell>
          <cell r="L315">
            <v>8337</v>
          </cell>
          <cell r="M315">
            <v>6118</v>
          </cell>
          <cell r="N315">
            <v>7266</v>
          </cell>
          <cell r="O315">
            <v>8629</v>
          </cell>
          <cell r="P315">
            <v>0</v>
          </cell>
          <cell r="Q315" t="str">
            <v>N</v>
          </cell>
          <cell r="R315">
            <v>0</v>
          </cell>
          <cell r="S315">
            <v>0</v>
          </cell>
          <cell r="T315">
            <v>0</v>
          </cell>
        </row>
        <row r="316">
          <cell r="D316" t="e">
            <v>#N/A</v>
          </cell>
          <cell r="E316" t="str">
            <v>Human Resource Manager</v>
          </cell>
          <cell r="F316" t="str">
            <v>McKinney</v>
          </cell>
          <cell r="G316" t="str">
            <v>Human Resources Supervisor</v>
          </cell>
          <cell r="H316" t="str">
            <v>E</v>
          </cell>
          <cell r="I316">
            <v>39490</v>
          </cell>
          <cell r="J316" t="str">
            <v>Human Resources Director</v>
          </cell>
          <cell r="K316">
            <v>1</v>
          </cell>
          <cell r="L316">
            <v>5345</v>
          </cell>
          <cell r="M316">
            <v>4450</v>
          </cell>
          <cell r="N316">
            <v>5340</v>
          </cell>
          <cell r="O316">
            <v>6230</v>
          </cell>
          <cell r="P316">
            <v>0</v>
          </cell>
          <cell r="Q316" t="str">
            <v>N</v>
          </cell>
          <cell r="R316">
            <v>0</v>
          </cell>
          <cell r="S316">
            <v>0</v>
          </cell>
          <cell r="T316">
            <v>0</v>
          </cell>
        </row>
        <row r="317">
          <cell r="D317" t="e">
            <v>#N/A</v>
          </cell>
          <cell r="E317" t="str">
            <v>Human Resource Manager</v>
          </cell>
          <cell r="F317" t="str">
            <v>Mesquite</v>
          </cell>
          <cell r="G317" t="str">
            <v>Manager of Human Resources</v>
          </cell>
          <cell r="H317" t="str">
            <v>E</v>
          </cell>
          <cell r="I317">
            <v>39727</v>
          </cell>
          <cell r="J317" t="str">
            <v>Director of Human Resources</v>
          </cell>
          <cell r="K317">
            <v>1</v>
          </cell>
          <cell r="L317">
            <v>6456</v>
          </cell>
          <cell r="M317" t="str">
            <v>-</v>
          </cell>
          <cell r="N317">
            <v>0</v>
          </cell>
          <cell r="O317" t="str">
            <v>-</v>
          </cell>
          <cell r="P317">
            <v>0</v>
          </cell>
          <cell r="Q317" t="str">
            <v>NO</v>
          </cell>
          <cell r="R317">
            <v>0</v>
          </cell>
          <cell r="S317">
            <v>0</v>
          </cell>
          <cell r="T317">
            <v>0</v>
          </cell>
        </row>
        <row r="318">
          <cell r="D318" t="e">
            <v>#N/A</v>
          </cell>
          <cell r="E318" t="str">
            <v>Human Resource Manager</v>
          </cell>
          <cell r="F318" t="str">
            <v>Plano</v>
          </cell>
          <cell r="G318" t="str">
            <v>HR Manager</v>
          </cell>
          <cell r="H318" t="str">
            <v>E</v>
          </cell>
          <cell r="I318">
            <v>39724</v>
          </cell>
          <cell r="J318" t="str">
            <v>Director Human Resources</v>
          </cell>
          <cell r="K318">
            <v>1</v>
          </cell>
          <cell r="L318">
            <v>8513</v>
          </cell>
          <cell r="M318">
            <v>5752</v>
          </cell>
          <cell r="N318">
            <v>7133</v>
          </cell>
          <cell r="O318">
            <v>8513</v>
          </cell>
          <cell r="P318">
            <v>0</v>
          </cell>
          <cell r="Q318">
            <v>0</v>
          </cell>
          <cell r="R318">
            <v>355</v>
          </cell>
          <cell r="S318">
            <v>0</v>
          </cell>
          <cell r="T318">
            <v>0</v>
          </cell>
        </row>
        <row r="319">
          <cell r="D319" t="e">
            <v>#N/A</v>
          </cell>
          <cell r="E319" t="str">
            <v>Human Resource Manager</v>
          </cell>
          <cell r="F319" t="str">
            <v>Richardson</v>
          </cell>
          <cell r="G319" t="str">
            <v>ASST DIR OF HUMAN RESOURCES</v>
          </cell>
          <cell r="H319" t="str">
            <v>E</v>
          </cell>
          <cell r="I319">
            <v>39728</v>
          </cell>
          <cell r="J319" t="str">
            <v>Director of Human Resources</v>
          </cell>
          <cell r="K319">
            <v>1</v>
          </cell>
          <cell r="L319">
            <v>9640</v>
          </cell>
          <cell r="M319" t="str">
            <v>-</v>
          </cell>
          <cell r="N319" t="str">
            <v>-</v>
          </cell>
          <cell r="O319" t="str">
            <v>-</v>
          </cell>
          <cell r="P319">
            <v>0</v>
          </cell>
          <cell r="Q319" t="str">
            <v>N</v>
          </cell>
          <cell r="R319">
            <v>482</v>
          </cell>
          <cell r="S319">
            <v>0</v>
          </cell>
          <cell r="T319" t="str">
            <v>6/11 yrs/mos</v>
          </cell>
        </row>
        <row r="320">
          <cell r="D320" t="str">
            <v>1-1161</v>
          </cell>
          <cell r="E320" t="str">
            <v>Planner</v>
          </cell>
          <cell r="F320" t="str">
            <v>Allen</v>
          </cell>
          <cell r="G320" t="str">
            <v>Planner</v>
          </cell>
          <cell r="H320">
            <v>0</v>
          </cell>
          <cell r="I320">
            <v>39722</v>
          </cell>
          <cell r="J320">
            <v>0</v>
          </cell>
          <cell r="K320">
            <v>0</v>
          </cell>
          <cell r="L320">
            <v>0</v>
          </cell>
          <cell r="M320">
            <v>3158.2</v>
          </cell>
          <cell r="N320">
            <v>0</v>
          </cell>
          <cell r="O320">
            <v>4739.05</v>
          </cell>
          <cell r="P320">
            <v>0</v>
          </cell>
          <cell r="Q320">
            <v>0</v>
          </cell>
          <cell r="R320">
            <v>0</v>
          </cell>
          <cell r="S320">
            <v>0</v>
          </cell>
          <cell r="T320">
            <v>0</v>
          </cell>
        </row>
        <row r="321">
          <cell r="D321" t="str">
            <v>2-1161</v>
          </cell>
          <cell r="E321" t="str">
            <v>Planner</v>
          </cell>
          <cell r="F321" t="str">
            <v>Arlington</v>
          </cell>
          <cell r="G321" t="str">
            <v>Planning Project Mgr I</v>
          </cell>
          <cell r="H321" t="str">
            <v>E</v>
          </cell>
          <cell r="I321">
            <v>39559</v>
          </cell>
          <cell r="J321" t="str">
            <v>Planning Manager</v>
          </cell>
          <cell r="K321">
            <v>3</v>
          </cell>
          <cell r="L321">
            <v>5060</v>
          </cell>
          <cell r="M321">
            <v>4646</v>
          </cell>
          <cell r="N321">
            <v>5807</v>
          </cell>
          <cell r="O321">
            <v>6388</v>
          </cell>
          <cell r="P321">
            <v>0</v>
          </cell>
          <cell r="Q321" t="str">
            <v>N</v>
          </cell>
          <cell r="R321">
            <v>0</v>
          </cell>
          <cell r="S321">
            <v>8</v>
          </cell>
          <cell r="T321">
            <v>0</v>
          </cell>
        </row>
        <row r="322">
          <cell r="D322" t="str">
            <v>3-1161</v>
          </cell>
          <cell r="E322" t="str">
            <v>Planner</v>
          </cell>
          <cell r="F322" t="str">
            <v>Carrollton</v>
          </cell>
          <cell r="G322" t="str">
            <v>Planner 1</v>
          </cell>
          <cell r="H322" t="str">
            <v>E</v>
          </cell>
          <cell r="I322">
            <v>39484</v>
          </cell>
          <cell r="J322" t="str">
            <v>Division Manager of Planning</v>
          </cell>
          <cell r="K322">
            <v>1</v>
          </cell>
          <cell r="L322">
            <v>3465</v>
          </cell>
          <cell r="M322">
            <v>3465</v>
          </cell>
          <cell r="N322">
            <v>4135</v>
          </cell>
          <cell r="O322">
            <v>4851</v>
          </cell>
          <cell r="P322">
            <v>0</v>
          </cell>
          <cell r="Q322" t="str">
            <v>N</v>
          </cell>
          <cell r="R322">
            <v>0</v>
          </cell>
          <cell r="S322">
            <v>0</v>
          </cell>
          <cell r="T322">
            <v>0</v>
          </cell>
        </row>
        <row r="323">
          <cell r="D323" t="str">
            <v>4-1161</v>
          </cell>
          <cell r="E323" t="str">
            <v>Planner</v>
          </cell>
          <cell r="F323" t="str">
            <v>Garland</v>
          </cell>
          <cell r="G323" t="str">
            <v>Planner</v>
          </cell>
          <cell r="H323" t="str">
            <v>E</v>
          </cell>
          <cell r="I323">
            <v>39470</v>
          </cell>
          <cell r="J323" t="str">
            <v>Sr Planner</v>
          </cell>
          <cell r="K323">
            <v>2</v>
          </cell>
          <cell r="L323">
            <v>4334.2</v>
          </cell>
          <cell r="M323">
            <v>3797.73</v>
          </cell>
          <cell r="N323">
            <v>4938.2700000000004</v>
          </cell>
          <cell r="O323">
            <v>6078.8</v>
          </cell>
          <cell r="P323">
            <v>0</v>
          </cell>
          <cell r="Q323" t="str">
            <v>N</v>
          </cell>
          <cell r="R323">
            <v>0</v>
          </cell>
          <cell r="S323">
            <v>0</v>
          </cell>
          <cell r="T323">
            <v>0</v>
          </cell>
        </row>
        <row r="324">
          <cell r="D324" t="str">
            <v>5-1161</v>
          </cell>
          <cell r="E324" t="str">
            <v>Planner</v>
          </cell>
          <cell r="F324" t="str">
            <v>Irving</v>
          </cell>
          <cell r="G324" t="str">
            <v>PLANNER</v>
          </cell>
          <cell r="H324" t="str">
            <v>E</v>
          </cell>
          <cell r="I324">
            <v>39556</v>
          </cell>
          <cell r="J324" t="str">
            <v>Planning &amp; Development Mgr</v>
          </cell>
          <cell r="K324">
            <v>3</v>
          </cell>
          <cell r="L324">
            <v>5060</v>
          </cell>
          <cell r="M324">
            <v>3755</v>
          </cell>
          <cell r="N324">
            <v>4460</v>
          </cell>
          <cell r="O324">
            <v>5297</v>
          </cell>
          <cell r="P324">
            <v>0</v>
          </cell>
          <cell r="Q324" t="str">
            <v>N</v>
          </cell>
          <cell r="R324">
            <v>0</v>
          </cell>
          <cell r="S324">
            <v>0</v>
          </cell>
          <cell r="T324">
            <v>0</v>
          </cell>
        </row>
        <row r="325">
          <cell r="D325" t="str">
            <v>6-1161</v>
          </cell>
          <cell r="E325" t="str">
            <v>Planner</v>
          </cell>
          <cell r="F325" t="str">
            <v>McKinney</v>
          </cell>
          <cell r="G325" t="str">
            <v>Planner I</v>
          </cell>
          <cell r="H325" t="str">
            <v>E</v>
          </cell>
          <cell r="I325">
            <v>39720</v>
          </cell>
          <cell r="J325" t="str">
            <v>Asst Planning Dir</v>
          </cell>
          <cell r="K325">
            <v>4</v>
          </cell>
          <cell r="L325">
            <v>3818</v>
          </cell>
          <cell r="M325">
            <v>3684.0833333333335</v>
          </cell>
          <cell r="N325">
            <v>4421</v>
          </cell>
          <cell r="O325">
            <v>5157.75</v>
          </cell>
          <cell r="P325" t="str">
            <v>Upgrade</v>
          </cell>
          <cell r="Q325" t="str">
            <v>N</v>
          </cell>
          <cell r="R325">
            <v>0</v>
          </cell>
          <cell r="S325">
            <v>0</v>
          </cell>
          <cell r="T325">
            <v>0</v>
          </cell>
        </row>
        <row r="326">
          <cell r="D326" t="str">
            <v>7-1161</v>
          </cell>
          <cell r="E326" t="str">
            <v>Planner</v>
          </cell>
          <cell r="F326" t="str">
            <v>Mesquite</v>
          </cell>
          <cell r="G326" t="str">
            <v>Planner</v>
          </cell>
          <cell r="H326" t="str">
            <v>E</v>
          </cell>
          <cell r="I326">
            <v>39727</v>
          </cell>
          <cell r="J326" t="str">
            <v>Manager of Planning and Zoning</v>
          </cell>
          <cell r="K326">
            <v>3</v>
          </cell>
          <cell r="L326">
            <v>3933</v>
          </cell>
          <cell r="M326">
            <v>3538</v>
          </cell>
          <cell r="N326">
            <v>4334</v>
          </cell>
          <cell r="O326">
            <v>5130</v>
          </cell>
          <cell r="P326">
            <v>0</v>
          </cell>
          <cell r="Q326" t="str">
            <v>NO</v>
          </cell>
          <cell r="R326">
            <v>0</v>
          </cell>
          <cell r="S326">
            <v>0</v>
          </cell>
          <cell r="T326">
            <v>0</v>
          </cell>
        </row>
        <row r="327">
          <cell r="D327" t="str">
            <v>8-1161</v>
          </cell>
          <cell r="E327" t="str">
            <v>Planner</v>
          </cell>
          <cell r="F327" t="str">
            <v>Plano</v>
          </cell>
          <cell r="G327" t="str">
            <v>Planner</v>
          </cell>
          <cell r="H327" t="str">
            <v>E</v>
          </cell>
          <cell r="I327">
            <v>39724</v>
          </cell>
          <cell r="J327" t="str">
            <v>Development Review Manager</v>
          </cell>
          <cell r="K327">
            <v>5</v>
          </cell>
          <cell r="L327">
            <v>4244</v>
          </cell>
          <cell r="M327">
            <v>3685</v>
          </cell>
          <cell r="N327">
            <v>4533</v>
          </cell>
          <cell r="O327">
            <v>5381</v>
          </cell>
          <cell r="P327">
            <v>0</v>
          </cell>
          <cell r="Q327">
            <v>0</v>
          </cell>
          <cell r="R327">
            <v>0</v>
          </cell>
          <cell r="S327">
            <v>0</v>
          </cell>
          <cell r="T327">
            <v>0</v>
          </cell>
        </row>
        <row r="328">
          <cell r="D328" t="str">
            <v>9-1161</v>
          </cell>
          <cell r="E328" t="str">
            <v>Planner</v>
          </cell>
          <cell r="F328" t="str">
            <v>Richardson</v>
          </cell>
          <cell r="G328" t="str">
            <v>PLANNER</v>
          </cell>
          <cell r="H328" t="str">
            <v>E</v>
          </cell>
          <cell r="I328">
            <v>39728</v>
          </cell>
          <cell r="J328" t="str">
            <v>Directo or Asst Dir of Develoop Svcs</v>
          </cell>
          <cell r="K328">
            <v>1</v>
          </cell>
          <cell r="L328">
            <v>4328</v>
          </cell>
          <cell r="M328">
            <v>4243</v>
          </cell>
          <cell r="N328">
            <v>5210</v>
          </cell>
          <cell r="O328">
            <v>5972</v>
          </cell>
          <cell r="P328">
            <v>0</v>
          </cell>
          <cell r="Q328" t="str">
            <v>N</v>
          </cell>
          <cell r="R328">
            <v>482</v>
          </cell>
          <cell r="S328">
            <v>0</v>
          </cell>
          <cell r="T328" t="str">
            <v>1/2 yr/mos</v>
          </cell>
        </row>
        <row r="329">
          <cell r="D329" t="e">
            <v>#N/A</v>
          </cell>
          <cell r="E329" t="str">
            <v>Print/Mail Shop Supervisor</v>
          </cell>
          <cell r="F329" t="str">
            <v>Arlington</v>
          </cell>
          <cell r="G329" t="str">
            <v>No Match</v>
          </cell>
          <cell r="H329">
            <v>0</v>
          </cell>
          <cell r="I329">
            <v>39399</v>
          </cell>
          <cell r="J329">
            <v>0</v>
          </cell>
          <cell r="K329">
            <v>0</v>
          </cell>
          <cell r="L329">
            <v>0</v>
          </cell>
          <cell r="M329" t="str">
            <v>-</v>
          </cell>
          <cell r="N329">
            <v>0</v>
          </cell>
          <cell r="O329" t="str">
            <v>-</v>
          </cell>
          <cell r="P329">
            <v>0</v>
          </cell>
          <cell r="Q329">
            <v>0</v>
          </cell>
          <cell r="R329">
            <v>0</v>
          </cell>
          <cell r="S329">
            <v>0</v>
          </cell>
          <cell r="T329">
            <v>0</v>
          </cell>
        </row>
        <row r="330">
          <cell r="D330" t="e">
            <v>#N/A</v>
          </cell>
          <cell r="E330" t="str">
            <v>Print/Mail Shop Supervisor</v>
          </cell>
          <cell r="F330" t="str">
            <v>Carrollton</v>
          </cell>
          <cell r="G330" t="str">
            <v>Support Services Supervisor</v>
          </cell>
          <cell r="H330">
            <v>0</v>
          </cell>
          <cell r="I330">
            <v>39484</v>
          </cell>
          <cell r="J330">
            <v>0</v>
          </cell>
          <cell r="K330">
            <v>2</v>
          </cell>
          <cell r="L330">
            <v>2338</v>
          </cell>
          <cell r="M330">
            <v>1885</v>
          </cell>
          <cell r="N330">
            <v>2249</v>
          </cell>
          <cell r="O330">
            <v>2638</v>
          </cell>
          <cell r="P330">
            <v>0</v>
          </cell>
          <cell r="Q330">
            <v>0</v>
          </cell>
          <cell r="R330">
            <v>0</v>
          </cell>
          <cell r="S330">
            <v>0</v>
          </cell>
          <cell r="T330">
            <v>0</v>
          </cell>
        </row>
        <row r="331">
          <cell r="D331" t="e">
            <v>#N/A</v>
          </cell>
          <cell r="E331" t="str">
            <v>Print/Mail Shop Supervisor</v>
          </cell>
          <cell r="F331" t="str">
            <v>Garland</v>
          </cell>
          <cell r="G331" t="str">
            <v>No Match</v>
          </cell>
          <cell r="H331">
            <v>0</v>
          </cell>
          <cell r="I331">
            <v>39477</v>
          </cell>
          <cell r="J331">
            <v>0</v>
          </cell>
          <cell r="K331">
            <v>0</v>
          </cell>
          <cell r="L331">
            <v>0</v>
          </cell>
          <cell r="M331" t="str">
            <v>-</v>
          </cell>
          <cell r="N331">
            <v>0</v>
          </cell>
          <cell r="O331" t="str">
            <v>-</v>
          </cell>
          <cell r="P331">
            <v>0</v>
          </cell>
          <cell r="Q331">
            <v>0</v>
          </cell>
          <cell r="R331">
            <v>0</v>
          </cell>
          <cell r="S331">
            <v>0</v>
          </cell>
          <cell r="T331">
            <v>0</v>
          </cell>
        </row>
        <row r="332">
          <cell r="D332" t="e">
            <v>#N/A</v>
          </cell>
          <cell r="E332" t="str">
            <v>Print/Mail Shop Supervisor</v>
          </cell>
          <cell r="F332" t="str">
            <v>Irving</v>
          </cell>
          <cell r="G332" t="str">
            <v>PRINT SHOP SUPERVISOR</v>
          </cell>
          <cell r="H332" t="str">
            <v>E</v>
          </cell>
          <cell r="I332">
            <v>39556</v>
          </cell>
          <cell r="J332" t="str">
            <v>Corporate Communications Director</v>
          </cell>
          <cell r="K332">
            <v>1</v>
          </cell>
          <cell r="L332">
            <v>5268</v>
          </cell>
          <cell r="M332">
            <v>4141</v>
          </cell>
          <cell r="N332">
            <v>4918</v>
          </cell>
          <cell r="O332">
            <v>5840</v>
          </cell>
          <cell r="P332">
            <v>0</v>
          </cell>
          <cell r="Q332" t="str">
            <v>N</v>
          </cell>
          <cell r="R332">
            <v>0</v>
          </cell>
          <cell r="S332">
            <v>0</v>
          </cell>
          <cell r="T332">
            <v>0</v>
          </cell>
        </row>
        <row r="333">
          <cell r="D333" t="e">
            <v>#N/A</v>
          </cell>
          <cell r="E333" t="str">
            <v>Print/Mail Shop Supervisor</v>
          </cell>
          <cell r="F333" t="str">
            <v>McKinney</v>
          </cell>
          <cell r="G333" t="str">
            <v>No match</v>
          </cell>
          <cell r="H333">
            <v>0</v>
          </cell>
          <cell r="I333">
            <v>39490</v>
          </cell>
          <cell r="J333">
            <v>0</v>
          </cell>
          <cell r="K333">
            <v>0</v>
          </cell>
          <cell r="L333">
            <v>0</v>
          </cell>
          <cell r="M333">
            <v>0</v>
          </cell>
          <cell r="N333">
            <v>0</v>
          </cell>
          <cell r="O333">
            <v>0</v>
          </cell>
          <cell r="P333">
            <v>0</v>
          </cell>
          <cell r="Q333">
            <v>0</v>
          </cell>
          <cell r="R333">
            <v>0</v>
          </cell>
          <cell r="S333">
            <v>0</v>
          </cell>
          <cell r="T333">
            <v>0</v>
          </cell>
        </row>
        <row r="334">
          <cell r="D334" t="e">
            <v>#N/A</v>
          </cell>
          <cell r="E334" t="str">
            <v>Print/Mail Shop Supervisor</v>
          </cell>
          <cell r="F334" t="str">
            <v>Mesquite</v>
          </cell>
          <cell r="G334" t="str">
            <v>Printing &amp; Postal Services Supervisor</v>
          </cell>
          <cell r="H334" t="str">
            <v>N</v>
          </cell>
          <cell r="I334">
            <v>39727</v>
          </cell>
          <cell r="J334" t="str">
            <v>Manager of Purchasing</v>
          </cell>
          <cell r="K334">
            <v>1</v>
          </cell>
          <cell r="L334">
            <v>3651</v>
          </cell>
          <cell r="M334">
            <v>3356</v>
          </cell>
          <cell r="N334">
            <v>4112</v>
          </cell>
          <cell r="O334">
            <v>4867</v>
          </cell>
          <cell r="P334">
            <v>0</v>
          </cell>
          <cell r="Q334" t="str">
            <v>NO</v>
          </cell>
          <cell r="R334">
            <v>0</v>
          </cell>
          <cell r="S334">
            <v>0</v>
          </cell>
          <cell r="T334">
            <v>0</v>
          </cell>
        </row>
        <row r="335">
          <cell r="D335" t="e">
            <v>#N/A</v>
          </cell>
          <cell r="E335" t="str">
            <v>Print/Mail Shop Supervisor</v>
          </cell>
          <cell r="F335" t="str">
            <v>Plano</v>
          </cell>
          <cell r="G335" t="str">
            <v>Graphic Commun Supv</v>
          </cell>
          <cell r="H335" t="str">
            <v>E</v>
          </cell>
          <cell r="I335">
            <v>39724</v>
          </cell>
          <cell r="J335" t="str">
            <v>Records/Public Information Manager</v>
          </cell>
          <cell r="K335">
            <v>0</v>
          </cell>
          <cell r="L335">
            <v>0</v>
          </cell>
          <cell r="M335">
            <v>3685</v>
          </cell>
          <cell r="N335">
            <v>4533</v>
          </cell>
          <cell r="O335">
            <v>5381</v>
          </cell>
          <cell r="P335">
            <v>0</v>
          </cell>
          <cell r="Q335">
            <v>0</v>
          </cell>
          <cell r="R335">
            <v>178</v>
          </cell>
          <cell r="S335">
            <v>0</v>
          </cell>
          <cell r="T335">
            <v>0</v>
          </cell>
        </row>
        <row r="336">
          <cell r="D336" t="e">
            <v>#N/A</v>
          </cell>
          <cell r="E336" t="str">
            <v>Print/Mail Shop Supervisor</v>
          </cell>
          <cell r="F336" t="str">
            <v>Richardson</v>
          </cell>
          <cell r="G336" t="str">
            <v>no match</v>
          </cell>
          <cell r="H336">
            <v>0</v>
          </cell>
          <cell r="I336">
            <v>39458</v>
          </cell>
          <cell r="J336">
            <v>0</v>
          </cell>
          <cell r="K336">
            <v>0</v>
          </cell>
          <cell r="L336">
            <v>0</v>
          </cell>
          <cell r="M336" t="str">
            <v>-</v>
          </cell>
          <cell r="N336" t="str">
            <v>-</v>
          </cell>
          <cell r="O336" t="str">
            <v>-</v>
          </cell>
          <cell r="P336">
            <v>0</v>
          </cell>
          <cell r="Q336" t="str">
            <v>N</v>
          </cell>
          <cell r="R336">
            <v>482</v>
          </cell>
          <cell r="S336">
            <v>0</v>
          </cell>
          <cell r="T336" t="str">
            <v>17/2 yrs/mos</v>
          </cell>
        </row>
        <row r="337">
          <cell r="D337" t="e">
            <v>#N/A</v>
          </cell>
          <cell r="E337" t="str">
            <v>Programmer Analyst</v>
          </cell>
          <cell r="F337" t="str">
            <v>Arlington</v>
          </cell>
          <cell r="G337" t="str">
            <v>Sr Programmer Analyst</v>
          </cell>
          <cell r="H337" t="str">
            <v>E</v>
          </cell>
          <cell r="I337">
            <v>39559</v>
          </cell>
          <cell r="J337" t="str">
            <v>ASSISTANT DIRECTOR OF INFORMATION TECHNOLOGY</v>
          </cell>
          <cell r="K337">
            <v>7</v>
          </cell>
          <cell r="L337">
            <v>5774</v>
          </cell>
          <cell r="M337">
            <v>4598</v>
          </cell>
          <cell r="N337">
            <v>5748</v>
          </cell>
          <cell r="O337">
            <v>6322</v>
          </cell>
          <cell r="P337">
            <v>0</v>
          </cell>
          <cell r="Q337" t="str">
            <v>N</v>
          </cell>
          <cell r="R337">
            <v>0</v>
          </cell>
          <cell r="S337">
            <v>8</v>
          </cell>
          <cell r="T337">
            <v>0</v>
          </cell>
        </row>
        <row r="338">
          <cell r="D338" t="e">
            <v>#N/A</v>
          </cell>
          <cell r="E338" t="str">
            <v>Programmer Analyst</v>
          </cell>
          <cell r="F338" t="str">
            <v>Carrollton</v>
          </cell>
          <cell r="G338" t="str">
            <v>No Match</v>
          </cell>
          <cell r="H338">
            <v>0</v>
          </cell>
          <cell r="I338">
            <v>39484</v>
          </cell>
          <cell r="J338">
            <v>0</v>
          </cell>
          <cell r="K338">
            <v>0</v>
          </cell>
          <cell r="L338">
            <v>0</v>
          </cell>
          <cell r="M338">
            <v>0</v>
          </cell>
          <cell r="N338">
            <v>0</v>
          </cell>
          <cell r="O338">
            <v>0</v>
          </cell>
          <cell r="P338">
            <v>0</v>
          </cell>
          <cell r="Q338">
            <v>0</v>
          </cell>
          <cell r="R338">
            <v>0</v>
          </cell>
          <cell r="S338">
            <v>0</v>
          </cell>
          <cell r="T338">
            <v>0</v>
          </cell>
        </row>
        <row r="339">
          <cell r="D339" t="e">
            <v>#N/A</v>
          </cell>
          <cell r="E339" t="str">
            <v>Programmer Analyst</v>
          </cell>
          <cell r="F339" t="str">
            <v>Garland</v>
          </cell>
          <cell r="G339" t="str">
            <v>Sr. Information System Analyst</v>
          </cell>
          <cell r="H339" t="str">
            <v>E</v>
          </cell>
          <cell r="I339">
            <v>39470</v>
          </cell>
          <cell r="J339" t="str">
            <v>Technical Administrator</v>
          </cell>
          <cell r="K339">
            <v>8</v>
          </cell>
          <cell r="L339">
            <v>5341.27</v>
          </cell>
          <cell r="M339">
            <v>4522.2700000000004</v>
          </cell>
          <cell r="N339">
            <v>5879.47</v>
          </cell>
          <cell r="O339">
            <v>7236.67</v>
          </cell>
          <cell r="P339">
            <v>0</v>
          </cell>
          <cell r="Q339" t="str">
            <v>N</v>
          </cell>
          <cell r="R339">
            <v>0</v>
          </cell>
          <cell r="S339">
            <v>0</v>
          </cell>
          <cell r="T339">
            <v>0</v>
          </cell>
        </row>
        <row r="340">
          <cell r="D340" t="e">
            <v>#N/A</v>
          </cell>
          <cell r="E340" t="str">
            <v>Programmer Analyst</v>
          </cell>
          <cell r="F340" t="str">
            <v>Irving</v>
          </cell>
          <cell r="G340" t="str">
            <v>PROGRAMMER ANALYST</v>
          </cell>
          <cell r="H340" t="str">
            <v>E</v>
          </cell>
          <cell r="I340">
            <v>39556</v>
          </cell>
          <cell r="J340" t="str">
            <v>Assistant IT Director</v>
          </cell>
          <cell r="K340">
            <v>1</v>
          </cell>
          <cell r="L340">
            <v>6318</v>
          </cell>
          <cell r="M340">
            <v>4347</v>
          </cell>
          <cell r="N340">
            <v>5163</v>
          </cell>
          <cell r="O340">
            <v>6132</v>
          </cell>
          <cell r="P340">
            <v>0</v>
          </cell>
          <cell r="Q340" t="str">
            <v>N</v>
          </cell>
          <cell r="R340">
            <v>0</v>
          </cell>
          <cell r="S340">
            <v>0</v>
          </cell>
          <cell r="T340">
            <v>0</v>
          </cell>
        </row>
        <row r="341">
          <cell r="D341" t="e">
            <v>#N/A</v>
          </cell>
          <cell r="E341" t="str">
            <v>Programmer Analyst</v>
          </cell>
          <cell r="F341" t="str">
            <v>McKinney</v>
          </cell>
          <cell r="G341" t="str">
            <v>No match</v>
          </cell>
          <cell r="H341">
            <v>0</v>
          </cell>
          <cell r="I341">
            <v>39490</v>
          </cell>
          <cell r="J341">
            <v>0</v>
          </cell>
          <cell r="K341">
            <v>0</v>
          </cell>
          <cell r="L341">
            <v>0</v>
          </cell>
          <cell r="M341">
            <v>0</v>
          </cell>
          <cell r="N341">
            <v>0</v>
          </cell>
          <cell r="O341">
            <v>0</v>
          </cell>
          <cell r="P341">
            <v>0</v>
          </cell>
          <cell r="Q341">
            <v>0</v>
          </cell>
          <cell r="R341">
            <v>0</v>
          </cell>
          <cell r="S341">
            <v>0</v>
          </cell>
          <cell r="T341">
            <v>0</v>
          </cell>
        </row>
        <row r="342">
          <cell r="D342" t="e">
            <v>#N/A</v>
          </cell>
          <cell r="E342" t="str">
            <v>Programmer Analyst</v>
          </cell>
          <cell r="F342" t="str">
            <v>Mesquite</v>
          </cell>
          <cell r="G342" t="str">
            <v>Programmer Analyst</v>
          </cell>
          <cell r="H342" t="str">
            <v>N</v>
          </cell>
          <cell r="I342">
            <v>39727</v>
          </cell>
          <cell r="J342" t="str">
            <v>Manager of Information Services</v>
          </cell>
          <cell r="K342">
            <v>4</v>
          </cell>
          <cell r="L342">
            <v>4880</v>
          </cell>
          <cell r="M342">
            <v>3970</v>
          </cell>
          <cell r="N342">
            <v>4864</v>
          </cell>
          <cell r="O342">
            <v>5757</v>
          </cell>
          <cell r="P342">
            <v>0</v>
          </cell>
          <cell r="Q342" t="str">
            <v>NO</v>
          </cell>
          <cell r="R342">
            <v>0</v>
          </cell>
          <cell r="S342">
            <v>0</v>
          </cell>
          <cell r="T342">
            <v>0</v>
          </cell>
        </row>
        <row r="343">
          <cell r="D343" t="e">
            <v>#N/A</v>
          </cell>
          <cell r="E343" t="str">
            <v>Programmer Analyst</v>
          </cell>
          <cell r="F343" t="str">
            <v>Plano</v>
          </cell>
          <cell r="G343" t="str">
            <v>Programmer Analyst II</v>
          </cell>
          <cell r="H343" t="str">
            <v>E</v>
          </cell>
          <cell r="I343">
            <v>39724</v>
          </cell>
          <cell r="J343" t="str">
            <v>Systems &amp; Programming Manager</v>
          </cell>
          <cell r="K343">
            <v>6</v>
          </cell>
          <cell r="L343">
            <v>4942</v>
          </cell>
          <cell r="M343">
            <v>4128</v>
          </cell>
          <cell r="N343">
            <v>5077</v>
          </cell>
          <cell r="O343">
            <v>6026</v>
          </cell>
          <cell r="P343">
            <v>0</v>
          </cell>
          <cell r="Q343">
            <v>0</v>
          </cell>
          <cell r="R343">
            <v>0</v>
          </cell>
          <cell r="S343">
            <v>0</v>
          </cell>
          <cell r="T343">
            <v>0</v>
          </cell>
        </row>
        <row r="344">
          <cell r="D344" t="e">
            <v>#N/A</v>
          </cell>
          <cell r="E344" t="str">
            <v>Programmer Analyst</v>
          </cell>
          <cell r="F344" t="str">
            <v>Richardson</v>
          </cell>
          <cell r="G344" t="str">
            <v>PROGRAMMER ANALYST</v>
          </cell>
          <cell r="H344" t="str">
            <v>N</v>
          </cell>
          <cell r="I344">
            <v>39728</v>
          </cell>
          <cell r="J344" t="str">
            <v>Mgr of Business Applications</v>
          </cell>
          <cell r="K344">
            <v>1</v>
          </cell>
          <cell r="L344">
            <v>4677</v>
          </cell>
          <cell r="M344">
            <v>4454</v>
          </cell>
          <cell r="N344">
            <v>5211.5</v>
          </cell>
          <cell r="O344">
            <v>5969</v>
          </cell>
          <cell r="P344">
            <v>0</v>
          </cell>
          <cell r="Q344" t="str">
            <v>N</v>
          </cell>
          <cell r="R344">
            <v>482</v>
          </cell>
          <cell r="S344">
            <v>0</v>
          </cell>
          <cell r="T344" t="str">
            <v>6/6 yrs/mos</v>
          </cell>
        </row>
        <row r="345">
          <cell r="D345" t="str">
            <v>1-1026</v>
          </cell>
          <cell r="E345" t="str">
            <v>Purchasing Agent</v>
          </cell>
          <cell r="F345" t="str">
            <v>Allen</v>
          </cell>
          <cell r="G345" t="str">
            <v>Buyer II</v>
          </cell>
          <cell r="H345">
            <v>0</v>
          </cell>
          <cell r="I345">
            <v>39722</v>
          </cell>
          <cell r="J345">
            <v>0</v>
          </cell>
          <cell r="K345">
            <v>0</v>
          </cell>
          <cell r="L345">
            <v>0</v>
          </cell>
          <cell r="M345">
            <v>2883.35</v>
          </cell>
          <cell r="N345">
            <v>0</v>
          </cell>
          <cell r="O345">
            <v>4325.8999999999996</v>
          </cell>
          <cell r="P345" t="str">
            <v>Confirm match</v>
          </cell>
          <cell r="Q345">
            <v>0</v>
          </cell>
          <cell r="R345">
            <v>0</v>
          </cell>
          <cell r="S345">
            <v>0</v>
          </cell>
          <cell r="T345">
            <v>0</v>
          </cell>
        </row>
        <row r="346">
          <cell r="D346" t="str">
            <v>2-1026</v>
          </cell>
          <cell r="E346" t="str">
            <v>Purchasing Agent</v>
          </cell>
          <cell r="F346" t="str">
            <v>Arlington</v>
          </cell>
          <cell r="G346" t="str">
            <v>Purchasing Agent</v>
          </cell>
          <cell r="H346" t="str">
            <v>E</v>
          </cell>
          <cell r="I346">
            <v>39559</v>
          </cell>
          <cell r="J346" t="str">
            <v>Purchasing Manager</v>
          </cell>
          <cell r="K346">
            <v>3</v>
          </cell>
          <cell r="L346">
            <v>4638</v>
          </cell>
          <cell r="M346">
            <v>3967</v>
          </cell>
          <cell r="N346">
            <v>4959</v>
          </cell>
          <cell r="O346">
            <v>5454</v>
          </cell>
          <cell r="P346">
            <v>0</v>
          </cell>
          <cell r="Q346" t="str">
            <v>N</v>
          </cell>
          <cell r="R346">
            <v>0</v>
          </cell>
          <cell r="S346">
            <v>8</v>
          </cell>
          <cell r="T346">
            <v>0</v>
          </cell>
        </row>
        <row r="347">
          <cell r="D347" t="str">
            <v>3-1026</v>
          </cell>
          <cell r="E347" t="str">
            <v>Purchasing Agent</v>
          </cell>
          <cell r="F347" t="str">
            <v>Carrollton</v>
          </cell>
          <cell r="G347" t="str">
            <v>Buyer</v>
          </cell>
          <cell r="H347" t="str">
            <v>non-exempt</v>
          </cell>
          <cell r="I347">
            <v>39484</v>
          </cell>
          <cell r="J347">
            <v>0</v>
          </cell>
          <cell r="K347">
            <v>1</v>
          </cell>
          <cell r="L347">
            <v>2643</v>
          </cell>
          <cell r="M347">
            <v>2643</v>
          </cell>
          <cell r="N347">
            <v>3155</v>
          </cell>
          <cell r="O347">
            <v>3701</v>
          </cell>
          <cell r="P347">
            <v>0</v>
          </cell>
          <cell r="Q347">
            <v>0</v>
          </cell>
          <cell r="R347">
            <v>0</v>
          </cell>
          <cell r="S347">
            <v>0</v>
          </cell>
          <cell r="T347">
            <v>0</v>
          </cell>
        </row>
        <row r="348">
          <cell r="D348" t="str">
            <v>4-1026</v>
          </cell>
          <cell r="E348" t="str">
            <v>Purchasing Agent</v>
          </cell>
          <cell r="F348" t="str">
            <v>Garland</v>
          </cell>
          <cell r="G348" t="str">
            <v>Buyer</v>
          </cell>
          <cell r="H348" t="str">
            <v>N</v>
          </cell>
          <cell r="I348">
            <v>39470</v>
          </cell>
          <cell r="J348" t="str">
            <v>Program Supervisor</v>
          </cell>
          <cell r="K348">
            <v>5</v>
          </cell>
          <cell r="L348">
            <v>3694.2082999999998</v>
          </cell>
          <cell r="M348">
            <v>3152.9020999999998</v>
          </cell>
          <cell r="N348">
            <v>3979.73</v>
          </cell>
          <cell r="O348">
            <v>5045.3519999999999</v>
          </cell>
          <cell r="P348">
            <v>0</v>
          </cell>
          <cell r="Q348" t="str">
            <v>N</v>
          </cell>
          <cell r="R348">
            <v>0</v>
          </cell>
          <cell r="S348">
            <v>0</v>
          </cell>
          <cell r="T348">
            <v>0</v>
          </cell>
        </row>
        <row r="349">
          <cell r="D349" t="str">
            <v>5-1026</v>
          </cell>
          <cell r="E349" t="str">
            <v>Purchasing Agent</v>
          </cell>
          <cell r="F349" t="str">
            <v>Irving</v>
          </cell>
          <cell r="G349" t="str">
            <v>PURCHASING AGENT</v>
          </cell>
          <cell r="H349" t="str">
            <v>E</v>
          </cell>
          <cell r="I349">
            <v>39556</v>
          </cell>
          <cell r="J349" t="str">
            <v>Purchasing Manager</v>
          </cell>
          <cell r="K349">
            <v>1</v>
          </cell>
          <cell r="L349">
            <v>4080</v>
          </cell>
          <cell r="M349">
            <v>3942</v>
          </cell>
          <cell r="N349">
            <v>4682</v>
          </cell>
          <cell r="O349">
            <v>5562</v>
          </cell>
          <cell r="P349">
            <v>0</v>
          </cell>
          <cell r="Q349">
            <v>0</v>
          </cell>
          <cell r="R349">
            <v>0</v>
          </cell>
          <cell r="S349">
            <v>0</v>
          </cell>
          <cell r="T349">
            <v>0</v>
          </cell>
        </row>
        <row r="350">
          <cell r="D350" t="str">
            <v>6-1026</v>
          </cell>
          <cell r="E350" t="str">
            <v>Purchasing Agent</v>
          </cell>
          <cell r="F350" t="str">
            <v>McKinney</v>
          </cell>
          <cell r="G350" t="str">
            <v>Purchasing Coordinator</v>
          </cell>
          <cell r="H350" t="str">
            <v>E</v>
          </cell>
          <cell r="I350">
            <v>39720</v>
          </cell>
          <cell r="J350" t="str">
            <v>Purchasing Manager</v>
          </cell>
          <cell r="K350">
            <v>2</v>
          </cell>
          <cell r="L350">
            <v>4403</v>
          </cell>
          <cell r="M350">
            <v>3684</v>
          </cell>
          <cell r="N350">
            <v>4421</v>
          </cell>
          <cell r="O350">
            <v>5158</v>
          </cell>
          <cell r="P350" t="str">
            <v>No change</v>
          </cell>
          <cell r="Q350">
            <v>0</v>
          </cell>
          <cell r="R350">
            <v>0</v>
          </cell>
          <cell r="S350">
            <v>0</v>
          </cell>
          <cell r="T350">
            <v>0</v>
          </cell>
        </row>
        <row r="351">
          <cell r="D351" t="str">
            <v>7-1026</v>
          </cell>
          <cell r="E351" t="str">
            <v>Purchasing Agent</v>
          </cell>
          <cell r="F351" t="str">
            <v>Mesquite</v>
          </cell>
          <cell r="G351" t="str">
            <v>No Match</v>
          </cell>
          <cell r="H351">
            <v>0</v>
          </cell>
          <cell r="I351">
            <v>39470</v>
          </cell>
          <cell r="J351" t="str">
            <v>Purchasing Agent</v>
          </cell>
          <cell r="K351">
            <v>0</v>
          </cell>
          <cell r="L351">
            <v>0</v>
          </cell>
          <cell r="M351" t="str">
            <v>-</v>
          </cell>
          <cell r="N351">
            <v>0</v>
          </cell>
          <cell r="O351" t="str">
            <v>-</v>
          </cell>
          <cell r="P351">
            <v>0</v>
          </cell>
          <cell r="Q351">
            <v>0</v>
          </cell>
          <cell r="R351">
            <v>0</v>
          </cell>
          <cell r="S351">
            <v>0</v>
          </cell>
          <cell r="T351">
            <v>0</v>
          </cell>
        </row>
        <row r="352">
          <cell r="D352" t="e">
            <v>#N/A</v>
          </cell>
          <cell r="E352" t="str">
            <v>Purchasing Agent</v>
          </cell>
          <cell r="F352" t="str">
            <v>Plano</v>
          </cell>
          <cell r="G352" t="str">
            <v>Purchasing Manager</v>
          </cell>
          <cell r="H352" t="str">
            <v>E</v>
          </cell>
          <cell r="I352">
            <v>39724</v>
          </cell>
          <cell r="J352" t="str">
            <v>Chief Purchasing Official</v>
          </cell>
          <cell r="K352">
            <v>1</v>
          </cell>
          <cell r="L352">
            <v>6026</v>
          </cell>
          <cell r="M352">
            <v>4128</v>
          </cell>
          <cell r="N352">
            <v>5077</v>
          </cell>
          <cell r="O352">
            <v>6026</v>
          </cell>
          <cell r="P352" t="str">
            <v>Not a match per LS 11/18/2008</v>
          </cell>
          <cell r="Q352">
            <v>0</v>
          </cell>
          <cell r="R352">
            <v>355</v>
          </cell>
          <cell r="S352">
            <v>0</v>
          </cell>
          <cell r="T352">
            <v>0</v>
          </cell>
        </row>
        <row r="353">
          <cell r="D353" t="str">
            <v>8-1026</v>
          </cell>
          <cell r="E353" t="str">
            <v>Purchasing Agent</v>
          </cell>
          <cell r="F353" t="str">
            <v>Plano</v>
          </cell>
          <cell r="G353" t="str">
            <v>Sr. Buyer</v>
          </cell>
          <cell r="H353">
            <v>0</v>
          </cell>
          <cell r="I353">
            <v>0</v>
          </cell>
          <cell r="J353">
            <v>0</v>
          </cell>
          <cell r="K353">
            <v>0</v>
          </cell>
          <cell r="L353">
            <v>0</v>
          </cell>
          <cell r="M353">
            <v>3003.62</v>
          </cell>
          <cell r="N353">
            <v>0</v>
          </cell>
          <cell r="O353">
            <v>4355.17</v>
          </cell>
          <cell r="P353">
            <v>0</v>
          </cell>
          <cell r="Q353">
            <v>0</v>
          </cell>
          <cell r="R353">
            <v>0</v>
          </cell>
          <cell r="S353">
            <v>0</v>
          </cell>
          <cell r="T353">
            <v>0</v>
          </cell>
        </row>
        <row r="354">
          <cell r="D354" t="str">
            <v>9-1026</v>
          </cell>
          <cell r="E354" t="str">
            <v>Purchasing Agent</v>
          </cell>
          <cell r="F354" t="str">
            <v>Richardson</v>
          </cell>
          <cell r="G354" t="str">
            <v>ASSISTANT PURCHASING MANAGER (Not a match)</v>
          </cell>
          <cell r="H354" t="str">
            <v>E</v>
          </cell>
          <cell r="I354">
            <v>39728</v>
          </cell>
          <cell r="J354" t="str">
            <v>Purchasing Mgr.</v>
          </cell>
          <cell r="K354">
            <v>1</v>
          </cell>
          <cell r="L354">
            <v>5690</v>
          </cell>
          <cell r="M354" t="str">
            <v>-</v>
          </cell>
          <cell r="N354">
            <v>4867</v>
          </cell>
          <cell r="O354" t="str">
            <v>-</v>
          </cell>
          <cell r="P354" t="str">
            <v>Not a match per LS 11/18/2008</v>
          </cell>
          <cell r="Q354" t="str">
            <v>N</v>
          </cell>
          <cell r="R354">
            <v>499</v>
          </cell>
          <cell r="S354">
            <v>0</v>
          </cell>
          <cell r="T354" t="str">
            <v>6 yrs</v>
          </cell>
        </row>
        <row r="355">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D356" t="str">
            <v>1-1073</v>
          </cell>
          <cell r="E356" t="str">
            <v>Recreation Center Coordinator</v>
          </cell>
          <cell r="F356" t="str">
            <v>Allen</v>
          </cell>
          <cell r="G356" t="str">
            <v>Center Supervisor</v>
          </cell>
          <cell r="H356">
            <v>0</v>
          </cell>
          <cell r="I356">
            <v>0</v>
          </cell>
          <cell r="J356">
            <v>0</v>
          </cell>
          <cell r="K356">
            <v>0</v>
          </cell>
          <cell r="L356">
            <v>0</v>
          </cell>
          <cell r="M356">
            <v>3864.02</v>
          </cell>
          <cell r="N356">
            <v>0</v>
          </cell>
          <cell r="O356">
            <v>5989.31</v>
          </cell>
          <cell r="P356" t="str">
            <v>Confirm match</v>
          </cell>
          <cell r="Q356">
            <v>0</v>
          </cell>
          <cell r="R356">
            <v>0</v>
          </cell>
          <cell r="S356">
            <v>0</v>
          </cell>
          <cell r="T356">
            <v>0</v>
          </cell>
        </row>
        <row r="357">
          <cell r="D357" t="str">
            <v>2-1073</v>
          </cell>
          <cell r="E357" t="str">
            <v>Recreation Center Coordinator</v>
          </cell>
          <cell r="F357" t="str">
            <v>Arlington</v>
          </cell>
          <cell r="G357" t="str">
            <v>Recreation Facility Mgr</v>
          </cell>
          <cell r="H357" t="str">
            <v>E</v>
          </cell>
          <cell r="I357">
            <v>39559</v>
          </cell>
          <cell r="J357" t="str">
            <v>Recreation Program Manager</v>
          </cell>
          <cell r="K357">
            <v>5</v>
          </cell>
          <cell r="L357">
            <v>4341</v>
          </cell>
          <cell r="M357">
            <v>3757</v>
          </cell>
          <cell r="N357">
            <v>4696</v>
          </cell>
          <cell r="O357">
            <v>5166</v>
          </cell>
          <cell r="P357">
            <v>0</v>
          </cell>
          <cell r="Q357" t="str">
            <v>N</v>
          </cell>
          <cell r="R357">
            <v>0</v>
          </cell>
          <cell r="S357">
            <v>8</v>
          </cell>
          <cell r="T357">
            <v>0</v>
          </cell>
        </row>
        <row r="358">
          <cell r="D358" t="str">
            <v>3-1073</v>
          </cell>
          <cell r="E358" t="str">
            <v>Recreation Center Coordinator</v>
          </cell>
          <cell r="F358" t="str">
            <v>Carrollton</v>
          </cell>
          <cell r="G358" t="str">
            <v>Recreation Coordinator</v>
          </cell>
          <cell r="H358" t="str">
            <v>E</v>
          </cell>
          <cell r="I358">
            <v>39484</v>
          </cell>
          <cell r="J358" t="str">
            <v>Leisure Services Manager</v>
          </cell>
          <cell r="K358">
            <v>1</v>
          </cell>
          <cell r="L358">
            <v>3168</v>
          </cell>
          <cell r="M358">
            <v>3026</v>
          </cell>
          <cell r="N358">
            <v>3612</v>
          </cell>
          <cell r="O358">
            <v>4207</v>
          </cell>
          <cell r="P358">
            <v>0</v>
          </cell>
          <cell r="Q358" t="str">
            <v>N</v>
          </cell>
          <cell r="R358">
            <v>0</v>
          </cell>
          <cell r="S358">
            <v>0</v>
          </cell>
          <cell r="T358">
            <v>0</v>
          </cell>
        </row>
        <row r="359">
          <cell r="D359" t="str">
            <v>4-1073</v>
          </cell>
          <cell r="E359" t="str">
            <v>Recreation Center Coordinator</v>
          </cell>
          <cell r="F359" t="str">
            <v>Garland</v>
          </cell>
          <cell r="G359" t="str">
            <v>Recreation Center Supervisor</v>
          </cell>
          <cell r="H359" t="str">
            <v>E</v>
          </cell>
          <cell r="I359">
            <v>39470</v>
          </cell>
          <cell r="J359" t="str">
            <v>Program Administrator</v>
          </cell>
          <cell r="K359">
            <v>3</v>
          </cell>
          <cell r="L359">
            <v>4010.36</v>
          </cell>
          <cell r="M359">
            <v>3272.53</v>
          </cell>
          <cell r="N359">
            <v>4255.33</v>
          </cell>
          <cell r="O359">
            <v>5236.3999999999996</v>
          </cell>
          <cell r="P359">
            <v>0</v>
          </cell>
          <cell r="Q359" t="str">
            <v>N</v>
          </cell>
          <cell r="R359">
            <v>0</v>
          </cell>
          <cell r="S359">
            <v>0</v>
          </cell>
          <cell r="T359">
            <v>0</v>
          </cell>
        </row>
        <row r="360">
          <cell r="D360" t="str">
            <v>5-1073</v>
          </cell>
          <cell r="E360" t="str">
            <v>Recreation Center Coordinator</v>
          </cell>
          <cell r="F360" t="str">
            <v>Irving</v>
          </cell>
          <cell r="G360" t="str">
            <v>RECREATION CENTER SUPERVISOR</v>
          </cell>
          <cell r="H360" t="str">
            <v>E</v>
          </cell>
          <cell r="I360">
            <v>39556</v>
          </cell>
          <cell r="J360" t="str">
            <v>Recreation Manager</v>
          </cell>
          <cell r="K360">
            <v>4</v>
          </cell>
          <cell r="L360">
            <v>5196</v>
          </cell>
          <cell r="M360">
            <v>3942</v>
          </cell>
          <cell r="N360">
            <v>4682</v>
          </cell>
          <cell r="O360">
            <v>5562</v>
          </cell>
          <cell r="P360">
            <v>0</v>
          </cell>
          <cell r="Q360" t="str">
            <v>N</v>
          </cell>
          <cell r="R360">
            <v>0</v>
          </cell>
          <cell r="S360">
            <v>0</v>
          </cell>
          <cell r="T360">
            <v>0</v>
          </cell>
        </row>
        <row r="361">
          <cell r="D361" t="str">
            <v>6-1073</v>
          </cell>
          <cell r="E361" t="str">
            <v>Recreation Center Coordinator</v>
          </cell>
          <cell r="F361" t="str">
            <v>McKinney</v>
          </cell>
          <cell r="G361" t="str">
            <v>Recreation Center Supervisor</v>
          </cell>
          <cell r="H361" t="str">
            <v>E</v>
          </cell>
          <cell r="I361">
            <v>39720</v>
          </cell>
          <cell r="J361" t="str">
            <v>Recreation Superintendent</v>
          </cell>
          <cell r="K361">
            <v>3</v>
          </cell>
          <cell r="L361">
            <v>4692</v>
          </cell>
          <cell r="M361">
            <v>3924</v>
          </cell>
          <cell r="N361">
            <v>4708</v>
          </cell>
          <cell r="O361">
            <v>5493</v>
          </cell>
          <cell r="P361" t="str">
            <v>No change</v>
          </cell>
          <cell r="Q361" t="str">
            <v>N</v>
          </cell>
          <cell r="R361">
            <v>0</v>
          </cell>
          <cell r="S361">
            <v>0</v>
          </cell>
          <cell r="T361">
            <v>0</v>
          </cell>
        </row>
        <row r="362">
          <cell r="D362" t="str">
            <v>7-1073</v>
          </cell>
          <cell r="E362" t="str">
            <v>Recreation Center Coordinator</v>
          </cell>
          <cell r="F362" t="str">
            <v>Mesquite</v>
          </cell>
          <cell r="G362" t="str">
            <v>Recreation Center Supervisor</v>
          </cell>
          <cell r="H362" t="str">
            <v>E</v>
          </cell>
          <cell r="I362">
            <v>39727</v>
          </cell>
          <cell r="J362" t="str">
            <v>Recreation District Supervisor</v>
          </cell>
          <cell r="K362">
            <v>2</v>
          </cell>
          <cell r="L362">
            <v>2992</v>
          </cell>
          <cell r="M362">
            <v>2839</v>
          </cell>
          <cell r="N362">
            <v>3478</v>
          </cell>
          <cell r="O362">
            <v>4117</v>
          </cell>
          <cell r="P362">
            <v>0</v>
          </cell>
          <cell r="Q362" t="str">
            <v>NO</v>
          </cell>
          <cell r="R362">
            <v>0</v>
          </cell>
          <cell r="S362">
            <v>0</v>
          </cell>
          <cell r="T362">
            <v>0</v>
          </cell>
        </row>
        <row r="363">
          <cell r="D363" t="str">
            <v>8-1073</v>
          </cell>
          <cell r="E363" t="str">
            <v>Recreation Center Coordinator</v>
          </cell>
          <cell r="F363" t="str">
            <v>Plano</v>
          </cell>
          <cell r="G363" t="str">
            <v>Recreation Supervisor</v>
          </cell>
          <cell r="H363" t="str">
            <v>E</v>
          </cell>
          <cell r="I363">
            <v>39724</v>
          </cell>
          <cell r="J363" t="str">
            <v>Recreation Superintendent</v>
          </cell>
          <cell r="K363">
            <v>14</v>
          </cell>
          <cell r="L363">
            <v>4338</v>
          </cell>
          <cell r="M363">
            <v>3304</v>
          </cell>
          <cell r="N363">
            <v>4047</v>
          </cell>
          <cell r="O363">
            <v>4791</v>
          </cell>
          <cell r="P363">
            <v>0</v>
          </cell>
          <cell r="Q363">
            <v>0</v>
          </cell>
          <cell r="R363">
            <v>178</v>
          </cell>
          <cell r="S363">
            <v>0</v>
          </cell>
          <cell r="T363">
            <v>0</v>
          </cell>
        </row>
        <row r="364">
          <cell r="D364" t="str">
            <v>9-1073</v>
          </cell>
          <cell r="E364" t="str">
            <v>Recreation Center Coordinator</v>
          </cell>
          <cell r="F364" t="str">
            <v>Richardson</v>
          </cell>
          <cell r="G364" t="str">
            <v>RECREATION CENTER MANAGER</v>
          </cell>
          <cell r="H364" t="str">
            <v>E</v>
          </cell>
          <cell r="I364">
            <v>39728</v>
          </cell>
          <cell r="J364" t="str">
            <v>Recreation Superintendent</v>
          </cell>
          <cell r="K364">
            <v>2</v>
          </cell>
          <cell r="L364">
            <v>4429</v>
          </cell>
          <cell r="M364">
            <v>3826</v>
          </cell>
          <cell r="N364">
            <v>4604.5</v>
          </cell>
          <cell r="O364">
            <v>5383</v>
          </cell>
          <cell r="P364">
            <v>0</v>
          </cell>
          <cell r="Q364" t="str">
            <v>N</v>
          </cell>
          <cell r="R364">
            <v>482</v>
          </cell>
          <cell r="S364">
            <v>0</v>
          </cell>
          <cell r="T364" t="str">
            <v>11/11 yrs/mos</v>
          </cell>
        </row>
        <row r="365">
          <cell r="D365" t="str">
            <v>1-4122</v>
          </cell>
          <cell r="E365" t="str">
            <v>Recreation Superintendent</v>
          </cell>
          <cell r="F365" t="str">
            <v>Allen</v>
          </cell>
          <cell r="G365" t="str">
            <v>Recreation Services Manager</v>
          </cell>
          <cell r="H365">
            <v>0</v>
          </cell>
          <cell r="I365">
            <v>39722</v>
          </cell>
          <cell r="J365">
            <v>0</v>
          </cell>
          <cell r="K365">
            <v>0</v>
          </cell>
          <cell r="L365">
            <v>0</v>
          </cell>
          <cell r="M365">
            <v>4438.43</v>
          </cell>
          <cell r="N365">
            <v>0</v>
          </cell>
          <cell r="O365">
            <v>6879.67</v>
          </cell>
          <cell r="P365">
            <v>0</v>
          </cell>
          <cell r="Q365">
            <v>0</v>
          </cell>
          <cell r="R365">
            <v>0</v>
          </cell>
          <cell r="S365">
            <v>0</v>
          </cell>
          <cell r="T365">
            <v>0</v>
          </cell>
        </row>
        <row r="366">
          <cell r="D366" t="str">
            <v>2-4122</v>
          </cell>
          <cell r="E366" t="str">
            <v>Recreation Superintendent</v>
          </cell>
          <cell r="F366" t="str">
            <v>Arlington</v>
          </cell>
          <cell r="G366" t="str">
            <v>Center Programs Mgr</v>
          </cell>
          <cell r="H366" t="str">
            <v>E</v>
          </cell>
          <cell r="I366">
            <v>39559</v>
          </cell>
          <cell r="J366" t="str">
            <v>DIRECTOR OF PARKS &amp; RECREATION</v>
          </cell>
          <cell r="K366">
            <v>1</v>
          </cell>
          <cell r="L366">
            <v>6123</v>
          </cell>
          <cell r="M366">
            <v>4933</v>
          </cell>
          <cell r="N366">
            <v>6167</v>
          </cell>
          <cell r="O366">
            <v>6783</v>
          </cell>
          <cell r="P366">
            <v>0</v>
          </cell>
          <cell r="Q366" t="str">
            <v>N</v>
          </cell>
          <cell r="R366">
            <v>0</v>
          </cell>
          <cell r="S366">
            <v>8</v>
          </cell>
          <cell r="T366">
            <v>0</v>
          </cell>
        </row>
        <row r="367">
          <cell r="D367" t="str">
            <v>3-4122</v>
          </cell>
          <cell r="E367" t="str">
            <v>Recreation Superintendent</v>
          </cell>
          <cell r="F367" t="str">
            <v>Carrollton</v>
          </cell>
          <cell r="G367" t="str">
            <v>Leisure Services Manager</v>
          </cell>
          <cell r="H367" t="str">
            <v>Exempt</v>
          </cell>
          <cell r="I367">
            <v>39484</v>
          </cell>
          <cell r="J367">
            <v>0</v>
          </cell>
          <cell r="K367">
            <v>1</v>
          </cell>
          <cell r="L367">
            <v>6766</v>
          </cell>
          <cell r="M367">
            <v>5200</v>
          </cell>
          <cell r="N367">
            <v>6206</v>
          </cell>
          <cell r="O367">
            <v>7280</v>
          </cell>
          <cell r="P367">
            <v>0</v>
          </cell>
          <cell r="Q367">
            <v>0</v>
          </cell>
          <cell r="R367">
            <v>0</v>
          </cell>
          <cell r="S367">
            <v>0</v>
          </cell>
          <cell r="T367">
            <v>0</v>
          </cell>
        </row>
        <row r="368">
          <cell r="D368" t="str">
            <v>4-4122</v>
          </cell>
          <cell r="E368" t="str">
            <v>Recreation Superintendent</v>
          </cell>
          <cell r="F368" t="str">
            <v>Garland</v>
          </cell>
          <cell r="G368" t="str">
            <v>Recreation Administrator</v>
          </cell>
          <cell r="H368" t="str">
            <v>E</v>
          </cell>
          <cell r="I368">
            <v>39470</v>
          </cell>
          <cell r="J368" t="str">
            <v>Municipal Services Director</v>
          </cell>
          <cell r="K368">
            <v>1</v>
          </cell>
          <cell r="L368">
            <v>6922.93</v>
          </cell>
          <cell r="M368">
            <v>5487.73</v>
          </cell>
          <cell r="N368">
            <v>7134.4</v>
          </cell>
          <cell r="O368">
            <v>8779.33</v>
          </cell>
          <cell r="P368">
            <v>0</v>
          </cell>
          <cell r="Q368" t="str">
            <v>N</v>
          </cell>
          <cell r="R368">
            <v>0</v>
          </cell>
          <cell r="S368">
            <v>0</v>
          </cell>
          <cell r="T368">
            <v>0</v>
          </cell>
        </row>
        <row r="369">
          <cell r="D369" t="str">
            <v>5-4122</v>
          </cell>
          <cell r="E369" t="str">
            <v>Recreation Superintendent</v>
          </cell>
          <cell r="F369" t="str">
            <v>Irving</v>
          </cell>
          <cell r="G369" t="str">
            <v>RECREATION MANAGER</v>
          </cell>
          <cell r="H369" t="str">
            <v>E</v>
          </cell>
          <cell r="I369">
            <v>39556</v>
          </cell>
          <cell r="J369" t="str">
            <v>Parks &amp; Recreation Director</v>
          </cell>
          <cell r="K369">
            <v>1</v>
          </cell>
          <cell r="L369">
            <v>8629</v>
          </cell>
          <cell r="M369">
            <v>6118</v>
          </cell>
          <cell r="N369">
            <v>7266</v>
          </cell>
          <cell r="O369">
            <v>8629</v>
          </cell>
          <cell r="P369">
            <v>0</v>
          </cell>
          <cell r="Q369" t="str">
            <v>N</v>
          </cell>
          <cell r="R369">
            <v>0</v>
          </cell>
          <cell r="S369">
            <v>0</v>
          </cell>
          <cell r="T369">
            <v>0</v>
          </cell>
        </row>
        <row r="370">
          <cell r="D370" t="str">
            <v>6-4122</v>
          </cell>
          <cell r="E370" t="str">
            <v>Recreation Superintendent</v>
          </cell>
          <cell r="F370" t="str">
            <v>McKinney</v>
          </cell>
          <cell r="G370" t="str">
            <v>Recreation Superintendent</v>
          </cell>
          <cell r="H370" t="str">
            <v>E</v>
          </cell>
          <cell r="I370">
            <v>39720</v>
          </cell>
          <cell r="J370" t="str">
            <v>Parks &amp; Rec Director</v>
          </cell>
          <cell r="K370">
            <v>1</v>
          </cell>
          <cell r="L370">
            <v>5798</v>
          </cell>
          <cell r="M370">
            <v>5375.583333333333</v>
          </cell>
          <cell r="N370">
            <v>6057</v>
          </cell>
          <cell r="O370">
            <v>7525.833333333333</v>
          </cell>
          <cell r="P370" t="str">
            <v>Upgrade</v>
          </cell>
          <cell r="Q370" t="str">
            <v>N</v>
          </cell>
          <cell r="R370">
            <v>0</v>
          </cell>
          <cell r="S370">
            <v>0</v>
          </cell>
          <cell r="T370">
            <v>0</v>
          </cell>
        </row>
        <row r="371">
          <cell r="D371" t="str">
            <v>7-4122</v>
          </cell>
          <cell r="E371" t="str">
            <v>Recreation Superintendent</v>
          </cell>
          <cell r="F371" t="str">
            <v>Mesquite</v>
          </cell>
          <cell r="G371" t="str">
            <v>Manager of Recreation Services</v>
          </cell>
          <cell r="H371" t="str">
            <v>E</v>
          </cell>
          <cell r="I371">
            <v>39727</v>
          </cell>
          <cell r="J371" t="str">
            <v>Director of Parks, Recreation and Building Service</v>
          </cell>
          <cell r="K371">
            <v>1</v>
          </cell>
          <cell r="L371">
            <v>7620</v>
          </cell>
          <cell r="M371">
            <v>6912</v>
          </cell>
          <cell r="N371">
            <v>6912</v>
          </cell>
          <cell r="O371">
            <v>6912</v>
          </cell>
          <cell r="P371">
            <v>0</v>
          </cell>
          <cell r="Q371" t="str">
            <v>NO</v>
          </cell>
          <cell r="R371">
            <v>0</v>
          </cell>
          <cell r="S371">
            <v>0</v>
          </cell>
          <cell r="T371">
            <v>0</v>
          </cell>
        </row>
        <row r="372">
          <cell r="D372" t="str">
            <v>8-4122</v>
          </cell>
          <cell r="E372" t="str">
            <v>Recreation Superintendent</v>
          </cell>
          <cell r="F372" t="str">
            <v>Plano</v>
          </cell>
          <cell r="G372" t="str">
            <v>Recreation Services Mgr</v>
          </cell>
          <cell r="H372" t="str">
            <v>E</v>
          </cell>
          <cell r="I372">
            <v>39724</v>
          </cell>
          <cell r="J372" t="str">
            <v>Director Parks &amp; Recreation</v>
          </cell>
          <cell r="K372">
            <v>1</v>
          </cell>
          <cell r="L372">
            <v>7346</v>
          </cell>
          <cell r="M372">
            <v>5752</v>
          </cell>
          <cell r="N372">
            <v>7133</v>
          </cell>
          <cell r="O372">
            <v>8513</v>
          </cell>
          <cell r="P372">
            <v>0</v>
          </cell>
          <cell r="Q372">
            <v>0</v>
          </cell>
          <cell r="R372">
            <v>355</v>
          </cell>
          <cell r="S372">
            <v>0</v>
          </cell>
          <cell r="T372">
            <v>0</v>
          </cell>
        </row>
        <row r="373">
          <cell r="D373" t="str">
            <v>9-4122</v>
          </cell>
          <cell r="E373" t="str">
            <v>Recreation Superintendent</v>
          </cell>
          <cell r="F373" t="str">
            <v>Richardson</v>
          </cell>
          <cell r="G373" t="str">
            <v>SUPERINTENDENT OF RECREATION</v>
          </cell>
          <cell r="H373" t="str">
            <v>E</v>
          </cell>
          <cell r="I373">
            <v>39728</v>
          </cell>
          <cell r="J373" t="str">
            <v>Asst Dir. of PARD - Rec &amp; Events</v>
          </cell>
          <cell r="K373">
            <v>1</v>
          </cell>
          <cell r="L373">
            <v>6730</v>
          </cell>
          <cell r="M373">
            <v>5025</v>
          </cell>
          <cell r="N373">
            <v>5877.5</v>
          </cell>
          <cell r="O373">
            <v>6730</v>
          </cell>
          <cell r="P373">
            <v>0</v>
          </cell>
          <cell r="Q373">
            <v>0</v>
          </cell>
          <cell r="R373">
            <v>0</v>
          </cell>
          <cell r="S373">
            <v>0</v>
          </cell>
          <cell r="T373">
            <v>0</v>
          </cell>
        </row>
        <row r="374">
          <cell r="D374" t="e">
            <v>#N/A</v>
          </cell>
          <cell r="E374" t="str">
            <v>Risk Manager</v>
          </cell>
          <cell r="F374" t="str">
            <v>Arlington</v>
          </cell>
          <cell r="G374" t="str">
            <v>Risk Mngmnt Administrator</v>
          </cell>
          <cell r="H374" t="str">
            <v>E</v>
          </cell>
          <cell r="I374">
            <v>39559</v>
          </cell>
          <cell r="J374" t="str">
            <v>CONTROLLER</v>
          </cell>
          <cell r="K374">
            <v>1</v>
          </cell>
          <cell r="L374">
            <v>7961</v>
          </cell>
          <cell r="M374">
            <v>5887</v>
          </cell>
          <cell r="N374">
            <v>7359</v>
          </cell>
          <cell r="O374">
            <v>8095</v>
          </cell>
          <cell r="P374">
            <v>0</v>
          </cell>
          <cell r="Q374" t="str">
            <v>N</v>
          </cell>
          <cell r="R374">
            <v>0</v>
          </cell>
          <cell r="S374">
            <v>8</v>
          </cell>
          <cell r="T374">
            <v>0</v>
          </cell>
        </row>
        <row r="375">
          <cell r="D375" t="e">
            <v>#N/A</v>
          </cell>
          <cell r="E375" t="str">
            <v>Risk Manager</v>
          </cell>
          <cell r="F375" t="str">
            <v>Carrollton</v>
          </cell>
          <cell r="G375" t="str">
            <v>Risk Manager</v>
          </cell>
          <cell r="H375" t="str">
            <v>E</v>
          </cell>
          <cell r="I375">
            <v>39484</v>
          </cell>
          <cell r="J375" t="str">
            <v>ACM</v>
          </cell>
          <cell r="K375">
            <v>1</v>
          </cell>
          <cell r="L375">
            <v>6695</v>
          </cell>
          <cell r="M375">
            <v>5564</v>
          </cell>
          <cell r="N375">
            <v>6640</v>
          </cell>
          <cell r="O375">
            <v>7789</v>
          </cell>
          <cell r="P375">
            <v>0</v>
          </cell>
          <cell r="Q375">
            <v>0</v>
          </cell>
          <cell r="R375">
            <v>0</v>
          </cell>
          <cell r="S375">
            <v>0</v>
          </cell>
          <cell r="T375">
            <v>0</v>
          </cell>
        </row>
        <row r="376">
          <cell r="D376" t="e">
            <v>#N/A</v>
          </cell>
          <cell r="E376" t="str">
            <v>Risk Manager</v>
          </cell>
          <cell r="F376" t="str">
            <v>Garland</v>
          </cell>
          <cell r="G376" t="str">
            <v>Risk Management Director</v>
          </cell>
          <cell r="H376" t="str">
            <v>E</v>
          </cell>
          <cell r="I376">
            <v>39654</v>
          </cell>
          <cell r="J376" t="str">
            <v>Managing Director</v>
          </cell>
          <cell r="K376">
            <v>1</v>
          </cell>
          <cell r="L376">
            <v>9264.67</v>
          </cell>
          <cell r="M376">
            <v>7158.67</v>
          </cell>
          <cell r="N376">
            <v>9304.5</v>
          </cell>
          <cell r="O376">
            <v>11453.83</v>
          </cell>
          <cell r="P376">
            <v>0</v>
          </cell>
          <cell r="Q376" t="str">
            <v>N</v>
          </cell>
          <cell r="R376">
            <v>0</v>
          </cell>
          <cell r="S376">
            <v>0</v>
          </cell>
          <cell r="T376">
            <v>0</v>
          </cell>
        </row>
        <row r="377">
          <cell r="D377" t="e">
            <v>#N/A</v>
          </cell>
          <cell r="E377" t="str">
            <v>Risk Manager</v>
          </cell>
          <cell r="F377" t="str">
            <v>Irving</v>
          </cell>
          <cell r="G377" t="str">
            <v>no match (Risk Manager)</v>
          </cell>
          <cell r="H377" t="str">
            <v>E</v>
          </cell>
          <cell r="I377">
            <v>39556</v>
          </cell>
          <cell r="J377">
            <v>0</v>
          </cell>
          <cell r="K377">
            <v>0</v>
          </cell>
          <cell r="L377">
            <v>0</v>
          </cell>
          <cell r="M377" t="str">
            <v>-</v>
          </cell>
          <cell r="N377">
            <v>0</v>
          </cell>
          <cell r="O377" t="str">
            <v>-</v>
          </cell>
          <cell r="P377">
            <v>0</v>
          </cell>
          <cell r="Q377" t="str">
            <v>N</v>
          </cell>
          <cell r="R377">
            <v>0</v>
          </cell>
          <cell r="S377">
            <v>0</v>
          </cell>
          <cell r="T377">
            <v>0</v>
          </cell>
        </row>
        <row r="378">
          <cell r="D378" t="e">
            <v>#N/A</v>
          </cell>
          <cell r="E378" t="str">
            <v>Risk Manager</v>
          </cell>
          <cell r="F378" t="str">
            <v>McKinney</v>
          </cell>
          <cell r="G378" t="str">
            <v>Safety / Risk Manager</v>
          </cell>
          <cell r="H378" t="str">
            <v>E</v>
          </cell>
          <cell r="I378">
            <v>39490</v>
          </cell>
          <cell r="J378" t="str">
            <v>Exec Dir of Finance / Admn</v>
          </cell>
          <cell r="K378">
            <v>1</v>
          </cell>
          <cell r="L378">
            <v>5976</v>
          </cell>
          <cell r="M378">
            <v>4740</v>
          </cell>
          <cell r="N378">
            <v>5687</v>
          </cell>
          <cell r="O378">
            <v>6635</v>
          </cell>
          <cell r="P378">
            <v>0</v>
          </cell>
          <cell r="Q378">
            <v>0</v>
          </cell>
          <cell r="R378">
            <v>0</v>
          </cell>
          <cell r="S378">
            <v>0</v>
          </cell>
          <cell r="T378">
            <v>0</v>
          </cell>
        </row>
        <row r="379">
          <cell r="D379" t="e">
            <v>#N/A</v>
          </cell>
          <cell r="E379" t="str">
            <v>Risk Manager</v>
          </cell>
          <cell r="F379" t="str">
            <v>Mesquite</v>
          </cell>
          <cell r="G379" t="str">
            <v>Risk Manager</v>
          </cell>
          <cell r="H379" t="str">
            <v>E</v>
          </cell>
          <cell r="I379">
            <v>39727</v>
          </cell>
          <cell r="J379" t="str">
            <v>Manager of Human Resources</v>
          </cell>
          <cell r="K379">
            <v>1</v>
          </cell>
          <cell r="L379">
            <v>6121</v>
          </cell>
          <cell r="M379">
            <v>5199</v>
          </cell>
          <cell r="N379">
            <v>6369</v>
          </cell>
          <cell r="O379">
            <v>7539</v>
          </cell>
          <cell r="P379">
            <v>0</v>
          </cell>
          <cell r="Q379" t="str">
            <v>YES</v>
          </cell>
          <cell r="R379">
            <v>0</v>
          </cell>
          <cell r="S379">
            <v>0</v>
          </cell>
          <cell r="T379">
            <v>0</v>
          </cell>
        </row>
        <row r="380">
          <cell r="D380" t="e">
            <v>#N/A</v>
          </cell>
          <cell r="E380" t="str">
            <v>Risk Manager</v>
          </cell>
          <cell r="F380" t="str">
            <v>Plano</v>
          </cell>
          <cell r="G380" t="str">
            <v>Risk Manager</v>
          </cell>
          <cell r="H380" t="str">
            <v>E</v>
          </cell>
          <cell r="I380">
            <v>39724</v>
          </cell>
          <cell r="J380" t="str">
            <v>Director Finance</v>
          </cell>
          <cell r="K380">
            <v>1</v>
          </cell>
          <cell r="L380">
            <v>7580</v>
          </cell>
          <cell r="M380">
            <v>5157</v>
          </cell>
          <cell r="N380">
            <v>6369</v>
          </cell>
          <cell r="O380">
            <v>7580</v>
          </cell>
          <cell r="P380">
            <v>0</v>
          </cell>
          <cell r="Q380">
            <v>0</v>
          </cell>
          <cell r="R380">
            <v>355</v>
          </cell>
          <cell r="S380">
            <v>0</v>
          </cell>
          <cell r="T380">
            <v>0</v>
          </cell>
        </row>
        <row r="381">
          <cell r="D381" t="e">
            <v>#N/A</v>
          </cell>
          <cell r="E381" t="str">
            <v>Risk Manager</v>
          </cell>
          <cell r="F381" t="str">
            <v>Richardson</v>
          </cell>
          <cell r="G381" t="str">
            <v>no match</v>
          </cell>
          <cell r="H381">
            <v>0</v>
          </cell>
          <cell r="I381">
            <v>39458</v>
          </cell>
          <cell r="J381">
            <v>0</v>
          </cell>
          <cell r="K381">
            <v>0</v>
          </cell>
          <cell r="L381">
            <v>0</v>
          </cell>
          <cell r="M381" t="str">
            <v>-</v>
          </cell>
          <cell r="N381" t="str">
            <v>-</v>
          </cell>
          <cell r="O381" t="str">
            <v>-</v>
          </cell>
          <cell r="P381">
            <v>0</v>
          </cell>
          <cell r="Q381" t="str">
            <v>N</v>
          </cell>
          <cell r="R381">
            <v>534</v>
          </cell>
          <cell r="S381">
            <v>0</v>
          </cell>
          <cell r="T381" t="str">
            <v>2/10 yrs/mos</v>
          </cell>
        </row>
        <row r="382">
          <cell r="D382" t="e">
            <v>#N/A</v>
          </cell>
          <cell r="E382" t="str">
            <v>Sanitarian</v>
          </cell>
          <cell r="F382" t="str">
            <v>Allen</v>
          </cell>
          <cell r="G382" t="str">
            <v>Environmental Health Specialist</v>
          </cell>
          <cell r="H382">
            <v>0</v>
          </cell>
          <cell r="I382">
            <v>0</v>
          </cell>
          <cell r="J382">
            <v>0</v>
          </cell>
          <cell r="K382">
            <v>0</v>
          </cell>
          <cell r="L382">
            <v>0</v>
          </cell>
          <cell r="M382">
            <v>2883.35</v>
          </cell>
          <cell r="N382">
            <v>0</v>
          </cell>
          <cell r="O382">
            <v>4325.8999999999996</v>
          </cell>
          <cell r="P382">
            <v>0</v>
          </cell>
          <cell r="Q382">
            <v>0</v>
          </cell>
          <cell r="R382">
            <v>0</v>
          </cell>
          <cell r="S382">
            <v>0</v>
          </cell>
          <cell r="T382">
            <v>0</v>
          </cell>
        </row>
        <row r="383">
          <cell r="D383" t="e">
            <v>#N/A</v>
          </cell>
          <cell r="E383" t="str">
            <v>Sanitarian</v>
          </cell>
          <cell r="F383" t="str">
            <v>Arlington</v>
          </cell>
          <cell r="G383" t="str">
            <v>Environmental Health Spec</v>
          </cell>
          <cell r="H383" t="str">
            <v>E</v>
          </cell>
          <cell r="I383">
            <v>39559</v>
          </cell>
          <cell r="J383" t="str">
            <v>FIELD OPERATIONS MANAGER NS</v>
          </cell>
          <cell r="K383">
            <v>7</v>
          </cell>
          <cell r="L383">
            <v>4149</v>
          </cell>
          <cell r="M383">
            <v>3422</v>
          </cell>
          <cell r="N383">
            <v>4278</v>
          </cell>
          <cell r="O383">
            <v>4706</v>
          </cell>
          <cell r="P383">
            <v>0</v>
          </cell>
          <cell r="Q383" t="str">
            <v>N</v>
          </cell>
          <cell r="R383">
            <v>0</v>
          </cell>
          <cell r="S383">
            <v>8</v>
          </cell>
          <cell r="T383">
            <v>0</v>
          </cell>
        </row>
        <row r="384">
          <cell r="D384" t="e">
            <v>#N/A</v>
          </cell>
          <cell r="E384" t="str">
            <v>Sanitarian</v>
          </cell>
          <cell r="F384" t="str">
            <v>Carrollton</v>
          </cell>
          <cell r="G384" t="str">
            <v>Sanitarian</v>
          </cell>
          <cell r="H384" t="str">
            <v>E</v>
          </cell>
          <cell r="I384">
            <v>39484</v>
          </cell>
          <cell r="J384" t="str">
            <v>Division Manager Enviromental Services</v>
          </cell>
          <cell r="K384">
            <v>1</v>
          </cell>
          <cell r="L384">
            <v>3730</v>
          </cell>
          <cell r="M384">
            <v>3238</v>
          </cell>
          <cell r="N384">
            <v>3865</v>
          </cell>
          <cell r="O384">
            <v>4534</v>
          </cell>
          <cell r="P384">
            <v>0</v>
          </cell>
          <cell r="Q384">
            <v>0</v>
          </cell>
          <cell r="R384">
            <v>0</v>
          </cell>
          <cell r="S384">
            <v>0</v>
          </cell>
          <cell r="T384">
            <v>0</v>
          </cell>
        </row>
        <row r="385">
          <cell r="D385" t="e">
            <v>#N/A</v>
          </cell>
          <cell r="E385" t="str">
            <v>Sanitarian</v>
          </cell>
          <cell r="F385" t="str">
            <v>Garland</v>
          </cell>
          <cell r="G385" t="str">
            <v>Environmental Health Specialist</v>
          </cell>
          <cell r="H385" t="str">
            <v>E</v>
          </cell>
          <cell r="I385">
            <v>39470</v>
          </cell>
          <cell r="J385" t="str">
            <v>Technical Administrator</v>
          </cell>
          <cell r="K385">
            <v>8</v>
          </cell>
          <cell r="L385">
            <v>4483.7</v>
          </cell>
          <cell r="M385">
            <v>3515.2</v>
          </cell>
          <cell r="N385">
            <v>4570.8</v>
          </cell>
          <cell r="O385">
            <v>5624.67</v>
          </cell>
          <cell r="P385">
            <v>0</v>
          </cell>
          <cell r="Q385" t="str">
            <v>N</v>
          </cell>
          <cell r="R385">
            <v>0</v>
          </cell>
          <cell r="S385">
            <v>0</v>
          </cell>
          <cell r="T385">
            <v>0</v>
          </cell>
        </row>
        <row r="386">
          <cell r="D386" t="e">
            <v>#N/A</v>
          </cell>
          <cell r="E386" t="str">
            <v>Sanitarian</v>
          </cell>
          <cell r="F386" t="str">
            <v>Irving</v>
          </cell>
          <cell r="G386" t="str">
            <v>ENVIRONMENTAL HEALTH INSPECTOR</v>
          </cell>
          <cell r="H386" t="str">
            <v>N</v>
          </cell>
          <cell r="I386">
            <v>39556</v>
          </cell>
          <cell r="J386" t="str">
            <v>Environmental Health Supervisor</v>
          </cell>
          <cell r="K386">
            <v>4</v>
          </cell>
          <cell r="L386">
            <v>4198</v>
          </cell>
          <cell r="M386">
            <v>3406</v>
          </cell>
          <cell r="N386">
            <v>4045</v>
          </cell>
          <cell r="O386">
            <v>4805</v>
          </cell>
          <cell r="P386">
            <v>0</v>
          </cell>
          <cell r="Q386" t="str">
            <v>N</v>
          </cell>
          <cell r="R386">
            <v>0</v>
          </cell>
          <cell r="S386">
            <v>0</v>
          </cell>
          <cell r="T386">
            <v>0</v>
          </cell>
        </row>
        <row r="387">
          <cell r="D387" t="e">
            <v>#N/A</v>
          </cell>
          <cell r="E387" t="str">
            <v>Sanitarian</v>
          </cell>
          <cell r="F387" t="str">
            <v>McKinney</v>
          </cell>
          <cell r="G387" t="str">
            <v>Environmental Health Specialist</v>
          </cell>
          <cell r="H387" t="str">
            <v>N</v>
          </cell>
          <cell r="I387">
            <v>39490</v>
          </cell>
          <cell r="J387" t="str">
            <v>Environmental Health Manager</v>
          </cell>
          <cell r="K387">
            <v>2</v>
          </cell>
          <cell r="L387">
            <v>4397</v>
          </cell>
          <cell r="M387">
            <v>3684</v>
          </cell>
          <cell r="N387">
            <v>4421</v>
          </cell>
          <cell r="O387">
            <v>5158</v>
          </cell>
          <cell r="P387">
            <v>0</v>
          </cell>
          <cell r="Q387">
            <v>0</v>
          </cell>
          <cell r="R387">
            <v>0</v>
          </cell>
          <cell r="S387">
            <v>0</v>
          </cell>
          <cell r="T387">
            <v>0</v>
          </cell>
        </row>
        <row r="388">
          <cell r="D388" t="e">
            <v>#N/A</v>
          </cell>
          <cell r="E388" t="str">
            <v>Sanitarian</v>
          </cell>
          <cell r="F388" t="str">
            <v>Mesquite</v>
          </cell>
          <cell r="G388" t="str">
            <v>Health Specialist</v>
          </cell>
          <cell r="H388" t="str">
            <v>E</v>
          </cell>
          <cell r="I388">
            <v>39727</v>
          </cell>
          <cell r="J388" t="str">
            <v>Manager of Health</v>
          </cell>
          <cell r="K388">
            <v>1</v>
          </cell>
          <cell r="L388">
            <v>3265</v>
          </cell>
          <cell r="M388">
            <v>3170</v>
          </cell>
          <cell r="N388">
            <v>3884</v>
          </cell>
          <cell r="O388">
            <v>4597</v>
          </cell>
          <cell r="P388">
            <v>0</v>
          </cell>
          <cell r="Q388" t="str">
            <v>NO</v>
          </cell>
          <cell r="R388">
            <v>0</v>
          </cell>
          <cell r="S388">
            <v>0</v>
          </cell>
          <cell r="T388">
            <v>0</v>
          </cell>
        </row>
        <row r="389">
          <cell r="D389" t="e">
            <v>#N/A</v>
          </cell>
          <cell r="E389" t="str">
            <v>Sanitarian</v>
          </cell>
          <cell r="F389" t="str">
            <v>Plano</v>
          </cell>
          <cell r="G389" t="str">
            <v>Environmental Health Spec</v>
          </cell>
          <cell r="H389" t="str">
            <v>N</v>
          </cell>
          <cell r="I389">
            <v>39724</v>
          </cell>
          <cell r="J389" t="str">
            <v>Inspection Services Supervisor</v>
          </cell>
          <cell r="K389">
            <v>9</v>
          </cell>
          <cell r="L389">
            <v>4084</v>
          </cell>
          <cell r="M389">
            <v>3303</v>
          </cell>
          <cell r="N389">
            <v>4047</v>
          </cell>
          <cell r="O389">
            <v>4790</v>
          </cell>
          <cell r="P389">
            <v>0</v>
          </cell>
          <cell r="Q389">
            <v>0</v>
          </cell>
          <cell r="R389">
            <v>600</v>
          </cell>
          <cell r="S389">
            <v>0</v>
          </cell>
          <cell r="T389">
            <v>0</v>
          </cell>
        </row>
        <row r="390">
          <cell r="D390" t="e">
            <v>#N/A</v>
          </cell>
          <cell r="E390" t="str">
            <v>Sanitarian</v>
          </cell>
          <cell r="F390" t="str">
            <v>Richardson</v>
          </cell>
          <cell r="G390" t="str">
            <v>ENV HEALTH SPEC-PUBLIC HEALTH</v>
          </cell>
          <cell r="H390" t="str">
            <v>N</v>
          </cell>
          <cell r="I390">
            <v>39728</v>
          </cell>
          <cell r="J390" t="str">
            <v>Environ Health Supv</v>
          </cell>
          <cell r="K390">
            <v>2</v>
          </cell>
          <cell r="L390">
            <v>3971</v>
          </cell>
          <cell r="M390">
            <v>3598</v>
          </cell>
          <cell r="N390">
            <v>4329.5</v>
          </cell>
          <cell r="O390">
            <v>5061</v>
          </cell>
          <cell r="P390">
            <v>0</v>
          </cell>
          <cell r="Q390" t="str">
            <v>N</v>
          </cell>
          <cell r="R390">
            <v>0</v>
          </cell>
          <cell r="S390">
            <v>0</v>
          </cell>
          <cell r="T390">
            <v>0</v>
          </cell>
        </row>
        <row r="391">
          <cell r="D391" t="e">
            <v>#N/A</v>
          </cell>
          <cell r="E391" t="str">
            <v>Sanitation Superintendent</v>
          </cell>
          <cell r="F391" t="str">
            <v>Arlington</v>
          </cell>
          <cell r="G391" t="str">
            <v>No Match</v>
          </cell>
          <cell r="H391">
            <v>0</v>
          </cell>
          <cell r="I391">
            <v>39399</v>
          </cell>
          <cell r="J391">
            <v>0</v>
          </cell>
          <cell r="K391">
            <v>0</v>
          </cell>
          <cell r="L391">
            <v>0</v>
          </cell>
          <cell r="M391" t="str">
            <v>-</v>
          </cell>
          <cell r="N391">
            <v>0</v>
          </cell>
          <cell r="O391" t="str">
            <v>-</v>
          </cell>
          <cell r="P391">
            <v>0</v>
          </cell>
          <cell r="Q391">
            <v>0</v>
          </cell>
          <cell r="R391">
            <v>0</v>
          </cell>
          <cell r="S391">
            <v>0</v>
          </cell>
          <cell r="T391">
            <v>0</v>
          </cell>
        </row>
        <row r="392">
          <cell r="D392" t="e">
            <v>#N/A</v>
          </cell>
          <cell r="E392" t="str">
            <v>Sanitation Superintendent</v>
          </cell>
          <cell r="F392" t="str">
            <v>Carrollton</v>
          </cell>
          <cell r="G392" t="str">
            <v>No Match</v>
          </cell>
          <cell r="H392" t="str">
            <v>E</v>
          </cell>
          <cell r="I392">
            <v>39484</v>
          </cell>
          <cell r="J392" t="str">
            <v>Dir of Env. Services</v>
          </cell>
          <cell r="K392">
            <v>0</v>
          </cell>
          <cell r="L392">
            <v>0</v>
          </cell>
          <cell r="M392">
            <v>0</v>
          </cell>
          <cell r="N392">
            <v>0</v>
          </cell>
          <cell r="O392">
            <v>0</v>
          </cell>
          <cell r="P392">
            <v>0</v>
          </cell>
          <cell r="Q392">
            <v>0</v>
          </cell>
          <cell r="R392">
            <v>0</v>
          </cell>
          <cell r="S392">
            <v>0</v>
          </cell>
          <cell r="T392">
            <v>0</v>
          </cell>
        </row>
        <row r="393">
          <cell r="D393" t="e">
            <v>#N/A</v>
          </cell>
          <cell r="E393" t="str">
            <v>Sanitation Superintendent</v>
          </cell>
          <cell r="F393" t="str">
            <v>Garland</v>
          </cell>
          <cell r="G393" t="str">
            <v>No Match</v>
          </cell>
          <cell r="H393" t="str">
            <v>E</v>
          </cell>
          <cell r="I393">
            <v>39477</v>
          </cell>
          <cell r="J393" t="str">
            <v>Municipal Services Director</v>
          </cell>
          <cell r="K393">
            <v>0</v>
          </cell>
          <cell r="L393">
            <v>0</v>
          </cell>
          <cell r="M393" t="str">
            <v>-</v>
          </cell>
          <cell r="N393">
            <v>0</v>
          </cell>
          <cell r="O393" t="str">
            <v>-</v>
          </cell>
          <cell r="P393">
            <v>0</v>
          </cell>
          <cell r="Q393">
            <v>0</v>
          </cell>
          <cell r="R393">
            <v>0</v>
          </cell>
          <cell r="S393">
            <v>0</v>
          </cell>
          <cell r="T393">
            <v>0</v>
          </cell>
        </row>
        <row r="394">
          <cell r="D394" t="e">
            <v>#N/A</v>
          </cell>
          <cell r="E394" t="str">
            <v>Sanitation Superintendent</v>
          </cell>
          <cell r="F394" t="str">
            <v>Irving</v>
          </cell>
          <cell r="G394" t="str">
            <v>SANITATION SUPERVISOR</v>
          </cell>
          <cell r="H394" t="str">
            <v>E</v>
          </cell>
          <cell r="I394">
            <v>39556</v>
          </cell>
          <cell r="J394" t="str">
            <v>Solid Waste Services Director</v>
          </cell>
          <cell r="K394">
            <v>1</v>
          </cell>
          <cell r="L394">
            <v>6859</v>
          </cell>
          <cell r="M394">
            <v>5033</v>
          </cell>
          <cell r="N394">
            <v>5977</v>
          </cell>
          <cell r="O394">
            <v>7099</v>
          </cell>
          <cell r="P394">
            <v>0</v>
          </cell>
          <cell r="Q394">
            <v>0</v>
          </cell>
          <cell r="R394">
            <v>0</v>
          </cell>
          <cell r="S394">
            <v>0</v>
          </cell>
          <cell r="T394">
            <v>0</v>
          </cell>
        </row>
        <row r="395">
          <cell r="D395" t="e">
            <v>#N/A</v>
          </cell>
          <cell r="E395" t="str">
            <v>Sanitation Superintendent</v>
          </cell>
          <cell r="F395" t="str">
            <v>McKinney</v>
          </cell>
          <cell r="G395" t="str">
            <v>no match</v>
          </cell>
          <cell r="H395">
            <v>0</v>
          </cell>
          <cell r="I395">
            <v>39490</v>
          </cell>
          <cell r="J395">
            <v>0</v>
          </cell>
          <cell r="K395">
            <v>0</v>
          </cell>
          <cell r="L395">
            <v>0</v>
          </cell>
          <cell r="M395" t="str">
            <v>-</v>
          </cell>
          <cell r="N395">
            <v>0</v>
          </cell>
          <cell r="O395" t="str">
            <v>-</v>
          </cell>
          <cell r="P395">
            <v>0</v>
          </cell>
          <cell r="Q395">
            <v>0</v>
          </cell>
          <cell r="R395">
            <v>0</v>
          </cell>
          <cell r="S395">
            <v>0</v>
          </cell>
          <cell r="T395">
            <v>0</v>
          </cell>
        </row>
        <row r="396">
          <cell r="D396" t="e">
            <v>#N/A</v>
          </cell>
          <cell r="E396" t="str">
            <v>Sanitation Superintendent</v>
          </cell>
          <cell r="F396" t="str">
            <v>Mesquite</v>
          </cell>
          <cell r="G396" t="str">
            <v>Manager of Solid Waste Division</v>
          </cell>
          <cell r="H396" t="str">
            <v>E</v>
          </cell>
          <cell r="I396">
            <v>39727</v>
          </cell>
          <cell r="J396" t="str">
            <v>Director of Public Services</v>
          </cell>
          <cell r="K396">
            <v>1</v>
          </cell>
          <cell r="L396">
            <v>5865</v>
          </cell>
          <cell r="M396">
            <v>5423</v>
          </cell>
          <cell r="N396">
            <v>5423</v>
          </cell>
          <cell r="O396">
            <v>5423</v>
          </cell>
          <cell r="P396">
            <v>0</v>
          </cell>
          <cell r="Q396" t="str">
            <v>NO</v>
          </cell>
          <cell r="R396">
            <v>0</v>
          </cell>
          <cell r="S396">
            <v>0</v>
          </cell>
          <cell r="T396">
            <v>0</v>
          </cell>
        </row>
        <row r="397">
          <cell r="D397" t="e">
            <v>#N/A</v>
          </cell>
          <cell r="E397" t="str">
            <v>Sanitation Superintendent</v>
          </cell>
          <cell r="F397" t="str">
            <v>Plano</v>
          </cell>
          <cell r="G397" t="str">
            <v>no match</v>
          </cell>
          <cell r="H397">
            <v>0</v>
          </cell>
          <cell r="I397">
            <v>39724</v>
          </cell>
          <cell r="J397">
            <v>0</v>
          </cell>
          <cell r="K397">
            <v>0</v>
          </cell>
          <cell r="L397">
            <v>0</v>
          </cell>
          <cell r="M397" t="str">
            <v>-</v>
          </cell>
          <cell r="N397">
            <v>0</v>
          </cell>
          <cell r="O397" t="str">
            <v>-</v>
          </cell>
          <cell r="P397">
            <v>0</v>
          </cell>
          <cell r="Q397" t="str">
            <v>N</v>
          </cell>
          <cell r="R397">
            <v>0</v>
          </cell>
          <cell r="S397">
            <v>0</v>
          </cell>
          <cell r="T397">
            <v>0</v>
          </cell>
        </row>
        <row r="398">
          <cell r="D398" t="e">
            <v>#N/A</v>
          </cell>
          <cell r="E398" t="str">
            <v>Sanitation Superintendent</v>
          </cell>
          <cell r="F398" t="str">
            <v>Richardson</v>
          </cell>
          <cell r="G398" t="str">
            <v>SUPT OF SOLID WASTE OPERATIONS</v>
          </cell>
          <cell r="H398" t="str">
            <v>E</v>
          </cell>
          <cell r="I398">
            <v>39728</v>
          </cell>
          <cell r="J398" t="str">
            <v>Solid Waste Manager</v>
          </cell>
          <cell r="K398">
            <v>1</v>
          </cell>
          <cell r="L398">
            <v>5714</v>
          </cell>
          <cell r="M398">
            <v>4478</v>
          </cell>
          <cell r="N398">
            <v>5389.5</v>
          </cell>
          <cell r="O398">
            <v>6301</v>
          </cell>
          <cell r="P398">
            <v>0</v>
          </cell>
          <cell r="Q398">
            <v>0</v>
          </cell>
          <cell r="R398">
            <v>0</v>
          </cell>
          <cell r="S398">
            <v>0</v>
          </cell>
          <cell r="T398">
            <v>0</v>
          </cell>
        </row>
        <row r="399">
          <cell r="D399" t="e">
            <v>#N/A</v>
          </cell>
          <cell r="E399" t="str">
            <v>Senior Attorney</v>
          </cell>
          <cell r="F399" t="str">
            <v>Arlington</v>
          </cell>
          <cell r="G399" t="str">
            <v>Senior Attorney</v>
          </cell>
          <cell r="H399" t="str">
            <v>E</v>
          </cell>
          <cell r="I399">
            <v>39559</v>
          </cell>
          <cell r="J399" t="str">
            <v>ASSISTANT CITY ATTORNEY</v>
          </cell>
          <cell r="K399">
            <v>9</v>
          </cell>
          <cell r="L399">
            <v>7912</v>
          </cell>
          <cell r="M399">
            <v>6384</v>
          </cell>
          <cell r="N399">
            <v>7980</v>
          </cell>
          <cell r="O399">
            <v>8778</v>
          </cell>
          <cell r="P399">
            <v>0</v>
          </cell>
          <cell r="Q399" t="str">
            <v>N</v>
          </cell>
          <cell r="R399">
            <v>0</v>
          </cell>
          <cell r="S399">
            <v>8</v>
          </cell>
          <cell r="T399">
            <v>0</v>
          </cell>
        </row>
        <row r="400">
          <cell r="D400" t="e">
            <v>#N/A</v>
          </cell>
          <cell r="E400" t="str">
            <v>Senior Attorney</v>
          </cell>
          <cell r="F400" t="str">
            <v>Carrollton</v>
          </cell>
          <cell r="G400" t="str">
            <v>Chief Prosecutor</v>
          </cell>
          <cell r="H400" t="str">
            <v>E</v>
          </cell>
          <cell r="I400">
            <v>39484</v>
          </cell>
          <cell r="J400" t="str">
            <v>City Attorney</v>
          </cell>
          <cell r="K400">
            <v>1</v>
          </cell>
          <cell r="L400">
            <v>6206</v>
          </cell>
          <cell r="M400">
            <v>5200</v>
          </cell>
          <cell r="N400">
            <v>6206</v>
          </cell>
          <cell r="O400">
            <v>7280</v>
          </cell>
          <cell r="P400">
            <v>0</v>
          </cell>
          <cell r="Q400">
            <v>0</v>
          </cell>
          <cell r="R400">
            <v>0</v>
          </cell>
          <cell r="S400">
            <v>0</v>
          </cell>
          <cell r="T400">
            <v>0</v>
          </cell>
        </row>
        <row r="401">
          <cell r="D401" t="e">
            <v>#N/A</v>
          </cell>
          <cell r="E401" t="str">
            <v>Senior Attorney</v>
          </cell>
          <cell r="F401" t="str">
            <v>Garland</v>
          </cell>
          <cell r="G401" t="str">
            <v>Senior Assistant Attorney</v>
          </cell>
          <cell r="H401" t="str">
            <v>E</v>
          </cell>
          <cell r="I401">
            <v>39654</v>
          </cell>
          <cell r="J401" t="str">
            <v>City Attorney</v>
          </cell>
          <cell r="K401">
            <v>3</v>
          </cell>
          <cell r="L401">
            <v>9946</v>
          </cell>
          <cell r="M401">
            <v>7159</v>
          </cell>
          <cell r="N401">
            <v>9305</v>
          </cell>
          <cell r="O401">
            <v>11454</v>
          </cell>
          <cell r="P401">
            <v>0</v>
          </cell>
          <cell r="Q401" t="str">
            <v>N</v>
          </cell>
          <cell r="R401">
            <v>0</v>
          </cell>
          <cell r="S401">
            <v>0</v>
          </cell>
          <cell r="T401">
            <v>0</v>
          </cell>
        </row>
        <row r="402">
          <cell r="D402" t="e">
            <v>#N/A</v>
          </cell>
          <cell r="E402" t="str">
            <v>Senior Attorney</v>
          </cell>
          <cell r="F402" t="str">
            <v>Irving</v>
          </cell>
          <cell r="G402" t="str">
            <v>ASSISTANT CITY ATTORNEY II</v>
          </cell>
          <cell r="H402" t="str">
            <v>E</v>
          </cell>
          <cell r="I402">
            <v>39556</v>
          </cell>
          <cell r="J402" t="str">
            <v>SR ASSISTANT CITY ATTORNEY</v>
          </cell>
          <cell r="K402">
            <v>2</v>
          </cell>
          <cell r="L402">
            <v>6536</v>
          </cell>
          <cell r="M402">
            <v>6423</v>
          </cell>
          <cell r="N402">
            <v>7629</v>
          </cell>
          <cell r="O402">
            <v>9060</v>
          </cell>
          <cell r="P402">
            <v>0</v>
          </cell>
          <cell r="Q402" t="str">
            <v>N</v>
          </cell>
          <cell r="R402">
            <v>0</v>
          </cell>
          <cell r="S402">
            <v>0</v>
          </cell>
          <cell r="T402">
            <v>0</v>
          </cell>
        </row>
        <row r="403">
          <cell r="D403" t="e">
            <v>#N/A</v>
          </cell>
          <cell r="E403" t="str">
            <v>Senior Attorney</v>
          </cell>
          <cell r="F403" t="str">
            <v>McKinney</v>
          </cell>
          <cell r="G403" t="str">
            <v>No Match</v>
          </cell>
          <cell r="H403">
            <v>0</v>
          </cell>
          <cell r="I403">
            <v>39490</v>
          </cell>
          <cell r="J403">
            <v>0</v>
          </cell>
          <cell r="K403">
            <v>0</v>
          </cell>
          <cell r="L403">
            <v>0</v>
          </cell>
          <cell r="M403">
            <v>0</v>
          </cell>
          <cell r="N403">
            <v>0</v>
          </cell>
          <cell r="O403">
            <v>0</v>
          </cell>
          <cell r="P403">
            <v>0</v>
          </cell>
          <cell r="Q403">
            <v>0</v>
          </cell>
          <cell r="R403">
            <v>0</v>
          </cell>
          <cell r="S403">
            <v>0</v>
          </cell>
          <cell r="T403">
            <v>0</v>
          </cell>
        </row>
        <row r="404">
          <cell r="D404" t="e">
            <v>#N/A</v>
          </cell>
          <cell r="E404" t="str">
            <v>Senior Attorney</v>
          </cell>
          <cell r="F404" t="str">
            <v>Mesquite</v>
          </cell>
          <cell r="G404" t="str">
            <v>Assistant City Attorney II- Contract and Open Records</v>
          </cell>
          <cell r="H404" t="str">
            <v>E</v>
          </cell>
          <cell r="I404">
            <v>39727</v>
          </cell>
          <cell r="J404" t="str">
            <v>City Attorney</v>
          </cell>
          <cell r="K404">
            <v>1</v>
          </cell>
          <cell r="L404">
            <v>7294</v>
          </cell>
          <cell r="M404">
            <v>5803</v>
          </cell>
          <cell r="N404">
            <v>7109</v>
          </cell>
          <cell r="O404">
            <v>8415</v>
          </cell>
          <cell r="P404">
            <v>0</v>
          </cell>
          <cell r="Q404" t="str">
            <v>NO</v>
          </cell>
          <cell r="R404">
            <v>0</v>
          </cell>
          <cell r="S404">
            <v>0</v>
          </cell>
          <cell r="T404">
            <v>0</v>
          </cell>
        </row>
        <row r="405">
          <cell r="D405" t="e">
            <v>#N/A</v>
          </cell>
          <cell r="E405" t="str">
            <v>Senior Attorney</v>
          </cell>
          <cell r="F405" t="str">
            <v>Plano</v>
          </cell>
          <cell r="G405" t="str">
            <v>Assistant City Attorney II</v>
          </cell>
          <cell r="H405" t="str">
            <v>E</v>
          </cell>
          <cell r="I405">
            <v>39724</v>
          </cell>
          <cell r="J405" t="str">
            <v>City Attorney</v>
          </cell>
          <cell r="K405">
            <v>1</v>
          </cell>
          <cell r="L405">
            <v>6017</v>
          </cell>
          <cell r="M405">
            <v>5157</v>
          </cell>
          <cell r="N405">
            <v>6369</v>
          </cell>
          <cell r="O405">
            <v>7580</v>
          </cell>
          <cell r="P405">
            <v>0</v>
          </cell>
          <cell r="Q405">
            <v>0</v>
          </cell>
          <cell r="R405">
            <v>0</v>
          </cell>
          <cell r="S405">
            <v>0</v>
          </cell>
          <cell r="T405">
            <v>0</v>
          </cell>
        </row>
        <row r="406">
          <cell r="D406" t="e">
            <v>#N/A</v>
          </cell>
          <cell r="E406" t="str">
            <v>Senior Attorney</v>
          </cell>
          <cell r="F406" t="str">
            <v>Richardson</v>
          </cell>
          <cell r="G406" t="str">
            <v>no match</v>
          </cell>
          <cell r="H406">
            <v>0</v>
          </cell>
          <cell r="I406">
            <v>39458</v>
          </cell>
          <cell r="J406">
            <v>0</v>
          </cell>
          <cell r="K406">
            <v>0</v>
          </cell>
          <cell r="L406">
            <v>0</v>
          </cell>
          <cell r="M406" t="str">
            <v>-</v>
          </cell>
          <cell r="N406" t="str">
            <v>-</v>
          </cell>
          <cell r="O406" t="str">
            <v>-</v>
          </cell>
          <cell r="P406">
            <v>0</v>
          </cell>
          <cell r="Q406" t="str">
            <v>N</v>
          </cell>
          <cell r="R406">
            <v>482</v>
          </cell>
          <cell r="S406">
            <v>0</v>
          </cell>
          <cell r="T406">
            <v>0</v>
          </cell>
        </row>
        <row r="407">
          <cell r="D407" t="str">
            <v>1-4012</v>
          </cell>
          <cell r="E407" t="str">
            <v>Street Superintendent</v>
          </cell>
          <cell r="F407" t="str">
            <v>Allen</v>
          </cell>
          <cell r="G407" t="str">
            <v xml:space="preserve">Superintendent </v>
          </cell>
          <cell r="H407">
            <v>0</v>
          </cell>
          <cell r="I407">
            <v>39722</v>
          </cell>
          <cell r="J407">
            <v>0</v>
          </cell>
          <cell r="K407">
            <v>0</v>
          </cell>
          <cell r="L407">
            <v>0</v>
          </cell>
          <cell r="M407">
            <v>4438.43</v>
          </cell>
          <cell r="N407">
            <v>0</v>
          </cell>
          <cell r="O407">
            <v>6879.67</v>
          </cell>
          <cell r="P407">
            <v>0</v>
          </cell>
          <cell r="Q407">
            <v>0</v>
          </cell>
          <cell r="R407">
            <v>0</v>
          </cell>
          <cell r="S407">
            <v>0</v>
          </cell>
          <cell r="T407">
            <v>0</v>
          </cell>
        </row>
        <row r="408">
          <cell r="D408" t="str">
            <v>2-4012</v>
          </cell>
          <cell r="E408" t="str">
            <v>Street Superintendent</v>
          </cell>
          <cell r="F408" t="str">
            <v>Arlington</v>
          </cell>
          <cell r="G408" t="str">
            <v>Public Works Operations Mgr (Not a match)</v>
          </cell>
          <cell r="H408" t="str">
            <v>E</v>
          </cell>
          <cell r="I408">
            <v>39559</v>
          </cell>
          <cell r="J408" t="str">
            <v>Asst. Dir. Public Works (Operations)</v>
          </cell>
          <cell r="K408">
            <v>1</v>
          </cell>
          <cell r="L408">
            <v>8100</v>
          </cell>
          <cell r="M408" t="str">
            <v>-</v>
          </cell>
          <cell r="N408">
            <v>7742</v>
          </cell>
          <cell r="O408" t="str">
            <v>-</v>
          </cell>
          <cell r="P408" t="str">
            <v>Not a match per LS 11/07/08.</v>
          </cell>
          <cell r="Q408" t="str">
            <v>N</v>
          </cell>
          <cell r="R408">
            <v>0</v>
          </cell>
          <cell r="S408">
            <v>8</v>
          </cell>
          <cell r="T408">
            <v>0</v>
          </cell>
        </row>
        <row r="409">
          <cell r="D409" t="str">
            <v>3-4012</v>
          </cell>
          <cell r="E409" t="str">
            <v>Street Superintendent</v>
          </cell>
          <cell r="F409" t="str">
            <v>Carrollton</v>
          </cell>
          <cell r="G409" t="str">
            <v>Public Works Manager</v>
          </cell>
          <cell r="H409" t="str">
            <v>E</v>
          </cell>
          <cell r="I409">
            <v>39484</v>
          </cell>
          <cell r="J409" t="str">
            <v>Assistant Director of Public Works</v>
          </cell>
          <cell r="K409">
            <v>1</v>
          </cell>
          <cell r="L409">
            <v>6966</v>
          </cell>
          <cell r="M409">
            <v>5564</v>
          </cell>
          <cell r="N409">
            <v>6640</v>
          </cell>
          <cell r="O409">
            <v>7789</v>
          </cell>
          <cell r="P409">
            <v>0</v>
          </cell>
          <cell r="Q409">
            <v>0</v>
          </cell>
          <cell r="R409">
            <v>0</v>
          </cell>
          <cell r="S409">
            <v>0</v>
          </cell>
          <cell r="T409">
            <v>0</v>
          </cell>
        </row>
        <row r="410">
          <cell r="D410" t="str">
            <v>4-4012</v>
          </cell>
          <cell r="E410" t="str">
            <v>Street Superintendent</v>
          </cell>
          <cell r="F410" t="str">
            <v>Garland</v>
          </cell>
          <cell r="G410" t="str">
            <v>Street Construction Administrator (Not a match)</v>
          </cell>
          <cell r="H410" t="str">
            <v>E</v>
          </cell>
          <cell r="I410">
            <v>39470</v>
          </cell>
          <cell r="J410" t="str">
            <v>Municipal Services Director</v>
          </cell>
          <cell r="K410">
            <v>1</v>
          </cell>
          <cell r="L410">
            <v>7344.13</v>
          </cell>
          <cell r="M410" t="str">
            <v>-</v>
          </cell>
          <cell r="N410">
            <v>7134.4</v>
          </cell>
          <cell r="O410" t="str">
            <v>-</v>
          </cell>
          <cell r="P410" t="str">
            <v>Not a match per LS 11/07/08.</v>
          </cell>
          <cell r="Q410" t="str">
            <v>N</v>
          </cell>
          <cell r="R410">
            <v>0</v>
          </cell>
          <cell r="S410">
            <v>0</v>
          </cell>
          <cell r="T410">
            <v>0</v>
          </cell>
        </row>
        <row r="411">
          <cell r="D411" t="str">
            <v>5-4012</v>
          </cell>
          <cell r="E411" t="str">
            <v>Street Superintendent</v>
          </cell>
          <cell r="F411" t="str">
            <v>Irving</v>
          </cell>
          <cell r="G411" t="str">
            <v>ASST PW DIRECTOR-STREETS (Not a match)</v>
          </cell>
          <cell r="H411" t="str">
            <v>E</v>
          </cell>
          <cell r="I411">
            <v>39556</v>
          </cell>
          <cell r="J411" t="str">
            <v>PUBLIC WORKS DIRECTOR</v>
          </cell>
          <cell r="K411">
            <v>1</v>
          </cell>
          <cell r="L411">
            <v>7520</v>
          </cell>
          <cell r="M411" t="str">
            <v>-</v>
          </cell>
          <cell r="N411">
            <v>7266</v>
          </cell>
          <cell r="O411" t="str">
            <v>-</v>
          </cell>
          <cell r="P411" t="str">
            <v>Not a match per LS 11/07/08.</v>
          </cell>
          <cell r="Q411" t="str">
            <v>Y</v>
          </cell>
          <cell r="R411">
            <v>0</v>
          </cell>
          <cell r="S411">
            <v>0</v>
          </cell>
          <cell r="T411">
            <v>0</v>
          </cell>
        </row>
        <row r="412">
          <cell r="D412" t="str">
            <v>6-4012</v>
          </cell>
          <cell r="E412" t="str">
            <v>Street Superintendent</v>
          </cell>
          <cell r="F412" t="str">
            <v>McKinney</v>
          </cell>
          <cell r="G412" t="str">
            <v>Street Superintendent</v>
          </cell>
          <cell r="H412" t="str">
            <v>E</v>
          </cell>
          <cell r="I412">
            <v>39720</v>
          </cell>
          <cell r="J412" t="str">
            <v>Exec Dir Public Works</v>
          </cell>
          <cell r="K412">
            <v>1</v>
          </cell>
          <cell r="L412">
            <v>7238</v>
          </cell>
          <cell r="M412">
            <v>5376</v>
          </cell>
          <cell r="N412">
            <v>6451</v>
          </cell>
          <cell r="O412">
            <v>7526</v>
          </cell>
          <cell r="P412" t="str">
            <v>No change</v>
          </cell>
          <cell r="Q412">
            <v>0</v>
          </cell>
          <cell r="R412">
            <v>0</v>
          </cell>
          <cell r="S412">
            <v>0</v>
          </cell>
          <cell r="T412">
            <v>0</v>
          </cell>
        </row>
        <row r="413">
          <cell r="D413" t="str">
            <v>7-4012</v>
          </cell>
          <cell r="E413" t="str">
            <v>Street Superintendent</v>
          </cell>
          <cell r="F413" t="str">
            <v>Mesquite</v>
          </cell>
          <cell r="G413" t="str">
            <v>Manager of Streets Division (Not a match)</v>
          </cell>
          <cell r="H413" t="str">
            <v>E</v>
          </cell>
          <cell r="I413">
            <v>39727</v>
          </cell>
          <cell r="J413" t="str">
            <v>Director of Public Services</v>
          </cell>
          <cell r="K413">
            <v>1</v>
          </cell>
          <cell r="L413">
            <v>7077</v>
          </cell>
          <cell r="M413" t="str">
            <v>-</v>
          </cell>
          <cell r="N413">
            <v>6477</v>
          </cell>
          <cell r="O413" t="str">
            <v>-</v>
          </cell>
          <cell r="P413" t="str">
            <v>Not a match per LS 11/07/08.</v>
          </cell>
          <cell r="Q413" t="str">
            <v>NO</v>
          </cell>
          <cell r="R413">
            <v>0</v>
          </cell>
          <cell r="S413">
            <v>0</v>
          </cell>
          <cell r="T413">
            <v>0</v>
          </cell>
        </row>
        <row r="414">
          <cell r="D414" t="str">
            <v>8-4012</v>
          </cell>
          <cell r="E414" t="str">
            <v>Street Superintendent</v>
          </cell>
          <cell r="F414" t="str">
            <v>Plano</v>
          </cell>
          <cell r="G414" t="str">
            <v>Public Works Superintendent</v>
          </cell>
          <cell r="H414" t="str">
            <v>E</v>
          </cell>
          <cell r="I414">
            <v>39724</v>
          </cell>
          <cell r="J414" t="str">
            <v>Public Works Operations Manager</v>
          </cell>
          <cell r="K414">
            <v>1</v>
          </cell>
          <cell r="L414">
            <v>6198</v>
          </cell>
          <cell r="M414">
            <v>4604</v>
          </cell>
          <cell r="N414">
            <v>5686</v>
          </cell>
          <cell r="O414">
            <v>6768</v>
          </cell>
          <cell r="P414">
            <v>0</v>
          </cell>
          <cell r="Q414">
            <v>0</v>
          </cell>
          <cell r="R414">
            <v>600</v>
          </cell>
          <cell r="S414">
            <v>0</v>
          </cell>
          <cell r="T414">
            <v>0</v>
          </cell>
        </row>
        <row r="415">
          <cell r="D415" t="str">
            <v>9-4012</v>
          </cell>
          <cell r="E415" t="str">
            <v>Street Superintendent</v>
          </cell>
          <cell r="F415" t="str">
            <v>Richardson</v>
          </cell>
          <cell r="G415" t="str">
            <v>STREET SUPERINTENDENT</v>
          </cell>
          <cell r="H415" t="str">
            <v>E</v>
          </cell>
          <cell r="I415">
            <v>39728</v>
          </cell>
          <cell r="J415" t="str">
            <v>Asst. Dir. Public Svcs - Field Ops</v>
          </cell>
          <cell r="K415">
            <v>1</v>
          </cell>
          <cell r="L415">
            <v>7067</v>
          </cell>
          <cell r="M415">
            <v>5272</v>
          </cell>
          <cell r="N415">
            <v>6345.5</v>
          </cell>
          <cell r="O415">
            <v>7419</v>
          </cell>
          <cell r="P415">
            <v>0</v>
          </cell>
          <cell r="Q415">
            <v>0</v>
          </cell>
          <cell r="R415">
            <v>0</v>
          </cell>
          <cell r="S415">
            <v>0</v>
          </cell>
          <cell r="T415">
            <v>0</v>
          </cell>
        </row>
        <row r="416">
          <cell r="D416" t="str">
            <v>1-1388</v>
          </cell>
          <cell r="E416" t="str">
            <v>Traffic Superintendent</v>
          </cell>
          <cell r="F416" t="str">
            <v>Allen</v>
          </cell>
          <cell r="G416" t="str">
            <v>Traffic Engineer</v>
          </cell>
          <cell r="H416">
            <v>0</v>
          </cell>
          <cell r="I416">
            <v>36800</v>
          </cell>
          <cell r="J416">
            <v>0</v>
          </cell>
          <cell r="K416">
            <v>0</v>
          </cell>
          <cell r="L416">
            <v>0</v>
          </cell>
          <cell r="M416">
            <v>4438.43</v>
          </cell>
          <cell r="N416">
            <v>0</v>
          </cell>
          <cell r="O416">
            <v>6879.67</v>
          </cell>
          <cell r="P416">
            <v>0</v>
          </cell>
          <cell r="Q416">
            <v>0</v>
          </cell>
          <cell r="R416">
            <v>0</v>
          </cell>
          <cell r="S416">
            <v>0</v>
          </cell>
          <cell r="T416">
            <v>0</v>
          </cell>
        </row>
        <row r="417">
          <cell r="D417" t="str">
            <v>2-1388</v>
          </cell>
          <cell r="E417" t="str">
            <v>Traffic Superintendent</v>
          </cell>
          <cell r="F417" t="str">
            <v>Arlington</v>
          </cell>
          <cell r="G417" t="str">
            <v>Public Works Operations Mgr</v>
          </cell>
          <cell r="H417" t="str">
            <v>E</v>
          </cell>
          <cell r="I417">
            <v>39559</v>
          </cell>
          <cell r="J417" t="str">
            <v>Assistant Director of Public Works/Operations</v>
          </cell>
          <cell r="K417">
            <v>1</v>
          </cell>
          <cell r="L417">
            <v>8136</v>
          </cell>
          <cell r="M417">
            <v>6194</v>
          </cell>
          <cell r="N417">
            <v>7742</v>
          </cell>
          <cell r="O417">
            <v>8516</v>
          </cell>
          <cell r="P417">
            <v>0</v>
          </cell>
          <cell r="Q417" t="str">
            <v>N</v>
          </cell>
          <cell r="R417">
            <v>0</v>
          </cell>
          <cell r="S417">
            <v>8</v>
          </cell>
          <cell r="T417">
            <v>0</v>
          </cell>
        </row>
        <row r="418">
          <cell r="D418" t="str">
            <v>3-1388</v>
          </cell>
          <cell r="E418" t="str">
            <v>Traffic Superintendent</v>
          </cell>
          <cell r="F418" t="str">
            <v>Carrollton</v>
          </cell>
          <cell r="G418" t="str">
            <v>Traffic Operations Supervisor</v>
          </cell>
          <cell r="H418" t="str">
            <v>E</v>
          </cell>
          <cell r="I418">
            <v>39484</v>
          </cell>
          <cell r="J418" t="str">
            <v>Dir of Transportation</v>
          </cell>
          <cell r="K418">
            <v>1</v>
          </cell>
          <cell r="L418">
            <v>4731</v>
          </cell>
          <cell r="M418">
            <v>3707</v>
          </cell>
          <cell r="N418">
            <v>4425</v>
          </cell>
          <cell r="O418">
            <v>5190</v>
          </cell>
          <cell r="P418">
            <v>0</v>
          </cell>
          <cell r="Q418">
            <v>0</v>
          </cell>
          <cell r="R418">
            <v>0</v>
          </cell>
          <cell r="S418">
            <v>0</v>
          </cell>
          <cell r="T418">
            <v>0</v>
          </cell>
        </row>
        <row r="419">
          <cell r="D419" t="str">
            <v>4-1388</v>
          </cell>
          <cell r="E419" t="str">
            <v>Traffic Superintendent</v>
          </cell>
          <cell r="F419" t="str">
            <v>Garland</v>
          </cell>
          <cell r="G419" t="str">
            <v>Transportation Operations Manger</v>
          </cell>
          <cell r="H419" t="str">
            <v>E</v>
          </cell>
          <cell r="I419">
            <v>39470</v>
          </cell>
          <cell r="J419">
            <v>0</v>
          </cell>
          <cell r="K419">
            <v>1</v>
          </cell>
          <cell r="L419">
            <v>7566</v>
          </cell>
          <cell r="M419">
            <v>4967.7299999999996</v>
          </cell>
          <cell r="N419">
            <v>6458.4</v>
          </cell>
          <cell r="O419">
            <v>7949.07</v>
          </cell>
          <cell r="P419">
            <v>0</v>
          </cell>
          <cell r="Q419" t="str">
            <v>N</v>
          </cell>
          <cell r="R419">
            <v>0</v>
          </cell>
          <cell r="S419">
            <v>0</v>
          </cell>
          <cell r="T419">
            <v>0</v>
          </cell>
        </row>
        <row r="420">
          <cell r="D420" t="str">
            <v>5-1388</v>
          </cell>
          <cell r="E420" t="str">
            <v>Traffic Superintendent</v>
          </cell>
          <cell r="F420" t="str">
            <v>Irving</v>
          </cell>
          <cell r="G420" t="str">
            <v>TRAFFIC SIGNAL SUPERINTENDENT</v>
          </cell>
          <cell r="H420" t="str">
            <v>E</v>
          </cell>
          <cell r="I420">
            <v>39556</v>
          </cell>
          <cell r="J420" t="str">
            <v>Transportation Manager</v>
          </cell>
          <cell r="K420">
            <v>1</v>
          </cell>
          <cell r="L420">
            <v>6241</v>
          </cell>
          <cell r="M420">
            <v>5826</v>
          </cell>
          <cell r="N420">
            <v>6919</v>
          </cell>
          <cell r="O420">
            <v>8218</v>
          </cell>
          <cell r="P420">
            <v>0</v>
          </cell>
          <cell r="Q420" t="str">
            <v>N</v>
          </cell>
          <cell r="R420">
            <v>0</v>
          </cell>
          <cell r="S420">
            <v>0</v>
          </cell>
          <cell r="T420">
            <v>0</v>
          </cell>
        </row>
        <row r="421">
          <cell r="D421" t="str">
            <v>6-1388</v>
          </cell>
          <cell r="E421" t="str">
            <v>Traffic Superintendent</v>
          </cell>
          <cell r="F421" t="str">
            <v>McKinney</v>
          </cell>
          <cell r="G421" t="str">
            <v>Traffic Operations Manager</v>
          </cell>
          <cell r="H421" t="str">
            <v>E</v>
          </cell>
          <cell r="I421">
            <v>39720</v>
          </cell>
          <cell r="J421" t="str">
            <v>Streets Superintendent</v>
          </cell>
          <cell r="K421">
            <v>1</v>
          </cell>
          <cell r="L421">
            <v>6352</v>
          </cell>
          <cell r="M421">
            <v>4450</v>
          </cell>
          <cell r="N421">
            <v>5340</v>
          </cell>
          <cell r="O421">
            <v>6230</v>
          </cell>
          <cell r="P421" t="str">
            <v>No change</v>
          </cell>
          <cell r="Q421">
            <v>0</v>
          </cell>
          <cell r="R421">
            <v>0</v>
          </cell>
          <cell r="S421">
            <v>0</v>
          </cell>
          <cell r="T421">
            <v>0</v>
          </cell>
        </row>
        <row r="422">
          <cell r="D422" t="str">
            <v>7-1388</v>
          </cell>
          <cell r="E422" t="str">
            <v>Traffic Superintendent</v>
          </cell>
          <cell r="F422" t="str">
            <v>Mesquite</v>
          </cell>
          <cell r="G422" t="str">
            <v>Traffic Engineer</v>
          </cell>
          <cell r="H422" t="str">
            <v>E</v>
          </cell>
          <cell r="I422">
            <v>39727</v>
          </cell>
          <cell r="J422" t="str">
            <v>Manager of Traffic Engineering</v>
          </cell>
          <cell r="K422">
            <v>0</v>
          </cell>
          <cell r="L422">
            <v>0</v>
          </cell>
          <cell r="M422">
            <v>5486</v>
          </cell>
          <cell r="N422">
            <v>6858</v>
          </cell>
          <cell r="O422">
            <v>8229</v>
          </cell>
          <cell r="P422">
            <v>0</v>
          </cell>
          <cell r="Q422" t="str">
            <v>NO</v>
          </cell>
          <cell r="R422">
            <v>0</v>
          </cell>
          <cell r="S422">
            <v>0</v>
          </cell>
          <cell r="T422">
            <v>0</v>
          </cell>
        </row>
        <row r="423">
          <cell r="D423" t="str">
            <v>8-1388</v>
          </cell>
          <cell r="E423" t="str">
            <v>Traffic Superintendent</v>
          </cell>
          <cell r="F423" t="str">
            <v>Plano</v>
          </cell>
          <cell r="G423" t="str">
            <v>no match</v>
          </cell>
          <cell r="H423">
            <v>0</v>
          </cell>
          <cell r="I423">
            <v>39724</v>
          </cell>
          <cell r="J423">
            <v>0</v>
          </cell>
          <cell r="K423">
            <v>0</v>
          </cell>
          <cell r="L423">
            <v>0</v>
          </cell>
          <cell r="M423" t="str">
            <v>-</v>
          </cell>
          <cell r="N423" t="str">
            <v>-</v>
          </cell>
          <cell r="O423" t="str">
            <v>-</v>
          </cell>
          <cell r="P423">
            <v>0</v>
          </cell>
          <cell r="Q423" t="str">
            <v>N</v>
          </cell>
          <cell r="R423">
            <v>0</v>
          </cell>
          <cell r="S423">
            <v>0</v>
          </cell>
          <cell r="T423">
            <v>0</v>
          </cell>
        </row>
        <row r="424">
          <cell r="D424" t="str">
            <v>9-1388</v>
          </cell>
          <cell r="E424" t="str">
            <v>Traffic Superintendent</v>
          </cell>
          <cell r="F424" t="str">
            <v>Richardson</v>
          </cell>
          <cell r="G424" t="str">
            <v>TRAFFIC OPERATIONS MANAGER</v>
          </cell>
          <cell r="H424" t="str">
            <v>E</v>
          </cell>
          <cell r="I424">
            <v>39728</v>
          </cell>
          <cell r="J424" t="str">
            <v>Dir. of Development Services</v>
          </cell>
          <cell r="K424">
            <v>1</v>
          </cell>
          <cell r="L424">
            <v>7067</v>
          </cell>
          <cell r="M424">
            <v>5025</v>
          </cell>
          <cell r="N424">
            <v>6046</v>
          </cell>
          <cell r="O424">
            <v>7067</v>
          </cell>
          <cell r="P424">
            <v>0</v>
          </cell>
          <cell r="Q424" t="str">
            <v>N</v>
          </cell>
          <cell r="R424">
            <v>482</v>
          </cell>
          <cell r="S424">
            <v>0</v>
          </cell>
          <cell r="T424">
            <v>0</v>
          </cell>
        </row>
        <row r="425">
          <cell r="D425" t="e">
            <v>#N/A</v>
          </cell>
          <cell r="E425" t="str">
            <v>Warehouse Supervisor</v>
          </cell>
          <cell r="F425" t="str">
            <v>Arlington</v>
          </cell>
          <cell r="G425" t="str">
            <v>Opr'S Support Supv</v>
          </cell>
          <cell r="H425" t="str">
            <v>E</v>
          </cell>
          <cell r="I425">
            <v>39559</v>
          </cell>
          <cell r="J425" t="str">
            <v>OPERATIONS SUPPORT MANAGER</v>
          </cell>
          <cell r="K425">
            <v>1</v>
          </cell>
          <cell r="L425">
            <v>4778</v>
          </cell>
          <cell r="M425">
            <v>3655</v>
          </cell>
          <cell r="N425">
            <v>4569</v>
          </cell>
          <cell r="O425">
            <v>5026</v>
          </cell>
          <cell r="P425">
            <v>0</v>
          </cell>
          <cell r="Q425" t="str">
            <v>N</v>
          </cell>
          <cell r="R425">
            <v>0</v>
          </cell>
          <cell r="S425">
            <v>8</v>
          </cell>
          <cell r="T425">
            <v>0</v>
          </cell>
        </row>
        <row r="426">
          <cell r="D426" t="e">
            <v>#N/A</v>
          </cell>
          <cell r="E426" t="str">
            <v>Warehouse Supervisor</v>
          </cell>
          <cell r="F426" t="str">
            <v>Carrollton</v>
          </cell>
          <cell r="G426" t="str">
            <v>No Match</v>
          </cell>
          <cell r="H426">
            <v>0</v>
          </cell>
          <cell r="I426">
            <v>39484</v>
          </cell>
          <cell r="J426">
            <v>0</v>
          </cell>
          <cell r="K426">
            <v>0</v>
          </cell>
          <cell r="L426">
            <v>0</v>
          </cell>
          <cell r="M426" t="str">
            <v>-</v>
          </cell>
          <cell r="N426" t="str">
            <v>-</v>
          </cell>
          <cell r="O426" t="str">
            <v>-</v>
          </cell>
          <cell r="P426">
            <v>0</v>
          </cell>
          <cell r="Q426">
            <v>0</v>
          </cell>
          <cell r="R426">
            <v>0</v>
          </cell>
          <cell r="S426">
            <v>0</v>
          </cell>
          <cell r="T426">
            <v>0</v>
          </cell>
        </row>
        <row r="427">
          <cell r="D427" t="e">
            <v>#N/A</v>
          </cell>
          <cell r="E427" t="str">
            <v>Warehouse Supervisor</v>
          </cell>
          <cell r="F427" t="str">
            <v>Garland</v>
          </cell>
          <cell r="G427" t="str">
            <v>Materials Manager</v>
          </cell>
          <cell r="H427" t="str">
            <v>E</v>
          </cell>
          <cell r="I427">
            <v>39470</v>
          </cell>
          <cell r="J427" t="str">
            <v>Program Administrator</v>
          </cell>
          <cell r="K427">
            <v>1</v>
          </cell>
          <cell r="L427">
            <v>5283.2</v>
          </cell>
          <cell r="M427">
            <v>4139.2</v>
          </cell>
          <cell r="N427">
            <v>5382</v>
          </cell>
          <cell r="O427">
            <v>6624.8</v>
          </cell>
          <cell r="P427">
            <v>0</v>
          </cell>
          <cell r="Q427" t="str">
            <v>N</v>
          </cell>
          <cell r="R427">
            <v>0</v>
          </cell>
          <cell r="S427">
            <v>0</v>
          </cell>
          <cell r="T427">
            <v>0</v>
          </cell>
        </row>
        <row r="428">
          <cell r="D428" t="e">
            <v>#N/A</v>
          </cell>
          <cell r="E428" t="str">
            <v>Warehouse Supervisor</v>
          </cell>
          <cell r="F428" t="str">
            <v>Irving</v>
          </cell>
          <cell r="G428" t="str">
            <v>WAREHOUSE SUPERVISOR</v>
          </cell>
          <cell r="H428" t="str">
            <v>E</v>
          </cell>
          <cell r="I428">
            <v>39556</v>
          </cell>
          <cell r="J428" t="str">
            <v>Contracts and Fuel Admin Dir</v>
          </cell>
          <cell r="K428">
            <v>1</v>
          </cell>
          <cell r="L428">
            <v>5374</v>
          </cell>
          <cell r="M428">
            <v>3942</v>
          </cell>
          <cell r="N428">
            <v>4682</v>
          </cell>
          <cell r="O428">
            <v>5562</v>
          </cell>
          <cell r="P428">
            <v>0</v>
          </cell>
          <cell r="Q428" t="str">
            <v>N</v>
          </cell>
          <cell r="R428">
            <v>0</v>
          </cell>
          <cell r="S428">
            <v>0</v>
          </cell>
          <cell r="T428">
            <v>0</v>
          </cell>
        </row>
        <row r="429">
          <cell r="D429" t="e">
            <v>#N/A</v>
          </cell>
          <cell r="E429" t="str">
            <v>Warehouse Supervisor</v>
          </cell>
          <cell r="F429" t="str">
            <v>McKinney</v>
          </cell>
          <cell r="G429" t="str">
            <v>No Match</v>
          </cell>
          <cell r="H429">
            <v>0</v>
          </cell>
          <cell r="I429">
            <v>39490</v>
          </cell>
          <cell r="J429">
            <v>0</v>
          </cell>
          <cell r="K429">
            <v>0</v>
          </cell>
          <cell r="L429">
            <v>0</v>
          </cell>
          <cell r="M429" t="str">
            <v>-</v>
          </cell>
          <cell r="N429" t="str">
            <v>-</v>
          </cell>
          <cell r="O429" t="str">
            <v>-</v>
          </cell>
          <cell r="P429">
            <v>0</v>
          </cell>
          <cell r="Q429">
            <v>0</v>
          </cell>
          <cell r="R429">
            <v>0</v>
          </cell>
          <cell r="S429">
            <v>0</v>
          </cell>
          <cell r="T429">
            <v>0</v>
          </cell>
        </row>
        <row r="430">
          <cell r="D430" t="e">
            <v>#N/A</v>
          </cell>
          <cell r="E430" t="str">
            <v>Warehouse Supervisor</v>
          </cell>
          <cell r="F430" t="str">
            <v>Mesquite</v>
          </cell>
          <cell r="G430" t="str">
            <v>Warehouse Supervisor</v>
          </cell>
          <cell r="H430" t="str">
            <v>E</v>
          </cell>
          <cell r="I430">
            <v>39727</v>
          </cell>
          <cell r="J430" t="str">
            <v>Manager of Purchasing</v>
          </cell>
          <cell r="K430">
            <v>1</v>
          </cell>
          <cell r="L430">
            <v>3667</v>
          </cell>
          <cell r="M430">
            <v>3356</v>
          </cell>
          <cell r="N430">
            <v>4112</v>
          </cell>
          <cell r="O430">
            <v>4867</v>
          </cell>
          <cell r="P430">
            <v>0</v>
          </cell>
          <cell r="Q430" t="str">
            <v>NO</v>
          </cell>
          <cell r="R430">
            <v>0</v>
          </cell>
          <cell r="S430">
            <v>0</v>
          </cell>
          <cell r="T430">
            <v>0</v>
          </cell>
        </row>
        <row r="431">
          <cell r="D431" t="e">
            <v>#N/A</v>
          </cell>
          <cell r="E431" t="str">
            <v>Warehouse Supervisor</v>
          </cell>
          <cell r="F431" t="str">
            <v>Plano</v>
          </cell>
          <cell r="G431" t="str">
            <v>Inventory Control Supervisor</v>
          </cell>
          <cell r="H431" t="str">
            <v>N</v>
          </cell>
          <cell r="I431">
            <v>39724</v>
          </cell>
          <cell r="J431" t="str">
            <v>Chief Purchasing Official</v>
          </cell>
          <cell r="K431">
            <v>1</v>
          </cell>
          <cell r="L431">
            <v>5381</v>
          </cell>
          <cell r="M431">
            <v>3685</v>
          </cell>
          <cell r="N431">
            <v>4533</v>
          </cell>
          <cell r="O431">
            <v>5381</v>
          </cell>
          <cell r="P431">
            <v>0</v>
          </cell>
          <cell r="Q431">
            <v>0</v>
          </cell>
          <cell r="R431">
            <v>0</v>
          </cell>
          <cell r="S431">
            <v>0</v>
          </cell>
          <cell r="T431">
            <v>0</v>
          </cell>
        </row>
        <row r="432">
          <cell r="D432" t="e">
            <v>#N/A</v>
          </cell>
          <cell r="E432" t="str">
            <v>Warehouse Supervisor</v>
          </cell>
          <cell r="F432" t="str">
            <v>Richardson</v>
          </cell>
          <cell r="G432" t="str">
            <v>ADMIN SUPPORT SUPERVISOR</v>
          </cell>
          <cell r="H432" t="str">
            <v>N</v>
          </cell>
          <cell r="I432">
            <v>39728</v>
          </cell>
          <cell r="J432" t="str">
            <v>Fleet &amp; Materials Mgr.</v>
          </cell>
          <cell r="K432">
            <v>0</v>
          </cell>
          <cell r="L432">
            <v>0</v>
          </cell>
          <cell r="M432">
            <v>3969</v>
          </cell>
          <cell r="N432">
            <v>4777.5</v>
          </cell>
          <cell r="O432">
            <v>5586</v>
          </cell>
          <cell r="P432">
            <v>0</v>
          </cell>
          <cell r="Q432" t="str">
            <v>N</v>
          </cell>
          <cell r="R432">
            <v>0</v>
          </cell>
          <cell r="S432">
            <v>0</v>
          </cell>
          <cell r="T432">
            <v>0</v>
          </cell>
        </row>
        <row r="433">
          <cell r="D433" t="str">
            <v>1-1017</v>
          </cell>
          <cell r="E433" t="str">
            <v>Account Clerk</v>
          </cell>
          <cell r="F433" t="str">
            <v>Allen</v>
          </cell>
          <cell r="G433" t="str">
            <v>Accounting Assistant II</v>
          </cell>
          <cell r="H433">
            <v>0</v>
          </cell>
          <cell r="I433">
            <v>39722</v>
          </cell>
          <cell r="J433">
            <v>0</v>
          </cell>
          <cell r="K433">
            <v>0</v>
          </cell>
          <cell r="L433">
            <v>0</v>
          </cell>
          <cell r="M433">
            <v>2237.35</v>
          </cell>
          <cell r="N433">
            <v>0</v>
          </cell>
          <cell r="O433">
            <v>3356.03</v>
          </cell>
          <cell r="P433">
            <v>0</v>
          </cell>
          <cell r="Q433">
            <v>0</v>
          </cell>
          <cell r="R433">
            <v>0</v>
          </cell>
          <cell r="S433">
            <v>0</v>
          </cell>
          <cell r="T433">
            <v>0</v>
          </cell>
        </row>
        <row r="434">
          <cell r="D434" t="str">
            <v>2-1017</v>
          </cell>
          <cell r="E434" t="str">
            <v>Account Clerk</v>
          </cell>
          <cell r="F434" t="str">
            <v>Arlington</v>
          </cell>
          <cell r="G434" t="str">
            <v>Accounts Payable Clerk</v>
          </cell>
          <cell r="H434" t="str">
            <v>N</v>
          </cell>
          <cell r="I434">
            <v>39559</v>
          </cell>
          <cell r="J434" t="str">
            <v>Accounting Manager</v>
          </cell>
          <cell r="K434">
            <v>3</v>
          </cell>
          <cell r="L434">
            <v>2700</v>
          </cell>
          <cell r="M434">
            <v>2202</v>
          </cell>
          <cell r="N434">
            <v>2753</v>
          </cell>
          <cell r="O434">
            <v>3028</v>
          </cell>
          <cell r="P434">
            <v>0</v>
          </cell>
          <cell r="Q434" t="str">
            <v>N</v>
          </cell>
          <cell r="R434">
            <v>0</v>
          </cell>
          <cell r="S434">
            <v>8</v>
          </cell>
          <cell r="T434">
            <v>0</v>
          </cell>
        </row>
        <row r="435">
          <cell r="D435" t="str">
            <v>3-1017</v>
          </cell>
          <cell r="E435" t="str">
            <v>Account Clerk</v>
          </cell>
          <cell r="F435" t="str">
            <v>Carrollton</v>
          </cell>
          <cell r="G435" t="str">
            <v>Financial Services Technician I</v>
          </cell>
          <cell r="H435" t="str">
            <v>non-exempt</v>
          </cell>
          <cell r="I435">
            <v>39484</v>
          </cell>
          <cell r="J435" t="str">
            <v>Sr. Accountant</v>
          </cell>
          <cell r="K435">
            <v>3</v>
          </cell>
          <cell r="L435">
            <v>2553</v>
          </cell>
          <cell r="M435">
            <v>2017</v>
          </cell>
          <cell r="N435">
            <v>2407</v>
          </cell>
          <cell r="O435">
            <v>2823</v>
          </cell>
          <cell r="P435">
            <v>0</v>
          </cell>
          <cell r="Q435">
            <v>0</v>
          </cell>
          <cell r="R435">
            <v>0</v>
          </cell>
          <cell r="S435">
            <v>0</v>
          </cell>
          <cell r="T435">
            <v>0</v>
          </cell>
        </row>
        <row r="436">
          <cell r="D436" t="str">
            <v>4-1017</v>
          </cell>
          <cell r="E436" t="str">
            <v>Account Clerk</v>
          </cell>
          <cell r="F436" t="str">
            <v>Garland</v>
          </cell>
          <cell r="G436" t="str">
            <v>Accounting Technician</v>
          </cell>
          <cell r="H436" t="str">
            <v>N</v>
          </cell>
          <cell r="I436">
            <v>39479</v>
          </cell>
          <cell r="J436" t="str">
            <v>Various</v>
          </cell>
          <cell r="K436">
            <v>4</v>
          </cell>
          <cell r="L436">
            <v>3132</v>
          </cell>
          <cell r="M436">
            <v>2525</v>
          </cell>
          <cell r="N436">
            <v>3205</v>
          </cell>
          <cell r="O436">
            <v>3883</v>
          </cell>
          <cell r="P436">
            <v>0</v>
          </cell>
          <cell r="Q436" t="str">
            <v>N</v>
          </cell>
          <cell r="R436">
            <v>0</v>
          </cell>
          <cell r="S436">
            <v>0</v>
          </cell>
          <cell r="T436">
            <v>0</v>
          </cell>
        </row>
        <row r="437">
          <cell r="D437" t="str">
            <v>5-1017</v>
          </cell>
          <cell r="E437" t="str">
            <v>Account Clerk</v>
          </cell>
          <cell r="F437" t="str">
            <v>Irving</v>
          </cell>
          <cell r="G437" t="str">
            <v>ACCOUNTING CLERK I</v>
          </cell>
          <cell r="H437" t="str">
            <v>N</v>
          </cell>
          <cell r="I437">
            <v>39556</v>
          </cell>
          <cell r="J437" t="str">
            <v>Acctg Clerk Supv</v>
          </cell>
          <cell r="K437">
            <v>2</v>
          </cell>
          <cell r="L437">
            <v>2860</v>
          </cell>
          <cell r="M437">
            <v>2305</v>
          </cell>
          <cell r="N437">
            <v>2737</v>
          </cell>
          <cell r="O437">
            <v>3251</v>
          </cell>
          <cell r="P437">
            <v>0</v>
          </cell>
          <cell r="Q437" t="str">
            <v>N</v>
          </cell>
          <cell r="R437">
            <v>0</v>
          </cell>
          <cell r="S437">
            <v>0</v>
          </cell>
          <cell r="T437">
            <v>0</v>
          </cell>
        </row>
        <row r="438">
          <cell r="D438" t="str">
            <v>6-1017</v>
          </cell>
          <cell r="E438" t="str">
            <v>Account Clerk</v>
          </cell>
          <cell r="F438" t="str">
            <v>McKinney</v>
          </cell>
          <cell r="G438" t="str">
            <v>Accounting Technician</v>
          </cell>
          <cell r="H438" t="str">
            <v>N</v>
          </cell>
          <cell r="I438">
            <v>39720</v>
          </cell>
          <cell r="J438" t="str">
            <v>Senior Accountant</v>
          </cell>
          <cell r="K438">
            <v>3</v>
          </cell>
          <cell r="L438">
            <v>3429</v>
          </cell>
          <cell r="M438">
            <v>2689</v>
          </cell>
          <cell r="N438">
            <v>3227</v>
          </cell>
          <cell r="O438">
            <v>3765</v>
          </cell>
          <cell r="P438" t="str">
            <v>No change</v>
          </cell>
          <cell r="Q438" t="str">
            <v>N</v>
          </cell>
          <cell r="R438">
            <v>0</v>
          </cell>
          <cell r="S438">
            <v>0</v>
          </cell>
          <cell r="T438">
            <v>0</v>
          </cell>
        </row>
        <row r="439">
          <cell r="D439" t="str">
            <v>7-1017</v>
          </cell>
          <cell r="E439" t="str">
            <v>Account Clerk</v>
          </cell>
          <cell r="F439" t="str">
            <v>Mesquite</v>
          </cell>
          <cell r="G439" t="str">
            <v>Accounting Clerk</v>
          </cell>
          <cell r="H439" t="str">
            <v>N</v>
          </cell>
          <cell r="I439">
            <v>39727</v>
          </cell>
          <cell r="J439" t="str">
            <v>Accounting Clerk</v>
          </cell>
          <cell r="K439">
            <v>1</v>
          </cell>
          <cell r="L439">
            <v>2635</v>
          </cell>
          <cell r="M439">
            <v>2227</v>
          </cell>
          <cell r="N439">
            <v>2672</v>
          </cell>
          <cell r="O439">
            <v>3118</v>
          </cell>
          <cell r="P439">
            <v>0</v>
          </cell>
          <cell r="Q439" t="str">
            <v>NO</v>
          </cell>
          <cell r="R439">
            <v>0</v>
          </cell>
          <cell r="S439">
            <v>0</v>
          </cell>
          <cell r="T439">
            <v>0</v>
          </cell>
        </row>
        <row r="440">
          <cell r="D440" t="str">
            <v>8-1017</v>
          </cell>
          <cell r="E440" t="str">
            <v>Account Clerk</v>
          </cell>
          <cell r="F440" t="str">
            <v>Plano</v>
          </cell>
          <cell r="G440" t="str">
            <v>Account Clerk I</v>
          </cell>
          <cell r="H440" t="str">
            <v>N</v>
          </cell>
          <cell r="I440">
            <v>39724</v>
          </cell>
          <cell r="J440" t="str">
            <v>Supervisors</v>
          </cell>
          <cell r="K440">
            <v>1</v>
          </cell>
          <cell r="L440">
            <v>3590</v>
          </cell>
          <cell r="M440">
            <v>2492</v>
          </cell>
          <cell r="N440">
            <v>3041</v>
          </cell>
          <cell r="O440">
            <v>3589</v>
          </cell>
          <cell r="P440">
            <v>0</v>
          </cell>
          <cell r="Q440">
            <v>0</v>
          </cell>
          <cell r="R440">
            <v>0</v>
          </cell>
          <cell r="S440">
            <v>0</v>
          </cell>
          <cell r="T440">
            <v>0</v>
          </cell>
        </row>
        <row r="441">
          <cell r="D441" t="str">
            <v>9-1017</v>
          </cell>
          <cell r="E441" t="str">
            <v>Account Clerk</v>
          </cell>
          <cell r="F441" t="str">
            <v>Richardson</v>
          </cell>
          <cell r="G441" t="str">
            <v>ACCOUNT CLERK</v>
          </cell>
          <cell r="H441" t="str">
            <v>N</v>
          </cell>
          <cell r="I441">
            <v>39727</v>
          </cell>
          <cell r="J441" t="str">
            <v>Various Departments</v>
          </cell>
          <cell r="K441">
            <v>5</v>
          </cell>
          <cell r="L441">
            <v>2955</v>
          </cell>
          <cell r="M441">
            <v>2433</v>
          </cell>
          <cell r="N441">
            <v>2929</v>
          </cell>
          <cell r="O441">
            <v>3425</v>
          </cell>
          <cell r="P441">
            <v>0</v>
          </cell>
          <cell r="Q441" t="str">
            <v>N</v>
          </cell>
          <cell r="R441">
            <v>0</v>
          </cell>
          <cell r="S441">
            <v>0</v>
          </cell>
          <cell r="T441">
            <v>0</v>
          </cell>
        </row>
        <row r="442">
          <cell r="D442" t="e">
            <v>#N/A</v>
          </cell>
          <cell r="E442" t="str">
            <v>Administrative Secretary</v>
          </cell>
          <cell r="F442" t="str">
            <v>Arlington</v>
          </cell>
          <cell r="G442" t="str">
            <v>Admin Secretary</v>
          </cell>
          <cell r="H442" t="str">
            <v>N</v>
          </cell>
          <cell r="I442">
            <v>39559</v>
          </cell>
          <cell r="J442" t="str">
            <v>Various</v>
          </cell>
          <cell r="K442">
            <v>8</v>
          </cell>
          <cell r="L442">
            <v>2947</v>
          </cell>
          <cell r="M442">
            <v>2453</v>
          </cell>
          <cell r="N442">
            <v>3066</v>
          </cell>
          <cell r="O442">
            <v>3373</v>
          </cell>
          <cell r="P442">
            <v>0</v>
          </cell>
          <cell r="Q442" t="str">
            <v>N</v>
          </cell>
          <cell r="R442">
            <v>0</v>
          </cell>
          <cell r="S442">
            <v>8</v>
          </cell>
          <cell r="T442">
            <v>0</v>
          </cell>
        </row>
        <row r="443">
          <cell r="D443" t="e">
            <v>#N/A</v>
          </cell>
          <cell r="E443" t="str">
            <v>Administrative Secretary</v>
          </cell>
          <cell r="F443" t="str">
            <v>Carrollton</v>
          </cell>
          <cell r="G443" t="str">
            <v>AdminIstrative Support Assistant</v>
          </cell>
          <cell r="H443" t="str">
            <v>N</v>
          </cell>
          <cell r="I443">
            <v>39484</v>
          </cell>
          <cell r="J443">
            <v>0</v>
          </cell>
          <cell r="K443">
            <v>23</v>
          </cell>
          <cell r="L443">
            <v>2678</v>
          </cell>
          <cell r="M443">
            <v>2017</v>
          </cell>
          <cell r="N443">
            <v>2407</v>
          </cell>
          <cell r="O443">
            <v>2823</v>
          </cell>
          <cell r="P443">
            <v>0</v>
          </cell>
          <cell r="Q443">
            <v>0</v>
          </cell>
          <cell r="R443">
            <v>0</v>
          </cell>
          <cell r="S443">
            <v>0</v>
          </cell>
          <cell r="T443">
            <v>0</v>
          </cell>
        </row>
        <row r="444">
          <cell r="D444" t="e">
            <v>#N/A</v>
          </cell>
          <cell r="E444" t="str">
            <v>Administrative Secretary</v>
          </cell>
          <cell r="F444" t="str">
            <v>Garland</v>
          </cell>
          <cell r="G444" t="str">
            <v>Administrative Assistant</v>
          </cell>
          <cell r="H444" t="str">
            <v>N</v>
          </cell>
          <cell r="I444">
            <v>39470</v>
          </cell>
          <cell r="J444" t="str">
            <v>Various</v>
          </cell>
          <cell r="K444">
            <v>34</v>
          </cell>
          <cell r="L444">
            <v>3091.25</v>
          </cell>
          <cell r="M444">
            <v>2525.4699999999998</v>
          </cell>
          <cell r="N444">
            <v>3204.93</v>
          </cell>
          <cell r="O444">
            <v>3882.67</v>
          </cell>
          <cell r="P444">
            <v>0</v>
          </cell>
          <cell r="Q444" t="str">
            <v>N</v>
          </cell>
          <cell r="R444">
            <v>0</v>
          </cell>
          <cell r="S444">
            <v>0</v>
          </cell>
          <cell r="T444">
            <v>0</v>
          </cell>
        </row>
        <row r="445">
          <cell r="D445" t="e">
            <v>#N/A</v>
          </cell>
          <cell r="E445" t="str">
            <v>Administrative Secretary</v>
          </cell>
          <cell r="F445" t="str">
            <v>Irving</v>
          </cell>
          <cell r="G445" t="str">
            <v>ADMINISTRATIVE SECRETARY</v>
          </cell>
          <cell r="H445" t="str">
            <v>N</v>
          </cell>
          <cell r="I445">
            <v>39556</v>
          </cell>
          <cell r="J445" t="str">
            <v>Division Mgr@Police Captain</v>
          </cell>
          <cell r="K445">
            <v>11</v>
          </cell>
          <cell r="L445">
            <v>3324</v>
          </cell>
          <cell r="M445">
            <v>2668</v>
          </cell>
          <cell r="N445">
            <v>3169</v>
          </cell>
          <cell r="O445">
            <v>3764</v>
          </cell>
          <cell r="P445">
            <v>0</v>
          </cell>
          <cell r="Q445" t="str">
            <v>N</v>
          </cell>
          <cell r="R445">
            <v>0</v>
          </cell>
          <cell r="S445">
            <v>0</v>
          </cell>
          <cell r="T445">
            <v>0</v>
          </cell>
        </row>
        <row r="446">
          <cell r="D446" t="e">
            <v>#N/A</v>
          </cell>
          <cell r="E446" t="str">
            <v>Administrative Secretary</v>
          </cell>
          <cell r="F446" t="str">
            <v>McKinney</v>
          </cell>
          <cell r="G446" t="str">
            <v>Administrative Assistant</v>
          </cell>
          <cell r="H446" t="str">
            <v>N</v>
          </cell>
          <cell r="I446">
            <v>39490</v>
          </cell>
          <cell r="J446" t="str">
            <v>Various Supervisors</v>
          </cell>
          <cell r="K446">
            <v>20</v>
          </cell>
          <cell r="L446">
            <v>3173</v>
          </cell>
          <cell r="M446">
            <v>2689</v>
          </cell>
          <cell r="N446">
            <v>3227</v>
          </cell>
          <cell r="O446">
            <v>3765</v>
          </cell>
          <cell r="P446">
            <v>0</v>
          </cell>
          <cell r="Q446" t="str">
            <v>N</v>
          </cell>
          <cell r="R446">
            <v>0</v>
          </cell>
          <cell r="S446">
            <v>0</v>
          </cell>
          <cell r="T446">
            <v>0</v>
          </cell>
        </row>
        <row r="447">
          <cell r="D447" t="e">
            <v>#N/A</v>
          </cell>
          <cell r="E447" t="str">
            <v>Administrative Secretary</v>
          </cell>
          <cell r="F447" t="str">
            <v>Mesquite</v>
          </cell>
          <cell r="G447" t="str">
            <v>Administrative Secretary</v>
          </cell>
          <cell r="H447" t="str">
            <v>N</v>
          </cell>
          <cell r="I447">
            <v>39727</v>
          </cell>
          <cell r="J447" t="str">
            <v>Various Supervisors</v>
          </cell>
          <cell r="K447">
            <v>5</v>
          </cell>
          <cell r="L447">
            <v>2739</v>
          </cell>
          <cell r="M447">
            <v>2485</v>
          </cell>
          <cell r="N447">
            <v>2982</v>
          </cell>
          <cell r="O447">
            <v>3479</v>
          </cell>
          <cell r="P447">
            <v>0</v>
          </cell>
          <cell r="Q447" t="str">
            <v>NO</v>
          </cell>
          <cell r="R447">
            <v>0</v>
          </cell>
          <cell r="S447">
            <v>0</v>
          </cell>
          <cell r="T447">
            <v>0</v>
          </cell>
        </row>
        <row r="448">
          <cell r="D448" t="e">
            <v>#N/A</v>
          </cell>
          <cell r="E448" t="str">
            <v>Administrative Secretary</v>
          </cell>
          <cell r="F448" t="str">
            <v>Plano</v>
          </cell>
          <cell r="G448" t="str">
            <v>Sr Administrative Assistant</v>
          </cell>
          <cell r="H448" t="str">
            <v>N</v>
          </cell>
          <cell r="I448">
            <v>39724</v>
          </cell>
          <cell r="J448" t="str">
            <v>Various Supervisors &amp; Managers</v>
          </cell>
          <cell r="K448">
            <v>51</v>
          </cell>
          <cell r="L448">
            <v>3204</v>
          </cell>
          <cell r="M448">
            <v>2492</v>
          </cell>
          <cell r="N448">
            <v>3041</v>
          </cell>
          <cell r="O448">
            <v>3589</v>
          </cell>
          <cell r="P448">
            <v>0</v>
          </cell>
          <cell r="Q448">
            <v>0</v>
          </cell>
          <cell r="R448">
            <v>0</v>
          </cell>
          <cell r="S448">
            <v>0</v>
          </cell>
          <cell r="T448">
            <v>0</v>
          </cell>
        </row>
        <row r="449">
          <cell r="D449" t="e">
            <v>#N/A</v>
          </cell>
          <cell r="E449" t="str">
            <v>Administrative Secretary</v>
          </cell>
          <cell r="F449" t="str">
            <v>Richardson</v>
          </cell>
          <cell r="G449" t="str">
            <v>ADMIN SECRETARY I</v>
          </cell>
          <cell r="H449" t="str">
            <v>N</v>
          </cell>
          <cell r="I449">
            <v>39728</v>
          </cell>
          <cell r="J449" t="str">
            <v>Various Departments</v>
          </cell>
          <cell r="K449">
            <v>9</v>
          </cell>
          <cell r="L449">
            <v>3619</v>
          </cell>
          <cell r="M449">
            <v>2732</v>
          </cell>
          <cell r="N449">
            <v>3287.5</v>
          </cell>
          <cell r="O449">
            <v>3843</v>
          </cell>
          <cell r="P449">
            <v>0</v>
          </cell>
          <cell r="Q449" t="str">
            <v>N</v>
          </cell>
          <cell r="R449">
            <v>0</v>
          </cell>
          <cell r="S449">
            <v>0</v>
          </cell>
          <cell r="T449">
            <v>0</v>
          </cell>
        </row>
        <row r="450">
          <cell r="D450" t="e">
            <v>#N/A</v>
          </cell>
          <cell r="E450" t="str">
            <v>Cashier</v>
          </cell>
          <cell r="F450" t="str">
            <v>Arlington</v>
          </cell>
          <cell r="G450" t="str">
            <v>No Match</v>
          </cell>
          <cell r="H450">
            <v>0</v>
          </cell>
          <cell r="I450">
            <v>39399</v>
          </cell>
          <cell r="J450">
            <v>0</v>
          </cell>
          <cell r="K450">
            <v>0</v>
          </cell>
          <cell r="L450">
            <v>0</v>
          </cell>
          <cell r="M450" t="str">
            <v>-</v>
          </cell>
          <cell r="N450">
            <v>0</v>
          </cell>
          <cell r="O450" t="str">
            <v>-</v>
          </cell>
          <cell r="P450">
            <v>0</v>
          </cell>
          <cell r="Q450">
            <v>0</v>
          </cell>
          <cell r="R450">
            <v>0</v>
          </cell>
          <cell r="S450">
            <v>0</v>
          </cell>
          <cell r="T450">
            <v>0</v>
          </cell>
        </row>
        <row r="451">
          <cell r="D451" t="e">
            <v>#N/A</v>
          </cell>
          <cell r="E451" t="str">
            <v>Cashier</v>
          </cell>
          <cell r="F451" t="str">
            <v>Carrollton</v>
          </cell>
          <cell r="G451" t="str">
            <v>No Match</v>
          </cell>
          <cell r="H451">
            <v>0</v>
          </cell>
          <cell r="I451">
            <v>39484</v>
          </cell>
          <cell r="J451">
            <v>0</v>
          </cell>
          <cell r="K451">
            <v>0</v>
          </cell>
          <cell r="L451">
            <v>0</v>
          </cell>
          <cell r="M451">
            <v>0</v>
          </cell>
          <cell r="N451">
            <v>0</v>
          </cell>
          <cell r="O451">
            <v>0</v>
          </cell>
          <cell r="P451">
            <v>0</v>
          </cell>
          <cell r="Q451">
            <v>0</v>
          </cell>
          <cell r="R451">
            <v>0</v>
          </cell>
          <cell r="S451">
            <v>0</v>
          </cell>
          <cell r="T451">
            <v>0</v>
          </cell>
        </row>
        <row r="452">
          <cell r="D452" t="e">
            <v>#N/A</v>
          </cell>
          <cell r="E452" t="str">
            <v>Cashier</v>
          </cell>
          <cell r="F452" t="str">
            <v>Garland</v>
          </cell>
          <cell r="G452" t="str">
            <v>Customer Service Associate</v>
          </cell>
          <cell r="H452" t="str">
            <v>N</v>
          </cell>
          <cell r="I452">
            <v>39470</v>
          </cell>
          <cell r="J452" t="str">
            <v>Sr Customer Service Representative</v>
          </cell>
          <cell r="K452">
            <v>1</v>
          </cell>
          <cell r="L452">
            <v>2568.8000000000002</v>
          </cell>
          <cell r="M452">
            <v>2140.67</v>
          </cell>
          <cell r="N452">
            <v>2691.87</v>
          </cell>
          <cell r="O452">
            <v>3243.07</v>
          </cell>
          <cell r="P452">
            <v>0</v>
          </cell>
          <cell r="Q452" t="str">
            <v>N</v>
          </cell>
          <cell r="R452">
            <v>0</v>
          </cell>
          <cell r="S452">
            <v>0</v>
          </cell>
          <cell r="T452">
            <v>0</v>
          </cell>
        </row>
        <row r="453">
          <cell r="D453" t="e">
            <v>#N/A</v>
          </cell>
          <cell r="E453" t="str">
            <v>Cashier</v>
          </cell>
          <cell r="F453" t="str">
            <v>Irving</v>
          </cell>
          <cell r="G453" t="str">
            <v>no match (Cashier)</v>
          </cell>
          <cell r="H453" t="str">
            <v>N</v>
          </cell>
          <cell r="I453">
            <v>39556</v>
          </cell>
          <cell r="J453">
            <v>0</v>
          </cell>
          <cell r="K453">
            <v>0</v>
          </cell>
          <cell r="L453">
            <v>0</v>
          </cell>
          <cell r="M453" t="str">
            <v>-</v>
          </cell>
          <cell r="N453">
            <v>0</v>
          </cell>
          <cell r="O453" t="str">
            <v>-</v>
          </cell>
          <cell r="P453">
            <v>0</v>
          </cell>
          <cell r="Q453" t="str">
            <v>N</v>
          </cell>
          <cell r="R453">
            <v>0</v>
          </cell>
          <cell r="S453">
            <v>0</v>
          </cell>
          <cell r="T453">
            <v>0</v>
          </cell>
        </row>
        <row r="454">
          <cell r="D454" t="e">
            <v>#N/A</v>
          </cell>
          <cell r="E454" t="str">
            <v>Cashier</v>
          </cell>
          <cell r="F454" t="str">
            <v>McKinney</v>
          </cell>
          <cell r="G454" t="str">
            <v>no match</v>
          </cell>
          <cell r="H454">
            <v>0</v>
          </cell>
          <cell r="I454">
            <v>39490</v>
          </cell>
          <cell r="J454">
            <v>0</v>
          </cell>
          <cell r="K454">
            <v>0</v>
          </cell>
          <cell r="L454">
            <v>0</v>
          </cell>
          <cell r="M454" t="str">
            <v>-</v>
          </cell>
          <cell r="N454">
            <v>0</v>
          </cell>
          <cell r="O454" t="str">
            <v>-</v>
          </cell>
          <cell r="P454">
            <v>0</v>
          </cell>
          <cell r="Q454">
            <v>0</v>
          </cell>
          <cell r="R454">
            <v>0</v>
          </cell>
          <cell r="S454">
            <v>0</v>
          </cell>
          <cell r="T454">
            <v>0</v>
          </cell>
        </row>
        <row r="455">
          <cell r="D455" t="e">
            <v>#N/A</v>
          </cell>
          <cell r="E455" t="str">
            <v>Cashier</v>
          </cell>
          <cell r="F455" t="str">
            <v>Mesquite</v>
          </cell>
          <cell r="G455" t="str">
            <v>Cashier</v>
          </cell>
          <cell r="H455" t="str">
            <v>N</v>
          </cell>
          <cell r="I455">
            <v>39727</v>
          </cell>
          <cell r="J455" t="str">
            <v>Senior Cashier</v>
          </cell>
          <cell r="K455">
            <v>3</v>
          </cell>
          <cell r="L455">
            <v>2414</v>
          </cell>
          <cell r="M455">
            <v>2108</v>
          </cell>
          <cell r="N455">
            <v>2530</v>
          </cell>
          <cell r="O455">
            <v>2952</v>
          </cell>
          <cell r="P455">
            <v>0</v>
          </cell>
          <cell r="Q455" t="str">
            <v>NO</v>
          </cell>
          <cell r="R455">
            <v>0</v>
          </cell>
          <cell r="S455">
            <v>0</v>
          </cell>
          <cell r="T455">
            <v>0</v>
          </cell>
        </row>
        <row r="456">
          <cell r="D456" t="e">
            <v>#N/A</v>
          </cell>
          <cell r="E456" t="str">
            <v>Cashier</v>
          </cell>
          <cell r="F456" t="str">
            <v>Plano</v>
          </cell>
          <cell r="G456" t="str">
            <v>Customer &amp; Utility Services Rep I</v>
          </cell>
          <cell r="H456" t="str">
            <v>N</v>
          </cell>
          <cell r="I456">
            <v>39724</v>
          </cell>
          <cell r="J456" t="str">
            <v>Customer &amp; Utility Services Supervisor</v>
          </cell>
          <cell r="K456">
            <v>0</v>
          </cell>
          <cell r="L456">
            <v>0</v>
          </cell>
          <cell r="M456">
            <v>2068</v>
          </cell>
          <cell r="N456">
            <v>2513</v>
          </cell>
          <cell r="O456">
            <v>2957</v>
          </cell>
          <cell r="P456">
            <v>0</v>
          </cell>
          <cell r="Q456">
            <v>0</v>
          </cell>
          <cell r="R456">
            <v>0</v>
          </cell>
          <cell r="S456">
            <v>0</v>
          </cell>
          <cell r="T456">
            <v>0</v>
          </cell>
        </row>
        <row r="457">
          <cell r="D457" t="e">
            <v>#N/A</v>
          </cell>
          <cell r="E457" t="str">
            <v>Cashier</v>
          </cell>
          <cell r="F457" t="str">
            <v>Richardson</v>
          </cell>
          <cell r="G457" t="str">
            <v>CUSTOMER SERVICE REP-CASHIER</v>
          </cell>
          <cell r="H457" t="str">
            <v>N</v>
          </cell>
          <cell r="I457">
            <v>39724</v>
          </cell>
          <cell r="J457" t="str">
            <v>Sr. Cust. Svc. Rep.</v>
          </cell>
          <cell r="K457">
            <v>5</v>
          </cell>
          <cell r="L457">
            <v>2802</v>
          </cell>
          <cell r="M457">
            <v>2433</v>
          </cell>
          <cell r="N457">
            <v>2929</v>
          </cell>
          <cell r="O457">
            <v>3425</v>
          </cell>
          <cell r="P457">
            <v>0</v>
          </cell>
          <cell r="Q457">
            <v>0</v>
          </cell>
          <cell r="R457">
            <v>0</v>
          </cell>
          <cell r="S457">
            <v>0</v>
          </cell>
          <cell r="T457">
            <v>0</v>
          </cell>
        </row>
        <row r="458">
          <cell r="D458" t="str">
            <v>1-1359</v>
          </cell>
          <cell r="E458" t="str">
            <v>Clerk (Entry)</v>
          </cell>
          <cell r="F458" t="str">
            <v>Allen</v>
          </cell>
          <cell r="G458" t="str">
            <v>No match</v>
          </cell>
          <cell r="H458">
            <v>0</v>
          </cell>
          <cell r="I458">
            <v>39722</v>
          </cell>
          <cell r="J458">
            <v>0</v>
          </cell>
          <cell r="K458">
            <v>0</v>
          </cell>
          <cell r="L458">
            <v>0</v>
          </cell>
          <cell r="M458" t="str">
            <v>-</v>
          </cell>
          <cell r="N458" t="str">
            <v>-</v>
          </cell>
          <cell r="O458" t="str">
            <v>-</v>
          </cell>
          <cell r="P458">
            <v>0</v>
          </cell>
          <cell r="Q458">
            <v>0</v>
          </cell>
          <cell r="R458">
            <v>0</v>
          </cell>
          <cell r="S458">
            <v>0</v>
          </cell>
          <cell r="T458">
            <v>0</v>
          </cell>
        </row>
        <row r="459">
          <cell r="D459" t="str">
            <v>2-1359</v>
          </cell>
          <cell r="E459" t="str">
            <v>Clerk (Entry)</v>
          </cell>
          <cell r="F459" t="str">
            <v>Arlington</v>
          </cell>
          <cell r="G459" t="str">
            <v>Clerk</v>
          </cell>
          <cell r="H459" t="str">
            <v>N</v>
          </cell>
          <cell r="I459">
            <v>39559</v>
          </cell>
          <cell r="J459" t="str">
            <v>Housing Mgmt. Supervisor</v>
          </cell>
          <cell r="K459">
            <v>0</v>
          </cell>
          <cell r="L459">
            <v>0</v>
          </cell>
          <cell r="M459">
            <v>1684</v>
          </cell>
          <cell r="N459">
            <v>2104</v>
          </cell>
          <cell r="O459">
            <v>2315</v>
          </cell>
          <cell r="P459">
            <v>0</v>
          </cell>
          <cell r="Q459" t="str">
            <v>N</v>
          </cell>
          <cell r="R459">
            <v>0</v>
          </cell>
          <cell r="S459">
            <v>8</v>
          </cell>
          <cell r="T459">
            <v>0</v>
          </cell>
        </row>
        <row r="460">
          <cell r="D460" t="str">
            <v>3-1359</v>
          </cell>
          <cell r="E460" t="str">
            <v>Clerk (Entry)</v>
          </cell>
          <cell r="F460" t="str">
            <v>Carrollton</v>
          </cell>
          <cell r="G460" t="str">
            <v>Clerk 2</v>
          </cell>
          <cell r="H460" t="str">
            <v>N</v>
          </cell>
          <cell r="I460">
            <v>39484</v>
          </cell>
          <cell r="J460">
            <v>0</v>
          </cell>
          <cell r="K460">
            <v>15</v>
          </cell>
          <cell r="L460">
            <v>2408</v>
          </cell>
          <cell r="M460">
            <v>2204</v>
          </cell>
          <cell r="N460">
            <v>2600</v>
          </cell>
          <cell r="O460">
            <v>2996</v>
          </cell>
          <cell r="P460">
            <v>0</v>
          </cell>
          <cell r="Q460">
            <v>0</v>
          </cell>
          <cell r="R460">
            <v>0</v>
          </cell>
          <cell r="S460">
            <v>0</v>
          </cell>
          <cell r="T460">
            <v>0</v>
          </cell>
        </row>
        <row r="461">
          <cell r="D461" t="str">
            <v>4-1359</v>
          </cell>
          <cell r="E461" t="str">
            <v>Clerk (Entry)</v>
          </cell>
          <cell r="F461" t="str">
            <v>Garland</v>
          </cell>
          <cell r="G461" t="str">
            <v>Mail Room Clerk</v>
          </cell>
          <cell r="H461" t="str">
            <v>N</v>
          </cell>
          <cell r="I461">
            <v>39470</v>
          </cell>
          <cell r="J461" t="str">
            <v>Community Relations Specialist</v>
          </cell>
          <cell r="K461">
            <v>1</v>
          </cell>
          <cell r="L461">
            <v>2449.1999999999998</v>
          </cell>
          <cell r="M461">
            <v>2140.67</v>
          </cell>
          <cell r="N461">
            <v>2691.87</v>
          </cell>
          <cell r="O461">
            <v>3243.07</v>
          </cell>
          <cell r="P461">
            <v>0</v>
          </cell>
          <cell r="Q461" t="str">
            <v>N</v>
          </cell>
          <cell r="R461">
            <v>0</v>
          </cell>
          <cell r="S461">
            <v>0</v>
          </cell>
          <cell r="T461">
            <v>0</v>
          </cell>
        </row>
        <row r="462">
          <cell r="D462" t="str">
            <v>5-1359</v>
          </cell>
          <cell r="E462" t="str">
            <v>Clerk (Entry)</v>
          </cell>
          <cell r="F462" t="str">
            <v>Irving</v>
          </cell>
          <cell r="G462" t="str">
            <v>no match (Clerk (Entry))</v>
          </cell>
          <cell r="H462">
            <v>0</v>
          </cell>
          <cell r="I462">
            <v>39556</v>
          </cell>
          <cell r="J462">
            <v>0</v>
          </cell>
          <cell r="K462">
            <v>0</v>
          </cell>
          <cell r="L462">
            <v>0</v>
          </cell>
          <cell r="M462" t="str">
            <v>-</v>
          </cell>
          <cell r="N462" t="str">
            <v>-</v>
          </cell>
          <cell r="O462" t="str">
            <v>-</v>
          </cell>
          <cell r="P462">
            <v>0</v>
          </cell>
          <cell r="Q462">
            <v>0</v>
          </cell>
          <cell r="R462">
            <v>0</v>
          </cell>
          <cell r="S462">
            <v>0</v>
          </cell>
          <cell r="T462">
            <v>0</v>
          </cell>
        </row>
        <row r="463">
          <cell r="D463" t="str">
            <v>6-1359</v>
          </cell>
          <cell r="E463" t="str">
            <v>Clerk (Entry)</v>
          </cell>
          <cell r="F463" t="str">
            <v>McKinney</v>
          </cell>
          <cell r="G463" t="str">
            <v>Staff Assistant</v>
          </cell>
          <cell r="H463" t="str">
            <v>N</v>
          </cell>
          <cell r="I463">
            <v>39720</v>
          </cell>
          <cell r="J463" t="str">
            <v>Various Managers</v>
          </cell>
          <cell r="K463">
            <v>4</v>
          </cell>
          <cell r="L463">
            <v>2305</v>
          </cell>
          <cell r="M463">
            <v>2090</v>
          </cell>
          <cell r="N463">
            <v>2508</v>
          </cell>
          <cell r="O463">
            <v>2926</v>
          </cell>
          <cell r="P463" t="str">
            <v>No change</v>
          </cell>
          <cell r="Q463" t="str">
            <v>N</v>
          </cell>
          <cell r="R463">
            <v>0</v>
          </cell>
          <cell r="S463">
            <v>0</v>
          </cell>
          <cell r="T463">
            <v>0</v>
          </cell>
        </row>
        <row r="464">
          <cell r="D464" t="str">
            <v>7-1359</v>
          </cell>
          <cell r="E464" t="str">
            <v>Clerk (Entry)</v>
          </cell>
          <cell r="F464" t="str">
            <v>Mesquite</v>
          </cell>
          <cell r="G464" t="str">
            <v>No Match</v>
          </cell>
          <cell r="H464">
            <v>0</v>
          </cell>
          <cell r="I464">
            <v>39470</v>
          </cell>
          <cell r="J464" t="str">
            <v>Clerk (Entry)</v>
          </cell>
          <cell r="K464">
            <v>0</v>
          </cell>
          <cell r="L464">
            <v>0</v>
          </cell>
          <cell r="M464" t="str">
            <v>-</v>
          </cell>
          <cell r="N464" t="str">
            <v>-</v>
          </cell>
          <cell r="O464" t="str">
            <v>-</v>
          </cell>
          <cell r="P464">
            <v>0</v>
          </cell>
          <cell r="Q464">
            <v>0</v>
          </cell>
          <cell r="R464">
            <v>0</v>
          </cell>
          <cell r="S464">
            <v>0</v>
          </cell>
          <cell r="T464">
            <v>0</v>
          </cell>
        </row>
        <row r="465">
          <cell r="D465" t="str">
            <v>8-1359</v>
          </cell>
          <cell r="E465" t="str">
            <v>Clerk (Entry)</v>
          </cell>
          <cell r="F465" t="str">
            <v>Plano</v>
          </cell>
          <cell r="G465" t="str">
            <v>no match</v>
          </cell>
          <cell r="H465">
            <v>0</v>
          </cell>
          <cell r="I465">
            <v>39724</v>
          </cell>
          <cell r="J465">
            <v>0</v>
          </cell>
          <cell r="K465">
            <v>0</v>
          </cell>
          <cell r="L465">
            <v>0</v>
          </cell>
          <cell r="M465" t="str">
            <v>-</v>
          </cell>
          <cell r="N465" t="str">
            <v>-</v>
          </cell>
          <cell r="O465" t="str">
            <v>-</v>
          </cell>
          <cell r="P465">
            <v>0</v>
          </cell>
          <cell r="Q465" t="str">
            <v>N</v>
          </cell>
          <cell r="R465">
            <v>0</v>
          </cell>
          <cell r="S465">
            <v>0</v>
          </cell>
          <cell r="T465">
            <v>0</v>
          </cell>
        </row>
        <row r="466">
          <cell r="D466" t="str">
            <v>9-1359</v>
          </cell>
          <cell r="E466" t="str">
            <v>Clerk (Entry)</v>
          </cell>
          <cell r="F466" t="str">
            <v>Richardson</v>
          </cell>
          <cell r="G466" t="str">
            <v>RECEPTIONIST/CLERK</v>
          </cell>
          <cell r="H466" t="str">
            <v>N</v>
          </cell>
          <cell r="I466">
            <v>39728</v>
          </cell>
          <cell r="J466" t="str">
            <v>Executive Secretary</v>
          </cell>
          <cell r="K466">
            <v>1</v>
          </cell>
          <cell r="L466">
            <v>1993</v>
          </cell>
          <cell r="M466">
            <v>1993</v>
          </cell>
          <cell r="N466">
            <v>2332.5</v>
          </cell>
          <cell r="O466">
            <v>2672</v>
          </cell>
          <cell r="P466">
            <v>0</v>
          </cell>
          <cell r="Q466" t="str">
            <v>N</v>
          </cell>
          <cell r="R466">
            <v>559</v>
          </cell>
          <cell r="S466">
            <v>0</v>
          </cell>
          <cell r="T466">
            <v>0</v>
          </cell>
        </row>
        <row r="467">
          <cell r="D467" t="e">
            <v>#N/A</v>
          </cell>
          <cell r="E467" t="str">
            <v>Clerk Typist (Entry)</v>
          </cell>
          <cell r="F467" t="str">
            <v>Arlington</v>
          </cell>
          <cell r="G467" t="str">
            <v>Senior Clerk</v>
          </cell>
          <cell r="H467" t="str">
            <v>N</v>
          </cell>
          <cell r="I467">
            <v>39559</v>
          </cell>
          <cell r="J467" t="str">
            <v>Various</v>
          </cell>
          <cell r="K467">
            <v>11</v>
          </cell>
          <cell r="L467">
            <v>2241</v>
          </cell>
          <cell r="M467">
            <v>1854</v>
          </cell>
          <cell r="N467">
            <v>2317</v>
          </cell>
          <cell r="O467">
            <v>2549</v>
          </cell>
          <cell r="P467">
            <v>0</v>
          </cell>
          <cell r="Q467" t="str">
            <v>N</v>
          </cell>
          <cell r="R467">
            <v>0</v>
          </cell>
          <cell r="S467">
            <v>8</v>
          </cell>
          <cell r="T467">
            <v>0</v>
          </cell>
        </row>
        <row r="468">
          <cell r="D468" t="e">
            <v>#N/A</v>
          </cell>
          <cell r="E468" t="str">
            <v>Clerk Typist (Entry)</v>
          </cell>
          <cell r="F468" t="str">
            <v>Carrollton</v>
          </cell>
          <cell r="G468" t="str">
            <v>Clerk 1</v>
          </cell>
          <cell r="H468" t="str">
            <v>N</v>
          </cell>
          <cell r="I468">
            <v>39484</v>
          </cell>
          <cell r="J468">
            <v>0</v>
          </cell>
          <cell r="K468">
            <v>2</v>
          </cell>
          <cell r="L468">
            <v>2054</v>
          </cell>
          <cell r="M468">
            <v>2041</v>
          </cell>
          <cell r="N468">
            <v>2407</v>
          </cell>
          <cell r="O468">
            <v>2774</v>
          </cell>
          <cell r="P468">
            <v>0</v>
          </cell>
          <cell r="Q468">
            <v>0</v>
          </cell>
          <cell r="R468">
            <v>0</v>
          </cell>
          <cell r="S468">
            <v>0</v>
          </cell>
          <cell r="T468">
            <v>0</v>
          </cell>
        </row>
        <row r="469">
          <cell r="D469" t="e">
            <v>#N/A</v>
          </cell>
          <cell r="E469" t="str">
            <v>Clerk Typist (Entry)</v>
          </cell>
          <cell r="F469" t="str">
            <v>Garland</v>
          </cell>
          <cell r="G469" t="str">
            <v>No Match</v>
          </cell>
          <cell r="H469">
            <v>0</v>
          </cell>
          <cell r="I469">
            <v>39477</v>
          </cell>
          <cell r="J469">
            <v>0</v>
          </cell>
          <cell r="K469">
            <v>0</v>
          </cell>
          <cell r="L469">
            <v>0</v>
          </cell>
          <cell r="M469" t="str">
            <v>-</v>
          </cell>
          <cell r="N469">
            <v>0</v>
          </cell>
          <cell r="O469" t="str">
            <v>-</v>
          </cell>
          <cell r="P469">
            <v>0</v>
          </cell>
          <cell r="Q469">
            <v>0</v>
          </cell>
          <cell r="R469">
            <v>0</v>
          </cell>
          <cell r="S469">
            <v>0</v>
          </cell>
          <cell r="T469">
            <v>0</v>
          </cell>
        </row>
        <row r="470">
          <cell r="D470" t="e">
            <v>#N/A</v>
          </cell>
          <cell r="E470" t="str">
            <v>Clerk Typist (Entry)</v>
          </cell>
          <cell r="F470" t="str">
            <v>Irving</v>
          </cell>
          <cell r="G470" t="str">
            <v>OFFICE ASSISTANT</v>
          </cell>
          <cell r="H470" t="str">
            <v>N</v>
          </cell>
          <cell r="I470">
            <v>39556</v>
          </cell>
          <cell r="J470" t="str">
            <v>Manager@Supervisor@Office Coordinator</v>
          </cell>
          <cell r="K470">
            <v>3</v>
          </cell>
          <cell r="L470">
            <v>2344</v>
          </cell>
          <cell r="M470">
            <v>2091</v>
          </cell>
          <cell r="N470">
            <v>2483</v>
          </cell>
          <cell r="O470">
            <v>2949</v>
          </cell>
          <cell r="P470">
            <v>0</v>
          </cell>
          <cell r="Q470" t="str">
            <v>N</v>
          </cell>
          <cell r="R470">
            <v>0</v>
          </cell>
          <cell r="S470">
            <v>0</v>
          </cell>
          <cell r="T470">
            <v>0</v>
          </cell>
        </row>
        <row r="471">
          <cell r="D471" t="e">
            <v>#N/A</v>
          </cell>
          <cell r="E471" t="str">
            <v>Clerk Typist (Entry)</v>
          </cell>
          <cell r="F471" t="str">
            <v>McKinney</v>
          </cell>
          <cell r="G471" t="str">
            <v>Staff Specialist</v>
          </cell>
          <cell r="H471" t="str">
            <v>N</v>
          </cell>
          <cell r="I471">
            <v>39490</v>
          </cell>
          <cell r="J471" t="str">
            <v>Various Directors</v>
          </cell>
          <cell r="K471">
            <v>2</v>
          </cell>
          <cell r="L471">
            <v>2577</v>
          </cell>
          <cell r="M471">
            <v>2371</v>
          </cell>
          <cell r="N471">
            <v>2845</v>
          </cell>
          <cell r="O471">
            <v>3319</v>
          </cell>
          <cell r="P471">
            <v>0</v>
          </cell>
          <cell r="Q471" t="str">
            <v>N</v>
          </cell>
          <cell r="R471">
            <v>0</v>
          </cell>
          <cell r="S471">
            <v>0</v>
          </cell>
          <cell r="T471">
            <v>0</v>
          </cell>
        </row>
        <row r="472">
          <cell r="D472" t="e">
            <v>#N/A</v>
          </cell>
          <cell r="E472" t="str">
            <v>Clerk Typist (Entry)</v>
          </cell>
          <cell r="F472" t="str">
            <v>Mesquite</v>
          </cell>
          <cell r="G472" t="str">
            <v>Administrative Clerk</v>
          </cell>
          <cell r="H472" t="str">
            <v>N</v>
          </cell>
          <cell r="I472">
            <v>39727</v>
          </cell>
          <cell r="J472" t="str">
            <v>Various Supervisors</v>
          </cell>
          <cell r="K472">
            <v>5</v>
          </cell>
          <cell r="L472">
            <v>2090</v>
          </cell>
          <cell r="M472">
            <v>1888</v>
          </cell>
          <cell r="N472">
            <v>2266</v>
          </cell>
          <cell r="O472">
            <v>2644</v>
          </cell>
          <cell r="P472">
            <v>0</v>
          </cell>
          <cell r="Q472" t="str">
            <v>NO</v>
          </cell>
          <cell r="R472">
            <v>0</v>
          </cell>
          <cell r="S472">
            <v>0</v>
          </cell>
          <cell r="T472">
            <v>0</v>
          </cell>
        </row>
        <row r="473">
          <cell r="D473" t="e">
            <v>#N/A</v>
          </cell>
          <cell r="E473" t="str">
            <v>Clerk Typist (Entry)</v>
          </cell>
          <cell r="F473" t="str">
            <v>Plano</v>
          </cell>
          <cell r="G473" t="str">
            <v>no match</v>
          </cell>
          <cell r="H473">
            <v>0</v>
          </cell>
          <cell r="I473">
            <v>39724</v>
          </cell>
          <cell r="J473">
            <v>0</v>
          </cell>
          <cell r="K473">
            <v>0</v>
          </cell>
          <cell r="L473">
            <v>0</v>
          </cell>
          <cell r="M473" t="str">
            <v>-</v>
          </cell>
          <cell r="N473">
            <v>0</v>
          </cell>
          <cell r="O473" t="str">
            <v>-</v>
          </cell>
          <cell r="P473">
            <v>0</v>
          </cell>
          <cell r="Q473" t="str">
            <v>N</v>
          </cell>
          <cell r="R473">
            <v>0</v>
          </cell>
          <cell r="S473">
            <v>0</v>
          </cell>
          <cell r="T473">
            <v>0</v>
          </cell>
        </row>
        <row r="474">
          <cell r="D474" t="e">
            <v>#N/A</v>
          </cell>
          <cell r="E474" t="str">
            <v>Clerk Typist (Entry)</v>
          </cell>
          <cell r="F474" t="str">
            <v>Richardson</v>
          </cell>
          <cell r="G474" t="str">
            <v>LIBRARY CLERK</v>
          </cell>
          <cell r="H474" t="str">
            <v>N</v>
          </cell>
          <cell r="I474">
            <v>39728</v>
          </cell>
          <cell r="J474" t="str">
            <v>Librarian II</v>
          </cell>
          <cell r="K474">
            <v>6</v>
          </cell>
          <cell r="L474">
            <v>2534</v>
          </cell>
          <cell r="M474">
            <v>2091</v>
          </cell>
          <cell r="N474">
            <v>2518.5</v>
          </cell>
          <cell r="O474">
            <v>2946</v>
          </cell>
          <cell r="P474">
            <v>0</v>
          </cell>
          <cell r="Q474" t="str">
            <v>N</v>
          </cell>
          <cell r="R474">
            <v>559</v>
          </cell>
          <cell r="S474">
            <v>0</v>
          </cell>
          <cell r="T474">
            <v>0</v>
          </cell>
        </row>
        <row r="475">
          <cell r="D475" t="str">
            <v>1-1043</v>
          </cell>
          <cell r="E475" t="str">
            <v>Court Clerk (Entry)</v>
          </cell>
          <cell r="F475" t="str">
            <v>Allen</v>
          </cell>
          <cell r="G475" t="str">
            <v>Deputy Court Clerk</v>
          </cell>
          <cell r="H475">
            <v>0</v>
          </cell>
          <cell r="I475">
            <v>39722</v>
          </cell>
          <cell r="J475">
            <v>0</v>
          </cell>
          <cell r="K475">
            <v>0</v>
          </cell>
          <cell r="L475">
            <v>0</v>
          </cell>
          <cell r="M475">
            <v>2237.35</v>
          </cell>
          <cell r="N475">
            <v>0</v>
          </cell>
          <cell r="O475">
            <v>3356.03</v>
          </cell>
          <cell r="P475">
            <v>0</v>
          </cell>
          <cell r="Q475">
            <v>0</v>
          </cell>
          <cell r="R475">
            <v>0</v>
          </cell>
          <cell r="S475">
            <v>0</v>
          </cell>
          <cell r="T475">
            <v>0</v>
          </cell>
        </row>
        <row r="476">
          <cell r="D476" t="str">
            <v>2-1043</v>
          </cell>
          <cell r="E476" t="str">
            <v>Court Clerk (Entry)</v>
          </cell>
          <cell r="F476" t="str">
            <v>Arlington</v>
          </cell>
          <cell r="G476" t="str">
            <v>Deputy Court Clerk II</v>
          </cell>
          <cell r="H476" t="str">
            <v>N</v>
          </cell>
          <cell r="I476">
            <v>39559</v>
          </cell>
          <cell r="J476" t="str">
            <v>Court Operations Supv.</v>
          </cell>
          <cell r="K476">
            <v>15</v>
          </cell>
          <cell r="L476">
            <v>2267</v>
          </cell>
          <cell r="M476">
            <v>1996</v>
          </cell>
          <cell r="N476">
            <v>2495</v>
          </cell>
          <cell r="O476">
            <v>2744</v>
          </cell>
          <cell r="P476">
            <v>0</v>
          </cell>
          <cell r="Q476" t="str">
            <v>N</v>
          </cell>
          <cell r="R476">
            <v>0</v>
          </cell>
          <cell r="S476">
            <v>8</v>
          </cell>
          <cell r="T476">
            <v>0</v>
          </cell>
        </row>
        <row r="477">
          <cell r="D477" t="str">
            <v>3-1043</v>
          </cell>
          <cell r="E477" t="str">
            <v>Court Clerk (Entry)</v>
          </cell>
          <cell r="F477" t="str">
            <v>Carrollton</v>
          </cell>
          <cell r="G477" t="str">
            <v>Services Support Assistant</v>
          </cell>
          <cell r="H477" t="str">
            <v>N</v>
          </cell>
          <cell r="I477">
            <v>39484</v>
          </cell>
          <cell r="J477" t="str">
            <v>Court Operator</v>
          </cell>
          <cell r="K477">
            <v>10</v>
          </cell>
          <cell r="L477">
            <v>2425</v>
          </cell>
          <cell r="M477">
            <v>2158</v>
          </cell>
          <cell r="N477">
            <v>2575</v>
          </cell>
          <cell r="O477">
            <v>3021</v>
          </cell>
          <cell r="P477">
            <v>0</v>
          </cell>
          <cell r="Q477">
            <v>0</v>
          </cell>
          <cell r="R477">
            <v>0</v>
          </cell>
          <cell r="S477">
            <v>0</v>
          </cell>
          <cell r="T477">
            <v>0</v>
          </cell>
        </row>
        <row r="478">
          <cell r="D478" t="str">
            <v>4-1043</v>
          </cell>
          <cell r="E478" t="str">
            <v>Court Clerk (Entry)</v>
          </cell>
          <cell r="F478" t="str">
            <v>Garland</v>
          </cell>
          <cell r="G478" t="str">
            <v>Court Services Assistant</v>
          </cell>
          <cell r="H478" t="str">
            <v>N</v>
          </cell>
          <cell r="I478">
            <v>39470</v>
          </cell>
          <cell r="J478" t="str">
            <v>Program Supervisor</v>
          </cell>
          <cell r="K478">
            <v>14</v>
          </cell>
          <cell r="L478">
            <v>2886.37</v>
          </cell>
          <cell r="M478">
            <v>2525.4699999999998</v>
          </cell>
          <cell r="N478">
            <v>3204.93</v>
          </cell>
          <cell r="O478">
            <v>3882.67</v>
          </cell>
          <cell r="P478">
            <v>0</v>
          </cell>
          <cell r="Q478" t="str">
            <v>N</v>
          </cell>
          <cell r="R478">
            <v>0</v>
          </cell>
          <cell r="S478">
            <v>0</v>
          </cell>
          <cell r="T478">
            <v>0</v>
          </cell>
        </row>
        <row r="479">
          <cell r="D479" t="str">
            <v>5-1043</v>
          </cell>
          <cell r="E479" t="str">
            <v>Court Clerk (Entry)</v>
          </cell>
          <cell r="F479" t="str">
            <v>Irving</v>
          </cell>
          <cell r="G479" t="str">
            <v>COURT CLERK</v>
          </cell>
          <cell r="H479" t="str">
            <v>N</v>
          </cell>
          <cell r="I479">
            <v>39556</v>
          </cell>
          <cell r="J479" t="str">
            <v>Court Svcs Coord</v>
          </cell>
          <cell r="K479">
            <v>19</v>
          </cell>
          <cell r="L479">
            <v>2745</v>
          </cell>
          <cell r="M479">
            <v>2419</v>
          </cell>
          <cell r="N479">
            <v>2874</v>
          </cell>
          <cell r="O479">
            <v>3414</v>
          </cell>
          <cell r="P479">
            <v>0</v>
          </cell>
          <cell r="Q479" t="str">
            <v>N</v>
          </cell>
          <cell r="R479">
            <v>0</v>
          </cell>
          <cell r="S479">
            <v>0</v>
          </cell>
          <cell r="T479">
            <v>0</v>
          </cell>
        </row>
        <row r="480">
          <cell r="D480" t="str">
            <v>6-1043</v>
          </cell>
          <cell r="E480" t="str">
            <v>Court Clerk (Entry)</v>
          </cell>
          <cell r="F480" t="str">
            <v>McKinney</v>
          </cell>
          <cell r="G480" t="str">
            <v>Deputy Municipal Court Clerk</v>
          </cell>
          <cell r="H480" t="str">
            <v>N</v>
          </cell>
          <cell r="I480">
            <v>39720</v>
          </cell>
          <cell r="J480" t="str">
            <v>Municipal Court Admin</v>
          </cell>
          <cell r="K480">
            <v>6</v>
          </cell>
          <cell r="L480">
            <v>2548</v>
          </cell>
          <cell r="M480">
            <v>2371</v>
          </cell>
          <cell r="N480">
            <v>2845</v>
          </cell>
          <cell r="O480">
            <v>3319</v>
          </cell>
          <cell r="P480" t="str">
            <v>No change</v>
          </cell>
          <cell r="Q480">
            <v>0</v>
          </cell>
          <cell r="R480">
            <v>0</v>
          </cell>
          <cell r="S480">
            <v>0</v>
          </cell>
          <cell r="T480">
            <v>0</v>
          </cell>
        </row>
        <row r="481">
          <cell r="D481" t="str">
            <v>7-1043</v>
          </cell>
          <cell r="E481" t="str">
            <v>Court Clerk (Entry)</v>
          </cell>
          <cell r="F481" t="str">
            <v>Mesquite</v>
          </cell>
          <cell r="G481" t="str">
            <v>Municipal Court Clerk</v>
          </cell>
          <cell r="H481" t="str">
            <v>N</v>
          </cell>
          <cell r="I481">
            <v>39727</v>
          </cell>
          <cell r="J481" t="str">
            <v>Municipal Court Coordinator</v>
          </cell>
          <cell r="K481">
            <v>8</v>
          </cell>
          <cell r="L481">
            <v>2461</v>
          </cell>
          <cell r="M481">
            <v>2227</v>
          </cell>
          <cell r="N481">
            <v>2672</v>
          </cell>
          <cell r="O481">
            <v>3118</v>
          </cell>
          <cell r="P481">
            <v>0</v>
          </cell>
          <cell r="Q481" t="str">
            <v>NO</v>
          </cell>
          <cell r="R481">
            <v>0</v>
          </cell>
          <cell r="S481">
            <v>0</v>
          </cell>
          <cell r="T481">
            <v>0</v>
          </cell>
        </row>
        <row r="482">
          <cell r="D482" t="str">
            <v>8-1043</v>
          </cell>
          <cell r="E482" t="str">
            <v>Court Clerk (Entry)</v>
          </cell>
          <cell r="F482" t="str">
            <v>Plano</v>
          </cell>
          <cell r="G482" t="str">
            <v>Municipal Court Clerk II</v>
          </cell>
          <cell r="H482" t="str">
            <v>N</v>
          </cell>
          <cell r="I482">
            <v>39724</v>
          </cell>
          <cell r="J482" t="str">
            <v>Municipal Court Clerk Supervisor</v>
          </cell>
          <cell r="K482">
            <v>17</v>
          </cell>
          <cell r="L482">
            <v>2673</v>
          </cell>
          <cell r="M482">
            <v>2492</v>
          </cell>
          <cell r="N482">
            <v>3041</v>
          </cell>
          <cell r="O482">
            <v>3589</v>
          </cell>
          <cell r="P482">
            <v>0</v>
          </cell>
          <cell r="Q482">
            <v>0</v>
          </cell>
          <cell r="R482">
            <v>0</v>
          </cell>
          <cell r="S482">
            <v>0</v>
          </cell>
          <cell r="T482">
            <v>0</v>
          </cell>
        </row>
        <row r="483">
          <cell r="D483" t="str">
            <v>9-1043</v>
          </cell>
          <cell r="E483" t="str">
            <v>Court Clerk (Entry)</v>
          </cell>
          <cell r="F483" t="str">
            <v>Richardson</v>
          </cell>
          <cell r="G483" t="str">
            <v>ASST MUNCIPAL COURT CLERK</v>
          </cell>
          <cell r="H483" t="str">
            <v>N</v>
          </cell>
          <cell r="I483">
            <v>39728</v>
          </cell>
          <cell r="J483" t="str">
            <v>Municipal Court Supervisor</v>
          </cell>
          <cell r="K483">
            <v>9</v>
          </cell>
          <cell r="L483">
            <v>3054</v>
          </cell>
          <cell r="M483">
            <v>2554</v>
          </cell>
          <cell r="N483">
            <v>3075.5</v>
          </cell>
          <cell r="O483">
            <v>3597</v>
          </cell>
          <cell r="P483">
            <v>0</v>
          </cell>
          <cell r="Q483" t="str">
            <v>N</v>
          </cell>
          <cell r="R483">
            <v>0</v>
          </cell>
          <cell r="S483">
            <v>0</v>
          </cell>
          <cell r="T483">
            <v>0</v>
          </cell>
        </row>
        <row r="484">
          <cell r="D484" t="e">
            <v>#N/A</v>
          </cell>
          <cell r="E484" t="str">
            <v>Data Entry Operator (Entry)</v>
          </cell>
          <cell r="F484" t="str">
            <v>Arlington</v>
          </cell>
          <cell r="G484" t="str">
            <v>No Match</v>
          </cell>
          <cell r="H484">
            <v>0</v>
          </cell>
          <cell r="I484">
            <v>39399</v>
          </cell>
          <cell r="J484">
            <v>0</v>
          </cell>
          <cell r="K484">
            <v>0</v>
          </cell>
          <cell r="L484">
            <v>0</v>
          </cell>
          <cell r="M484" t="str">
            <v>-</v>
          </cell>
          <cell r="N484">
            <v>0</v>
          </cell>
          <cell r="O484" t="str">
            <v>-</v>
          </cell>
          <cell r="P484">
            <v>0</v>
          </cell>
          <cell r="Q484">
            <v>0</v>
          </cell>
          <cell r="R484">
            <v>0</v>
          </cell>
          <cell r="S484">
            <v>0</v>
          </cell>
          <cell r="T484">
            <v>0</v>
          </cell>
        </row>
        <row r="485">
          <cell r="D485" t="e">
            <v>#N/A</v>
          </cell>
          <cell r="E485" t="str">
            <v>Data Entry Operator (Entry)</v>
          </cell>
          <cell r="F485" t="str">
            <v>Carrollton</v>
          </cell>
          <cell r="G485" t="str">
            <v>No Match</v>
          </cell>
          <cell r="H485">
            <v>0</v>
          </cell>
          <cell r="I485">
            <v>39484</v>
          </cell>
          <cell r="J485">
            <v>0</v>
          </cell>
          <cell r="K485">
            <v>0</v>
          </cell>
          <cell r="L485">
            <v>0</v>
          </cell>
          <cell r="M485">
            <v>0</v>
          </cell>
          <cell r="N485">
            <v>0</v>
          </cell>
          <cell r="O485">
            <v>0</v>
          </cell>
          <cell r="P485">
            <v>0</v>
          </cell>
          <cell r="Q485">
            <v>0</v>
          </cell>
          <cell r="R485">
            <v>0</v>
          </cell>
          <cell r="S485">
            <v>0</v>
          </cell>
          <cell r="T485">
            <v>0</v>
          </cell>
        </row>
        <row r="486">
          <cell r="D486" t="e">
            <v>#N/A</v>
          </cell>
          <cell r="E486" t="str">
            <v>Data Entry Operator (Entry)</v>
          </cell>
          <cell r="F486" t="str">
            <v>Garland</v>
          </cell>
          <cell r="G486" t="str">
            <v>No Match</v>
          </cell>
          <cell r="H486">
            <v>0</v>
          </cell>
          <cell r="I486">
            <v>39477</v>
          </cell>
          <cell r="J486">
            <v>0</v>
          </cell>
          <cell r="K486">
            <v>0</v>
          </cell>
          <cell r="L486">
            <v>0</v>
          </cell>
          <cell r="M486" t="str">
            <v>-</v>
          </cell>
          <cell r="N486">
            <v>0</v>
          </cell>
          <cell r="O486" t="str">
            <v>-</v>
          </cell>
          <cell r="P486">
            <v>0</v>
          </cell>
          <cell r="Q486">
            <v>0</v>
          </cell>
          <cell r="R486">
            <v>0</v>
          </cell>
          <cell r="S486">
            <v>0</v>
          </cell>
          <cell r="T486">
            <v>0</v>
          </cell>
        </row>
        <row r="487">
          <cell r="D487" t="e">
            <v>#N/A</v>
          </cell>
          <cell r="E487" t="str">
            <v>Data Entry Operator (Entry)</v>
          </cell>
          <cell r="F487" t="str">
            <v>Irving</v>
          </cell>
          <cell r="G487" t="str">
            <v>No match (Data Entry Operator)</v>
          </cell>
          <cell r="H487">
            <v>0</v>
          </cell>
          <cell r="I487">
            <v>39556</v>
          </cell>
          <cell r="J487">
            <v>0</v>
          </cell>
          <cell r="K487">
            <v>0</v>
          </cell>
          <cell r="L487">
            <v>0</v>
          </cell>
          <cell r="M487" t="str">
            <v>-</v>
          </cell>
          <cell r="N487">
            <v>0</v>
          </cell>
          <cell r="O487" t="str">
            <v>-</v>
          </cell>
          <cell r="P487">
            <v>0</v>
          </cell>
          <cell r="Q487">
            <v>0</v>
          </cell>
          <cell r="R487">
            <v>0</v>
          </cell>
          <cell r="S487">
            <v>0</v>
          </cell>
          <cell r="T487">
            <v>0</v>
          </cell>
        </row>
        <row r="488">
          <cell r="D488" t="e">
            <v>#N/A</v>
          </cell>
          <cell r="E488" t="str">
            <v>Data Entry Operator (Entry)</v>
          </cell>
          <cell r="F488" t="str">
            <v>McKinney</v>
          </cell>
          <cell r="G488" t="str">
            <v>No match</v>
          </cell>
          <cell r="H488">
            <v>0</v>
          </cell>
          <cell r="I488">
            <v>39490</v>
          </cell>
          <cell r="J488">
            <v>0</v>
          </cell>
          <cell r="K488">
            <v>0</v>
          </cell>
          <cell r="L488">
            <v>0</v>
          </cell>
          <cell r="M488">
            <v>0</v>
          </cell>
          <cell r="N488">
            <v>0</v>
          </cell>
          <cell r="O488">
            <v>0</v>
          </cell>
          <cell r="P488">
            <v>0</v>
          </cell>
          <cell r="Q488">
            <v>0</v>
          </cell>
          <cell r="R488">
            <v>0</v>
          </cell>
          <cell r="S488">
            <v>0</v>
          </cell>
          <cell r="T488">
            <v>0</v>
          </cell>
        </row>
        <row r="489">
          <cell r="D489" t="e">
            <v>#N/A</v>
          </cell>
          <cell r="E489" t="str">
            <v>Data Entry Operator (Entry)</v>
          </cell>
          <cell r="F489" t="str">
            <v>Mesquite</v>
          </cell>
          <cell r="G489" t="str">
            <v>No Match</v>
          </cell>
          <cell r="H489">
            <v>0</v>
          </cell>
          <cell r="I489">
            <v>39470</v>
          </cell>
          <cell r="J489" t="str">
            <v>Data Entry Operator (Entry)</v>
          </cell>
          <cell r="K489">
            <v>0</v>
          </cell>
          <cell r="L489">
            <v>0</v>
          </cell>
          <cell r="M489" t="str">
            <v>-</v>
          </cell>
          <cell r="N489">
            <v>0</v>
          </cell>
          <cell r="O489" t="str">
            <v>-</v>
          </cell>
          <cell r="P489">
            <v>0</v>
          </cell>
          <cell r="Q489">
            <v>0</v>
          </cell>
          <cell r="R489">
            <v>0</v>
          </cell>
          <cell r="S489">
            <v>0</v>
          </cell>
          <cell r="T489">
            <v>0</v>
          </cell>
        </row>
        <row r="490">
          <cell r="D490" t="e">
            <v>#N/A</v>
          </cell>
          <cell r="E490" t="str">
            <v>Data Entry Operator (Entry)</v>
          </cell>
          <cell r="F490" t="str">
            <v>Plano</v>
          </cell>
          <cell r="G490" t="str">
            <v>Data Entry Clerk</v>
          </cell>
          <cell r="H490" t="str">
            <v>N</v>
          </cell>
          <cell r="I490">
            <v>39724</v>
          </cell>
          <cell r="J490" t="str">
            <v>Supervisor</v>
          </cell>
          <cell r="K490">
            <v>1</v>
          </cell>
          <cell r="L490">
            <v>2072</v>
          </cell>
          <cell r="M490">
            <v>1781</v>
          </cell>
          <cell r="N490">
            <v>2155</v>
          </cell>
          <cell r="O490">
            <v>2528</v>
          </cell>
          <cell r="P490">
            <v>0</v>
          </cell>
          <cell r="Q490">
            <v>0</v>
          </cell>
          <cell r="R490">
            <v>0</v>
          </cell>
          <cell r="S490">
            <v>0</v>
          </cell>
          <cell r="T490">
            <v>0</v>
          </cell>
        </row>
        <row r="491">
          <cell r="D491" t="e">
            <v>#N/A</v>
          </cell>
          <cell r="E491" t="str">
            <v>Data Entry Operator (Entry)</v>
          </cell>
          <cell r="F491" t="str">
            <v>Richardson</v>
          </cell>
          <cell r="G491" t="str">
            <v>no match</v>
          </cell>
          <cell r="H491" t="str">
            <v>N</v>
          </cell>
          <cell r="I491">
            <v>39458</v>
          </cell>
          <cell r="J491">
            <v>0</v>
          </cell>
          <cell r="K491">
            <v>0</v>
          </cell>
          <cell r="L491">
            <v>0</v>
          </cell>
          <cell r="M491" t="str">
            <v>-</v>
          </cell>
          <cell r="N491" t="str">
            <v>-</v>
          </cell>
          <cell r="O491" t="str">
            <v>-</v>
          </cell>
          <cell r="P491">
            <v>0</v>
          </cell>
          <cell r="Q491" t="str">
            <v>N</v>
          </cell>
          <cell r="R491">
            <v>0</v>
          </cell>
          <cell r="S491">
            <v>0</v>
          </cell>
          <cell r="T491">
            <v>0</v>
          </cell>
        </row>
        <row r="492">
          <cell r="D492" t="str">
            <v>1-1348</v>
          </cell>
          <cell r="E492" t="str">
            <v>Library Assistant</v>
          </cell>
          <cell r="F492" t="str">
            <v>Allen</v>
          </cell>
          <cell r="G492" t="str">
            <v>Library Clerk</v>
          </cell>
          <cell r="H492">
            <v>0</v>
          </cell>
          <cell r="I492">
            <v>39722</v>
          </cell>
          <cell r="J492">
            <v>0</v>
          </cell>
          <cell r="K492">
            <v>0</v>
          </cell>
          <cell r="L492">
            <v>0</v>
          </cell>
          <cell r="M492">
            <v>2237.35</v>
          </cell>
          <cell r="N492">
            <v>0</v>
          </cell>
          <cell r="O492">
            <v>3356.03</v>
          </cell>
          <cell r="P492">
            <v>0</v>
          </cell>
          <cell r="Q492">
            <v>0</v>
          </cell>
          <cell r="R492">
            <v>0</v>
          </cell>
          <cell r="S492">
            <v>0</v>
          </cell>
          <cell r="T492">
            <v>0</v>
          </cell>
        </row>
        <row r="493">
          <cell r="D493" t="str">
            <v>2-1348</v>
          </cell>
          <cell r="E493" t="str">
            <v>Library Assistant</v>
          </cell>
          <cell r="F493" t="str">
            <v>Arlington</v>
          </cell>
          <cell r="G493" t="str">
            <v>Cust Service Asst</v>
          </cell>
          <cell r="H493" t="str">
            <v>N</v>
          </cell>
          <cell r="I493">
            <v>39559</v>
          </cell>
          <cell r="J493" t="str">
            <v>Customer Services Supervisor</v>
          </cell>
          <cell r="K493">
            <v>13</v>
          </cell>
          <cell r="L493">
            <v>2518</v>
          </cell>
          <cell r="M493">
            <v>2202</v>
          </cell>
          <cell r="N493">
            <v>2753</v>
          </cell>
          <cell r="O493">
            <v>3028</v>
          </cell>
          <cell r="P493">
            <v>0</v>
          </cell>
          <cell r="Q493" t="str">
            <v>N</v>
          </cell>
          <cell r="R493">
            <v>0</v>
          </cell>
          <cell r="S493">
            <v>8</v>
          </cell>
          <cell r="T493">
            <v>0</v>
          </cell>
        </row>
        <row r="494">
          <cell r="D494" t="str">
            <v>3-1348</v>
          </cell>
          <cell r="E494" t="str">
            <v>Library Assistant</v>
          </cell>
          <cell r="F494" t="str">
            <v>Carrollton</v>
          </cell>
          <cell r="G494" t="str">
            <v>Library Assistant</v>
          </cell>
          <cell r="H494">
            <v>0</v>
          </cell>
          <cell r="I494">
            <v>39484</v>
          </cell>
          <cell r="J494" t="str">
            <v>Librarian</v>
          </cell>
          <cell r="K494">
            <v>0</v>
          </cell>
          <cell r="L494">
            <v>0</v>
          </cell>
          <cell r="M494">
            <v>2309</v>
          </cell>
          <cell r="N494">
            <v>2755</v>
          </cell>
          <cell r="O494">
            <v>3232</v>
          </cell>
          <cell r="P494">
            <v>0</v>
          </cell>
          <cell r="Q494">
            <v>0</v>
          </cell>
          <cell r="R494">
            <v>0</v>
          </cell>
          <cell r="S494">
            <v>0</v>
          </cell>
          <cell r="T494">
            <v>0</v>
          </cell>
        </row>
        <row r="495">
          <cell r="D495" t="str">
            <v>4-1348</v>
          </cell>
          <cell r="E495" t="str">
            <v>Library Assistant</v>
          </cell>
          <cell r="F495" t="str">
            <v>Garland</v>
          </cell>
          <cell r="G495" t="str">
            <v>Customer Service Associate</v>
          </cell>
          <cell r="H495" t="str">
            <v>N</v>
          </cell>
          <cell r="I495">
            <v>39470</v>
          </cell>
          <cell r="J495" t="str">
            <v>Library Branch Supervisor</v>
          </cell>
          <cell r="K495">
            <v>8</v>
          </cell>
          <cell r="L495">
            <v>2471.73</v>
          </cell>
          <cell r="M495">
            <v>2140.67</v>
          </cell>
          <cell r="N495">
            <v>2691.87</v>
          </cell>
          <cell r="O495">
            <v>3243.07</v>
          </cell>
          <cell r="P495">
            <v>0</v>
          </cell>
          <cell r="Q495" t="str">
            <v>N</v>
          </cell>
          <cell r="R495">
            <v>0</v>
          </cell>
          <cell r="S495">
            <v>0</v>
          </cell>
          <cell r="T495">
            <v>0</v>
          </cell>
        </row>
        <row r="496">
          <cell r="D496" t="str">
            <v>5-1348</v>
          </cell>
          <cell r="E496" t="str">
            <v>Library Assistant</v>
          </cell>
          <cell r="F496" t="str">
            <v>Irving</v>
          </cell>
          <cell r="G496" t="str">
            <v>LIBRARY ASSISTANT II</v>
          </cell>
          <cell r="H496" t="str">
            <v>N</v>
          </cell>
          <cell r="I496">
            <v>39556</v>
          </cell>
          <cell r="J496" t="str">
            <v>LIBRARIAN@LIB SVCS SUPV</v>
          </cell>
          <cell r="K496">
            <v>4</v>
          </cell>
          <cell r="L496">
            <v>2903</v>
          </cell>
          <cell r="M496">
            <v>2419</v>
          </cell>
          <cell r="N496">
            <v>2874</v>
          </cell>
          <cell r="O496">
            <v>3414</v>
          </cell>
          <cell r="P496">
            <v>0</v>
          </cell>
          <cell r="Q496" t="str">
            <v>N</v>
          </cell>
          <cell r="R496">
            <v>0</v>
          </cell>
          <cell r="S496">
            <v>0</v>
          </cell>
          <cell r="T496">
            <v>0</v>
          </cell>
        </row>
        <row r="497">
          <cell r="D497" t="str">
            <v>6-1348</v>
          </cell>
          <cell r="E497" t="str">
            <v>Library Assistant</v>
          </cell>
          <cell r="F497" t="str">
            <v>McKinney</v>
          </cell>
          <cell r="G497" t="str">
            <v>Library Assistant</v>
          </cell>
          <cell r="H497" t="str">
            <v>N</v>
          </cell>
          <cell r="I497">
            <v>39720</v>
          </cell>
          <cell r="J497" t="str">
            <v>Librarian</v>
          </cell>
          <cell r="K497">
            <v>2</v>
          </cell>
          <cell r="L497">
            <v>2220</v>
          </cell>
          <cell r="M497">
            <v>2090.1666666666665</v>
          </cell>
          <cell r="N497">
            <v>2355</v>
          </cell>
          <cell r="O497">
            <v>2926.25</v>
          </cell>
          <cell r="P497" t="str">
            <v>Upgrade</v>
          </cell>
          <cell r="Q497">
            <v>0</v>
          </cell>
          <cell r="R497">
            <v>0</v>
          </cell>
          <cell r="S497">
            <v>0</v>
          </cell>
          <cell r="T497">
            <v>0</v>
          </cell>
        </row>
        <row r="498">
          <cell r="D498" t="str">
            <v>7-1348</v>
          </cell>
          <cell r="E498" t="str">
            <v>Library Assistant</v>
          </cell>
          <cell r="F498" t="str">
            <v>Mesquite</v>
          </cell>
          <cell r="G498" t="str">
            <v>Library Assistant I</v>
          </cell>
          <cell r="H498" t="str">
            <v>N</v>
          </cell>
          <cell r="I498">
            <v>39727</v>
          </cell>
          <cell r="J498" t="str">
            <v>Senior Library Assistant</v>
          </cell>
          <cell r="K498">
            <v>15</v>
          </cell>
          <cell r="L498">
            <v>2241</v>
          </cell>
          <cell r="M498">
            <v>1888</v>
          </cell>
          <cell r="N498">
            <v>2266</v>
          </cell>
          <cell r="O498">
            <v>2644</v>
          </cell>
          <cell r="P498">
            <v>0</v>
          </cell>
          <cell r="Q498" t="str">
            <v>NO</v>
          </cell>
          <cell r="R498">
            <v>0</v>
          </cell>
          <cell r="S498">
            <v>0</v>
          </cell>
          <cell r="T498">
            <v>0</v>
          </cell>
        </row>
        <row r="499">
          <cell r="D499" t="str">
            <v>8-1348</v>
          </cell>
          <cell r="E499" t="str">
            <v>Library Assistant</v>
          </cell>
          <cell r="F499" t="str">
            <v>Plano</v>
          </cell>
          <cell r="G499" t="str">
            <v>Library Clerk</v>
          </cell>
          <cell r="H499" t="str">
            <v>N</v>
          </cell>
          <cell r="I499">
            <v>39724</v>
          </cell>
          <cell r="J499" t="str">
            <v>Library Assistant</v>
          </cell>
          <cell r="K499">
            <v>31</v>
          </cell>
          <cell r="L499">
            <v>2608</v>
          </cell>
          <cell r="M499">
            <v>2068</v>
          </cell>
          <cell r="N499">
            <v>2513</v>
          </cell>
          <cell r="O499">
            <v>2958</v>
          </cell>
          <cell r="P499">
            <v>0</v>
          </cell>
          <cell r="Q499">
            <v>0</v>
          </cell>
          <cell r="R499">
            <v>0</v>
          </cell>
          <cell r="S499">
            <v>0</v>
          </cell>
          <cell r="T499">
            <v>0</v>
          </cell>
        </row>
        <row r="500">
          <cell r="D500" t="str">
            <v>9-1348</v>
          </cell>
          <cell r="E500" t="str">
            <v>Library Assistant</v>
          </cell>
          <cell r="F500" t="str">
            <v>Richardson</v>
          </cell>
          <cell r="G500" t="str">
            <v>LIBRARY ASSISTANT</v>
          </cell>
          <cell r="H500" t="str">
            <v>N</v>
          </cell>
          <cell r="I500">
            <v>39728</v>
          </cell>
          <cell r="J500" t="str">
            <v>Librarian</v>
          </cell>
          <cell r="K500">
            <v>5</v>
          </cell>
          <cell r="L500">
            <v>3235</v>
          </cell>
          <cell r="M500">
            <v>2686</v>
          </cell>
          <cell r="N500">
            <v>3232</v>
          </cell>
          <cell r="O500">
            <v>3778</v>
          </cell>
          <cell r="P500">
            <v>0</v>
          </cell>
          <cell r="Q500" t="str">
            <v>N</v>
          </cell>
          <cell r="R500">
            <v>564</v>
          </cell>
          <cell r="S500" t="str">
            <v>n/a</v>
          </cell>
          <cell r="T500">
            <v>0</v>
          </cell>
        </row>
        <row r="501">
          <cell r="D501" t="e">
            <v>#N/A</v>
          </cell>
          <cell r="E501" t="str">
            <v>Payroll Technician</v>
          </cell>
          <cell r="F501" t="str">
            <v>Arlington</v>
          </cell>
          <cell r="G501" t="str">
            <v>Payroll Asst</v>
          </cell>
          <cell r="H501" t="str">
            <v>N</v>
          </cell>
          <cell r="I501">
            <v>39559</v>
          </cell>
          <cell r="J501" t="str">
            <v>Payroll / Accounts Payable Supervisor</v>
          </cell>
          <cell r="K501">
            <v>1</v>
          </cell>
          <cell r="L501">
            <v>2829</v>
          </cell>
          <cell r="M501">
            <v>2453</v>
          </cell>
          <cell r="N501">
            <v>3066</v>
          </cell>
          <cell r="O501">
            <v>3373</v>
          </cell>
          <cell r="P501">
            <v>0</v>
          </cell>
          <cell r="Q501" t="str">
            <v>N</v>
          </cell>
          <cell r="R501">
            <v>0</v>
          </cell>
          <cell r="S501">
            <v>8</v>
          </cell>
          <cell r="T501">
            <v>0</v>
          </cell>
        </row>
        <row r="502">
          <cell r="D502" t="e">
            <v>#N/A</v>
          </cell>
          <cell r="E502" t="str">
            <v>Payroll Technician</v>
          </cell>
          <cell r="F502" t="str">
            <v>Carrollton</v>
          </cell>
          <cell r="G502" t="str">
            <v>Payroll Coordinator</v>
          </cell>
          <cell r="H502" t="str">
            <v>E</v>
          </cell>
          <cell r="I502">
            <v>39484</v>
          </cell>
          <cell r="J502" t="str">
            <v>Accounting Manager</v>
          </cell>
          <cell r="K502">
            <v>1</v>
          </cell>
          <cell r="L502">
            <v>3612</v>
          </cell>
          <cell r="M502">
            <v>3026</v>
          </cell>
          <cell r="N502">
            <v>3612</v>
          </cell>
          <cell r="O502">
            <v>4237</v>
          </cell>
          <cell r="P502">
            <v>0</v>
          </cell>
          <cell r="Q502">
            <v>0</v>
          </cell>
          <cell r="R502">
            <v>0</v>
          </cell>
          <cell r="S502">
            <v>0</v>
          </cell>
          <cell r="T502">
            <v>0</v>
          </cell>
        </row>
        <row r="503">
          <cell r="D503" t="e">
            <v>#N/A</v>
          </cell>
          <cell r="E503" t="str">
            <v>Payroll Technician</v>
          </cell>
          <cell r="F503" t="str">
            <v>Garland</v>
          </cell>
          <cell r="G503" t="str">
            <v>Payroll Technician</v>
          </cell>
          <cell r="H503" t="str">
            <v>N</v>
          </cell>
          <cell r="I503">
            <v>39470</v>
          </cell>
          <cell r="J503" t="str">
            <v>Sr Financial Analyst</v>
          </cell>
          <cell r="K503">
            <v>1</v>
          </cell>
          <cell r="L503">
            <v>4156.53</v>
          </cell>
          <cell r="M503">
            <v>3243.07</v>
          </cell>
          <cell r="N503">
            <v>4165.2</v>
          </cell>
          <cell r="O503">
            <v>5087.33</v>
          </cell>
          <cell r="P503">
            <v>0</v>
          </cell>
          <cell r="Q503" t="str">
            <v>N</v>
          </cell>
          <cell r="R503">
            <v>0</v>
          </cell>
          <cell r="S503">
            <v>0</v>
          </cell>
          <cell r="T503">
            <v>0</v>
          </cell>
        </row>
        <row r="504">
          <cell r="D504" t="e">
            <v>#N/A</v>
          </cell>
          <cell r="E504" t="str">
            <v>Payroll Technician</v>
          </cell>
          <cell r="F504" t="str">
            <v>Irving</v>
          </cell>
          <cell r="G504" t="str">
            <v>PAYROLL COORDINATOR</v>
          </cell>
          <cell r="H504" t="str">
            <v>N</v>
          </cell>
          <cell r="I504">
            <v>39556</v>
          </cell>
          <cell r="J504" t="str">
            <v>Strategic Resources Administrator</v>
          </cell>
          <cell r="K504">
            <v>1</v>
          </cell>
          <cell r="L504">
            <v>4127</v>
          </cell>
          <cell r="M504">
            <v>3243</v>
          </cell>
          <cell r="N504">
            <v>3852</v>
          </cell>
          <cell r="O504">
            <v>4576</v>
          </cell>
          <cell r="P504">
            <v>0</v>
          </cell>
          <cell r="Q504" t="str">
            <v>N</v>
          </cell>
          <cell r="R504">
            <v>0</v>
          </cell>
          <cell r="S504">
            <v>0</v>
          </cell>
          <cell r="T504">
            <v>0</v>
          </cell>
        </row>
        <row r="505">
          <cell r="D505" t="e">
            <v>#N/A</v>
          </cell>
          <cell r="E505" t="str">
            <v>Payroll Technician</v>
          </cell>
          <cell r="F505" t="str">
            <v>McKinney</v>
          </cell>
          <cell r="G505" t="str">
            <v>Payroll Administrator</v>
          </cell>
          <cell r="H505" t="str">
            <v>N</v>
          </cell>
          <cell r="I505">
            <v>39490</v>
          </cell>
          <cell r="J505" t="str">
            <v>Senior Accountant</v>
          </cell>
          <cell r="K505">
            <v>2</v>
          </cell>
          <cell r="L505">
            <v>3740</v>
          </cell>
          <cell r="M505">
            <v>3248</v>
          </cell>
          <cell r="N505">
            <v>3898</v>
          </cell>
          <cell r="O505">
            <v>4547</v>
          </cell>
          <cell r="P505">
            <v>0</v>
          </cell>
          <cell r="Q505" t="str">
            <v>N</v>
          </cell>
          <cell r="R505">
            <v>0</v>
          </cell>
          <cell r="S505">
            <v>0</v>
          </cell>
          <cell r="T505">
            <v>0</v>
          </cell>
        </row>
        <row r="506">
          <cell r="D506" t="e">
            <v>#N/A</v>
          </cell>
          <cell r="E506" t="str">
            <v>Payroll Technician</v>
          </cell>
          <cell r="F506" t="str">
            <v>Mesquite</v>
          </cell>
          <cell r="G506" t="str">
            <v>Human Resources Specialist</v>
          </cell>
          <cell r="H506" t="str">
            <v>N</v>
          </cell>
          <cell r="I506">
            <v>39727</v>
          </cell>
          <cell r="J506" t="str">
            <v>Human Resources Supervisor</v>
          </cell>
          <cell r="K506">
            <v>7</v>
          </cell>
          <cell r="L506">
            <v>3399</v>
          </cell>
          <cell r="M506">
            <v>2626</v>
          </cell>
          <cell r="N506">
            <v>3152</v>
          </cell>
          <cell r="O506">
            <v>3677</v>
          </cell>
          <cell r="P506">
            <v>0</v>
          </cell>
          <cell r="Q506" t="str">
            <v>NO</v>
          </cell>
          <cell r="R506">
            <v>0</v>
          </cell>
          <cell r="S506">
            <v>0</v>
          </cell>
          <cell r="T506">
            <v>0</v>
          </cell>
        </row>
        <row r="507">
          <cell r="D507" t="e">
            <v>#N/A</v>
          </cell>
          <cell r="E507" t="str">
            <v>Payroll Technician</v>
          </cell>
          <cell r="F507" t="str">
            <v>Plano</v>
          </cell>
          <cell r="G507" t="str">
            <v>Account Clerk II</v>
          </cell>
          <cell r="H507" t="str">
            <v>N</v>
          </cell>
          <cell r="I507">
            <v>39724</v>
          </cell>
          <cell r="J507" t="str">
            <v>Payroll Supervisor</v>
          </cell>
          <cell r="K507">
            <v>1</v>
          </cell>
          <cell r="L507">
            <v>3422</v>
          </cell>
          <cell r="M507">
            <v>2742</v>
          </cell>
          <cell r="N507">
            <v>3345</v>
          </cell>
          <cell r="O507">
            <v>3948</v>
          </cell>
          <cell r="P507">
            <v>0</v>
          </cell>
          <cell r="Q507">
            <v>0</v>
          </cell>
          <cell r="R507">
            <v>0</v>
          </cell>
          <cell r="S507">
            <v>0</v>
          </cell>
          <cell r="T507">
            <v>0</v>
          </cell>
        </row>
        <row r="508">
          <cell r="D508" t="e">
            <v>#N/A</v>
          </cell>
          <cell r="E508" t="str">
            <v>Payroll Technician</v>
          </cell>
          <cell r="F508" t="str">
            <v>Richardson</v>
          </cell>
          <cell r="G508" t="str">
            <v>PAYROLL ADMINISTRATOR</v>
          </cell>
          <cell r="H508" t="str">
            <v>N</v>
          </cell>
          <cell r="I508">
            <v>39728</v>
          </cell>
          <cell r="J508" t="str">
            <v>Controller</v>
          </cell>
          <cell r="K508">
            <v>1</v>
          </cell>
          <cell r="L508">
            <v>4496</v>
          </cell>
          <cell r="M508">
            <v>3358</v>
          </cell>
          <cell r="N508">
            <v>4042</v>
          </cell>
          <cell r="O508">
            <v>4725</v>
          </cell>
          <cell r="P508">
            <v>0</v>
          </cell>
          <cell r="Q508" t="str">
            <v>N</v>
          </cell>
          <cell r="R508">
            <v>564</v>
          </cell>
          <cell r="S508">
            <v>3</v>
          </cell>
          <cell r="T508">
            <v>0</v>
          </cell>
        </row>
        <row r="509">
          <cell r="D509" t="e">
            <v>#N/A</v>
          </cell>
          <cell r="E509" t="str">
            <v>PBX Operator</v>
          </cell>
          <cell r="F509" t="str">
            <v>Arlington</v>
          </cell>
          <cell r="G509" t="str">
            <v>No Match</v>
          </cell>
          <cell r="H509">
            <v>0</v>
          </cell>
          <cell r="I509">
            <v>39399</v>
          </cell>
          <cell r="J509">
            <v>0</v>
          </cell>
          <cell r="K509">
            <v>0</v>
          </cell>
          <cell r="L509">
            <v>0</v>
          </cell>
          <cell r="M509" t="str">
            <v>-</v>
          </cell>
          <cell r="N509">
            <v>0</v>
          </cell>
          <cell r="O509" t="str">
            <v>-</v>
          </cell>
          <cell r="P509">
            <v>0</v>
          </cell>
          <cell r="Q509">
            <v>0</v>
          </cell>
          <cell r="R509">
            <v>0</v>
          </cell>
          <cell r="S509">
            <v>0</v>
          </cell>
          <cell r="T509">
            <v>0</v>
          </cell>
        </row>
        <row r="510">
          <cell r="D510" t="e">
            <v>#N/A</v>
          </cell>
          <cell r="E510" t="str">
            <v>PBX Operator</v>
          </cell>
          <cell r="F510" t="str">
            <v>Carrollton</v>
          </cell>
          <cell r="G510" t="str">
            <v>No Match</v>
          </cell>
          <cell r="H510">
            <v>0</v>
          </cell>
          <cell r="I510">
            <v>39484</v>
          </cell>
          <cell r="J510">
            <v>0</v>
          </cell>
          <cell r="K510">
            <v>0</v>
          </cell>
          <cell r="L510">
            <v>0</v>
          </cell>
          <cell r="M510">
            <v>0</v>
          </cell>
          <cell r="N510">
            <v>0</v>
          </cell>
          <cell r="O510">
            <v>0</v>
          </cell>
          <cell r="P510">
            <v>0</v>
          </cell>
          <cell r="Q510">
            <v>0</v>
          </cell>
          <cell r="R510">
            <v>0</v>
          </cell>
          <cell r="S510">
            <v>0</v>
          </cell>
          <cell r="T510">
            <v>0</v>
          </cell>
        </row>
        <row r="511">
          <cell r="D511" t="e">
            <v>#N/A</v>
          </cell>
          <cell r="E511" t="str">
            <v>PBX Operator</v>
          </cell>
          <cell r="F511" t="str">
            <v>Garland</v>
          </cell>
          <cell r="G511" t="str">
            <v>Customer Service Associate</v>
          </cell>
          <cell r="H511" t="str">
            <v>N</v>
          </cell>
          <cell r="I511">
            <v>39470</v>
          </cell>
          <cell r="J511" t="str">
            <v>Program Representative</v>
          </cell>
          <cell r="K511">
            <v>1</v>
          </cell>
          <cell r="L511">
            <v>2178.8000000000002</v>
          </cell>
          <cell r="M511">
            <v>2140.67</v>
          </cell>
          <cell r="N511">
            <v>2691.87</v>
          </cell>
          <cell r="O511">
            <v>3243.07</v>
          </cell>
          <cell r="P511">
            <v>0</v>
          </cell>
          <cell r="Q511" t="str">
            <v>N</v>
          </cell>
          <cell r="R511">
            <v>0</v>
          </cell>
          <cell r="S511">
            <v>0</v>
          </cell>
          <cell r="T511">
            <v>0</v>
          </cell>
        </row>
        <row r="512">
          <cell r="D512" t="e">
            <v>#N/A</v>
          </cell>
          <cell r="E512" t="str">
            <v>PBX Operator</v>
          </cell>
          <cell r="F512" t="str">
            <v>Irving</v>
          </cell>
          <cell r="G512" t="str">
            <v>RECEPTIONIST</v>
          </cell>
          <cell r="H512" t="str">
            <v>N</v>
          </cell>
          <cell r="I512">
            <v>39556</v>
          </cell>
          <cell r="J512" t="str">
            <v>Office Supervisor@Assigned Mgr</v>
          </cell>
          <cell r="K512">
            <v>3</v>
          </cell>
          <cell r="L512">
            <v>2191</v>
          </cell>
          <cell r="M512">
            <v>1897</v>
          </cell>
          <cell r="N512">
            <v>2253</v>
          </cell>
          <cell r="O512">
            <v>2675</v>
          </cell>
          <cell r="P512">
            <v>0</v>
          </cell>
          <cell r="Q512" t="str">
            <v>N</v>
          </cell>
          <cell r="R512">
            <v>0</v>
          </cell>
          <cell r="S512">
            <v>0</v>
          </cell>
          <cell r="T512">
            <v>0</v>
          </cell>
        </row>
        <row r="513">
          <cell r="D513" t="e">
            <v>#N/A</v>
          </cell>
          <cell r="E513" t="str">
            <v>PBX Operator</v>
          </cell>
          <cell r="F513" t="str">
            <v>McKinney</v>
          </cell>
          <cell r="G513" t="str">
            <v>Staff Assistant</v>
          </cell>
          <cell r="H513" t="str">
            <v>N</v>
          </cell>
          <cell r="I513">
            <v>39490</v>
          </cell>
          <cell r="J513" t="str">
            <v>Various Managers</v>
          </cell>
          <cell r="K513">
            <v>1</v>
          </cell>
          <cell r="L513">
            <v>2090</v>
          </cell>
          <cell r="M513">
            <v>2090</v>
          </cell>
          <cell r="N513">
            <v>2508</v>
          </cell>
          <cell r="O513">
            <v>2926</v>
          </cell>
          <cell r="P513">
            <v>0</v>
          </cell>
          <cell r="Q513" t="str">
            <v>N</v>
          </cell>
          <cell r="R513">
            <v>0</v>
          </cell>
          <cell r="S513">
            <v>0</v>
          </cell>
          <cell r="T513">
            <v>0</v>
          </cell>
        </row>
        <row r="514">
          <cell r="D514" t="e">
            <v>#N/A</v>
          </cell>
          <cell r="E514" t="str">
            <v>PBX Operator</v>
          </cell>
          <cell r="F514" t="str">
            <v>Mesquite</v>
          </cell>
          <cell r="G514" t="str">
            <v>Telecommunications Technician</v>
          </cell>
          <cell r="H514" t="str">
            <v>N</v>
          </cell>
          <cell r="I514">
            <v>39727</v>
          </cell>
          <cell r="J514" t="str">
            <v>Purchasing Supervisor</v>
          </cell>
          <cell r="K514">
            <v>1</v>
          </cell>
          <cell r="L514">
            <v>2423</v>
          </cell>
          <cell r="M514">
            <v>1888</v>
          </cell>
          <cell r="N514">
            <v>2266</v>
          </cell>
          <cell r="O514">
            <v>2644</v>
          </cell>
          <cell r="P514">
            <v>0</v>
          </cell>
          <cell r="Q514" t="str">
            <v>NO</v>
          </cell>
          <cell r="R514">
            <v>0</v>
          </cell>
          <cell r="S514">
            <v>0</v>
          </cell>
          <cell r="T514">
            <v>0</v>
          </cell>
        </row>
        <row r="515">
          <cell r="D515" t="e">
            <v>#N/A</v>
          </cell>
          <cell r="E515" t="str">
            <v>PBX Operator</v>
          </cell>
          <cell r="F515" t="str">
            <v>Plano</v>
          </cell>
          <cell r="G515" t="str">
            <v>Public Information Assistant</v>
          </cell>
          <cell r="H515" t="str">
            <v>N</v>
          </cell>
          <cell r="I515">
            <v>39724</v>
          </cell>
          <cell r="J515" t="str">
            <v>Records/Public Information Manager</v>
          </cell>
          <cell r="K515">
            <v>3</v>
          </cell>
          <cell r="L515">
            <v>2720</v>
          </cell>
          <cell r="M515">
            <v>1923</v>
          </cell>
          <cell r="N515">
            <v>2327</v>
          </cell>
          <cell r="O515">
            <v>2731</v>
          </cell>
          <cell r="P515">
            <v>0</v>
          </cell>
          <cell r="Q515">
            <v>0</v>
          </cell>
          <cell r="R515">
            <v>0</v>
          </cell>
          <cell r="S515">
            <v>0</v>
          </cell>
          <cell r="T515">
            <v>0</v>
          </cell>
        </row>
        <row r="516">
          <cell r="D516" t="e">
            <v>#N/A</v>
          </cell>
          <cell r="E516" t="str">
            <v>PBX Operator</v>
          </cell>
          <cell r="F516" t="str">
            <v>Richardson</v>
          </cell>
          <cell r="G516" t="str">
            <v>PBX RECEPTIONIST</v>
          </cell>
          <cell r="H516" t="str">
            <v>N</v>
          </cell>
          <cell r="I516">
            <v>39728</v>
          </cell>
          <cell r="J516" t="str">
            <v>Communication Manager</v>
          </cell>
          <cell r="K516">
            <v>1</v>
          </cell>
          <cell r="L516">
            <v>2670</v>
          </cell>
          <cell r="M516">
            <v>1895</v>
          </cell>
          <cell r="N516">
            <v>2282.5</v>
          </cell>
          <cell r="O516">
            <v>2670</v>
          </cell>
          <cell r="P516">
            <v>0</v>
          </cell>
          <cell r="Q516" t="str">
            <v>N</v>
          </cell>
          <cell r="R516">
            <v>0</v>
          </cell>
          <cell r="S516">
            <v>3</v>
          </cell>
          <cell r="T516">
            <v>0</v>
          </cell>
        </row>
        <row r="517">
          <cell r="D517" t="str">
            <v>1-1307</v>
          </cell>
          <cell r="E517" t="str">
            <v>Secretary (Journey)</v>
          </cell>
          <cell r="F517" t="str">
            <v>Allen</v>
          </cell>
          <cell r="G517" t="str">
            <v>Administrative Assistant</v>
          </cell>
          <cell r="H517">
            <v>0</v>
          </cell>
          <cell r="I517">
            <v>39722</v>
          </cell>
          <cell r="J517">
            <v>0</v>
          </cell>
          <cell r="K517">
            <v>0</v>
          </cell>
          <cell r="L517">
            <v>0</v>
          </cell>
          <cell r="M517">
            <v>2237.35</v>
          </cell>
          <cell r="N517">
            <v>0</v>
          </cell>
          <cell r="O517">
            <v>3356.03</v>
          </cell>
          <cell r="P517">
            <v>0</v>
          </cell>
          <cell r="Q517">
            <v>0</v>
          </cell>
          <cell r="R517">
            <v>0</v>
          </cell>
          <cell r="S517">
            <v>0</v>
          </cell>
          <cell r="T517">
            <v>0</v>
          </cell>
        </row>
        <row r="518">
          <cell r="D518" t="str">
            <v>2-1307</v>
          </cell>
          <cell r="E518" t="str">
            <v>Secretary (Journey)</v>
          </cell>
          <cell r="F518" t="str">
            <v>Arlington</v>
          </cell>
          <cell r="G518" t="str">
            <v>Secretary</v>
          </cell>
          <cell r="H518" t="str">
            <v>N</v>
          </cell>
          <cell r="I518">
            <v>39559</v>
          </cell>
          <cell r="J518" t="str">
            <v>Various</v>
          </cell>
          <cell r="K518">
            <v>8</v>
          </cell>
          <cell r="L518">
            <v>2357</v>
          </cell>
          <cell r="M518">
            <v>1996</v>
          </cell>
          <cell r="N518">
            <v>2495</v>
          </cell>
          <cell r="O518">
            <v>2744</v>
          </cell>
          <cell r="P518">
            <v>0</v>
          </cell>
          <cell r="Q518" t="str">
            <v>N</v>
          </cell>
          <cell r="R518">
            <v>0</v>
          </cell>
          <cell r="S518">
            <v>8</v>
          </cell>
          <cell r="T518">
            <v>0</v>
          </cell>
        </row>
        <row r="519">
          <cell r="D519" t="str">
            <v>3-1307</v>
          </cell>
          <cell r="E519" t="str">
            <v>Secretary (Journey)</v>
          </cell>
          <cell r="F519" t="str">
            <v>Carrollton</v>
          </cell>
          <cell r="G519" t="str">
            <v>Secretary 2</v>
          </cell>
          <cell r="H519" t="str">
            <v>N</v>
          </cell>
          <cell r="I519">
            <v>39484</v>
          </cell>
          <cell r="J519">
            <v>0</v>
          </cell>
          <cell r="K519">
            <v>1</v>
          </cell>
          <cell r="L519">
            <v>2664</v>
          </cell>
          <cell r="M519">
            <v>2204</v>
          </cell>
          <cell r="N519">
            <v>2600</v>
          </cell>
          <cell r="O519">
            <v>2996</v>
          </cell>
          <cell r="P519">
            <v>0</v>
          </cell>
          <cell r="Q519">
            <v>0</v>
          </cell>
          <cell r="R519">
            <v>0</v>
          </cell>
          <cell r="S519">
            <v>0</v>
          </cell>
          <cell r="T519">
            <v>0</v>
          </cell>
        </row>
        <row r="520">
          <cell r="D520" t="str">
            <v>4-1307</v>
          </cell>
          <cell r="E520" t="str">
            <v>Secretary (Journey)</v>
          </cell>
          <cell r="F520" t="str">
            <v>Garland</v>
          </cell>
          <cell r="G520" t="str">
            <v>No Match</v>
          </cell>
          <cell r="H520" t="str">
            <v>N</v>
          </cell>
          <cell r="I520">
            <v>39477</v>
          </cell>
          <cell r="J520" t="str">
            <v>Various</v>
          </cell>
          <cell r="K520">
            <v>0</v>
          </cell>
          <cell r="L520" t="str">
            <v>-</v>
          </cell>
          <cell r="M520" t="str">
            <v>-</v>
          </cell>
          <cell r="N520" t="str">
            <v>-</v>
          </cell>
          <cell r="O520" t="str">
            <v>-</v>
          </cell>
          <cell r="P520">
            <v>0</v>
          </cell>
          <cell r="Q520">
            <v>0</v>
          </cell>
          <cell r="R520">
            <v>0</v>
          </cell>
          <cell r="S520">
            <v>0</v>
          </cell>
          <cell r="T520">
            <v>0</v>
          </cell>
        </row>
        <row r="521">
          <cell r="D521" t="str">
            <v>5-1307</v>
          </cell>
          <cell r="E521" t="str">
            <v>Secretary (Journey)</v>
          </cell>
          <cell r="F521" t="str">
            <v>Irving</v>
          </cell>
          <cell r="G521" t="str">
            <v>STAFF ASSISTANT</v>
          </cell>
          <cell r="H521" t="str">
            <v>N</v>
          </cell>
          <cell r="I521">
            <v>39556</v>
          </cell>
          <cell r="J521" t="str">
            <v>Manager@Supervisor@Office Coordinator</v>
          </cell>
          <cell r="K521">
            <v>10</v>
          </cell>
          <cell r="L521">
            <v>2811</v>
          </cell>
          <cell r="M521">
            <v>2305</v>
          </cell>
          <cell r="N521">
            <v>2737</v>
          </cell>
          <cell r="O521">
            <v>3251</v>
          </cell>
          <cell r="P521">
            <v>0</v>
          </cell>
          <cell r="Q521" t="str">
            <v>N</v>
          </cell>
          <cell r="R521">
            <v>0</v>
          </cell>
          <cell r="S521">
            <v>0</v>
          </cell>
          <cell r="T521">
            <v>0</v>
          </cell>
        </row>
        <row r="522">
          <cell r="D522" t="str">
            <v>6-1307</v>
          </cell>
          <cell r="E522" t="str">
            <v>Secretary (Journey)</v>
          </cell>
          <cell r="F522" t="str">
            <v>McKinney</v>
          </cell>
          <cell r="G522" t="str">
            <v>Staff Specialist</v>
          </cell>
          <cell r="H522" t="str">
            <v>N</v>
          </cell>
          <cell r="I522">
            <v>39720</v>
          </cell>
          <cell r="J522" t="str">
            <v>Various</v>
          </cell>
          <cell r="K522">
            <v>2</v>
          </cell>
          <cell r="L522">
            <v>2577</v>
          </cell>
          <cell r="M522">
            <v>2371</v>
          </cell>
          <cell r="N522">
            <v>2845</v>
          </cell>
          <cell r="O522">
            <v>3319</v>
          </cell>
          <cell r="P522" t="str">
            <v>No change</v>
          </cell>
          <cell r="Q522" t="str">
            <v>N</v>
          </cell>
          <cell r="R522">
            <v>0</v>
          </cell>
          <cell r="S522">
            <v>0</v>
          </cell>
          <cell r="T522">
            <v>0</v>
          </cell>
        </row>
        <row r="523">
          <cell r="D523" t="str">
            <v>7-1307</v>
          </cell>
          <cell r="E523" t="str">
            <v>Secretary (Journey)</v>
          </cell>
          <cell r="F523" t="str">
            <v>Mesquite</v>
          </cell>
          <cell r="G523" t="str">
            <v>Secretary</v>
          </cell>
          <cell r="H523" t="str">
            <v>N</v>
          </cell>
          <cell r="I523">
            <v>39727</v>
          </cell>
          <cell r="J523" t="str">
            <v>Various Supervisors</v>
          </cell>
          <cell r="K523">
            <v>11</v>
          </cell>
          <cell r="L523">
            <v>2364</v>
          </cell>
          <cell r="M523">
            <v>2108</v>
          </cell>
          <cell r="N523">
            <v>2530</v>
          </cell>
          <cell r="O523">
            <v>2952</v>
          </cell>
          <cell r="P523">
            <v>0</v>
          </cell>
          <cell r="Q523" t="str">
            <v>NO</v>
          </cell>
          <cell r="R523">
            <v>0</v>
          </cell>
          <cell r="S523">
            <v>0</v>
          </cell>
          <cell r="T523">
            <v>0</v>
          </cell>
        </row>
        <row r="524">
          <cell r="D524" t="str">
            <v>8-1307</v>
          </cell>
          <cell r="E524" t="str">
            <v>Secretary (Journey)</v>
          </cell>
          <cell r="F524" t="str">
            <v>Plano</v>
          </cell>
          <cell r="G524" t="str">
            <v>Administrative Asst</v>
          </cell>
          <cell r="H524" t="str">
            <v>N</v>
          </cell>
          <cell r="I524">
            <v>39724</v>
          </cell>
          <cell r="J524" t="str">
            <v>Various Supervisors or Managers</v>
          </cell>
          <cell r="K524">
            <v>10</v>
          </cell>
          <cell r="L524">
            <v>2688</v>
          </cell>
          <cell r="M524">
            <v>2068</v>
          </cell>
          <cell r="N524">
            <v>2513</v>
          </cell>
          <cell r="O524">
            <v>2958</v>
          </cell>
          <cell r="P524">
            <v>0</v>
          </cell>
          <cell r="Q524">
            <v>0</v>
          </cell>
          <cell r="R524">
            <v>0</v>
          </cell>
          <cell r="S524">
            <v>0</v>
          </cell>
          <cell r="T524">
            <v>0</v>
          </cell>
        </row>
        <row r="525">
          <cell r="D525" t="str">
            <v>9-1307</v>
          </cell>
          <cell r="E525" t="str">
            <v>Secretary (Journey)</v>
          </cell>
          <cell r="F525" t="str">
            <v>Richardson</v>
          </cell>
          <cell r="G525" t="str">
            <v>ADMIN SECRETARY II</v>
          </cell>
          <cell r="H525" t="str">
            <v>N</v>
          </cell>
          <cell r="I525">
            <v>39724</v>
          </cell>
          <cell r="J525" t="str">
            <v>Various Departments</v>
          </cell>
          <cell r="K525">
            <v>19</v>
          </cell>
          <cell r="L525">
            <v>2746</v>
          </cell>
          <cell r="M525">
            <v>2243</v>
          </cell>
          <cell r="N525">
            <v>2702</v>
          </cell>
          <cell r="O525">
            <v>3161</v>
          </cell>
          <cell r="P525">
            <v>0</v>
          </cell>
          <cell r="Q525" t="str">
            <v>N</v>
          </cell>
          <cell r="R525">
            <v>564</v>
          </cell>
          <cell r="S525">
            <v>0</v>
          </cell>
          <cell r="T525" t="str">
            <v>2/5 yrs/mos</v>
          </cell>
        </row>
        <row r="526">
          <cell r="D526" t="e">
            <v>#N/A</v>
          </cell>
          <cell r="E526" t="str">
            <v>Secretary to the City Manager</v>
          </cell>
          <cell r="F526" t="str">
            <v>Allen</v>
          </cell>
          <cell r="G526" t="str">
            <v>Senior Administrative Assistant</v>
          </cell>
          <cell r="H526">
            <v>0</v>
          </cell>
          <cell r="I526">
            <v>39722</v>
          </cell>
          <cell r="J526">
            <v>0</v>
          </cell>
          <cell r="K526">
            <v>0</v>
          </cell>
          <cell r="L526">
            <v>0</v>
          </cell>
          <cell r="M526">
            <v>2426.42</v>
          </cell>
          <cell r="N526">
            <v>0</v>
          </cell>
          <cell r="O526">
            <v>3639.64</v>
          </cell>
          <cell r="P526">
            <v>0</v>
          </cell>
          <cell r="Q526">
            <v>0</v>
          </cell>
          <cell r="R526">
            <v>0</v>
          </cell>
          <cell r="S526">
            <v>0</v>
          </cell>
          <cell r="T526">
            <v>0</v>
          </cell>
        </row>
        <row r="527">
          <cell r="D527" t="e">
            <v>#N/A</v>
          </cell>
          <cell r="E527" t="str">
            <v>Secretary to the City Manager</v>
          </cell>
          <cell r="F527" t="str">
            <v>Arlington</v>
          </cell>
          <cell r="G527" t="str">
            <v>Admin Services Coord II</v>
          </cell>
          <cell r="H527" t="str">
            <v>E</v>
          </cell>
          <cell r="I527">
            <v>39559</v>
          </cell>
          <cell r="J527" t="str">
            <v>Deputy City Manager</v>
          </cell>
          <cell r="K527">
            <v>1</v>
          </cell>
          <cell r="L527">
            <v>4342</v>
          </cell>
          <cell r="M527">
            <v>3655</v>
          </cell>
          <cell r="N527">
            <v>4569</v>
          </cell>
          <cell r="O527">
            <v>5026</v>
          </cell>
          <cell r="P527">
            <v>0</v>
          </cell>
          <cell r="Q527" t="str">
            <v>N</v>
          </cell>
          <cell r="R527">
            <v>0</v>
          </cell>
          <cell r="S527">
            <v>8</v>
          </cell>
          <cell r="T527">
            <v>0</v>
          </cell>
        </row>
        <row r="528">
          <cell r="D528" t="e">
            <v>#N/A</v>
          </cell>
          <cell r="E528" t="str">
            <v>Secretary to the City Manager</v>
          </cell>
          <cell r="F528" t="str">
            <v>Carrollton</v>
          </cell>
          <cell r="G528" t="str">
            <v>Executive Assistant</v>
          </cell>
          <cell r="H528">
            <v>0</v>
          </cell>
          <cell r="I528">
            <v>39484</v>
          </cell>
          <cell r="J528">
            <v>0</v>
          </cell>
          <cell r="K528">
            <v>1</v>
          </cell>
          <cell r="L528">
            <v>2809</v>
          </cell>
          <cell r="M528">
            <v>2997</v>
          </cell>
          <cell r="N528">
            <v>3536</v>
          </cell>
          <cell r="O528">
            <v>4075</v>
          </cell>
          <cell r="P528">
            <v>0</v>
          </cell>
          <cell r="Q528">
            <v>0</v>
          </cell>
          <cell r="R528">
            <v>0</v>
          </cell>
          <cell r="S528">
            <v>0</v>
          </cell>
          <cell r="T528">
            <v>0</v>
          </cell>
        </row>
        <row r="529">
          <cell r="D529" t="e">
            <v>#N/A</v>
          </cell>
          <cell r="E529" t="str">
            <v>Secretary to the City Manager</v>
          </cell>
          <cell r="F529" t="str">
            <v>Garland</v>
          </cell>
          <cell r="G529" t="str">
            <v>Office of Administration Supervisor</v>
          </cell>
          <cell r="H529" t="str">
            <v>N</v>
          </cell>
          <cell r="I529">
            <v>39470</v>
          </cell>
          <cell r="J529" t="str">
            <v>City Manager</v>
          </cell>
          <cell r="K529">
            <v>1</v>
          </cell>
          <cell r="L529">
            <v>5028.3999999999996</v>
          </cell>
          <cell r="M529">
            <v>3468.4</v>
          </cell>
          <cell r="N529">
            <v>4470.2700000000004</v>
          </cell>
          <cell r="O529">
            <v>5472.13</v>
          </cell>
          <cell r="P529">
            <v>0</v>
          </cell>
          <cell r="Q529" t="str">
            <v>N</v>
          </cell>
          <cell r="R529">
            <v>0</v>
          </cell>
          <cell r="S529">
            <v>0</v>
          </cell>
          <cell r="T529">
            <v>0</v>
          </cell>
        </row>
        <row r="530">
          <cell r="D530" t="e">
            <v>#N/A</v>
          </cell>
          <cell r="E530" t="str">
            <v>Secretary to the City Manager</v>
          </cell>
          <cell r="F530" t="str">
            <v>Irving</v>
          </cell>
          <cell r="G530" t="str">
            <v>EXECUTIVE ASSISTANT</v>
          </cell>
          <cell r="H530" t="str">
            <v>N</v>
          </cell>
          <cell r="I530">
            <v>39556</v>
          </cell>
          <cell r="J530" t="str">
            <v>Assistant to the City Manager</v>
          </cell>
          <cell r="K530">
            <v>2</v>
          </cell>
          <cell r="L530">
            <v>4805</v>
          </cell>
          <cell r="M530">
            <v>3406</v>
          </cell>
          <cell r="N530">
            <v>4045</v>
          </cell>
          <cell r="O530">
            <v>4805</v>
          </cell>
          <cell r="P530">
            <v>0</v>
          </cell>
          <cell r="Q530" t="str">
            <v>N</v>
          </cell>
          <cell r="R530">
            <v>0</v>
          </cell>
          <cell r="S530">
            <v>0</v>
          </cell>
          <cell r="T530">
            <v>0</v>
          </cell>
        </row>
        <row r="531">
          <cell r="D531" t="e">
            <v>#N/A</v>
          </cell>
          <cell r="E531" t="str">
            <v>Secretary to the City Manager</v>
          </cell>
          <cell r="F531" t="str">
            <v>McKinney</v>
          </cell>
          <cell r="G531" t="str">
            <v>Executive Assistant</v>
          </cell>
          <cell r="H531" t="str">
            <v>N</v>
          </cell>
          <cell r="I531">
            <v>39720</v>
          </cell>
          <cell r="J531" t="str">
            <v>Assistant City Manager</v>
          </cell>
          <cell r="K531">
            <v>3</v>
          </cell>
          <cell r="L531">
            <v>3912</v>
          </cell>
          <cell r="M531">
            <v>3049.9166666666665</v>
          </cell>
          <cell r="N531">
            <v>3437</v>
          </cell>
          <cell r="O531">
            <v>4269.833333333333</v>
          </cell>
          <cell r="P531" t="str">
            <v>Upgrade</v>
          </cell>
          <cell r="Q531" t="str">
            <v>N</v>
          </cell>
          <cell r="R531">
            <v>0</v>
          </cell>
          <cell r="S531">
            <v>0</v>
          </cell>
          <cell r="T531">
            <v>0</v>
          </cell>
        </row>
        <row r="532">
          <cell r="D532" t="e">
            <v>#N/A</v>
          </cell>
          <cell r="E532" t="str">
            <v>Secretary to the City Manager</v>
          </cell>
          <cell r="F532" t="str">
            <v>Mesquite</v>
          </cell>
          <cell r="G532" t="str">
            <v>Senior Administrative Aide - City Manager</v>
          </cell>
          <cell r="H532" t="str">
            <v>N</v>
          </cell>
          <cell r="I532">
            <v>39727</v>
          </cell>
          <cell r="J532" t="str">
            <v>City Manager</v>
          </cell>
          <cell r="K532">
            <v>1</v>
          </cell>
          <cell r="L532">
            <v>4575</v>
          </cell>
          <cell r="M532">
            <v>3173</v>
          </cell>
          <cell r="N532">
            <v>3887</v>
          </cell>
          <cell r="O532">
            <v>4601</v>
          </cell>
          <cell r="P532">
            <v>0</v>
          </cell>
          <cell r="Q532" t="str">
            <v>NO</v>
          </cell>
          <cell r="R532">
            <v>0</v>
          </cell>
          <cell r="S532">
            <v>0</v>
          </cell>
          <cell r="T532">
            <v>0</v>
          </cell>
        </row>
        <row r="533">
          <cell r="D533" t="e">
            <v>#N/A</v>
          </cell>
          <cell r="E533" t="str">
            <v>Secretary to the City Manager</v>
          </cell>
          <cell r="F533" t="str">
            <v>Plano</v>
          </cell>
          <cell r="G533" t="str">
            <v>Exec Administrative Asst</v>
          </cell>
          <cell r="H533" t="str">
            <v>N</v>
          </cell>
          <cell r="I533">
            <v>39724</v>
          </cell>
          <cell r="J533" t="str">
            <v>City Manager</v>
          </cell>
          <cell r="K533">
            <v>2</v>
          </cell>
          <cell r="L533">
            <v>5381</v>
          </cell>
          <cell r="M533">
            <v>3304</v>
          </cell>
          <cell r="N533">
            <v>4047</v>
          </cell>
          <cell r="O533">
            <v>4791</v>
          </cell>
          <cell r="P533">
            <v>0</v>
          </cell>
          <cell r="Q533">
            <v>0</v>
          </cell>
          <cell r="R533">
            <v>0</v>
          </cell>
          <cell r="S533">
            <v>0</v>
          </cell>
          <cell r="T533">
            <v>0</v>
          </cell>
        </row>
        <row r="534">
          <cell r="D534" t="e">
            <v>#N/A</v>
          </cell>
          <cell r="E534" t="str">
            <v>Secretary to the City Manager</v>
          </cell>
          <cell r="F534" t="str">
            <v>Richardson</v>
          </cell>
          <cell r="G534" t="str">
            <v>EXEC. ASST.-CM/CITY COUNCIL</v>
          </cell>
          <cell r="H534" t="str">
            <v>N</v>
          </cell>
          <cell r="I534">
            <v>39728</v>
          </cell>
          <cell r="J534" t="str">
            <v>City Manager</v>
          </cell>
          <cell r="K534">
            <v>1</v>
          </cell>
          <cell r="L534">
            <v>5268</v>
          </cell>
          <cell r="M534" t="str">
            <v>-</v>
          </cell>
          <cell r="N534" t="str">
            <v>-</v>
          </cell>
          <cell r="O534" t="str">
            <v>-</v>
          </cell>
          <cell r="P534">
            <v>0</v>
          </cell>
          <cell r="Q534">
            <v>0</v>
          </cell>
          <cell r="R534">
            <v>0</v>
          </cell>
          <cell r="S534">
            <v>0</v>
          </cell>
          <cell r="T534">
            <v>0</v>
          </cell>
        </row>
        <row r="535">
          <cell r="D535" t="e">
            <v>#N/A</v>
          </cell>
          <cell r="E535" t="str">
            <v>Senior Account Clerk</v>
          </cell>
          <cell r="F535" t="str">
            <v>Arlington</v>
          </cell>
          <cell r="G535" t="str">
            <v>Sr Account Clerk</v>
          </cell>
          <cell r="H535" t="str">
            <v>N</v>
          </cell>
          <cell r="I535">
            <v>39559</v>
          </cell>
          <cell r="J535" t="str">
            <v>Various</v>
          </cell>
          <cell r="K535">
            <v>4</v>
          </cell>
          <cell r="L535">
            <v>2979</v>
          </cell>
          <cell r="M535">
            <v>2453</v>
          </cell>
          <cell r="N535">
            <v>3066</v>
          </cell>
          <cell r="O535">
            <v>3373</v>
          </cell>
          <cell r="P535">
            <v>0</v>
          </cell>
          <cell r="Q535" t="str">
            <v>N</v>
          </cell>
          <cell r="R535">
            <v>0</v>
          </cell>
          <cell r="S535">
            <v>8</v>
          </cell>
          <cell r="T535">
            <v>0</v>
          </cell>
        </row>
        <row r="536">
          <cell r="D536" t="e">
            <v>#N/A</v>
          </cell>
          <cell r="E536" t="str">
            <v>Senior Account Clerk</v>
          </cell>
          <cell r="F536" t="str">
            <v>Carrollton</v>
          </cell>
          <cell r="G536" t="str">
            <v>Financial Services Specialist</v>
          </cell>
          <cell r="H536" t="str">
            <v>non-exempt</v>
          </cell>
          <cell r="I536">
            <v>39484</v>
          </cell>
          <cell r="J536">
            <v>0</v>
          </cell>
          <cell r="K536">
            <v>4</v>
          </cell>
          <cell r="L536">
            <v>3120</v>
          </cell>
          <cell r="M536">
            <v>2643</v>
          </cell>
          <cell r="N536">
            <v>3155</v>
          </cell>
          <cell r="O536">
            <v>3701</v>
          </cell>
          <cell r="P536">
            <v>0</v>
          </cell>
          <cell r="Q536">
            <v>0</v>
          </cell>
          <cell r="R536">
            <v>0</v>
          </cell>
          <cell r="S536">
            <v>0</v>
          </cell>
          <cell r="T536">
            <v>0</v>
          </cell>
        </row>
        <row r="537">
          <cell r="D537" t="e">
            <v>#N/A</v>
          </cell>
          <cell r="E537" t="str">
            <v>Senior Account Clerk</v>
          </cell>
          <cell r="F537" t="str">
            <v>Garland</v>
          </cell>
          <cell r="G537" t="str">
            <v>Sr. Accounting Technician</v>
          </cell>
          <cell r="H537" t="str">
            <v>N</v>
          </cell>
          <cell r="I537">
            <v>39470</v>
          </cell>
          <cell r="J537" t="str">
            <v>Sr Financial Analyst</v>
          </cell>
          <cell r="K537">
            <v>2</v>
          </cell>
          <cell r="L537">
            <v>4092.4</v>
          </cell>
          <cell r="M537">
            <v>3036.8</v>
          </cell>
          <cell r="N537">
            <v>3887.87</v>
          </cell>
          <cell r="O537">
            <v>4738.93</v>
          </cell>
          <cell r="P537">
            <v>0</v>
          </cell>
          <cell r="Q537" t="str">
            <v>N</v>
          </cell>
          <cell r="R537">
            <v>0</v>
          </cell>
          <cell r="S537">
            <v>0</v>
          </cell>
          <cell r="T537">
            <v>0</v>
          </cell>
        </row>
        <row r="538">
          <cell r="D538" t="e">
            <v>#N/A</v>
          </cell>
          <cell r="E538" t="str">
            <v>Senior Account Clerk</v>
          </cell>
          <cell r="F538" t="str">
            <v>Irving</v>
          </cell>
          <cell r="G538" t="str">
            <v>SENIOR ACCOUNTING CLERK</v>
          </cell>
          <cell r="H538" t="str">
            <v>N</v>
          </cell>
          <cell r="I538">
            <v>39556</v>
          </cell>
          <cell r="J538" t="str">
            <v>Accounting Clerk Supervisor</v>
          </cell>
          <cell r="K538">
            <v>3</v>
          </cell>
          <cell r="L538">
            <v>3463</v>
          </cell>
          <cell r="M538">
            <v>2942</v>
          </cell>
          <cell r="N538">
            <v>3494</v>
          </cell>
          <cell r="O538">
            <v>4150</v>
          </cell>
          <cell r="P538">
            <v>0</v>
          </cell>
          <cell r="Q538" t="str">
            <v>N</v>
          </cell>
          <cell r="R538">
            <v>0</v>
          </cell>
          <cell r="S538">
            <v>0</v>
          </cell>
          <cell r="T538">
            <v>0</v>
          </cell>
        </row>
        <row r="539">
          <cell r="D539" t="e">
            <v>#N/A</v>
          </cell>
          <cell r="E539" t="str">
            <v>Senior Account Clerk</v>
          </cell>
          <cell r="F539" t="str">
            <v>McKinney</v>
          </cell>
          <cell r="G539" t="str">
            <v>Accounting Technician</v>
          </cell>
          <cell r="H539" t="str">
            <v>N</v>
          </cell>
          <cell r="I539">
            <v>39490</v>
          </cell>
          <cell r="J539" t="str">
            <v>Senior Accountant</v>
          </cell>
          <cell r="K539">
            <v>3</v>
          </cell>
          <cell r="L539">
            <v>3429</v>
          </cell>
          <cell r="M539">
            <v>2689</v>
          </cell>
          <cell r="N539">
            <v>3227</v>
          </cell>
          <cell r="O539">
            <v>3765</v>
          </cell>
          <cell r="P539">
            <v>0</v>
          </cell>
          <cell r="Q539" t="str">
            <v>N</v>
          </cell>
          <cell r="R539">
            <v>0</v>
          </cell>
          <cell r="S539">
            <v>0</v>
          </cell>
          <cell r="T539">
            <v>0</v>
          </cell>
        </row>
        <row r="540">
          <cell r="D540" t="e">
            <v>#N/A</v>
          </cell>
          <cell r="E540" t="str">
            <v>Senior Account Clerk</v>
          </cell>
          <cell r="F540" t="str">
            <v>Mesquite</v>
          </cell>
          <cell r="G540" t="str">
            <v>No Match</v>
          </cell>
          <cell r="H540">
            <v>0</v>
          </cell>
          <cell r="I540">
            <v>39470</v>
          </cell>
          <cell r="J540" t="str">
            <v>Senior Account Clerk</v>
          </cell>
          <cell r="K540">
            <v>0</v>
          </cell>
          <cell r="L540">
            <v>0</v>
          </cell>
          <cell r="M540" t="str">
            <v>-</v>
          </cell>
          <cell r="N540">
            <v>0</v>
          </cell>
          <cell r="O540" t="str">
            <v>-</v>
          </cell>
          <cell r="P540">
            <v>0</v>
          </cell>
          <cell r="Q540">
            <v>0</v>
          </cell>
          <cell r="R540">
            <v>0</v>
          </cell>
          <cell r="S540">
            <v>0</v>
          </cell>
          <cell r="T540">
            <v>0</v>
          </cell>
        </row>
        <row r="541">
          <cell r="D541" t="e">
            <v>#N/A</v>
          </cell>
          <cell r="E541" t="str">
            <v>Senior Account Clerk</v>
          </cell>
          <cell r="F541" t="str">
            <v>Plano</v>
          </cell>
          <cell r="G541" t="str">
            <v>Sr Account Clerk</v>
          </cell>
          <cell r="H541" t="str">
            <v>N</v>
          </cell>
          <cell r="I541">
            <v>39724</v>
          </cell>
          <cell r="J541" t="str">
            <v>Accounting Manager</v>
          </cell>
          <cell r="K541">
            <v>5</v>
          </cell>
          <cell r="L541">
            <v>3848</v>
          </cell>
          <cell r="M541">
            <v>3004</v>
          </cell>
          <cell r="N541">
            <v>3679</v>
          </cell>
          <cell r="O541">
            <v>4355</v>
          </cell>
          <cell r="P541">
            <v>0</v>
          </cell>
          <cell r="Q541">
            <v>0</v>
          </cell>
          <cell r="R541">
            <v>0</v>
          </cell>
          <cell r="S541">
            <v>0</v>
          </cell>
          <cell r="T541">
            <v>0</v>
          </cell>
        </row>
        <row r="542">
          <cell r="D542" t="e">
            <v>#N/A</v>
          </cell>
          <cell r="E542" t="str">
            <v>Senior Account Clerk</v>
          </cell>
          <cell r="F542" t="str">
            <v>Richardson</v>
          </cell>
          <cell r="G542" t="str">
            <v>no match</v>
          </cell>
          <cell r="H542" t="str">
            <v>N</v>
          </cell>
          <cell r="I542">
            <v>39458</v>
          </cell>
          <cell r="J542">
            <v>0</v>
          </cell>
          <cell r="K542">
            <v>0</v>
          </cell>
          <cell r="L542">
            <v>0</v>
          </cell>
          <cell r="M542" t="str">
            <v>-</v>
          </cell>
          <cell r="N542" t="str">
            <v>-</v>
          </cell>
          <cell r="O542" t="str">
            <v>-</v>
          </cell>
          <cell r="P542">
            <v>0</v>
          </cell>
          <cell r="Q542" t="str">
            <v>N</v>
          </cell>
          <cell r="R542">
            <v>0</v>
          </cell>
          <cell r="S542">
            <v>2</v>
          </cell>
          <cell r="T542">
            <v>0</v>
          </cell>
        </row>
        <row r="543">
          <cell r="D543" t="str">
            <v>1-1022</v>
          </cell>
          <cell r="E543" t="str">
            <v>Animal Control Officer</v>
          </cell>
          <cell r="F543" t="str">
            <v>Allen</v>
          </cell>
          <cell r="G543" t="str">
            <v>Animal Control Officer</v>
          </cell>
          <cell r="H543">
            <v>0</v>
          </cell>
          <cell r="I543">
            <v>39722</v>
          </cell>
          <cell r="J543">
            <v>0</v>
          </cell>
          <cell r="K543">
            <v>0</v>
          </cell>
          <cell r="L543">
            <v>0</v>
          </cell>
          <cell r="M543">
            <v>2426.42</v>
          </cell>
          <cell r="N543">
            <v>0</v>
          </cell>
          <cell r="O543">
            <v>3639.64</v>
          </cell>
          <cell r="P543">
            <v>0</v>
          </cell>
          <cell r="Q543">
            <v>0</v>
          </cell>
          <cell r="R543">
            <v>0</v>
          </cell>
          <cell r="S543">
            <v>0</v>
          </cell>
          <cell r="T543">
            <v>0</v>
          </cell>
        </row>
        <row r="544">
          <cell r="D544" t="str">
            <v>2-1022</v>
          </cell>
          <cell r="E544" t="str">
            <v>Animal Control Officer</v>
          </cell>
          <cell r="F544" t="str">
            <v>Arlington</v>
          </cell>
          <cell r="G544" t="str">
            <v>Code Compliance Officer I</v>
          </cell>
          <cell r="H544" t="str">
            <v>N</v>
          </cell>
          <cell r="I544">
            <v>39559</v>
          </cell>
          <cell r="J544" t="str">
            <v>Community Services Supervisor</v>
          </cell>
          <cell r="K544">
            <v>9</v>
          </cell>
          <cell r="L544">
            <v>3040</v>
          </cell>
          <cell r="M544">
            <v>2624</v>
          </cell>
          <cell r="N544">
            <v>3279</v>
          </cell>
          <cell r="O544">
            <v>3607</v>
          </cell>
          <cell r="P544">
            <v>0</v>
          </cell>
          <cell r="Q544" t="str">
            <v>N</v>
          </cell>
          <cell r="R544">
            <v>0</v>
          </cell>
          <cell r="S544">
            <v>8</v>
          </cell>
          <cell r="T544">
            <v>0</v>
          </cell>
        </row>
        <row r="545">
          <cell r="D545" t="str">
            <v>3-1022</v>
          </cell>
          <cell r="E545" t="str">
            <v>Animal Control Officer</v>
          </cell>
          <cell r="F545" t="str">
            <v>Carrollton</v>
          </cell>
          <cell r="G545" t="str">
            <v>Animal Services Officer</v>
          </cell>
          <cell r="H545" t="str">
            <v>N</v>
          </cell>
          <cell r="I545">
            <v>39484</v>
          </cell>
          <cell r="J545" t="str">
            <v>Sr. Animal Service officer</v>
          </cell>
          <cell r="K545">
            <v>5</v>
          </cell>
          <cell r="L545">
            <v>2893</v>
          </cell>
          <cell r="M545">
            <v>2470</v>
          </cell>
          <cell r="N545">
            <v>2948</v>
          </cell>
          <cell r="O545">
            <v>3459</v>
          </cell>
          <cell r="P545">
            <v>0</v>
          </cell>
          <cell r="Q545">
            <v>0</v>
          </cell>
          <cell r="R545">
            <v>0</v>
          </cell>
          <cell r="S545">
            <v>0</v>
          </cell>
          <cell r="T545">
            <v>0</v>
          </cell>
        </row>
        <row r="546">
          <cell r="D546" t="str">
            <v>4-1022</v>
          </cell>
          <cell r="E546" t="str">
            <v>Animal Control Officer</v>
          </cell>
          <cell r="F546" t="str">
            <v>Garland</v>
          </cell>
          <cell r="G546" t="str">
            <v>Animal Control Officer</v>
          </cell>
          <cell r="H546" t="str">
            <v>N</v>
          </cell>
          <cell r="I546">
            <v>39470</v>
          </cell>
          <cell r="J546" t="str">
            <v>Sr Animal Control Officer</v>
          </cell>
          <cell r="K546">
            <v>5</v>
          </cell>
          <cell r="L546">
            <v>2958.45</v>
          </cell>
          <cell r="M546">
            <v>2525.4699999999998</v>
          </cell>
          <cell r="N546">
            <v>3204.93</v>
          </cell>
          <cell r="O546">
            <v>3882.67</v>
          </cell>
          <cell r="P546">
            <v>0</v>
          </cell>
          <cell r="Q546" t="str">
            <v>N</v>
          </cell>
          <cell r="R546">
            <v>0</v>
          </cell>
          <cell r="S546">
            <v>0</v>
          </cell>
          <cell r="T546">
            <v>0</v>
          </cell>
        </row>
        <row r="547">
          <cell r="D547" t="str">
            <v>5-1022</v>
          </cell>
          <cell r="E547" t="str">
            <v>Animal Control Officer</v>
          </cell>
          <cell r="F547" t="str">
            <v>Irving</v>
          </cell>
          <cell r="G547" t="str">
            <v>ANIMAL SERVICES OFFICER</v>
          </cell>
          <cell r="H547" t="str">
            <v>N</v>
          </cell>
          <cell r="I547">
            <v>39556</v>
          </cell>
          <cell r="J547" t="str">
            <v>Animal Services Manager</v>
          </cell>
          <cell r="K547">
            <v>5</v>
          </cell>
          <cell r="L547">
            <v>3230</v>
          </cell>
          <cell r="M547">
            <v>2668</v>
          </cell>
          <cell r="N547">
            <v>3169</v>
          </cell>
          <cell r="O547">
            <v>3764</v>
          </cell>
          <cell r="P547">
            <v>0</v>
          </cell>
          <cell r="Q547" t="str">
            <v>N</v>
          </cell>
          <cell r="R547">
            <v>0</v>
          </cell>
          <cell r="S547">
            <v>0</v>
          </cell>
          <cell r="T547">
            <v>0</v>
          </cell>
        </row>
        <row r="548">
          <cell r="D548" t="str">
            <v>6-1022</v>
          </cell>
          <cell r="E548" t="str">
            <v>Animal Control Officer</v>
          </cell>
          <cell r="F548" t="str">
            <v>McKinney</v>
          </cell>
          <cell r="G548" t="str">
            <v>Animal Control Officer</v>
          </cell>
          <cell r="H548" t="str">
            <v>N</v>
          </cell>
          <cell r="I548">
            <v>39720</v>
          </cell>
          <cell r="J548" t="str">
            <v>Animal Control Officer, Senior</v>
          </cell>
          <cell r="K548">
            <v>2</v>
          </cell>
          <cell r="L548">
            <v>2619</v>
          </cell>
          <cell r="M548">
            <v>2524</v>
          </cell>
          <cell r="N548">
            <v>3030</v>
          </cell>
          <cell r="O548">
            <v>3535</v>
          </cell>
          <cell r="P548" t="str">
            <v>No  change</v>
          </cell>
          <cell r="Q548" t="str">
            <v>N</v>
          </cell>
          <cell r="R548">
            <v>0</v>
          </cell>
          <cell r="S548">
            <v>0</v>
          </cell>
          <cell r="T548">
            <v>0</v>
          </cell>
        </row>
        <row r="549">
          <cell r="D549" t="str">
            <v>7-1022</v>
          </cell>
          <cell r="E549" t="str">
            <v>Animal Control Officer</v>
          </cell>
          <cell r="F549" t="str">
            <v>Mesquite</v>
          </cell>
          <cell r="G549" t="str">
            <v>Animal Control Officer</v>
          </cell>
          <cell r="H549" t="str">
            <v>N</v>
          </cell>
          <cell r="I549">
            <v>39727</v>
          </cell>
          <cell r="J549" t="str">
            <v>Animal Control Officer</v>
          </cell>
          <cell r="K549">
            <v>6</v>
          </cell>
          <cell r="L549">
            <v>2646</v>
          </cell>
          <cell r="M549">
            <v>2417</v>
          </cell>
          <cell r="N549">
            <v>2900</v>
          </cell>
          <cell r="O549">
            <v>3384</v>
          </cell>
          <cell r="P549">
            <v>0</v>
          </cell>
          <cell r="Q549" t="str">
            <v>NO</v>
          </cell>
          <cell r="R549">
            <v>0</v>
          </cell>
          <cell r="S549">
            <v>0</v>
          </cell>
          <cell r="T549">
            <v>0</v>
          </cell>
        </row>
        <row r="550">
          <cell r="D550" t="str">
            <v>8-1022</v>
          </cell>
          <cell r="E550" t="str">
            <v>Animal Control Officer</v>
          </cell>
          <cell r="F550" t="str">
            <v>Plano</v>
          </cell>
          <cell r="G550" t="str">
            <v>Animal Services Officer I</v>
          </cell>
          <cell r="H550" t="str">
            <v>N</v>
          </cell>
          <cell r="I550">
            <v>39724</v>
          </cell>
          <cell r="J550" t="str">
            <v>Animal Services Supervisor</v>
          </cell>
          <cell r="K550">
            <v>8</v>
          </cell>
          <cell r="L550">
            <v>2815</v>
          </cell>
          <cell r="M550">
            <v>2492</v>
          </cell>
          <cell r="N550">
            <v>3040</v>
          </cell>
          <cell r="O550">
            <v>3589</v>
          </cell>
          <cell r="P550">
            <v>0</v>
          </cell>
          <cell r="Q550">
            <v>0</v>
          </cell>
          <cell r="R550">
            <v>0</v>
          </cell>
          <cell r="S550">
            <v>0</v>
          </cell>
          <cell r="T550">
            <v>0</v>
          </cell>
        </row>
        <row r="551">
          <cell r="D551" t="str">
            <v>9-1022</v>
          </cell>
          <cell r="E551" t="str">
            <v>Animal Control Officer</v>
          </cell>
          <cell r="F551" t="str">
            <v>Richardson</v>
          </cell>
          <cell r="G551" t="str">
            <v>ANIMAL SERVICES OFFICER</v>
          </cell>
          <cell r="H551" t="str">
            <v>N</v>
          </cell>
          <cell r="I551">
            <v>39728</v>
          </cell>
          <cell r="J551" t="str">
            <v>Asst Dir of Health - Animal Services</v>
          </cell>
          <cell r="K551">
            <v>4</v>
          </cell>
          <cell r="L551">
            <v>3223</v>
          </cell>
          <cell r="M551">
            <v>2621</v>
          </cell>
          <cell r="N551">
            <v>3156.5</v>
          </cell>
          <cell r="O551">
            <v>3692</v>
          </cell>
          <cell r="P551">
            <v>0</v>
          </cell>
          <cell r="Q551" t="str">
            <v>N</v>
          </cell>
          <cell r="R551">
            <v>0</v>
          </cell>
          <cell r="S551">
            <v>0</v>
          </cell>
          <cell r="T551">
            <v>0</v>
          </cell>
        </row>
        <row r="552">
          <cell r="D552" t="str">
            <v>1-1147</v>
          </cell>
          <cell r="E552" t="str">
            <v>Code Enforcement Inspector</v>
          </cell>
          <cell r="F552" t="str">
            <v>Allen</v>
          </cell>
          <cell r="G552" t="str">
            <v>Code Enforcement Officer</v>
          </cell>
          <cell r="H552">
            <v>0</v>
          </cell>
          <cell r="I552">
            <v>39722</v>
          </cell>
          <cell r="J552">
            <v>0</v>
          </cell>
          <cell r="K552">
            <v>0</v>
          </cell>
          <cell r="L552">
            <v>0</v>
          </cell>
          <cell r="M552">
            <v>2883.35</v>
          </cell>
          <cell r="N552">
            <v>0</v>
          </cell>
          <cell r="O552">
            <v>4325.8999999999996</v>
          </cell>
          <cell r="P552">
            <v>0</v>
          </cell>
          <cell r="Q552">
            <v>0</v>
          </cell>
          <cell r="R552">
            <v>0</v>
          </cell>
          <cell r="S552">
            <v>0</v>
          </cell>
          <cell r="T552">
            <v>0</v>
          </cell>
        </row>
        <row r="553">
          <cell r="D553" t="str">
            <v>2-1147</v>
          </cell>
          <cell r="E553" t="str">
            <v>Code Enforcement Inspector</v>
          </cell>
          <cell r="F553" t="str">
            <v>Arlington</v>
          </cell>
          <cell r="G553" t="str">
            <v>Code Compliance Offficer II</v>
          </cell>
          <cell r="H553" t="str">
            <v>N</v>
          </cell>
          <cell r="I553">
            <v>39559</v>
          </cell>
          <cell r="J553" t="str">
            <v>Community Services Supervisor</v>
          </cell>
          <cell r="K553">
            <v>21</v>
          </cell>
          <cell r="L553">
            <v>3469</v>
          </cell>
          <cell r="M553">
            <v>2969</v>
          </cell>
          <cell r="N553">
            <v>3711</v>
          </cell>
          <cell r="O553">
            <v>4083</v>
          </cell>
          <cell r="P553">
            <v>0</v>
          </cell>
          <cell r="Q553" t="str">
            <v>N</v>
          </cell>
          <cell r="R553">
            <v>0</v>
          </cell>
          <cell r="S553">
            <v>8</v>
          </cell>
          <cell r="T553">
            <v>0</v>
          </cell>
        </row>
        <row r="554">
          <cell r="D554" t="str">
            <v>3-1147</v>
          </cell>
          <cell r="E554" t="str">
            <v>Code Enforcement Inspector</v>
          </cell>
          <cell r="F554" t="str">
            <v>Carrollton</v>
          </cell>
          <cell r="G554" t="str">
            <v>Code Enforcement Officer</v>
          </cell>
          <cell r="H554" t="str">
            <v>N</v>
          </cell>
          <cell r="I554">
            <v>39484</v>
          </cell>
          <cell r="J554" t="str">
            <v>Environ Srvcs Div Mgr.</v>
          </cell>
          <cell r="K554">
            <v>8</v>
          </cell>
          <cell r="L554">
            <v>3225</v>
          </cell>
          <cell r="M554">
            <v>3026</v>
          </cell>
          <cell r="N554">
            <v>3612</v>
          </cell>
          <cell r="O554">
            <v>4237</v>
          </cell>
          <cell r="P554">
            <v>0</v>
          </cell>
          <cell r="Q554">
            <v>0</v>
          </cell>
          <cell r="R554">
            <v>0</v>
          </cell>
          <cell r="S554">
            <v>0</v>
          </cell>
          <cell r="T554">
            <v>0</v>
          </cell>
        </row>
        <row r="555">
          <cell r="D555" t="str">
            <v>4-1147</v>
          </cell>
          <cell r="E555" t="str">
            <v>Code Enforcement Inspector</v>
          </cell>
          <cell r="F555" t="str">
            <v>Garland</v>
          </cell>
          <cell r="G555" t="str">
            <v>Code Inspector</v>
          </cell>
          <cell r="H555" t="str">
            <v>N</v>
          </cell>
          <cell r="I555">
            <v>39470</v>
          </cell>
          <cell r="J555" t="str">
            <v>Inspection Supervisor</v>
          </cell>
          <cell r="K555">
            <v>19</v>
          </cell>
          <cell r="L555">
            <v>3603.05</v>
          </cell>
          <cell r="M555">
            <v>3036.8</v>
          </cell>
          <cell r="N555">
            <v>3887.87</v>
          </cell>
          <cell r="O555">
            <v>4738.93</v>
          </cell>
          <cell r="P555">
            <v>0</v>
          </cell>
          <cell r="Q555" t="str">
            <v>N</v>
          </cell>
          <cell r="R555">
            <v>0</v>
          </cell>
          <cell r="S555">
            <v>0</v>
          </cell>
          <cell r="T555">
            <v>0</v>
          </cell>
        </row>
        <row r="556">
          <cell r="D556" t="str">
            <v>5-1147</v>
          </cell>
          <cell r="E556" t="str">
            <v>Code Enforcement Inspector</v>
          </cell>
          <cell r="F556" t="str">
            <v>Irving</v>
          </cell>
          <cell r="G556" t="str">
            <v>CODE INSPECTOR</v>
          </cell>
          <cell r="H556" t="str">
            <v>N</v>
          </cell>
          <cell r="I556">
            <v>39556</v>
          </cell>
          <cell r="J556" t="str">
            <v>CHIEF CODE COMPLIANCE INSPECTOR</v>
          </cell>
          <cell r="K556">
            <v>13</v>
          </cell>
          <cell r="L556">
            <v>3358</v>
          </cell>
          <cell r="M556">
            <v>3090</v>
          </cell>
          <cell r="N556">
            <v>3670</v>
          </cell>
          <cell r="O556">
            <v>4358</v>
          </cell>
          <cell r="P556">
            <v>0</v>
          </cell>
          <cell r="Q556" t="str">
            <v>N</v>
          </cell>
          <cell r="R556">
            <v>0</v>
          </cell>
          <cell r="S556">
            <v>0</v>
          </cell>
          <cell r="T556">
            <v>0</v>
          </cell>
        </row>
        <row r="557">
          <cell r="D557" t="str">
            <v>6-1147</v>
          </cell>
          <cell r="E557" t="str">
            <v>Code Enforcement Inspector</v>
          </cell>
          <cell r="F557" t="str">
            <v>McKinney</v>
          </cell>
          <cell r="G557" t="str">
            <v>Code Compliance Officer</v>
          </cell>
          <cell r="H557" t="str">
            <v>N</v>
          </cell>
          <cell r="I557">
            <v>39720</v>
          </cell>
          <cell r="J557" t="str">
            <v>Code Compliance Supervisor</v>
          </cell>
          <cell r="K557">
            <v>4</v>
          </cell>
          <cell r="L557">
            <v>3383</v>
          </cell>
          <cell r="M557">
            <v>3049</v>
          </cell>
          <cell r="N557">
            <v>3660</v>
          </cell>
          <cell r="O557">
            <v>4270</v>
          </cell>
          <cell r="P557" t="str">
            <v>No change</v>
          </cell>
          <cell r="Q557" t="str">
            <v>N</v>
          </cell>
          <cell r="R557">
            <v>0</v>
          </cell>
          <cell r="S557">
            <v>0</v>
          </cell>
          <cell r="T557">
            <v>0</v>
          </cell>
        </row>
        <row r="558">
          <cell r="D558" t="str">
            <v>7-1147</v>
          </cell>
          <cell r="E558" t="str">
            <v>Code Enforcement Inspector</v>
          </cell>
          <cell r="F558" t="str">
            <v>Mesquite</v>
          </cell>
          <cell r="G558" t="str">
            <v>Environmental Code Inspector</v>
          </cell>
          <cell r="H558" t="str">
            <v>N</v>
          </cell>
          <cell r="I558">
            <v>39727</v>
          </cell>
          <cell r="J558" t="str">
            <v>Environmental Code Supervisor</v>
          </cell>
          <cell r="K558">
            <v>0</v>
          </cell>
          <cell r="L558">
            <v>0</v>
          </cell>
          <cell r="M558">
            <v>2837</v>
          </cell>
          <cell r="N558">
            <v>3476</v>
          </cell>
          <cell r="O558">
            <v>4114</v>
          </cell>
          <cell r="P558">
            <v>0</v>
          </cell>
          <cell r="Q558" t="str">
            <v>NO</v>
          </cell>
          <cell r="R558">
            <v>0</v>
          </cell>
          <cell r="S558">
            <v>0</v>
          </cell>
          <cell r="T558">
            <v>0</v>
          </cell>
        </row>
        <row r="559">
          <cell r="D559" t="str">
            <v>8-1147</v>
          </cell>
          <cell r="E559" t="str">
            <v>Code Enforcement Inspector</v>
          </cell>
          <cell r="F559" t="str">
            <v>Plano</v>
          </cell>
          <cell r="G559" t="str">
            <v>Property Standards Spec</v>
          </cell>
          <cell r="H559" t="str">
            <v>N</v>
          </cell>
          <cell r="I559">
            <v>39724</v>
          </cell>
          <cell r="J559" t="str">
            <v>Inspection Services Supervisor</v>
          </cell>
          <cell r="K559">
            <v>11</v>
          </cell>
          <cell r="L559">
            <v>3494</v>
          </cell>
          <cell r="M559">
            <v>3304</v>
          </cell>
          <cell r="N559">
            <v>4047</v>
          </cell>
          <cell r="O559">
            <v>4791</v>
          </cell>
          <cell r="P559">
            <v>0</v>
          </cell>
          <cell r="Q559">
            <v>0</v>
          </cell>
          <cell r="R559">
            <v>500</v>
          </cell>
          <cell r="S559">
            <v>0</v>
          </cell>
          <cell r="T559">
            <v>0</v>
          </cell>
        </row>
        <row r="560">
          <cell r="D560" t="str">
            <v>9-1147</v>
          </cell>
          <cell r="E560" t="str">
            <v>Code Enforcement Inspector</v>
          </cell>
          <cell r="F560" t="str">
            <v>Richardson</v>
          </cell>
          <cell r="G560" t="str">
            <v>CODE ENFORCEMENT OFFICER</v>
          </cell>
          <cell r="H560" t="str">
            <v>N</v>
          </cell>
          <cell r="I560">
            <v>39728</v>
          </cell>
          <cell r="J560" t="str">
            <v>Sr Code Enforce Officer or Dir. of Neighborhood Svcs</v>
          </cell>
          <cell r="K560">
            <v>7</v>
          </cell>
          <cell r="L560">
            <v>3868</v>
          </cell>
          <cell r="M560">
            <v>3258</v>
          </cell>
          <cell r="N560">
            <v>3928</v>
          </cell>
          <cell r="O560">
            <v>4598</v>
          </cell>
          <cell r="P560">
            <v>0</v>
          </cell>
          <cell r="Q560" t="str">
            <v>N</v>
          </cell>
          <cell r="R560">
            <v>0</v>
          </cell>
          <cell r="S560">
            <v>2</v>
          </cell>
          <cell r="T560">
            <v>0</v>
          </cell>
        </row>
        <row r="561">
          <cell r="D561" t="str">
            <v>1-1133</v>
          </cell>
          <cell r="E561" t="str">
            <v>Commercial Construction Inspector</v>
          </cell>
          <cell r="F561" t="str">
            <v>Allen</v>
          </cell>
          <cell r="G561" t="str">
            <v>Construction Inspector</v>
          </cell>
          <cell r="H561">
            <v>0</v>
          </cell>
          <cell r="I561">
            <v>39722</v>
          </cell>
          <cell r="J561">
            <v>0</v>
          </cell>
          <cell r="K561">
            <v>0</v>
          </cell>
          <cell r="L561">
            <v>0</v>
          </cell>
          <cell r="M561">
            <v>2883.35</v>
          </cell>
          <cell r="N561">
            <v>0</v>
          </cell>
          <cell r="O561">
            <v>4325.8999999999996</v>
          </cell>
          <cell r="P561">
            <v>0</v>
          </cell>
          <cell r="Q561">
            <v>0</v>
          </cell>
          <cell r="R561">
            <v>0</v>
          </cell>
          <cell r="S561">
            <v>0</v>
          </cell>
          <cell r="T561">
            <v>0</v>
          </cell>
        </row>
        <row r="562">
          <cell r="D562" t="str">
            <v>2-1133</v>
          </cell>
          <cell r="E562" t="str">
            <v>Commercial Construction Inspector</v>
          </cell>
          <cell r="F562" t="str">
            <v>Arlington</v>
          </cell>
          <cell r="G562" t="str">
            <v>Commerical Inspector</v>
          </cell>
          <cell r="H562" t="str">
            <v>N</v>
          </cell>
          <cell r="I562">
            <v>39559</v>
          </cell>
          <cell r="J562" t="str">
            <v>Field Inspections Supervisor</v>
          </cell>
          <cell r="K562">
            <v>4</v>
          </cell>
          <cell r="L562">
            <v>4140</v>
          </cell>
          <cell r="M562">
            <v>3402</v>
          </cell>
          <cell r="N562">
            <v>4252</v>
          </cell>
          <cell r="O562">
            <v>4677</v>
          </cell>
          <cell r="P562">
            <v>0</v>
          </cell>
          <cell r="Q562" t="str">
            <v>N</v>
          </cell>
          <cell r="R562">
            <v>0</v>
          </cell>
          <cell r="S562">
            <v>8</v>
          </cell>
          <cell r="T562">
            <v>0</v>
          </cell>
        </row>
        <row r="563">
          <cell r="D563" t="str">
            <v>3-1133</v>
          </cell>
          <cell r="E563" t="str">
            <v>Commercial Construction Inspector</v>
          </cell>
          <cell r="F563" t="str">
            <v>Carrollton</v>
          </cell>
          <cell r="G563" t="str">
            <v>Construction Inspector</v>
          </cell>
          <cell r="H563" t="str">
            <v>N</v>
          </cell>
          <cell r="I563">
            <v>39484</v>
          </cell>
          <cell r="J563" t="str">
            <v>Construc Inspect Supt.</v>
          </cell>
          <cell r="K563">
            <v>6</v>
          </cell>
          <cell r="L563">
            <v>3502</v>
          </cell>
          <cell r="M563">
            <v>3238</v>
          </cell>
          <cell r="N563">
            <v>3865</v>
          </cell>
          <cell r="O563">
            <v>4534</v>
          </cell>
          <cell r="P563">
            <v>0</v>
          </cell>
          <cell r="Q563">
            <v>0</v>
          </cell>
          <cell r="R563">
            <v>0</v>
          </cell>
          <cell r="S563">
            <v>0</v>
          </cell>
          <cell r="T563">
            <v>0</v>
          </cell>
        </row>
        <row r="564">
          <cell r="D564" t="str">
            <v>4-1133</v>
          </cell>
          <cell r="E564" t="str">
            <v>Commercial Construction Inspector</v>
          </cell>
          <cell r="F564" t="str">
            <v>Garland</v>
          </cell>
          <cell r="G564" t="str">
            <v>Building Inspector II</v>
          </cell>
          <cell r="H564" t="str">
            <v>N</v>
          </cell>
          <cell r="I564">
            <v>39470</v>
          </cell>
          <cell r="J564" t="str">
            <v>Inspection Supervisor</v>
          </cell>
          <cell r="K564">
            <v>3</v>
          </cell>
          <cell r="L564">
            <v>3985.51</v>
          </cell>
          <cell r="M564">
            <v>3468.4</v>
          </cell>
          <cell r="N564">
            <v>4470.2700000000004</v>
          </cell>
          <cell r="O564">
            <v>5472.13</v>
          </cell>
          <cell r="P564">
            <v>0</v>
          </cell>
          <cell r="Q564" t="str">
            <v>N</v>
          </cell>
          <cell r="R564">
            <v>0</v>
          </cell>
          <cell r="S564">
            <v>0</v>
          </cell>
          <cell r="T564">
            <v>0</v>
          </cell>
        </row>
        <row r="565">
          <cell r="D565" t="str">
            <v>5-1133</v>
          </cell>
          <cell r="E565" t="str">
            <v>Commercial Construction Inspector</v>
          </cell>
          <cell r="F565" t="str">
            <v>Irving</v>
          </cell>
          <cell r="G565" t="str">
            <v>PLUMBING-MECHANICAL INSPECTOR</v>
          </cell>
          <cell r="H565" t="str">
            <v>N</v>
          </cell>
          <cell r="I565">
            <v>39556</v>
          </cell>
          <cell r="J565" t="str">
            <v>Chief Building Inspector</v>
          </cell>
          <cell r="K565">
            <v>1</v>
          </cell>
          <cell r="L565">
            <v>4486</v>
          </cell>
          <cell r="M565">
            <v>3406</v>
          </cell>
          <cell r="N565">
            <v>4045</v>
          </cell>
          <cell r="O565">
            <v>4805</v>
          </cell>
          <cell r="P565">
            <v>0</v>
          </cell>
          <cell r="Q565" t="str">
            <v>N</v>
          </cell>
          <cell r="R565">
            <v>0</v>
          </cell>
          <cell r="S565">
            <v>0</v>
          </cell>
          <cell r="T565">
            <v>0</v>
          </cell>
        </row>
        <row r="566">
          <cell r="D566" t="str">
            <v>6-1133</v>
          </cell>
          <cell r="E566" t="str">
            <v>Commercial Construction Inspector</v>
          </cell>
          <cell r="F566" t="str">
            <v>McKinney</v>
          </cell>
          <cell r="G566" t="str">
            <v>Construction Inspector</v>
          </cell>
          <cell r="H566" t="str">
            <v>N</v>
          </cell>
          <cell r="I566">
            <v>39720</v>
          </cell>
          <cell r="J566" t="str">
            <v>TBD</v>
          </cell>
          <cell r="K566">
            <v>11</v>
          </cell>
          <cell r="L566">
            <v>3831</v>
          </cell>
          <cell r="M566">
            <v>3248</v>
          </cell>
          <cell r="N566">
            <v>3894</v>
          </cell>
          <cell r="O566">
            <v>4547</v>
          </cell>
          <cell r="P566" t="str">
            <v>Confirm match</v>
          </cell>
          <cell r="Q566" t="str">
            <v>N</v>
          </cell>
          <cell r="R566">
            <v>0</v>
          </cell>
          <cell r="S566">
            <v>0</v>
          </cell>
          <cell r="T566">
            <v>0</v>
          </cell>
        </row>
        <row r="567">
          <cell r="D567" t="str">
            <v>7-1133</v>
          </cell>
          <cell r="E567" t="str">
            <v>Commercial Construction Inspector</v>
          </cell>
          <cell r="F567" t="str">
            <v>Mesquite</v>
          </cell>
          <cell r="G567" t="str">
            <v>No Match</v>
          </cell>
          <cell r="H567">
            <v>0</v>
          </cell>
          <cell r="I567">
            <v>39470</v>
          </cell>
          <cell r="J567">
            <v>0</v>
          </cell>
          <cell r="K567">
            <v>0</v>
          </cell>
          <cell r="L567">
            <v>0</v>
          </cell>
          <cell r="M567" t="str">
            <v>-</v>
          </cell>
          <cell r="N567">
            <v>0</v>
          </cell>
          <cell r="O567" t="str">
            <v>-</v>
          </cell>
          <cell r="P567">
            <v>0</v>
          </cell>
          <cell r="Q567">
            <v>0</v>
          </cell>
          <cell r="R567">
            <v>0</v>
          </cell>
          <cell r="S567">
            <v>0</v>
          </cell>
          <cell r="T567">
            <v>0</v>
          </cell>
        </row>
        <row r="568">
          <cell r="D568" t="str">
            <v>8-1133</v>
          </cell>
          <cell r="E568" t="str">
            <v>Commercial Construction Inspector</v>
          </cell>
          <cell r="F568" t="str">
            <v>Plano</v>
          </cell>
          <cell r="G568" t="str">
            <v>Construction Inspector</v>
          </cell>
          <cell r="H568" t="str">
            <v>N</v>
          </cell>
          <cell r="I568">
            <v>39724</v>
          </cell>
          <cell r="J568" t="str">
            <v>Construction Inspection Supervisor</v>
          </cell>
          <cell r="K568">
            <v>6</v>
          </cell>
          <cell r="L568">
            <v>3690</v>
          </cell>
          <cell r="M568">
            <v>3004</v>
          </cell>
          <cell r="N568">
            <v>3679</v>
          </cell>
          <cell r="O568">
            <v>4355</v>
          </cell>
          <cell r="P568">
            <v>0</v>
          </cell>
          <cell r="Q568">
            <v>0</v>
          </cell>
          <cell r="R568">
            <v>600</v>
          </cell>
          <cell r="S568">
            <v>0</v>
          </cell>
          <cell r="T568">
            <v>0</v>
          </cell>
        </row>
        <row r="569">
          <cell r="D569" t="str">
            <v>9-1133</v>
          </cell>
          <cell r="E569" t="str">
            <v>Commercial Construction Inspector</v>
          </cell>
          <cell r="F569" t="str">
            <v>Richardson</v>
          </cell>
          <cell r="G569" t="str">
            <v>BUILDING &amp; SR. BLDG INSPECTORS</v>
          </cell>
          <cell r="H569" t="str">
            <v>N</v>
          </cell>
          <cell r="I569">
            <v>39724</v>
          </cell>
          <cell r="J569" t="str">
            <v>Asst Bldg Offical or Chief Inspector</v>
          </cell>
          <cell r="K569">
            <v>9</v>
          </cell>
          <cell r="L569">
            <v>4624</v>
          </cell>
          <cell r="M569">
            <v>3594</v>
          </cell>
          <cell r="N569">
            <v>4459</v>
          </cell>
          <cell r="O569">
            <v>5323</v>
          </cell>
          <cell r="P569">
            <v>0</v>
          </cell>
          <cell r="Q569" t="str">
            <v>N</v>
          </cell>
          <cell r="R569">
            <v>0</v>
          </cell>
          <cell r="S569" t="str">
            <v>n/a</v>
          </cell>
          <cell r="T569">
            <v>0</v>
          </cell>
        </row>
        <row r="570">
          <cell r="D570" t="e">
            <v>#N/A</v>
          </cell>
          <cell r="E570" t="str">
            <v>Computer Operator</v>
          </cell>
          <cell r="F570" t="str">
            <v>Arlington</v>
          </cell>
          <cell r="G570" t="str">
            <v>No Match</v>
          </cell>
          <cell r="H570">
            <v>0</v>
          </cell>
          <cell r="I570">
            <v>39399</v>
          </cell>
          <cell r="J570">
            <v>0</v>
          </cell>
          <cell r="K570">
            <v>0</v>
          </cell>
          <cell r="L570">
            <v>0</v>
          </cell>
          <cell r="M570" t="str">
            <v>-</v>
          </cell>
          <cell r="N570">
            <v>0</v>
          </cell>
          <cell r="O570" t="str">
            <v>-</v>
          </cell>
          <cell r="P570">
            <v>0</v>
          </cell>
          <cell r="Q570">
            <v>0</v>
          </cell>
          <cell r="R570">
            <v>0</v>
          </cell>
          <cell r="S570">
            <v>0</v>
          </cell>
          <cell r="T570">
            <v>0</v>
          </cell>
        </row>
        <row r="571">
          <cell r="D571" t="e">
            <v>#N/A</v>
          </cell>
          <cell r="E571" t="str">
            <v>Computer Operator</v>
          </cell>
          <cell r="F571" t="str">
            <v>Carrollton</v>
          </cell>
          <cell r="G571" t="str">
            <v>No Match</v>
          </cell>
          <cell r="H571">
            <v>0</v>
          </cell>
          <cell r="I571">
            <v>39484</v>
          </cell>
          <cell r="J571">
            <v>0</v>
          </cell>
          <cell r="K571">
            <v>0</v>
          </cell>
          <cell r="L571">
            <v>0</v>
          </cell>
          <cell r="M571">
            <v>0</v>
          </cell>
          <cell r="N571">
            <v>0</v>
          </cell>
          <cell r="O571">
            <v>0</v>
          </cell>
          <cell r="P571">
            <v>0</v>
          </cell>
          <cell r="Q571">
            <v>0</v>
          </cell>
          <cell r="R571">
            <v>0</v>
          </cell>
          <cell r="S571">
            <v>0</v>
          </cell>
          <cell r="T571">
            <v>0</v>
          </cell>
        </row>
        <row r="572">
          <cell r="D572" t="e">
            <v>#N/A</v>
          </cell>
          <cell r="E572" t="str">
            <v>Computer Operator</v>
          </cell>
          <cell r="F572" t="str">
            <v>Garland</v>
          </cell>
          <cell r="G572" t="str">
            <v>Computer Operator</v>
          </cell>
          <cell r="H572" t="str">
            <v>N</v>
          </cell>
          <cell r="I572">
            <v>39470</v>
          </cell>
          <cell r="J572" t="str">
            <v>Client Services Analyst</v>
          </cell>
          <cell r="K572">
            <v>4</v>
          </cell>
          <cell r="L572">
            <v>2784.17</v>
          </cell>
          <cell r="M572">
            <v>2140.67</v>
          </cell>
          <cell r="N572">
            <v>2691.87</v>
          </cell>
          <cell r="O572">
            <v>3243.07</v>
          </cell>
          <cell r="P572">
            <v>0</v>
          </cell>
          <cell r="Q572" t="str">
            <v>N</v>
          </cell>
          <cell r="R572">
            <v>0</v>
          </cell>
          <cell r="S572">
            <v>0</v>
          </cell>
          <cell r="T572">
            <v>0</v>
          </cell>
        </row>
        <row r="573">
          <cell r="D573" t="e">
            <v>#N/A</v>
          </cell>
          <cell r="E573" t="str">
            <v>Computer Operator</v>
          </cell>
          <cell r="F573" t="str">
            <v>Irving</v>
          </cell>
          <cell r="G573" t="str">
            <v>no match (Computer Operator)</v>
          </cell>
          <cell r="H573">
            <v>0</v>
          </cell>
          <cell r="I573">
            <v>39556</v>
          </cell>
          <cell r="J573">
            <v>0</v>
          </cell>
          <cell r="K573">
            <v>0</v>
          </cell>
          <cell r="L573">
            <v>0</v>
          </cell>
          <cell r="M573" t="str">
            <v>-</v>
          </cell>
          <cell r="N573">
            <v>0</v>
          </cell>
          <cell r="O573" t="str">
            <v>-</v>
          </cell>
          <cell r="P573">
            <v>0</v>
          </cell>
          <cell r="Q573">
            <v>0</v>
          </cell>
          <cell r="R573">
            <v>0</v>
          </cell>
          <cell r="S573">
            <v>0</v>
          </cell>
          <cell r="T573">
            <v>0</v>
          </cell>
        </row>
        <row r="574">
          <cell r="D574" t="e">
            <v>#N/A</v>
          </cell>
          <cell r="E574" t="str">
            <v>Computer Operator</v>
          </cell>
          <cell r="F574" t="str">
            <v>McKinney</v>
          </cell>
          <cell r="G574" t="str">
            <v>I.T. Office Tech</v>
          </cell>
          <cell r="H574" t="str">
            <v>N</v>
          </cell>
          <cell r="I574">
            <v>39490</v>
          </cell>
          <cell r="J574" t="str">
            <v>IT Director</v>
          </cell>
          <cell r="K574">
            <v>1</v>
          </cell>
          <cell r="L574">
            <v>3452</v>
          </cell>
          <cell r="M574">
            <v>2864</v>
          </cell>
          <cell r="N574">
            <v>3437</v>
          </cell>
          <cell r="O574">
            <v>4009</v>
          </cell>
          <cell r="P574">
            <v>0</v>
          </cell>
          <cell r="Q574">
            <v>0</v>
          </cell>
          <cell r="R574">
            <v>0</v>
          </cell>
          <cell r="S574">
            <v>0</v>
          </cell>
          <cell r="T574">
            <v>0</v>
          </cell>
        </row>
        <row r="575">
          <cell r="D575" t="e">
            <v>#N/A</v>
          </cell>
          <cell r="E575" t="str">
            <v>Computer Operator</v>
          </cell>
          <cell r="F575" t="str">
            <v>Mesquite</v>
          </cell>
          <cell r="G575" t="str">
            <v>No Match</v>
          </cell>
          <cell r="H575">
            <v>0</v>
          </cell>
          <cell r="I575">
            <v>39470</v>
          </cell>
          <cell r="J575" t="str">
            <v>Computer Operator</v>
          </cell>
          <cell r="K575">
            <v>0</v>
          </cell>
          <cell r="L575">
            <v>0</v>
          </cell>
          <cell r="M575" t="str">
            <v>-</v>
          </cell>
          <cell r="N575">
            <v>0</v>
          </cell>
          <cell r="O575" t="str">
            <v>-</v>
          </cell>
          <cell r="P575">
            <v>0</v>
          </cell>
          <cell r="Q575">
            <v>0</v>
          </cell>
          <cell r="R575">
            <v>0</v>
          </cell>
          <cell r="S575">
            <v>0</v>
          </cell>
          <cell r="T575">
            <v>0</v>
          </cell>
        </row>
        <row r="576">
          <cell r="D576" t="e">
            <v>#N/A</v>
          </cell>
          <cell r="E576" t="str">
            <v>Computer Operator</v>
          </cell>
          <cell r="F576" t="str">
            <v>Plano</v>
          </cell>
          <cell r="G576" t="str">
            <v>no match</v>
          </cell>
          <cell r="H576" t="str">
            <v>N</v>
          </cell>
          <cell r="I576">
            <v>39724</v>
          </cell>
          <cell r="J576">
            <v>0</v>
          </cell>
          <cell r="K576">
            <v>0</v>
          </cell>
          <cell r="L576">
            <v>0</v>
          </cell>
          <cell r="M576" t="str">
            <v>-</v>
          </cell>
          <cell r="N576">
            <v>0</v>
          </cell>
          <cell r="O576" t="str">
            <v>-</v>
          </cell>
          <cell r="P576">
            <v>0</v>
          </cell>
          <cell r="Q576">
            <v>0</v>
          </cell>
          <cell r="R576">
            <v>0</v>
          </cell>
          <cell r="S576">
            <v>0</v>
          </cell>
          <cell r="T576">
            <v>0</v>
          </cell>
        </row>
        <row r="577">
          <cell r="D577" t="e">
            <v>#N/A</v>
          </cell>
          <cell r="E577" t="str">
            <v>Computer Operator</v>
          </cell>
          <cell r="F577" t="str">
            <v>Richardson</v>
          </cell>
          <cell r="G577" t="str">
            <v>COMPUTER OPERATOR</v>
          </cell>
          <cell r="H577" t="str">
            <v>N</v>
          </cell>
          <cell r="I577">
            <v>39728</v>
          </cell>
          <cell r="J577" t="str">
            <v>Computer Ops Suvp.</v>
          </cell>
          <cell r="K577">
            <v>2</v>
          </cell>
          <cell r="L577">
            <v>3009</v>
          </cell>
          <cell r="M577">
            <v>2449</v>
          </cell>
          <cell r="N577">
            <v>2948</v>
          </cell>
          <cell r="O577">
            <v>3447</v>
          </cell>
          <cell r="P577">
            <v>0</v>
          </cell>
          <cell r="Q577" t="str">
            <v>N</v>
          </cell>
          <cell r="R577">
            <v>0</v>
          </cell>
          <cell r="S577">
            <v>7</v>
          </cell>
          <cell r="T577">
            <v>0</v>
          </cell>
        </row>
        <row r="578">
          <cell r="D578" t="str">
            <v>1-1079</v>
          </cell>
          <cell r="E578" t="str">
            <v>Custodian</v>
          </cell>
          <cell r="F578" t="str">
            <v>Allen</v>
          </cell>
          <cell r="G578" t="str">
            <v>Custodian</v>
          </cell>
          <cell r="H578">
            <v>0</v>
          </cell>
          <cell r="I578">
            <v>0</v>
          </cell>
          <cell r="J578">
            <v>0</v>
          </cell>
          <cell r="K578">
            <v>0</v>
          </cell>
          <cell r="L578">
            <v>0</v>
          </cell>
          <cell r="M578">
            <v>1750.67</v>
          </cell>
          <cell r="N578">
            <v>0</v>
          </cell>
          <cell r="O578">
            <v>2626</v>
          </cell>
          <cell r="P578">
            <v>0</v>
          </cell>
          <cell r="Q578">
            <v>0</v>
          </cell>
          <cell r="R578">
            <v>0</v>
          </cell>
          <cell r="S578">
            <v>0</v>
          </cell>
          <cell r="T578">
            <v>0</v>
          </cell>
        </row>
        <row r="579">
          <cell r="D579" t="str">
            <v>2-1079</v>
          </cell>
          <cell r="E579" t="str">
            <v>Custodian</v>
          </cell>
          <cell r="F579" t="str">
            <v>Arlington</v>
          </cell>
          <cell r="G579" t="str">
            <v>Custodian</v>
          </cell>
          <cell r="H579" t="str">
            <v>N</v>
          </cell>
          <cell r="I579">
            <v>39559</v>
          </cell>
          <cell r="J579" t="str">
            <v>Facility Crew Chief - Convention Center</v>
          </cell>
          <cell r="K579">
            <v>3</v>
          </cell>
          <cell r="L579">
            <v>2202</v>
          </cell>
          <cell r="M579">
            <v>1743</v>
          </cell>
          <cell r="N579">
            <v>2179</v>
          </cell>
          <cell r="O579">
            <v>2396</v>
          </cell>
          <cell r="P579">
            <v>0</v>
          </cell>
          <cell r="Q579" t="str">
            <v>N</v>
          </cell>
          <cell r="R579">
            <v>0</v>
          </cell>
          <cell r="S579">
            <v>8</v>
          </cell>
          <cell r="T579">
            <v>0</v>
          </cell>
        </row>
        <row r="580">
          <cell r="D580" t="str">
            <v>3-1079</v>
          </cell>
          <cell r="E580" t="str">
            <v>Custodian</v>
          </cell>
          <cell r="F580" t="str">
            <v>Carrollton</v>
          </cell>
          <cell r="G580" t="str">
            <v>Custodian</v>
          </cell>
          <cell r="H580" t="str">
            <v>N</v>
          </cell>
          <cell r="I580">
            <v>39484</v>
          </cell>
          <cell r="J580" t="str">
            <v>Facility Svcs Supervisor</v>
          </cell>
          <cell r="K580">
            <v>1</v>
          </cell>
          <cell r="L580">
            <v>2487</v>
          </cell>
          <cell r="M580">
            <v>1761</v>
          </cell>
          <cell r="N580">
            <v>2102</v>
          </cell>
          <cell r="O580">
            <v>2133</v>
          </cell>
          <cell r="P580">
            <v>0</v>
          </cell>
          <cell r="Q580">
            <v>0</v>
          </cell>
          <cell r="R580">
            <v>0</v>
          </cell>
          <cell r="S580">
            <v>0</v>
          </cell>
          <cell r="T580">
            <v>0</v>
          </cell>
        </row>
        <row r="581">
          <cell r="D581" t="str">
            <v>4-1079</v>
          </cell>
          <cell r="E581" t="str">
            <v>Custodian</v>
          </cell>
          <cell r="F581" t="str">
            <v>Garland</v>
          </cell>
          <cell r="G581" t="str">
            <v>Building Attendant</v>
          </cell>
          <cell r="H581" t="str">
            <v>N</v>
          </cell>
          <cell r="I581">
            <v>39470</v>
          </cell>
          <cell r="J581" t="str">
            <v>Various</v>
          </cell>
          <cell r="K581">
            <v>19</v>
          </cell>
          <cell r="L581">
            <v>2262.09</v>
          </cell>
          <cell r="M581">
            <v>1913.6</v>
          </cell>
          <cell r="N581">
            <v>2296.67</v>
          </cell>
          <cell r="O581">
            <v>2679.73</v>
          </cell>
          <cell r="P581">
            <v>0</v>
          </cell>
          <cell r="Q581" t="str">
            <v>N</v>
          </cell>
          <cell r="R581">
            <v>0</v>
          </cell>
          <cell r="S581">
            <v>0</v>
          </cell>
          <cell r="T581">
            <v>0</v>
          </cell>
        </row>
        <row r="582">
          <cell r="D582" t="str">
            <v>5-1079</v>
          </cell>
          <cell r="E582" t="str">
            <v>Custodian</v>
          </cell>
          <cell r="F582" t="str">
            <v>Irving</v>
          </cell>
          <cell r="G582" t="str">
            <v>CUSTODIAN</v>
          </cell>
          <cell r="H582" t="str">
            <v>N</v>
          </cell>
          <cell r="I582">
            <v>39556</v>
          </cell>
          <cell r="J582" t="str">
            <v>CUSTODIAL SUPV</v>
          </cell>
          <cell r="K582">
            <v>28</v>
          </cell>
          <cell r="L582">
            <v>2379</v>
          </cell>
          <cell r="M582">
            <v>1897</v>
          </cell>
          <cell r="N582">
            <v>2253</v>
          </cell>
          <cell r="O582">
            <v>2675</v>
          </cell>
          <cell r="P582">
            <v>0</v>
          </cell>
          <cell r="Q582" t="str">
            <v>N</v>
          </cell>
          <cell r="R582">
            <v>0</v>
          </cell>
          <cell r="S582">
            <v>0</v>
          </cell>
          <cell r="T582">
            <v>0</v>
          </cell>
        </row>
        <row r="583">
          <cell r="D583" t="str">
            <v>6-1079</v>
          </cell>
          <cell r="E583" t="str">
            <v>Custodian</v>
          </cell>
          <cell r="F583" t="str">
            <v>McKinney</v>
          </cell>
          <cell r="G583" t="str">
            <v>Custodian</v>
          </cell>
          <cell r="H583" t="str">
            <v>N</v>
          </cell>
          <cell r="I583">
            <v>39720</v>
          </cell>
          <cell r="J583" t="str">
            <v>Recreation Center Supervisor</v>
          </cell>
          <cell r="K583">
            <v>3</v>
          </cell>
          <cell r="L583">
            <v>2123</v>
          </cell>
          <cell r="M583">
            <v>1843</v>
          </cell>
          <cell r="N583">
            <v>2211</v>
          </cell>
          <cell r="O583">
            <v>2580</v>
          </cell>
          <cell r="P583" t="str">
            <v>No change</v>
          </cell>
          <cell r="Q583" t="str">
            <v>N</v>
          </cell>
          <cell r="R583">
            <v>0</v>
          </cell>
          <cell r="S583">
            <v>0</v>
          </cell>
          <cell r="T583">
            <v>0</v>
          </cell>
        </row>
        <row r="584">
          <cell r="D584" t="str">
            <v>7-1079</v>
          </cell>
          <cell r="E584" t="str">
            <v>Custodian</v>
          </cell>
          <cell r="F584" t="str">
            <v>Mesquite</v>
          </cell>
          <cell r="G584" t="str">
            <v>Custodian</v>
          </cell>
          <cell r="H584" t="str">
            <v>N</v>
          </cell>
          <cell r="I584">
            <v>39727</v>
          </cell>
          <cell r="J584" t="str">
            <v>Facility Maintenance Supervisor</v>
          </cell>
          <cell r="K584">
            <v>12</v>
          </cell>
          <cell r="L584">
            <v>1974</v>
          </cell>
          <cell r="M584">
            <v>1775</v>
          </cell>
          <cell r="N584">
            <v>2130</v>
          </cell>
          <cell r="O584">
            <v>2485</v>
          </cell>
          <cell r="P584">
            <v>0</v>
          </cell>
          <cell r="Q584" t="str">
            <v>NO</v>
          </cell>
          <cell r="R584">
            <v>0</v>
          </cell>
          <cell r="S584">
            <v>0</v>
          </cell>
          <cell r="T584">
            <v>0</v>
          </cell>
        </row>
        <row r="585">
          <cell r="D585" t="str">
            <v>8-1079</v>
          </cell>
          <cell r="E585" t="str">
            <v>Custodian</v>
          </cell>
          <cell r="F585" t="str">
            <v>Plano</v>
          </cell>
          <cell r="G585" t="str">
            <v>Custodian</v>
          </cell>
          <cell r="H585" t="str">
            <v>N</v>
          </cell>
          <cell r="I585">
            <v>39724</v>
          </cell>
          <cell r="J585" t="str">
            <v>Facilities Services Supervisor</v>
          </cell>
          <cell r="K585">
            <v>1</v>
          </cell>
          <cell r="L585">
            <v>2522</v>
          </cell>
          <cell r="M585">
            <v>1780</v>
          </cell>
          <cell r="N585">
            <v>2154</v>
          </cell>
          <cell r="O585">
            <v>2528</v>
          </cell>
          <cell r="P585">
            <v>0</v>
          </cell>
          <cell r="Q585">
            <v>0</v>
          </cell>
          <cell r="R585">
            <v>0</v>
          </cell>
          <cell r="S585">
            <v>0</v>
          </cell>
          <cell r="T585">
            <v>0</v>
          </cell>
        </row>
        <row r="586">
          <cell r="D586" t="str">
            <v>9-1079</v>
          </cell>
          <cell r="E586" t="str">
            <v>Custodian</v>
          </cell>
          <cell r="F586" t="str">
            <v>Richardson</v>
          </cell>
          <cell r="G586" t="str">
            <v>CUSTODIAN</v>
          </cell>
          <cell r="H586" t="str">
            <v>N</v>
          </cell>
          <cell r="I586">
            <v>39724</v>
          </cell>
          <cell r="J586" t="str">
            <v>Custodial Supervisor</v>
          </cell>
          <cell r="K586">
            <v>18</v>
          </cell>
          <cell r="L586">
            <v>2402</v>
          </cell>
          <cell r="M586">
            <v>1773</v>
          </cell>
          <cell r="N586">
            <v>2195</v>
          </cell>
          <cell r="O586">
            <v>2617</v>
          </cell>
          <cell r="P586">
            <v>0</v>
          </cell>
          <cell r="Q586" t="str">
            <v>N</v>
          </cell>
          <cell r="R586">
            <v>482</v>
          </cell>
          <cell r="S586">
            <v>0</v>
          </cell>
          <cell r="T586">
            <v>0</v>
          </cell>
        </row>
        <row r="587">
          <cell r="D587" t="str">
            <v>1-1170</v>
          </cell>
          <cell r="E587" t="str">
            <v>Dispatcher</v>
          </cell>
          <cell r="F587" t="str">
            <v>Allen</v>
          </cell>
          <cell r="G587" t="str">
            <v>Police, Fire, EMS Dispatcher</v>
          </cell>
          <cell r="H587" t="str">
            <v>N</v>
          </cell>
          <cell r="I587">
            <v>39722</v>
          </cell>
          <cell r="J587">
            <v>0</v>
          </cell>
          <cell r="K587">
            <v>0</v>
          </cell>
          <cell r="L587">
            <v>0</v>
          </cell>
          <cell r="M587">
            <v>2883.35</v>
          </cell>
          <cell r="N587">
            <v>0</v>
          </cell>
          <cell r="O587">
            <v>4325.8999999999996</v>
          </cell>
          <cell r="P587">
            <v>0</v>
          </cell>
          <cell r="Q587">
            <v>0</v>
          </cell>
          <cell r="R587">
            <v>0</v>
          </cell>
          <cell r="S587">
            <v>0</v>
          </cell>
          <cell r="T587">
            <v>0</v>
          </cell>
        </row>
        <row r="588">
          <cell r="D588" t="str">
            <v>2-1170</v>
          </cell>
          <cell r="E588" t="str">
            <v>Dispatcher</v>
          </cell>
          <cell r="F588" t="str">
            <v>Arlington</v>
          </cell>
          <cell r="G588" t="str">
            <v>Telecommunicator</v>
          </cell>
          <cell r="H588" t="str">
            <v>N</v>
          </cell>
          <cell r="I588">
            <v>39559</v>
          </cell>
          <cell r="J588" t="str">
            <v>Communications Supervisor</v>
          </cell>
          <cell r="K588">
            <v>68</v>
          </cell>
          <cell r="L588">
            <v>3174</v>
          </cell>
          <cell r="M588">
            <v>2624</v>
          </cell>
          <cell r="N588">
            <v>3279</v>
          </cell>
          <cell r="O588">
            <v>3607</v>
          </cell>
          <cell r="P588">
            <v>0</v>
          </cell>
          <cell r="Q588" t="str">
            <v>N</v>
          </cell>
          <cell r="R588">
            <v>0</v>
          </cell>
          <cell r="S588">
            <v>8</v>
          </cell>
          <cell r="T588">
            <v>0</v>
          </cell>
        </row>
        <row r="589">
          <cell r="D589" t="str">
            <v>3-1170</v>
          </cell>
          <cell r="E589" t="str">
            <v>Dispatcher</v>
          </cell>
          <cell r="F589" t="str">
            <v>Carrollton</v>
          </cell>
          <cell r="G589" t="str">
            <v>Telecommunications Dispatcher</v>
          </cell>
          <cell r="H589" t="str">
            <v>N</v>
          </cell>
          <cell r="I589">
            <v>39484</v>
          </cell>
          <cell r="J589" t="str">
            <v>Dispatcher 3</v>
          </cell>
          <cell r="K589">
            <v>19</v>
          </cell>
          <cell r="L589">
            <v>3047</v>
          </cell>
          <cell r="M589">
            <v>2828.3333333333335</v>
          </cell>
          <cell r="N589">
            <v>3155</v>
          </cell>
          <cell r="O589">
            <v>3959.75</v>
          </cell>
          <cell r="P589">
            <v>0</v>
          </cell>
          <cell r="Q589">
            <v>0</v>
          </cell>
          <cell r="R589">
            <v>0</v>
          </cell>
          <cell r="S589">
            <v>0</v>
          </cell>
          <cell r="T589">
            <v>0</v>
          </cell>
        </row>
        <row r="590">
          <cell r="D590" t="str">
            <v>4-1170</v>
          </cell>
          <cell r="E590" t="str">
            <v>Dispatcher</v>
          </cell>
          <cell r="F590" t="str">
            <v>Garland</v>
          </cell>
          <cell r="G590" t="str">
            <v>Communication Specialist</v>
          </cell>
          <cell r="H590" t="str">
            <v>N</v>
          </cell>
          <cell r="I590">
            <v>39470</v>
          </cell>
          <cell r="J590" t="str">
            <v>Communication Shift Supervisor</v>
          </cell>
          <cell r="K590">
            <v>25</v>
          </cell>
          <cell r="L590">
            <v>3288.62</v>
          </cell>
          <cell r="M590">
            <v>2681.47</v>
          </cell>
          <cell r="N590">
            <v>3412.93</v>
          </cell>
          <cell r="O590">
            <v>4142.67</v>
          </cell>
          <cell r="P590">
            <v>0</v>
          </cell>
          <cell r="Q590" t="str">
            <v>N</v>
          </cell>
          <cell r="R590">
            <v>0</v>
          </cell>
          <cell r="S590">
            <v>0</v>
          </cell>
          <cell r="T590">
            <v>0</v>
          </cell>
        </row>
        <row r="591">
          <cell r="D591" t="str">
            <v>5-1170</v>
          </cell>
          <cell r="E591" t="str">
            <v>Dispatcher</v>
          </cell>
          <cell r="F591" t="str">
            <v>Irving</v>
          </cell>
          <cell r="G591" t="str">
            <v>DISPATCHER II</v>
          </cell>
          <cell r="H591" t="str">
            <v>N</v>
          </cell>
          <cell r="I591">
            <v>39556</v>
          </cell>
          <cell r="J591" t="str">
            <v>Police Comm Supv</v>
          </cell>
          <cell r="K591">
            <v>19</v>
          </cell>
          <cell r="L591">
            <v>3350</v>
          </cell>
          <cell r="M591">
            <v>2801</v>
          </cell>
          <cell r="N591">
            <v>3327</v>
          </cell>
          <cell r="O591">
            <v>3952</v>
          </cell>
          <cell r="P591">
            <v>0</v>
          </cell>
          <cell r="Q591" t="str">
            <v>N</v>
          </cell>
          <cell r="R591">
            <v>0</v>
          </cell>
          <cell r="S591">
            <v>0</v>
          </cell>
          <cell r="T591">
            <v>0</v>
          </cell>
        </row>
        <row r="592">
          <cell r="D592" t="str">
            <v>6-1170</v>
          </cell>
          <cell r="E592" t="str">
            <v>Dispatcher</v>
          </cell>
          <cell r="F592" t="str">
            <v>McKinney</v>
          </cell>
          <cell r="G592" t="str">
            <v>Communications Specialist</v>
          </cell>
          <cell r="H592" t="str">
            <v>N</v>
          </cell>
          <cell r="I592">
            <v>39720</v>
          </cell>
          <cell r="J592" t="str">
            <v>Communications Shift Supervisor</v>
          </cell>
          <cell r="K592">
            <v>2</v>
          </cell>
          <cell r="L592">
            <v>3160</v>
          </cell>
          <cell r="M592">
            <v>2689</v>
          </cell>
          <cell r="N592">
            <v>3227</v>
          </cell>
          <cell r="O592">
            <v>3765</v>
          </cell>
          <cell r="P592" t="str">
            <v>No change</v>
          </cell>
          <cell r="Q592" t="str">
            <v>N</v>
          </cell>
          <cell r="R592">
            <v>0</v>
          </cell>
          <cell r="S592">
            <v>0</v>
          </cell>
          <cell r="T592">
            <v>0</v>
          </cell>
        </row>
        <row r="593">
          <cell r="D593" t="str">
            <v>7-1170</v>
          </cell>
          <cell r="E593" t="str">
            <v>Dispatcher</v>
          </cell>
          <cell r="F593" t="str">
            <v>Mesquite</v>
          </cell>
          <cell r="G593" t="str">
            <v>Public Safety Dispatcher I</v>
          </cell>
          <cell r="H593" t="str">
            <v>N</v>
          </cell>
          <cell r="I593">
            <v>39727</v>
          </cell>
          <cell r="J593" t="str">
            <v>Communications Shift Supervisor</v>
          </cell>
          <cell r="K593">
            <v>9</v>
          </cell>
          <cell r="L593">
            <v>2591</v>
          </cell>
          <cell r="M593">
            <v>2427</v>
          </cell>
          <cell r="N593">
            <v>2578</v>
          </cell>
          <cell r="O593">
            <v>2730</v>
          </cell>
          <cell r="P593">
            <v>0</v>
          </cell>
          <cell r="Q593" t="str">
            <v>NO</v>
          </cell>
          <cell r="R593">
            <v>0</v>
          </cell>
          <cell r="S593">
            <v>0</v>
          </cell>
          <cell r="T593">
            <v>0</v>
          </cell>
        </row>
        <row r="594">
          <cell r="D594" t="str">
            <v>8-1170</v>
          </cell>
          <cell r="E594" t="str">
            <v>Dispatcher</v>
          </cell>
          <cell r="F594" t="str">
            <v>Plano</v>
          </cell>
          <cell r="G594" t="str">
            <v>Public Safety Comm Spec</v>
          </cell>
          <cell r="H594" t="str">
            <v>N</v>
          </cell>
          <cell r="I594">
            <v>39724</v>
          </cell>
          <cell r="J594" t="str">
            <v>PSC Supervisor</v>
          </cell>
          <cell r="K594">
            <v>42</v>
          </cell>
          <cell r="L594">
            <v>3335</v>
          </cell>
          <cell r="M594">
            <v>2742</v>
          </cell>
          <cell r="N594">
            <v>3345</v>
          </cell>
          <cell r="O594">
            <v>3948</v>
          </cell>
          <cell r="P594">
            <v>0</v>
          </cell>
          <cell r="Q594">
            <v>0</v>
          </cell>
          <cell r="R594">
            <v>0</v>
          </cell>
          <cell r="S594">
            <v>0</v>
          </cell>
          <cell r="T594">
            <v>0</v>
          </cell>
        </row>
        <row r="595">
          <cell r="D595" t="str">
            <v>9-1170</v>
          </cell>
          <cell r="E595" t="str">
            <v>Dispatcher</v>
          </cell>
          <cell r="F595" t="str">
            <v>Richardson</v>
          </cell>
          <cell r="G595" t="str">
            <v>PUBLIC SAFETY TELECOMM II</v>
          </cell>
          <cell r="H595" t="str">
            <v>N</v>
          </cell>
          <cell r="I595">
            <v>39728</v>
          </cell>
          <cell r="J595" t="str">
            <v>Public Safety Telecommun. Supv.</v>
          </cell>
          <cell r="K595">
            <v>19</v>
          </cell>
          <cell r="L595">
            <v>3670</v>
          </cell>
          <cell r="M595">
            <v>2758</v>
          </cell>
          <cell r="N595">
            <v>3416.5</v>
          </cell>
          <cell r="O595">
            <v>4075</v>
          </cell>
          <cell r="P595">
            <v>0</v>
          </cell>
          <cell r="Q595" t="str">
            <v>N</v>
          </cell>
          <cell r="R595">
            <v>0</v>
          </cell>
          <cell r="S595">
            <v>0</v>
          </cell>
          <cell r="T595">
            <v>0</v>
          </cell>
        </row>
        <row r="596">
          <cell r="D596" t="e">
            <v>#N/A</v>
          </cell>
          <cell r="E596" t="str">
            <v>Drafter</v>
          </cell>
          <cell r="F596" t="str">
            <v>Arlington</v>
          </cell>
          <cell r="G596" t="str">
            <v>No Match</v>
          </cell>
          <cell r="H596">
            <v>0</v>
          </cell>
          <cell r="I596">
            <v>39399</v>
          </cell>
          <cell r="J596">
            <v>0</v>
          </cell>
          <cell r="K596">
            <v>0</v>
          </cell>
          <cell r="L596">
            <v>0</v>
          </cell>
          <cell r="M596" t="str">
            <v>-</v>
          </cell>
          <cell r="N596">
            <v>0</v>
          </cell>
          <cell r="O596" t="str">
            <v>-</v>
          </cell>
          <cell r="P596">
            <v>0</v>
          </cell>
          <cell r="Q596">
            <v>0</v>
          </cell>
          <cell r="R596">
            <v>0</v>
          </cell>
          <cell r="S596">
            <v>0</v>
          </cell>
          <cell r="T596">
            <v>0</v>
          </cell>
        </row>
        <row r="597">
          <cell r="D597" t="e">
            <v>#N/A</v>
          </cell>
          <cell r="E597" t="str">
            <v>Drafter</v>
          </cell>
          <cell r="F597" t="str">
            <v>Carrollton</v>
          </cell>
          <cell r="G597" t="str">
            <v>Senior Engineer Technician</v>
          </cell>
          <cell r="H597" t="str">
            <v>non-exempt</v>
          </cell>
          <cell r="I597">
            <v>39484</v>
          </cell>
          <cell r="J597">
            <v>0</v>
          </cell>
          <cell r="K597">
            <v>1</v>
          </cell>
          <cell r="L597">
            <v>3728</v>
          </cell>
          <cell r="M597">
            <v>3238</v>
          </cell>
          <cell r="N597">
            <v>3865</v>
          </cell>
          <cell r="O597">
            <v>4534</v>
          </cell>
          <cell r="P597">
            <v>0</v>
          </cell>
          <cell r="Q597">
            <v>0</v>
          </cell>
          <cell r="R597">
            <v>0</v>
          </cell>
          <cell r="S597">
            <v>0</v>
          </cell>
          <cell r="T597">
            <v>0</v>
          </cell>
        </row>
        <row r="598">
          <cell r="D598" t="e">
            <v>#N/A</v>
          </cell>
          <cell r="E598" t="str">
            <v>Drafter</v>
          </cell>
          <cell r="F598" t="str">
            <v>Garland</v>
          </cell>
          <cell r="G598" t="str">
            <v>No Match</v>
          </cell>
          <cell r="H598">
            <v>0</v>
          </cell>
          <cell r="I598">
            <v>39477</v>
          </cell>
          <cell r="J598">
            <v>0</v>
          </cell>
          <cell r="K598">
            <v>0</v>
          </cell>
          <cell r="L598">
            <v>0</v>
          </cell>
          <cell r="M598" t="str">
            <v>-</v>
          </cell>
          <cell r="N598">
            <v>0</v>
          </cell>
          <cell r="O598" t="str">
            <v>-</v>
          </cell>
          <cell r="P598">
            <v>0</v>
          </cell>
          <cell r="Q598">
            <v>0</v>
          </cell>
          <cell r="R598">
            <v>0</v>
          </cell>
          <cell r="S598">
            <v>0</v>
          </cell>
          <cell r="T598">
            <v>0</v>
          </cell>
        </row>
        <row r="599">
          <cell r="D599" t="e">
            <v>#N/A</v>
          </cell>
          <cell r="E599" t="str">
            <v>Drafter</v>
          </cell>
          <cell r="F599" t="str">
            <v>Irving</v>
          </cell>
          <cell r="G599" t="str">
            <v>no match (Drafter)</v>
          </cell>
          <cell r="H599">
            <v>0</v>
          </cell>
          <cell r="I599">
            <v>39556</v>
          </cell>
          <cell r="J599">
            <v>0</v>
          </cell>
          <cell r="K599">
            <v>0</v>
          </cell>
          <cell r="L599">
            <v>0</v>
          </cell>
          <cell r="M599" t="str">
            <v>-</v>
          </cell>
          <cell r="N599">
            <v>0</v>
          </cell>
          <cell r="O599" t="str">
            <v>-</v>
          </cell>
          <cell r="P599">
            <v>0</v>
          </cell>
          <cell r="Q599">
            <v>0</v>
          </cell>
          <cell r="R599">
            <v>0</v>
          </cell>
          <cell r="S599">
            <v>0</v>
          </cell>
          <cell r="T599">
            <v>0</v>
          </cell>
        </row>
        <row r="600">
          <cell r="D600" t="e">
            <v>#N/A</v>
          </cell>
          <cell r="E600" t="str">
            <v>Drafter</v>
          </cell>
          <cell r="F600" t="str">
            <v>McKinney</v>
          </cell>
          <cell r="G600" t="str">
            <v>Mapping and Information Technician</v>
          </cell>
          <cell r="H600" t="str">
            <v>N</v>
          </cell>
          <cell r="I600">
            <v>39490</v>
          </cell>
          <cell r="J600">
            <v>0</v>
          </cell>
          <cell r="K600">
            <v>1</v>
          </cell>
          <cell r="L600">
            <v>3134</v>
          </cell>
          <cell r="M600">
            <v>2689</v>
          </cell>
          <cell r="N600">
            <v>3227</v>
          </cell>
          <cell r="O600">
            <v>3765</v>
          </cell>
          <cell r="P600">
            <v>0</v>
          </cell>
          <cell r="Q600" t="str">
            <v>N</v>
          </cell>
          <cell r="R600">
            <v>0</v>
          </cell>
          <cell r="S600">
            <v>0</v>
          </cell>
          <cell r="T600">
            <v>0</v>
          </cell>
        </row>
        <row r="601">
          <cell r="D601" t="e">
            <v>#N/A</v>
          </cell>
          <cell r="E601" t="str">
            <v>Drafter</v>
          </cell>
          <cell r="F601" t="str">
            <v>Mesquite</v>
          </cell>
          <cell r="G601" t="str">
            <v>No Match</v>
          </cell>
          <cell r="H601">
            <v>0</v>
          </cell>
          <cell r="I601">
            <v>39470</v>
          </cell>
          <cell r="J601" t="str">
            <v>Drafter</v>
          </cell>
          <cell r="K601">
            <v>0</v>
          </cell>
          <cell r="L601">
            <v>0</v>
          </cell>
          <cell r="M601" t="str">
            <v>-</v>
          </cell>
          <cell r="N601">
            <v>0</v>
          </cell>
          <cell r="O601" t="str">
            <v>-</v>
          </cell>
          <cell r="P601">
            <v>0</v>
          </cell>
          <cell r="Q601">
            <v>0</v>
          </cell>
          <cell r="R601">
            <v>0</v>
          </cell>
          <cell r="S601">
            <v>0</v>
          </cell>
          <cell r="T601">
            <v>0</v>
          </cell>
        </row>
        <row r="602">
          <cell r="D602" t="e">
            <v>#N/A</v>
          </cell>
          <cell r="E602" t="str">
            <v>Drafter</v>
          </cell>
          <cell r="F602" t="str">
            <v>Plano</v>
          </cell>
          <cell r="G602" t="str">
            <v>Mapping/Information Tech</v>
          </cell>
          <cell r="H602" t="str">
            <v>N</v>
          </cell>
          <cell r="I602">
            <v>39724</v>
          </cell>
          <cell r="J602" t="str">
            <v>Mapping/Information Supervisor</v>
          </cell>
          <cell r="K602">
            <v>1</v>
          </cell>
          <cell r="L602">
            <v>3006</v>
          </cell>
          <cell r="M602">
            <v>2742</v>
          </cell>
          <cell r="N602">
            <v>3345</v>
          </cell>
          <cell r="O602">
            <v>3948</v>
          </cell>
          <cell r="P602">
            <v>0</v>
          </cell>
          <cell r="Q602">
            <v>0</v>
          </cell>
          <cell r="R602">
            <v>0</v>
          </cell>
          <cell r="S602">
            <v>0</v>
          </cell>
          <cell r="T602">
            <v>0</v>
          </cell>
        </row>
        <row r="603">
          <cell r="D603" t="e">
            <v>#N/A</v>
          </cell>
          <cell r="E603" t="str">
            <v>Drafter</v>
          </cell>
          <cell r="F603" t="str">
            <v>Richardson</v>
          </cell>
          <cell r="G603" t="str">
            <v>no match</v>
          </cell>
          <cell r="H603">
            <v>0</v>
          </cell>
          <cell r="I603">
            <v>39458</v>
          </cell>
          <cell r="J603">
            <v>0</v>
          </cell>
          <cell r="K603">
            <v>0</v>
          </cell>
          <cell r="L603">
            <v>0</v>
          </cell>
          <cell r="M603" t="str">
            <v>-</v>
          </cell>
          <cell r="N603" t="str">
            <v>-</v>
          </cell>
          <cell r="O603" t="str">
            <v>-</v>
          </cell>
          <cell r="P603">
            <v>0</v>
          </cell>
          <cell r="Q603" t="str">
            <v>N</v>
          </cell>
          <cell r="R603">
            <v>559</v>
          </cell>
          <cell r="S603">
            <v>0</v>
          </cell>
          <cell r="T603">
            <v>0</v>
          </cell>
        </row>
        <row r="604">
          <cell r="D604" t="e">
            <v>#N/A</v>
          </cell>
          <cell r="E604" t="str">
            <v>Electrician (Journey)</v>
          </cell>
          <cell r="F604" t="str">
            <v>Arlington</v>
          </cell>
          <cell r="G604" t="str">
            <v>Electrician</v>
          </cell>
          <cell r="H604" t="str">
            <v>N</v>
          </cell>
          <cell r="I604">
            <v>39559</v>
          </cell>
          <cell r="J604" t="str">
            <v>Building Systems Specialist</v>
          </cell>
          <cell r="K604">
            <v>3</v>
          </cell>
          <cell r="L604">
            <v>3479</v>
          </cell>
          <cell r="M604">
            <v>2969</v>
          </cell>
          <cell r="N604">
            <v>3711</v>
          </cell>
          <cell r="O604">
            <v>4082</v>
          </cell>
          <cell r="P604">
            <v>0</v>
          </cell>
          <cell r="Q604" t="str">
            <v>N</v>
          </cell>
          <cell r="R604">
            <v>0</v>
          </cell>
          <cell r="S604">
            <v>8</v>
          </cell>
          <cell r="T604">
            <v>0</v>
          </cell>
        </row>
        <row r="605">
          <cell r="D605" t="e">
            <v>#N/A</v>
          </cell>
          <cell r="E605" t="str">
            <v>Electrician (Journey)</v>
          </cell>
          <cell r="F605" t="str">
            <v>Carrollton</v>
          </cell>
          <cell r="G605" t="str">
            <v>Craft Technicians</v>
          </cell>
          <cell r="H605" t="str">
            <v>non-exempt</v>
          </cell>
          <cell r="I605">
            <v>39484</v>
          </cell>
          <cell r="J605">
            <v>0</v>
          </cell>
          <cell r="K605">
            <v>5</v>
          </cell>
          <cell r="L605">
            <v>3128</v>
          </cell>
          <cell r="M605">
            <v>2470</v>
          </cell>
          <cell r="N605">
            <v>2948</v>
          </cell>
          <cell r="O605">
            <v>3459</v>
          </cell>
          <cell r="P605">
            <v>0</v>
          </cell>
          <cell r="Q605">
            <v>0</v>
          </cell>
          <cell r="R605">
            <v>0</v>
          </cell>
          <cell r="S605">
            <v>0</v>
          </cell>
          <cell r="T605">
            <v>0</v>
          </cell>
        </row>
        <row r="606">
          <cell r="D606" t="e">
            <v>#N/A</v>
          </cell>
          <cell r="E606" t="str">
            <v>Electrician (Journey)</v>
          </cell>
          <cell r="F606" t="str">
            <v>Garland</v>
          </cell>
          <cell r="G606" t="str">
            <v>Facilities Electrician</v>
          </cell>
          <cell r="H606" t="str">
            <v>N</v>
          </cell>
          <cell r="I606">
            <v>39470</v>
          </cell>
          <cell r="J606" t="str">
            <v>Operations Coordinator</v>
          </cell>
          <cell r="K606">
            <v>2</v>
          </cell>
          <cell r="L606">
            <v>3913.87</v>
          </cell>
          <cell r="M606">
            <v>3036.8</v>
          </cell>
          <cell r="N606">
            <v>3887.87</v>
          </cell>
          <cell r="O606">
            <v>4738.93</v>
          </cell>
          <cell r="P606">
            <v>0</v>
          </cell>
          <cell r="Q606" t="str">
            <v>N</v>
          </cell>
          <cell r="R606">
            <v>0</v>
          </cell>
          <cell r="S606">
            <v>0</v>
          </cell>
          <cell r="T606">
            <v>0</v>
          </cell>
        </row>
        <row r="607">
          <cell r="D607" t="e">
            <v>#N/A</v>
          </cell>
          <cell r="E607" t="str">
            <v>Electrician (Journey)</v>
          </cell>
          <cell r="F607" t="str">
            <v>Irving</v>
          </cell>
          <cell r="G607" t="str">
            <v>ELECTRICIAN</v>
          </cell>
          <cell r="H607" t="str">
            <v>N</v>
          </cell>
          <cell r="I607">
            <v>39556</v>
          </cell>
          <cell r="J607" t="str">
            <v>FACILITIES MAINT SUPV</v>
          </cell>
          <cell r="K607">
            <v>1</v>
          </cell>
          <cell r="L607">
            <v>3090</v>
          </cell>
          <cell r="M607">
            <v>3090</v>
          </cell>
          <cell r="N607">
            <v>3670</v>
          </cell>
          <cell r="O607">
            <v>4358</v>
          </cell>
          <cell r="P607">
            <v>0</v>
          </cell>
          <cell r="Q607" t="str">
            <v>N</v>
          </cell>
          <cell r="R607">
            <v>0</v>
          </cell>
          <cell r="S607">
            <v>0</v>
          </cell>
          <cell r="T607">
            <v>0</v>
          </cell>
        </row>
        <row r="608">
          <cell r="D608" t="e">
            <v>#N/A</v>
          </cell>
          <cell r="E608" t="str">
            <v>Electrician (Journey)</v>
          </cell>
          <cell r="F608" t="str">
            <v>McKinney</v>
          </cell>
          <cell r="G608" t="str">
            <v>no match</v>
          </cell>
          <cell r="H608">
            <v>0</v>
          </cell>
          <cell r="I608">
            <v>39490</v>
          </cell>
          <cell r="J608">
            <v>0</v>
          </cell>
          <cell r="K608">
            <v>0</v>
          </cell>
          <cell r="L608">
            <v>0</v>
          </cell>
          <cell r="M608" t="str">
            <v>-</v>
          </cell>
          <cell r="N608">
            <v>0</v>
          </cell>
          <cell r="O608" t="str">
            <v>-</v>
          </cell>
          <cell r="P608">
            <v>0</v>
          </cell>
          <cell r="Q608">
            <v>0</v>
          </cell>
          <cell r="R608">
            <v>0</v>
          </cell>
          <cell r="S608">
            <v>0</v>
          </cell>
          <cell r="T608">
            <v>0</v>
          </cell>
        </row>
        <row r="609">
          <cell r="D609" t="e">
            <v>#N/A</v>
          </cell>
          <cell r="E609" t="str">
            <v>Electrician (Journey)</v>
          </cell>
          <cell r="F609" t="str">
            <v>Mesquite</v>
          </cell>
          <cell r="G609" t="str">
            <v>No Match</v>
          </cell>
          <cell r="H609">
            <v>0</v>
          </cell>
          <cell r="I609">
            <v>39470</v>
          </cell>
          <cell r="J609" t="str">
            <v>Electrician (Journey)</v>
          </cell>
          <cell r="K609">
            <v>0</v>
          </cell>
          <cell r="L609">
            <v>0</v>
          </cell>
          <cell r="M609" t="str">
            <v>-</v>
          </cell>
          <cell r="N609">
            <v>0</v>
          </cell>
          <cell r="O609" t="str">
            <v>-</v>
          </cell>
          <cell r="P609">
            <v>0</v>
          </cell>
          <cell r="Q609">
            <v>0</v>
          </cell>
          <cell r="R609">
            <v>0</v>
          </cell>
          <cell r="S609">
            <v>0</v>
          </cell>
          <cell r="T609">
            <v>0</v>
          </cell>
        </row>
        <row r="610">
          <cell r="D610" t="e">
            <v>#N/A</v>
          </cell>
          <cell r="E610" t="str">
            <v>Electrician (Journey)</v>
          </cell>
          <cell r="F610" t="str">
            <v>Plano</v>
          </cell>
          <cell r="G610" t="str">
            <v>Electrical Technician</v>
          </cell>
          <cell r="H610" t="str">
            <v>N</v>
          </cell>
          <cell r="I610">
            <v>39724</v>
          </cell>
          <cell r="J610" t="str">
            <v>Supervisor</v>
          </cell>
          <cell r="K610">
            <v>2</v>
          </cell>
          <cell r="L610">
            <v>3948</v>
          </cell>
          <cell r="M610">
            <v>2742</v>
          </cell>
          <cell r="N610">
            <v>3345</v>
          </cell>
          <cell r="O610">
            <v>3948</v>
          </cell>
          <cell r="P610">
            <v>0</v>
          </cell>
          <cell r="Q610" t="str">
            <v>N</v>
          </cell>
          <cell r="R610">
            <v>0</v>
          </cell>
          <cell r="S610">
            <v>0</v>
          </cell>
          <cell r="T610">
            <v>0</v>
          </cell>
        </row>
        <row r="611">
          <cell r="D611" t="e">
            <v>#N/A</v>
          </cell>
          <cell r="E611" t="str">
            <v>Electrician (Journey)</v>
          </cell>
          <cell r="F611" t="str">
            <v>Richardson</v>
          </cell>
          <cell r="G611" t="str">
            <v>no match</v>
          </cell>
          <cell r="H611">
            <v>0</v>
          </cell>
          <cell r="I611">
            <v>39458</v>
          </cell>
          <cell r="J611">
            <v>0</v>
          </cell>
          <cell r="K611">
            <v>0</v>
          </cell>
          <cell r="L611">
            <v>0</v>
          </cell>
          <cell r="M611" t="str">
            <v>-</v>
          </cell>
          <cell r="N611" t="str">
            <v>-</v>
          </cell>
          <cell r="O611" t="str">
            <v>-</v>
          </cell>
          <cell r="P611">
            <v>0</v>
          </cell>
          <cell r="Q611" t="str">
            <v>N</v>
          </cell>
          <cell r="R611">
            <v>0</v>
          </cell>
          <cell r="S611">
            <v>0</v>
          </cell>
          <cell r="T611">
            <v>0</v>
          </cell>
        </row>
        <row r="612">
          <cell r="D612" t="e">
            <v>#N/A</v>
          </cell>
          <cell r="E612" t="str">
            <v>Engineering Technician (Journey)</v>
          </cell>
          <cell r="F612" t="str">
            <v>Arlington</v>
          </cell>
          <cell r="G612" t="str">
            <v>Engineering Technician</v>
          </cell>
          <cell r="H612" t="str">
            <v>N</v>
          </cell>
          <cell r="I612">
            <v>39559</v>
          </cell>
          <cell r="J612" t="str">
            <v>ENGINEERING OPERATIONS MANAGER</v>
          </cell>
          <cell r="K612">
            <v>3</v>
          </cell>
          <cell r="L612">
            <v>4621</v>
          </cell>
          <cell r="M612">
            <v>3776</v>
          </cell>
          <cell r="N612">
            <v>4720</v>
          </cell>
          <cell r="O612">
            <v>2692</v>
          </cell>
          <cell r="P612">
            <v>0</v>
          </cell>
          <cell r="Q612" t="str">
            <v>N</v>
          </cell>
          <cell r="R612">
            <v>0</v>
          </cell>
          <cell r="S612">
            <v>8</v>
          </cell>
          <cell r="T612">
            <v>0</v>
          </cell>
        </row>
        <row r="613">
          <cell r="D613" t="e">
            <v>#N/A</v>
          </cell>
          <cell r="E613" t="str">
            <v>Engineering Technician (Journey)</v>
          </cell>
          <cell r="F613" t="str">
            <v>Carrollton</v>
          </cell>
          <cell r="G613" t="str">
            <v>Engineering Technician</v>
          </cell>
          <cell r="H613" t="str">
            <v>N</v>
          </cell>
          <cell r="I613">
            <v>39484</v>
          </cell>
          <cell r="J613" t="str">
            <v>Division Manager- Engineering</v>
          </cell>
          <cell r="K613">
            <v>1</v>
          </cell>
          <cell r="L613">
            <v>3364</v>
          </cell>
          <cell r="M613">
            <v>3026</v>
          </cell>
          <cell r="N613">
            <v>3612</v>
          </cell>
          <cell r="O613">
            <v>4237</v>
          </cell>
          <cell r="P613">
            <v>0</v>
          </cell>
          <cell r="Q613">
            <v>0</v>
          </cell>
          <cell r="R613">
            <v>0</v>
          </cell>
          <cell r="S613">
            <v>0</v>
          </cell>
          <cell r="T613">
            <v>0</v>
          </cell>
        </row>
        <row r="614">
          <cell r="D614" t="e">
            <v>#N/A</v>
          </cell>
          <cell r="E614" t="str">
            <v>Engineering Technician (Journey)</v>
          </cell>
          <cell r="F614" t="str">
            <v>Garland</v>
          </cell>
          <cell r="G614" t="str">
            <v>Engineering Technician</v>
          </cell>
          <cell r="H614" t="str">
            <v>N</v>
          </cell>
          <cell r="I614">
            <v>39470</v>
          </cell>
          <cell r="J614">
            <v>0</v>
          </cell>
          <cell r="K614">
            <v>1</v>
          </cell>
          <cell r="L614">
            <v>4142.67</v>
          </cell>
          <cell r="M614">
            <v>2681.47</v>
          </cell>
          <cell r="N614">
            <v>3412.93</v>
          </cell>
          <cell r="O614">
            <v>4142.67</v>
          </cell>
          <cell r="P614">
            <v>0</v>
          </cell>
          <cell r="Q614" t="str">
            <v>N</v>
          </cell>
          <cell r="R614">
            <v>0</v>
          </cell>
          <cell r="S614">
            <v>0</v>
          </cell>
          <cell r="T614">
            <v>0</v>
          </cell>
        </row>
        <row r="615">
          <cell r="D615" t="e">
            <v>#N/A</v>
          </cell>
          <cell r="E615" t="str">
            <v>Engineering Technician (Journey)</v>
          </cell>
          <cell r="F615" t="str">
            <v>Irving</v>
          </cell>
          <cell r="G615" t="str">
            <v>ENGINEERING TECHNICIAN</v>
          </cell>
          <cell r="H615" t="str">
            <v>N</v>
          </cell>
          <cell r="I615">
            <v>39556</v>
          </cell>
          <cell r="J615" t="str">
            <v>SR CIVIL ENGINEER</v>
          </cell>
          <cell r="K615">
            <v>2</v>
          </cell>
          <cell r="L615">
            <v>3834</v>
          </cell>
          <cell r="M615">
            <v>3090</v>
          </cell>
          <cell r="N615">
            <v>3670</v>
          </cell>
          <cell r="O615">
            <v>4358</v>
          </cell>
          <cell r="P615">
            <v>0</v>
          </cell>
          <cell r="Q615" t="str">
            <v>N</v>
          </cell>
          <cell r="R615">
            <v>0</v>
          </cell>
          <cell r="S615">
            <v>0</v>
          </cell>
          <cell r="T615">
            <v>0</v>
          </cell>
        </row>
        <row r="616">
          <cell r="D616" t="e">
            <v>#N/A</v>
          </cell>
          <cell r="E616" t="str">
            <v>Engineering Technician (Journey)</v>
          </cell>
          <cell r="F616" t="str">
            <v>McKinney</v>
          </cell>
          <cell r="G616" t="str">
            <v>CIP Contract Specialist</v>
          </cell>
          <cell r="H616" t="str">
            <v>N</v>
          </cell>
          <cell r="I616">
            <v>39490</v>
          </cell>
          <cell r="J616">
            <v>0</v>
          </cell>
          <cell r="K616">
            <v>2</v>
          </cell>
          <cell r="L616">
            <v>3662</v>
          </cell>
          <cell r="M616">
            <v>3049</v>
          </cell>
          <cell r="N616">
            <v>3660</v>
          </cell>
          <cell r="O616">
            <v>4270</v>
          </cell>
          <cell r="P616">
            <v>0</v>
          </cell>
          <cell r="Q616" t="str">
            <v>N</v>
          </cell>
          <cell r="R616">
            <v>0</v>
          </cell>
          <cell r="S616">
            <v>0</v>
          </cell>
          <cell r="T616">
            <v>0</v>
          </cell>
        </row>
        <row r="617">
          <cell r="D617" t="e">
            <v>#N/A</v>
          </cell>
          <cell r="E617" t="str">
            <v>Engineering Technician (Journey)</v>
          </cell>
          <cell r="F617" t="str">
            <v>Mesquite</v>
          </cell>
          <cell r="G617" t="str">
            <v>No Match</v>
          </cell>
          <cell r="H617">
            <v>0</v>
          </cell>
          <cell r="I617">
            <v>39470</v>
          </cell>
          <cell r="J617" t="str">
            <v>Engineering Technician (Journey)</v>
          </cell>
          <cell r="K617">
            <v>0</v>
          </cell>
          <cell r="L617">
            <v>0</v>
          </cell>
          <cell r="M617" t="str">
            <v>-</v>
          </cell>
          <cell r="N617">
            <v>0</v>
          </cell>
          <cell r="O617" t="str">
            <v>-</v>
          </cell>
          <cell r="P617">
            <v>0</v>
          </cell>
          <cell r="Q617">
            <v>0</v>
          </cell>
          <cell r="R617">
            <v>0</v>
          </cell>
          <cell r="S617">
            <v>0</v>
          </cell>
          <cell r="T617">
            <v>0</v>
          </cell>
        </row>
        <row r="618">
          <cell r="D618" t="e">
            <v>#N/A</v>
          </cell>
          <cell r="E618" t="str">
            <v>Engineering Technician (Journey)</v>
          </cell>
          <cell r="F618" t="str">
            <v>Plano</v>
          </cell>
          <cell r="G618" t="str">
            <v>Engineering Technician</v>
          </cell>
          <cell r="H618" t="str">
            <v>N</v>
          </cell>
          <cell r="I618">
            <v>39724</v>
          </cell>
          <cell r="J618" t="str">
            <v>Chief Engineer</v>
          </cell>
          <cell r="K618">
            <v>1</v>
          </cell>
          <cell r="L618">
            <v>3156</v>
          </cell>
          <cell r="M618">
            <v>2742</v>
          </cell>
          <cell r="N618">
            <v>3345</v>
          </cell>
          <cell r="O618">
            <v>3948</v>
          </cell>
          <cell r="P618">
            <v>0</v>
          </cell>
          <cell r="Q618">
            <v>0</v>
          </cell>
          <cell r="R618">
            <v>0</v>
          </cell>
          <cell r="S618">
            <v>0</v>
          </cell>
          <cell r="T618">
            <v>0</v>
          </cell>
        </row>
        <row r="619">
          <cell r="D619" t="e">
            <v>#N/A</v>
          </cell>
          <cell r="E619" t="str">
            <v>Engineering Technician (Journey)</v>
          </cell>
          <cell r="F619" t="str">
            <v>Richardson</v>
          </cell>
          <cell r="G619" t="str">
            <v>ENGINEERING TECH-CAPITAL PROJ</v>
          </cell>
          <cell r="H619" t="str">
            <v>N</v>
          </cell>
          <cell r="I619">
            <v>39724</v>
          </cell>
          <cell r="J619" t="str">
            <v>Dir of Eng &amp; Sr. Planner</v>
          </cell>
          <cell r="K619">
            <v>1</v>
          </cell>
          <cell r="L619">
            <v>4296</v>
          </cell>
          <cell r="M619">
            <v>3267</v>
          </cell>
          <cell r="N619">
            <v>3934</v>
          </cell>
          <cell r="O619">
            <v>4601</v>
          </cell>
          <cell r="P619">
            <v>0</v>
          </cell>
          <cell r="Q619" t="str">
            <v>N</v>
          </cell>
          <cell r="R619">
            <v>0</v>
          </cell>
          <cell r="S619">
            <v>0</v>
          </cell>
          <cell r="T619">
            <v>0</v>
          </cell>
        </row>
        <row r="620">
          <cell r="D620" t="str">
            <v>1-1154</v>
          </cell>
          <cell r="E620" t="str">
            <v>General Building Inspector</v>
          </cell>
          <cell r="F620" t="str">
            <v>Allen</v>
          </cell>
          <cell r="G620" t="str">
            <v>Code Inspector</v>
          </cell>
          <cell r="H620">
            <v>0</v>
          </cell>
          <cell r="I620">
            <v>39722</v>
          </cell>
          <cell r="J620">
            <v>0</v>
          </cell>
          <cell r="K620">
            <v>0</v>
          </cell>
          <cell r="L620">
            <v>0</v>
          </cell>
          <cell r="M620">
            <v>2883.35</v>
          </cell>
          <cell r="N620">
            <v>0</v>
          </cell>
          <cell r="O620">
            <v>4325.8999999999996</v>
          </cell>
          <cell r="P620">
            <v>0</v>
          </cell>
          <cell r="Q620">
            <v>0</v>
          </cell>
          <cell r="R620">
            <v>0</v>
          </cell>
          <cell r="S620">
            <v>0</v>
          </cell>
          <cell r="T620">
            <v>0</v>
          </cell>
        </row>
        <row r="621">
          <cell r="D621" t="str">
            <v>2-1154</v>
          </cell>
          <cell r="E621" t="str">
            <v>General Building Inspector</v>
          </cell>
          <cell r="F621" t="str">
            <v>Arlington</v>
          </cell>
          <cell r="G621" t="str">
            <v>Residential Inspector</v>
          </cell>
          <cell r="H621" t="str">
            <v>N</v>
          </cell>
          <cell r="I621">
            <v>39559</v>
          </cell>
          <cell r="J621" t="str">
            <v>Field Inspections Supervisor</v>
          </cell>
          <cell r="K621">
            <v>2</v>
          </cell>
          <cell r="L621">
            <v>3571</v>
          </cell>
          <cell r="M621">
            <v>2969</v>
          </cell>
          <cell r="N621">
            <v>3711</v>
          </cell>
          <cell r="O621">
            <v>4082</v>
          </cell>
          <cell r="P621">
            <v>0</v>
          </cell>
          <cell r="Q621" t="str">
            <v>N</v>
          </cell>
          <cell r="R621">
            <v>0</v>
          </cell>
          <cell r="S621">
            <v>8</v>
          </cell>
          <cell r="T621">
            <v>0</v>
          </cell>
        </row>
        <row r="622">
          <cell r="D622" t="str">
            <v>3-1154</v>
          </cell>
          <cell r="E622" t="str">
            <v>General Building Inspector</v>
          </cell>
          <cell r="F622" t="str">
            <v>Carrollton</v>
          </cell>
          <cell r="G622" t="str">
            <v>Building Inspector</v>
          </cell>
          <cell r="H622" t="str">
            <v>N</v>
          </cell>
          <cell r="I622">
            <v>39484</v>
          </cell>
          <cell r="J622" t="str">
            <v>Sr. Bldg Codes Officer</v>
          </cell>
          <cell r="K622">
            <v>3</v>
          </cell>
          <cell r="L622">
            <v>3542</v>
          </cell>
          <cell r="M622">
            <v>3238</v>
          </cell>
          <cell r="N622">
            <v>3865</v>
          </cell>
          <cell r="O622">
            <v>4534</v>
          </cell>
          <cell r="P622">
            <v>0</v>
          </cell>
          <cell r="Q622">
            <v>0</v>
          </cell>
          <cell r="R622">
            <v>0</v>
          </cell>
          <cell r="S622">
            <v>0</v>
          </cell>
          <cell r="T622">
            <v>0</v>
          </cell>
        </row>
        <row r="623">
          <cell r="D623" t="str">
            <v>4-1154</v>
          </cell>
          <cell r="E623" t="str">
            <v>General Building Inspector</v>
          </cell>
          <cell r="F623" t="str">
            <v>Garland</v>
          </cell>
          <cell r="G623" t="str">
            <v>Building Inspector I</v>
          </cell>
          <cell r="H623" t="str">
            <v>N</v>
          </cell>
          <cell r="I623">
            <v>39470</v>
          </cell>
          <cell r="J623" t="str">
            <v>Inspection Supervisor</v>
          </cell>
          <cell r="K623">
            <v>3</v>
          </cell>
          <cell r="L623">
            <v>4145.5600000000004</v>
          </cell>
          <cell r="M623">
            <v>3243.07</v>
          </cell>
          <cell r="N623">
            <v>4165.2</v>
          </cell>
          <cell r="O623">
            <v>5087.33</v>
          </cell>
          <cell r="P623">
            <v>0</v>
          </cell>
          <cell r="Q623" t="str">
            <v>N</v>
          </cell>
          <cell r="R623">
            <v>0</v>
          </cell>
          <cell r="S623">
            <v>0</v>
          </cell>
          <cell r="T623">
            <v>0</v>
          </cell>
        </row>
        <row r="624">
          <cell r="D624" t="str">
            <v>5-1154</v>
          </cell>
          <cell r="E624" t="str">
            <v>General Building Inspector</v>
          </cell>
          <cell r="F624" t="str">
            <v>Irving</v>
          </cell>
          <cell r="G624" t="str">
            <v>BUILDING INSPECTOR</v>
          </cell>
          <cell r="H624" t="str">
            <v>N</v>
          </cell>
          <cell r="I624">
            <v>39556</v>
          </cell>
          <cell r="J624" t="str">
            <v>CHIEF BUILDING INSPECTOR</v>
          </cell>
          <cell r="K624">
            <v>8</v>
          </cell>
          <cell r="L624">
            <v>4217</v>
          </cell>
          <cell r="M624">
            <v>3406</v>
          </cell>
          <cell r="N624">
            <v>4045</v>
          </cell>
          <cell r="O624">
            <v>4805</v>
          </cell>
          <cell r="P624">
            <v>0</v>
          </cell>
          <cell r="Q624" t="str">
            <v>N</v>
          </cell>
          <cell r="R624">
            <v>0</v>
          </cell>
          <cell r="S624">
            <v>0</v>
          </cell>
          <cell r="T624">
            <v>0</v>
          </cell>
        </row>
        <row r="625">
          <cell r="D625" t="str">
            <v>6-1154</v>
          </cell>
          <cell r="E625" t="str">
            <v>General Building Inspector</v>
          </cell>
          <cell r="F625" t="str">
            <v>McKinney</v>
          </cell>
          <cell r="G625" t="str">
            <v>Combination Building Inspector</v>
          </cell>
          <cell r="H625">
            <v>0</v>
          </cell>
          <cell r="I625">
            <v>39720</v>
          </cell>
          <cell r="J625" t="str">
            <v>Chief Building Inspector</v>
          </cell>
          <cell r="K625">
            <v>0</v>
          </cell>
          <cell r="L625">
            <v>0</v>
          </cell>
          <cell r="M625">
            <v>3248</v>
          </cell>
          <cell r="N625">
            <v>3894</v>
          </cell>
          <cell r="O625">
            <v>4547</v>
          </cell>
          <cell r="P625" t="str">
            <v>Confirm match</v>
          </cell>
          <cell r="Q625">
            <v>0</v>
          </cell>
          <cell r="R625">
            <v>0</v>
          </cell>
          <cell r="S625">
            <v>0</v>
          </cell>
          <cell r="T625">
            <v>0</v>
          </cell>
        </row>
        <row r="626">
          <cell r="D626" t="str">
            <v>7-1154</v>
          </cell>
          <cell r="E626" t="str">
            <v>General Building Inspector</v>
          </cell>
          <cell r="F626" t="str">
            <v>Mesquite</v>
          </cell>
          <cell r="G626" t="str">
            <v>Building Inspector</v>
          </cell>
          <cell r="H626" t="str">
            <v>N</v>
          </cell>
          <cell r="I626">
            <v>39727</v>
          </cell>
          <cell r="J626" t="str">
            <v>Building Inspection Supervisor</v>
          </cell>
          <cell r="K626">
            <v>3</v>
          </cell>
          <cell r="L626">
            <v>3574</v>
          </cell>
          <cell r="M626">
            <v>3173</v>
          </cell>
          <cell r="N626">
            <v>3887</v>
          </cell>
          <cell r="O626">
            <v>4601</v>
          </cell>
          <cell r="P626">
            <v>0</v>
          </cell>
          <cell r="Q626" t="str">
            <v>NO</v>
          </cell>
          <cell r="R626">
            <v>0</v>
          </cell>
          <cell r="S626">
            <v>0</v>
          </cell>
          <cell r="T626">
            <v>0</v>
          </cell>
        </row>
        <row r="627">
          <cell r="D627" t="str">
            <v>8-1154</v>
          </cell>
          <cell r="E627" t="str">
            <v>General Building Inspector</v>
          </cell>
          <cell r="F627" t="str">
            <v>Plano</v>
          </cell>
          <cell r="G627" t="str">
            <v>Building Inspector</v>
          </cell>
          <cell r="H627" t="str">
            <v>N</v>
          </cell>
          <cell r="I627">
            <v>39724</v>
          </cell>
          <cell r="J627" t="str">
            <v>Inspection Services Supervisor</v>
          </cell>
          <cell r="K627">
            <v>1</v>
          </cell>
          <cell r="L627">
            <v>3309</v>
          </cell>
          <cell r="M627">
            <v>3004</v>
          </cell>
          <cell r="N627">
            <v>3679</v>
          </cell>
          <cell r="O627">
            <v>4355</v>
          </cell>
          <cell r="P627">
            <v>0</v>
          </cell>
          <cell r="Q627">
            <v>0</v>
          </cell>
          <cell r="R627">
            <v>600</v>
          </cell>
          <cell r="S627">
            <v>0</v>
          </cell>
          <cell r="T627">
            <v>0</v>
          </cell>
        </row>
        <row r="628">
          <cell r="D628" t="str">
            <v>9-1154</v>
          </cell>
          <cell r="E628" t="str">
            <v>General Building Inspector</v>
          </cell>
          <cell r="F628" t="str">
            <v>Richardson</v>
          </cell>
          <cell r="G628" t="str">
            <v>BUILDING &amp; SR. BLDG INSPECTORS</v>
          </cell>
          <cell r="H628" t="str">
            <v>N</v>
          </cell>
          <cell r="I628">
            <v>39724</v>
          </cell>
          <cell r="J628" t="str">
            <v>Asst Bldg Official or Chief Inspector</v>
          </cell>
          <cell r="K628">
            <v>9</v>
          </cell>
          <cell r="L628">
            <v>4624</v>
          </cell>
          <cell r="M628">
            <v>3594</v>
          </cell>
          <cell r="N628">
            <v>4459</v>
          </cell>
          <cell r="O628">
            <v>5323</v>
          </cell>
          <cell r="P628">
            <v>0</v>
          </cell>
          <cell r="Q628" t="str">
            <v>N</v>
          </cell>
          <cell r="R628">
            <v>0</v>
          </cell>
          <cell r="S628">
            <v>0</v>
          </cell>
          <cell r="T628">
            <v>0</v>
          </cell>
        </row>
        <row r="629">
          <cell r="D629" t="str">
            <v>1-1335</v>
          </cell>
          <cell r="E629" t="str">
            <v>Heavy Equipment Operator</v>
          </cell>
          <cell r="F629" t="str">
            <v>Allen</v>
          </cell>
          <cell r="G629" t="str">
            <v>Equipment Operator</v>
          </cell>
          <cell r="H629">
            <v>0</v>
          </cell>
          <cell r="I629">
            <v>39722</v>
          </cell>
          <cell r="J629">
            <v>0</v>
          </cell>
          <cell r="K629">
            <v>0</v>
          </cell>
          <cell r="L629">
            <v>0</v>
          </cell>
          <cell r="M629">
            <v>2645.26</v>
          </cell>
          <cell r="N629">
            <v>0</v>
          </cell>
          <cell r="O629">
            <v>3968.76</v>
          </cell>
          <cell r="P629">
            <v>0</v>
          </cell>
          <cell r="Q629">
            <v>0</v>
          </cell>
          <cell r="R629">
            <v>0</v>
          </cell>
          <cell r="S629">
            <v>0</v>
          </cell>
          <cell r="T629">
            <v>0</v>
          </cell>
        </row>
        <row r="630">
          <cell r="D630" t="str">
            <v>2-1335</v>
          </cell>
          <cell r="E630" t="str">
            <v>Heavy Equipment Operator</v>
          </cell>
          <cell r="F630" t="str">
            <v>Arlington</v>
          </cell>
          <cell r="G630" t="str">
            <v>Heavy Equip Opr III</v>
          </cell>
          <cell r="H630" t="str">
            <v>N</v>
          </cell>
          <cell r="I630">
            <v>39559</v>
          </cell>
          <cell r="J630" t="str">
            <v>Street Crew Chief</v>
          </cell>
          <cell r="K630">
            <v>6</v>
          </cell>
          <cell r="L630">
            <v>3215</v>
          </cell>
          <cell r="M630">
            <v>2624</v>
          </cell>
          <cell r="N630">
            <v>3279</v>
          </cell>
          <cell r="O630">
            <v>3607</v>
          </cell>
          <cell r="P630">
            <v>0</v>
          </cell>
          <cell r="Q630" t="str">
            <v>N</v>
          </cell>
          <cell r="R630">
            <v>0</v>
          </cell>
          <cell r="S630">
            <v>8</v>
          </cell>
          <cell r="T630">
            <v>0</v>
          </cell>
        </row>
        <row r="631">
          <cell r="D631" t="str">
            <v>3-1335</v>
          </cell>
          <cell r="E631" t="str">
            <v>Heavy Equipment Operator</v>
          </cell>
          <cell r="F631" t="str">
            <v>Carrollton</v>
          </cell>
          <cell r="G631" t="str">
            <v>Heavy Equipment Operator</v>
          </cell>
          <cell r="H631" t="str">
            <v>N</v>
          </cell>
          <cell r="I631">
            <v>39484</v>
          </cell>
          <cell r="J631" t="str">
            <v>Crewleader</v>
          </cell>
          <cell r="K631">
            <v>21</v>
          </cell>
          <cell r="L631">
            <v>2942</v>
          </cell>
          <cell r="M631">
            <v>2469</v>
          </cell>
          <cell r="N631">
            <v>2948</v>
          </cell>
          <cell r="O631">
            <v>3459</v>
          </cell>
          <cell r="P631">
            <v>0</v>
          </cell>
          <cell r="Q631">
            <v>0</v>
          </cell>
          <cell r="R631">
            <v>0</v>
          </cell>
          <cell r="S631">
            <v>0</v>
          </cell>
          <cell r="T631">
            <v>0</v>
          </cell>
        </row>
        <row r="632">
          <cell r="D632" t="str">
            <v>4-1335</v>
          </cell>
          <cell r="E632" t="str">
            <v>Heavy Equipment Operator</v>
          </cell>
          <cell r="F632" t="str">
            <v>Garland</v>
          </cell>
          <cell r="G632" t="str">
            <v>Heavy Equipment Operator I</v>
          </cell>
          <cell r="H632" t="str">
            <v>N</v>
          </cell>
          <cell r="I632">
            <v>39470</v>
          </cell>
          <cell r="J632" t="str">
            <v>Various</v>
          </cell>
          <cell r="K632">
            <v>2</v>
          </cell>
          <cell r="L632">
            <v>3005.6</v>
          </cell>
          <cell r="M632">
            <v>2681.47</v>
          </cell>
          <cell r="N632">
            <v>3412.93</v>
          </cell>
          <cell r="O632">
            <v>4142.67</v>
          </cell>
          <cell r="P632">
            <v>0</v>
          </cell>
          <cell r="Q632" t="str">
            <v>N</v>
          </cell>
          <cell r="R632">
            <v>0</v>
          </cell>
          <cell r="S632">
            <v>0</v>
          </cell>
          <cell r="T632">
            <v>0</v>
          </cell>
        </row>
        <row r="633">
          <cell r="D633" t="str">
            <v>5-1335</v>
          </cell>
          <cell r="E633" t="str">
            <v>Heavy Equipment Operator</v>
          </cell>
          <cell r="F633" t="str">
            <v>Irving</v>
          </cell>
          <cell r="G633" t="str">
            <v>SR HEAVY EQUIPMENT OPERATOR</v>
          </cell>
          <cell r="H633" t="str">
            <v>N</v>
          </cell>
          <cell r="I633">
            <v>39556</v>
          </cell>
          <cell r="J633" t="str">
            <v>Section Chief@Supervisor</v>
          </cell>
          <cell r="K633">
            <v>18</v>
          </cell>
          <cell r="L633">
            <v>3603</v>
          </cell>
          <cell r="M633">
            <v>2668</v>
          </cell>
          <cell r="N633">
            <v>3169</v>
          </cell>
          <cell r="O633">
            <v>3764</v>
          </cell>
          <cell r="P633">
            <v>0</v>
          </cell>
          <cell r="Q633" t="str">
            <v>N</v>
          </cell>
          <cell r="R633">
            <v>0</v>
          </cell>
          <cell r="S633">
            <v>0</v>
          </cell>
          <cell r="T633">
            <v>0</v>
          </cell>
        </row>
        <row r="634">
          <cell r="D634" t="str">
            <v>6-1335</v>
          </cell>
          <cell r="E634" t="str">
            <v>Heavy Equipment Operator</v>
          </cell>
          <cell r="F634" t="str">
            <v>McKinney</v>
          </cell>
          <cell r="G634" t="str">
            <v>no match</v>
          </cell>
          <cell r="H634" t="str">
            <v>N</v>
          </cell>
          <cell r="I634">
            <v>39720</v>
          </cell>
          <cell r="J634">
            <v>0</v>
          </cell>
          <cell r="K634">
            <v>0</v>
          </cell>
          <cell r="L634">
            <v>0</v>
          </cell>
          <cell r="M634" t="str">
            <v>-</v>
          </cell>
          <cell r="N634" t="str">
            <v>-</v>
          </cell>
          <cell r="O634" t="str">
            <v>-</v>
          </cell>
          <cell r="P634" t="str">
            <v>See Maintenance Specialist</v>
          </cell>
          <cell r="Q634">
            <v>0</v>
          </cell>
          <cell r="R634">
            <v>0</v>
          </cell>
          <cell r="S634">
            <v>0</v>
          </cell>
          <cell r="T634">
            <v>0</v>
          </cell>
        </row>
        <row r="635">
          <cell r="D635" t="str">
            <v>7-1335</v>
          </cell>
          <cell r="E635" t="str">
            <v>Heavy Equipment Operator</v>
          </cell>
          <cell r="F635" t="str">
            <v>Mesquite</v>
          </cell>
          <cell r="G635" t="str">
            <v>Heavy Equipment Operator - Streets</v>
          </cell>
          <cell r="H635" t="str">
            <v>N</v>
          </cell>
          <cell r="I635">
            <v>39727</v>
          </cell>
          <cell r="J635" t="str">
            <v>Assistant Manager of Solid Waste</v>
          </cell>
          <cell r="K635">
            <v>4</v>
          </cell>
          <cell r="L635">
            <v>3244</v>
          </cell>
          <cell r="M635">
            <v>2417</v>
          </cell>
          <cell r="N635">
            <v>2900</v>
          </cell>
          <cell r="O635">
            <v>3384</v>
          </cell>
          <cell r="P635">
            <v>0</v>
          </cell>
          <cell r="Q635" t="str">
            <v>NO</v>
          </cell>
          <cell r="R635">
            <v>0</v>
          </cell>
          <cell r="S635">
            <v>0</v>
          </cell>
          <cell r="T635">
            <v>0</v>
          </cell>
        </row>
        <row r="636">
          <cell r="D636" t="str">
            <v>8-1335</v>
          </cell>
          <cell r="E636" t="str">
            <v>Heavy Equipment Operator</v>
          </cell>
          <cell r="F636" t="str">
            <v>Plano</v>
          </cell>
          <cell r="G636" t="str">
            <v>Sr Equipment Operator</v>
          </cell>
          <cell r="H636" t="str">
            <v>N</v>
          </cell>
          <cell r="I636">
            <v>39724</v>
          </cell>
          <cell r="J636" t="str">
            <v>Supervisors</v>
          </cell>
          <cell r="K636">
            <v>38</v>
          </cell>
          <cell r="L636">
            <v>2764</v>
          </cell>
          <cell r="M636">
            <v>2275</v>
          </cell>
          <cell r="N636">
            <v>2764</v>
          </cell>
          <cell r="O636">
            <v>3253</v>
          </cell>
          <cell r="P636">
            <v>0</v>
          </cell>
          <cell r="Q636">
            <v>0</v>
          </cell>
          <cell r="R636">
            <v>0</v>
          </cell>
          <cell r="S636">
            <v>0</v>
          </cell>
          <cell r="T636">
            <v>0</v>
          </cell>
        </row>
        <row r="637">
          <cell r="D637" t="str">
            <v>9-1335</v>
          </cell>
          <cell r="E637" t="str">
            <v>Heavy Equipment Operator</v>
          </cell>
          <cell r="F637" t="str">
            <v>Richardson</v>
          </cell>
          <cell r="G637" t="str">
            <v>HEAVY EQUIPMENT OPERATOR</v>
          </cell>
          <cell r="H637" t="str">
            <v>N</v>
          </cell>
          <cell r="I637">
            <v>39724</v>
          </cell>
          <cell r="J637" t="str">
            <v>Various Departments</v>
          </cell>
          <cell r="K637">
            <v>31</v>
          </cell>
          <cell r="L637">
            <v>3259</v>
          </cell>
          <cell r="M637">
            <v>2618</v>
          </cell>
          <cell r="N637">
            <v>3152.5</v>
          </cell>
          <cell r="O637">
            <v>3687</v>
          </cell>
          <cell r="P637">
            <v>0</v>
          </cell>
          <cell r="Q637" t="str">
            <v>N</v>
          </cell>
          <cell r="R637">
            <v>250</v>
          </cell>
          <cell r="S637">
            <v>0</v>
          </cell>
          <cell r="T637">
            <v>0</v>
          </cell>
        </row>
        <row r="638">
          <cell r="D638" t="str">
            <v>1-1240</v>
          </cell>
          <cell r="E638" t="str">
            <v>Laborer/General Maintenance Worker</v>
          </cell>
          <cell r="F638" t="str">
            <v>Allen</v>
          </cell>
          <cell r="G638" t="str">
            <v>Maintenance Worker</v>
          </cell>
          <cell r="H638">
            <v>0</v>
          </cell>
          <cell r="I638">
            <v>39722</v>
          </cell>
          <cell r="J638">
            <v>0</v>
          </cell>
          <cell r="K638">
            <v>0</v>
          </cell>
          <cell r="L638">
            <v>0</v>
          </cell>
          <cell r="M638">
            <v>1899.47</v>
          </cell>
          <cell r="N638">
            <v>0</v>
          </cell>
          <cell r="O638">
            <v>2850.09</v>
          </cell>
          <cell r="P638">
            <v>0</v>
          </cell>
          <cell r="Q638">
            <v>0</v>
          </cell>
          <cell r="R638">
            <v>0</v>
          </cell>
          <cell r="S638">
            <v>0</v>
          </cell>
          <cell r="T638">
            <v>0</v>
          </cell>
        </row>
        <row r="639">
          <cell r="D639" t="str">
            <v>2-1240</v>
          </cell>
          <cell r="E639" t="str">
            <v>Laborer/General Maintenance Worker</v>
          </cell>
          <cell r="F639" t="str">
            <v>Arlington</v>
          </cell>
          <cell r="G639" t="str">
            <v>Field Technician</v>
          </cell>
          <cell r="H639" t="str">
            <v>N</v>
          </cell>
          <cell r="I639">
            <v>39559</v>
          </cell>
          <cell r="J639" t="str">
            <v>Maintenance Supervisor</v>
          </cell>
          <cell r="K639">
            <v>28</v>
          </cell>
          <cell r="L639">
            <v>2367</v>
          </cell>
          <cell r="M639">
            <v>2103</v>
          </cell>
          <cell r="N639">
            <v>2629</v>
          </cell>
          <cell r="O639">
            <v>2892</v>
          </cell>
          <cell r="P639">
            <v>0</v>
          </cell>
          <cell r="Q639" t="str">
            <v>N</v>
          </cell>
          <cell r="R639">
            <v>0</v>
          </cell>
          <cell r="S639">
            <v>8</v>
          </cell>
          <cell r="T639">
            <v>0</v>
          </cell>
        </row>
        <row r="640">
          <cell r="D640" t="str">
            <v>3-1240</v>
          </cell>
          <cell r="E640" t="str">
            <v>Laborer/General Maintenance Worker</v>
          </cell>
          <cell r="F640" t="str">
            <v>Carrollton</v>
          </cell>
          <cell r="G640" t="str">
            <v>Maintenance Worker I</v>
          </cell>
          <cell r="H640">
            <v>0</v>
          </cell>
          <cell r="I640">
            <v>39484</v>
          </cell>
          <cell r="J640" t="str">
            <v>Crewleader</v>
          </cell>
          <cell r="K640">
            <v>2</v>
          </cell>
          <cell r="L640">
            <v>2203.2083333333298</v>
          </cell>
          <cell r="M640">
            <v>1885</v>
          </cell>
          <cell r="N640">
            <v>2249</v>
          </cell>
          <cell r="O640">
            <v>2638</v>
          </cell>
          <cell r="P640">
            <v>0</v>
          </cell>
          <cell r="Q640">
            <v>0</v>
          </cell>
          <cell r="R640">
            <v>0</v>
          </cell>
          <cell r="S640">
            <v>0</v>
          </cell>
          <cell r="T640">
            <v>0</v>
          </cell>
        </row>
        <row r="641">
          <cell r="D641" t="str">
            <v>4-1240</v>
          </cell>
          <cell r="E641" t="str">
            <v>Laborer/General Maintenance Worker</v>
          </cell>
          <cell r="F641" t="str">
            <v>Garland</v>
          </cell>
          <cell r="G641" t="str">
            <v>Maintenance Worker</v>
          </cell>
          <cell r="H641" t="str">
            <v>N</v>
          </cell>
          <cell r="I641">
            <v>39470</v>
          </cell>
          <cell r="J641" t="str">
            <v>Various</v>
          </cell>
          <cell r="K641">
            <v>8</v>
          </cell>
          <cell r="L641">
            <v>2186.17</v>
          </cell>
          <cell r="M641">
            <v>2033.2</v>
          </cell>
          <cell r="N641">
            <v>2549.73</v>
          </cell>
          <cell r="O641">
            <v>3064.53</v>
          </cell>
          <cell r="P641">
            <v>0</v>
          </cell>
          <cell r="Q641" t="str">
            <v>N</v>
          </cell>
          <cell r="R641">
            <v>0</v>
          </cell>
          <cell r="S641">
            <v>0</v>
          </cell>
          <cell r="T641">
            <v>0</v>
          </cell>
        </row>
        <row r="642">
          <cell r="D642" t="str">
            <v>5-1240</v>
          </cell>
          <cell r="E642" t="str">
            <v>Laborer/General Maintenance Worker</v>
          </cell>
          <cell r="F642" t="str">
            <v>Irving</v>
          </cell>
          <cell r="G642" t="str">
            <v>MAINTENANCE WORKER I</v>
          </cell>
          <cell r="H642" t="str">
            <v>N</v>
          </cell>
          <cell r="I642">
            <v>39556</v>
          </cell>
          <cell r="J642" t="str">
            <v>Crew Leader@Supervisor</v>
          </cell>
          <cell r="K642">
            <v>26</v>
          </cell>
          <cell r="L642">
            <v>2298</v>
          </cell>
          <cell r="M642">
            <v>2091</v>
          </cell>
          <cell r="N642">
            <v>2483</v>
          </cell>
          <cell r="O642">
            <v>2949</v>
          </cell>
          <cell r="P642">
            <v>0</v>
          </cell>
          <cell r="Q642">
            <v>0</v>
          </cell>
          <cell r="R642">
            <v>0</v>
          </cell>
          <cell r="S642">
            <v>0</v>
          </cell>
          <cell r="T642">
            <v>0</v>
          </cell>
        </row>
        <row r="643">
          <cell r="D643" t="str">
            <v>6-1240</v>
          </cell>
          <cell r="E643" t="str">
            <v>Laborer/General Maintenance Worker</v>
          </cell>
          <cell r="F643" t="str">
            <v>McKinney</v>
          </cell>
          <cell r="G643" t="str">
            <v>Maintenance Worker</v>
          </cell>
          <cell r="H643" t="str">
            <v>N</v>
          </cell>
          <cell r="I643">
            <v>39720</v>
          </cell>
          <cell r="J643" t="str">
            <v>Various Supervisors</v>
          </cell>
          <cell r="K643">
            <v>29</v>
          </cell>
          <cell r="L643">
            <v>2300</v>
          </cell>
          <cell r="M643">
            <v>2090</v>
          </cell>
          <cell r="N643">
            <v>2508</v>
          </cell>
          <cell r="O643">
            <v>2926</v>
          </cell>
          <cell r="P643" t="str">
            <v>No change</v>
          </cell>
          <cell r="Q643" t="str">
            <v>N</v>
          </cell>
          <cell r="R643">
            <v>0</v>
          </cell>
          <cell r="S643">
            <v>0</v>
          </cell>
          <cell r="T643">
            <v>0</v>
          </cell>
        </row>
        <row r="644">
          <cell r="D644" t="str">
            <v>7-1240</v>
          </cell>
          <cell r="E644" t="str">
            <v>Laborer/General Maintenance Worker</v>
          </cell>
          <cell r="F644" t="str">
            <v>Mesquite</v>
          </cell>
          <cell r="G644" t="str">
            <v>No Match</v>
          </cell>
          <cell r="H644">
            <v>0</v>
          </cell>
          <cell r="I644">
            <v>39470</v>
          </cell>
          <cell r="J644" t="str">
            <v>Laborer/General Maintenance Worker</v>
          </cell>
          <cell r="K644">
            <v>0</v>
          </cell>
          <cell r="L644">
            <v>0</v>
          </cell>
          <cell r="M644" t="str">
            <v>-</v>
          </cell>
          <cell r="N644">
            <v>0</v>
          </cell>
          <cell r="O644" t="str">
            <v>-</v>
          </cell>
          <cell r="P644">
            <v>0</v>
          </cell>
          <cell r="Q644">
            <v>0</v>
          </cell>
          <cell r="R644">
            <v>0</v>
          </cell>
          <cell r="S644">
            <v>0</v>
          </cell>
          <cell r="T644">
            <v>0</v>
          </cell>
        </row>
        <row r="645">
          <cell r="D645" t="str">
            <v>8-1240</v>
          </cell>
          <cell r="E645" t="str">
            <v>Laborer/General Maintenance Worker</v>
          </cell>
          <cell r="F645" t="str">
            <v>Plano</v>
          </cell>
          <cell r="G645" t="str">
            <v>Laborer/Maintenance Worker</v>
          </cell>
          <cell r="H645" t="str">
            <v>N</v>
          </cell>
          <cell r="I645">
            <v>39724</v>
          </cell>
          <cell r="J645" t="str">
            <v>Supervisors</v>
          </cell>
          <cell r="K645">
            <v>70</v>
          </cell>
          <cell r="L645">
            <v>2090</v>
          </cell>
          <cell r="M645">
            <v>1923</v>
          </cell>
          <cell r="N645">
            <v>2327</v>
          </cell>
          <cell r="O645">
            <v>2731</v>
          </cell>
          <cell r="P645">
            <v>0</v>
          </cell>
          <cell r="Q645">
            <v>0</v>
          </cell>
          <cell r="R645">
            <v>0</v>
          </cell>
          <cell r="S645">
            <v>0</v>
          </cell>
          <cell r="T645">
            <v>0</v>
          </cell>
        </row>
        <row r="646">
          <cell r="D646" t="str">
            <v>9-1240</v>
          </cell>
          <cell r="E646" t="str">
            <v>Laborer/General Maintenance Worker</v>
          </cell>
          <cell r="F646" t="str">
            <v>Richardson</v>
          </cell>
          <cell r="G646" t="str">
            <v>MAINTENANCE HELPER II</v>
          </cell>
          <cell r="H646" t="str">
            <v>N</v>
          </cell>
          <cell r="I646">
            <v>39728</v>
          </cell>
          <cell r="J646" t="str">
            <v>Various Depart.</v>
          </cell>
          <cell r="K646">
            <v>9</v>
          </cell>
          <cell r="L646">
            <v>2023</v>
          </cell>
          <cell r="M646">
            <v>2001</v>
          </cell>
          <cell r="N646">
            <v>2310</v>
          </cell>
          <cell r="O646">
            <v>2619</v>
          </cell>
          <cell r="P646">
            <v>0</v>
          </cell>
          <cell r="Q646">
            <v>0</v>
          </cell>
          <cell r="R646">
            <v>0</v>
          </cell>
          <cell r="S646">
            <v>0</v>
          </cell>
          <cell r="T646">
            <v>0</v>
          </cell>
        </row>
        <row r="647">
          <cell r="D647" t="str">
            <v>1-1331</v>
          </cell>
          <cell r="E647" t="str">
            <v>Light Equipment Operator</v>
          </cell>
          <cell r="F647" t="str">
            <v>Allen</v>
          </cell>
          <cell r="G647" t="str">
            <v>No match</v>
          </cell>
          <cell r="H647">
            <v>0</v>
          </cell>
          <cell r="I647">
            <v>39722</v>
          </cell>
          <cell r="J647">
            <v>0</v>
          </cell>
          <cell r="K647">
            <v>0</v>
          </cell>
          <cell r="L647">
            <v>0</v>
          </cell>
          <cell r="M647" t="str">
            <v>-</v>
          </cell>
          <cell r="N647" t="str">
            <v>-</v>
          </cell>
          <cell r="O647" t="str">
            <v>-</v>
          </cell>
          <cell r="P647">
            <v>0</v>
          </cell>
          <cell r="Q647">
            <v>0</v>
          </cell>
          <cell r="R647">
            <v>0</v>
          </cell>
          <cell r="S647">
            <v>0</v>
          </cell>
          <cell r="T647">
            <v>0</v>
          </cell>
        </row>
        <row r="648">
          <cell r="D648" t="str">
            <v>2-1331</v>
          </cell>
          <cell r="E648" t="str">
            <v>Light Equipment Operator</v>
          </cell>
          <cell r="F648" t="str">
            <v>Arlington</v>
          </cell>
          <cell r="G648" t="str">
            <v>No Match</v>
          </cell>
          <cell r="H648">
            <v>0</v>
          </cell>
          <cell r="I648">
            <v>39399</v>
          </cell>
          <cell r="J648">
            <v>0</v>
          </cell>
          <cell r="K648">
            <v>0</v>
          </cell>
          <cell r="L648">
            <v>0</v>
          </cell>
          <cell r="M648" t="str">
            <v>-</v>
          </cell>
          <cell r="N648" t="str">
            <v>-</v>
          </cell>
          <cell r="O648" t="str">
            <v>-</v>
          </cell>
          <cell r="P648">
            <v>0</v>
          </cell>
          <cell r="Q648">
            <v>0</v>
          </cell>
          <cell r="R648">
            <v>0</v>
          </cell>
          <cell r="S648">
            <v>0</v>
          </cell>
          <cell r="T648">
            <v>0</v>
          </cell>
        </row>
        <row r="649">
          <cell r="D649" t="str">
            <v>3-1331</v>
          </cell>
          <cell r="E649" t="str">
            <v>Light Equipment Operator</v>
          </cell>
          <cell r="F649" t="str">
            <v>Carrollton</v>
          </cell>
          <cell r="G649" t="str">
            <v>Equipment Oper 1</v>
          </cell>
          <cell r="H649" t="str">
            <v>N</v>
          </cell>
          <cell r="I649">
            <v>39484</v>
          </cell>
          <cell r="J649" t="str">
            <v>Crewleader</v>
          </cell>
          <cell r="K649">
            <v>12</v>
          </cell>
          <cell r="L649">
            <v>2377</v>
          </cell>
          <cell r="M649">
            <v>2204</v>
          </cell>
          <cell r="N649">
            <v>2600</v>
          </cell>
          <cell r="O649">
            <v>2996</v>
          </cell>
          <cell r="P649">
            <v>0</v>
          </cell>
          <cell r="Q649">
            <v>0</v>
          </cell>
          <cell r="R649">
            <v>0</v>
          </cell>
          <cell r="S649">
            <v>0</v>
          </cell>
          <cell r="T649">
            <v>0</v>
          </cell>
        </row>
        <row r="650">
          <cell r="D650" t="str">
            <v>4-1331</v>
          </cell>
          <cell r="E650" t="str">
            <v>Light Equipment Operator</v>
          </cell>
          <cell r="F650" t="str">
            <v>Garland</v>
          </cell>
          <cell r="G650" t="str">
            <v>Equipment Operator I</v>
          </cell>
          <cell r="H650" t="str">
            <v>N</v>
          </cell>
          <cell r="I650">
            <v>39470</v>
          </cell>
          <cell r="J650" t="str">
            <v>Various</v>
          </cell>
          <cell r="K650">
            <v>36</v>
          </cell>
          <cell r="L650">
            <v>2750.8</v>
          </cell>
          <cell r="M650">
            <v>2386.8000000000002</v>
          </cell>
          <cell r="N650">
            <v>3019.47</v>
          </cell>
          <cell r="O650">
            <v>3650.4</v>
          </cell>
          <cell r="P650">
            <v>0</v>
          </cell>
          <cell r="Q650" t="str">
            <v>N</v>
          </cell>
          <cell r="R650">
            <v>0</v>
          </cell>
          <cell r="S650">
            <v>0</v>
          </cell>
          <cell r="T650">
            <v>0</v>
          </cell>
        </row>
        <row r="651">
          <cell r="D651" t="str">
            <v>5-1331</v>
          </cell>
          <cell r="E651" t="str">
            <v>Light Equipment Operator</v>
          </cell>
          <cell r="F651" t="str">
            <v>Irving</v>
          </cell>
          <cell r="G651" t="str">
            <v>EQUIPMENT OPERATOR</v>
          </cell>
          <cell r="H651" t="str">
            <v>N</v>
          </cell>
          <cell r="I651">
            <v>39556</v>
          </cell>
          <cell r="J651" t="str">
            <v>CREW LEADER</v>
          </cell>
          <cell r="K651">
            <v>67</v>
          </cell>
          <cell r="L651">
            <v>2930</v>
          </cell>
          <cell r="M651">
            <v>2419</v>
          </cell>
          <cell r="N651">
            <v>2874</v>
          </cell>
          <cell r="O651">
            <v>3414</v>
          </cell>
          <cell r="P651">
            <v>0</v>
          </cell>
          <cell r="Q651" t="str">
            <v>N</v>
          </cell>
          <cell r="R651">
            <v>0</v>
          </cell>
          <cell r="S651">
            <v>0</v>
          </cell>
          <cell r="T651">
            <v>0</v>
          </cell>
        </row>
        <row r="652">
          <cell r="D652" t="str">
            <v>6-1331</v>
          </cell>
          <cell r="E652" t="str">
            <v>Light Equipment Operator</v>
          </cell>
          <cell r="F652" t="str">
            <v>McKinney</v>
          </cell>
          <cell r="G652" t="str">
            <v>no match</v>
          </cell>
          <cell r="H652">
            <v>0</v>
          </cell>
          <cell r="I652">
            <v>39720</v>
          </cell>
          <cell r="J652">
            <v>0</v>
          </cell>
          <cell r="K652">
            <v>0</v>
          </cell>
          <cell r="L652">
            <v>0</v>
          </cell>
          <cell r="M652" t="str">
            <v>-</v>
          </cell>
          <cell r="N652" t="str">
            <v>-</v>
          </cell>
          <cell r="O652" t="str">
            <v>-</v>
          </cell>
          <cell r="P652" t="str">
            <v>Confirm no match</v>
          </cell>
          <cell r="Q652">
            <v>0</v>
          </cell>
          <cell r="R652">
            <v>0</v>
          </cell>
          <cell r="S652">
            <v>0</v>
          </cell>
          <cell r="T652">
            <v>0</v>
          </cell>
        </row>
        <row r="653">
          <cell r="D653" t="str">
            <v>7-1331</v>
          </cell>
          <cell r="E653" t="str">
            <v>Light Equipment Operator</v>
          </cell>
          <cell r="F653" t="str">
            <v>Mesquite</v>
          </cell>
          <cell r="G653" t="str">
            <v>Equipment Operator I</v>
          </cell>
          <cell r="H653" t="str">
            <v>N</v>
          </cell>
          <cell r="I653">
            <v>39727</v>
          </cell>
          <cell r="J653" t="str">
            <v>Streets Supervisor</v>
          </cell>
          <cell r="K653">
            <v>4</v>
          </cell>
          <cell r="L653">
            <v>2542</v>
          </cell>
          <cell r="M653">
            <v>2185</v>
          </cell>
          <cell r="N653">
            <v>2622</v>
          </cell>
          <cell r="O653">
            <v>3059</v>
          </cell>
          <cell r="P653">
            <v>0</v>
          </cell>
          <cell r="Q653" t="str">
            <v>NO</v>
          </cell>
          <cell r="R653">
            <v>0</v>
          </cell>
          <cell r="S653">
            <v>0</v>
          </cell>
          <cell r="T653">
            <v>0</v>
          </cell>
        </row>
        <row r="654">
          <cell r="D654" t="str">
            <v>8-1331</v>
          </cell>
          <cell r="E654" t="str">
            <v>Light Equipment Operator</v>
          </cell>
          <cell r="F654" t="str">
            <v>Plano</v>
          </cell>
          <cell r="G654" t="str">
            <v>Equipment Operator</v>
          </cell>
          <cell r="H654" t="str">
            <v>N</v>
          </cell>
          <cell r="I654">
            <v>39724</v>
          </cell>
          <cell r="J654" t="str">
            <v>Supervisors</v>
          </cell>
          <cell r="K654">
            <v>33</v>
          </cell>
          <cell r="L654">
            <v>2449</v>
          </cell>
          <cell r="M654">
            <v>2068</v>
          </cell>
          <cell r="N654">
            <v>2513</v>
          </cell>
          <cell r="O654">
            <v>2958</v>
          </cell>
          <cell r="P654">
            <v>0</v>
          </cell>
          <cell r="Q654">
            <v>0</v>
          </cell>
          <cell r="R654">
            <v>0</v>
          </cell>
          <cell r="S654">
            <v>0</v>
          </cell>
          <cell r="T654">
            <v>0</v>
          </cell>
        </row>
        <row r="655">
          <cell r="D655" t="str">
            <v>9-1331</v>
          </cell>
          <cell r="E655" t="str">
            <v>Light Equipment Operator</v>
          </cell>
          <cell r="F655" t="str">
            <v>Richardson</v>
          </cell>
          <cell r="G655" t="str">
            <v>LIGHT EQUIPMENT OPERATOR</v>
          </cell>
          <cell r="H655" t="str">
            <v>N</v>
          </cell>
          <cell r="I655">
            <v>39728</v>
          </cell>
          <cell r="J655" t="str">
            <v>Park Maint Supv</v>
          </cell>
          <cell r="K655">
            <v>15</v>
          </cell>
          <cell r="L655">
            <v>2957</v>
          </cell>
          <cell r="M655">
            <v>2209</v>
          </cell>
          <cell r="N655">
            <v>2739</v>
          </cell>
          <cell r="O655">
            <v>3269</v>
          </cell>
          <cell r="P655">
            <v>0</v>
          </cell>
          <cell r="Q655" t="str">
            <v>N</v>
          </cell>
          <cell r="R655">
            <v>0</v>
          </cell>
          <cell r="S655">
            <v>0</v>
          </cell>
          <cell r="T655">
            <v>0</v>
          </cell>
        </row>
        <row r="656">
          <cell r="D656" t="str">
            <v>1-1087</v>
          </cell>
          <cell r="E656" t="str">
            <v>Mechanic (Journey)</v>
          </cell>
          <cell r="F656" t="str">
            <v>Allen</v>
          </cell>
          <cell r="G656" t="str">
            <v>No match</v>
          </cell>
          <cell r="H656">
            <v>0</v>
          </cell>
          <cell r="I656">
            <v>39722</v>
          </cell>
          <cell r="J656">
            <v>0</v>
          </cell>
          <cell r="K656">
            <v>0</v>
          </cell>
          <cell r="L656">
            <v>0</v>
          </cell>
          <cell r="M656" t="str">
            <v>-</v>
          </cell>
          <cell r="N656" t="str">
            <v>-</v>
          </cell>
          <cell r="O656" t="str">
            <v>-</v>
          </cell>
          <cell r="P656">
            <v>0</v>
          </cell>
          <cell r="Q656">
            <v>0</v>
          </cell>
          <cell r="R656">
            <v>0</v>
          </cell>
          <cell r="S656">
            <v>0</v>
          </cell>
          <cell r="T656">
            <v>0</v>
          </cell>
        </row>
        <row r="657">
          <cell r="D657" t="str">
            <v>2-1087</v>
          </cell>
          <cell r="E657" t="str">
            <v>Mechanic (Journey)</v>
          </cell>
          <cell r="F657" t="str">
            <v>Arlington</v>
          </cell>
          <cell r="G657" t="str">
            <v>No Match</v>
          </cell>
          <cell r="H657">
            <v>0</v>
          </cell>
          <cell r="I657">
            <v>39399</v>
          </cell>
          <cell r="J657">
            <v>0</v>
          </cell>
          <cell r="K657">
            <v>0</v>
          </cell>
          <cell r="L657">
            <v>0</v>
          </cell>
          <cell r="M657" t="str">
            <v>-</v>
          </cell>
          <cell r="N657" t="str">
            <v>-</v>
          </cell>
          <cell r="O657" t="str">
            <v>-</v>
          </cell>
          <cell r="P657">
            <v>0</v>
          </cell>
          <cell r="Q657">
            <v>0</v>
          </cell>
          <cell r="R657">
            <v>0</v>
          </cell>
          <cell r="S657">
            <v>0</v>
          </cell>
          <cell r="T657">
            <v>0</v>
          </cell>
        </row>
        <row r="658">
          <cell r="D658" t="str">
            <v>3-1087</v>
          </cell>
          <cell r="E658" t="str">
            <v>Mechanic (Journey)</v>
          </cell>
          <cell r="F658" t="str">
            <v>Carrollton</v>
          </cell>
          <cell r="G658" t="str">
            <v>Mechanic 1</v>
          </cell>
          <cell r="H658">
            <v>0</v>
          </cell>
          <cell r="I658">
            <v>39484</v>
          </cell>
          <cell r="J658" t="str">
            <v>Fleet Services Supervisor</v>
          </cell>
          <cell r="K658">
            <v>1</v>
          </cell>
          <cell r="L658">
            <v>2846</v>
          </cell>
          <cell r="M658">
            <v>2562</v>
          </cell>
          <cell r="N658">
            <v>3028</v>
          </cell>
          <cell r="O658">
            <v>3494</v>
          </cell>
          <cell r="P658">
            <v>0</v>
          </cell>
          <cell r="Q658">
            <v>0</v>
          </cell>
          <cell r="R658">
            <v>0</v>
          </cell>
          <cell r="S658">
            <v>0</v>
          </cell>
          <cell r="T658">
            <v>0</v>
          </cell>
        </row>
        <row r="659">
          <cell r="D659" t="str">
            <v>4-1087</v>
          </cell>
          <cell r="E659" t="str">
            <v>Mechanic (Journey)</v>
          </cell>
          <cell r="F659" t="str">
            <v>Garland</v>
          </cell>
          <cell r="G659" t="str">
            <v>Mechanic</v>
          </cell>
          <cell r="H659" t="str">
            <v>N</v>
          </cell>
          <cell r="I659">
            <v>39470</v>
          </cell>
          <cell r="J659" t="str">
            <v>Field Supervisor</v>
          </cell>
          <cell r="K659">
            <v>7</v>
          </cell>
          <cell r="L659">
            <v>2842.42</v>
          </cell>
          <cell r="M659">
            <v>2525.4699999999998</v>
          </cell>
          <cell r="N659">
            <v>3204.93</v>
          </cell>
          <cell r="O659">
            <v>3882.67</v>
          </cell>
          <cell r="P659">
            <v>0</v>
          </cell>
          <cell r="Q659" t="str">
            <v>N</v>
          </cell>
          <cell r="R659">
            <v>0</v>
          </cell>
          <cell r="S659">
            <v>0</v>
          </cell>
          <cell r="T659">
            <v>0</v>
          </cell>
        </row>
        <row r="660">
          <cell r="D660" t="str">
            <v>5-1087</v>
          </cell>
          <cell r="E660" t="str">
            <v>Mechanic (Journey)</v>
          </cell>
          <cell r="F660" t="str">
            <v>Irving</v>
          </cell>
          <cell r="G660" t="str">
            <v>AUTOMOTIVE TECHNICIAN</v>
          </cell>
          <cell r="H660" t="str">
            <v>N</v>
          </cell>
          <cell r="I660">
            <v>39556</v>
          </cell>
          <cell r="J660" t="str">
            <v>Fleet Repair Supervisor</v>
          </cell>
          <cell r="K660">
            <v>8</v>
          </cell>
          <cell r="L660">
            <v>3276</v>
          </cell>
          <cell r="M660">
            <v>2801</v>
          </cell>
          <cell r="N660">
            <v>3327</v>
          </cell>
          <cell r="O660">
            <v>3952</v>
          </cell>
          <cell r="P660">
            <v>0</v>
          </cell>
          <cell r="Q660" t="str">
            <v>N</v>
          </cell>
          <cell r="R660">
            <v>0</v>
          </cell>
          <cell r="S660">
            <v>0</v>
          </cell>
          <cell r="T660">
            <v>0</v>
          </cell>
        </row>
        <row r="661">
          <cell r="D661" t="str">
            <v>6-1087</v>
          </cell>
          <cell r="E661" t="str">
            <v>Mechanic (Journey)</v>
          </cell>
          <cell r="F661" t="str">
            <v>McKinney</v>
          </cell>
          <cell r="G661" t="str">
            <v>No match</v>
          </cell>
          <cell r="H661">
            <v>0</v>
          </cell>
          <cell r="I661">
            <v>39720</v>
          </cell>
          <cell r="J661">
            <v>0</v>
          </cell>
          <cell r="K661">
            <v>0</v>
          </cell>
          <cell r="L661">
            <v>0</v>
          </cell>
          <cell r="M661" t="str">
            <v>-</v>
          </cell>
          <cell r="N661" t="str">
            <v>-</v>
          </cell>
          <cell r="O661" t="str">
            <v>-</v>
          </cell>
          <cell r="P661" t="str">
            <v>Confirm no match</v>
          </cell>
          <cell r="Q661">
            <v>0</v>
          </cell>
          <cell r="R661">
            <v>0</v>
          </cell>
          <cell r="S661">
            <v>0</v>
          </cell>
          <cell r="T661">
            <v>0</v>
          </cell>
        </row>
        <row r="662">
          <cell r="D662" t="str">
            <v>7-1087</v>
          </cell>
          <cell r="E662" t="str">
            <v>Mechanic (Journey)</v>
          </cell>
          <cell r="F662" t="str">
            <v>Mesquite</v>
          </cell>
          <cell r="G662" t="str">
            <v>Equipment Mechanic</v>
          </cell>
          <cell r="H662" t="str">
            <v>N</v>
          </cell>
          <cell r="I662">
            <v>39727</v>
          </cell>
          <cell r="J662" t="str">
            <v>Equipment Services Division Supervisor</v>
          </cell>
          <cell r="K662">
            <v>9</v>
          </cell>
          <cell r="L662">
            <v>2933</v>
          </cell>
          <cell r="M662">
            <v>2543</v>
          </cell>
          <cell r="N662">
            <v>3052</v>
          </cell>
          <cell r="O662">
            <v>3561</v>
          </cell>
          <cell r="P662">
            <v>0</v>
          </cell>
          <cell r="Q662" t="str">
            <v>NO</v>
          </cell>
          <cell r="R662">
            <v>0</v>
          </cell>
          <cell r="S662">
            <v>0</v>
          </cell>
          <cell r="T662">
            <v>0</v>
          </cell>
        </row>
        <row r="663">
          <cell r="D663" t="str">
            <v>8-1087</v>
          </cell>
          <cell r="E663" t="str">
            <v>Mechanic (Journey)</v>
          </cell>
          <cell r="F663" t="str">
            <v>Plano</v>
          </cell>
          <cell r="G663" t="str">
            <v>Automotive Technician</v>
          </cell>
          <cell r="H663" t="str">
            <v>N</v>
          </cell>
          <cell r="I663">
            <v>39724</v>
          </cell>
          <cell r="J663" t="str">
            <v>Equipment Services Supervisor</v>
          </cell>
          <cell r="K663">
            <v>7</v>
          </cell>
          <cell r="L663">
            <v>3376</v>
          </cell>
          <cell r="M663">
            <v>2742</v>
          </cell>
          <cell r="N663">
            <v>3345</v>
          </cell>
          <cell r="O663">
            <v>3948</v>
          </cell>
          <cell r="P663">
            <v>0</v>
          </cell>
          <cell r="Q663">
            <v>0</v>
          </cell>
          <cell r="R663">
            <v>0</v>
          </cell>
          <cell r="S663">
            <v>0</v>
          </cell>
          <cell r="T663">
            <v>0</v>
          </cell>
        </row>
        <row r="664">
          <cell r="D664" t="str">
            <v>9-1087</v>
          </cell>
          <cell r="E664" t="str">
            <v>Mechanic (Journey)</v>
          </cell>
          <cell r="F664" t="str">
            <v>Richardson</v>
          </cell>
          <cell r="G664" t="str">
            <v>FLEET TECHNICIAN II</v>
          </cell>
          <cell r="H664" t="str">
            <v>N</v>
          </cell>
          <cell r="I664">
            <v>39728</v>
          </cell>
          <cell r="J664" t="str">
            <v>Fleet Shift Supervisor</v>
          </cell>
          <cell r="K664">
            <v>8</v>
          </cell>
          <cell r="L664">
            <v>3505</v>
          </cell>
          <cell r="M664">
            <v>2820</v>
          </cell>
          <cell r="N664">
            <v>3300.5</v>
          </cell>
          <cell r="O664">
            <v>3781</v>
          </cell>
          <cell r="P664">
            <v>0</v>
          </cell>
          <cell r="Q664" t="str">
            <v>N</v>
          </cell>
          <cell r="R664">
            <v>0</v>
          </cell>
          <cell r="S664">
            <v>0</v>
          </cell>
          <cell r="T664">
            <v>0</v>
          </cell>
        </row>
        <row r="665">
          <cell r="D665" t="str">
            <v>1-1096</v>
          </cell>
          <cell r="E665" t="str">
            <v>Meter Reader</v>
          </cell>
          <cell r="F665" t="str">
            <v>Allen</v>
          </cell>
          <cell r="G665" t="str">
            <v>Meter Service Technician</v>
          </cell>
          <cell r="H665">
            <v>0</v>
          </cell>
          <cell r="I665">
            <v>39722</v>
          </cell>
          <cell r="J665">
            <v>0</v>
          </cell>
          <cell r="K665">
            <v>0</v>
          </cell>
          <cell r="L665">
            <v>0</v>
          </cell>
          <cell r="M665">
            <v>2426.42</v>
          </cell>
          <cell r="N665">
            <v>0</v>
          </cell>
          <cell r="O665">
            <v>3639.64</v>
          </cell>
          <cell r="P665" t="str">
            <v>Repairs and connects also</v>
          </cell>
          <cell r="Q665">
            <v>0</v>
          </cell>
          <cell r="R665">
            <v>0</v>
          </cell>
          <cell r="S665">
            <v>0</v>
          </cell>
          <cell r="T665">
            <v>0</v>
          </cell>
        </row>
        <row r="666">
          <cell r="D666" t="str">
            <v>2-1096</v>
          </cell>
          <cell r="E666" t="str">
            <v>Meter Reader</v>
          </cell>
          <cell r="F666" t="str">
            <v>Arlington</v>
          </cell>
          <cell r="G666" t="str">
            <v>Sr Meter Reader</v>
          </cell>
          <cell r="H666" t="str">
            <v>N</v>
          </cell>
          <cell r="I666">
            <v>39559</v>
          </cell>
          <cell r="J666" t="str">
            <v>Meter Services Supervisor</v>
          </cell>
          <cell r="K666">
            <v>10</v>
          </cell>
          <cell r="L666">
            <v>2208</v>
          </cell>
          <cell r="M666">
            <v>1931</v>
          </cell>
          <cell r="N666">
            <v>2413</v>
          </cell>
          <cell r="O666">
            <v>2654</v>
          </cell>
          <cell r="P666">
            <v>0</v>
          </cell>
          <cell r="Q666" t="str">
            <v>N</v>
          </cell>
          <cell r="R666">
            <v>0</v>
          </cell>
          <cell r="S666">
            <v>8</v>
          </cell>
          <cell r="T666">
            <v>0.5</v>
          </cell>
        </row>
        <row r="667">
          <cell r="D667" t="str">
            <v>3-1096</v>
          </cell>
          <cell r="E667" t="str">
            <v>Meter Reader</v>
          </cell>
          <cell r="F667" t="str">
            <v>Carrollton</v>
          </cell>
          <cell r="G667" t="str">
            <v>Meter Reader</v>
          </cell>
          <cell r="H667">
            <v>0</v>
          </cell>
          <cell r="I667">
            <v>39484</v>
          </cell>
          <cell r="J667" t="str">
            <v>Meter Shop Supervisor</v>
          </cell>
          <cell r="K667">
            <v>4</v>
          </cell>
          <cell r="L667">
            <v>2462</v>
          </cell>
          <cell r="M667">
            <v>2017</v>
          </cell>
          <cell r="N667">
            <v>2407</v>
          </cell>
          <cell r="O667">
            <v>2823</v>
          </cell>
          <cell r="P667">
            <v>0</v>
          </cell>
          <cell r="Q667">
            <v>0</v>
          </cell>
          <cell r="R667">
            <v>0</v>
          </cell>
          <cell r="S667">
            <v>0</v>
          </cell>
          <cell r="T667">
            <v>0</v>
          </cell>
        </row>
        <row r="668">
          <cell r="D668" t="str">
            <v>4-1096</v>
          </cell>
          <cell r="E668" t="str">
            <v>Meter Reader</v>
          </cell>
          <cell r="F668" t="str">
            <v>Garland</v>
          </cell>
          <cell r="G668" t="str">
            <v>Meter Reader</v>
          </cell>
          <cell r="H668" t="str">
            <v>N</v>
          </cell>
          <cell r="I668">
            <v>39470</v>
          </cell>
          <cell r="J668" t="str">
            <v>Field Supervisor</v>
          </cell>
          <cell r="K668">
            <v>12</v>
          </cell>
          <cell r="L668">
            <v>2230.2199999999998</v>
          </cell>
          <cell r="M668">
            <v>2033.2</v>
          </cell>
          <cell r="N668">
            <v>2549.73</v>
          </cell>
          <cell r="O668">
            <v>3064.53</v>
          </cell>
          <cell r="P668">
            <v>0</v>
          </cell>
          <cell r="Q668" t="str">
            <v>N</v>
          </cell>
          <cell r="R668">
            <v>0</v>
          </cell>
          <cell r="S668">
            <v>0</v>
          </cell>
          <cell r="T668">
            <v>0</v>
          </cell>
        </row>
        <row r="669">
          <cell r="D669" t="str">
            <v>5-1096</v>
          </cell>
          <cell r="E669" t="str">
            <v>Meter Reader</v>
          </cell>
          <cell r="F669" t="str">
            <v>Irving</v>
          </cell>
          <cell r="G669" t="str">
            <v>METER READER</v>
          </cell>
          <cell r="H669" t="str">
            <v>N</v>
          </cell>
          <cell r="I669">
            <v>39556</v>
          </cell>
          <cell r="J669" t="str">
            <v>Customer Service Supv</v>
          </cell>
          <cell r="K669">
            <v>3</v>
          </cell>
          <cell r="L669">
            <v>2503</v>
          </cell>
          <cell r="M669">
            <v>2091</v>
          </cell>
          <cell r="N669">
            <v>2483</v>
          </cell>
          <cell r="O669">
            <v>2949</v>
          </cell>
          <cell r="P669">
            <v>0</v>
          </cell>
          <cell r="Q669" t="str">
            <v>N</v>
          </cell>
          <cell r="R669">
            <v>0</v>
          </cell>
          <cell r="S669">
            <v>0</v>
          </cell>
          <cell r="T669">
            <v>0</v>
          </cell>
        </row>
        <row r="670">
          <cell r="D670" t="str">
            <v>6-1096</v>
          </cell>
          <cell r="E670" t="str">
            <v>Meter Reader</v>
          </cell>
          <cell r="F670" t="str">
            <v>McKinney</v>
          </cell>
          <cell r="G670" t="str">
            <v>Maintenance Technician</v>
          </cell>
          <cell r="H670" t="str">
            <v>N</v>
          </cell>
          <cell r="I670">
            <v>39720</v>
          </cell>
          <cell r="J670" t="str">
            <v>Meter Reader Supervisor</v>
          </cell>
          <cell r="K670">
            <v>3</v>
          </cell>
          <cell r="L670">
            <v>2611</v>
          </cell>
          <cell r="M670">
            <v>2371</v>
          </cell>
          <cell r="N670">
            <v>2845</v>
          </cell>
          <cell r="O670">
            <v>3319</v>
          </cell>
          <cell r="P670" t="str">
            <v>No change</v>
          </cell>
          <cell r="Q670">
            <v>0</v>
          </cell>
          <cell r="R670">
            <v>0</v>
          </cell>
          <cell r="S670">
            <v>0</v>
          </cell>
          <cell r="T670">
            <v>0</v>
          </cell>
        </row>
        <row r="671">
          <cell r="D671" t="str">
            <v>7-1096</v>
          </cell>
          <cell r="E671" t="str">
            <v>Meter Reader</v>
          </cell>
          <cell r="F671" t="str">
            <v>Mesquite</v>
          </cell>
          <cell r="G671" t="str">
            <v>Water Meter Reader</v>
          </cell>
          <cell r="H671" t="str">
            <v>N</v>
          </cell>
          <cell r="I671">
            <v>39727</v>
          </cell>
          <cell r="J671" t="str">
            <v>Water Services Representative</v>
          </cell>
          <cell r="K671">
            <v>6</v>
          </cell>
          <cell r="L671">
            <v>2082</v>
          </cell>
          <cell r="M671">
            <v>1964</v>
          </cell>
          <cell r="N671">
            <v>2357</v>
          </cell>
          <cell r="O671">
            <v>2750</v>
          </cell>
          <cell r="P671">
            <v>0</v>
          </cell>
          <cell r="Q671" t="str">
            <v>NO</v>
          </cell>
          <cell r="R671">
            <v>0</v>
          </cell>
          <cell r="S671">
            <v>0</v>
          </cell>
          <cell r="T671">
            <v>0</v>
          </cell>
        </row>
        <row r="672">
          <cell r="D672" t="str">
            <v>8-1096</v>
          </cell>
          <cell r="E672" t="str">
            <v>Meter Reader</v>
          </cell>
          <cell r="F672" t="str">
            <v>Plano</v>
          </cell>
          <cell r="G672" t="str">
            <v>Meter Reader</v>
          </cell>
          <cell r="H672" t="str">
            <v>N</v>
          </cell>
          <cell r="I672">
            <v>39724</v>
          </cell>
          <cell r="J672" t="str">
            <v>Meter Reading Supervisor</v>
          </cell>
          <cell r="K672">
            <v>3</v>
          </cell>
          <cell r="L672">
            <v>2225</v>
          </cell>
          <cell r="M672">
            <v>2068</v>
          </cell>
          <cell r="N672">
            <v>2513</v>
          </cell>
          <cell r="O672">
            <v>2958</v>
          </cell>
          <cell r="P672">
            <v>0</v>
          </cell>
          <cell r="Q672">
            <v>0</v>
          </cell>
          <cell r="R672">
            <v>0</v>
          </cell>
          <cell r="S672">
            <v>0</v>
          </cell>
          <cell r="T672">
            <v>0</v>
          </cell>
        </row>
        <row r="673">
          <cell r="D673" t="str">
            <v>9-1096</v>
          </cell>
          <cell r="E673" t="str">
            <v>Meter Reader</v>
          </cell>
          <cell r="F673" t="str">
            <v>Richardson</v>
          </cell>
          <cell r="G673" t="str">
            <v>FIELD SERVICES REPRESENTATIVE</v>
          </cell>
          <cell r="H673" t="str">
            <v>N</v>
          </cell>
          <cell r="I673">
            <v>39728</v>
          </cell>
          <cell r="J673" t="str">
            <v>Sr. Field Services Rep</v>
          </cell>
          <cell r="K673">
            <v>5</v>
          </cell>
          <cell r="L673">
            <v>2786</v>
          </cell>
          <cell r="M673">
            <v>2243</v>
          </cell>
          <cell r="N673">
            <v>2701.5</v>
          </cell>
          <cell r="O673">
            <v>3160</v>
          </cell>
          <cell r="P673">
            <v>0</v>
          </cell>
          <cell r="Q673" t="str">
            <v>N</v>
          </cell>
          <cell r="R673">
            <v>0</v>
          </cell>
          <cell r="S673">
            <v>0</v>
          </cell>
          <cell r="T673">
            <v>0</v>
          </cell>
        </row>
        <row r="674">
          <cell r="D674" t="e">
            <v>#N/A</v>
          </cell>
          <cell r="E674" t="str">
            <v>Meter Services Worker</v>
          </cell>
          <cell r="F674" t="str">
            <v>Arlington</v>
          </cell>
          <cell r="G674" t="str">
            <v>Meter Service Worker</v>
          </cell>
          <cell r="H674" t="str">
            <v>N</v>
          </cell>
          <cell r="I674">
            <v>39559</v>
          </cell>
          <cell r="J674" t="str">
            <v>Meter Services Supervisor</v>
          </cell>
          <cell r="K674">
            <v>10</v>
          </cell>
          <cell r="L674">
            <v>2714</v>
          </cell>
          <cell r="M674">
            <v>2343</v>
          </cell>
          <cell r="N674">
            <v>2929</v>
          </cell>
          <cell r="O674">
            <v>3222</v>
          </cell>
          <cell r="P674">
            <v>0</v>
          </cell>
          <cell r="Q674" t="str">
            <v>N</v>
          </cell>
          <cell r="R674">
            <v>0</v>
          </cell>
          <cell r="S674">
            <v>8</v>
          </cell>
          <cell r="T674">
            <v>0</v>
          </cell>
        </row>
        <row r="675">
          <cell r="D675" t="e">
            <v>#N/A</v>
          </cell>
          <cell r="E675" t="str">
            <v>Meter Services Worker</v>
          </cell>
          <cell r="F675" t="str">
            <v>Carrollton</v>
          </cell>
          <cell r="G675" t="str">
            <v>Meter Repairer</v>
          </cell>
          <cell r="H675">
            <v>0</v>
          </cell>
          <cell r="I675">
            <v>39484</v>
          </cell>
          <cell r="J675" t="str">
            <v>Meter Shop Supervisor</v>
          </cell>
          <cell r="K675">
            <v>1</v>
          </cell>
          <cell r="L675">
            <v>2863</v>
          </cell>
          <cell r="M675">
            <v>2562</v>
          </cell>
          <cell r="N675">
            <v>3028</v>
          </cell>
          <cell r="O675">
            <v>3494</v>
          </cell>
          <cell r="P675">
            <v>0</v>
          </cell>
          <cell r="Q675">
            <v>0</v>
          </cell>
          <cell r="R675">
            <v>0</v>
          </cell>
          <cell r="S675">
            <v>0</v>
          </cell>
          <cell r="T675">
            <v>0</v>
          </cell>
        </row>
        <row r="676">
          <cell r="D676" t="e">
            <v>#N/A</v>
          </cell>
          <cell r="E676" t="str">
            <v>Meter Services Worker</v>
          </cell>
          <cell r="F676" t="str">
            <v>Garland</v>
          </cell>
          <cell r="G676" t="str">
            <v>Utility Service Technician</v>
          </cell>
          <cell r="H676" t="str">
            <v>N</v>
          </cell>
          <cell r="I676">
            <v>39470</v>
          </cell>
          <cell r="J676" t="str">
            <v>Program Manager</v>
          </cell>
          <cell r="K676">
            <v>11</v>
          </cell>
          <cell r="L676">
            <v>3057.76</v>
          </cell>
          <cell r="M676">
            <v>2525.4699999999998</v>
          </cell>
          <cell r="N676">
            <v>3204.93</v>
          </cell>
          <cell r="O676">
            <v>3882.67</v>
          </cell>
          <cell r="P676">
            <v>0</v>
          </cell>
          <cell r="Q676" t="str">
            <v>N</v>
          </cell>
          <cell r="R676">
            <v>0</v>
          </cell>
          <cell r="S676">
            <v>0</v>
          </cell>
          <cell r="T676">
            <v>0</v>
          </cell>
        </row>
        <row r="677">
          <cell r="D677" t="e">
            <v>#N/A</v>
          </cell>
          <cell r="E677" t="str">
            <v>Meter Services Worker</v>
          </cell>
          <cell r="F677" t="str">
            <v>Irving</v>
          </cell>
          <cell r="G677" t="str">
            <v>UTILITY SERVICE TECHNICIAN</v>
          </cell>
          <cell r="H677" t="str">
            <v>N</v>
          </cell>
          <cell r="I677">
            <v>39556</v>
          </cell>
          <cell r="J677" t="str">
            <v>Utility Maintenance Supv</v>
          </cell>
          <cell r="K677">
            <v>10</v>
          </cell>
          <cell r="L677">
            <v>3180</v>
          </cell>
          <cell r="M677">
            <v>2419</v>
          </cell>
          <cell r="N677">
            <v>2874</v>
          </cell>
          <cell r="O677">
            <v>3414</v>
          </cell>
          <cell r="P677">
            <v>0</v>
          </cell>
          <cell r="Q677" t="str">
            <v>N</v>
          </cell>
          <cell r="R677">
            <v>0</v>
          </cell>
          <cell r="S677">
            <v>0</v>
          </cell>
          <cell r="T677">
            <v>0</v>
          </cell>
        </row>
        <row r="678">
          <cell r="D678" t="e">
            <v>#N/A</v>
          </cell>
          <cell r="E678" t="str">
            <v>Meter Services Worker</v>
          </cell>
          <cell r="F678" t="str">
            <v>McKinney</v>
          </cell>
          <cell r="G678" t="str">
            <v>Maintenance Technician</v>
          </cell>
          <cell r="H678" t="str">
            <v>N</v>
          </cell>
          <cell r="I678">
            <v>39490</v>
          </cell>
          <cell r="J678" t="str">
            <v>Meter Reader Supervisor</v>
          </cell>
          <cell r="K678">
            <v>3</v>
          </cell>
          <cell r="L678">
            <v>2611</v>
          </cell>
          <cell r="M678">
            <v>2371</v>
          </cell>
          <cell r="N678">
            <v>2845</v>
          </cell>
          <cell r="O678">
            <v>3319</v>
          </cell>
          <cell r="P678">
            <v>0</v>
          </cell>
          <cell r="Q678">
            <v>0</v>
          </cell>
          <cell r="R678">
            <v>0</v>
          </cell>
          <cell r="S678">
            <v>0</v>
          </cell>
          <cell r="T678">
            <v>0</v>
          </cell>
        </row>
        <row r="679">
          <cell r="D679" t="e">
            <v>#N/A</v>
          </cell>
          <cell r="E679" t="str">
            <v>Meter Services Worker</v>
          </cell>
          <cell r="F679" t="str">
            <v>Mesquite</v>
          </cell>
          <cell r="G679" t="str">
            <v>Water Services Representative</v>
          </cell>
          <cell r="H679" t="str">
            <v>N</v>
          </cell>
          <cell r="I679">
            <v>39727</v>
          </cell>
          <cell r="J679" t="str">
            <v>Utilities Technician</v>
          </cell>
          <cell r="K679">
            <v>6</v>
          </cell>
          <cell r="L679">
            <v>2512</v>
          </cell>
          <cell r="M679">
            <v>2185</v>
          </cell>
          <cell r="N679">
            <v>2622</v>
          </cell>
          <cell r="O679">
            <v>3059</v>
          </cell>
          <cell r="P679">
            <v>0</v>
          </cell>
          <cell r="Q679" t="str">
            <v>NO</v>
          </cell>
          <cell r="R679">
            <v>0</v>
          </cell>
          <cell r="S679">
            <v>0</v>
          </cell>
          <cell r="T679">
            <v>0</v>
          </cell>
        </row>
        <row r="680">
          <cell r="D680" t="e">
            <v>#N/A</v>
          </cell>
          <cell r="E680" t="str">
            <v>Meter Services Worker</v>
          </cell>
          <cell r="F680" t="str">
            <v>Plano</v>
          </cell>
          <cell r="G680" t="str">
            <v>Meter Shop Technician</v>
          </cell>
          <cell r="H680" t="str">
            <v>N</v>
          </cell>
          <cell r="I680">
            <v>39724</v>
          </cell>
          <cell r="J680" t="str">
            <v>Traffic Supervisor</v>
          </cell>
          <cell r="K680">
            <v>1</v>
          </cell>
          <cell r="L680">
            <v>3421</v>
          </cell>
          <cell r="M680">
            <v>2742</v>
          </cell>
          <cell r="N680">
            <v>3345</v>
          </cell>
          <cell r="O680">
            <v>3948</v>
          </cell>
          <cell r="P680">
            <v>0</v>
          </cell>
          <cell r="Q680">
            <v>0</v>
          </cell>
          <cell r="R680">
            <v>0</v>
          </cell>
          <cell r="S680">
            <v>0</v>
          </cell>
          <cell r="T680">
            <v>0</v>
          </cell>
        </row>
        <row r="681">
          <cell r="D681" t="e">
            <v>#N/A</v>
          </cell>
          <cell r="E681" t="str">
            <v>Meter Services Worker</v>
          </cell>
          <cell r="F681" t="str">
            <v>Richardson</v>
          </cell>
          <cell r="G681" t="str">
            <v>METER MAINTENANCE TECHNICIAN</v>
          </cell>
          <cell r="H681" t="str">
            <v>N</v>
          </cell>
          <cell r="I681">
            <v>39728</v>
          </cell>
          <cell r="J681" t="str">
            <v>Supv. - Meter Shop</v>
          </cell>
          <cell r="K681">
            <v>2</v>
          </cell>
          <cell r="L681">
            <v>3188</v>
          </cell>
          <cell r="M681">
            <v>2493</v>
          </cell>
          <cell r="N681">
            <v>3002</v>
          </cell>
          <cell r="O681">
            <v>3511</v>
          </cell>
          <cell r="P681">
            <v>0</v>
          </cell>
          <cell r="Q681" t="str">
            <v>N</v>
          </cell>
          <cell r="R681">
            <v>0</v>
          </cell>
          <cell r="S681">
            <v>0</v>
          </cell>
          <cell r="T681">
            <v>0</v>
          </cell>
        </row>
        <row r="682">
          <cell r="D682" t="str">
            <v>1-1253</v>
          </cell>
          <cell r="E682" t="str">
            <v>Police Jailer</v>
          </cell>
          <cell r="F682" t="str">
            <v>Allen</v>
          </cell>
          <cell r="G682" t="str">
            <v>Detention Officer</v>
          </cell>
          <cell r="H682" t="str">
            <v>N</v>
          </cell>
          <cell r="I682">
            <v>0</v>
          </cell>
          <cell r="J682" t="str">
            <v>TBD</v>
          </cell>
          <cell r="K682">
            <v>0</v>
          </cell>
          <cell r="L682">
            <v>0</v>
          </cell>
          <cell r="M682">
            <v>2645.26</v>
          </cell>
          <cell r="N682">
            <v>0</v>
          </cell>
          <cell r="O682">
            <v>3698.76</v>
          </cell>
          <cell r="P682">
            <v>0</v>
          </cell>
          <cell r="Q682">
            <v>0</v>
          </cell>
          <cell r="R682">
            <v>0</v>
          </cell>
          <cell r="S682">
            <v>0</v>
          </cell>
          <cell r="T682">
            <v>0</v>
          </cell>
        </row>
        <row r="683">
          <cell r="D683" t="str">
            <v>2-1253</v>
          </cell>
          <cell r="E683" t="str">
            <v>Police Jailer</v>
          </cell>
          <cell r="F683" t="str">
            <v>Arlington</v>
          </cell>
          <cell r="G683" t="str">
            <v>Detention Officer</v>
          </cell>
          <cell r="H683" t="str">
            <v>N</v>
          </cell>
          <cell r="I683">
            <v>39559</v>
          </cell>
          <cell r="J683" t="str">
            <v>Detention Officer</v>
          </cell>
          <cell r="K683">
            <v>29</v>
          </cell>
          <cell r="L683">
            <v>3041</v>
          </cell>
          <cell r="M683">
            <v>2624</v>
          </cell>
          <cell r="N683">
            <v>3279</v>
          </cell>
          <cell r="O683">
            <v>3607</v>
          </cell>
          <cell r="P683">
            <v>0</v>
          </cell>
          <cell r="Q683" t="str">
            <v>N</v>
          </cell>
          <cell r="R683">
            <v>0</v>
          </cell>
          <cell r="S683">
            <v>8</v>
          </cell>
          <cell r="T683">
            <v>0</v>
          </cell>
        </row>
        <row r="684">
          <cell r="D684" t="str">
            <v>3-1253</v>
          </cell>
          <cell r="E684" t="str">
            <v>Police Jailer</v>
          </cell>
          <cell r="F684" t="str">
            <v>Carrollton</v>
          </cell>
          <cell r="G684" t="str">
            <v>Police Detention Officer</v>
          </cell>
          <cell r="H684" t="str">
            <v>N</v>
          </cell>
          <cell r="I684">
            <v>39484</v>
          </cell>
          <cell r="J684" t="str">
            <v>Police Sergeant</v>
          </cell>
          <cell r="K684">
            <v>13</v>
          </cell>
          <cell r="L684">
            <v>2575</v>
          </cell>
          <cell r="M684">
            <v>2470</v>
          </cell>
          <cell r="N684">
            <v>2948</v>
          </cell>
          <cell r="O684">
            <v>3459</v>
          </cell>
          <cell r="P684">
            <v>0</v>
          </cell>
          <cell r="Q684">
            <v>0</v>
          </cell>
          <cell r="R684">
            <v>0</v>
          </cell>
          <cell r="S684">
            <v>0</v>
          </cell>
          <cell r="T684">
            <v>0</v>
          </cell>
        </row>
        <row r="685">
          <cell r="D685" t="str">
            <v>4-1253</v>
          </cell>
          <cell r="E685" t="str">
            <v>Police Jailer</v>
          </cell>
          <cell r="F685" t="str">
            <v>Garland</v>
          </cell>
          <cell r="G685" t="str">
            <v>Detention Officer</v>
          </cell>
          <cell r="H685" t="str">
            <v>N</v>
          </cell>
          <cell r="I685">
            <v>39470</v>
          </cell>
          <cell r="J685" t="str">
            <v>Detention Supervisor</v>
          </cell>
          <cell r="K685">
            <v>21</v>
          </cell>
          <cell r="L685">
            <v>3077.08</v>
          </cell>
          <cell r="M685">
            <v>2681.47</v>
          </cell>
          <cell r="N685">
            <v>3412.93</v>
          </cell>
          <cell r="O685">
            <v>4142.67</v>
          </cell>
          <cell r="P685">
            <v>0</v>
          </cell>
          <cell r="Q685" t="str">
            <v>N</v>
          </cell>
          <cell r="R685">
            <v>0</v>
          </cell>
          <cell r="S685">
            <v>0</v>
          </cell>
          <cell r="T685">
            <v>0</v>
          </cell>
        </row>
        <row r="686">
          <cell r="D686" t="str">
            <v>5-1253</v>
          </cell>
          <cell r="E686" t="str">
            <v>Police Jailer</v>
          </cell>
          <cell r="F686" t="str">
            <v>Irving</v>
          </cell>
          <cell r="G686" t="str">
            <v>DETENTION OFFICER</v>
          </cell>
          <cell r="H686" t="str">
            <v>N</v>
          </cell>
          <cell r="I686">
            <v>39556</v>
          </cell>
          <cell r="J686" t="str">
            <v>DETENTION SUPERVISOR</v>
          </cell>
          <cell r="K686">
            <v>37</v>
          </cell>
          <cell r="L686">
            <v>3031</v>
          </cell>
          <cell r="M686">
            <v>2668</v>
          </cell>
          <cell r="N686">
            <v>3169</v>
          </cell>
          <cell r="O686">
            <v>3764</v>
          </cell>
          <cell r="P686">
            <v>0</v>
          </cell>
          <cell r="Q686" t="str">
            <v>N</v>
          </cell>
          <cell r="R686">
            <v>0</v>
          </cell>
          <cell r="S686">
            <v>0</v>
          </cell>
          <cell r="T686">
            <v>0</v>
          </cell>
        </row>
        <row r="687">
          <cell r="D687" t="str">
            <v>6-1253</v>
          </cell>
          <cell r="E687" t="str">
            <v>Police Jailer</v>
          </cell>
          <cell r="F687" t="str">
            <v>McKinney</v>
          </cell>
          <cell r="G687" t="str">
            <v>no match</v>
          </cell>
          <cell r="H687">
            <v>0</v>
          </cell>
          <cell r="I687">
            <v>39720</v>
          </cell>
          <cell r="J687">
            <v>0</v>
          </cell>
          <cell r="K687">
            <v>0</v>
          </cell>
          <cell r="L687">
            <v>0</v>
          </cell>
          <cell r="M687" t="str">
            <v>-</v>
          </cell>
          <cell r="N687" t="str">
            <v>-</v>
          </cell>
          <cell r="O687" t="str">
            <v>-</v>
          </cell>
          <cell r="P687">
            <v>0</v>
          </cell>
          <cell r="Q687">
            <v>0</v>
          </cell>
          <cell r="R687">
            <v>0</v>
          </cell>
          <cell r="S687">
            <v>0</v>
          </cell>
          <cell r="T687">
            <v>0</v>
          </cell>
        </row>
        <row r="688">
          <cell r="D688" t="str">
            <v>7-1253</v>
          </cell>
          <cell r="E688" t="str">
            <v>Police Jailer</v>
          </cell>
          <cell r="F688" t="str">
            <v>Mesquite</v>
          </cell>
          <cell r="G688" t="str">
            <v>Detention Officer I</v>
          </cell>
          <cell r="H688" t="str">
            <v>N</v>
          </cell>
          <cell r="I688">
            <v>39727</v>
          </cell>
          <cell r="J688" t="str">
            <v>Police Sergeant</v>
          </cell>
          <cell r="K688">
            <v>9</v>
          </cell>
          <cell r="L688">
            <v>2433</v>
          </cell>
          <cell r="M688">
            <v>2417</v>
          </cell>
          <cell r="N688">
            <v>2900</v>
          </cell>
          <cell r="O688">
            <v>3384</v>
          </cell>
          <cell r="P688">
            <v>0</v>
          </cell>
          <cell r="Q688" t="str">
            <v>NO</v>
          </cell>
          <cell r="R688">
            <v>0</v>
          </cell>
          <cell r="S688">
            <v>0</v>
          </cell>
          <cell r="T688">
            <v>0</v>
          </cell>
        </row>
        <row r="689">
          <cell r="D689" t="str">
            <v>8-1253</v>
          </cell>
          <cell r="E689" t="str">
            <v>Police Jailer</v>
          </cell>
          <cell r="F689" t="str">
            <v>Plano</v>
          </cell>
          <cell r="G689" t="str">
            <v>Jailer</v>
          </cell>
          <cell r="H689" t="str">
            <v>N</v>
          </cell>
          <cell r="I689">
            <v>39724</v>
          </cell>
          <cell r="J689" t="str">
            <v>Jail Supervisor</v>
          </cell>
          <cell r="K689">
            <v>29</v>
          </cell>
          <cell r="L689">
            <v>3231</v>
          </cell>
          <cell r="M689">
            <v>2742</v>
          </cell>
          <cell r="N689">
            <v>3345</v>
          </cell>
          <cell r="O689">
            <v>3948</v>
          </cell>
          <cell r="P689">
            <v>0</v>
          </cell>
          <cell r="Q689">
            <v>0</v>
          </cell>
          <cell r="R689">
            <v>0</v>
          </cell>
          <cell r="S689">
            <v>0</v>
          </cell>
          <cell r="T689">
            <v>0</v>
          </cell>
        </row>
        <row r="690">
          <cell r="D690" t="str">
            <v>9-1253</v>
          </cell>
          <cell r="E690" t="str">
            <v>Police Jailer</v>
          </cell>
          <cell r="F690" t="str">
            <v>Richardson</v>
          </cell>
          <cell r="G690" t="str">
            <v>DETENTION OFFICER</v>
          </cell>
          <cell r="H690" t="str">
            <v>N</v>
          </cell>
          <cell r="I690">
            <v>39728</v>
          </cell>
          <cell r="J690" t="str">
            <v>Detention Supervisor</v>
          </cell>
          <cell r="K690">
            <v>14</v>
          </cell>
          <cell r="L690">
            <v>3093</v>
          </cell>
          <cell r="M690">
            <v>2563</v>
          </cell>
          <cell r="N690">
            <v>3085.5</v>
          </cell>
          <cell r="O690">
            <v>3608</v>
          </cell>
          <cell r="P690">
            <v>0</v>
          </cell>
          <cell r="Q690">
            <v>0</v>
          </cell>
          <cell r="R690">
            <v>0</v>
          </cell>
          <cell r="S690">
            <v>0</v>
          </cell>
          <cell r="T690">
            <v>0</v>
          </cell>
        </row>
        <row r="691">
          <cell r="D691" t="e">
            <v>#N/A</v>
          </cell>
          <cell r="E691" t="str">
            <v>Sanitation Worker</v>
          </cell>
          <cell r="F691" t="str">
            <v>Arlington</v>
          </cell>
          <cell r="G691" t="str">
            <v>No Match</v>
          </cell>
          <cell r="H691">
            <v>0</v>
          </cell>
          <cell r="I691">
            <v>39399</v>
          </cell>
          <cell r="J691">
            <v>0</v>
          </cell>
          <cell r="K691">
            <v>0</v>
          </cell>
          <cell r="L691">
            <v>0</v>
          </cell>
          <cell r="M691" t="str">
            <v>-</v>
          </cell>
          <cell r="N691" t="str">
            <v>-</v>
          </cell>
          <cell r="O691" t="str">
            <v>-</v>
          </cell>
          <cell r="P691">
            <v>0</v>
          </cell>
          <cell r="Q691">
            <v>0</v>
          </cell>
          <cell r="R691">
            <v>0</v>
          </cell>
          <cell r="S691">
            <v>0</v>
          </cell>
          <cell r="T691">
            <v>0</v>
          </cell>
        </row>
        <row r="692">
          <cell r="D692" t="e">
            <v>#N/A</v>
          </cell>
          <cell r="E692" t="str">
            <v>Sanitation Worker</v>
          </cell>
          <cell r="F692" t="str">
            <v>Carrollton</v>
          </cell>
          <cell r="G692" t="str">
            <v>No Match</v>
          </cell>
          <cell r="H692">
            <v>0</v>
          </cell>
          <cell r="I692">
            <v>39484</v>
          </cell>
          <cell r="J692">
            <v>0</v>
          </cell>
          <cell r="K692">
            <v>0</v>
          </cell>
          <cell r="L692">
            <v>0</v>
          </cell>
          <cell r="M692" t="str">
            <v>-</v>
          </cell>
          <cell r="N692" t="str">
            <v>-</v>
          </cell>
          <cell r="O692" t="str">
            <v>-</v>
          </cell>
          <cell r="P692">
            <v>0</v>
          </cell>
          <cell r="Q692">
            <v>0</v>
          </cell>
          <cell r="R692">
            <v>0</v>
          </cell>
          <cell r="S692">
            <v>0</v>
          </cell>
          <cell r="T692">
            <v>0</v>
          </cell>
        </row>
        <row r="693">
          <cell r="D693" t="e">
            <v>#N/A</v>
          </cell>
          <cell r="E693" t="str">
            <v>Sanitation Worker</v>
          </cell>
          <cell r="F693" t="str">
            <v>Garland</v>
          </cell>
          <cell r="G693" t="str">
            <v>No Match</v>
          </cell>
          <cell r="H693">
            <v>0</v>
          </cell>
          <cell r="I693">
            <v>39477</v>
          </cell>
          <cell r="J693">
            <v>0</v>
          </cell>
          <cell r="K693">
            <v>0</v>
          </cell>
          <cell r="L693">
            <v>0</v>
          </cell>
          <cell r="M693" t="str">
            <v>-</v>
          </cell>
          <cell r="N693" t="str">
            <v>-</v>
          </cell>
          <cell r="O693" t="str">
            <v>-</v>
          </cell>
          <cell r="P693">
            <v>0</v>
          </cell>
          <cell r="Q693">
            <v>0</v>
          </cell>
          <cell r="R693">
            <v>0</v>
          </cell>
          <cell r="S693">
            <v>0</v>
          </cell>
          <cell r="T693">
            <v>0</v>
          </cell>
        </row>
        <row r="694">
          <cell r="D694" t="e">
            <v>#N/A</v>
          </cell>
          <cell r="E694" t="str">
            <v>Sanitation Worker</v>
          </cell>
          <cell r="F694" t="str">
            <v>Irving</v>
          </cell>
          <cell r="G694" t="str">
            <v>no match (Sanitation Worker)</v>
          </cell>
          <cell r="H694">
            <v>0</v>
          </cell>
          <cell r="I694">
            <v>39556</v>
          </cell>
          <cell r="J694">
            <v>0</v>
          </cell>
          <cell r="K694">
            <v>0</v>
          </cell>
          <cell r="L694">
            <v>0</v>
          </cell>
          <cell r="M694" t="str">
            <v>-</v>
          </cell>
          <cell r="N694" t="str">
            <v>-</v>
          </cell>
          <cell r="O694" t="str">
            <v>-</v>
          </cell>
          <cell r="P694">
            <v>0</v>
          </cell>
          <cell r="Q694">
            <v>0</v>
          </cell>
          <cell r="R694">
            <v>0</v>
          </cell>
          <cell r="S694">
            <v>0</v>
          </cell>
          <cell r="T694">
            <v>0</v>
          </cell>
        </row>
        <row r="695">
          <cell r="D695" t="e">
            <v>#N/A</v>
          </cell>
          <cell r="E695" t="str">
            <v>Sanitation Worker</v>
          </cell>
          <cell r="F695" t="str">
            <v>McKinney</v>
          </cell>
          <cell r="G695" t="str">
            <v>Maintenance Worker</v>
          </cell>
          <cell r="H695" t="str">
            <v>N</v>
          </cell>
          <cell r="I695">
            <v>39490</v>
          </cell>
          <cell r="J695" t="str">
            <v>Various Supervisors</v>
          </cell>
          <cell r="K695">
            <v>29</v>
          </cell>
          <cell r="L695">
            <v>2300</v>
          </cell>
          <cell r="M695">
            <v>2090</v>
          </cell>
          <cell r="N695">
            <v>2508</v>
          </cell>
          <cell r="O695">
            <v>2926</v>
          </cell>
          <cell r="P695">
            <v>0</v>
          </cell>
          <cell r="Q695">
            <v>0</v>
          </cell>
          <cell r="R695">
            <v>0</v>
          </cell>
          <cell r="S695">
            <v>0</v>
          </cell>
          <cell r="T695">
            <v>0</v>
          </cell>
        </row>
        <row r="696">
          <cell r="D696" t="e">
            <v>#N/A</v>
          </cell>
          <cell r="E696" t="str">
            <v>Sanitation Worker</v>
          </cell>
          <cell r="F696" t="str">
            <v>Mesquite</v>
          </cell>
          <cell r="G696" t="str">
            <v>Residential Solid Waste Driver - Collector</v>
          </cell>
          <cell r="H696" t="str">
            <v>N</v>
          </cell>
          <cell r="I696">
            <v>39727</v>
          </cell>
          <cell r="J696" t="str">
            <v>Solid Waste Supervisor</v>
          </cell>
          <cell r="K696">
            <v>47</v>
          </cell>
          <cell r="L696">
            <v>2591</v>
          </cell>
          <cell r="M696">
            <v>2298</v>
          </cell>
          <cell r="N696">
            <v>2758</v>
          </cell>
          <cell r="O696">
            <v>3218</v>
          </cell>
          <cell r="P696">
            <v>0</v>
          </cell>
          <cell r="Q696" t="str">
            <v>NO</v>
          </cell>
          <cell r="R696">
            <v>0</v>
          </cell>
          <cell r="S696">
            <v>0</v>
          </cell>
          <cell r="T696">
            <v>0</v>
          </cell>
        </row>
        <row r="697">
          <cell r="D697" t="e">
            <v>#N/A</v>
          </cell>
          <cell r="E697" t="str">
            <v>Sanitation Worker</v>
          </cell>
          <cell r="F697" t="str">
            <v>Plano</v>
          </cell>
          <cell r="G697" t="str">
            <v>Refuse Collector</v>
          </cell>
          <cell r="H697" t="str">
            <v>N</v>
          </cell>
          <cell r="I697">
            <v>39724</v>
          </cell>
          <cell r="J697" t="str">
            <v>Solid Waste Services Supervisor</v>
          </cell>
          <cell r="K697">
            <v>4</v>
          </cell>
          <cell r="L697">
            <v>2018</v>
          </cell>
          <cell r="M697">
            <v>1656</v>
          </cell>
          <cell r="N697">
            <v>1995</v>
          </cell>
          <cell r="O697">
            <v>2334</v>
          </cell>
          <cell r="P697">
            <v>0</v>
          </cell>
          <cell r="Q697">
            <v>0</v>
          </cell>
          <cell r="R697">
            <v>0</v>
          </cell>
          <cell r="S697">
            <v>0</v>
          </cell>
          <cell r="T697">
            <v>0</v>
          </cell>
        </row>
        <row r="698">
          <cell r="D698" t="e">
            <v>#N/A</v>
          </cell>
          <cell r="E698" t="str">
            <v>Sanitation Worker</v>
          </cell>
          <cell r="F698" t="str">
            <v>Richardson</v>
          </cell>
          <cell r="G698" t="str">
            <v>DRIVER/LOADER</v>
          </cell>
          <cell r="H698" t="str">
            <v>N</v>
          </cell>
          <cell r="I698">
            <v>39728</v>
          </cell>
          <cell r="J698" t="str">
            <v>Residential Ops Supv.</v>
          </cell>
          <cell r="K698">
            <v>45</v>
          </cell>
          <cell r="L698">
            <v>2430</v>
          </cell>
          <cell r="M698">
            <v>2104</v>
          </cell>
          <cell r="N698">
            <v>2568.5</v>
          </cell>
          <cell r="O698">
            <v>3033</v>
          </cell>
          <cell r="P698">
            <v>0</v>
          </cell>
          <cell r="Q698" t="str">
            <v>N</v>
          </cell>
          <cell r="R698">
            <v>482</v>
          </cell>
          <cell r="S698">
            <v>0</v>
          </cell>
          <cell r="T698">
            <v>0</v>
          </cell>
        </row>
        <row r="699">
          <cell r="D699" t="str">
            <v>1-1113</v>
          </cell>
          <cell r="E699" t="str">
            <v>Signal Technician</v>
          </cell>
          <cell r="F699" t="str">
            <v>Allen</v>
          </cell>
          <cell r="G699" t="str">
            <v>Traffic Signal Technician</v>
          </cell>
          <cell r="H699">
            <v>0</v>
          </cell>
          <cell r="I699">
            <v>0</v>
          </cell>
          <cell r="J699">
            <v>0</v>
          </cell>
          <cell r="K699">
            <v>0</v>
          </cell>
          <cell r="L699">
            <v>0</v>
          </cell>
          <cell r="M699">
            <v>2645.26</v>
          </cell>
          <cell r="N699">
            <v>0</v>
          </cell>
          <cell r="O699">
            <v>3968.76</v>
          </cell>
          <cell r="P699">
            <v>0</v>
          </cell>
          <cell r="Q699">
            <v>0</v>
          </cell>
          <cell r="R699">
            <v>0</v>
          </cell>
          <cell r="S699">
            <v>0</v>
          </cell>
          <cell r="T699">
            <v>0</v>
          </cell>
        </row>
        <row r="700">
          <cell r="D700" t="str">
            <v>2-1113</v>
          </cell>
          <cell r="E700" t="str">
            <v>Signal Technician</v>
          </cell>
          <cell r="F700" t="str">
            <v>Arlington</v>
          </cell>
          <cell r="G700" t="str">
            <v>Signal Specialist</v>
          </cell>
          <cell r="H700" t="str">
            <v>N</v>
          </cell>
          <cell r="I700">
            <v>39559</v>
          </cell>
          <cell r="J700" t="str">
            <v>Maintenance Supervisor</v>
          </cell>
          <cell r="K700">
            <v>6</v>
          </cell>
          <cell r="L700">
            <v>3543</v>
          </cell>
          <cell r="M700">
            <v>2969</v>
          </cell>
          <cell r="N700">
            <v>3711</v>
          </cell>
          <cell r="O700">
            <v>4082</v>
          </cell>
          <cell r="P700">
            <v>0</v>
          </cell>
          <cell r="Q700" t="str">
            <v>N</v>
          </cell>
          <cell r="R700">
            <v>0</v>
          </cell>
          <cell r="S700">
            <v>8</v>
          </cell>
          <cell r="T700">
            <v>0</v>
          </cell>
        </row>
        <row r="701">
          <cell r="D701" t="str">
            <v>3-1113</v>
          </cell>
          <cell r="E701" t="str">
            <v>Signal Technician</v>
          </cell>
          <cell r="F701" t="str">
            <v>Carrollton</v>
          </cell>
          <cell r="G701" t="str">
            <v>Signal Technician 1</v>
          </cell>
          <cell r="H701" t="str">
            <v>N</v>
          </cell>
          <cell r="I701">
            <v>39484</v>
          </cell>
          <cell r="J701" t="str">
            <v>Signal Supervisor</v>
          </cell>
          <cell r="K701">
            <v>1</v>
          </cell>
          <cell r="L701">
            <v>2971</v>
          </cell>
          <cell r="M701">
            <v>2562</v>
          </cell>
          <cell r="N701">
            <v>3028</v>
          </cell>
          <cell r="O701">
            <v>3494</v>
          </cell>
          <cell r="P701">
            <v>0</v>
          </cell>
          <cell r="Q701">
            <v>0</v>
          </cell>
          <cell r="R701">
            <v>0</v>
          </cell>
          <cell r="S701">
            <v>0</v>
          </cell>
          <cell r="T701">
            <v>0</v>
          </cell>
        </row>
        <row r="702">
          <cell r="D702" t="str">
            <v>4-1113</v>
          </cell>
          <cell r="E702" t="str">
            <v>Signal Technician</v>
          </cell>
          <cell r="F702" t="str">
            <v>Garland</v>
          </cell>
          <cell r="G702" t="str">
            <v>Traffic Signal Technician</v>
          </cell>
          <cell r="H702" t="str">
            <v>N</v>
          </cell>
          <cell r="I702">
            <v>39470</v>
          </cell>
          <cell r="J702" t="str">
            <v>Traffic Signal Supervisor</v>
          </cell>
          <cell r="K702">
            <v>3</v>
          </cell>
          <cell r="L702">
            <v>3679.87</v>
          </cell>
          <cell r="M702">
            <v>2851.33</v>
          </cell>
          <cell r="N702">
            <v>3640</v>
          </cell>
          <cell r="O702">
            <v>4426.93</v>
          </cell>
          <cell r="P702">
            <v>0</v>
          </cell>
          <cell r="Q702" t="str">
            <v>N</v>
          </cell>
          <cell r="R702">
            <v>0</v>
          </cell>
          <cell r="S702">
            <v>0</v>
          </cell>
          <cell r="T702">
            <v>0</v>
          </cell>
        </row>
        <row r="703">
          <cell r="D703" t="str">
            <v>5-1113</v>
          </cell>
          <cell r="E703" t="str">
            <v>Signal Technician</v>
          </cell>
          <cell r="F703" t="str">
            <v>Irving</v>
          </cell>
          <cell r="G703" t="str">
            <v>TRAFFIC SIGNAL TECHNICIAN I</v>
          </cell>
          <cell r="H703" t="str">
            <v>N</v>
          </cell>
          <cell r="I703">
            <v>39556</v>
          </cell>
          <cell r="J703" t="str">
            <v>Traffic Signal Supervisor</v>
          </cell>
          <cell r="K703">
            <v>5</v>
          </cell>
          <cell r="L703">
            <v>3839</v>
          </cell>
          <cell r="M703">
            <v>2942</v>
          </cell>
          <cell r="N703">
            <v>3494</v>
          </cell>
          <cell r="O703">
            <v>4150</v>
          </cell>
          <cell r="P703">
            <v>0</v>
          </cell>
          <cell r="Q703" t="str">
            <v>N</v>
          </cell>
          <cell r="R703">
            <v>0</v>
          </cell>
          <cell r="S703">
            <v>0</v>
          </cell>
          <cell r="T703">
            <v>0</v>
          </cell>
        </row>
        <row r="704">
          <cell r="D704" t="str">
            <v>6-1113</v>
          </cell>
          <cell r="E704" t="str">
            <v>Signal Technician</v>
          </cell>
          <cell r="F704" t="str">
            <v>McKinney</v>
          </cell>
          <cell r="G704" t="str">
            <v>Traffic Signal Technician</v>
          </cell>
          <cell r="H704" t="str">
            <v>N</v>
          </cell>
          <cell r="I704">
            <v>39720</v>
          </cell>
          <cell r="J704" t="str">
            <v>Traffic Supervisor</v>
          </cell>
          <cell r="K704">
            <v>3</v>
          </cell>
          <cell r="L704">
            <v>3300</v>
          </cell>
          <cell r="M704">
            <v>3248</v>
          </cell>
          <cell r="N704">
            <v>3898</v>
          </cell>
          <cell r="O704">
            <v>4547</v>
          </cell>
          <cell r="P704" t="str">
            <v>No change</v>
          </cell>
          <cell r="Q704">
            <v>0</v>
          </cell>
          <cell r="R704">
            <v>0</v>
          </cell>
          <cell r="S704">
            <v>0</v>
          </cell>
          <cell r="T704">
            <v>0</v>
          </cell>
        </row>
        <row r="705">
          <cell r="D705" t="str">
            <v>7-1113</v>
          </cell>
          <cell r="E705" t="str">
            <v>Signal Technician</v>
          </cell>
          <cell r="F705" t="str">
            <v>Mesquite</v>
          </cell>
          <cell r="G705" t="str">
            <v>Signal Maintenance Technician</v>
          </cell>
          <cell r="H705" t="str">
            <v>N</v>
          </cell>
          <cell r="I705">
            <v>39727</v>
          </cell>
          <cell r="J705" t="str">
            <v>Signal Maintenance Coordinator</v>
          </cell>
          <cell r="K705">
            <v>3</v>
          </cell>
          <cell r="L705">
            <v>3183</v>
          </cell>
          <cell r="M705">
            <v>2674</v>
          </cell>
          <cell r="N705">
            <v>3209</v>
          </cell>
          <cell r="O705">
            <v>3744</v>
          </cell>
          <cell r="P705">
            <v>0</v>
          </cell>
          <cell r="Q705" t="str">
            <v>NO</v>
          </cell>
          <cell r="R705">
            <v>0</v>
          </cell>
          <cell r="S705">
            <v>0</v>
          </cell>
          <cell r="T705">
            <v>0</v>
          </cell>
        </row>
        <row r="706">
          <cell r="D706" t="str">
            <v>8-1113</v>
          </cell>
          <cell r="E706" t="str">
            <v>Signal Technician</v>
          </cell>
          <cell r="F706" t="str">
            <v>Plano</v>
          </cell>
          <cell r="G706" t="str">
            <v>Traffic Signal Tech I</v>
          </cell>
          <cell r="H706" t="str">
            <v>N</v>
          </cell>
          <cell r="I706">
            <v>39724</v>
          </cell>
          <cell r="J706" t="str">
            <v>Traffic Supervisor</v>
          </cell>
          <cell r="K706">
            <v>1</v>
          </cell>
          <cell r="L706">
            <v>2738</v>
          </cell>
          <cell r="M706">
            <v>2492</v>
          </cell>
          <cell r="N706">
            <v>3040</v>
          </cell>
          <cell r="O706">
            <v>3589</v>
          </cell>
          <cell r="P706">
            <v>0</v>
          </cell>
          <cell r="Q706">
            <v>0</v>
          </cell>
          <cell r="R706">
            <v>0</v>
          </cell>
          <cell r="S706">
            <v>0</v>
          </cell>
          <cell r="T706">
            <v>0</v>
          </cell>
        </row>
        <row r="707">
          <cell r="D707" t="str">
            <v>9-1113</v>
          </cell>
          <cell r="E707" t="str">
            <v>Signal Technician</v>
          </cell>
          <cell r="F707" t="str">
            <v>Richardson</v>
          </cell>
          <cell r="G707" t="str">
            <v>TRAFFIC SIGNAL TECHNICIAN II</v>
          </cell>
          <cell r="H707" t="str">
            <v>N</v>
          </cell>
          <cell r="I707">
            <v>39737</v>
          </cell>
          <cell r="J707" t="str">
            <v>Traffic Signal Supv</v>
          </cell>
          <cell r="K707">
            <v>3</v>
          </cell>
          <cell r="L707">
            <v>3176</v>
          </cell>
          <cell r="M707">
            <v>2888</v>
          </cell>
          <cell r="N707">
            <v>3477</v>
          </cell>
          <cell r="O707">
            <v>4066</v>
          </cell>
          <cell r="P707">
            <v>0</v>
          </cell>
          <cell r="Q707" t="str">
            <v>N</v>
          </cell>
          <cell r="R707">
            <v>559</v>
          </cell>
          <cell r="S707">
            <v>0</v>
          </cell>
          <cell r="T707" t="str">
            <v>2/10 yrs/mos</v>
          </cell>
        </row>
        <row r="708">
          <cell r="D708" t="str">
            <v>1-1312</v>
          </cell>
          <cell r="E708" t="str">
            <v>Water and Sewer Crew Chief</v>
          </cell>
          <cell r="F708" t="str">
            <v>Allen</v>
          </cell>
          <cell r="G708" t="str">
            <v>Crew Leader</v>
          </cell>
          <cell r="H708">
            <v>0</v>
          </cell>
          <cell r="I708">
            <v>39722</v>
          </cell>
          <cell r="J708">
            <v>0</v>
          </cell>
          <cell r="K708">
            <v>0</v>
          </cell>
          <cell r="L708">
            <v>0</v>
          </cell>
          <cell r="M708">
            <v>2883.35</v>
          </cell>
          <cell r="N708">
            <v>0</v>
          </cell>
          <cell r="O708">
            <v>4325.8999999999996</v>
          </cell>
          <cell r="P708">
            <v>0</v>
          </cell>
          <cell r="Q708">
            <v>0</v>
          </cell>
          <cell r="R708">
            <v>0</v>
          </cell>
          <cell r="S708">
            <v>0</v>
          </cell>
          <cell r="T708">
            <v>0</v>
          </cell>
        </row>
        <row r="709">
          <cell r="D709" t="str">
            <v>2-1312</v>
          </cell>
          <cell r="E709" t="str">
            <v>Water and Sewer Crew Chief</v>
          </cell>
          <cell r="F709" t="str">
            <v>Arlington</v>
          </cell>
          <cell r="G709" t="str">
            <v>Wa Se Crew Chief</v>
          </cell>
          <cell r="H709" t="str">
            <v>N</v>
          </cell>
          <cell r="I709">
            <v>39559</v>
          </cell>
          <cell r="J709" t="str">
            <v>FIELD OPERATIONS MANAGER</v>
          </cell>
          <cell r="K709">
            <v>16</v>
          </cell>
          <cell r="L709">
            <v>4395</v>
          </cell>
          <cell r="M709">
            <v>4083</v>
          </cell>
          <cell r="N709">
            <v>0</v>
          </cell>
          <cell r="O709">
            <v>4677</v>
          </cell>
          <cell r="P709">
            <v>0</v>
          </cell>
          <cell r="Q709" t="str">
            <v>N</v>
          </cell>
          <cell r="R709">
            <v>0</v>
          </cell>
          <cell r="S709">
            <v>8</v>
          </cell>
          <cell r="T709">
            <v>0</v>
          </cell>
        </row>
        <row r="710">
          <cell r="D710" t="str">
            <v>3-1312</v>
          </cell>
          <cell r="E710" t="str">
            <v>Water and Sewer Crew Chief</v>
          </cell>
          <cell r="F710" t="str">
            <v>Carrollton</v>
          </cell>
          <cell r="G710" t="str">
            <v>Maintenance Crew Leader II</v>
          </cell>
          <cell r="H710" t="str">
            <v>N</v>
          </cell>
          <cell r="I710">
            <v>39484</v>
          </cell>
          <cell r="J710" t="str">
            <v>Field Supervisor</v>
          </cell>
          <cell r="K710">
            <v>1</v>
          </cell>
          <cell r="L710">
            <v>3496</v>
          </cell>
          <cell r="M710">
            <v>2828</v>
          </cell>
          <cell r="N710">
            <v>3376</v>
          </cell>
          <cell r="O710">
            <v>3960</v>
          </cell>
          <cell r="P710">
            <v>0</v>
          </cell>
          <cell r="Q710">
            <v>0</v>
          </cell>
          <cell r="R710">
            <v>0</v>
          </cell>
          <cell r="S710">
            <v>0</v>
          </cell>
          <cell r="T710">
            <v>0</v>
          </cell>
        </row>
        <row r="711">
          <cell r="D711" t="str">
            <v>4-1312</v>
          </cell>
          <cell r="E711" t="str">
            <v>Water and Sewer Crew Chief</v>
          </cell>
          <cell r="F711" t="str">
            <v>Garland</v>
          </cell>
          <cell r="G711" t="str">
            <v>No Match</v>
          </cell>
          <cell r="H711" t="str">
            <v>N</v>
          </cell>
          <cell r="I711">
            <v>39477</v>
          </cell>
          <cell r="J711" t="str">
            <v>Various</v>
          </cell>
          <cell r="K711">
            <v>0</v>
          </cell>
          <cell r="L711">
            <v>0</v>
          </cell>
          <cell r="M711" t="str">
            <v>-</v>
          </cell>
          <cell r="N711" t="str">
            <v>-</v>
          </cell>
          <cell r="O711" t="str">
            <v>-</v>
          </cell>
          <cell r="P711">
            <v>0</v>
          </cell>
          <cell r="Q711">
            <v>0</v>
          </cell>
          <cell r="R711">
            <v>0</v>
          </cell>
          <cell r="S711">
            <v>0</v>
          </cell>
          <cell r="T711">
            <v>0</v>
          </cell>
        </row>
        <row r="712">
          <cell r="D712" t="str">
            <v>5-1312</v>
          </cell>
          <cell r="E712" t="str">
            <v>Water and Sewer Crew Chief</v>
          </cell>
          <cell r="F712" t="str">
            <v>Irving</v>
          </cell>
          <cell r="G712" t="str">
            <v>CREW LEADER</v>
          </cell>
          <cell r="H712" t="str">
            <v>N</v>
          </cell>
          <cell r="I712">
            <v>39556</v>
          </cell>
          <cell r="J712" t="str">
            <v>UTILITY MAINT SUPV</v>
          </cell>
          <cell r="K712">
            <v>47</v>
          </cell>
          <cell r="L712">
            <v>3751</v>
          </cell>
          <cell r="M712">
            <v>3090</v>
          </cell>
          <cell r="N712">
            <v>3670</v>
          </cell>
          <cell r="O712">
            <v>4358</v>
          </cell>
          <cell r="P712">
            <v>0</v>
          </cell>
          <cell r="Q712" t="str">
            <v>N</v>
          </cell>
          <cell r="R712">
            <v>0</v>
          </cell>
          <cell r="S712">
            <v>0</v>
          </cell>
          <cell r="T712">
            <v>0</v>
          </cell>
        </row>
        <row r="713">
          <cell r="D713" t="str">
            <v>6-1312</v>
          </cell>
          <cell r="E713" t="str">
            <v>Water and Sewer Crew Chief</v>
          </cell>
          <cell r="F713" t="str">
            <v>McKinney</v>
          </cell>
          <cell r="G713" t="str">
            <v>Maintenance Crew Leader</v>
          </cell>
          <cell r="H713" t="str">
            <v>N</v>
          </cell>
          <cell r="I713">
            <v>39720</v>
          </cell>
          <cell r="J713" t="str">
            <v>Various Superintendents</v>
          </cell>
          <cell r="K713">
            <v>23</v>
          </cell>
          <cell r="L713">
            <v>3634</v>
          </cell>
          <cell r="M713">
            <v>2864</v>
          </cell>
          <cell r="N713">
            <v>3437</v>
          </cell>
          <cell r="O713">
            <v>4009</v>
          </cell>
          <cell r="P713" t="str">
            <v>No change</v>
          </cell>
          <cell r="Q713" t="str">
            <v>N</v>
          </cell>
          <cell r="R713">
            <v>0</v>
          </cell>
          <cell r="S713">
            <v>0</v>
          </cell>
          <cell r="T713">
            <v>0</v>
          </cell>
        </row>
        <row r="714">
          <cell r="D714" t="str">
            <v>7-1312</v>
          </cell>
          <cell r="E714" t="str">
            <v>Water and Sewer Crew Chief</v>
          </cell>
          <cell r="F714" t="str">
            <v>Mesquite</v>
          </cell>
          <cell r="G714" t="str">
            <v>Utility Crew Chief</v>
          </cell>
          <cell r="H714" t="str">
            <v>N</v>
          </cell>
          <cell r="I714">
            <v>39727</v>
          </cell>
          <cell r="J714" t="str">
            <v>Utility Supervisor</v>
          </cell>
          <cell r="K714">
            <v>14</v>
          </cell>
          <cell r="L714">
            <v>3233</v>
          </cell>
          <cell r="M714">
            <v>2674</v>
          </cell>
          <cell r="N714">
            <v>3209</v>
          </cell>
          <cell r="O714">
            <v>3744</v>
          </cell>
          <cell r="P714">
            <v>0</v>
          </cell>
          <cell r="Q714" t="str">
            <v>NO</v>
          </cell>
          <cell r="R714">
            <v>0</v>
          </cell>
          <cell r="S714">
            <v>0</v>
          </cell>
          <cell r="T714">
            <v>0</v>
          </cell>
        </row>
        <row r="715">
          <cell r="D715" t="str">
            <v>8-1312</v>
          </cell>
          <cell r="E715" t="str">
            <v>Water and Sewer Crew Chief</v>
          </cell>
          <cell r="F715" t="str">
            <v>Plano</v>
          </cell>
          <cell r="G715" t="str">
            <v>Sr Crew Leader</v>
          </cell>
          <cell r="H715" t="str">
            <v>N</v>
          </cell>
          <cell r="I715">
            <v>39724</v>
          </cell>
          <cell r="J715" t="str">
            <v>Supervisors</v>
          </cell>
          <cell r="K715">
            <v>31</v>
          </cell>
          <cell r="L715">
            <v>2980</v>
          </cell>
          <cell r="M715">
            <v>2492</v>
          </cell>
          <cell r="N715">
            <v>3041</v>
          </cell>
          <cell r="O715">
            <v>3589</v>
          </cell>
          <cell r="P715">
            <v>0</v>
          </cell>
          <cell r="Q715">
            <v>0</v>
          </cell>
          <cell r="R715">
            <v>0</v>
          </cell>
          <cell r="S715">
            <v>0</v>
          </cell>
          <cell r="T715">
            <v>0</v>
          </cell>
        </row>
        <row r="716">
          <cell r="D716" t="str">
            <v>9-1312</v>
          </cell>
          <cell r="E716" t="str">
            <v>Water and Sewer Crew Chief</v>
          </cell>
          <cell r="F716" t="str">
            <v>Richardson</v>
          </cell>
          <cell r="G716" t="str">
            <v>CREW CHIEF</v>
          </cell>
          <cell r="H716" t="str">
            <v>N</v>
          </cell>
          <cell r="I716">
            <v>39724</v>
          </cell>
          <cell r="J716" t="str">
            <v>Various Departments</v>
          </cell>
          <cell r="K716">
            <v>8</v>
          </cell>
          <cell r="L716">
            <v>3866</v>
          </cell>
          <cell r="M716">
            <v>3037</v>
          </cell>
          <cell r="N716">
            <v>3655.5</v>
          </cell>
          <cell r="O716">
            <v>4274</v>
          </cell>
          <cell r="P716">
            <v>0</v>
          </cell>
          <cell r="Q716">
            <v>0</v>
          </cell>
          <cell r="R716">
            <v>0</v>
          </cell>
          <cell r="S716">
            <v>0</v>
          </cell>
          <cell r="T716">
            <v>0</v>
          </cell>
        </row>
        <row r="717">
          <cell r="D717" t="str">
            <v>1-1109</v>
          </cell>
          <cell r="E717" t="str">
            <v>Field Operations Supervisor</v>
          </cell>
          <cell r="F717" t="str">
            <v>Allen</v>
          </cell>
          <cell r="G717" t="str">
            <v>Foreman</v>
          </cell>
          <cell r="H717">
            <v>0</v>
          </cell>
          <cell r="I717">
            <v>39722</v>
          </cell>
          <cell r="J717">
            <v>0</v>
          </cell>
          <cell r="K717">
            <v>0</v>
          </cell>
          <cell r="L717">
            <v>0</v>
          </cell>
          <cell r="M717">
            <v>3864.02</v>
          </cell>
          <cell r="N717">
            <v>0</v>
          </cell>
          <cell r="O717">
            <v>5989.31</v>
          </cell>
          <cell r="P717">
            <v>0</v>
          </cell>
          <cell r="Q717">
            <v>0</v>
          </cell>
          <cell r="R717">
            <v>0</v>
          </cell>
          <cell r="S717">
            <v>0</v>
          </cell>
          <cell r="T717">
            <v>0</v>
          </cell>
        </row>
        <row r="718">
          <cell r="D718" t="str">
            <v>2-1109</v>
          </cell>
          <cell r="E718" t="str">
            <v>Field Operations Supervisor</v>
          </cell>
          <cell r="F718" t="str">
            <v>Arlington</v>
          </cell>
          <cell r="G718" t="str">
            <v>Crew Leader</v>
          </cell>
          <cell r="H718" t="str">
            <v>N</v>
          </cell>
          <cell r="I718">
            <v>39559</v>
          </cell>
          <cell r="J718" t="str">
            <v>Maintenance Supervisor</v>
          </cell>
          <cell r="K718">
            <v>0</v>
          </cell>
          <cell r="L718">
            <v>0</v>
          </cell>
          <cell r="M718">
            <v>3402</v>
          </cell>
          <cell r="N718">
            <v>4252</v>
          </cell>
          <cell r="O718">
            <v>4677</v>
          </cell>
          <cell r="P718">
            <v>0</v>
          </cell>
          <cell r="Q718" t="str">
            <v>N</v>
          </cell>
          <cell r="R718">
            <v>0</v>
          </cell>
          <cell r="S718">
            <v>8</v>
          </cell>
          <cell r="T718">
            <v>5</v>
          </cell>
        </row>
        <row r="719">
          <cell r="D719" t="str">
            <v>3-1109</v>
          </cell>
          <cell r="E719" t="str">
            <v>Field Operations Supervisor</v>
          </cell>
          <cell r="F719" t="str">
            <v>Carrollton</v>
          </cell>
          <cell r="G719" t="str">
            <v>Maintenance Supervisor</v>
          </cell>
          <cell r="H719">
            <v>0</v>
          </cell>
          <cell r="I719">
            <v>39484</v>
          </cell>
          <cell r="J719">
            <v>0</v>
          </cell>
          <cell r="K719">
            <v>7</v>
          </cell>
          <cell r="L719">
            <v>4177</v>
          </cell>
          <cell r="M719">
            <v>3238</v>
          </cell>
          <cell r="N719">
            <v>3865</v>
          </cell>
          <cell r="O719">
            <v>4534</v>
          </cell>
          <cell r="P719">
            <v>0</v>
          </cell>
          <cell r="Q719">
            <v>0</v>
          </cell>
          <cell r="R719">
            <v>0</v>
          </cell>
          <cell r="S719">
            <v>0</v>
          </cell>
          <cell r="T719">
            <v>0</v>
          </cell>
        </row>
        <row r="720">
          <cell r="D720" t="str">
            <v>4-1109</v>
          </cell>
          <cell r="E720" t="str">
            <v>Field Operations Supervisor</v>
          </cell>
          <cell r="F720" t="str">
            <v>Garland</v>
          </cell>
          <cell r="G720" t="str">
            <v>Field Supervisor</v>
          </cell>
          <cell r="H720" t="str">
            <v>N</v>
          </cell>
          <cell r="I720">
            <v>39470</v>
          </cell>
          <cell r="J720" t="str">
            <v>Construction Supervisor</v>
          </cell>
          <cell r="K720">
            <v>13</v>
          </cell>
          <cell r="L720">
            <v>4210.2700000000004</v>
          </cell>
          <cell r="M720">
            <v>3468.4</v>
          </cell>
          <cell r="N720">
            <v>4470.2700000000004</v>
          </cell>
          <cell r="O720">
            <v>5472.13</v>
          </cell>
          <cell r="P720">
            <v>0</v>
          </cell>
          <cell r="Q720" t="str">
            <v>N</v>
          </cell>
          <cell r="R720">
            <v>0</v>
          </cell>
          <cell r="S720">
            <v>0</v>
          </cell>
          <cell r="T720">
            <v>0</v>
          </cell>
        </row>
        <row r="721">
          <cell r="D721" t="str">
            <v>5-1109</v>
          </cell>
          <cell r="E721" t="str">
            <v>Field Operations Supervisor</v>
          </cell>
          <cell r="F721" t="str">
            <v>Irving</v>
          </cell>
          <cell r="G721" t="str">
            <v>UTILITY MAINTENANCE SUPERVISOR</v>
          </cell>
          <cell r="H721" t="str">
            <v>E</v>
          </cell>
          <cell r="I721">
            <v>39556</v>
          </cell>
          <cell r="J721" t="str">
            <v>Utilities Operations Manager</v>
          </cell>
          <cell r="K721">
            <v>6</v>
          </cell>
          <cell r="L721">
            <v>5222</v>
          </cell>
          <cell r="M721">
            <v>4141</v>
          </cell>
          <cell r="N721">
            <v>4918</v>
          </cell>
          <cell r="O721">
            <v>5840</v>
          </cell>
          <cell r="P721">
            <v>0</v>
          </cell>
          <cell r="Q721">
            <v>0</v>
          </cell>
          <cell r="R721">
            <v>0</v>
          </cell>
          <cell r="S721">
            <v>0</v>
          </cell>
          <cell r="T721">
            <v>0</v>
          </cell>
        </row>
        <row r="722">
          <cell r="D722" t="str">
            <v>6-1109</v>
          </cell>
          <cell r="E722" t="str">
            <v>Field Operations Supervisor</v>
          </cell>
          <cell r="F722" t="str">
            <v>McKinney</v>
          </cell>
          <cell r="G722" t="str">
            <v>Water Supervisor</v>
          </cell>
          <cell r="H722" t="str">
            <v>N</v>
          </cell>
          <cell r="I722">
            <v>39720</v>
          </cell>
          <cell r="J722" t="str">
            <v>Water Superintendent</v>
          </cell>
          <cell r="K722">
            <v>2</v>
          </cell>
          <cell r="L722">
            <v>5219</v>
          </cell>
          <cell r="M722">
            <v>3684</v>
          </cell>
          <cell r="N722">
            <v>4421</v>
          </cell>
          <cell r="O722">
            <v>5158</v>
          </cell>
          <cell r="P722" t="str">
            <v>No change</v>
          </cell>
          <cell r="Q722">
            <v>0</v>
          </cell>
          <cell r="R722">
            <v>0</v>
          </cell>
          <cell r="S722">
            <v>0</v>
          </cell>
          <cell r="T722">
            <v>0</v>
          </cell>
        </row>
        <row r="723">
          <cell r="D723" t="str">
            <v>7-1109</v>
          </cell>
          <cell r="E723" t="str">
            <v>Field Operations Supervisor</v>
          </cell>
          <cell r="F723" t="str">
            <v>Mesquite</v>
          </cell>
          <cell r="G723" t="str">
            <v>No Match</v>
          </cell>
          <cell r="H723">
            <v>0</v>
          </cell>
          <cell r="I723">
            <v>39470</v>
          </cell>
          <cell r="J723">
            <v>0</v>
          </cell>
          <cell r="K723">
            <v>0</v>
          </cell>
          <cell r="L723">
            <v>0</v>
          </cell>
          <cell r="M723" t="str">
            <v>-</v>
          </cell>
          <cell r="N723">
            <v>0</v>
          </cell>
          <cell r="O723" t="str">
            <v>-</v>
          </cell>
          <cell r="P723">
            <v>0</v>
          </cell>
          <cell r="Q723">
            <v>0</v>
          </cell>
          <cell r="R723">
            <v>0</v>
          </cell>
          <cell r="S723">
            <v>0</v>
          </cell>
          <cell r="T723">
            <v>0</v>
          </cell>
        </row>
        <row r="724">
          <cell r="D724" t="str">
            <v>8-1109</v>
          </cell>
          <cell r="E724" t="str">
            <v>Field Operations Supervisor</v>
          </cell>
          <cell r="F724" t="str">
            <v>Plano</v>
          </cell>
          <cell r="G724" t="str">
            <v>Park Field Services Supervisor</v>
          </cell>
          <cell r="H724" t="str">
            <v>N</v>
          </cell>
          <cell r="I724">
            <v>39724</v>
          </cell>
          <cell r="J724">
            <v>0</v>
          </cell>
          <cell r="K724">
            <v>1</v>
          </cell>
          <cell r="L724">
            <v>3880</v>
          </cell>
          <cell r="M724">
            <v>3304</v>
          </cell>
          <cell r="N724">
            <v>4047</v>
          </cell>
          <cell r="O724">
            <v>4791</v>
          </cell>
          <cell r="P724">
            <v>0</v>
          </cell>
          <cell r="Q724" t="str">
            <v>N</v>
          </cell>
          <cell r="R724">
            <v>0</v>
          </cell>
          <cell r="S724">
            <v>0</v>
          </cell>
          <cell r="T724">
            <v>0</v>
          </cell>
        </row>
        <row r="725">
          <cell r="D725" t="str">
            <v>9-1109</v>
          </cell>
          <cell r="E725" t="str">
            <v>Field Operations Supervisor</v>
          </cell>
          <cell r="F725" t="str">
            <v>Richardson</v>
          </cell>
          <cell r="G725" t="str">
            <v>FIELD SERVICE SUPERVISOR</v>
          </cell>
          <cell r="H725" t="str">
            <v>E</v>
          </cell>
          <cell r="I725">
            <v>39728</v>
          </cell>
          <cell r="J725" t="str">
            <v>Utility Sys Mgr/Eng</v>
          </cell>
          <cell r="K725">
            <v>2</v>
          </cell>
          <cell r="L725">
            <v>5274</v>
          </cell>
          <cell r="M725">
            <v>3746</v>
          </cell>
          <cell r="N725">
            <v>4510</v>
          </cell>
          <cell r="O725">
            <v>5274</v>
          </cell>
          <cell r="P725">
            <v>0</v>
          </cell>
          <cell r="Q725" t="str">
            <v>N</v>
          </cell>
          <cell r="R725">
            <v>0</v>
          </cell>
          <cell r="S725">
            <v>0</v>
          </cell>
          <cell r="T725">
            <v>0</v>
          </cell>
        </row>
        <row r="726">
          <cell r="D726" t="str">
            <v>1-1251</v>
          </cell>
          <cell r="E726" t="str">
            <v>911 Dispatch Shift Supervisor</v>
          </cell>
          <cell r="F726" t="str">
            <v>Allen</v>
          </cell>
          <cell r="G726" t="str">
            <v>Supervising 9-1-1</v>
          </cell>
          <cell r="H726" t="str">
            <v>TBD</v>
          </cell>
          <cell r="I726">
            <v>39722</v>
          </cell>
          <cell r="J726" t="str">
            <v>TBD</v>
          </cell>
          <cell r="K726">
            <v>0</v>
          </cell>
          <cell r="L726">
            <v>0</v>
          </cell>
          <cell r="M726">
            <v>3443.56</v>
          </cell>
          <cell r="N726">
            <v>0</v>
          </cell>
          <cell r="O726">
            <v>5164.47</v>
          </cell>
          <cell r="P726">
            <v>0</v>
          </cell>
          <cell r="Q726">
            <v>0</v>
          </cell>
          <cell r="R726">
            <v>0</v>
          </cell>
          <cell r="S726">
            <v>0</v>
          </cell>
          <cell r="T726">
            <v>0</v>
          </cell>
        </row>
        <row r="727">
          <cell r="D727" t="str">
            <v>2-1251</v>
          </cell>
          <cell r="E727" t="str">
            <v>911 Dispatch Shift Supervisor</v>
          </cell>
          <cell r="F727" t="str">
            <v>Arlington</v>
          </cell>
          <cell r="G727" t="str">
            <v>Communications Supv</v>
          </cell>
          <cell r="H727" t="str">
            <v>E</v>
          </cell>
          <cell r="I727">
            <v>39559</v>
          </cell>
          <cell r="J727" t="str">
            <v>COMMUNICATIONS MANAGER</v>
          </cell>
          <cell r="K727">
            <v>14</v>
          </cell>
          <cell r="L727">
            <v>4486</v>
          </cell>
          <cell r="M727">
            <v>3655</v>
          </cell>
          <cell r="N727">
            <v>4569</v>
          </cell>
          <cell r="O727">
            <v>5026</v>
          </cell>
          <cell r="P727">
            <v>0</v>
          </cell>
          <cell r="Q727" t="str">
            <v>N</v>
          </cell>
          <cell r="R727">
            <v>0</v>
          </cell>
          <cell r="S727">
            <v>8</v>
          </cell>
          <cell r="T727">
            <v>0</v>
          </cell>
        </row>
        <row r="728">
          <cell r="D728" t="str">
            <v>3-1251</v>
          </cell>
          <cell r="E728" t="str">
            <v>911 Dispatch Shift Supervisor</v>
          </cell>
          <cell r="F728" t="str">
            <v>Carrollton</v>
          </cell>
          <cell r="G728" t="str">
            <v>Telecommunications Shift Supervisor</v>
          </cell>
          <cell r="H728" t="str">
            <v>N</v>
          </cell>
          <cell r="I728">
            <v>39484</v>
          </cell>
          <cell r="J728" t="str">
            <v>Telecommuications Manager</v>
          </cell>
          <cell r="K728">
            <v>2</v>
          </cell>
          <cell r="L728">
            <v>4392</v>
          </cell>
          <cell r="M728">
            <v>3238.1666666666665</v>
          </cell>
          <cell r="N728">
            <v>3612</v>
          </cell>
          <cell r="O728">
            <v>4533.5</v>
          </cell>
          <cell r="P728">
            <v>0</v>
          </cell>
          <cell r="Q728">
            <v>0</v>
          </cell>
          <cell r="R728">
            <v>0</v>
          </cell>
          <cell r="S728">
            <v>0</v>
          </cell>
          <cell r="T728">
            <v>0</v>
          </cell>
        </row>
        <row r="729">
          <cell r="D729" t="str">
            <v>4-1251</v>
          </cell>
          <cell r="E729" t="str">
            <v>911 Dispatch Shift Supervisor</v>
          </cell>
          <cell r="F729" t="str">
            <v>Garland</v>
          </cell>
          <cell r="G729" t="str">
            <v>Communication Supervisor</v>
          </cell>
          <cell r="H729" t="str">
            <v>N</v>
          </cell>
          <cell r="I729">
            <v>39470</v>
          </cell>
          <cell r="J729" t="str">
            <v>Program Manager</v>
          </cell>
          <cell r="K729">
            <v>5</v>
          </cell>
          <cell r="L729">
            <v>4481.01</v>
          </cell>
          <cell r="M729">
            <v>3243.07</v>
          </cell>
          <cell r="N729">
            <v>4165.2</v>
          </cell>
          <cell r="O729">
            <v>5087.33</v>
          </cell>
          <cell r="P729">
            <v>0</v>
          </cell>
          <cell r="Q729" t="str">
            <v>N</v>
          </cell>
          <cell r="R729">
            <v>0</v>
          </cell>
          <cell r="S729">
            <v>0</v>
          </cell>
          <cell r="T729">
            <v>0</v>
          </cell>
        </row>
        <row r="730">
          <cell r="D730" t="str">
            <v>5-1251</v>
          </cell>
          <cell r="E730" t="str">
            <v>911 Dispatch Shift Supervisor</v>
          </cell>
          <cell r="F730" t="str">
            <v>Irving</v>
          </cell>
          <cell r="G730" t="str">
            <v>POLICE COMMUNICATIONS SUPV</v>
          </cell>
          <cell r="H730" t="str">
            <v>N</v>
          </cell>
          <cell r="I730">
            <v>39556</v>
          </cell>
          <cell r="J730" t="str">
            <v>Police Communications Manager</v>
          </cell>
          <cell r="K730">
            <v>6</v>
          </cell>
          <cell r="L730">
            <v>5225</v>
          </cell>
          <cell r="M730">
            <v>3942</v>
          </cell>
          <cell r="N730">
            <v>4682</v>
          </cell>
          <cell r="O730">
            <v>5562</v>
          </cell>
          <cell r="P730">
            <v>0</v>
          </cell>
          <cell r="Q730" t="str">
            <v>N</v>
          </cell>
          <cell r="R730">
            <v>0</v>
          </cell>
          <cell r="S730">
            <v>0</v>
          </cell>
          <cell r="T730">
            <v>0</v>
          </cell>
        </row>
        <row r="731">
          <cell r="D731" t="str">
            <v>6-1251</v>
          </cell>
          <cell r="E731" t="str">
            <v>911 Dispatch Shift Supervisor</v>
          </cell>
          <cell r="F731" t="str">
            <v>McKinney</v>
          </cell>
          <cell r="G731" t="str">
            <v>Communication Shift Supervisor</v>
          </cell>
          <cell r="H731" t="str">
            <v>N</v>
          </cell>
          <cell r="I731">
            <v>39720</v>
          </cell>
          <cell r="J731" t="str">
            <v>Communications Manager</v>
          </cell>
          <cell r="K731">
            <v>4</v>
          </cell>
          <cell r="L731">
            <v>3451</v>
          </cell>
          <cell r="M731">
            <v>3459</v>
          </cell>
          <cell r="N731">
            <v>4151</v>
          </cell>
          <cell r="O731">
            <v>4843</v>
          </cell>
          <cell r="P731" t="str">
            <v>No change</v>
          </cell>
          <cell r="Q731" t="str">
            <v>N</v>
          </cell>
          <cell r="R731">
            <v>0</v>
          </cell>
          <cell r="S731">
            <v>0</v>
          </cell>
          <cell r="T731">
            <v>0</v>
          </cell>
        </row>
        <row r="732">
          <cell r="D732" t="str">
            <v>7-1251</v>
          </cell>
          <cell r="E732" t="str">
            <v>911 Dispatch Shift Supervisor</v>
          </cell>
          <cell r="F732" t="str">
            <v>Mesquite</v>
          </cell>
          <cell r="G732" t="str">
            <v>Public Safety Dispatcher Supervisor</v>
          </cell>
          <cell r="H732" t="str">
            <v>N</v>
          </cell>
          <cell r="I732">
            <v>39727</v>
          </cell>
          <cell r="J732" t="str">
            <v>Police Captain</v>
          </cell>
          <cell r="K732">
            <v>3</v>
          </cell>
          <cell r="L732">
            <v>4194</v>
          </cell>
          <cell r="M732">
            <v>3572</v>
          </cell>
          <cell r="N732">
            <v>4328</v>
          </cell>
          <cell r="O732">
            <v>5084</v>
          </cell>
          <cell r="P732">
            <v>0</v>
          </cell>
          <cell r="Q732" t="str">
            <v>NO</v>
          </cell>
          <cell r="R732">
            <v>0</v>
          </cell>
          <cell r="S732">
            <v>0</v>
          </cell>
          <cell r="T732">
            <v>0</v>
          </cell>
        </row>
        <row r="733">
          <cell r="D733" t="str">
            <v>8-1251</v>
          </cell>
          <cell r="E733" t="str">
            <v>911 Dispatch Shift Supervisor</v>
          </cell>
          <cell r="F733" t="str">
            <v>Plano</v>
          </cell>
          <cell r="G733" t="str">
            <v>Public Safety Communications Supervisor</v>
          </cell>
          <cell r="H733" t="str">
            <v>N</v>
          </cell>
          <cell r="I733">
            <v>39724</v>
          </cell>
          <cell r="J733" t="str">
            <v>Public Safety Communications Manager</v>
          </cell>
          <cell r="K733">
            <v>7</v>
          </cell>
          <cell r="L733">
            <v>3903</v>
          </cell>
          <cell r="M733">
            <v>3304</v>
          </cell>
          <cell r="N733">
            <v>4047</v>
          </cell>
          <cell r="O733">
            <v>4791</v>
          </cell>
          <cell r="P733">
            <v>0</v>
          </cell>
          <cell r="Q733">
            <v>0</v>
          </cell>
          <cell r="R733">
            <v>0</v>
          </cell>
          <cell r="S733">
            <v>0</v>
          </cell>
          <cell r="T733">
            <v>0</v>
          </cell>
        </row>
        <row r="734">
          <cell r="D734" t="str">
            <v>9-1251</v>
          </cell>
          <cell r="E734" t="str">
            <v>911 Dispatch Shift Supervisor</v>
          </cell>
          <cell r="F734" t="str">
            <v>Richardson</v>
          </cell>
          <cell r="G734" t="str">
            <v>PUBLIC SAFETY TELE SUPERVISOR</v>
          </cell>
          <cell r="H734" t="str">
            <v>N</v>
          </cell>
          <cell r="I734">
            <v>39728</v>
          </cell>
          <cell r="J734" t="str">
            <v>Communications Manager</v>
          </cell>
          <cell r="K734">
            <v>3</v>
          </cell>
          <cell r="L734">
            <v>5641</v>
          </cell>
          <cell r="M734">
            <v>4596</v>
          </cell>
          <cell r="N734">
            <v>5164</v>
          </cell>
          <cell r="O734">
            <v>5732</v>
          </cell>
          <cell r="P734">
            <v>0</v>
          </cell>
          <cell r="Q734" t="str">
            <v>N</v>
          </cell>
          <cell r="R734">
            <v>0</v>
          </cell>
          <cell r="S734">
            <v>0</v>
          </cell>
          <cell r="T734">
            <v>0</v>
          </cell>
        </row>
        <row r="735">
          <cell r="D735" t="str">
            <v>1-1095</v>
          </cell>
          <cell r="E735" t="str">
            <v>Fleet Maintenance Manager</v>
          </cell>
          <cell r="F735" t="str">
            <v>Allen</v>
          </cell>
          <cell r="G735" t="str">
            <v>No match</v>
          </cell>
          <cell r="H735">
            <v>0</v>
          </cell>
          <cell r="I735">
            <v>0</v>
          </cell>
          <cell r="J735">
            <v>0</v>
          </cell>
          <cell r="K735">
            <v>0</v>
          </cell>
          <cell r="L735">
            <v>0</v>
          </cell>
          <cell r="M735" t="str">
            <v>-</v>
          </cell>
          <cell r="N735" t="str">
            <v>-</v>
          </cell>
          <cell r="O735" t="str">
            <v>-</v>
          </cell>
          <cell r="P735">
            <v>0</v>
          </cell>
          <cell r="Q735">
            <v>0</v>
          </cell>
          <cell r="R735">
            <v>0</v>
          </cell>
          <cell r="S735">
            <v>0</v>
          </cell>
          <cell r="T735">
            <v>0</v>
          </cell>
        </row>
        <row r="736">
          <cell r="D736" t="str">
            <v>2-1095</v>
          </cell>
          <cell r="E736" t="str">
            <v>Fleet Maintenance Manager</v>
          </cell>
          <cell r="F736" t="str">
            <v>Arlington</v>
          </cell>
          <cell r="G736" t="str">
            <v>No Match</v>
          </cell>
          <cell r="H736">
            <v>0</v>
          </cell>
          <cell r="I736">
            <v>39483</v>
          </cell>
          <cell r="J736">
            <v>0</v>
          </cell>
          <cell r="K736">
            <v>0</v>
          </cell>
          <cell r="L736">
            <v>0</v>
          </cell>
          <cell r="M736" t="str">
            <v>-</v>
          </cell>
          <cell r="N736" t="str">
            <v>-</v>
          </cell>
          <cell r="O736" t="str">
            <v>-</v>
          </cell>
          <cell r="P736">
            <v>0</v>
          </cell>
          <cell r="Q736">
            <v>0</v>
          </cell>
          <cell r="R736">
            <v>0</v>
          </cell>
          <cell r="S736">
            <v>0</v>
          </cell>
          <cell r="T736">
            <v>0</v>
          </cell>
        </row>
        <row r="737">
          <cell r="D737" t="str">
            <v>3-1095</v>
          </cell>
          <cell r="E737" t="str">
            <v>Fleet Maintenance Manager</v>
          </cell>
          <cell r="F737" t="str">
            <v>Carrollton</v>
          </cell>
          <cell r="G737" t="str">
            <v>Fleet Services Manager</v>
          </cell>
          <cell r="H737" t="str">
            <v>E</v>
          </cell>
          <cell r="I737">
            <v>39484</v>
          </cell>
          <cell r="J737">
            <v>0</v>
          </cell>
          <cell r="K737">
            <v>1</v>
          </cell>
          <cell r="L737">
            <v>7124</v>
          </cell>
          <cell r="M737">
            <v>5200</v>
          </cell>
          <cell r="N737">
            <v>6206</v>
          </cell>
          <cell r="O737">
            <v>7280</v>
          </cell>
          <cell r="P737">
            <v>0</v>
          </cell>
          <cell r="Q737">
            <v>0</v>
          </cell>
          <cell r="R737">
            <v>0</v>
          </cell>
          <cell r="S737">
            <v>0</v>
          </cell>
          <cell r="T737">
            <v>0</v>
          </cell>
        </row>
        <row r="738">
          <cell r="D738" t="str">
            <v>4-1095</v>
          </cell>
          <cell r="E738" t="str">
            <v>Fleet Maintenance Manager</v>
          </cell>
          <cell r="F738" t="str">
            <v>Garland</v>
          </cell>
          <cell r="G738" t="str">
            <v>Fleet Services Administrator</v>
          </cell>
          <cell r="H738" t="str">
            <v>E</v>
          </cell>
          <cell r="I738">
            <v>39470</v>
          </cell>
          <cell r="J738" t="str">
            <v>Assistant City Manager</v>
          </cell>
          <cell r="K738">
            <v>1</v>
          </cell>
          <cell r="L738">
            <v>6947.2</v>
          </cell>
          <cell r="M738">
            <v>5487.73</v>
          </cell>
          <cell r="N738">
            <v>7134.4</v>
          </cell>
          <cell r="O738">
            <v>8779.33</v>
          </cell>
          <cell r="P738">
            <v>0</v>
          </cell>
          <cell r="Q738" t="str">
            <v>N</v>
          </cell>
          <cell r="R738">
            <v>0</v>
          </cell>
          <cell r="S738">
            <v>0</v>
          </cell>
          <cell r="T738">
            <v>0</v>
          </cell>
        </row>
        <row r="739">
          <cell r="D739" t="str">
            <v>5-1095</v>
          </cell>
          <cell r="E739" t="str">
            <v>Fleet Maintenance Manager</v>
          </cell>
          <cell r="F739" t="str">
            <v>Irving</v>
          </cell>
          <cell r="G739" t="str">
            <v>no match (Fleet Maintenance Manager)</v>
          </cell>
          <cell r="H739">
            <v>0</v>
          </cell>
          <cell r="I739">
            <v>39556</v>
          </cell>
          <cell r="J739">
            <v>0</v>
          </cell>
          <cell r="K739">
            <v>0</v>
          </cell>
          <cell r="L739">
            <v>0</v>
          </cell>
          <cell r="M739" t="str">
            <v>-</v>
          </cell>
          <cell r="N739" t="str">
            <v>-</v>
          </cell>
          <cell r="O739" t="str">
            <v>-</v>
          </cell>
          <cell r="P739">
            <v>0</v>
          </cell>
          <cell r="Q739">
            <v>0</v>
          </cell>
          <cell r="R739">
            <v>0</v>
          </cell>
          <cell r="S739">
            <v>0</v>
          </cell>
          <cell r="T739">
            <v>0</v>
          </cell>
        </row>
        <row r="740">
          <cell r="D740" t="str">
            <v>6-1095</v>
          </cell>
          <cell r="E740" t="str">
            <v>Fleet Maintenance Manager</v>
          </cell>
          <cell r="F740" t="str">
            <v>McKinney</v>
          </cell>
          <cell r="G740" t="str">
            <v>Fleet Operations Manager</v>
          </cell>
          <cell r="H740">
            <v>0</v>
          </cell>
          <cell r="I740">
            <v>39720</v>
          </cell>
          <cell r="J740">
            <v>0</v>
          </cell>
          <cell r="K740">
            <v>0</v>
          </cell>
          <cell r="L740">
            <v>0</v>
          </cell>
          <cell r="M740">
            <v>4178.583333333333</v>
          </cell>
          <cell r="N740" t="str">
            <v>-</v>
          </cell>
          <cell r="O740">
            <v>5850</v>
          </cell>
          <cell r="P740">
            <v>0</v>
          </cell>
          <cell r="Q740">
            <v>0</v>
          </cell>
          <cell r="R740">
            <v>0</v>
          </cell>
          <cell r="S740">
            <v>0</v>
          </cell>
          <cell r="T740">
            <v>0</v>
          </cell>
        </row>
        <row r="741">
          <cell r="D741" t="str">
            <v>7-1095</v>
          </cell>
          <cell r="E741" t="str">
            <v>Fleet Maintenance Manager</v>
          </cell>
          <cell r="F741" t="str">
            <v>Mesquite</v>
          </cell>
          <cell r="G741" t="str">
            <v>Manager of Equipment Services Division</v>
          </cell>
          <cell r="H741" t="str">
            <v>E</v>
          </cell>
          <cell r="I741">
            <v>39727</v>
          </cell>
          <cell r="J741" t="str">
            <v>Director of Public Services</v>
          </cell>
          <cell r="K741">
            <v>1</v>
          </cell>
          <cell r="L741">
            <v>7015</v>
          </cell>
          <cell r="M741">
            <v>6419</v>
          </cell>
          <cell r="N741">
            <v>6419</v>
          </cell>
          <cell r="O741">
            <v>6419</v>
          </cell>
          <cell r="P741">
            <v>0</v>
          </cell>
          <cell r="Q741" t="str">
            <v>NO</v>
          </cell>
          <cell r="R741">
            <v>0</v>
          </cell>
          <cell r="S741">
            <v>0</v>
          </cell>
          <cell r="T741">
            <v>0</v>
          </cell>
        </row>
        <row r="742">
          <cell r="D742" t="str">
            <v>8-1095</v>
          </cell>
          <cell r="E742" t="str">
            <v>Fleet Maintenance Manager</v>
          </cell>
          <cell r="F742" t="str">
            <v>Plano</v>
          </cell>
          <cell r="G742" t="str">
            <v>Fleet &amp; Equipment Services Manager</v>
          </cell>
          <cell r="H742" t="str">
            <v>E</v>
          </cell>
          <cell r="I742">
            <v>39724</v>
          </cell>
          <cell r="J742" t="str">
            <v>Director Public Works</v>
          </cell>
          <cell r="K742">
            <v>1</v>
          </cell>
          <cell r="L742">
            <v>5843</v>
          </cell>
          <cell r="M742">
            <v>5156</v>
          </cell>
          <cell r="N742">
            <v>6368</v>
          </cell>
          <cell r="O742">
            <v>7580</v>
          </cell>
          <cell r="P742">
            <v>0</v>
          </cell>
          <cell r="Q742">
            <v>0</v>
          </cell>
          <cell r="R742">
            <v>0</v>
          </cell>
          <cell r="S742">
            <v>0</v>
          </cell>
          <cell r="T742">
            <v>0</v>
          </cell>
        </row>
        <row r="743">
          <cell r="D743" t="str">
            <v>9-1095</v>
          </cell>
          <cell r="E743" t="str">
            <v>Fleet Maintenance Manager</v>
          </cell>
          <cell r="F743" t="str">
            <v>Richardson</v>
          </cell>
          <cell r="G743" t="str">
            <v>FLEET &amp; MATERIALS MANAGER</v>
          </cell>
          <cell r="H743" t="str">
            <v>E</v>
          </cell>
          <cell r="I743">
            <v>39728</v>
          </cell>
          <cell r="J743" t="str">
            <v>Director of Finance</v>
          </cell>
          <cell r="K743">
            <v>1</v>
          </cell>
          <cell r="L743">
            <v>7847</v>
          </cell>
          <cell r="M743">
            <v>5576</v>
          </cell>
          <cell r="N743">
            <v>6711.5</v>
          </cell>
          <cell r="O743">
            <v>7847</v>
          </cell>
          <cell r="P743">
            <v>0</v>
          </cell>
          <cell r="Q743" t="str">
            <v>N</v>
          </cell>
          <cell r="R743">
            <v>0</v>
          </cell>
          <cell r="S743">
            <v>0</v>
          </cell>
          <cell r="T743">
            <v>0</v>
          </cell>
        </row>
        <row r="744">
          <cell r="D744" t="e">
            <v>#N/A</v>
          </cell>
          <cell r="E744" t="str">
            <v>Graduate Engineer</v>
          </cell>
          <cell r="F744" t="str">
            <v>Arlington</v>
          </cell>
          <cell r="G744" t="str">
            <v>Grad Engineer</v>
          </cell>
          <cell r="H744" t="str">
            <v>E</v>
          </cell>
          <cell r="I744">
            <v>39559</v>
          </cell>
          <cell r="J744" t="str">
            <v>ENGINEERING OPERATIONS MANAGER</v>
          </cell>
          <cell r="K744">
            <v>1</v>
          </cell>
          <cell r="L744">
            <v>4982</v>
          </cell>
          <cell r="M744">
            <v>4244</v>
          </cell>
          <cell r="N744">
            <v>5305</v>
          </cell>
          <cell r="O744">
            <v>5835</v>
          </cell>
          <cell r="P744">
            <v>0</v>
          </cell>
          <cell r="Q744" t="str">
            <v>N</v>
          </cell>
          <cell r="R744">
            <v>0</v>
          </cell>
          <cell r="S744">
            <v>8</v>
          </cell>
          <cell r="T744">
            <v>0</v>
          </cell>
        </row>
        <row r="745">
          <cell r="D745" t="e">
            <v>#N/A</v>
          </cell>
          <cell r="E745" t="str">
            <v>Graduate Engineer</v>
          </cell>
          <cell r="F745" t="str">
            <v>Carrollton</v>
          </cell>
          <cell r="G745" t="str">
            <v>Grad Civil Engineer</v>
          </cell>
          <cell r="H745" t="str">
            <v>E</v>
          </cell>
          <cell r="I745">
            <v>39484</v>
          </cell>
          <cell r="J745">
            <v>0</v>
          </cell>
          <cell r="K745">
            <v>2</v>
          </cell>
          <cell r="L745">
            <v>4588</v>
          </cell>
          <cell r="M745">
            <v>3967</v>
          </cell>
          <cell r="N745">
            <v>4734</v>
          </cell>
          <cell r="O745">
            <v>5554</v>
          </cell>
          <cell r="P745">
            <v>0</v>
          </cell>
          <cell r="Q745">
            <v>0</v>
          </cell>
          <cell r="R745">
            <v>0</v>
          </cell>
          <cell r="S745">
            <v>0</v>
          </cell>
          <cell r="T745">
            <v>0</v>
          </cell>
        </row>
        <row r="746">
          <cell r="D746" t="e">
            <v>#N/A</v>
          </cell>
          <cell r="E746" t="str">
            <v>Graduate Engineer</v>
          </cell>
          <cell r="F746" t="str">
            <v>Garland</v>
          </cell>
          <cell r="G746" t="str">
            <v>Graduate Engineer</v>
          </cell>
          <cell r="H746" t="str">
            <v>E</v>
          </cell>
          <cell r="I746">
            <v>39470</v>
          </cell>
          <cell r="J746" t="str">
            <v>Engineering Administrator</v>
          </cell>
          <cell r="K746">
            <v>2</v>
          </cell>
          <cell r="L746">
            <v>4990.2700000000004</v>
          </cell>
          <cell r="M746">
            <v>3797.73</v>
          </cell>
          <cell r="N746">
            <v>4938.2700000000004</v>
          </cell>
          <cell r="O746">
            <v>6078.8</v>
          </cell>
          <cell r="P746">
            <v>0</v>
          </cell>
          <cell r="Q746" t="str">
            <v>N</v>
          </cell>
          <cell r="R746">
            <v>0</v>
          </cell>
          <cell r="S746">
            <v>0</v>
          </cell>
          <cell r="T746">
            <v>0</v>
          </cell>
        </row>
        <row r="747">
          <cell r="D747" t="e">
            <v>#N/A</v>
          </cell>
          <cell r="E747" t="str">
            <v>Graduate Engineer</v>
          </cell>
          <cell r="F747" t="str">
            <v>Irving</v>
          </cell>
          <cell r="G747" t="str">
            <v>GRADUATE ENGINEER</v>
          </cell>
          <cell r="H747" t="str">
            <v>E</v>
          </cell>
          <cell r="I747">
            <v>39556</v>
          </cell>
          <cell r="J747" t="str">
            <v>Sr Civil Engineer@Engrg Coor</v>
          </cell>
          <cell r="K747">
            <v>1</v>
          </cell>
          <cell r="L747">
            <v>4347</v>
          </cell>
          <cell r="M747">
            <v>4347</v>
          </cell>
          <cell r="N747">
            <v>5163</v>
          </cell>
          <cell r="O747">
            <v>6132</v>
          </cell>
          <cell r="P747">
            <v>0</v>
          </cell>
          <cell r="Q747" t="str">
            <v>N</v>
          </cell>
          <cell r="R747">
            <v>0</v>
          </cell>
          <cell r="S747">
            <v>0</v>
          </cell>
          <cell r="T747">
            <v>0</v>
          </cell>
        </row>
        <row r="748">
          <cell r="D748" t="e">
            <v>#N/A</v>
          </cell>
          <cell r="E748" t="str">
            <v>Graduate Engineer</v>
          </cell>
          <cell r="F748" t="str">
            <v>McKinney</v>
          </cell>
          <cell r="G748" t="str">
            <v>Graduate Engineer I</v>
          </cell>
          <cell r="H748" t="str">
            <v>E</v>
          </cell>
          <cell r="I748">
            <v>39490</v>
          </cell>
          <cell r="J748" t="str">
            <v>Engineering Manager</v>
          </cell>
          <cell r="K748">
            <v>0</v>
          </cell>
          <cell r="L748">
            <v>0</v>
          </cell>
          <cell r="M748">
            <v>4497</v>
          </cell>
          <cell r="N748">
            <v>5397</v>
          </cell>
          <cell r="O748">
            <v>6296</v>
          </cell>
          <cell r="P748">
            <v>0</v>
          </cell>
          <cell r="Q748" t="str">
            <v>N</v>
          </cell>
          <cell r="R748">
            <v>0</v>
          </cell>
          <cell r="S748">
            <v>0</v>
          </cell>
          <cell r="T748">
            <v>0</v>
          </cell>
        </row>
        <row r="749">
          <cell r="D749" t="e">
            <v>#N/A</v>
          </cell>
          <cell r="E749" t="str">
            <v>Graduate Engineer</v>
          </cell>
          <cell r="F749" t="str">
            <v>Mesquite</v>
          </cell>
          <cell r="G749" t="str">
            <v>Graduate Engineer</v>
          </cell>
          <cell r="H749" t="str">
            <v>E</v>
          </cell>
          <cell r="I749">
            <v>39727</v>
          </cell>
          <cell r="J749" t="str">
            <v>Manager of Traffic Engineering</v>
          </cell>
          <cell r="K749">
            <v>1</v>
          </cell>
          <cell r="L749">
            <v>4304</v>
          </cell>
          <cell r="M749">
            <v>3455</v>
          </cell>
          <cell r="N749">
            <v>4319</v>
          </cell>
          <cell r="O749">
            <v>5183</v>
          </cell>
          <cell r="P749">
            <v>0</v>
          </cell>
          <cell r="Q749" t="str">
            <v>NO</v>
          </cell>
          <cell r="R749">
            <v>0</v>
          </cell>
          <cell r="S749">
            <v>0</v>
          </cell>
          <cell r="T749">
            <v>0</v>
          </cell>
        </row>
        <row r="750">
          <cell r="D750" t="e">
            <v>#N/A</v>
          </cell>
          <cell r="E750" t="str">
            <v>Graduate Engineer</v>
          </cell>
          <cell r="F750" t="str">
            <v>Plano</v>
          </cell>
          <cell r="G750" t="str">
            <v>Engineer I</v>
          </cell>
          <cell r="H750" t="str">
            <v>E</v>
          </cell>
          <cell r="I750">
            <v>39724</v>
          </cell>
          <cell r="J750" t="str">
            <v>Sr. Engineer</v>
          </cell>
          <cell r="K750">
            <v>1</v>
          </cell>
          <cell r="L750">
            <v>4335</v>
          </cell>
          <cell r="M750">
            <v>3685</v>
          </cell>
          <cell r="N750">
            <v>4533</v>
          </cell>
          <cell r="O750">
            <v>5381</v>
          </cell>
          <cell r="P750">
            <v>0</v>
          </cell>
          <cell r="Q750">
            <v>0</v>
          </cell>
          <cell r="R750">
            <v>0</v>
          </cell>
          <cell r="S750">
            <v>0</v>
          </cell>
          <cell r="T750">
            <v>0</v>
          </cell>
        </row>
        <row r="751">
          <cell r="D751" t="e">
            <v>#N/A</v>
          </cell>
          <cell r="E751" t="str">
            <v>Graduate Engineer</v>
          </cell>
          <cell r="F751" t="str">
            <v>Richardson</v>
          </cell>
          <cell r="G751" t="str">
            <v>GRADUATE TRAFFIC ENGINEER</v>
          </cell>
          <cell r="H751" t="str">
            <v>E</v>
          </cell>
          <cell r="I751">
            <v>39728</v>
          </cell>
          <cell r="J751" t="str">
            <v>Traffic Engineer</v>
          </cell>
          <cell r="K751">
            <v>1</v>
          </cell>
          <cell r="L751">
            <v>4556</v>
          </cell>
          <cell r="M751">
            <v>4556</v>
          </cell>
          <cell r="N751">
            <v>5483</v>
          </cell>
          <cell r="O751">
            <v>6410</v>
          </cell>
          <cell r="P751">
            <v>0</v>
          </cell>
          <cell r="Q751" t="str">
            <v>N</v>
          </cell>
          <cell r="R751">
            <v>0</v>
          </cell>
          <cell r="S751">
            <v>0</v>
          </cell>
          <cell r="T751">
            <v>0</v>
          </cell>
        </row>
        <row r="752">
          <cell r="D752" t="str">
            <v>1-1320</v>
          </cell>
          <cell r="E752" t="str">
            <v>Customer Service Rep</v>
          </cell>
          <cell r="F752" t="str">
            <v>Allen</v>
          </cell>
          <cell r="G752" t="str">
            <v>Customer Service Rep.</v>
          </cell>
          <cell r="H752">
            <v>0</v>
          </cell>
          <cell r="I752">
            <v>39722</v>
          </cell>
          <cell r="J752">
            <v>0</v>
          </cell>
          <cell r="K752">
            <v>0</v>
          </cell>
          <cell r="L752">
            <v>0</v>
          </cell>
          <cell r="M752">
            <v>2237.35</v>
          </cell>
          <cell r="N752">
            <v>0</v>
          </cell>
          <cell r="O752">
            <v>3356.03</v>
          </cell>
          <cell r="P752">
            <v>0</v>
          </cell>
          <cell r="Q752">
            <v>0</v>
          </cell>
          <cell r="R752">
            <v>0</v>
          </cell>
          <cell r="S752">
            <v>0</v>
          </cell>
          <cell r="T752">
            <v>0</v>
          </cell>
        </row>
        <row r="753">
          <cell r="D753" t="str">
            <v>2-1320</v>
          </cell>
          <cell r="E753" t="str">
            <v>Customer Service Rep</v>
          </cell>
          <cell r="F753" t="str">
            <v>Arlington</v>
          </cell>
          <cell r="G753" t="str">
            <v>Util Cust Service Rep</v>
          </cell>
          <cell r="H753" t="str">
            <v>N</v>
          </cell>
          <cell r="I753">
            <v>39559</v>
          </cell>
          <cell r="J753" t="str">
            <v>Customer Services Supervisor</v>
          </cell>
          <cell r="K753">
            <v>12</v>
          </cell>
          <cell r="L753">
            <v>2293</v>
          </cell>
          <cell r="M753">
            <v>1996</v>
          </cell>
          <cell r="N753">
            <v>2495</v>
          </cell>
          <cell r="O753">
            <v>2744</v>
          </cell>
          <cell r="P753">
            <v>0</v>
          </cell>
          <cell r="Q753" t="str">
            <v>N</v>
          </cell>
          <cell r="R753">
            <v>0</v>
          </cell>
          <cell r="S753">
            <v>8</v>
          </cell>
          <cell r="T753">
            <v>0</v>
          </cell>
        </row>
        <row r="754">
          <cell r="D754" t="str">
            <v>3-1320</v>
          </cell>
          <cell r="E754" t="str">
            <v>Customer Service Rep</v>
          </cell>
          <cell r="F754" t="str">
            <v>Carrollton</v>
          </cell>
          <cell r="G754" t="str">
            <v>Service Support Specialist</v>
          </cell>
          <cell r="H754" t="str">
            <v>NE</v>
          </cell>
          <cell r="I754">
            <v>39484</v>
          </cell>
          <cell r="J754">
            <v>0</v>
          </cell>
          <cell r="K754">
            <v>8</v>
          </cell>
          <cell r="L754">
            <v>2861</v>
          </cell>
          <cell r="M754">
            <v>2158</v>
          </cell>
          <cell r="N754">
            <v>2575</v>
          </cell>
          <cell r="O754">
            <v>3021</v>
          </cell>
          <cell r="P754">
            <v>0</v>
          </cell>
          <cell r="Q754">
            <v>0</v>
          </cell>
          <cell r="R754">
            <v>0</v>
          </cell>
          <cell r="S754">
            <v>0</v>
          </cell>
          <cell r="T754">
            <v>0</v>
          </cell>
        </row>
        <row r="755">
          <cell r="D755" t="str">
            <v>4-1320</v>
          </cell>
          <cell r="E755" t="str">
            <v>Customer Service Rep</v>
          </cell>
          <cell r="F755" t="str">
            <v>Garland</v>
          </cell>
          <cell r="G755" t="str">
            <v>Customer Service Rep</v>
          </cell>
          <cell r="H755" t="str">
            <v>N</v>
          </cell>
          <cell r="I755">
            <v>39470</v>
          </cell>
          <cell r="J755" t="str">
            <v>Program Supervisor</v>
          </cell>
          <cell r="K755">
            <v>14</v>
          </cell>
          <cell r="L755">
            <v>2796.24</v>
          </cell>
          <cell r="M755">
            <v>3019.47</v>
          </cell>
          <cell r="N755">
            <v>3650.4</v>
          </cell>
          <cell r="O755">
            <v>2457.87</v>
          </cell>
          <cell r="P755">
            <v>0</v>
          </cell>
          <cell r="Q755" t="str">
            <v>N</v>
          </cell>
          <cell r="R755">
            <v>0</v>
          </cell>
          <cell r="S755">
            <v>0</v>
          </cell>
          <cell r="T755">
            <v>0</v>
          </cell>
        </row>
        <row r="756">
          <cell r="D756" t="str">
            <v>5-1320</v>
          </cell>
          <cell r="E756" t="str">
            <v>Customer Service Rep</v>
          </cell>
          <cell r="F756" t="str">
            <v>Irving</v>
          </cell>
          <cell r="G756" t="str">
            <v>CUSTOMER SVC REPRESENTATIVE</v>
          </cell>
          <cell r="H756" t="str">
            <v>N</v>
          </cell>
          <cell r="I756">
            <v>39556</v>
          </cell>
          <cell r="J756" t="str">
            <v>CUSTOMER SVC SUPV</v>
          </cell>
          <cell r="K756">
            <v>11</v>
          </cell>
          <cell r="L756">
            <v>2807</v>
          </cell>
          <cell r="M756">
            <v>2305</v>
          </cell>
          <cell r="N756">
            <v>2737</v>
          </cell>
          <cell r="O756">
            <v>3251</v>
          </cell>
          <cell r="P756">
            <v>0</v>
          </cell>
          <cell r="Q756" t="str">
            <v>N</v>
          </cell>
          <cell r="R756">
            <v>0</v>
          </cell>
          <cell r="S756">
            <v>0</v>
          </cell>
          <cell r="T756">
            <v>0</v>
          </cell>
        </row>
        <row r="757">
          <cell r="D757" t="str">
            <v>6-1320</v>
          </cell>
          <cell r="E757" t="str">
            <v>Customer Service Rep</v>
          </cell>
          <cell r="F757" t="str">
            <v>McKinney</v>
          </cell>
          <cell r="G757" t="str">
            <v>Customer Services Representative</v>
          </cell>
          <cell r="H757" t="str">
            <v>N</v>
          </cell>
          <cell r="I757">
            <v>39720</v>
          </cell>
          <cell r="J757" t="str">
            <v>Revenue Collections Manager</v>
          </cell>
          <cell r="K757">
            <v>3</v>
          </cell>
          <cell r="L757">
            <v>2371</v>
          </cell>
          <cell r="M757">
            <v>2371</v>
          </cell>
          <cell r="N757">
            <v>2845</v>
          </cell>
          <cell r="O757">
            <v>3319</v>
          </cell>
          <cell r="P757" t="str">
            <v>No change</v>
          </cell>
          <cell r="Q757" t="str">
            <v>N</v>
          </cell>
          <cell r="R757">
            <v>0</v>
          </cell>
          <cell r="S757">
            <v>0</v>
          </cell>
          <cell r="T757">
            <v>0</v>
          </cell>
        </row>
        <row r="758">
          <cell r="D758" t="str">
            <v>7-1320</v>
          </cell>
          <cell r="E758" t="str">
            <v>Customer Service Rep</v>
          </cell>
          <cell r="F758" t="str">
            <v>Mesquite</v>
          </cell>
          <cell r="G758" t="str">
            <v>Customer Service Representative</v>
          </cell>
          <cell r="H758" t="str">
            <v>N</v>
          </cell>
          <cell r="I758">
            <v>39727</v>
          </cell>
          <cell r="J758" t="str">
            <v>Customer Service Supervisor</v>
          </cell>
          <cell r="K758">
            <v>4</v>
          </cell>
          <cell r="L758">
            <v>2520</v>
          </cell>
          <cell r="M758">
            <v>2227</v>
          </cell>
          <cell r="N758">
            <v>2672</v>
          </cell>
          <cell r="O758">
            <v>3118</v>
          </cell>
          <cell r="P758">
            <v>0</v>
          </cell>
          <cell r="Q758" t="str">
            <v>NO</v>
          </cell>
          <cell r="R758">
            <v>0</v>
          </cell>
          <cell r="S758">
            <v>0</v>
          </cell>
          <cell r="T758">
            <v>0</v>
          </cell>
        </row>
        <row r="759">
          <cell r="D759" t="str">
            <v>8-1320</v>
          </cell>
          <cell r="E759" t="str">
            <v>Customer Service Rep</v>
          </cell>
          <cell r="F759" t="str">
            <v>Plano</v>
          </cell>
          <cell r="G759" t="str">
            <v>Customer &amp; Utility Services Rep II</v>
          </cell>
          <cell r="H759" t="str">
            <v>N</v>
          </cell>
          <cell r="I759">
            <v>39724</v>
          </cell>
          <cell r="J759" t="str">
            <v>Customer &amp; Utility Services Supervisor</v>
          </cell>
          <cell r="K759">
            <v>3</v>
          </cell>
          <cell r="L759">
            <v>2453</v>
          </cell>
          <cell r="M759">
            <v>2275</v>
          </cell>
          <cell r="N759">
            <v>2764</v>
          </cell>
          <cell r="O759">
            <v>3253</v>
          </cell>
          <cell r="P759">
            <v>0</v>
          </cell>
          <cell r="Q759">
            <v>0</v>
          </cell>
          <cell r="R759">
            <v>0</v>
          </cell>
          <cell r="S759">
            <v>0</v>
          </cell>
          <cell r="T759">
            <v>0</v>
          </cell>
        </row>
        <row r="760">
          <cell r="D760" t="str">
            <v>9-1320</v>
          </cell>
          <cell r="E760" t="str">
            <v>Customer Service Rep</v>
          </cell>
          <cell r="F760" t="str">
            <v>Richardson</v>
          </cell>
          <cell r="G760" t="str">
            <v>CUSTOMER SERVICE REP - BILLING</v>
          </cell>
          <cell r="H760" t="str">
            <v>N</v>
          </cell>
          <cell r="I760">
            <v>39724</v>
          </cell>
          <cell r="J760" t="str">
            <v>Sr. Cust. Svc. Rep</v>
          </cell>
          <cell r="K760">
            <v>4</v>
          </cell>
          <cell r="L760">
            <v>2927</v>
          </cell>
          <cell r="M760">
            <v>2433</v>
          </cell>
          <cell r="N760">
            <v>2929</v>
          </cell>
          <cell r="O760">
            <v>3425</v>
          </cell>
          <cell r="P760">
            <v>0</v>
          </cell>
          <cell r="Q760" t="str">
            <v>N</v>
          </cell>
          <cell r="R760">
            <v>313</v>
          </cell>
          <cell r="S760">
            <v>0</v>
          </cell>
          <cell r="T760">
            <v>0</v>
          </cell>
        </row>
        <row r="761">
          <cell r="D761" t="str">
            <v>1-1378</v>
          </cell>
          <cell r="E761" t="str">
            <v>Executive Secretary</v>
          </cell>
          <cell r="F761" t="str">
            <v>Allen</v>
          </cell>
          <cell r="G761" t="str">
            <v>Senior Administrative Assistant</v>
          </cell>
          <cell r="H761">
            <v>0</v>
          </cell>
          <cell r="I761">
            <v>39722</v>
          </cell>
          <cell r="J761">
            <v>0</v>
          </cell>
          <cell r="K761">
            <v>0</v>
          </cell>
          <cell r="L761">
            <v>0</v>
          </cell>
          <cell r="M761">
            <v>2426.42</v>
          </cell>
          <cell r="N761">
            <v>0</v>
          </cell>
          <cell r="O761">
            <v>3639.64</v>
          </cell>
          <cell r="P761">
            <v>0</v>
          </cell>
          <cell r="Q761">
            <v>0</v>
          </cell>
          <cell r="R761">
            <v>0</v>
          </cell>
          <cell r="S761">
            <v>0</v>
          </cell>
          <cell r="T761">
            <v>0</v>
          </cell>
        </row>
        <row r="762">
          <cell r="D762" t="str">
            <v>2-1378</v>
          </cell>
          <cell r="E762" t="str">
            <v>Executive Secretary</v>
          </cell>
          <cell r="F762" t="str">
            <v>Arlington</v>
          </cell>
          <cell r="G762" t="str">
            <v>No Match</v>
          </cell>
          <cell r="H762">
            <v>0</v>
          </cell>
          <cell r="I762">
            <v>39399</v>
          </cell>
          <cell r="J762">
            <v>0</v>
          </cell>
          <cell r="K762">
            <v>0</v>
          </cell>
          <cell r="L762">
            <v>0</v>
          </cell>
          <cell r="M762" t="str">
            <v>-</v>
          </cell>
          <cell r="N762">
            <v>0</v>
          </cell>
          <cell r="O762" t="str">
            <v>-</v>
          </cell>
          <cell r="P762">
            <v>0</v>
          </cell>
          <cell r="Q762">
            <v>0</v>
          </cell>
          <cell r="R762">
            <v>0</v>
          </cell>
          <cell r="S762">
            <v>0</v>
          </cell>
          <cell r="T762">
            <v>0</v>
          </cell>
        </row>
        <row r="763">
          <cell r="D763" t="str">
            <v>3-1378</v>
          </cell>
          <cell r="E763" t="str">
            <v>Executive Secretary</v>
          </cell>
          <cell r="F763" t="str">
            <v>Carrollton</v>
          </cell>
          <cell r="G763" t="str">
            <v>Administrative Support Specialist</v>
          </cell>
          <cell r="H763" t="str">
            <v>NE</v>
          </cell>
          <cell r="I763">
            <v>39484</v>
          </cell>
          <cell r="J763">
            <v>0</v>
          </cell>
          <cell r="K763">
            <v>12</v>
          </cell>
          <cell r="L763">
            <v>3156</v>
          </cell>
          <cell r="M763">
            <v>2643</v>
          </cell>
          <cell r="N763">
            <v>3155</v>
          </cell>
          <cell r="O763">
            <v>3701</v>
          </cell>
          <cell r="P763">
            <v>0</v>
          </cell>
          <cell r="Q763">
            <v>0</v>
          </cell>
          <cell r="R763">
            <v>0</v>
          </cell>
          <cell r="S763">
            <v>0</v>
          </cell>
          <cell r="T763">
            <v>0</v>
          </cell>
        </row>
        <row r="764">
          <cell r="D764" t="str">
            <v>4-1378</v>
          </cell>
          <cell r="E764" t="str">
            <v>Executive Secretary</v>
          </cell>
          <cell r="F764" t="str">
            <v>Garland</v>
          </cell>
          <cell r="G764" t="str">
            <v>Sr. Administrative Assistant</v>
          </cell>
          <cell r="H764" t="str">
            <v>N</v>
          </cell>
          <cell r="I764">
            <v>39470</v>
          </cell>
          <cell r="J764" t="str">
            <v>Managing Director</v>
          </cell>
          <cell r="K764">
            <v>11</v>
          </cell>
          <cell r="L764">
            <v>3555.85</v>
          </cell>
          <cell r="M764">
            <v>2851.33</v>
          </cell>
          <cell r="N764">
            <v>3640</v>
          </cell>
          <cell r="O764">
            <v>4426.93</v>
          </cell>
          <cell r="P764">
            <v>0</v>
          </cell>
          <cell r="Q764" t="str">
            <v>N</v>
          </cell>
          <cell r="R764">
            <v>0</v>
          </cell>
          <cell r="S764">
            <v>0</v>
          </cell>
          <cell r="T764">
            <v>0</v>
          </cell>
        </row>
        <row r="765">
          <cell r="D765" t="str">
            <v>5-1378</v>
          </cell>
          <cell r="E765" t="str">
            <v>Executive Secretary</v>
          </cell>
          <cell r="F765" t="str">
            <v>Irving</v>
          </cell>
          <cell r="G765" t="str">
            <v>ADMINISTRATIVE ASSISTANT</v>
          </cell>
          <cell r="H765" t="str">
            <v>N</v>
          </cell>
          <cell r="I765">
            <v>39556</v>
          </cell>
          <cell r="J765" t="str">
            <v>Department Director</v>
          </cell>
          <cell r="K765">
            <v>9</v>
          </cell>
          <cell r="L765">
            <v>3752</v>
          </cell>
          <cell r="M765">
            <v>2942</v>
          </cell>
          <cell r="N765">
            <v>3494</v>
          </cell>
          <cell r="O765">
            <v>4150</v>
          </cell>
          <cell r="P765">
            <v>0</v>
          </cell>
          <cell r="Q765" t="str">
            <v>N</v>
          </cell>
          <cell r="R765">
            <v>0</v>
          </cell>
          <cell r="S765">
            <v>0</v>
          </cell>
          <cell r="T765">
            <v>0</v>
          </cell>
        </row>
        <row r="766">
          <cell r="D766" t="str">
            <v>6-1378</v>
          </cell>
          <cell r="E766" t="str">
            <v>Executive Secretary</v>
          </cell>
          <cell r="F766" t="str">
            <v>McKinney</v>
          </cell>
          <cell r="G766" t="str">
            <v>Executive Assistant</v>
          </cell>
          <cell r="H766" t="str">
            <v>N</v>
          </cell>
          <cell r="I766">
            <v>39490</v>
          </cell>
          <cell r="J766" t="str">
            <v>Various Directors</v>
          </cell>
          <cell r="K766">
            <v>3</v>
          </cell>
          <cell r="L766">
            <v>3912</v>
          </cell>
          <cell r="M766">
            <v>2864</v>
          </cell>
          <cell r="N766">
            <v>3437</v>
          </cell>
          <cell r="O766">
            <v>4009</v>
          </cell>
          <cell r="P766">
            <v>0</v>
          </cell>
          <cell r="Q766">
            <v>0</v>
          </cell>
          <cell r="R766">
            <v>0</v>
          </cell>
          <cell r="S766">
            <v>0</v>
          </cell>
          <cell r="T766">
            <v>0</v>
          </cell>
        </row>
        <row r="767">
          <cell r="D767" t="str">
            <v>7-1378</v>
          </cell>
          <cell r="E767" t="str">
            <v>Executive Secretary</v>
          </cell>
          <cell r="F767" t="str">
            <v>Mesquite</v>
          </cell>
          <cell r="G767" t="str">
            <v>Executive Secretary</v>
          </cell>
          <cell r="H767" t="str">
            <v>N</v>
          </cell>
          <cell r="I767">
            <v>39727</v>
          </cell>
          <cell r="J767" t="str">
            <v>Directors</v>
          </cell>
          <cell r="K767">
            <v>6</v>
          </cell>
          <cell r="L767">
            <v>3176</v>
          </cell>
          <cell r="M767">
            <v>2626</v>
          </cell>
          <cell r="N767">
            <v>3152</v>
          </cell>
          <cell r="O767">
            <v>3677</v>
          </cell>
          <cell r="P767">
            <v>0</v>
          </cell>
          <cell r="Q767" t="str">
            <v>NO</v>
          </cell>
          <cell r="R767">
            <v>0</v>
          </cell>
          <cell r="S767">
            <v>0</v>
          </cell>
          <cell r="T767">
            <v>0</v>
          </cell>
        </row>
        <row r="768">
          <cell r="D768" t="str">
            <v>8-1378</v>
          </cell>
          <cell r="E768" t="str">
            <v>Executive Secretary</v>
          </cell>
          <cell r="F768" t="str">
            <v>Plano</v>
          </cell>
          <cell r="G768" t="str">
            <v>Admin Asst to Executive Director</v>
          </cell>
          <cell r="H768" t="str">
            <v>N</v>
          </cell>
          <cell r="I768">
            <v>39724</v>
          </cell>
          <cell r="J768" t="str">
            <v>Executive Director</v>
          </cell>
          <cell r="K768">
            <v>2</v>
          </cell>
          <cell r="L768">
            <v>4175</v>
          </cell>
          <cell r="M768">
            <v>3685</v>
          </cell>
          <cell r="N768">
            <v>4533</v>
          </cell>
          <cell r="O768">
            <v>5380</v>
          </cell>
          <cell r="P768">
            <v>0</v>
          </cell>
          <cell r="Q768">
            <v>0</v>
          </cell>
          <cell r="R768">
            <v>0</v>
          </cell>
          <cell r="S768">
            <v>0</v>
          </cell>
          <cell r="T768">
            <v>0</v>
          </cell>
        </row>
        <row r="769">
          <cell r="D769" t="str">
            <v>9-1378</v>
          </cell>
          <cell r="E769" t="str">
            <v>Executive Secretary</v>
          </cell>
          <cell r="F769" t="str">
            <v>Richardson</v>
          </cell>
          <cell r="G769" t="str">
            <v>SENIOR ADMIN SECRETARY</v>
          </cell>
          <cell r="H769" t="str">
            <v>N</v>
          </cell>
          <cell r="I769">
            <v>39724</v>
          </cell>
          <cell r="J769" t="str">
            <v>Various Depts</v>
          </cell>
          <cell r="K769">
            <v>4</v>
          </cell>
          <cell r="L769">
            <v>3841</v>
          </cell>
          <cell r="M769">
            <v>3012</v>
          </cell>
          <cell r="N769">
            <v>3624</v>
          </cell>
          <cell r="O769">
            <v>4236</v>
          </cell>
          <cell r="P769">
            <v>0</v>
          </cell>
          <cell r="Q769">
            <v>0</v>
          </cell>
          <cell r="R769">
            <v>0</v>
          </cell>
          <cell r="S769">
            <v>0</v>
          </cell>
          <cell r="T769">
            <v>0</v>
          </cell>
        </row>
        <row r="770">
          <cell r="D770" t="str">
            <v>1-1093</v>
          </cell>
          <cell r="E770" t="str">
            <v>Fleet Repair Supervisor</v>
          </cell>
          <cell r="F770" t="str">
            <v>Allen</v>
          </cell>
          <cell r="G770" t="str">
            <v>No match</v>
          </cell>
          <cell r="H770">
            <v>0</v>
          </cell>
          <cell r="I770">
            <v>39722</v>
          </cell>
          <cell r="J770">
            <v>0</v>
          </cell>
          <cell r="K770">
            <v>0</v>
          </cell>
          <cell r="L770">
            <v>0</v>
          </cell>
          <cell r="M770" t="str">
            <v>-</v>
          </cell>
          <cell r="N770" t="str">
            <v>-</v>
          </cell>
          <cell r="O770" t="str">
            <v>-</v>
          </cell>
          <cell r="P770">
            <v>0</v>
          </cell>
          <cell r="Q770">
            <v>0</v>
          </cell>
          <cell r="R770">
            <v>0</v>
          </cell>
          <cell r="S770">
            <v>0</v>
          </cell>
          <cell r="T770">
            <v>0</v>
          </cell>
        </row>
        <row r="771">
          <cell r="D771" t="str">
            <v>2-1093</v>
          </cell>
          <cell r="E771" t="str">
            <v>Fleet Repair Supervisor</v>
          </cell>
          <cell r="F771" t="str">
            <v>Arlington</v>
          </cell>
          <cell r="G771" t="str">
            <v>No Match</v>
          </cell>
          <cell r="H771">
            <v>0</v>
          </cell>
          <cell r="I771">
            <v>39399</v>
          </cell>
          <cell r="J771">
            <v>0</v>
          </cell>
          <cell r="K771">
            <v>0</v>
          </cell>
          <cell r="L771">
            <v>0</v>
          </cell>
          <cell r="M771" t="str">
            <v>-</v>
          </cell>
          <cell r="N771" t="str">
            <v>-</v>
          </cell>
          <cell r="O771" t="str">
            <v>-</v>
          </cell>
          <cell r="P771">
            <v>0</v>
          </cell>
          <cell r="Q771">
            <v>0</v>
          </cell>
          <cell r="R771">
            <v>0</v>
          </cell>
          <cell r="S771">
            <v>0</v>
          </cell>
          <cell r="T771">
            <v>0</v>
          </cell>
        </row>
        <row r="772">
          <cell r="D772" t="str">
            <v>3-1093</v>
          </cell>
          <cell r="E772" t="str">
            <v>Fleet Repair Supervisor</v>
          </cell>
          <cell r="F772" t="str">
            <v>Carrollton</v>
          </cell>
          <cell r="G772" t="str">
            <v>Fleet Services Supervisor</v>
          </cell>
          <cell r="H772" t="str">
            <v>E</v>
          </cell>
          <cell r="I772">
            <v>39484</v>
          </cell>
          <cell r="J772">
            <v>0</v>
          </cell>
          <cell r="K772">
            <v>1</v>
          </cell>
          <cell r="L772">
            <v>4413</v>
          </cell>
          <cell r="M772">
            <v>3238</v>
          </cell>
          <cell r="N772">
            <v>3865</v>
          </cell>
          <cell r="O772">
            <v>4534</v>
          </cell>
          <cell r="P772">
            <v>0</v>
          </cell>
          <cell r="Q772">
            <v>0</v>
          </cell>
          <cell r="R772">
            <v>0</v>
          </cell>
          <cell r="S772">
            <v>0</v>
          </cell>
          <cell r="T772">
            <v>0</v>
          </cell>
        </row>
        <row r="773">
          <cell r="D773" t="str">
            <v>4-1093</v>
          </cell>
          <cell r="E773" t="str">
            <v>Fleet Repair Supervisor</v>
          </cell>
          <cell r="F773" t="str">
            <v>Garland</v>
          </cell>
          <cell r="G773" t="str">
            <v>Fleet Services Coordinator</v>
          </cell>
          <cell r="H773" t="str">
            <v>N</v>
          </cell>
          <cell r="I773">
            <v>39528</v>
          </cell>
          <cell r="J773" t="str">
            <v>Program Administrator</v>
          </cell>
          <cell r="K773">
            <v>0</v>
          </cell>
          <cell r="L773">
            <v>0</v>
          </cell>
          <cell r="M773">
            <v>4139.2</v>
          </cell>
          <cell r="N773">
            <v>5382</v>
          </cell>
          <cell r="O773">
            <v>6624.8</v>
          </cell>
          <cell r="P773">
            <v>0</v>
          </cell>
          <cell r="Q773" t="str">
            <v>N</v>
          </cell>
          <cell r="R773">
            <v>0</v>
          </cell>
          <cell r="S773">
            <v>0</v>
          </cell>
          <cell r="T773">
            <v>0</v>
          </cell>
        </row>
        <row r="774">
          <cell r="D774" t="str">
            <v>5-1093</v>
          </cell>
          <cell r="E774" t="str">
            <v>Fleet Repair Supervisor</v>
          </cell>
          <cell r="F774" t="str">
            <v>Irving</v>
          </cell>
          <cell r="G774" t="str">
            <v>FLEET REPAIR SUPERVISOR</v>
          </cell>
          <cell r="H774" t="str">
            <v>E</v>
          </cell>
          <cell r="I774">
            <v>39556</v>
          </cell>
          <cell r="J774" t="str">
            <v>Contracts and Fuel Admin Dir</v>
          </cell>
          <cell r="K774">
            <v>2</v>
          </cell>
          <cell r="L774">
            <v>4514</v>
          </cell>
          <cell r="M774">
            <v>4141</v>
          </cell>
          <cell r="N774">
            <v>4918</v>
          </cell>
          <cell r="O774">
            <v>5840</v>
          </cell>
          <cell r="P774">
            <v>0</v>
          </cell>
          <cell r="Q774">
            <v>0</v>
          </cell>
          <cell r="R774">
            <v>0</v>
          </cell>
          <cell r="S774">
            <v>0</v>
          </cell>
          <cell r="T774">
            <v>0</v>
          </cell>
        </row>
        <row r="775">
          <cell r="D775" t="str">
            <v>6-1093</v>
          </cell>
          <cell r="E775" t="str">
            <v>Fleet Repair Supervisor</v>
          </cell>
          <cell r="F775" t="str">
            <v>McKinney</v>
          </cell>
          <cell r="G775" t="str">
            <v>No match</v>
          </cell>
          <cell r="H775" t="str">
            <v>N</v>
          </cell>
          <cell r="I775">
            <v>39720</v>
          </cell>
          <cell r="J775" t="str">
            <v>Environmental Waste &amp; Fleet Manager</v>
          </cell>
          <cell r="K775">
            <v>1</v>
          </cell>
          <cell r="L775">
            <v>4069</v>
          </cell>
          <cell r="M775" t="str">
            <v>-</v>
          </cell>
          <cell r="N775">
            <v>4708</v>
          </cell>
          <cell r="O775" t="str">
            <v>-</v>
          </cell>
          <cell r="P775" t="str">
            <v>Reclass</v>
          </cell>
          <cell r="Q775" t="str">
            <v>N</v>
          </cell>
          <cell r="R775">
            <v>0</v>
          </cell>
          <cell r="S775">
            <v>0</v>
          </cell>
          <cell r="T775">
            <v>0</v>
          </cell>
        </row>
        <row r="776">
          <cell r="D776" t="str">
            <v>7-1093</v>
          </cell>
          <cell r="E776" t="str">
            <v>Fleet Repair Supervisor</v>
          </cell>
          <cell r="F776" t="str">
            <v>Mesquite</v>
          </cell>
          <cell r="G776" t="str">
            <v>Equipment Services Supervisor</v>
          </cell>
          <cell r="H776" t="str">
            <v>E</v>
          </cell>
          <cell r="I776">
            <v>39727</v>
          </cell>
          <cell r="J776" t="str">
            <v>Assistant Manager of Equipment Services</v>
          </cell>
          <cell r="K776">
            <v>1</v>
          </cell>
          <cell r="L776">
            <v>3739</v>
          </cell>
          <cell r="M776">
            <v>3356</v>
          </cell>
          <cell r="N776">
            <v>4112</v>
          </cell>
          <cell r="O776">
            <v>4867</v>
          </cell>
          <cell r="P776">
            <v>0</v>
          </cell>
          <cell r="Q776" t="str">
            <v>NO</v>
          </cell>
          <cell r="R776">
            <v>0</v>
          </cell>
          <cell r="S776">
            <v>0</v>
          </cell>
          <cell r="T776">
            <v>0</v>
          </cell>
        </row>
        <row r="777">
          <cell r="D777" t="str">
            <v>8-1093</v>
          </cell>
          <cell r="E777" t="str">
            <v>Fleet Repair Supervisor</v>
          </cell>
          <cell r="F777" t="str">
            <v>Plano</v>
          </cell>
          <cell r="G777" t="str">
            <v>Equipment Services Supervisor</v>
          </cell>
          <cell r="H777" t="str">
            <v>N</v>
          </cell>
          <cell r="I777">
            <v>39724</v>
          </cell>
          <cell r="J777" t="str">
            <v>Equipment Services Manager</v>
          </cell>
          <cell r="K777">
            <v>3</v>
          </cell>
          <cell r="L777">
            <v>5115</v>
          </cell>
          <cell r="M777">
            <v>3685</v>
          </cell>
          <cell r="N777">
            <v>4533</v>
          </cell>
          <cell r="O777">
            <v>5381</v>
          </cell>
          <cell r="P777">
            <v>0</v>
          </cell>
          <cell r="Q777">
            <v>0</v>
          </cell>
          <cell r="R777">
            <v>0</v>
          </cell>
          <cell r="S777">
            <v>0</v>
          </cell>
          <cell r="T777">
            <v>0</v>
          </cell>
        </row>
        <row r="778">
          <cell r="D778" t="str">
            <v>9-1093</v>
          </cell>
          <cell r="E778" t="str">
            <v>Fleet Repair Supervisor</v>
          </cell>
          <cell r="F778" t="str">
            <v>Richardson</v>
          </cell>
          <cell r="G778" t="str">
            <v>FLEET SHIFT SUPERVISOR</v>
          </cell>
          <cell r="H778" t="str">
            <v>N</v>
          </cell>
          <cell r="I778">
            <v>39728</v>
          </cell>
          <cell r="J778" t="str">
            <v>Fleet &amp; Materials Mgr</v>
          </cell>
          <cell r="K778">
            <v>2</v>
          </cell>
          <cell r="L778">
            <v>5398</v>
          </cell>
          <cell r="M778">
            <v>3969</v>
          </cell>
          <cell r="N778">
            <v>4777.5</v>
          </cell>
          <cell r="O778">
            <v>5586</v>
          </cell>
          <cell r="P778">
            <v>0</v>
          </cell>
          <cell r="Q778">
            <v>0</v>
          </cell>
          <cell r="R778">
            <v>0</v>
          </cell>
          <cell r="S778">
            <v>0</v>
          </cell>
          <cell r="T778">
            <v>0</v>
          </cell>
        </row>
        <row r="779">
          <cell r="D779" t="e">
            <v>#N/A</v>
          </cell>
          <cell r="E779" t="str">
            <v>Inspections Director</v>
          </cell>
          <cell r="F779" t="str">
            <v>Allen</v>
          </cell>
          <cell r="G779" t="str">
            <v>Building Official</v>
          </cell>
          <cell r="H779">
            <v>0</v>
          </cell>
          <cell r="I779">
            <v>39722</v>
          </cell>
          <cell r="J779">
            <v>0</v>
          </cell>
          <cell r="K779">
            <v>0</v>
          </cell>
          <cell r="L779">
            <v>0</v>
          </cell>
          <cell r="M779">
            <v>5520.42</v>
          </cell>
          <cell r="N779">
            <v>0</v>
          </cell>
          <cell r="O779">
            <v>8556.58</v>
          </cell>
          <cell r="P779">
            <v>0</v>
          </cell>
          <cell r="Q779">
            <v>0</v>
          </cell>
          <cell r="R779">
            <v>0</v>
          </cell>
          <cell r="S779">
            <v>0</v>
          </cell>
          <cell r="T779">
            <v>0</v>
          </cell>
        </row>
        <row r="780">
          <cell r="D780" t="e">
            <v>#N/A</v>
          </cell>
          <cell r="E780" t="str">
            <v>Inspections Director</v>
          </cell>
          <cell r="F780" t="str">
            <v>Arlington</v>
          </cell>
          <cell r="G780" t="str">
            <v>No Match</v>
          </cell>
          <cell r="H780">
            <v>0</v>
          </cell>
          <cell r="I780">
            <v>39399</v>
          </cell>
          <cell r="J780">
            <v>0</v>
          </cell>
          <cell r="K780">
            <v>0</v>
          </cell>
          <cell r="L780">
            <v>0</v>
          </cell>
          <cell r="M780" t="str">
            <v>-</v>
          </cell>
          <cell r="N780" t="str">
            <v>-</v>
          </cell>
          <cell r="O780" t="str">
            <v>-</v>
          </cell>
          <cell r="P780">
            <v>0</v>
          </cell>
          <cell r="Q780">
            <v>0</v>
          </cell>
          <cell r="R780">
            <v>0</v>
          </cell>
          <cell r="S780">
            <v>0</v>
          </cell>
          <cell r="T780">
            <v>0</v>
          </cell>
        </row>
        <row r="781">
          <cell r="D781" t="e">
            <v>#N/A</v>
          </cell>
          <cell r="E781" t="str">
            <v>Inspections Director</v>
          </cell>
          <cell r="F781" t="str">
            <v>Carrollton</v>
          </cell>
          <cell r="G781" t="str">
            <v>Construction Inspect Supervisor</v>
          </cell>
          <cell r="H781">
            <v>0</v>
          </cell>
          <cell r="I781">
            <v>39484</v>
          </cell>
          <cell r="J781">
            <v>0</v>
          </cell>
          <cell r="K781">
            <v>1</v>
          </cell>
          <cell r="L781">
            <v>5630</v>
          </cell>
          <cell r="M781">
            <v>3967</v>
          </cell>
          <cell r="N781">
            <v>4734</v>
          </cell>
          <cell r="O781">
            <v>5554</v>
          </cell>
          <cell r="P781">
            <v>0</v>
          </cell>
          <cell r="Q781">
            <v>0</v>
          </cell>
          <cell r="R781">
            <v>0</v>
          </cell>
          <cell r="S781">
            <v>0</v>
          </cell>
          <cell r="T781">
            <v>0</v>
          </cell>
        </row>
        <row r="782">
          <cell r="D782" t="e">
            <v>#N/A</v>
          </cell>
          <cell r="E782" t="str">
            <v>Inspections Director</v>
          </cell>
          <cell r="F782" t="str">
            <v>Garland</v>
          </cell>
          <cell r="G782" t="str">
            <v>Building Official</v>
          </cell>
          <cell r="H782">
            <v>0</v>
          </cell>
          <cell r="I782">
            <v>39477</v>
          </cell>
          <cell r="J782">
            <v>0</v>
          </cell>
          <cell r="K782">
            <v>1</v>
          </cell>
          <cell r="L782">
            <v>9566.27</v>
          </cell>
          <cell r="M782">
            <v>7158.67</v>
          </cell>
          <cell r="N782">
            <v>9304.5300000000007</v>
          </cell>
          <cell r="O782">
            <v>11453.87</v>
          </cell>
          <cell r="P782">
            <v>0</v>
          </cell>
          <cell r="Q782" t="str">
            <v>N</v>
          </cell>
          <cell r="R782">
            <v>0</v>
          </cell>
          <cell r="S782">
            <v>0</v>
          </cell>
          <cell r="T782">
            <v>0</v>
          </cell>
        </row>
        <row r="783">
          <cell r="D783" t="e">
            <v>#N/A</v>
          </cell>
          <cell r="E783" t="str">
            <v>Inspections Director</v>
          </cell>
          <cell r="F783" t="str">
            <v>Irving</v>
          </cell>
          <cell r="G783" t="str">
            <v>PLANNING AND INSPECTIONS DIR</v>
          </cell>
          <cell r="H783" t="str">
            <v>E</v>
          </cell>
          <cell r="I783">
            <v>39556</v>
          </cell>
          <cell r="J783" t="str">
            <v>Managing Director</v>
          </cell>
          <cell r="K783">
            <v>1</v>
          </cell>
          <cell r="L783">
            <v>9489</v>
          </cell>
          <cell r="M783">
            <v>9489</v>
          </cell>
          <cell r="N783">
            <v>11270</v>
          </cell>
          <cell r="O783">
            <v>13385</v>
          </cell>
          <cell r="P783">
            <v>0</v>
          </cell>
          <cell r="Q783" t="str">
            <v>N</v>
          </cell>
          <cell r="R783">
            <v>400</v>
          </cell>
          <cell r="S783">
            <v>0</v>
          </cell>
          <cell r="T783">
            <v>2</v>
          </cell>
        </row>
        <row r="784">
          <cell r="D784" t="e">
            <v>#N/A</v>
          </cell>
          <cell r="E784" t="str">
            <v>Inspections Director</v>
          </cell>
          <cell r="F784" t="str">
            <v>McKinney</v>
          </cell>
          <cell r="G784" t="str">
            <v>Chief Building Official</v>
          </cell>
          <cell r="H784" t="str">
            <v>E</v>
          </cell>
          <cell r="I784">
            <v>39720</v>
          </cell>
          <cell r="J784" t="str">
            <v>Community Development Dir</v>
          </cell>
          <cell r="K784">
            <v>1</v>
          </cell>
          <cell r="L784">
            <v>8786</v>
          </cell>
          <cell r="M784">
            <v>6097</v>
          </cell>
          <cell r="N784">
            <v>7317</v>
          </cell>
          <cell r="O784">
            <v>8536</v>
          </cell>
          <cell r="P784" t="str">
            <v>No change</v>
          </cell>
          <cell r="Q784" t="str">
            <v>Y</v>
          </cell>
          <cell r="R784">
            <v>0</v>
          </cell>
          <cell r="S784">
            <v>0</v>
          </cell>
          <cell r="T784">
            <v>0</v>
          </cell>
        </row>
        <row r="785">
          <cell r="D785" t="e">
            <v>#N/A</v>
          </cell>
          <cell r="E785" t="str">
            <v>Inspections Director</v>
          </cell>
          <cell r="F785" t="str">
            <v>Mesquite</v>
          </cell>
          <cell r="G785" t="str">
            <v>No Match</v>
          </cell>
          <cell r="H785">
            <v>0</v>
          </cell>
          <cell r="I785">
            <v>39470</v>
          </cell>
          <cell r="J785" t="str">
            <v>Inspections Director</v>
          </cell>
          <cell r="K785">
            <v>0</v>
          </cell>
          <cell r="L785">
            <v>0</v>
          </cell>
          <cell r="M785" t="str">
            <v>-</v>
          </cell>
          <cell r="N785" t="str">
            <v>-</v>
          </cell>
          <cell r="O785" t="str">
            <v>-</v>
          </cell>
          <cell r="P785">
            <v>0</v>
          </cell>
          <cell r="Q785">
            <v>0</v>
          </cell>
          <cell r="R785">
            <v>0</v>
          </cell>
          <cell r="S785">
            <v>0</v>
          </cell>
          <cell r="T785">
            <v>0</v>
          </cell>
        </row>
        <row r="786">
          <cell r="D786" t="e">
            <v>#N/A</v>
          </cell>
          <cell r="E786" t="str">
            <v>Inspections Director</v>
          </cell>
          <cell r="F786" t="str">
            <v>Plano</v>
          </cell>
          <cell r="G786" t="str">
            <v>Director Property Standards</v>
          </cell>
          <cell r="H786" t="str">
            <v>E</v>
          </cell>
          <cell r="I786">
            <v>39724</v>
          </cell>
          <cell r="J786" t="str">
            <v>Executive Director</v>
          </cell>
          <cell r="K786">
            <v>1</v>
          </cell>
          <cell r="L786">
            <v>8209</v>
          </cell>
          <cell r="M786">
            <v>7157</v>
          </cell>
          <cell r="N786">
            <v>9608</v>
          </cell>
          <cell r="O786">
            <v>12057</v>
          </cell>
          <cell r="P786">
            <v>0</v>
          </cell>
          <cell r="Q786">
            <v>0</v>
          </cell>
          <cell r="R786">
            <v>600</v>
          </cell>
          <cell r="S786">
            <v>0</v>
          </cell>
          <cell r="T786">
            <v>0</v>
          </cell>
        </row>
        <row r="787">
          <cell r="D787" t="e">
            <v>#N/A</v>
          </cell>
          <cell r="E787" t="str">
            <v>Inspections Director</v>
          </cell>
          <cell r="F787" t="str">
            <v>Richardson</v>
          </cell>
          <cell r="G787" t="str">
            <v>CHIEF BUILDING OFFICIAL</v>
          </cell>
          <cell r="H787" t="str">
            <v>E</v>
          </cell>
          <cell r="I787">
            <v>39728</v>
          </cell>
          <cell r="J787" t="str">
            <v>Asst City Mgr</v>
          </cell>
          <cell r="K787">
            <v>1</v>
          </cell>
          <cell r="L787">
            <v>9832</v>
          </cell>
          <cell r="M787" t="str">
            <v>-</v>
          </cell>
          <cell r="N787" t="str">
            <v>-</v>
          </cell>
          <cell r="O787" t="str">
            <v>-</v>
          </cell>
          <cell r="P787">
            <v>0</v>
          </cell>
          <cell r="Q787">
            <v>0</v>
          </cell>
          <cell r="R787">
            <v>0</v>
          </cell>
          <cell r="S787">
            <v>0</v>
          </cell>
          <cell r="T787">
            <v>0</v>
          </cell>
        </row>
        <row r="788">
          <cell r="D788" t="str">
            <v>1-1023</v>
          </cell>
          <cell r="E788" t="str">
            <v>Payroll Specialist</v>
          </cell>
          <cell r="F788" t="str">
            <v>Allen</v>
          </cell>
          <cell r="G788" t="str">
            <v>Payroll Specialist</v>
          </cell>
          <cell r="H788">
            <v>0</v>
          </cell>
          <cell r="I788">
            <v>39722</v>
          </cell>
          <cell r="J788">
            <v>0</v>
          </cell>
          <cell r="K788">
            <v>0</v>
          </cell>
          <cell r="L788">
            <v>0</v>
          </cell>
          <cell r="M788">
            <v>2645.26</v>
          </cell>
          <cell r="N788">
            <v>0</v>
          </cell>
          <cell r="O788">
            <v>3968.76</v>
          </cell>
          <cell r="P788">
            <v>0</v>
          </cell>
          <cell r="Q788">
            <v>0</v>
          </cell>
          <cell r="R788">
            <v>0</v>
          </cell>
          <cell r="S788">
            <v>0</v>
          </cell>
          <cell r="T788">
            <v>0</v>
          </cell>
        </row>
        <row r="789">
          <cell r="D789" t="str">
            <v>2-1023</v>
          </cell>
          <cell r="E789" t="str">
            <v>Payroll Specialist</v>
          </cell>
          <cell r="F789" t="str">
            <v>Arlington</v>
          </cell>
          <cell r="G789" t="str">
            <v>Staff Accountant</v>
          </cell>
          <cell r="H789" t="str">
            <v>N</v>
          </cell>
          <cell r="I789">
            <v>39559</v>
          </cell>
          <cell r="J789" t="str">
            <v>Payroll Supervisor</v>
          </cell>
          <cell r="K789">
            <v>3</v>
          </cell>
          <cell r="L789">
            <v>3738</v>
          </cell>
          <cell r="M789">
            <v>3023</v>
          </cell>
          <cell r="N789">
            <v>3779</v>
          </cell>
          <cell r="O789">
            <v>4157</v>
          </cell>
          <cell r="P789">
            <v>0</v>
          </cell>
          <cell r="Q789" t="str">
            <v>N</v>
          </cell>
          <cell r="R789">
            <v>0</v>
          </cell>
          <cell r="S789">
            <v>8</v>
          </cell>
          <cell r="T789">
            <v>0</v>
          </cell>
        </row>
        <row r="790">
          <cell r="D790" t="str">
            <v>3-1023</v>
          </cell>
          <cell r="E790" t="str">
            <v>Payroll Specialist</v>
          </cell>
          <cell r="F790" t="str">
            <v>Carrollton</v>
          </cell>
          <cell r="G790" t="str">
            <v>Financial Services Technician II</v>
          </cell>
          <cell r="H790" t="str">
            <v>NE</v>
          </cell>
          <cell r="I790">
            <v>39484</v>
          </cell>
          <cell r="J790">
            <v>0</v>
          </cell>
          <cell r="K790">
            <v>2</v>
          </cell>
          <cell r="L790">
            <v>2531</v>
          </cell>
          <cell r="M790">
            <v>2158</v>
          </cell>
          <cell r="N790">
            <v>2575</v>
          </cell>
          <cell r="O790">
            <v>3021</v>
          </cell>
          <cell r="P790">
            <v>0</v>
          </cell>
          <cell r="Q790">
            <v>0</v>
          </cell>
          <cell r="R790">
            <v>0</v>
          </cell>
          <cell r="S790">
            <v>0</v>
          </cell>
          <cell r="T790">
            <v>0</v>
          </cell>
        </row>
        <row r="791">
          <cell r="D791" t="str">
            <v>4-1023</v>
          </cell>
          <cell r="E791" t="str">
            <v>Payroll Specialist</v>
          </cell>
          <cell r="F791" t="str">
            <v>Garland</v>
          </cell>
          <cell r="G791" t="str">
            <v>No Match</v>
          </cell>
          <cell r="H791" t="str">
            <v>N</v>
          </cell>
          <cell r="I791">
            <v>39477</v>
          </cell>
          <cell r="J791">
            <v>0</v>
          </cell>
          <cell r="K791">
            <v>0</v>
          </cell>
          <cell r="L791">
            <v>0</v>
          </cell>
          <cell r="M791" t="str">
            <v>-</v>
          </cell>
          <cell r="N791" t="str">
            <v>-</v>
          </cell>
          <cell r="O791" t="str">
            <v>-</v>
          </cell>
          <cell r="P791">
            <v>0</v>
          </cell>
          <cell r="Q791" t="str">
            <v>N</v>
          </cell>
          <cell r="R791">
            <v>0</v>
          </cell>
          <cell r="S791">
            <v>0</v>
          </cell>
          <cell r="T791">
            <v>0</v>
          </cell>
        </row>
        <row r="792">
          <cell r="D792" t="str">
            <v>5-1023</v>
          </cell>
          <cell r="E792" t="str">
            <v>Payroll Specialist</v>
          </cell>
          <cell r="F792" t="str">
            <v>Irving</v>
          </cell>
          <cell r="G792" t="str">
            <v>PAYROLL SPECIALIST</v>
          </cell>
          <cell r="H792" t="str">
            <v>N</v>
          </cell>
          <cell r="I792">
            <v>39556</v>
          </cell>
          <cell r="J792" t="str">
            <v>Acctg Clerk Supv</v>
          </cell>
          <cell r="K792">
            <v>1</v>
          </cell>
          <cell r="L792">
            <v>3262</v>
          </cell>
          <cell r="M792">
            <v>2942</v>
          </cell>
          <cell r="N792">
            <v>3494</v>
          </cell>
          <cell r="O792">
            <v>4150</v>
          </cell>
          <cell r="P792">
            <v>0</v>
          </cell>
          <cell r="Q792" t="str">
            <v>N</v>
          </cell>
          <cell r="R792">
            <v>0</v>
          </cell>
          <cell r="S792">
            <v>0</v>
          </cell>
          <cell r="T792">
            <v>0</v>
          </cell>
        </row>
        <row r="793">
          <cell r="D793" t="str">
            <v>6-1023</v>
          </cell>
          <cell r="E793" t="str">
            <v>Payroll Specialist</v>
          </cell>
          <cell r="F793" t="str">
            <v>McKinney</v>
          </cell>
          <cell r="G793" t="str">
            <v>Payroll Admninistrator</v>
          </cell>
          <cell r="H793" t="str">
            <v>N</v>
          </cell>
          <cell r="I793">
            <v>39720</v>
          </cell>
          <cell r="J793" t="str">
            <v>Senior Accountant</v>
          </cell>
          <cell r="K793">
            <v>2</v>
          </cell>
          <cell r="L793">
            <v>3740</v>
          </cell>
          <cell r="M793">
            <v>3248</v>
          </cell>
          <cell r="N793">
            <v>3898</v>
          </cell>
          <cell r="O793">
            <v>4547</v>
          </cell>
          <cell r="P793" t="str">
            <v>No change</v>
          </cell>
          <cell r="Q793" t="str">
            <v>N</v>
          </cell>
          <cell r="R793">
            <v>0</v>
          </cell>
          <cell r="S793">
            <v>0</v>
          </cell>
          <cell r="T793">
            <v>0</v>
          </cell>
        </row>
        <row r="794">
          <cell r="D794" t="str">
            <v>7-1023</v>
          </cell>
          <cell r="E794" t="str">
            <v>Payroll Specialist</v>
          </cell>
          <cell r="F794" t="str">
            <v>Mesquite</v>
          </cell>
          <cell r="G794" t="str">
            <v>Payroll Technician (Accounting)</v>
          </cell>
          <cell r="H794" t="str">
            <v>N</v>
          </cell>
          <cell r="I794">
            <v>39727</v>
          </cell>
          <cell r="J794" t="str">
            <v>Accounting Supervisor</v>
          </cell>
          <cell r="K794">
            <v>1</v>
          </cell>
          <cell r="L794">
            <v>3711</v>
          </cell>
          <cell r="M794">
            <v>2775</v>
          </cell>
          <cell r="N794">
            <v>3330</v>
          </cell>
          <cell r="O794">
            <v>3885</v>
          </cell>
          <cell r="P794">
            <v>0</v>
          </cell>
          <cell r="Q794" t="str">
            <v>NO</v>
          </cell>
          <cell r="R794">
            <v>0</v>
          </cell>
          <cell r="S794">
            <v>0</v>
          </cell>
          <cell r="T794">
            <v>0</v>
          </cell>
        </row>
        <row r="795">
          <cell r="D795" t="str">
            <v>8-1023</v>
          </cell>
          <cell r="E795" t="str">
            <v>Payroll Specialist</v>
          </cell>
          <cell r="F795" t="str">
            <v>Plano</v>
          </cell>
          <cell r="G795" t="str">
            <v>Account Clerk II</v>
          </cell>
          <cell r="H795" t="str">
            <v>N</v>
          </cell>
          <cell r="I795">
            <v>39724</v>
          </cell>
          <cell r="J795" t="str">
            <v>Payroll Supervisor</v>
          </cell>
          <cell r="K795">
            <v>1</v>
          </cell>
          <cell r="L795">
            <v>3422</v>
          </cell>
          <cell r="M795">
            <v>2742</v>
          </cell>
          <cell r="N795">
            <v>3345</v>
          </cell>
          <cell r="O795">
            <v>3948</v>
          </cell>
          <cell r="P795">
            <v>0</v>
          </cell>
          <cell r="Q795" t="str">
            <v>N</v>
          </cell>
          <cell r="R795">
            <v>0</v>
          </cell>
          <cell r="S795">
            <v>0</v>
          </cell>
          <cell r="T795">
            <v>0</v>
          </cell>
        </row>
        <row r="796">
          <cell r="D796" t="str">
            <v>9-1023</v>
          </cell>
          <cell r="E796" t="str">
            <v>Payroll Specialist</v>
          </cell>
          <cell r="F796" t="str">
            <v>Richardson</v>
          </cell>
          <cell r="G796" t="str">
            <v>PAYROLL ADMINISTRATOR</v>
          </cell>
          <cell r="H796" t="str">
            <v>N</v>
          </cell>
          <cell r="I796">
            <v>39728</v>
          </cell>
          <cell r="J796" t="str">
            <v>Controller</v>
          </cell>
          <cell r="K796">
            <v>1</v>
          </cell>
          <cell r="L796">
            <v>4496</v>
          </cell>
          <cell r="M796">
            <v>3425</v>
          </cell>
          <cell r="N796">
            <v>4122.5</v>
          </cell>
          <cell r="O796">
            <v>4820</v>
          </cell>
          <cell r="P796">
            <v>0</v>
          </cell>
          <cell r="Q796" t="str">
            <v>N</v>
          </cell>
          <cell r="R796">
            <v>0</v>
          </cell>
          <cell r="S796">
            <v>0</v>
          </cell>
          <cell r="T796">
            <v>0</v>
          </cell>
        </row>
        <row r="797">
          <cell r="D797" t="str">
            <v>1-1144</v>
          </cell>
          <cell r="E797" t="str">
            <v>Plans Examiner</v>
          </cell>
          <cell r="F797" t="str">
            <v>Allen</v>
          </cell>
          <cell r="G797" t="str">
            <v>Plans Examiner</v>
          </cell>
          <cell r="H797">
            <v>0</v>
          </cell>
          <cell r="I797">
            <v>39722</v>
          </cell>
          <cell r="J797">
            <v>0</v>
          </cell>
          <cell r="K797">
            <v>0</v>
          </cell>
          <cell r="L797">
            <v>0</v>
          </cell>
          <cell r="M797">
            <v>3158.2</v>
          </cell>
          <cell r="N797">
            <v>0</v>
          </cell>
          <cell r="O797">
            <v>4739.05</v>
          </cell>
          <cell r="P797">
            <v>0</v>
          </cell>
          <cell r="Q797">
            <v>0</v>
          </cell>
          <cell r="R797">
            <v>0</v>
          </cell>
          <cell r="S797">
            <v>0</v>
          </cell>
          <cell r="T797">
            <v>0</v>
          </cell>
        </row>
        <row r="798">
          <cell r="D798" t="str">
            <v>2-1144</v>
          </cell>
          <cell r="E798" t="str">
            <v>Plans Examiner</v>
          </cell>
          <cell r="F798" t="str">
            <v>Arlington</v>
          </cell>
          <cell r="G798" t="str">
            <v>Plans Examiner</v>
          </cell>
          <cell r="H798" t="str">
            <v>E</v>
          </cell>
          <cell r="I798">
            <v>39559</v>
          </cell>
          <cell r="J798" t="str">
            <v>Plans Examiner Supervisor</v>
          </cell>
          <cell r="K798">
            <v>3</v>
          </cell>
          <cell r="L798">
            <v>3894</v>
          </cell>
          <cell r="M798">
            <v>3149</v>
          </cell>
          <cell r="N798">
            <v>3936</v>
          </cell>
          <cell r="O798">
            <v>4330</v>
          </cell>
          <cell r="P798">
            <v>0</v>
          </cell>
          <cell r="Q798" t="str">
            <v>N</v>
          </cell>
          <cell r="R798">
            <v>0</v>
          </cell>
          <cell r="S798">
            <v>8</v>
          </cell>
          <cell r="T798">
            <v>0</v>
          </cell>
        </row>
        <row r="799">
          <cell r="D799" t="str">
            <v>3-1144</v>
          </cell>
          <cell r="E799" t="str">
            <v>Plans Examiner</v>
          </cell>
          <cell r="F799" t="str">
            <v>Carrollton</v>
          </cell>
          <cell r="G799" t="str">
            <v>Plans Examiner</v>
          </cell>
          <cell r="H799" t="str">
            <v>NE</v>
          </cell>
          <cell r="I799">
            <v>39484</v>
          </cell>
          <cell r="J799">
            <v>0</v>
          </cell>
          <cell r="K799">
            <v>2</v>
          </cell>
          <cell r="L799">
            <v>3728</v>
          </cell>
          <cell r="M799">
            <v>3465</v>
          </cell>
          <cell r="N799">
            <v>4135</v>
          </cell>
          <cell r="O799">
            <v>4851</v>
          </cell>
          <cell r="P799">
            <v>0</v>
          </cell>
          <cell r="Q799">
            <v>0</v>
          </cell>
          <cell r="R799">
            <v>0</v>
          </cell>
          <cell r="S799">
            <v>0</v>
          </cell>
          <cell r="T799">
            <v>0</v>
          </cell>
        </row>
        <row r="800">
          <cell r="D800" t="str">
            <v>4-1144</v>
          </cell>
          <cell r="E800" t="str">
            <v>Plans Examiner</v>
          </cell>
          <cell r="F800" t="str">
            <v>Garland</v>
          </cell>
          <cell r="G800" t="str">
            <v>Plans Examiner</v>
          </cell>
          <cell r="H800" t="str">
            <v>N</v>
          </cell>
          <cell r="I800">
            <v>39470</v>
          </cell>
          <cell r="J800" t="str">
            <v>Inspection Supervisor</v>
          </cell>
          <cell r="K800">
            <v>3</v>
          </cell>
          <cell r="L800">
            <v>4202.76</v>
          </cell>
          <cell r="M800">
            <v>3468.4</v>
          </cell>
          <cell r="N800">
            <v>4470.2700000000004</v>
          </cell>
          <cell r="O800">
            <v>5472.13</v>
          </cell>
          <cell r="P800">
            <v>0</v>
          </cell>
          <cell r="Q800" t="str">
            <v>N</v>
          </cell>
          <cell r="R800">
            <v>0</v>
          </cell>
          <cell r="S800">
            <v>0</v>
          </cell>
          <cell r="T800">
            <v>0</v>
          </cell>
        </row>
        <row r="801">
          <cell r="D801" t="str">
            <v>5-1144</v>
          </cell>
          <cell r="E801" t="str">
            <v>Plans Examiner</v>
          </cell>
          <cell r="F801" t="str">
            <v>Irving</v>
          </cell>
          <cell r="G801" t="str">
            <v>PLAN REVIEW COORDINATOR</v>
          </cell>
          <cell r="H801" t="str">
            <v>N</v>
          </cell>
          <cell r="I801">
            <v>39556</v>
          </cell>
          <cell r="J801" t="str">
            <v>Sr Plans Examiner</v>
          </cell>
          <cell r="K801">
            <v>2</v>
          </cell>
          <cell r="L801">
            <v>3525</v>
          </cell>
          <cell r="M801">
            <v>3406</v>
          </cell>
          <cell r="N801">
            <v>4045</v>
          </cell>
          <cell r="O801">
            <v>4805</v>
          </cell>
          <cell r="P801">
            <v>0</v>
          </cell>
          <cell r="Q801" t="str">
            <v>N</v>
          </cell>
          <cell r="R801">
            <v>0</v>
          </cell>
          <cell r="S801">
            <v>0</v>
          </cell>
          <cell r="T801">
            <v>0</v>
          </cell>
        </row>
        <row r="802">
          <cell r="D802" t="str">
            <v>6-1144</v>
          </cell>
          <cell r="E802" t="str">
            <v>Plans Examiner</v>
          </cell>
          <cell r="F802" t="str">
            <v>McKinney</v>
          </cell>
          <cell r="G802" t="str">
            <v>Plans Examiner</v>
          </cell>
          <cell r="H802" t="str">
            <v>N</v>
          </cell>
          <cell r="I802">
            <v>39720</v>
          </cell>
          <cell r="J802" t="str">
            <v>Chief Building Official</v>
          </cell>
          <cell r="K802">
            <v>4</v>
          </cell>
          <cell r="L802">
            <v>4541</v>
          </cell>
          <cell r="M802">
            <v>3684</v>
          </cell>
          <cell r="N802">
            <v>4421</v>
          </cell>
          <cell r="O802">
            <v>5158</v>
          </cell>
          <cell r="P802" t="str">
            <v>No change</v>
          </cell>
          <cell r="Q802" t="str">
            <v>N</v>
          </cell>
          <cell r="R802">
            <v>0</v>
          </cell>
          <cell r="S802">
            <v>0</v>
          </cell>
          <cell r="T802">
            <v>0</v>
          </cell>
        </row>
        <row r="803">
          <cell r="D803" t="str">
            <v>7-1144</v>
          </cell>
          <cell r="E803" t="str">
            <v>Plans Examiner</v>
          </cell>
          <cell r="F803" t="str">
            <v>Mesquite</v>
          </cell>
          <cell r="G803" t="str">
            <v>Plans Examiner</v>
          </cell>
          <cell r="H803" t="str">
            <v>N</v>
          </cell>
          <cell r="I803">
            <v>39727</v>
          </cell>
          <cell r="J803" t="str">
            <v>Manager of Building &amp; Environmental Codes</v>
          </cell>
          <cell r="K803">
            <v>1</v>
          </cell>
          <cell r="L803">
            <v>3509</v>
          </cell>
          <cell r="M803">
            <v>3356</v>
          </cell>
          <cell r="N803">
            <v>4112</v>
          </cell>
          <cell r="O803">
            <v>4867</v>
          </cell>
          <cell r="P803">
            <v>0</v>
          </cell>
          <cell r="Q803" t="str">
            <v>NO</v>
          </cell>
          <cell r="R803">
            <v>0</v>
          </cell>
          <cell r="S803">
            <v>0</v>
          </cell>
          <cell r="T803">
            <v>0</v>
          </cell>
        </row>
        <row r="804">
          <cell r="D804" t="str">
            <v>8-1144</v>
          </cell>
          <cell r="E804" t="str">
            <v>Plans Examiner</v>
          </cell>
          <cell r="F804" t="str">
            <v>Plano</v>
          </cell>
          <cell r="G804" t="str">
            <v>Plans Examiner</v>
          </cell>
          <cell r="H804" t="str">
            <v>E</v>
          </cell>
          <cell r="I804">
            <v>39724</v>
          </cell>
          <cell r="J804" t="str">
            <v>Inspection Services Supervisor</v>
          </cell>
          <cell r="K804">
            <v>5</v>
          </cell>
          <cell r="L804">
            <v>4656</v>
          </cell>
          <cell r="M804">
            <v>3685</v>
          </cell>
          <cell r="N804">
            <v>4533</v>
          </cell>
          <cell r="O804">
            <v>5381</v>
          </cell>
          <cell r="P804">
            <v>0</v>
          </cell>
          <cell r="Q804">
            <v>0</v>
          </cell>
          <cell r="R804">
            <v>0</v>
          </cell>
          <cell r="S804">
            <v>0</v>
          </cell>
          <cell r="T804">
            <v>0</v>
          </cell>
        </row>
        <row r="805">
          <cell r="D805" t="str">
            <v>9-1144</v>
          </cell>
          <cell r="E805" t="str">
            <v>Plans Examiner</v>
          </cell>
          <cell r="F805" t="str">
            <v>Richardson</v>
          </cell>
          <cell r="G805" t="str">
            <v>BUILDING &amp; SR. BLDG INSPECTORS</v>
          </cell>
          <cell r="H805" t="str">
            <v>N</v>
          </cell>
          <cell r="I805">
            <v>39724</v>
          </cell>
          <cell r="J805" t="str">
            <v>Asst Bldg Official or Chief Inspector</v>
          </cell>
          <cell r="K805">
            <v>9</v>
          </cell>
          <cell r="L805">
            <v>4624</v>
          </cell>
          <cell r="M805">
            <v>3594</v>
          </cell>
          <cell r="N805">
            <v>4459</v>
          </cell>
          <cell r="O805">
            <v>5323</v>
          </cell>
          <cell r="P805">
            <v>0</v>
          </cell>
          <cell r="Q805" t="str">
            <v>N</v>
          </cell>
          <cell r="R805">
            <v>0</v>
          </cell>
          <cell r="S805">
            <v>0</v>
          </cell>
          <cell r="T805">
            <v>0</v>
          </cell>
        </row>
        <row r="806">
          <cell r="D806" t="str">
            <v>1-1108</v>
          </cell>
          <cell r="E806" t="str">
            <v>Street Supervisor</v>
          </cell>
          <cell r="F806" t="str">
            <v>Allen</v>
          </cell>
          <cell r="G806" t="str">
            <v>No Match</v>
          </cell>
          <cell r="H806">
            <v>0</v>
          </cell>
          <cell r="I806">
            <v>39722</v>
          </cell>
          <cell r="J806">
            <v>0</v>
          </cell>
          <cell r="K806">
            <v>0</v>
          </cell>
          <cell r="L806">
            <v>0</v>
          </cell>
          <cell r="M806" t="str">
            <v>-</v>
          </cell>
          <cell r="N806" t="str">
            <v>-</v>
          </cell>
          <cell r="O806" t="str">
            <v>-</v>
          </cell>
          <cell r="P806">
            <v>0</v>
          </cell>
          <cell r="Q806">
            <v>0</v>
          </cell>
          <cell r="R806">
            <v>0</v>
          </cell>
          <cell r="S806">
            <v>0</v>
          </cell>
          <cell r="T806">
            <v>0</v>
          </cell>
        </row>
        <row r="807">
          <cell r="D807" t="str">
            <v>2-1108</v>
          </cell>
          <cell r="E807" t="str">
            <v>Street Supervisor</v>
          </cell>
          <cell r="F807" t="str">
            <v>Arlington</v>
          </cell>
          <cell r="G807" t="str">
            <v>Street Crew Chief</v>
          </cell>
          <cell r="H807" t="str">
            <v>E</v>
          </cell>
          <cell r="I807">
            <v>39559</v>
          </cell>
          <cell r="J807" t="str">
            <v>Public Works Operations Mgr</v>
          </cell>
          <cell r="K807">
            <v>3</v>
          </cell>
          <cell r="L807">
            <v>4545</v>
          </cell>
          <cell r="M807">
            <v>3757</v>
          </cell>
          <cell r="N807">
            <v>4696</v>
          </cell>
          <cell r="O807">
            <v>5166</v>
          </cell>
          <cell r="P807">
            <v>0</v>
          </cell>
          <cell r="Q807" t="str">
            <v>N</v>
          </cell>
          <cell r="R807">
            <v>0</v>
          </cell>
          <cell r="S807">
            <v>8</v>
          </cell>
          <cell r="T807">
            <v>0</v>
          </cell>
        </row>
        <row r="808">
          <cell r="D808" t="str">
            <v>3-1108</v>
          </cell>
          <cell r="E808" t="str">
            <v>Street Supervisor</v>
          </cell>
          <cell r="F808" t="str">
            <v>Carrollton</v>
          </cell>
          <cell r="G808" t="str">
            <v>Maintenance Supervisor - Streets</v>
          </cell>
          <cell r="H808" t="str">
            <v>E</v>
          </cell>
          <cell r="I808">
            <v>39484</v>
          </cell>
          <cell r="J808">
            <v>0</v>
          </cell>
          <cell r="K808">
            <v>7</v>
          </cell>
          <cell r="L808">
            <v>4177</v>
          </cell>
          <cell r="M808">
            <v>3238</v>
          </cell>
          <cell r="N808">
            <v>3865</v>
          </cell>
          <cell r="O808">
            <v>4534</v>
          </cell>
          <cell r="P808">
            <v>0</v>
          </cell>
          <cell r="Q808">
            <v>0</v>
          </cell>
          <cell r="R808">
            <v>0</v>
          </cell>
          <cell r="S808">
            <v>0</v>
          </cell>
          <cell r="T808">
            <v>0</v>
          </cell>
        </row>
        <row r="809">
          <cell r="D809" t="str">
            <v>4-1108</v>
          </cell>
          <cell r="E809" t="str">
            <v>Street Supervisor</v>
          </cell>
          <cell r="F809" t="str">
            <v>Garland</v>
          </cell>
          <cell r="G809" t="str">
            <v>Field Supervisor</v>
          </cell>
          <cell r="H809" t="str">
            <v>N</v>
          </cell>
          <cell r="I809">
            <v>39470</v>
          </cell>
          <cell r="J809" t="str">
            <v>Construction Supervisor</v>
          </cell>
          <cell r="K809">
            <v>6</v>
          </cell>
          <cell r="L809">
            <v>4243.2</v>
          </cell>
          <cell r="M809">
            <v>3468.4</v>
          </cell>
          <cell r="N809">
            <v>4470.2700000000004</v>
          </cell>
          <cell r="O809">
            <v>5472.13</v>
          </cell>
          <cell r="P809">
            <v>0</v>
          </cell>
          <cell r="Q809" t="str">
            <v>N</v>
          </cell>
          <cell r="R809">
            <v>0</v>
          </cell>
          <cell r="S809">
            <v>0</v>
          </cell>
          <cell r="T809">
            <v>0</v>
          </cell>
        </row>
        <row r="810">
          <cell r="D810" t="str">
            <v>5-1108</v>
          </cell>
          <cell r="E810" t="str">
            <v>Street Supervisor</v>
          </cell>
          <cell r="F810" t="str">
            <v>Irving</v>
          </cell>
          <cell r="G810" t="str">
            <v>STREETS SUPERVISOR</v>
          </cell>
          <cell r="H810" t="str">
            <v>E</v>
          </cell>
          <cell r="I810">
            <v>39556</v>
          </cell>
          <cell r="J810" t="str">
            <v>Asst PW Dir/Streets</v>
          </cell>
          <cell r="K810">
            <v>3</v>
          </cell>
          <cell r="L810">
            <v>4563</v>
          </cell>
          <cell r="M810">
            <v>3575</v>
          </cell>
          <cell r="N810">
            <v>4247</v>
          </cell>
          <cell r="O810">
            <v>5045</v>
          </cell>
          <cell r="P810">
            <v>0</v>
          </cell>
          <cell r="Q810">
            <v>0</v>
          </cell>
          <cell r="R810">
            <v>0</v>
          </cell>
          <cell r="S810">
            <v>0</v>
          </cell>
          <cell r="T810">
            <v>0</v>
          </cell>
        </row>
        <row r="811">
          <cell r="D811" t="str">
            <v>6-1108</v>
          </cell>
          <cell r="E811" t="str">
            <v>Street Supervisor</v>
          </cell>
          <cell r="F811" t="str">
            <v>McKinney</v>
          </cell>
          <cell r="G811" t="str">
            <v>Street Supervisor</v>
          </cell>
          <cell r="H811" t="str">
            <v>N</v>
          </cell>
          <cell r="I811">
            <v>39720</v>
          </cell>
          <cell r="J811" t="str">
            <v>Streets Superintendent</v>
          </cell>
          <cell r="K811">
            <v>2</v>
          </cell>
          <cell r="L811">
            <v>5342</v>
          </cell>
          <cell r="M811">
            <v>3684</v>
          </cell>
          <cell r="N811">
            <v>4421</v>
          </cell>
          <cell r="O811">
            <v>5158</v>
          </cell>
          <cell r="P811" t="str">
            <v>No change</v>
          </cell>
          <cell r="Q811" t="str">
            <v>N</v>
          </cell>
          <cell r="R811">
            <v>0</v>
          </cell>
          <cell r="S811">
            <v>0</v>
          </cell>
          <cell r="T811">
            <v>0</v>
          </cell>
        </row>
        <row r="812">
          <cell r="D812" t="str">
            <v>7-1108</v>
          </cell>
          <cell r="E812" t="str">
            <v>Street Supervisor</v>
          </cell>
          <cell r="F812" t="str">
            <v>Mesquite</v>
          </cell>
          <cell r="G812" t="str">
            <v>Streets Supervisor</v>
          </cell>
          <cell r="H812" t="str">
            <v>E</v>
          </cell>
          <cell r="I812">
            <v>39727</v>
          </cell>
          <cell r="J812" t="str">
            <v>Manager of Streets Division</v>
          </cell>
          <cell r="K812">
            <v>3</v>
          </cell>
          <cell r="L812">
            <v>4492</v>
          </cell>
          <cell r="M812">
            <v>3356</v>
          </cell>
          <cell r="N812">
            <v>4112</v>
          </cell>
          <cell r="O812">
            <v>4867</v>
          </cell>
          <cell r="P812">
            <v>0</v>
          </cell>
          <cell r="Q812" t="str">
            <v>NO</v>
          </cell>
          <cell r="R812">
            <v>0</v>
          </cell>
          <cell r="S812">
            <v>0</v>
          </cell>
          <cell r="T812">
            <v>0</v>
          </cell>
        </row>
        <row r="813">
          <cell r="D813" t="str">
            <v>8-1108</v>
          </cell>
          <cell r="E813" t="str">
            <v>Street Supervisor</v>
          </cell>
          <cell r="F813" t="str">
            <v>Plano</v>
          </cell>
          <cell r="G813" t="str">
            <v>Street/Drainage Supervisor</v>
          </cell>
          <cell r="H813" t="str">
            <v>N</v>
          </cell>
          <cell r="I813">
            <v>39724</v>
          </cell>
          <cell r="J813" t="str">
            <v>Public Works Superintendent</v>
          </cell>
          <cell r="K813">
            <v>5</v>
          </cell>
          <cell r="L813">
            <v>4455</v>
          </cell>
          <cell r="M813">
            <v>3304</v>
          </cell>
          <cell r="N813">
            <v>4047</v>
          </cell>
          <cell r="O813">
            <v>4791</v>
          </cell>
          <cell r="P813">
            <v>0</v>
          </cell>
          <cell r="Q813">
            <v>0</v>
          </cell>
          <cell r="R813">
            <v>0</v>
          </cell>
          <cell r="S813">
            <v>0</v>
          </cell>
          <cell r="T813">
            <v>0</v>
          </cell>
        </row>
        <row r="814">
          <cell r="D814" t="str">
            <v>9-1108</v>
          </cell>
          <cell r="E814" t="str">
            <v>Street Supervisor</v>
          </cell>
          <cell r="F814" t="str">
            <v>Richardson</v>
          </cell>
          <cell r="G814" t="str">
            <v>STREET SUPERVISOR</v>
          </cell>
          <cell r="H814" t="str">
            <v>E</v>
          </cell>
          <cell r="I814">
            <v>39728</v>
          </cell>
          <cell r="J814" t="str">
            <v>Street Superintendent</v>
          </cell>
          <cell r="K814">
            <v>2</v>
          </cell>
          <cell r="L814">
            <v>5274</v>
          </cell>
          <cell r="M814">
            <v>3746</v>
          </cell>
          <cell r="N814">
            <v>4510</v>
          </cell>
          <cell r="O814">
            <v>5274</v>
          </cell>
          <cell r="P814">
            <v>0</v>
          </cell>
          <cell r="Q814" t="str">
            <v>N</v>
          </cell>
          <cell r="R814">
            <v>0</v>
          </cell>
          <cell r="S814">
            <v>0</v>
          </cell>
          <cell r="T814">
            <v>0</v>
          </cell>
        </row>
        <row r="815">
          <cell r="D815" t="e">
            <v>#N/A</v>
          </cell>
          <cell r="E815" t="str">
            <v>Park Equipment Mechanic</v>
          </cell>
          <cell r="F815" t="str">
            <v>Arlington</v>
          </cell>
          <cell r="G815" t="str">
            <v>Mechanic (Parks)</v>
          </cell>
          <cell r="H815" t="str">
            <v>N</v>
          </cell>
          <cell r="I815">
            <v>39559</v>
          </cell>
          <cell r="J815" t="str">
            <v>Maintenance SuPERINTENDENT/Parks</v>
          </cell>
          <cell r="K815">
            <v>3</v>
          </cell>
          <cell r="L815">
            <v>3436</v>
          </cell>
          <cell r="M815">
            <v>2624</v>
          </cell>
          <cell r="N815">
            <v>3279</v>
          </cell>
          <cell r="O815">
            <v>3607</v>
          </cell>
          <cell r="P815">
            <v>0</v>
          </cell>
          <cell r="Q815" t="str">
            <v>N</v>
          </cell>
          <cell r="R815">
            <v>0</v>
          </cell>
          <cell r="S815">
            <v>8</v>
          </cell>
          <cell r="T815">
            <v>0</v>
          </cell>
        </row>
        <row r="816">
          <cell r="D816" t="e">
            <v>#N/A</v>
          </cell>
          <cell r="E816" t="str">
            <v>Park Equipment Mechanic</v>
          </cell>
          <cell r="F816" t="str">
            <v>Carrollton</v>
          </cell>
          <cell r="G816" t="str">
            <v>No Match</v>
          </cell>
          <cell r="H816" t="str">
            <v>NE</v>
          </cell>
          <cell r="I816">
            <v>39484</v>
          </cell>
          <cell r="J816">
            <v>0</v>
          </cell>
          <cell r="K816">
            <v>0</v>
          </cell>
          <cell r="L816">
            <v>0</v>
          </cell>
          <cell r="M816" t="str">
            <v>-</v>
          </cell>
          <cell r="N816" t="str">
            <v>-</v>
          </cell>
          <cell r="O816" t="str">
            <v>-</v>
          </cell>
          <cell r="P816">
            <v>0</v>
          </cell>
          <cell r="Q816">
            <v>0</v>
          </cell>
          <cell r="R816">
            <v>0</v>
          </cell>
          <cell r="S816">
            <v>0</v>
          </cell>
          <cell r="T816">
            <v>0</v>
          </cell>
        </row>
        <row r="817">
          <cell r="D817" t="e">
            <v>#N/A</v>
          </cell>
          <cell r="E817" t="str">
            <v>Park Equipment Mechanic</v>
          </cell>
          <cell r="F817" t="str">
            <v>Garland</v>
          </cell>
          <cell r="G817" t="str">
            <v>No Match</v>
          </cell>
          <cell r="H817">
            <v>0</v>
          </cell>
          <cell r="I817">
            <v>39477</v>
          </cell>
          <cell r="J817">
            <v>0</v>
          </cell>
          <cell r="K817">
            <v>0</v>
          </cell>
          <cell r="L817">
            <v>0</v>
          </cell>
          <cell r="M817" t="str">
            <v>-</v>
          </cell>
          <cell r="N817" t="str">
            <v>-</v>
          </cell>
          <cell r="O817" t="str">
            <v>-</v>
          </cell>
          <cell r="P817">
            <v>0</v>
          </cell>
          <cell r="Q817">
            <v>0</v>
          </cell>
          <cell r="R817">
            <v>0</v>
          </cell>
          <cell r="S817">
            <v>0</v>
          </cell>
          <cell r="T817">
            <v>0</v>
          </cell>
        </row>
        <row r="818">
          <cell r="D818" t="e">
            <v>#N/A</v>
          </cell>
          <cell r="E818" t="str">
            <v>Park Equipment Mechanic</v>
          </cell>
          <cell r="F818" t="str">
            <v>Irving</v>
          </cell>
          <cell r="G818" t="str">
            <v>PARK EQUIPMENT MECHANIC</v>
          </cell>
          <cell r="H818" t="str">
            <v>N</v>
          </cell>
          <cell r="I818">
            <v>39556</v>
          </cell>
          <cell r="J818" t="str">
            <v>Parks Supervisor</v>
          </cell>
          <cell r="K818">
            <v>1</v>
          </cell>
          <cell r="L818">
            <v>3045</v>
          </cell>
          <cell r="M818">
            <v>2942</v>
          </cell>
          <cell r="N818">
            <v>3494</v>
          </cell>
          <cell r="O818">
            <v>4150</v>
          </cell>
          <cell r="P818">
            <v>0</v>
          </cell>
          <cell r="Q818" t="str">
            <v>N</v>
          </cell>
          <cell r="R818">
            <v>0</v>
          </cell>
          <cell r="S818">
            <v>0</v>
          </cell>
          <cell r="T818">
            <v>0</v>
          </cell>
        </row>
        <row r="819">
          <cell r="D819" t="e">
            <v>#N/A</v>
          </cell>
          <cell r="E819" t="str">
            <v>Park Equipment Mechanic</v>
          </cell>
          <cell r="F819" t="str">
            <v>McKinney</v>
          </cell>
          <cell r="G819" t="str">
            <v>no match</v>
          </cell>
          <cell r="H819">
            <v>0</v>
          </cell>
          <cell r="I819">
            <v>39490</v>
          </cell>
          <cell r="J819">
            <v>0</v>
          </cell>
          <cell r="K819">
            <v>0</v>
          </cell>
          <cell r="L819">
            <v>0</v>
          </cell>
          <cell r="M819" t="str">
            <v>-</v>
          </cell>
          <cell r="N819" t="str">
            <v>-</v>
          </cell>
          <cell r="O819" t="str">
            <v>-</v>
          </cell>
          <cell r="P819">
            <v>0</v>
          </cell>
          <cell r="Q819">
            <v>0</v>
          </cell>
          <cell r="R819">
            <v>0</v>
          </cell>
          <cell r="S819">
            <v>0</v>
          </cell>
          <cell r="T819">
            <v>0</v>
          </cell>
        </row>
        <row r="820">
          <cell r="D820" t="e">
            <v>#N/A</v>
          </cell>
          <cell r="E820" t="str">
            <v>Park Equipment Mechanic</v>
          </cell>
          <cell r="F820" t="str">
            <v>Mesquite</v>
          </cell>
          <cell r="G820" t="str">
            <v>Park Equipment Mechanic</v>
          </cell>
          <cell r="H820" t="str">
            <v>N</v>
          </cell>
          <cell r="I820">
            <v>39727</v>
          </cell>
          <cell r="J820" t="str">
            <v>District Park Supervisor</v>
          </cell>
          <cell r="K820">
            <v>1</v>
          </cell>
          <cell r="L820">
            <v>3063</v>
          </cell>
          <cell r="M820">
            <v>2417</v>
          </cell>
          <cell r="N820">
            <v>2900</v>
          </cell>
          <cell r="O820">
            <v>3384</v>
          </cell>
          <cell r="P820">
            <v>0</v>
          </cell>
          <cell r="Q820" t="str">
            <v>NO</v>
          </cell>
          <cell r="R820">
            <v>0</v>
          </cell>
          <cell r="S820">
            <v>0</v>
          </cell>
          <cell r="T820">
            <v>0</v>
          </cell>
        </row>
        <row r="821">
          <cell r="D821" t="e">
            <v>#N/A</v>
          </cell>
          <cell r="E821" t="str">
            <v>Park Equipment Mechanic</v>
          </cell>
          <cell r="F821" t="str">
            <v>Plano</v>
          </cell>
          <cell r="G821" t="str">
            <v>Golf Course/Park Equipment Mechanic</v>
          </cell>
          <cell r="H821" t="str">
            <v>N</v>
          </cell>
          <cell r="I821">
            <v>39724</v>
          </cell>
          <cell r="J821" t="str">
            <v>Park District Supervisor</v>
          </cell>
          <cell r="K821">
            <v>1</v>
          </cell>
          <cell r="L821">
            <v>3253</v>
          </cell>
          <cell r="M821">
            <v>2275</v>
          </cell>
          <cell r="N821">
            <v>2764</v>
          </cell>
          <cell r="O821">
            <v>3253</v>
          </cell>
          <cell r="P821">
            <v>0</v>
          </cell>
          <cell r="Q821">
            <v>0</v>
          </cell>
          <cell r="R821">
            <v>0</v>
          </cell>
          <cell r="S821">
            <v>0</v>
          </cell>
          <cell r="T821">
            <v>0</v>
          </cell>
        </row>
        <row r="822">
          <cell r="D822" t="e">
            <v>#N/A</v>
          </cell>
          <cell r="E822" t="str">
            <v>Park Equipment Mechanic</v>
          </cell>
          <cell r="F822" t="str">
            <v>Richardson</v>
          </cell>
          <cell r="G822" t="str">
            <v>no match</v>
          </cell>
          <cell r="H822">
            <v>0</v>
          </cell>
          <cell r="I822">
            <v>39458</v>
          </cell>
          <cell r="J822">
            <v>0</v>
          </cell>
          <cell r="K822">
            <v>0</v>
          </cell>
          <cell r="L822">
            <v>0</v>
          </cell>
          <cell r="M822" t="str">
            <v>-</v>
          </cell>
          <cell r="N822" t="str">
            <v>-</v>
          </cell>
          <cell r="O822" t="str">
            <v>-</v>
          </cell>
          <cell r="P822">
            <v>0</v>
          </cell>
          <cell r="Q822" t="str">
            <v>N</v>
          </cell>
          <cell r="R822">
            <v>0</v>
          </cell>
          <cell r="S822">
            <v>0</v>
          </cell>
          <cell r="T822">
            <v>0</v>
          </cell>
        </row>
        <row r="823">
          <cell r="D823" t="e">
            <v>#N/A</v>
          </cell>
          <cell r="E823" t="str">
            <v>Park Equipment Operator</v>
          </cell>
          <cell r="F823" t="str">
            <v>Arlington</v>
          </cell>
          <cell r="G823" t="str">
            <v>No Match</v>
          </cell>
          <cell r="H823">
            <v>0</v>
          </cell>
          <cell r="I823">
            <v>39399</v>
          </cell>
          <cell r="J823">
            <v>0</v>
          </cell>
          <cell r="K823">
            <v>0</v>
          </cell>
          <cell r="L823">
            <v>0</v>
          </cell>
          <cell r="M823" t="str">
            <v>-</v>
          </cell>
          <cell r="N823" t="str">
            <v>-</v>
          </cell>
          <cell r="O823" t="str">
            <v>-</v>
          </cell>
          <cell r="P823">
            <v>0</v>
          </cell>
          <cell r="Q823">
            <v>0</v>
          </cell>
          <cell r="R823">
            <v>0</v>
          </cell>
          <cell r="S823">
            <v>0</v>
          </cell>
          <cell r="T823">
            <v>0</v>
          </cell>
        </row>
        <row r="824">
          <cell r="D824" t="e">
            <v>#N/A</v>
          </cell>
          <cell r="E824" t="str">
            <v>Park Equipment Operator</v>
          </cell>
          <cell r="F824" t="str">
            <v>Carrollton</v>
          </cell>
          <cell r="G824" t="str">
            <v>Equipment Operator</v>
          </cell>
          <cell r="H824" t="str">
            <v>NE</v>
          </cell>
          <cell r="I824">
            <v>39484</v>
          </cell>
          <cell r="J824">
            <v>0</v>
          </cell>
          <cell r="K824">
            <v>22</v>
          </cell>
          <cell r="L824">
            <v>3006</v>
          </cell>
          <cell r="M824">
            <v>2309</v>
          </cell>
          <cell r="N824">
            <v>2755</v>
          </cell>
          <cell r="O824">
            <v>3232</v>
          </cell>
          <cell r="P824">
            <v>0</v>
          </cell>
          <cell r="Q824">
            <v>0</v>
          </cell>
          <cell r="R824">
            <v>0</v>
          </cell>
          <cell r="S824">
            <v>0</v>
          </cell>
          <cell r="T824">
            <v>0</v>
          </cell>
        </row>
        <row r="825">
          <cell r="D825" t="e">
            <v>#N/A</v>
          </cell>
          <cell r="E825" t="str">
            <v>Park Equipment Operator</v>
          </cell>
          <cell r="F825" t="str">
            <v>Garland</v>
          </cell>
          <cell r="G825" t="str">
            <v>Equipment Operator I</v>
          </cell>
          <cell r="H825" t="str">
            <v>N</v>
          </cell>
          <cell r="I825">
            <v>39470</v>
          </cell>
          <cell r="J825" t="str">
            <v>Various</v>
          </cell>
          <cell r="K825">
            <v>8</v>
          </cell>
          <cell r="L825">
            <v>2697.07</v>
          </cell>
          <cell r="M825">
            <v>2386.8000000000002</v>
          </cell>
          <cell r="N825">
            <v>3019.47</v>
          </cell>
          <cell r="O825">
            <v>3650.4</v>
          </cell>
          <cell r="P825">
            <v>0</v>
          </cell>
          <cell r="Q825" t="str">
            <v>N</v>
          </cell>
          <cell r="R825">
            <v>0</v>
          </cell>
          <cell r="S825">
            <v>0</v>
          </cell>
          <cell r="T825">
            <v>0</v>
          </cell>
        </row>
        <row r="826">
          <cell r="D826" t="e">
            <v>#N/A</v>
          </cell>
          <cell r="E826" t="str">
            <v>Park Equipment Operator</v>
          </cell>
          <cell r="F826" t="str">
            <v>Irving</v>
          </cell>
          <cell r="G826" t="str">
            <v>GROUNDSKEEPER II</v>
          </cell>
          <cell r="H826" t="str">
            <v>N</v>
          </cell>
          <cell r="I826">
            <v>39556</v>
          </cell>
          <cell r="J826" t="str">
            <v>PARKS CREW LEADER</v>
          </cell>
          <cell r="K826">
            <v>29</v>
          </cell>
          <cell r="L826">
            <v>3087</v>
          </cell>
          <cell r="M826">
            <v>2419</v>
          </cell>
          <cell r="N826">
            <v>2874</v>
          </cell>
          <cell r="O826">
            <v>3414</v>
          </cell>
          <cell r="P826">
            <v>0</v>
          </cell>
          <cell r="Q826" t="str">
            <v>N</v>
          </cell>
          <cell r="R826">
            <v>0</v>
          </cell>
          <cell r="S826">
            <v>0</v>
          </cell>
          <cell r="T826">
            <v>0</v>
          </cell>
        </row>
        <row r="827">
          <cell r="D827" t="e">
            <v>#N/A</v>
          </cell>
          <cell r="E827" t="str">
            <v>Park Equipment Operator</v>
          </cell>
          <cell r="F827" t="str">
            <v>McKinney</v>
          </cell>
          <cell r="G827" t="str">
            <v>No match</v>
          </cell>
          <cell r="H827">
            <v>0</v>
          </cell>
          <cell r="I827">
            <v>39490</v>
          </cell>
          <cell r="J827">
            <v>0</v>
          </cell>
          <cell r="K827">
            <v>0</v>
          </cell>
          <cell r="L827">
            <v>0</v>
          </cell>
          <cell r="M827" t="str">
            <v>-</v>
          </cell>
          <cell r="N827" t="str">
            <v>-</v>
          </cell>
          <cell r="O827" t="str">
            <v>-</v>
          </cell>
          <cell r="P827">
            <v>0</v>
          </cell>
          <cell r="Q827">
            <v>0</v>
          </cell>
          <cell r="R827">
            <v>0</v>
          </cell>
          <cell r="S827">
            <v>0</v>
          </cell>
          <cell r="T827">
            <v>0</v>
          </cell>
        </row>
        <row r="828">
          <cell r="D828" t="e">
            <v>#N/A</v>
          </cell>
          <cell r="E828" t="str">
            <v>Park Equipment Operator</v>
          </cell>
          <cell r="F828" t="str">
            <v>Mesquite</v>
          </cell>
          <cell r="G828" t="str">
            <v>Park Equipment Operator</v>
          </cell>
          <cell r="H828" t="str">
            <v>N</v>
          </cell>
          <cell r="I828">
            <v>39727</v>
          </cell>
          <cell r="J828" t="str">
            <v>District Park Supervisor</v>
          </cell>
          <cell r="K828">
            <v>6</v>
          </cell>
          <cell r="L828">
            <v>2348</v>
          </cell>
          <cell r="M828">
            <v>2077</v>
          </cell>
          <cell r="N828">
            <v>2492</v>
          </cell>
          <cell r="O828">
            <v>2908</v>
          </cell>
          <cell r="P828">
            <v>0</v>
          </cell>
          <cell r="Q828" t="str">
            <v>NO</v>
          </cell>
          <cell r="R828">
            <v>0</v>
          </cell>
          <cell r="S828">
            <v>0</v>
          </cell>
          <cell r="T828">
            <v>0</v>
          </cell>
        </row>
        <row r="829">
          <cell r="D829" t="e">
            <v>#N/A</v>
          </cell>
          <cell r="E829" t="str">
            <v>Park Equipment Operator</v>
          </cell>
          <cell r="F829" t="str">
            <v>Plano</v>
          </cell>
          <cell r="G829" t="str">
            <v>Equipment Operator</v>
          </cell>
          <cell r="H829" t="str">
            <v>N</v>
          </cell>
          <cell r="I829">
            <v>39724</v>
          </cell>
          <cell r="J829" t="str">
            <v>Supervisors</v>
          </cell>
          <cell r="K829">
            <v>33</v>
          </cell>
          <cell r="L829">
            <v>2449</v>
          </cell>
          <cell r="M829">
            <v>2068</v>
          </cell>
          <cell r="N829">
            <v>2513</v>
          </cell>
          <cell r="O829">
            <v>2958</v>
          </cell>
          <cell r="P829">
            <v>0</v>
          </cell>
          <cell r="Q829">
            <v>0</v>
          </cell>
          <cell r="R829">
            <v>0</v>
          </cell>
          <cell r="S829">
            <v>0</v>
          </cell>
          <cell r="T829">
            <v>0</v>
          </cell>
        </row>
        <row r="830">
          <cell r="D830" t="e">
            <v>#N/A</v>
          </cell>
          <cell r="E830" t="str">
            <v>Park Equipment Operator</v>
          </cell>
          <cell r="F830" t="str">
            <v>Richardson</v>
          </cell>
          <cell r="G830" t="str">
            <v>LIGHT EQUIPMENT OPERATOR</v>
          </cell>
          <cell r="H830" t="str">
            <v>N</v>
          </cell>
          <cell r="I830">
            <v>39724</v>
          </cell>
          <cell r="J830" t="str">
            <v>Park Maint Supv</v>
          </cell>
          <cell r="K830">
            <v>2</v>
          </cell>
          <cell r="L830">
            <v>3269</v>
          </cell>
          <cell r="M830">
            <v>2209</v>
          </cell>
          <cell r="N830">
            <v>2739</v>
          </cell>
          <cell r="O830">
            <v>3269</v>
          </cell>
          <cell r="P830">
            <v>0</v>
          </cell>
          <cell r="Q830" t="str">
            <v>N</v>
          </cell>
          <cell r="R830">
            <v>0</v>
          </cell>
          <cell r="S830">
            <v>0</v>
          </cell>
          <cell r="T830">
            <v>0</v>
          </cell>
        </row>
        <row r="831">
          <cell r="D831" t="e">
            <v>#N/A</v>
          </cell>
          <cell r="E831" t="str">
            <v>Senior Vehicle Mechanic</v>
          </cell>
          <cell r="F831" t="str">
            <v>Arlington</v>
          </cell>
          <cell r="G831" t="str">
            <v>No Match</v>
          </cell>
          <cell r="H831">
            <v>0</v>
          </cell>
          <cell r="I831">
            <v>39399</v>
          </cell>
          <cell r="J831">
            <v>0</v>
          </cell>
          <cell r="K831">
            <v>0</v>
          </cell>
          <cell r="L831">
            <v>0</v>
          </cell>
          <cell r="M831" t="str">
            <v>-</v>
          </cell>
          <cell r="N831">
            <v>0</v>
          </cell>
          <cell r="O831" t="str">
            <v>-</v>
          </cell>
          <cell r="P831">
            <v>0</v>
          </cell>
          <cell r="Q831">
            <v>0</v>
          </cell>
          <cell r="R831">
            <v>0</v>
          </cell>
          <cell r="S831">
            <v>0</v>
          </cell>
          <cell r="T831">
            <v>0</v>
          </cell>
        </row>
        <row r="832">
          <cell r="D832" t="e">
            <v>#N/A</v>
          </cell>
          <cell r="E832" t="str">
            <v>Senior Vehicle Mechanic</v>
          </cell>
          <cell r="F832" t="str">
            <v>Carrollton</v>
          </cell>
          <cell r="G832" t="str">
            <v>Fleet Technician I</v>
          </cell>
          <cell r="H832" t="str">
            <v>NE</v>
          </cell>
          <cell r="I832">
            <v>39484</v>
          </cell>
          <cell r="J832">
            <v>0</v>
          </cell>
          <cell r="K832">
            <v>2</v>
          </cell>
          <cell r="L832">
            <v>2940</v>
          </cell>
          <cell r="M832">
            <v>2828</v>
          </cell>
          <cell r="N832">
            <v>3376</v>
          </cell>
          <cell r="O832">
            <v>3960</v>
          </cell>
          <cell r="P832">
            <v>0</v>
          </cell>
          <cell r="Q832">
            <v>0</v>
          </cell>
          <cell r="R832">
            <v>0</v>
          </cell>
          <cell r="S832">
            <v>0</v>
          </cell>
          <cell r="T832">
            <v>0</v>
          </cell>
        </row>
        <row r="833">
          <cell r="D833" t="e">
            <v>#N/A</v>
          </cell>
          <cell r="E833" t="str">
            <v>Senior Vehicle Mechanic</v>
          </cell>
          <cell r="F833" t="str">
            <v>Garland</v>
          </cell>
          <cell r="G833" t="str">
            <v>Master Mechanic</v>
          </cell>
          <cell r="H833" t="str">
            <v>N</v>
          </cell>
          <cell r="I833">
            <v>39470</v>
          </cell>
          <cell r="J833" t="str">
            <v>Field Supervisor</v>
          </cell>
          <cell r="K833">
            <v>7</v>
          </cell>
          <cell r="L833">
            <v>3279.22</v>
          </cell>
          <cell r="M833">
            <v>2851.33</v>
          </cell>
          <cell r="N833">
            <v>3640</v>
          </cell>
          <cell r="O833">
            <v>4426.93</v>
          </cell>
          <cell r="P833">
            <v>0</v>
          </cell>
          <cell r="Q833" t="str">
            <v>N</v>
          </cell>
          <cell r="R833">
            <v>0</v>
          </cell>
          <cell r="S833">
            <v>0</v>
          </cell>
          <cell r="T833">
            <v>0</v>
          </cell>
        </row>
        <row r="834">
          <cell r="D834" t="e">
            <v>#N/A</v>
          </cell>
          <cell r="E834" t="str">
            <v>Senior Vehicle Mechanic</v>
          </cell>
          <cell r="F834" t="str">
            <v>Irving</v>
          </cell>
          <cell r="G834" t="str">
            <v>SENIOR AUTOMOTIVE TECHNICIAN</v>
          </cell>
          <cell r="H834" t="str">
            <v>N</v>
          </cell>
          <cell r="I834">
            <v>39556</v>
          </cell>
          <cell r="J834" t="str">
            <v>Section Chief</v>
          </cell>
          <cell r="K834">
            <v>2</v>
          </cell>
          <cell r="L834">
            <v>4071</v>
          </cell>
          <cell r="M834">
            <v>3090</v>
          </cell>
          <cell r="N834">
            <v>3670</v>
          </cell>
          <cell r="O834">
            <v>4358</v>
          </cell>
          <cell r="P834">
            <v>0</v>
          </cell>
          <cell r="Q834" t="str">
            <v>N</v>
          </cell>
          <cell r="R834">
            <v>0</v>
          </cell>
          <cell r="S834">
            <v>0</v>
          </cell>
          <cell r="T834">
            <v>0</v>
          </cell>
        </row>
        <row r="835">
          <cell r="D835" t="e">
            <v>#N/A</v>
          </cell>
          <cell r="E835" t="str">
            <v>Senior Vehicle Mechanic</v>
          </cell>
          <cell r="F835" t="str">
            <v>McKinney</v>
          </cell>
          <cell r="G835" t="str">
            <v>Fleet Technician</v>
          </cell>
          <cell r="H835" t="str">
            <v>N</v>
          </cell>
          <cell r="I835">
            <v>39490</v>
          </cell>
          <cell r="J835" t="str">
            <v>Fleet Maintenance Supervisor</v>
          </cell>
          <cell r="K835">
            <v>4</v>
          </cell>
          <cell r="L835">
            <v>3386</v>
          </cell>
          <cell r="M835">
            <v>2864</v>
          </cell>
          <cell r="N835">
            <v>3437</v>
          </cell>
          <cell r="O835">
            <v>4009</v>
          </cell>
          <cell r="P835">
            <v>0</v>
          </cell>
          <cell r="Q835" t="str">
            <v>N</v>
          </cell>
          <cell r="R835">
            <v>0</v>
          </cell>
          <cell r="S835">
            <v>0</v>
          </cell>
          <cell r="T835">
            <v>0</v>
          </cell>
        </row>
        <row r="836">
          <cell r="D836" t="e">
            <v>#N/A</v>
          </cell>
          <cell r="E836" t="str">
            <v>Senior Vehicle Mechanic</v>
          </cell>
          <cell r="F836" t="str">
            <v>Mesquite</v>
          </cell>
          <cell r="G836" t="str">
            <v>Senior Mechanic</v>
          </cell>
          <cell r="H836" t="str">
            <v>N</v>
          </cell>
          <cell r="I836">
            <v>39727</v>
          </cell>
          <cell r="J836" t="str">
            <v>Equipment Services Division Supervisor</v>
          </cell>
          <cell r="K836">
            <v>2</v>
          </cell>
          <cell r="L836">
            <v>3201</v>
          </cell>
          <cell r="M836">
            <v>2959</v>
          </cell>
          <cell r="N836">
            <v>3551</v>
          </cell>
          <cell r="O836">
            <v>4143</v>
          </cell>
          <cell r="P836">
            <v>0</v>
          </cell>
          <cell r="Q836" t="str">
            <v>NO</v>
          </cell>
          <cell r="R836">
            <v>0</v>
          </cell>
          <cell r="S836">
            <v>0</v>
          </cell>
          <cell r="T836">
            <v>0</v>
          </cell>
        </row>
        <row r="837">
          <cell r="D837" t="e">
            <v>#N/A</v>
          </cell>
          <cell r="E837" t="str">
            <v>Senior Vehicle Mechanic</v>
          </cell>
          <cell r="F837" t="str">
            <v>Plano</v>
          </cell>
          <cell r="G837" t="str">
            <v>Heavy Truck and Equipment Technician</v>
          </cell>
          <cell r="H837" t="str">
            <v>N</v>
          </cell>
          <cell r="I837">
            <v>39724</v>
          </cell>
          <cell r="J837" t="str">
            <v>Equipment Services Manager</v>
          </cell>
          <cell r="K837">
            <v>10</v>
          </cell>
          <cell r="L837">
            <v>3984</v>
          </cell>
          <cell r="M837">
            <v>3004</v>
          </cell>
          <cell r="N837">
            <v>3679</v>
          </cell>
          <cell r="O837">
            <v>4355</v>
          </cell>
          <cell r="P837">
            <v>0</v>
          </cell>
          <cell r="Q837" t="str">
            <v>N</v>
          </cell>
          <cell r="R837">
            <v>0</v>
          </cell>
          <cell r="S837">
            <v>0</v>
          </cell>
          <cell r="T837">
            <v>0</v>
          </cell>
        </row>
        <row r="838">
          <cell r="D838" t="e">
            <v>#N/A</v>
          </cell>
          <cell r="E838" t="str">
            <v>Senior Vehicle Mechanic</v>
          </cell>
          <cell r="F838" t="str">
            <v>Richardson</v>
          </cell>
          <cell r="G838" t="str">
            <v>FLEET TECHNICIAN I</v>
          </cell>
          <cell r="H838" t="str">
            <v>N</v>
          </cell>
          <cell r="I838">
            <v>39728</v>
          </cell>
          <cell r="J838" t="str">
            <v>Fleet Shift Supervisor</v>
          </cell>
          <cell r="K838">
            <v>5</v>
          </cell>
          <cell r="L838">
            <v>4279</v>
          </cell>
          <cell r="M838">
            <v>2959</v>
          </cell>
          <cell r="N838">
            <v>3664</v>
          </cell>
          <cell r="O838">
            <v>4369</v>
          </cell>
          <cell r="P838">
            <v>0</v>
          </cell>
          <cell r="Q838" t="str">
            <v>N</v>
          </cell>
          <cell r="R838">
            <v>0</v>
          </cell>
          <cell r="S838">
            <v>0</v>
          </cell>
          <cell r="T838">
            <v>0</v>
          </cell>
        </row>
        <row r="839">
          <cell r="D839" t="str">
            <v>1-1057</v>
          </cell>
          <cell r="E839" t="str">
            <v>Recreation Programmer</v>
          </cell>
          <cell r="F839" t="str">
            <v>Allen</v>
          </cell>
          <cell r="G839" t="str">
            <v>Recreation Specialist II</v>
          </cell>
          <cell r="H839">
            <v>0</v>
          </cell>
          <cell r="I839">
            <v>0</v>
          </cell>
          <cell r="J839">
            <v>0</v>
          </cell>
          <cell r="K839">
            <v>0</v>
          </cell>
          <cell r="L839">
            <v>0</v>
          </cell>
          <cell r="M839">
            <v>2645.26</v>
          </cell>
          <cell r="N839">
            <v>0</v>
          </cell>
          <cell r="O839">
            <v>3968.76</v>
          </cell>
          <cell r="P839">
            <v>0</v>
          </cell>
          <cell r="Q839">
            <v>0</v>
          </cell>
          <cell r="R839">
            <v>0</v>
          </cell>
          <cell r="S839">
            <v>0</v>
          </cell>
          <cell r="T839">
            <v>0</v>
          </cell>
        </row>
        <row r="840">
          <cell r="D840" t="str">
            <v>2-1057</v>
          </cell>
          <cell r="E840" t="str">
            <v>Recreation Programmer</v>
          </cell>
          <cell r="F840" t="str">
            <v>Arlington</v>
          </cell>
          <cell r="G840" t="str">
            <v>No Match</v>
          </cell>
          <cell r="H840">
            <v>0</v>
          </cell>
          <cell r="I840">
            <v>39399</v>
          </cell>
          <cell r="J840">
            <v>0</v>
          </cell>
          <cell r="K840">
            <v>0</v>
          </cell>
          <cell r="L840">
            <v>0</v>
          </cell>
          <cell r="M840" t="str">
            <v>-</v>
          </cell>
          <cell r="N840" t="str">
            <v>-</v>
          </cell>
          <cell r="O840" t="str">
            <v>-</v>
          </cell>
          <cell r="P840">
            <v>0</v>
          </cell>
          <cell r="Q840">
            <v>0</v>
          </cell>
          <cell r="R840">
            <v>0</v>
          </cell>
          <cell r="S840">
            <v>0</v>
          </cell>
          <cell r="T840">
            <v>0</v>
          </cell>
        </row>
        <row r="841">
          <cell r="D841" t="str">
            <v>3-1057</v>
          </cell>
          <cell r="E841" t="str">
            <v>Recreation Programmer</v>
          </cell>
          <cell r="F841" t="str">
            <v>Carrollton</v>
          </cell>
          <cell r="G841" t="str">
            <v>No Match</v>
          </cell>
          <cell r="H841">
            <v>0</v>
          </cell>
          <cell r="I841">
            <v>39484</v>
          </cell>
          <cell r="J841">
            <v>0</v>
          </cell>
          <cell r="K841">
            <v>0</v>
          </cell>
          <cell r="L841">
            <v>0</v>
          </cell>
          <cell r="M841" t="str">
            <v>-</v>
          </cell>
          <cell r="N841" t="str">
            <v>-</v>
          </cell>
          <cell r="O841" t="str">
            <v>-</v>
          </cell>
          <cell r="P841">
            <v>0</v>
          </cell>
          <cell r="Q841">
            <v>0</v>
          </cell>
          <cell r="R841">
            <v>0</v>
          </cell>
          <cell r="S841">
            <v>0</v>
          </cell>
          <cell r="T841">
            <v>0</v>
          </cell>
        </row>
        <row r="842">
          <cell r="D842" t="str">
            <v>4-1057</v>
          </cell>
          <cell r="E842" t="str">
            <v>Recreation Programmer</v>
          </cell>
          <cell r="F842" t="str">
            <v>Garland</v>
          </cell>
          <cell r="G842" t="str">
            <v>Recreation Services Specialist</v>
          </cell>
          <cell r="H842" t="str">
            <v>N</v>
          </cell>
          <cell r="I842">
            <v>39470</v>
          </cell>
          <cell r="J842" t="str">
            <v>Community Rec Coord</v>
          </cell>
          <cell r="K842">
            <v>5</v>
          </cell>
          <cell r="L842">
            <v>2995.55</v>
          </cell>
          <cell r="M842">
            <v>2851.33</v>
          </cell>
          <cell r="N842">
            <v>3640</v>
          </cell>
          <cell r="O842">
            <v>4426.93</v>
          </cell>
          <cell r="P842">
            <v>0</v>
          </cell>
          <cell r="Q842" t="str">
            <v>N</v>
          </cell>
          <cell r="R842">
            <v>0</v>
          </cell>
          <cell r="S842">
            <v>0</v>
          </cell>
          <cell r="T842">
            <v>0</v>
          </cell>
        </row>
        <row r="843">
          <cell r="D843" t="str">
            <v>5-1057</v>
          </cell>
          <cell r="E843" t="str">
            <v>Recreation Programmer</v>
          </cell>
          <cell r="F843" t="str">
            <v>Irving</v>
          </cell>
          <cell r="G843" t="str">
            <v>RECREATION SPECIALIST</v>
          </cell>
          <cell r="H843" t="str">
            <v>N</v>
          </cell>
          <cell r="I843">
            <v>39556</v>
          </cell>
          <cell r="J843" t="str">
            <v>Recreation Center Supv</v>
          </cell>
          <cell r="K843">
            <v>16</v>
          </cell>
          <cell r="L843">
            <v>3818</v>
          </cell>
          <cell r="M843">
            <v>3090</v>
          </cell>
          <cell r="N843">
            <v>3670</v>
          </cell>
          <cell r="O843">
            <v>4358</v>
          </cell>
          <cell r="P843">
            <v>0</v>
          </cell>
          <cell r="Q843" t="str">
            <v>N</v>
          </cell>
          <cell r="R843">
            <v>0</v>
          </cell>
          <cell r="S843">
            <v>0</v>
          </cell>
          <cell r="T843">
            <v>0</v>
          </cell>
        </row>
        <row r="844">
          <cell r="D844" t="str">
            <v>6-1057</v>
          </cell>
          <cell r="E844" t="str">
            <v>Recreation Programmer</v>
          </cell>
          <cell r="F844" t="str">
            <v>McKinney</v>
          </cell>
          <cell r="G844" t="str">
            <v>Recreation Specialist</v>
          </cell>
          <cell r="H844" t="str">
            <v>N</v>
          </cell>
          <cell r="I844">
            <v>39720</v>
          </cell>
          <cell r="J844" t="str">
            <v>Recreation Center Supervisor</v>
          </cell>
          <cell r="K844">
            <v>2</v>
          </cell>
          <cell r="L844">
            <v>3921</v>
          </cell>
          <cell r="M844">
            <v>3248</v>
          </cell>
          <cell r="N844">
            <v>3898</v>
          </cell>
          <cell r="O844">
            <v>4547</v>
          </cell>
          <cell r="P844" t="str">
            <v>No change</v>
          </cell>
          <cell r="Q844">
            <v>0</v>
          </cell>
          <cell r="R844">
            <v>0</v>
          </cell>
          <cell r="S844">
            <v>0</v>
          </cell>
          <cell r="T844">
            <v>0</v>
          </cell>
        </row>
        <row r="845">
          <cell r="D845" t="str">
            <v>7-1057</v>
          </cell>
          <cell r="E845" t="str">
            <v>Recreation Programmer</v>
          </cell>
          <cell r="F845" t="str">
            <v>Mesquite</v>
          </cell>
          <cell r="G845" t="str">
            <v>Recreation Specialist</v>
          </cell>
          <cell r="H845" t="str">
            <v>N</v>
          </cell>
          <cell r="I845">
            <v>39727</v>
          </cell>
          <cell r="J845" t="str">
            <v>Recreation District Supervisor</v>
          </cell>
          <cell r="K845">
            <v>7</v>
          </cell>
          <cell r="L845">
            <v>2933</v>
          </cell>
          <cell r="M845">
            <v>2687</v>
          </cell>
          <cell r="N845">
            <v>3292</v>
          </cell>
          <cell r="O845">
            <v>3897</v>
          </cell>
          <cell r="P845">
            <v>0</v>
          </cell>
          <cell r="Q845" t="str">
            <v>NO</v>
          </cell>
          <cell r="R845">
            <v>0</v>
          </cell>
          <cell r="S845">
            <v>0</v>
          </cell>
          <cell r="T845">
            <v>0</v>
          </cell>
        </row>
        <row r="846">
          <cell r="D846" t="str">
            <v>8-1057</v>
          </cell>
          <cell r="E846" t="str">
            <v>Recreation Programmer</v>
          </cell>
          <cell r="F846" t="str">
            <v>Plano</v>
          </cell>
          <cell r="G846" t="str">
            <v>Recreation Coordinator</v>
          </cell>
          <cell r="H846" t="str">
            <v>N</v>
          </cell>
          <cell r="I846">
            <v>39724</v>
          </cell>
          <cell r="J846" t="str">
            <v>Recreaation Supervisor</v>
          </cell>
          <cell r="K846">
            <v>31</v>
          </cell>
          <cell r="L846">
            <v>3199</v>
          </cell>
          <cell r="M846">
            <v>2742</v>
          </cell>
          <cell r="N846">
            <v>3345</v>
          </cell>
          <cell r="O846">
            <v>3948</v>
          </cell>
          <cell r="P846">
            <v>0</v>
          </cell>
          <cell r="Q846">
            <v>0</v>
          </cell>
          <cell r="R846">
            <v>0</v>
          </cell>
          <cell r="S846">
            <v>0</v>
          </cell>
          <cell r="T846">
            <v>0</v>
          </cell>
        </row>
        <row r="847">
          <cell r="D847" t="str">
            <v>9-1057</v>
          </cell>
          <cell r="E847" t="str">
            <v>Recreation Programmer</v>
          </cell>
          <cell r="F847" t="str">
            <v>Richardson</v>
          </cell>
          <cell r="G847" t="str">
            <v>RECREATION COORDINATOR</v>
          </cell>
          <cell r="H847" t="str">
            <v>N</v>
          </cell>
          <cell r="I847">
            <v>39728</v>
          </cell>
          <cell r="J847" t="str">
            <v>Recreation Manager</v>
          </cell>
          <cell r="K847">
            <v>3</v>
          </cell>
          <cell r="L847">
            <v>4098</v>
          </cell>
          <cell r="M847">
            <v>2998</v>
          </cell>
          <cell r="N847">
            <v>3608.5</v>
          </cell>
          <cell r="O847">
            <v>4219</v>
          </cell>
          <cell r="P847">
            <v>0</v>
          </cell>
          <cell r="Q847" t="str">
            <v>N</v>
          </cell>
          <cell r="R847">
            <v>0</v>
          </cell>
          <cell r="S847">
            <v>0</v>
          </cell>
          <cell r="T847">
            <v>0</v>
          </cell>
        </row>
        <row r="848">
          <cell r="D848" t="str">
            <v>1-1020</v>
          </cell>
          <cell r="E848" t="str">
            <v>Accounts Payable Technician</v>
          </cell>
          <cell r="F848" t="str">
            <v>Allen</v>
          </cell>
          <cell r="G848" t="str">
            <v>Account Technician</v>
          </cell>
          <cell r="H848">
            <v>0</v>
          </cell>
          <cell r="I848">
            <v>39722</v>
          </cell>
          <cell r="J848">
            <v>0</v>
          </cell>
          <cell r="K848">
            <v>0</v>
          </cell>
          <cell r="L848">
            <v>0</v>
          </cell>
          <cell r="M848">
            <v>2645.26</v>
          </cell>
          <cell r="N848">
            <v>0</v>
          </cell>
          <cell r="O848">
            <v>3968.76</v>
          </cell>
          <cell r="P848">
            <v>0</v>
          </cell>
          <cell r="Q848">
            <v>0</v>
          </cell>
          <cell r="R848">
            <v>0</v>
          </cell>
          <cell r="S848">
            <v>0</v>
          </cell>
          <cell r="T848">
            <v>0</v>
          </cell>
        </row>
        <row r="849">
          <cell r="D849" t="str">
            <v>2-1020</v>
          </cell>
          <cell r="E849" t="str">
            <v>Accounts Payable Technician</v>
          </cell>
          <cell r="F849" t="str">
            <v>Arlington</v>
          </cell>
          <cell r="G849" t="str">
            <v>Accounting Aide</v>
          </cell>
          <cell r="H849" t="str">
            <v>N</v>
          </cell>
          <cell r="I849">
            <v>39559</v>
          </cell>
          <cell r="J849" t="str">
            <v>Accounting Supervisor</v>
          </cell>
          <cell r="K849">
            <v>4</v>
          </cell>
          <cell r="L849">
            <v>3147</v>
          </cell>
          <cell r="M849">
            <v>2756</v>
          </cell>
          <cell r="N849">
            <v>3445</v>
          </cell>
          <cell r="O849">
            <v>3790</v>
          </cell>
          <cell r="P849">
            <v>0</v>
          </cell>
          <cell r="Q849" t="str">
            <v>N</v>
          </cell>
          <cell r="R849">
            <v>0</v>
          </cell>
          <cell r="S849">
            <v>8</v>
          </cell>
          <cell r="T849">
            <v>0</v>
          </cell>
        </row>
        <row r="850">
          <cell r="D850" t="str">
            <v>3-1020</v>
          </cell>
          <cell r="E850" t="str">
            <v>Accounts Payable Technician</v>
          </cell>
          <cell r="F850" t="str">
            <v>Carrollton</v>
          </cell>
          <cell r="G850" t="str">
            <v>No Match</v>
          </cell>
          <cell r="H850">
            <v>0</v>
          </cell>
          <cell r="I850">
            <v>39484</v>
          </cell>
          <cell r="J850">
            <v>0</v>
          </cell>
          <cell r="K850">
            <v>0</v>
          </cell>
          <cell r="L850">
            <v>0</v>
          </cell>
          <cell r="M850" t="str">
            <v>-</v>
          </cell>
          <cell r="N850" t="str">
            <v>-</v>
          </cell>
          <cell r="O850" t="str">
            <v>-</v>
          </cell>
          <cell r="P850">
            <v>0</v>
          </cell>
          <cell r="Q850">
            <v>0</v>
          </cell>
          <cell r="R850">
            <v>0</v>
          </cell>
          <cell r="S850">
            <v>0</v>
          </cell>
          <cell r="T850">
            <v>0</v>
          </cell>
        </row>
        <row r="851">
          <cell r="D851" t="str">
            <v>4-1020</v>
          </cell>
          <cell r="E851" t="str">
            <v>Accounts Payable Technician</v>
          </cell>
          <cell r="F851" t="str">
            <v>Garland</v>
          </cell>
          <cell r="G851" t="str">
            <v>Accounts Payable Technician</v>
          </cell>
          <cell r="H851">
            <v>0</v>
          </cell>
          <cell r="I851">
            <v>39470</v>
          </cell>
          <cell r="J851">
            <v>0</v>
          </cell>
          <cell r="K851">
            <v>4</v>
          </cell>
          <cell r="L851">
            <v>2825.33</v>
          </cell>
          <cell r="M851">
            <v>2386.8000000000002</v>
          </cell>
          <cell r="N851">
            <v>3019.47</v>
          </cell>
          <cell r="O851">
            <v>3650.4</v>
          </cell>
          <cell r="P851">
            <v>0</v>
          </cell>
          <cell r="Q851" t="str">
            <v>N</v>
          </cell>
          <cell r="R851">
            <v>0</v>
          </cell>
          <cell r="S851">
            <v>0</v>
          </cell>
          <cell r="T851">
            <v>0</v>
          </cell>
        </row>
        <row r="852">
          <cell r="D852" t="str">
            <v>5-1020</v>
          </cell>
          <cell r="E852" t="str">
            <v>Accounts Payable Technician</v>
          </cell>
          <cell r="F852" t="str">
            <v>Irving</v>
          </cell>
          <cell r="G852" t="str">
            <v>ACCOUNTING CLERK II</v>
          </cell>
          <cell r="H852" t="str">
            <v>N</v>
          </cell>
          <cell r="I852">
            <v>39556</v>
          </cell>
          <cell r="J852" t="str">
            <v>Accounting Clerk Supv</v>
          </cell>
          <cell r="K852">
            <v>8</v>
          </cell>
          <cell r="L852">
            <v>3234</v>
          </cell>
          <cell r="M852">
            <v>2668</v>
          </cell>
          <cell r="N852">
            <v>3169</v>
          </cell>
          <cell r="O852">
            <v>3764</v>
          </cell>
          <cell r="P852">
            <v>0</v>
          </cell>
          <cell r="Q852" t="str">
            <v>N</v>
          </cell>
          <cell r="R852">
            <v>0</v>
          </cell>
          <cell r="S852">
            <v>0</v>
          </cell>
          <cell r="T852">
            <v>0</v>
          </cell>
        </row>
        <row r="853">
          <cell r="D853" t="str">
            <v>6-1020</v>
          </cell>
          <cell r="E853" t="str">
            <v>Accounts Payable Technician</v>
          </cell>
          <cell r="F853" t="str">
            <v>McKinney</v>
          </cell>
          <cell r="G853" t="str">
            <v>Accounting Technician</v>
          </cell>
          <cell r="H853" t="str">
            <v>N</v>
          </cell>
          <cell r="I853">
            <v>39720</v>
          </cell>
          <cell r="J853" t="str">
            <v>Senior Accountant</v>
          </cell>
          <cell r="K853">
            <v>3</v>
          </cell>
          <cell r="L853">
            <v>3429</v>
          </cell>
          <cell r="M853">
            <v>2689</v>
          </cell>
          <cell r="N853">
            <v>3227</v>
          </cell>
          <cell r="O853">
            <v>3765</v>
          </cell>
          <cell r="P853" t="str">
            <v>No change</v>
          </cell>
          <cell r="Q853" t="str">
            <v>N</v>
          </cell>
          <cell r="R853">
            <v>0</v>
          </cell>
          <cell r="S853">
            <v>0</v>
          </cell>
          <cell r="T853">
            <v>0</v>
          </cell>
        </row>
        <row r="854">
          <cell r="D854" t="str">
            <v>7-1020</v>
          </cell>
          <cell r="E854" t="str">
            <v>Accounts Payable Technician</v>
          </cell>
          <cell r="F854" t="str">
            <v>Mesquite</v>
          </cell>
          <cell r="G854" t="str">
            <v>Accounts Payable Technician</v>
          </cell>
          <cell r="H854" t="str">
            <v>N</v>
          </cell>
          <cell r="I854">
            <v>39727</v>
          </cell>
          <cell r="J854" t="str">
            <v>Accounting Supervisor</v>
          </cell>
          <cell r="K854">
            <v>2</v>
          </cell>
          <cell r="L854">
            <v>3029</v>
          </cell>
          <cell r="M854">
            <v>2227</v>
          </cell>
          <cell r="N854">
            <v>2672</v>
          </cell>
          <cell r="O854">
            <v>3118</v>
          </cell>
          <cell r="P854">
            <v>0</v>
          </cell>
          <cell r="Q854" t="str">
            <v>NO</v>
          </cell>
          <cell r="R854">
            <v>0</v>
          </cell>
          <cell r="S854">
            <v>0</v>
          </cell>
          <cell r="T854">
            <v>0</v>
          </cell>
        </row>
        <row r="855">
          <cell r="D855" t="str">
            <v>8-1020</v>
          </cell>
          <cell r="E855" t="str">
            <v>Accounts Payable Technician</v>
          </cell>
          <cell r="F855" t="str">
            <v>Plano</v>
          </cell>
          <cell r="G855" t="str">
            <v>Sr. Account Clerk</v>
          </cell>
          <cell r="H855" t="str">
            <v>N</v>
          </cell>
          <cell r="I855">
            <v>39724</v>
          </cell>
          <cell r="J855" t="str">
            <v>Accounting Manager</v>
          </cell>
          <cell r="K855">
            <v>5</v>
          </cell>
          <cell r="L855">
            <v>3848</v>
          </cell>
          <cell r="M855">
            <v>3004</v>
          </cell>
          <cell r="N855">
            <v>3679</v>
          </cell>
          <cell r="O855">
            <v>4355</v>
          </cell>
          <cell r="P855">
            <v>0</v>
          </cell>
          <cell r="Q855">
            <v>0</v>
          </cell>
          <cell r="R855">
            <v>0</v>
          </cell>
          <cell r="S855">
            <v>0</v>
          </cell>
          <cell r="T855">
            <v>0</v>
          </cell>
        </row>
        <row r="856">
          <cell r="D856" t="str">
            <v>9-1020</v>
          </cell>
          <cell r="E856" t="str">
            <v>Accounts Payable Technician</v>
          </cell>
          <cell r="F856" t="str">
            <v>Richardson</v>
          </cell>
          <cell r="G856" t="str">
            <v>SR ACCOUNTS PAYABLE REPRESEN</v>
          </cell>
          <cell r="H856" t="str">
            <v>N</v>
          </cell>
          <cell r="I856">
            <v>39728</v>
          </cell>
          <cell r="J856" t="str">
            <v>Chief Accountant</v>
          </cell>
          <cell r="K856">
            <v>1</v>
          </cell>
          <cell r="L856">
            <v>3243</v>
          </cell>
          <cell r="M856">
            <v>2943</v>
          </cell>
          <cell r="N856">
            <v>3541.5</v>
          </cell>
          <cell r="O856">
            <v>4140</v>
          </cell>
          <cell r="P856">
            <v>0</v>
          </cell>
          <cell r="Q856" t="str">
            <v>N</v>
          </cell>
          <cell r="R856">
            <v>0</v>
          </cell>
          <cell r="S856">
            <v>0</v>
          </cell>
          <cell r="T856">
            <v>0</v>
          </cell>
        </row>
        <row r="857">
          <cell r="D857" t="str">
            <v>1-2004</v>
          </cell>
          <cell r="E857" t="str">
            <v>Police Recruit</v>
          </cell>
          <cell r="F857" t="str">
            <v>Allen</v>
          </cell>
          <cell r="G857" t="str">
            <v>Officer I</v>
          </cell>
          <cell r="H857" t="str">
            <v>N</v>
          </cell>
          <cell r="I857">
            <v>39722</v>
          </cell>
          <cell r="J857">
            <v>0</v>
          </cell>
          <cell r="K857">
            <v>0</v>
          </cell>
          <cell r="L857">
            <v>0</v>
          </cell>
          <cell r="M857">
            <v>3973.18</v>
          </cell>
          <cell r="N857">
            <v>0</v>
          </cell>
          <cell r="O857">
            <v>3973.18</v>
          </cell>
          <cell r="P857">
            <v>0</v>
          </cell>
          <cell r="Q857">
            <v>0</v>
          </cell>
          <cell r="R857">
            <v>0</v>
          </cell>
          <cell r="S857">
            <v>0</v>
          </cell>
          <cell r="T857">
            <v>0</v>
          </cell>
        </row>
        <row r="858">
          <cell r="D858" t="str">
            <v>2-2004</v>
          </cell>
          <cell r="E858" t="str">
            <v>Police Recruit</v>
          </cell>
          <cell r="F858" t="str">
            <v>Arlington</v>
          </cell>
          <cell r="G858" t="str">
            <v>No Match</v>
          </cell>
          <cell r="H858">
            <v>0</v>
          </cell>
          <cell r="I858">
            <v>39399</v>
          </cell>
          <cell r="J858">
            <v>0</v>
          </cell>
          <cell r="K858">
            <v>0</v>
          </cell>
          <cell r="L858">
            <v>0</v>
          </cell>
          <cell r="M858" t="str">
            <v>-</v>
          </cell>
          <cell r="N858" t="str">
            <v>-</v>
          </cell>
          <cell r="O858" t="str">
            <v>-</v>
          </cell>
          <cell r="P858">
            <v>0</v>
          </cell>
          <cell r="Q858">
            <v>0</v>
          </cell>
          <cell r="R858">
            <v>0</v>
          </cell>
          <cell r="S858">
            <v>0</v>
          </cell>
          <cell r="T858">
            <v>0</v>
          </cell>
        </row>
        <row r="859">
          <cell r="D859" t="str">
            <v>3-2004</v>
          </cell>
          <cell r="E859" t="str">
            <v>Police Recruit</v>
          </cell>
          <cell r="F859" t="str">
            <v>Carrollton</v>
          </cell>
          <cell r="G859" t="str">
            <v>No Match</v>
          </cell>
          <cell r="H859">
            <v>0</v>
          </cell>
          <cell r="I859">
            <v>39484</v>
          </cell>
          <cell r="J859">
            <v>0</v>
          </cell>
          <cell r="K859">
            <v>0</v>
          </cell>
          <cell r="L859">
            <v>0</v>
          </cell>
          <cell r="M859" t="str">
            <v>-</v>
          </cell>
          <cell r="N859" t="str">
            <v>-</v>
          </cell>
          <cell r="O859" t="str">
            <v>-</v>
          </cell>
          <cell r="P859">
            <v>0</v>
          </cell>
          <cell r="Q859">
            <v>0</v>
          </cell>
          <cell r="R859">
            <v>0</v>
          </cell>
          <cell r="S859">
            <v>0</v>
          </cell>
          <cell r="T859">
            <v>0</v>
          </cell>
        </row>
        <row r="860">
          <cell r="D860" t="str">
            <v>4-2004</v>
          </cell>
          <cell r="E860" t="str">
            <v>Police Recruit</v>
          </cell>
          <cell r="F860" t="str">
            <v>Garland</v>
          </cell>
          <cell r="G860" t="str">
            <v>Police Recruit</v>
          </cell>
          <cell r="H860" t="str">
            <v>N</v>
          </cell>
          <cell r="I860">
            <v>39758</v>
          </cell>
          <cell r="J860" t="str">
            <v>Police Supervisor</v>
          </cell>
          <cell r="K860">
            <v>0</v>
          </cell>
          <cell r="L860">
            <v>0</v>
          </cell>
          <cell r="M860">
            <v>4008.75</v>
          </cell>
          <cell r="N860" t="str">
            <v>-</v>
          </cell>
          <cell r="O860">
            <v>4209.166666666667</v>
          </cell>
          <cell r="P860">
            <v>0</v>
          </cell>
          <cell r="Q860" t="str">
            <v>N</v>
          </cell>
          <cell r="R860">
            <v>0</v>
          </cell>
          <cell r="S860">
            <v>0</v>
          </cell>
          <cell r="T860">
            <v>0</v>
          </cell>
        </row>
        <row r="861">
          <cell r="D861" t="str">
            <v>5-2004</v>
          </cell>
          <cell r="E861" t="str">
            <v>Police Recruit</v>
          </cell>
          <cell r="F861" t="str">
            <v>Irving</v>
          </cell>
          <cell r="G861" t="str">
            <v>no match (POLICE OFFICER (RECRUIT))</v>
          </cell>
          <cell r="H861" t="str">
            <v>N</v>
          </cell>
          <cell r="I861">
            <v>39556</v>
          </cell>
          <cell r="J861">
            <v>0</v>
          </cell>
          <cell r="K861">
            <v>0</v>
          </cell>
          <cell r="L861">
            <v>0</v>
          </cell>
          <cell r="M861" t="str">
            <v>-</v>
          </cell>
          <cell r="N861" t="str">
            <v>-</v>
          </cell>
          <cell r="O861" t="str">
            <v>-</v>
          </cell>
          <cell r="P861">
            <v>0</v>
          </cell>
          <cell r="Q861" t="str">
            <v>N</v>
          </cell>
          <cell r="R861">
            <v>0</v>
          </cell>
          <cell r="S861">
            <v>0</v>
          </cell>
          <cell r="T861">
            <v>0</v>
          </cell>
        </row>
        <row r="862">
          <cell r="D862" t="str">
            <v>6-2004</v>
          </cell>
          <cell r="E862" t="str">
            <v>Police Recruit</v>
          </cell>
          <cell r="F862" t="str">
            <v>McKinney</v>
          </cell>
          <cell r="G862" t="str">
            <v>Police Recruit</v>
          </cell>
          <cell r="H862" t="str">
            <v>N</v>
          </cell>
          <cell r="I862">
            <v>39720</v>
          </cell>
          <cell r="J862" t="str">
            <v>Police Sergeant</v>
          </cell>
          <cell r="K862">
            <v>2</v>
          </cell>
          <cell r="L862" t="str">
            <v>TBD</v>
          </cell>
          <cell r="M862">
            <v>3857.6666666666665</v>
          </cell>
          <cell r="N862">
            <v>3511</v>
          </cell>
          <cell r="O862">
            <v>3857.6666666666665</v>
          </cell>
          <cell r="P862" t="str">
            <v>Increase</v>
          </cell>
          <cell r="Q862">
            <v>0</v>
          </cell>
          <cell r="R862">
            <v>0</v>
          </cell>
          <cell r="S862">
            <v>0</v>
          </cell>
          <cell r="T862">
            <v>0</v>
          </cell>
        </row>
        <row r="863">
          <cell r="D863" t="str">
            <v>7-2004</v>
          </cell>
          <cell r="E863" t="str">
            <v>Police Recruit</v>
          </cell>
          <cell r="F863" t="str">
            <v>Mesquite</v>
          </cell>
          <cell r="G863" t="str">
            <v>No Match</v>
          </cell>
          <cell r="H863">
            <v>0</v>
          </cell>
          <cell r="I863">
            <v>39470</v>
          </cell>
          <cell r="J863" t="str">
            <v>Police Recruit</v>
          </cell>
          <cell r="K863">
            <v>0</v>
          </cell>
          <cell r="L863">
            <v>0</v>
          </cell>
          <cell r="M863" t="str">
            <v>-</v>
          </cell>
          <cell r="N863">
            <v>0</v>
          </cell>
          <cell r="O863" t="str">
            <v>-</v>
          </cell>
          <cell r="P863">
            <v>0</v>
          </cell>
          <cell r="Q863">
            <v>0</v>
          </cell>
          <cell r="R863">
            <v>0</v>
          </cell>
          <cell r="S863">
            <v>0</v>
          </cell>
          <cell r="T863">
            <v>0</v>
          </cell>
        </row>
        <row r="864">
          <cell r="D864" t="str">
            <v>8-2004</v>
          </cell>
          <cell r="E864" t="str">
            <v>Police Recruit</v>
          </cell>
          <cell r="F864" t="str">
            <v>Plano</v>
          </cell>
          <cell r="G864" t="str">
            <v>Police Recruit</v>
          </cell>
          <cell r="H864" t="str">
            <v>N</v>
          </cell>
          <cell r="I864">
            <v>39724</v>
          </cell>
          <cell r="J864" t="str">
            <v>Police Sergeant</v>
          </cell>
          <cell r="K864">
            <v>4</v>
          </cell>
          <cell r="L864">
            <v>4373</v>
          </cell>
          <cell r="M864">
            <v>4373</v>
          </cell>
          <cell r="N864">
            <v>0</v>
          </cell>
          <cell r="O864">
            <v>4373</v>
          </cell>
          <cell r="P864">
            <v>0</v>
          </cell>
          <cell r="Q864">
            <v>0</v>
          </cell>
          <cell r="R864">
            <v>0</v>
          </cell>
          <cell r="S864" t="str">
            <v>n/a</v>
          </cell>
          <cell r="T864">
            <v>0</v>
          </cell>
        </row>
        <row r="865">
          <cell r="D865" t="str">
            <v>9-2004</v>
          </cell>
          <cell r="E865" t="str">
            <v>Police Recruit</v>
          </cell>
          <cell r="F865" t="str">
            <v>Richardson</v>
          </cell>
          <cell r="G865" t="str">
            <v>APPRENTICE POLICE OFFICER</v>
          </cell>
          <cell r="H865" t="str">
            <v>N</v>
          </cell>
          <cell r="I865">
            <v>39728</v>
          </cell>
          <cell r="J865" t="str">
            <v>Police Sergeant</v>
          </cell>
          <cell r="K865">
            <v>15</v>
          </cell>
          <cell r="L865">
            <v>3765</v>
          </cell>
          <cell r="M865" t="str">
            <v>-</v>
          </cell>
          <cell r="N865" t="str">
            <v>-</v>
          </cell>
          <cell r="O865" t="str">
            <v>-</v>
          </cell>
          <cell r="P865">
            <v>0</v>
          </cell>
          <cell r="Q865" t="str">
            <v>N</v>
          </cell>
          <cell r="R865">
            <v>0</v>
          </cell>
          <cell r="S865">
            <v>0</v>
          </cell>
          <cell r="T865">
            <v>0</v>
          </cell>
        </row>
        <row r="866">
          <cell r="D866" t="str">
            <v>1-2504</v>
          </cell>
          <cell r="E866" t="str">
            <v>Police Officer</v>
          </cell>
          <cell r="F866" t="str">
            <v>Allen</v>
          </cell>
          <cell r="G866" t="str">
            <v>Officer II</v>
          </cell>
          <cell r="H866" t="str">
            <v>N</v>
          </cell>
          <cell r="I866">
            <v>39722</v>
          </cell>
          <cell r="J866" t="str">
            <v>TBD</v>
          </cell>
          <cell r="K866">
            <v>0</v>
          </cell>
          <cell r="L866">
            <v>0</v>
          </cell>
          <cell r="M866">
            <v>4171.82</v>
          </cell>
          <cell r="N866">
            <v>0</v>
          </cell>
          <cell r="O866">
            <v>5187.1400000000003</v>
          </cell>
          <cell r="P866">
            <v>0</v>
          </cell>
          <cell r="Q866">
            <v>0</v>
          </cell>
          <cell r="R866">
            <v>0</v>
          </cell>
          <cell r="S866">
            <v>0</v>
          </cell>
          <cell r="T866">
            <v>0</v>
          </cell>
        </row>
        <row r="867">
          <cell r="D867" t="str">
            <v>2-2504</v>
          </cell>
          <cell r="E867" t="str">
            <v>Police Officer</v>
          </cell>
          <cell r="F867" t="str">
            <v>Arlington</v>
          </cell>
          <cell r="G867" t="str">
            <v>Police Officer</v>
          </cell>
          <cell r="H867" t="str">
            <v>N</v>
          </cell>
          <cell r="I867">
            <v>39554</v>
          </cell>
          <cell r="J867" t="str">
            <v>Police Sergeant</v>
          </cell>
          <cell r="K867">
            <v>507</v>
          </cell>
          <cell r="L867">
            <v>4947</v>
          </cell>
          <cell r="M867">
            <v>3929</v>
          </cell>
          <cell r="N867">
            <v>5264</v>
          </cell>
          <cell r="O867">
            <v>5531</v>
          </cell>
          <cell r="P867">
            <v>0</v>
          </cell>
          <cell r="Q867" t="str">
            <v>N</v>
          </cell>
          <cell r="R867">
            <v>0</v>
          </cell>
          <cell r="S867">
            <v>20</v>
          </cell>
          <cell r="T867">
            <v>0</v>
          </cell>
        </row>
        <row r="868">
          <cell r="D868" t="str">
            <v>3-2504</v>
          </cell>
          <cell r="E868" t="str">
            <v>Police Officer</v>
          </cell>
          <cell r="F868" t="str">
            <v>Carrollton</v>
          </cell>
          <cell r="G868" t="str">
            <v>Police Officer</v>
          </cell>
          <cell r="H868">
            <v>0</v>
          </cell>
          <cell r="I868">
            <v>39484</v>
          </cell>
          <cell r="J868">
            <v>0</v>
          </cell>
          <cell r="K868">
            <v>134</v>
          </cell>
          <cell r="L868">
            <v>5029</v>
          </cell>
          <cell r="M868">
            <v>4174.45</v>
          </cell>
          <cell r="N868">
            <v>5025</v>
          </cell>
          <cell r="O868">
            <v>5769.58</v>
          </cell>
          <cell r="P868">
            <v>0</v>
          </cell>
          <cell r="Q868">
            <v>0</v>
          </cell>
          <cell r="R868">
            <v>0</v>
          </cell>
          <cell r="S868">
            <v>7</v>
          </cell>
          <cell r="T868">
            <v>0</v>
          </cell>
        </row>
        <row r="869">
          <cell r="D869" t="str">
            <v>4-2504</v>
          </cell>
          <cell r="E869" t="str">
            <v>Police Officer</v>
          </cell>
          <cell r="F869" t="str">
            <v>Garland</v>
          </cell>
          <cell r="G869" t="str">
            <v>Police Officer</v>
          </cell>
          <cell r="H869" t="str">
            <v>N</v>
          </cell>
          <cell r="I869">
            <v>39758</v>
          </cell>
          <cell r="J869" t="str">
            <v>Police Supervisor</v>
          </cell>
          <cell r="K869">
            <v>269</v>
          </cell>
          <cell r="L869">
            <v>5290.56</v>
          </cell>
          <cell r="M869">
            <v>4419.666666666667</v>
          </cell>
          <cell r="N869">
            <v>0</v>
          </cell>
          <cell r="O869">
            <v>5699.25</v>
          </cell>
          <cell r="P869">
            <v>0</v>
          </cell>
          <cell r="Q869" t="str">
            <v>N</v>
          </cell>
          <cell r="R869">
            <v>0</v>
          </cell>
          <cell r="S869">
            <v>0</v>
          </cell>
          <cell r="T869">
            <v>0</v>
          </cell>
        </row>
        <row r="870">
          <cell r="D870" t="str">
            <v>5-2504</v>
          </cell>
          <cell r="E870" t="str">
            <v>Police Officer</v>
          </cell>
          <cell r="F870" t="str">
            <v>Irving</v>
          </cell>
          <cell r="G870" t="str">
            <v>POLICE OFFICER</v>
          </cell>
          <cell r="H870" t="str">
            <v>N</v>
          </cell>
          <cell r="I870">
            <v>39556</v>
          </cell>
          <cell r="J870" t="str">
            <v>Police Sergeant</v>
          </cell>
          <cell r="K870">
            <v>253</v>
          </cell>
          <cell r="L870">
            <v>5298</v>
          </cell>
          <cell r="M870">
            <v>4142</v>
          </cell>
          <cell r="N870">
            <v>4794</v>
          </cell>
          <cell r="O870">
            <v>5550</v>
          </cell>
          <cell r="P870">
            <v>0</v>
          </cell>
          <cell r="Q870" t="str">
            <v>N</v>
          </cell>
          <cell r="R870">
            <v>0</v>
          </cell>
          <cell r="S870">
            <v>5.5</v>
          </cell>
          <cell r="T870">
            <v>0</v>
          </cell>
        </row>
        <row r="871">
          <cell r="D871" t="str">
            <v>6-2504</v>
          </cell>
          <cell r="E871" t="str">
            <v>Police Officer</v>
          </cell>
          <cell r="F871" t="str">
            <v>McKinney</v>
          </cell>
          <cell r="G871" t="str">
            <v>Police Officer</v>
          </cell>
          <cell r="H871" t="str">
            <v>N</v>
          </cell>
          <cell r="I871">
            <v>39720</v>
          </cell>
          <cell r="J871" t="str">
            <v>Police Sergeant</v>
          </cell>
          <cell r="K871">
            <v>89</v>
          </cell>
          <cell r="L871" t="str">
            <v>TBD</v>
          </cell>
          <cell r="M871">
            <v>4139.166666666667</v>
          </cell>
          <cell r="N871">
            <v>3708</v>
          </cell>
          <cell r="O871">
            <v>5400.5</v>
          </cell>
          <cell r="P871" t="str">
            <v>Increase</v>
          </cell>
          <cell r="Q871">
            <v>0</v>
          </cell>
          <cell r="R871">
            <v>0</v>
          </cell>
          <cell r="S871">
            <v>0</v>
          </cell>
          <cell r="T871">
            <v>0</v>
          </cell>
        </row>
        <row r="872">
          <cell r="D872" t="str">
            <v>7-2504</v>
          </cell>
          <cell r="E872" t="str">
            <v>Police Officer</v>
          </cell>
          <cell r="F872" t="str">
            <v>Mesquite</v>
          </cell>
          <cell r="G872" t="str">
            <v>Police Officer</v>
          </cell>
          <cell r="H872" t="str">
            <v>N</v>
          </cell>
          <cell r="I872">
            <v>39727</v>
          </cell>
          <cell r="J872" t="str">
            <v>Police Sergeant</v>
          </cell>
          <cell r="K872">
            <v>188</v>
          </cell>
          <cell r="L872">
            <v>5162</v>
          </cell>
          <cell r="M872">
            <v>4255</v>
          </cell>
          <cell r="N872">
            <v>4843</v>
          </cell>
          <cell r="O872">
            <v>5431</v>
          </cell>
          <cell r="P872">
            <v>0</v>
          </cell>
          <cell r="Q872" t="str">
            <v>N</v>
          </cell>
          <cell r="R872">
            <v>0</v>
          </cell>
          <cell r="S872">
            <v>5</v>
          </cell>
          <cell r="T872">
            <v>0</v>
          </cell>
        </row>
        <row r="873">
          <cell r="D873" t="str">
            <v>8-2504</v>
          </cell>
          <cell r="E873" t="str">
            <v>Police Officer</v>
          </cell>
          <cell r="F873" t="str">
            <v>Plano</v>
          </cell>
          <cell r="G873" t="str">
            <v>Police Officer</v>
          </cell>
          <cell r="H873" t="str">
            <v>N</v>
          </cell>
          <cell r="I873">
            <v>39724</v>
          </cell>
          <cell r="J873" t="str">
            <v>Police Sergeant</v>
          </cell>
          <cell r="K873">
            <v>282</v>
          </cell>
          <cell r="L873">
            <v>5748</v>
          </cell>
          <cell r="M873">
            <v>4719</v>
          </cell>
          <cell r="N873">
            <v>0</v>
          </cell>
          <cell r="O873">
            <v>5906</v>
          </cell>
          <cell r="P873">
            <v>0</v>
          </cell>
          <cell r="Q873">
            <v>0</v>
          </cell>
          <cell r="R873">
            <v>0</v>
          </cell>
          <cell r="S873">
            <v>3</v>
          </cell>
          <cell r="T873">
            <v>0</v>
          </cell>
        </row>
        <row r="874">
          <cell r="D874" t="str">
            <v>9-2504</v>
          </cell>
          <cell r="E874" t="str">
            <v>Police Officer</v>
          </cell>
          <cell r="F874" t="str">
            <v>Richardson</v>
          </cell>
          <cell r="G874" t="str">
            <v>POLICE OFFICER</v>
          </cell>
          <cell r="H874" t="str">
            <v>N</v>
          </cell>
          <cell r="I874">
            <v>39728</v>
          </cell>
          <cell r="J874" t="str">
            <v>Police Sergeant</v>
          </cell>
          <cell r="K874">
            <v>99</v>
          </cell>
          <cell r="L874">
            <v>5078</v>
          </cell>
          <cell r="M874">
            <v>3977</v>
          </cell>
          <cell r="N874">
            <v>4787</v>
          </cell>
          <cell r="O874">
            <v>5597</v>
          </cell>
          <cell r="P874">
            <v>0</v>
          </cell>
          <cell r="Q874">
            <v>0</v>
          </cell>
          <cell r="R874">
            <v>0</v>
          </cell>
          <cell r="S874">
            <v>0</v>
          </cell>
          <cell r="T874">
            <v>0</v>
          </cell>
        </row>
        <row r="875">
          <cell r="D875" t="str">
            <v>1-2513</v>
          </cell>
          <cell r="E875" t="str">
            <v>Police Sergeant</v>
          </cell>
          <cell r="F875" t="str">
            <v>Allen</v>
          </cell>
          <cell r="G875" t="str">
            <v>Sergeant</v>
          </cell>
          <cell r="H875" t="str">
            <v>N</v>
          </cell>
          <cell r="I875">
            <v>39722</v>
          </cell>
          <cell r="J875">
            <v>0</v>
          </cell>
          <cell r="K875">
            <v>0</v>
          </cell>
          <cell r="L875">
            <v>0</v>
          </cell>
          <cell r="M875">
            <v>5549.54</v>
          </cell>
          <cell r="N875">
            <v>0</v>
          </cell>
          <cell r="O875">
            <v>6404.84</v>
          </cell>
          <cell r="P875">
            <v>0</v>
          </cell>
          <cell r="Q875">
            <v>0</v>
          </cell>
          <cell r="R875">
            <v>0</v>
          </cell>
          <cell r="S875">
            <v>0</v>
          </cell>
          <cell r="T875">
            <v>0</v>
          </cell>
        </row>
        <row r="876">
          <cell r="D876" t="str">
            <v>2-2513</v>
          </cell>
          <cell r="E876" t="str">
            <v>Police Sergeant</v>
          </cell>
          <cell r="F876" t="str">
            <v>Arlington</v>
          </cell>
          <cell r="G876" t="str">
            <v>Police Sergeant</v>
          </cell>
          <cell r="H876" t="str">
            <v>N</v>
          </cell>
          <cell r="I876">
            <v>39554</v>
          </cell>
          <cell r="J876" t="str">
            <v>Police Lieutenant</v>
          </cell>
          <cell r="K876">
            <v>78</v>
          </cell>
          <cell r="L876">
            <v>6190</v>
          </cell>
          <cell r="M876">
            <v>5738</v>
          </cell>
          <cell r="N876">
            <v>0</v>
          </cell>
          <cell r="O876">
            <v>6326</v>
          </cell>
          <cell r="P876">
            <v>0</v>
          </cell>
          <cell r="Q876" t="str">
            <v>N</v>
          </cell>
          <cell r="R876">
            <v>0</v>
          </cell>
          <cell r="S876">
            <v>1</v>
          </cell>
          <cell r="T876">
            <v>0</v>
          </cell>
        </row>
        <row r="877">
          <cell r="D877" t="str">
            <v>3-2513</v>
          </cell>
          <cell r="E877" t="str">
            <v>Police Sergeant</v>
          </cell>
          <cell r="F877" t="str">
            <v>Carrollton</v>
          </cell>
          <cell r="G877" t="str">
            <v>Police Sergeant</v>
          </cell>
          <cell r="H877">
            <v>0</v>
          </cell>
          <cell r="I877">
            <v>39484</v>
          </cell>
          <cell r="J877">
            <v>0</v>
          </cell>
          <cell r="K877">
            <v>18</v>
          </cell>
          <cell r="L877">
            <v>6073</v>
          </cell>
          <cell r="M877">
            <v>5984.6</v>
          </cell>
          <cell r="N877">
            <v>7345</v>
          </cell>
          <cell r="O877">
            <v>6769.35</v>
          </cell>
          <cell r="P877">
            <v>0</v>
          </cell>
          <cell r="Q877">
            <v>0</v>
          </cell>
          <cell r="R877">
            <v>0</v>
          </cell>
          <cell r="S877">
            <v>7</v>
          </cell>
          <cell r="T877">
            <v>0</v>
          </cell>
        </row>
        <row r="878">
          <cell r="D878" t="str">
            <v>4-2513</v>
          </cell>
          <cell r="E878" t="str">
            <v>Police Sergeant</v>
          </cell>
          <cell r="F878" t="str">
            <v>Garland</v>
          </cell>
          <cell r="G878" t="str">
            <v>No Match</v>
          </cell>
          <cell r="H878">
            <v>0</v>
          </cell>
          <cell r="I878">
            <v>39477</v>
          </cell>
          <cell r="J878">
            <v>0</v>
          </cell>
          <cell r="K878">
            <v>0</v>
          </cell>
          <cell r="L878">
            <v>0</v>
          </cell>
          <cell r="M878" t="str">
            <v>-</v>
          </cell>
          <cell r="N878" t="str">
            <v>-</v>
          </cell>
          <cell r="O878" t="str">
            <v>-</v>
          </cell>
          <cell r="P878">
            <v>0</v>
          </cell>
          <cell r="Q878">
            <v>0</v>
          </cell>
          <cell r="R878">
            <v>0</v>
          </cell>
          <cell r="S878">
            <v>0</v>
          </cell>
          <cell r="T878">
            <v>0</v>
          </cell>
        </row>
        <row r="879">
          <cell r="D879" t="str">
            <v>5-2513</v>
          </cell>
          <cell r="E879" t="str">
            <v>Police Sergeant</v>
          </cell>
          <cell r="F879" t="str">
            <v>Irving</v>
          </cell>
          <cell r="G879" t="str">
            <v>POLICE SERGEANT</v>
          </cell>
          <cell r="H879" t="str">
            <v>N</v>
          </cell>
          <cell r="I879">
            <v>39556</v>
          </cell>
          <cell r="J879" t="str">
            <v>Police Lieutenant</v>
          </cell>
          <cell r="K879">
            <v>39</v>
          </cell>
          <cell r="L879">
            <v>6562</v>
          </cell>
          <cell r="M879">
            <v>5689</v>
          </cell>
          <cell r="N879">
            <v>6272</v>
          </cell>
          <cell r="O879">
            <v>6586</v>
          </cell>
          <cell r="P879">
            <v>0</v>
          </cell>
          <cell r="Q879" t="str">
            <v>N</v>
          </cell>
          <cell r="R879">
            <v>0</v>
          </cell>
          <cell r="S879">
            <v>2.5</v>
          </cell>
          <cell r="T879">
            <v>0</v>
          </cell>
        </row>
        <row r="880">
          <cell r="D880" t="str">
            <v>6-2513</v>
          </cell>
          <cell r="E880" t="str">
            <v>Police Sergeant</v>
          </cell>
          <cell r="F880" t="str">
            <v>McKinney</v>
          </cell>
          <cell r="G880" t="str">
            <v>Police Sergeant</v>
          </cell>
          <cell r="H880" t="str">
            <v>N</v>
          </cell>
          <cell r="I880">
            <v>39720</v>
          </cell>
          <cell r="J880" t="str">
            <v>Police Lieutenant</v>
          </cell>
          <cell r="K880">
            <v>15</v>
          </cell>
          <cell r="L880" t="str">
            <v>TBD</v>
          </cell>
          <cell r="M880">
            <v>5892</v>
          </cell>
          <cell r="N880">
            <v>5426</v>
          </cell>
          <cell r="O880">
            <v>6492.25</v>
          </cell>
          <cell r="P880" t="str">
            <v>Increase</v>
          </cell>
          <cell r="Q880" t="str">
            <v>Y</v>
          </cell>
          <cell r="R880">
            <v>0</v>
          </cell>
          <cell r="S880">
            <v>0</v>
          </cell>
          <cell r="T880">
            <v>0</v>
          </cell>
        </row>
        <row r="881">
          <cell r="D881" t="str">
            <v>7-2513</v>
          </cell>
          <cell r="E881" t="str">
            <v>Police Sergeant</v>
          </cell>
          <cell r="F881" t="str">
            <v>Mesquite</v>
          </cell>
          <cell r="G881" t="str">
            <v>Police Sergeant</v>
          </cell>
          <cell r="H881" t="str">
            <v>N</v>
          </cell>
          <cell r="I881">
            <v>39727</v>
          </cell>
          <cell r="J881" t="str">
            <v>Police Lieutenant</v>
          </cell>
          <cell r="K881">
            <v>25</v>
          </cell>
          <cell r="L881">
            <v>6588</v>
          </cell>
          <cell r="M881">
            <v>6588</v>
          </cell>
          <cell r="N881">
            <v>6588</v>
          </cell>
          <cell r="O881">
            <v>6588</v>
          </cell>
          <cell r="P881">
            <v>0</v>
          </cell>
          <cell r="Q881" t="str">
            <v>N</v>
          </cell>
          <cell r="R881">
            <v>0</v>
          </cell>
          <cell r="S881">
            <v>0</v>
          </cell>
          <cell r="T881">
            <v>0</v>
          </cell>
        </row>
        <row r="882">
          <cell r="D882" t="str">
            <v>8-2513</v>
          </cell>
          <cell r="E882" t="str">
            <v>Police Sergeant</v>
          </cell>
          <cell r="F882" t="str">
            <v>Plano</v>
          </cell>
          <cell r="G882" t="str">
            <v>Police Sergeant</v>
          </cell>
          <cell r="H882" t="str">
            <v>N</v>
          </cell>
          <cell r="I882">
            <v>39724</v>
          </cell>
          <cell r="J882" t="str">
            <v>Police Lieutenant</v>
          </cell>
          <cell r="K882">
            <v>38</v>
          </cell>
          <cell r="L882">
            <v>6921</v>
          </cell>
          <cell r="M882">
            <v>6704</v>
          </cell>
          <cell r="N882">
            <v>0</v>
          </cell>
          <cell r="O882">
            <v>6962</v>
          </cell>
          <cell r="P882">
            <v>0</v>
          </cell>
          <cell r="Q882">
            <v>0</v>
          </cell>
          <cell r="R882">
            <v>0</v>
          </cell>
          <cell r="S882">
            <v>1</v>
          </cell>
          <cell r="T882">
            <v>0</v>
          </cell>
        </row>
        <row r="883">
          <cell r="D883" t="str">
            <v>9-2513</v>
          </cell>
          <cell r="E883" t="str">
            <v>Police Sergeant</v>
          </cell>
          <cell r="F883" t="str">
            <v>Richardson</v>
          </cell>
          <cell r="G883" t="str">
            <v>SERGEANT-POLICE</v>
          </cell>
          <cell r="H883" t="str">
            <v>N</v>
          </cell>
          <cell r="I883">
            <v>39728</v>
          </cell>
          <cell r="J883" t="str">
            <v>Police Lieutenant</v>
          </cell>
          <cell r="K883">
            <v>17</v>
          </cell>
          <cell r="L883">
            <v>6277</v>
          </cell>
          <cell r="M883">
            <v>5876</v>
          </cell>
          <cell r="N883">
            <v>6260</v>
          </cell>
          <cell r="O883">
            <v>6644</v>
          </cell>
          <cell r="P883">
            <v>0</v>
          </cell>
          <cell r="Q883">
            <v>0</v>
          </cell>
          <cell r="R883">
            <v>0</v>
          </cell>
          <cell r="S883">
            <v>0</v>
          </cell>
          <cell r="T883">
            <v>0</v>
          </cell>
        </row>
        <row r="884">
          <cell r="D884" t="str">
            <v>1-2502</v>
          </cell>
          <cell r="E884" t="str">
            <v>Police Lieutenant</v>
          </cell>
          <cell r="F884" t="str">
            <v>Allen</v>
          </cell>
          <cell r="G884" t="str">
            <v>Lieutenant</v>
          </cell>
          <cell r="H884" t="str">
            <v>N</v>
          </cell>
          <cell r="I884">
            <v>39722</v>
          </cell>
          <cell r="J884" t="str">
            <v>TBD</v>
          </cell>
          <cell r="K884">
            <v>0</v>
          </cell>
          <cell r="L884">
            <v>0</v>
          </cell>
          <cell r="M884">
            <v>6428.02</v>
          </cell>
          <cell r="N884">
            <v>0</v>
          </cell>
          <cell r="O884">
            <v>7238.99</v>
          </cell>
          <cell r="P884">
            <v>0</v>
          </cell>
          <cell r="Q884">
            <v>0</v>
          </cell>
          <cell r="R884">
            <v>0</v>
          </cell>
          <cell r="S884">
            <v>0</v>
          </cell>
          <cell r="T884">
            <v>0</v>
          </cell>
        </row>
        <row r="885">
          <cell r="D885" t="str">
            <v>2-2502</v>
          </cell>
          <cell r="E885" t="str">
            <v>Police Lieutenant</v>
          </cell>
          <cell r="F885" t="str">
            <v>Arlington</v>
          </cell>
          <cell r="G885" t="str">
            <v>Police Lieutenant</v>
          </cell>
          <cell r="H885" t="str">
            <v>N</v>
          </cell>
          <cell r="I885">
            <v>39554</v>
          </cell>
          <cell r="J885" t="str">
            <v>DEPUTY POLICE CHIEF</v>
          </cell>
          <cell r="K885">
            <v>21</v>
          </cell>
          <cell r="L885">
            <v>7125</v>
          </cell>
          <cell r="M885">
            <v>6896</v>
          </cell>
          <cell r="N885">
            <v>0</v>
          </cell>
          <cell r="O885">
            <v>7240</v>
          </cell>
          <cell r="P885">
            <v>0</v>
          </cell>
          <cell r="Q885" t="str">
            <v>N</v>
          </cell>
          <cell r="R885">
            <v>0</v>
          </cell>
          <cell r="S885">
            <v>1</v>
          </cell>
          <cell r="T885">
            <v>0</v>
          </cell>
        </row>
        <row r="886">
          <cell r="D886" t="str">
            <v>3-2502</v>
          </cell>
          <cell r="E886" t="str">
            <v>Police Lieutenant</v>
          </cell>
          <cell r="F886" t="str">
            <v>Carrollton</v>
          </cell>
          <cell r="G886" t="str">
            <v>Police Lieutenant</v>
          </cell>
          <cell r="H886">
            <v>0</v>
          </cell>
          <cell r="I886">
            <v>39484</v>
          </cell>
          <cell r="J886">
            <v>0</v>
          </cell>
          <cell r="K886">
            <v>8</v>
          </cell>
          <cell r="L886">
            <v>7429</v>
          </cell>
          <cell r="M886">
            <v>7344.75</v>
          </cell>
          <cell r="N886">
            <v>7348</v>
          </cell>
          <cell r="O886">
            <v>7792.04</v>
          </cell>
          <cell r="P886">
            <v>0</v>
          </cell>
          <cell r="Q886" t="str">
            <v>Y</v>
          </cell>
          <cell r="R886">
            <v>375</v>
          </cell>
          <cell r="S886">
            <v>5</v>
          </cell>
          <cell r="T886">
            <v>0</v>
          </cell>
        </row>
        <row r="887">
          <cell r="D887" t="str">
            <v>4-2502</v>
          </cell>
          <cell r="E887" t="str">
            <v>Police Lieutenant</v>
          </cell>
          <cell r="F887" t="str">
            <v>Garland</v>
          </cell>
          <cell r="G887" t="str">
            <v>Police Supervisor</v>
          </cell>
          <cell r="H887" t="str">
            <v>N</v>
          </cell>
          <cell r="I887">
            <v>39758</v>
          </cell>
          <cell r="J887" t="str">
            <v>Assistant Police Chief</v>
          </cell>
          <cell r="K887">
            <v>36</v>
          </cell>
          <cell r="L887">
            <v>580.91999999999996</v>
          </cell>
          <cell r="M887">
            <v>7137.833333333333</v>
          </cell>
          <cell r="N887">
            <v>0</v>
          </cell>
          <cell r="O887">
            <v>7494.75</v>
          </cell>
          <cell r="P887">
            <v>0</v>
          </cell>
          <cell r="Q887" t="str">
            <v>N</v>
          </cell>
          <cell r="R887">
            <v>0</v>
          </cell>
          <cell r="S887">
            <v>0</v>
          </cell>
          <cell r="T887">
            <v>0</v>
          </cell>
        </row>
        <row r="888">
          <cell r="D888" t="str">
            <v>5-2502</v>
          </cell>
          <cell r="E888" t="str">
            <v>Police Lieutenant</v>
          </cell>
          <cell r="F888" t="str">
            <v>Irving</v>
          </cell>
          <cell r="G888" t="str">
            <v>POLICE LIEUTENANT</v>
          </cell>
          <cell r="H888" t="str">
            <v>E</v>
          </cell>
          <cell r="I888">
            <v>39556</v>
          </cell>
          <cell r="J888" t="str">
            <v>Police Captain</v>
          </cell>
          <cell r="K888">
            <v>17</v>
          </cell>
          <cell r="L888">
            <v>7596</v>
          </cell>
          <cell r="M888">
            <v>6890</v>
          </cell>
          <cell r="N888">
            <v>7234</v>
          </cell>
          <cell r="O888">
            <v>7596</v>
          </cell>
          <cell r="P888">
            <v>0</v>
          </cell>
          <cell r="Q888" t="str">
            <v>N</v>
          </cell>
          <cell r="R888">
            <v>0</v>
          </cell>
          <cell r="S888">
            <v>1.5</v>
          </cell>
          <cell r="T888">
            <v>0</v>
          </cell>
        </row>
        <row r="889">
          <cell r="D889" t="str">
            <v>6-2502</v>
          </cell>
          <cell r="E889" t="str">
            <v>Police Lieutenant</v>
          </cell>
          <cell r="F889" t="str">
            <v>McKinney</v>
          </cell>
          <cell r="G889" t="str">
            <v>Police Lieutenant</v>
          </cell>
          <cell r="H889" t="str">
            <v>N</v>
          </cell>
          <cell r="I889">
            <v>39720</v>
          </cell>
          <cell r="J889" t="str">
            <v>Police Captain</v>
          </cell>
          <cell r="K889">
            <v>1</v>
          </cell>
          <cell r="L889" t="str">
            <v>TBD</v>
          </cell>
          <cell r="M889">
            <v>6723.75</v>
          </cell>
          <cell r="N889">
            <v>6551</v>
          </cell>
          <cell r="O889">
            <v>7638.083333333333</v>
          </cell>
          <cell r="P889" t="str">
            <v>Increase</v>
          </cell>
          <cell r="Q889">
            <v>0</v>
          </cell>
          <cell r="R889">
            <v>0</v>
          </cell>
          <cell r="S889">
            <v>0</v>
          </cell>
          <cell r="T889">
            <v>0</v>
          </cell>
        </row>
        <row r="890">
          <cell r="D890" t="str">
            <v>7-2502</v>
          </cell>
          <cell r="E890" t="str">
            <v>Police Lieutenant</v>
          </cell>
          <cell r="F890" t="str">
            <v>Mesquite</v>
          </cell>
          <cell r="G890" t="str">
            <v>Police Lieutenant</v>
          </cell>
          <cell r="H890" t="str">
            <v>N</v>
          </cell>
          <cell r="I890">
            <v>39727</v>
          </cell>
          <cell r="J890" t="str">
            <v>Police Captain</v>
          </cell>
          <cell r="K890">
            <v>9</v>
          </cell>
          <cell r="L890">
            <v>7455</v>
          </cell>
          <cell r="M890">
            <v>7455</v>
          </cell>
          <cell r="N890">
            <v>7455</v>
          </cell>
          <cell r="O890">
            <v>7455</v>
          </cell>
          <cell r="P890">
            <v>0</v>
          </cell>
          <cell r="Q890" t="str">
            <v>N</v>
          </cell>
          <cell r="R890">
            <v>0</v>
          </cell>
          <cell r="S890">
            <v>0</v>
          </cell>
          <cell r="T890">
            <v>0</v>
          </cell>
        </row>
        <row r="891">
          <cell r="D891" t="str">
            <v>8-2502</v>
          </cell>
          <cell r="E891" t="str">
            <v>Police Lieutenant</v>
          </cell>
          <cell r="F891" t="str">
            <v>Plano</v>
          </cell>
          <cell r="G891" t="str">
            <v>Police Lieutenant</v>
          </cell>
          <cell r="H891" t="str">
            <v>N</v>
          </cell>
          <cell r="I891">
            <v>39724</v>
          </cell>
          <cell r="J891" t="str">
            <v>Police Captain</v>
          </cell>
          <cell r="K891">
            <v>13</v>
          </cell>
          <cell r="L891">
            <v>7933</v>
          </cell>
          <cell r="M891">
            <v>7484</v>
          </cell>
          <cell r="N891">
            <v>0</v>
          </cell>
          <cell r="O891">
            <v>7933</v>
          </cell>
          <cell r="P891">
            <v>0</v>
          </cell>
          <cell r="Q891">
            <v>0</v>
          </cell>
          <cell r="R891">
            <v>0</v>
          </cell>
          <cell r="S891">
            <v>1</v>
          </cell>
          <cell r="T891">
            <v>0</v>
          </cell>
        </row>
        <row r="892">
          <cell r="D892" t="str">
            <v>9-2502</v>
          </cell>
          <cell r="E892" t="str">
            <v>Police Lieutenant</v>
          </cell>
          <cell r="F892" t="str">
            <v>Richardson</v>
          </cell>
          <cell r="G892" t="str">
            <v>LIEUTENANT-POLICE</v>
          </cell>
          <cell r="H892" t="str">
            <v>E</v>
          </cell>
          <cell r="I892">
            <v>39728</v>
          </cell>
          <cell r="J892" t="str">
            <v>Police Captain</v>
          </cell>
          <cell r="K892">
            <v>6</v>
          </cell>
          <cell r="L892">
            <v>7357</v>
          </cell>
          <cell r="M892">
            <v>6977</v>
          </cell>
          <cell r="N892">
            <v>7339</v>
          </cell>
          <cell r="O892">
            <v>7701</v>
          </cell>
          <cell r="P892">
            <v>0</v>
          </cell>
          <cell r="Q892">
            <v>0</v>
          </cell>
          <cell r="R892">
            <v>0</v>
          </cell>
          <cell r="S892">
            <v>0</v>
          </cell>
          <cell r="T892">
            <v>0</v>
          </cell>
        </row>
        <row r="893">
          <cell r="D893" t="str">
            <v>1-2501</v>
          </cell>
          <cell r="E893" t="str">
            <v>Police Captain</v>
          </cell>
          <cell r="F893" t="str">
            <v>Allen</v>
          </cell>
          <cell r="G893" t="str">
            <v>Captain</v>
          </cell>
          <cell r="H893" t="str">
            <v>N</v>
          </cell>
          <cell r="I893">
            <v>39722</v>
          </cell>
          <cell r="J893">
            <v>0</v>
          </cell>
          <cell r="K893">
            <v>0</v>
          </cell>
          <cell r="L893">
            <v>0</v>
          </cell>
          <cell r="M893">
            <v>7391.68</v>
          </cell>
          <cell r="N893">
            <v>0</v>
          </cell>
          <cell r="O893">
            <v>8323.76</v>
          </cell>
          <cell r="P893">
            <v>0</v>
          </cell>
          <cell r="Q893">
            <v>0</v>
          </cell>
          <cell r="R893">
            <v>0</v>
          </cell>
          <cell r="S893">
            <v>0</v>
          </cell>
          <cell r="T893">
            <v>0</v>
          </cell>
        </row>
        <row r="894">
          <cell r="D894" t="str">
            <v>2-2501</v>
          </cell>
          <cell r="E894" t="str">
            <v>Police Captain</v>
          </cell>
          <cell r="F894" t="str">
            <v>Arlington</v>
          </cell>
          <cell r="G894" t="str">
            <v>No Match</v>
          </cell>
          <cell r="H894">
            <v>0</v>
          </cell>
          <cell r="I894">
            <v>39399</v>
          </cell>
          <cell r="J894">
            <v>0</v>
          </cell>
          <cell r="K894">
            <v>0</v>
          </cell>
          <cell r="L894">
            <v>0</v>
          </cell>
          <cell r="M894" t="str">
            <v>-</v>
          </cell>
          <cell r="N894" t="str">
            <v>-</v>
          </cell>
          <cell r="O894" t="str">
            <v>-</v>
          </cell>
          <cell r="P894">
            <v>0</v>
          </cell>
          <cell r="Q894">
            <v>0</v>
          </cell>
          <cell r="R894">
            <v>0</v>
          </cell>
          <cell r="S894">
            <v>0</v>
          </cell>
          <cell r="T894">
            <v>0</v>
          </cell>
        </row>
        <row r="895">
          <cell r="D895" t="str">
            <v>3-2501</v>
          </cell>
          <cell r="E895" t="str">
            <v>Police Captain</v>
          </cell>
          <cell r="F895" t="str">
            <v>Carrollton</v>
          </cell>
          <cell r="G895" t="str">
            <v>No Match</v>
          </cell>
          <cell r="H895">
            <v>0</v>
          </cell>
          <cell r="I895">
            <v>39484</v>
          </cell>
          <cell r="J895">
            <v>0</v>
          </cell>
          <cell r="K895">
            <v>0</v>
          </cell>
          <cell r="L895">
            <v>0</v>
          </cell>
          <cell r="M895" t="str">
            <v>-</v>
          </cell>
          <cell r="N895" t="str">
            <v>-</v>
          </cell>
          <cell r="O895" t="str">
            <v>-</v>
          </cell>
          <cell r="P895">
            <v>0</v>
          </cell>
          <cell r="Q895">
            <v>0</v>
          </cell>
          <cell r="R895">
            <v>0</v>
          </cell>
          <cell r="S895">
            <v>0</v>
          </cell>
          <cell r="T895">
            <v>0</v>
          </cell>
        </row>
        <row r="896">
          <cell r="D896" t="str">
            <v>4-2501</v>
          </cell>
          <cell r="E896" t="str">
            <v>Police Captain</v>
          </cell>
          <cell r="F896" t="str">
            <v>Garland</v>
          </cell>
          <cell r="G896" t="str">
            <v>Police Captain</v>
          </cell>
          <cell r="H896" t="str">
            <v>N</v>
          </cell>
          <cell r="I896">
            <v>39758</v>
          </cell>
          <cell r="J896" t="str">
            <v>Assistant Police Chief</v>
          </cell>
          <cell r="K896">
            <v>8</v>
          </cell>
          <cell r="L896">
            <v>8399.65</v>
          </cell>
          <cell r="M896">
            <v>8270.3333333333339</v>
          </cell>
          <cell r="N896">
            <v>0</v>
          </cell>
          <cell r="O896">
            <v>8683.8333333333339</v>
          </cell>
          <cell r="P896">
            <v>0</v>
          </cell>
          <cell r="Q896" t="str">
            <v>N</v>
          </cell>
          <cell r="R896">
            <v>0</v>
          </cell>
          <cell r="S896">
            <v>0</v>
          </cell>
          <cell r="T896">
            <v>0</v>
          </cell>
        </row>
        <row r="897">
          <cell r="D897" t="str">
            <v>5-2501</v>
          </cell>
          <cell r="E897" t="str">
            <v>Police Captain</v>
          </cell>
          <cell r="F897" t="str">
            <v>Irving</v>
          </cell>
          <cell r="G897" t="str">
            <v>POLICE CAPTAIN</v>
          </cell>
          <cell r="H897" t="str">
            <v>E</v>
          </cell>
          <cell r="I897">
            <v>39556</v>
          </cell>
          <cell r="J897" t="str">
            <v>Assistant Police Chief</v>
          </cell>
          <cell r="K897">
            <v>6</v>
          </cell>
          <cell r="L897">
            <v>8656</v>
          </cell>
          <cell r="M897">
            <v>7851</v>
          </cell>
          <cell r="N897">
            <v>8244</v>
          </cell>
          <cell r="O897">
            <v>8656</v>
          </cell>
          <cell r="P897">
            <v>0</v>
          </cell>
          <cell r="Q897" t="str">
            <v>Y</v>
          </cell>
          <cell r="R897">
            <v>0</v>
          </cell>
          <cell r="S897">
            <v>1.5</v>
          </cell>
          <cell r="T897">
            <v>0</v>
          </cell>
        </row>
        <row r="898">
          <cell r="D898" t="str">
            <v>6-2501</v>
          </cell>
          <cell r="E898" t="str">
            <v>Police Captain</v>
          </cell>
          <cell r="F898" t="str">
            <v>McKinney</v>
          </cell>
          <cell r="G898" t="str">
            <v>Police Captain</v>
          </cell>
          <cell r="H898" t="str">
            <v>E</v>
          </cell>
          <cell r="I898">
            <v>39720</v>
          </cell>
          <cell r="J898" t="str">
            <v>Asst Police Chief</v>
          </cell>
          <cell r="K898">
            <v>3</v>
          </cell>
          <cell r="L898" t="str">
            <v>TBD</v>
          </cell>
          <cell r="M898">
            <v>7643.833333333333</v>
          </cell>
          <cell r="N898">
            <v>7486</v>
          </cell>
          <cell r="O898">
            <v>8394.3333333333339</v>
          </cell>
          <cell r="P898" t="str">
            <v>Increase</v>
          </cell>
          <cell r="Q898">
            <v>0</v>
          </cell>
          <cell r="R898">
            <v>0</v>
          </cell>
          <cell r="S898">
            <v>0</v>
          </cell>
          <cell r="T898">
            <v>0</v>
          </cell>
        </row>
        <row r="899">
          <cell r="D899" t="str">
            <v>7-2501</v>
          </cell>
          <cell r="E899" t="str">
            <v>Police Captain</v>
          </cell>
          <cell r="F899" t="str">
            <v>Mesquite</v>
          </cell>
          <cell r="G899" t="str">
            <v>Police Captain</v>
          </cell>
          <cell r="H899" t="str">
            <v>N</v>
          </cell>
          <cell r="I899">
            <v>39727</v>
          </cell>
          <cell r="J899" t="str">
            <v>Assistant Police Chief</v>
          </cell>
          <cell r="K899">
            <v>4</v>
          </cell>
          <cell r="L899">
            <v>8626</v>
          </cell>
          <cell r="M899">
            <v>8626</v>
          </cell>
          <cell r="N899">
            <v>8626</v>
          </cell>
          <cell r="O899">
            <v>8626</v>
          </cell>
          <cell r="P899">
            <v>0</v>
          </cell>
          <cell r="Q899" t="str">
            <v>N</v>
          </cell>
          <cell r="R899">
            <v>0</v>
          </cell>
          <cell r="S899">
            <v>0</v>
          </cell>
          <cell r="T899">
            <v>0</v>
          </cell>
        </row>
        <row r="900">
          <cell r="D900" t="str">
            <v>8-2501</v>
          </cell>
          <cell r="E900" t="str">
            <v>Police Captain</v>
          </cell>
          <cell r="F900" t="str">
            <v>Plano</v>
          </cell>
          <cell r="G900" t="str">
            <v>Police Captain</v>
          </cell>
          <cell r="H900" t="str">
            <v>N</v>
          </cell>
          <cell r="I900">
            <v>39724</v>
          </cell>
          <cell r="J900" t="str">
            <v>Asst Police Chief</v>
          </cell>
          <cell r="K900">
            <v>4</v>
          </cell>
          <cell r="L900">
            <v>9039</v>
          </cell>
          <cell r="M900">
            <v>8528</v>
          </cell>
          <cell r="N900">
            <v>0</v>
          </cell>
          <cell r="O900">
            <v>9039</v>
          </cell>
          <cell r="P900">
            <v>0</v>
          </cell>
          <cell r="Q900">
            <v>0</v>
          </cell>
          <cell r="R900">
            <v>0</v>
          </cell>
          <cell r="S900">
            <v>1</v>
          </cell>
          <cell r="T900">
            <v>0</v>
          </cell>
        </row>
        <row r="901">
          <cell r="D901" t="str">
            <v>9-2501</v>
          </cell>
          <cell r="E901" t="str">
            <v>Police Captain</v>
          </cell>
          <cell r="F901" t="str">
            <v>Richardson</v>
          </cell>
          <cell r="G901" t="str">
            <v>CAPTAIN-POLICE</v>
          </cell>
          <cell r="H901" t="str">
            <v>E</v>
          </cell>
          <cell r="I901">
            <v>39728</v>
          </cell>
          <cell r="J901" t="str">
            <v>Asst Chief (Police)</v>
          </cell>
          <cell r="K901">
            <v>3</v>
          </cell>
          <cell r="L901">
            <v>8361</v>
          </cell>
          <cell r="M901">
            <v>8087</v>
          </cell>
          <cell r="N901">
            <v>8397.5</v>
          </cell>
          <cell r="O901">
            <v>8708</v>
          </cell>
          <cell r="P901">
            <v>0</v>
          </cell>
          <cell r="Q901" t="str">
            <v>N</v>
          </cell>
          <cell r="R901">
            <v>0</v>
          </cell>
          <cell r="S901">
            <v>0</v>
          </cell>
          <cell r="T901">
            <v>0</v>
          </cell>
        </row>
        <row r="902">
          <cell r="D902" t="str">
            <v>1-26xx</v>
          </cell>
          <cell r="E902" t="str">
            <v>Police Deputy Chief</v>
          </cell>
          <cell r="F902" t="str">
            <v>Allen</v>
          </cell>
          <cell r="G902" t="str">
            <v>Deputy Chief</v>
          </cell>
          <cell r="H902" t="str">
            <v>N</v>
          </cell>
          <cell r="I902">
            <v>39722</v>
          </cell>
          <cell r="J902" t="str">
            <v>TBD</v>
          </cell>
          <cell r="K902">
            <v>0</v>
          </cell>
          <cell r="L902">
            <v>0</v>
          </cell>
          <cell r="M902">
            <v>8670.7099999999991</v>
          </cell>
          <cell r="N902">
            <v>0</v>
          </cell>
          <cell r="O902">
            <v>9385.24</v>
          </cell>
          <cell r="P902">
            <v>0</v>
          </cell>
          <cell r="Q902">
            <v>0</v>
          </cell>
          <cell r="R902">
            <v>0</v>
          </cell>
          <cell r="S902">
            <v>0</v>
          </cell>
          <cell r="T902">
            <v>0</v>
          </cell>
        </row>
        <row r="903">
          <cell r="D903" t="str">
            <v>2-26xx</v>
          </cell>
          <cell r="E903" t="str">
            <v>Police Deputy Chief</v>
          </cell>
          <cell r="F903" t="str">
            <v>Arlington</v>
          </cell>
          <cell r="G903" t="str">
            <v>Deputy Police Chf</v>
          </cell>
          <cell r="H903" t="str">
            <v>E</v>
          </cell>
          <cell r="I903">
            <v>39559</v>
          </cell>
          <cell r="J903" t="str">
            <v>Assistant Police Chief</v>
          </cell>
          <cell r="K903">
            <v>6</v>
          </cell>
          <cell r="L903">
            <v>8504</v>
          </cell>
          <cell r="M903">
            <v>7232</v>
          </cell>
          <cell r="N903">
            <v>9039</v>
          </cell>
          <cell r="O903">
            <v>9943</v>
          </cell>
          <cell r="P903">
            <v>0</v>
          </cell>
          <cell r="Q903" t="str">
            <v>N</v>
          </cell>
          <cell r="R903">
            <v>0</v>
          </cell>
          <cell r="S903">
            <v>8</v>
          </cell>
          <cell r="T903">
            <v>0</v>
          </cell>
        </row>
        <row r="904">
          <cell r="D904" t="str">
            <v>3-26xx</v>
          </cell>
          <cell r="E904" t="str">
            <v>Police Deputy Chief</v>
          </cell>
          <cell r="F904" t="str">
            <v>Carrollton</v>
          </cell>
          <cell r="G904" t="str">
            <v>No Match</v>
          </cell>
          <cell r="H904">
            <v>0</v>
          </cell>
          <cell r="I904">
            <v>39484</v>
          </cell>
          <cell r="J904">
            <v>0</v>
          </cell>
          <cell r="K904">
            <v>0</v>
          </cell>
          <cell r="L904">
            <v>0</v>
          </cell>
          <cell r="M904" t="str">
            <v>-</v>
          </cell>
          <cell r="N904">
            <v>0</v>
          </cell>
          <cell r="O904" t="str">
            <v>-</v>
          </cell>
          <cell r="P904">
            <v>0</v>
          </cell>
          <cell r="Q904">
            <v>0</v>
          </cell>
          <cell r="R904">
            <v>0</v>
          </cell>
          <cell r="S904">
            <v>0</v>
          </cell>
          <cell r="T904">
            <v>0</v>
          </cell>
        </row>
        <row r="905">
          <cell r="D905" t="str">
            <v>4-26xx</v>
          </cell>
          <cell r="E905" t="str">
            <v>Police Deputy Chief</v>
          </cell>
          <cell r="F905" t="str">
            <v>Garland</v>
          </cell>
          <cell r="G905" t="str">
            <v>No Match</v>
          </cell>
          <cell r="H905">
            <v>0</v>
          </cell>
          <cell r="I905">
            <v>39477</v>
          </cell>
          <cell r="J905">
            <v>0</v>
          </cell>
          <cell r="K905">
            <v>0</v>
          </cell>
          <cell r="L905">
            <v>0</v>
          </cell>
          <cell r="M905" t="str">
            <v>-</v>
          </cell>
          <cell r="N905">
            <v>0</v>
          </cell>
          <cell r="O905" t="str">
            <v>-</v>
          </cell>
          <cell r="P905">
            <v>0</v>
          </cell>
          <cell r="Q905">
            <v>0</v>
          </cell>
          <cell r="R905">
            <v>0</v>
          </cell>
          <cell r="S905">
            <v>0</v>
          </cell>
          <cell r="T905">
            <v>0</v>
          </cell>
        </row>
        <row r="906">
          <cell r="D906" t="str">
            <v>5-26xx</v>
          </cell>
          <cell r="E906" t="str">
            <v>Police Deputy Chief</v>
          </cell>
          <cell r="F906" t="str">
            <v>Irving</v>
          </cell>
          <cell r="G906" t="str">
            <v>no match (Police Deputy Chief)</v>
          </cell>
          <cell r="H906">
            <v>0</v>
          </cell>
          <cell r="I906">
            <v>39556</v>
          </cell>
          <cell r="J906">
            <v>0</v>
          </cell>
          <cell r="K906">
            <v>0</v>
          </cell>
          <cell r="L906">
            <v>0</v>
          </cell>
          <cell r="M906" t="str">
            <v>-</v>
          </cell>
          <cell r="N906">
            <v>0</v>
          </cell>
          <cell r="O906" t="str">
            <v>-</v>
          </cell>
          <cell r="P906">
            <v>0</v>
          </cell>
          <cell r="Q906">
            <v>0</v>
          </cell>
          <cell r="R906">
            <v>0</v>
          </cell>
          <cell r="S906">
            <v>0</v>
          </cell>
          <cell r="T906">
            <v>0</v>
          </cell>
        </row>
        <row r="907">
          <cell r="D907" t="str">
            <v>6-26xx</v>
          </cell>
          <cell r="E907" t="str">
            <v>Police Deputy Chief</v>
          </cell>
          <cell r="F907" t="str">
            <v>McKinney</v>
          </cell>
          <cell r="G907" t="str">
            <v>No match</v>
          </cell>
          <cell r="H907">
            <v>0</v>
          </cell>
          <cell r="I907">
            <v>39490</v>
          </cell>
          <cell r="J907">
            <v>0</v>
          </cell>
          <cell r="K907">
            <v>0</v>
          </cell>
          <cell r="L907">
            <v>0</v>
          </cell>
          <cell r="M907" t="str">
            <v>-</v>
          </cell>
          <cell r="N907" t="str">
            <v>-</v>
          </cell>
          <cell r="O907" t="str">
            <v>-</v>
          </cell>
          <cell r="P907">
            <v>0</v>
          </cell>
          <cell r="Q907">
            <v>0</v>
          </cell>
          <cell r="R907">
            <v>0</v>
          </cell>
          <cell r="S907">
            <v>0</v>
          </cell>
          <cell r="T907">
            <v>0</v>
          </cell>
        </row>
        <row r="908">
          <cell r="D908" t="str">
            <v>7-26xx</v>
          </cell>
          <cell r="E908" t="str">
            <v>Police Deputy Chief</v>
          </cell>
          <cell r="F908" t="str">
            <v>Mesquite</v>
          </cell>
          <cell r="G908" t="str">
            <v>No Match</v>
          </cell>
          <cell r="H908">
            <v>0</v>
          </cell>
          <cell r="I908">
            <v>39470</v>
          </cell>
          <cell r="J908" t="str">
            <v>Police Deputy Chief</v>
          </cell>
          <cell r="K908">
            <v>0</v>
          </cell>
          <cell r="L908">
            <v>0</v>
          </cell>
          <cell r="M908" t="str">
            <v>-</v>
          </cell>
          <cell r="N908">
            <v>0</v>
          </cell>
          <cell r="O908" t="str">
            <v>-</v>
          </cell>
          <cell r="P908">
            <v>0</v>
          </cell>
          <cell r="Q908">
            <v>0</v>
          </cell>
          <cell r="R908">
            <v>0</v>
          </cell>
          <cell r="S908">
            <v>0</v>
          </cell>
          <cell r="T908">
            <v>0</v>
          </cell>
        </row>
        <row r="909">
          <cell r="D909" t="str">
            <v>8-26xx</v>
          </cell>
          <cell r="E909" t="str">
            <v>Police Deputy Chief</v>
          </cell>
          <cell r="F909" t="str">
            <v>Plano</v>
          </cell>
          <cell r="G909" t="str">
            <v>no match</v>
          </cell>
          <cell r="H909">
            <v>0</v>
          </cell>
          <cell r="I909">
            <v>39724</v>
          </cell>
          <cell r="J909">
            <v>0</v>
          </cell>
          <cell r="K909">
            <v>0</v>
          </cell>
          <cell r="L909">
            <v>0</v>
          </cell>
          <cell r="M909" t="str">
            <v>-</v>
          </cell>
          <cell r="N909">
            <v>0</v>
          </cell>
          <cell r="O909" t="str">
            <v>-</v>
          </cell>
          <cell r="P909">
            <v>0</v>
          </cell>
          <cell r="Q909" t="str">
            <v>N</v>
          </cell>
          <cell r="R909">
            <v>0</v>
          </cell>
          <cell r="S909">
            <v>0</v>
          </cell>
          <cell r="T909">
            <v>0</v>
          </cell>
        </row>
        <row r="910">
          <cell r="D910" t="str">
            <v>9-26xx</v>
          </cell>
          <cell r="E910" t="str">
            <v>Police Deputy Chief</v>
          </cell>
          <cell r="F910" t="str">
            <v>Richardson</v>
          </cell>
          <cell r="G910" t="str">
            <v>no match</v>
          </cell>
          <cell r="H910" t="str">
            <v>E</v>
          </cell>
          <cell r="I910">
            <v>39458</v>
          </cell>
          <cell r="J910">
            <v>0</v>
          </cell>
          <cell r="K910">
            <v>0</v>
          </cell>
          <cell r="L910">
            <v>0</v>
          </cell>
          <cell r="M910" t="str">
            <v>-</v>
          </cell>
          <cell r="N910" t="str">
            <v>-</v>
          </cell>
          <cell r="O910" t="str">
            <v>-</v>
          </cell>
          <cell r="P910">
            <v>0</v>
          </cell>
          <cell r="Q910" t="str">
            <v>N</v>
          </cell>
          <cell r="R910">
            <v>0</v>
          </cell>
          <cell r="S910">
            <v>0</v>
          </cell>
          <cell r="T910">
            <v>0</v>
          </cell>
        </row>
        <row r="911">
          <cell r="D911" t="str">
            <v>1-5017</v>
          </cell>
          <cell r="E911" t="str">
            <v>Police Assistant Chief</v>
          </cell>
          <cell r="F911" t="str">
            <v>Allen</v>
          </cell>
          <cell r="G911" t="str">
            <v>No match</v>
          </cell>
          <cell r="H911">
            <v>0</v>
          </cell>
          <cell r="I911">
            <v>0</v>
          </cell>
          <cell r="J911">
            <v>0</v>
          </cell>
          <cell r="K911">
            <v>0</v>
          </cell>
          <cell r="L911">
            <v>0</v>
          </cell>
          <cell r="M911" t="str">
            <v>-</v>
          </cell>
          <cell r="N911" t="str">
            <v>-</v>
          </cell>
          <cell r="O911" t="str">
            <v>-</v>
          </cell>
          <cell r="P911">
            <v>0</v>
          </cell>
          <cell r="Q911">
            <v>0</v>
          </cell>
          <cell r="R911">
            <v>0</v>
          </cell>
          <cell r="S911">
            <v>0</v>
          </cell>
          <cell r="T911">
            <v>0</v>
          </cell>
        </row>
        <row r="912">
          <cell r="D912" t="str">
            <v>2-5017</v>
          </cell>
          <cell r="E912" t="str">
            <v>Police Assistant Chief</v>
          </cell>
          <cell r="F912" t="str">
            <v>Arlington</v>
          </cell>
          <cell r="G912" t="str">
            <v>Asst Police Chief</v>
          </cell>
          <cell r="H912" t="str">
            <v>E</v>
          </cell>
          <cell r="I912">
            <v>39559</v>
          </cell>
          <cell r="J912" t="str">
            <v>POLICE CHIEF</v>
          </cell>
          <cell r="K912">
            <v>2</v>
          </cell>
          <cell r="L912">
            <v>9604</v>
          </cell>
          <cell r="M912">
            <v>7664</v>
          </cell>
          <cell r="N912">
            <v>9580</v>
          </cell>
          <cell r="O912">
            <v>10538</v>
          </cell>
          <cell r="P912">
            <v>0</v>
          </cell>
          <cell r="Q912" t="str">
            <v>N</v>
          </cell>
          <cell r="R912">
            <v>0</v>
          </cell>
          <cell r="S912">
            <v>8</v>
          </cell>
          <cell r="T912">
            <v>0</v>
          </cell>
        </row>
        <row r="913">
          <cell r="D913" t="str">
            <v>3-5017</v>
          </cell>
          <cell r="E913" t="str">
            <v>Police Assistant Chief</v>
          </cell>
          <cell r="F913" t="str">
            <v>Carrollton</v>
          </cell>
          <cell r="G913" t="str">
            <v>Police Assistant Chief</v>
          </cell>
          <cell r="H913" t="str">
            <v>E</v>
          </cell>
          <cell r="I913">
            <v>39484</v>
          </cell>
          <cell r="J913" t="str">
            <v>Police Chief</v>
          </cell>
          <cell r="K913">
            <v>3</v>
          </cell>
          <cell r="L913">
            <v>9242</v>
          </cell>
          <cell r="M913">
            <v>8971.7999999999993</v>
          </cell>
          <cell r="N913">
            <v>8972</v>
          </cell>
          <cell r="O913">
            <v>9518.9</v>
          </cell>
          <cell r="P913">
            <v>0</v>
          </cell>
          <cell r="Q913">
            <v>0</v>
          </cell>
          <cell r="R913">
            <v>0</v>
          </cell>
          <cell r="S913">
            <v>5</v>
          </cell>
          <cell r="T913">
            <v>0</v>
          </cell>
        </row>
        <row r="914">
          <cell r="D914" t="str">
            <v>4-5017</v>
          </cell>
          <cell r="E914" t="str">
            <v>Police Assistant Chief</v>
          </cell>
          <cell r="F914" t="str">
            <v>Garland</v>
          </cell>
          <cell r="G914" t="str">
            <v>Police Assistant Chief</v>
          </cell>
          <cell r="H914" t="str">
            <v>N</v>
          </cell>
          <cell r="I914">
            <v>39758</v>
          </cell>
          <cell r="J914" t="str">
            <v>Police Chief</v>
          </cell>
          <cell r="K914">
            <v>4</v>
          </cell>
          <cell r="L914">
            <v>9830.5</v>
          </cell>
          <cell r="M914">
            <v>9687.3333333333339</v>
          </cell>
          <cell r="N914">
            <v>0</v>
          </cell>
          <cell r="O914">
            <v>10171.833333333334</v>
          </cell>
          <cell r="P914">
            <v>0</v>
          </cell>
          <cell r="Q914" t="str">
            <v>N</v>
          </cell>
          <cell r="R914">
            <v>0</v>
          </cell>
          <cell r="S914">
            <v>0</v>
          </cell>
          <cell r="T914">
            <v>0</v>
          </cell>
        </row>
        <row r="915">
          <cell r="D915" t="str">
            <v>5-5017</v>
          </cell>
          <cell r="E915" t="str">
            <v>Police Assistant Chief</v>
          </cell>
          <cell r="F915" t="str">
            <v>Irving</v>
          </cell>
          <cell r="G915" t="str">
            <v>ASSISTANT POLICE CHIEF</v>
          </cell>
          <cell r="H915" t="str">
            <v>E</v>
          </cell>
          <cell r="I915">
            <v>39556</v>
          </cell>
          <cell r="J915" t="str">
            <v>CHIEF OF POLICE</v>
          </cell>
          <cell r="K915">
            <v>3</v>
          </cell>
          <cell r="L915">
            <v>10128</v>
          </cell>
          <cell r="M915">
            <v>8750</v>
          </cell>
          <cell r="N915">
            <v>9646</v>
          </cell>
          <cell r="O915">
            <v>10128</v>
          </cell>
          <cell r="P915">
            <v>0</v>
          </cell>
          <cell r="Q915" t="str">
            <v>Y</v>
          </cell>
          <cell r="R915">
            <v>0</v>
          </cell>
          <cell r="S915">
            <v>2.5</v>
          </cell>
          <cell r="T915">
            <v>0</v>
          </cell>
        </row>
        <row r="916">
          <cell r="D916" t="str">
            <v>6-5017</v>
          </cell>
          <cell r="E916" t="str">
            <v>Police Assistant Chief</v>
          </cell>
          <cell r="F916" t="str">
            <v>McKinney</v>
          </cell>
          <cell r="G916" t="str">
            <v>Assistant Chief of Police</v>
          </cell>
          <cell r="H916" t="str">
            <v>E</v>
          </cell>
          <cell r="I916">
            <v>39720</v>
          </cell>
          <cell r="J916" t="str">
            <v>Exec Dir of Police Services</v>
          </cell>
          <cell r="K916">
            <v>1</v>
          </cell>
          <cell r="L916" t="str">
            <v>TBD</v>
          </cell>
          <cell r="M916" t="str">
            <v>-</v>
          </cell>
          <cell r="N916" t="str">
            <v>-</v>
          </cell>
          <cell r="O916" t="str">
            <v>-</v>
          </cell>
          <cell r="P916" t="str">
            <v>Get current salary</v>
          </cell>
          <cell r="Q916" t="str">
            <v>Y</v>
          </cell>
          <cell r="R916">
            <v>0</v>
          </cell>
          <cell r="S916">
            <v>0</v>
          </cell>
          <cell r="T916">
            <v>3.37</v>
          </cell>
        </row>
        <row r="917">
          <cell r="D917" t="str">
            <v>7-5017</v>
          </cell>
          <cell r="E917" t="str">
            <v>Police Assistant Chief</v>
          </cell>
          <cell r="F917" t="str">
            <v>Mesquite</v>
          </cell>
          <cell r="G917" t="str">
            <v>Assistant Police Chief</v>
          </cell>
          <cell r="H917" t="str">
            <v>E</v>
          </cell>
          <cell r="I917">
            <v>39727</v>
          </cell>
          <cell r="J917" t="str">
            <v>Police Chief</v>
          </cell>
          <cell r="K917">
            <v>2</v>
          </cell>
          <cell r="L917">
            <v>10038</v>
          </cell>
          <cell r="M917">
            <v>10038</v>
          </cell>
          <cell r="N917">
            <v>10038</v>
          </cell>
          <cell r="O917">
            <v>10038</v>
          </cell>
          <cell r="P917">
            <v>0</v>
          </cell>
          <cell r="Q917" t="str">
            <v>N</v>
          </cell>
          <cell r="R917">
            <v>0</v>
          </cell>
          <cell r="S917">
            <v>1</v>
          </cell>
          <cell r="T917">
            <v>0</v>
          </cell>
        </row>
        <row r="918">
          <cell r="D918" t="str">
            <v>8-5017</v>
          </cell>
          <cell r="E918" t="str">
            <v>Police Assistant Chief</v>
          </cell>
          <cell r="F918" t="str">
            <v>Plano</v>
          </cell>
          <cell r="G918" t="str">
            <v>Assistant Police Chief</v>
          </cell>
          <cell r="H918" t="str">
            <v>N</v>
          </cell>
          <cell r="I918">
            <v>39724</v>
          </cell>
          <cell r="J918" t="str">
            <v>Police Chief</v>
          </cell>
          <cell r="K918">
            <v>1</v>
          </cell>
          <cell r="L918">
            <v>10352</v>
          </cell>
          <cell r="M918">
            <v>9716</v>
          </cell>
          <cell r="N918">
            <v>0</v>
          </cell>
          <cell r="O918">
            <v>10352</v>
          </cell>
          <cell r="P918">
            <v>0</v>
          </cell>
          <cell r="Q918">
            <v>0</v>
          </cell>
          <cell r="R918">
            <v>355</v>
          </cell>
          <cell r="S918">
            <v>2</v>
          </cell>
          <cell r="T918">
            <v>0</v>
          </cell>
        </row>
        <row r="919">
          <cell r="D919" t="str">
            <v>9-5017</v>
          </cell>
          <cell r="E919" t="str">
            <v>Police Assistant Chief</v>
          </cell>
          <cell r="F919" t="str">
            <v>Richardson</v>
          </cell>
          <cell r="G919" t="str">
            <v>ASSISTANT CHIEF</v>
          </cell>
          <cell r="H919" t="str">
            <v>E</v>
          </cell>
          <cell r="I919">
            <v>39728</v>
          </cell>
          <cell r="J919" t="str">
            <v>Chief of Police</v>
          </cell>
          <cell r="K919">
            <v>2</v>
          </cell>
          <cell r="L919">
            <v>10204</v>
          </cell>
          <cell r="M919" t="str">
            <v>-</v>
          </cell>
          <cell r="N919" t="str">
            <v>-</v>
          </cell>
          <cell r="O919" t="str">
            <v>-</v>
          </cell>
          <cell r="P919">
            <v>0</v>
          </cell>
          <cell r="Q919" t="str">
            <v>N</v>
          </cell>
          <cell r="R919">
            <v>0</v>
          </cell>
          <cell r="S919">
            <v>0</v>
          </cell>
          <cell r="T919">
            <v>0</v>
          </cell>
        </row>
        <row r="920">
          <cell r="D920" t="e">
            <v>#N/A</v>
          </cell>
          <cell r="E920" t="str">
            <v>Call Taker</v>
          </cell>
          <cell r="F920" t="str">
            <v>Arlington</v>
          </cell>
          <cell r="G920" t="str">
            <v>Appr Telecommunicator</v>
          </cell>
          <cell r="H920" t="str">
            <v>N</v>
          </cell>
          <cell r="I920">
            <v>39559</v>
          </cell>
          <cell r="J920" t="str">
            <v>Communications Supervisor</v>
          </cell>
          <cell r="K920">
            <v>14</v>
          </cell>
          <cell r="L920">
            <v>2753</v>
          </cell>
          <cell r="M920">
            <v>2202</v>
          </cell>
          <cell r="N920">
            <v>2753</v>
          </cell>
          <cell r="O920">
            <v>3028</v>
          </cell>
          <cell r="P920">
            <v>0</v>
          </cell>
          <cell r="Q920" t="str">
            <v>N</v>
          </cell>
          <cell r="R920">
            <v>0</v>
          </cell>
          <cell r="S920">
            <v>8</v>
          </cell>
          <cell r="T920">
            <v>0</v>
          </cell>
        </row>
        <row r="921">
          <cell r="D921" t="e">
            <v>#N/A</v>
          </cell>
          <cell r="E921" t="str">
            <v>Call Taker</v>
          </cell>
          <cell r="F921" t="str">
            <v>Carrollton</v>
          </cell>
          <cell r="G921" t="str">
            <v>No Match</v>
          </cell>
          <cell r="H921">
            <v>0</v>
          </cell>
          <cell r="I921">
            <v>39484</v>
          </cell>
          <cell r="J921">
            <v>0</v>
          </cell>
          <cell r="K921">
            <v>0</v>
          </cell>
          <cell r="L921">
            <v>0</v>
          </cell>
          <cell r="M921" t="str">
            <v>-</v>
          </cell>
          <cell r="N921" t="str">
            <v>-</v>
          </cell>
          <cell r="O921" t="str">
            <v>-</v>
          </cell>
          <cell r="P921">
            <v>0</v>
          </cell>
          <cell r="Q921">
            <v>0</v>
          </cell>
          <cell r="R921">
            <v>0</v>
          </cell>
          <cell r="S921">
            <v>0</v>
          </cell>
          <cell r="T921">
            <v>0</v>
          </cell>
        </row>
        <row r="922">
          <cell r="D922" t="e">
            <v>#N/A</v>
          </cell>
          <cell r="E922" t="str">
            <v>Call Taker</v>
          </cell>
          <cell r="F922" t="str">
            <v>Garland</v>
          </cell>
          <cell r="G922" t="str">
            <v>Customer Service Associate</v>
          </cell>
          <cell r="H922" t="str">
            <v>N</v>
          </cell>
          <cell r="I922">
            <v>39470</v>
          </cell>
          <cell r="J922" t="str">
            <v>Program Manager</v>
          </cell>
          <cell r="K922">
            <v>3</v>
          </cell>
          <cell r="L922">
            <v>2936.27</v>
          </cell>
          <cell r="M922">
            <v>2140.67</v>
          </cell>
          <cell r="N922">
            <v>2691.87</v>
          </cell>
          <cell r="O922">
            <v>3243.07</v>
          </cell>
          <cell r="P922">
            <v>0</v>
          </cell>
          <cell r="Q922" t="str">
            <v>N</v>
          </cell>
          <cell r="R922">
            <v>0</v>
          </cell>
          <cell r="S922">
            <v>0</v>
          </cell>
          <cell r="T922">
            <v>0</v>
          </cell>
        </row>
        <row r="923">
          <cell r="D923" t="e">
            <v>#N/A</v>
          </cell>
          <cell r="E923" t="str">
            <v>Call Taker</v>
          </cell>
          <cell r="F923" t="str">
            <v>Irving</v>
          </cell>
          <cell r="G923" t="str">
            <v>DISPATCHER I</v>
          </cell>
          <cell r="H923" t="str">
            <v>N</v>
          </cell>
          <cell r="I923">
            <v>39556</v>
          </cell>
          <cell r="J923" t="str">
            <v>Police Comm Supv</v>
          </cell>
          <cell r="K923">
            <v>15</v>
          </cell>
          <cell r="L923">
            <v>3198</v>
          </cell>
          <cell r="M923">
            <v>2419</v>
          </cell>
          <cell r="N923">
            <v>2874</v>
          </cell>
          <cell r="O923">
            <v>3414</v>
          </cell>
          <cell r="P923">
            <v>0</v>
          </cell>
          <cell r="Q923" t="str">
            <v>N</v>
          </cell>
          <cell r="R923">
            <v>0</v>
          </cell>
          <cell r="S923">
            <v>0</v>
          </cell>
          <cell r="T923">
            <v>0</v>
          </cell>
        </row>
        <row r="924">
          <cell r="D924" t="e">
            <v>#N/A</v>
          </cell>
          <cell r="E924" t="str">
            <v>Call Taker</v>
          </cell>
          <cell r="F924" t="str">
            <v>McKinney</v>
          </cell>
          <cell r="G924" t="str">
            <v>no match</v>
          </cell>
          <cell r="H924" t="str">
            <v>N</v>
          </cell>
          <cell r="I924">
            <v>39490</v>
          </cell>
          <cell r="J924">
            <v>0</v>
          </cell>
          <cell r="K924">
            <v>0</v>
          </cell>
          <cell r="L924">
            <v>0</v>
          </cell>
          <cell r="M924" t="str">
            <v>-</v>
          </cell>
          <cell r="N924" t="str">
            <v>-</v>
          </cell>
          <cell r="O924" t="str">
            <v>-</v>
          </cell>
          <cell r="P924">
            <v>0</v>
          </cell>
          <cell r="Q924" t="str">
            <v>N</v>
          </cell>
          <cell r="R924">
            <v>0</v>
          </cell>
          <cell r="S924">
            <v>0</v>
          </cell>
          <cell r="T924">
            <v>0</v>
          </cell>
        </row>
        <row r="925">
          <cell r="D925" t="e">
            <v>#N/A</v>
          </cell>
          <cell r="E925" t="str">
            <v>Call Taker</v>
          </cell>
          <cell r="F925" t="str">
            <v>Mesquite</v>
          </cell>
          <cell r="G925" t="str">
            <v>No Match</v>
          </cell>
          <cell r="H925">
            <v>0</v>
          </cell>
          <cell r="I925">
            <v>39470</v>
          </cell>
          <cell r="J925">
            <v>0</v>
          </cell>
          <cell r="K925">
            <v>0</v>
          </cell>
          <cell r="L925">
            <v>0</v>
          </cell>
          <cell r="M925" t="str">
            <v>-</v>
          </cell>
          <cell r="N925">
            <v>0</v>
          </cell>
          <cell r="O925" t="str">
            <v>-</v>
          </cell>
          <cell r="P925">
            <v>0</v>
          </cell>
          <cell r="Q925">
            <v>0</v>
          </cell>
          <cell r="R925">
            <v>0</v>
          </cell>
          <cell r="S925">
            <v>0</v>
          </cell>
          <cell r="T925">
            <v>0</v>
          </cell>
        </row>
        <row r="926">
          <cell r="D926" t="e">
            <v>#N/A</v>
          </cell>
          <cell r="E926" t="str">
            <v>Call Taker</v>
          </cell>
          <cell r="F926" t="str">
            <v>Plano</v>
          </cell>
          <cell r="G926" t="str">
            <v>Public Safety Communications Recruit</v>
          </cell>
          <cell r="H926" t="str">
            <v>N</v>
          </cell>
          <cell r="I926">
            <v>39724</v>
          </cell>
          <cell r="J926" t="str">
            <v>Director Public Safety Communications</v>
          </cell>
          <cell r="K926">
            <v>17</v>
          </cell>
          <cell r="L926">
            <v>2651</v>
          </cell>
          <cell r="M926">
            <v>2275</v>
          </cell>
          <cell r="N926">
            <v>2764</v>
          </cell>
          <cell r="O926">
            <v>3253</v>
          </cell>
          <cell r="P926">
            <v>0</v>
          </cell>
          <cell r="Q926" t="str">
            <v>N</v>
          </cell>
          <cell r="R926">
            <v>0</v>
          </cell>
          <cell r="S926">
            <v>0</v>
          </cell>
          <cell r="T926">
            <v>0</v>
          </cell>
        </row>
        <row r="927">
          <cell r="D927" t="e">
            <v>#N/A</v>
          </cell>
          <cell r="E927" t="str">
            <v>Call Taker</v>
          </cell>
          <cell r="F927" t="str">
            <v>Richardson</v>
          </cell>
          <cell r="G927" t="str">
            <v>PUBLIC SAFETY CALLTAKER</v>
          </cell>
          <cell r="H927" t="str">
            <v>N</v>
          </cell>
          <cell r="I927">
            <v>39728</v>
          </cell>
          <cell r="J927" t="str">
            <v>Public Safety Telcomm Supv.</v>
          </cell>
          <cell r="K927">
            <v>1</v>
          </cell>
          <cell r="L927">
            <v>3178</v>
          </cell>
          <cell r="M927">
            <v>2373</v>
          </cell>
          <cell r="N927">
            <v>2775.5</v>
          </cell>
          <cell r="O927">
            <v>3178</v>
          </cell>
          <cell r="P927">
            <v>0</v>
          </cell>
          <cell r="Q927" t="str">
            <v>N</v>
          </cell>
          <cell r="R927">
            <v>499</v>
          </cell>
          <cell r="S927">
            <v>0</v>
          </cell>
          <cell r="T927">
            <v>0</v>
          </cell>
        </row>
        <row r="928">
          <cell r="D928" t="str">
            <v>1-3000</v>
          </cell>
          <cell r="E928" t="str">
            <v>Fire Fighter</v>
          </cell>
          <cell r="F928" t="str">
            <v>Allen</v>
          </cell>
          <cell r="G928" t="str">
            <v>No match</v>
          </cell>
          <cell r="H928">
            <v>0</v>
          </cell>
          <cell r="I928">
            <v>39722</v>
          </cell>
          <cell r="J928">
            <v>0</v>
          </cell>
          <cell r="K928">
            <v>0</v>
          </cell>
          <cell r="L928">
            <v>0</v>
          </cell>
          <cell r="M928" t="str">
            <v>-</v>
          </cell>
          <cell r="N928" t="str">
            <v>-</v>
          </cell>
          <cell r="O928" t="str">
            <v>-</v>
          </cell>
          <cell r="P928">
            <v>0</v>
          </cell>
          <cell r="Q928">
            <v>0</v>
          </cell>
          <cell r="R928">
            <v>0</v>
          </cell>
          <cell r="S928">
            <v>0</v>
          </cell>
          <cell r="T928">
            <v>0</v>
          </cell>
        </row>
        <row r="929">
          <cell r="D929" t="str">
            <v>2-3000</v>
          </cell>
          <cell r="E929" t="str">
            <v>Firefighter</v>
          </cell>
          <cell r="F929" t="str">
            <v>Arlington</v>
          </cell>
          <cell r="G929" t="str">
            <v>Firefighter</v>
          </cell>
          <cell r="H929" t="str">
            <v>N</v>
          </cell>
          <cell r="I929">
            <v>39554</v>
          </cell>
          <cell r="J929" t="str">
            <v>Fire Lieutenant</v>
          </cell>
          <cell r="K929">
            <v>117</v>
          </cell>
          <cell r="L929">
            <v>4830</v>
          </cell>
          <cell r="M929">
            <v>3731</v>
          </cell>
          <cell r="N929">
            <v>5002</v>
          </cell>
          <cell r="O929">
            <v>5254</v>
          </cell>
          <cell r="P929">
            <v>0</v>
          </cell>
          <cell r="Q929" t="str">
            <v>N</v>
          </cell>
          <cell r="R929">
            <v>0</v>
          </cell>
          <cell r="S929">
            <v>20</v>
          </cell>
          <cell r="T929">
            <v>0</v>
          </cell>
        </row>
        <row r="930">
          <cell r="D930" t="str">
            <v>3-3000</v>
          </cell>
          <cell r="E930" t="str">
            <v>Firefighter</v>
          </cell>
          <cell r="F930" t="str">
            <v>Carrollton</v>
          </cell>
          <cell r="G930" t="str">
            <v>Firefighter</v>
          </cell>
          <cell r="H930" t="str">
            <v>N</v>
          </cell>
          <cell r="I930">
            <v>39484</v>
          </cell>
          <cell r="J930" t="str">
            <v>Battlion Chief</v>
          </cell>
          <cell r="K930">
            <v>37</v>
          </cell>
          <cell r="L930">
            <v>4466</v>
          </cell>
          <cell r="M930">
            <v>4184.6899999999996</v>
          </cell>
          <cell r="N930">
            <v>4703</v>
          </cell>
          <cell r="O930">
            <v>5037.95</v>
          </cell>
          <cell r="P930">
            <v>0</v>
          </cell>
          <cell r="Q930">
            <v>0</v>
          </cell>
          <cell r="R930">
            <v>0</v>
          </cell>
          <cell r="S930">
            <v>5</v>
          </cell>
          <cell r="T930">
            <v>0</v>
          </cell>
        </row>
        <row r="931">
          <cell r="D931" t="str">
            <v>4-3000</v>
          </cell>
          <cell r="E931" t="str">
            <v>Firefighter</v>
          </cell>
          <cell r="F931" t="str">
            <v>Garland</v>
          </cell>
          <cell r="G931" t="str">
            <v>Firefighter</v>
          </cell>
          <cell r="H931" t="str">
            <v>N</v>
          </cell>
          <cell r="I931">
            <v>39758</v>
          </cell>
          <cell r="J931" t="str">
            <v>Fire Battalion Chief</v>
          </cell>
          <cell r="K931">
            <v>124</v>
          </cell>
          <cell r="L931">
            <v>4874.17</v>
          </cell>
          <cell r="M931">
            <v>4257.25</v>
          </cell>
          <cell r="N931">
            <v>0</v>
          </cell>
          <cell r="O931">
            <v>5431.416666666667</v>
          </cell>
          <cell r="P931">
            <v>0</v>
          </cell>
          <cell r="Q931" t="str">
            <v>N</v>
          </cell>
          <cell r="R931">
            <v>0</v>
          </cell>
          <cell r="S931">
            <v>0</v>
          </cell>
          <cell r="T931">
            <v>0</v>
          </cell>
        </row>
        <row r="932">
          <cell r="D932" t="str">
            <v>5-3000</v>
          </cell>
          <cell r="E932" t="str">
            <v>Firefighter</v>
          </cell>
          <cell r="F932" t="str">
            <v>Irving</v>
          </cell>
          <cell r="G932" t="str">
            <v>FIREFIGHTER</v>
          </cell>
          <cell r="H932" t="str">
            <v>N</v>
          </cell>
          <cell r="I932">
            <v>39556</v>
          </cell>
          <cell r="J932" t="str">
            <v>FIRE CAPTAIN</v>
          </cell>
          <cell r="K932">
            <v>121</v>
          </cell>
          <cell r="L932">
            <v>5007</v>
          </cell>
          <cell r="M932">
            <v>3797</v>
          </cell>
          <cell r="N932">
            <v>4615</v>
          </cell>
          <cell r="O932">
            <v>5342</v>
          </cell>
          <cell r="P932">
            <v>0</v>
          </cell>
          <cell r="Q932" t="str">
            <v>N</v>
          </cell>
          <cell r="R932">
            <v>0</v>
          </cell>
          <cell r="S932">
            <v>6.5</v>
          </cell>
          <cell r="T932">
            <v>0</v>
          </cell>
        </row>
        <row r="933">
          <cell r="D933" t="str">
            <v>6-3000</v>
          </cell>
          <cell r="E933" t="str">
            <v>Fire Recruit</v>
          </cell>
          <cell r="F933" t="str">
            <v>McKinney</v>
          </cell>
          <cell r="G933" t="str">
            <v>Firefighter / EMT Basic</v>
          </cell>
          <cell r="H933" t="str">
            <v>N</v>
          </cell>
          <cell r="I933">
            <v>39720</v>
          </cell>
          <cell r="J933">
            <v>0</v>
          </cell>
          <cell r="K933">
            <v>0</v>
          </cell>
          <cell r="L933">
            <v>0</v>
          </cell>
          <cell r="M933">
            <v>3932.25</v>
          </cell>
          <cell r="N933">
            <v>3919</v>
          </cell>
          <cell r="O933">
            <v>5130.333333333333</v>
          </cell>
          <cell r="P933" t="str">
            <v>Increase</v>
          </cell>
          <cell r="Q933">
            <v>0</v>
          </cell>
          <cell r="R933">
            <v>0</v>
          </cell>
          <cell r="S933">
            <v>0</v>
          </cell>
          <cell r="T933">
            <v>0</v>
          </cell>
        </row>
        <row r="934">
          <cell r="D934" t="str">
            <v>7-3000</v>
          </cell>
          <cell r="E934" t="str">
            <v>Firefighter</v>
          </cell>
          <cell r="F934" t="str">
            <v>Mesquite</v>
          </cell>
          <cell r="G934" t="str">
            <v>Firefighter</v>
          </cell>
          <cell r="H934" t="str">
            <v>N</v>
          </cell>
          <cell r="I934">
            <v>39727</v>
          </cell>
          <cell r="J934" t="str">
            <v>Fire Lieutenant</v>
          </cell>
          <cell r="K934">
            <v>109</v>
          </cell>
          <cell r="L934">
            <v>5185</v>
          </cell>
          <cell r="M934">
            <v>4255</v>
          </cell>
          <cell r="N934">
            <v>4843</v>
          </cell>
          <cell r="O934">
            <v>5431</v>
          </cell>
          <cell r="P934">
            <v>0</v>
          </cell>
          <cell r="Q934" t="str">
            <v>N</v>
          </cell>
          <cell r="R934">
            <v>0</v>
          </cell>
          <cell r="S934">
            <v>5</v>
          </cell>
          <cell r="T934">
            <v>0</v>
          </cell>
        </row>
        <row r="935">
          <cell r="D935" t="str">
            <v>8-3000</v>
          </cell>
          <cell r="E935" t="str">
            <v>Firefighter</v>
          </cell>
          <cell r="F935" t="str">
            <v>Plano</v>
          </cell>
          <cell r="G935" t="str">
            <v>Fire Rescue Specialist</v>
          </cell>
          <cell r="H935" t="str">
            <v>N</v>
          </cell>
          <cell r="I935">
            <v>39724</v>
          </cell>
          <cell r="J935" t="str">
            <v>Fire Lieutenant</v>
          </cell>
          <cell r="K935">
            <v>195</v>
          </cell>
          <cell r="L935">
            <v>5505</v>
          </cell>
          <cell r="M935">
            <v>4680</v>
          </cell>
          <cell r="N935">
            <v>0</v>
          </cell>
          <cell r="O935">
            <v>5519</v>
          </cell>
          <cell r="P935">
            <v>0</v>
          </cell>
          <cell r="Q935">
            <v>0</v>
          </cell>
          <cell r="R935">
            <v>0</v>
          </cell>
          <cell r="S935">
            <v>2</v>
          </cell>
          <cell r="T935">
            <v>0</v>
          </cell>
        </row>
        <row r="936">
          <cell r="D936" t="str">
            <v>9-3000</v>
          </cell>
          <cell r="E936" t="str">
            <v>Firefighter</v>
          </cell>
          <cell r="F936" t="str">
            <v>Richardson</v>
          </cell>
          <cell r="G936" t="str">
            <v>FIRE FIGHTER</v>
          </cell>
          <cell r="H936" t="str">
            <v>N</v>
          </cell>
          <cell r="I936">
            <v>39728</v>
          </cell>
          <cell r="J936" t="str">
            <v>Fire Captain</v>
          </cell>
          <cell r="K936">
            <v>82</v>
          </cell>
          <cell r="L936">
            <v>5022</v>
          </cell>
          <cell r="M936">
            <v>3788</v>
          </cell>
          <cell r="N936">
            <v>4562</v>
          </cell>
          <cell r="O936">
            <v>5336</v>
          </cell>
          <cell r="P936">
            <v>0</v>
          </cell>
          <cell r="Q936" t="str">
            <v>N</v>
          </cell>
          <cell r="R936">
            <v>0</v>
          </cell>
          <cell r="S936">
            <v>0</v>
          </cell>
          <cell r="T936">
            <v>0</v>
          </cell>
        </row>
        <row r="937">
          <cell r="D937" t="str">
            <v>1-3005</v>
          </cell>
          <cell r="E937" t="str">
            <v>Firefighter</v>
          </cell>
          <cell r="F937" t="str">
            <v>Allen</v>
          </cell>
          <cell r="G937" t="str">
            <v>Firefighter/Paramedic</v>
          </cell>
          <cell r="H937" t="str">
            <v>N</v>
          </cell>
          <cell r="I937">
            <v>39722</v>
          </cell>
          <cell r="J937" t="str">
            <v>TBD</v>
          </cell>
          <cell r="K937">
            <v>0</v>
          </cell>
          <cell r="L937">
            <v>0</v>
          </cell>
          <cell r="M937">
            <v>4328.5600000000004</v>
          </cell>
          <cell r="N937">
            <v>0</v>
          </cell>
          <cell r="O937">
            <v>5189.62</v>
          </cell>
          <cell r="P937">
            <v>0</v>
          </cell>
          <cell r="Q937">
            <v>0</v>
          </cell>
          <cell r="R937">
            <v>0</v>
          </cell>
          <cell r="S937">
            <v>0</v>
          </cell>
          <cell r="T937">
            <v>0</v>
          </cell>
        </row>
        <row r="938">
          <cell r="D938" t="str">
            <v>2-3005</v>
          </cell>
          <cell r="E938">
            <v>0</v>
          </cell>
          <cell r="F938" t="str">
            <v>Arlington</v>
          </cell>
          <cell r="G938" t="str">
            <v>No match</v>
          </cell>
          <cell r="H938">
            <v>0</v>
          </cell>
          <cell r="I938">
            <v>0</v>
          </cell>
          <cell r="J938">
            <v>0</v>
          </cell>
          <cell r="K938">
            <v>0</v>
          </cell>
          <cell r="L938">
            <v>0</v>
          </cell>
          <cell r="M938" t="str">
            <v>-</v>
          </cell>
          <cell r="N938" t="str">
            <v>-</v>
          </cell>
          <cell r="O938" t="str">
            <v>-</v>
          </cell>
          <cell r="P938">
            <v>0</v>
          </cell>
          <cell r="Q938">
            <v>0</v>
          </cell>
          <cell r="R938">
            <v>0</v>
          </cell>
          <cell r="S938">
            <v>0</v>
          </cell>
          <cell r="T938">
            <v>0</v>
          </cell>
        </row>
        <row r="939">
          <cell r="D939" t="str">
            <v>3-3005</v>
          </cell>
          <cell r="E939">
            <v>0</v>
          </cell>
          <cell r="F939" t="str">
            <v>Carrollton</v>
          </cell>
          <cell r="G939" t="str">
            <v>No match</v>
          </cell>
          <cell r="H939">
            <v>0</v>
          </cell>
          <cell r="I939">
            <v>0</v>
          </cell>
          <cell r="J939">
            <v>0</v>
          </cell>
          <cell r="K939">
            <v>0</v>
          </cell>
          <cell r="L939">
            <v>0</v>
          </cell>
          <cell r="M939" t="str">
            <v>-</v>
          </cell>
          <cell r="N939" t="str">
            <v>-</v>
          </cell>
          <cell r="O939" t="str">
            <v>-</v>
          </cell>
          <cell r="P939">
            <v>0</v>
          </cell>
          <cell r="Q939">
            <v>0</v>
          </cell>
          <cell r="R939">
            <v>0</v>
          </cell>
          <cell r="S939">
            <v>0</v>
          </cell>
          <cell r="T939">
            <v>0</v>
          </cell>
        </row>
        <row r="940">
          <cell r="D940" t="str">
            <v>4-3005</v>
          </cell>
          <cell r="E940">
            <v>0</v>
          </cell>
          <cell r="F940" t="str">
            <v>Garland</v>
          </cell>
          <cell r="G940" t="str">
            <v>No match</v>
          </cell>
          <cell r="H940">
            <v>0</v>
          </cell>
          <cell r="I940">
            <v>0</v>
          </cell>
          <cell r="J940">
            <v>0</v>
          </cell>
          <cell r="K940">
            <v>0</v>
          </cell>
          <cell r="L940">
            <v>0</v>
          </cell>
          <cell r="M940" t="str">
            <v>-</v>
          </cell>
          <cell r="N940" t="str">
            <v>-</v>
          </cell>
          <cell r="O940" t="str">
            <v>-</v>
          </cell>
          <cell r="P940">
            <v>0</v>
          </cell>
          <cell r="Q940">
            <v>0</v>
          </cell>
          <cell r="R940">
            <v>0</v>
          </cell>
          <cell r="S940">
            <v>0</v>
          </cell>
          <cell r="T940">
            <v>0</v>
          </cell>
        </row>
        <row r="941">
          <cell r="D941" t="str">
            <v>5-3005</v>
          </cell>
          <cell r="E941">
            <v>0</v>
          </cell>
          <cell r="F941" t="str">
            <v>Irving</v>
          </cell>
          <cell r="G941" t="str">
            <v>No match</v>
          </cell>
          <cell r="H941">
            <v>0</v>
          </cell>
          <cell r="I941">
            <v>0</v>
          </cell>
          <cell r="J941">
            <v>0</v>
          </cell>
          <cell r="K941">
            <v>0</v>
          </cell>
          <cell r="L941">
            <v>0</v>
          </cell>
          <cell r="M941" t="str">
            <v>-</v>
          </cell>
          <cell r="N941" t="str">
            <v>-</v>
          </cell>
          <cell r="O941" t="str">
            <v>-</v>
          </cell>
          <cell r="P941">
            <v>0</v>
          </cell>
          <cell r="Q941">
            <v>0</v>
          </cell>
          <cell r="R941">
            <v>0</v>
          </cell>
          <cell r="S941">
            <v>0</v>
          </cell>
          <cell r="T941">
            <v>0</v>
          </cell>
        </row>
        <row r="942">
          <cell r="D942" t="str">
            <v>6-3005</v>
          </cell>
          <cell r="E942" t="str">
            <v>Firefighter</v>
          </cell>
          <cell r="F942" t="str">
            <v>McKinney</v>
          </cell>
          <cell r="G942" t="str">
            <v>Firefighter / Paramedic</v>
          </cell>
          <cell r="H942" t="str">
            <v>N</v>
          </cell>
          <cell r="I942">
            <v>39720</v>
          </cell>
          <cell r="J942" t="str">
            <v>Fire Captain</v>
          </cell>
          <cell r="K942">
            <v>82</v>
          </cell>
          <cell r="L942" t="str">
            <v>TBD</v>
          </cell>
          <cell r="M942">
            <v>4139.166666666667</v>
          </cell>
          <cell r="N942">
            <v>4125</v>
          </cell>
          <cell r="O942">
            <v>5400.5</v>
          </cell>
          <cell r="P942" t="str">
            <v>Increase</v>
          </cell>
          <cell r="Q942">
            <v>0</v>
          </cell>
          <cell r="R942">
            <v>0</v>
          </cell>
          <cell r="S942">
            <v>0</v>
          </cell>
          <cell r="T942">
            <v>0</v>
          </cell>
        </row>
        <row r="943">
          <cell r="D943" t="str">
            <v>7-3005</v>
          </cell>
          <cell r="E943">
            <v>0</v>
          </cell>
          <cell r="F943" t="str">
            <v>Mesquite</v>
          </cell>
          <cell r="G943" t="str">
            <v>No match</v>
          </cell>
          <cell r="H943">
            <v>0</v>
          </cell>
          <cell r="I943">
            <v>0</v>
          </cell>
          <cell r="J943">
            <v>0</v>
          </cell>
          <cell r="K943">
            <v>0</v>
          </cell>
          <cell r="L943">
            <v>0</v>
          </cell>
          <cell r="M943" t="str">
            <v>-</v>
          </cell>
          <cell r="N943" t="str">
            <v>-</v>
          </cell>
          <cell r="O943" t="str">
            <v>-</v>
          </cell>
          <cell r="P943">
            <v>0</v>
          </cell>
          <cell r="Q943">
            <v>0</v>
          </cell>
          <cell r="R943">
            <v>0</v>
          </cell>
          <cell r="S943">
            <v>0</v>
          </cell>
          <cell r="T943">
            <v>0</v>
          </cell>
        </row>
        <row r="944">
          <cell r="D944" t="str">
            <v>8-3005</v>
          </cell>
          <cell r="E944" t="str">
            <v>Firefighter</v>
          </cell>
          <cell r="F944" t="str">
            <v>Plano</v>
          </cell>
          <cell r="G944" t="str">
            <v>Firefighter (w/Paramedic pay)*</v>
          </cell>
          <cell r="H944">
            <v>0</v>
          </cell>
          <cell r="I944">
            <v>0</v>
          </cell>
          <cell r="J944">
            <v>0</v>
          </cell>
          <cell r="K944">
            <v>0</v>
          </cell>
          <cell r="L944">
            <v>0</v>
          </cell>
          <cell r="M944">
            <v>4829</v>
          </cell>
          <cell r="N944">
            <v>0</v>
          </cell>
          <cell r="O944">
            <v>6113</v>
          </cell>
          <cell r="P944">
            <v>0</v>
          </cell>
          <cell r="Q944">
            <v>0</v>
          </cell>
          <cell r="R944">
            <v>0</v>
          </cell>
          <cell r="S944">
            <v>0</v>
          </cell>
          <cell r="T944">
            <v>0</v>
          </cell>
        </row>
        <row r="945">
          <cell r="D945" t="str">
            <v>9-3005</v>
          </cell>
          <cell r="E945">
            <v>0</v>
          </cell>
          <cell r="F945" t="str">
            <v>Richardson</v>
          </cell>
          <cell r="G945" t="str">
            <v>No match</v>
          </cell>
          <cell r="H945">
            <v>0</v>
          </cell>
          <cell r="I945">
            <v>0</v>
          </cell>
          <cell r="J945">
            <v>0</v>
          </cell>
          <cell r="K945">
            <v>0</v>
          </cell>
          <cell r="L945">
            <v>0</v>
          </cell>
          <cell r="M945" t="str">
            <v>-</v>
          </cell>
          <cell r="N945" t="str">
            <v>-</v>
          </cell>
          <cell r="O945" t="str">
            <v>-</v>
          </cell>
          <cell r="P945">
            <v>0</v>
          </cell>
          <cell r="Q945">
            <v>0</v>
          </cell>
          <cell r="R945">
            <v>0</v>
          </cell>
          <cell r="S945">
            <v>0</v>
          </cell>
          <cell r="T945">
            <v>0</v>
          </cell>
        </row>
        <row r="946">
          <cell r="D946" t="str">
            <v>1-3xxx</v>
          </cell>
          <cell r="E946" t="str">
            <v>Fire Driver Engineer</v>
          </cell>
          <cell r="F946" t="str">
            <v>Allen</v>
          </cell>
          <cell r="G946" t="str">
            <v>Fire - Driver Operator Engineer</v>
          </cell>
          <cell r="H946">
            <v>0</v>
          </cell>
          <cell r="I946">
            <v>39722</v>
          </cell>
          <cell r="J946">
            <v>0</v>
          </cell>
          <cell r="K946">
            <v>0</v>
          </cell>
          <cell r="L946">
            <v>0</v>
          </cell>
          <cell r="M946">
            <v>4816.5600000000004</v>
          </cell>
          <cell r="N946">
            <v>0</v>
          </cell>
          <cell r="O946">
            <v>5756.25</v>
          </cell>
          <cell r="P946">
            <v>0</v>
          </cell>
          <cell r="Q946">
            <v>0</v>
          </cell>
          <cell r="R946">
            <v>0</v>
          </cell>
          <cell r="S946">
            <v>0</v>
          </cell>
          <cell r="T946">
            <v>0</v>
          </cell>
        </row>
        <row r="947">
          <cell r="D947" t="str">
            <v>2-3xxx</v>
          </cell>
          <cell r="E947" t="str">
            <v>Fire Driver Engineer</v>
          </cell>
          <cell r="F947" t="str">
            <v>Arlington</v>
          </cell>
          <cell r="G947" t="str">
            <v>Fire Apparatus Opr</v>
          </cell>
          <cell r="H947" t="str">
            <v>N</v>
          </cell>
          <cell r="I947">
            <v>39554</v>
          </cell>
          <cell r="J947" t="str">
            <v>Fire Lieutenant/ Fire Captain</v>
          </cell>
          <cell r="K947">
            <v>64</v>
          </cell>
          <cell r="L947">
            <v>5590</v>
          </cell>
          <cell r="M947">
            <v>5352</v>
          </cell>
          <cell r="N947">
            <v>0</v>
          </cell>
          <cell r="O947">
            <v>5619</v>
          </cell>
          <cell r="P947">
            <v>0</v>
          </cell>
          <cell r="Q947" t="str">
            <v>N</v>
          </cell>
          <cell r="R947">
            <v>0</v>
          </cell>
          <cell r="S947">
            <v>1</v>
          </cell>
          <cell r="T947">
            <v>0</v>
          </cell>
        </row>
        <row r="948">
          <cell r="D948" t="str">
            <v>3-3xxx</v>
          </cell>
          <cell r="E948" t="str">
            <v>Fire Driver Engineer</v>
          </cell>
          <cell r="F948" t="str">
            <v>Carrollton</v>
          </cell>
          <cell r="G948" t="str">
            <v>Apparatus Operator</v>
          </cell>
          <cell r="H948" t="str">
            <v>N</v>
          </cell>
          <cell r="I948">
            <v>39484</v>
          </cell>
          <cell r="J948" t="str">
            <v>Battlion Chief</v>
          </cell>
          <cell r="K948">
            <v>27</v>
          </cell>
          <cell r="L948">
            <v>5472</v>
          </cell>
          <cell r="M948">
            <v>5373.34</v>
          </cell>
          <cell r="N948">
            <v>5561</v>
          </cell>
          <cell r="O948">
            <v>5899.08</v>
          </cell>
          <cell r="P948">
            <v>0</v>
          </cell>
          <cell r="Q948">
            <v>0</v>
          </cell>
          <cell r="R948">
            <v>0</v>
          </cell>
          <cell r="S948">
            <v>3</v>
          </cell>
          <cell r="T948">
            <v>0</v>
          </cell>
        </row>
        <row r="949">
          <cell r="D949" t="str">
            <v>4-3xxx</v>
          </cell>
          <cell r="E949" t="str">
            <v>Fire Driver Engineer</v>
          </cell>
          <cell r="F949" t="str">
            <v>Garland</v>
          </cell>
          <cell r="G949" t="str">
            <v>Fire Driver</v>
          </cell>
          <cell r="H949">
            <v>0</v>
          </cell>
          <cell r="I949">
            <v>39758</v>
          </cell>
          <cell r="J949" t="str">
            <v>Fire Battalion Chief</v>
          </cell>
          <cell r="K949">
            <v>68</v>
          </cell>
          <cell r="L949">
            <v>5673.6</v>
          </cell>
          <cell r="M949">
            <v>5620</v>
          </cell>
          <cell r="N949">
            <v>0</v>
          </cell>
          <cell r="O949">
            <v>5901.083333333333</v>
          </cell>
          <cell r="P949">
            <v>0</v>
          </cell>
          <cell r="Q949" t="str">
            <v>N</v>
          </cell>
          <cell r="R949">
            <v>0</v>
          </cell>
          <cell r="S949">
            <v>0</v>
          </cell>
          <cell r="T949">
            <v>0</v>
          </cell>
        </row>
        <row r="950">
          <cell r="D950" t="str">
            <v>5-3xxx</v>
          </cell>
          <cell r="E950" t="str">
            <v>Fire Driver Engineer</v>
          </cell>
          <cell r="F950" t="str">
            <v>Irving</v>
          </cell>
          <cell r="G950" t="str">
            <v>FIRE EQUIPMENT OPERATOR</v>
          </cell>
          <cell r="H950" t="str">
            <v>N</v>
          </cell>
          <cell r="I950">
            <v>39556</v>
          </cell>
          <cell r="J950" t="str">
            <v>FIRE CAPTAIN</v>
          </cell>
          <cell r="K950">
            <v>91</v>
          </cell>
          <cell r="L950">
            <v>5800</v>
          </cell>
          <cell r="M950">
            <v>5524</v>
          </cell>
          <cell r="N950">
            <v>5662</v>
          </cell>
          <cell r="O950">
            <v>5800</v>
          </cell>
          <cell r="P950">
            <v>0</v>
          </cell>
          <cell r="Q950" t="str">
            <v>N</v>
          </cell>
          <cell r="R950">
            <v>0</v>
          </cell>
          <cell r="S950">
            <v>0.5</v>
          </cell>
          <cell r="T950">
            <v>0</v>
          </cell>
        </row>
        <row r="951">
          <cell r="D951" t="str">
            <v>6-3xxx</v>
          </cell>
          <cell r="E951" t="str">
            <v>Fire Driver Engineer</v>
          </cell>
          <cell r="F951" t="str">
            <v>McKinney</v>
          </cell>
          <cell r="G951" t="str">
            <v>Fire Driver</v>
          </cell>
          <cell r="H951" t="str">
            <v>N</v>
          </cell>
          <cell r="I951">
            <v>39720</v>
          </cell>
          <cell r="J951" t="str">
            <v>Fire Captain</v>
          </cell>
          <cell r="K951">
            <v>19</v>
          </cell>
          <cell r="L951">
            <v>5312</v>
          </cell>
          <cell r="M951">
            <v>4553.0833333333339</v>
          </cell>
          <cell r="N951" t="str">
            <v>-</v>
          </cell>
          <cell r="O951">
            <v>5940.55</v>
          </cell>
          <cell r="P951">
            <v>0</v>
          </cell>
          <cell r="Q951">
            <v>0</v>
          </cell>
          <cell r="R951">
            <v>0</v>
          </cell>
          <cell r="S951">
            <v>0</v>
          </cell>
          <cell r="T951">
            <v>0</v>
          </cell>
        </row>
        <row r="952">
          <cell r="D952" t="str">
            <v>7-3xxx</v>
          </cell>
          <cell r="E952" t="str">
            <v>Fire Driver Engineer</v>
          </cell>
          <cell r="F952" t="str">
            <v>Mesquite</v>
          </cell>
          <cell r="G952" t="str">
            <v>Fire Driver Engineer</v>
          </cell>
          <cell r="H952" t="str">
            <v>N</v>
          </cell>
          <cell r="I952">
            <v>39727</v>
          </cell>
          <cell r="J952" t="str">
            <v>Fire Lieutenant</v>
          </cell>
          <cell r="K952">
            <v>33</v>
          </cell>
          <cell r="L952">
            <v>5810</v>
          </cell>
          <cell r="M952">
            <v>5810</v>
          </cell>
          <cell r="N952">
            <v>5810</v>
          </cell>
          <cell r="O952">
            <v>5810</v>
          </cell>
          <cell r="P952">
            <v>0</v>
          </cell>
          <cell r="Q952" t="str">
            <v>N</v>
          </cell>
          <cell r="R952">
            <v>0</v>
          </cell>
          <cell r="S952">
            <v>1</v>
          </cell>
          <cell r="T952">
            <v>0</v>
          </cell>
        </row>
        <row r="953">
          <cell r="D953" t="str">
            <v>8-3xxx</v>
          </cell>
          <cell r="E953" t="str">
            <v>Fire Driver Engineer</v>
          </cell>
          <cell r="F953" t="str">
            <v>Plano</v>
          </cell>
          <cell r="G953" t="str">
            <v>Fire Apparatus Operator</v>
          </cell>
          <cell r="H953" t="str">
            <v>N</v>
          </cell>
          <cell r="I953">
            <v>39724</v>
          </cell>
          <cell r="J953" t="str">
            <v>Fire Lieutenant</v>
          </cell>
          <cell r="K953">
            <v>51</v>
          </cell>
          <cell r="L953">
            <v>6069</v>
          </cell>
          <cell r="M953">
            <v>6069</v>
          </cell>
          <cell r="N953">
            <v>0</v>
          </cell>
          <cell r="O953">
            <v>6069</v>
          </cell>
          <cell r="P953">
            <v>0</v>
          </cell>
          <cell r="Q953">
            <v>0</v>
          </cell>
          <cell r="R953">
            <v>0</v>
          </cell>
          <cell r="S953" t="str">
            <v>n/a</v>
          </cell>
          <cell r="T953">
            <v>0</v>
          </cell>
        </row>
        <row r="954">
          <cell r="D954" t="str">
            <v>9-3xxx</v>
          </cell>
          <cell r="E954" t="str">
            <v>Fire Driver Engineer</v>
          </cell>
          <cell r="F954" t="str">
            <v>Richardson</v>
          </cell>
          <cell r="G954" t="str">
            <v>DRIVER/ENGINEER</v>
          </cell>
          <cell r="H954" t="str">
            <v>N</v>
          </cell>
          <cell r="I954">
            <v>39728</v>
          </cell>
          <cell r="J954" t="str">
            <v>Fire Captain</v>
          </cell>
          <cell r="K954">
            <v>21</v>
          </cell>
          <cell r="L954">
            <v>5856</v>
          </cell>
          <cell r="M954">
            <v>5603</v>
          </cell>
          <cell r="N954">
            <v>5744.5</v>
          </cell>
          <cell r="O954">
            <v>5886</v>
          </cell>
          <cell r="P954">
            <v>0</v>
          </cell>
          <cell r="Q954" t="str">
            <v>N</v>
          </cell>
          <cell r="R954">
            <v>0</v>
          </cell>
          <cell r="S954">
            <v>0</v>
          </cell>
          <cell r="T954">
            <v>0</v>
          </cell>
        </row>
        <row r="955">
          <cell r="D955" t="str">
            <v>1-3200</v>
          </cell>
          <cell r="E955" t="str">
            <v>Fire Lieutenant</v>
          </cell>
          <cell r="F955" t="str">
            <v>Allen</v>
          </cell>
          <cell r="G955" t="str">
            <v>No match</v>
          </cell>
          <cell r="H955">
            <v>0</v>
          </cell>
          <cell r="I955">
            <v>39722</v>
          </cell>
          <cell r="J955">
            <v>0</v>
          </cell>
          <cell r="K955">
            <v>0</v>
          </cell>
          <cell r="L955">
            <v>0</v>
          </cell>
          <cell r="M955" t="str">
            <v>-</v>
          </cell>
          <cell r="N955" t="str">
            <v>-</v>
          </cell>
          <cell r="O955" t="str">
            <v>-</v>
          </cell>
          <cell r="P955">
            <v>0</v>
          </cell>
          <cell r="Q955">
            <v>0</v>
          </cell>
          <cell r="R955">
            <v>0</v>
          </cell>
          <cell r="S955">
            <v>0</v>
          </cell>
          <cell r="T955">
            <v>0</v>
          </cell>
        </row>
        <row r="956">
          <cell r="D956" t="str">
            <v>2-3200</v>
          </cell>
          <cell r="E956" t="str">
            <v>Fire Lieutenant</v>
          </cell>
          <cell r="F956" t="str">
            <v>Arlington</v>
          </cell>
          <cell r="G956" t="str">
            <v>Fire Lieutenant</v>
          </cell>
          <cell r="H956" t="str">
            <v>N</v>
          </cell>
          <cell r="I956">
            <v>39554</v>
          </cell>
          <cell r="J956" t="str">
            <v>Fire Captain / Fire Battalion Chief</v>
          </cell>
          <cell r="K956">
            <v>51</v>
          </cell>
          <cell r="L956">
            <v>6283</v>
          </cell>
          <cell r="M956">
            <v>6013</v>
          </cell>
          <cell r="N956">
            <v>0</v>
          </cell>
          <cell r="O956">
            <v>6313</v>
          </cell>
          <cell r="P956">
            <v>0</v>
          </cell>
          <cell r="Q956" t="str">
            <v>N</v>
          </cell>
          <cell r="R956">
            <v>0</v>
          </cell>
          <cell r="S956">
            <v>1</v>
          </cell>
          <cell r="T956">
            <v>0</v>
          </cell>
        </row>
        <row r="957">
          <cell r="D957" t="str">
            <v>3-3200</v>
          </cell>
          <cell r="E957" t="str">
            <v>Fire Lieutenant</v>
          </cell>
          <cell r="F957" t="str">
            <v>Carrollton</v>
          </cell>
          <cell r="G957" t="str">
            <v>No Match</v>
          </cell>
          <cell r="H957">
            <v>0</v>
          </cell>
          <cell r="I957">
            <v>39484</v>
          </cell>
          <cell r="J957">
            <v>0</v>
          </cell>
          <cell r="K957">
            <v>0</v>
          </cell>
          <cell r="L957">
            <v>0</v>
          </cell>
          <cell r="M957" t="str">
            <v>-</v>
          </cell>
          <cell r="N957" t="str">
            <v>-</v>
          </cell>
          <cell r="O957" t="str">
            <v>-</v>
          </cell>
          <cell r="P957">
            <v>0</v>
          </cell>
          <cell r="Q957">
            <v>0</v>
          </cell>
          <cell r="R957">
            <v>0</v>
          </cell>
          <cell r="S957">
            <v>0</v>
          </cell>
          <cell r="T957">
            <v>0</v>
          </cell>
        </row>
        <row r="958">
          <cell r="D958" t="str">
            <v>4-3200</v>
          </cell>
          <cell r="E958" t="str">
            <v>Fire Lieutenant</v>
          </cell>
          <cell r="F958" t="str">
            <v>Garland</v>
          </cell>
          <cell r="G958" t="str">
            <v>Fire Lieutenant</v>
          </cell>
          <cell r="H958" t="str">
            <v>N</v>
          </cell>
          <cell r="I958">
            <v>39758</v>
          </cell>
          <cell r="J958" t="str">
            <v>Fire Battalion Chief</v>
          </cell>
          <cell r="K958">
            <v>14</v>
          </cell>
          <cell r="L958">
            <v>6201.01</v>
          </cell>
          <cell r="M958">
            <v>6293.5</v>
          </cell>
          <cell r="N958">
            <v>0</v>
          </cell>
          <cell r="O958">
            <v>6608.166666666667</v>
          </cell>
          <cell r="P958">
            <v>0</v>
          </cell>
          <cell r="Q958" t="str">
            <v>N</v>
          </cell>
          <cell r="R958">
            <v>0</v>
          </cell>
          <cell r="S958">
            <v>0</v>
          </cell>
          <cell r="T958">
            <v>0</v>
          </cell>
        </row>
        <row r="959">
          <cell r="D959" t="str">
            <v>5-3200</v>
          </cell>
          <cell r="E959" t="str">
            <v>Fire Lieutenant</v>
          </cell>
          <cell r="F959" t="str">
            <v>Irving</v>
          </cell>
          <cell r="G959" t="str">
            <v>FIRE LIEUTENANT</v>
          </cell>
          <cell r="H959" t="str">
            <v>N</v>
          </cell>
          <cell r="I959">
            <v>39556</v>
          </cell>
          <cell r="J959" t="str">
            <v>Fire Captain@Fire Batt Chief</v>
          </cell>
          <cell r="K959">
            <v>24</v>
          </cell>
          <cell r="L959">
            <v>6474</v>
          </cell>
          <cell r="M959">
            <v>5872</v>
          </cell>
          <cell r="N959">
            <v>6166</v>
          </cell>
          <cell r="O959">
            <v>6474</v>
          </cell>
          <cell r="P959">
            <v>0</v>
          </cell>
          <cell r="Q959" t="str">
            <v>N</v>
          </cell>
          <cell r="R959">
            <v>0</v>
          </cell>
          <cell r="S959">
            <v>1.5</v>
          </cell>
          <cell r="T959">
            <v>0</v>
          </cell>
        </row>
        <row r="960">
          <cell r="D960" t="str">
            <v>6-3200</v>
          </cell>
          <cell r="E960" t="str">
            <v>Fire Lieutenant</v>
          </cell>
          <cell r="F960" t="str">
            <v>McKinney</v>
          </cell>
          <cell r="G960" t="str">
            <v>No Match</v>
          </cell>
          <cell r="H960">
            <v>0</v>
          </cell>
          <cell r="I960">
            <v>39720</v>
          </cell>
          <cell r="J960">
            <v>0</v>
          </cell>
          <cell r="K960">
            <v>0</v>
          </cell>
          <cell r="L960">
            <v>0</v>
          </cell>
          <cell r="M960" t="str">
            <v>-</v>
          </cell>
          <cell r="N960" t="str">
            <v>-</v>
          </cell>
          <cell r="O960" t="str">
            <v>-</v>
          </cell>
          <cell r="P960">
            <v>0</v>
          </cell>
          <cell r="Q960">
            <v>0</v>
          </cell>
          <cell r="R960">
            <v>0</v>
          </cell>
          <cell r="S960">
            <v>0</v>
          </cell>
          <cell r="T960">
            <v>0</v>
          </cell>
        </row>
        <row r="961">
          <cell r="D961" t="str">
            <v>7-3200</v>
          </cell>
          <cell r="E961" t="str">
            <v>Fire Lieutenant</v>
          </cell>
          <cell r="F961" t="str">
            <v>Mesquite</v>
          </cell>
          <cell r="G961" t="str">
            <v>Fire Lieutenant</v>
          </cell>
          <cell r="H961" t="str">
            <v>N</v>
          </cell>
          <cell r="I961">
            <v>39727</v>
          </cell>
          <cell r="J961" t="str">
            <v>Fire Captain</v>
          </cell>
          <cell r="K961">
            <v>20</v>
          </cell>
          <cell r="L961">
            <v>6479</v>
          </cell>
          <cell r="M961">
            <v>6479</v>
          </cell>
          <cell r="N961">
            <v>6479</v>
          </cell>
          <cell r="O961">
            <v>6479</v>
          </cell>
          <cell r="P961">
            <v>0</v>
          </cell>
          <cell r="Q961" t="str">
            <v>N</v>
          </cell>
          <cell r="R961">
            <v>0</v>
          </cell>
          <cell r="S961">
            <v>1</v>
          </cell>
          <cell r="T961">
            <v>0</v>
          </cell>
        </row>
        <row r="962">
          <cell r="D962" t="str">
            <v>8-3200</v>
          </cell>
          <cell r="E962" t="str">
            <v>Fire Lieutenant</v>
          </cell>
          <cell r="F962" t="str">
            <v>Plano</v>
          </cell>
          <cell r="G962" t="str">
            <v>Fire Lieutenant</v>
          </cell>
          <cell r="H962" t="str">
            <v>N</v>
          </cell>
          <cell r="I962">
            <v>39724</v>
          </cell>
          <cell r="J962" t="str">
            <v>Fire Captain</v>
          </cell>
          <cell r="K962">
            <v>24</v>
          </cell>
          <cell r="L962">
            <v>6838</v>
          </cell>
          <cell r="M962">
            <v>6838</v>
          </cell>
          <cell r="N962">
            <v>0</v>
          </cell>
          <cell r="O962">
            <v>6838</v>
          </cell>
          <cell r="P962">
            <v>0</v>
          </cell>
          <cell r="Q962">
            <v>0</v>
          </cell>
          <cell r="R962">
            <v>0</v>
          </cell>
          <cell r="S962" t="str">
            <v>n/a</v>
          </cell>
          <cell r="T962">
            <v>0</v>
          </cell>
        </row>
        <row r="963">
          <cell r="D963" t="str">
            <v>9-3200</v>
          </cell>
          <cell r="E963" t="str">
            <v>Fire Lieutenant</v>
          </cell>
          <cell r="F963" t="str">
            <v>Richardson</v>
          </cell>
          <cell r="G963" t="str">
            <v>EMS LIEUTENANT</v>
          </cell>
          <cell r="H963" t="str">
            <v>N</v>
          </cell>
          <cell r="I963">
            <v>39728</v>
          </cell>
          <cell r="J963" t="str">
            <v>Battalion Chief</v>
          </cell>
          <cell r="K963">
            <v>3</v>
          </cell>
          <cell r="L963">
            <v>6494</v>
          </cell>
          <cell r="M963">
            <v>6181</v>
          </cell>
          <cell r="N963">
            <v>6337.5</v>
          </cell>
          <cell r="O963">
            <v>6494</v>
          </cell>
          <cell r="P963">
            <v>0</v>
          </cell>
          <cell r="Q963" t="str">
            <v>N</v>
          </cell>
          <cell r="R963">
            <v>0</v>
          </cell>
          <cell r="S963">
            <v>0</v>
          </cell>
          <cell r="T963">
            <v>0</v>
          </cell>
        </row>
        <row r="964">
          <cell r="D964" t="str">
            <v>1-3201</v>
          </cell>
          <cell r="E964" t="str">
            <v>Fire Captain</v>
          </cell>
          <cell r="F964" t="str">
            <v>Allen</v>
          </cell>
          <cell r="G964" t="str">
            <v>Fire Captain</v>
          </cell>
          <cell r="H964" t="str">
            <v>N</v>
          </cell>
          <cell r="I964">
            <v>0</v>
          </cell>
          <cell r="J964" t="str">
            <v>TBD</v>
          </cell>
          <cell r="K964">
            <v>0</v>
          </cell>
          <cell r="L964">
            <v>0</v>
          </cell>
          <cell r="M964">
            <v>6432.88</v>
          </cell>
          <cell r="N964">
            <v>0</v>
          </cell>
          <cell r="O964">
            <v>7102.44</v>
          </cell>
          <cell r="P964">
            <v>0</v>
          </cell>
          <cell r="Q964">
            <v>0</v>
          </cell>
          <cell r="R964">
            <v>0</v>
          </cell>
          <cell r="S964">
            <v>0</v>
          </cell>
          <cell r="T964">
            <v>0</v>
          </cell>
        </row>
        <row r="965">
          <cell r="D965" t="str">
            <v>2-3201</v>
          </cell>
          <cell r="E965" t="str">
            <v>Fire Captain</v>
          </cell>
          <cell r="F965" t="str">
            <v>Arlington</v>
          </cell>
          <cell r="G965" t="str">
            <v>Fire Captain</v>
          </cell>
          <cell r="H965" t="str">
            <v>N</v>
          </cell>
          <cell r="I965">
            <v>39554</v>
          </cell>
          <cell r="J965" t="str">
            <v>Fire Battalion Chief</v>
          </cell>
          <cell r="K965">
            <v>16</v>
          </cell>
          <cell r="L965">
            <v>7204</v>
          </cell>
          <cell r="M965">
            <v>6882</v>
          </cell>
          <cell r="N965">
            <v>0</v>
          </cell>
          <cell r="O965">
            <v>7226</v>
          </cell>
          <cell r="P965">
            <v>0</v>
          </cell>
          <cell r="Q965" t="str">
            <v>N</v>
          </cell>
          <cell r="R965">
            <v>0</v>
          </cell>
          <cell r="S965">
            <v>1</v>
          </cell>
          <cell r="T965">
            <v>0</v>
          </cell>
        </row>
        <row r="966">
          <cell r="D966" t="str">
            <v>3-3201</v>
          </cell>
          <cell r="E966" t="str">
            <v>Fire Captain</v>
          </cell>
          <cell r="F966" t="str">
            <v>Carrollton</v>
          </cell>
          <cell r="G966" t="str">
            <v>Fire Captain</v>
          </cell>
          <cell r="H966" t="str">
            <v>N</v>
          </cell>
          <cell r="I966">
            <v>39484</v>
          </cell>
          <cell r="J966">
            <v>0</v>
          </cell>
          <cell r="K966">
            <v>28</v>
          </cell>
          <cell r="L966">
            <v>6829</v>
          </cell>
          <cell r="M966">
            <v>6668.61</v>
          </cell>
          <cell r="N966">
            <v>6668</v>
          </cell>
          <cell r="O966">
            <v>7286.89</v>
          </cell>
          <cell r="P966">
            <v>0</v>
          </cell>
          <cell r="Q966">
            <v>0</v>
          </cell>
          <cell r="R966">
            <v>0</v>
          </cell>
          <cell r="S966">
            <v>3</v>
          </cell>
          <cell r="T966">
            <v>0</v>
          </cell>
        </row>
        <row r="967">
          <cell r="D967" t="str">
            <v>4-3201</v>
          </cell>
          <cell r="E967" t="str">
            <v>Fire Captain</v>
          </cell>
          <cell r="F967" t="str">
            <v>Garland</v>
          </cell>
          <cell r="G967" t="str">
            <v>Fire Captain</v>
          </cell>
          <cell r="H967" t="str">
            <v>N</v>
          </cell>
          <cell r="I967">
            <v>39758</v>
          </cell>
          <cell r="J967" t="str">
            <v>Fire Battalion Chief</v>
          </cell>
          <cell r="K967">
            <v>38</v>
          </cell>
          <cell r="L967">
            <v>7047.23</v>
          </cell>
          <cell r="M967">
            <v>6985.166666666667</v>
          </cell>
          <cell r="N967">
            <v>0</v>
          </cell>
          <cell r="O967">
            <v>7334.5</v>
          </cell>
          <cell r="P967">
            <v>0</v>
          </cell>
          <cell r="Q967" t="str">
            <v>N</v>
          </cell>
          <cell r="R967">
            <v>0</v>
          </cell>
          <cell r="S967">
            <v>0</v>
          </cell>
          <cell r="T967">
            <v>0</v>
          </cell>
        </row>
        <row r="968">
          <cell r="D968" t="str">
            <v>5-3201</v>
          </cell>
          <cell r="E968" t="str">
            <v>Fire Captain</v>
          </cell>
          <cell r="F968" t="str">
            <v>Irving</v>
          </cell>
          <cell r="G968" t="str">
            <v>FIRE CAPTAIN</v>
          </cell>
          <cell r="H968" t="str">
            <v>N</v>
          </cell>
          <cell r="I968">
            <v>39556</v>
          </cell>
          <cell r="J968" t="str">
            <v>FIRE BATTALION CHIEF</v>
          </cell>
          <cell r="K968">
            <v>39</v>
          </cell>
          <cell r="L968">
            <v>7207</v>
          </cell>
          <cell r="M968">
            <v>6537</v>
          </cell>
          <cell r="N968">
            <v>6864</v>
          </cell>
          <cell r="O968">
            <v>7207</v>
          </cell>
          <cell r="P968">
            <v>0</v>
          </cell>
          <cell r="Q968" t="str">
            <v>N</v>
          </cell>
          <cell r="R968">
            <v>0</v>
          </cell>
          <cell r="S968">
            <v>1.5</v>
          </cell>
          <cell r="T968">
            <v>0</v>
          </cell>
        </row>
        <row r="969">
          <cell r="D969" t="str">
            <v>6-3201</v>
          </cell>
          <cell r="E969" t="str">
            <v>Fire Captain</v>
          </cell>
          <cell r="F969" t="str">
            <v>McKinney</v>
          </cell>
          <cell r="G969" t="str">
            <v>Fire Captain</v>
          </cell>
          <cell r="H969" t="str">
            <v>N</v>
          </cell>
          <cell r="I969">
            <v>39720</v>
          </cell>
          <cell r="J969" t="str">
            <v>Fire Batt Chief</v>
          </cell>
          <cell r="K969">
            <v>21</v>
          </cell>
          <cell r="L969" t="str">
            <v>TBD</v>
          </cell>
          <cell r="M969">
            <v>6611.75</v>
          </cell>
          <cell r="N969">
            <v>6105</v>
          </cell>
          <cell r="O969">
            <v>7119.666666666667</v>
          </cell>
          <cell r="P969" t="str">
            <v>Increase</v>
          </cell>
          <cell r="Q969">
            <v>0</v>
          </cell>
          <cell r="R969">
            <v>0</v>
          </cell>
          <cell r="S969">
            <v>0</v>
          </cell>
          <cell r="T969">
            <v>0</v>
          </cell>
        </row>
        <row r="970">
          <cell r="D970" t="str">
            <v>7-3201</v>
          </cell>
          <cell r="E970" t="str">
            <v>Fire Captain</v>
          </cell>
          <cell r="F970" t="str">
            <v>Mesquite</v>
          </cell>
          <cell r="G970" t="str">
            <v>Fire Captain</v>
          </cell>
          <cell r="H970" t="str">
            <v>N</v>
          </cell>
          <cell r="I970">
            <v>39727</v>
          </cell>
          <cell r="J970" t="str">
            <v>Fire Chief</v>
          </cell>
          <cell r="K970">
            <v>28</v>
          </cell>
          <cell r="L970">
            <v>7244</v>
          </cell>
          <cell r="M970">
            <v>7244</v>
          </cell>
          <cell r="N970">
            <v>7244</v>
          </cell>
          <cell r="O970">
            <v>7244</v>
          </cell>
          <cell r="P970">
            <v>0</v>
          </cell>
          <cell r="Q970" t="str">
            <v>N</v>
          </cell>
          <cell r="R970">
            <v>0</v>
          </cell>
          <cell r="S970">
            <v>1</v>
          </cell>
          <cell r="T970">
            <v>0</v>
          </cell>
        </row>
        <row r="971">
          <cell r="D971" t="str">
            <v>8-3201</v>
          </cell>
          <cell r="E971" t="str">
            <v>Fire Captain</v>
          </cell>
          <cell r="F971" t="str">
            <v>Plano</v>
          </cell>
          <cell r="G971" t="str">
            <v>Fire Captain</v>
          </cell>
          <cell r="H971" t="str">
            <v>N</v>
          </cell>
          <cell r="I971">
            <v>39724</v>
          </cell>
          <cell r="J971" t="str">
            <v>Battalion Chief</v>
          </cell>
          <cell r="K971">
            <v>38</v>
          </cell>
          <cell r="L971">
            <v>7660</v>
          </cell>
          <cell r="M971">
            <v>7660</v>
          </cell>
          <cell r="N971">
            <v>0</v>
          </cell>
          <cell r="O971">
            <v>7660</v>
          </cell>
          <cell r="P971">
            <v>0</v>
          </cell>
          <cell r="Q971">
            <v>0</v>
          </cell>
          <cell r="R971">
            <v>0</v>
          </cell>
          <cell r="S971" t="str">
            <v>n/a</v>
          </cell>
          <cell r="T971">
            <v>0</v>
          </cell>
        </row>
        <row r="972">
          <cell r="D972" t="str">
            <v>9-3201</v>
          </cell>
          <cell r="E972" t="str">
            <v>Fire Captain</v>
          </cell>
          <cell r="F972" t="str">
            <v>Richardson</v>
          </cell>
          <cell r="G972" t="str">
            <v>CAPTAIN - FIRE</v>
          </cell>
          <cell r="H972" t="str">
            <v>N</v>
          </cell>
          <cell r="I972">
            <v>39728</v>
          </cell>
          <cell r="J972" t="str">
            <v>Battalion Chief</v>
          </cell>
          <cell r="K972">
            <v>20</v>
          </cell>
          <cell r="L972">
            <v>7124</v>
          </cell>
          <cell r="M972">
            <v>6657</v>
          </cell>
          <cell r="N972">
            <v>6912.5</v>
          </cell>
          <cell r="O972">
            <v>7168</v>
          </cell>
          <cell r="P972">
            <v>0</v>
          </cell>
          <cell r="Q972" t="str">
            <v>N</v>
          </cell>
          <cell r="R972">
            <v>0</v>
          </cell>
          <cell r="S972">
            <v>0</v>
          </cell>
          <cell r="T972">
            <v>0</v>
          </cell>
        </row>
        <row r="973">
          <cell r="D973" t="str">
            <v>1-3400</v>
          </cell>
          <cell r="E973" t="str">
            <v>Fire Batallion Chief</v>
          </cell>
          <cell r="F973" t="str">
            <v>Allen</v>
          </cell>
          <cell r="G973" t="str">
            <v>Battalion Chief</v>
          </cell>
          <cell r="H973" t="str">
            <v>N</v>
          </cell>
          <cell r="I973">
            <v>39722</v>
          </cell>
          <cell r="J973">
            <v>0</v>
          </cell>
          <cell r="K973">
            <v>0</v>
          </cell>
          <cell r="L973">
            <v>0</v>
          </cell>
          <cell r="M973">
            <v>7323.04</v>
          </cell>
          <cell r="N973">
            <v>0</v>
          </cell>
          <cell r="O973">
            <v>8085.24</v>
          </cell>
          <cell r="P973">
            <v>0</v>
          </cell>
          <cell r="Q973">
            <v>0</v>
          </cell>
          <cell r="R973">
            <v>0</v>
          </cell>
          <cell r="S973">
            <v>0</v>
          </cell>
          <cell r="T973">
            <v>0</v>
          </cell>
        </row>
        <row r="974">
          <cell r="D974" t="str">
            <v>2-3400</v>
          </cell>
          <cell r="E974" t="str">
            <v>Fire Batallion Chief</v>
          </cell>
          <cell r="F974" t="str">
            <v>Arlington</v>
          </cell>
          <cell r="G974" t="str">
            <v>Fire Battalion Chief</v>
          </cell>
          <cell r="H974" t="str">
            <v>N</v>
          </cell>
          <cell r="I974">
            <v>39554</v>
          </cell>
          <cell r="J974" t="str">
            <v>ASSISTANT FIRE CHIEF</v>
          </cell>
          <cell r="K974">
            <v>12</v>
          </cell>
          <cell r="L974">
            <v>8270</v>
          </cell>
          <cell r="M974">
            <v>7876</v>
          </cell>
          <cell r="N974">
            <v>0</v>
          </cell>
          <cell r="O974">
            <v>8270</v>
          </cell>
          <cell r="P974">
            <v>0</v>
          </cell>
          <cell r="Q974" t="str">
            <v>N</v>
          </cell>
          <cell r="R974">
            <v>0</v>
          </cell>
          <cell r="S974">
            <v>1</v>
          </cell>
          <cell r="T974">
            <v>0</v>
          </cell>
        </row>
        <row r="975">
          <cell r="D975" t="str">
            <v>3-3400</v>
          </cell>
          <cell r="E975" t="str">
            <v>Fire Batallion Chief</v>
          </cell>
          <cell r="F975" t="str">
            <v>Carrollton</v>
          </cell>
          <cell r="G975" t="str">
            <v>Batallion Chief</v>
          </cell>
          <cell r="H975" t="str">
            <v>N</v>
          </cell>
          <cell r="I975">
            <v>39484</v>
          </cell>
          <cell r="J975" t="str">
            <v>Assistant Chief</v>
          </cell>
          <cell r="K975">
            <v>6</v>
          </cell>
          <cell r="L975">
            <v>7722</v>
          </cell>
          <cell r="M975">
            <v>7494.76</v>
          </cell>
          <cell r="N975">
            <v>7720</v>
          </cell>
          <cell r="O975">
            <v>8189.77</v>
          </cell>
          <cell r="P975">
            <v>0</v>
          </cell>
          <cell r="Q975">
            <v>0</v>
          </cell>
          <cell r="R975">
            <v>0</v>
          </cell>
          <cell r="S975">
            <v>3</v>
          </cell>
          <cell r="T975">
            <v>0</v>
          </cell>
        </row>
        <row r="976">
          <cell r="D976" t="str">
            <v>4-3400</v>
          </cell>
          <cell r="E976" t="str">
            <v>Fire Batallion Chief</v>
          </cell>
          <cell r="F976" t="str">
            <v>Garland</v>
          </cell>
          <cell r="G976" t="str">
            <v>Fire Battalion Chief</v>
          </cell>
          <cell r="H976" t="str">
            <v>N</v>
          </cell>
          <cell r="I976">
            <v>39758</v>
          </cell>
          <cell r="J976" t="str">
            <v>Fire Assistant Chief</v>
          </cell>
          <cell r="K976">
            <v>7</v>
          </cell>
          <cell r="L976">
            <v>7998.07</v>
          </cell>
          <cell r="M976">
            <v>8011.083333333333</v>
          </cell>
          <cell r="N976">
            <v>0</v>
          </cell>
          <cell r="O976">
            <v>8411.6666666666661</v>
          </cell>
          <cell r="P976">
            <v>0</v>
          </cell>
          <cell r="Q976" t="str">
            <v>N</v>
          </cell>
          <cell r="R976">
            <v>0</v>
          </cell>
          <cell r="S976">
            <v>0</v>
          </cell>
          <cell r="T976">
            <v>0</v>
          </cell>
        </row>
        <row r="977">
          <cell r="D977" t="str">
            <v>5-3400</v>
          </cell>
          <cell r="E977" t="str">
            <v>Fire Batallion Chief</v>
          </cell>
          <cell r="F977" t="str">
            <v>Irving</v>
          </cell>
          <cell r="G977" t="str">
            <v>FIRE BATTALION CHIEF</v>
          </cell>
          <cell r="H977" t="str">
            <v>N</v>
          </cell>
          <cell r="I977">
            <v>39556</v>
          </cell>
          <cell r="J977" t="str">
            <v>Assistant Fire Chief</v>
          </cell>
          <cell r="K977">
            <v>7</v>
          </cell>
          <cell r="L977">
            <v>8244</v>
          </cell>
          <cell r="M977">
            <v>7477</v>
          </cell>
          <cell r="N977">
            <v>7851</v>
          </cell>
          <cell r="O977">
            <v>8244</v>
          </cell>
          <cell r="P977">
            <v>0</v>
          </cell>
          <cell r="Q977">
            <v>0</v>
          </cell>
          <cell r="R977">
            <v>0</v>
          </cell>
          <cell r="S977">
            <v>0</v>
          </cell>
          <cell r="T977">
            <v>0</v>
          </cell>
        </row>
        <row r="978">
          <cell r="D978" t="str">
            <v>6-3400</v>
          </cell>
          <cell r="E978" t="str">
            <v>Fire Batallion Chief</v>
          </cell>
          <cell r="F978" t="str">
            <v>McKinney</v>
          </cell>
          <cell r="G978" t="str">
            <v>Fire Battalion Chief</v>
          </cell>
          <cell r="H978" t="str">
            <v>N</v>
          </cell>
          <cell r="I978">
            <v>39720</v>
          </cell>
          <cell r="J978" t="str">
            <v>Asst Fire Chief</v>
          </cell>
          <cell r="K978">
            <v>3</v>
          </cell>
          <cell r="L978" t="str">
            <v>TBD</v>
          </cell>
          <cell r="M978">
            <v>7643.833333333333</v>
          </cell>
          <cell r="N978">
            <v>7669</v>
          </cell>
          <cell r="O978">
            <v>8394.3333333333339</v>
          </cell>
          <cell r="P978" t="str">
            <v>Increase</v>
          </cell>
          <cell r="Q978">
            <v>0</v>
          </cell>
          <cell r="R978">
            <v>0</v>
          </cell>
          <cell r="S978">
            <v>0</v>
          </cell>
          <cell r="T978">
            <v>0</v>
          </cell>
        </row>
        <row r="979">
          <cell r="D979" t="str">
            <v>7-3400</v>
          </cell>
          <cell r="E979" t="str">
            <v>Fire Batallion Chief</v>
          </cell>
          <cell r="F979" t="str">
            <v>Mesquite</v>
          </cell>
          <cell r="G979" t="str">
            <v>No match</v>
          </cell>
          <cell r="H979" t="str">
            <v>N</v>
          </cell>
          <cell r="I979">
            <v>39727</v>
          </cell>
          <cell r="J979" t="str">
            <v>Assistant Fire Chief</v>
          </cell>
          <cell r="K979">
            <v>5</v>
          </cell>
          <cell r="L979">
            <v>8323</v>
          </cell>
          <cell r="M979" t="str">
            <v>-</v>
          </cell>
          <cell r="N979" t="str">
            <v>-</v>
          </cell>
          <cell r="O979" t="str">
            <v>-</v>
          </cell>
          <cell r="P979" t="str">
            <v>Originally matched to Dep. Chief</v>
          </cell>
          <cell r="Q979" t="str">
            <v>N</v>
          </cell>
          <cell r="R979">
            <v>0</v>
          </cell>
          <cell r="S979">
            <v>1</v>
          </cell>
          <cell r="T979">
            <v>0</v>
          </cell>
        </row>
        <row r="980">
          <cell r="D980" t="str">
            <v>8-3400</v>
          </cell>
          <cell r="E980" t="str">
            <v>Fire Batallion Chief</v>
          </cell>
          <cell r="F980" t="str">
            <v>Plano</v>
          </cell>
          <cell r="G980" t="str">
            <v>Battalion Chief</v>
          </cell>
          <cell r="H980" t="str">
            <v>N</v>
          </cell>
          <cell r="I980">
            <v>39724</v>
          </cell>
          <cell r="J980" t="str">
            <v>Assistant Fire Chief</v>
          </cell>
          <cell r="K980">
            <v>9</v>
          </cell>
          <cell r="L980">
            <v>9385</v>
          </cell>
          <cell r="M980">
            <v>8708</v>
          </cell>
          <cell r="N980">
            <v>0</v>
          </cell>
          <cell r="O980">
            <v>9447</v>
          </cell>
          <cell r="P980">
            <v>0</v>
          </cell>
          <cell r="Q980">
            <v>0</v>
          </cell>
          <cell r="R980">
            <v>0</v>
          </cell>
          <cell r="S980" t="str">
            <v>6 mos</v>
          </cell>
          <cell r="T980">
            <v>0</v>
          </cell>
        </row>
        <row r="981">
          <cell r="D981" t="str">
            <v>9-3400</v>
          </cell>
          <cell r="E981" t="str">
            <v>Fire Batallion Chief</v>
          </cell>
          <cell r="F981" t="str">
            <v>Richardson</v>
          </cell>
          <cell r="G981" t="str">
            <v>BATTALION FIRE CHIEF-ADMIN</v>
          </cell>
          <cell r="H981" t="str">
            <v>N</v>
          </cell>
          <cell r="I981">
            <v>39724</v>
          </cell>
          <cell r="J981" t="str">
            <v>Asst Fire Chief (Admin or Ops)</v>
          </cell>
          <cell r="K981">
            <v>6</v>
          </cell>
          <cell r="L981">
            <v>8165</v>
          </cell>
          <cell r="M981">
            <v>7612</v>
          </cell>
          <cell r="N981">
            <v>7905</v>
          </cell>
          <cell r="O981">
            <v>8198</v>
          </cell>
          <cell r="P981">
            <v>0</v>
          </cell>
          <cell r="Q981" t="str">
            <v>N</v>
          </cell>
          <cell r="R981">
            <v>0</v>
          </cell>
          <cell r="S981">
            <v>0</v>
          </cell>
          <cell r="T981">
            <v>0</v>
          </cell>
        </row>
        <row r="982">
          <cell r="D982" t="str">
            <v>1-3405</v>
          </cell>
          <cell r="E982" t="str">
            <v>Fire Deputy Chief</v>
          </cell>
          <cell r="F982" t="str">
            <v>Allen</v>
          </cell>
          <cell r="G982" t="str">
            <v>No match</v>
          </cell>
          <cell r="H982">
            <v>0</v>
          </cell>
          <cell r="I982">
            <v>39722</v>
          </cell>
          <cell r="J982">
            <v>0</v>
          </cell>
          <cell r="K982">
            <v>0</v>
          </cell>
          <cell r="L982">
            <v>0</v>
          </cell>
          <cell r="M982" t="str">
            <v>-</v>
          </cell>
          <cell r="N982" t="str">
            <v>-</v>
          </cell>
          <cell r="O982" t="str">
            <v>-</v>
          </cell>
          <cell r="P982">
            <v>0</v>
          </cell>
          <cell r="Q982">
            <v>0</v>
          </cell>
          <cell r="R982">
            <v>0</v>
          </cell>
          <cell r="S982">
            <v>0</v>
          </cell>
          <cell r="T982">
            <v>0</v>
          </cell>
        </row>
        <row r="983">
          <cell r="D983" t="str">
            <v>2-3405</v>
          </cell>
          <cell r="E983" t="str">
            <v>Fire Deputy Chief</v>
          </cell>
          <cell r="F983" t="str">
            <v>Arlington</v>
          </cell>
          <cell r="G983" t="str">
            <v>No Match</v>
          </cell>
          <cell r="H983">
            <v>0</v>
          </cell>
          <cell r="I983">
            <v>39399</v>
          </cell>
          <cell r="J983">
            <v>0</v>
          </cell>
          <cell r="K983">
            <v>0</v>
          </cell>
          <cell r="L983">
            <v>0</v>
          </cell>
          <cell r="M983" t="str">
            <v>-</v>
          </cell>
          <cell r="N983" t="str">
            <v>-</v>
          </cell>
          <cell r="O983" t="str">
            <v>-</v>
          </cell>
          <cell r="P983">
            <v>0</v>
          </cell>
          <cell r="Q983">
            <v>0</v>
          </cell>
          <cell r="R983">
            <v>0</v>
          </cell>
          <cell r="S983">
            <v>0</v>
          </cell>
          <cell r="T983">
            <v>0</v>
          </cell>
        </row>
        <row r="984">
          <cell r="D984" t="str">
            <v>3-3405</v>
          </cell>
          <cell r="E984" t="str">
            <v>Fire Deputy Chief</v>
          </cell>
          <cell r="F984" t="str">
            <v>Carrollton</v>
          </cell>
          <cell r="G984" t="str">
            <v>No Match</v>
          </cell>
          <cell r="H984">
            <v>0</v>
          </cell>
          <cell r="I984">
            <v>39484</v>
          </cell>
          <cell r="J984">
            <v>0</v>
          </cell>
          <cell r="K984">
            <v>0</v>
          </cell>
          <cell r="L984">
            <v>0</v>
          </cell>
          <cell r="M984" t="str">
            <v>-</v>
          </cell>
          <cell r="N984" t="str">
            <v>-</v>
          </cell>
          <cell r="O984" t="str">
            <v>-</v>
          </cell>
          <cell r="P984">
            <v>0</v>
          </cell>
          <cell r="Q984">
            <v>0</v>
          </cell>
          <cell r="R984">
            <v>0</v>
          </cell>
          <cell r="S984">
            <v>0</v>
          </cell>
          <cell r="T984">
            <v>0</v>
          </cell>
        </row>
        <row r="985">
          <cell r="D985" t="str">
            <v>4-3405</v>
          </cell>
          <cell r="E985" t="str">
            <v>Fire Deputy Chief</v>
          </cell>
          <cell r="F985" t="str">
            <v>Garland</v>
          </cell>
          <cell r="G985" t="str">
            <v>No Match</v>
          </cell>
          <cell r="H985">
            <v>0</v>
          </cell>
          <cell r="I985">
            <v>39477</v>
          </cell>
          <cell r="J985">
            <v>0</v>
          </cell>
          <cell r="K985">
            <v>0</v>
          </cell>
          <cell r="L985">
            <v>0</v>
          </cell>
          <cell r="M985" t="str">
            <v>-</v>
          </cell>
          <cell r="N985" t="str">
            <v>-</v>
          </cell>
          <cell r="O985" t="str">
            <v>-</v>
          </cell>
          <cell r="P985">
            <v>0</v>
          </cell>
          <cell r="Q985">
            <v>0</v>
          </cell>
          <cell r="R985">
            <v>0</v>
          </cell>
          <cell r="S985">
            <v>0</v>
          </cell>
          <cell r="T985">
            <v>0</v>
          </cell>
        </row>
        <row r="986">
          <cell r="D986" t="str">
            <v>5-3405</v>
          </cell>
          <cell r="E986" t="str">
            <v>Fire Deputy Chief</v>
          </cell>
          <cell r="F986" t="str">
            <v>Irving</v>
          </cell>
          <cell r="G986" t="str">
            <v>no match (Fire Deputy Chief)</v>
          </cell>
          <cell r="H986">
            <v>0</v>
          </cell>
          <cell r="I986">
            <v>39556</v>
          </cell>
          <cell r="J986">
            <v>0</v>
          </cell>
          <cell r="K986">
            <v>0</v>
          </cell>
          <cell r="L986">
            <v>0</v>
          </cell>
          <cell r="M986" t="str">
            <v>-</v>
          </cell>
          <cell r="N986" t="str">
            <v>-</v>
          </cell>
          <cell r="O986" t="str">
            <v>-</v>
          </cell>
          <cell r="P986">
            <v>0</v>
          </cell>
          <cell r="Q986">
            <v>0</v>
          </cell>
          <cell r="R986">
            <v>0</v>
          </cell>
          <cell r="S986">
            <v>0</v>
          </cell>
          <cell r="T986">
            <v>0</v>
          </cell>
        </row>
        <row r="987">
          <cell r="D987" t="str">
            <v>6-3405</v>
          </cell>
          <cell r="E987" t="str">
            <v>Fire Deputy Chief</v>
          </cell>
          <cell r="F987" t="str">
            <v>McKinney</v>
          </cell>
          <cell r="G987" t="str">
            <v>No match</v>
          </cell>
          <cell r="H987">
            <v>0</v>
          </cell>
          <cell r="I987">
            <v>39720</v>
          </cell>
          <cell r="J987">
            <v>0</v>
          </cell>
          <cell r="K987">
            <v>0</v>
          </cell>
          <cell r="L987">
            <v>0</v>
          </cell>
          <cell r="M987" t="str">
            <v>-</v>
          </cell>
          <cell r="N987" t="str">
            <v>-</v>
          </cell>
          <cell r="O987" t="str">
            <v>-</v>
          </cell>
          <cell r="P987">
            <v>0</v>
          </cell>
          <cell r="Q987">
            <v>0</v>
          </cell>
          <cell r="R987">
            <v>0</v>
          </cell>
          <cell r="S987">
            <v>0</v>
          </cell>
          <cell r="T987">
            <v>0</v>
          </cell>
        </row>
        <row r="988">
          <cell r="D988" t="str">
            <v>7-3405</v>
          </cell>
          <cell r="E988" t="str">
            <v>Fire Deputy Chief</v>
          </cell>
          <cell r="F988" t="str">
            <v>Mesquite</v>
          </cell>
          <cell r="G988" t="str">
            <v>Fire Deputy Chief</v>
          </cell>
          <cell r="H988" t="str">
            <v>N</v>
          </cell>
          <cell r="I988">
            <v>39727</v>
          </cell>
          <cell r="J988" t="str">
            <v>Assistant Fire Chief</v>
          </cell>
          <cell r="K988">
            <v>5</v>
          </cell>
          <cell r="L988">
            <v>8323</v>
          </cell>
          <cell r="M988">
            <v>8323</v>
          </cell>
          <cell r="N988">
            <v>8323</v>
          </cell>
          <cell r="O988">
            <v>8323</v>
          </cell>
          <cell r="P988">
            <v>0</v>
          </cell>
          <cell r="Q988" t="str">
            <v>N</v>
          </cell>
          <cell r="R988">
            <v>0</v>
          </cell>
          <cell r="S988">
            <v>1</v>
          </cell>
          <cell r="T988">
            <v>0</v>
          </cell>
        </row>
        <row r="989">
          <cell r="D989" t="str">
            <v>8-3405</v>
          </cell>
          <cell r="E989" t="str">
            <v>Fire Deputy Chief</v>
          </cell>
          <cell r="F989" t="str">
            <v>Plano</v>
          </cell>
          <cell r="G989" t="str">
            <v>no match</v>
          </cell>
          <cell r="H989">
            <v>0</v>
          </cell>
          <cell r="I989">
            <v>39724</v>
          </cell>
          <cell r="J989">
            <v>0</v>
          </cell>
          <cell r="K989">
            <v>0</v>
          </cell>
          <cell r="L989">
            <v>0</v>
          </cell>
          <cell r="M989" t="str">
            <v>-</v>
          </cell>
          <cell r="N989" t="str">
            <v>-</v>
          </cell>
          <cell r="O989" t="str">
            <v>-</v>
          </cell>
          <cell r="P989">
            <v>0</v>
          </cell>
          <cell r="Q989" t="str">
            <v>N</v>
          </cell>
          <cell r="R989">
            <v>0</v>
          </cell>
          <cell r="S989">
            <v>0</v>
          </cell>
          <cell r="T989">
            <v>0</v>
          </cell>
        </row>
        <row r="990">
          <cell r="D990" t="str">
            <v>9-3405</v>
          </cell>
          <cell r="E990" t="str">
            <v>Fire Deputy Chief</v>
          </cell>
          <cell r="F990" t="str">
            <v>Richardson</v>
          </cell>
          <cell r="G990" t="str">
            <v>no match</v>
          </cell>
          <cell r="H990">
            <v>0</v>
          </cell>
          <cell r="I990">
            <v>39458</v>
          </cell>
          <cell r="J990">
            <v>0</v>
          </cell>
          <cell r="K990">
            <v>0</v>
          </cell>
          <cell r="L990">
            <v>0</v>
          </cell>
          <cell r="M990" t="str">
            <v>-</v>
          </cell>
          <cell r="N990" t="str">
            <v>-</v>
          </cell>
          <cell r="O990" t="str">
            <v>-</v>
          </cell>
          <cell r="P990">
            <v>0</v>
          </cell>
          <cell r="Q990">
            <v>0</v>
          </cell>
          <cell r="R990">
            <v>482</v>
          </cell>
          <cell r="S990">
            <v>0</v>
          </cell>
          <cell r="T990">
            <v>0</v>
          </cell>
        </row>
        <row r="991">
          <cell r="D991" t="str">
            <v>1-3403</v>
          </cell>
          <cell r="E991" t="str">
            <v>Fire Assistant Chief</v>
          </cell>
          <cell r="F991" t="str">
            <v>Allen</v>
          </cell>
          <cell r="G991" t="str">
            <v>Assistant Fire Chief</v>
          </cell>
          <cell r="H991" t="str">
            <v>TBD</v>
          </cell>
          <cell r="I991">
            <v>39722</v>
          </cell>
          <cell r="J991" t="str">
            <v>TBD</v>
          </cell>
          <cell r="K991">
            <v>0</v>
          </cell>
          <cell r="L991">
            <v>0</v>
          </cell>
          <cell r="M991">
            <v>9023.34</v>
          </cell>
          <cell r="N991">
            <v>0</v>
          </cell>
          <cell r="O991">
            <v>9575.6299999999992</v>
          </cell>
          <cell r="P991">
            <v>0</v>
          </cell>
          <cell r="Q991">
            <v>0</v>
          </cell>
          <cell r="R991">
            <v>0</v>
          </cell>
          <cell r="S991">
            <v>0</v>
          </cell>
          <cell r="T991">
            <v>0</v>
          </cell>
        </row>
        <row r="992">
          <cell r="D992" t="str">
            <v>2-3403</v>
          </cell>
          <cell r="E992" t="str">
            <v>Fire Assistant Chief</v>
          </cell>
          <cell r="F992" t="str">
            <v>Arlington</v>
          </cell>
          <cell r="G992" t="str">
            <v>Asst Fire Cf Ops Prev Sup</v>
          </cell>
          <cell r="H992" t="str">
            <v>E</v>
          </cell>
          <cell r="I992">
            <v>39559</v>
          </cell>
          <cell r="J992" t="str">
            <v>Fire Chief</v>
          </cell>
          <cell r="K992">
            <v>3</v>
          </cell>
          <cell r="L992">
            <v>9956</v>
          </cell>
          <cell r="M992">
            <v>7501</v>
          </cell>
          <cell r="N992">
            <v>9376</v>
          </cell>
          <cell r="O992">
            <v>10313</v>
          </cell>
          <cell r="P992">
            <v>0</v>
          </cell>
          <cell r="Q992" t="str">
            <v>N</v>
          </cell>
          <cell r="R992">
            <v>0</v>
          </cell>
          <cell r="S992">
            <v>8</v>
          </cell>
          <cell r="T992">
            <v>0</v>
          </cell>
        </row>
        <row r="993">
          <cell r="D993" t="str">
            <v>3-3403</v>
          </cell>
          <cell r="E993" t="str">
            <v>Fire Assistant Chief</v>
          </cell>
          <cell r="F993" t="str">
            <v>Carrollton</v>
          </cell>
          <cell r="G993" t="str">
            <v>Fire Assistant Chief</v>
          </cell>
          <cell r="H993" t="str">
            <v>N</v>
          </cell>
          <cell r="I993">
            <v>39484</v>
          </cell>
          <cell r="J993" t="str">
            <v>Fire Chief</v>
          </cell>
          <cell r="K993">
            <v>2</v>
          </cell>
          <cell r="L993">
            <v>9048</v>
          </cell>
          <cell r="M993">
            <v>8906.6</v>
          </cell>
          <cell r="N993">
            <v>9174</v>
          </cell>
          <cell r="O993">
            <v>9732.44</v>
          </cell>
          <cell r="P993">
            <v>0</v>
          </cell>
          <cell r="Q993">
            <v>0</v>
          </cell>
          <cell r="R993">
            <v>0</v>
          </cell>
          <cell r="S993">
            <v>3</v>
          </cell>
          <cell r="T993">
            <v>0</v>
          </cell>
        </row>
        <row r="994">
          <cell r="D994" t="str">
            <v>4-3403</v>
          </cell>
          <cell r="E994" t="str">
            <v>Fire Assistant Chief</v>
          </cell>
          <cell r="F994" t="str">
            <v>Garland</v>
          </cell>
          <cell r="G994" t="str">
            <v>Fire Assistant Chief</v>
          </cell>
          <cell r="H994" t="str">
            <v>E</v>
          </cell>
          <cell r="I994">
            <v>39758</v>
          </cell>
          <cell r="J994" t="str">
            <v>Fire Chief</v>
          </cell>
          <cell r="K994">
            <v>2</v>
          </cell>
          <cell r="L994">
            <v>9822.7999999999993</v>
          </cell>
          <cell r="M994">
            <v>9670.5833333333339</v>
          </cell>
          <cell r="N994">
            <v>0</v>
          </cell>
          <cell r="O994">
            <v>10154.083333333334</v>
          </cell>
          <cell r="P994">
            <v>0</v>
          </cell>
          <cell r="Q994" t="str">
            <v>N</v>
          </cell>
          <cell r="R994">
            <v>0</v>
          </cell>
          <cell r="S994">
            <v>0</v>
          </cell>
          <cell r="T994">
            <v>0</v>
          </cell>
        </row>
        <row r="995">
          <cell r="D995" t="str">
            <v>5-3403</v>
          </cell>
          <cell r="E995" t="str">
            <v>Fire Assistant Chief</v>
          </cell>
          <cell r="F995" t="str">
            <v>Irving</v>
          </cell>
          <cell r="G995" t="str">
            <v>ASSISTANT FIRE CHIEF</v>
          </cell>
          <cell r="H995" t="str">
            <v>E</v>
          </cell>
          <cell r="I995">
            <v>39556</v>
          </cell>
          <cell r="J995" t="str">
            <v>FIRE CHIEF</v>
          </cell>
          <cell r="K995">
            <v>2</v>
          </cell>
          <cell r="L995">
            <v>9856</v>
          </cell>
          <cell r="M995">
            <v>8306</v>
          </cell>
          <cell r="N995">
            <v>9157</v>
          </cell>
          <cell r="O995">
            <v>10096</v>
          </cell>
          <cell r="P995">
            <v>0</v>
          </cell>
          <cell r="Q995" t="str">
            <v>Y</v>
          </cell>
          <cell r="R995">
            <v>0</v>
          </cell>
          <cell r="S995">
            <v>3.5</v>
          </cell>
          <cell r="T995">
            <v>0</v>
          </cell>
        </row>
        <row r="996">
          <cell r="D996" t="str">
            <v>6-3403</v>
          </cell>
          <cell r="E996" t="str">
            <v>Fire Assistant Chief</v>
          </cell>
          <cell r="F996" t="str">
            <v>McKinney</v>
          </cell>
          <cell r="G996" t="str">
            <v>Assistant Fire Chief</v>
          </cell>
          <cell r="H996" t="str">
            <v>E</v>
          </cell>
          <cell r="I996">
            <v>39720</v>
          </cell>
          <cell r="J996" t="str">
            <v>Exec Dir of Fire Services</v>
          </cell>
          <cell r="K996">
            <v>1</v>
          </cell>
          <cell r="L996" t="str">
            <v>TBD</v>
          </cell>
          <cell r="M996" t="str">
            <v>-</v>
          </cell>
          <cell r="N996" t="str">
            <v>-</v>
          </cell>
          <cell r="O996" t="str">
            <v>-</v>
          </cell>
          <cell r="P996">
            <v>0</v>
          </cell>
          <cell r="Q996" t="str">
            <v>N</v>
          </cell>
          <cell r="R996">
            <v>475</v>
          </cell>
          <cell r="S996">
            <v>0</v>
          </cell>
          <cell r="T996">
            <v>16.75</v>
          </cell>
        </row>
        <row r="997">
          <cell r="D997" t="str">
            <v>7-3403</v>
          </cell>
          <cell r="E997" t="str">
            <v>Fire Assistant Chief</v>
          </cell>
          <cell r="F997" t="str">
            <v>Mesquite</v>
          </cell>
          <cell r="G997" t="str">
            <v>Assistant Fire Chief</v>
          </cell>
          <cell r="H997" t="str">
            <v>E</v>
          </cell>
          <cell r="I997">
            <v>39727</v>
          </cell>
          <cell r="J997" t="str">
            <v>Fire Chief</v>
          </cell>
          <cell r="K997">
            <v>2</v>
          </cell>
          <cell r="L997">
            <v>9947</v>
          </cell>
          <cell r="M997">
            <v>9947</v>
          </cell>
          <cell r="N997">
            <v>9947</v>
          </cell>
          <cell r="O997">
            <v>9947</v>
          </cell>
          <cell r="P997">
            <v>0</v>
          </cell>
          <cell r="Q997" t="str">
            <v>N</v>
          </cell>
          <cell r="R997">
            <v>0</v>
          </cell>
          <cell r="S997">
            <v>1</v>
          </cell>
          <cell r="T997">
            <v>0</v>
          </cell>
        </row>
        <row r="998">
          <cell r="D998" t="str">
            <v>8-3403</v>
          </cell>
          <cell r="E998" t="str">
            <v>Fire Assistant Chief</v>
          </cell>
          <cell r="F998" t="str">
            <v>Plano</v>
          </cell>
          <cell r="G998" t="str">
            <v>Assistant Fire Chief</v>
          </cell>
          <cell r="H998" t="str">
            <v>E</v>
          </cell>
          <cell r="I998">
            <v>39724</v>
          </cell>
          <cell r="J998" t="str">
            <v>Fire Chief</v>
          </cell>
          <cell r="K998">
            <v>3</v>
          </cell>
          <cell r="L998">
            <v>10376</v>
          </cell>
          <cell r="M998">
            <v>10376</v>
          </cell>
          <cell r="N998">
            <v>10376</v>
          </cell>
          <cell r="O998">
            <v>10376</v>
          </cell>
          <cell r="P998">
            <v>0</v>
          </cell>
          <cell r="Q998">
            <v>0</v>
          </cell>
          <cell r="R998">
            <v>0</v>
          </cell>
          <cell r="S998" t="str">
            <v>n/a</v>
          </cell>
          <cell r="T998">
            <v>0</v>
          </cell>
        </row>
        <row r="999">
          <cell r="D999" t="str">
            <v>9-3403</v>
          </cell>
          <cell r="E999" t="str">
            <v>Fire Assistant Chief</v>
          </cell>
          <cell r="F999" t="str">
            <v>Richardson</v>
          </cell>
          <cell r="G999" t="str">
            <v>ASSISTANT FIRE CHIEF-ADMINISTR</v>
          </cell>
          <cell r="H999" t="str">
            <v>E</v>
          </cell>
          <cell r="I999">
            <v>39728</v>
          </cell>
          <cell r="J999" t="str">
            <v>Fire Chief</v>
          </cell>
          <cell r="K999">
            <v>2</v>
          </cell>
          <cell r="L999">
            <v>9857</v>
          </cell>
          <cell r="M999">
            <v>9596</v>
          </cell>
          <cell r="N999">
            <v>0</v>
          </cell>
          <cell r="O999">
            <v>10117</v>
          </cell>
          <cell r="P999">
            <v>0</v>
          </cell>
          <cell r="Q999" t="str">
            <v>N</v>
          </cell>
          <cell r="R999">
            <v>559</v>
          </cell>
          <cell r="S999">
            <v>0</v>
          </cell>
          <cell r="T999">
            <v>0</v>
          </cell>
        </row>
        <row r="1000">
          <cell r="D1000" t="str">
            <v>1-8888</v>
          </cell>
          <cell r="E1000" t="str">
            <v>Building Maintenance Technician</v>
          </cell>
          <cell r="F1000" t="str">
            <v>Allen</v>
          </cell>
          <cell r="G1000" t="str">
            <v>Building Technician</v>
          </cell>
          <cell r="H1000">
            <v>0</v>
          </cell>
          <cell r="I1000">
            <v>39722</v>
          </cell>
          <cell r="J1000">
            <v>0</v>
          </cell>
          <cell r="K1000">
            <v>0</v>
          </cell>
          <cell r="L1000">
            <v>0</v>
          </cell>
          <cell r="M1000">
            <v>2237.35</v>
          </cell>
          <cell r="N1000">
            <v>0</v>
          </cell>
          <cell r="O1000">
            <v>3356.03</v>
          </cell>
          <cell r="P1000">
            <v>0</v>
          </cell>
          <cell r="Q1000">
            <v>0</v>
          </cell>
          <cell r="R1000">
            <v>0</v>
          </cell>
          <cell r="S1000">
            <v>0</v>
          </cell>
          <cell r="T1000">
            <v>0</v>
          </cell>
        </row>
        <row r="1001">
          <cell r="D1001" t="str">
            <v>2-8888</v>
          </cell>
          <cell r="E1001" t="str">
            <v>Building Maintenance Technician</v>
          </cell>
          <cell r="F1001" t="str">
            <v>Arlington</v>
          </cell>
          <cell r="G1001" t="str">
            <v>Bldg Systems Spec</v>
          </cell>
          <cell r="H1001" t="str">
            <v>N</v>
          </cell>
          <cell r="I1001">
            <v>39559</v>
          </cell>
          <cell r="J1001" t="str">
            <v>Senior Building Systems Specialist</v>
          </cell>
          <cell r="K1001">
            <v>2</v>
          </cell>
          <cell r="L1001">
            <v>4133</v>
          </cell>
          <cell r="M1001">
            <v>3402</v>
          </cell>
          <cell r="N1001">
            <v>4252</v>
          </cell>
          <cell r="O1001">
            <v>4677</v>
          </cell>
          <cell r="P1001">
            <v>0</v>
          </cell>
          <cell r="Q1001" t="str">
            <v>N</v>
          </cell>
          <cell r="R1001">
            <v>0</v>
          </cell>
          <cell r="S1001">
            <v>8</v>
          </cell>
          <cell r="T1001">
            <v>0</v>
          </cell>
        </row>
        <row r="1002">
          <cell r="D1002" t="str">
            <v>3-8888</v>
          </cell>
          <cell r="E1002" t="str">
            <v>Building Maintenance Technician</v>
          </cell>
          <cell r="F1002" t="str">
            <v>Carrollton</v>
          </cell>
          <cell r="G1002" t="str">
            <v>Facility Maintenance Worker</v>
          </cell>
          <cell r="H1002">
            <v>0</v>
          </cell>
          <cell r="I1002">
            <v>39484</v>
          </cell>
          <cell r="J1002">
            <v>0</v>
          </cell>
          <cell r="K1002">
            <v>1</v>
          </cell>
          <cell r="L1002">
            <v>2164</v>
          </cell>
          <cell r="M1002">
            <v>2017</v>
          </cell>
          <cell r="N1002">
            <v>2407</v>
          </cell>
          <cell r="O1002">
            <v>2823</v>
          </cell>
          <cell r="P1002">
            <v>0</v>
          </cell>
          <cell r="Q1002">
            <v>0</v>
          </cell>
          <cell r="R1002">
            <v>0</v>
          </cell>
          <cell r="S1002">
            <v>0</v>
          </cell>
          <cell r="T1002">
            <v>0</v>
          </cell>
        </row>
        <row r="1003">
          <cell r="D1003" t="str">
            <v>4-8888</v>
          </cell>
          <cell r="E1003" t="str">
            <v>Building Maintenance Technician</v>
          </cell>
          <cell r="F1003" t="str">
            <v>Garland</v>
          </cell>
          <cell r="G1003" t="str">
            <v>HVAC Technician</v>
          </cell>
          <cell r="H1003" t="str">
            <v>N</v>
          </cell>
          <cell r="I1003">
            <v>39470</v>
          </cell>
          <cell r="J1003" t="str">
            <v>Operations Coordinator</v>
          </cell>
          <cell r="K1003">
            <v>5</v>
          </cell>
          <cell r="L1003">
            <v>3260.05</v>
          </cell>
          <cell r="M1003">
            <v>3036.8</v>
          </cell>
          <cell r="N1003">
            <v>3887.87</v>
          </cell>
          <cell r="O1003">
            <v>4738.93</v>
          </cell>
          <cell r="P1003">
            <v>0</v>
          </cell>
          <cell r="Q1003" t="str">
            <v>N</v>
          </cell>
          <cell r="R1003">
            <v>0</v>
          </cell>
          <cell r="S1003">
            <v>0</v>
          </cell>
          <cell r="T1003">
            <v>0</v>
          </cell>
        </row>
        <row r="1004">
          <cell r="D1004" t="str">
            <v>5-8888</v>
          </cell>
          <cell r="E1004" t="str">
            <v>Building Maintenance Technician</v>
          </cell>
          <cell r="F1004" t="str">
            <v>Irving</v>
          </cell>
          <cell r="G1004" t="str">
            <v>FACILITIES MAINT MECHANIC</v>
          </cell>
          <cell r="H1004" t="str">
            <v>N</v>
          </cell>
          <cell r="I1004">
            <v>39556</v>
          </cell>
          <cell r="J1004" t="str">
            <v>FACILITIES MAINT SUPV</v>
          </cell>
          <cell r="K1004">
            <v>19</v>
          </cell>
          <cell r="L1004">
            <v>3390</v>
          </cell>
          <cell r="M1004">
            <v>2801</v>
          </cell>
          <cell r="N1004">
            <v>3327</v>
          </cell>
          <cell r="O1004">
            <v>3952</v>
          </cell>
          <cell r="P1004">
            <v>0</v>
          </cell>
          <cell r="Q1004" t="str">
            <v>N</v>
          </cell>
          <cell r="R1004">
            <v>0</v>
          </cell>
          <cell r="S1004">
            <v>0</v>
          </cell>
          <cell r="T1004">
            <v>0</v>
          </cell>
        </row>
        <row r="1005">
          <cell r="D1005" t="str">
            <v>6-8888</v>
          </cell>
          <cell r="E1005" t="str">
            <v>Building Maintenance Technician</v>
          </cell>
          <cell r="F1005" t="str">
            <v>McKinney</v>
          </cell>
          <cell r="G1005" t="str">
            <v>Building Maintenance Specialist</v>
          </cell>
          <cell r="H1005">
            <v>0</v>
          </cell>
          <cell r="I1005">
            <v>39720</v>
          </cell>
          <cell r="J1005">
            <v>0</v>
          </cell>
          <cell r="K1005">
            <v>6</v>
          </cell>
          <cell r="L1005">
            <v>3426</v>
          </cell>
          <cell r="M1005">
            <v>2689</v>
          </cell>
          <cell r="N1005">
            <v>3227</v>
          </cell>
          <cell r="O1005">
            <v>3765</v>
          </cell>
          <cell r="P1005" t="str">
            <v>No change</v>
          </cell>
          <cell r="Q1005">
            <v>0</v>
          </cell>
          <cell r="R1005">
            <v>0</v>
          </cell>
          <cell r="S1005">
            <v>0</v>
          </cell>
          <cell r="T1005">
            <v>0</v>
          </cell>
        </row>
        <row r="1006">
          <cell r="D1006" t="str">
            <v>7-8888</v>
          </cell>
          <cell r="E1006" t="str">
            <v>Building Maintenance Technician</v>
          </cell>
          <cell r="F1006" t="str">
            <v>Mesquite</v>
          </cell>
          <cell r="G1006" t="str">
            <v>Building Maintenance Worker</v>
          </cell>
          <cell r="H1006" t="str">
            <v>N</v>
          </cell>
          <cell r="I1006">
            <v>39727</v>
          </cell>
          <cell r="J1006" t="str">
            <v>Facility Maintenance Supervisor</v>
          </cell>
          <cell r="K1006">
            <v>1</v>
          </cell>
          <cell r="L1006">
            <v>2354</v>
          </cell>
          <cell r="M1006">
            <v>1867</v>
          </cell>
          <cell r="N1006">
            <v>2240</v>
          </cell>
          <cell r="O1006">
            <v>2614</v>
          </cell>
          <cell r="P1006">
            <v>0</v>
          </cell>
          <cell r="Q1006" t="str">
            <v>NO</v>
          </cell>
          <cell r="R1006">
            <v>0</v>
          </cell>
          <cell r="S1006">
            <v>0</v>
          </cell>
          <cell r="T1006">
            <v>0</v>
          </cell>
        </row>
        <row r="1007">
          <cell r="D1007" t="str">
            <v>8-8888</v>
          </cell>
          <cell r="E1007" t="str">
            <v>Building Maintenance Technician</v>
          </cell>
          <cell r="F1007" t="str">
            <v>Plano</v>
          </cell>
          <cell r="G1007" t="str">
            <v>Facilities Maintenance Technician</v>
          </cell>
          <cell r="H1007" t="str">
            <v>N</v>
          </cell>
          <cell r="I1007">
            <v>39724</v>
          </cell>
          <cell r="J1007" t="str">
            <v>Facilities Services Supervisor</v>
          </cell>
          <cell r="K1007">
            <v>4</v>
          </cell>
          <cell r="L1007">
            <v>3487</v>
          </cell>
          <cell r="M1007">
            <v>2742</v>
          </cell>
          <cell r="N1007">
            <v>3345</v>
          </cell>
          <cell r="O1007">
            <v>3948</v>
          </cell>
          <cell r="P1007">
            <v>0</v>
          </cell>
          <cell r="Q1007">
            <v>0</v>
          </cell>
          <cell r="R1007">
            <v>0</v>
          </cell>
          <cell r="S1007">
            <v>0</v>
          </cell>
          <cell r="T1007">
            <v>0</v>
          </cell>
        </row>
        <row r="1008">
          <cell r="D1008" t="str">
            <v>9-8888</v>
          </cell>
          <cell r="E1008" t="str">
            <v>Building Maintenance Technician</v>
          </cell>
          <cell r="F1008" t="str">
            <v>Richardson</v>
          </cell>
          <cell r="G1008" t="str">
            <v>FACILITIES SPEC-BLDG SYSTEMS</v>
          </cell>
          <cell r="H1008" t="str">
            <v>N</v>
          </cell>
          <cell r="I1008">
            <v>39728</v>
          </cell>
          <cell r="J1008" t="str">
            <v>Supv-Building Facilities</v>
          </cell>
          <cell r="K1008">
            <v>3</v>
          </cell>
          <cell r="L1008">
            <v>3837</v>
          </cell>
          <cell r="M1008">
            <v>3005</v>
          </cell>
          <cell r="N1008">
            <v>3421</v>
          </cell>
          <cell r="O1008">
            <v>3837</v>
          </cell>
          <cell r="P1008">
            <v>0</v>
          </cell>
          <cell r="Q1008" t="str">
            <v>N</v>
          </cell>
          <cell r="R1008">
            <v>482</v>
          </cell>
          <cell r="S1008" t="str">
            <v>n/a</v>
          </cell>
          <cell r="T1008">
            <v>0</v>
          </cell>
        </row>
        <row r="1009">
          <cell r="D1009" t="e">
            <v>#N/A</v>
          </cell>
          <cell r="E1009" t="str">
            <v>Environmental Specialist</v>
          </cell>
          <cell r="F1009" t="str">
            <v>Allen</v>
          </cell>
          <cell r="G1009" t="str">
            <v>No match</v>
          </cell>
          <cell r="H1009">
            <v>0</v>
          </cell>
          <cell r="I1009">
            <v>0</v>
          </cell>
          <cell r="J1009">
            <v>0</v>
          </cell>
          <cell r="K1009">
            <v>0</v>
          </cell>
          <cell r="L1009">
            <v>0</v>
          </cell>
          <cell r="M1009" t="str">
            <v>-</v>
          </cell>
          <cell r="N1009">
            <v>0</v>
          </cell>
          <cell r="O1009" t="str">
            <v>-</v>
          </cell>
          <cell r="P1009">
            <v>0</v>
          </cell>
          <cell r="Q1009">
            <v>0</v>
          </cell>
          <cell r="R1009">
            <v>0</v>
          </cell>
          <cell r="S1009">
            <v>0</v>
          </cell>
          <cell r="T1009">
            <v>0</v>
          </cell>
        </row>
        <row r="1010">
          <cell r="D1010" t="e">
            <v>#N/A</v>
          </cell>
          <cell r="E1010" t="str">
            <v>Environmental Specialist</v>
          </cell>
          <cell r="F1010" t="str">
            <v>Arlington</v>
          </cell>
          <cell r="G1010" t="str">
            <v>Util Env Analyst</v>
          </cell>
          <cell r="H1010" t="str">
            <v>E</v>
          </cell>
          <cell r="I1010">
            <v>39559</v>
          </cell>
          <cell r="J1010" t="str">
            <v>WATER RESOURCE SERVICES MANAGER</v>
          </cell>
          <cell r="K1010">
            <v>3</v>
          </cell>
          <cell r="L1010">
            <v>3863</v>
          </cell>
          <cell r="M1010">
            <v>3422</v>
          </cell>
          <cell r="N1010">
            <v>4278</v>
          </cell>
          <cell r="O1010">
            <v>4706</v>
          </cell>
          <cell r="P1010">
            <v>0</v>
          </cell>
          <cell r="Q1010" t="str">
            <v>N</v>
          </cell>
          <cell r="R1010">
            <v>0</v>
          </cell>
          <cell r="S1010">
            <v>8</v>
          </cell>
          <cell r="T1010">
            <v>0</v>
          </cell>
        </row>
        <row r="1011">
          <cell r="D1011" t="e">
            <v>#N/A</v>
          </cell>
          <cell r="E1011" t="str">
            <v>Environmental Specialist</v>
          </cell>
          <cell r="F1011" t="str">
            <v>Carrollton</v>
          </cell>
          <cell r="G1011" t="str">
            <v>Environmental Program Coordinator</v>
          </cell>
          <cell r="H1011">
            <v>0</v>
          </cell>
          <cell r="I1011">
            <v>39484</v>
          </cell>
          <cell r="J1011">
            <v>0</v>
          </cell>
          <cell r="K1011">
            <v>3</v>
          </cell>
          <cell r="L1011">
            <v>4173</v>
          </cell>
          <cell r="M1011">
            <v>3465</v>
          </cell>
          <cell r="N1011">
            <v>4135</v>
          </cell>
          <cell r="O1011">
            <v>4851</v>
          </cell>
          <cell r="P1011">
            <v>0</v>
          </cell>
          <cell r="Q1011">
            <v>0</v>
          </cell>
          <cell r="R1011">
            <v>0</v>
          </cell>
          <cell r="S1011">
            <v>0</v>
          </cell>
          <cell r="T1011">
            <v>0</v>
          </cell>
        </row>
        <row r="1012">
          <cell r="D1012" t="e">
            <v>#N/A</v>
          </cell>
          <cell r="E1012" t="str">
            <v>Environmental Specialist</v>
          </cell>
          <cell r="F1012" t="str">
            <v>Garland</v>
          </cell>
          <cell r="G1012" t="str">
            <v>Environmental Technician</v>
          </cell>
          <cell r="H1012" t="str">
            <v>E</v>
          </cell>
          <cell r="I1012">
            <v>39470</v>
          </cell>
          <cell r="J1012">
            <v>0</v>
          </cell>
          <cell r="K1012">
            <v>1</v>
          </cell>
          <cell r="L1012">
            <v>3404.27</v>
          </cell>
          <cell r="M1012">
            <v>2681.47</v>
          </cell>
          <cell r="N1012">
            <v>3412.93</v>
          </cell>
          <cell r="O1012">
            <v>4142.67</v>
          </cell>
          <cell r="P1012">
            <v>0</v>
          </cell>
          <cell r="Q1012" t="str">
            <v>N</v>
          </cell>
          <cell r="R1012">
            <v>0</v>
          </cell>
          <cell r="S1012">
            <v>0</v>
          </cell>
          <cell r="T1012">
            <v>0</v>
          </cell>
        </row>
        <row r="1013">
          <cell r="D1013" t="e">
            <v>#N/A</v>
          </cell>
          <cell r="E1013" t="str">
            <v>Environmental Specialist</v>
          </cell>
          <cell r="F1013" t="str">
            <v>Irving</v>
          </cell>
          <cell r="G1013" t="str">
            <v>ENVIRON COMPLIANCE SPECIALIST</v>
          </cell>
          <cell r="H1013" t="str">
            <v>N</v>
          </cell>
          <cell r="I1013">
            <v>39556</v>
          </cell>
          <cell r="J1013" t="str">
            <v>Environmental Compliance Supervisor</v>
          </cell>
          <cell r="K1013">
            <v>6</v>
          </cell>
          <cell r="L1013">
            <v>4214</v>
          </cell>
          <cell r="M1013">
            <v>3575</v>
          </cell>
          <cell r="N1013">
            <v>4247</v>
          </cell>
          <cell r="O1013">
            <v>5045</v>
          </cell>
          <cell r="P1013">
            <v>0</v>
          </cell>
          <cell r="Q1013" t="str">
            <v>N</v>
          </cell>
          <cell r="R1013">
            <v>0</v>
          </cell>
          <cell r="S1013">
            <v>0</v>
          </cell>
          <cell r="T1013">
            <v>0</v>
          </cell>
        </row>
        <row r="1014">
          <cell r="D1014" t="e">
            <v>#N/A</v>
          </cell>
          <cell r="E1014" t="str">
            <v>Environmental Specialist</v>
          </cell>
          <cell r="F1014" t="str">
            <v>McKinney</v>
          </cell>
          <cell r="G1014" t="str">
            <v>Environmental Health Specialist</v>
          </cell>
          <cell r="H1014" t="str">
            <v>N</v>
          </cell>
          <cell r="I1014">
            <v>39490</v>
          </cell>
          <cell r="J1014" t="str">
            <v>Environmental Health Manager</v>
          </cell>
          <cell r="K1014">
            <v>2</v>
          </cell>
          <cell r="L1014">
            <v>4397</v>
          </cell>
          <cell r="M1014">
            <v>3684</v>
          </cell>
          <cell r="N1014">
            <v>4421</v>
          </cell>
          <cell r="O1014">
            <v>5158</v>
          </cell>
          <cell r="P1014">
            <v>0</v>
          </cell>
          <cell r="Q1014">
            <v>0</v>
          </cell>
          <cell r="R1014">
            <v>0</v>
          </cell>
          <cell r="S1014">
            <v>0</v>
          </cell>
          <cell r="T1014">
            <v>0</v>
          </cell>
        </row>
        <row r="1015">
          <cell r="D1015" t="e">
            <v>#N/A</v>
          </cell>
          <cell r="E1015" t="str">
            <v>Environmental Specialist</v>
          </cell>
          <cell r="F1015" t="str">
            <v>Mesquite</v>
          </cell>
          <cell r="G1015" t="str">
            <v>Storm Water Specialist</v>
          </cell>
          <cell r="H1015" t="str">
            <v>E</v>
          </cell>
          <cell r="I1015">
            <v>39727</v>
          </cell>
          <cell r="J1015" t="str">
            <v>Drainage Engineer</v>
          </cell>
          <cell r="K1015">
            <v>1</v>
          </cell>
          <cell r="L1015">
            <v>4750</v>
          </cell>
          <cell r="M1015">
            <v>3349</v>
          </cell>
          <cell r="N1015">
            <v>4102</v>
          </cell>
          <cell r="O1015">
            <v>4856</v>
          </cell>
          <cell r="P1015">
            <v>0</v>
          </cell>
          <cell r="Q1015" t="str">
            <v>NO</v>
          </cell>
          <cell r="R1015">
            <v>0</v>
          </cell>
          <cell r="S1015">
            <v>0</v>
          </cell>
          <cell r="T1015">
            <v>0</v>
          </cell>
        </row>
        <row r="1016">
          <cell r="D1016" t="e">
            <v>#N/A</v>
          </cell>
          <cell r="E1016" t="str">
            <v>Environmental Specialist</v>
          </cell>
          <cell r="F1016" t="str">
            <v>Plano</v>
          </cell>
          <cell r="G1016" t="str">
            <v>Environment Health Specialist</v>
          </cell>
          <cell r="H1016" t="str">
            <v>N</v>
          </cell>
          <cell r="I1016">
            <v>39724</v>
          </cell>
          <cell r="J1016" t="str">
            <v>Inspection Services Supervisor</v>
          </cell>
          <cell r="K1016">
            <v>9</v>
          </cell>
          <cell r="L1016">
            <v>4148</v>
          </cell>
          <cell r="M1016">
            <v>3304</v>
          </cell>
          <cell r="N1016">
            <v>4047</v>
          </cell>
          <cell r="O1016">
            <v>4791</v>
          </cell>
          <cell r="P1016">
            <v>0</v>
          </cell>
          <cell r="Q1016">
            <v>0</v>
          </cell>
          <cell r="R1016">
            <v>600</v>
          </cell>
          <cell r="S1016">
            <v>0</v>
          </cell>
          <cell r="T1016">
            <v>0</v>
          </cell>
        </row>
        <row r="1017">
          <cell r="D1017" t="e">
            <v>#N/A</v>
          </cell>
          <cell r="E1017" t="str">
            <v>Environmental Specialist</v>
          </cell>
          <cell r="F1017" t="str">
            <v>Richardson</v>
          </cell>
          <cell r="G1017" t="str">
            <v>ENV HEALTH SPEC-WATER QUALITY</v>
          </cell>
          <cell r="H1017" t="str">
            <v>N</v>
          </cell>
          <cell r="I1017">
            <v>39728</v>
          </cell>
          <cell r="J1017" t="str">
            <v>Environ Health Supv</v>
          </cell>
          <cell r="K1017">
            <v>1</v>
          </cell>
          <cell r="L1017">
            <v>3779</v>
          </cell>
          <cell r="M1017">
            <v>3598</v>
          </cell>
          <cell r="N1017">
            <v>4329.5</v>
          </cell>
          <cell r="O1017">
            <v>5061</v>
          </cell>
          <cell r="P1017">
            <v>0</v>
          </cell>
          <cell r="Q1017" t="str">
            <v>N</v>
          </cell>
          <cell r="R1017">
            <v>482</v>
          </cell>
          <cell r="S1017">
            <v>3</v>
          </cell>
          <cell r="T1017">
            <v>0</v>
          </cell>
        </row>
        <row r="1018">
          <cell r="D1018" t="e">
            <v>#N/A</v>
          </cell>
          <cell r="E1018" t="str">
            <v>Maintenance Worker II</v>
          </cell>
          <cell r="F1018" t="str">
            <v>Arlington</v>
          </cell>
          <cell r="G1018" t="str">
            <v>Utility Tech Sb2</v>
          </cell>
          <cell r="H1018" t="str">
            <v>N</v>
          </cell>
          <cell r="I1018">
            <v>39559</v>
          </cell>
          <cell r="J1018" t="str">
            <v>WATER &amp; SEWER CREW CHIEF</v>
          </cell>
          <cell r="K1018">
            <v>8</v>
          </cell>
          <cell r="L1018">
            <v>2405</v>
          </cell>
          <cell r="M1018">
            <v>2396</v>
          </cell>
          <cell r="N1018">
            <v>0</v>
          </cell>
          <cell r="O1018">
            <v>2654</v>
          </cell>
          <cell r="P1018">
            <v>0</v>
          </cell>
          <cell r="Q1018" t="str">
            <v>N</v>
          </cell>
          <cell r="R1018">
            <v>0</v>
          </cell>
          <cell r="S1018">
            <v>8</v>
          </cell>
          <cell r="T1018">
            <v>0</v>
          </cell>
        </row>
        <row r="1019">
          <cell r="D1019" t="e">
            <v>#N/A</v>
          </cell>
          <cell r="E1019" t="str">
            <v>Maintenance Worker II</v>
          </cell>
          <cell r="F1019" t="str">
            <v>Carrollton</v>
          </cell>
          <cell r="G1019" t="str">
            <v>Maintenance Worker III</v>
          </cell>
          <cell r="H1019">
            <v>0</v>
          </cell>
          <cell r="I1019">
            <v>39484</v>
          </cell>
          <cell r="J1019">
            <v>0</v>
          </cell>
          <cell r="K1019">
            <v>8</v>
          </cell>
          <cell r="L1019">
            <v>3065</v>
          </cell>
          <cell r="M1019">
            <v>2158</v>
          </cell>
          <cell r="N1019">
            <v>2575</v>
          </cell>
          <cell r="O1019">
            <v>3021</v>
          </cell>
          <cell r="P1019">
            <v>0</v>
          </cell>
          <cell r="Q1019">
            <v>0</v>
          </cell>
          <cell r="R1019">
            <v>0</v>
          </cell>
          <cell r="S1019">
            <v>0</v>
          </cell>
          <cell r="T1019">
            <v>0</v>
          </cell>
        </row>
        <row r="1020">
          <cell r="D1020" t="e">
            <v>#N/A</v>
          </cell>
          <cell r="E1020" t="str">
            <v>Maintenance Worker II</v>
          </cell>
          <cell r="F1020" t="str">
            <v>Garland</v>
          </cell>
          <cell r="G1020" t="str">
            <v>Maintenance Worker</v>
          </cell>
          <cell r="H1020">
            <v>0</v>
          </cell>
          <cell r="I1020">
            <v>39688</v>
          </cell>
          <cell r="J1020">
            <v>0</v>
          </cell>
          <cell r="K1020">
            <v>8</v>
          </cell>
          <cell r="L1020">
            <v>2186</v>
          </cell>
          <cell r="M1020">
            <v>2033.2</v>
          </cell>
          <cell r="N1020">
            <v>2549.73</v>
          </cell>
          <cell r="O1020">
            <v>3064.53</v>
          </cell>
          <cell r="P1020">
            <v>0</v>
          </cell>
          <cell r="Q1020" t="str">
            <v>N</v>
          </cell>
          <cell r="R1020">
            <v>0</v>
          </cell>
          <cell r="S1020">
            <v>0</v>
          </cell>
          <cell r="T1020">
            <v>0</v>
          </cell>
        </row>
        <row r="1021">
          <cell r="D1021" t="e">
            <v>#N/A</v>
          </cell>
          <cell r="E1021" t="str">
            <v>Maintenance Worker II</v>
          </cell>
          <cell r="F1021" t="str">
            <v>Irving</v>
          </cell>
          <cell r="G1021" t="str">
            <v>MAINTENANCE WORKER I</v>
          </cell>
          <cell r="H1021" t="str">
            <v>N</v>
          </cell>
          <cell r="I1021">
            <v>39556</v>
          </cell>
          <cell r="J1021" t="str">
            <v>Crew Leader@Supervisor</v>
          </cell>
          <cell r="K1021">
            <v>36</v>
          </cell>
          <cell r="L1021">
            <v>2282</v>
          </cell>
          <cell r="M1021">
            <v>2091</v>
          </cell>
          <cell r="N1021">
            <v>2483</v>
          </cell>
          <cell r="O1021">
            <v>2949</v>
          </cell>
          <cell r="P1021">
            <v>0</v>
          </cell>
          <cell r="Q1021" t="str">
            <v>N</v>
          </cell>
          <cell r="R1021">
            <v>0</v>
          </cell>
          <cell r="S1021">
            <v>0</v>
          </cell>
          <cell r="T1021">
            <v>0</v>
          </cell>
        </row>
        <row r="1022">
          <cell r="D1022" t="e">
            <v>#N/A</v>
          </cell>
          <cell r="E1022" t="str">
            <v>Maintenance Worker II</v>
          </cell>
          <cell r="F1022" t="str">
            <v>McKinney</v>
          </cell>
          <cell r="G1022" t="str">
            <v>Maintenance Worker</v>
          </cell>
          <cell r="H1022" t="str">
            <v>N</v>
          </cell>
          <cell r="I1022">
            <v>39490</v>
          </cell>
          <cell r="J1022" t="str">
            <v>Various Supervisors</v>
          </cell>
          <cell r="K1022">
            <v>29</v>
          </cell>
          <cell r="L1022">
            <v>2300</v>
          </cell>
          <cell r="M1022">
            <v>2090</v>
          </cell>
          <cell r="N1022">
            <v>2508</v>
          </cell>
          <cell r="O1022">
            <v>2926</v>
          </cell>
          <cell r="P1022">
            <v>0</v>
          </cell>
          <cell r="Q1022" t="str">
            <v>N</v>
          </cell>
          <cell r="R1022">
            <v>0</v>
          </cell>
          <cell r="S1022">
            <v>0</v>
          </cell>
          <cell r="T1022">
            <v>0</v>
          </cell>
        </row>
        <row r="1023">
          <cell r="D1023" t="e">
            <v>#N/A</v>
          </cell>
          <cell r="E1023" t="str">
            <v>Maintenance Worker II</v>
          </cell>
          <cell r="F1023" t="str">
            <v>Mesquite</v>
          </cell>
          <cell r="G1023" t="str">
            <v>Maintenance Worker I</v>
          </cell>
          <cell r="H1023" t="str">
            <v>N</v>
          </cell>
          <cell r="I1023">
            <v>39727</v>
          </cell>
          <cell r="J1023" t="str">
            <v>Crew Chief and/or Utilities/Streets Supervisor</v>
          </cell>
          <cell r="K1023">
            <v>0</v>
          </cell>
          <cell r="L1023">
            <v>0</v>
          </cell>
          <cell r="M1023">
            <v>1775</v>
          </cell>
          <cell r="N1023">
            <v>2130</v>
          </cell>
          <cell r="O1023">
            <v>2485</v>
          </cell>
          <cell r="P1023">
            <v>0</v>
          </cell>
          <cell r="Q1023" t="str">
            <v>NO</v>
          </cell>
          <cell r="R1023">
            <v>0</v>
          </cell>
          <cell r="S1023">
            <v>0</v>
          </cell>
          <cell r="T1023">
            <v>0</v>
          </cell>
        </row>
        <row r="1024">
          <cell r="D1024" t="e">
            <v>#N/A</v>
          </cell>
          <cell r="E1024" t="str">
            <v>Maintenance Worker II</v>
          </cell>
          <cell r="F1024" t="str">
            <v>Plano</v>
          </cell>
          <cell r="G1024" t="str">
            <v>Labor/ Maintenance Worker</v>
          </cell>
          <cell r="H1024" t="str">
            <v>N</v>
          </cell>
          <cell r="I1024">
            <v>39724</v>
          </cell>
          <cell r="J1024" t="str">
            <v>Supervisors</v>
          </cell>
          <cell r="K1024">
            <v>70</v>
          </cell>
          <cell r="L1024">
            <v>2090</v>
          </cell>
          <cell r="M1024">
            <v>1923</v>
          </cell>
          <cell r="N1024">
            <v>2327</v>
          </cell>
          <cell r="O1024">
            <v>2731</v>
          </cell>
          <cell r="P1024">
            <v>0</v>
          </cell>
          <cell r="Q1024">
            <v>0</v>
          </cell>
          <cell r="R1024">
            <v>0</v>
          </cell>
          <cell r="S1024">
            <v>0</v>
          </cell>
          <cell r="T1024">
            <v>0</v>
          </cell>
        </row>
        <row r="1025">
          <cell r="D1025" t="e">
            <v>#N/A</v>
          </cell>
          <cell r="E1025" t="str">
            <v>Maintenance Worker II</v>
          </cell>
          <cell r="F1025" t="str">
            <v>Richardson</v>
          </cell>
          <cell r="G1025" t="str">
            <v>MAINTENANCE HELPER I &amp; II</v>
          </cell>
          <cell r="H1025" t="str">
            <v>N</v>
          </cell>
          <cell r="I1025">
            <v>39724</v>
          </cell>
          <cell r="J1025" t="str">
            <v>Various Depts.</v>
          </cell>
          <cell r="K1025">
            <v>15</v>
          </cell>
          <cell r="L1025">
            <v>2246</v>
          </cell>
          <cell r="M1025">
            <v>2263</v>
          </cell>
          <cell r="N1025">
            <v>2441</v>
          </cell>
          <cell r="O1025">
            <v>2619</v>
          </cell>
          <cell r="P1025">
            <v>0</v>
          </cell>
          <cell r="Q1025" t="str">
            <v>N</v>
          </cell>
          <cell r="R1025">
            <v>564</v>
          </cell>
          <cell r="S1025">
            <v>0</v>
          </cell>
          <cell r="T1025" t="str">
            <v>5/5 yrs/mos</v>
          </cell>
        </row>
        <row r="1026">
          <cell r="D1026" t="str">
            <v>1-5015</v>
          </cell>
          <cell r="E1026" t="str">
            <v>Building Official</v>
          </cell>
          <cell r="F1026" t="str">
            <v>Allen</v>
          </cell>
          <cell r="G1026" t="str">
            <v>Building Official</v>
          </cell>
          <cell r="H1026">
            <v>0</v>
          </cell>
          <cell r="I1026">
            <v>0</v>
          </cell>
          <cell r="J1026">
            <v>0</v>
          </cell>
          <cell r="K1026">
            <v>0</v>
          </cell>
          <cell r="L1026">
            <v>0</v>
          </cell>
          <cell r="M1026">
            <v>5520.67</v>
          </cell>
          <cell r="N1026">
            <v>0</v>
          </cell>
          <cell r="O1026">
            <v>8555.73</v>
          </cell>
          <cell r="P1026">
            <v>0</v>
          </cell>
          <cell r="Q1026">
            <v>0</v>
          </cell>
          <cell r="R1026">
            <v>0</v>
          </cell>
          <cell r="S1026">
            <v>0</v>
          </cell>
          <cell r="T1026">
            <v>0</v>
          </cell>
        </row>
        <row r="1027">
          <cell r="D1027" t="str">
            <v>2-5015</v>
          </cell>
          <cell r="E1027" t="str">
            <v>Building Official</v>
          </cell>
          <cell r="F1027" t="str">
            <v>Arlington</v>
          </cell>
          <cell r="G1027" t="str">
            <v>Asst Dir of Planning</v>
          </cell>
          <cell r="H1027" t="str">
            <v>E</v>
          </cell>
          <cell r="I1027">
            <v>39591</v>
          </cell>
          <cell r="J1027" t="str">
            <v>Dir Com Develop Planning</v>
          </cell>
          <cell r="K1027">
            <v>1</v>
          </cell>
          <cell r="L1027">
            <v>9286</v>
          </cell>
          <cell r="M1027">
            <v>7003</v>
          </cell>
          <cell r="N1027">
            <v>8754</v>
          </cell>
          <cell r="O1027">
            <v>9629</v>
          </cell>
          <cell r="P1027">
            <v>0</v>
          </cell>
          <cell r="Q1027" t="str">
            <v>N</v>
          </cell>
          <cell r="R1027">
            <v>0</v>
          </cell>
          <cell r="S1027">
            <v>8</v>
          </cell>
          <cell r="T1027">
            <v>0</v>
          </cell>
        </row>
        <row r="1028">
          <cell r="D1028" t="str">
            <v>3-5015</v>
          </cell>
          <cell r="E1028" t="str">
            <v>Building Official</v>
          </cell>
          <cell r="F1028" t="str">
            <v>Carrollton</v>
          </cell>
          <cell r="G1028" t="str">
            <v>Asst. Building Official</v>
          </cell>
          <cell r="H1028" t="str">
            <v>E</v>
          </cell>
          <cell r="I1028">
            <v>39484</v>
          </cell>
          <cell r="J1028">
            <v>0</v>
          </cell>
          <cell r="K1028">
            <v>2</v>
          </cell>
          <cell r="L1028">
            <v>6586</v>
          </cell>
          <cell r="M1028">
            <v>4279</v>
          </cell>
          <cell r="N1028">
            <v>6418</v>
          </cell>
          <cell r="O1028">
            <v>8557</v>
          </cell>
          <cell r="P1028">
            <v>0</v>
          </cell>
          <cell r="Q1028">
            <v>0</v>
          </cell>
          <cell r="R1028">
            <v>0</v>
          </cell>
          <cell r="S1028">
            <v>0</v>
          </cell>
          <cell r="T1028">
            <v>0</v>
          </cell>
        </row>
        <row r="1029">
          <cell r="D1029" t="str">
            <v>4-5015</v>
          </cell>
          <cell r="E1029" t="str">
            <v>Building Official</v>
          </cell>
          <cell r="F1029" t="str">
            <v>Garland</v>
          </cell>
          <cell r="G1029" t="str">
            <v>Building Inspection Administrator</v>
          </cell>
          <cell r="H1029" t="str">
            <v>E</v>
          </cell>
          <cell r="I1029">
            <v>39470</v>
          </cell>
          <cell r="J1029" t="str">
            <v>Managing Director</v>
          </cell>
          <cell r="K1029">
            <v>1</v>
          </cell>
          <cell r="L1029">
            <v>6411.6</v>
          </cell>
          <cell r="M1029">
            <v>5487.73</v>
          </cell>
          <cell r="N1029">
            <v>7134.4</v>
          </cell>
          <cell r="O1029">
            <v>8779.33</v>
          </cell>
          <cell r="P1029">
            <v>0</v>
          </cell>
          <cell r="Q1029" t="str">
            <v>N</v>
          </cell>
          <cell r="R1029">
            <v>0</v>
          </cell>
          <cell r="S1029">
            <v>0</v>
          </cell>
          <cell r="T1029">
            <v>0</v>
          </cell>
        </row>
        <row r="1030">
          <cell r="D1030" t="str">
            <v>5-5015</v>
          </cell>
          <cell r="E1030" t="str">
            <v>Building Official</v>
          </cell>
          <cell r="F1030" t="str">
            <v>Irving</v>
          </cell>
          <cell r="G1030" t="str">
            <v>no match (Building Official)</v>
          </cell>
          <cell r="H1030">
            <v>0</v>
          </cell>
          <cell r="I1030">
            <v>39556</v>
          </cell>
          <cell r="J1030">
            <v>0</v>
          </cell>
          <cell r="K1030">
            <v>0</v>
          </cell>
          <cell r="L1030">
            <v>0</v>
          </cell>
          <cell r="M1030" t="str">
            <v>-</v>
          </cell>
          <cell r="N1030">
            <v>0</v>
          </cell>
          <cell r="O1030" t="str">
            <v>-</v>
          </cell>
          <cell r="P1030">
            <v>0</v>
          </cell>
          <cell r="Q1030">
            <v>0</v>
          </cell>
          <cell r="R1030">
            <v>0</v>
          </cell>
          <cell r="S1030">
            <v>0</v>
          </cell>
          <cell r="T1030">
            <v>0</v>
          </cell>
        </row>
        <row r="1031">
          <cell r="D1031" t="str">
            <v>6-5015</v>
          </cell>
          <cell r="E1031" t="str">
            <v>Building Official</v>
          </cell>
          <cell r="F1031" t="str">
            <v>McKinney</v>
          </cell>
          <cell r="G1031" t="str">
            <v>Chief Building Official</v>
          </cell>
          <cell r="H1031" t="str">
            <v>E</v>
          </cell>
          <cell r="I1031">
            <v>39490</v>
          </cell>
          <cell r="J1031" t="str">
            <v>Community Development Dir</v>
          </cell>
          <cell r="K1031">
            <v>1</v>
          </cell>
          <cell r="L1031">
            <v>8176</v>
          </cell>
          <cell r="M1031">
            <v>6097</v>
          </cell>
          <cell r="N1031">
            <v>7317</v>
          </cell>
          <cell r="O1031">
            <v>8536</v>
          </cell>
          <cell r="P1031">
            <v>0</v>
          </cell>
          <cell r="Q1031" t="str">
            <v>Y</v>
          </cell>
          <cell r="R1031">
            <v>0</v>
          </cell>
          <cell r="S1031">
            <v>0</v>
          </cell>
          <cell r="T1031">
            <v>0</v>
          </cell>
        </row>
        <row r="1032">
          <cell r="D1032" t="str">
            <v>7-5015</v>
          </cell>
          <cell r="E1032" t="str">
            <v>Building Official</v>
          </cell>
          <cell r="F1032" t="str">
            <v>Mesquite</v>
          </cell>
          <cell r="G1032" t="str">
            <v>Building Official</v>
          </cell>
          <cell r="H1032" t="str">
            <v>E</v>
          </cell>
          <cell r="I1032">
            <v>39727</v>
          </cell>
          <cell r="J1032" t="str">
            <v>Director of Code Compliance</v>
          </cell>
          <cell r="K1032">
            <v>1</v>
          </cell>
          <cell r="L1032">
            <v>7141</v>
          </cell>
          <cell r="M1032">
            <v>6442</v>
          </cell>
          <cell r="N1032">
            <v>6442</v>
          </cell>
          <cell r="O1032">
            <v>6442</v>
          </cell>
          <cell r="P1032">
            <v>0</v>
          </cell>
          <cell r="Q1032" t="str">
            <v>NO</v>
          </cell>
          <cell r="R1032">
            <v>0</v>
          </cell>
          <cell r="S1032">
            <v>0</v>
          </cell>
          <cell r="T1032">
            <v>0</v>
          </cell>
        </row>
        <row r="1033">
          <cell r="D1033" t="str">
            <v>8-5015</v>
          </cell>
          <cell r="E1033" t="str">
            <v>Building Official</v>
          </cell>
          <cell r="F1033" t="str">
            <v>Plano</v>
          </cell>
          <cell r="G1033" t="str">
            <v>Chief Building Official</v>
          </cell>
          <cell r="H1033" t="str">
            <v>E</v>
          </cell>
          <cell r="I1033">
            <v>39724</v>
          </cell>
          <cell r="J1033" t="str">
            <v>Executive Director</v>
          </cell>
          <cell r="K1033">
            <v>1</v>
          </cell>
          <cell r="L1033">
            <v>8245</v>
          </cell>
          <cell r="M1033">
            <v>7158</v>
          </cell>
          <cell r="N1033">
            <v>9608</v>
          </cell>
          <cell r="O1033">
            <v>12057</v>
          </cell>
          <cell r="P1033">
            <v>0</v>
          </cell>
          <cell r="Q1033">
            <v>0</v>
          </cell>
          <cell r="R1033">
            <v>0</v>
          </cell>
          <cell r="S1033">
            <v>0</v>
          </cell>
          <cell r="T1033">
            <v>0</v>
          </cell>
        </row>
        <row r="1034">
          <cell r="D1034" t="str">
            <v>9-5015</v>
          </cell>
          <cell r="E1034" t="str">
            <v>Building Official</v>
          </cell>
          <cell r="F1034" t="str">
            <v>Richardson</v>
          </cell>
          <cell r="G1034" t="str">
            <v>ASST BUILDING OFFICIAL</v>
          </cell>
          <cell r="H1034" t="str">
            <v>E</v>
          </cell>
          <cell r="I1034">
            <v>39728</v>
          </cell>
          <cell r="J1034" t="str">
            <v>Chief Bldg Official</v>
          </cell>
          <cell r="K1034">
            <v>2</v>
          </cell>
          <cell r="L1034">
            <v>7873</v>
          </cell>
          <cell r="M1034">
            <v>6343</v>
          </cell>
          <cell r="N1034">
            <v>7422</v>
          </cell>
          <cell r="O1034">
            <v>8501</v>
          </cell>
          <cell r="P1034">
            <v>0</v>
          </cell>
          <cell r="Q1034" t="str">
            <v>N</v>
          </cell>
          <cell r="R1034">
            <v>0</v>
          </cell>
          <cell r="S1034">
            <v>0</v>
          </cell>
          <cell r="T1034">
            <v>0</v>
          </cell>
        </row>
        <row r="1035">
          <cell r="D1035" t="e">
            <v>#N/A</v>
          </cell>
          <cell r="E1035" t="str">
            <v>City Attorney</v>
          </cell>
          <cell r="F1035" t="str">
            <v>Arlington</v>
          </cell>
          <cell r="G1035" t="str">
            <v>City Attorney</v>
          </cell>
          <cell r="H1035" t="str">
            <v>E</v>
          </cell>
          <cell r="I1035">
            <v>39559</v>
          </cell>
          <cell r="J1035" t="str">
            <v>Mayor and City Council</v>
          </cell>
          <cell r="K1035">
            <v>1</v>
          </cell>
          <cell r="L1035">
            <v>13854</v>
          </cell>
          <cell r="M1035">
            <v>10246</v>
          </cell>
          <cell r="N1035">
            <v>12808</v>
          </cell>
          <cell r="O1035">
            <v>14089</v>
          </cell>
          <cell r="P1035">
            <v>0</v>
          </cell>
          <cell r="Q1035" t="str">
            <v>N</v>
          </cell>
          <cell r="R1035">
            <v>433</v>
          </cell>
          <cell r="S1035">
            <v>8</v>
          </cell>
          <cell r="T1035">
            <v>0</v>
          </cell>
        </row>
        <row r="1036">
          <cell r="D1036" t="e">
            <v>#N/A</v>
          </cell>
          <cell r="E1036" t="str">
            <v>City Attorney</v>
          </cell>
          <cell r="F1036" t="str">
            <v>Carrollton</v>
          </cell>
          <cell r="G1036" t="str">
            <v>City Attorney</v>
          </cell>
          <cell r="H1036" t="str">
            <v>E</v>
          </cell>
          <cell r="I1036">
            <v>39484</v>
          </cell>
          <cell r="J1036" t="str">
            <v>City Council</v>
          </cell>
          <cell r="K1036">
            <v>1</v>
          </cell>
          <cell r="L1036">
            <v>12490</v>
          </cell>
          <cell r="M1036">
            <v>0</v>
          </cell>
          <cell r="N1036">
            <v>0</v>
          </cell>
          <cell r="O1036">
            <v>0</v>
          </cell>
          <cell r="P1036">
            <v>0</v>
          </cell>
          <cell r="Q1036" t="str">
            <v>N</v>
          </cell>
          <cell r="R1036">
            <v>0</v>
          </cell>
          <cell r="S1036">
            <v>0</v>
          </cell>
          <cell r="T1036">
            <v>0</v>
          </cell>
        </row>
        <row r="1037">
          <cell r="D1037" t="e">
            <v>#N/A</v>
          </cell>
          <cell r="E1037" t="str">
            <v>City Attorney</v>
          </cell>
          <cell r="F1037" t="str">
            <v>Garland</v>
          </cell>
          <cell r="G1037" t="str">
            <v>City Attorney</v>
          </cell>
          <cell r="H1037" t="str">
            <v>E</v>
          </cell>
          <cell r="I1037">
            <v>39470</v>
          </cell>
          <cell r="J1037">
            <v>0</v>
          </cell>
          <cell r="K1037">
            <v>1</v>
          </cell>
          <cell r="L1037">
            <v>14601.6</v>
          </cell>
          <cell r="M1037">
            <v>7158.67</v>
          </cell>
          <cell r="N1037">
            <v>9304.5</v>
          </cell>
          <cell r="O1037">
            <v>11453.83</v>
          </cell>
          <cell r="P1037">
            <v>0</v>
          </cell>
          <cell r="Q1037" t="str">
            <v>N</v>
          </cell>
          <cell r="R1037">
            <v>500</v>
          </cell>
          <cell r="S1037">
            <v>0</v>
          </cell>
          <cell r="T1037">
            <v>0</v>
          </cell>
        </row>
        <row r="1038">
          <cell r="D1038" t="e">
            <v>#N/A</v>
          </cell>
          <cell r="E1038" t="str">
            <v>City Attorney</v>
          </cell>
          <cell r="F1038" t="str">
            <v>Irving</v>
          </cell>
          <cell r="G1038" t="str">
            <v>CITY ATTORNEY</v>
          </cell>
          <cell r="H1038" t="str">
            <v>E</v>
          </cell>
          <cell r="I1038">
            <v>39556</v>
          </cell>
          <cell r="J1038" t="str">
            <v>CITY COUNCIL</v>
          </cell>
          <cell r="K1038">
            <v>1</v>
          </cell>
          <cell r="L1038">
            <v>12605</v>
          </cell>
          <cell r="M1038">
            <v>10985</v>
          </cell>
          <cell r="N1038">
            <v>13046</v>
          </cell>
          <cell r="O1038">
            <v>15495</v>
          </cell>
          <cell r="P1038">
            <v>0</v>
          </cell>
          <cell r="Q1038" t="str">
            <v>N</v>
          </cell>
          <cell r="R1038">
            <v>400</v>
          </cell>
          <cell r="S1038">
            <v>0</v>
          </cell>
          <cell r="T1038">
            <v>0</v>
          </cell>
        </row>
        <row r="1039">
          <cell r="D1039" t="e">
            <v>#N/A</v>
          </cell>
          <cell r="E1039" t="str">
            <v>City Attorney</v>
          </cell>
          <cell r="F1039" t="str">
            <v>McKinney</v>
          </cell>
          <cell r="G1039" t="str">
            <v>No Match</v>
          </cell>
          <cell r="H1039">
            <v>0</v>
          </cell>
          <cell r="I1039">
            <v>39490</v>
          </cell>
          <cell r="J1039">
            <v>0</v>
          </cell>
          <cell r="K1039">
            <v>0</v>
          </cell>
          <cell r="L1039">
            <v>0</v>
          </cell>
          <cell r="M1039">
            <v>0</v>
          </cell>
          <cell r="N1039">
            <v>0</v>
          </cell>
          <cell r="O1039">
            <v>0</v>
          </cell>
          <cell r="P1039">
            <v>0</v>
          </cell>
          <cell r="Q1039">
            <v>0</v>
          </cell>
          <cell r="R1039">
            <v>0</v>
          </cell>
          <cell r="S1039">
            <v>0</v>
          </cell>
          <cell r="T1039">
            <v>0</v>
          </cell>
        </row>
        <row r="1040">
          <cell r="D1040" t="e">
            <v>#N/A</v>
          </cell>
          <cell r="E1040" t="str">
            <v>City Attorney</v>
          </cell>
          <cell r="F1040" t="str">
            <v>Mesquite</v>
          </cell>
          <cell r="G1040" t="str">
            <v>City Attorney</v>
          </cell>
          <cell r="H1040" t="str">
            <v>E</v>
          </cell>
          <cell r="I1040">
            <v>39727</v>
          </cell>
          <cell r="J1040" t="str">
            <v>City Council</v>
          </cell>
          <cell r="K1040">
            <v>1</v>
          </cell>
          <cell r="L1040">
            <v>13650</v>
          </cell>
          <cell r="M1040" t="str">
            <v>-</v>
          </cell>
          <cell r="N1040">
            <v>0</v>
          </cell>
          <cell r="O1040" t="str">
            <v>-</v>
          </cell>
          <cell r="P1040">
            <v>0</v>
          </cell>
          <cell r="Q1040" t="str">
            <v>YES</v>
          </cell>
          <cell r="R1040">
            <v>0</v>
          </cell>
          <cell r="S1040">
            <v>0</v>
          </cell>
          <cell r="T1040">
            <v>1</v>
          </cell>
        </row>
        <row r="1041">
          <cell r="D1041" t="e">
            <v>#N/A</v>
          </cell>
          <cell r="E1041" t="str">
            <v>City Attorney</v>
          </cell>
          <cell r="F1041" t="str">
            <v>Plano</v>
          </cell>
          <cell r="G1041" t="str">
            <v>City Attorney</v>
          </cell>
          <cell r="H1041" t="str">
            <v>E</v>
          </cell>
          <cell r="I1041">
            <v>39724</v>
          </cell>
          <cell r="J1041" t="str">
            <v>City Council</v>
          </cell>
          <cell r="K1041">
            <v>1</v>
          </cell>
          <cell r="L1041">
            <v>13925</v>
          </cell>
          <cell r="M1041" t="str">
            <v>-</v>
          </cell>
          <cell r="N1041">
            <v>0</v>
          </cell>
          <cell r="O1041" t="str">
            <v>-</v>
          </cell>
          <cell r="P1041">
            <v>0</v>
          </cell>
          <cell r="Q1041">
            <v>0</v>
          </cell>
          <cell r="R1041">
            <v>864</v>
          </cell>
          <cell r="S1041">
            <v>0</v>
          </cell>
          <cell r="T1041">
            <v>0</v>
          </cell>
        </row>
        <row r="1042">
          <cell r="D1042" t="e">
            <v>#N/A</v>
          </cell>
          <cell r="E1042" t="str">
            <v>City Attorney</v>
          </cell>
          <cell r="F1042" t="str">
            <v>Richardson</v>
          </cell>
          <cell r="G1042" t="str">
            <v>no match</v>
          </cell>
          <cell r="H1042">
            <v>0</v>
          </cell>
          <cell r="I1042">
            <v>39458</v>
          </cell>
          <cell r="J1042">
            <v>0</v>
          </cell>
          <cell r="K1042">
            <v>0</v>
          </cell>
          <cell r="L1042">
            <v>0</v>
          </cell>
          <cell r="M1042" t="str">
            <v>-</v>
          </cell>
          <cell r="N1042" t="str">
            <v>-</v>
          </cell>
          <cell r="O1042" t="str">
            <v>-</v>
          </cell>
          <cell r="P1042">
            <v>0</v>
          </cell>
          <cell r="Q1042" t="str">
            <v>N</v>
          </cell>
          <cell r="R1042">
            <v>0</v>
          </cell>
          <cell r="S1042">
            <v>0</v>
          </cell>
          <cell r="T1042">
            <v>0</v>
          </cell>
        </row>
        <row r="1043">
          <cell r="D1043" t="e">
            <v>#N/A</v>
          </cell>
          <cell r="E1043" t="str">
            <v>Groundskeeper I</v>
          </cell>
          <cell r="F1043" t="str">
            <v>Arlington</v>
          </cell>
          <cell r="G1043" t="str">
            <v>Landscape Technician</v>
          </cell>
          <cell r="H1043" t="str">
            <v>N</v>
          </cell>
          <cell r="I1043">
            <v>39559</v>
          </cell>
          <cell r="J1043" t="str">
            <v>Lead Landscape Technician</v>
          </cell>
          <cell r="K1043">
            <v>39</v>
          </cell>
          <cell r="L1043">
            <v>2226</v>
          </cell>
          <cell r="M1043">
            <v>1930</v>
          </cell>
          <cell r="N1043">
            <v>2413</v>
          </cell>
          <cell r="O1043">
            <v>2654</v>
          </cell>
          <cell r="P1043">
            <v>0</v>
          </cell>
          <cell r="Q1043" t="str">
            <v>N</v>
          </cell>
          <cell r="R1043">
            <v>0</v>
          </cell>
          <cell r="S1043">
            <v>8</v>
          </cell>
          <cell r="T1043">
            <v>0</v>
          </cell>
        </row>
        <row r="1044">
          <cell r="D1044" t="e">
            <v>#N/A</v>
          </cell>
          <cell r="E1044" t="str">
            <v>Groundskeeper I</v>
          </cell>
          <cell r="F1044" t="str">
            <v>Carrollton</v>
          </cell>
          <cell r="G1044" t="str">
            <v>No Match</v>
          </cell>
          <cell r="H1044">
            <v>0</v>
          </cell>
          <cell r="I1044">
            <v>39484</v>
          </cell>
          <cell r="J1044">
            <v>0</v>
          </cell>
          <cell r="K1044">
            <v>0</v>
          </cell>
          <cell r="L1044">
            <v>0</v>
          </cell>
          <cell r="M1044">
            <v>0</v>
          </cell>
          <cell r="N1044">
            <v>0</v>
          </cell>
          <cell r="O1044">
            <v>0</v>
          </cell>
          <cell r="P1044">
            <v>0</v>
          </cell>
          <cell r="Q1044">
            <v>0</v>
          </cell>
          <cell r="R1044">
            <v>0</v>
          </cell>
          <cell r="S1044">
            <v>0</v>
          </cell>
          <cell r="T1044">
            <v>0</v>
          </cell>
        </row>
        <row r="1045">
          <cell r="D1045" t="e">
            <v>#N/A</v>
          </cell>
          <cell r="E1045" t="str">
            <v>Groundskeeper I</v>
          </cell>
          <cell r="F1045" t="str">
            <v>Garland</v>
          </cell>
          <cell r="G1045" t="str">
            <v>Parkkeeper I</v>
          </cell>
          <cell r="H1045">
            <v>0</v>
          </cell>
          <cell r="I1045">
            <v>39470</v>
          </cell>
          <cell r="J1045">
            <v>0</v>
          </cell>
          <cell r="K1045">
            <v>7</v>
          </cell>
          <cell r="L1045">
            <v>2181.2800000000002</v>
          </cell>
          <cell r="M1045">
            <v>2033.2</v>
          </cell>
          <cell r="N1045">
            <v>2549.73</v>
          </cell>
          <cell r="O1045">
            <v>3064.53</v>
          </cell>
          <cell r="P1045">
            <v>0</v>
          </cell>
          <cell r="Q1045" t="str">
            <v>N</v>
          </cell>
          <cell r="R1045">
            <v>0</v>
          </cell>
          <cell r="S1045">
            <v>0</v>
          </cell>
          <cell r="T1045">
            <v>0</v>
          </cell>
        </row>
        <row r="1046">
          <cell r="D1046" t="e">
            <v>#N/A</v>
          </cell>
          <cell r="E1046" t="str">
            <v>Groundskeeper I</v>
          </cell>
          <cell r="F1046" t="str">
            <v>Irving</v>
          </cell>
          <cell r="G1046" t="str">
            <v>GROUNDSKEEPER I</v>
          </cell>
          <cell r="H1046" t="str">
            <v>N</v>
          </cell>
          <cell r="I1046">
            <v>39556</v>
          </cell>
          <cell r="J1046" t="str">
            <v>PARKS CREW LEADER</v>
          </cell>
          <cell r="K1046">
            <v>12</v>
          </cell>
          <cell r="L1046">
            <v>2274</v>
          </cell>
          <cell r="M1046">
            <v>2091</v>
          </cell>
          <cell r="N1046">
            <v>2483</v>
          </cell>
          <cell r="O1046">
            <v>2949</v>
          </cell>
          <cell r="P1046">
            <v>0</v>
          </cell>
          <cell r="Q1046" t="str">
            <v>N</v>
          </cell>
          <cell r="R1046">
            <v>0</v>
          </cell>
          <cell r="S1046">
            <v>0</v>
          </cell>
          <cell r="T1046">
            <v>0</v>
          </cell>
        </row>
        <row r="1047">
          <cell r="D1047" t="e">
            <v>#N/A</v>
          </cell>
          <cell r="E1047" t="str">
            <v>Groundskeeper I</v>
          </cell>
          <cell r="F1047" t="str">
            <v>McKinney</v>
          </cell>
          <cell r="G1047" t="str">
            <v>Maintenance Worker</v>
          </cell>
          <cell r="H1047" t="str">
            <v>N</v>
          </cell>
          <cell r="I1047">
            <v>39490</v>
          </cell>
          <cell r="J1047" t="str">
            <v>Various Supervisors</v>
          </cell>
          <cell r="K1047">
            <v>29</v>
          </cell>
          <cell r="L1047">
            <v>2300</v>
          </cell>
          <cell r="M1047">
            <v>2090</v>
          </cell>
          <cell r="N1047">
            <v>2508</v>
          </cell>
          <cell r="O1047">
            <v>2926</v>
          </cell>
          <cell r="P1047">
            <v>0</v>
          </cell>
          <cell r="Q1047">
            <v>0</v>
          </cell>
          <cell r="R1047">
            <v>0</v>
          </cell>
          <cell r="S1047">
            <v>0</v>
          </cell>
          <cell r="T1047">
            <v>0</v>
          </cell>
        </row>
        <row r="1048">
          <cell r="D1048" t="e">
            <v>#N/A</v>
          </cell>
          <cell r="E1048" t="str">
            <v>Groundskeeper I</v>
          </cell>
          <cell r="F1048" t="str">
            <v>Mesquite</v>
          </cell>
          <cell r="G1048" t="str">
            <v>Park Grounds Maintenance Technician</v>
          </cell>
          <cell r="H1048" t="str">
            <v>N</v>
          </cell>
          <cell r="I1048">
            <v>39727</v>
          </cell>
          <cell r="J1048" t="str">
            <v>District Park Supervisor</v>
          </cell>
          <cell r="K1048">
            <v>3</v>
          </cell>
          <cell r="L1048">
            <v>2042</v>
          </cell>
          <cell r="M1048">
            <v>1775</v>
          </cell>
          <cell r="N1048">
            <v>2130</v>
          </cell>
          <cell r="O1048">
            <v>2485</v>
          </cell>
          <cell r="P1048">
            <v>0</v>
          </cell>
          <cell r="Q1048" t="str">
            <v>NO</v>
          </cell>
          <cell r="R1048">
            <v>0</v>
          </cell>
          <cell r="S1048">
            <v>0</v>
          </cell>
          <cell r="T1048">
            <v>0</v>
          </cell>
        </row>
        <row r="1049">
          <cell r="D1049" t="e">
            <v>#N/A</v>
          </cell>
          <cell r="E1049" t="str">
            <v>Groundskeeper I</v>
          </cell>
          <cell r="F1049" t="str">
            <v>Plano</v>
          </cell>
          <cell r="G1049" t="str">
            <v>Labor/Maintenance Worker</v>
          </cell>
          <cell r="H1049" t="str">
            <v>N</v>
          </cell>
          <cell r="I1049">
            <v>39724</v>
          </cell>
          <cell r="J1049" t="str">
            <v>Supervisor</v>
          </cell>
          <cell r="K1049">
            <v>68</v>
          </cell>
          <cell r="L1049">
            <v>2064</v>
          </cell>
          <cell r="M1049">
            <v>1923</v>
          </cell>
          <cell r="N1049">
            <v>2327</v>
          </cell>
          <cell r="O1049">
            <v>2731</v>
          </cell>
          <cell r="P1049">
            <v>0</v>
          </cell>
          <cell r="Q1049">
            <v>0</v>
          </cell>
          <cell r="R1049">
            <v>0</v>
          </cell>
          <cell r="S1049">
            <v>0</v>
          </cell>
          <cell r="T1049">
            <v>0</v>
          </cell>
        </row>
        <row r="1050">
          <cell r="D1050" t="e">
            <v>#N/A</v>
          </cell>
          <cell r="E1050" t="str">
            <v>Groundskeeper I</v>
          </cell>
          <cell r="F1050" t="str">
            <v>Richardson</v>
          </cell>
          <cell r="G1050" t="str">
            <v>MAINTENANCE HELPER I &amp; II</v>
          </cell>
          <cell r="H1050" t="str">
            <v>N</v>
          </cell>
          <cell r="I1050">
            <v>39724</v>
          </cell>
          <cell r="J1050" t="str">
            <v>Park Maint Supv</v>
          </cell>
          <cell r="K1050">
            <v>11</v>
          </cell>
          <cell r="L1050">
            <v>2336</v>
          </cell>
          <cell r="M1050">
            <v>2263</v>
          </cell>
          <cell r="N1050">
            <v>2441</v>
          </cell>
          <cell r="O1050">
            <v>2619</v>
          </cell>
          <cell r="P1050">
            <v>0</v>
          </cell>
          <cell r="Q1050" t="str">
            <v>N</v>
          </cell>
          <cell r="R1050">
            <v>0</v>
          </cell>
          <cell r="S1050">
            <v>4</v>
          </cell>
          <cell r="T1050">
            <v>0</v>
          </cell>
        </row>
        <row r="1051">
          <cell r="D1051" t="e">
            <v>#N/A</v>
          </cell>
          <cell r="E1051" t="str">
            <v>Park Maintenance Mechanic</v>
          </cell>
          <cell r="F1051" t="str">
            <v>Arlington</v>
          </cell>
          <cell r="G1051" t="str">
            <v>No Match</v>
          </cell>
          <cell r="H1051">
            <v>0</v>
          </cell>
          <cell r="I1051">
            <v>39399</v>
          </cell>
          <cell r="J1051">
            <v>0</v>
          </cell>
          <cell r="K1051">
            <v>0</v>
          </cell>
          <cell r="L1051">
            <v>0</v>
          </cell>
          <cell r="M1051" t="str">
            <v>-</v>
          </cell>
          <cell r="N1051">
            <v>0</v>
          </cell>
          <cell r="O1051" t="str">
            <v>-</v>
          </cell>
          <cell r="P1051">
            <v>0</v>
          </cell>
          <cell r="Q1051">
            <v>0</v>
          </cell>
          <cell r="R1051">
            <v>0</v>
          </cell>
          <cell r="S1051">
            <v>0</v>
          </cell>
          <cell r="T1051">
            <v>0</v>
          </cell>
        </row>
        <row r="1052">
          <cell r="D1052" t="e">
            <v>#N/A</v>
          </cell>
          <cell r="E1052" t="str">
            <v>Park Maintenance Mechanic</v>
          </cell>
          <cell r="F1052" t="str">
            <v>Carrollton</v>
          </cell>
          <cell r="G1052" t="str">
            <v>Mechanic 2</v>
          </cell>
          <cell r="H1052">
            <v>0</v>
          </cell>
          <cell r="I1052">
            <v>39484</v>
          </cell>
          <cell r="J1052">
            <v>0</v>
          </cell>
          <cell r="K1052">
            <v>6</v>
          </cell>
          <cell r="L1052">
            <v>3481</v>
          </cell>
          <cell r="M1052">
            <v>2997</v>
          </cell>
          <cell r="N1052">
            <v>3536</v>
          </cell>
          <cell r="O1052">
            <v>4075</v>
          </cell>
          <cell r="P1052">
            <v>0</v>
          </cell>
          <cell r="Q1052">
            <v>0</v>
          </cell>
          <cell r="R1052">
            <v>0</v>
          </cell>
          <cell r="S1052">
            <v>0</v>
          </cell>
          <cell r="T1052">
            <v>0</v>
          </cell>
        </row>
        <row r="1053">
          <cell r="D1053" t="e">
            <v>#N/A</v>
          </cell>
          <cell r="E1053" t="str">
            <v>Park Maintenance Mechanic</v>
          </cell>
          <cell r="F1053" t="str">
            <v>Garland</v>
          </cell>
          <cell r="G1053" t="str">
            <v>Maintenance Technician</v>
          </cell>
          <cell r="H1053">
            <v>0</v>
          </cell>
          <cell r="I1053">
            <v>39477</v>
          </cell>
          <cell r="J1053">
            <v>0</v>
          </cell>
          <cell r="K1053">
            <v>1</v>
          </cell>
          <cell r="L1053">
            <v>2641.6</v>
          </cell>
          <cell r="M1053">
            <v>2525.4699999999998</v>
          </cell>
          <cell r="N1053">
            <v>3204.93</v>
          </cell>
          <cell r="O1053">
            <v>3882.67</v>
          </cell>
          <cell r="P1053">
            <v>0</v>
          </cell>
          <cell r="Q1053" t="str">
            <v>N</v>
          </cell>
          <cell r="R1053">
            <v>0</v>
          </cell>
          <cell r="S1053">
            <v>0</v>
          </cell>
          <cell r="T1053">
            <v>0</v>
          </cell>
        </row>
        <row r="1054">
          <cell r="D1054" t="e">
            <v>#N/A</v>
          </cell>
          <cell r="E1054" t="str">
            <v>Park Maintenance Mechanic</v>
          </cell>
          <cell r="F1054" t="str">
            <v>Irving</v>
          </cell>
          <cell r="G1054" t="str">
            <v>FACILITIES MAINT MECHANIC</v>
          </cell>
          <cell r="H1054" t="str">
            <v>N</v>
          </cell>
          <cell r="I1054">
            <v>39556</v>
          </cell>
          <cell r="J1054" t="str">
            <v>Parks Supervisor</v>
          </cell>
          <cell r="K1054">
            <v>6</v>
          </cell>
          <cell r="L1054">
            <v>3127</v>
          </cell>
          <cell r="M1054">
            <v>2801</v>
          </cell>
          <cell r="N1054">
            <v>3327</v>
          </cell>
          <cell r="O1054">
            <v>3952</v>
          </cell>
          <cell r="P1054">
            <v>0</v>
          </cell>
          <cell r="Q1054" t="str">
            <v>N</v>
          </cell>
          <cell r="R1054">
            <v>0</v>
          </cell>
          <cell r="S1054">
            <v>0</v>
          </cell>
          <cell r="T1054">
            <v>0</v>
          </cell>
        </row>
        <row r="1055">
          <cell r="D1055" t="e">
            <v>#N/A</v>
          </cell>
          <cell r="E1055" t="str">
            <v>Park Maintenance Mechanic</v>
          </cell>
          <cell r="F1055" t="str">
            <v>McKinney</v>
          </cell>
          <cell r="G1055" t="str">
            <v>no match</v>
          </cell>
          <cell r="H1055">
            <v>0</v>
          </cell>
          <cell r="I1055">
            <v>39490</v>
          </cell>
          <cell r="J1055">
            <v>0</v>
          </cell>
          <cell r="K1055">
            <v>0</v>
          </cell>
          <cell r="L1055">
            <v>0</v>
          </cell>
          <cell r="M1055" t="str">
            <v>-</v>
          </cell>
          <cell r="N1055">
            <v>0</v>
          </cell>
          <cell r="O1055" t="str">
            <v>-</v>
          </cell>
          <cell r="P1055">
            <v>0</v>
          </cell>
          <cell r="Q1055">
            <v>0</v>
          </cell>
          <cell r="R1055">
            <v>0</v>
          </cell>
          <cell r="S1055">
            <v>0</v>
          </cell>
          <cell r="T1055">
            <v>0</v>
          </cell>
        </row>
        <row r="1056">
          <cell r="D1056" t="e">
            <v>#N/A</v>
          </cell>
          <cell r="E1056" t="str">
            <v>Park Maintenance Mechanic</v>
          </cell>
          <cell r="F1056" t="str">
            <v>Mesquite</v>
          </cell>
          <cell r="G1056" t="str">
            <v>Park Maintenance Mechanic-Facilities</v>
          </cell>
          <cell r="H1056" t="str">
            <v>N</v>
          </cell>
          <cell r="I1056">
            <v>39727</v>
          </cell>
          <cell r="J1056" t="str">
            <v>District Park Supervisor</v>
          </cell>
          <cell r="K1056">
            <v>3</v>
          </cell>
          <cell r="L1056">
            <v>2620</v>
          </cell>
          <cell r="M1056">
            <v>2298</v>
          </cell>
          <cell r="N1056">
            <v>2758</v>
          </cell>
          <cell r="O1056">
            <v>3218</v>
          </cell>
          <cell r="P1056">
            <v>0</v>
          </cell>
          <cell r="Q1056" t="str">
            <v>NO</v>
          </cell>
          <cell r="R1056">
            <v>0</v>
          </cell>
          <cell r="S1056">
            <v>0</v>
          </cell>
          <cell r="T1056">
            <v>0</v>
          </cell>
        </row>
        <row r="1057">
          <cell r="D1057" t="e">
            <v>#N/A</v>
          </cell>
          <cell r="E1057" t="str">
            <v>Park Maintenance Mechanic</v>
          </cell>
          <cell r="F1057" t="str">
            <v>Plano</v>
          </cell>
          <cell r="G1057" t="str">
            <v>Playground Maintenance Technician</v>
          </cell>
          <cell r="H1057" t="str">
            <v>N</v>
          </cell>
          <cell r="I1057">
            <v>39724</v>
          </cell>
          <cell r="J1057" t="str">
            <v>Director Parks and Recreation</v>
          </cell>
          <cell r="K1057">
            <v>3</v>
          </cell>
          <cell r="L1057">
            <v>2404</v>
          </cell>
          <cell r="M1057">
            <v>2068</v>
          </cell>
          <cell r="N1057">
            <v>2513</v>
          </cell>
          <cell r="O1057">
            <v>2958</v>
          </cell>
          <cell r="P1057">
            <v>0</v>
          </cell>
          <cell r="Q1057" t="str">
            <v>N</v>
          </cell>
          <cell r="R1057">
            <v>0</v>
          </cell>
          <cell r="S1057">
            <v>0</v>
          </cell>
          <cell r="T1057">
            <v>0</v>
          </cell>
        </row>
        <row r="1058">
          <cell r="D1058" t="e">
            <v>#N/A</v>
          </cell>
          <cell r="E1058" t="str">
            <v>Park Maintenance Mechanic</v>
          </cell>
          <cell r="F1058" t="str">
            <v>Richardson</v>
          </cell>
          <cell r="G1058" t="str">
            <v>PARK MAINT. SPECIALIST II</v>
          </cell>
          <cell r="H1058" t="str">
            <v>N</v>
          </cell>
          <cell r="I1058">
            <v>39728</v>
          </cell>
          <cell r="J1058" t="str">
            <v>Park Maintenance Supv</v>
          </cell>
          <cell r="K1058">
            <v>3</v>
          </cell>
          <cell r="L1058">
            <v>3344</v>
          </cell>
          <cell r="M1058">
            <v>2375</v>
          </cell>
          <cell r="N1058">
            <v>2859.5</v>
          </cell>
          <cell r="O1058">
            <v>3344</v>
          </cell>
          <cell r="P1058">
            <v>0</v>
          </cell>
          <cell r="Q1058" t="str">
            <v>N</v>
          </cell>
          <cell r="R1058">
            <v>0</v>
          </cell>
          <cell r="S1058">
            <v>7</v>
          </cell>
          <cell r="T1058">
            <v>0</v>
          </cell>
        </row>
        <row r="1059">
          <cell r="D1059" t="str">
            <v>1-1105</v>
          </cell>
          <cell r="E1059" t="str">
            <v>Pesticide Applicator</v>
          </cell>
          <cell r="F1059" t="str">
            <v>Allen</v>
          </cell>
          <cell r="G1059" t="str">
            <v>Chemical Technician</v>
          </cell>
          <cell r="H1059">
            <v>0</v>
          </cell>
          <cell r="I1059">
            <v>39722</v>
          </cell>
          <cell r="J1059">
            <v>0</v>
          </cell>
          <cell r="K1059">
            <v>0</v>
          </cell>
          <cell r="L1059">
            <v>0</v>
          </cell>
          <cell r="M1059">
            <v>2645.26</v>
          </cell>
          <cell r="N1059">
            <v>0</v>
          </cell>
          <cell r="O1059">
            <v>3968.76</v>
          </cell>
          <cell r="P1059" t="str">
            <v>See also Chemical Specialist</v>
          </cell>
          <cell r="Q1059">
            <v>0</v>
          </cell>
          <cell r="R1059">
            <v>0</v>
          </cell>
          <cell r="S1059">
            <v>0</v>
          </cell>
          <cell r="T1059">
            <v>0</v>
          </cell>
        </row>
        <row r="1060">
          <cell r="D1060" t="str">
            <v>2-1105</v>
          </cell>
          <cell r="E1060" t="str">
            <v>Pesticide Applicator</v>
          </cell>
          <cell r="F1060" t="str">
            <v>Arlington</v>
          </cell>
          <cell r="G1060" t="str">
            <v>No Match</v>
          </cell>
          <cell r="H1060">
            <v>0</v>
          </cell>
          <cell r="I1060">
            <v>39399</v>
          </cell>
          <cell r="J1060">
            <v>0</v>
          </cell>
          <cell r="K1060">
            <v>0</v>
          </cell>
          <cell r="L1060">
            <v>0</v>
          </cell>
          <cell r="M1060" t="str">
            <v>-</v>
          </cell>
          <cell r="N1060" t="str">
            <v>-</v>
          </cell>
          <cell r="O1060" t="str">
            <v>-</v>
          </cell>
          <cell r="P1060">
            <v>0</v>
          </cell>
          <cell r="Q1060">
            <v>0</v>
          </cell>
          <cell r="R1060">
            <v>0</v>
          </cell>
          <cell r="S1060">
            <v>0</v>
          </cell>
          <cell r="T1060">
            <v>0</v>
          </cell>
        </row>
        <row r="1061">
          <cell r="D1061" t="str">
            <v>3-1105</v>
          </cell>
          <cell r="E1061" t="str">
            <v>Pesticide Applicator</v>
          </cell>
          <cell r="F1061" t="str">
            <v>Carrollton</v>
          </cell>
          <cell r="G1061" t="str">
            <v>Maintenance Worker III</v>
          </cell>
          <cell r="H1061" t="str">
            <v>NE</v>
          </cell>
          <cell r="I1061">
            <v>39484</v>
          </cell>
          <cell r="J1061">
            <v>0</v>
          </cell>
          <cell r="K1061">
            <v>6</v>
          </cell>
          <cell r="L1061">
            <v>2860</v>
          </cell>
          <cell r="M1061">
            <v>2158</v>
          </cell>
          <cell r="N1061">
            <v>2575</v>
          </cell>
          <cell r="O1061">
            <v>3021</v>
          </cell>
          <cell r="P1061">
            <v>0</v>
          </cell>
          <cell r="Q1061">
            <v>0</v>
          </cell>
          <cell r="R1061">
            <v>0</v>
          </cell>
          <cell r="S1061">
            <v>0</v>
          </cell>
          <cell r="T1061">
            <v>0</v>
          </cell>
        </row>
        <row r="1062">
          <cell r="D1062" t="str">
            <v>4-1105</v>
          </cell>
          <cell r="E1062" t="str">
            <v>Pesticide Applicator</v>
          </cell>
          <cell r="F1062" t="str">
            <v>Garland</v>
          </cell>
          <cell r="G1062" t="str">
            <v>Spray Technician</v>
          </cell>
          <cell r="H1062">
            <v>0</v>
          </cell>
          <cell r="I1062">
            <v>39470</v>
          </cell>
          <cell r="J1062">
            <v>0</v>
          </cell>
          <cell r="K1062">
            <v>2</v>
          </cell>
          <cell r="L1062">
            <v>2639.87</v>
          </cell>
          <cell r="M1062">
            <v>2386.8000000000002</v>
          </cell>
          <cell r="N1062">
            <v>3019.47</v>
          </cell>
          <cell r="O1062">
            <v>3650.4</v>
          </cell>
          <cell r="P1062">
            <v>0</v>
          </cell>
          <cell r="Q1062" t="str">
            <v>N</v>
          </cell>
          <cell r="R1062">
            <v>0</v>
          </cell>
          <cell r="S1062">
            <v>0</v>
          </cell>
          <cell r="T1062">
            <v>0</v>
          </cell>
        </row>
        <row r="1063">
          <cell r="D1063" t="str">
            <v>5-1105</v>
          </cell>
          <cell r="E1063" t="str">
            <v>Pesticide Applicator</v>
          </cell>
          <cell r="F1063" t="str">
            <v>Irving</v>
          </cell>
          <cell r="G1063" t="str">
            <v>no match (Pesticide Applicator)</v>
          </cell>
          <cell r="H1063">
            <v>0</v>
          </cell>
          <cell r="I1063">
            <v>39556</v>
          </cell>
          <cell r="J1063">
            <v>0</v>
          </cell>
          <cell r="K1063">
            <v>0</v>
          </cell>
          <cell r="L1063">
            <v>0</v>
          </cell>
          <cell r="M1063" t="str">
            <v>-</v>
          </cell>
          <cell r="N1063" t="str">
            <v>-</v>
          </cell>
          <cell r="O1063" t="str">
            <v>-</v>
          </cell>
          <cell r="P1063">
            <v>0</v>
          </cell>
          <cell r="Q1063">
            <v>0</v>
          </cell>
          <cell r="R1063">
            <v>0</v>
          </cell>
          <cell r="S1063">
            <v>0</v>
          </cell>
          <cell r="T1063">
            <v>0</v>
          </cell>
        </row>
        <row r="1064">
          <cell r="D1064" t="str">
            <v>6-1105</v>
          </cell>
          <cell r="E1064" t="str">
            <v>Pesticide Applicator</v>
          </cell>
          <cell r="F1064" t="str">
            <v>McKinney</v>
          </cell>
          <cell r="G1064" t="str">
            <v>No Match</v>
          </cell>
          <cell r="H1064">
            <v>0</v>
          </cell>
          <cell r="I1064">
            <v>39720</v>
          </cell>
          <cell r="J1064">
            <v>0</v>
          </cell>
          <cell r="K1064">
            <v>0</v>
          </cell>
          <cell r="L1064">
            <v>0</v>
          </cell>
          <cell r="M1064" t="str">
            <v>-</v>
          </cell>
          <cell r="N1064" t="str">
            <v>-</v>
          </cell>
          <cell r="O1064" t="str">
            <v>-</v>
          </cell>
          <cell r="P1064">
            <v>0</v>
          </cell>
          <cell r="Q1064">
            <v>0</v>
          </cell>
          <cell r="R1064">
            <v>0</v>
          </cell>
          <cell r="S1064">
            <v>0</v>
          </cell>
          <cell r="T1064">
            <v>0</v>
          </cell>
        </row>
        <row r="1065">
          <cell r="D1065" t="str">
            <v>7-1105</v>
          </cell>
          <cell r="E1065" t="str">
            <v>Pesticide Applicator</v>
          </cell>
          <cell r="F1065" t="str">
            <v>Mesquite</v>
          </cell>
          <cell r="G1065" t="str">
            <v>Chemical Application Technician</v>
          </cell>
          <cell r="H1065" t="str">
            <v>N</v>
          </cell>
          <cell r="I1065">
            <v>39727</v>
          </cell>
          <cell r="J1065" t="str">
            <v>District Park Supervisor</v>
          </cell>
          <cell r="K1065">
            <v>1</v>
          </cell>
          <cell r="L1065">
            <v>2694</v>
          </cell>
          <cell r="M1065">
            <v>2298</v>
          </cell>
          <cell r="N1065">
            <v>2758</v>
          </cell>
          <cell r="O1065">
            <v>3218</v>
          </cell>
          <cell r="P1065">
            <v>0</v>
          </cell>
          <cell r="Q1065" t="str">
            <v>NO</v>
          </cell>
          <cell r="R1065">
            <v>0</v>
          </cell>
          <cell r="S1065">
            <v>0</v>
          </cell>
          <cell r="T1065">
            <v>0</v>
          </cell>
        </row>
        <row r="1066">
          <cell r="D1066" t="str">
            <v>8-1105</v>
          </cell>
          <cell r="E1066" t="str">
            <v>Pesticide Applicator</v>
          </cell>
          <cell r="F1066" t="str">
            <v>Plano</v>
          </cell>
          <cell r="G1066" t="str">
            <v>Chemical Application Technician</v>
          </cell>
          <cell r="H1066" t="str">
            <v>N</v>
          </cell>
          <cell r="I1066">
            <v>39724</v>
          </cell>
          <cell r="J1066" t="str">
            <v>Park District Supervisor</v>
          </cell>
          <cell r="K1066">
            <v>5</v>
          </cell>
          <cell r="L1066">
            <v>3028</v>
          </cell>
          <cell r="M1066">
            <v>2492</v>
          </cell>
          <cell r="N1066">
            <v>3041</v>
          </cell>
          <cell r="O1066">
            <v>3589</v>
          </cell>
          <cell r="P1066">
            <v>0</v>
          </cell>
          <cell r="Q1066">
            <v>0</v>
          </cell>
          <cell r="R1066">
            <v>0</v>
          </cell>
          <cell r="S1066">
            <v>0</v>
          </cell>
          <cell r="T1066">
            <v>0</v>
          </cell>
        </row>
        <row r="1067">
          <cell r="D1067" t="str">
            <v>9-1105</v>
          </cell>
          <cell r="E1067" t="str">
            <v>Pesticide Applicator</v>
          </cell>
          <cell r="F1067" t="str">
            <v>Richardson</v>
          </cell>
          <cell r="G1067" t="str">
            <v>PARK MAINT. SPECIALIST I</v>
          </cell>
          <cell r="H1067" t="str">
            <v>N</v>
          </cell>
          <cell r="I1067">
            <v>39728</v>
          </cell>
          <cell r="J1067" t="str">
            <v>Park Maintenance Supv</v>
          </cell>
          <cell r="K1067">
            <v>6</v>
          </cell>
          <cell r="L1067">
            <v>3598</v>
          </cell>
          <cell r="M1067">
            <v>2612</v>
          </cell>
          <cell r="N1067">
            <v>3148</v>
          </cell>
          <cell r="O1067">
            <v>3684</v>
          </cell>
          <cell r="P1067">
            <v>0</v>
          </cell>
          <cell r="Q1067" t="str">
            <v>N</v>
          </cell>
          <cell r="R1067">
            <v>0</v>
          </cell>
          <cell r="S1067">
            <v>0</v>
          </cell>
          <cell r="T1067">
            <v>0</v>
          </cell>
        </row>
        <row r="1068">
          <cell r="D1068" t="e">
            <v>#N/A</v>
          </cell>
          <cell r="E1068" t="str">
            <v>Police Records Clerk</v>
          </cell>
          <cell r="F1068" t="str">
            <v>Arlington</v>
          </cell>
          <cell r="G1068" t="str">
            <v>Police Reports Operator</v>
          </cell>
          <cell r="H1068" t="str">
            <v>N</v>
          </cell>
          <cell r="I1068">
            <v>39559</v>
          </cell>
          <cell r="J1068" t="str">
            <v>Police Reports Team Leader</v>
          </cell>
          <cell r="K1068">
            <v>21</v>
          </cell>
          <cell r="L1068">
            <v>2557</v>
          </cell>
          <cell r="M1068">
            <v>2202</v>
          </cell>
          <cell r="N1068">
            <v>2753</v>
          </cell>
          <cell r="O1068">
            <v>3028</v>
          </cell>
          <cell r="P1068">
            <v>0</v>
          </cell>
          <cell r="Q1068" t="str">
            <v>N</v>
          </cell>
          <cell r="R1068">
            <v>0</v>
          </cell>
          <cell r="S1068">
            <v>8</v>
          </cell>
          <cell r="T1068">
            <v>0</v>
          </cell>
        </row>
        <row r="1069">
          <cell r="D1069" t="e">
            <v>#N/A</v>
          </cell>
          <cell r="E1069" t="str">
            <v>Police Records Clerk</v>
          </cell>
          <cell r="F1069" t="str">
            <v>Carrollton</v>
          </cell>
          <cell r="G1069" t="str">
            <v>Support Services Technician</v>
          </cell>
          <cell r="H1069" t="str">
            <v>NE</v>
          </cell>
          <cell r="I1069">
            <v>39484</v>
          </cell>
          <cell r="J1069">
            <v>0</v>
          </cell>
          <cell r="K1069">
            <v>2</v>
          </cell>
          <cell r="L1069">
            <v>2338</v>
          </cell>
          <cell r="M1069">
            <v>1884</v>
          </cell>
          <cell r="N1069">
            <v>2249</v>
          </cell>
          <cell r="O1069">
            <v>2638</v>
          </cell>
          <cell r="P1069">
            <v>0</v>
          </cell>
          <cell r="Q1069">
            <v>0</v>
          </cell>
          <cell r="R1069">
            <v>0</v>
          </cell>
          <cell r="S1069">
            <v>0</v>
          </cell>
          <cell r="T1069">
            <v>0</v>
          </cell>
        </row>
        <row r="1070">
          <cell r="D1070" t="e">
            <v>#N/A</v>
          </cell>
          <cell r="E1070" t="str">
            <v>Police Records Clerk</v>
          </cell>
          <cell r="F1070" t="str">
            <v>Garland</v>
          </cell>
          <cell r="G1070" t="str">
            <v>Records Technician</v>
          </cell>
          <cell r="H1070" t="str">
            <v>N</v>
          </cell>
          <cell r="I1070">
            <v>39470</v>
          </cell>
          <cell r="J1070" t="str">
            <v>Various</v>
          </cell>
          <cell r="K1070">
            <v>10</v>
          </cell>
          <cell r="L1070">
            <v>3042.17</v>
          </cell>
          <cell r="M1070">
            <v>2386.8000000000002</v>
          </cell>
          <cell r="N1070">
            <v>3019.47</v>
          </cell>
          <cell r="O1070">
            <v>3650.4</v>
          </cell>
          <cell r="P1070">
            <v>0</v>
          </cell>
          <cell r="Q1070" t="str">
            <v>N</v>
          </cell>
          <cell r="R1070">
            <v>0</v>
          </cell>
          <cell r="S1070">
            <v>0</v>
          </cell>
          <cell r="T1070">
            <v>0</v>
          </cell>
        </row>
        <row r="1071">
          <cell r="D1071" t="e">
            <v>#N/A</v>
          </cell>
          <cell r="E1071" t="str">
            <v>Police Records Clerk</v>
          </cell>
          <cell r="F1071" t="str">
            <v>Irving</v>
          </cell>
          <cell r="G1071" t="str">
            <v>POLICE RECORDS CLERK</v>
          </cell>
          <cell r="H1071" t="str">
            <v>N</v>
          </cell>
          <cell r="I1071">
            <v>39556</v>
          </cell>
          <cell r="J1071" t="str">
            <v>Police Records Supervisor</v>
          </cell>
          <cell r="K1071">
            <v>13</v>
          </cell>
          <cell r="L1071">
            <v>2529</v>
          </cell>
          <cell r="M1071">
            <v>2195</v>
          </cell>
          <cell r="N1071">
            <v>2607</v>
          </cell>
          <cell r="O1071">
            <v>3096</v>
          </cell>
          <cell r="P1071">
            <v>0</v>
          </cell>
          <cell r="Q1071" t="str">
            <v>N</v>
          </cell>
          <cell r="R1071">
            <v>0</v>
          </cell>
          <cell r="S1071">
            <v>0</v>
          </cell>
          <cell r="T1071">
            <v>0</v>
          </cell>
        </row>
        <row r="1072">
          <cell r="D1072" t="e">
            <v>#N/A</v>
          </cell>
          <cell r="E1072" t="str">
            <v>Police Records Clerk</v>
          </cell>
          <cell r="F1072" t="str">
            <v>McKinney</v>
          </cell>
          <cell r="G1072" t="str">
            <v>Police Records Clerk</v>
          </cell>
          <cell r="H1072" t="str">
            <v>N</v>
          </cell>
          <cell r="I1072">
            <v>39490</v>
          </cell>
          <cell r="J1072" t="str">
            <v>Police Records Supervisor</v>
          </cell>
          <cell r="K1072">
            <v>2</v>
          </cell>
          <cell r="L1072">
            <v>2654</v>
          </cell>
          <cell r="M1072">
            <v>2371</v>
          </cell>
          <cell r="N1072">
            <v>2845</v>
          </cell>
          <cell r="O1072">
            <v>3319</v>
          </cell>
          <cell r="P1072">
            <v>0</v>
          </cell>
          <cell r="Q1072">
            <v>0</v>
          </cell>
          <cell r="R1072">
            <v>0</v>
          </cell>
          <cell r="S1072">
            <v>0</v>
          </cell>
          <cell r="T1072">
            <v>0</v>
          </cell>
        </row>
        <row r="1073">
          <cell r="D1073" t="e">
            <v>#N/A</v>
          </cell>
          <cell r="E1073" t="str">
            <v>Police Records Clerk</v>
          </cell>
          <cell r="F1073" t="str">
            <v>Mesquite</v>
          </cell>
          <cell r="G1073" t="str">
            <v>Police Records Clerk</v>
          </cell>
          <cell r="H1073" t="str">
            <v>N</v>
          </cell>
          <cell r="I1073">
            <v>39727</v>
          </cell>
          <cell r="J1073" t="str">
            <v>Police Records Supervisor</v>
          </cell>
          <cell r="K1073">
            <v>6</v>
          </cell>
          <cell r="L1073">
            <v>2406</v>
          </cell>
          <cell r="M1073">
            <v>2108</v>
          </cell>
          <cell r="N1073">
            <v>2530</v>
          </cell>
          <cell r="O1073">
            <v>2952</v>
          </cell>
          <cell r="P1073">
            <v>0</v>
          </cell>
          <cell r="Q1073" t="str">
            <v>NO</v>
          </cell>
          <cell r="R1073">
            <v>0</v>
          </cell>
          <cell r="S1073">
            <v>0</v>
          </cell>
          <cell r="T1073">
            <v>0</v>
          </cell>
        </row>
        <row r="1074">
          <cell r="D1074" t="e">
            <v>#N/A</v>
          </cell>
          <cell r="E1074" t="str">
            <v>Police Records Clerk</v>
          </cell>
          <cell r="F1074" t="str">
            <v>Plano</v>
          </cell>
          <cell r="G1074" t="str">
            <v>Police Records Assistant</v>
          </cell>
          <cell r="H1074" t="str">
            <v>N</v>
          </cell>
          <cell r="I1074">
            <v>39724</v>
          </cell>
          <cell r="J1074" t="str">
            <v>Police Records Supervisor</v>
          </cell>
          <cell r="K1074">
            <v>28</v>
          </cell>
          <cell r="L1074">
            <v>2797</v>
          </cell>
          <cell r="M1074">
            <v>2275</v>
          </cell>
          <cell r="N1074">
            <v>2764</v>
          </cell>
          <cell r="O1074">
            <v>3253</v>
          </cell>
          <cell r="P1074">
            <v>0</v>
          </cell>
          <cell r="Q1074">
            <v>0</v>
          </cell>
          <cell r="R1074">
            <v>0</v>
          </cell>
          <cell r="S1074">
            <v>0</v>
          </cell>
          <cell r="T1074">
            <v>0</v>
          </cell>
        </row>
        <row r="1075">
          <cell r="D1075" t="e">
            <v>#N/A</v>
          </cell>
          <cell r="E1075" t="str">
            <v>Police Records Clerk</v>
          </cell>
          <cell r="F1075" t="str">
            <v>Richardson</v>
          </cell>
          <cell r="G1075" t="str">
            <v>POLICE RECORDS TECHNICIAN</v>
          </cell>
          <cell r="H1075" t="str">
            <v>N</v>
          </cell>
          <cell r="I1075">
            <v>39728</v>
          </cell>
          <cell r="J1075" t="str">
            <v>Police Records Supv</v>
          </cell>
          <cell r="K1075">
            <v>4</v>
          </cell>
          <cell r="L1075">
            <v>2795</v>
          </cell>
          <cell r="M1075">
            <v>2321</v>
          </cell>
          <cell r="N1075">
            <v>2794</v>
          </cell>
          <cell r="O1075">
            <v>3267</v>
          </cell>
          <cell r="P1075">
            <v>0</v>
          </cell>
          <cell r="Q1075" t="str">
            <v>N</v>
          </cell>
          <cell r="R1075">
            <v>0</v>
          </cell>
          <cell r="S1075">
            <v>0</v>
          </cell>
          <cell r="T1075">
            <v>0</v>
          </cell>
        </row>
        <row r="1076">
          <cell r="D1076" t="e">
            <v>#N/A</v>
          </cell>
          <cell r="E1076" t="str">
            <v>Water Utility Operation Manager</v>
          </cell>
          <cell r="F1076" t="str">
            <v>Arlington</v>
          </cell>
          <cell r="G1076" t="str">
            <v>Water Treatment Mgr</v>
          </cell>
          <cell r="H1076" t="str">
            <v>E</v>
          </cell>
          <cell r="I1076">
            <v>39559</v>
          </cell>
          <cell r="J1076" t="str">
            <v>Asst. Dir. Util./Water Treatment</v>
          </cell>
          <cell r="K1076">
            <v>1</v>
          </cell>
          <cell r="L1076">
            <v>7276</v>
          </cell>
          <cell r="M1076">
            <v>6403</v>
          </cell>
          <cell r="N1076">
            <v>8004</v>
          </cell>
          <cell r="O1076">
            <v>8805</v>
          </cell>
          <cell r="P1076">
            <v>0</v>
          </cell>
          <cell r="Q1076" t="str">
            <v>N</v>
          </cell>
          <cell r="R1076">
            <v>0</v>
          </cell>
          <cell r="S1076">
            <v>8</v>
          </cell>
          <cell r="T1076">
            <v>0</v>
          </cell>
        </row>
        <row r="1077">
          <cell r="D1077" t="e">
            <v>#N/A</v>
          </cell>
          <cell r="E1077" t="str">
            <v>Water Utility Operation Manager</v>
          </cell>
          <cell r="F1077" t="str">
            <v>Carrollton</v>
          </cell>
          <cell r="G1077" t="str">
            <v>Water Utilities Manager</v>
          </cell>
          <cell r="H1077" t="str">
            <v>E</v>
          </cell>
          <cell r="I1077">
            <v>39484</v>
          </cell>
          <cell r="J1077">
            <v>0</v>
          </cell>
          <cell r="K1077">
            <v>1</v>
          </cell>
          <cell r="L1077">
            <v>6640</v>
          </cell>
          <cell r="M1077">
            <v>5564</v>
          </cell>
          <cell r="N1077">
            <v>6640</v>
          </cell>
          <cell r="O1077">
            <v>7789</v>
          </cell>
          <cell r="P1077">
            <v>0</v>
          </cell>
          <cell r="Q1077">
            <v>0</v>
          </cell>
          <cell r="R1077">
            <v>0</v>
          </cell>
          <cell r="S1077">
            <v>0</v>
          </cell>
          <cell r="T1077">
            <v>0</v>
          </cell>
        </row>
        <row r="1078">
          <cell r="D1078" t="e">
            <v>#N/A</v>
          </cell>
          <cell r="E1078" t="str">
            <v>Water Utility Operation Manager</v>
          </cell>
          <cell r="F1078" t="str">
            <v>Garland</v>
          </cell>
          <cell r="G1078" t="str">
            <v>Water Utilities Operation Manager</v>
          </cell>
          <cell r="H1078" t="str">
            <v>E</v>
          </cell>
          <cell r="I1078">
            <v>39470</v>
          </cell>
          <cell r="J1078" t="str">
            <v>Managing Director</v>
          </cell>
          <cell r="K1078">
            <v>1</v>
          </cell>
          <cell r="L1078">
            <v>5817.07</v>
          </cell>
          <cell r="M1078">
            <v>4967.7299999999996</v>
          </cell>
          <cell r="N1078">
            <v>6458.4</v>
          </cell>
          <cell r="O1078">
            <v>7949.07</v>
          </cell>
          <cell r="P1078">
            <v>0</v>
          </cell>
          <cell r="Q1078" t="str">
            <v>N</v>
          </cell>
          <cell r="R1078">
            <v>0</v>
          </cell>
          <cell r="S1078">
            <v>0</v>
          </cell>
          <cell r="T1078">
            <v>0</v>
          </cell>
        </row>
        <row r="1079">
          <cell r="D1079" t="e">
            <v>#N/A</v>
          </cell>
          <cell r="E1079" t="str">
            <v>Water Utility Operation Manager</v>
          </cell>
          <cell r="F1079" t="str">
            <v>Irving</v>
          </cell>
          <cell r="G1079" t="str">
            <v>UTILITIES OPERATIONS MANAGER</v>
          </cell>
          <cell r="H1079" t="str">
            <v>E</v>
          </cell>
          <cell r="I1079">
            <v>39556</v>
          </cell>
          <cell r="J1079" t="str">
            <v>Chief Utilities Officer</v>
          </cell>
          <cell r="K1079">
            <v>1</v>
          </cell>
          <cell r="L1079">
            <v>7671</v>
          </cell>
          <cell r="M1079">
            <v>5826</v>
          </cell>
          <cell r="N1079">
            <v>6919</v>
          </cell>
          <cell r="O1079">
            <v>8218</v>
          </cell>
          <cell r="P1079">
            <v>0</v>
          </cell>
          <cell r="Q1079" t="str">
            <v>N</v>
          </cell>
          <cell r="R1079">
            <v>0</v>
          </cell>
          <cell r="S1079">
            <v>0</v>
          </cell>
          <cell r="T1079">
            <v>0</v>
          </cell>
        </row>
        <row r="1080">
          <cell r="D1080" t="e">
            <v>#N/A</v>
          </cell>
          <cell r="E1080" t="str">
            <v>Water Utility Operation Manager</v>
          </cell>
          <cell r="F1080" t="str">
            <v>McKinney</v>
          </cell>
          <cell r="G1080" t="str">
            <v>Water Superintendent</v>
          </cell>
          <cell r="H1080" t="str">
            <v>E</v>
          </cell>
          <cell r="I1080">
            <v>39490</v>
          </cell>
          <cell r="J1080" t="str">
            <v>Exec Dir Public Works</v>
          </cell>
          <cell r="K1080">
            <v>1</v>
          </cell>
          <cell r="L1080">
            <v>7457</v>
          </cell>
          <cell r="M1080">
            <v>5376</v>
          </cell>
          <cell r="N1080">
            <v>6451</v>
          </cell>
          <cell r="O1080">
            <v>7526</v>
          </cell>
          <cell r="P1080">
            <v>0</v>
          </cell>
          <cell r="Q1080" t="str">
            <v>N</v>
          </cell>
          <cell r="R1080">
            <v>0</v>
          </cell>
          <cell r="S1080">
            <v>0</v>
          </cell>
          <cell r="T1080">
            <v>0</v>
          </cell>
        </row>
        <row r="1081">
          <cell r="D1081" t="e">
            <v>#N/A</v>
          </cell>
          <cell r="E1081" t="str">
            <v>Water Utility Operation Manager</v>
          </cell>
          <cell r="F1081" t="str">
            <v>Mesquite</v>
          </cell>
          <cell r="G1081" t="str">
            <v>Manager of Utilities Division</v>
          </cell>
          <cell r="H1081" t="str">
            <v>E</v>
          </cell>
          <cell r="I1081">
            <v>39727</v>
          </cell>
          <cell r="J1081" t="str">
            <v>Director of Public Services</v>
          </cell>
          <cell r="K1081">
            <v>1</v>
          </cell>
          <cell r="L1081">
            <v>7980</v>
          </cell>
          <cell r="M1081">
            <v>7164</v>
          </cell>
          <cell r="N1081">
            <v>7164</v>
          </cell>
          <cell r="O1081">
            <v>7164</v>
          </cell>
          <cell r="P1081">
            <v>0</v>
          </cell>
          <cell r="Q1081" t="str">
            <v>NO</v>
          </cell>
          <cell r="R1081">
            <v>0</v>
          </cell>
          <cell r="S1081">
            <v>0</v>
          </cell>
          <cell r="T1081">
            <v>0</v>
          </cell>
        </row>
        <row r="1082">
          <cell r="D1082" t="e">
            <v>#N/A</v>
          </cell>
          <cell r="E1082" t="str">
            <v>Water Utility Operation Manager</v>
          </cell>
          <cell r="F1082" t="str">
            <v>Plano</v>
          </cell>
          <cell r="G1082" t="str">
            <v>no match</v>
          </cell>
          <cell r="H1082">
            <v>0</v>
          </cell>
          <cell r="I1082">
            <v>39724</v>
          </cell>
          <cell r="J1082">
            <v>0</v>
          </cell>
          <cell r="K1082">
            <v>0</v>
          </cell>
          <cell r="L1082">
            <v>0</v>
          </cell>
          <cell r="M1082" t="str">
            <v>-</v>
          </cell>
          <cell r="N1082">
            <v>0</v>
          </cell>
          <cell r="O1082" t="str">
            <v>-</v>
          </cell>
          <cell r="P1082">
            <v>0</v>
          </cell>
          <cell r="Q1082" t="str">
            <v>N</v>
          </cell>
          <cell r="R1082">
            <v>0</v>
          </cell>
          <cell r="S1082">
            <v>0</v>
          </cell>
          <cell r="T1082">
            <v>0</v>
          </cell>
        </row>
        <row r="1083">
          <cell r="D1083" t="e">
            <v>#N/A</v>
          </cell>
          <cell r="E1083" t="str">
            <v>Water Utility Operation Manager</v>
          </cell>
          <cell r="F1083" t="str">
            <v>Richardson</v>
          </cell>
          <cell r="G1083" t="str">
            <v>UTILITY SYSTEM MANAGER/ENGINR</v>
          </cell>
          <cell r="H1083" t="str">
            <v>E</v>
          </cell>
          <cell r="I1083">
            <v>39728</v>
          </cell>
          <cell r="J1083" t="str">
            <v>Asst Dir Pub Svcs-Field Ops</v>
          </cell>
          <cell r="K1083">
            <v>1</v>
          </cell>
          <cell r="L1083">
            <v>7791</v>
          </cell>
          <cell r="M1083">
            <v>5538</v>
          </cell>
          <cell r="N1083">
            <v>6664.5</v>
          </cell>
          <cell r="O1083">
            <v>7791</v>
          </cell>
          <cell r="P1083">
            <v>0</v>
          </cell>
          <cell r="Q1083" t="str">
            <v>N</v>
          </cell>
          <cell r="R1083">
            <v>0</v>
          </cell>
          <cell r="S1083" t="str">
            <v>n/a</v>
          </cell>
          <cell r="T1083">
            <v>0</v>
          </cell>
        </row>
        <row r="1084">
          <cell r="D1084" t="e">
            <v>#N/A</v>
          </cell>
          <cell r="E1084" t="str">
            <v>Accountant II - Journey Level</v>
          </cell>
          <cell r="F1084" t="str">
            <v>Arlington</v>
          </cell>
          <cell r="G1084" t="str">
            <v>Financial Accountant</v>
          </cell>
          <cell r="H1084" t="str">
            <v>E</v>
          </cell>
          <cell r="I1084">
            <v>39559</v>
          </cell>
          <cell r="J1084" t="str">
            <v>CONTROLLER</v>
          </cell>
          <cell r="K1084">
            <v>3</v>
          </cell>
          <cell r="L1084">
            <v>4877</v>
          </cell>
          <cell r="M1084">
            <v>3874</v>
          </cell>
          <cell r="N1084">
            <v>4842</v>
          </cell>
          <cell r="O1084">
            <v>5326</v>
          </cell>
          <cell r="P1084">
            <v>0</v>
          </cell>
          <cell r="Q1084" t="str">
            <v>N</v>
          </cell>
          <cell r="R1084">
            <v>0</v>
          </cell>
          <cell r="S1084">
            <v>8</v>
          </cell>
          <cell r="T1084">
            <v>0</v>
          </cell>
        </row>
        <row r="1085">
          <cell r="D1085" t="e">
            <v>#N/A</v>
          </cell>
          <cell r="E1085" t="str">
            <v>Accountant II - Journey Level</v>
          </cell>
          <cell r="F1085" t="str">
            <v>Carrollton</v>
          </cell>
          <cell r="G1085" t="str">
            <v>No Match</v>
          </cell>
          <cell r="H1085" t="str">
            <v>E</v>
          </cell>
          <cell r="I1085">
            <v>39484</v>
          </cell>
          <cell r="J1085">
            <v>0</v>
          </cell>
          <cell r="K1085">
            <v>0</v>
          </cell>
          <cell r="L1085">
            <v>0</v>
          </cell>
          <cell r="M1085">
            <v>0</v>
          </cell>
          <cell r="N1085">
            <v>0</v>
          </cell>
          <cell r="O1085">
            <v>0</v>
          </cell>
          <cell r="P1085">
            <v>0</v>
          </cell>
          <cell r="Q1085">
            <v>0</v>
          </cell>
          <cell r="R1085">
            <v>0</v>
          </cell>
          <cell r="S1085">
            <v>0</v>
          </cell>
          <cell r="T1085">
            <v>0</v>
          </cell>
        </row>
        <row r="1086">
          <cell r="D1086" t="e">
            <v>#N/A</v>
          </cell>
          <cell r="E1086" t="str">
            <v>Accountant II - Journey Level</v>
          </cell>
          <cell r="F1086" t="str">
            <v>Garland</v>
          </cell>
          <cell r="G1086" t="str">
            <v>Sr. Financial Analyst</v>
          </cell>
          <cell r="H1086">
            <v>0</v>
          </cell>
          <cell r="I1086">
            <v>39470</v>
          </cell>
          <cell r="J1086">
            <v>0</v>
          </cell>
          <cell r="K1086">
            <v>1</v>
          </cell>
          <cell r="L1086">
            <v>5045.7299999999996</v>
          </cell>
          <cell r="M1086">
            <v>4139.2</v>
          </cell>
          <cell r="N1086">
            <v>5382</v>
          </cell>
          <cell r="O1086">
            <v>6624.8</v>
          </cell>
          <cell r="P1086">
            <v>0</v>
          </cell>
          <cell r="Q1086" t="str">
            <v>N</v>
          </cell>
          <cell r="R1086">
            <v>0</v>
          </cell>
          <cell r="S1086">
            <v>0</v>
          </cell>
          <cell r="T1086">
            <v>0</v>
          </cell>
        </row>
        <row r="1087">
          <cell r="D1087" t="e">
            <v>#N/A</v>
          </cell>
          <cell r="E1087" t="str">
            <v>Accountant II - Journey Level</v>
          </cell>
          <cell r="F1087" t="str">
            <v>Irving</v>
          </cell>
          <cell r="G1087" t="str">
            <v>ACCOUNTANT</v>
          </cell>
          <cell r="H1087" t="str">
            <v>E</v>
          </cell>
          <cell r="I1087">
            <v>39556</v>
          </cell>
          <cell r="J1087" t="str">
            <v>ACCOUNTING MANAGER</v>
          </cell>
          <cell r="K1087">
            <v>3</v>
          </cell>
          <cell r="L1087">
            <v>4865</v>
          </cell>
          <cell r="M1087">
            <v>4141</v>
          </cell>
          <cell r="N1087">
            <v>4918</v>
          </cell>
          <cell r="O1087">
            <v>5840</v>
          </cell>
          <cell r="P1087">
            <v>0</v>
          </cell>
          <cell r="Q1087" t="str">
            <v>N</v>
          </cell>
          <cell r="R1087">
            <v>0</v>
          </cell>
          <cell r="S1087">
            <v>0</v>
          </cell>
          <cell r="T1087">
            <v>0</v>
          </cell>
        </row>
        <row r="1088">
          <cell r="D1088" t="e">
            <v>#N/A</v>
          </cell>
          <cell r="E1088" t="str">
            <v>Accountant II - Journey Level</v>
          </cell>
          <cell r="F1088" t="str">
            <v>McKinney</v>
          </cell>
          <cell r="G1088" t="str">
            <v>Accountant</v>
          </cell>
          <cell r="H1088" t="str">
            <v>E</v>
          </cell>
          <cell r="I1088">
            <v>39490</v>
          </cell>
          <cell r="J1088" t="str">
            <v>Asst Finance Director</v>
          </cell>
          <cell r="K1088">
            <v>3</v>
          </cell>
          <cell r="L1088">
            <v>4217</v>
          </cell>
          <cell r="M1088">
            <v>3459</v>
          </cell>
          <cell r="N1088">
            <v>4151</v>
          </cell>
          <cell r="O1088">
            <v>4843</v>
          </cell>
          <cell r="P1088">
            <v>0</v>
          </cell>
          <cell r="Q1088" t="str">
            <v>N</v>
          </cell>
          <cell r="R1088">
            <v>0</v>
          </cell>
          <cell r="S1088">
            <v>0</v>
          </cell>
          <cell r="T1088">
            <v>0</v>
          </cell>
        </row>
        <row r="1089">
          <cell r="D1089" t="e">
            <v>#N/A</v>
          </cell>
          <cell r="E1089" t="str">
            <v>Accountant II - Journey Level</v>
          </cell>
          <cell r="F1089" t="str">
            <v>Mesquite</v>
          </cell>
          <cell r="G1089" t="str">
            <v>No Match</v>
          </cell>
          <cell r="H1089">
            <v>0</v>
          </cell>
          <cell r="I1089">
            <v>39470</v>
          </cell>
          <cell r="J1089">
            <v>0</v>
          </cell>
          <cell r="K1089">
            <v>0</v>
          </cell>
          <cell r="L1089">
            <v>0</v>
          </cell>
          <cell r="M1089" t="str">
            <v>-</v>
          </cell>
          <cell r="N1089">
            <v>0</v>
          </cell>
          <cell r="O1089" t="str">
            <v>-</v>
          </cell>
          <cell r="P1089">
            <v>0</v>
          </cell>
          <cell r="Q1089">
            <v>0</v>
          </cell>
          <cell r="R1089">
            <v>0</v>
          </cell>
          <cell r="S1089">
            <v>0</v>
          </cell>
          <cell r="T1089">
            <v>0</v>
          </cell>
        </row>
        <row r="1090">
          <cell r="D1090" t="e">
            <v>#N/A</v>
          </cell>
          <cell r="E1090" t="str">
            <v>Accountant II - Journey Level</v>
          </cell>
          <cell r="F1090" t="str">
            <v>Plano</v>
          </cell>
          <cell r="G1090" t="str">
            <v>Accountant II</v>
          </cell>
          <cell r="H1090" t="str">
            <v>E</v>
          </cell>
          <cell r="I1090">
            <v>39724</v>
          </cell>
          <cell r="J1090" t="str">
            <v>Accounting Manager</v>
          </cell>
          <cell r="K1090">
            <v>1</v>
          </cell>
          <cell r="L1090">
            <v>4674</v>
          </cell>
          <cell r="M1090">
            <v>3685</v>
          </cell>
          <cell r="N1090">
            <v>4533</v>
          </cell>
          <cell r="O1090">
            <v>5381</v>
          </cell>
          <cell r="P1090">
            <v>0</v>
          </cell>
          <cell r="Q1090">
            <v>0</v>
          </cell>
          <cell r="R1090">
            <v>0</v>
          </cell>
          <cell r="S1090">
            <v>0</v>
          </cell>
          <cell r="T1090">
            <v>0</v>
          </cell>
        </row>
        <row r="1091">
          <cell r="D1091" t="e">
            <v>#N/A</v>
          </cell>
          <cell r="E1091" t="str">
            <v>Accountant II - Journey Level</v>
          </cell>
          <cell r="F1091" t="str">
            <v>Richardson</v>
          </cell>
          <cell r="G1091" t="str">
            <v>TREASURY ACCOUNTANT</v>
          </cell>
          <cell r="H1091" t="str">
            <v>E</v>
          </cell>
          <cell r="I1091">
            <v>39728</v>
          </cell>
          <cell r="J1091" t="str">
            <v>Controller</v>
          </cell>
          <cell r="K1091">
            <v>1</v>
          </cell>
          <cell r="L1091">
            <v>5490</v>
          </cell>
          <cell r="M1091">
            <v>4302</v>
          </cell>
          <cell r="N1091">
            <v>5033</v>
          </cell>
          <cell r="O1091">
            <v>5764</v>
          </cell>
          <cell r="P1091">
            <v>0</v>
          </cell>
          <cell r="Q1091" t="str">
            <v>N</v>
          </cell>
          <cell r="R1091">
            <v>0</v>
          </cell>
          <cell r="S1091">
            <v>0</v>
          </cell>
          <cell r="T1091">
            <v>0</v>
          </cell>
        </row>
        <row r="1092">
          <cell r="D1092" t="e">
            <v>#N/A</v>
          </cell>
          <cell r="E1092" t="str">
            <v>Park Maintenance Worker - Journey Level</v>
          </cell>
          <cell r="F1092" t="str">
            <v>Arlington</v>
          </cell>
          <cell r="G1092" t="str">
            <v>No Match</v>
          </cell>
          <cell r="H1092">
            <v>0</v>
          </cell>
          <cell r="I1092">
            <v>39399</v>
          </cell>
          <cell r="J1092">
            <v>0</v>
          </cell>
          <cell r="K1092">
            <v>0</v>
          </cell>
          <cell r="L1092">
            <v>0</v>
          </cell>
          <cell r="M1092" t="str">
            <v>-</v>
          </cell>
          <cell r="N1092">
            <v>0</v>
          </cell>
          <cell r="O1092" t="str">
            <v>-</v>
          </cell>
          <cell r="P1092">
            <v>0</v>
          </cell>
          <cell r="Q1092">
            <v>0</v>
          </cell>
          <cell r="R1092">
            <v>0</v>
          </cell>
          <cell r="S1092">
            <v>0</v>
          </cell>
          <cell r="T1092">
            <v>0</v>
          </cell>
        </row>
        <row r="1093">
          <cell r="D1093" t="e">
            <v>#N/A</v>
          </cell>
          <cell r="E1093" t="str">
            <v>Park Maintenance Worker - Journey Level</v>
          </cell>
          <cell r="F1093" t="str">
            <v>Carrollton</v>
          </cell>
          <cell r="G1093" t="str">
            <v>No Match</v>
          </cell>
          <cell r="H1093">
            <v>0</v>
          </cell>
          <cell r="I1093">
            <v>39484</v>
          </cell>
          <cell r="J1093">
            <v>0</v>
          </cell>
          <cell r="K1093">
            <v>12</v>
          </cell>
          <cell r="L1093">
            <v>2428</v>
          </cell>
          <cell r="M1093">
            <v>2017</v>
          </cell>
          <cell r="N1093">
            <v>2407</v>
          </cell>
          <cell r="O1093">
            <v>2823</v>
          </cell>
          <cell r="P1093">
            <v>0</v>
          </cell>
          <cell r="Q1093">
            <v>0</v>
          </cell>
          <cell r="R1093">
            <v>0</v>
          </cell>
          <cell r="S1093">
            <v>0</v>
          </cell>
          <cell r="T1093">
            <v>0</v>
          </cell>
        </row>
        <row r="1094">
          <cell r="D1094" t="e">
            <v>#N/A</v>
          </cell>
          <cell r="E1094" t="str">
            <v>Park Maintenance Worker - Journey Level</v>
          </cell>
          <cell r="F1094" t="str">
            <v>Garland</v>
          </cell>
          <cell r="G1094" t="str">
            <v>No Match</v>
          </cell>
          <cell r="H1094">
            <v>0</v>
          </cell>
          <cell r="I1094">
            <v>39484</v>
          </cell>
          <cell r="J1094">
            <v>0</v>
          </cell>
          <cell r="K1094">
            <v>0</v>
          </cell>
          <cell r="L1094">
            <v>0</v>
          </cell>
          <cell r="M1094" t="str">
            <v>-</v>
          </cell>
          <cell r="N1094">
            <v>0</v>
          </cell>
          <cell r="O1094" t="str">
            <v>-</v>
          </cell>
          <cell r="P1094">
            <v>0</v>
          </cell>
          <cell r="Q1094">
            <v>0</v>
          </cell>
          <cell r="R1094">
            <v>0</v>
          </cell>
          <cell r="S1094">
            <v>0</v>
          </cell>
          <cell r="T1094">
            <v>0</v>
          </cell>
        </row>
        <row r="1095">
          <cell r="D1095" t="e">
            <v>#N/A</v>
          </cell>
          <cell r="E1095" t="str">
            <v>Park Maintenance Worker - Journey Level</v>
          </cell>
          <cell r="F1095" t="str">
            <v>Irving</v>
          </cell>
          <cell r="G1095" t="str">
            <v>MAINTENANCE WORKER II</v>
          </cell>
          <cell r="H1095" t="str">
            <v>N</v>
          </cell>
          <cell r="I1095">
            <v>39556</v>
          </cell>
          <cell r="J1095" t="str">
            <v>CREW LEADER@SR HVY EQPT OPER</v>
          </cell>
          <cell r="K1095">
            <v>19</v>
          </cell>
          <cell r="L1095">
            <v>2579</v>
          </cell>
          <cell r="M1095">
            <v>2305</v>
          </cell>
          <cell r="N1095">
            <v>2737</v>
          </cell>
          <cell r="O1095">
            <v>3251</v>
          </cell>
          <cell r="P1095">
            <v>0</v>
          </cell>
          <cell r="Q1095" t="str">
            <v>N</v>
          </cell>
          <cell r="R1095">
            <v>0</v>
          </cell>
          <cell r="S1095">
            <v>0</v>
          </cell>
          <cell r="T1095">
            <v>0</v>
          </cell>
        </row>
        <row r="1096">
          <cell r="D1096" t="e">
            <v>#N/A</v>
          </cell>
          <cell r="E1096" t="str">
            <v>Park Maintenance Worker - Journey Level</v>
          </cell>
          <cell r="F1096" t="str">
            <v>McKinney</v>
          </cell>
          <cell r="G1096" t="str">
            <v>Maintenance Worker</v>
          </cell>
          <cell r="H1096" t="str">
            <v>N</v>
          </cell>
          <cell r="I1096">
            <v>39490</v>
          </cell>
          <cell r="J1096" t="str">
            <v>Various Supervisors</v>
          </cell>
          <cell r="K1096">
            <v>29</v>
          </cell>
          <cell r="L1096">
            <v>2300</v>
          </cell>
          <cell r="M1096">
            <v>2090</v>
          </cell>
          <cell r="N1096">
            <v>2508</v>
          </cell>
          <cell r="O1096">
            <v>2926</v>
          </cell>
          <cell r="P1096">
            <v>0</v>
          </cell>
          <cell r="Q1096">
            <v>0</v>
          </cell>
          <cell r="R1096">
            <v>0</v>
          </cell>
          <cell r="S1096">
            <v>0</v>
          </cell>
          <cell r="T1096">
            <v>0</v>
          </cell>
        </row>
        <row r="1097">
          <cell r="D1097" t="e">
            <v>#N/A</v>
          </cell>
          <cell r="E1097" t="str">
            <v>Park Maintenance Worker - Journey Level</v>
          </cell>
          <cell r="F1097" t="str">
            <v>Mesquite</v>
          </cell>
          <cell r="G1097" t="str">
            <v>Maintenance Worker II</v>
          </cell>
          <cell r="H1097" t="str">
            <v>N</v>
          </cell>
          <cell r="I1097">
            <v>39727</v>
          </cell>
          <cell r="J1097" t="str">
            <v>Crew Chief and/or Utilities/Streets Supervisor</v>
          </cell>
          <cell r="K1097">
            <v>33</v>
          </cell>
          <cell r="L1097">
            <v>2140</v>
          </cell>
          <cell r="M1097">
            <v>1975</v>
          </cell>
          <cell r="N1097">
            <v>2370</v>
          </cell>
          <cell r="O1097">
            <v>2765</v>
          </cell>
          <cell r="P1097">
            <v>0</v>
          </cell>
          <cell r="Q1097" t="str">
            <v>NO</v>
          </cell>
          <cell r="R1097">
            <v>0</v>
          </cell>
          <cell r="S1097">
            <v>0</v>
          </cell>
          <cell r="T1097">
            <v>0</v>
          </cell>
        </row>
        <row r="1098">
          <cell r="D1098" t="e">
            <v>#N/A</v>
          </cell>
          <cell r="E1098" t="str">
            <v>Park Maintenance Worker - Journey Level</v>
          </cell>
          <cell r="F1098" t="str">
            <v>Plano</v>
          </cell>
          <cell r="G1098" t="str">
            <v>Labor/Maintenance Worker</v>
          </cell>
          <cell r="H1098" t="str">
            <v>N</v>
          </cell>
          <cell r="I1098">
            <v>39724</v>
          </cell>
          <cell r="J1098" t="str">
            <v>Public Works Operations Manager</v>
          </cell>
          <cell r="K1098">
            <v>70</v>
          </cell>
          <cell r="L1098">
            <v>2090</v>
          </cell>
          <cell r="M1098">
            <v>1923</v>
          </cell>
          <cell r="N1098">
            <v>232</v>
          </cell>
          <cell r="O1098">
            <v>2677</v>
          </cell>
          <cell r="P1098">
            <v>0</v>
          </cell>
          <cell r="Q1098" t="str">
            <v>N</v>
          </cell>
          <cell r="R1098">
            <v>0</v>
          </cell>
          <cell r="S1098">
            <v>0</v>
          </cell>
          <cell r="T1098">
            <v>0</v>
          </cell>
        </row>
        <row r="1099">
          <cell r="D1099" t="e">
            <v>#N/A</v>
          </cell>
          <cell r="E1099" t="str">
            <v>Park Maintenance Worker - Journey Level</v>
          </cell>
          <cell r="F1099" t="str">
            <v>Richardson</v>
          </cell>
          <cell r="G1099" t="str">
            <v>SENIOR MAINTENANCE HELPER</v>
          </cell>
          <cell r="H1099" t="str">
            <v>N</v>
          </cell>
          <cell r="I1099">
            <v>39728</v>
          </cell>
          <cell r="J1099" t="str">
            <v>Park Maintenance Supv</v>
          </cell>
          <cell r="K1099">
            <v>22</v>
          </cell>
          <cell r="L1099">
            <v>3058</v>
          </cell>
          <cell r="M1099">
            <v>2377</v>
          </cell>
          <cell r="N1099">
            <v>2780.5</v>
          </cell>
          <cell r="O1099">
            <v>3184</v>
          </cell>
          <cell r="P1099">
            <v>0</v>
          </cell>
          <cell r="Q1099" t="str">
            <v>N</v>
          </cell>
          <cell r="R1099">
            <v>0</v>
          </cell>
          <cell r="S1099">
            <v>4</v>
          </cell>
          <cell r="T1099">
            <v>0</v>
          </cell>
        </row>
        <row r="1100">
          <cell r="D1100" t="str">
            <v>1-4029</v>
          </cell>
          <cell r="E1100" t="str">
            <v>Traffic &amp; Transportation Director</v>
          </cell>
          <cell r="F1100" t="str">
            <v>Allen</v>
          </cell>
          <cell r="G1100" t="str">
            <v>No match</v>
          </cell>
          <cell r="H1100">
            <v>0</v>
          </cell>
          <cell r="I1100">
            <v>39722</v>
          </cell>
          <cell r="J1100">
            <v>0</v>
          </cell>
          <cell r="K1100">
            <v>0</v>
          </cell>
          <cell r="L1100">
            <v>0</v>
          </cell>
          <cell r="M1100" t="str">
            <v>-</v>
          </cell>
          <cell r="N1100" t="str">
            <v>-</v>
          </cell>
          <cell r="O1100" t="str">
            <v>-</v>
          </cell>
          <cell r="P1100">
            <v>0</v>
          </cell>
          <cell r="Q1100">
            <v>0</v>
          </cell>
          <cell r="R1100">
            <v>0</v>
          </cell>
          <cell r="S1100">
            <v>0</v>
          </cell>
          <cell r="T1100">
            <v>0</v>
          </cell>
        </row>
        <row r="1101">
          <cell r="D1101" t="str">
            <v>2-4029</v>
          </cell>
          <cell r="E1101" t="str">
            <v>Traffic &amp; Transportation Director</v>
          </cell>
          <cell r="F1101" t="str">
            <v>Arlington</v>
          </cell>
          <cell r="G1101" t="str">
            <v>Asst Dir Public Works</v>
          </cell>
          <cell r="H1101" t="str">
            <v>E</v>
          </cell>
          <cell r="I1101">
            <v>39559</v>
          </cell>
          <cell r="J1101" t="str">
            <v>DIRECTOR OF Public Works</v>
          </cell>
          <cell r="K1101">
            <v>2</v>
          </cell>
          <cell r="L1101">
            <v>9439</v>
          </cell>
          <cell r="M1101">
            <v>7501</v>
          </cell>
          <cell r="N1101">
            <v>9376</v>
          </cell>
          <cell r="O1101">
            <v>10313</v>
          </cell>
          <cell r="P1101">
            <v>0</v>
          </cell>
          <cell r="Q1101" t="str">
            <v>N</v>
          </cell>
          <cell r="R1101">
            <v>0</v>
          </cell>
          <cell r="S1101">
            <v>8</v>
          </cell>
          <cell r="T1101">
            <v>0</v>
          </cell>
        </row>
        <row r="1102">
          <cell r="D1102" t="str">
            <v>3-4029</v>
          </cell>
          <cell r="E1102" t="str">
            <v>Traffic &amp; Transportation Director</v>
          </cell>
          <cell r="F1102" t="str">
            <v>Carrollton</v>
          </cell>
          <cell r="G1102" t="str">
            <v>T.O.D. Manager</v>
          </cell>
          <cell r="H1102">
            <v>0</v>
          </cell>
          <cell r="I1102">
            <v>39484</v>
          </cell>
          <cell r="J1102">
            <v>0</v>
          </cell>
          <cell r="K1102">
            <v>1</v>
          </cell>
          <cell r="L1102">
            <v>9284</v>
          </cell>
          <cell r="M1102">
            <v>8350</v>
          </cell>
          <cell r="N1102">
            <v>9965</v>
          </cell>
          <cell r="O1102">
            <v>11690</v>
          </cell>
          <cell r="P1102">
            <v>0</v>
          </cell>
          <cell r="Q1102">
            <v>0</v>
          </cell>
          <cell r="R1102">
            <v>0</v>
          </cell>
          <cell r="S1102">
            <v>0</v>
          </cell>
          <cell r="T1102">
            <v>0</v>
          </cell>
        </row>
        <row r="1103">
          <cell r="D1103" t="str">
            <v>4-4029</v>
          </cell>
          <cell r="E1103" t="str">
            <v>Traffic &amp; Transportation Director</v>
          </cell>
          <cell r="F1103" t="str">
            <v>Garland</v>
          </cell>
          <cell r="G1103" t="str">
            <v>Transportation Services Administrator</v>
          </cell>
          <cell r="H1103" t="str">
            <v>E</v>
          </cell>
          <cell r="I1103">
            <v>39470</v>
          </cell>
          <cell r="J1103" t="str">
            <v>Managing Director</v>
          </cell>
          <cell r="K1103">
            <v>1</v>
          </cell>
          <cell r="L1103">
            <v>8403.2000000000007</v>
          </cell>
          <cell r="M1103">
            <v>6708</v>
          </cell>
          <cell r="N1103">
            <v>8722.1299999999992</v>
          </cell>
          <cell r="O1103">
            <v>10732.8</v>
          </cell>
          <cell r="P1103">
            <v>0</v>
          </cell>
          <cell r="Q1103" t="str">
            <v>N</v>
          </cell>
          <cell r="R1103">
            <v>0</v>
          </cell>
          <cell r="S1103">
            <v>0</v>
          </cell>
          <cell r="T1103">
            <v>0</v>
          </cell>
        </row>
        <row r="1104">
          <cell r="D1104" t="str">
            <v>5-4029</v>
          </cell>
          <cell r="E1104" t="str">
            <v>Traffic &amp; Transportation Director</v>
          </cell>
          <cell r="F1104" t="str">
            <v>Irving</v>
          </cell>
          <cell r="G1104" t="str">
            <v>no match (Traffic &amp; Transportation Director)</v>
          </cell>
          <cell r="H1104">
            <v>0</v>
          </cell>
          <cell r="I1104">
            <v>39556</v>
          </cell>
          <cell r="J1104">
            <v>0</v>
          </cell>
          <cell r="K1104">
            <v>0</v>
          </cell>
          <cell r="L1104">
            <v>0</v>
          </cell>
          <cell r="M1104" t="str">
            <v>-</v>
          </cell>
          <cell r="N1104" t="str">
            <v>-</v>
          </cell>
          <cell r="O1104" t="str">
            <v>-</v>
          </cell>
          <cell r="P1104">
            <v>0</v>
          </cell>
          <cell r="Q1104">
            <v>0</v>
          </cell>
          <cell r="R1104">
            <v>0</v>
          </cell>
          <cell r="S1104">
            <v>0</v>
          </cell>
          <cell r="T1104">
            <v>0</v>
          </cell>
        </row>
        <row r="1105">
          <cell r="D1105" t="str">
            <v>6-4029</v>
          </cell>
          <cell r="E1105" t="str">
            <v>Traffic &amp; Transportation Director</v>
          </cell>
          <cell r="F1105" t="str">
            <v>McKinney</v>
          </cell>
          <cell r="G1105" t="str">
            <v>No match</v>
          </cell>
          <cell r="H1105">
            <v>0</v>
          </cell>
          <cell r="I1105">
            <v>39720</v>
          </cell>
          <cell r="J1105">
            <v>0</v>
          </cell>
          <cell r="K1105">
            <v>0</v>
          </cell>
          <cell r="L1105">
            <v>0</v>
          </cell>
          <cell r="M1105" t="str">
            <v>-</v>
          </cell>
          <cell r="N1105" t="str">
            <v>-</v>
          </cell>
          <cell r="O1105" t="str">
            <v>-</v>
          </cell>
          <cell r="P1105">
            <v>0</v>
          </cell>
          <cell r="Q1105">
            <v>0</v>
          </cell>
          <cell r="R1105">
            <v>0</v>
          </cell>
          <cell r="S1105">
            <v>0</v>
          </cell>
          <cell r="T1105">
            <v>0</v>
          </cell>
        </row>
        <row r="1106">
          <cell r="D1106" t="str">
            <v>7-4029</v>
          </cell>
          <cell r="E1106" t="str">
            <v>Traffic &amp; Transportation Director</v>
          </cell>
          <cell r="F1106" t="str">
            <v>Mesquite</v>
          </cell>
          <cell r="G1106" t="str">
            <v>No Match</v>
          </cell>
          <cell r="H1106">
            <v>0</v>
          </cell>
          <cell r="I1106">
            <v>39470</v>
          </cell>
          <cell r="J1106">
            <v>0</v>
          </cell>
          <cell r="K1106">
            <v>0</v>
          </cell>
          <cell r="L1106">
            <v>0</v>
          </cell>
          <cell r="M1106" t="str">
            <v>-</v>
          </cell>
          <cell r="N1106" t="str">
            <v>-</v>
          </cell>
          <cell r="O1106" t="str">
            <v>-</v>
          </cell>
          <cell r="P1106">
            <v>0</v>
          </cell>
          <cell r="Q1106">
            <v>0</v>
          </cell>
          <cell r="R1106">
            <v>0</v>
          </cell>
          <cell r="S1106">
            <v>0</v>
          </cell>
          <cell r="T1106">
            <v>0</v>
          </cell>
        </row>
        <row r="1107">
          <cell r="D1107" t="str">
            <v>8-4029</v>
          </cell>
          <cell r="E1107" t="str">
            <v>Traffic &amp; Transportation Director</v>
          </cell>
          <cell r="F1107" t="str">
            <v>Plano</v>
          </cell>
          <cell r="G1107" t="str">
            <v>Transportation Engineering Manager</v>
          </cell>
          <cell r="H1107" t="str">
            <v>E</v>
          </cell>
          <cell r="I1107">
            <v>39724</v>
          </cell>
          <cell r="J1107" t="str">
            <v>City Engineer</v>
          </cell>
          <cell r="K1107">
            <v>1</v>
          </cell>
          <cell r="L1107">
            <v>8513</v>
          </cell>
          <cell r="M1107">
            <v>5752</v>
          </cell>
          <cell r="N1107">
            <v>7133</v>
          </cell>
          <cell r="O1107">
            <v>8513</v>
          </cell>
          <cell r="P1107">
            <v>0</v>
          </cell>
          <cell r="Q1107" t="str">
            <v>N</v>
          </cell>
          <cell r="R1107">
            <v>355</v>
          </cell>
          <cell r="S1107">
            <v>0</v>
          </cell>
          <cell r="T1107">
            <v>0</v>
          </cell>
        </row>
        <row r="1108">
          <cell r="D1108" t="str">
            <v>9-4029</v>
          </cell>
          <cell r="E1108" t="str">
            <v>Traffic &amp; Transportation Director</v>
          </cell>
          <cell r="F1108" t="str">
            <v>Richardson</v>
          </cell>
          <cell r="G1108" t="str">
            <v>ASST DIR-DEV SRVCS(TRAF&amp;TRANS)</v>
          </cell>
          <cell r="H1108" t="str">
            <v>E</v>
          </cell>
          <cell r="I1108">
            <v>39728</v>
          </cell>
          <cell r="J1108" t="str">
            <v>Dir of Development Svcs</v>
          </cell>
          <cell r="K1108">
            <v>1</v>
          </cell>
          <cell r="L1108">
            <v>9625</v>
          </cell>
          <cell r="M1108" t="str">
            <v>-</v>
          </cell>
          <cell r="N1108" t="str">
            <v>-</v>
          </cell>
          <cell r="O1108" t="str">
            <v>-</v>
          </cell>
          <cell r="P1108">
            <v>0</v>
          </cell>
          <cell r="Q1108">
            <v>0</v>
          </cell>
          <cell r="R1108">
            <v>0</v>
          </cell>
          <cell r="S1108">
            <v>0</v>
          </cell>
          <cell r="T1108">
            <v>0</v>
          </cell>
        </row>
        <row r="1109">
          <cell r="D1109" t="e">
            <v>#N/A</v>
          </cell>
          <cell r="E1109" t="str">
            <v>Water Systems Technician II</v>
          </cell>
          <cell r="F1109" t="str">
            <v>Arlington</v>
          </cell>
          <cell r="G1109" t="str">
            <v>Treatment Technician</v>
          </cell>
          <cell r="H1109" t="str">
            <v>N</v>
          </cell>
          <cell r="I1109">
            <v>39559</v>
          </cell>
          <cell r="J1109" t="str">
            <v>CHIEF TREATMENT TECHNICIAN</v>
          </cell>
          <cell r="K1109">
            <v>8</v>
          </cell>
          <cell r="L1109">
            <v>3138</v>
          </cell>
          <cell r="M1109">
            <v>2624</v>
          </cell>
          <cell r="N1109">
            <v>3279</v>
          </cell>
          <cell r="O1109">
            <v>3607</v>
          </cell>
          <cell r="P1109">
            <v>0</v>
          </cell>
          <cell r="Q1109" t="str">
            <v>N</v>
          </cell>
          <cell r="R1109">
            <v>0</v>
          </cell>
          <cell r="S1109">
            <v>8</v>
          </cell>
          <cell r="T1109">
            <v>0</v>
          </cell>
        </row>
        <row r="1110">
          <cell r="D1110" t="e">
            <v>#N/A</v>
          </cell>
          <cell r="E1110" t="str">
            <v>Water Systems Technician II</v>
          </cell>
          <cell r="F1110" t="str">
            <v>Carrollton</v>
          </cell>
          <cell r="G1110" t="str">
            <v>Water Quality Tech</v>
          </cell>
          <cell r="H1110" t="str">
            <v>NE</v>
          </cell>
          <cell r="I1110">
            <v>39484</v>
          </cell>
          <cell r="J1110">
            <v>0</v>
          </cell>
          <cell r="K1110">
            <v>2</v>
          </cell>
          <cell r="L1110">
            <v>2978</v>
          </cell>
          <cell r="M1110">
            <v>2470</v>
          </cell>
          <cell r="N1110">
            <v>2948</v>
          </cell>
          <cell r="O1110">
            <v>3459</v>
          </cell>
          <cell r="P1110">
            <v>0</v>
          </cell>
          <cell r="Q1110">
            <v>0</v>
          </cell>
          <cell r="R1110">
            <v>0</v>
          </cell>
          <cell r="S1110">
            <v>0</v>
          </cell>
          <cell r="T1110">
            <v>0</v>
          </cell>
        </row>
        <row r="1111">
          <cell r="D1111" t="e">
            <v>#N/A</v>
          </cell>
          <cell r="E1111" t="str">
            <v>Water Systems Technician II</v>
          </cell>
          <cell r="F1111" t="str">
            <v>Garland</v>
          </cell>
          <cell r="G1111" t="str">
            <v>Water Systems Operator</v>
          </cell>
          <cell r="H1111" t="str">
            <v>N</v>
          </cell>
          <cell r="I1111">
            <v>39477</v>
          </cell>
          <cell r="J1111" t="str">
            <v>Various</v>
          </cell>
          <cell r="K1111">
            <v>7</v>
          </cell>
          <cell r="L1111">
            <v>3397.09</v>
          </cell>
          <cell r="M1111">
            <v>2851.33</v>
          </cell>
          <cell r="N1111">
            <v>3640</v>
          </cell>
          <cell r="O1111">
            <v>4426.93</v>
          </cell>
          <cell r="P1111">
            <v>0</v>
          </cell>
          <cell r="Q1111" t="str">
            <v>N</v>
          </cell>
          <cell r="R1111">
            <v>0</v>
          </cell>
          <cell r="S1111">
            <v>0</v>
          </cell>
          <cell r="T1111">
            <v>0</v>
          </cell>
        </row>
        <row r="1112">
          <cell r="D1112" t="e">
            <v>#N/A</v>
          </cell>
          <cell r="E1112" t="str">
            <v>Water Systems Technician II</v>
          </cell>
          <cell r="F1112" t="str">
            <v>Irving</v>
          </cell>
          <cell r="G1112" t="str">
            <v>UTILITY PUMPING OPERATOR</v>
          </cell>
          <cell r="H1112" t="str">
            <v>N</v>
          </cell>
          <cell r="I1112">
            <v>39556</v>
          </cell>
          <cell r="J1112" t="str">
            <v>Water Pumping Supervisor</v>
          </cell>
          <cell r="K1112">
            <v>5</v>
          </cell>
          <cell r="L1112">
            <v>3543</v>
          </cell>
          <cell r="M1112">
            <v>2801</v>
          </cell>
          <cell r="N1112">
            <v>3327</v>
          </cell>
          <cell r="O1112">
            <v>3952</v>
          </cell>
          <cell r="P1112">
            <v>0</v>
          </cell>
          <cell r="Q1112" t="str">
            <v>N</v>
          </cell>
          <cell r="R1112">
            <v>0</v>
          </cell>
          <cell r="S1112">
            <v>0</v>
          </cell>
          <cell r="T1112">
            <v>0</v>
          </cell>
        </row>
        <row r="1113">
          <cell r="D1113" t="e">
            <v>#N/A</v>
          </cell>
          <cell r="E1113" t="str">
            <v>Water Systems Technician II</v>
          </cell>
          <cell r="F1113" t="str">
            <v>McKinney</v>
          </cell>
          <cell r="G1113" t="str">
            <v>Pre-treatment Coordinator</v>
          </cell>
          <cell r="H1113" t="str">
            <v>N</v>
          </cell>
          <cell r="I1113">
            <v>39490</v>
          </cell>
          <cell r="J1113" t="str">
            <v>Water Supervisor</v>
          </cell>
          <cell r="K1113">
            <v>1</v>
          </cell>
          <cell r="L1113">
            <v>4164</v>
          </cell>
          <cell r="M1113">
            <v>3248</v>
          </cell>
          <cell r="N1113">
            <v>3898</v>
          </cell>
          <cell r="O1113">
            <v>4547</v>
          </cell>
          <cell r="P1113">
            <v>0</v>
          </cell>
          <cell r="Q1113">
            <v>0</v>
          </cell>
          <cell r="R1113">
            <v>0</v>
          </cell>
          <cell r="S1113">
            <v>0</v>
          </cell>
          <cell r="T1113">
            <v>0</v>
          </cell>
        </row>
        <row r="1114">
          <cell r="D1114" t="e">
            <v>#N/A</v>
          </cell>
          <cell r="E1114" t="str">
            <v>Water Systems Technician II</v>
          </cell>
          <cell r="F1114" t="str">
            <v>Mesquite</v>
          </cell>
          <cell r="G1114" t="str">
            <v>Water Production Technician</v>
          </cell>
          <cell r="H1114" t="str">
            <v>N</v>
          </cell>
          <cell r="I1114">
            <v>39727</v>
          </cell>
          <cell r="J1114" t="str">
            <v>Senior Production Technician</v>
          </cell>
          <cell r="K1114">
            <v>3</v>
          </cell>
          <cell r="L1114">
            <v>2635</v>
          </cell>
          <cell r="M1114">
            <v>2417</v>
          </cell>
          <cell r="N1114">
            <v>2900</v>
          </cell>
          <cell r="O1114">
            <v>3384</v>
          </cell>
          <cell r="P1114">
            <v>0</v>
          </cell>
          <cell r="Q1114" t="str">
            <v>NO</v>
          </cell>
          <cell r="R1114">
            <v>0</v>
          </cell>
          <cell r="S1114">
            <v>0</v>
          </cell>
          <cell r="T1114">
            <v>0</v>
          </cell>
        </row>
        <row r="1115">
          <cell r="D1115" t="e">
            <v>#N/A</v>
          </cell>
          <cell r="E1115" t="str">
            <v>Water Systems Technician II</v>
          </cell>
          <cell r="F1115" t="str">
            <v>Plano</v>
          </cell>
          <cell r="G1115" t="str">
            <v>Water Pump Station Operator</v>
          </cell>
          <cell r="H1115" t="str">
            <v>N</v>
          </cell>
          <cell r="I1115">
            <v>39724</v>
          </cell>
          <cell r="J1115" t="str">
            <v>Public Works Operations Manager</v>
          </cell>
          <cell r="K1115">
            <v>5</v>
          </cell>
          <cell r="L1115">
            <v>3148</v>
          </cell>
          <cell r="M1115">
            <v>2492</v>
          </cell>
          <cell r="N1115">
            <v>3041</v>
          </cell>
          <cell r="O1115">
            <v>3589</v>
          </cell>
          <cell r="P1115">
            <v>0</v>
          </cell>
          <cell r="Q1115" t="str">
            <v>N</v>
          </cell>
          <cell r="R1115">
            <v>0</v>
          </cell>
          <cell r="S1115">
            <v>0</v>
          </cell>
          <cell r="T1115">
            <v>0</v>
          </cell>
        </row>
        <row r="1116">
          <cell r="D1116" t="e">
            <v>#N/A</v>
          </cell>
          <cell r="E1116" t="str">
            <v>Water Systems Technician II</v>
          </cell>
          <cell r="F1116" t="str">
            <v>Richardson</v>
          </cell>
          <cell r="G1116" t="str">
            <v>WATER SYSTEM OPERATOR</v>
          </cell>
          <cell r="H1116" t="str">
            <v>N</v>
          </cell>
          <cell r="I1116">
            <v>39728</v>
          </cell>
          <cell r="J1116" t="str">
            <v>Supv-SCADA Tech Ops</v>
          </cell>
          <cell r="K1116">
            <v>8</v>
          </cell>
          <cell r="L1116">
            <v>3098</v>
          </cell>
          <cell r="M1116">
            <v>2686</v>
          </cell>
          <cell r="N1116">
            <v>3232.5</v>
          </cell>
          <cell r="O1116">
            <v>3779</v>
          </cell>
          <cell r="P1116">
            <v>0</v>
          </cell>
          <cell r="Q1116">
            <v>0</v>
          </cell>
          <cell r="R1116">
            <v>0</v>
          </cell>
          <cell r="S1116">
            <v>0</v>
          </cell>
          <cell r="T1116">
            <v>0</v>
          </cell>
        </row>
        <row r="1117">
          <cell r="D1117" t="e">
            <v>#N/A</v>
          </cell>
          <cell r="E1117" t="str">
            <v>Signs &amp; Markings Coordinator</v>
          </cell>
          <cell r="F1117" t="str">
            <v>Arlington</v>
          </cell>
          <cell r="G1117" t="str">
            <v>Sign Construction Supv</v>
          </cell>
          <cell r="H1117" t="str">
            <v>N</v>
          </cell>
          <cell r="I1117">
            <v>39559</v>
          </cell>
          <cell r="J1117" t="str">
            <v>Traffic Services Manager</v>
          </cell>
          <cell r="K1117">
            <v>1</v>
          </cell>
          <cell r="L1117">
            <v>3995</v>
          </cell>
          <cell r="M1117">
            <v>2969</v>
          </cell>
          <cell r="N1117">
            <v>3711</v>
          </cell>
          <cell r="O1117">
            <v>4082</v>
          </cell>
          <cell r="P1117">
            <v>0</v>
          </cell>
          <cell r="Q1117" t="str">
            <v>N</v>
          </cell>
          <cell r="R1117">
            <v>0</v>
          </cell>
          <cell r="S1117">
            <v>8</v>
          </cell>
          <cell r="T1117">
            <v>0</v>
          </cell>
        </row>
        <row r="1118">
          <cell r="D1118" t="e">
            <v>#N/A</v>
          </cell>
          <cell r="E1118" t="str">
            <v>Signs &amp; Markings Coordinator</v>
          </cell>
          <cell r="F1118" t="str">
            <v>Carrollton</v>
          </cell>
          <cell r="G1118" t="str">
            <v>Signs &amp; Markings Crew Member</v>
          </cell>
          <cell r="H1118">
            <v>0</v>
          </cell>
          <cell r="I1118">
            <v>39484</v>
          </cell>
          <cell r="J1118">
            <v>0</v>
          </cell>
          <cell r="K1118">
            <v>3</v>
          </cell>
          <cell r="L1118">
            <v>2114</v>
          </cell>
          <cell r="M1118">
            <v>2017</v>
          </cell>
          <cell r="N1118">
            <v>2407</v>
          </cell>
          <cell r="O1118">
            <v>2823</v>
          </cell>
          <cell r="P1118">
            <v>0</v>
          </cell>
          <cell r="Q1118">
            <v>0</v>
          </cell>
          <cell r="R1118">
            <v>0</v>
          </cell>
          <cell r="S1118">
            <v>0</v>
          </cell>
          <cell r="T1118">
            <v>0</v>
          </cell>
        </row>
        <row r="1119">
          <cell r="D1119" t="e">
            <v>#N/A</v>
          </cell>
          <cell r="E1119" t="str">
            <v>Signs &amp; Markings Coordinator</v>
          </cell>
          <cell r="F1119" t="str">
            <v>Garland</v>
          </cell>
          <cell r="G1119" t="str">
            <v>Signs &amp; Markings Supervisor</v>
          </cell>
          <cell r="H1119" t="str">
            <v>N</v>
          </cell>
          <cell r="I1119">
            <v>39470</v>
          </cell>
          <cell r="J1119" t="str">
            <v>Engineering Administrator</v>
          </cell>
          <cell r="K1119">
            <v>1</v>
          </cell>
          <cell r="L1119">
            <v>3997.07</v>
          </cell>
          <cell r="M1119">
            <v>3036.8</v>
          </cell>
          <cell r="N1119">
            <v>3887.87</v>
          </cell>
          <cell r="O1119">
            <v>4738.93</v>
          </cell>
          <cell r="P1119">
            <v>0</v>
          </cell>
          <cell r="Q1119" t="str">
            <v>N</v>
          </cell>
          <cell r="R1119">
            <v>0</v>
          </cell>
          <cell r="S1119">
            <v>0</v>
          </cell>
          <cell r="T1119">
            <v>0</v>
          </cell>
        </row>
        <row r="1120">
          <cell r="D1120" t="e">
            <v>#N/A</v>
          </cell>
          <cell r="E1120" t="str">
            <v>Signs &amp; Markings Coordinator</v>
          </cell>
          <cell r="F1120" t="str">
            <v>Irving</v>
          </cell>
          <cell r="G1120" t="str">
            <v>TRAFFIC OPERATIONS SUPERVISOR</v>
          </cell>
          <cell r="H1120" t="str">
            <v>E</v>
          </cell>
          <cell r="I1120">
            <v>39556</v>
          </cell>
          <cell r="J1120" t="str">
            <v>Traffic Engineering Manager</v>
          </cell>
          <cell r="K1120">
            <v>1</v>
          </cell>
          <cell r="L1120">
            <v>5840</v>
          </cell>
          <cell r="M1120">
            <v>4141</v>
          </cell>
          <cell r="N1120">
            <v>4918</v>
          </cell>
          <cell r="O1120">
            <v>5840</v>
          </cell>
          <cell r="P1120">
            <v>0</v>
          </cell>
          <cell r="Q1120">
            <v>0</v>
          </cell>
          <cell r="R1120">
            <v>0</v>
          </cell>
          <cell r="S1120">
            <v>0</v>
          </cell>
          <cell r="T1120">
            <v>0</v>
          </cell>
        </row>
        <row r="1121">
          <cell r="D1121" t="e">
            <v>#N/A</v>
          </cell>
          <cell r="E1121" t="str">
            <v>Signs &amp; Markings Coordinator</v>
          </cell>
          <cell r="F1121" t="str">
            <v>McKinney</v>
          </cell>
          <cell r="G1121" t="str">
            <v>Streets Supervisor</v>
          </cell>
          <cell r="H1121" t="str">
            <v>N</v>
          </cell>
          <cell r="I1121">
            <v>39490</v>
          </cell>
          <cell r="J1121" t="str">
            <v>Streets Superintendent</v>
          </cell>
          <cell r="K1121">
            <v>2</v>
          </cell>
          <cell r="L1121">
            <v>5342</v>
          </cell>
          <cell r="M1121">
            <v>3684</v>
          </cell>
          <cell r="N1121">
            <v>4421</v>
          </cell>
          <cell r="O1121">
            <v>5158</v>
          </cell>
          <cell r="P1121">
            <v>0</v>
          </cell>
          <cell r="Q1121">
            <v>0</v>
          </cell>
          <cell r="R1121">
            <v>0</v>
          </cell>
          <cell r="S1121">
            <v>0</v>
          </cell>
          <cell r="T1121">
            <v>0</v>
          </cell>
        </row>
        <row r="1122">
          <cell r="D1122" t="e">
            <v>#N/A</v>
          </cell>
          <cell r="E1122" t="str">
            <v>Signs &amp; Markings Coordinator</v>
          </cell>
          <cell r="F1122" t="str">
            <v>Mesquite</v>
          </cell>
          <cell r="G1122" t="str">
            <v>Signs &amp; Markings Supervisor</v>
          </cell>
          <cell r="H1122" t="str">
            <v>N</v>
          </cell>
          <cell r="I1122">
            <v>39727</v>
          </cell>
          <cell r="J1122" t="str">
            <v>Traffic Superintendent</v>
          </cell>
          <cell r="K1122">
            <v>1</v>
          </cell>
          <cell r="L1122">
            <v>4176</v>
          </cell>
          <cell r="M1122">
            <v>3356</v>
          </cell>
          <cell r="N1122">
            <v>4112</v>
          </cell>
          <cell r="O1122">
            <v>4867</v>
          </cell>
          <cell r="P1122">
            <v>0</v>
          </cell>
          <cell r="Q1122" t="str">
            <v>NO</v>
          </cell>
          <cell r="R1122">
            <v>0</v>
          </cell>
          <cell r="S1122">
            <v>0</v>
          </cell>
          <cell r="T1122">
            <v>0</v>
          </cell>
        </row>
        <row r="1123">
          <cell r="D1123" t="e">
            <v>#N/A</v>
          </cell>
          <cell r="E1123" t="str">
            <v>Signs &amp; Markings Coordinator</v>
          </cell>
          <cell r="F1123" t="str">
            <v>Plano</v>
          </cell>
          <cell r="G1123" t="str">
            <v>Traffic Supervisor</v>
          </cell>
          <cell r="H1123" t="str">
            <v>N</v>
          </cell>
          <cell r="I1123">
            <v>39724</v>
          </cell>
          <cell r="J1123" t="str">
            <v>Public Works Operations Manager</v>
          </cell>
          <cell r="K1123">
            <v>2</v>
          </cell>
          <cell r="L1123">
            <v>4728</v>
          </cell>
          <cell r="M1123">
            <v>3304</v>
          </cell>
          <cell r="N1123">
            <v>4047</v>
          </cell>
          <cell r="O1123">
            <v>4791</v>
          </cell>
          <cell r="P1123">
            <v>0</v>
          </cell>
          <cell r="Q1123" t="str">
            <v>N</v>
          </cell>
          <cell r="R1123">
            <v>0</v>
          </cell>
          <cell r="S1123">
            <v>0</v>
          </cell>
          <cell r="T1123">
            <v>0</v>
          </cell>
        </row>
        <row r="1124">
          <cell r="D1124" t="e">
            <v>#N/A</v>
          </cell>
          <cell r="E1124" t="str">
            <v>Signs &amp; Markings Coordinator</v>
          </cell>
          <cell r="F1124" t="str">
            <v>Richardson</v>
          </cell>
          <cell r="G1124" t="str">
            <v>TRAFFIC SIGNS &amp; MARKINGS SUPV.</v>
          </cell>
          <cell r="H1124" t="str">
            <v>N</v>
          </cell>
          <cell r="I1124">
            <v>39728</v>
          </cell>
          <cell r="J1124" t="str">
            <v>Traffic Ops Mgr</v>
          </cell>
          <cell r="K1124">
            <v>2</v>
          </cell>
          <cell r="L1124">
            <v>4794</v>
          </cell>
          <cell r="M1124">
            <v>3757</v>
          </cell>
          <cell r="N1124">
            <v>4275.5</v>
          </cell>
          <cell r="O1124">
            <v>4794</v>
          </cell>
          <cell r="P1124">
            <v>0</v>
          </cell>
          <cell r="Q1124" t="str">
            <v>N</v>
          </cell>
          <cell r="R1124">
            <v>0</v>
          </cell>
          <cell r="S1124">
            <v>0</v>
          </cell>
          <cell r="T1124">
            <v>0</v>
          </cell>
        </row>
        <row r="1125">
          <cell r="D1125" t="e">
            <v>#N/A</v>
          </cell>
          <cell r="E1125" t="str">
            <v>GIS Specialist - Technical Level</v>
          </cell>
          <cell r="F1125" t="str">
            <v>Arlington</v>
          </cell>
          <cell r="G1125" t="str">
            <v>Gis Technician II</v>
          </cell>
          <cell r="H1125" t="str">
            <v>N</v>
          </cell>
          <cell r="I1125">
            <v>39559</v>
          </cell>
          <cell r="J1125" t="str">
            <v>GIS APPLICATIONS DEVELOPER</v>
          </cell>
          <cell r="K1125">
            <v>4</v>
          </cell>
          <cell r="L1125">
            <v>3675</v>
          </cell>
          <cell r="M1125">
            <v>3112</v>
          </cell>
          <cell r="N1125">
            <v>3890</v>
          </cell>
          <cell r="O1125">
            <v>4278</v>
          </cell>
          <cell r="P1125">
            <v>0</v>
          </cell>
          <cell r="Q1125" t="str">
            <v>N</v>
          </cell>
          <cell r="R1125">
            <v>0</v>
          </cell>
          <cell r="S1125">
            <v>8</v>
          </cell>
          <cell r="T1125">
            <v>0</v>
          </cell>
        </row>
        <row r="1126">
          <cell r="D1126" t="e">
            <v>#N/A</v>
          </cell>
          <cell r="E1126" t="str">
            <v>GIS Specialist - Technical Level</v>
          </cell>
          <cell r="F1126" t="str">
            <v>Carrollton</v>
          </cell>
          <cell r="G1126" t="str">
            <v>Senior Engineer Technician</v>
          </cell>
          <cell r="H1126">
            <v>0</v>
          </cell>
          <cell r="I1126">
            <v>39484</v>
          </cell>
          <cell r="J1126">
            <v>0</v>
          </cell>
          <cell r="K1126">
            <v>1</v>
          </cell>
          <cell r="L1126">
            <v>3728</v>
          </cell>
          <cell r="M1126">
            <v>3238</v>
          </cell>
          <cell r="N1126">
            <v>3865</v>
          </cell>
          <cell r="O1126">
            <v>4534</v>
          </cell>
          <cell r="P1126">
            <v>0</v>
          </cell>
          <cell r="Q1126">
            <v>0</v>
          </cell>
          <cell r="R1126">
            <v>0</v>
          </cell>
          <cell r="S1126">
            <v>0</v>
          </cell>
          <cell r="T1126">
            <v>0</v>
          </cell>
        </row>
        <row r="1127">
          <cell r="D1127" t="e">
            <v>#N/A</v>
          </cell>
          <cell r="E1127" t="str">
            <v>GIS Specialist - Technical Level</v>
          </cell>
          <cell r="F1127" t="str">
            <v>Garland</v>
          </cell>
          <cell r="G1127" t="str">
            <v>No Match</v>
          </cell>
          <cell r="H1127">
            <v>0</v>
          </cell>
          <cell r="I1127">
            <v>39477</v>
          </cell>
          <cell r="J1127">
            <v>0</v>
          </cell>
          <cell r="K1127">
            <v>0</v>
          </cell>
          <cell r="L1127">
            <v>0</v>
          </cell>
          <cell r="M1127" t="str">
            <v>-</v>
          </cell>
          <cell r="N1127">
            <v>0</v>
          </cell>
          <cell r="O1127" t="str">
            <v>-</v>
          </cell>
          <cell r="P1127">
            <v>0</v>
          </cell>
          <cell r="Q1127" t="str">
            <v>N</v>
          </cell>
          <cell r="R1127">
            <v>0</v>
          </cell>
          <cell r="S1127">
            <v>0</v>
          </cell>
          <cell r="T1127">
            <v>0</v>
          </cell>
        </row>
        <row r="1128">
          <cell r="D1128" t="e">
            <v>#N/A</v>
          </cell>
          <cell r="E1128" t="str">
            <v>GIS Specialist - Technical Level</v>
          </cell>
          <cell r="F1128" t="str">
            <v>Irving</v>
          </cell>
          <cell r="G1128" t="str">
            <v>GIS SPECIALIST</v>
          </cell>
          <cell r="H1128" t="str">
            <v>N</v>
          </cell>
          <cell r="I1128">
            <v>39556</v>
          </cell>
          <cell r="J1128" t="str">
            <v>INTEGRATION MANAGER</v>
          </cell>
          <cell r="K1128">
            <v>1</v>
          </cell>
          <cell r="L1128">
            <v>4550</v>
          </cell>
          <cell r="M1128">
            <v>3575</v>
          </cell>
          <cell r="N1128">
            <v>4247</v>
          </cell>
          <cell r="O1128">
            <v>5045</v>
          </cell>
          <cell r="P1128">
            <v>0</v>
          </cell>
          <cell r="Q1128" t="str">
            <v>N</v>
          </cell>
          <cell r="R1128">
            <v>0</v>
          </cell>
          <cell r="S1128">
            <v>0</v>
          </cell>
          <cell r="T1128">
            <v>0</v>
          </cell>
        </row>
        <row r="1129">
          <cell r="D1129" t="e">
            <v>#N/A</v>
          </cell>
          <cell r="E1129" t="str">
            <v>GIS Specialist - Technical Level</v>
          </cell>
          <cell r="F1129" t="str">
            <v>McKinney</v>
          </cell>
          <cell r="G1129" t="str">
            <v>No match</v>
          </cell>
          <cell r="H1129">
            <v>0</v>
          </cell>
          <cell r="I1129">
            <v>39490</v>
          </cell>
          <cell r="J1129">
            <v>0</v>
          </cell>
          <cell r="K1129">
            <v>0</v>
          </cell>
          <cell r="L1129">
            <v>0</v>
          </cell>
          <cell r="M1129">
            <v>0</v>
          </cell>
          <cell r="N1129">
            <v>0</v>
          </cell>
          <cell r="O1129">
            <v>0</v>
          </cell>
          <cell r="P1129">
            <v>0</v>
          </cell>
          <cell r="Q1129">
            <v>0</v>
          </cell>
          <cell r="R1129">
            <v>0</v>
          </cell>
          <cell r="S1129">
            <v>0</v>
          </cell>
          <cell r="T1129">
            <v>0</v>
          </cell>
        </row>
        <row r="1130">
          <cell r="D1130" t="e">
            <v>#N/A</v>
          </cell>
          <cell r="E1130" t="str">
            <v>GIS Specialist - Technical Level</v>
          </cell>
          <cell r="F1130" t="str">
            <v>Mesquite</v>
          </cell>
          <cell r="G1130" t="str">
            <v>No Match</v>
          </cell>
          <cell r="H1130">
            <v>0</v>
          </cell>
          <cell r="I1130">
            <v>39470</v>
          </cell>
          <cell r="J1130">
            <v>0</v>
          </cell>
          <cell r="K1130">
            <v>0</v>
          </cell>
          <cell r="L1130">
            <v>0</v>
          </cell>
          <cell r="M1130" t="str">
            <v>-</v>
          </cell>
          <cell r="N1130">
            <v>0</v>
          </cell>
          <cell r="O1130" t="str">
            <v>-</v>
          </cell>
          <cell r="P1130">
            <v>0</v>
          </cell>
          <cell r="Q1130">
            <v>0</v>
          </cell>
          <cell r="R1130">
            <v>0</v>
          </cell>
          <cell r="S1130">
            <v>0</v>
          </cell>
          <cell r="T1130">
            <v>0</v>
          </cell>
        </row>
        <row r="1131">
          <cell r="D1131" t="e">
            <v>#N/A</v>
          </cell>
          <cell r="E1131" t="str">
            <v>GIS Specialist - Technical Level</v>
          </cell>
          <cell r="F1131" t="str">
            <v>Plano</v>
          </cell>
          <cell r="G1131" t="str">
            <v>GIS Technician</v>
          </cell>
          <cell r="H1131" t="str">
            <v>N</v>
          </cell>
          <cell r="I1131">
            <v>39724</v>
          </cell>
          <cell r="J1131" t="str">
            <v>Director Planning</v>
          </cell>
          <cell r="K1131">
            <v>2</v>
          </cell>
          <cell r="L1131">
            <v>3494</v>
          </cell>
          <cell r="M1131">
            <v>2742</v>
          </cell>
          <cell r="N1131">
            <v>3345</v>
          </cell>
          <cell r="O1131">
            <v>3948</v>
          </cell>
          <cell r="P1131">
            <v>0</v>
          </cell>
          <cell r="Q1131" t="str">
            <v>N</v>
          </cell>
          <cell r="R1131">
            <v>0</v>
          </cell>
          <cell r="S1131">
            <v>0</v>
          </cell>
          <cell r="T1131">
            <v>0</v>
          </cell>
        </row>
        <row r="1132">
          <cell r="D1132" t="e">
            <v>#N/A</v>
          </cell>
          <cell r="E1132" t="str">
            <v>GIS Specialist - Technical Level</v>
          </cell>
          <cell r="F1132" t="str">
            <v>Richardson</v>
          </cell>
          <cell r="G1132" t="str">
            <v>SENIOR GIS ANALYST</v>
          </cell>
          <cell r="H1132" t="str">
            <v>N</v>
          </cell>
          <cell r="I1132">
            <v>39728</v>
          </cell>
          <cell r="J1132" t="str">
            <v>Deputy CIO-Application Develop</v>
          </cell>
          <cell r="K1132">
            <v>1</v>
          </cell>
          <cell r="L1132">
            <v>4933</v>
          </cell>
          <cell r="M1132">
            <v>3978</v>
          </cell>
          <cell r="N1132">
            <v>4655</v>
          </cell>
          <cell r="O1132">
            <v>5332</v>
          </cell>
          <cell r="P1132">
            <v>0</v>
          </cell>
          <cell r="Q1132" t="str">
            <v>N</v>
          </cell>
          <cell r="R1132">
            <v>0</v>
          </cell>
          <cell r="S1132">
            <v>0</v>
          </cell>
          <cell r="T1132">
            <v>0</v>
          </cell>
        </row>
        <row r="1133">
          <cell r="D1133" t="e">
            <v>#N/A</v>
          </cell>
          <cell r="E1133" t="str">
            <v>IT Network Analyst - Journey Level</v>
          </cell>
          <cell r="F1133" t="str">
            <v>Arlington</v>
          </cell>
          <cell r="G1133" t="str">
            <v>Network Specialist</v>
          </cell>
          <cell r="H1133" t="str">
            <v>E</v>
          </cell>
          <cell r="I1133">
            <v>39590</v>
          </cell>
          <cell r="J1133" t="str">
            <v>IT SUPERVISOR</v>
          </cell>
          <cell r="K1133">
            <v>3</v>
          </cell>
          <cell r="L1133">
            <v>5213</v>
          </cell>
          <cell r="M1133">
            <v>4497</v>
          </cell>
          <cell r="N1133">
            <v>5622</v>
          </cell>
          <cell r="O1133">
            <v>6184</v>
          </cell>
          <cell r="P1133">
            <v>0</v>
          </cell>
          <cell r="Q1133" t="str">
            <v>N</v>
          </cell>
          <cell r="R1133">
            <v>0</v>
          </cell>
          <cell r="S1133">
            <v>8</v>
          </cell>
          <cell r="T1133">
            <v>0</v>
          </cell>
        </row>
        <row r="1134">
          <cell r="D1134" t="e">
            <v>#N/A</v>
          </cell>
          <cell r="E1134" t="str">
            <v>IT Network Analyst - Journey Level</v>
          </cell>
          <cell r="F1134" t="str">
            <v>Carrollton</v>
          </cell>
          <cell r="G1134" t="str">
            <v>No Match</v>
          </cell>
          <cell r="H1134">
            <v>0</v>
          </cell>
          <cell r="I1134">
            <v>39484</v>
          </cell>
          <cell r="J1134">
            <v>0</v>
          </cell>
          <cell r="K1134">
            <v>0</v>
          </cell>
          <cell r="L1134">
            <v>0</v>
          </cell>
          <cell r="M1134">
            <v>0</v>
          </cell>
          <cell r="N1134">
            <v>0</v>
          </cell>
          <cell r="O1134">
            <v>0</v>
          </cell>
          <cell r="P1134">
            <v>0</v>
          </cell>
          <cell r="Q1134">
            <v>0</v>
          </cell>
          <cell r="R1134">
            <v>0</v>
          </cell>
          <cell r="S1134">
            <v>0</v>
          </cell>
          <cell r="T1134">
            <v>0</v>
          </cell>
        </row>
        <row r="1135">
          <cell r="D1135" t="e">
            <v>#N/A</v>
          </cell>
          <cell r="E1135" t="str">
            <v>IT Network Analyst - Journey Level</v>
          </cell>
          <cell r="F1135" t="str">
            <v>Garland</v>
          </cell>
          <cell r="G1135" t="str">
            <v>Information Systems Analyst</v>
          </cell>
          <cell r="H1135" t="str">
            <v>E</v>
          </cell>
          <cell r="I1135">
            <v>39470</v>
          </cell>
          <cell r="J1135" t="str">
            <v>Technical Administrator</v>
          </cell>
          <cell r="K1135">
            <v>2</v>
          </cell>
          <cell r="L1135">
            <v>4676.53</v>
          </cell>
          <cell r="M1135">
            <v>3515.2</v>
          </cell>
          <cell r="N1135">
            <v>4570.8</v>
          </cell>
          <cell r="O1135">
            <v>5624.67</v>
          </cell>
          <cell r="P1135">
            <v>0</v>
          </cell>
          <cell r="Q1135" t="str">
            <v>N</v>
          </cell>
          <cell r="R1135">
            <v>0</v>
          </cell>
          <cell r="S1135">
            <v>0</v>
          </cell>
          <cell r="T1135">
            <v>0</v>
          </cell>
        </row>
        <row r="1136">
          <cell r="D1136" t="e">
            <v>#N/A</v>
          </cell>
          <cell r="E1136" t="str">
            <v>IT Network Analyst - Journey Level</v>
          </cell>
          <cell r="F1136" t="str">
            <v>Irving</v>
          </cell>
          <cell r="G1136" t="str">
            <v>NETWORK SPECIALIST</v>
          </cell>
          <cell r="H1136" t="str">
            <v>E</v>
          </cell>
          <cell r="I1136">
            <v>39556</v>
          </cell>
          <cell r="J1136" t="str">
            <v>Asst IT Director</v>
          </cell>
          <cell r="K1136">
            <v>4</v>
          </cell>
          <cell r="L1136">
            <v>5712</v>
          </cell>
          <cell r="M1136">
            <v>4792</v>
          </cell>
          <cell r="N1136">
            <v>5693</v>
          </cell>
          <cell r="O1136">
            <v>6761</v>
          </cell>
          <cell r="P1136">
            <v>0</v>
          </cell>
          <cell r="Q1136" t="str">
            <v>N</v>
          </cell>
          <cell r="R1136">
            <v>0</v>
          </cell>
          <cell r="S1136">
            <v>0</v>
          </cell>
          <cell r="T1136">
            <v>0</v>
          </cell>
        </row>
        <row r="1137">
          <cell r="D1137" t="e">
            <v>#N/A</v>
          </cell>
          <cell r="E1137" t="str">
            <v>IT Network Analyst - Journey Level</v>
          </cell>
          <cell r="F1137" t="str">
            <v>McKinney</v>
          </cell>
          <cell r="G1137" t="str">
            <v>no match</v>
          </cell>
          <cell r="H1137" t="str">
            <v>N</v>
          </cell>
          <cell r="I1137">
            <v>39490</v>
          </cell>
          <cell r="J1137">
            <v>0</v>
          </cell>
          <cell r="K1137">
            <v>0</v>
          </cell>
          <cell r="L1137">
            <v>0</v>
          </cell>
          <cell r="M1137">
            <v>0</v>
          </cell>
          <cell r="N1137">
            <v>0</v>
          </cell>
          <cell r="O1137">
            <v>0</v>
          </cell>
          <cell r="P1137">
            <v>0</v>
          </cell>
          <cell r="Q1137">
            <v>0</v>
          </cell>
          <cell r="R1137">
            <v>0</v>
          </cell>
          <cell r="S1137">
            <v>0</v>
          </cell>
          <cell r="T1137">
            <v>0</v>
          </cell>
        </row>
        <row r="1138">
          <cell r="D1138" t="e">
            <v>#N/A</v>
          </cell>
          <cell r="E1138" t="str">
            <v>IT Network Analyst - Journey Level</v>
          </cell>
          <cell r="F1138" t="str">
            <v>Mesquite</v>
          </cell>
          <cell r="G1138" t="str">
            <v>No Match</v>
          </cell>
          <cell r="H1138">
            <v>0</v>
          </cell>
          <cell r="I1138">
            <v>39470</v>
          </cell>
          <cell r="J1138">
            <v>0</v>
          </cell>
          <cell r="K1138">
            <v>0</v>
          </cell>
          <cell r="L1138">
            <v>0</v>
          </cell>
          <cell r="M1138" t="str">
            <v>-</v>
          </cell>
          <cell r="N1138">
            <v>0</v>
          </cell>
          <cell r="O1138" t="str">
            <v>-</v>
          </cell>
          <cell r="P1138">
            <v>0</v>
          </cell>
          <cell r="Q1138">
            <v>0</v>
          </cell>
          <cell r="R1138">
            <v>0</v>
          </cell>
          <cell r="S1138">
            <v>0</v>
          </cell>
          <cell r="T1138">
            <v>0</v>
          </cell>
        </row>
        <row r="1139">
          <cell r="D1139" t="e">
            <v>#N/A</v>
          </cell>
          <cell r="E1139" t="str">
            <v>IT Network Analyst - Journey Level</v>
          </cell>
          <cell r="F1139" t="str">
            <v>Plano</v>
          </cell>
          <cell r="G1139" t="str">
            <v>Network Engineer</v>
          </cell>
          <cell r="H1139" t="str">
            <v>E</v>
          </cell>
          <cell r="I1139">
            <v>39724</v>
          </cell>
          <cell r="J1139" t="str">
            <v>Director Information Services</v>
          </cell>
          <cell r="K1139">
            <v>9</v>
          </cell>
          <cell r="L1139">
            <v>5702</v>
          </cell>
          <cell r="M1139">
            <v>4604</v>
          </cell>
          <cell r="N1139">
            <v>5686</v>
          </cell>
          <cell r="O1139">
            <v>6768</v>
          </cell>
          <cell r="P1139">
            <v>0</v>
          </cell>
          <cell r="Q1139" t="str">
            <v>N</v>
          </cell>
          <cell r="R1139">
            <v>0</v>
          </cell>
          <cell r="S1139">
            <v>0</v>
          </cell>
          <cell r="T1139">
            <v>0</v>
          </cell>
        </row>
        <row r="1140">
          <cell r="D1140" t="e">
            <v>#N/A</v>
          </cell>
          <cell r="E1140" t="str">
            <v>IT Network Analyst - Journey Level</v>
          </cell>
          <cell r="F1140" t="str">
            <v>Richardson</v>
          </cell>
          <cell r="G1140" t="str">
            <v>SENIOR LAN ADMINISTRATOR</v>
          </cell>
          <cell r="H1140" t="str">
            <v>N</v>
          </cell>
          <cell r="I1140">
            <v>39728</v>
          </cell>
          <cell r="J1140" t="str">
            <v>Mgr of LAN/WAN</v>
          </cell>
          <cell r="K1140">
            <v>1</v>
          </cell>
          <cell r="L1140">
            <v>6581</v>
          </cell>
          <cell r="M1140">
            <v>4677</v>
          </cell>
          <cell r="N1140">
            <v>5629</v>
          </cell>
          <cell r="O1140">
            <v>6581</v>
          </cell>
          <cell r="P1140">
            <v>0</v>
          </cell>
          <cell r="Q1140" t="str">
            <v>N</v>
          </cell>
          <cell r="R1140">
            <v>0</v>
          </cell>
          <cell r="S1140">
            <v>0</v>
          </cell>
          <cell r="T1140">
            <v>0</v>
          </cell>
        </row>
        <row r="1141">
          <cell r="D1141" t="str">
            <v>1-1040</v>
          </cell>
          <cell r="E1141" t="str">
            <v>Database Administrator</v>
          </cell>
          <cell r="F1141" t="str">
            <v>Allen</v>
          </cell>
          <cell r="G1141" t="str">
            <v>No match</v>
          </cell>
          <cell r="H1141">
            <v>0</v>
          </cell>
          <cell r="I1141">
            <v>39722</v>
          </cell>
          <cell r="J1141">
            <v>0</v>
          </cell>
          <cell r="K1141">
            <v>0</v>
          </cell>
          <cell r="L1141">
            <v>0</v>
          </cell>
          <cell r="M1141" t="str">
            <v>-</v>
          </cell>
          <cell r="N1141" t="str">
            <v>-</v>
          </cell>
          <cell r="O1141" t="str">
            <v>-</v>
          </cell>
          <cell r="P1141">
            <v>0</v>
          </cell>
          <cell r="Q1141">
            <v>0</v>
          </cell>
          <cell r="R1141">
            <v>0</v>
          </cell>
          <cell r="S1141">
            <v>0</v>
          </cell>
          <cell r="T1141">
            <v>0</v>
          </cell>
        </row>
        <row r="1142">
          <cell r="D1142" t="str">
            <v>2-1040</v>
          </cell>
          <cell r="E1142" t="str">
            <v>Database Administrator</v>
          </cell>
          <cell r="F1142" t="str">
            <v>Arlington</v>
          </cell>
          <cell r="G1142" t="str">
            <v>Data Base Adm</v>
          </cell>
          <cell r="H1142" t="str">
            <v>E</v>
          </cell>
          <cell r="I1142">
            <v>39559</v>
          </cell>
          <cell r="J1142" t="str">
            <v>Assistant Director - Information Services</v>
          </cell>
          <cell r="K1142">
            <v>3</v>
          </cell>
          <cell r="L1142">
            <v>7374</v>
          </cell>
          <cell r="M1142">
            <v>5709</v>
          </cell>
          <cell r="N1142">
            <v>7136</v>
          </cell>
          <cell r="O1142">
            <v>7850</v>
          </cell>
          <cell r="P1142">
            <v>0</v>
          </cell>
          <cell r="Q1142" t="str">
            <v>N</v>
          </cell>
          <cell r="R1142">
            <v>0</v>
          </cell>
          <cell r="S1142">
            <v>8</v>
          </cell>
          <cell r="T1142">
            <v>0</v>
          </cell>
        </row>
        <row r="1143">
          <cell r="D1143" t="str">
            <v>3-1040</v>
          </cell>
          <cell r="E1143" t="str">
            <v>Database Administrator</v>
          </cell>
          <cell r="F1143" t="str">
            <v>Carrollton</v>
          </cell>
          <cell r="G1143" t="str">
            <v>No Match</v>
          </cell>
          <cell r="H1143">
            <v>0</v>
          </cell>
          <cell r="I1143">
            <v>39484</v>
          </cell>
          <cell r="J1143">
            <v>0</v>
          </cell>
          <cell r="K1143">
            <v>0</v>
          </cell>
          <cell r="L1143">
            <v>0</v>
          </cell>
          <cell r="M1143" t="str">
            <v>-</v>
          </cell>
          <cell r="N1143" t="str">
            <v>-</v>
          </cell>
          <cell r="O1143" t="str">
            <v>-</v>
          </cell>
          <cell r="P1143">
            <v>0</v>
          </cell>
          <cell r="Q1143">
            <v>0</v>
          </cell>
          <cell r="R1143">
            <v>0</v>
          </cell>
          <cell r="S1143">
            <v>0</v>
          </cell>
          <cell r="T1143">
            <v>0</v>
          </cell>
        </row>
        <row r="1144">
          <cell r="D1144" t="str">
            <v>4-1040</v>
          </cell>
          <cell r="E1144" t="str">
            <v>Database Administrator</v>
          </cell>
          <cell r="F1144" t="str">
            <v>Garland</v>
          </cell>
          <cell r="G1144" t="str">
            <v>Database Administrator</v>
          </cell>
          <cell r="H1144" t="str">
            <v>E</v>
          </cell>
          <cell r="I1144">
            <v>39470</v>
          </cell>
          <cell r="J1144" t="str">
            <v>Technical Administrator</v>
          </cell>
          <cell r="K1144">
            <v>2</v>
          </cell>
          <cell r="L1144">
            <v>6188</v>
          </cell>
          <cell r="M1144">
            <v>4967.7299999999996</v>
          </cell>
          <cell r="N1144">
            <v>6458.4</v>
          </cell>
          <cell r="O1144">
            <v>7949.07</v>
          </cell>
          <cell r="P1144">
            <v>0</v>
          </cell>
          <cell r="Q1144" t="str">
            <v>N</v>
          </cell>
          <cell r="R1144">
            <v>0</v>
          </cell>
          <cell r="S1144">
            <v>0</v>
          </cell>
          <cell r="T1144">
            <v>0</v>
          </cell>
        </row>
        <row r="1145">
          <cell r="D1145" t="str">
            <v>5-1040</v>
          </cell>
          <cell r="E1145" t="str">
            <v>Database Administrator</v>
          </cell>
          <cell r="F1145" t="str">
            <v>Irving</v>
          </cell>
          <cell r="G1145" t="str">
            <v>DATABASE ADMINISTRATOR</v>
          </cell>
          <cell r="H1145" t="str">
            <v>E</v>
          </cell>
          <cell r="I1145">
            <v>39556</v>
          </cell>
          <cell r="J1145" t="str">
            <v>Asst IT Director</v>
          </cell>
          <cell r="K1145">
            <v>0</v>
          </cell>
          <cell r="L1145">
            <v>0</v>
          </cell>
          <cell r="M1145">
            <v>5548</v>
          </cell>
          <cell r="N1145">
            <v>6589</v>
          </cell>
          <cell r="O1145">
            <v>7827</v>
          </cell>
          <cell r="P1145">
            <v>0</v>
          </cell>
          <cell r="Q1145" t="str">
            <v>N</v>
          </cell>
          <cell r="R1145">
            <v>0</v>
          </cell>
          <cell r="S1145">
            <v>0</v>
          </cell>
          <cell r="T1145">
            <v>0</v>
          </cell>
        </row>
        <row r="1146">
          <cell r="D1146" t="str">
            <v>6-1040</v>
          </cell>
          <cell r="E1146" t="str">
            <v>Database Administrator</v>
          </cell>
          <cell r="F1146" t="str">
            <v>McKinney</v>
          </cell>
          <cell r="G1146" t="str">
            <v>No match</v>
          </cell>
          <cell r="H1146">
            <v>0</v>
          </cell>
          <cell r="I1146">
            <v>39720</v>
          </cell>
          <cell r="J1146">
            <v>0</v>
          </cell>
          <cell r="K1146">
            <v>0</v>
          </cell>
          <cell r="L1146">
            <v>0</v>
          </cell>
          <cell r="M1146" t="str">
            <v>-</v>
          </cell>
          <cell r="N1146" t="str">
            <v>-</v>
          </cell>
          <cell r="O1146" t="str">
            <v>-</v>
          </cell>
          <cell r="P1146">
            <v>0</v>
          </cell>
          <cell r="Q1146">
            <v>0</v>
          </cell>
          <cell r="R1146">
            <v>0</v>
          </cell>
          <cell r="S1146">
            <v>0</v>
          </cell>
          <cell r="T1146">
            <v>0</v>
          </cell>
        </row>
        <row r="1147">
          <cell r="D1147" t="str">
            <v>7-1040</v>
          </cell>
          <cell r="E1147" t="str">
            <v>Database Administrator</v>
          </cell>
          <cell r="F1147" t="str">
            <v>Mesquite</v>
          </cell>
          <cell r="G1147" t="str">
            <v>No Match</v>
          </cell>
          <cell r="H1147">
            <v>0</v>
          </cell>
          <cell r="I1147">
            <v>39470</v>
          </cell>
          <cell r="J1147">
            <v>0</v>
          </cell>
          <cell r="K1147">
            <v>0</v>
          </cell>
          <cell r="L1147">
            <v>0</v>
          </cell>
          <cell r="M1147" t="str">
            <v>-</v>
          </cell>
          <cell r="N1147">
            <v>0</v>
          </cell>
          <cell r="O1147" t="str">
            <v>-</v>
          </cell>
          <cell r="P1147">
            <v>0</v>
          </cell>
          <cell r="Q1147">
            <v>0</v>
          </cell>
          <cell r="R1147">
            <v>0</v>
          </cell>
          <cell r="S1147">
            <v>0</v>
          </cell>
          <cell r="T1147">
            <v>0</v>
          </cell>
        </row>
        <row r="1148">
          <cell r="D1148" t="str">
            <v>8-1040</v>
          </cell>
          <cell r="E1148" t="str">
            <v>Database Administrator</v>
          </cell>
          <cell r="F1148" t="str">
            <v>Plano</v>
          </cell>
          <cell r="G1148" t="str">
            <v>Database Administrator</v>
          </cell>
          <cell r="H1148" t="str">
            <v>E</v>
          </cell>
          <cell r="I1148">
            <v>39724</v>
          </cell>
          <cell r="J1148" t="str">
            <v>Systems &amp; Programming Manager</v>
          </cell>
          <cell r="K1148">
            <v>0</v>
          </cell>
          <cell r="L1148">
            <v>0</v>
          </cell>
          <cell r="M1148">
            <v>4604</v>
          </cell>
          <cell r="N1148">
            <v>5686</v>
          </cell>
          <cell r="O1148">
            <v>6768</v>
          </cell>
          <cell r="P1148">
            <v>0</v>
          </cell>
          <cell r="Q1148">
            <v>0</v>
          </cell>
          <cell r="R1148">
            <v>0</v>
          </cell>
          <cell r="S1148">
            <v>0</v>
          </cell>
          <cell r="T1148">
            <v>0</v>
          </cell>
        </row>
        <row r="1149">
          <cell r="D1149" t="str">
            <v>9-1040</v>
          </cell>
          <cell r="E1149" t="str">
            <v>Database Administrator</v>
          </cell>
          <cell r="F1149" t="str">
            <v>Richardson</v>
          </cell>
          <cell r="G1149" t="str">
            <v>MGR. OF BUSINESS APPLICATIONS</v>
          </cell>
          <cell r="H1149" t="str">
            <v>E</v>
          </cell>
          <cell r="I1149">
            <v>39728</v>
          </cell>
          <cell r="J1149" t="str">
            <v>Deputy CIP- Application Develop</v>
          </cell>
          <cell r="K1149">
            <v>1</v>
          </cell>
          <cell r="L1149">
            <v>8446</v>
          </cell>
          <cell r="M1149" t="str">
            <v>-</v>
          </cell>
          <cell r="N1149" t="str">
            <v>-</v>
          </cell>
          <cell r="O1149" t="str">
            <v>-</v>
          </cell>
          <cell r="P1149">
            <v>0</v>
          </cell>
          <cell r="Q1149" t="str">
            <v>N</v>
          </cell>
          <cell r="R1149">
            <v>313</v>
          </cell>
          <cell r="S1149">
            <v>0</v>
          </cell>
          <cell r="T1149">
            <v>0</v>
          </cell>
        </row>
        <row r="1150">
          <cell r="D1150" t="e">
            <v>#N/A</v>
          </cell>
          <cell r="E1150" t="str">
            <v>Environmental Code Inspections Supervisor</v>
          </cell>
          <cell r="F1150" t="str">
            <v>Allen</v>
          </cell>
          <cell r="G1150" t="str">
            <v>Code Enforcement Supervisor</v>
          </cell>
          <cell r="H1150">
            <v>0</v>
          </cell>
          <cell r="I1150">
            <v>39722</v>
          </cell>
          <cell r="J1150">
            <v>0</v>
          </cell>
          <cell r="K1150">
            <v>0</v>
          </cell>
          <cell r="L1150">
            <v>0</v>
          </cell>
          <cell r="M1150">
            <v>3158.2</v>
          </cell>
          <cell r="N1150">
            <v>0</v>
          </cell>
          <cell r="O1150">
            <v>4739.05</v>
          </cell>
          <cell r="P1150">
            <v>0</v>
          </cell>
          <cell r="Q1150">
            <v>0</v>
          </cell>
          <cell r="R1150">
            <v>0</v>
          </cell>
          <cell r="S1150">
            <v>0</v>
          </cell>
          <cell r="T1150">
            <v>0</v>
          </cell>
        </row>
        <row r="1151">
          <cell r="D1151" t="e">
            <v>#N/A</v>
          </cell>
          <cell r="E1151" t="str">
            <v>Environmental Code Inspections Supervisor</v>
          </cell>
          <cell r="F1151" t="str">
            <v>Arlington</v>
          </cell>
          <cell r="G1151" t="str">
            <v>Field Operations Mgr Ns</v>
          </cell>
          <cell r="H1151" t="str">
            <v>E</v>
          </cell>
          <cell r="I1151">
            <v>39559</v>
          </cell>
          <cell r="J1151" t="str">
            <v>Assistant Director of Community Services</v>
          </cell>
          <cell r="K1151">
            <v>5</v>
          </cell>
          <cell r="L1151">
            <v>5746</v>
          </cell>
          <cell r="M1151">
            <v>4646</v>
          </cell>
          <cell r="N1151">
            <v>5807</v>
          </cell>
          <cell r="O1151">
            <v>6388</v>
          </cell>
          <cell r="P1151">
            <v>0</v>
          </cell>
          <cell r="Q1151" t="str">
            <v>N</v>
          </cell>
          <cell r="R1151">
            <v>0</v>
          </cell>
          <cell r="S1151">
            <v>8</v>
          </cell>
          <cell r="T1151">
            <v>0</v>
          </cell>
        </row>
        <row r="1152">
          <cell r="D1152" t="e">
            <v>#N/A</v>
          </cell>
          <cell r="E1152" t="str">
            <v>Environmental Code Inspections Supervisor</v>
          </cell>
          <cell r="F1152" t="str">
            <v>Carrollton</v>
          </cell>
          <cell r="G1152" t="str">
            <v>Senior Code Enforcment Officer</v>
          </cell>
          <cell r="H1152">
            <v>0</v>
          </cell>
          <cell r="I1152">
            <v>39484</v>
          </cell>
          <cell r="J1152">
            <v>0</v>
          </cell>
          <cell r="K1152">
            <v>1</v>
          </cell>
          <cell r="L1152">
            <v>4294</v>
          </cell>
          <cell r="M1152">
            <v>3216</v>
          </cell>
          <cell r="N1152">
            <v>3865</v>
          </cell>
          <cell r="O1152">
            <v>4534</v>
          </cell>
          <cell r="P1152">
            <v>0</v>
          </cell>
          <cell r="Q1152">
            <v>0</v>
          </cell>
          <cell r="R1152">
            <v>0</v>
          </cell>
          <cell r="S1152">
            <v>0</v>
          </cell>
          <cell r="T1152">
            <v>0</v>
          </cell>
        </row>
        <row r="1153">
          <cell r="D1153" t="e">
            <v>#N/A</v>
          </cell>
          <cell r="E1153" t="str">
            <v>Environmental Code Inspections Supervisor</v>
          </cell>
          <cell r="F1153" t="str">
            <v>Garland</v>
          </cell>
          <cell r="G1153" t="str">
            <v>No Match</v>
          </cell>
          <cell r="H1153" t="str">
            <v>E</v>
          </cell>
          <cell r="I1153">
            <v>39477</v>
          </cell>
          <cell r="J1153" t="str">
            <v>Managing Director Code</v>
          </cell>
          <cell r="K1153">
            <v>0</v>
          </cell>
          <cell r="L1153" t="str">
            <v>-</v>
          </cell>
          <cell r="M1153" t="str">
            <v>-</v>
          </cell>
          <cell r="N1153" t="str">
            <v>-</v>
          </cell>
          <cell r="O1153" t="str">
            <v>-</v>
          </cell>
          <cell r="P1153">
            <v>0</v>
          </cell>
          <cell r="Q1153">
            <v>0</v>
          </cell>
          <cell r="R1153">
            <v>0</v>
          </cell>
          <cell r="S1153">
            <v>0</v>
          </cell>
          <cell r="T1153">
            <v>0</v>
          </cell>
        </row>
        <row r="1154">
          <cell r="D1154" t="e">
            <v>#N/A</v>
          </cell>
          <cell r="E1154" t="str">
            <v>Environmental Code Inspections Supervisor</v>
          </cell>
          <cell r="F1154" t="str">
            <v>Irving</v>
          </cell>
          <cell r="G1154" t="str">
            <v>CHIEF ENVIRON HEALTH INSPECTOR</v>
          </cell>
          <cell r="H1154" t="str">
            <v>E</v>
          </cell>
          <cell r="I1154">
            <v>39556</v>
          </cell>
          <cell r="J1154" t="str">
            <v>Code Enforcement Manager</v>
          </cell>
          <cell r="K1154">
            <v>1</v>
          </cell>
          <cell r="L1154">
            <v>6439</v>
          </cell>
          <cell r="M1154">
            <v>4566</v>
          </cell>
          <cell r="N1154">
            <v>5422</v>
          </cell>
          <cell r="O1154">
            <v>6439</v>
          </cell>
          <cell r="P1154">
            <v>0</v>
          </cell>
          <cell r="Q1154">
            <v>0</v>
          </cell>
          <cell r="R1154">
            <v>0</v>
          </cell>
          <cell r="S1154">
            <v>0</v>
          </cell>
          <cell r="T1154">
            <v>0</v>
          </cell>
        </row>
        <row r="1155">
          <cell r="D1155" t="e">
            <v>#N/A</v>
          </cell>
          <cell r="E1155" t="str">
            <v>Environmental Code Inspections Supervisor</v>
          </cell>
          <cell r="F1155" t="str">
            <v>McKinney</v>
          </cell>
          <cell r="G1155" t="str">
            <v>Code Compliance Supervisor</v>
          </cell>
          <cell r="H1155" t="str">
            <v>E</v>
          </cell>
          <cell r="I1155">
            <v>39720</v>
          </cell>
          <cell r="J1155" t="str">
            <v>Environmental Health Manager</v>
          </cell>
          <cell r="K1155">
            <v>1</v>
          </cell>
          <cell r="L1155">
            <v>4067</v>
          </cell>
          <cell r="M1155">
            <v>3924</v>
          </cell>
          <cell r="N1155">
            <v>4708</v>
          </cell>
          <cell r="O1155">
            <v>5493</v>
          </cell>
          <cell r="P1155">
            <v>0</v>
          </cell>
          <cell r="Q1155" t="str">
            <v>Y</v>
          </cell>
          <cell r="R1155">
            <v>0</v>
          </cell>
          <cell r="S1155">
            <v>0</v>
          </cell>
          <cell r="T1155">
            <v>0</v>
          </cell>
        </row>
        <row r="1156">
          <cell r="D1156" t="e">
            <v>#N/A</v>
          </cell>
          <cell r="E1156" t="str">
            <v>Environmental Code Inspections Supervisor</v>
          </cell>
          <cell r="F1156" t="str">
            <v>Mesquite</v>
          </cell>
          <cell r="G1156" t="str">
            <v>Environmental Code Field Supervisor</v>
          </cell>
          <cell r="H1156" t="str">
            <v>E</v>
          </cell>
          <cell r="I1156">
            <v>39727</v>
          </cell>
          <cell r="J1156" t="str">
            <v>Building Official</v>
          </cell>
          <cell r="K1156">
            <v>1</v>
          </cell>
          <cell r="L1156">
            <v>4810</v>
          </cell>
          <cell r="M1156">
            <v>3950</v>
          </cell>
          <cell r="N1156">
            <v>4839</v>
          </cell>
          <cell r="O1156">
            <v>5728</v>
          </cell>
          <cell r="P1156">
            <v>0</v>
          </cell>
          <cell r="Q1156" t="str">
            <v>NO</v>
          </cell>
          <cell r="R1156">
            <v>0</v>
          </cell>
          <cell r="S1156">
            <v>0</v>
          </cell>
          <cell r="T1156">
            <v>0</v>
          </cell>
        </row>
        <row r="1157">
          <cell r="D1157" t="e">
            <v>#N/A</v>
          </cell>
          <cell r="E1157" t="str">
            <v>Environmental Code Inspections Supervisor</v>
          </cell>
          <cell r="F1157" t="str">
            <v>Plano</v>
          </cell>
          <cell r="G1157" t="str">
            <v>Inpection Services Supervisor</v>
          </cell>
          <cell r="H1157" t="str">
            <v>E</v>
          </cell>
          <cell r="I1157">
            <v>39724</v>
          </cell>
          <cell r="J1157" t="str">
            <v>Environmental Health Manager</v>
          </cell>
          <cell r="K1157">
            <v>5</v>
          </cell>
          <cell r="L1157">
            <v>5274</v>
          </cell>
          <cell r="M1157">
            <v>4128</v>
          </cell>
          <cell r="N1157">
            <v>5077</v>
          </cell>
          <cell r="O1157">
            <v>6026</v>
          </cell>
          <cell r="P1157">
            <v>0</v>
          </cell>
          <cell r="Q1157">
            <v>0</v>
          </cell>
          <cell r="R1157">
            <v>600</v>
          </cell>
          <cell r="S1157">
            <v>0</v>
          </cell>
          <cell r="T1157">
            <v>0</v>
          </cell>
        </row>
        <row r="1158">
          <cell r="D1158" t="e">
            <v>#N/A</v>
          </cell>
          <cell r="E1158" t="str">
            <v>Environmental Code Inspections Supervisor</v>
          </cell>
          <cell r="F1158" t="str">
            <v>Richardson</v>
          </cell>
          <cell r="G1158" t="str">
            <v>no match</v>
          </cell>
          <cell r="H1158" t="str">
            <v>E</v>
          </cell>
          <cell r="I1158">
            <v>39517</v>
          </cell>
          <cell r="J1158">
            <v>0</v>
          </cell>
          <cell r="K1158">
            <v>0</v>
          </cell>
          <cell r="L1158">
            <v>0</v>
          </cell>
          <cell r="M1158" t="str">
            <v>-</v>
          </cell>
          <cell r="N1158" t="str">
            <v>-</v>
          </cell>
          <cell r="O1158" t="str">
            <v>-</v>
          </cell>
          <cell r="P1158">
            <v>0</v>
          </cell>
          <cell r="Q1158" t="str">
            <v>N</v>
          </cell>
          <cell r="R1158">
            <v>0</v>
          </cell>
          <cell r="S1158">
            <v>0</v>
          </cell>
          <cell r="T1158">
            <v>0</v>
          </cell>
        </row>
        <row r="1159">
          <cell r="D1159" t="e">
            <v>#N/A</v>
          </cell>
          <cell r="E1159" t="str">
            <v>Housing Assistant</v>
          </cell>
          <cell r="F1159" t="str">
            <v>Arlington</v>
          </cell>
          <cell r="G1159" t="str">
            <v>Housing Specialist</v>
          </cell>
          <cell r="H1159" t="str">
            <v>N</v>
          </cell>
          <cell r="I1159">
            <v>39559</v>
          </cell>
          <cell r="J1159" t="str">
            <v>Housing Management Supervisor</v>
          </cell>
          <cell r="K1159">
            <v>9</v>
          </cell>
          <cell r="L1159">
            <v>2831</v>
          </cell>
          <cell r="M1159">
            <v>2453</v>
          </cell>
          <cell r="N1159">
            <v>3066</v>
          </cell>
          <cell r="O1159">
            <v>3373</v>
          </cell>
          <cell r="P1159">
            <v>0</v>
          </cell>
          <cell r="Q1159" t="str">
            <v>N</v>
          </cell>
          <cell r="R1159">
            <v>0</v>
          </cell>
          <cell r="S1159">
            <v>8</v>
          </cell>
          <cell r="T1159">
            <v>0</v>
          </cell>
        </row>
        <row r="1160">
          <cell r="D1160" t="e">
            <v>#N/A</v>
          </cell>
          <cell r="E1160" t="str">
            <v>Housing Assistant</v>
          </cell>
          <cell r="F1160" t="str">
            <v>Carrollton</v>
          </cell>
          <cell r="G1160" t="str">
            <v>No Match</v>
          </cell>
          <cell r="H1160">
            <v>0</v>
          </cell>
          <cell r="I1160">
            <v>39484</v>
          </cell>
          <cell r="J1160">
            <v>0</v>
          </cell>
          <cell r="K1160">
            <v>0</v>
          </cell>
          <cell r="L1160" t="str">
            <v>-</v>
          </cell>
          <cell r="M1160" t="str">
            <v>-</v>
          </cell>
          <cell r="N1160" t="str">
            <v>-</v>
          </cell>
          <cell r="O1160" t="str">
            <v>-</v>
          </cell>
          <cell r="P1160">
            <v>0</v>
          </cell>
          <cell r="Q1160">
            <v>0</v>
          </cell>
          <cell r="R1160">
            <v>0</v>
          </cell>
          <cell r="S1160">
            <v>0</v>
          </cell>
          <cell r="T1160">
            <v>0</v>
          </cell>
        </row>
        <row r="1161">
          <cell r="D1161" t="e">
            <v>#N/A</v>
          </cell>
          <cell r="E1161" t="str">
            <v>Housing Assistant</v>
          </cell>
          <cell r="F1161" t="str">
            <v>Garland</v>
          </cell>
          <cell r="G1161" t="str">
            <v>Loan Processor</v>
          </cell>
          <cell r="H1161" t="str">
            <v>N</v>
          </cell>
          <cell r="I1161">
            <v>39470</v>
          </cell>
          <cell r="J1161" t="str">
            <v>Program Administrator</v>
          </cell>
          <cell r="K1161">
            <v>1</v>
          </cell>
          <cell r="L1161">
            <v>2854.8</v>
          </cell>
          <cell r="M1161">
            <v>2681.47</v>
          </cell>
          <cell r="N1161">
            <v>3412.93</v>
          </cell>
          <cell r="O1161">
            <v>4142.67</v>
          </cell>
          <cell r="P1161">
            <v>0</v>
          </cell>
          <cell r="Q1161" t="str">
            <v>N</v>
          </cell>
          <cell r="R1161">
            <v>0</v>
          </cell>
          <cell r="S1161">
            <v>0</v>
          </cell>
          <cell r="T1161">
            <v>0</v>
          </cell>
        </row>
        <row r="1162">
          <cell r="D1162" t="e">
            <v>#N/A</v>
          </cell>
          <cell r="E1162" t="str">
            <v>Housing Assistant</v>
          </cell>
          <cell r="F1162" t="str">
            <v>Irving</v>
          </cell>
          <cell r="G1162" t="str">
            <v>no match (Housing Assistant)</v>
          </cell>
          <cell r="H1162">
            <v>0</v>
          </cell>
          <cell r="I1162">
            <v>39556</v>
          </cell>
          <cell r="J1162">
            <v>0</v>
          </cell>
          <cell r="K1162">
            <v>0</v>
          </cell>
          <cell r="L1162" t="str">
            <v>-</v>
          </cell>
          <cell r="M1162" t="str">
            <v>-</v>
          </cell>
          <cell r="N1162" t="str">
            <v>-</v>
          </cell>
          <cell r="O1162" t="str">
            <v>-</v>
          </cell>
          <cell r="P1162">
            <v>0</v>
          </cell>
          <cell r="Q1162">
            <v>0</v>
          </cell>
          <cell r="R1162">
            <v>0</v>
          </cell>
          <cell r="S1162">
            <v>0</v>
          </cell>
          <cell r="T1162">
            <v>0</v>
          </cell>
        </row>
        <row r="1163">
          <cell r="D1163" t="e">
            <v>#N/A</v>
          </cell>
          <cell r="E1163" t="str">
            <v>Housing Assistant</v>
          </cell>
          <cell r="F1163" t="str">
            <v>McKinney</v>
          </cell>
          <cell r="G1163" t="str">
            <v>no match</v>
          </cell>
          <cell r="H1163">
            <v>0</v>
          </cell>
          <cell r="I1163">
            <v>39490</v>
          </cell>
          <cell r="J1163">
            <v>0</v>
          </cell>
          <cell r="K1163">
            <v>0</v>
          </cell>
          <cell r="L1163" t="str">
            <v>-</v>
          </cell>
          <cell r="M1163" t="str">
            <v>-</v>
          </cell>
          <cell r="N1163" t="str">
            <v>-</v>
          </cell>
          <cell r="O1163" t="str">
            <v>-</v>
          </cell>
          <cell r="P1163">
            <v>0</v>
          </cell>
          <cell r="Q1163">
            <v>0</v>
          </cell>
          <cell r="R1163">
            <v>0</v>
          </cell>
          <cell r="S1163">
            <v>0</v>
          </cell>
          <cell r="T1163">
            <v>0</v>
          </cell>
        </row>
        <row r="1164">
          <cell r="D1164" t="e">
            <v>#N/A</v>
          </cell>
          <cell r="E1164" t="str">
            <v>Housing Assistant</v>
          </cell>
          <cell r="F1164" t="str">
            <v>Mesquite</v>
          </cell>
          <cell r="G1164" t="str">
            <v>Housing Assistant</v>
          </cell>
          <cell r="H1164" t="str">
            <v>N</v>
          </cell>
          <cell r="I1164">
            <v>39727</v>
          </cell>
          <cell r="J1164" t="str">
            <v>Manager of Housing</v>
          </cell>
          <cell r="K1164">
            <v>2</v>
          </cell>
          <cell r="L1164">
            <v>2056</v>
          </cell>
          <cell r="M1164">
            <v>1995</v>
          </cell>
          <cell r="N1164">
            <v>2394</v>
          </cell>
          <cell r="O1164">
            <v>2793</v>
          </cell>
          <cell r="P1164">
            <v>0</v>
          </cell>
          <cell r="Q1164" t="str">
            <v>NO</v>
          </cell>
          <cell r="R1164">
            <v>0</v>
          </cell>
          <cell r="S1164">
            <v>0</v>
          </cell>
          <cell r="T1164">
            <v>0</v>
          </cell>
        </row>
        <row r="1165">
          <cell r="D1165" t="e">
            <v>#N/A</v>
          </cell>
          <cell r="E1165" t="str">
            <v>Housing Assistant</v>
          </cell>
          <cell r="F1165" t="str">
            <v>Plano</v>
          </cell>
          <cell r="G1165" t="str">
            <v>Community Development Coordinator</v>
          </cell>
          <cell r="H1165" t="str">
            <v>N</v>
          </cell>
          <cell r="I1165">
            <v>39724</v>
          </cell>
          <cell r="J1165" t="str">
            <v>Director Planning</v>
          </cell>
          <cell r="K1165">
            <v>2</v>
          </cell>
          <cell r="L1165">
            <v>3883</v>
          </cell>
          <cell r="M1165">
            <v>3004</v>
          </cell>
          <cell r="N1165">
            <v>3679</v>
          </cell>
          <cell r="O1165">
            <v>4355</v>
          </cell>
          <cell r="P1165">
            <v>0</v>
          </cell>
          <cell r="Q1165" t="str">
            <v>N</v>
          </cell>
          <cell r="R1165">
            <v>0</v>
          </cell>
          <cell r="S1165">
            <v>0</v>
          </cell>
          <cell r="T1165">
            <v>0</v>
          </cell>
        </row>
        <row r="1166">
          <cell r="D1166" t="e">
            <v>#N/A</v>
          </cell>
          <cell r="E1166" t="str">
            <v>Housing Assistant</v>
          </cell>
          <cell r="F1166" t="str">
            <v>Richardson</v>
          </cell>
          <cell r="G1166" t="str">
            <v>no match</v>
          </cell>
          <cell r="H1166">
            <v>0</v>
          </cell>
          <cell r="I1166">
            <v>39458</v>
          </cell>
          <cell r="J1166">
            <v>0</v>
          </cell>
          <cell r="K1166">
            <v>0</v>
          </cell>
          <cell r="L1166">
            <v>0</v>
          </cell>
          <cell r="M1166" t="str">
            <v>-</v>
          </cell>
          <cell r="N1166" t="str">
            <v>-</v>
          </cell>
          <cell r="O1166" t="str">
            <v>-</v>
          </cell>
          <cell r="P1166">
            <v>0</v>
          </cell>
          <cell r="Q1166" t="str">
            <v>N</v>
          </cell>
          <cell r="R1166">
            <v>499</v>
          </cell>
          <cell r="S1166">
            <v>0</v>
          </cell>
          <cell r="T1166">
            <v>0</v>
          </cell>
        </row>
        <row r="1167">
          <cell r="D1167" t="e">
            <v>#N/A</v>
          </cell>
          <cell r="E1167" t="str">
            <v>IT Communications Technician</v>
          </cell>
          <cell r="F1167" t="str">
            <v>Arlington</v>
          </cell>
          <cell r="G1167" t="str">
            <v>No Match</v>
          </cell>
          <cell r="H1167">
            <v>0</v>
          </cell>
          <cell r="I1167">
            <v>39399</v>
          </cell>
          <cell r="J1167">
            <v>0</v>
          </cell>
          <cell r="K1167">
            <v>0</v>
          </cell>
          <cell r="L1167" t="str">
            <v>-</v>
          </cell>
          <cell r="M1167" t="str">
            <v>-</v>
          </cell>
          <cell r="N1167" t="str">
            <v>-</v>
          </cell>
          <cell r="O1167" t="str">
            <v>-</v>
          </cell>
          <cell r="P1167">
            <v>0</v>
          </cell>
          <cell r="Q1167">
            <v>0</v>
          </cell>
          <cell r="R1167">
            <v>0</v>
          </cell>
          <cell r="S1167">
            <v>0</v>
          </cell>
          <cell r="T1167">
            <v>0</v>
          </cell>
        </row>
        <row r="1168">
          <cell r="D1168" t="e">
            <v>#N/A</v>
          </cell>
          <cell r="E1168" t="str">
            <v>IT Communications Technician</v>
          </cell>
          <cell r="F1168" t="str">
            <v>Carrollton</v>
          </cell>
          <cell r="G1168" t="str">
            <v>No Match</v>
          </cell>
          <cell r="H1168">
            <v>0</v>
          </cell>
          <cell r="I1168">
            <v>39484</v>
          </cell>
          <cell r="J1168">
            <v>0</v>
          </cell>
          <cell r="K1168">
            <v>0</v>
          </cell>
          <cell r="L1168" t="str">
            <v>-</v>
          </cell>
          <cell r="M1168" t="str">
            <v>-</v>
          </cell>
          <cell r="N1168" t="str">
            <v>-</v>
          </cell>
          <cell r="O1168" t="str">
            <v>-</v>
          </cell>
          <cell r="P1168">
            <v>0</v>
          </cell>
          <cell r="Q1168">
            <v>0</v>
          </cell>
          <cell r="R1168">
            <v>0</v>
          </cell>
          <cell r="S1168">
            <v>0</v>
          </cell>
          <cell r="T1168">
            <v>0</v>
          </cell>
        </row>
        <row r="1169">
          <cell r="D1169" t="e">
            <v>#N/A</v>
          </cell>
          <cell r="E1169" t="str">
            <v>IT Communications Technician</v>
          </cell>
          <cell r="F1169" t="str">
            <v>Garland</v>
          </cell>
          <cell r="G1169" t="str">
            <v>IT Telecommunication Technician</v>
          </cell>
          <cell r="H1169" t="str">
            <v>N</v>
          </cell>
          <cell r="I1169">
            <v>39470</v>
          </cell>
          <cell r="J1169" t="str">
            <v>Sr Telecommunications Tech</v>
          </cell>
          <cell r="K1169">
            <v>1</v>
          </cell>
          <cell r="L1169">
            <v>4083.73</v>
          </cell>
          <cell r="M1169">
            <v>2851.33</v>
          </cell>
          <cell r="N1169">
            <v>3640</v>
          </cell>
          <cell r="O1169">
            <v>4426.93</v>
          </cell>
          <cell r="P1169">
            <v>0</v>
          </cell>
          <cell r="Q1169" t="str">
            <v>N</v>
          </cell>
          <cell r="R1169">
            <v>0</v>
          </cell>
          <cell r="S1169">
            <v>0</v>
          </cell>
          <cell r="T1169">
            <v>0</v>
          </cell>
        </row>
        <row r="1170">
          <cell r="D1170" t="e">
            <v>#N/A</v>
          </cell>
          <cell r="E1170" t="str">
            <v>IT Communications Technician</v>
          </cell>
          <cell r="F1170" t="str">
            <v>Irving</v>
          </cell>
          <cell r="G1170" t="str">
            <v>COMM AND ELECTRONICS TECH II</v>
          </cell>
          <cell r="H1170" t="str">
            <v>N</v>
          </cell>
          <cell r="I1170">
            <v>39556</v>
          </cell>
          <cell r="J1170" t="str">
            <v>Comm &amp; Electronics Mgr</v>
          </cell>
          <cell r="K1170">
            <v>2</v>
          </cell>
          <cell r="L1170">
            <v>2806</v>
          </cell>
          <cell r="M1170">
            <v>3406</v>
          </cell>
          <cell r="N1170">
            <v>4045</v>
          </cell>
          <cell r="O1170">
            <v>4805</v>
          </cell>
          <cell r="P1170">
            <v>0</v>
          </cell>
          <cell r="Q1170" t="str">
            <v>N</v>
          </cell>
          <cell r="R1170">
            <v>0</v>
          </cell>
          <cell r="S1170">
            <v>0</v>
          </cell>
          <cell r="T1170">
            <v>0</v>
          </cell>
        </row>
        <row r="1171">
          <cell r="D1171" t="e">
            <v>#N/A</v>
          </cell>
          <cell r="E1171" t="str">
            <v>IT Communications Technician</v>
          </cell>
          <cell r="F1171" t="str">
            <v>McKinney</v>
          </cell>
          <cell r="G1171" t="str">
            <v>no match</v>
          </cell>
          <cell r="H1171">
            <v>0</v>
          </cell>
          <cell r="I1171">
            <v>39490</v>
          </cell>
          <cell r="J1171">
            <v>0</v>
          </cell>
          <cell r="K1171">
            <v>0</v>
          </cell>
          <cell r="L1171">
            <v>0</v>
          </cell>
          <cell r="M1171" t="str">
            <v>-</v>
          </cell>
          <cell r="N1171">
            <v>0</v>
          </cell>
          <cell r="O1171" t="str">
            <v>-</v>
          </cell>
          <cell r="P1171">
            <v>0</v>
          </cell>
          <cell r="Q1171">
            <v>0</v>
          </cell>
          <cell r="R1171">
            <v>0</v>
          </cell>
          <cell r="S1171">
            <v>0</v>
          </cell>
          <cell r="T1171">
            <v>0</v>
          </cell>
        </row>
        <row r="1172">
          <cell r="D1172" t="e">
            <v>#N/A</v>
          </cell>
          <cell r="E1172" t="str">
            <v>IT Communications Technician</v>
          </cell>
          <cell r="F1172" t="str">
            <v>Mesquite</v>
          </cell>
          <cell r="G1172" t="str">
            <v>Electronics and Telecom Technician</v>
          </cell>
          <cell r="H1172" t="str">
            <v>N</v>
          </cell>
          <cell r="I1172">
            <v>39727</v>
          </cell>
          <cell r="J1172" t="str">
            <v>Manager of Information Services</v>
          </cell>
          <cell r="K1172">
            <v>0</v>
          </cell>
          <cell r="L1172">
            <v>0</v>
          </cell>
          <cell r="M1172">
            <v>2417</v>
          </cell>
          <cell r="N1172">
            <v>2900</v>
          </cell>
          <cell r="O1172">
            <v>3384</v>
          </cell>
          <cell r="P1172">
            <v>0</v>
          </cell>
          <cell r="Q1172" t="str">
            <v>NO</v>
          </cell>
          <cell r="R1172">
            <v>0</v>
          </cell>
          <cell r="S1172">
            <v>0</v>
          </cell>
          <cell r="T1172">
            <v>0</v>
          </cell>
        </row>
        <row r="1173">
          <cell r="D1173" t="e">
            <v>#N/A</v>
          </cell>
          <cell r="E1173" t="str">
            <v>IT Communications Technician</v>
          </cell>
          <cell r="F1173" t="str">
            <v>Plano</v>
          </cell>
          <cell r="G1173" t="str">
            <v>Radio Technician</v>
          </cell>
          <cell r="H1173" t="str">
            <v>N</v>
          </cell>
          <cell r="I1173">
            <v>39724</v>
          </cell>
          <cell r="J1173" t="str">
            <v>Radio System Manager</v>
          </cell>
          <cell r="K1173">
            <v>1</v>
          </cell>
          <cell r="L1173">
            <v>4791</v>
          </cell>
          <cell r="M1173">
            <v>3304</v>
          </cell>
          <cell r="N1173">
            <v>4047</v>
          </cell>
          <cell r="O1173">
            <v>4791</v>
          </cell>
          <cell r="P1173">
            <v>0</v>
          </cell>
          <cell r="Q1173" t="str">
            <v>N</v>
          </cell>
          <cell r="R1173">
            <v>0</v>
          </cell>
          <cell r="S1173">
            <v>0</v>
          </cell>
          <cell r="T1173">
            <v>0</v>
          </cell>
        </row>
        <row r="1174">
          <cell r="D1174" t="e">
            <v>#N/A</v>
          </cell>
          <cell r="E1174" t="str">
            <v>IT Communications Technician</v>
          </cell>
          <cell r="F1174" t="str">
            <v>Richardson</v>
          </cell>
          <cell r="G1174" t="str">
            <v>COMMUNICATIONS SPECIALIST</v>
          </cell>
          <cell r="H1174" t="str">
            <v>N</v>
          </cell>
          <cell r="I1174">
            <v>39728</v>
          </cell>
          <cell r="J1174" t="str">
            <v>Mgr-Pub Safety Applications</v>
          </cell>
          <cell r="K1174">
            <v>1</v>
          </cell>
          <cell r="L1174">
            <v>4698</v>
          </cell>
          <cell r="M1174">
            <v>3680</v>
          </cell>
          <cell r="N1174">
            <v>4189</v>
          </cell>
          <cell r="O1174">
            <v>4698</v>
          </cell>
          <cell r="P1174">
            <v>0</v>
          </cell>
          <cell r="Q1174">
            <v>0</v>
          </cell>
          <cell r="R1174">
            <v>0</v>
          </cell>
          <cell r="S1174">
            <v>0</v>
          </cell>
          <cell r="T1174">
            <v>0</v>
          </cell>
        </row>
        <row r="1175">
          <cell r="D1175" t="e">
            <v>#N/A</v>
          </cell>
          <cell r="E1175" t="str">
            <v>Parks Planner</v>
          </cell>
          <cell r="F1175" t="str">
            <v>Arlington</v>
          </cell>
          <cell r="G1175" t="str">
            <v>Parks Proj Mgr I</v>
          </cell>
          <cell r="H1175" t="str">
            <v>E</v>
          </cell>
          <cell r="I1175">
            <v>39559</v>
          </cell>
          <cell r="J1175" t="str">
            <v>Parks Planning Manager</v>
          </cell>
          <cell r="K1175">
            <v>1</v>
          </cell>
          <cell r="L1175">
            <v>5226</v>
          </cell>
          <cell r="M1175">
            <v>4646</v>
          </cell>
          <cell r="N1175">
            <v>5807</v>
          </cell>
          <cell r="O1175">
            <v>6388</v>
          </cell>
          <cell r="P1175">
            <v>0</v>
          </cell>
          <cell r="Q1175" t="str">
            <v>N</v>
          </cell>
          <cell r="R1175">
            <v>0</v>
          </cell>
          <cell r="S1175">
            <v>8</v>
          </cell>
          <cell r="T1175">
            <v>0</v>
          </cell>
        </row>
        <row r="1176">
          <cell r="D1176" t="e">
            <v>#N/A</v>
          </cell>
          <cell r="E1176" t="str">
            <v>Parks Planner</v>
          </cell>
          <cell r="F1176" t="str">
            <v>Carrollton</v>
          </cell>
          <cell r="G1176" t="str">
            <v>No Match</v>
          </cell>
          <cell r="H1176">
            <v>0</v>
          </cell>
          <cell r="I1176">
            <v>39484</v>
          </cell>
          <cell r="J1176">
            <v>0</v>
          </cell>
          <cell r="K1176">
            <v>0</v>
          </cell>
          <cell r="L1176">
            <v>0</v>
          </cell>
          <cell r="M1176">
            <v>0</v>
          </cell>
          <cell r="N1176">
            <v>0</v>
          </cell>
          <cell r="O1176">
            <v>0</v>
          </cell>
          <cell r="P1176">
            <v>0</v>
          </cell>
          <cell r="Q1176">
            <v>0</v>
          </cell>
          <cell r="R1176">
            <v>0</v>
          </cell>
          <cell r="S1176">
            <v>0</v>
          </cell>
          <cell r="T1176">
            <v>0</v>
          </cell>
        </row>
        <row r="1177">
          <cell r="D1177" t="e">
            <v>#N/A</v>
          </cell>
          <cell r="E1177" t="str">
            <v>Parks Planner</v>
          </cell>
          <cell r="F1177" t="str">
            <v>Garland</v>
          </cell>
          <cell r="G1177" t="str">
            <v>No Match</v>
          </cell>
          <cell r="H1177">
            <v>0</v>
          </cell>
          <cell r="I1177">
            <v>39477</v>
          </cell>
          <cell r="J1177">
            <v>0</v>
          </cell>
          <cell r="K1177">
            <v>0</v>
          </cell>
          <cell r="L1177">
            <v>0</v>
          </cell>
          <cell r="M1177" t="str">
            <v>-</v>
          </cell>
          <cell r="N1177">
            <v>0</v>
          </cell>
          <cell r="O1177" t="str">
            <v>-</v>
          </cell>
          <cell r="P1177">
            <v>0</v>
          </cell>
          <cell r="Q1177">
            <v>0</v>
          </cell>
          <cell r="R1177">
            <v>0</v>
          </cell>
          <cell r="S1177">
            <v>0</v>
          </cell>
          <cell r="T1177">
            <v>0</v>
          </cell>
        </row>
        <row r="1178">
          <cell r="D1178" t="e">
            <v>#N/A</v>
          </cell>
          <cell r="E1178" t="str">
            <v>Parks Planner</v>
          </cell>
          <cell r="F1178" t="str">
            <v>Irving</v>
          </cell>
          <cell r="G1178" t="str">
            <v>LANDSCAPE ARCHITECT</v>
          </cell>
          <cell r="H1178" t="str">
            <v>E</v>
          </cell>
          <cell r="I1178">
            <v>39556</v>
          </cell>
          <cell r="J1178" t="str">
            <v>SR LANDSCAPE ARCHITECT</v>
          </cell>
          <cell r="K1178">
            <v>2</v>
          </cell>
          <cell r="L1178">
            <v>5517</v>
          </cell>
          <cell r="M1178">
            <v>4566</v>
          </cell>
          <cell r="N1178">
            <v>5422</v>
          </cell>
          <cell r="O1178">
            <v>6439</v>
          </cell>
          <cell r="P1178">
            <v>0</v>
          </cell>
          <cell r="Q1178" t="str">
            <v>N</v>
          </cell>
          <cell r="R1178">
            <v>0</v>
          </cell>
          <cell r="S1178">
            <v>0</v>
          </cell>
          <cell r="T1178">
            <v>0</v>
          </cell>
        </row>
        <row r="1179">
          <cell r="D1179" t="e">
            <v>#N/A</v>
          </cell>
          <cell r="E1179" t="str">
            <v>Parks Planner</v>
          </cell>
          <cell r="F1179" t="str">
            <v>McKinney</v>
          </cell>
          <cell r="G1179" t="str">
            <v>Parks Development Specialist</v>
          </cell>
          <cell r="H1179" t="str">
            <v>E</v>
          </cell>
          <cell r="I1179">
            <v>39490</v>
          </cell>
          <cell r="J1179" t="str">
            <v>Parks &amp; Rec Director</v>
          </cell>
          <cell r="K1179">
            <v>1</v>
          </cell>
          <cell r="L1179">
            <v>4532</v>
          </cell>
          <cell r="M1179">
            <v>3924</v>
          </cell>
          <cell r="N1179">
            <v>4708</v>
          </cell>
          <cell r="O1179">
            <v>5493</v>
          </cell>
          <cell r="P1179">
            <v>0</v>
          </cell>
          <cell r="Q1179" t="str">
            <v>N</v>
          </cell>
          <cell r="R1179">
            <v>0</v>
          </cell>
          <cell r="S1179">
            <v>0</v>
          </cell>
          <cell r="T1179">
            <v>0</v>
          </cell>
        </row>
        <row r="1180">
          <cell r="D1180" t="e">
            <v>#N/A</v>
          </cell>
          <cell r="E1180" t="str">
            <v>Parks Planner</v>
          </cell>
          <cell r="F1180" t="str">
            <v>Mesquite</v>
          </cell>
          <cell r="G1180" t="str">
            <v>Park Planner</v>
          </cell>
          <cell r="H1180" t="str">
            <v>E</v>
          </cell>
          <cell r="I1180">
            <v>39727</v>
          </cell>
          <cell r="J1180" t="str">
            <v>Manager of Park Planning</v>
          </cell>
          <cell r="K1180">
            <v>1</v>
          </cell>
          <cell r="L1180">
            <v>4839</v>
          </cell>
          <cell r="M1180">
            <v>3950</v>
          </cell>
          <cell r="N1180">
            <v>4839</v>
          </cell>
          <cell r="O1180">
            <v>5728</v>
          </cell>
          <cell r="P1180">
            <v>0</v>
          </cell>
          <cell r="Q1180" t="str">
            <v>NO</v>
          </cell>
          <cell r="R1180">
            <v>0</v>
          </cell>
          <cell r="S1180">
            <v>0</v>
          </cell>
          <cell r="T1180">
            <v>0</v>
          </cell>
        </row>
        <row r="1181">
          <cell r="D1181" t="e">
            <v>#N/A</v>
          </cell>
          <cell r="E1181" t="str">
            <v>Parks Planner</v>
          </cell>
          <cell r="F1181" t="str">
            <v>Plano</v>
          </cell>
          <cell r="G1181" t="str">
            <v>Landscape Architect</v>
          </cell>
          <cell r="H1181" t="str">
            <v>E</v>
          </cell>
          <cell r="I1181">
            <v>39724</v>
          </cell>
          <cell r="J1181" t="str">
            <v>Chief Park Planner</v>
          </cell>
          <cell r="K1181">
            <v>3</v>
          </cell>
          <cell r="L1181">
            <v>5274</v>
          </cell>
          <cell r="M1181">
            <v>3685</v>
          </cell>
          <cell r="N1181">
            <v>4533</v>
          </cell>
          <cell r="O1181">
            <v>5381</v>
          </cell>
          <cell r="P1181">
            <v>0</v>
          </cell>
          <cell r="Q1181">
            <v>0</v>
          </cell>
          <cell r="R1181">
            <v>0</v>
          </cell>
          <cell r="S1181">
            <v>0</v>
          </cell>
          <cell r="T1181">
            <v>0</v>
          </cell>
        </row>
        <row r="1182">
          <cell r="D1182" t="e">
            <v>#N/A</v>
          </cell>
          <cell r="E1182" t="str">
            <v>Parks Planner</v>
          </cell>
          <cell r="F1182" t="str">
            <v>Richardson</v>
          </cell>
          <cell r="G1182" t="str">
            <v>PARK PLANNER</v>
          </cell>
          <cell r="H1182" t="str">
            <v>E</v>
          </cell>
          <cell r="I1182">
            <v>39728</v>
          </cell>
          <cell r="J1182" t="str">
            <v>Asst Dir. of PARD - Parks &amp; Plan</v>
          </cell>
          <cell r="K1182">
            <v>2</v>
          </cell>
          <cell r="L1182">
            <v>5028</v>
          </cell>
          <cell r="M1182">
            <v>4370</v>
          </cell>
          <cell r="N1182">
            <v>5259.5</v>
          </cell>
          <cell r="O1182">
            <v>6149</v>
          </cell>
          <cell r="P1182">
            <v>0</v>
          </cell>
          <cell r="Q1182">
            <v>0</v>
          </cell>
          <cell r="R1182">
            <v>0</v>
          </cell>
          <cell r="S1182">
            <v>0</v>
          </cell>
          <cell r="T1182">
            <v>0</v>
          </cell>
        </row>
        <row r="1183">
          <cell r="D1183" t="e">
            <v>#N/A</v>
          </cell>
          <cell r="E1183" t="str">
            <v>Property Assistant</v>
          </cell>
          <cell r="F1183" t="str">
            <v>Arlington</v>
          </cell>
          <cell r="G1183" t="str">
            <v>Evid Property Ctrl Spec</v>
          </cell>
          <cell r="H1183" t="str">
            <v>N</v>
          </cell>
          <cell r="I1183">
            <v>39559</v>
          </cell>
          <cell r="J1183" t="str">
            <v>Evidence and Property Control Manager</v>
          </cell>
          <cell r="K1183">
            <v>7</v>
          </cell>
          <cell r="L1183">
            <v>3156</v>
          </cell>
          <cell r="M1183">
            <v>2624</v>
          </cell>
          <cell r="N1183">
            <v>3279</v>
          </cell>
          <cell r="O1183">
            <v>3607</v>
          </cell>
          <cell r="P1183">
            <v>0</v>
          </cell>
          <cell r="Q1183" t="str">
            <v>N</v>
          </cell>
          <cell r="R1183">
            <v>0</v>
          </cell>
          <cell r="S1183">
            <v>8</v>
          </cell>
          <cell r="T1183">
            <v>0</v>
          </cell>
        </row>
        <row r="1184">
          <cell r="D1184" t="e">
            <v>#N/A</v>
          </cell>
          <cell r="E1184" t="str">
            <v>Property Assistant</v>
          </cell>
          <cell r="F1184" t="str">
            <v>Carrollton</v>
          </cell>
          <cell r="G1184" t="str">
            <v>Property Evidence Technician</v>
          </cell>
          <cell r="H1184">
            <v>0</v>
          </cell>
          <cell r="I1184">
            <v>39484</v>
          </cell>
          <cell r="J1184">
            <v>0</v>
          </cell>
          <cell r="K1184">
            <v>2</v>
          </cell>
          <cell r="L1184">
            <v>2897</v>
          </cell>
          <cell r="M1184">
            <v>2470</v>
          </cell>
          <cell r="N1184">
            <v>2948</v>
          </cell>
          <cell r="O1184">
            <v>3459</v>
          </cell>
          <cell r="P1184">
            <v>0</v>
          </cell>
          <cell r="Q1184">
            <v>0</v>
          </cell>
          <cell r="R1184">
            <v>0</v>
          </cell>
          <cell r="S1184">
            <v>0</v>
          </cell>
          <cell r="T1184">
            <v>0</v>
          </cell>
        </row>
        <row r="1185">
          <cell r="D1185" t="e">
            <v>#N/A</v>
          </cell>
          <cell r="E1185" t="str">
            <v>Property Assistant</v>
          </cell>
          <cell r="F1185" t="str">
            <v>Garland</v>
          </cell>
          <cell r="G1185" t="str">
            <v>Property Room Technician</v>
          </cell>
          <cell r="H1185" t="str">
            <v>N</v>
          </cell>
          <cell r="I1185">
            <v>39470</v>
          </cell>
          <cell r="J1185" t="str">
            <v>Program Supervisor</v>
          </cell>
          <cell r="K1185">
            <v>6</v>
          </cell>
          <cell r="L1185">
            <v>2696.49</v>
          </cell>
          <cell r="M1185">
            <v>2386.8000000000002</v>
          </cell>
          <cell r="N1185">
            <v>3019.47</v>
          </cell>
          <cell r="O1185">
            <v>3650.4</v>
          </cell>
          <cell r="P1185">
            <v>0</v>
          </cell>
          <cell r="Q1185" t="str">
            <v>N</v>
          </cell>
          <cell r="R1185">
            <v>0</v>
          </cell>
          <cell r="S1185">
            <v>0</v>
          </cell>
          <cell r="T1185">
            <v>0</v>
          </cell>
        </row>
        <row r="1186">
          <cell r="D1186" t="e">
            <v>#N/A</v>
          </cell>
          <cell r="E1186" t="str">
            <v>Property Assistant</v>
          </cell>
          <cell r="F1186" t="str">
            <v>Irving</v>
          </cell>
          <cell r="G1186" t="str">
            <v>PROPERTY ASSISTANT</v>
          </cell>
          <cell r="H1186" t="str">
            <v>N</v>
          </cell>
          <cell r="I1186">
            <v>39556</v>
          </cell>
          <cell r="J1186" t="str">
            <v>Property &amp; Evidence Supv</v>
          </cell>
          <cell r="K1186">
            <v>5</v>
          </cell>
          <cell r="L1186">
            <v>3423</v>
          </cell>
          <cell r="M1186">
            <v>2542</v>
          </cell>
          <cell r="N1186">
            <v>3019</v>
          </cell>
          <cell r="O1186">
            <v>3585</v>
          </cell>
          <cell r="P1186">
            <v>0</v>
          </cell>
          <cell r="Q1186" t="str">
            <v>N</v>
          </cell>
          <cell r="R1186">
            <v>0</v>
          </cell>
          <cell r="S1186">
            <v>0</v>
          </cell>
          <cell r="T1186">
            <v>0</v>
          </cell>
        </row>
        <row r="1187">
          <cell r="D1187" t="e">
            <v>#N/A</v>
          </cell>
          <cell r="E1187" t="str">
            <v>Property Assistant</v>
          </cell>
          <cell r="F1187" t="str">
            <v>McKinney</v>
          </cell>
          <cell r="G1187" t="str">
            <v>Property/Evidence Technician</v>
          </cell>
          <cell r="H1187" t="str">
            <v>N</v>
          </cell>
          <cell r="I1187">
            <v>39490</v>
          </cell>
          <cell r="J1187">
            <v>0</v>
          </cell>
          <cell r="K1187">
            <v>1</v>
          </cell>
          <cell r="L1187">
            <v>2731</v>
          </cell>
          <cell r="M1187">
            <v>2689</v>
          </cell>
          <cell r="N1187">
            <v>3227</v>
          </cell>
          <cell r="O1187">
            <v>3765</v>
          </cell>
          <cell r="P1187">
            <v>0</v>
          </cell>
          <cell r="Q1187" t="str">
            <v>N</v>
          </cell>
          <cell r="R1187">
            <v>0</v>
          </cell>
          <cell r="S1187">
            <v>0</v>
          </cell>
          <cell r="T1187">
            <v>0</v>
          </cell>
        </row>
        <row r="1188">
          <cell r="D1188" t="e">
            <v>#N/A</v>
          </cell>
          <cell r="E1188" t="str">
            <v>Property Assistant</v>
          </cell>
          <cell r="F1188" t="str">
            <v>Mesquite</v>
          </cell>
          <cell r="G1188" t="str">
            <v>Property Room Clerk</v>
          </cell>
          <cell r="H1188" t="str">
            <v>N</v>
          </cell>
          <cell r="I1188">
            <v>39727</v>
          </cell>
          <cell r="J1188" t="str">
            <v>Police Sergeant</v>
          </cell>
          <cell r="K1188">
            <v>1</v>
          </cell>
          <cell r="L1188">
            <v>2364</v>
          </cell>
          <cell r="M1188">
            <v>2108</v>
          </cell>
          <cell r="N1188">
            <v>2530</v>
          </cell>
          <cell r="O1188">
            <v>2952</v>
          </cell>
          <cell r="P1188">
            <v>0</v>
          </cell>
          <cell r="Q1188" t="str">
            <v>NO</v>
          </cell>
          <cell r="R1188">
            <v>0</v>
          </cell>
          <cell r="S1188">
            <v>0</v>
          </cell>
          <cell r="T1188">
            <v>0</v>
          </cell>
        </row>
        <row r="1189">
          <cell r="D1189" t="e">
            <v>#N/A</v>
          </cell>
          <cell r="E1189" t="str">
            <v>Property Assistant</v>
          </cell>
          <cell r="F1189" t="str">
            <v>Plano</v>
          </cell>
          <cell r="G1189" t="str">
            <v>Property/Evidence Specialist</v>
          </cell>
          <cell r="H1189" t="str">
            <v>N</v>
          </cell>
          <cell r="I1189">
            <v>39724</v>
          </cell>
          <cell r="J1189" t="str">
            <v>Police Chief</v>
          </cell>
          <cell r="K1189">
            <v>3</v>
          </cell>
          <cell r="L1189">
            <v>2682</v>
          </cell>
          <cell r="M1189">
            <v>2492</v>
          </cell>
          <cell r="N1189">
            <v>3041</v>
          </cell>
          <cell r="O1189">
            <v>3589</v>
          </cell>
          <cell r="P1189">
            <v>0</v>
          </cell>
          <cell r="Q1189" t="str">
            <v>N</v>
          </cell>
          <cell r="R1189">
            <v>0</v>
          </cell>
          <cell r="S1189">
            <v>0</v>
          </cell>
          <cell r="T1189">
            <v>0</v>
          </cell>
        </row>
        <row r="1190">
          <cell r="D1190" t="e">
            <v>#N/A</v>
          </cell>
          <cell r="E1190" t="str">
            <v>Property Assistant</v>
          </cell>
          <cell r="F1190" t="str">
            <v>Richardson</v>
          </cell>
          <cell r="G1190" t="str">
            <v>PROPERTY CONTROL TECHNICIAN</v>
          </cell>
          <cell r="H1190" t="str">
            <v>N</v>
          </cell>
          <cell r="I1190">
            <v>39728</v>
          </cell>
          <cell r="J1190" t="str">
            <v>Property Control Supv</v>
          </cell>
          <cell r="K1190">
            <v>2</v>
          </cell>
          <cell r="L1190">
            <v>3487</v>
          </cell>
          <cell r="M1190">
            <v>2501</v>
          </cell>
          <cell r="N1190">
            <v>3009.5</v>
          </cell>
          <cell r="O1190">
            <v>3518</v>
          </cell>
          <cell r="P1190">
            <v>0</v>
          </cell>
          <cell r="Q1190">
            <v>0</v>
          </cell>
          <cell r="R1190">
            <v>0</v>
          </cell>
          <cell r="S1190">
            <v>0</v>
          </cell>
          <cell r="T1190">
            <v>0</v>
          </cell>
        </row>
        <row r="1191">
          <cell r="D1191" t="str">
            <v>1-1048</v>
          </cell>
          <cell r="E1191" t="str">
            <v>Senior Municipal Court Clerk</v>
          </cell>
          <cell r="F1191" t="str">
            <v>Allen</v>
          </cell>
          <cell r="G1191" t="str">
            <v>Senior Deputy Court Clerk</v>
          </cell>
          <cell r="H1191">
            <v>0</v>
          </cell>
          <cell r="I1191">
            <v>39722</v>
          </cell>
          <cell r="J1191">
            <v>0</v>
          </cell>
          <cell r="K1191">
            <v>0</v>
          </cell>
          <cell r="L1191">
            <v>0</v>
          </cell>
          <cell r="M1191">
            <v>2645.26</v>
          </cell>
          <cell r="N1191">
            <v>0</v>
          </cell>
          <cell r="O1191">
            <v>3968.76</v>
          </cell>
          <cell r="P1191">
            <v>0</v>
          </cell>
          <cell r="Q1191">
            <v>0</v>
          </cell>
          <cell r="R1191">
            <v>0</v>
          </cell>
          <cell r="S1191">
            <v>0</v>
          </cell>
          <cell r="T1191">
            <v>0</v>
          </cell>
        </row>
        <row r="1192">
          <cell r="D1192" t="str">
            <v>2-1048</v>
          </cell>
          <cell r="E1192" t="str">
            <v>Senior Municipal Court Clerk</v>
          </cell>
          <cell r="F1192" t="str">
            <v>Arlington</v>
          </cell>
          <cell r="G1192" t="str">
            <v>Deputy Certcourt Clk II</v>
          </cell>
          <cell r="H1192" t="str">
            <v>N</v>
          </cell>
          <cell r="I1192">
            <v>39559</v>
          </cell>
          <cell r="J1192" t="str">
            <v>Court Operations Supv.</v>
          </cell>
          <cell r="K1192">
            <v>3</v>
          </cell>
          <cell r="L1192">
            <v>3119</v>
          </cell>
          <cell r="M1192">
            <v>2624</v>
          </cell>
          <cell r="N1192">
            <v>3279</v>
          </cell>
          <cell r="O1192">
            <v>3607</v>
          </cell>
          <cell r="P1192">
            <v>0</v>
          </cell>
          <cell r="Q1192" t="str">
            <v>N</v>
          </cell>
          <cell r="R1192">
            <v>0</v>
          </cell>
          <cell r="S1192">
            <v>8</v>
          </cell>
          <cell r="T1192">
            <v>0</v>
          </cell>
        </row>
        <row r="1193">
          <cell r="D1193" t="str">
            <v>3-1048</v>
          </cell>
          <cell r="E1193" t="str">
            <v>Senior Municipal Court Clerk</v>
          </cell>
          <cell r="F1193" t="str">
            <v>Carrollton</v>
          </cell>
          <cell r="G1193" t="str">
            <v>Court Specialist</v>
          </cell>
          <cell r="H1193">
            <v>0</v>
          </cell>
          <cell r="I1193">
            <v>39484</v>
          </cell>
          <cell r="J1193">
            <v>0</v>
          </cell>
          <cell r="K1193">
            <v>4</v>
          </cell>
          <cell r="L1193">
            <v>2683</v>
          </cell>
          <cell r="M1193">
            <v>2158</v>
          </cell>
          <cell r="N1193">
            <v>2575</v>
          </cell>
          <cell r="O1193">
            <v>3021</v>
          </cell>
          <cell r="P1193">
            <v>0</v>
          </cell>
          <cell r="Q1193">
            <v>0</v>
          </cell>
          <cell r="R1193">
            <v>0</v>
          </cell>
          <cell r="S1193">
            <v>0</v>
          </cell>
          <cell r="T1193">
            <v>0</v>
          </cell>
        </row>
        <row r="1194">
          <cell r="D1194" t="str">
            <v>4-1048</v>
          </cell>
          <cell r="E1194" t="str">
            <v>Senior Municipal Court Clerk</v>
          </cell>
          <cell r="F1194" t="str">
            <v>Garland</v>
          </cell>
          <cell r="G1194" t="str">
            <v>Senior Court Services Assistant</v>
          </cell>
          <cell r="H1194" t="str">
            <v>N</v>
          </cell>
          <cell r="I1194">
            <v>39470</v>
          </cell>
          <cell r="J1194" t="str">
            <v>Sr Customer Svc Rep</v>
          </cell>
          <cell r="K1194">
            <v>4</v>
          </cell>
          <cell r="L1194">
            <v>3055</v>
          </cell>
          <cell r="M1194">
            <v>2681.47</v>
          </cell>
          <cell r="N1194">
            <v>3412.93</v>
          </cell>
          <cell r="O1194">
            <v>4142.67</v>
          </cell>
          <cell r="P1194">
            <v>0</v>
          </cell>
          <cell r="Q1194" t="str">
            <v>N</v>
          </cell>
          <cell r="R1194">
            <v>0</v>
          </cell>
          <cell r="S1194">
            <v>0</v>
          </cell>
          <cell r="T1194">
            <v>0</v>
          </cell>
        </row>
        <row r="1195">
          <cell r="D1195" t="str">
            <v>5-1048</v>
          </cell>
          <cell r="E1195" t="str">
            <v>Senior Municipal Court Clerk</v>
          </cell>
          <cell r="F1195" t="str">
            <v>Irving</v>
          </cell>
          <cell r="G1195" t="str">
            <v>SENIOR COURT CLERK</v>
          </cell>
          <cell r="H1195" t="str">
            <v>N</v>
          </cell>
          <cell r="I1195">
            <v>39556</v>
          </cell>
          <cell r="J1195" t="str">
            <v>Court Services Coordinator</v>
          </cell>
          <cell r="K1195">
            <v>5</v>
          </cell>
          <cell r="L1195">
            <v>3431</v>
          </cell>
          <cell r="M1195">
            <v>2668</v>
          </cell>
          <cell r="N1195">
            <v>3169</v>
          </cell>
          <cell r="O1195">
            <v>3764</v>
          </cell>
          <cell r="P1195">
            <v>0</v>
          </cell>
          <cell r="Q1195" t="str">
            <v>N</v>
          </cell>
          <cell r="R1195">
            <v>0</v>
          </cell>
          <cell r="S1195">
            <v>0</v>
          </cell>
          <cell r="T1195">
            <v>0</v>
          </cell>
        </row>
        <row r="1196">
          <cell r="D1196" t="str">
            <v>6-1048</v>
          </cell>
          <cell r="E1196" t="str">
            <v>Senior Municipal Court Clerk</v>
          </cell>
          <cell r="F1196" t="str">
            <v>McKinney</v>
          </cell>
          <cell r="G1196" t="str">
            <v>Municipal Court Supervisor</v>
          </cell>
          <cell r="H1196">
            <v>0</v>
          </cell>
          <cell r="I1196">
            <v>39720</v>
          </cell>
          <cell r="J1196">
            <v>0</v>
          </cell>
          <cell r="K1196">
            <v>0</v>
          </cell>
          <cell r="L1196">
            <v>0</v>
          </cell>
          <cell r="M1196">
            <v>3248.0833333333335</v>
          </cell>
          <cell r="N1196">
            <v>0</v>
          </cell>
          <cell r="O1196">
            <v>4547.333333333333</v>
          </cell>
          <cell r="P1196" t="str">
            <v>Confirm match; previously Sr. Dep. Clk.</v>
          </cell>
          <cell r="Q1196">
            <v>0</v>
          </cell>
          <cell r="R1196">
            <v>0</v>
          </cell>
          <cell r="S1196">
            <v>0</v>
          </cell>
          <cell r="T1196">
            <v>0</v>
          </cell>
        </row>
        <row r="1197">
          <cell r="D1197" t="str">
            <v>7-1048</v>
          </cell>
          <cell r="E1197" t="str">
            <v>Senior Municipal Court Clerk</v>
          </cell>
          <cell r="F1197" t="str">
            <v>Mesquite</v>
          </cell>
          <cell r="G1197" t="str">
            <v>Senior Municipal Court Clerk</v>
          </cell>
          <cell r="H1197" t="str">
            <v>N</v>
          </cell>
          <cell r="I1197">
            <v>39727</v>
          </cell>
          <cell r="J1197" t="str">
            <v>Municipal Court Coordinator</v>
          </cell>
          <cell r="K1197">
            <v>2</v>
          </cell>
          <cell r="L1197">
            <v>2665</v>
          </cell>
          <cell r="M1197">
            <v>2626</v>
          </cell>
          <cell r="N1197">
            <v>3152</v>
          </cell>
          <cell r="O1197">
            <v>3677</v>
          </cell>
          <cell r="P1197">
            <v>0</v>
          </cell>
          <cell r="Q1197" t="str">
            <v>NO</v>
          </cell>
          <cell r="R1197">
            <v>0</v>
          </cell>
          <cell r="S1197">
            <v>0</v>
          </cell>
          <cell r="T1197">
            <v>0</v>
          </cell>
        </row>
        <row r="1198">
          <cell r="D1198" t="str">
            <v>8-1048</v>
          </cell>
          <cell r="E1198" t="str">
            <v>Senior Municipal Court Clerk</v>
          </cell>
          <cell r="F1198" t="str">
            <v>Plano</v>
          </cell>
          <cell r="G1198" t="str">
            <v>Sr. Municipal Court Clerk</v>
          </cell>
          <cell r="H1198" t="str">
            <v>N</v>
          </cell>
          <cell r="I1198">
            <v>39724</v>
          </cell>
          <cell r="J1198" t="str">
            <v>Municipal Court Clerk Supervisor</v>
          </cell>
          <cell r="K1198">
            <v>9</v>
          </cell>
          <cell r="L1198">
            <v>3281</v>
          </cell>
          <cell r="M1198">
            <v>2742</v>
          </cell>
          <cell r="N1198">
            <v>3345</v>
          </cell>
          <cell r="O1198">
            <v>3948</v>
          </cell>
          <cell r="P1198">
            <v>0</v>
          </cell>
          <cell r="Q1198">
            <v>0</v>
          </cell>
          <cell r="R1198">
            <v>0</v>
          </cell>
          <cell r="S1198">
            <v>0</v>
          </cell>
          <cell r="T1198">
            <v>0</v>
          </cell>
        </row>
        <row r="1199">
          <cell r="D1199" t="str">
            <v>9-1048</v>
          </cell>
          <cell r="E1199" t="str">
            <v>Senior Municipal Court Clerk</v>
          </cell>
          <cell r="F1199" t="str">
            <v>Richardson</v>
          </cell>
          <cell r="G1199" t="str">
            <v>SENIOR MUNICIPAL COURT CLERK</v>
          </cell>
          <cell r="H1199" t="str">
            <v>N</v>
          </cell>
          <cell r="I1199">
            <v>39728</v>
          </cell>
          <cell r="J1199" t="str">
            <v>Muni Court Administrator</v>
          </cell>
          <cell r="K1199">
            <v>3</v>
          </cell>
          <cell r="L1199">
            <v>3835</v>
          </cell>
          <cell r="M1199">
            <v>2805</v>
          </cell>
          <cell r="N1199">
            <v>3374</v>
          </cell>
          <cell r="O1199">
            <v>3943</v>
          </cell>
          <cell r="P1199">
            <v>0</v>
          </cell>
          <cell r="Q1199" t="str">
            <v>N</v>
          </cell>
          <cell r="R1199">
            <v>559</v>
          </cell>
          <cell r="S1199">
            <v>0</v>
          </cell>
          <cell r="T1199">
            <v>0</v>
          </cell>
        </row>
        <row r="1200">
          <cell r="D1200" t="e">
            <v>#N/A</v>
          </cell>
          <cell r="E1200" t="str">
            <v>Solid Waste Supervisor</v>
          </cell>
          <cell r="F1200" t="str">
            <v>Arlington</v>
          </cell>
          <cell r="G1200" t="str">
            <v>No Match</v>
          </cell>
          <cell r="H1200">
            <v>0</v>
          </cell>
          <cell r="I1200">
            <v>39399</v>
          </cell>
          <cell r="J1200">
            <v>0</v>
          </cell>
          <cell r="K1200">
            <v>0</v>
          </cell>
          <cell r="L1200">
            <v>0</v>
          </cell>
          <cell r="M1200" t="str">
            <v>-</v>
          </cell>
          <cell r="N1200">
            <v>0</v>
          </cell>
          <cell r="O1200" t="str">
            <v>-</v>
          </cell>
          <cell r="P1200">
            <v>0</v>
          </cell>
          <cell r="Q1200">
            <v>0</v>
          </cell>
          <cell r="R1200">
            <v>0</v>
          </cell>
          <cell r="S1200">
            <v>0</v>
          </cell>
          <cell r="T1200">
            <v>0</v>
          </cell>
        </row>
        <row r="1201">
          <cell r="D1201" t="e">
            <v>#N/A</v>
          </cell>
          <cell r="E1201" t="str">
            <v>Solid Waste Supervisor</v>
          </cell>
          <cell r="F1201" t="str">
            <v>Carrollton</v>
          </cell>
          <cell r="G1201" t="str">
            <v>Director of IT &amp; Solid Waste</v>
          </cell>
          <cell r="H1201">
            <v>0</v>
          </cell>
          <cell r="I1201">
            <v>39484</v>
          </cell>
          <cell r="J1201">
            <v>0</v>
          </cell>
          <cell r="K1201">
            <v>1</v>
          </cell>
          <cell r="L1201">
            <v>9193</v>
          </cell>
          <cell r="M1201">
            <v>6221</v>
          </cell>
          <cell r="N1201">
            <v>9331</v>
          </cell>
          <cell r="O1201">
            <v>12442</v>
          </cell>
          <cell r="P1201">
            <v>0</v>
          </cell>
          <cell r="Q1201">
            <v>0</v>
          </cell>
          <cell r="R1201">
            <v>0</v>
          </cell>
          <cell r="S1201">
            <v>0</v>
          </cell>
          <cell r="T1201">
            <v>0</v>
          </cell>
        </row>
        <row r="1202">
          <cell r="D1202" t="e">
            <v>#N/A</v>
          </cell>
          <cell r="E1202" t="str">
            <v>Solid Waste Supervisor</v>
          </cell>
          <cell r="F1202" t="str">
            <v>Garland</v>
          </cell>
          <cell r="G1202" t="str">
            <v>Environmental Waste Operations Manager</v>
          </cell>
          <cell r="H1202" t="str">
            <v>E</v>
          </cell>
          <cell r="I1202">
            <v>39470</v>
          </cell>
          <cell r="J1202" t="str">
            <v>Municipal Services Director</v>
          </cell>
          <cell r="K1202">
            <v>1</v>
          </cell>
          <cell r="L1202">
            <v>5889.87</v>
          </cell>
          <cell r="M1202">
            <v>3797.73</v>
          </cell>
          <cell r="N1202">
            <v>4938.2700000000004</v>
          </cell>
          <cell r="O1202">
            <v>6078.8</v>
          </cell>
          <cell r="P1202">
            <v>0</v>
          </cell>
          <cell r="Q1202" t="str">
            <v>N</v>
          </cell>
          <cell r="R1202">
            <v>0</v>
          </cell>
          <cell r="S1202">
            <v>0</v>
          </cell>
          <cell r="T1202">
            <v>0</v>
          </cell>
        </row>
        <row r="1203">
          <cell r="D1203" t="e">
            <v>#N/A</v>
          </cell>
          <cell r="E1203" t="str">
            <v>Solid Waste Supervisor</v>
          </cell>
          <cell r="F1203" t="str">
            <v>Irving</v>
          </cell>
          <cell r="G1203" t="str">
            <v>no match (Solid Waste Supervisor)</v>
          </cell>
          <cell r="H1203">
            <v>0</v>
          </cell>
          <cell r="I1203">
            <v>39556</v>
          </cell>
          <cell r="J1203">
            <v>0</v>
          </cell>
          <cell r="K1203">
            <v>0</v>
          </cell>
          <cell r="L1203">
            <v>0</v>
          </cell>
          <cell r="M1203" t="str">
            <v>-</v>
          </cell>
          <cell r="N1203">
            <v>0</v>
          </cell>
          <cell r="O1203" t="str">
            <v>-</v>
          </cell>
          <cell r="P1203">
            <v>0</v>
          </cell>
          <cell r="Q1203">
            <v>0</v>
          </cell>
          <cell r="R1203">
            <v>0</v>
          </cell>
          <cell r="S1203">
            <v>0</v>
          </cell>
          <cell r="T1203">
            <v>0</v>
          </cell>
        </row>
        <row r="1204">
          <cell r="D1204" t="e">
            <v>#N/A</v>
          </cell>
          <cell r="E1204" t="str">
            <v>Solid Waste Supervisor</v>
          </cell>
          <cell r="F1204" t="str">
            <v>McKinney</v>
          </cell>
          <cell r="G1204" t="str">
            <v>Solid Waste &amp; ROW Supervisor</v>
          </cell>
          <cell r="H1204">
            <v>0</v>
          </cell>
          <cell r="I1204">
            <v>39490</v>
          </cell>
          <cell r="J1204" t="str">
            <v>Environmental Waste &amp; Fleet Manager</v>
          </cell>
          <cell r="K1204">
            <v>1</v>
          </cell>
          <cell r="L1204">
            <v>3994</v>
          </cell>
          <cell r="M1204">
            <v>3684</v>
          </cell>
          <cell r="N1204">
            <v>4421</v>
          </cell>
          <cell r="O1204">
            <v>5158</v>
          </cell>
          <cell r="P1204">
            <v>0</v>
          </cell>
          <cell r="Q1204">
            <v>0</v>
          </cell>
          <cell r="R1204">
            <v>0</v>
          </cell>
          <cell r="S1204">
            <v>0</v>
          </cell>
          <cell r="T1204">
            <v>0</v>
          </cell>
        </row>
        <row r="1205">
          <cell r="D1205" t="e">
            <v>#N/A</v>
          </cell>
          <cell r="E1205" t="str">
            <v>Solid Waste Supervisor</v>
          </cell>
          <cell r="F1205" t="str">
            <v>Mesquite</v>
          </cell>
          <cell r="G1205" t="str">
            <v>Solid Waste Supervisor</v>
          </cell>
          <cell r="H1205" t="str">
            <v>E</v>
          </cell>
          <cell r="I1205">
            <v>39727</v>
          </cell>
          <cell r="J1205" t="str">
            <v>Manager of Solid Waste Division</v>
          </cell>
          <cell r="K1205">
            <v>3</v>
          </cell>
          <cell r="L1205">
            <v>4003</v>
          </cell>
          <cell r="M1205">
            <v>3356</v>
          </cell>
          <cell r="N1205">
            <v>4112</v>
          </cell>
          <cell r="O1205">
            <v>4867</v>
          </cell>
          <cell r="P1205">
            <v>0</v>
          </cell>
          <cell r="Q1205" t="str">
            <v>NO</v>
          </cell>
          <cell r="R1205">
            <v>0</v>
          </cell>
          <cell r="S1205">
            <v>0</v>
          </cell>
          <cell r="T1205">
            <v>0</v>
          </cell>
        </row>
        <row r="1206">
          <cell r="D1206" t="e">
            <v>#N/A</v>
          </cell>
          <cell r="E1206" t="str">
            <v>Solid Waste Supervisor</v>
          </cell>
          <cell r="F1206" t="str">
            <v>Plano</v>
          </cell>
          <cell r="G1206" t="str">
            <v>Env. Waste Services Supervisor</v>
          </cell>
          <cell r="H1206" t="str">
            <v>E</v>
          </cell>
          <cell r="I1206">
            <v>39724</v>
          </cell>
          <cell r="J1206" t="str">
            <v>Solid Waste Superintendent</v>
          </cell>
          <cell r="K1206">
            <v>5</v>
          </cell>
          <cell r="L1206">
            <v>5115</v>
          </cell>
          <cell r="M1206">
            <v>3685</v>
          </cell>
          <cell r="N1206">
            <v>4533</v>
          </cell>
          <cell r="O1206">
            <v>5381</v>
          </cell>
          <cell r="P1206">
            <v>0</v>
          </cell>
          <cell r="Q1206">
            <v>0</v>
          </cell>
          <cell r="R1206">
            <v>0</v>
          </cell>
          <cell r="S1206">
            <v>0</v>
          </cell>
          <cell r="T1206">
            <v>0</v>
          </cell>
        </row>
        <row r="1207">
          <cell r="D1207" t="e">
            <v>#N/A</v>
          </cell>
          <cell r="E1207" t="str">
            <v>Solid Waste Supervisor</v>
          </cell>
          <cell r="F1207" t="str">
            <v>Richardson</v>
          </cell>
          <cell r="G1207" t="str">
            <v>RESIDENTIAL OPERATIONS SUPV</v>
          </cell>
          <cell r="H1207" t="str">
            <v>E</v>
          </cell>
          <cell r="I1207">
            <v>39728</v>
          </cell>
          <cell r="J1207" t="str">
            <v>Supt of Solid Waste</v>
          </cell>
          <cell r="K1207">
            <v>2</v>
          </cell>
          <cell r="L1207">
            <v>4790</v>
          </cell>
          <cell r="M1207">
            <v>3746</v>
          </cell>
          <cell r="N1207">
            <v>4510</v>
          </cell>
          <cell r="O1207">
            <v>5274</v>
          </cell>
          <cell r="P1207">
            <v>0</v>
          </cell>
          <cell r="Q1207" t="str">
            <v>N</v>
          </cell>
          <cell r="R1207">
            <v>0</v>
          </cell>
          <cell r="S1207">
            <v>0</v>
          </cell>
          <cell r="T1207">
            <v>0</v>
          </cell>
        </row>
        <row r="1208">
          <cell r="D1208" t="e">
            <v>#N/A</v>
          </cell>
          <cell r="E1208" t="str">
            <v>Stock Clerk</v>
          </cell>
          <cell r="F1208" t="str">
            <v>Arlington</v>
          </cell>
          <cell r="G1208" t="str">
            <v>Sr Util Warehouser</v>
          </cell>
          <cell r="H1208" t="str">
            <v>N</v>
          </cell>
          <cell r="I1208">
            <v>39559</v>
          </cell>
          <cell r="J1208" t="str">
            <v>OPERATIONS SUPPORT MANAGER</v>
          </cell>
          <cell r="K1208">
            <v>2</v>
          </cell>
          <cell r="L1208">
            <v>3001</v>
          </cell>
          <cell r="M1208">
            <v>2343</v>
          </cell>
          <cell r="N1208">
            <v>2929</v>
          </cell>
          <cell r="O1208">
            <v>3222</v>
          </cell>
          <cell r="P1208">
            <v>0</v>
          </cell>
          <cell r="Q1208" t="str">
            <v>N</v>
          </cell>
          <cell r="R1208">
            <v>0</v>
          </cell>
          <cell r="S1208">
            <v>8</v>
          </cell>
          <cell r="T1208">
            <v>0</v>
          </cell>
        </row>
        <row r="1209">
          <cell r="D1209" t="e">
            <v>#N/A</v>
          </cell>
          <cell r="E1209" t="str">
            <v>Stock Clerk</v>
          </cell>
          <cell r="F1209" t="str">
            <v>Carrollton</v>
          </cell>
          <cell r="G1209" t="str">
            <v>No Match</v>
          </cell>
          <cell r="H1209">
            <v>0</v>
          </cell>
          <cell r="I1209">
            <v>39484</v>
          </cell>
          <cell r="J1209">
            <v>0</v>
          </cell>
          <cell r="K1209">
            <v>0</v>
          </cell>
          <cell r="L1209">
            <v>0</v>
          </cell>
          <cell r="M1209">
            <v>0</v>
          </cell>
          <cell r="N1209">
            <v>0</v>
          </cell>
          <cell r="O1209">
            <v>0</v>
          </cell>
          <cell r="P1209">
            <v>0</v>
          </cell>
          <cell r="Q1209">
            <v>0</v>
          </cell>
          <cell r="R1209">
            <v>0</v>
          </cell>
          <cell r="S1209">
            <v>0</v>
          </cell>
          <cell r="T1209">
            <v>0</v>
          </cell>
        </row>
        <row r="1210">
          <cell r="D1210" t="e">
            <v>#N/A</v>
          </cell>
          <cell r="E1210" t="str">
            <v>Stock Clerk</v>
          </cell>
          <cell r="F1210" t="str">
            <v>Garland</v>
          </cell>
          <cell r="G1210" t="str">
            <v>Inventory Assistant</v>
          </cell>
          <cell r="H1210" t="str">
            <v>N</v>
          </cell>
          <cell r="I1210">
            <v>39470</v>
          </cell>
          <cell r="J1210" t="str">
            <v>Service Supervisor</v>
          </cell>
          <cell r="K1210">
            <v>5</v>
          </cell>
          <cell r="L1210">
            <v>2852.72</v>
          </cell>
          <cell r="M1210">
            <v>2256.8000000000002</v>
          </cell>
          <cell r="N1210">
            <v>2846.13</v>
          </cell>
          <cell r="O1210">
            <v>3435.47</v>
          </cell>
          <cell r="P1210">
            <v>0</v>
          </cell>
          <cell r="Q1210" t="str">
            <v>N</v>
          </cell>
          <cell r="R1210">
            <v>0</v>
          </cell>
          <cell r="S1210">
            <v>0</v>
          </cell>
          <cell r="T1210">
            <v>0</v>
          </cell>
        </row>
        <row r="1211">
          <cell r="D1211" t="e">
            <v>#N/A</v>
          </cell>
          <cell r="E1211" t="str">
            <v>Stock Clerk</v>
          </cell>
          <cell r="F1211" t="str">
            <v>Irving</v>
          </cell>
          <cell r="G1211" t="str">
            <v>WAREHOUSE ASSISTANT</v>
          </cell>
          <cell r="H1211" t="str">
            <v>N</v>
          </cell>
          <cell r="I1211">
            <v>39556</v>
          </cell>
          <cell r="J1211" t="str">
            <v>Warehouse Supervisor</v>
          </cell>
          <cell r="K1211">
            <v>4</v>
          </cell>
          <cell r="L1211">
            <v>3146</v>
          </cell>
          <cell r="M1211">
            <v>2305</v>
          </cell>
          <cell r="N1211">
            <v>2737</v>
          </cell>
          <cell r="O1211">
            <v>3251</v>
          </cell>
          <cell r="P1211">
            <v>0</v>
          </cell>
          <cell r="Q1211" t="str">
            <v>N</v>
          </cell>
          <cell r="R1211">
            <v>0</v>
          </cell>
          <cell r="S1211">
            <v>0</v>
          </cell>
          <cell r="T1211">
            <v>0</v>
          </cell>
        </row>
        <row r="1212">
          <cell r="D1212" t="e">
            <v>#N/A</v>
          </cell>
          <cell r="E1212" t="str">
            <v>Stock Clerk</v>
          </cell>
          <cell r="F1212" t="str">
            <v>McKinney</v>
          </cell>
          <cell r="G1212" t="str">
            <v>no match</v>
          </cell>
          <cell r="H1212">
            <v>0</v>
          </cell>
          <cell r="I1212">
            <v>39490</v>
          </cell>
          <cell r="J1212">
            <v>0</v>
          </cell>
          <cell r="K1212">
            <v>0</v>
          </cell>
          <cell r="L1212">
            <v>0</v>
          </cell>
          <cell r="M1212" t="str">
            <v>-</v>
          </cell>
          <cell r="N1212">
            <v>0</v>
          </cell>
          <cell r="O1212" t="str">
            <v>-</v>
          </cell>
          <cell r="P1212">
            <v>0</v>
          </cell>
          <cell r="Q1212">
            <v>0</v>
          </cell>
          <cell r="R1212">
            <v>0</v>
          </cell>
          <cell r="S1212">
            <v>0</v>
          </cell>
          <cell r="T1212">
            <v>0</v>
          </cell>
        </row>
        <row r="1213">
          <cell r="D1213" t="e">
            <v>#N/A</v>
          </cell>
          <cell r="E1213" t="str">
            <v>Stock Clerk</v>
          </cell>
          <cell r="F1213" t="str">
            <v>Mesquite</v>
          </cell>
          <cell r="G1213" t="str">
            <v>General Warehouse Clerk</v>
          </cell>
          <cell r="H1213" t="str">
            <v>N</v>
          </cell>
          <cell r="I1213">
            <v>39727</v>
          </cell>
          <cell r="J1213" t="str">
            <v>Warehouse Technician and Supervisor</v>
          </cell>
          <cell r="K1213">
            <v>2</v>
          </cell>
          <cell r="L1213">
            <v>2419</v>
          </cell>
          <cell r="M1213">
            <v>2066</v>
          </cell>
          <cell r="N1213">
            <v>2480</v>
          </cell>
          <cell r="O1213">
            <v>2893</v>
          </cell>
          <cell r="P1213">
            <v>0</v>
          </cell>
          <cell r="Q1213" t="str">
            <v>NO</v>
          </cell>
          <cell r="R1213">
            <v>0</v>
          </cell>
          <cell r="S1213">
            <v>0</v>
          </cell>
          <cell r="T1213">
            <v>0</v>
          </cell>
        </row>
        <row r="1214">
          <cell r="D1214" t="e">
            <v>#N/A</v>
          </cell>
          <cell r="E1214" t="str">
            <v>Stock Clerk</v>
          </cell>
          <cell r="F1214" t="str">
            <v>Plano</v>
          </cell>
          <cell r="G1214" t="str">
            <v>Inventory Control Technician</v>
          </cell>
          <cell r="H1214" t="str">
            <v>N</v>
          </cell>
          <cell r="I1214">
            <v>39724</v>
          </cell>
          <cell r="J1214" t="str">
            <v>Inventory Control Supervisor</v>
          </cell>
          <cell r="K1214">
            <v>2</v>
          </cell>
          <cell r="L1214">
            <v>2586</v>
          </cell>
          <cell r="M1214">
            <v>2068</v>
          </cell>
          <cell r="N1214">
            <v>2513</v>
          </cell>
          <cell r="O1214">
            <v>2958</v>
          </cell>
          <cell r="P1214">
            <v>0</v>
          </cell>
          <cell r="Q1214">
            <v>0</v>
          </cell>
          <cell r="R1214">
            <v>0</v>
          </cell>
          <cell r="S1214">
            <v>0</v>
          </cell>
          <cell r="T1214">
            <v>0</v>
          </cell>
        </row>
        <row r="1215">
          <cell r="D1215" t="e">
            <v>#N/A</v>
          </cell>
          <cell r="E1215" t="str">
            <v>Stock Clerk</v>
          </cell>
          <cell r="F1215" t="str">
            <v>Richardson</v>
          </cell>
          <cell r="G1215" t="str">
            <v>MATERIALS TECHNICIAN</v>
          </cell>
          <cell r="H1215" t="str">
            <v>N</v>
          </cell>
          <cell r="I1215">
            <v>39728</v>
          </cell>
          <cell r="J1215" t="str">
            <v>Materials &amp; Parts Supv</v>
          </cell>
          <cell r="K1215">
            <v>2</v>
          </cell>
          <cell r="L1215">
            <v>3176</v>
          </cell>
          <cell r="M1215">
            <v>2262</v>
          </cell>
          <cell r="N1215">
            <v>2723.5</v>
          </cell>
          <cell r="O1215">
            <v>3185</v>
          </cell>
          <cell r="P1215">
            <v>0</v>
          </cell>
          <cell r="Q1215" t="str">
            <v>N</v>
          </cell>
          <cell r="R1215">
            <v>0</v>
          </cell>
          <cell r="S1215">
            <v>0</v>
          </cell>
          <cell r="T1215">
            <v>0</v>
          </cell>
        </row>
        <row r="1216">
          <cell r="D1216" t="e">
            <v>#N/A</v>
          </cell>
          <cell r="E1216" t="str">
            <v>Water Systems Mechanic II</v>
          </cell>
          <cell r="F1216" t="str">
            <v>Arlington</v>
          </cell>
          <cell r="G1216" t="str">
            <v>Mechanical Tech Trainee</v>
          </cell>
          <cell r="H1216" t="str">
            <v>N</v>
          </cell>
          <cell r="I1216">
            <v>39559</v>
          </cell>
          <cell r="J1216" t="str">
            <v>CHIEF MECHANICAL TECHNICIAN</v>
          </cell>
          <cell r="K1216">
            <v>2</v>
          </cell>
          <cell r="L1216">
            <v>2636</v>
          </cell>
          <cell r="M1216">
            <v>2624</v>
          </cell>
          <cell r="N1216">
            <v>3279</v>
          </cell>
          <cell r="O1216">
            <v>3607</v>
          </cell>
          <cell r="P1216">
            <v>0</v>
          </cell>
          <cell r="Q1216" t="str">
            <v>N</v>
          </cell>
          <cell r="R1216">
            <v>0</v>
          </cell>
          <cell r="S1216">
            <v>8</v>
          </cell>
          <cell r="T1216">
            <v>0</v>
          </cell>
        </row>
        <row r="1217">
          <cell r="D1217" t="e">
            <v>#N/A</v>
          </cell>
          <cell r="E1217" t="str">
            <v>Water Systems Mechanic II</v>
          </cell>
          <cell r="F1217" t="str">
            <v>Carrollton</v>
          </cell>
          <cell r="G1217" t="str">
            <v>No Match</v>
          </cell>
          <cell r="H1217">
            <v>0</v>
          </cell>
          <cell r="I1217">
            <v>39484</v>
          </cell>
          <cell r="J1217">
            <v>0</v>
          </cell>
          <cell r="K1217">
            <v>0</v>
          </cell>
          <cell r="L1217">
            <v>0</v>
          </cell>
          <cell r="M1217">
            <v>0</v>
          </cell>
          <cell r="N1217">
            <v>0</v>
          </cell>
          <cell r="O1217">
            <v>0</v>
          </cell>
          <cell r="P1217">
            <v>0</v>
          </cell>
          <cell r="Q1217">
            <v>0</v>
          </cell>
          <cell r="R1217">
            <v>0</v>
          </cell>
          <cell r="S1217">
            <v>0</v>
          </cell>
          <cell r="T1217">
            <v>0</v>
          </cell>
        </row>
        <row r="1218">
          <cell r="D1218" t="e">
            <v>#N/A</v>
          </cell>
          <cell r="E1218" t="str">
            <v>Water Systems Mechanic II</v>
          </cell>
          <cell r="F1218" t="str">
            <v>Garland</v>
          </cell>
          <cell r="G1218" t="str">
            <v>Pump Maintenance Technician</v>
          </cell>
          <cell r="H1218" t="str">
            <v>N</v>
          </cell>
          <cell r="I1218">
            <v>39470</v>
          </cell>
          <cell r="J1218" t="str">
            <v>Operations Supervisor</v>
          </cell>
          <cell r="K1218">
            <v>9</v>
          </cell>
          <cell r="L1218">
            <v>4391.8999999999996</v>
          </cell>
          <cell r="M1218">
            <v>2613.87</v>
          </cell>
          <cell r="N1218">
            <v>3660.8</v>
          </cell>
          <cell r="O1218">
            <v>4905.33</v>
          </cell>
          <cell r="P1218">
            <v>0</v>
          </cell>
          <cell r="Q1218" t="str">
            <v>N</v>
          </cell>
          <cell r="R1218">
            <v>0</v>
          </cell>
          <cell r="S1218">
            <v>0</v>
          </cell>
          <cell r="T1218">
            <v>0</v>
          </cell>
        </row>
        <row r="1219">
          <cell r="D1219" t="e">
            <v>#N/A</v>
          </cell>
          <cell r="E1219" t="str">
            <v>Water Systems Mechanic II</v>
          </cell>
          <cell r="F1219" t="str">
            <v>Irving</v>
          </cell>
          <cell r="G1219" t="str">
            <v>UTILITY MECHANIC</v>
          </cell>
          <cell r="H1219" t="str">
            <v>N</v>
          </cell>
          <cell r="I1219">
            <v>39556</v>
          </cell>
          <cell r="J1219" t="str">
            <v>Utility Maintenance Supervisor</v>
          </cell>
          <cell r="K1219">
            <v>1</v>
          </cell>
          <cell r="L1219">
            <v>3214</v>
          </cell>
          <cell r="M1219">
            <v>2801</v>
          </cell>
          <cell r="N1219">
            <v>3327</v>
          </cell>
          <cell r="O1219">
            <v>3952</v>
          </cell>
          <cell r="P1219">
            <v>0</v>
          </cell>
          <cell r="Q1219" t="str">
            <v>N</v>
          </cell>
          <cell r="R1219">
            <v>0</v>
          </cell>
          <cell r="S1219">
            <v>0</v>
          </cell>
          <cell r="T1219">
            <v>0</v>
          </cell>
        </row>
        <row r="1220">
          <cell r="D1220" t="e">
            <v>#N/A</v>
          </cell>
          <cell r="E1220" t="str">
            <v>Water Systems Mechanic II</v>
          </cell>
          <cell r="F1220" t="str">
            <v>McKinney</v>
          </cell>
          <cell r="G1220" t="str">
            <v>No match</v>
          </cell>
          <cell r="H1220">
            <v>0</v>
          </cell>
          <cell r="I1220">
            <v>39490</v>
          </cell>
          <cell r="J1220">
            <v>0</v>
          </cell>
          <cell r="K1220">
            <v>0</v>
          </cell>
          <cell r="L1220">
            <v>0</v>
          </cell>
          <cell r="M1220">
            <v>0</v>
          </cell>
          <cell r="N1220">
            <v>0</v>
          </cell>
          <cell r="O1220">
            <v>0</v>
          </cell>
          <cell r="P1220">
            <v>0</v>
          </cell>
          <cell r="Q1220">
            <v>0</v>
          </cell>
          <cell r="R1220">
            <v>0</v>
          </cell>
          <cell r="S1220">
            <v>0</v>
          </cell>
          <cell r="T1220">
            <v>0</v>
          </cell>
        </row>
        <row r="1221">
          <cell r="D1221" t="e">
            <v>#N/A</v>
          </cell>
          <cell r="E1221" t="str">
            <v>Water Systems Mechanic II</v>
          </cell>
          <cell r="F1221" t="str">
            <v>Mesquite</v>
          </cell>
          <cell r="G1221" t="str">
            <v>Utilities Technician</v>
          </cell>
          <cell r="H1221" t="str">
            <v>N</v>
          </cell>
          <cell r="I1221">
            <v>39727</v>
          </cell>
          <cell r="J1221" t="str">
            <v>Utility Supervisor</v>
          </cell>
          <cell r="K1221">
            <v>5</v>
          </cell>
          <cell r="L1221">
            <v>3281</v>
          </cell>
          <cell r="M1221">
            <v>2813</v>
          </cell>
          <cell r="N1221">
            <v>3376</v>
          </cell>
          <cell r="O1221">
            <v>3939</v>
          </cell>
          <cell r="P1221">
            <v>0</v>
          </cell>
          <cell r="Q1221" t="str">
            <v>NO</v>
          </cell>
          <cell r="R1221">
            <v>0</v>
          </cell>
          <cell r="S1221">
            <v>0</v>
          </cell>
          <cell r="T1221">
            <v>0</v>
          </cell>
        </row>
        <row r="1222">
          <cell r="D1222" t="e">
            <v>#N/A</v>
          </cell>
          <cell r="E1222" t="str">
            <v>Water Systems Mechanic II</v>
          </cell>
          <cell r="F1222" t="str">
            <v>Plano</v>
          </cell>
          <cell r="G1222" t="str">
            <v>no match</v>
          </cell>
          <cell r="H1222">
            <v>0</v>
          </cell>
          <cell r="I1222">
            <v>39724</v>
          </cell>
          <cell r="J1222">
            <v>0</v>
          </cell>
          <cell r="K1222">
            <v>0</v>
          </cell>
          <cell r="L1222">
            <v>0</v>
          </cell>
          <cell r="M1222" t="str">
            <v>-</v>
          </cell>
          <cell r="N1222">
            <v>0</v>
          </cell>
          <cell r="O1222" t="str">
            <v>-</v>
          </cell>
          <cell r="P1222">
            <v>0</v>
          </cell>
          <cell r="Q1222" t="str">
            <v>N</v>
          </cell>
          <cell r="R1222">
            <v>0</v>
          </cell>
          <cell r="S1222">
            <v>0</v>
          </cell>
          <cell r="T1222">
            <v>0</v>
          </cell>
        </row>
        <row r="1223">
          <cell r="D1223" t="e">
            <v>#N/A</v>
          </cell>
          <cell r="E1223" t="str">
            <v>Water Systems Mechanic II</v>
          </cell>
          <cell r="F1223" t="str">
            <v>Richardson</v>
          </cell>
          <cell r="G1223" t="str">
            <v>FACILITIES SPEC-UTILITY SYS</v>
          </cell>
          <cell r="H1223" t="str">
            <v>N</v>
          </cell>
          <cell r="I1223">
            <v>39728</v>
          </cell>
          <cell r="J1223" t="str">
            <v>Supv-Building Facilities</v>
          </cell>
          <cell r="K1223">
            <v>3</v>
          </cell>
          <cell r="L1223">
            <v>3501</v>
          </cell>
          <cell r="M1223">
            <v>3005</v>
          </cell>
          <cell r="N1223">
            <v>3421</v>
          </cell>
          <cell r="O1223">
            <v>3837</v>
          </cell>
          <cell r="P1223">
            <v>0</v>
          </cell>
          <cell r="Q1223" t="str">
            <v>N</v>
          </cell>
          <cell r="R1223">
            <v>0</v>
          </cell>
          <cell r="S1223">
            <v>0</v>
          </cell>
          <cell r="T1223">
            <v>0</v>
          </cell>
        </row>
        <row r="1224">
          <cell r="D1224" t="e">
            <v>#N/A</v>
          </cell>
          <cell r="E1224" t="str">
            <v>Drainage Engineer</v>
          </cell>
          <cell r="F1224" t="str">
            <v>Arlington</v>
          </cell>
          <cell r="G1224" t="str">
            <v>Asst Utility Engineer</v>
          </cell>
          <cell r="H1224" t="str">
            <v>E</v>
          </cell>
          <cell r="I1224">
            <v>39559</v>
          </cell>
          <cell r="J1224" t="str">
            <v>Utilities Engineer</v>
          </cell>
          <cell r="K1224">
            <v>1</v>
          </cell>
          <cell r="L1224">
            <v>6717</v>
          </cell>
          <cell r="M1224">
            <v>5640</v>
          </cell>
          <cell r="N1224">
            <v>7050</v>
          </cell>
          <cell r="O1224">
            <v>7755</v>
          </cell>
          <cell r="P1224">
            <v>0</v>
          </cell>
          <cell r="Q1224" t="str">
            <v>N</v>
          </cell>
          <cell r="R1224">
            <v>0</v>
          </cell>
          <cell r="S1224">
            <v>8</v>
          </cell>
          <cell r="T1224">
            <v>0</v>
          </cell>
        </row>
        <row r="1225">
          <cell r="D1225" t="e">
            <v>#N/A</v>
          </cell>
          <cell r="E1225" t="str">
            <v>Drainage Engineer</v>
          </cell>
          <cell r="F1225" t="str">
            <v>Carrollton</v>
          </cell>
          <cell r="G1225" t="str">
            <v>Senior Engineer</v>
          </cell>
          <cell r="H1225">
            <v>0</v>
          </cell>
          <cell r="I1225">
            <v>39484</v>
          </cell>
          <cell r="J1225">
            <v>0</v>
          </cell>
          <cell r="K1225">
            <v>2</v>
          </cell>
          <cell r="L1225">
            <v>6527</v>
          </cell>
          <cell r="M1225">
            <v>5564</v>
          </cell>
          <cell r="N1225">
            <v>6640</v>
          </cell>
          <cell r="O1225">
            <v>7789</v>
          </cell>
          <cell r="P1225">
            <v>0</v>
          </cell>
          <cell r="Q1225">
            <v>0</v>
          </cell>
          <cell r="R1225">
            <v>0</v>
          </cell>
          <cell r="S1225">
            <v>0</v>
          </cell>
          <cell r="T1225">
            <v>0</v>
          </cell>
        </row>
        <row r="1226">
          <cell r="D1226" t="e">
            <v>#N/A</v>
          </cell>
          <cell r="E1226" t="str">
            <v>Drainage Engineer</v>
          </cell>
          <cell r="F1226" t="str">
            <v>Garland</v>
          </cell>
          <cell r="G1226" t="str">
            <v>Development Drainage Engineer</v>
          </cell>
          <cell r="H1226" t="str">
            <v>E</v>
          </cell>
          <cell r="I1226">
            <v>39470</v>
          </cell>
          <cell r="J1226" t="str">
            <v>Engineering Administrator</v>
          </cell>
          <cell r="K1226">
            <v>2</v>
          </cell>
          <cell r="L1226">
            <v>6476.6</v>
          </cell>
          <cell r="M1226">
            <v>4967.7299999999996</v>
          </cell>
          <cell r="N1226">
            <v>6458.4</v>
          </cell>
          <cell r="O1226">
            <v>7949.07</v>
          </cell>
          <cell r="P1226">
            <v>0</v>
          </cell>
          <cell r="Q1226" t="str">
            <v>N</v>
          </cell>
          <cell r="R1226">
            <v>0</v>
          </cell>
          <cell r="S1226">
            <v>0</v>
          </cell>
          <cell r="T1226">
            <v>0</v>
          </cell>
        </row>
        <row r="1227">
          <cell r="D1227" t="e">
            <v>#N/A</v>
          </cell>
          <cell r="E1227" t="str">
            <v>Drainage Engineer</v>
          </cell>
          <cell r="F1227" t="str">
            <v>Irving</v>
          </cell>
          <cell r="G1227" t="str">
            <v>SENIOR CIVIL ENGINEER</v>
          </cell>
          <cell r="H1227" t="str">
            <v>E</v>
          </cell>
          <cell r="I1227">
            <v>39556</v>
          </cell>
          <cell r="J1227" t="str">
            <v>Engineering Coordinator</v>
          </cell>
          <cell r="K1227">
            <v>6</v>
          </cell>
          <cell r="L1227">
            <v>7602</v>
          </cell>
          <cell r="M1227">
            <v>6118</v>
          </cell>
          <cell r="N1227">
            <v>7266</v>
          </cell>
          <cell r="O1227">
            <v>8629</v>
          </cell>
          <cell r="P1227">
            <v>0</v>
          </cell>
          <cell r="Q1227" t="str">
            <v>N</v>
          </cell>
          <cell r="R1227">
            <v>0</v>
          </cell>
          <cell r="S1227">
            <v>0</v>
          </cell>
          <cell r="T1227">
            <v>0</v>
          </cell>
        </row>
        <row r="1228">
          <cell r="D1228" t="e">
            <v>#N/A</v>
          </cell>
          <cell r="E1228" t="str">
            <v>Drainage Engineer</v>
          </cell>
          <cell r="F1228" t="str">
            <v>McKinney</v>
          </cell>
          <cell r="G1228" t="str">
            <v>Engineer, Senior</v>
          </cell>
          <cell r="H1228" t="str">
            <v>E</v>
          </cell>
          <cell r="I1228">
            <v>39490</v>
          </cell>
          <cell r="J1228" t="str">
            <v>Asst City Engineer</v>
          </cell>
          <cell r="K1228">
            <v>2</v>
          </cell>
          <cell r="L1228">
            <v>6988</v>
          </cell>
          <cell r="M1228">
            <v>6562</v>
          </cell>
          <cell r="N1228">
            <v>7874</v>
          </cell>
          <cell r="O1228">
            <v>9187</v>
          </cell>
          <cell r="P1228">
            <v>0</v>
          </cell>
          <cell r="Q1228" t="str">
            <v>N</v>
          </cell>
          <cell r="R1228">
            <v>0</v>
          </cell>
          <cell r="S1228">
            <v>0</v>
          </cell>
          <cell r="T1228">
            <v>0</v>
          </cell>
        </row>
        <row r="1229">
          <cell r="D1229" t="e">
            <v>#N/A</v>
          </cell>
          <cell r="E1229" t="str">
            <v>Drainage Engineer</v>
          </cell>
          <cell r="F1229" t="str">
            <v>Mesquite</v>
          </cell>
          <cell r="G1229" t="str">
            <v>Senior Civil Engineer</v>
          </cell>
          <cell r="H1229" t="str">
            <v>E</v>
          </cell>
          <cell r="I1229">
            <v>39727</v>
          </cell>
          <cell r="J1229" t="str">
            <v>City Engineer</v>
          </cell>
          <cell r="K1229">
            <v>0</v>
          </cell>
          <cell r="L1229">
            <v>0</v>
          </cell>
          <cell r="M1229">
            <v>5921</v>
          </cell>
          <cell r="N1229">
            <v>7402</v>
          </cell>
          <cell r="O1229">
            <v>8882</v>
          </cell>
          <cell r="P1229">
            <v>0</v>
          </cell>
          <cell r="Q1229" t="str">
            <v>NO</v>
          </cell>
          <cell r="R1229">
            <v>0</v>
          </cell>
          <cell r="S1229">
            <v>0</v>
          </cell>
          <cell r="T1229">
            <v>0</v>
          </cell>
        </row>
        <row r="1230">
          <cell r="D1230" t="e">
            <v>#N/A</v>
          </cell>
          <cell r="E1230" t="str">
            <v>Drainage Engineer</v>
          </cell>
          <cell r="F1230" t="str">
            <v>Plano</v>
          </cell>
          <cell r="G1230" t="str">
            <v>no match</v>
          </cell>
          <cell r="H1230">
            <v>0</v>
          </cell>
          <cell r="I1230">
            <v>39724</v>
          </cell>
          <cell r="J1230">
            <v>0</v>
          </cell>
          <cell r="K1230">
            <v>0</v>
          </cell>
          <cell r="L1230">
            <v>0</v>
          </cell>
          <cell r="M1230" t="str">
            <v>-</v>
          </cell>
          <cell r="N1230">
            <v>0</v>
          </cell>
          <cell r="O1230" t="str">
            <v>-</v>
          </cell>
          <cell r="P1230">
            <v>0</v>
          </cell>
          <cell r="Q1230" t="str">
            <v>N</v>
          </cell>
          <cell r="R1230">
            <v>0</v>
          </cell>
          <cell r="S1230">
            <v>0</v>
          </cell>
          <cell r="T1230">
            <v>0</v>
          </cell>
        </row>
        <row r="1231">
          <cell r="D1231" t="e">
            <v>#N/A</v>
          </cell>
          <cell r="E1231" t="str">
            <v>Drainage Engineer</v>
          </cell>
          <cell r="F1231" t="str">
            <v>Richardson</v>
          </cell>
          <cell r="G1231" t="str">
            <v>DEVELOPMENT ENGINEER</v>
          </cell>
          <cell r="H1231" t="str">
            <v>E</v>
          </cell>
          <cell r="I1231">
            <v>39728</v>
          </cell>
          <cell r="J1231" t="str">
            <v>Asst Dir of Eng (Develop/Eng)</v>
          </cell>
          <cell r="K1231">
            <v>1</v>
          </cell>
          <cell r="L1231">
            <v>7467</v>
          </cell>
          <cell r="M1231">
            <v>5538</v>
          </cell>
          <cell r="N1231">
            <v>6664.5</v>
          </cell>
          <cell r="O1231">
            <v>7791</v>
          </cell>
          <cell r="P1231">
            <v>0</v>
          </cell>
          <cell r="Q1231" t="str">
            <v>N</v>
          </cell>
          <cell r="R1231">
            <v>0</v>
          </cell>
          <cell r="S1231">
            <v>0</v>
          </cell>
          <cell r="T1231">
            <v>0</v>
          </cell>
        </row>
        <row r="1232">
          <cell r="D1232" t="e">
            <v>#N/A</v>
          </cell>
          <cell r="E1232" t="str">
            <v>Help Desk Technician</v>
          </cell>
          <cell r="F1232" t="str">
            <v>Arlington</v>
          </cell>
          <cell r="G1232" t="str">
            <v>No match</v>
          </cell>
          <cell r="H1232" t="str">
            <v>N</v>
          </cell>
          <cell r="I1232">
            <v>39483</v>
          </cell>
          <cell r="J1232">
            <v>0</v>
          </cell>
          <cell r="K1232">
            <v>0</v>
          </cell>
          <cell r="L1232">
            <v>0</v>
          </cell>
          <cell r="M1232">
            <v>0</v>
          </cell>
          <cell r="N1232">
            <v>0</v>
          </cell>
          <cell r="O1232">
            <v>0</v>
          </cell>
          <cell r="P1232">
            <v>0</v>
          </cell>
          <cell r="Q1232">
            <v>0</v>
          </cell>
          <cell r="R1232">
            <v>0</v>
          </cell>
          <cell r="S1232">
            <v>0</v>
          </cell>
          <cell r="T1232">
            <v>0</v>
          </cell>
        </row>
        <row r="1233">
          <cell r="D1233" t="e">
            <v>#N/A</v>
          </cell>
          <cell r="E1233" t="str">
            <v>Help Desk Technician</v>
          </cell>
          <cell r="F1233" t="str">
            <v>Carrollton</v>
          </cell>
          <cell r="G1233" t="str">
            <v>No Match</v>
          </cell>
          <cell r="H1233">
            <v>0</v>
          </cell>
          <cell r="I1233">
            <v>39484</v>
          </cell>
          <cell r="J1233">
            <v>0</v>
          </cell>
          <cell r="K1233">
            <v>0</v>
          </cell>
          <cell r="L1233">
            <v>0</v>
          </cell>
          <cell r="M1233">
            <v>0</v>
          </cell>
          <cell r="N1233">
            <v>0</v>
          </cell>
          <cell r="O1233">
            <v>0</v>
          </cell>
          <cell r="P1233">
            <v>0</v>
          </cell>
          <cell r="Q1233">
            <v>0</v>
          </cell>
          <cell r="R1233">
            <v>0</v>
          </cell>
          <cell r="S1233">
            <v>0</v>
          </cell>
          <cell r="T1233">
            <v>0</v>
          </cell>
        </row>
        <row r="1234">
          <cell r="D1234" t="e">
            <v>#N/A</v>
          </cell>
          <cell r="E1234" t="str">
            <v>Help Desk Technician</v>
          </cell>
          <cell r="F1234" t="str">
            <v>Garland</v>
          </cell>
          <cell r="G1234" t="str">
            <v>Help Desk Technician</v>
          </cell>
          <cell r="H1234" t="str">
            <v>N</v>
          </cell>
          <cell r="I1234">
            <v>39470</v>
          </cell>
          <cell r="J1234" t="str">
            <v>Inf Systems Coordinator</v>
          </cell>
          <cell r="K1234">
            <v>3</v>
          </cell>
          <cell r="L1234">
            <v>3782.71</v>
          </cell>
          <cell r="M1234">
            <v>2851.33</v>
          </cell>
          <cell r="N1234">
            <v>3640</v>
          </cell>
          <cell r="O1234">
            <v>4426.93</v>
          </cell>
          <cell r="P1234">
            <v>0</v>
          </cell>
          <cell r="Q1234" t="str">
            <v>N</v>
          </cell>
          <cell r="R1234">
            <v>0</v>
          </cell>
          <cell r="S1234">
            <v>0</v>
          </cell>
          <cell r="T1234">
            <v>0</v>
          </cell>
        </row>
        <row r="1235">
          <cell r="D1235" t="e">
            <v>#N/A</v>
          </cell>
          <cell r="E1235" t="str">
            <v>Help Desk Technician</v>
          </cell>
          <cell r="F1235" t="str">
            <v>Irving</v>
          </cell>
          <cell r="G1235" t="str">
            <v>no match (Help Desk Technician)</v>
          </cell>
          <cell r="H1235" t="str">
            <v>N</v>
          </cell>
          <cell r="I1235">
            <v>39556</v>
          </cell>
          <cell r="J1235">
            <v>0</v>
          </cell>
          <cell r="K1235">
            <v>0</v>
          </cell>
          <cell r="L1235">
            <v>0</v>
          </cell>
          <cell r="M1235" t="str">
            <v>-</v>
          </cell>
          <cell r="N1235">
            <v>0</v>
          </cell>
          <cell r="O1235" t="str">
            <v>-</v>
          </cell>
          <cell r="P1235">
            <v>0</v>
          </cell>
          <cell r="Q1235" t="str">
            <v>N</v>
          </cell>
          <cell r="R1235">
            <v>0</v>
          </cell>
          <cell r="S1235">
            <v>0</v>
          </cell>
          <cell r="T1235">
            <v>0</v>
          </cell>
        </row>
        <row r="1236">
          <cell r="D1236" t="e">
            <v>#N/A</v>
          </cell>
          <cell r="E1236" t="str">
            <v>Help Desk Technician</v>
          </cell>
          <cell r="F1236" t="str">
            <v>McKinney</v>
          </cell>
          <cell r="G1236" t="str">
            <v>I.T. Help Desk Technician</v>
          </cell>
          <cell r="H1236" t="str">
            <v>N</v>
          </cell>
          <cell r="I1236">
            <v>39490</v>
          </cell>
          <cell r="J1236" t="str">
            <v>IT Director</v>
          </cell>
          <cell r="K1236">
            <v>1</v>
          </cell>
          <cell r="L1236">
            <v>3050</v>
          </cell>
          <cell r="M1236">
            <v>3050</v>
          </cell>
          <cell r="N1236">
            <v>3660</v>
          </cell>
          <cell r="O1236">
            <v>4270</v>
          </cell>
          <cell r="P1236">
            <v>0</v>
          </cell>
          <cell r="Q1236" t="str">
            <v>N</v>
          </cell>
          <cell r="R1236">
            <v>0</v>
          </cell>
          <cell r="S1236">
            <v>0</v>
          </cell>
          <cell r="T1236">
            <v>0</v>
          </cell>
        </row>
        <row r="1237">
          <cell r="D1237" t="e">
            <v>#N/A</v>
          </cell>
          <cell r="E1237" t="str">
            <v>Help Desk Technician</v>
          </cell>
          <cell r="F1237" t="str">
            <v>Mesquite</v>
          </cell>
          <cell r="G1237" t="str">
            <v>Help Desk Technician</v>
          </cell>
          <cell r="H1237" t="str">
            <v>N</v>
          </cell>
          <cell r="I1237">
            <v>39727</v>
          </cell>
          <cell r="J1237" t="str">
            <v>Senior PC Support Analyst</v>
          </cell>
          <cell r="K1237">
            <v>1</v>
          </cell>
          <cell r="L1237">
            <v>3000</v>
          </cell>
          <cell r="M1237">
            <v>3000</v>
          </cell>
          <cell r="N1237">
            <v>3675</v>
          </cell>
          <cell r="O1237">
            <v>4350</v>
          </cell>
          <cell r="P1237">
            <v>0</v>
          </cell>
          <cell r="Q1237" t="str">
            <v>NO</v>
          </cell>
          <cell r="R1237">
            <v>0</v>
          </cell>
          <cell r="S1237">
            <v>0</v>
          </cell>
          <cell r="T1237">
            <v>0</v>
          </cell>
        </row>
        <row r="1238">
          <cell r="D1238" t="e">
            <v>#N/A</v>
          </cell>
          <cell r="E1238" t="str">
            <v>Help Desk Technician</v>
          </cell>
          <cell r="F1238" t="str">
            <v>Plano</v>
          </cell>
          <cell r="G1238" t="str">
            <v>Desktop Technician</v>
          </cell>
          <cell r="H1238" t="str">
            <v>N</v>
          </cell>
          <cell r="I1238">
            <v>39724</v>
          </cell>
          <cell r="J1238">
            <v>0</v>
          </cell>
          <cell r="K1238">
            <v>4</v>
          </cell>
          <cell r="L1238">
            <v>3900</v>
          </cell>
          <cell r="M1238">
            <v>3304</v>
          </cell>
          <cell r="N1238">
            <v>4047</v>
          </cell>
          <cell r="O1238">
            <v>4791</v>
          </cell>
          <cell r="P1238">
            <v>0</v>
          </cell>
          <cell r="Q1238" t="str">
            <v>N</v>
          </cell>
          <cell r="R1238">
            <v>0</v>
          </cell>
          <cell r="S1238">
            <v>0</v>
          </cell>
          <cell r="T1238">
            <v>0</v>
          </cell>
        </row>
        <row r="1239">
          <cell r="D1239" t="e">
            <v>#N/A</v>
          </cell>
          <cell r="E1239" t="str">
            <v>Help Desk Technician</v>
          </cell>
          <cell r="F1239" t="str">
            <v>Richardson</v>
          </cell>
          <cell r="G1239" t="str">
            <v>HELP DESK ANALYST</v>
          </cell>
          <cell r="H1239" t="str">
            <v>N</v>
          </cell>
          <cell r="I1239">
            <v>39728</v>
          </cell>
          <cell r="J1239" t="str">
            <v>Telecommunications Mgr</v>
          </cell>
          <cell r="K1239">
            <v>1</v>
          </cell>
          <cell r="L1239">
            <v>4698</v>
          </cell>
          <cell r="M1239">
            <v>3680</v>
          </cell>
          <cell r="N1239">
            <v>4189</v>
          </cell>
          <cell r="O1239">
            <v>4698</v>
          </cell>
          <cell r="P1239">
            <v>0</v>
          </cell>
          <cell r="Q1239">
            <v>0</v>
          </cell>
          <cell r="R1239">
            <v>0</v>
          </cell>
          <cell r="S1239">
            <v>0</v>
          </cell>
          <cell r="T1239">
            <v>0</v>
          </cell>
        </row>
        <row r="1240">
          <cell r="D1240" t="str">
            <v>1-1030</v>
          </cell>
          <cell r="E1240" t="str">
            <v>PC Support Analyst</v>
          </cell>
          <cell r="F1240" t="str">
            <v>Allen</v>
          </cell>
          <cell r="G1240" t="str">
            <v>I T Specialist</v>
          </cell>
          <cell r="H1240">
            <v>0</v>
          </cell>
          <cell r="I1240">
            <v>39722</v>
          </cell>
          <cell r="J1240">
            <v>0</v>
          </cell>
          <cell r="K1240">
            <v>0</v>
          </cell>
          <cell r="L1240">
            <v>0</v>
          </cell>
          <cell r="M1240">
            <v>3410.58</v>
          </cell>
          <cell r="N1240">
            <v>0</v>
          </cell>
          <cell r="O1240">
            <v>5286.44</v>
          </cell>
          <cell r="P1240">
            <v>0</v>
          </cell>
          <cell r="Q1240">
            <v>0</v>
          </cell>
          <cell r="R1240">
            <v>0</v>
          </cell>
          <cell r="S1240">
            <v>0</v>
          </cell>
          <cell r="T1240">
            <v>0</v>
          </cell>
        </row>
        <row r="1241">
          <cell r="D1241" t="str">
            <v>2-1030</v>
          </cell>
          <cell r="E1241" t="str">
            <v>PC Support Analyst</v>
          </cell>
          <cell r="F1241" t="str">
            <v>Arlington</v>
          </cell>
          <cell r="G1241" t="str">
            <v>Cust Supp Specialist</v>
          </cell>
          <cell r="H1241" t="str">
            <v>E</v>
          </cell>
          <cell r="I1241">
            <v>39559</v>
          </cell>
          <cell r="J1241" t="str">
            <v>Customer Support Supervisor</v>
          </cell>
          <cell r="K1241">
            <v>5</v>
          </cell>
          <cell r="L1241">
            <v>4543</v>
          </cell>
          <cell r="M1241">
            <v>3728</v>
          </cell>
          <cell r="N1241">
            <v>4659</v>
          </cell>
          <cell r="O1241">
            <v>5125</v>
          </cell>
          <cell r="P1241">
            <v>0</v>
          </cell>
          <cell r="Q1241" t="str">
            <v>N</v>
          </cell>
          <cell r="R1241">
            <v>0</v>
          </cell>
          <cell r="S1241">
            <v>8</v>
          </cell>
          <cell r="T1241">
            <v>0</v>
          </cell>
        </row>
        <row r="1242">
          <cell r="D1242" t="str">
            <v>3-1030</v>
          </cell>
          <cell r="E1242" t="str">
            <v>PC Support Analyst</v>
          </cell>
          <cell r="F1242" t="str">
            <v>Carrollton</v>
          </cell>
          <cell r="G1242" t="str">
            <v>No Match</v>
          </cell>
          <cell r="H1242">
            <v>0</v>
          </cell>
          <cell r="I1242">
            <v>39484</v>
          </cell>
          <cell r="J1242">
            <v>0</v>
          </cell>
          <cell r="K1242">
            <v>0</v>
          </cell>
          <cell r="L1242">
            <v>0</v>
          </cell>
          <cell r="M1242" t="str">
            <v>-</v>
          </cell>
          <cell r="N1242" t="str">
            <v>-</v>
          </cell>
          <cell r="O1242" t="str">
            <v>-</v>
          </cell>
          <cell r="P1242">
            <v>0</v>
          </cell>
          <cell r="Q1242">
            <v>0</v>
          </cell>
          <cell r="R1242">
            <v>0</v>
          </cell>
          <cell r="S1242">
            <v>0</v>
          </cell>
          <cell r="T1242">
            <v>0</v>
          </cell>
        </row>
        <row r="1243">
          <cell r="D1243" t="str">
            <v>4-1030</v>
          </cell>
          <cell r="E1243" t="str">
            <v>PC Support Analyst</v>
          </cell>
          <cell r="F1243" t="str">
            <v>Garland</v>
          </cell>
          <cell r="G1243" t="str">
            <v>PC Support Technician</v>
          </cell>
          <cell r="H1243" t="str">
            <v>N</v>
          </cell>
          <cell r="I1243">
            <v>39477</v>
          </cell>
          <cell r="J1243">
            <v>0</v>
          </cell>
          <cell r="K1243">
            <v>1</v>
          </cell>
          <cell r="L1243">
            <v>3397.33</v>
          </cell>
          <cell r="M1243">
            <v>2525.4699999999998</v>
          </cell>
          <cell r="N1243">
            <v>3204.93</v>
          </cell>
          <cell r="O1243">
            <v>3882.67</v>
          </cell>
          <cell r="P1243">
            <v>0</v>
          </cell>
          <cell r="Q1243" t="str">
            <v>N</v>
          </cell>
          <cell r="R1243">
            <v>0</v>
          </cell>
          <cell r="S1243">
            <v>0</v>
          </cell>
          <cell r="T1243">
            <v>0</v>
          </cell>
        </row>
        <row r="1244">
          <cell r="D1244" t="str">
            <v>5-1030</v>
          </cell>
          <cell r="E1244" t="str">
            <v>PC Support Analyst</v>
          </cell>
          <cell r="F1244" t="str">
            <v>Irving</v>
          </cell>
          <cell r="G1244" t="str">
            <v>MICRO-COMPUTER SPECIALIST</v>
          </cell>
          <cell r="H1244" t="str">
            <v>E</v>
          </cell>
          <cell r="I1244">
            <v>39556</v>
          </cell>
          <cell r="J1244" t="str">
            <v>Service Desk Supervisor</v>
          </cell>
          <cell r="K1244">
            <v>3</v>
          </cell>
          <cell r="L1244">
            <v>5013</v>
          </cell>
          <cell r="M1244">
            <v>3755</v>
          </cell>
          <cell r="N1244">
            <v>4460</v>
          </cell>
          <cell r="O1244">
            <v>5297</v>
          </cell>
          <cell r="P1244">
            <v>0</v>
          </cell>
          <cell r="Q1244" t="str">
            <v>N</v>
          </cell>
          <cell r="R1244">
            <v>0</v>
          </cell>
          <cell r="S1244">
            <v>0</v>
          </cell>
          <cell r="T1244">
            <v>0</v>
          </cell>
        </row>
        <row r="1245">
          <cell r="D1245" t="str">
            <v>6-1030</v>
          </cell>
          <cell r="E1245" t="str">
            <v>PC Support Analyst</v>
          </cell>
          <cell r="F1245" t="str">
            <v>McKinney</v>
          </cell>
          <cell r="G1245" t="str">
            <v>no match</v>
          </cell>
          <cell r="H1245" t="str">
            <v>N</v>
          </cell>
          <cell r="I1245">
            <v>39720</v>
          </cell>
          <cell r="J1245">
            <v>0</v>
          </cell>
          <cell r="K1245">
            <v>0</v>
          </cell>
          <cell r="L1245">
            <v>0</v>
          </cell>
          <cell r="M1245" t="str">
            <v>-</v>
          </cell>
          <cell r="N1245" t="str">
            <v>-</v>
          </cell>
          <cell r="O1245" t="str">
            <v>-</v>
          </cell>
          <cell r="P1245">
            <v>0</v>
          </cell>
          <cell r="Q1245">
            <v>0</v>
          </cell>
          <cell r="R1245">
            <v>0</v>
          </cell>
          <cell r="S1245">
            <v>0</v>
          </cell>
          <cell r="T1245">
            <v>0</v>
          </cell>
        </row>
        <row r="1246">
          <cell r="D1246" t="str">
            <v>7-1030</v>
          </cell>
          <cell r="E1246" t="str">
            <v>PC Support Analyst</v>
          </cell>
          <cell r="F1246" t="str">
            <v>Mesquite</v>
          </cell>
          <cell r="G1246" t="str">
            <v>Senior PC Support Analyst</v>
          </cell>
          <cell r="H1246" t="str">
            <v>N</v>
          </cell>
          <cell r="I1246">
            <v>39727</v>
          </cell>
          <cell r="J1246" t="str">
            <v>Senior PC Support Analyst</v>
          </cell>
          <cell r="K1246">
            <v>1</v>
          </cell>
          <cell r="L1246">
            <v>4397</v>
          </cell>
          <cell r="M1246">
            <v>3754</v>
          </cell>
          <cell r="N1246">
            <v>4599</v>
          </cell>
          <cell r="O1246">
            <v>5444</v>
          </cell>
          <cell r="P1246">
            <v>0</v>
          </cell>
          <cell r="Q1246" t="str">
            <v>NO</v>
          </cell>
          <cell r="R1246">
            <v>0</v>
          </cell>
          <cell r="S1246">
            <v>0</v>
          </cell>
          <cell r="T1246">
            <v>0</v>
          </cell>
        </row>
        <row r="1247">
          <cell r="D1247" t="str">
            <v>8-1030</v>
          </cell>
          <cell r="E1247" t="str">
            <v>PC Support Analyst</v>
          </cell>
          <cell r="F1247" t="str">
            <v>Plano</v>
          </cell>
          <cell r="G1247" t="str">
            <v>Desktop Technician</v>
          </cell>
          <cell r="H1247" t="str">
            <v>N</v>
          </cell>
          <cell r="I1247">
            <v>39724</v>
          </cell>
          <cell r="J1247" t="str">
            <v>Director Information Services</v>
          </cell>
          <cell r="K1247">
            <v>4</v>
          </cell>
          <cell r="L1247">
            <v>3900</v>
          </cell>
          <cell r="M1247">
            <v>3304</v>
          </cell>
          <cell r="N1247">
            <v>4047</v>
          </cell>
          <cell r="O1247">
            <v>4791</v>
          </cell>
          <cell r="P1247">
            <v>0</v>
          </cell>
          <cell r="Q1247" t="str">
            <v>N</v>
          </cell>
          <cell r="R1247">
            <v>0</v>
          </cell>
          <cell r="S1247">
            <v>0</v>
          </cell>
          <cell r="T1247">
            <v>0</v>
          </cell>
        </row>
        <row r="1248">
          <cell r="D1248" t="str">
            <v>9-1030</v>
          </cell>
          <cell r="E1248" t="str">
            <v>PC Support Analyst</v>
          </cell>
          <cell r="F1248" t="str">
            <v>Richardson</v>
          </cell>
          <cell r="G1248" t="str">
            <v>PERSONAL COMPUTER TECHNICIAN</v>
          </cell>
          <cell r="H1248" t="str">
            <v>N</v>
          </cell>
          <cell r="I1248">
            <v>39728</v>
          </cell>
          <cell r="J1248" t="str">
            <v>Mgr-Pub Safety Aps</v>
          </cell>
          <cell r="K1248">
            <v>1</v>
          </cell>
          <cell r="L1248">
            <v>3374</v>
          </cell>
          <cell r="M1248">
            <v>3060</v>
          </cell>
          <cell r="N1248">
            <v>3483</v>
          </cell>
          <cell r="O1248">
            <v>3906</v>
          </cell>
          <cell r="P1248">
            <v>0</v>
          </cell>
          <cell r="Q1248">
            <v>0</v>
          </cell>
          <cell r="R1248">
            <v>0</v>
          </cell>
          <cell r="S1248">
            <v>0</v>
          </cell>
          <cell r="T1248">
            <v>0</v>
          </cell>
        </row>
        <row r="1249">
          <cell r="D1249" t="e">
            <v>#N/A</v>
          </cell>
          <cell r="E1249" t="str">
            <v>Utility Service Clerk</v>
          </cell>
          <cell r="F1249" t="str">
            <v>Arlington</v>
          </cell>
          <cell r="G1249" t="str">
            <v>No Match</v>
          </cell>
          <cell r="H1249">
            <v>0</v>
          </cell>
          <cell r="I1249">
            <v>39399</v>
          </cell>
          <cell r="J1249">
            <v>0</v>
          </cell>
          <cell r="K1249">
            <v>0</v>
          </cell>
          <cell r="L1249">
            <v>0</v>
          </cell>
          <cell r="M1249" t="str">
            <v>-</v>
          </cell>
          <cell r="N1249">
            <v>0</v>
          </cell>
          <cell r="O1249" t="str">
            <v>-</v>
          </cell>
          <cell r="P1249">
            <v>0</v>
          </cell>
          <cell r="Q1249">
            <v>0</v>
          </cell>
          <cell r="R1249">
            <v>0</v>
          </cell>
          <cell r="S1249">
            <v>0</v>
          </cell>
          <cell r="T1249">
            <v>0</v>
          </cell>
        </row>
        <row r="1250">
          <cell r="D1250" t="e">
            <v>#N/A</v>
          </cell>
          <cell r="E1250" t="str">
            <v>Utility Service Clerk</v>
          </cell>
          <cell r="F1250" t="str">
            <v>Carrollton</v>
          </cell>
          <cell r="G1250" t="str">
            <v>Billing Technician</v>
          </cell>
          <cell r="H1250" t="str">
            <v>NE</v>
          </cell>
          <cell r="I1250">
            <v>39484</v>
          </cell>
          <cell r="J1250">
            <v>0</v>
          </cell>
          <cell r="K1250">
            <v>2</v>
          </cell>
          <cell r="L1250">
            <v>2834</v>
          </cell>
          <cell r="M1250">
            <v>2309</v>
          </cell>
          <cell r="N1250">
            <v>2755</v>
          </cell>
          <cell r="O1250">
            <v>3232</v>
          </cell>
          <cell r="P1250">
            <v>0</v>
          </cell>
          <cell r="Q1250">
            <v>0</v>
          </cell>
          <cell r="R1250">
            <v>0</v>
          </cell>
          <cell r="S1250">
            <v>0</v>
          </cell>
          <cell r="T1250">
            <v>0</v>
          </cell>
        </row>
        <row r="1251">
          <cell r="D1251" t="e">
            <v>#N/A</v>
          </cell>
          <cell r="E1251" t="str">
            <v>Utility Service Clerk</v>
          </cell>
          <cell r="F1251" t="str">
            <v>Garland</v>
          </cell>
          <cell r="G1251" t="str">
            <v>Customer Service Representative</v>
          </cell>
          <cell r="H1251" t="str">
            <v>N</v>
          </cell>
          <cell r="I1251">
            <v>39477</v>
          </cell>
          <cell r="J1251" t="str">
            <v>Sr Customer Srvc Rep</v>
          </cell>
          <cell r="K1251">
            <v>5</v>
          </cell>
          <cell r="L1251">
            <v>2768.13</v>
          </cell>
          <cell r="M1251">
            <v>2386.8000000000002</v>
          </cell>
          <cell r="N1251">
            <v>3019.47</v>
          </cell>
          <cell r="O1251">
            <v>3650.4</v>
          </cell>
          <cell r="P1251">
            <v>0</v>
          </cell>
          <cell r="Q1251" t="str">
            <v>N</v>
          </cell>
          <cell r="R1251">
            <v>0</v>
          </cell>
          <cell r="S1251">
            <v>0</v>
          </cell>
          <cell r="T1251">
            <v>0</v>
          </cell>
        </row>
        <row r="1252">
          <cell r="D1252" t="e">
            <v>#N/A</v>
          </cell>
          <cell r="E1252" t="str">
            <v>Utility Service Clerk</v>
          </cell>
          <cell r="F1252" t="str">
            <v>Irving</v>
          </cell>
          <cell r="G1252" t="str">
            <v>no match (Utility Service Clerk)</v>
          </cell>
          <cell r="H1252">
            <v>0</v>
          </cell>
          <cell r="I1252">
            <v>39556</v>
          </cell>
          <cell r="J1252">
            <v>0</v>
          </cell>
          <cell r="K1252">
            <v>0</v>
          </cell>
          <cell r="L1252">
            <v>0</v>
          </cell>
          <cell r="M1252" t="str">
            <v>-</v>
          </cell>
          <cell r="N1252">
            <v>0</v>
          </cell>
          <cell r="O1252" t="str">
            <v>-</v>
          </cell>
          <cell r="P1252">
            <v>0</v>
          </cell>
          <cell r="Q1252">
            <v>0</v>
          </cell>
          <cell r="R1252">
            <v>0</v>
          </cell>
          <cell r="S1252">
            <v>0</v>
          </cell>
          <cell r="T1252">
            <v>0</v>
          </cell>
        </row>
        <row r="1253">
          <cell r="D1253" t="e">
            <v>#N/A</v>
          </cell>
          <cell r="E1253" t="str">
            <v>Utility Service Clerk</v>
          </cell>
          <cell r="F1253" t="str">
            <v>McKinney</v>
          </cell>
          <cell r="G1253" t="str">
            <v>Customer Services Representative</v>
          </cell>
          <cell r="H1253" t="str">
            <v>N</v>
          </cell>
          <cell r="I1253">
            <v>39490</v>
          </cell>
          <cell r="J1253" t="str">
            <v>Revenue Collections Manager</v>
          </cell>
          <cell r="K1253">
            <v>3</v>
          </cell>
          <cell r="L1253">
            <v>2371</v>
          </cell>
          <cell r="M1253">
            <v>2371</v>
          </cell>
          <cell r="N1253">
            <v>2845</v>
          </cell>
          <cell r="O1253">
            <v>3319</v>
          </cell>
          <cell r="P1253">
            <v>0</v>
          </cell>
          <cell r="Q1253" t="str">
            <v>N</v>
          </cell>
          <cell r="R1253">
            <v>0</v>
          </cell>
          <cell r="S1253">
            <v>0</v>
          </cell>
          <cell r="T1253">
            <v>0</v>
          </cell>
        </row>
        <row r="1254">
          <cell r="D1254" t="e">
            <v>#N/A</v>
          </cell>
          <cell r="E1254" t="str">
            <v>Utility Service Clerk</v>
          </cell>
          <cell r="F1254" t="str">
            <v>Mesquite</v>
          </cell>
          <cell r="G1254" t="str">
            <v>Utility Service Clerk</v>
          </cell>
          <cell r="H1254" t="str">
            <v>N</v>
          </cell>
          <cell r="I1254">
            <v>39727</v>
          </cell>
          <cell r="J1254" t="str">
            <v>Customer Services Supervisor</v>
          </cell>
          <cell r="K1254">
            <v>1</v>
          </cell>
          <cell r="L1254">
            <v>2538</v>
          </cell>
          <cell r="M1254">
            <v>2227</v>
          </cell>
          <cell r="N1254">
            <v>2672</v>
          </cell>
          <cell r="O1254">
            <v>3118</v>
          </cell>
          <cell r="P1254">
            <v>0</v>
          </cell>
          <cell r="Q1254" t="str">
            <v>NO</v>
          </cell>
          <cell r="R1254">
            <v>0</v>
          </cell>
          <cell r="S1254">
            <v>0</v>
          </cell>
          <cell r="T1254">
            <v>0</v>
          </cell>
        </row>
        <row r="1255">
          <cell r="D1255" t="e">
            <v>#N/A</v>
          </cell>
          <cell r="E1255" t="str">
            <v>Utility Service Clerk</v>
          </cell>
          <cell r="F1255" t="str">
            <v>Plano</v>
          </cell>
          <cell r="G1255" t="str">
            <v>no match</v>
          </cell>
          <cell r="H1255">
            <v>0</v>
          </cell>
          <cell r="I1255">
            <v>39724</v>
          </cell>
          <cell r="J1255">
            <v>0</v>
          </cell>
          <cell r="K1255">
            <v>0</v>
          </cell>
          <cell r="L1255">
            <v>0</v>
          </cell>
          <cell r="M1255" t="str">
            <v>-</v>
          </cell>
          <cell r="N1255">
            <v>0</v>
          </cell>
          <cell r="O1255" t="str">
            <v>-</v>
          </cell>
          <cell r="P1255">
            <v>0</v>
          </cell>
          <cell r="Q1255" t="str">
            <v>N</v>
          </cell>
          <cell r="R1255">
            <v>0</v>
          </cell>
          <cell r="S1255">
            <v>0</v>
          </cell>
          <cell r="T1255">
            <v>0</v>
          </cell>
        </row>
        <row r="1256">
          <cell r="D1256" t="e">
            <v>#N/A</v>
          </cell>
          <cell r="E1256" t="str">
            <v>Utility Service Clerk</v>
          </cell>
          <cell r="F1256" t="str">
            <v>Richardson</v>
          </cell>
          <cell r="G1256" t="str">
            <v>CUSTOMER SERVICE REP-BILLING</v>
          </cell>
          <cell r="H1256" t="str">
            <v>N</v>
          </cell>
          <cell r="I1256">
            <v>39724</v>
          </cell>
          <cell r="J1256" t="str">
            <v>Sr. Cust Svc Rep</v>
          </cell>
          <cell r="K1256">
            <v>2</v>
          </cell>
          <cell r="L1256">
            <v>3234</v>
          </cell>
          <cell r="M1256">
            <v>2433</v>
          </cell>
          <cell r="N1256">
            <v>2929</v>
          </cell>
          <cell r="O1256">
            <v>3425</v>
          </cell>
          <cell r="P1256">
            <v>0</v>
          </cell>
          <cell r="Q1256" t="str">
            <v>N</v>
          </cell>
          <cell r="R1256">
            <v>0</v>
          </cell>
          <cell r="S1256">
            <v>0</v>
          </cell>
          <cell r="T1256">
            <v>0</v>
          </cell>
        </row>
        <row r="1257">
          <cell r="D1257" t="e">
            <v>#N/A</v>
          </cell>
          <cell r="E1257" t="str">
            <v>Water Production Supervisor</v>
          </cell>
          <cell r="F1257" t="str">
            <v>Arlington</v>
          </cell>
          <cell r="G1257" t="str">
            <v>No Match</v>
          </cell>
          <cell r="H1257">
            <v>0</v>
          </cell>
          <cell r="I1257">
            <v>39399</v>
          </cell>
          <cell r="J1257">
            <v>0</v>
          </cell>
          <cell r="K1257">
            <v>0</v>
          </cell>
          <cell r="L1257">
            <v>0</v>
          </cell>
          <cell r="M1257" t="str">
            <v>-</v>
          </cell>
          <cell r="N1257">
            <v>0</v>
          </cell>
          <cell r="O1257" t="str">
            <v>-</v>
          </cell>
          <cell r="P1257">
            <v>0</v>
          </cell>
          <cell r="Q1257">
            <v>0</v>
          </cell>
          <cell r="R1257">
            <v>0</v>
          </cell>
          <cell r="S1257">
            <v>0</v>
          </cell>
          <cell r="T1257">
            <v>0</v>
          </cell>
        </row>
        <row r="1258">
          <cell r="D1258" t="e">
            <v>#N/A</v>
          </cell>
          <cell r="E1258" t="str">
            <v>Water Production Supervisor</v>
          </cell>
          <cell r="F1258" t="str">
            <v>Carrollton</v>
          </cell>
          <cell r="G1258" t="str">
            <v>Water Quality Prod. Supervisor</v>
          </cell>
          <cell r="H1258" t="str">
            <v>NE</v>
          </cell>
          <cell r="I1258">
            <v>39484</v>
          </cell>
          <cell r="J1258">
            <v>0</v>
          </cell>
          <cell r="K1258">
            <v>1</v>
          </cell>
          <cell r="L1258">
            <v>4292</v>
          </cell>
          <cell r="M1258">
            <v>3238</v>
          </cell>
          <cell r="N1258">
            <v>3865</v>
          </cell>
          <cell r="O1258">
            <v>4534</v>
          </cell>
          <cell r="P1258">
            <v>0</v>
          </cell>
          <cell r="Q1258">
            <v>0</v>
          </cell>
          <cell r="R1258">
            <v>0</v>
          </cell>
          <cell r="S1258">
            <v>0</v>
          </cell>
          <cell r="T1258">
            <v>0</v>
          </cell>
        </row>
        <row r="1259">
          <cell r="D1259" t="e">
            <v>#N/A</v>
          </cell>
          <cell r="E1259" t="str">
            <v>Water Production Supervisor</v>
          </cell>
          <cell r="F1259" t="str">
            <v>Garland</v>
          </cell>
          <cell r="G1259" t="str">
            <v>No Match</v>
          </cell>
          <cell r="H1259" t="str">
            <v>N</v>
          </cell>
          <cell r="I1259">
            <v>39477</v>
          </cell>
          <cell r="J1259" t="str">
            <v>Program Manager</v>
          </cell>
          <cell r="K1259">
            <v>0</v>
          </cell>
          <cell r="L1259">
            <v>0</v>
          </cell>
          <cell r="M1259" t="str">
            <v>-</v>
          </cell>
          <cell r="N1259">
            <v>0</v>
          </cell>
          <cell r="O1259" t="str">
            <v>-</v>
          </cell>
          <cell r="P1259">
            <v>0</v>
          </cell>
          <cell r="Q1259">
            <v>0</v>
          </cell>
          <cell r="R1259">
            <v>0</v>
          </cell>
          <cell r="S1259">
            <v>0</v>
          </cell>
          <cell r="T1259">
            <v>0</v>
          </cell>
        </row>
        <row r="1260">
          <cell r="D1260" t="e">
            <v>#N/A</v>
          </cell>
          <cell r="E1260" t="str">
            <v>Water Production Supervisor</v>
          </cell>
          <cell r="F1260" t="str">
            <v>Irving</v>
          </cell>
          <cell r="G1260" t="str">
            <v>no match (Water Production Supervisor)</v>
          </cell>
          <cell r="H1260">
            <v>0</v>
          </cell>
          <cell r="I1260">
            <v>39556</v>
          </cell>
          <cell r="J1260">
            <v>0</v>
          </cell>
          <cell r="K1260">
            <v>0</v>
          </cell>
          <cell r="L1260">
            <v>0</v>
          </cell>
          <cell r="M1260" t="str">
            <v>-</v>
          </cell>
          <cell r="N1260">
            <v>0</v>
          </cell>
          <cell r="O1260" t="str">
            <v>-</v>
          </cell>
          <cell r="P1260">
            <v>0</v>
          </cell>
          <cell r="Q1260">
            <v>0</v>
          </cell>
          <cell r="R1260">
            <v>0</v>
          </cell>
          <cell r="S1260">
            <v>0</v>
          </cell>
          <cell r="T1260">
            <v>0</v>
          </cell>
        </row>
        <row r="1261">
          <cell r="D1261" t="e">
            <v>#N/A</v>
          </cell>
          <cell r="E1261" t="str">
            <v>Water Production Supervisor</v>
          </cell>
          <cell r="F1261" t="str">
            <v>McKinney</v>
          </cell>
          <cell r="G1261" t="str">
            <v>No match</v>
          </cell>
          <cell r="H1261">
            <v>0</v>
          </cell>
          <cell r="I1261">
            <v>39490</v>
          </cell>
          <cell r="J1261">
            <v>0</v>
          </cell>
          <cell r="K1261">
            <v>0</v>
          </cell>
          <cell r="L1261">
            <v>0</v>
          </cell>
          <cell r="M1261">
            <v>0</v>
          </cell>
          <cell r="N1261">
            <v>0</v>
          </cell>
          <cell r="O1261">
            <v>0</v>
          </cell>
          <cell r="P1261">
            <v>0</v>
          </cell>
          <cell r="Q1261">
            <v>0</v>
          </cell>
          <cell r="R1261">
            <v>0</v>
          </cell>
          <cell r="S1261">
            <v>0</v>
          </cell>
          <cell r="T1261">
            <v>0</v>
          </cell>
        </row>
        <row r="1262">
          <cell r="D1262" t="e">
            <v>#N/A</v>
          </cell>
          <cell r="E1262" t="str">
            <v>Water Production Supervisor</v>
          </cell>
          <cell r="F1262" t="str">
            <v>Mesquite</v>
          </cell>
          <cell r="G1262" t="str">
            <v>Production Supervisor</v>
          </cell>
          <cell r="H1262" t="str">
            <v>E</v>
          </cell>
          <cell r="I1262">
            <v>39727</v>
          </cell>
          <cell r="J1262" t="str">
            <v>Manager of Utilities Division</v>
          </cell>
          <cell r="K1262">
            <v>1</v>
          </cell>
          <cell r="L1262">
            <v>4398</v>
          </cell>
          <cell r="M1262">
            <v>3549</v>
          </cell>
          <cell r="N1262">
            <v>4348</v>
          </cell>
          <cell r="O1262">
            <v>5146</v>
          </cell>
          <cell r="P1262">
            <v>0</v>
          </cell>
          <cell r="Q1262" t="str">
            <v>NO</v>
          </cell>
          <cell r="R1262">
            <v>0</v>
          </cell>
          <cell r="S1262">
            <v>0</v>
          </cell>
          <cell r="T1262">
            <v>0</v>
          </cell>
        </row>
        <row r="1263">
          <cell r="D1263" t="e">
            <v>#N/A</v>
          </cell>
          <cell r="E1263" t="str">
            <v>Water Production Supervisor</v>
          </cell>
          <cell r="F1263" t="str">
            <v>Plano</v>
          </cell>
          <cell r="G1263" t="str">
            <v>no match</v>
          </cell>
          <cell r="H1263">
            <v>0</v>
          </cell>
          <cell r="I1263">
            <v>39724</v>
          </cell>
          <cell r="J1263">
            <v>0</v>
          </cell>
          <cell r="K1263">
            <v>0</v>
          </cell>
          <cell r="L1263">
            <v>0</v>
          </cell>
          <cell r="M1263" t="str">
            <v>-</v>
          </cell>
          <cell r="N1263">
            <v>0</v>
          </cell>
          <cell r="O1263" t="str">
            <v>-</v>
          </cell>
          <cell r="P1263">
            <v>0</v>
          </cell>
          <cell r="Q1263" t="str">
            <v>N</v>
          </cell>
          <cell r="R1263">
            <v>0</v>
          </cell>
          <cell r="S1263">
            <v>0</v>
          </cell>
          <cell r="T1263">
            <v>0</v>
          </cell>
        </row>
        <row r="1264">
          <cell r="D1264" t="e">
            <v>#N/A</v>
          </cell>
          <cell r="E1264" t="str">
            <v>Water Production Supervisor</v>
          </cell>
          <cell r="F1264" t="str">
            <v>Richardson</v>
          </cell>
          <cell r="G1264" t="str">
            <v>SUPV-SCADA TECHNICAL OPERATION</v>
          </cell>
          <cell r="H1264" t="str">
            <v>N</v>
          </cell>
          <cell r="I1264">
            <v>39728</v>
          </cell>
          <cell r="J1264" t="str">
            <v>Utility Sys Mgr/Eng</v>
          </cell>
          <cell r="K1264">
            <v>1</v>
          </cell>
          <cell r="L1264">
            <v>5085</v>
          </cell>
          <cell r="M1264">
            <v>3953</v>
          </cell>
          <cell r="N1264">
            <v>4757</v>
          </cell>
          <cell r="O1264">
            <v>5561</v>
          </cell>
          <cell r="P1264">
            <v>0</v>
          </cell>
          <cell r="Q1264">
            <v>0</v>
          </cell>
          <cell r="R1264">
            <v>0</v>
          </cell>
          <cell r="S1264">
            <v>0</v>
          </cell>
          <cell r="T1264">
            <v>0</v>
          </cell>
        </row>
        <row r="1265">
          <cell r="D1265" t="e">
            <v>#N/A</v>
          </cell>
          <cell r="E1265" t="str">
            <v>Safety &amp; Risk Management Specialist -Journey Level</v>
          </cell>
          <cell r="F1265" t="str">
            <v>Arlington</v>
          </cell>
          <cell r="G1265" t="str">
            <v>Safety Specialist</v>
          </cell>
          <cell r="H1265" t="str">
            <v>E</v>
          </cell>
          <cell r="I1265">
            <v>39559</v>
          </cell>
          <cell r="J1265" t="str">
            <v>Risk Management Administrator</v>
          </cell>
          <cell r="K1265">
            <v>1</v>
          </cell>
          <cell r="L1265">
            <v>4871</v>
          </cell>
          <cell r="M1265">
            <v>4330</v>
          </cell>
          <cell r="N1265">
            <v>5412</v>
          </cell>
          <cell r="O1265">
            <v>5953</v>
          </cell>
          <cell r="P1265">
            <v>0</v>
          </cell>
          <cell r="Q1265" t="str">
            <v>N</v>
          </cell>
          <cell r="R1265">
            <v>0</v>
          </cell>
          <cell r="S1265">
            <v>8</v>
          </cell>
          <cell r="T1265">
            <v>0</v>
          </cell>
        </row>
        <row r="1266">
          <cell r="D1266" t="e">
            <v>#N/A</v>
          </cell>
          <cell r="E1266" t="str">
            <v>Safety &amp; Risk Management Specialist -Journey Level</v>
          </cell>
          <cell r="F1266" t="str">
            <v>Carrollton</v>
          </cell>
          <cell r="G1266" t="str">
            <v>Claims Administrator</v>
          </cell>
          <cell r="H1266" t="str">
            <v>E</v>
          </cell>
          <cell r="I1266">
            <v>39484</v>
          </cell>
          <cell r="J1266">
            <v>0</v>
          </cell>
          <cell r="K1266">
            <v>1</v>
          </cell>
          <cell r="L1266">
            <v>4624</v>
          </cell>
          <cell r="M1266">
            <v>3465</v>
          </cell>
          <cell r="N1266">
            <v>4135</v>
          </cell>
          <cell r="O1266">
            <v>4851</v>
          </cell>
          <cell r="P1266">
            <v>0</v>
          </cell>
          <cell r="Q1266">
            <v>0</v>
          </cell>
          <cell r="R1266">
            <v>0</v>
          </cell>
          <cell r="S1266">
            <v>0</v>
          </cell>
          <cell r="T1266">
            <v>0</v>
          </cell>
        </row>
        <row r="1267">
          <cell r="D1267" t="e">
            <v>#N/A</v>
          </cell>
          <cell r="E1267" t="str">
            <v>Safety &amp; Risk Management Specialist -Journey Level</v>
          </cell>
          <cell r="F1267" t="str">
            <v>Garland</v>
          </cell>
          <cell r="G1267" t="str">
            <v>Safety Coordinator</v>
          </cell>
          <cell r="H1267" t="str">
            <v>E</v>
          </cell>
          <cell r="I1267">
            <v>39470</v>
          </cell>
          <cell r="J1267" t="str">
            <v>Risk Manager</v>
          </cell>
          <cell r="K1267">
            <v>1</v>
          </cell>
          <cell r="L1267">
            <v>5739.07</v>
          </cell>
          <cell r="M1267">
            <v>4139.2</v>
          </cell>
          <cell r="N1267">
            <v>5382</v>
          </cell>
          <cell r="O1267">
            <v>6624.8</v>
          </cell>
          <cell r="P1267">
            <v>0</v>
          </cell>
          <cell r="Q1267" t="str">
            <v>N</v>
          </cell>
          <cell r="R1267">
            <v>0</v>
          </cell>
          <cell r="S1267">
            <v>0</v>
          </cell>
          <cell r="T1267">
            <v>0</v>
          </cell>
        </row>
        <row r="1268">
          <cell r="D1268" t="e">
            <v>#N/A</v>
          </cell>
          <cell r="E1268" t="str">
            <v>Safety &amp; Risk Management Specialist -Journey Level</v>
          </cell>
          <cell r="F1268" t="str">
            <v>Irving</v>
          </cell>
          <cell r="G1268" t="str">
            <v>STRATEGIC RESOURCES SPCLST II</v>
          </cell>
          <cell r="H1268" t="str">
            <v>E</v>
          </cell>
          <cell r="I1268">
            <v>39556</v>
          </cell>
          <cell r="J1268" t="str">
            <v>Sr Human Resources Specialist</v>
          </cell>
          <cell r="K1268">
            <v>1</v>
          </cell>
          <cell r="L1268">
            <v>4141</v>
          </cell>
          <cell r="M1268">
            <v>4141</v>
          </cell>
          <cell r="N1268">
            <v>4918</v>
          </cell>
          <cell r="O1268">
            <v>5840</v>
          </cell>
          <cell r="P1268">
            <v>0</v>
          </cell>
          <cell r="Q1268" t="str">
            <v>N</v>
          </cell>
          <cell r="R1268">
            <v>0</v>
          </cell>
          <cell r="S1268">
            <v>0</v>
          </cell>
          <cell r="T1268">
            <v>0</v>
          </cell>
        </row>
        <row r="1269">
          <cell r="D1269" t="e">
            <v>#N/A</v>
          </cell>
          <cell r="E1269" t="str">
            <v>Safety &amp; Risk Management Specialist -Journey Level</v>
          </cell>
          <cell r="F1269" t="str">
            <v>McKinney</v>
          </cell>
          <cell r="G1269" t="str">
            <v>Risk Specialist</v>
          </cell>
          <cell r="H1269" t="str">
            <v>E</v>
          </cell>
          <cell r="I1269">
            <v>39490</v>
          </cell>
          <cell r="J1269" t="str">
            <v>Safety/Risk Manager</v>
          </cell>
          <cell r="K1269">
            <v>1</v>
          </cell>
          <cell r="L1269">
            <v>4086</v>
          </cell>
          <cell r="M1269">
            <v>3459</v>
          </cell>
          <cell r="N1269">
            <v>4151</v>
          </cell>
          <cell r="O1269">
            <v>4843</v>
          </cell>
          <cell r="P1269">
            <v>0</v>
          </cell>
          <cell r="Q1269" t="str">
            <v>N</v>
          </cell>
          <cell r="R1269">
            <v>0</v>
          </cell>
          <cell r="S1269">
            <v>0</v>
          </cell>
          <cell r="T1269">
            <v>0</v>
          </cell>
        </row>
        <row r="1270">
          <cell r="D1270" t="e">
            <v>#N/A</v>
          </cell>
          <cell r="E1270" t="str">
            <v>Safety &amp; Risk Management Specialist -Journey Level</v>
          </cell>
          <cell r="F1270" t="str">
            <v>Mesquite</v>
          </cell>
          <cell r="G1270" t="str">
            <v>No Match</v>
          </cell>
          <cell r="H1270">
            <v>0</v>
          </cell>
          <cell r="I1270">
            <v>39470</v>
          </cell>
          <cell r="J1270">
            <v>0</v>
          </cell>
          <cell r="K1270">
            <v>0</v>
          </cell>
          <cell r="L1270">
            <v>0</v>
          </cell>
          <cell r="M1270" t="str">
            <v>-</v>
          </cell>
          <cell r="N1270">
            <v>0</v>
          </cell>
          <cell r="O1270" t="str">
            <v>-</v>
          </cell>
          <cell r="P1270">
            <v>0</v>
          </cell>
          <cell r="Q1270">
            <v>0</v>
          </cell>
          <cell r="R1270">
            <v>0</v>
          </cell>
          <cell r="S1270">
            <v>0</v>
          </cell>
          <cell r="T1270">
            <v>0</v>
          </cell>
        </row>
        <row r="1271">
          <cell r="D1271" t="e">
            <v>#N/A</v>
          </cell>
          <cell r="E1271" t="str">
            <v>Safety &amp; Risk Management Specialist -Journey Level</v>
          </cell>
          <cell r="F1271" t="str">
            <v>Plano</v>
          </cell>
          <cell r="G1271" t="str">
            <v>Sr. Risk Analyst</v>
          </cell>
          <cell r="H1271" t="str">
            <v>E</v>
          </cell>
          <cell r="I1271">
            <v>39724</v>
          </cell>
          <cell r="J1271">
            <v>0</v>
          </cell>
          <cell r="K1271">
            <v>0</v>
          </cell>
          <cell r="L1271">
            <v>0</v>
          </cell>
          <cell r="M1271" t="str">
            <v>-</v>
          </cell>
          <cell r="N1271">
            <v>0</v>
          </cell>
          <cell r="O1271" t="str">
            <v>-</v>
          </cell>
          <cell r="P1271">
            <v>0</v>
          </cell>
          <cell r="Q1271">
            <v>0</v>
          </cell>
          <cell r="R1271">
            <v>0</v>
          </cell>
          <cell r="S1271">
            <v>0</v>
          </cell>
          <cell r="T1271">
            <v>0</v>
          </cell>
        </row>
        <row r="1272">
          <cell r="D1272" t="e">
            <v>#N/A</v>
          </cell>
          <cell r="E1272" t="str">
            <v>Safety &amp; Risk Management Specialist -Journey Level</v>
          </cell>
          <cell r="F1272" t="str">
            <v>Richardson</v>
          </cell>
          <cell r="G1272" t="str">
            <v>no match</v>
          </cell>
          <cell r="H1272">
            <v>0</v>
          </cell>
          <cell r="I1272">
            <v>39458</v>
          </cell>
          <cell r="J1272">
            <v>0</v>
          </cell>
          <cell r="K1272">
            <v>0</v>
          </cell>
          <cell r="L1272">
            <v>0</v>
          </cell>
          <cell r="M1272" t="str">
            <v>-</v>
          </cell>
          <cell r="N1272" t="str">
            <v>-</v>
          </cell>
          <cell r="O1272" t="str">
            <v>-</v>
          </cell>
          <cell r="P1272">
            <v>0</v>
          </cell>
          <cell r="Q1272" t="str">
            <v>N</v>
          </cell>
          <cell r="R1272">
            <v>0</v>
          </cell>
          <cell r="S1272">
            <v>0</v>
          </cell>
          <cell r="T1272">
            <v>0</v>
          </cell>
        </row>
        <row r="1273">
          <cell r="D1273" t="e">
            <v>#N/A</v>
          </cell>
          <cell r="E1273" t="str">
            <v>Office Coordinator</v>
          </cell>
          <cell r="F1273" t="str">
            <v>Arlington</v>
          </cell>
          <cell r="G1273" t="str">
            <v>Office Coord</v>
          </cell>
          <cell r="H1273" t="str">
            <v>E</v>
          </cell>
          <cell r="I1273">
            <v>39559</v>
          </cell>
          <cell r="J1273" t="str">
            <v>Various</v>
          </cell>
          <cell r="K1273">
            <v>3</v>
          </cell>
          <cell r="L1273">
            <v>3499</v>
          </cell>
          <cell r="M1273">
            <v>2753</v>
          </cell>
          <cell r="N1273">
            <v>3442</v>
          </cell>
          <cell r="O1273">
            <v>3786</v>
          </cell>
          <cell r="P1273">
            <v>0</v>
          </cell>
          <cell r="Q1273" t="str">
            <v>N</v>
          </cell>
          <cell r="R1273">
            <v>0</v>
          </cell>
          <cell r="S1273">
            <v>8</v>
          </cell>
          <cell r="T1273">
            <v>0</v>
          </cell>
        </row>
        <row r="1274">
          <cell r="D1274" t="e">
            <v>#N/A</v>
          </cell>
          <cell r="E1274" t="str">
            <v>Office Coordinator</v>
          </cell>
          <cell r="F1274" t="str">
            <v>Carrollton</v>
          </cell>
          <cell r="G1274" t="str">
            <v>No Match</v>
          </cell>
          <cell r="H1274">
            <v>0</v>
          </cell>
          <cell r="I1274">
            <v>39484</v>
          </cell>
          <cell r="J1274">
            <v>0</v>
          </cell>
          <cell r="K1274">
            <v>0</v>
          </cell>
          <cell r="L1274">
            <v>0</v>
          </cell>
          <cell r="M1274">
            <v>0</v>
          </cell>
          <cell r="N1274">
            <v>0</v>
          </cell>
          <cell r="O1274">
            <v>0</v>
          </cell>
          <cell r="P1274">
            <v>0</v>
          </cell>
          <cell r="Q1274">
            <v>0</v>
          </cell>
          <cell r="R1274">
            <v>0</v>
          </cell>
          <cell r="S1274">
            <v>0</v>
          </cell>
          <cell r="T1274">
            <v>0</v>
          </cell>
        </row>
        <row r="1275">
          <cell r="D1275" t="e">
            <v>#N/A</v>
          </cell>
          <cell r="E1275" t="str">
            <v>Office Coordinator</v>
          </cell>
          <cell r="F1275" t="str">
            <v>Garland</v>
          </cell>
          <cell r="G1275" t="str">
            <v>Office Support Supervisor</v>
          </cell>
          <cell r="H1275" t="str">
            <v>N</v>
          </cell>
          <cell r="I1275">
            <v>39470</v>
          </cell>
          <cell r="J1275" t="str">
            <v>Various</v>
          </cell>
          <cell r="K1275">
            <v>8</v>
          </cell>
          <cell r="L1275">
            <v>3576.73</v>
          </cell>
          <cell r="M1275">
            <v>2851.33</v>
          </cell>
          <cell r="N1275">
            <v>3640</v>
          </cell>
          <cell r="O1275">
            <v>4426.93</v>
          </cell>
          <cell r="P1275">
            <v>0</v>
          </cell>
          <cell r="Q1275" t="str">
            <v>N</v>
          </cell>
          <cell r="R1275">
            <v>0</v>
          </cell>
          <cell r="S1275">
            <v>0</v>
          </cell>
          <cell r="T1275">
            <v>0</v>
          </cell>
        </row>
        <row r="1276">
          <cell r="D1276" t="e">
            <v>#N/A</v>
          </cell>
          <cell r="E1276" t="str">
            <v>Office Coordinator</v>
          </cell>
          <cell r="F1276" t="str">
            <v>Irving</v>
          </cell>
          <cell r="G1276" t="str">
            <v>OFFICE COORDINATOR</v>
          </cell>
          <cell r="H1276" t="str">
            <v>N</v>
          </cell>
          <cell r="I1276">
            <v>39556</v>
          </cell>
          <cell r="J1276" t="str">
            <v>Department Director</v>
          </cell>
          <cell r="K1276">
            <v>8</v>
          </cell>
          <cell r="L1276">
            <v>4182</v>
          </cell>
          <cell r="M1276">
            <v>3243</v>
          </cell>
          <cell r="N1276">
            <v>3852</v>
          </cell>
          <cell r="O1276">
            <v>4576</v>
          </cell>
          <cell r="P1276">
            <v>0</v>
          </cell>
          <cell r="Q1276" t="str">
            <v>N</v>
          </cell>
          <cell r="R1276">
            <v>0</v>
          </cell>
          <cell r="S1276">
            <v>0</v>
          </cell>
          <cell r="T1276">
            <v>0</v>
          </cell>
        </row>
        <row r="1277">
          <cell r="D1277" t="e">
            <v>#N/A</v>
          </cell>
          <cell r="E1277" t="str">
            <v>Office Coordinator</v>
          </cell>
          <cell r="F1277" t="str">
            <v>McKinney</v>
          </cell>
          <cell r="G1277" t="str">
            <v>Staff Specialist</v>
          </cell>
          <cell r="H1277">
            <v>0</v>
          </cell>
          <cell r="I1277">
            <v>39490</v>
          </cell>
          <cell r="J1277" t="str">
            <v>Various</v>
          </cell>
          <cell r="K1277">
            <v>2</v>
          </cell>
          <cell r="L1277">
            <v>2577</v>
          </cell>
          <cell r="M1277">
            <v>2371</v>
          </cell>
          <cell r="N1277">
            <v>2845</v>
          </cell>
          <cell r="O1277">
            <v>3319</v>
          </cell>
          <cell r="P1277">
            <v>0</v>
          </cell>
          <cell r="Q1277">
            <v>0</v>
          </cell>
          <cell r="R1277">
            <v>0</v>
          </cell>
          <cell r="S1277">
            <v>0</v>
          </cell>
          <cell r="T1277">
            <v>0</v>
          </cell>
        </row>
        <row r="1278">
          <cell r="D1278" t="e">
            <v>#N/A</v>
          </cell>
          <cell r="E1278" t="str">
            <v>Office Coordinator</v>
          </cell>
          <cell r="F1278" t="str">
            <v>Mesquite</v>
          </cell>
          <cell r="G1278" t="str">
            <v>Office Coordinator</v>
          </cell>
          <cell r="H1278" t="str">
            <v>N</v>
          </cell>
          <cell r="I1278">
            <v>39727</v>
          </cell>
          <cell r="J1278" t="str">
            <v>Various Supervisors</v>
          </cell>
          <cell r="K1278">
            <v>8</v>
          </cell>
          <cell r="L1278">
            <v>3330</v>
          </cell>
          <cell r="M1278">
            <v>2626</v>
          </cell>
          <cell r="N1278">
            <v>3152</v>
          </cell>
          <cell r="O1278">
            <v>3677</v>
          </cell>
          <cell r="P1278">
            <v>0</v>
          </cell>
          <cell r="Q1278" t="str">
            <v>NO</v>
          </cell>
          <cell r="R1278">
            <v>0</v>
          </cell>
          <cell r="S1278">
            <v>0</v>
          </cell>
          <cell r="T1278">
            <v>0</v>
          </cell>
        </row>
        <row r="1279">
          <cell r="D1279" t="e">
            <v>#N/A</v>
          </cell>
          <cell r="E1279" t="str">
            <v>Office Coordinator</v>
          </cell>
          <cell r="F1279" t="str">
            <v>Plano</v>
          </cell>
          <cell r="G1279" t="str">
            <v>Administrative Coordinator</v>
          </cell>
          <cell r="H1279" t="str">
            <v>N</v>
          </cell>
          <cell r="I1279">
            <v>39724</v>
          </cell>
          <cell r="J1279" t="str">
            <v>Directors</v>
          </cell>
          <cell r="K1279">
            <v>10</v>
          </cell>
          <cell r="L1279">
            <v>3587</v>
          </cell>
          <cell r="M1279">
            <v>2742</v>
          </cell>
          <cell r="N1279">
            <v>3345</v>
          </cell>
          <cell r="O1279">
            <v>3948</v>
          </cell>
          <cell r="P1279">
            <v>0</v>
          </cell>
          <cell r="Q1279">
            <v>0</v>
          </cell>
          <cell r="R1279">
            <v>0</v>
          </cell>
          <cell r="S1279">
            <v>0</v>
          </cell>
          <cell r="T1279">
            <v>0</v>
          </cell>
        </row>
        <row r="1280">
          <cell r="D1280" t="e">
            <v>#N/A</v>
          </cell>
          <cell r="E1280" t="str">
            <v>Office Coordinator</v>
          </cell>
          <cell r="F1280" t="str">
            <v>Richardson</v>
          </cell>
          <cell r="G1280" t="str">
            <v>no match</v>
          </cell>
          <cell r="H1280">
            <v>0</v>
          </cell>
          <cell r="I1280">
            <v>39458</v>
          </cell>
          <cell r="J1280">
            <v>0</v>
          </cell>
          <cell r="K1280">
            <v>0</v>
          </cell>
          <cell r="L1280">
            <v>0</v>
          </cell>
          <cell r="M1280" t="str">
            <v>-</v>
          </cell>
          <cell r="N1280" t="str">
            <v>-</v>
          </cell>
          <cell r="O1280" t="str">
            <v>-</v>
          </cell>
          <cell r="P1280">
            <v>0</v>
          </cell>
          <cell r="Q1280" t="str">
            <v>N</v>
          </cell>
          <cell r="R1280">
            <v>0</v>
          </cell>
          <cell r="S1280">
            <v>0</v>
          </cell>
          <cell r="T1280">
            <v>0</v>
          </cell>
        </row>
        <row r="1281">
          <cell r="D1281" t="e">
            <v>#N/A</v>
          </cell>
          <cell r="E1281" t="str">
            <v>911 Manager</v>
          </cell>
          <cell r="F1281" t="str">
            <v>Arlington</v>
          </cell>
          <cell r="G1281" t="str">
            <v>Communications Mgr</v>
          </cell>
          <cell r="H1281" t="str">
            <v>E</v>
          </cell>
          <cell r="I1281">
            <v>39559</v>
          </cell>
          <cell r="J1281" t="str">
            <v>Communications Svcs. Administrator</v>
          </cell>
          <cell r="K1281">
            <v>1</v>
          </cell>
          <cell r="L1281">
            <v>6982</v>
          </cell>
          <cell r="M1281">
            <v>5361</v>
          </cell>
          <cell r="N1281">
            <v>6702</v>
          </cell>
          <cell r="O1281">
            <v>7372</v>
          </cell>
          <cell r="P1281">
            <v>0</v>
          </cell>
          <cell r="Q1281" t="str">
            <v>N</v>
          </cell>
          <cell r="R1281">
            <v>0</v>
          </cell>
          <cell r="S1281">
            <v>8</v>
          </cell>
          <cell r="T1281">
            <v>0</v>
          </cell>
        </row>
        <row r="1282">
          <cell r="D1282" t="e">
            <v>#N/A</v>
          </cell>
          <cell r="E1282" t="str">
            <v>911 Manager</v>
          </cell>
          <cell r="F1282" t="str">
            <v>Carrollton</v>
          </cell>
          <cell r="G1282" t="str">
            <v>Telecommonucations Center Manager</v>
          </cell>
          <cell r="H1282" t="str">
            <v>Exempt</v>
          </cell>
          <cell r="I1282">
            <v>39484</v>
          </cell>
          <cell r="J1282" t="str">
            <v>Lieutenant</v>
          </cell>
          <cell r="K1282">
            <v>1</v>
          </cell>
          <cell r="L1282">
            <v>4918</v>
          </cell>
          <cell r="M1282">
            <v>3967</v>
          </cell>
          <cell r="N1282">
            <v>4734</v>
          </cell>
          <cell r="O1282">
            <v>5554</v>
          </cell>
          <cell r="P1282">
            <v>0</v>
          </cell>
          <cell r="Q1282">
            <v>0</v>
          </cell>
          <cell r="R1282">
            <v>0</v>
          </cell>
          <cell r="S1282">
            <v>0</v>
          </cell>
          <cell r="T1282">
            <v>0</v>
          </cell>
        </row>
        <row r="1283">
          <cell r="D1283" t="e">
            <v>#N/A</v>
          </cell>
          <cell r="E1283" t="str">
            <v>911 Manager</v>
          </cell>
          <cell r="F1283" t="str">
            <v>Garland</v>
          </cell>
          <cell r="G1283" t="str">
            <v>Police Communications Manager</v>
          </cell>
          <cell r="H1283" t="str">
            <v>E</v>
          </cell>
          <cell r="I1283">
            <v>39470</v>
          </cell>
          <cell r="J1283" t="str">
            <v>Assistant Police Chief</v>
          </cell>
          <cell r="K1283">
            <v>1</v>
          </cell>
          <cell r="L1283">
            <v>6316.27</v>
          </cell>
          <cell r="M1283">
            <v>4522.2700000000004</v>
          </cell>
          <cell r="N1283">
            <v>5879.47</v>
          </cell>
          <cell r="O1283">
            <v>7236.67</v>
          </cell>
          <cell r="P1283">
            <v>0</v>
          </cell>
          <cell r="Q1283" t="str">
            <v>N</v>
          </cell>
          <cell r="R1283">
            <v>0</v>
          </cell>
          <cell r="S1283">
            <v>0</v>
          </cell>
          <cell r="T1283">
            <v>0</v>
          </cell>
        </row>
        <row r="1284">
          <cell r="D1284" t="e">
            <v>#N/A</v>
          </cell>
          <cell r="E1284" t="str">
            <v>911 Manager</v>
          </cell>
          <cell r="F1284" t="str">
            <v>Irving</v>
          </cell>
          <cell r="G1284" t="str">
            <v>POLICE COMMUNICATIONS MANAGER</v>
          </cell>
          <cell r="H1284" t="str">
            <v>E</v>
          </cell>
          <cell r="I1284">
            <v>39556</v>
          </cell>
          <cell r="J1284" t="str">
            <v>Police Lieutenant</v>
          </cell>
          <cell r="K1284">
            <v>1</v>
          </cell>
          <cell r="L1284">
            <v>6030</v>
          </cell>
          <cell r="M1284">
            <v>5826</v>
          </cell>
          <cell r="N1284">
            <v>6919</v>
          </cell>
          <cell r="O1284">
            <v>8218</v>
          </cell>
          <cell r="P1284">
            <v>0</v>
          </cell>
          <cell r="Q1284">
            <v>0</v>
          </cell>
          <cell r="R1284">
            <v>0</v>
          </cell>
          <cell r="S1284">
            <v>0</v>
          </cell>
          <cell r="T1284">
            <v>0</v>
          </cell>
        </row>
        <row r="1285">
          <cell r="D1285" t="e">
            <v>#N/A</v>
          </cell>
          <cell r="E1285" t="str">
            <v>911 Manager</v>
          </cell>
          <cell r="F1285" t="str">
            <v>McKinney</v>
          </cell>
          <cell r="G1285" t="str">
            <v>Communications Manager</v>
          </cell>
          <cell r="H1285" t="str">
            <v>E</v>
          </cell>
          <cell r="I1285">
            <v>39490</v>
          </cell>
          <cell r="J1285" t="str">
            <v>Police Captain</v>
          </cell>
          <cell r="K1285">
            <v>1</v>
          </cell>
          <cell r="L1285">
            <v>6944</v>
          </cell>
          <cell r="M1285">
            <v>5048</v>
          </cell>
          <cell r="N1285">
            <v>6057</v>
          </cell>
          <cell r="O1285">
            <v>7077</v>
          </cell>
          <cell r="P1285">
            <v>0</v>
          </cell>
          <cell r="Q1285" t="str">
            <v>N</v>
          </cell>
          <cell r="R1285">
            <v>0</v>
          </cell>
          <cell r="S1285">
            <v>0</v>
          </cell>
          <cell r="T1285">
            <v>0</v>
          </cell>
        </row>
        <row r="1286">
          <cell r="D1286" t="e">
            <v>#N/A</v>
          </cell>
          <cell r="E1286" t="str">
            <v>911 Manager</v>
          </cell>
          <cell r="F1286" t="str">
            <v>Mesquite</v>
          </cell>
          <cell r="G1286" t="str">
            <v>No Match</v>
          </cell>
          <cell r="H1286">
            <v>0</v>
          </cell>
          <cell r="I1286">
            <v>39470</v>
          </cell>
          <cell r="J1286">
            <v>0</v>
          </cell>
          <cell r="K1286">
            <v>0</v>
          </cell>
          <cell r="L1286">
            <v>0</v>
          </cell>
          <cell r="M1286" t="str">
            <v>-</v>
          </cell>
          <cell r="N1286">
            <v>0</v>
          </cell>
          <cell r="O1286" t="str">
            <v>-</v>
          </cell>
          <cell r="P1286">
            <v>0</v>
          </cell>
          <cell r="Q1286">
            <v>0</v>
          </cell>
          <cell r="R1286">
            <v>0</v>
          </cell>
          <cell r="S1286">
            <v>0</v>
          </cell>
          <cell r="T1286">
            <v>0</v>
          </cell>
        </row>
        <row r="1287">
          <cell r="D1287" t="e">
            <v>#N/A</v>
          </cell>
          <cell r="E1287" t="str">
            <v>911 Manager</v>
          </cell>
          <cell r="F1287" t="str">
            <v>Plano</v>
          </cell>
          <cell r="G1287" t="str">
            <v>Public Safety Communications Manager</v>
          </cell>
          <cell r="H1287" t="str">
            <v>E</v>
          </cell>
          <cell r="I1287">
            <v>39724</v>
          </cell>
          <cell r="J1287" t="str">
            <v>Director Public Safety Communications</v>
          </cell>
          <cell r="K1287">
            <v>2</v>
          </cell>
          <cell r="L1287">
            <v>6565</v>
          </cell>
          <cell r="M1287">
            <v>5156</v>
          </cell>
          <cell r="N1287">
            <v>6368</v>
          </cell>
          <cell r="O1287">
            <v>7580</v>
          </cell>
          <cell r="P1287">
            <v>0</v>
          </cell>
          <cell r="Q1287">
            <v>0</v>
          </cell>
          <cell r="R1287">
            <v>0</v>
          </cell>
          <cell r="S1287">
            <v>0</v>
          </cell>
          <cell r="T1287">
            <v>0</v>
          </cell>
        </row>
        <row r="1288">
          <cell r="D1288" t="e">
            <v>#N/A</v>
          </cell>
          <cell r="E1288" t="str">
            <v>911 Manager</v>
          </cell>
          <cell r="F1288" t="str">
            <v>Richardson</v>
          </cell>
          <cell r="G1288" t="str">
            <v>COMMUNICATIONS MANAGER</v>
          </cell>
          <cell r="H1288" t="str">
            <v>E</v>
          </cell>
          <cell r="I1288">
            <v>39728</v>
          </cell>
          <cell r="J1288" t="str">
            <v>Asst Chief (Police)</v>
          </cell>
          <cell r="K1288">
            <v>1</v>
          </cell>
          <cell r="L1288">
            <v>7397</v>
          </cell>
          <cell r="M1288">
            <v>6384</v>
          </cell>
          <cell r="N1288">
            <v>7270</v>
          </cell>
          <cell r="O1288">
            <v>8156</v>
          </cell>
          <cell r="P1288">
            <v>0</v>
          </cell>
          <cell r="Q1288" t="str">
            <v>N</v>
          </cell>
          <cell r="R1288">
            <v>0</v>
          </cell>
          <cell r="S1288">
            <v>0</v>
          </cell>
          <cell r="T1288">
            <v>0</v>
          </cell>
        </row>
        <row r="1289">
          <cell r="D1289" t="str">
            <v>1-4007</v>
          </cell>
          <cell r="E1289" t="str">
            <v>Accounting Supervisor</v>
          </cell>
          <cell r="F1289" t="str">
            <v>Allen</v>
          </cell>
          <cell r="G1289" t="str">
            <v>Accounting Manager</v>
          </cell>
          <cell r="H1289">
            <v>0</v>
          </cell>
          <cell r="I1289">
            <v>39722</v>
          </cell>
          <cell r="J1289">
            <v>0</v>
          </cell>
          <cell r="K1289">
            <v>0</v>
          </cell>
          <cell r="L1289">
            <v>0</v>
          </cell>
          <cell r="M1289">
            <v>4438.43</v>
          </cell>
          <cell r="N1289">
            <v>0</v>
          </cell>
          <cell r="O1289">
            <v>6879.67</v>
          </cell>
          <cell r="P1289">
            <v>0</v>
          </cell>
          <cell r="Q1289">
            <v>0</v>
          </cell>
          <cell r="R1289">
            <v>0</v>
          </cell>
          <cell r="S1289">
            <v>0</v>
          </cell>
          <cell r="T1289">
            <v>0</v>
          </cell>
        </row>
        <row r="1290">
          <cell r="D1290" t="str">
            <v>2-4007</v>
          </cell>
          <cell r="E1290" t="str">
            <v>Accounting Supervisor</v>
          </cell>
          <cell r="F1290" t="str">
            <v>Arlington</v>
          </cell>
          <cell r="G1290" t="str">
            <v>No match</v>
          </cell>
          <cell r="H1290" t="str">
            <v>E</v>
          </cell>
          <cell r="I1290">
            <v>39519</v>
          </cell>
          <cell r="J1290">
            <v>0</v>
          </cell>
          <cell r="K1290">
            <v>0</v>
          </cell>
          <cell r="L1290">
            <v>0</v>
          </cell>
          <cell r="M1290" t="str">
            <v>-</v>
          </cell>
          <cell r="N1290">
            <v>0</v>
          </cell>
          <cell r="O1290" t="str">
            <v>-</v>
          </cell>
          <cell r="P1290">
            <v>0</v>
          </cell>
          <cell r="Q1290" t="str">
            <v>N</v>
          </cell>
          <cell r="R1290">
            <v>0</v>
          </cell>
          <cell r="S1290">
            <v>8</v>
          </cell>
          <cell r="T1290">
            <v>0</v>
          </cell>
        </row>
        <row r="1291">
          <cell r="D1291" t="str">
            <v>3-4007</v>
          </cell>
          <cell r="E1291" t="str">
            <v>Accounting Supervisor</v>
          </cell>
          <cell r="F1291" t="str">
            <v>Carrollton</v>
          </cell>
          <cell r="G1291" t="str">
            <v>Senior Accountant</v>
          </cell>
          <cell r="H1291">
            <v>0</v>
          </cell>
          <cell r="I1291">
            <v>39484</v>
          </cell>
          <cell r="J1291">
            <v>0</v>
          </cell>
          <cell r="K1291">
            <v>2</v>
          </cell>
          <cell r="L1291">
            <v>5144</v>
          </cell>
          <cell r="M1291">
            <v>4245</v>
          </cell>
          <cell r="N1291">
            <v>5066</v>
          </cell>
          <cell r="O1291">
            <v>5942</v>
          </cell>
          <cell r="P1291">
            <v>0</v>
          </cell>
          <cell r="Q1291">
            <v>0</v>
          </cell>
          <cell r="R1291">
            <v>0</v>
          </cell>
          <cell r="S1291">
            <v>0</v>
          </cell>
          <cell r="T1291">
            <v>0</v>
          </cell>
        </row>
        <row r="1292">
          <cell r="D1292" t="str">
            <v>4-4007</v>
          </cell>
          <cell r="E1292" t="str">
            <v>Accounting Supervisor</v>
          </cell>
          <cell r="F1292" t="str">
            <v>Garland</v>
          </cell>
          <cell r="G1292" t="str">
            <v>Accounting Supervisor</v>
          </cell>
          <cell r="H1292" t="str">
            <v>E</v>
          </cell>
          <cell r="I1292">
            <v>39470</v>
          </cell>
          <cell r="J1292" t="str">
            <v>Accounting Administrator</v>
          </cell>
          <cell r="K1292">
            <v>3</v>
          </cell>
          <cell r="L1292">
            <v>5323.64</v>
          </cell>
          <cell r="M1292">
            <v>4139.2</v>
          </cell>
          <cell r="N1292">
            <v>5382</v>
          </cell>
          <cell r="O1292">
            <v>6624.8</v>
          </cell>
          <cell r="P1292">
            <v>0</v>
          </cell>
          <cell r="Q1292" t="str">
            <v>N</v>
          </cell>
          <cell r="R1292">
            <v>0</v>
          </cell>
          <cell r="S1292">
            <v>0</v>
          </cell>
          <cell r="T1292">
            <v>0</v>
          </cell>
        </row>
        <row r="1293">
          <cell r="D1293" t="str">
            <v>5-4007</v>
          </cell>
          <cell r="E1293" t="str">
            <v>Accounting Supervisor</v>
          </cell>
          <cell r="F1293" t="str">
            <v>Irving</v>
          </cell>
          <cell r="G1293" t="str">
            <v>ACCOUNTING CLERK SUPERVISOR (Match TBD)</v>
          </cell>
          <cell r="H1293" t="str">
            <v>E</v>
          </cell>
          <cell r="I1293">
            <v>39556</v>
          </cell>
          <cell r="J1293" t="str">
            <v>Controller</v>
          </cell>
          <cell r="K1293">
            <v>1</v>
          </cell>
          <cell r="L1293">
            <v>4371</v>
          </cell>
          <cell r="M1293" t="str">
            <v>-</v>
          </cell>
          <cell r="N1293">
            <v>0</v>
          </cell>
          <cell r="O1293" t="str">
            <v>-</v>
          </cell>
          <cell r="P1293" t="str">
            <v>SA waiting for job spec to confirm match 11/10/08</v>
          </cell>
          <cell r="Q1293">
            <v>0</v>
          </cell>
          <cell r="R1293">
            <v>0</v>
          </cell>
          <cell r="S1293">
            <v>0</v>
          </cell>
          <cell r="T1293">
            <v>0</v>
          </cell>
        </row>
        <row r="1294">
          <cell r="D1294" t="str">
            <v>6-4007</v>
          </cell>
          <cell r="E1294" t="str">
            <v>Accounting Supervisor</v>
          </cell>
          <cell r="F1294" t="str">
            <v>McKinney</v>
          </cell>
          <cell r="G1294" t="str">
            <v>Sr. Accountant (Match TBD)</v>
          </cell>
          <cell r="H1294" t="str">
            <v>E</v>
          </cell>
          <cell r="I1294">
            <v>39763</v>
          </cell>
          <cell r="J1294" t="str">
            <v>Deputy Dir of Finance/Adm</v>
          </cell>
          <cell r="K1294">
            <v>2</v>
          </cell>
          <cell r="L1294">
            <v>5298</v>
          </cell>
          <cell r="M1294" t="str">
            <v>-</v>
          </cell>
          <cell r="N1294">
            <v>5014</v>
          </cell>
          <cell r="O1294" t="str">
            <v>-</v>
          </cell>
          <cell r="P1294" t="str">
            <v>Need job spec to confirm 11/10/08</v>
          </cell>
          <cell r="Q1294">
            <v>0</v>
          </cell>
          <cell r="R1294">
            <v>0</v>
          </cell>
          <cell r="S1294">
            <v>0</v>
          </cell>
          <cell r="T1294">
            <v>0</v>
          </cell>
        </row>
        <row r="1295">
          <cell r="D1295" t="str">
            <v>7-4007</v>
          </cell>
          <cell r="E1295" t="str">
            <v>Accounting Supervisor</v>
          </cell>
          <cell r="F1295" t="str">
            <v>Mesquite</v>
          </cell>
          <cell r="G1295" t="str">
            <v>Accounting Supervisor</v>
          </cell>
          <cell r="H1295" t="str">
            <v>E</v>
          </cell>
          <cell r="I1295">
            <v>39727</v>
          </cell>
          <cell r="J1295" t="str">
            <v>Manager of Accounting Services</v>
          </cell>
          <cell r="K1295">
            <v>1</v>
          </cell>
          <cell r="L1295">
            <v>5001</v>
          </cell>
          <cell r="M1295">
            <v>4173</v>
          </cell>
          <cell r="N1295">
            <v>5112</v>
          </cell>
          <cell r="O1295">
            <v>6051</v>
          </cell>
          <cell r="P1295">
            <v>0</v>
          </cell>
          <cell r="Q1295" t="str">
            <v>NO</v>
          </cell>
          <cell r="R1295">
            <v>0</v>
          </cell>
          <cell r="S1295">
            <v>0</v>
          </cell>
          <cell r="T1295">
            <v>0</v>
          </cell>
        </row>
        <row r="1296">
          <cell r="D1296" t="str">
            <v>8-4007</v>
          </cell>
          <cell r="E1296" t="str">
            <v>Accounting Supervisor</v>
          </cell>
          <cell r="F1296" t="str">
            <v>Plano</v>
          </cell>
          <cell r="G1296" t="str">
            <v>Accounting Manager</v>
          </cell>
          <cell r="H1296" t="str">
            <v>E</v>
          </cell>
          <cell r="I1296">
            <v>39724</v>
          </cell>
          <cell r="J1296" t="str">
            <v>Controller</v>
          </cell>
          <cell r="K1296">
            <v>0</v>
          </cell>
          <cell r="L1296">
            <v>0</v>
          </cell>
          <cell r="M1296">
            <v>4604</v>
          </cell>
          <cell r="N1296">
            <v>5686</v>
          </cell>
          <cell r="O1296">
            <v>6768</v>
          </cell>
          <cell r="P1296">
            <v>0</v>
          </cell>
          <cell r="Q1296">
            <v>0</v>
          </cell>
          <cell r="R1296">
            <v>0</v>
          </cell>
          <cell r="S1296">
            <v>0</v>
          </cell>
          <cell r="T1296">
            <v>0</v>
          </cell>
        </row>
        <row r="1297">
          <cell r="D1297" t="str">
            <v>9-4007</v>
          </cell>
          <cell r="E1297" t="str">
            <v>Accounting Supervisor</v>
          </cell>
          <cell r="F1297" t="str">
            <v>Richardson</v>
          </cell>
          <cell r="G1297" t="str">
            <v>CHIEF ACCOUNTANT (Not a match)</v>
          </cell>
          <cell r="H1297" t="str">
            <v>E</v>
          </cell>
          <cell r="I1297">
            <v>39728</v>
          </cell>
          <cell r="J1297" t="str">
            <v>Controller</v>
          </cell>
          <cell r="K1297">
            <v>1</v>
          </cell>
          <cell r="L1297">
            <v>5363</v>
          </cell>
          <cell r="M1297" t="str">
            <v>-</v>
          </cell>
          <cell r="N1297">
            <v>0</v>
          </cell>
          <cell r="O1297" t="str">
            <v>-</v>
          </cell>
          <cell r="P1297" t="str">
            <v>Not a match per LS 11/11/08</v>
          </cell>
          <cell r="Q1297" t="str">
            <v>N</v>
          </cell>
          <cell r="R1297">
            <v>0</v>
          </cell>
          <cell r="S1297">
            <v>0</v>
          </cell>
          <cell r="T1297">
            <v>0</v>
          </cell>
        </row>
        <row r="1298">
          <cell r="D1298" t="e">
            <v>#N/A</v>
          </cell>
          <cell r="E1298" t="str">
            <v>Reprographics Technician</v>
          </cell>
          <cell r="F1298" t="str">
            <v>Arlington</v>
          </cell>
          <cell r="G1298" t="str">
            <v>Reprographic Equip Opr</v>
          </cell>
          <cell r="H1298" t="str">
            <v>N</v>
          </cell>
          <cell r="I1298">
            <v>39559</v>
          </cell>
          <cell r="J1298" t="str">
            <v>General Services Supervisor</v>
          </cell>
          <cell r="K1298">
            <v>2</v>
          </cell>
          <cell r="L1298">
            <v>2934</v>
          </cell>
          <cell r="M1298">
            <v>2343</v>
          </cell>
          <cell r="N1298">
            <v>2929</v>
          </cell>
          <cell r="O1298">
            <v>3222</v>
          </cell>
          <cell r="P1298">
            <v>0</v>
          </cell>
          <cell r="Q1298" t="str">
            <v>N</v>
          </cell>
          <cell r="R1298">
            <v>0</v>
          </cell>
          <cell r="S1298">
            <v>8</v>
          </cell>
          <cell r="T1298">
            <v>0</v>
          </cell>
        </row>
        <row r="1299">
          <cell r="D1299" t="e">
            <v>#N/A</v>
          </cell>
          <cell r="E1299" t="str">
            <v>Reprographics Technician</v>
          </cell>
          <cell r="F1299" t="str">
            <v>Carrollton</v>
          </cell>
          <cell r="G1299" t="str">
            <v>No Match</v>
          </cell>
          <cell r="H1299" t="str">
            <v>NE</v>
          </cell>
          <cell r="I1299">
            <v>39484</v>
          </cell>
          <cell r="J1299">
            <v>0</v>
          </cell>
          <cell r="K1299">
            <v>0</v>
          </cell>
          <cell r="L1299">
            <v>0</v>
          </cell>
          <cell r="M1299">
            <v>0</v>
          </cell>
          <cell r="N1299">
            <v>0</v>
          </cell>
          <cell r="O1299">
            <v>0</v>
          </cell>
          <cell r="P1299">
            <v>0</v>
          </cell>
          <cell r="Q1299">
            <v>0</v>
          </cell>
          <cell r="R1299">
            <v>0</v>
          </cell>
          <cell r="S1299">
            <v>0</v>
          </cell>
          <cell r="T1299">
            <v>0</v>
          </cell>
        </row>
        <row r="1300">
          <cell r="D1300" t="e">
            <v>#N/A</v>
          </cell>
          <cell r="E1300" t="str">
            <v>Reprographics Technician</v>
          </cell>
          <cell r="F1300" t="str">
            <v>Garland</v>
          </cell>
          <cell r="G1300" t="str">
            <v>No Match</v>
          </cell>
          <cell r="H1300" t="str">
            <v>N</v>
          </cell>
          <cell r="I1300">
            <v>39477</v>
          </cell>
          <cell r="J1300" t="str">
            <v>Community Relations Spec</v>
          </cell>
          <cell r="K1300">
            <v>0</v>
          </cell>
          <cell r="L1300">
            <v>0</v>
          </cell>
          <cell r="M1300" t="str">
            <v>-</v>
          </cell>
          <cell r="N1300">
            <v>0</v>
          </cell>
          <cell r="O1300" t="str">
            <v>-</v>
          </cell>
          <cell r="P1300">
            <v>0</v>
          </cell>
          <cell r="Q1300">
            <v>0</v>
          </cell>
          <cell r="R1300">
            <v>0</v>
          </cell>
          <cell r="S1300">
            <v>0</v>
          </cell>
          <cell r="T1300">
            <v>0</v>
          </cell>
        </row>
        <row r="1301">
          <cell r="D1301" t="e">
            <v>#N/A</v>
          </cell>
          <cell r="E1301" t="str">
            <v>Reprographics Technician</v>
          </cell>
          <cell r="F1301" t="str">
            <v>Irving</v>
          </cell>
          <cell r="G1301" t="str">
            <v>PRINTER</v>
          </cell>
          <cell r="H1301" t="str">
            <v>N</v>
          </cell>
          <cell r="I1301">
            <v>39556</v>
          </cell>
          <cell r="J1301" t="str">
            <v>Print Shop Supervisor</v>
          </cell>
          <cell r="K1301">
            <v>2</v>
          </cell>
          <cell r="L1301">
            <v>3003</v>
          </cell>
          <cell r="M1301">
            <v>2419</v>
          </cell>
          <cell r="N1301">
            <v>2874</v>
          </cell>
          <cell r="O1301">
            <v>3414</v>
          </cell>
          <cell r="P1301">
            <v>0</v>
          </cell>
          <cell r="Q1301">
            <v>0</v>
          </cell>
          <cell r="R1301">
            <v>0</v>
          </cell>
          <cell r="S1301">
            <v>0</v>
          </cell>
          <cell r="T1301">
            <v>0</v>
          </cell>
        </row>
        <row r="1302">
          <cell r="D1302" t="e">
            <v>#N/A</v>
          </cell>
          <cell r="E1302" t="str">
            <v>Reprographics Technician</v>
          </cell>
          <cell r="F1302" t="str">
            <v>McKinney</v>
          </cell>
          <cell r="G1302" t="str">
            <v>No match</v>
          </cell>
          <cell r="H1302">
            <v>0</v>
          </cell>
          <cell r="I1302">
            <v>39490</v>
          </cell>
          <cell r="J1302">
            <v>0</v>
          </cell>
          <cell r="K1302">
            <v>0</v>
          </cell>
          <cell r="L1302">
            <v>0</v>
          </cell>
          <cell r="M1302">
            <v>0</v>
          </cell>
          <cell r="N1302">
            <v>0</v>
          </cell>
          <cell r="O1302">
            <v>0</v>
          </cell>
          <cell r="P1302">
            <v>0</v>
          </cell>
          <cell r="Q1302">
            <v>0</v>
          </cell>
          <cell r="R1302">
            <v>0</v>
          </cell>
          <cell r="S1302">
            <v>0</v>
          </cell>
          <cell r="T1302">
            <v>0</v>
          </cell>
        </row>
        <row r="1303">
          <cell r="D1303" t="e">
            <v>#N/A</v>
          </cell>
          <cell r="E1303" t="str">
            <v>Reprographics Technician</v>
          </cell>
          <cell r="F1303" t="str">
            <v>Mesquite</v>
          </cell>
          <cell r="G1303" t="str">
            <v>Printer</v>
          </cell>
          <cell r="H1303" t="str">
            <v>N</v>
          </cell>
          <cell r="I1303">
            <v>39727</v>
          </cell>
          <cell r="J1303" t="str">
            <v>Printing and Postal Services Supervisor</v>
          </cell>
          <cell r="K1303">
            <v>1</v>
          </cell>
          <cell r="L1303">
            <v>2329</v>
          </cell>
          <cell r="M1303">
            <v>2077</v>
          </cell>
          <cell r="N1303">
            <v>2492</v>
          </cell>
          <cell r="O1303">
            <v>2908</v>
          </cell>
          <cell r="P1303">
            <v>0</v>
          </cell>
          <cell r="Q1303" t="str">
            <v>NO</v>
          </cell>
          <cell r="R1303">
            <v>0</v>
          </cell>
          <cell r="S1303">
            <v>0</v>
          </cell>
          <cell r="T1303">
            <v>0</v>
          </cell>
        </row>
        <row r="1304">
          <cell r="D1304" t="e">
            <v>#N/A</v>
          </cell>
          <cell r="E1304" t="str">
            <v>Reprographics Technician</v>
          </cell>
          <cell r="F1304" t="str">
            <v>Plano</v>
          </cell>
          <cell r="G1304" t="str">
            <v>Print/Bindery Operator</v>
          </cell>
          <cell r="H1304" t="str">
            <v>N</v>
          </cell>
          <cell r="I1304">
            <v>39724</v>
          </cell>
          <cell r="J1304" t="str">
            <v>Graphic Communication Supervisor</v>
          </cell>
          <cell r="K1304">
            <v>1</v>
          </cell>
          <cell r="L1304">
            <v>2519</v>
          </cell>
          <cell r="M1304">
            <v>2068</v>
          </cell>
          <cell r="N1304">
            <v>2513</v>
          </cell>
          <cell r="O1304">
            <v>2958</v>
          </cell>
          <cell r="P1304">
            <v>0</v>
          </cell>
          <cell r="Q1304">
            <v>0</v>
          </cell>
          <cell r="R1304">
            <v>0</v>
          </cell>
          <cell r="S1304">
            <v>0</v>
          </cell>
          <cell r="T1304">
            <v>0</v>
          </cell>
        </row>
        <row r="1305">
          <cell r="D1305" t="e">
            <v>#N/A</v>
          </cell>
          <cell r="E1305" t="str">
            <v>Reprographics Technician</v>
          </cell>
          <cell r="F1305" t="str">
            <v>Richardson</v>
          </cell>
          <cell r="G1305" t="str">
            <v>no match</v>
          </cell>
          <cell r="H1305">
            <v>0</v>
          </cell>
          <cell r="I1305">
            <v>39458</v>
          </cell>
          <cell r="J1305">
            <v>0</v>
          </cell>
          <cell r="K1305">
            <v>0</v>
          </cell>
          <cell r="L1305">
            <v>0</v>
          </cell>
          <cell r="M1305" t="str">
            <v>-</v>
          </cell>
          <cell r="N1305" t="str">
            <v>-</v>
          </cell>
          <cell r="O1305" t="str">
            <v>-</v>
          </cell>
          <cell r="P1305">
            <v>0</v>
          </cell>
          <cell r="Q1305" t="str">
            <v>N</v>
          </cell>
          <cell r="R1305">
            <v>0</v>
          </cell>
          <cell r="S1305">
            <v>0</v>
          </cell>
          <cell r="T1305">
            <v>0</v>
          </cell>
        </row>
        <row r="1306">
          <cell r="D1306" t="e">
            <v>#N/A</v>
          </cell>
          <cell r="E1306" t="str">
            <v>Service Attendant - Vehicles</v>
          </cell>
          <cell r="F1306" t="str">
            <v>Arlington</v>
          </cell>
          <cell r="G1306" t="str">
            <v>No Match</v>
          </cell>
          <cell r="H1306">
            <v>0</v>
          </cell>
          <cell r="I1306">
            <v>39399</v>
          </cell>
          <cell r="J1306">
            <v>0</v>
          </cell>
          <cell r="K1306">
            <v>0</v>
          </cell>
          <cell r="L1306">
            <v>0</v>
          </cell>
          <cell r="M1306" t="str">
            <v>-</v>
          </cell>
          <cell r="N1306">
            <v>0</v>
          </cell>
          <cell r="O1306" t="str">
            <v>-</v>
          </cell>
          <cell r="P1306">
            <v>0</v>
          </cell>
          <cell r="Q1306">
            <v>0</v>
          </cell>
          <cell r="R1306">
            <v>0</v>
          </cell>
          <cell r="S1306">
            <v>0</v>
          </cell>
          <cell r="T1306">
            <v>0</v>
          </cell>
        </row>
        <row r="1307">
          <cell r="D1307" t="e">
            <v>#N/A</v>
          </cell>
          <cell r="E1307" t="str">
            <v>Service Attendant - Vehicles</v>
          </cell>
          <cell r="F1307" t="str">
            <v>Carrollton</v>
          </cell>
          <cell r="G1307" t="str">
            <v>Tire servicer - intern</v>
          </cell>
          <cell r="H1307">
            <v>0</v>
          </cell>
          <cell r="I1307">
            <v>39484</v>
          </cell>
          <cell r="J1307">
            <v>0</v>
          </cell>
          <cell r="K1307">
            <v>1</v>
          </cell>
          <cell r="L1307">
            <v>880</v>
          </cell>
          <cell r="M1307">
            <v>1761</v>
          </cell>
          <cell r="N1307">
            <v>2102</v>
          </cell>
          <cell r="O1307">
            <v>2466</v>
          </cell>
          <cell r="P1307">
            <v>0</v>
          </cell>
          <cell r="Q1307">
            <v>0</v>
          </cell>
          <cell r="R1307">
            <v>0</v>
          </cell>
          <cell r="S1307">
            <v>0</v>
          </cell>
          <cell r="T1307">
            <v>0</v>
          </cell>
        </row>
        <row r="1308">
          <cell r="D1308" t="e">
            <v>#N/A</v>
          </cell>
          <cell r="E1308" t="str">
            <v>Service Attendant - Vehicles</v>
          </cell>
          <cell r="F1308" t="str">
            <v>Garland</v>
          </cell>
          <cell r="G1308" t="str">
            <v>Service Attendant</v>
          </cell>
          <cell r="H1308">
            <v>0</v>
          </cell>
          <cell r="I1308">
            <v>39477</v>
          </cell>
          <cell r="J1308">
            <v>0</v>
          </cell>
          <cell r="K1308">
            <v>8</v>
          </cell>
          <cell r="L1308">
            <v>2322.88</v>
          </cell>
          <cell r="M1308">
            <v>1936.13</v>
          </cell>
          <cell r="N1308">
            <v>2419.73</v>
          </cell>
          <cell r="O1308">
            <v>2901.6</v>
          </cell>
          <cell r="P1308">
            <v>0</v>
          </cell>
          <cell r="Q1308" t="str">
            <v>N</v>
          </cell>
          <cell r="R1308">
            <v>0</v>
          </cell>
          <cell r="S1308">
            <v>0</v>
          </cell>
          <cell r="T1308">
            <v>0</v>
          </cell>
        </row>
        <row r="1309">
          <cell r="D1309" t="e">
            <v>#N/A</v>
          </cell>
          <cell r="E1309" t="str">
            <v>Service Attendant - Vehicles</v>
          </cell>
          <cell r="F1309" t="str">
            <v>Irving</v>
          </cell>
          <cell r="G1309" t="str">
            <v>PREVENTIVE MAINTENANCE TECH</v>
          </cell>
          <cell r="H1309" t="str">
            <v>N</v>
          </cell>
          <cell r="I1309">
            <v>39556</v>
          </cell>
          <cell r="J1309" t="str">
            <v>Fleet Maintenance Supv</v>
          </cell>
          <cell r="K1309">
            <v>2</v>
          </cell>
          <cell r="L1309">
            <v>2166</v>
          </cell>
          <cell r="M1309">
            <v>2091</v>
          </cell>
          <cell r="N1309">
            <v>2483</v>
          </cell>
          <cell r="O1309">
            <v>2949</v>
          </cell>
          <cell r="P1309">
            <v>0</v>
          </cell>
          <cell r="Q1309" t="str">
            <v>N</v>
          </cell>
          <cell r="R1309">
            <v>0</v>
          </cell>
          <cell r="S1309">
            <v>0</v>
          </cell>
          <cell r="T1309">
            <v>0</v>
          </cell>
        </row>
        <row r="1310">
          <cell r="D1310" t="e">
            <v>#N/A</v>
          </cell>
          <cell r="E1310" t="str">
            <v>Service Attendant - Vehicles</v>
          </cell>
          <cell r="F1310" t="str">
            <v>McKinney</v>
          </cell>
          <cell r="G1310" t="str">
            <v>no match</v>
          </cell>
          <cell r="H1310">
            <v>0</v>
          </cell>
          <cell r="I1310">
            <v>39490</v>
          </cell>
          <cell r="J1310">
            <v>0</v>
          </cell>
          <cell r="K1310">
            <v>0</v>
          </cell>
          <cell r="L1310">
            <v>0</v>
          </cell>
          <cell r="M1310" t="str">
            <v>-</v>
          </cell>
          <cell r="N1310">
            <v>0</v>
          </cell>
          <cell r="O1310" t="str">
            <v>-</v>
          </cell>
          <cell r="P1310">
            <v>0</v>
          </cell>
          <cell r="Q1310">
            <v>0</v>
          </cell>
          <cell r="R1310">
            <v>0</v>
          </cell>
          <cell r="S1310">
            <v>0</v>
          </cell>
          <cell r="T1310">
            <v>0</v>
          </cell>
        </row>
        <row r="1311">
          <cell r="D1311" t="e">
            <v>#N/A</v>
          </cell>
          <cell r="E1311" t="str">
            <v>Service Attendant - Vehicles</v>
          </cell>
          <cell r="F1311" t="str">
            <v>Mesquite</v>
          </cell>
          <cell r="G1311" t="str">
            <v>Service Attendant</v>
          </cell>
          <cell r="H1311" t="str">
            <v>N</v>
          </cell>
          <cell r="I1311">
            <v>39727</v>
          </cell>
          <cell r="J1311" t="str">
            <v>Equipment Services Division Supervisor</v>
          </cell>
          <cell r="K1311">
            <v>2</v>
          </cell>
          <cell r="L1311">
            <v>2208</v>
          </cell>
          <cell r="M1311">
            <v>1867</v>
          </cell>
          <cell r="N1311">
            <v>2240</v>
          </cell>
          <cell r="O1311">
            <v>2614</v>
          </cell>
          <cell r="P1311">
            <v>0</v>
          </cell>
          <cell r="Q1311" t="str">
            <v>NO</v>
          </cell>
          <cell r="R1311">
            <v>0</v>
          </cell>
          <cell r="S1311">
            <v>0</v>
          </cell>
          <cell r="T1311">
            <v>0</v>
          </cell>
        </row>
        <row r="1312">
          <cell r="D1312" t="e">
            <v>#N/A</v>
          </cell>
          <cell r="E1312" t="str">
            <v>Service Attendant - Vehicles</v>
          </cell>
          <cell r="F1312" t="str">
            <v>Plano</v>
          </cell>
          <cell r="G1312" t="str">
            <v>Apprentice Automotive Technician</v>
          </cell>
          <cell r="H1312" t="str">
            <v>N</v>
          </cell>
          <cell r="I1312">
            <v>39724</v>
          </cell>
          <cell r="J1312" t="str">
            <v>Equipment Services Manager</v>
          </cell>
          <cell r="K1312">
            <v>1</v>
          </cell>
          <cell r="L1312">
            <v>2573</v>
          </cell>
          <cell r="M1312">
            <v>2068</v>
          </cell>
          <cell r="N1312">
            <v>2513</v>
          </cell>
          <cell r="O1312">
            <v>2958</v>
          </cell>
          <cell r="P1312">
            <v>0</v>
          </cell>
          <cell r="Q1312" t="str">
            <v>N</v>
          </cell>
          <cell r="R1312">
            <v>0</v>
          </cell>
          <cell r="S1312">
            <v>0</v>
          </cell>
          <cell r="T1312">
            <v>0</v>
          </cell>
        </row>
        <row r="1313">
          <cell r="D1313" t="e">
            <v>#N/A</v>
          </cell>
          <cell r="E1313" t="str">
            <v>Service Attendant - Vehicles</v>
          </cell>
          <cell r="F1313" t="str">
            <v>Richardson</v>
          </cell>
          <cell r="G1313" t="str">
            <v>PREVENTIVE MAINTENANCE TECH</v>
          </cell>
          <cell r="H1313" t="str">
            <v>N</v>
          </cell>
          <cell r="I1313">
            <v>39728</v>
          </cell>
          <cell r="J1313" t="str">
            <v>Fleet Shift Supervisor</v>
          </cell>
          <cell r="K1313">
            <v>2</v>
          </cell>
          <cell r="L1313">
            <v>2264</v>
          </cell>
          <cell r="M1313">
            <v>2052</v>
          </cell>
          <cell r="N1313">
            <v>2399.5</v>
          </cell>
          <cell r="O1313">
            <v>2747</v>
          </cell>
          <cell r="P1313">
            <v>0</v>
          </cell>
          <cell r="Q1313" t="str">
            <v>N</v>
          </cell>
          <cell r="R1313">
            <v>0</v>
          </cell>
          <cell r="S1313">
            <v>0</v>
          </cell>
          <cell r="T1313">
            <v>0</v>
          </cell>
        </row>
        <row r="1314">
          <cell r="D1314" t="e">
            <v>#N/A</v>
          </cell>
          <cell r="E1314" t="str">
            <v>Concrete Finisher</v>
          </cell>
          <cell r="F1314" t="str">
            <v>Arlington</v>
          </cell>
          <cell r="G1314" t="str">
            <v>Concrete Specialist</v>
          </cell>
          <cell r="H1314" t="str">
            <v>N</v>
          </cell>
          <cell r="I1314">
            <v>39559</v>
          </cell>
          <cell r="J1314" t="str">
            <v>Maintenance Supervisor</v>
          </cell>
          <cell r="K1314">
            <v>1</v>
          </cell>
          <cell r="L1314">
            <v>3301</v>
          </cell>
          <cell r="M1314">
            <v>2624</v>
          </cell>
          <cell r="N1314">
            <v>3279</v>
          </cell>
          <cell r="O1314">
            <v>3607</v>
          </cell>
          <cell r="P1314">
            <v>0</v>
          </cell>
          <cell r="Q1314" t="str">
            <v>N</v>
          </cell>
          <cell r="R1314">
            <v>0</v>
          </cell>
          <cell r="S1314">
            <v>8</v>
          </cell>
          <cell r="T1314">
            <v>0</v>
          </cell>
        </row>
        <row r="1315">
          <cell r="D1315" t="e">
            <v>#N/A</v>
          </cell>
          <cell r="E1315" t="str">
            <v>Concrete Finisher</v>
          </cell>
          <cell r="F1315" t="str">
            <v>Carrollton</v>
          </cell>
          <cell r="G1315" t="str">
            <v>Concrete Crewmember</v>
          </cell>
          <cell r="H1315" t="str">
            <v>NE</v>
          </cell>
          <cell r="I1315">
            <v>39484</v>
          </cell>
          <cell r="J1315">
            <v>0</v>
          </cell>
          <cell r="K1315">
            <v>16</v>
          </cell>
          <cell r="L1315">
            <v>2550</v>
          </cell>
          <cell r="M1315">
            <v>2380</v>
          </cell>
          <cell r="N1315">
            <v>2808</v>
          </cell>
          <cell r="O1315">
            <v>3235</v>
          </cell>
          <cell r="P1315">
            <v>0</v>
          </cell>
          <cell r="Q1315">
            <v>0</v>
          </cell>
          <cell r="R1315">
            <v>0</v>
          </cell>
          <cell r="S1315">
            <v>0</v>
          </cell>
          <cell r="T1315">
            <v>0</v>
          </cell>
        </row>
        <row r="1316">
          <cell r="D1316" t="e">
            <v>#N/A</v>
          </cell>
          <cell r="E1316" t="str">
            <v>Concrete Finisher</v>
          </cell>
          <cell r="F1316" t="str">
            <v>Garland</v>
          </cell>
          <cell r="G1316" t="str">
            <v>Concrete Finisher</v>
          </cell>
          <cell r="H1316">
            <v>0</v>
          </cell>
          <cell r="I1316">
            <v>39470</v>
          </cell>
          <cell r="J1316">
            <v>0</v>
          </cell>
          <cell r="K1316">
            <v>18</v>
          </cell>
          <cell r="L1316">
            <v>2696.97</v>
          </cell>
          <cell r="M1316">
            <v>2386.8000000000002</v>
          </cell>
          <cell r="N1316">
            <v>3019.47</v>
          </cell>
          <cell r="O1316">
            <v>3650.4</v>
          </cell>
          <cell r="P1316">
            <v>0</v>
          </cell>
          <cell r="Q1316" t="str">
            <v>N</v>
          </cell>
          <cell r="R1316">
            <v>0</v>
          </cell>
          <cell r="S1316">
            <v>0</v>
          </cell>
          <cell r="T1316">
            <v>0</v>
          </cell>
        </row>
        <row r="1317">
          <cell r="D1317" t="e">
            <v>#N/A</v>
          </cell>
          <cell r="E1317" t="str">
            <v>Concrete Finisher</v>
          </cell>
          <cell r="F1317" t="str">
            <v>Irving</v>
          </cell>
          <cell r="G1317" t="str">
            <v>no match (Concrete Finisher)</v>
          </cell>
          <cell r="H1317">
            <v>0</v>
          </cell>
          <cell r="I1317">
            <v>39556</v>
          </cell>
          <cell r="J1317">
            <v>0</v>
          </cell>
          <cell r="K1317">
            <v>0</v>
          </cell>
          <cell r="L1317">
            <v>0</v>
          </cell>
          <cell r="M1317" t="str">
            <v>-</v>
          </cell>
          <cell r="N1317">
            <v>0</v>
          </cell>
          <cell r="O1317" t="str">
            <v>-</v>
          </cell>
          <cell r="P1317">
            <v>0</v>
          </cell>
          <cell r="Q1317">
            <v>0</v>
          </cell>
          <cell r="R1317">
            <v>0</v>
          </cell>
          <cell r="S1317">
            <v>0</v>
          </cell>
          <cell r="T1317">
            <v>0</v>
          </cell>
        </row>
        <row r="1318">
          <cell r="D1318" t="e">
            <v>#N/A</v>
          </cell>
          <cell r="E1318" t="str">
            <v>Concrete Finisher</v>
          </cell>
          <cell r="F1318" t="str">
            <v>McKinney</v>
          </cell>
          <cell r="G1318" t="str">
            <v>no match</v>
          </cell>
          <cell r="H1318">
            <v>0</v>
          </cell>
          <cell r="I1318">
            <v>39490</v>
          </cell>
          <cell r="J1318">
            <v>0</v>
          </cell>
          <cell r="K1318">
            <v>0</v>
          </cell>
          <cell r="L1318">
            <v>0</v>
          </cell>
          <cell r="M1318" t="str">
            <v>-</v>
          </cell>
          <cell r="N1318">
            <v>0</v>
          </cell>
          <cell r="O1318" t="str">
            <v>-</v>
          </cell>
          <cell r="P1318">
            <v>0</v>
          </cell>
          <cell r="Q1318">
            <v>0</v>
          </cell>
          <cell r="R1318">
            <v>0</v>
          </cell>
          <cell r="S1318">
            <v>0</v>
          </cell>
          <cell r="T1318">
            <v>0</v>
          </cell>
        </row>
        <row r="1319">
          <cell r="D1319" t="e">
            <v>#N/A</v>
          </cell>
          <cell r="E1319" t="str">
            <v>Concrete Finisher</v>
          </cell>
          <cell r="F1319" t="str">
            <v>Mesquite</v>
          </cell>
          <cell r="G1319" t="str">
            <v>Concrete Finisher</v>
          </cell>
          <cell r="H1319" t="str">
            <v>N</v>
          </cell>
          <cell r="I1319">
            <v>39727</v>
          </cell>
          <cell r="J1319" t="str">
            <v>Street Supervisor</v>
          </cell>
          <cell r="K1319">
            <v>8</v>
          </cell>
          <cell r="L1319">
            <v>2587</v>
          </cell>
          <cell r="M1319">
            <v>2298</v>
          </cell>
          <cell r="N1319">
            <v>2758</v>
          </cell>
          <cell r="O1319">
            <v>3218</v>
          </cell>
          <cell r="P1319">
            <v>0</v>
          </cell>
          <cell r="Q1319" t="str">
            <v>NO</v>
          </cell>
          <cell r="R1319">
            <v>0</v>
          </cell>
          <cell r="S1319">
            <v>0</v>
          </cell>
          <cell r="T1319">
            <v>0</v>
          </cell>
        </row>
        <row r="1320">
          <cell r="D1320" t="e">
            <v>#N/A</v>
          </cell>
          <cell r="E1320" t="str">
            <v>Concrete Finisher</v>
          </cell>
          <cell r="F1320" t="str">
            <v>Plano</v>
          </cell>
          <cell r="G1320" t="str">
            <v>no match</v>
          </cell>
          <cell r="H1320">
            <v>0</v>
          </cell>
          <cell r="I1320">
            <v>39724</v>
          </cell>
          <cell r="J1320">
            <v>0</v>
          </cell>
          <cell r="K1320">
            <v>0</v>
          </cell>
          <cell r="L1320">
            <v>0</v>
          </cell>
          <cell r="M1320" t="str">
            <v>-</v>
          </cell>
          <cell r="N1320">
            <v>0</v>
          </cell>
          <cell r="O1320" t="str">
            <v>-</v>
          </cell>
          <cell r="P1320">
            <v>0</v>
          </cell>
          <cell r="Q1320" t="str">
            <v>N</v>
          </cell>
          <cell r="R1320">
            <v>0</v>
          </cell>
          <cell r="S1320">
            <v>0</v>
          </cell>
          <cell r="T1320">
            <v>0</v>
          </cell>
        </row>
        <row r="1321">
          <cell r="D1321" t="e">
            <v>#N/A</v>
          </cell>
          <cell r="E1321" t="str">
            <v>Concrete Finisher</v>
          </cell>
          <cell r="F1321" t="str">
            <v>Richardson</v>
          </cell>
          <cell r="G1321" t="str">
            <v>SURFACE FINISHER</v>
          </cell>
          <cell r="H1321" t="str">
            <v>N</v>
          </cell>
          <cell r="I1321">
            <v>39728</v>
          </cell>
          <cell r="J1321" t="str">
            <v>Crew Chief</v>
          </cell>
          <cell r="K1321">
            <v>7</v>
          </cell>
          <cell r="L1321">
            <v>3307</v>
          </cell>
          <cell r="M1321">
            <v>2383</v>
          </cell>
          <cell r="N1321">
            <v>2868</v>
          </cell>
          <cell r="O1321">
            <v>3353</v>
          </cell>
          <cell r="P1321">
            <v>0</v>
          </cell>
          <cell r="Q1321">
            <v>0</v>
          </cell>
          <cell r="R1321">
            <v>0</v>
          </cell>
          <cell r="S1321">
            <v>0</v>
          </cell>
          <cell r="T1321">
            <v>0</v>
          </cell>
        </row>
        <row r="1322">
          <cell r="D1322" t="str">
            <v>1-1165</v>
          </cell>
          <cell r="E1322" t="str">
            <v>Program Education Specialist</v>
          </cell>
          <cell r="F1322" t="str">
            <v>Allen</v>
          </cell>
          <cell r="G1322" t="str">
            <v>Public Education  Coordinator</v>
          </cell>
          <cell r="H1322">
            <v>0</v>
          </cell>
          <cell r="I1322">
            <v>39722</v>
          </cell>
          <cell r="J1322">
            <v>0</v>
          </cell>
          <cell r="K1322">
            <v>0</v>
          </cell>
          <cell r="L1322">
            <v>0</v>
          </cell>
          <cell r="M1322">
            <v>3408.57</v>
          </cell>
          <cell r="N1322">
            <v>0</v>
          </cell>
          <cell r="O1322">
            <v>5283.34</v>
          </cell>
          <cell r="P1322">
            <v>0</v>
          </cell>
          <cell r="Q1322">
            <v>0</v>
          </cell>
          <cell r="R1322">
            <v>0</v>
          </cell>
          <cell r="S1322">
            <v>0</v>
          </cell>
          <cell r="T1322">
            <v>0</v>
          </cell>
        </row>
        <row r="1323">
          <cell r="D1323" t="str">
            <v>2-1165</v>
          </cell>
          <cell r="E1323" t="str">
            <v>Program Education Specialist</v>
          </cell>
          <cell r="F1323" t="str">
            <v>Arlington</v>
          </cell>
          <cell r="G1323" t="str">
            <v>Conservation Program Coord</v>
          </cell>
          <cell r="H1323" t="str">
            <v>E</v>
          </cell>
          <cell r="I1323">
            <v>39559</v>
          </cell>
          <cell r="J1323" t="str">
            <v>Assistant Director of Water Utilities/Business</v>
          </cell>
          <cell r="K1323">
            <v>0</v>
          </cell>
          <cell r="L1323">
            <v>0</v>
          </cell>
          <cell r="M1323">
            <v>4330</v>
          </cell>
          <cell r="N1323">
            <v>5412</v>
          </cell>
          <cell r="O1323">
            <v>5953</v>
          </cell>
          <cell r="P1323">
            <v>0</v>
          </cell>
          <cell r="Q1323" t="str">
            <v>N</v>
          </cell>
          <cell r="R1323">
            <v>0</v>
          </cell>
          <cell r="S1323">
            <v>8</v>
          </cell>
          <cell r="T1323">
            <v>2</v>
          </cell>
        </row>
        <row r="1324">
          <cell r="D1324" t="str">
            <v>3-1165</v>
          </cell>
          <cell r="E1324" t="str">
            <v>Program Education Specialist</v>
          </cell>
          <cell r="F1324" t="str">
            <v>Carrollton</v>
          </cell>
          <cell r="G1324" t="str">
            <v>No Match</v>
          </cell>
          <cell r="H1324">
            <v>0</v>
          </cell>
          <cell r="I1324">
            <v>39484</v>
          </cell>
          <cell r="J1324">
            <v>0</v>
          </cell>
          <cell r="K1324">
            <v>0</v>
          </cell>
          <cell r="L1324">
            <v>0</v>
          </cell>
          <cell r="M1324" t="str">
            <v>-</v>
          </cell>
          <cell r="N1324" t="str">
            <v>-</v>
          </cell>
          <cell r="O1324" t="str">
            <v>-</v>
          </cell>
          <cell r="P1324">
            <v>0</v>
          </cell>
          <cell r="Q1324">
            <v>0</v>
          </cell>
          <cell r="R1324">
            <v>0</v>
          </cell>
          <cell r="S1324">
            <v>0</v>
          </cell>
          <cell r="T1324">
            <v>0</v>
          </cell>
        </row>
        <row r="1325">
          <cell r="D1325" t="str">
            <v>4-1165</v>
          </cell>
          <cell r="E1325" t="str">
            <v>Program Education Specialist</v>
          </cell>
          <cell r="F1325" t="str">
            <v>Garland</v>
          </cell>
          <cell r="G1325" t="str">
            <v>Public Education Specialist</v>
          </cell>
          <cell r="H1325" t="str">
            <v>E</v>
          </cell>
          <cell r="I1325">
            <v>39470</v>
          </cell>
          <cell r="J1325">
            <v>0</v>
          </cell>
          <cell r="K1325">
            <v>3</v>
          </cell>
          <cell r="L1325">
            <v>4328.13</v>
          </cell>
          <cell r="M1325">
            <v>3272.53</v>
          </cell>
          <cell r="N1325">
            <v>4255.33</v>
          </cell>
          <cell r="O1325">
            <v>5236.3999999999996</v>
          </cell>
          <cell r="P1325">
            <v>0</v>
          </cell>
          <cell r="Q1325" t="str">
            <v>N</v>
          </cell>
          <cell r="R1325">
            <v>0</v>
          </cell>
          <cell r="S1325">
            <v>0</v>
          </cell>
          <cell r="T1325">
            <v>0</v>
          </cell>
        </row>
        <row r="1326">
          <cell r="D1326" t="str">
            <v>5-1165</v>
          </cell>
          <cell r="E1326" t="str">
            <v>Program Education Specialist</v>
          </cell>
          <cell r="F1326" t="str">
            <v>Irving</v>
          </cell>
          <cell r="G1326" t="str">
            <v>DRAINAGE PROGRAMS COORDINATOR</v>
          </cell>
          <cell r="H1326" t="str">
            <v>N</v>
          </cell>
          <cell r="I1326">
            <v>39556</v>
          </cell>
          <cell r="J1326" t="str">
            <v>ENGINEERING MANAGER</v>
          </cell>
          <cell r="K1326">
            <v>1</v>
          </cell>
          <cell r="L1326">
            <v>5297</v>
          </cell>
          <cell r="M1326">
            <v>3755</v>
          </cell>
          <cell r="N1326">
            <v>4460</v>
          </cell>
          <cell r="O1326">
            <v>5297</v>
          </cell>
          <cell r="P1326">
            <v>0</v>
          </cell>
          <cell r="Q1326" t="str">
            <v>N</v>
          </cell>
          <cell r="R1326">
            <v>0</v>
          </cell>
          <cell r="S1326">
            <v>0</v>
          </cell>
          <cell r="T1326">
            <v>0</v>
          </cell>
        </row>
        <row r="1327">
          <cell r="D1327" t="str">
            <v>6-1165</v>
          </cell>
          <cell r="E1327" t="str">
            <v>Program Education Specialist</v>
          </cell>
          <cell r="F1327" t="str">
            <v>McKinney</v>
          </cell>
          <cell r="G1327" t="str">
            <v>Environmental Education Specialist (P/T)</v>
          </cell>
          <cell r="H1327" t="str">
            <v>N</v>
          </cell>
          <cell r="I1327">
            <v>39720</v>
          </cell>
          <cell r="J1327" t="str">
            <v>Environmental Education Coordinator</v>
          </cell>
          <cell r="K1327">
            <v>0</v>
          </cell>
          <cell r="L1327">
            <v>0</v>
          </cell>
          <cell r="M1327">
            <v>3050</v>
          </cell>
          <cell r="N1327">
            <v>3660</v>
          </cell>
          <cell r="O1327">
            <v>4270</v>
          </cell>
          <cell r="P1327" t="str">
            <v>No change</v>
          </cell>
          <cell r="Q1327" t="str">
            <v>N</v>
          </cell>
          <cell r="R1327">
            <v>0</v>
          </cell>
          <cell r="S1327">
            <v>0</v>
          </cell>
          <cell r="T1327">
            <v>0</v>
          </cell>
        </row>
        <row r="1328">
          <cell r="D1328" t="str">
            <v>7-1165</v>
          </cell>
          <cell r="E1328" t="str">
            <v>Program Education Specialist</v>
          </cell>
          <cell r="F1328" t="str">
            <v>Mesquite</v>
          </cell>
          <cell r="G1328" t="str">
            <v>No Match</v>
          </cell>
          <cell r="H1328">
            <v>0</v>
          </cell>
          <cell r="I1328">
            <v>39470</v>
          </cell>
          <cell r="J1328">
            <v>0</v>
          </cell>
          <cell r="K1328">
            <v>0</v>
          </cell>
          <cell r="L1328">
            <v>0</v>
          </cell>
          <cell r="M1328" t="str">
            <v>-</v>
          </cell>
          <cell r="N1328" t="str">
            <v>-</v>
          </cell>
          <cell r="O1328" t="str">
            <v>-</v>
          </cell>
          <cell r="P1328">
            <v>0</v>
          </cell>
          <cell r="Q1328">
            <v>0</v>
          </cell>
          <cell r="R1328">
            <v>0</v>
          </cell>
          <cell r="S1328">
            <v>0</v>
          </cell>
          <cell r="T1328">
            <v>0</v>
          </cell>
        </row>
        <row r="1329">
          <cell r="D1329" t="str">
            <v>8-1165</v>
          </cell>
          <cell r="E1329" t="str">
            <v>Program Education Specialist</v>
          </cell>
          <cell r="F1329" t="str">
            <v>Plano</v>
          </cell>
          <cell r="G1329" t="str">
            <v>Env. Educ. &amp; Com. Outreach Coord</v>
          </cell>
          <cell r="H1329" t="str">
            <v>N</v>
          </cell>
          <cell r="I1329">
            <v>39724</v>
          </cell>
          <cell r="J1329" t="str">
            <v>Env. Educ &amp; Com Outreach Mgr</v>
          </cell>
          <cell r="K1329">
            <v>4</v>
          </cell>
          <cell r="L1329">
            <v>3436</v>
          </cell>
          <cell r="M1329">
            <v>3004</v>
          </cell>
          <cell r="N1329">
            <v>3679</v>
          </cell>
          <cell r="O1329">
            <v>4355</v>
          </cell>
          <cell r="P1329">
            <v>0</v>
          </cell>
          <cell r="Q1329" t="str">
            <v>N</v>
          </cell>
          <cell r="R1329">
            <v>0</v>
          </cell>
          <cell r="S1329">
            <v>0</v>
          </cell>
          <cell r="T1329">
            <v>0</v>
          </cell>
        </row>
        <row r="1330">
          <cell r="D1330" t="str">
            <v>9-1165</v>
          </cell>
          <cell r="E1330" t="str">
            <v>Program Education Specialist</v>
          </cell>
          <cell r="F1330" t="str">
            <v>Richardson</v>
          </cell>
          <cell r="G1330" t="str">
            <v>no match</v>
          </cell>
          <cell r="H1330">
            <v>0</v>
          </cell>
          <cell r="I1330">
            <v>39458</v>
          </cell>
          <cell r="J1330">
            <v>0</v>
          </cell>
          <cell r="K1330">
            <v>0</v>
          </cell>
          <cell r="L1330">
            <v>0</v>
          </cell>
          <cell r="M1330" t="str">
            <v>-</v>
          </cell>
          <cell r="N1330" t="str">
            <v>-</v>
          </cell>
          <cell r="O1330" t="str">
            <v>-</v>
          </cell>
          <cell r="P1330">
            <v>0</v>
          </cell>
          <cell r="Q1330" t="str">
            <v>N</v>
          </cell>
          <cell r="R1330">
            <v>0</v>
          </cell>
          <cell r="S1330">
            <v>0</v>
          </cell>
          <cell r="T1330">
            <v>0</v>
          </cell>
        </row>
        <row r="1331">
          <cell r="D1331" t="e">
            <v>#N/A</v>
          </cell>
          <cell r="E1331" t="str">
            <v>Assistant City Secretary</v>
          </cell>
          <cell r="F1331" t="str">
            <v>Arlington</v>
          </cell>
          <cell r="G1331" t="str">
            <v>Deputy City Secretary</v>
          </cell>
          <cell r="H1331" t="str">
            <v>E</v>
          </cell>
          <cell r="I1331">
            <v>39559</v>
          </cell>
          <cell r="J1331" t="str">
            <v>CITY SECRETARY</v>
          </cell>
          <cell r="K1331">
            <v>1</v>
          </cell>
          <cell r="L1331">
            <v>3719</v>
          </cell>
          <cell r="M1331">
            <v>3023</v>
          </cell>
          <cell r="N1331">
            <v>3779</v>
          </cell>
          <cell r="O1331">
            <v>4157</v>
          </cell>
          <cell r="P1331">
            <v>0</v>
          </cell>
          <cell r="Q1331" t="str">
            <v>N</v>
          </cell>
          <cell r="R1331">
            <v>0</v>
          </cell>
          <cell r="S1331">
            <v>8</v>
          </cell>
          <cell r="T1331">
            <v>0</v>
          </cell>
        </row>
        <row r="1332">
          <cell r="D1332" t="e">
            <v>#N/A</v>
          </cell>
          <cell r="E1332" t="str">
            <v>Assistant City Secretary</v>
          </cell>
          <cell r="F1332" t="str">
            <v>Carrollton</v>
          </cell>
          <cell r="G1332" t="str">
            <v>Deputy City Secretary</v>
          </cell>
          <cell r="H1332" t="str">
            <v>NE</v>
          </cell>
          <cell r="I1332">
            <v>39484</v>
          </cell>
          <cell r="J1332">
            <v>0</v>
          </cell>
          <cell r="K1332">
            <v>1</v>
          </cell>
          <cell r="L1332">
            <v>2874</v>
          </cell>
          <cell r="M1332">
            <v>2776</v>
          </cell>
          <cell r="N1332">
            <v>3275</v>
          </cell>
          <cell r="O1332">
            <v>3774</v>
          </cell>
          <cell r="P1332">
            <v>0</v>
          </cell>
          <cell r="Q1332">
            <v>0</v>
          </cell>
          <cell r="R1332">
            <v>0</v>
          </cell>
          <cell r="S1332">
            <v>0</v>
          </cell>
          <cell r="T1332">
            <v>0</v>
          </cell>
        </row>
        <row r="1333">
          <cell r="D1333" t="e">
            <v>#N/A</v>
          </cell>
          <cell r="E1333" t="str">
            <v>Assistant City Secretary</v>
          </cell>
          <cell r="F1333" t="str">
            <v>Garland</v>
          </cell>
          <cell r="G1333" t="str">
            <v>Management Assistant</v>
          </cell>
          <cell r="H1333" t="str">
            <v>N</v>
          </cell>
          <cell r="I1333">
            <v>39470</v>
          </cell>
          <cell r="J1333" t="str">
            <v>City Secretary</v>
          </cell>
          <cell r="K1333">
            <v>2</v>
          </cell>
          <cell r="L1333">
            <v>3886.13</v>
          </cell>
          <cell r="M1333">
            <v>3036.8</v>
          </cell>
          <cell r="N1333">
            <v>3887.87</v>
          </cell>
          <cell r="O1333">
            <v>4738.93</v>
          </cell>
          <cell r="P1333">
            <v>0</v>
          </cell>
          <cell r="Q1333" t="str">
            <v>N</v>
          </cell>
          <cell r="R1333">
            <v>0</v>
          </cell>
          <cell r="S1333">
            <v>0</v>
          </cell>
          <cell r="T1333">
            <v>0</v>
          </cell>
        </row>
        <row r="1334">
          <cell r="D1334" t="e">
            <v>#N/A</v>
          </cell>
          <cell r="E1334" t="str">
            <v>Assistant City Secretary</v>
          </cell>
          <cell r="F1334" t="str">
            <v>Irving</v>
          </cell>
          <cell r="G1334" t="str">
            <v>no match (Assistant City Secretary)</v>
          </cell>
          <cell r="H1334">
            <v>0</v>
          </cell>
          <cell r="I1334">
            <v>39556</v>
          </cell>
          <cell r="J1334">
            <v>0</v>
          </cell>
          <cell r="K1334">
            <v>0</v>
          </cell>
          <cell r="L1334">
            <v>0</v>
          </cell>
          <cell r="M1334" t="str">
            <v>-</v>
          </cell>
          <cell r="N1334">
            <v>0</v>
          </cell>
          <cell r="O1334" t="str">
            <v>-</v>
          </cell>
          <cell r="P1334">
            <v>0</v>
          </cell>
          <cell r="Q1334">
            <v>0</v>
          </cell>
          <cell r="R1334">
            <v>0</v>
          </cell>
          <cell r="S1334">
            <v>0</v>
          </cell>
          <cell r="T1334">
            <v>0</v>
          </cell>
        </row>
        <row r="1335">
          <cell r="D1335" t="e">
            <v>#N/A</v>
          </cell>
          <cell r="E1335" t="str">
            <v>Assistant City Secretary</v>
          </cell>
          <cell r="F1335" t="str">
            <v>McKinney</v>
          </cell>
          <cell r="G1335" t="str">
            <v>Deputy City Secretary</v>
          </cell>
          <cell r="H1335" t="str">
            <v>N</v>
          </cell>
          <cell r="I1335">
            <v>39490</v>
          </cell>
          <cell r="J1335" t="str">
            <v>City Secretary</v>
          </cell>
          <cell r="K1335">
            <v>1</v>
          </cell>
          <cell r="L1335">
            <v>4996</v>
          </cell>
          <cell r="M1335">
            <v>3459</v>
          </cell>
          <cell r="N1335">
            <v>4151</v>
          </cell>
          <cell r="O1335">
            <v>4843</v>
          </cell>
          <cell r="P1335">
            <v>0</v>
          </cell>
          <cell r="Q1335" t="str">
            <v>N</v>
          </cell>
          <cell r="R1335">
            <v>0</v>
          </cell>
          <cell r="S1335">
            <v>0</v>
          </cell>
          <cell r="T1335">
            <v>0</v>
          </cell>
        </row>
        <row r="1336">
          <cell r="D1336" t="e">
            <v>#N/A</v>
          </cell>
          <cell r="E1336" t="str">
            <v>Assistant City Secretary</v>
          </cell>
          <cell r="F1336" t="str">
            <v>Mesquite</v>
          </cell>
          <cell r="G1336" t="str">
            <v>Assistant City Secretary</v>
          </cell>
          <cell r="H1336" t="str">
            <v>N</v>
          </cell>
          <cell r="I1336">
            <v>39727</v>
          </cell>
          <cell r="J1336" t="str">
            <v>City Secretary</v>
          </cell>
          <cell r="K1336">
            <v>1</v>
          </cell>
          <cell r="L1336">
            <v>3659</v>
          </cell>
          <cell r="M1336">
            <v>2837</v>
          </cell>
          <cell r="N1336">
            <v>3476</v>
          </cell>
          <cell r="O1336">
            <v>4114</v>
          </cell>
          <cell r="P1336">
            <v>0</v>
          </cell>
          <cell r="Q1336" t="str">
            <v>NO</v>
          </cell>
          <cell r="R1336">
            <v>0</v>
          </cell>
          <cell r="S1336">
            <v>0</v>
          </cell>
          <cell r="T1336">
            <v>0</v>
          </cell>
        </row>
        <row r="1337">
          <cell r="D1337" t="e">
            <v>#N/A</v>
          </cell>
          <cell r="E1337" t="str">
            <v>Assistant City Secretary</v>
          </cell>
          <cell r="F1337" t="str">
            <v>Plano</v>
          </cell>
          <cell r="G1337" t="str">
            <v>Assistant City Secretary</v>
          </cell>
          <cell r="H1337" t="str">
            <v>N</v>
          </cell>
          <cell r="I1337">
            <v>39724</v>
          </cell>
          <cell r="J1337" t="str">
            <v>City Secretary</v>
          </cell>
          <cell r="K1337">
            <v>1</v>
          </cell>
          <cell r="L1337">
            <v>3641</v>
          </cell>
          <cell r="M1337">
            <v>3004</v>
          </cell>
          <cell r="N1337">
            <v>3679</v>
          </cell>
          <cell r="O1337">
            <v>4355</v>
          </cell>
          <cell r="P1337">
            <v>0</v>
          </cell>
          <cell r="Q1337" t="str">
            <v>N</v>
          </cell>
          <cell r="R1337">
            <v>0</v>
          </cell>
          <cell r="S1337">
            <v>0</v>
          </cell>
          <cell r="T1337">
            <v>0</v>
          </cell>
        </row>
        <row r="1338">
          <cell r="D1338" t="e">
            <v>#N/A</v>
          </cell>
          <cell r="E1338" t="str">
            <v>Assistant City Secretary</v>
          </cell>
          <cell r="F1338" t="str">
            <v>Richardson</v>
          </cell>
          <cell r="G1338" t="str">
            <v>ASSISTANT CITY SECRETARY</v>
          </cell>
          <cell r="H1338" t="str">
            <v>E</v>
          </cell>
          <cell r="I1338">
            <v>39728</v>
          </cell>
          <cell r="J1338" t="str">
            <v>City Secretary</v>
          </cell>
          <cell r="K1338">
            <v>1</v>
          </cell>
          <cell r="L1338">
            <v>4367</v>
          </cell>
          <cell r="M1338">
            <v>3322</v>
          </cell>
          <cell r="N1338">
            <v>3999.5</v>
          </cell>
          <cell r="O1338">
            <v>4677</v>
          </cell>
          <cell r="P1338">
            <v>0</v>
          </cell>
          <cell r="Q1338" t="str">
            <v>N</v>
          </cell>
          <cell r="R1338">
            <v>0</v>
          </cell>
          <cell r="S1338">
            <v>0</v>
          </cell>
          <cell r="T1338">
            <v>0</v>
          </cell>
        </row>
        <row r="1339">
          <cell r="D1339" t="e">
            <v>#N/A</v>
          </cell>
          <cell r="E1339" t="str">
            <v>Deputy City Marshal</v>
          </cell>
          <cell r="F1339" t="str">
            <v>Arlington</v>
          </cell>
          <cell r="G1339" t="str">
            <v>No Match</v>
          </cell>
          <cell r="H1339">
            <v>0</v>
          </cell>
          <cell r="I1339">
            <v>39399</v>
          </cell>
          <cell r="J1339">
            <v>0</v>
          </cell>
          <cell r="K1339">
            <v>0</v>
          </cell>
          <cell r="L1339">
            <v>0</v>
          </cell>
          <cell r="M1339" t="str">
            <v>-</v>
          </cell>
          <cell r="N1339" t="str">
            <v>-</v>
          </cell>
          <cell r="O1339" t="str">
            <v>-</v>
          </cell>
          <cell r="P1339">
            <v>0</v>
          </cell>
          <cell r="Q1339">
            <v>0</v>
          </cell>
          <cell r="R1339">
            <v>0</v>
          </cell>
          <cell r="S1339">
            <v>0</v>
          </cell>
          <cell r="T1339">
            <v>0</v>
          </cell>
        </row>
        <row r="1340">
          <cell r="D1340" t="e">
            <v>#N/A</v>
          </cell>
          <cell r="E1340" t="str">
            <v>Deputy City Marshal</v>
          </cell>
          <cell r="F1340" t="str">
            <v>Carrollton</v>
          </cell>
          <cell r="G1340" t="str">
            <v>Deputy Marshal</v>
          </cell>
          <cell r="H1340" t="str">
            <v>NE</v>
          </cell>
          <cell r="I1340">
            <v>39484</v>
          </cell>
          <cell r="J1340">
            <v>0</v>
          </cell>
          <cell r="K1340">
            <v>2</v>
          </cell>
          <cell r="L1340">
            <v>3730</v>
          </cell>
          <cell r="M1340">
            <v>3238</v>
          </cell>
          <cell r="N1340">
            <v>3865</v>
          </cell>
          <cell r="O1340">
            <v>4534</v>
          </cell>
          <cell r="P1340">
            <v>0</v>
          </cell>
          <cell r="Q1340">
            <v>0</v>
          </cell>
          <cell r="R1340">
            <v>0</v>
          </cell>
          <cell r="S1340">
            <v>0</v>
          </cell>
          <cell r="T1340">
            <v>0</v>
          </cell>
        </row>
        <row r="1341">
          <cell r="D1341" t="e">
            <v>#N/A</v>
          </cell>
          <cell r="E1341" t="str">
            <v>Deputy City Marshal</v>
          </cell>
          <cell r="F1341" t="str">
            <v>Garland</v>
          </cell>
          <cell r="G1341" t="str">
            <v>Marshal</v>
          </cell>
          <cell r="H1341" t="str">
            <v>N</v>
          </cell>
          <cell r="I1341">
            <v>39470</v>
          </cell>
          <cell r="J1341" t="str">
            <v>Sr Customer Svc Rep</v>
          </cell>
          <cell r="K1341">
            <v>3</v>
          </cell>
          <cell r="L1341">
            <v>3411.78</v>
          </cell>
          <cell r="M1341">
            <v>2851.33</v>
          </cell>
          <cell r="N1341">
            <v>3640</v>
          </cell>
          <cell r="O1341">
            <v>4426.93</v>
          </cell>
          <cell r="P1341">
            <v>0</v>
          </cell>
          <cell r="Q1341" t="str">
            <v>N</v>
          </cell>
          <cell r="R1341">
            <v>0</v>
          </cell>
          <cell r="S1341">
            <v>0</v>
          </cell>
          <cell r="T1341">
            <v>0</v>
          </cell>
        </row>
        <row r="1342">
          <cell r="D1342" t="e">
            <v>#N/A</v>
          </cell>
          <cell r="E1342" t="str">
            <v>Deputy City Marshal</v>
          </cell>
          <cell r="F1342" t="str">
            <v>Irving</v>
          </cell>
          <cell r="G1342" t="str">
            <v>CITY MARSHAL</v>
          </cell>
          <cell r="H1342" t="str">
            <v>N</v>
          </cell>
          <cell r="I1342">
            <v>39556</v>
          </cell>
          <cell r="J1342" t="str">
            <v>Chief City Marshal</v>
          </cell>
          <cell r="K1342">
            <v>7</v>
          </cell>
          <cell r="L1342">
            <v>4094</v>
          </cell>
          <cell r="M1342">
            <v>3243</v>
          </cell>
          <cell r="N1342">
            <v>3852</v>
          </cell>
          <cell r="O1342">
            <v>4576</v>
          </cell>
          <cell r="P1342">
            <v>0</v>
          </cell>
          <cell r="Q1342" t="str">
            <v>N</v>
          </cell>
          <cell r="R1342">
            <v>0</v>
          </cell>
          <cell r="S1342">
            <v>0</v>
          </cell>
          <cell r="T1342">
            <v>0</v>
          </cell>
        </row>
        <row r="1343">
          <cell r="D1343" t="e">
            <v>#N/A</v>
          </cell>
          <cell r="E1343" t="str">
            <v>Deputy City Marshal</v>
          </cell>
          <cell r="F1343" t="str">
            <v>McKinney</v>
          </cell>
          <cell r="G1343" t="str">
            <v>City Marshal</v>
          </cell>
          <cell r="H1343" t="str">
            <v>N</v>
          </cell>
          <cell r="I1343">
            <v>39490</v>
          </cell>
          <cell r="J1343" t="str">
            <v>Municipal Court Admin</v>
          </cell>
          <cell r="K1343">
            <v>3</v>
          </cell>
          <cell r="L1343">
            <v>4627</v>
          </cell>
          <cell r="M1343">
            <v>4024</v>
          </cell>
          <cell r="N1343">
            <v>4577</v>
          </cell>
          <cell r="O1343">
            <v>5129</v>
          </cell>
          <cell r="P1343">
            <v>0</v>
          </cell>
          <cell r="Q1343" t="str">
            <v>Y</v>
          </cell>
          <cell r="R1343">
            <v>0</v>
          </cell>
          <cell r="S1343">
            <v>0</v>
          </cell>
          <cell r="T1343">
            <v>0</v>
          </cell>
        </row>
        <row r="1344">
          <cell r="D1344" t="e">
            <v>#N/A</v>
          </cell>
          <cell r="E1344" t="str">
            <v>Deputy City Marshal</v>
          </cell>
          <cell r="F1344" t="str">
            <v>Mesquite</v>
          </cell>
          <cell r="G1344" t="str">
            <v>No Match</v>
          </cell>
          <cell r="H1344">
            <v>0</v>
          </cell>
          <cell r="I1344">
            <v>39470</v>
          </cell>
          <cell r="J1344">
            <v>0</v>
          </cell>
          <cell r="K1344">
            <v>0</v>
          </cell>
          <cell r="L1344">
            <v>0</v>
          </cell>
          <cell r="M1344" t="str">
            <v>-</v>
          </cell>
          <cell r="N1344">
            <v>0</v>
          </cell>
          <cell r="O1344" t="str">
            <v>-</v>
          </cell>
          <cell r="P1344">
            <v>0</v>
          </cell>
          <cell r="Q1344">
            <v>0</v>
          </cell>
          <cell r="R1344">
            <v>0</v>
          </cell>
          <cell r="S1344">
            <v>0</v>
          </cell>
          <cell r="T1344">
            <v>0</v>
          </cell>
        </row>
        <row r="1345">
          <cell r="D1345" t="e">
            <v>#N/A</v>
          </cell>
          <cell r="E1345" t="str">
            <v>Deputy City Marshal</v>
          </cell>
          <cell r="F1345" t="str">
            <v>Plano</v>
          </cell>
          <cell r="G1345" t="str">
            <v>no match</v>
          </cell>
          <cell r="H1345">
            <v>0</v>
          </cell>
          <cell r="I1345">
            <v>39724</v>
          </cell>
          <cell r="J1345">
            <v>0</v>
          </cell>
          <cell r="K1345">
            <v>0</v>
          </cell>
          <cell r="L1345">
            <v>0</v>
          </cell>
          <cell r="M1345" t="str">
            <v>-</v>
          </cell>
          <cell r="N1345">
            <v>0</v>
          </cell>
          <cell r="O1345" t="str">
            <v>-</v>
          </cell>
          <cell r="P1345">
            <v>0</v>
          </cell>
          <cell r="Q1345" t="str">
            <v>N</v>
          </cell>
          <cell r="R1345">
            <v>0</v>
          </cell>
          <cell r="S1345">
            <v>0</v>
          </cell>
          <cell r="T1345">
            <v>0</v>
          </cell>
        </row>
        <row r="1346">
          <cell r="D1346" t="e">
            <v>#N/A</v>
          </cell>
          <cell r="E1346" t="str">
            <v>Deputy City Marshal</v>
          </cell>
          <cell r="F1346" t="str">
            <v>Richardson</v>
          </cell>
          <cell r="G1346" t="str">
            <v>no match</v>
          </cell>
          <cell r="H1346">
            <v>0</v>
          </cell>
          <cell r="I1346">
            <v>39458</v>
          </cell>
          <cell r="J1346">
            <v>0</v>
          </cell>
          <cell r="K1346">
            <v>0</v>
          </cell>
          <cell r="L1346">
            <v>0</v>
          </cell>
          <cell r="M1346" t="str">
            <v>-</v>
          </cell>
          <cell r="N1346" t="str">
            <v>-</v>
          </cell>
          <cell r="O1346" t="str">
            <v>-</v>
          </cell>
          <cell r="P1346">
            <v>0</v>
          </cell>
          <cell r="Q1346" t="str">
            <v>N</v>
          </cell>
          <cell r="R1346">
            <v>0</v>
          </cell>
          <cell r="S1346">
            <v>0</v>
          </cell>
          <cell r="T1346">
            <v>0</v>
          </cell>
        </row>
        <row r="1347">
          <cell r="D1347" t="e">
            <v>#N/A</v>
          </cell>
          <cell r="E1347" t="str">
            <v>Legal Assistant II</v>
          </cell>
          <cell r="F1347" t="str">
            <v>Arlington</v>
          </cell>
          <cell r="G1347" t="str">
            <v>Paralegal</v>
          </cell>
          <cell r="H1347" t="str">
            <v>N</v>
          </cell>
          <cell r="I1347">
            <v>39559</v>
          </cell>
          <cell r="J1347" t="str">
            <v>ASSISTANT CITY ATTORNEY</v>
          </cell>
          <cell r="K1347">
            <v>4</v>
          </cell>
          <cell r="L1347">
            <v>3935</v>
          </cell>
          <cell r="M1347">
            <v>3402</v>
          </cell>
          <cell r="N1347">
            <v>4252</v>
          </cell>
          <cell r="O1347">
            <v>4677</v>
          </cell>
          <cell r="P1347">
            <v>0</v>
          </cell>
          <cell r="Q1347" t="str">
            <v>N</v>
          </cell>
          <cell r="R1347">
            <v>0</v>
          </cell>
          <cell r="S1347">
            <v>8</v>
          </cell>
          <cell r="T1347">
            <v>0</v>
          </cell>
        </row>
        <row r="1348">
          <cell r="D1348" t="e">
            <v>#N/A</v>
          </cell>
          <cell r="E1348" t="str">
            <v>Legal Assistant II</v>
          </cell>
          <cell r="F1348" t="str">
            <v>Carrollton</v>
          </cell>
          <cell r="G1348" t="str">
            <v>Prosecutor</v>
          </cell>
          <cell r="H1348">
            <v>0</v>
          </cell>
          <cell r="I1348">
            <v>39484</v>
          </cell>
          <cell r="J1348">
            <v>0</v>
          </cell>
          <cell r="K1348">
            <v>1</v>
          </cell>
          <cell r="L1348">
            <v>5680</v>
          </cell>
          <cell r="M1348">
            <v>3967</v>
          </cell>
          <cell r="N1348">
            <v>4734</v>
          </cell>
          <cell r="O1348">
            <v>5554</v>
          </cell>
          <cell r="P1348">
            <v>0</v>
          </cell>
          <cell r="Q1348">
            <v>0</v>
          </cell>
          <cell r="R1348">
            <v>0</v>
          </cell>
          <cell r="S1348">
            <v>0</v>
          </cell>
          <cell r="T1348">
            <v>0</v>
          </cell>
        </row>
        <row r="1349">
          <cell r="D1349" t="e">
            <v>#N/A</v>
          </cell>
          <cell r="E1349" t="str">
            <v>Legal Assistant II</v>
          </cell>
          <cell r="F1349" t="str">
            <v>Garland</v>
          </cell>
          <cell r="G1349" t="str">
            <v>Office of Legal Supervisor</v>
          </cell>
          <cell r="H1349" t="str">
            <v>N</v>
          </cell>
          <cell r="I1349">
            <v>39470</v>
          </cell>
          <cell r="J1349">
            <v>0</v>
          </cell>
          <cell r="K1349">
            <v>1</v>
          </cell>
          <cell r="L1349">
            <v>4657.47</v>
          </cell>
          <cell r="M1349">
            <v>3468.4</v>
          </cell>
          <cell r="N1349">
            <v>4470.2700000000004</v>
          </cell>
          <cell r="O1349">
            <v>5472.13</v>
          </cell>
          <cell r="P1349">
            <v>0</v>
          </cell>
          <cell r="Q1349" t="str">
            <v>N</v>
          </cell>
          <cell r="R1349">
            <v>0</v>
          </cell>
          <cell r="S1349">
            <v>0</v>
          </cell>
          <cell r="T1349">
            <v>0</v>
          </cell>
        </row>
        <row r="1350">
          <cell r="D1350" t="e">
            <v>#N/A</v>
          </cell>
          <cell r="E1350" t="str">
            <v>Legal Assistant II</v>
          </cell>
          <cell r="F1350" t="str">
            <v>Irving</v>
          </cell>
          <cell r="G1350" t="str">
            <v>PARALEGAL</v>
          </cell>
          <cell r="H1350" t="str">
            <v>N</v>
          </cell>
          <cell r="I1350">
            <v>39556</v>
          </cell>
          <cell r="J1350" t="str">
            <v>Deputy City Attorney</v>
          </cell>
          <cell r="K1350">
            <v>1</v>
          </cell>
          <cell r="L1350">
            <v>4874</v>
          </cell>
          <cell r="M1350">
            <v>3575</v>
          </cell>
          <cell r="N1350">
            <v>4247</v>
          </cell>
          <cell r="O1350">
            <v>5045</v>
          </cell>
          <cell r="P1350">
            <v>0</v>
          </cell>
          <cell r="Q1350" t="str">
            <v>N</v>
          </cell>
          <cell r="R1350">
            <v>0</v>
          </cell>
          <cell r="S1350">
            <v>0</v>
          </cell>
          <cell r="T1350">
            <v>0</v>
          </cell>
        </row>
        <row r="1351">
          <cell r="D1351" t="e">
            <v>#N/A</v>
          </cell>
          <cell r="E1351" t="str">
            <v>Legal Assistant II</v>
          </cell>
          <cell r="F1351" t="str">
            <v>McKinney</v>
          </cell>
          <cell r="G1351" t="str">
            <v>No Match</v>
          </cell>
          <cell r="H1351">
            <v>0</v>
          </cell>
          <cell r="I1351">
            <v>39490</v>
          </cell>
          <cell r="J1351">
            <v>0</v>
          </cell>
          <cell r="K1351">
            <v>0</v>
          </cell>
          <cell r="L1351">
            <v>0</v>
          </cell>
          <cell r="M1351">
            <v>0</v>
          </cell>
          <cell r="N1351">
            <v>0</v>
          </cell>
          <cell r="O1351">
            <v>0</v>
          </cell>
          <cell r="P1351">
            <v>0</v>
          </cell>
          <cell r="Q1351">
            <v>0</v>
          </cell>
          <cell r="R1351">
            <v>0</v>
          </cell>
          <cell r="S1351">
            <v>0</v>
          </cell>
          <cell r="T1351">
            <v>0</v>
          </cell>
        </row>
        <row r="1352">
          <cell r="D1352" t="e">
            <v>#N/A</v>
          </cell>
          <cell r="E1352" t="str">
            <v>Legal Assistant II</v>
          </cell>
          <cell r="F1352" t="str">
            <v>Mesquite</v>
          </cell>
          <cell r="G1352" t="str">
            <v>Paralegal II</v>
          </cell>
          <cell r="H1352" t="str">
            <v>N</v>
          </cell>
          <cell r="I1352">
            <v>39727</v>
          </cell>
          <cell r="J1352" t="str">
            <v>City Attorney</v>
          </cell>
          <cell r="K1352">
            <v>1</v>
          </cell>
          <cell r="L1352">
            <v>4340</v>
          </cell>
          <cell r="M1352">
            <v>3173</v>
          </cell>
          <cell r="N1352">
            <v>3887</v>
          </cell>
          <cell r="O1352">
            <v>4601</v>
          </cell>
          <cell r="P1352">
            <v>0</v>
          </cell>
          <cell r="Q1352" t="str">
            <v>NO</v>
          </cell>
          <cell r="R1352">
            <v>0</v>
          </cell>
          <cell r="S1352">
            <v>0</v>
          </cell>
          <cell r="T1352">
            <v>0</v>
          </cell>
        </row>
        <row r="1353">
          <cell r="D1353" t="e">
            <v>#N/A</v>
          </cell>
          <cell r="E1353" t="str">
            <v>Legal Assistant II</v>
          </cell>
          <cell r="F1353" t="str">
            <v>Plano</v>
          </cell>
          <cell r="G1353" t="str">
            <v>Legal Secretary</v>
          </cell>
          <cell r="H1353" t="str">
            <v>N</v>
          </cell>
          <cell r="I1353">
            <v>39724</v>
          </cell>
          <cell r="J1353" t="str">
            <v>Attorney</v>
          </cell>
          <cell r="K1353">
            <v>3</v>
          </cell>
          <cell r="L1353">
            <v>3755</v>
          </cell>
          <cell r="M1353">
            <v>2742</v>
          </cell>
          <cell r="N1353">
            <v>3345</v>
          </cell>
          <cell r="O1353">
            <v>3948</v>
          </cell>
          <cell r="P1353">
            <v>0</v>
          </cell>
          <cell r="Q1353">
            <v>0</v>
          </cell>
          <cell r="R1353">
            <v>0</v>
          </cell>
          <cell r="S1353">
            <v>0</v>
          </cell>
          <cell r="T1353">
            <v>0</v>
          </cell>
        </row>
        <row r="1354">
          <cell r="D1354" t="e">
            <v>#N/A</v>
          </cell>
          <cell r="E1354" t="str">
            <v>Legal Assistant II</v>
          </cell>
          <cell r="F1354" t="str">
            <v>Richardson</v>
          </cell>
          <cell r="G1354" t="str">
            <v>no match</v>
          </cell>
          <cell r="H1354">
            <v>0</v>
          </cell>
          <cell r="I1354">
            <v>39458</v>
          </cell>
          <cell r="J1354">
            <v>0</v>
          </cell>
          <cell r="K1354">
            <v>0</v>
          </cell>
          <cell r="L1354">
            <v>0</v>
          </cell>
          <cell r="M1354" t="str">
            <v>-</v>
          </cell>
          <cell r="N1354" t="str">
            <v>-</v>
          </cell>
          <cell r="O1354" t="str">
            <v>-</v>
          </cell>
          <cell r="P1354">
            <v>0</v>
          </cell>
          <cell r="Q1354" t="str">
            <v>N</v>
          </cell>
          <cell r="R1354">
            <v>534</v>
          </cell>
          <cell r="S1354">
            <v>0</v>
          </cell>
          <cell r="T1354">
            <v>0</v>
          </cell>
        </row>
        <row r="1355">
          <cell r="D1355" t="e">
            <v>#N/A</v>
          </cell>
          <cell r="E1355" t="str">
            <v>Senior Housing Inspector</v>
          </cell>
          <cell r="F1355" t="str">
            <v>Arlington</v>
          </cell>
          <cell r="G1355" t="str">
            <v>No match</v>
          </cell>
          <cell r="H1355" t="str">
            <v>E</v>
          </cell>
          <cell r="I1355">
            <v>39559</v>
          </cell>
          <cell r="J1355" t="str">
            <v>None</v>
          </cell>
          <cell r="K1355">
            <v>0</v>
          </cell>
          <cell r="L1355">
            <v>0</v>
          </cell>
          <cell r="M1355">
            <v>0</v>
          </cell>
          <cell r="N1355">
            <v>0</v>
          </cell>
          <cell r="O1355">
            <v>0</v>
          </cell>
          <cell r="P1355">
            <v>0</v>
          </cell>
          <cell r="Q1355" t="str">
            <v>N</v>
          </cell>
          <cell r="R1355">
            <v>0</v>
          </cell>
          <cell r="S1355">
            <v>0</v>
          </cell>
          <cell r="T1355">
            <v>0</v>
          </cell>
        </row>
        <row r="1356">
          <cell r="D1356" t="e">
            <v>#N/A</v>
          </cell>
          <cell r="E1356" t="str">
            <v>Senior Housing Inspector</v>
          </cell>
          <cell r="F1356" t="str">
            <v>Carrollton</v>
          </cell>
          <cell r="G1356" t="str">
            <v>No Match</v>
          </cell>
          <cell r="H1356">
            <v>0</v>
          </cell>
          <cell r="I1356">
            <v>39484</v>
          </cell>
          <cell r="J1356">
            <v>0</v>
          </cell>
          <cell r="K1356">
            <v>0</v>
          </cell>
          <cell r="L1356">
            <v>0</v>
          </cell>
          <cell r="M1356" t="str">
            <v>-</v>
          </cell>
          <cell r="N1356">
            <v>0</v>
          </cell>
          <cell r="O1356" t="str">
            <v>-</v>
          </cell>
          <cell r="P1356">
            <v>0</v>
          </cell>
          <cell r="Q1356">
            <v>0</v>
          </cell>
          <cell r="R1356">
            <v>0</v>
          </cell>
          <cell r="S1356">
            <v>0</v>
          </cell>
          <cell r="T1356">
            <v>0</v>
          </cell>
        </row>
        <row r="1357">
          <cell r="D1357" t="e">
            <v>#N/A</v>
          </cell>
          <cell r="E1357" t="str">
            <v>Senior Housing Inspector</v>
          </cell>
          <cell r="F1357" t="str">
            <v>Garland</v>
          </cell>
          <cell r="G1357" t="str">
            <v>Sr Housing Inspector</v>
          </cell>
          <cell r="H1357" t="str">
            <v>N</v>
          </cell>
          <cell r="I1357">
            <v>39477</v>
          </cell>
          <cell r="J1357">
            <v>0</v>
          </cell>
          <cell r="K1357">
            <v>1</v>
          </cell>
          <cell r="L1357">
            <v>4156.53</v>
          </cell>
          <cell r="M1357">
            <v>3243.07</v>
          </cell>
          <cell r="N1357">
            <v>4165.2</v>
          </cell>
          <cell r="O1357">
            <v>5087.33</v>
          </cell>
          <cell r="P1357">
            <v>0</v>
          </cell>
          <cell r="Q1357" t="str">
            <v>N</v>
          </cell>
          <cell r="R1357">
            <v>0</v>
          </cell>
          <cell r="S1357">
            <v>0</v>
          </cell>
          <cell r="T1357">
            <v>0</v>
          </cell>
        </row>
        <row r="1358">
          <cell r="D1358" t="e">
            <v>#N/A</v>
          </cell>
          <cell r="E1358" t="str">
            <v>Senior Housing Inspector</v>
          </cell>
          <cell r="F1358" t="str">
            <v>Irving</v>
          </cell>
          <cell r="G1358" t="str">
            <v>HOUSING REHAB SPECIALIST</v>
          </cell>
          <cell r="H1358" t="str">
            <v>N</v>
          </cell>
          <cell r="I1358">
            <v>39556</v>
          </cell>
          <cell r="J1358" t="str">
            <v>Construction Svcs Coordinator</v>
          </cell>
          <cell r="K1358">
            <v>1</v>
          </cell>
          <cell r="L1358">
            <v>4709</v>
          </cell>
          <cell r="M1358">
            <v>3575</v>
          </cell>
          <cell r="N1358">
            <v>4247</v>
          </cell>
          <cell r="O1358">
            <v>5045</v>
          </cell>
          <cell r="P1358">
            <v>0</v>
          </cell>
          <cell r="Q1358" t="str">
            <v>N</v>
          </cell>
          <cell r="R1358">
            <v>0</v>
          </cell>
          <cell r="S1358">
            <v>0</v>
          </cell>
          <cell r="T1358">
            <v>0</v>
          </cell>
        </row>
        <row r="1359">
          <cell r="D1359" t="e">
            <v>#N/A</v>
          </cell>
          <cell r="E1359" t="str">
            <v>Senior Housing Inspector</v>
          </cell>
          <cell r="F1359" t="str">
            <v>McKinney</v>
          </cell>
          <cell r="G1359" t="str">
            <v>Housing Rehabilitation Specialist</v>
          </cell>
          <cell r="H1359" t="str">
            <v>N</v>
          </cell>
          <cell r="I1359">
            <v>39490</v>
          </cell>
          <cell r="J1359">
            <v>0</v>
          </cell>
          <cell r="K1359">
            <v>1</v>
          </cell>
          <cell r="L1359">
            <v>3600</v>
          </cell>
          <cell r="M1359">
            <v>3249</v>
          </cell>
          <cell r="N1359">
            <v>3898</v>
          </cell>
          <cell r="O1359">
            <v>4547</v>
          </cell>
          <cell r="P1359">
            <v>0</v>
          </cell>
          <cell r="Q1359">
            <v>0</v>
          </cell>
          <cell r="R1359">
            <v>0</v>
          </cell>
          <cell r="S1359">
            <v>0</v>
          </cell>
          <cell r="T1359">
            <v>0</v>
          </cell>
        </row>
        <row r="1360">
          <cell r="D1360" t="e">
            <v>#N/A</v>
          </cell>
          <cell r="E1360" t="str">
            <v>Senior Housing Inspector</v>
          </cell>
          <cell r="F1360" t="str">
            <v>Mesquite</v>
          </cell>
          <cell r="G1360" t="str">
            <v>Senior Housing Inspector</v>
          </cell>
          <cell r="H1360" t="str">
            <v>N</v>
          </cell>
          <cell r="I1360">
            <v>39727</v>
          </cell>
          <cell r="J1360" t="str">
            <v>Manager of Housing</v>
          </cell>
          <cell r="K1360">
            <v>1</v>
          </cell>
          <cell r="L1360">
            <v>4300</v>
          </cell>
          <cell r="M1360">
            <v>3000</v>
          </cell>
          <cell r="N1360">
            <v>3675</v>
          </cell>
          <cell r="O1360">
            <v>4350</v>
          </cell>
          <cell r="P1360">
            <v>0</v>
          </cell>
          <cell r="Q1360" t="str">
            <v>NO</v>
          </cell>
          <cell r="R1360">
            <v>0</v>
          </cell>
          <cell r="S1360">
            <v>0</v>
          </cell>
          <cell r="T1360">
            <v>0</v>
          </cell>
        </row>
        <row r="1361">
          <cell r="D1361" t="e">
            <v>#N/A</v>
          </cell>
          <cell r="E1361" t="str">
            <v>Senior Housing Inspector</v>
          </cell>
          <cell r="F1361" t="str">
            <v>Plano</v>
          </cell>
          <cell r="G1361" t="str">
            <v>Sr. Rehabilitation Estimator</v>
          </cell>
          <cell r="H1361" t="str">
            <v>N</v>
          </cell>
          <cell r="I1361">
            <v>39724</v>
          </cell>
          <cell r="J1361" t="str">
            <v>Neighborhood Development Manager</v>
          </cell>
          <cell r="K1361">
            <v>1</v>
          </cell>
          <cell r="L1361">
            <v>4122</v>
          </cell>
          <cell r="M1361">
            <v>3304</v>
          </cell>
          <cell r="N1361">
            <v>4047</v>
          </cell>
          <cell r="O1361">
            <v>4791</v>
          </cell>
          <cell r="P1361">
            <v>0</v>
          </cell>
          <cell r="Q1361">
            <v>0</v>
          </cell>
          <cell r="R1361">
            <v>0</v>
          </cell>
          <cell r="S1361">
            <v>0</v>
          </cell>
          <cell r="T1361">
            <v>0</v>
          </cell>
        </row>
        <row r="1362">
          <cell r="D1362" t="e">
            <v>#N/A</v>
          </cell>
          <cell r="E1362" t="str">
            <v>Senior Housing Inspector</v>
          </cell>
          <cell r="F1362" t="str">
            <v>Richardson</v>
          </cell>
          <cell r="G1362" t="str">
            <v>no match</v>
          </cell>
          <cell r="H1362">
            <v>0</v>
          </cell>
          <cell r="I1362">
            <v>39458</v>
          </cell>
          <cell r="J1362">
            <v>0</v>
          </cell>
          <cell r="K1362">
            <v>0</v>
          </cell>
          <cell r="L1362">
            <v>0</v>
          </cell>
          <cell r="M1362" t="str">
            <v>-</v>
          </cell>
          <cell r="N1362" t="str">
            <v>-</v>
          </cell>
          <cell r="O1362" t="str">
            <v>-</v>
          </cell>
          <cell r="P1362">
            <v>0</v>
          </cell>
          <cell r="Q1362" t="str">
            <v>N</v>
          </cell>
          <cell r="R1362">
            <v>0</v>
          </cell>
          <cell r="S1362">
            <v>0</v>
          </cell>
          <cell r="T1362">
            <v>0</v>
          </cell>
        </row>
        <row r="1363">
          <cell r="D1363" t="e">
            <v>#N/A</v>
          </cell>
          <cell r="E1363" t="str">
            <v>Victim Assistance Specialist</v>
          </cell>
          <cell r="F1363" t="str">
            <v>Arlington</v>
          </cell>
          <cell r="G1363" t="str">
            <v>Victim Svcs Counselor</v>
          </cell>
          <cell r="H1363" t="str">
            <v>E</v>
          </cell>
          <cell r="I1363">
            <v>39559</v>
          </cell>
          <cell r="J1363" t="str">
            <v>Victim Services Coord</v>
          </cell>
          <cell r="K1363">
            <v>5</v>
          </cell>
          <cell r="L1363">
            <v>4270</v>
          </cell>
          <cell r="M1363">
            <v>3795</v>
          </cell>
          <cell r="N1363">
            <v>4744</v>
          </cell>
          <cell r="O1363">
            <v>5219</v>
          </cell>
          <cell r="P1363">
            <v>0</v>
          </cell>
          <cell r="Q1363" t="str">
            <v>N</v>
          </cell>
          <cell r="R1363">
            <v>0</v>
          </cell>
          <cell r="S1363">
            <v>8</v>
          </cell>
          <cell r="T1363">
            <v>2</v>
          </cell>
        </row>
        <row r="1364">
          <cell r="D1364" t="e">
            <v>#N/A</v>
          </cell>
          <cell r="E1364" t="str">
            <v>Victim Assistance Specialist</v>
          </cell>
          <cell r="F1364" t="str">
            <v>Carrollton</v>
          </cell>
          <cell r="G1364" t="str">
            <v>Victim Advocate</v>
          </cell>
          <cell r="H1364" t="str">
            <v>E</v>
          </cell>
          <cell r="I1364">
            <v>39484</v>
          </cell>
          <cell r="J1364">
            <v>0</v>
          </cell>
          <cell r="K1364">
            <v>2</v>
          </cell>
          <cell r="L1364">
            <v>2600</v>
          </cell>
          <cell r="M1364">
            <v>0</v>
          </cell>
          <cell r="N1364">
            <v>0</v>
          </cell>
          <cell r="O1364">
            <v>0</v>
          </cell>
          <cell r="P1364">
            <v>0</v>
          </cell>
          <cell r="Q1364">
            <v>0</v>
          </cell>
          <cell r="R1364">
            <v>0</v>
          </cell>
          <cell r="S1364">
            <v>0</v>
          </cell>
          <cell r="T1364">
            <v>0</v>
          </cell>
        </row>
        <row r="1365">
          <cell r="D1365" t="e">
            <v>#N/A</v>
          </cell>
          <cell r="E1365" t="str">
            <v>Victim Assistance Specialist</v>
          </cell>
          <cell r="F1365" t="str">
            <v>Garland</v>
          </cell>
          <cell r="G1365" t="str">
            <v>Victim Assistance Advocate</v>
          </cell>
          <cell r="H1365" t="str">
            <v>E</v>
          </cell>
          <cell r="I1365">
            <v>39477</v>
          </cell>
          <cell r="J1365">
            <v>0</v>
          </cell>
          <cell r="K1365">
            <v>1</v>
          </cell>
          <cell r="L1365">
            <v>3399.07</v>
          </cell>
          <cell r="M1365">
            <v>3061.07</v>
          </cell>
          <cell r="N1365">
            <v>3979.73</v>
          </cell>
          <cell r="O1365">
            <v>4898.3999999999996</v>
          </cell>
          <cell r="P1365">
            <v>0</v>
          </cell>
          <cell r="Q1365" t="str">
            <v>N</v>
          </cell>
          <cell r="R1365">
            <v>0</v>
          </cell>
          <cell r="S1365">
            <v>0</v>
          </cell>
          <cell r="T1365">
            <v>0</v>
          </cell>
        </row>
        <row r="1366">
          <cell r="D1366" t="e">
            <v>#N/A</v>
          </cell>
          <cell r="E1366" t="str">
            <v>Victim Assistance Specialist</v>
          </cell>
          <cell r="F1366" t="str">
            <v>Irving</v>
          </cell>
          <cell r="G1366" t="str">
            <v>COUNSELOR I</v>
          </cell>
          <cell r="H1366" t="str">
            <v>E</v>
          </cell>
          <cell r="I1366">
            <v>39556</v>
          </cell>
          <cell r="J1366" t="str">
            <v>Counseling Services Manager</v>
          </cell>
          <cell r="K1366">
            <v>2</v>
          </cell>
          <cell r="L1366">
            <v>3525</v>
          </cell>
          <cell r="M1366">
            <v>3406</v>
          </cell>
          <cell r="N1366">
            <v>4045</v>
          </cell>
          <cell r="O1366">
            <v>4805</v>
          </cell>
          <cell r="P1366">
            <v>0</v>
          </cell>
          <cell r="Q1366" t="str">
            <v>N</v>
          </cell>
          <cell r="R1366">
            <v>0</v>
          </cell>
          <cell r="S1366">
            <v>0</v>
          </cell>
          <cell r="T1366">
            <v>0</v>
          </cell>
        </row>
        <row r="1367">
          <cell r="D1367" t="e">
            <v>#N/A</v>
          </cell>
          <cell r="E1367" t="str">
            <v>Victim Assistance Specialist</v>
          </cell>
          <cell r="F1367" t="str">
            <v>McKinney</v>
          </cell>
          <cell r="G1367" t="str">
            <v>No match</v>
          </cell>
          <cell r="H1367">
            <v>0</v>
          </cell>
          <cell r="I1367">
            <v>39490</v>
          </cell>
          <cell r="J1367">
            <v>0</v>
          </cell>
          <cell r="K1367">
            <v>0</v>
          </cell>
          <cell r="L1367">
            <v>0</v>
          </cell>
          <cell r="M1367">
            <v>0</v>
          </cell>
          <cell r="N1367">
            <v>0</v>
          </cell>
          <cell r="O1367">
            <v>0</v>
          </cell>
          <cell r="P1367">
            <v>0</v>
          </cell>
          <cell r="Q1367">
            <v>0</v>
          </cell>
          <cell r="R1367">
            <v>0</v>
          </cell>
          <cell r="S1367">
            <v>0</v>
          </cell>
          <cell r="T1367">
            <v>0</v>
          </cell>
        </row>
        <row r="1368">
          <cell r="D1368" t="e">
            <v>#N/A</v>
          </cell>
          <cell r="E1368" t="str">
            <v>Victim Assistance Specialist</v>
          </cell>
          <cell r="F1368" t="str">
            <v>Mesquite</v>
          </cell>
          <cell r="G1368" t="str">
            <v>No Match</v>
          </cell>
          <cell r="H1368">
            <v>0</v>
          </cell>
          <cell r="I1368">
            <v>39470</v>
          </cell>
          <cell r="J1368">
            <v>0</v>
          </cell>
          <cell r="K1368">
            <v>0</v>
          </cell>
          <cell r="L1368">
            <v>0</v>
          </cell>
          <cell r="M1368" t="str">
            <v>-</v>
          </cell>
          <cell r="N1368">
            <v>0</v>
          </cell>
          <cell r="O1368" t="str">
            <v>-</v>
          </cell>
          <cell r="P1368">
            <v>0</v>
          </cell>
          <cell r="Q1368">
            <v>0</v>
          </cell>
          <cell r="R1368">
            <v>0</v>
          </cell>
          <cell r="S1368">
            <v>0</v>
          </cell>
          <cell r="T1368">
            <v>0</v>
          </cell>
        </row>
        <row r="1369">
          <cell r="D1369" t="e">
            <v>#N/A</v>
          </cell>
          <cell r="E1369" t="str">
            <v>Victim Assistance Specialist</v>
          </cell>
          <cell r="F1369" t="str">
            <v>Plano</v>
          </cell>
          <cell r="G1369" t="str">
            <v>no match</v>
          </cell>
          <cell r="H1369">
            <v>0</v>
          </cell>
          <cell r="I1369">
            <v>39724</v>
          </cell>
          <cell r="J1369">
            <v>0</v>
          </cell>
          <cell r="K1369">
            <v>0</v>
          </cell>
          <cell r="L1369">
            <v>0</v>
          </cell>
          <cell r="M1369" t="str">
            <v>-</v>
          </cell>
          <cell r="N1369">
            <v>0</v>
          </cell>
          <cell r="O1369" t="str">
            <v>-</v>
          </cell>
          <cell r="P1369">
            <v>0</v>
          </cell>
          <cell r="Q1369" t="str">
            <v>N</v>
          </cell>
          <cell r="R1369">
            <v>0</v>
          </cell>
          <cell r="S1369">
            <v>0</v>
          </cell>
          <cell r="T1369">
            <v>0</v>
          </cell>
        </row>
        <row r="1370">
          <cell r="D1370" t="e">
            <v>#N/A</v>
          </cell>
          <cell r="E1370" t="str">
            <v>Victim Assistance Specialist</v>
          </cell>
          <cell r="F1370" t="str">
            <v>Richardson</v>
          </cell>
          <cell r="G1370" t="str">
            <v>no match</v>
          </cell>
          <cell r="H1370">
            <v>0</v>
          </cell>
          <cell r="I1370">
            <v>39458</v>
          </cell>
          <cell r="J1370">
            <v>0</v>
          </cell>
          <cell r="K1370">
            <v>0</v>
          </cell>
          <cell r="L1370">
            <v>0</v>
          </cell>
          <cell r="M1370" t="str">
            <v>-</v>
          </cell>
          <cell r="N1370" t="str">
            <v>-</v>
          </cell>
          <cell r="O1370" t="str">
            <v>-</v>
          </cell>
          <cell r="Q1370" t="str">
            <v>N</v>
          </cell>
          <cell r="R1370">
            <v>482</v>
          </cell>
          <cell r="S1370">
            <v>0</v>
          </cell>
          <cell r="T1370" t="str">
            <v>1/1 yr/mo</v>
          </cell>
        </row>
        <row r="1371">
          <cell r="D1371" t="e">
            <v>#N/A</v>
          </cell>
          <cell r="E1371" t="str">
            <v>Emergency Management Officer II - Journey Level</v>
          </cell>
          <cell r="F1371" t="str">
            <v>Arlington</v>
          </cell>
          <cell r="G1371" t="str">
            <v>No Match</v>
          </cell>
          <cell r="H1371">
            <v>0</v>
          </cell>
          <cell r="I1371">
            <v>39399</v>
          </cell>
          <cell r="J1371">
            <v>0</v>
          </cell>
          <cell r="K1371">
            <v>0</v>
          </cell>
          <cell r="L1371">
            <v>0</v>
          </cell>
          <cell r="M1371" t="str">
            <v>-</v>
          </cell>
          <cell r="N1371">
            <v>0</v>
          </cell>
          <cell r="O1371" t="str">
            <v>-</v>
          </cell>
          <cell r="P1371">
            <v>0</v>
          </cell>
          <cell r="Q1371">
            <v>0</v>
          </cell>
          <cell r="R1371">
            <v>0</v>
          </cell>
          <cell r="S1371">
            <v>0</v>
          </cell>
          <cell r="T1371">
            <v>0</v>
          </cell>
        </row>
        <row r="1372">
          <cell r="D1372" t="e">
            <v>#N/A</v>
          </cell>
          <cell r="E1372" t="str">
            <v>Emergency Management Officer II - Journey Level</v>
          </cell>
          <cell r="F1372" t="str">
            <v>Carrollton</v>
          </cell>
          <cell r="G1372" t="str">
            <v>Emergency Management Coordinator</v>
          </cell>
          <cell r="H1372">
            <v>0</v>
          </cell>
          <cell r="I1372">
            <v>39484</v>
          </cell>
          <cell r="J1372">
            <v>0</v>
          </cell>
          <cell r="K1372">
            <v>1</v>
          </cell>
          <cell r="L1372">
            <v>3135</v>
          </cell>
          <cell r="M1372">
            <v>3026</v>
          </cell>
          <cell r="N1372">
            <v>3612</v>
          </cell>
          <cell r="O1372">
            <v>4237</v>
          </cell>
          <cell r="P1372">
            <v>0</v>
          </cell>
          <cell r="Q1372">
            <v>0</v>
          </cell>
          <cell r="R1372">
            <v>0</v>
          </cell>
          <cell r="S1372">
            <v>0</v>
          </cell>
          <cell r="T1372">
            <v>0</v>
          </cell>
        </row>
        <row r="1373">
          <cell r="D1373" t="e">
            <v>#N/A</v>
          </cell>
          <cell r="E1373" t="str">
            <v>Emergency Management Officer II - Journey Level</v>
          </cell>
          <cell r="F1373" t="str">
            <v>Garland</v>
          </cell>
          <cell r="G1373" t="str">
            <v>Emergency Management Specialist</v>
          </cell>
          <cell r="H1373" t="str">
            <v>E</v>
          </cell>
          <cell r="I1373">
            <v>39470</v>
          </cell>
          <cell r="J1373" t="str">
            <v>Project Manager</v>
          </cell>
          <cell r="K1373">
            <v>1</v>
          </cell>
          <cell r="L1373">
            <v>4735.47</v>
          </cell>
          <cell r="M1373">
            <v>4139.2</v>
          </cell>
          <cell r="N1373">
            <v>5382</v>
          </cell>
          <cell r="O1373">
            <v>6624.8</v>
          </cell>
          <cell r="P1373">
            <v>0</v>
          </cell>
          <cell r="Q1373" t="str">
            <v>N</v>
          </cell>
          <cell r="R1373">
            <v>0</v>
          </cell>
          <cell r="S1373">
            <v>0</v>
          </cell>
          <cell r="T1373">
            <v>0</v>
          </cell>
        </row>
        <row r="1374">
          <cell r="D1374" t="e">
            <v>#N/A</v>
          </cell>
          <cell r="E1374" t="str">
            <v>Emergency Management Officer II - Journey Level</v>
          </cell>
          <cell r="F1374" t="str">
            <v>Irving</v>
          </cell>
          <cell r="G1374" t="str">
            <v>ASST EMERGENCY MGMT COORD</v>
          </cell>
          <cell r="H1374" t="str">
            <v>E</v>
          </cell>
          <cell r="I1374">
            <v>39556</v>
          </cell>
          <cell r="J1374" t="str">
            <v>EMERGENCY MANAGEMENT COORDINATOR</v>
          </cell>
          <cell r="K1374">
            <v>1</v>
          </cell>
          <cell r="L1374">
            <v>4371</v>
          </cell>
          <cell r="M1374">
            <v>3942</v>
          </cell>
          <cell r="N1374">
            <v>4682</v>
          </cell>
          <cell r="O1374">
            <v>5562</v>
          </cell>
          <cell r="P1374">
            <v>0</v>
          </cell>
          <cell r="Q1374" t="str">
            <v>N</v>
          </cell>
          <cell r="R1374">
            <v>0</v>
          </cell>
          <cell r="S1374">
            <v>0</v>
          </cell>
          <cell r="T1374">
            <v>0</v>
          </cell>
        </row>
        <row r="1375">
          <cell r="D1375" t="e">
            <v>#N/A</v>
          </cell>
          <cell r="E1375" t="str">
            <v>Emergency Management Officer II - Journey Level</v>
          </cell>
          <cell r="F1375" t="str">
            <v>McKinney</v>
          </cell>
          <cell r="G1375" t="str">
            <v>Emergency Management Coordinator</v>
          </cell>
          <cell r="H1375" t="str">
            <v>E</v>
          </cell>
          <cell r="I1375">
            <v>39490</v>
          </cell>
          <cell r="J1375" t="str">
            <v>Executive Dir of Fire Serv / Fire Chief</v>
          </cell>
          <cell r="K1375">
            <v>1</v>
          </cell>
          <cell r="L1375">
            <v>5072</v>
          </cell>
          <cell r="M1375">
            <v>4179</v>
          </cell>
          <cell r="N1375">
            <v>5014</v>
          </cell>
          <cell r="O1375">
            <v>5850</v>
          </cell>
          <cell r="P1375">
            <v>0</v>
          </cell>
          <cell r="Q1375" t="str">
            <v>N</v>
          </cell>
          <cell r="R1375">
            <v>0</v>
          </cell>
          <cell r="S1375">
            <v>0</v>
          </cell>
          <cell r="T1375">
            <v>0</v>
          </cell>
        </row>
        <row r="1376">
          <cell r="D1376" t="e">
            <v>#N/A</v>
          </cell>
          <cell r="E1376" t="str">
            <v>Emergency Management Officer II - Journey Level</v>
          </cell>
          <cell r="F1376" t="str">
            <v>Mesquite</v>
          </cell>
          <cell r="G1376" t="str">
            <v>Emergency Management Coordinator</v>
          </cell>
          <cell r="H1376" t="str">
            <v>E</v>
          </cell>
          <cell r="I1376">
            <v>39727</v>
          </cell>
          <cell r="J1376" t="str">
            <v>Fire Chief</v>
          </cell>
          <cell r="K1376">
            <v>1</v>
          </cell>
          <cell r="L1376">
            <v>5486</v>
          </cell>
          <cell r="M1376">
            <v>4658</v>
          </cell>
          <cell r="N1376">
            <v>5706</v>
          </cell>
          <cell r="O1376">
            <v>6754</v>
          </cell>
          <cell r="P1376">
            <v>0</v>
          </cell>
          <cell r="Q1376" t="str">
            <v>NO</v>
          </cell>
          <cell r="R1376">
            <v>0</v>
          </cell>
          <cell r="S1376">
            <v>0</v>
          </cell>
          <cell r="T1376">
            <v>0</v>
          </cell>
        </row>
        <row r="1377">
          <cell r="D1377" t="e">
            <v>#N/A</v>
          </cell>
          <cell r="E1377" t="str">
            <v>Emergency Management Officer II - Journey Level</v>
          </cell>
          <cell r="F1377" t="str">
            <v>Plano</v>
          </cell>
          <cell r="G1377" t="str">
            <v>Emergency Management Specialist</v>
          </cell>
          <cell r="H1377" t="str">
            <v>N</v>
          </cell>
          <cell r="I1377">
            <v>39724</v>
          </cell>
          <cell r="J1377" t="str">
            <v>Director Homeland Sec &amp; Emer Mgt</v>
          </cell>
          <cell r="K1377">
            <v>2</v>
          </cell>
          <cell r="L1377">
            <v>4489</v>
          </cell>
          <cell r="M1377">
            <v>3685</v>
          </cell>
          <cell r="N1377">
            <v>4533</v>
          </cell>
          <cell r="O1377">
            <v>5381</v>
          </cell>
          <cell r="P1377">
            <v>0</v>
          </cell>
          <cell r="Q1377" t="str">
            <v>N</v>
          </cell>
          <cell r="R1377">
            <v>0</v>
          </cell>
          <cell r="S1377">
            <v>0</v>
          </cell>
          <cell r="T1377">
            <v>0</v>
          </cell>
        </row>
        <row r="1378">
          <cell r="D1378" t="e">
            <v>#N/A</v>
          </cell>
          <cell r="E1378" t="str">
            <v>Emergency Management Officer II - Journey Level</v>
          </cell>
          <cell r="F1378" t="str">
            <v>Richardson</v>
          </cell>
          <cell r="G1378" t="str">
            <v>EMERGENCY MGMNT PROGRAM COORD</v>
          </cell>
          <cell r="H1378" t="str">
            <v>E</v>
          </cell>
          <cell r="I1378">
            <v>39728</v>
          </cell>
          <cell r="J1378" t="str">
            <v>ACM-Admin Svcs</v>
          </cell>
          <cell r="K1378">
            <v>1</v>
          </cell>
          <cell r="L1378">
            <v>6120</v>
          </cell>
          <cell r="M1378">
            <v>5551</v>
          </cell>
          <cell r="N1378">
            <v>6495</v>
          </cell>
          <cell r="O1378">
            <v>7439</v>
          </cell>
          <cell r="Q1378" t="str">
            <v>N</v>
          </cell>
          <cell r="R1378">
            <v>516</v>
          </cell>
          <cell r="S1378">
            <v>0</v>
          </cell>
          <cell r="T1378">
            <v>0</v>
          </cell>
        </row>
        <row r="1379">
          <cell r="D1379" t="e">
            <v>#N/A</v>
          </cell>
          <cell r="E1379" t="str">
            <v>Ground Control Worker</v>
          </cell>
          <cell r="F1379" t="str">
            <v>Arlington</v>
          </cell>
          <cell r="G1379" t="str">
            <v>No Match</v>
          </cell>
          <cell r="H1379">
            <v>0</v>
          </cell>
          <cell r="I1379">
            <v>39399</v>
          </cell>
          <cell r="J1379">
            <v>0</v>
          </cell>
          <cell r="K1379">
            <v>0</v>
          </cell>
          <cell r="L1379">
            <v>0</v>
          </cell>
          <cell r="M1379" t="str">
            <v>-</v>
          </cell>
          <cell r="N1379">
            <v>0</v>
          </cell>
          <cell r="O1379" t="str">
            <v>-</v>
          </cell>
          <cell r="P1379">
            <v>0</v>
          </cell>
          <cell r="Q1379">
            <v>0</v>
          </cell>
          <cell r="R1379">
            <v>0</v>
          </cell>
          <cell r="S1379">
            <v>0</v>
          </cell>
          <cell r="T1379">
            <v>0</v>
          </cell>
        </row>
        <row r="1380">
          <cell r="D1380" t="e">
            <v>#N/A</v>
          </cell>
          <cell r="E1380" t="str">
            <v>Ground Control Worker</v>
          </cell>
          <cell r="F1380" t="str">
            <v>Carrollton</v>
          </cell>
          <cell r="G1380" t="str">
            <v>No Match</v>
          </cell>
          <cell r="H1380" t="str">
            <v>NE</v>
          </cell>
          <cell r="I1380">
            <v>39484</v>
          </cell>
          <cell r="J1380">
            <v>0</v>
          </cell>
          <cell r="K1380">
            <v>0</v>
          </cell>
          <cell r="L1380">
            <v>0</v>
          </cell>
          <cell r="M1380" t="str">
            <v>-</v>
          </cell>
          <cell r="N1380">
            <v>0</v>
          </cell>
          <cell r="O1380" t="str">
            <v>-</v>
          </cell>
          <cell r="P1380">
            <v>0</v>
          </cell>
          <cell r="Q1380">
            <v>0</v>
          </cell>
          <cell r="R1380">
            <v>0</v>
          </cell>
          <cell r="S1380">
            <v>0</v>
          </cell>
          <cell r="T1380">
            <v>0</v>
          </cell>
        </row>
        <row r="1381">
          <cell r="D1381" t="e">
            <v>#N/A</v>
          </cell>
          <cell r="E1381" t="str">
            <v>Ground Control Worker</v>
          </cell>
          <cell r="F1381" t="str">
            <v>Garland</v>
          </cell>
          <cell r="G1381" t="str">
            <v>Groundskeeper</v>
          </cell>
          <cell r="H1381">
            <v>0</v>
          </cell>
          <cell r="I1381">
            <v>39477</v>
          </cell>
          <cell r="J1381">
            <v>0</v>
          </cell>
          <cell r="K1381">
            <v>10</v>
          </cell>
          <cell r="L1381">
            <v>2262</v>
          </cell>
          <cell r="M1381">
            <v>2033.2</v>
          </cell>
          <cell r="N1381">
            <v>2549.73</v>
          </cell>
          <cell r="O1381">
            <v>3064.53</v>
          </cell>
          <cell r="P1381">
            <v>0</v>
          </cell>
          <cell r="Q1381" t="str">
            <v>N</v>
          </cell>
          <cell r="R1381">
            <v>0</v>
          </cell>
          <cell r="S1381">
            <v>0</v>
          </cell>
          <cell r="T1381">
            <v>0</v>
          </cell>
        </row>
        <row r="1382">
          <cell r="D1382" t="e">
            <v>#N/A</v>
          </cell>
          <cell r="E1382" t="str">
            <v>Ground Control Worker</v>
          </cell>
          <cell r="F1382" t="str">
            <v>Irving</v>
          </cell>
          <cell r="G1382" t="str">
            <v>no match (Ground Control Worker)</v>
          </cell>
          <cell r="H1382">
            <v>0</v>
          </cell>
          <cell r="I1382">
            <v>39556</v>
          </cell>
          <cell r="J1382">
            <v>0</v>
          </cell>
          <cell r="K1382">
            <v>0</v>
          </cell>
          <cell r="L1382">
            <v>0</v>
          </cell>
          <cell r="M1382" t="str">
            <v>-</v>
          </cell>
          <cell r="N1382">
            <v>0</v>
          </cell>
          <cell r="O1382" t="str">
            <v>-</v>
          </cell>
          <cell r="P1382">
            <v>0</v>
          </cell>
          <cell r="Q1382">
            <v>0</v>
          </cell>
          <cell r="R1382">
            <v>0</v>
          </cell>
          <cell r="S1382">
            <v>0</v>
          </cell>
          <cell r="T1382">
            <v>0</v>
          </cell>
        </row>
        <row r="1383">
          <cell r="D1383" t="e">
            <v>#N/A</v>
          </cell>
          <cell r="E1383" t="str">
            <v>Ground Control Worker</v>
          </cell>
          <cell r="F1383" t="str">
            <v>McKinney</v>
          </cell>
          <cell r="G1383" t="str">
            <v>Custodian</v>
          </cell>
          <cell r="H1383" t="str">
            <v>N</v>
          </cell>
          <cell r="I1383">
            <v>39490</v>
          </cell>
          <cell r="J1383" t="str">
            <v>Various Supervisors</v>
          </cell>
          <cell r="K1383">
            <v>3</v>
          </cell>
          <cell r="L1383">
            <v>2123</v>
          </cell>
          <cell r="M1383">
            <v>1843</v>
          </cell>
          <cell r="N1383">
            <v>2211</v>
          </cell>
          <cell r="O1383">
            <v>2580</v>
          </cell>
          <cell r="P1383">
            <v>0</v>
          </cell>
          <cell r="Q1383" t="str">
            <v>N</v>
          </cell>
          <cell r="R1383">
            <v>0</v>
          </cell>
          <cell r="S1383">
            <v>0</v>
          </cell>
          <cell r="T1383">
            <v>0</v>
          </cell>
        </row>
        <row r="1384">
          <cell r="D1384" t="e">
            <v>#N/A</v>
          </cell>
          <cell r="E1384" t="str">
            <v>Ground Control Worker</v>
          </cell>
          <cell r="F1384" t="str">
            <v>Mesquite</v>
          </cell>
          <cell r="G1384" t="str">
            <v>Park Maintenance Specialist</v>
          </cell>
          <cell r="H1384" t="str">
            <v>N</v>
          </cell>
          <cell r="I1384">
            <v>39727</v>
          </cell>
          <cell r="J1384" t="str">
            <v>District Park Supervisor</v>
          </cell>
          <cell r="K1384">
            <v>3</v>
          </cell>
          <cell r="L1384">
            <v>2058</v>
          </cell>
          <cell r="M1384">
            <v>1775</v>
          </cell>
          <cell r="N1384">
            <v>2130</v>
          </cell>
          <cell r="O1384">
            <v>2485</v>
          </cell>
          <cell r="P1384">
            <v>0</v>
          </cell>
          <cell r="Q1384" t="str">
            <v>NO</v>
          </cell>
          <cell r="R1384">
            <v>0</v>
          </cell>
          <cell r="S1384">
            <v>0</v>
          </cell>
          <cell r="T1384">
            <v>0</v>
          </cell>
        </row>
        <row r="1385">
          <cell r="D1385" t="e">
            <v>#N/A</v>
          </cell>
          <cell r="E1385" t="str">
            <v>Ground Control Worker</v>
          </cell>
          <cell r="F1385" t="str">
            <v>Plano</v>
          </cell>
          <cell r="G1385" t="str">
            <v>no match</v>
          </cell>
          <cell r="H1385">
            <v>0</v>
          </cell>
          <cell r="I1385">
            <v>39724</v>
          </cell>
          <cell r="J1385">
            <v>0</v>
          </cell>
          <cell r="K1385">
            <v>0</v>
          </cell>
          <cell r="L1385">
            <v>0</v>
          </cell>
          <cell r="M1385" t="str">
            <v>-</v>
          </cell>
          <cell r="N1385">
            <v>0</v>
          </cell>
          <cell r="O1385" t="str">
            <v>-</v>
          </cell>
          <cell r="P1385">
            <v>0</v>
          </cell>
          <cell r="Q1385" t="str">
            <v>N</v>
          </cell>
          <cell r="R1385">
            <v>0</v>
          </cell>
          <cell r="S1385">
            <v>0</v>
          </cell>
          <cell r="T1385">
            <v>0</v>
          </cell>
        </row>
        <row r="1386">
          <cell r="D1386" t="e">
            <v>#N/A</v>
          </cell>
          <cell r="E1386" t="str">
            <v>Ground Control Worker</v>
          </cell>
          <cell r="F1386" t="str">
            <v>Richardson</v>
          </cell>
          <cell r="G1386" t="str">
            <v>no match</v>
          </cell>
          <cell r="H1386">
            <v>0</v>
          </cell>
          <cell r="I1386">
            <v>39458</v>
          </cell>
          <cell r="J1386">
            <v>0</v>
          </cell>
          <cell r="K1386">
            <v>0</v>
          </cell>
          <cell r="L1386">
            <v>0</v>
          </cell>
          <cell r="M1386">
            <v>0</v>
          </cell>
          <cell r="N1386">
            <v>0</v>
          </cell>
          <cell r="O1386">
            <v>0</v>
          </cell>
          <cell r="Q1386" t="str">
            <v>N</v>
          </cell>
          <cell r="R1386">
            <v>0</v>
          </cell>
          <cell r="S1386">
            <v>0</v>
          </cell>
          <cell r="T1386">
            <v>0</v>
          </cell>
        </row>
        <row r="1387">
          <cell r="D1387" t="e">
            <v>#N/A</v>
          </cell>
          <cell r="E1387" t="str">
            <v>Senior Custodian</v>
          </cell>
          <cell r="F1387" t="str">
            <v>Arlington</v>
          </cell>
          <cell r="G1387" t="str">
            <v>No Match</v>
          </cell>
          <cell r="H1387">
            <v>0</v>
          </cell>
          <cell r="I1387">
            <v>39399</v>
          </cell>
          <cell r="J1387">
            <v>0</v>
          </cell>
          <cell r="K1387">
            <v>0</v>
          </cell>
          <cell r="L1387">
            <v>0</v>
          </cell>
          <cell r="M1387" t="str">
            <v>-</v>
          </cell>
          <cell r="N1387">
            <v>0</v>
          </cell>
          <cell r="O1387" t="str">
            <v>-</v>
          </cell>
          <cell r="P1387">
            <v>0</v>
          </cell>
          <cell r="Q1387">
            <v>0</v>
          </cell>
          <cell r="R1387">
            <v>0</v>
          </cell>
          <cell r="S1387">
            <v>0</v>
          </cell>
          <cell r="T1387">
            <v>0</v>
          </cell>
        </row>
        <row r="1388">
          <cell r="D1388" t="e">
            <v>#N/A</v>
          </cell>
          <cell r="E1388" t="str">
            <v>Senior Custodian</v>
          </cell>
          <cell r="F1388" t="str">
            <v>Carrollton</v>
          </cell>
          <cell r="G1388" t="str">
            <v>No Match</v>
          </cell>
          <cell r="H1388">
            <v>0</v>
          </cell>
          <cell r="I1388">
            <v>39484</v>
          </cell>
          <cell r="J1388">
            <v>0</v>
          </cell>
          <cell r="K1388">
            <v>0</v>
          </cell>
          <cell r="L1388">
            <v>0</v>
          </cell>
          <cell r="M1388" t="str">
            <v>-</v>
          </cell>
          <cell r="N1388">
            <v>0</v>
          </cell>
          <cell r="O1388" t="str">
            <v>-</v>
          </cell>
          <cell r="P1388">
            <v>0</v>
          </cell>
          <cell r="Q1388">
            <v>0</v>
          </cell>
          <cell r="R1388">
            <v>0</v>
          </cell>
          <cell r="S1388">
            <v>0</v>
          </cell>
          <cell r="T1388">
            <v>0</v>
          </cell>
        </row>
        <row r="1389">
          <cell r="D1389" t="e">
            <v>#N/A</v>
          </cell>
          <cell r="E1389" t="str">
            <v>Senior Custodian</v>
          </cell>
          <cell r="F1389" t="str">
            <v>Garland</v>
          </cell>
          <cell r="G1389" t="str">
            <v>Service Attendant</v>
          </cell>
          <cell r="H1389" t="str">
            <v>N</v>
          </cell>
          <cell r="I1389">
            <v>39470</v>
          </cell>
          <cell r="J1389">
            <v>0</v>
          </cell>
          <cell r="K1389">
            <v>8</v>
          </cell>
          <cell r="L1389">
            <v>2322.88</v>
          </cell>
          <cell r="M1389">
            <v>1936.13</v>
          </cell>
          <cell r="N1389">
            <v>2419.73</v>
          </cell>
          <cell r="O1389">
            <v>2901.6</v>
          </cell>
          <cell r="P1389">
            <v>0</v>
          </cell>
          <cell r="Q1389" t="str">
            <v>N</v>
          </cell>
          <cell r="R1389">
            <v>0</v>
          </cell>
          <cell r="S1389">
            <v>0</v>
          </cell>
          <cell r="T1389">
            <v>0</v>
          </cell>
        </row>
        <row r="1390">
          <cell r="D1390" t="e">
            <v>#N/A</v>
          </cell>
          <cell r="E1390" t="str">
            <v>Senior Custodian</v>
          </cell>
          <cell r="F1390" t="str">
            <v>Irving</v>
          </cell>
          <cell r="G1390" t="str">
            <v>FACILITIES MAINT CUSTODIAN</v>
          </cell>
          <cell r="H1390" t="str">
            <v>N</v>
          </cell>
          <cell r="I1390">
            <v>39556</v>
          </cell>
          <cell r="J1390" t="str">
            <v>Custodial Supervisor</v>
          </cell>
          <cell r="K1390">
            <v>1</v>
          </cell>
          <cell r="L1390">
            <v>2737</v>
          </cell>
          <cell r="M1390">
            <v>2305</v>
          </cell>
          <cell r="N1390">
            <v>2737</v>
          </cell>
          <cell r="O1390">
            <v>3251</v>
          </cell>
          <cell r="P1390">
            <v>0</v>
          </cell>
          <cell r="Q1390">
            <v>0</v>
          </cell>
          <cell r="R1390">
            <v>0</v>
          </cell>
          <cell r="S1390">
            <v>0</v>
          </cell>
          <cell r="T1390">
            <v>0</v>
          </cell>
        </row>
        <row r="1391">
          <cell r="D1391" t="e">
            <v>#N/A</v>
          </cell>
          <cell r="E1391" t="str">
            <v>Senior Custodian</v>
          </cell>
          <cell r="F1391" t="str">
            <v>McKinney</v>
          </cell>
          <cell r="G1391" t="str">
            <v>Maintenance Technician</v>
          </cell>
          <cell r="H1391" t="str">
            <v>N</v>
          </cell>
          <cell r="I1391">
            <v>39490</v>
          </cell>
          <cell r="J1391" t="str">
            <v>Various Supervisors</v>
          </cell>
          <cell r="K1391">
            <v>28</v>
          </cell>
          <cell r="L1391">
            <v>2792</v>
          </cell>
          <cell r="M1391">
            <v>2371</v>
          </cell>
          <cell r="N1391">
            <v>2845</v>
          </cell>
          <cell r="O1391">
            <v>3319</v>
          </cell>
          <cell r="P1391">
            <v>0</v>
          </cell>
          <cell r="Q1391" t="str">
            <v>N</v>
          </cell>
          <cell r="R1391">
            <v>0</v>
          </cell>
          <cell r="S1391">
            <v>0</v>
          </cell>
          <cell r="T1391">
            <v>0</v>
          </cell>
        </row>
        <row r="1392">
          <cell r="D1392" t="e">
            <v>#N/A</v>
          </cell>
          <cell r="E1392" t="str">
            <v>Senior Custodian</v>
          </cell>
          <cell r="F1392" t="str">
            <v>Mesquite</v>
          </cell>
          <cell r="G1392" t="str">
            <v>No Match</v>
          </cell>
          <cell r="H1392">
            <v>0</v>
          </cell>
          <cell r="I1392">
            <v>39470</v>
          </cell>
          <cell r="J1392">
            <v>0</v>
          </cell>
          <cell r="K1392">
            <v>0</v>
          </cell>
          <cell r="L1392">
            <v>0</v>
          </cell>
          <cell r="M1392" t="str">
            <v>-</v>
          </cell>
          <cell r="N1392">
            <v>0</v>
          </cell>
          <cell r="O1392" t="str">
            <v>-</v>
          </cell>
          <cell r="P1392">
            <v>0</v>
          </cell>
          <cell r="Q1392">
            <v>0</v>
          </cell>
          <cell r="R1392">
            <v>0</v>
          </cell>
          <cell r="S1392">
            <v>0</v>
          </cell>
          <cell r="T1392">
            <v>0</v>
          </cell>
        </row>
        <row r="1393">
          <cell r="D1393" t="e">
            <v>#N/A</v>
          </cell>
          <cell r="E1393" t="str">
            <v>Senior Custodian</v>
          </cell>
          <cell r="F1393" t="str">
            <v>Plano</v>
          </cell>
          <cell r="G1393" t="str">
            <v>no match</v>
          </cell>
          <cell r="H1393">
            <v>0</v>
          </cell>
          <cell r="I1393">
            <v>39724</v>
          </cell>
          <cell r="J1393">
            <v>0</v>
          </cell>
          <cell r="K1393">
            <v>0</v>
          </cell>
          <cell r="L1393">
            <v>0</v>
          </cell>
          <cell r="M1393" t="str">
            <v>-</v>
          </cell>
          <cell r="N1393">
            <v>0</v>
          </cell>
          <cell r="O1393" t="str">
            <v>-</v>
          </cell>
          <cell r="P1393">
            <v>0</v>
          </cell>
          <cell r="Q1393" t="str">
            <v>N</v>
          </cell>
          <cell r="R1393">
            <v>0</v>
          </cell>
          <cell r="S1393">
            <v>0</v>
          </cell>
          <cell r="T1393">
            <v>0</v>
          </cell>
        </row>
        <row r="1394">
          <cell r="D1394" t="e">
            <v>#N/A</v>
          </cell>
          <cell r="E1394" t="str">
            <v>Senior Custodian</v>
          </cell>
          <cell r="F1394" t="str">
            <v>Richardson</v>
          </cell>
          <cell r="G1394" t="str">
            <v>SENIOR MAINTENANCE TECHNICIAN</v>
          </cell>
          <cell r="H1394" t="str">
            <v>N</v>
          </cell>
          <cell r="I1394">
            <v>39728</v>
          </cell>
          <cell r="J1394" t="str">
            <v>Supv - Building Facilities</v>
          </cell>
          <cell r="K1394">
            <v>3</v>
          </cell>
          <cell r="L1394">
            <v>2910</v>
          </cell>
          <cell r="M1394">
            <v>2494</v>
          </cell>
          <cell r="N1394">
            <v>2917.5</v>
          </cell>
          <cell r="O1394">
            <v>3341</v>
          </cell>
          <cell r="Q1394">
            <v>0</v>
          </cell>
          <cell r="R1394">
            <v>0</v>
          </cell>
          <cell r="S1394">
            <v>0</v>
          </cell>
          <cell r="T1394">
            <v>0</v>
          </cell>
        </row>
        <row r="1395">
          <cell r="D1395" t="e">
            <v>#N/A</v>
          </cell>
          <cell r="E1395" t="str">
            <v>Senior HVAC Mechanic</v>
          </cell>
          <cell r="F1395" t="str">
            <v>Arlington</v>
          </cell>
          <cell r="G1395" t="str">
            <v>Building System Mech</v>
          </cell>
          <cell r="H1395" t="str">
            <v>N</v>
          </cell>
          <cell r="I1395">
            <v>39559</v>
          </cell>
          <cell r="J1395" t="str">
            <v>Building Systems Specialist</v>
          </cell>
          <cell r="K1395">
            <v>3</v>
          </cell>
          <cell r="L1395">
            <v>3178</v>
          </cell>
          <cell r="M1395">
            <v>2624</v>
          </cell>
          <cell r="N1395">
            <v>3279</v>
          </cell>
          <cell r="O1395">
            <v>3607</v>
          </cell>
          <cell r="P1395">
            <v>0</v>
          </cell>
          <cell r="Q1395" t="str">
            <v>N</v>
          </cell>
          <cell r="R1395">
            <v>0</v>
          </cell>
          <cell r="S1395">
            <v>8</v>
          </cell>
          <cell r="T1395">
            <v>0</v>
          </cell>
        </row>
        <row r="1396">
          <cell r="D1396" t="e">
            <v>#N/A</v>
          </cell>
          <cell r="E1396" t="str">
            <v>Senior HVAC Mechanic</v>
          </cell>
          <cell r="F1396" t="str">
            <v>Carrollton</v>
          </cell>
          <cell r="G1396" t="str">
            <v>No Match</v>
          </cell>
          <cell r="H1396">
            <v>0</v>
          </cell>
          <cell r="I1396">
            <v>39484</v>
          </cell>
          <cell r="J1396">
            <v>0</v>
          </cell>
          <cell r="K1396">
            <v>0</v>
          </cell>
          <cell r="L1396">
            <v>0</v>
          </cell>
          <cell r="M1396" t="str">
            <v>-</v>
          </cell>
          <cell r="N1396">
            <v>0</v>
          </cell>
          <cell r="O1396" t="str">
            <v>-</v>
          </cell>
          <cell r="P1396">
            <v>0</v>
          </cell>
          <cell r="Q1396">
            <v>0</v>
          </cell>
          <cell r="R1396">
            <v>0</v>
          </cell>
          <cell r="S1396">
            <v>0</v>
          </cell>
          <cell r="T1396">
            <v>0</v>
          </cell>
        </row>
        <row r="1397">
          <cell r="D1397" t="e">
            <v>#N/A</v>
          </cell>
          <cell r="E1397" t="str">
            <v>Senior HVAC Mechanic</v>
          </cell>
          <cell r="F1397" t="str">
            <v>Garland</v>
          </cell>
          <cell r="G1397" t="str">
            <v>No Match</v>
          </cell>
          <cell r="H1397">
            <v>0</v>
          </cell>
          <cell r="I1397">
            <v>39477</v>
          </cell>
          <cell r="J1397">
            <v>0</v>
          </cell>
          <cell r="K1397">
            <v>0</v>
          </cell>
          <cell r="L1397">
            <v>0</v>
          </cell>
          <cell r="M1397" t="str">
            <v>-</v>
          </cell>
          <cell r="N1397">
            <v>0</v>
          </cell>
          <cell r="O1397" t="str">
            <v>-</v>
          </cell>
          <cell r="P1397">
            <v>0</v>
          </cell>
          <cell r="Q1397">
            <v>0</v>
          </cell>
          <cell r="R1397">
            <v>0</v>
          </cell>
          <cell r="S1397">
            <v>0</v>
          </cell>
          <cell r="T1397">
            <v>0</v>
          </cell>
        </row>
        <row r="1398">
          <cell r="D1398" t="e">
            <v>#N/A</v>
          </cell>
          <cell r="E1398" t="str">
            <v>Senior HVAC Mechanic</v>
          </cell>
          <cell r="F1398" t="str">
            <v>Irving</v>
          </cell>
          <cell r="G1398" t="str">
            <v>SR HVAC SERVICES TECHNICIAN</v>
          </cell>
          <cell r="H1398" t="str">
            <v>N</v>
          </cell>
          <cell r="I1398">
            <v>39556</v>
          </cell>
          <cell r="J1398" t="str">
            <v>HVAC Supervisor</v>
          </cell>
          <cell r="K1398">
            <v>1</v>
          </cell>
          <cell r="L1398">
            <v>3987</v>
          </cell>
          <cell r="M1398">
            <v>3243</v>
          </cell>
          <cell r="N1398">
            <v>3852</v>
          </cell>
          <cell r="O1398">
            <v>4576</v>
          </cell>
          <cell r="P1398">
            <v>0</v>
          </cell>
          <cell r="Q1398" t="str">
            <v>N</v>
          </cell>
          <cell r="R1398">
            <v>0</v>
          </cell>
          <cell r="S1398">
            <v>0</v>
          </cell>
          <cell r="T1398">
            <v>0</v>
          </cell>
        </row>
        <row r="1399">
          <cell r="D1399" t="e">
            <v>#N/A</v>
          </cell>
          <cell r="E1399" t="str">
            <v>Senior HVAC Mechanic</v>
          </cell>
          <cell r="F1399" t="str">
            <v>McKinney</v>
          </cell>
          <cell r="G1399" t="str">
            <v>no match</v>
          </cell>
          <cell r="H1399">
            <v>0</v>
          </cell>
          <cell r="I1399">
            <v>39490</v>
          </cell>
          <cell r="J1399">
            <v>0</v>
          </cell>
          <cell r="K1399">
            <v>0</v>
          </cell>
          <cell r="L1399">
            <v>0</v>
          </cell>
          <cell r="M1399" t="str">
            <v>-</v>
          </cell>
          <cell r="N1399">
            <v>0</v>
          </cell>
          <cell r="O1399" t="str">
            <v>-</v>
          </cell>
          <cell r="P1399">
            <v>0</v>
          </cell>
          <cell r="Q1399">
            <v>0</v>
          </cell>
          <cell r="R1399">
            <v>0</v>
          </cell>
          <cell r="S1399">
            <v>0</v>
          </cell>
          <cell r="T1399">
            <v>0</v>
          </cell>
        </row>
        <row r="1400">
          <cell r="D1400" t="e">
            <v>#N/A</v>
          </cell>
          <cell r="E1400" t="str">
            <v>Senior HVAC Mechanic</v>
          </cell>
          <cell r="F1400" t="str">
            <v>Mesquite</v>
          </cell>
          <cell r="G1400" t="str">
            <v>Senior Building Maintenance Technician</v>
          </cell>
          <cell r="H1400" t="str">
            <v>N</v>
          </cell>
          <cell r="I1400">
            <v>39727</v>
          </cell>
          <cell r="J1400" t="str">
            <v>Manager of Building Services</v>
          </cell>
          <cell r="K1400">
            <v>5</v>
          </cell>
          <cell r="L1400">
            <v>2970</v>
          </cell>
          <cell r="M1400">
            <v>2813</v>
          </cell>
          <cell r="N1400">
            <v>3376</v>
          </cell>
          <cell r="O1400">
            <v>3939</v>
          </cell>
          <cell r="P1400">
            <v>0</v>
          </cell>
          <cell r="Q1400" t="str">
            <v>NO</v>
          </cell>
          <cell r="R1400">
            <v>0</v>
          </cell>
          <cell r="S1400">
            <v>0</v>
          </cell>
          <cell r="T1400">
            <v>0</v>
          </cell>
        </row>
        <row r="1401">
          <cell r="D1401" t="e">
            <v>#N/A</v>
          </cell>
          <cell r="E1401" t="str">
            <v>Senior HVAC Mechanic</v>
          </cell>
          <cell r="F1401" t="str">
            <v>Plano</v>
          </cell>
          <cell r="G1401" t="str">
            <v>no match</v>
          </cell>
          <cell r="H1401">
            <v>0</v>
          </cell>
          <cell r="I1401">
            <v>39724</v>
          </cell>
          <cell r="J1401">
            <v>0</v>
          </cell>
          <cell r="K1401">
            <v>0</v>
          </cell>
          <cell r="L1401">
            <v>0</v>
          </cell>
          <cell r="M1401" t="str">
            <v>-</v>
          </cell>
          <cell r="N1401">
            <v>0</v>
          </cell>
          <cell r="O1401" t="str">
            <v>-</v>
          </cell>
          <cell r="P1401">
            <v>0</v>
          </cell>
          <cell r="Q1401" t="str">
            <v>N</v>
          </cell>
          <cell r="R1401">
            <v>0</v>
          </cell>
          <cell r="S1401">
            <v>0</v>
          </cell>
          <cell r="T1401">
            <v>0</v>
          </cell>
        </row>
        <row r="1402">
          <cell r="D1402" t="e">
            <v>#N/A</v>
          </cell>
          <cell r="E1402" t="str">
            <v>Senior HVAC Mechanic</v>
          </cell>
          <cell r="F1402" t="str">
            <v>Richardson</v>
          </cell>
          <cell r="G1402" t="str">
            <v>no match</v>
          </cell>
          <cell r="H1402" t="str">
            <v>N</v>
          </cell>
          <cell r="I1402">
            <v>39458</v>
          </cell>
          <cell r="J1402">
            <v>0</v>
          </cell>
          <cell r="K1402">
            <v>0</v>
          </cell>
          <cell r="L1402">
            <v>0</v>
          </cell>
          <cell r="M1402" t="str">
            <v>-</v>
          </cell>
          <cell r="N1402" t="str">
            <v>-</v>
          </cell>
          <cell r="O1402" t="str">
            <v>-</v>
          </cell>
          <cell r="Q1402" t="str">
            <v>N</v>
          </cell>
          <cell r="R1402">
            <v>0</v>
          </cell>
          <cell r="S1402">
            <v>0</v>
          </cell>
          <cell r="T1402">
            <v>0</v>
          </cell>
        </row>
        <row r="1403">
          <cell r="D1403" t="str">
            <v>1-4004</v>
          </cell>
          <cell r="E1403" t="str">
            <v>Landscape Architect</v>
          </cell>
          <cell r="F1403" t="str">
            <v>Allen</v>
          </cell>
          <cell r="G1403" t="str">
            <v>Landscape Architect</v>
          </cell>
          <cell r="H1403">
            <v>0</v>
          </cell>
          <cell r="I1403">
            <v>39722</v>
          </cell>
          <cell r="J1403">
            <v>0</v>
          </cell>
          <cell r="K1403">
            <v>0</v>
          </cell>
          <cell r="L1403">
            <v>0</v>
          </cell>
          <cell r="M1403">
            <v>4438.43</v>
          </cell>
          <cell r="N1403">
            <v>0</v>
          </cell>
          <cell r="O1403">
            <v>6879.67</v>
          </cell>
          <cell r="P1403">
            <v>0</v>
          </cell>
          <cell r="Q1403">
            <v>0</v>
          </cell>
          <cell r="R1403">
            <v>0</v>
          </cell>
          <cell r="S1403">
            <v>0</v>
          </cell>
          <cell r="T1403">
            <v>0</v>
          </cell>
        </row>
        <row r="1404">
          <cell r="D1404" t="str">
            <v>2-4004</v>
          </cell>
          <cell r="E1404" t="str">
            <v>Landscape Architect</v>
          </cell>
          <cell r="F1404" t="str">
            <v>Arlington</v>
          </cell>
          <cell r="G1404" t="str">
            <v>Landscape Administrator</v>
          </cell>
          <cell r="H1404" t="str">
            <v>E</v>
          </cell>
          <cell r="I1404">
            <v>39559</v>
          </cell>
          <cell r="J1404" t="str">
            <v>ASSISTANT DIRECTOR OF PLANNING AND DEVELOPMENT SERVICES</v>
          </cell>
          <cell r="K1404">
            <v>1</v>
          </cell>
          <cell r="L1404">
            <v>5487</v>
          </cell>
          <cell r="M1404">
            <v>4646</v>
          </cell>
          <cell r="N1404">
            <v>5807</v>
          </cell>
          <cell r="O1404">
            <v>6388</v>
          </cell>
          <cell r="P1404">
            <v>0</v>
          </cell>
          <cell r="Q1404" t="str">
            <v>N</v>
          </cell>
          <cell r="R1404">
            <v>0</v>
          </cell>
          <cell r="S1404">
            <v>8</v>
          </cell>
          <cell r="T1404">
            <v>0</v>
          </cell>
        </row>
        <row r="1405">
          <cell r="D1405" t="str">
            <v>3-4004</v>
          </cell>
          <cell r="E1405" t="str">
            <v>Landscape Architect</v>
          </cell>
          <cell r="F1405" t="str">
            <v>Carrollton</v>
          </cell>
          <cell r="G1405" t="str">
            <v>Arborist</v>
          </cell>
          <cell r="H1405" t="str">
            <v>Exempt</v>
          </cell>
          <cell r="I1405">
            <v>39484</v>
          </cell>
          <cell r="J1405">
            <v>0</v>
          </cell>
          <cell r="K1405">
            <v>1</v>
          </cell>
          <cell r="L1405">
            <v>4820</v>
          </cell>
          <cell r="M1405">
            <v>3707</v>
          </cell>
          <cell r="N1405">
            <v>4425</v>
          </cell>
          <cell r="O1405">
            <v>5190</v>
          </cell>
          <cell r="P1405">
            <v>0</v>
          </cell>
          <cell r="Q1405">
            <v>0</v>
          </cell>
          <cell r="R1405">
            <v>0</v>
          </cell>
          <cell r="S1405">
            <v>0</v>
          </cell>
          <cell r="T1405">
            <v>0</v>
          </cell>
        </row>
        <row r="1406">
          <cell r="D1406" t="str">
            <v>4-4004</v>
          </cell>
          <cell r="E1406" t="str">
            <v>Landscape Architect</v>
          </cell>
          <cell r="F1406" t="str">
            <v>Garland</v>
          </cell>
          <cell r="G1406" t="str">
            <v>Landscape Architect</v>
          </cell>
          <cell r="H1406" t="str">
            <v>E</v>
          </cell>
          <cell r="I1406">
            <v>39470</v>
          </cell>
          <cell r="J1406" t="str">
            <v>Sr Park Planner</v>
          </cell>
          <cell r="K1406">
            <v>1</v>
          </cell>
          <cell r="L1406">
            <v>5661.07</v>
          </cell>
          <cell r="M1406">
            <v>4139.2</v>
          </cell>
          <cell r="N1406">
            <v>5382</v>
          </cell>
          <cell r="O1406">
            <v>6624.8</v>
          </cell>
          <cell r="P1406">
            <v>0</v>
          </cell>
          <cell r="Q1406" t="str">
            <v>N</v>
          </cell>
          <cell r="R1406">
            <v>0</v>
          </cell>
          <cell r="S1406">
            <v>0</v>
          </cell>
          <cell r="T1406">
            <v>4</v>
          </cell>
        </row>
        <row r="1407">
          <cell r="D1407" t="str">
            <v>5-4004</v>
          </cell>
          <cell r="E1407" t="str">
            <v>Landscape Architect</v>
          </cell>
          <cell r="F1407" t="str">
            <v>Irving</v>
          </cell>
          <cell r="G1407" t="str">
            <v>LANDSCAPE ARCHITECT</v>
          </cell>
          <cell r="H1407" t="str">
            <v>E</v>
          </cell>
          <cell r="I1407">
            <v>39556</v>
          </cell>
          <cell r="J1407" t="str">
            <v>Sr Landscape Architect</v>
          </cell>
          <cell r="K1407">
            <v>2</v>
          </cell>
          <cell r="L1407">
            <v>5517</v>
          </cell>
          <cell r="M1407">
            <v>4566</v>
          </cell>
          <cell r="N1407">
            <v>5422</v>
          </cell>
          <cell r="O1407">
            <v>6439</v>
          </cell>
          <cell r="P1407">
            <v>0</v>
          </cell>
          <cell r="Q1407">
            <v>0</v>
          </cell>
          <cell r="R1407">
            <v>0</v>
          </cell>
          <cell r="S1407">
            <v>0</v>
          </cell>
          <cell r="T1407">
            <v>0</v>
          </cell>
        </row>
        <row r="1408">
          <cell r="D1408" t="str">
            <v>6-4004</v>
          </cell>
          <cell r="E1408" t="str">
            <v>Landscape Architect</v>
          </cell>
          <cell r="F1408" t="str">
            <v>McKinney</v>
          </cell>
          <cell r="G1408" t="str">
            <v>no match</v>
          </cell>
          <cell r="H1408">
            <v>0</v>
          </cell>
          <cell r="I1408">
            <v>39720</v>
          </cell>
          <cell r="J1408">
            <v>0</v>
          </cell>
          <cell r="K1408">
            <v>0</v>
          </cell>
          <cell r="L1408">
            <v>0</v>
          </cell>
          <cell r="M1408" t="str">
            <v>-</v>
          </cell>
          <cell r="N1408" t="str">
            <v>-</v>
          </cell>
          <cell r="O1408" t="str">
            <v>-</v>
          </cell>
          <cell r="P1408">
            <v>0</v>
          </cell>
          <cell r="Q1408">
            <v>0</v>
          </cell>
          <cell r="R1408">
            <v>0</v>
          </cell>
          <cell r="S1408">
            <v>0</v>
          </cell>
          <cell r="T1408">
            <v>0</v>
          </cell>
        </row>
        <row r="1409">
          <cell r="D1409" t="str">
            <v>7-4004</v>
          </cell>
          <cell r="E1409" t="str">
            <v>Landscape Architect</v>
          </cell>
          <cell r="F1409" t="str">
            <v>Mesquite</v>
          </cell>
          <cell r="G1409" t="str">
            <v>No Match</v>
          </cell>
          <cell r="H1409">
            <v>0</v>
          </cell>
          <cell r="I1409">
            <v>39470</v>
          </cell>
          <cell r="J1409">
            <v>0</v>
          </cell>
          <cell r="K1409">
            <v>0</v>
          </cell>
          <cell r="L1409">
            <v>0</v>
          </cell>
          <cell r="M1409" t="str">
            <v>-</v>
          </cell>
          <cell r="N1409">
            <v>0</v>
          </cell>
          <cell r="O1409" t="str">
            <v>-</v>
          </cell>
          <cell r="P1409">
            <v>0</v>
          </cell>
          <cell r="Q1409">
            <v>0</v>
          </cell>
          <cell r="R1409">
            <v>0</v>
          </cell>
          <cell r="S1409">
            <v>0</v>
          </cell>
          <cell r="T1409">
            <v>0</v>
          </cell>
        </row>
        <row r="1410">
          <cell r="D1410" t="str">
            <v>8-4004</v>
          </cell>
          <cell r="E1410" t="str">
            <v>Landscape Architect</v>
          </cell>
          <cell r="F1410" t="str">
            <v>Plano</v>
          </cell>
          <cell r="G1410" t="str">
            <v>Landscape Architect</v>
          </cell>
          <cell r="H1410" t="str">
            <v>E</v>
          </cell>
          <cell r="I1410">
            <v>39724</v>
          </cell>
          <cell r="J1410">
            <v>0</v>
          </cell>
          <cell r="K1410">
            <v>3</v>
          </cell>
          <cell r="L1410">
            <v>5217</v>
          </cell>
          <cell r="M1410">
            <v>3685</v>
          </cell>
          <cell r="N1410">
            <v>4633</v>
          </cell>
          <cell r="O1410">
            <v>5381</v>
          </cell>
          <cell r="P1410">
            <v>0</v>
          </cell>
          <cell r="Q1410">
            <v>0</v>
          </cell>
          <cell r="R1410">
            <v>0</v>
          </cell>
          <cell r="S1410">
            <v>0</v>
          </cell>
          <cell r="T1410">
            <v>0</v>
          </cell>
        </row>
        <row r="1411">
          <cell r="D1411" t="str">
            <v>9-4004</v>
          </cell>
          <cell r="E1411" t="str">
            <v>Landscape Architect</v>
          </cell>
          <cell r="F1411" t="str">
            <v>Richardson</v>
          </cell>
          <cell r="G1411" t="str">
            <v>no match</v>
          </cell>
          <cell r="H1411">
            <v>0</v>
          </cell>
          <cell r="I1411">
            <v>39458</v>
          </cell>
          <cell r="J1411">
            <v>0</v>
          </cell>
          <cell r="K1411">
            <v>0</v>
          </cell>
          <cell r="L1411">
            <v>0</v>
          </cell>
          <cell r="M1411" t="str">
            <v>-</v>
          </cell>
          <cell r="N1411" t="str">
            <v>-</v>
          </cell>
          <cell r="O1411" t="str">
            <v>-</v>
          </cell>
          <cell r="Q1411" t="str">
            <v>N</v>
          </cell>
          <cell r="R1411">
            <v>0</v>
          </cell>
          <cell r="S1411">
            <v>0</v>
          </cell>
          <cell r="T1411">
            <v>0</v>
          </cell>
        </row>
        <row r="1412">
          <cell r="D1412" t="str">
            <v>1-1013</v>
          </cell>
          <cell r="E1412" t="str">
            <v>Audio/Video Manager (Frisco)</v>
          </cell>
          <cell r="F1412" t="str">
            <v>Allen</v>
          </cell>
          <cell r="G1412" t="str">
            <v>Video Producer</v>
          </cell>
          <cell r="H1412">
            <v>0</v>
          </cell>
          <cell r="I1412">
            <v>0</v>
          </cell>
          <cell r="J1412">
            <v>0</v>
          </cell>
          <cell r="K1412">
            <v>0</v>
          </cell>
          <cell r="L1412">
            <v>0</v>
          </cell>
          <cell r="M1412">
            <v>3443.56</v>
          </cell>
          <cell r="N1412">
            <v>0</v>
          </cell>
          <cell r="O1412">
            <v>5164.47</v>
          </cell>
          <cell r="P1412">
            <v>0</v>
          </cell>
          <cell r="Q1412">
            <v>0</v>
          </cell>
          <cell r="R1412">
            <v>0</v>
          </cell>
          <cell r="S1412">
            <v>0</v>
          </cell>
          <cell r="T1412">
            <v>0</v>
          </cell>
        </row>
        <row r="1413">
          <cell r="D1413" t="str">
            <v>2-1013</v>
          </cell>
          <cell r="E1413" t="str">
            <v>Audio/Video Manager (Frisco)</v>
          </cell>
          <cell r="F1413" t="str">
            <v>Arlington</v>
          </cell>
          <cell r="G1413" t="str">
            <v>No match</v>
          </cell>
          <cell r="H1413">
            <v>0</v>
          </cell>
          <cell r="I1413">
            <v>0</v>
          </cell>
          <cell r="J1413">
            <v>0</v>
          </cell>
          <cell r="K1413">
            <v>0</v>
          </cell>
          <cell r="L1413">
            <v>0</v>
          </cell>
          <cell r="M1413" t="str">
            <v>-</v>
          </cell>
          <cell r="N1413">
            <v>0</v>
          </cell>
          <cell r="O1413" t="str">
            <v>-</v>
          </cell>
          <cell r="P1413">
            <v>0</v>
          </cell>
          <cell r="Q1413">
            <v>0</v>
          </cell>
          <cell r="R1413">
            <v>0</v>
          </cell>
          <cell r="S1413">
            <v>0</v>
          </cell>
          <cell r="T1413">
            <v>0</v>
          </cell>
        </row>
        <row r="1414">
          <cell r="D1414" t="str">
            <v>3-1013</v>
          </cell>
          <cell r="E1414" t="str">
            <v>Audio/Video Manager (Frisco)</v>
          </cell>
          <cell r="F1414" t="str">
            <v>Carrollton</v>
          </cell>
          <cell r="G1414" t="str">
            <v>No match</v>
          </cell>
          <cell r="H1414">
            <v>0</v>
          </cell>
          <cell r="I1414">
            <v>0</v>
          </cell>
          <cell r="J1414">
            <v>0</v>
          </cell>
          <cell r="K1414">
            <v>0</v>
          </cell>
          <cell r="L1414">
            <v>0</v>
          </cell>
          <cell r="M1414" t="str">
            <v>-</v>
          </cell>
          <cell r="N1414">
            <v>0</v>
          </cell>
          <cell r="O1414" t="str">
            <v>-</v>
          </cell>
          <cell r="P1414">
            <v>0</v>
          </cell>
          <cell r="Q1414">
            <v>0</v>
          </cell>
          <cell r="R1414">
            <v>0</v>
          </cell>
          <cell r="S1414">
            <v>0</v>
          </cell>
          <cell r="T1414">
            <v>0</v>
          </cell>
        </row>
        <row r="1415">
          <cell r="D1415" t="str">
            <v>4-1013</v>
          </cell>
          <cell r="E1415" t="str">
            <v>Audio/Video Manager (Frisco)</v>
          </cell>
          <cell r="F1415" t="str">
            <v>Garland</v>
          </cell>
          <cell r="G1415" t="str">
            <v>No match</v>
          </cell>
          <cell r="H1415">
            <v>0</v>
          </cell>
          <cell r="I1415">
            <v>0</v>
          </cell>
          <cell r="J1415">
            <v>0</v>
          </cell>
          <cell r="K1415">
            <v>0</v>
          </cell>
          <cell r="L1415">
            <v>0</v>
          </cell>
          <cell r="M1415" t="str">
            <v>-</v>
          </cell>
          <cell r="N1415">
            <v>0</v>
          </cell>
          <cell r="O1415" t="str">
            <v>-</v>
          </cell>
          <cell r="P1415">
            <v>0</v>
          </cell>
          <cell r="Q1415">
            <v>0</v>
          </cell>
          <cell r="R1415">
            <v>0</v>
          </cell>
          <cell r="S1415">
            <v>0</v>
          </cell>
          <cell r="T1415">
            <v>0</v>
          </cell>
        </row>
        <row r="1416">
          <cell r="D1416" t="str">
            <v>5-1013</v>
          </cell>
          <cell r="E1416" t="str">
            <v>Audio/Video Manager (Frisco)</v>
          </cell>
          <cell r="F1416" t="str">
            <v>Irving</v>
          </cell>
          <cell r="G1416" t="str">
            <v>Producer/Director</v>
          </cell>
          <cell r="H1416">
            <v>0</v>
          </cell>
          <cell r="I1416">
            <v>0</v>
          </cell>
          <cell r="J1416">
            <v>0</v>
          </cell>
          <cell r="K1416">
            <v>0</v>
          </cell>
          <cell r="L1416">
            <v>0</v>
          </cell>
          <cell r="M1416">
            <v>4347</v>
          </cell>
          <cell r="N1416">
            <v>0</v>
          </cell>
          <cell r="O1416">
            <v>6132</v>
          </cell>
          <cell r="P1416">
            <v>0</v>
          </cell>
          <cell r="Q1416">
            <v>0</v>
          </cell>
          <cell r="R1416">
            <v>0</v>
          </cell>
          <cell r="S1416">
            <v>0</v>
          </cell>
          <cell r="T1416">
            <v>0</v>
          </cell>
        </row>
        <row r="1417">
          <cell r="D1417" t="str">
            <v>6-1013</v>
          </cell>
          <cell r="E1417" t="str">
            <v>Audio/Video Manager (Frisco)</v>
          </cell>
          <cell r="F1417" t="str">
            <v>McKinney</v>
          </cell>
          <cell r="G1417" t="str">
            <v>Video Producer</v>
          </cell>
          <cell r="H1417">
            <v>0</v>
          </cell>
          <cell r="I1417">
            <v>0</v>
          </cell>
          <cell r="J1417">
            <v>0</v>
          </cell>
          <cell r="K1417">
            <v>0</v>
          </cell>
          <cell r="L1417">
            <v>0</v>
          </cell>
          <cell r="M1417">
            <v>4178.583333333333</v>
          </cell>
          <cell r="N1417">
            <v>0</v>
          </cell>
          <cell r="O1417">
            <v>5850</v>
          </cell>
          <cell r="P1417">
            <v>0</v>
          </cell>
          <cell r="Q1417">
            <v>0</v>
          </cell>
          <cell r="R1417">
            <v>0</v>
          </cell>
          <cell r="S1417">
            <v>0</v>
          </cell>
          <cell r="T1417">
            <v>0</v>
          </cell>
        </row>
        <row r="1418">
          <cell r="D1418" t="str">
            <v>7-1013</v>
          </cell>
          <cell r="E1418" t="str">
            <v>Audio/Video Manager (Frisco)</v>
          </cell>
          <cell r="F1418" t="str">
            <v>Mesquite</v>
          </cell>
          <cell r="G1418" t="str">
            <v>No match</v>
          </cell>
          <cell r="H1418">
            <v>0</v>
          </cell>
          <cell r="I1418">
            <v>0</v>
          </cell>
          <cell r="J1418">
            <v>0</v>
          </cell>
          <cell r="K1418">
            <v>0</v>
          </cell>
          <cell r="L1418">
            <v>0</v>
          </cell>
          <cell r="M1418" t="str">
            <v>-</v>
          </cell>
          <cell r="N1418">
            <v>0</v>
          </cell>
          <cell r="O1418" t="str">
            <v>-</v>
          </cell>
          <cell r="P1418">
            <v>0</v>
          </cell>
          <cell r="Q1418">
            <v>0</v>
          </cell>
          <cell r="R1418">
            <v>0</v>
          </cell>
          <cell r="S1418">
            <v>0</v>
          </cell>
          <cell r="T1418">
            <v>0</v>
          </cell>
        </row>
        <row r="1419">
          <cell r="D1419" t="str">
            <v>8-1013</v>
          </cell>
          <cell r="E1419" t="str">
            <v>Audio/Video Manager (Frisco)</v>
          </cell>
          <cell r="F1419" t="str">
            <v>Plano</v>
          </cell>
          <cell r="G1419" t="str">
            <v>Senior Video Producer</v>
          </cell>
          <cell r="H1419">
            <v>0</v>
          </cell>
          <cell r="I1419">
            <v>0</v>
          </cell>
          <cell r="J1419">
            <v>0</v>
          </cell>
          <cell r="K1419">
            <v>0</v>
          </cell>
          <cell r="L1419">
            <v>0</v>
          </cell>
          <cell r="M1419">
            <v>3685.4</v>
          </cell>
          <cell r="N1419">
            <v>0</v>
          </cell>
          <cell r="O1419">
            <v>5380.65</v>
          </cell>
          <cell r="P1419">
            <v>0</v>
          </cell>
          <cell r="Q1419">
            <v>0</v>
          </cell>
          <cell r="R1419">
            <v>0</v>
          </cell>
          <cell r="S1419">
            <v>0</v>
          </cell>
          <cell r="T1419">
            <v>0</v>
          </cell>
        </row>
        <row r="1420">
          <cell r="D1420" t="str">
            <v>9-1013</v>
          </cell>
          <cell r="E1420" t="str">
            <v>Audio/Video Manager (Frisco)</v>
          </cell>
          <cell r="F1420" t="str">
            <v>Richardson</v>
          </cell>
          <cell r="G1420" t="str">
            <v>Producer</v>
          </cell>
          <cell r="H1420">
            <v>0</v>
          </cell>
          <cell r="I1420">
            <v>0</v>
          </cell>
          <cell r="J1420">
            <v>0</v>
          </cell>
          <cell r="K1420">
            <v>0</v>
          </cell>
          <cell r="L1420">
            <v>0</v>
          </cell>
          <cell r="M1420">
            <v>3526</v>
          </cell>
          <cell r="N1420">
            <v>0</v>
          </cell>
          <cell r="O1420">
            <v>4960</v>
          </cell>
          <cell r="P1420">
            <v>0</v>
          </cell>
          <cell r="Q1420">
            <v>0</v>
          </cell>
          <cell r="R1420">
            <v>0</v>
          </cell>
          <cell r="S1420">
            <v>0</v>
          </cell>
          <cell r="T1420">
            <v>0</v>
          </cell>
        </row>
        <row r="1421">
          <cell r="D1421" t="str">
            <v>1-1016</v>
          </cell>
          <cell r="E1421" t="str">
            <v>Budget Manager (Frisco)</v>
          </cell>
          <cell r="F1421" t="str">
            <v>Allen</v>
          </cell>
          <cell r="G1421" t="str">
            <v>Budget Manager</v>
          </cell>
          <cell r="H1421">
            <v>0</v>
          </cell>
          <cell r="I1421">
            <v>0</v>
          </cell>
          <cell r="J1421">
            <v>0</v>
          </cell>
          <cell r="K1421">
            <v>0</v>
          </cell>
          <cell r="L1421">
            <v>0</v>
          </cell>
          <cell r="M1421">
            <v>4438.43</v>
          </cell>
          <cell r="N1421">
            <v>0</v>
          </cell>
          <cell r="O1421">
            <v>6879.67</v>
          </cell>
          <cell r="P1421">
            <v>0</v>
          </cell>
          <cell r="Q1421">
            <v>0</v>
          </cell>
          <cell r="R1421">
            <v>0</v>
          </cell>
          <cell r="S1421">
            <v>0</v>
          </cell>
          <cell r="T1421">
            <v>0</v>
          </cell>
        </row>
        <row r="1422">
          <cell r="D1422" t="str">
            <v>2-1016</v>
          </cell>
          <cell r="E1422" t="str">
            <v>Budget Manager (Frisco)</v>
          </cell>
          <cell r="F1422" t="str">
            <v>Arlington</v>
          </cell>
          <cell r="G1422" t="str">
            <v>Budget Manager (Not a match)</v>
          </cell>
          <cell r="H1422">
            <v>0</v>
          </cell>
          <cell r="I1422">
            <v>0</v>
          </cell>
          <cell r="J1422">
            <v>0</v>
          </cell>
          <cell r="K1422">
            <v>0</v>
          </cell>
          <cell r="L1422">
            <v>0</v>
          </cell>
          <cell r="M1422" t="str">
            <v>-</v>
          </cell>
          <cell r="N1422">
            <v>0</v>
          </cell>
          <cell r="O1422" t="str">
            <v>-</v>
          </cell>
          <cell r="P1422" t="str">
            <v>Not a match per LS 11/11/08</v>
          </cell>
          <cell r="Q1422">
            <v>0</v>
          </cell>
          <cell r="R1422">
            <v>0</v>
          </cell>
          <cell r="S1422">
            <v>0</v>
          </cell>
          <cell r="T1422">
            <v>0</v>
          </cell>
        </row>
        <row r="1423">
          <cell r="D1423" t="str">
            <v>3-1016</v>
          </cell>
          <cell r="E1423" t="str">
            <v>Budget Manager (Frisco)</v>
          </cell>
          <cell r="F1423" t="str">
            <v>Carrollton</v>
          </cell>
          <cell r="G1423" t="str">
            <v>Budget &amp; Management Analysis Supervisor (Not a match)</v>
          </cell>
          <cell r="H1423">
            <v>0</v>
          </cell>
          <cell r="I1423">
            <v>0</v>
          </cell>
          <cell r="J1423">
            <v>0</v>
          </cell>
          <cell r="K1423">
            <v>0</v>
          </cell>
          <cell r="L1423">
            <v>0</v>
          </cell>
          <cell r="M1423" t="str">
            <v>-</v>
          </cell>
          <cell r="N1423">
            <v>0</v>
          </cell>
          <cell r="O1423" t="str">
            <v>-</v>
          </cell>
          <cell r="P1423" t="str">
            <v>Not a match per LS 11/11/08</v>
          </cell>
          <cell r="Q1423">
            <v>0</v>
          </cell>
          <cell r="R1423">
            <v>0</v>
          </cell>
          <cell r="S1423">
            <v>0</v>
          </cell>
          <cell r="T1423">
            <v>0</v>
          </cell>
        </row>
        <row r="1424">
          <cell r="D1424" t="str">
            <v>4-1016</v>
          </cell>
          <cell r="E1424" t="str">
            <v>Budget Manager (Frisco)</v>
          </cell>
          <cell r="F1424" t="str">
            <v>Garland</v>
          </cell>
          <cell r="G1424" t="str">
            <v>Budget Administrator</v>
          </cell>
          <cell r="H1424">
            <v>0</v>
          </cell>
          <cell r="I1424">
            <v>0</v>
          </cell>
          <cell r="J1424">
            <v>0</v>
          </cell>
          <cell r="K1424">
            <v>0</v>
          </cell>
          <cell r="L1424">
            <v>0</v>
          </cell>
          <cell r="M1424">
            <v>6092.666666666667</v>
          </cell>
          <cell r="N1424">
            <v>0</v>
          </cell>
          <cell r="O1424">
            <v>9748.2666666666664</v>
          </cell>
          <cell r="P1424">
            <v>0</v>
          </cell>
          <cell r="Q1424">
            <v>0</v>
          </cell>
          <cell r="R1424">
            <v>0</v>
          </cell>
          <cell r="S1424">
            <v>0</v>
          </cell>
          <cell r="T1424">
            <v>0</v>
          </cell>
        </row>
        <row r="1425">
          <cell r="D1425" t="str">
            <v>5-1016</v>
          </cell>
          <cell r="E1425" t="str">
            <v>Budget Manager (Frisco)</v>
          </cell>
          <cell r="F1425" t="str">
            <v>Irving</v>
          </cell>
          <cell r="G1425" t="str">
            <v>Budget Coordinator (Match TBD)</v>
          </cell>
          <cell r="H1425">
            <v>0</v>
          </cell>
          <cell r="I1425">
            <v>0</v>
          </cell>
          <cell r="J1425">
            <v>0</v>
          </cell>
          <cell r="K1425">
            <v>0</v>
          </cell>
          <cell r="L1425">
            <v>0</v>
          </cell>
          <cell r="M1425" t="str">
            <v>-</v>
          </cell>
          <cell r="N1425">
            <v>0</v>
          </cell>
          <cell r="O1425" t="str">
            <v>-</v>
          </cell>
          <cell r="P1425" t="str">
            <v>SA waiting for job spec to confirm match 11/10/08</v>
          </cell>
          <cell r="Q1425">
            <v>0</v>
          </cell>
          <cell r="R1425">
            <v>0</v>
          </cell>
          <cell r="S1425">
            <v>0</v>
          </cell>
          <cell r="T1425">
            <v>0</v>
          </cell>
        </row>
        <row r="1426">
          <cell r="D1426" t="str">
            <v>6-1016</v>
          </cell>
          <cell r="E1426" t="str">
            <v>Budget Manager (Frisco)</v>
          </cell>
          <cell r="F1426" t="str">
            <v>McKinney</v>
          </cell>
          <cell r="G1426" t="str">
            <v>No match</v>
          </cell>
          <cell r="H1426">
            <v>0</v>
          </cell>
          <cell r="I1426">
            <v>0</v>
          </cell>
          <cell r="J1426">
            <v>0</v>
          </cell>
          <cell r="K1426">
            <v>0</v>
          </cell>
          <cell r="L1426">
            <v>0</v>
          </cell>
          <cell r="M1426" t="str">
            <v>-</v>
          </cell>
          <cell r="N1426">
            <v>0</v>
          </cell>
          <cell r="O1426" t="str">
            <v>-</v>
          </cell>
          <cell r="P1426">
            <v>0</v>
          </cell>
          <cell r="Q1426">
            <v>0</v>
          </cell>
          <cell r="R1426">
            <v>0</v>
          </cell>
          <cell r="S1426">
            <v>0</v>
          </cell>
          <cell r="T1426">
            <v>0</v>
          </cell>
        </row>
        <row r="1427">
          <cell r="D1427" t="str">
            <v>7-1016</v>
          </cell>
          <cell r="E1427" t="str">
            <v>Budget Manager (Frisco)</v>
          </cell>
          <cell r="F1427" t="str">
            <v>Mesquite</v>
          </cell>
          <cell r="G1427" t="str">
            <v>No match</v>
          </cell>
          <cell r="H1427">
            <v>0</v>
          </cell>
          <cell r="I1427">
            <v>0</v>
          </cell>
          <cell r="J1427">
            <v>0</v>
          </cell>
          <cell r="K1427">
            <v>0</v>
          </cell>
          <cell r="L1427">
            <v>0</v>
          </cell>
          <cell r="M1427" t="str">
            <v>-</v>
          </cell>
          <cell r="N1427">
            <v>0</v>
          </cell>
          <cell r="O1427" t="str">
            <v>-</v>
          </cell>
          <cell r="P1427">
            <v>0</v>
          </cell>
          <cell r="Q1427">
            <v>0</v>
          </cell>
          <cell r="R1427">
            <v>0</v>
          </cell>
          <cell r="S1427">
            <v>0</v>
          </cell>
          <cell r="T1427">
            <v>0</v>
          </cell>
        </row>
        <row r="1428">
          <cell r="D1428" t="str">
            <v>8-1016</v>
          </cell>
          <cell r="E1428" t="str">
            <v>Budget Manager (Frisco)</v>
          </cell>
          <cell r="F1428" t="str">
            <v>Plano</v>
          </cell>
          <cell r="G1428" t="str">
            <v>Budget Manager</v>
          </cell>
          <cell r="H1428">
            <v>0</v>
          </cell>
          <cell r="I1428">
            <v>0</v>
          </cell>
          <cell r="J1428">
            <v>0</v>
          </cell>
          <cell r="K1428">
            <v>0</v>
          </cell>
          <cell r="L1428">
            <v>0</v>
          </cell>
          <cell r="M1428">
            <v>5156.74</v>
          </cell>
          <cell r="N1428">
            <v>0</v>
          </cell>
          <cell r="O1428">
            <v>7580.42</v>
          </cell>
          <cell r="P1428">
            <v>0</v>
          </cell>
          <cell r="Q1428">
            <v>0</v>
          </cell>
          <cell r="R1428">
            <v>0</v>
          </cell>
          <cell r="S1428">
            <v>0</v>
          </cell>
          <cell r="T1428">
            <v>0</v>
          </cell>
        </row>
        <row r="1429">
          <cell r="D1429" t="str">
            <v>9-1016</v>
          </cell>
          <cell r="E1429" t="str">
            <v>Budget Manager (Frisco)</v>
          </cell>
          <cell r="F1429" t="str">
            <v>Richardson</v>
          </cell>
          <cell r="G1429" t="str">
            <v>No match</v>
          </cell>
          <cell r="H1429">
            <v>0</v>
          </cell>
          <cell r="I1429">
            <v>0</v>
          </cell>
          <cell r="J1429">
            <v>0</v>
          </cell>
          <cell r="K1429">
            <v>0</v>
          </cell>
          <cell r="L1429">
            <v>0</v>
          </cell>
          <cell r="M1429" t="str">
            <v>-</v>
          </cell>
          <cell r="N1429">
            <v>0</v>
          </cell>
          <cell r="O1429" t="str">
            <v>-</v>
          </cell>
          <cell r="P1429">
            <v>0</v>
          </cell>
          <cell r="Q1429">
            <v>0</v>
          </cell>
          <cell r="R1429">
            <v>0</v>
          </cell>
          <cell r="S1429">
            <v>0</v>
          </cell>
          <cell r="T1429">
            <v>0</v>
          </cell>
        </row>
        <row r="1430">
          <cell r="D1430" t="str">
            <v>1-1027</v>
          </cell>
          <cell r="E1430" t="str">
            <v>Human Resources Tech (Frisco)</v>
          </cell>
          <cell r="F1430" t="str">
            <v>Allen</v>
          </cell>
          <cell r="G1430" t="str">
            <v>Human Resources Technician</v>
          </cell>
          <cell r="H1430">
            <v>0</v>
          </cell>
          <cell r="I1430">
            <v>0</v>
          </cell>
          <cell r="J1430">
            <v>0</v>
          </cell>
          <cell r="K1430">
            <v>0</v>
          </cell>
          <cell r="L1430">
            <v>0</v>
          </cell>
          <cell r="M1430">
            <v>2645.26</v>
          </cell>
          <cell r="N1430">
            <v>0</v>
          </cell>
          <cell r="O1430">
            <v>3968.76</v>
          </cell>
          <cell r="P1430" t="str">
            <v>50% range</v>
          </cell>
          <cell r="Q1430">
            <v>0</v>
          </cell>
          <cell r="R1430">
            <v>0</v>
          </cell>
          <cell r="S1430">
            <v>0</v>
          </cell>
          <cell r="T1430">
            <v>0</v>
          </cell>
        </row>
        <row r="1431">
          <cell r="D1431" t="str">
            <v>2-1027</v>
          </cell>
          <cell r="E1431" t="str">
            <v>Human Resources Tech (Frisco)</v>
          </cell>
          <cell r="F1431" t="str">
            <v>Arlington</v>
          </cell>
          <cell r="G1431" t="str">
            <v>No match</v>
          </cell>
          <cell r="H1431">
            <v>0</v>
          </cell>
          <cell r="I1431">
            <v>0</v>
          </cell>
          <cell r="J1431">
            <v>0</v>
          </cell>
          <cell r="K1431">
            <v>0</v>
          </cell>
          <cell r="L1431">
            <v>0</v>
          </cell>
          <cell r="M1431" t="str">
            <v>-</v>
          </cell>
          <cell r="N1431">
            <v>0</v>
          </cell>
          <cell r="O1431" t="str">
            <v>-</v>
          </cell>
          <cell r="P1431">
            <v>0</v>
          </cell>
          <cell r="Q1431">
            <v>0</v>
          </cell>
          <cell r="R1431">
            <v>0</v>
          </cell>
          <cell r="S1431">
            <v>0</v>
          </cell>
          <cell r="T1431">
            <v>0</v>
          </cell>
        </row>
        <row r="1432">
          <cell r="D1432" t="str">
            <v>3-1027</v>
          </cell>
          <cell r="E1432" t="str">
            <v>Human Resources Tech (Frisco)</v>
          </cell>
          <cell r="F1432" t="str">
            <v>Carrollton</v>
          </cell>
          <cell r="G1432" t="str">
            <v>HRIS Administrator</v>
          </cell>
          <cell r="H1432">
            <v>0</v>
          </cell>
          <cell r="I1432">
            <v>0</v>
          </cell>
          <cell r="J1432">
            <v>0</v>
          </cell>
          <cell r="K1432">
            <v>0</v>
          </cell>
          <cell r="L1432">
            <v>0</v>
          </cell>
          <cell r="M1432">
            <v>3238.1666666666665</v>
          </cell>
          <cell r="N1432">
            <v>0</v>
          </cell>
          <cell r="O1432">
            <v>4533.5</v>
          </cell>
          <cell r="P1432" t="str">
            <v>Prev System Generalist.  Same level as Workforce Services Trainer; below Specialist.</v>
          </cell>
          <cell r="Q1432">
            <v>0</v>
          </cell>
          <cell r="R1432">
            <v>0</v>
          </cell>
          <cell r="S1432">
            <v>0</v>
          </cell>
          <cell r="T1432">
            <v>0</v>
          </cell>
        </row>
        <row r="1433">
          <cell r="D1433" t="str">
            <v>4-1027</v>
          </cell>
          <cell r="E1433" t="str">
            <v>Human Resources Tech (Frisco)</v>
          </cell>
          <cell r="F1433" t="str">
            <v>Garland</v>
          </cell>
          <cell r="G1433" t="str">
            <v>HR Representative</v>
          </cell>
          <cell r="H1433">
            <v>0</v>
          </cell>
          <cell r="I1433">
            <v>0</v>
          </cell>
          <cell r="J1433">
            <v>0</v>
          </cell>
          <cell r="K1433">
            <v>0</v>
          </cell>
          <cell r="L1433">
            <v>0</v>
          </cell>
          <cell r="M1433">
            <v>3036.7999999999997</v>
          </cell>
          <cell r="N1433">
            <v>0</v>
          </cell>
          <cell r="O1433">
            <v>4738.9333333333334</v>
          </cell>
          <cell r="P1433" t="str">
            <v>Admin Support job family.</v>
          </cell>
          <cell r="Q1433">
            <v>0</v>
          </cell>
          <cell r="R1433">
            <v>0</v>
          </cell>
          <cell r="S1433">
            <v>0</v>
          </cell>
          <cell r="T1433">
            <v>0</v>
          </cell>
        </row>
        <row r="1434">
          <cell r="D1434" t="str">
            <v>5-1027</v>
          </cell>
          <cell r="E1434" t="str">
            <v>Human Resources Tech (Frisco)</v>
          </cell>
          <cell r="F1434" t="str">
            <v>Irving</v>
          </cell>
          <cell r="G1434" t="str">
            <v>Strategic Resources Specialist I</v>
          </cell>
          <cell r="H1434">
            <v>0</v>
          </cell>
          <cell r="I1434">
            <v>0</v>
          </cell>
          <cell r="J1434">
            <v>0</v>
          </cell>
          <cell r="K1434">
            <v>0</v>
          </cell>
          <cell r="L1434">
            <v>0</v>
          </cell>
          <cell r="M1434">
            <v>3755</v>
          </cell>
          <cell r="N1434">
            <v>0</v>
          </cell>
          <cell r="O1434">
            <v>5297</v>
          </cell>
          <cell r="P1434">
            <v>0</v>
          </cell>
          <cell r="Q1434">
            <v>0</v>
          </cell>
          <cell r="R1434">
            <v>0</v>
          </cell>
          <cell r="S1434">
            <v>0</v>
          </cell>
          <cell r="T1434">
            <v>0</v>
          </cell>
        </row>
        <row r="1435">
          <cell r="D1435" t="str">
            <v>6-1027</v>
          </cell>
          <cell r="E1435" t="str">
            <v>Human Resources Tech (Frisco)</v>
          </cell>
          <cell r="F1435" t="str">
            <v>McKinney</v>
          </cell>
          <cell r="G1435" t="str">
            <v>Human Resources Representative</v>
          </cell>
          <cell r="H1435">
            <v>0</v>
          </cell>
          <cell r="I1435">
            <v>0</v>
          </cell>
          <cell r="J1435">
            <v>0</v>
          </cell>
          <cell r="K1435">
            <v>0</v>
          </cell>
          <cell r="L1435">
            <v>0</v>
          </cell>
          <cell r="M1435">
            <v>2688.9166666666665</v>
          </cell>
          <cell r="N1435">
            <v>0</v>
          </cell>
          <cell r="O1435">
            <v>3764.5</v>
          </cell>
          <cell r="P1435">
            <v>0</v>
          </cell>
          <cell r="Q1435">
            <v>0</v>
          </cell>
          <cell r="R1435">
            <v>0</v>
          </cell>
          <cell r="S1435">
            <v>0</v>
          </cell>
          <cell r="T1435">
            <v>0</v>
          </cell>
        </row>
        <row r="1436">
          <cell r="D1436" t="str">
            <v>7-1027</v>
          </cell>
          <cell r="E1436" t="str">
            <v>Human Resources Tech (Frisco)</v>
          </cell>
          <cell r="F1436" t="str">
            <v>Mesquite</v>
          </cell>
          <cell r="G1436" t="str">
            <v>Human Resources Specialist</v>
          </cell>
          <cell r="H1436">
            <v>0</v>
          </cell>
          <cell r="I1436">
            <v>0</v>
          </cell>
          <cell r="J1436">
            <v>0</v>
          </cell>
          <cell r="K1436">
            <v>0</v>
          </cell>
          <cell r="L1436">
            <v>0</v>
          </cell>
          <cell r="M1436">
            <v>2626</v>
          </cell>
          <cell r="N1436">
            <v>0</v>
          </cell>
          <cell r="O1436">
            <v>3677</v>
          </cell>
          <cell r="P1436">
            <v>0</v>
          </cell>
          <cell r="Q1436">
            <v>0</v>
          </cell>
          <cell r="R1436">
            <v>0</v>
          </cell>
          <cell r="S1436">
            <v>0</v>
          </cell>
          <cell r="T1436">
            <v>0</v>
          </cell>
        </row>
        <row r="1437">
          <cell r="D1437" t="str">
            <v>8-1027</v>
          </cell>
          <cell r="E1437" t="str">
            <v>Human Resources Tech (Frisco)</v>
          </cell>
          <cell r="F1437" t="str">
            <v>Plano</v>
          </cell>
          <cell r="G1437" t="str">
            <v>Human Resources Generalist</v>
          </cell>
          <cell r="H1437">
            <v>0</v>
          </cell>
          <cell r="I1437">
            <v>0</v>
          </cell>
          <cell r="J1437">
            <v>0</v>
          </cell>
          <cell r="K1437">
            <v>0</v>
          </cell>
          <cell r="L1437">
            <v>0</v>
          </cell>
          <cell r="M1437">
            <v>3303.94</v>
          </cell>
          <cell r="N1437">
            <v>0</v>
          </cell>
          <cell r="O1437">
            <v>4790.76</v>
          </cell>
          <cell r="P1437" t="str">
            <v>Note Sr. Generalist</v>
          </cell>
          <cell r="Q1437">
            <v>0</v>
          </cell>
          <cell r="R1437">
            <v>0</v>
          </cell>
          <cell r="S1437">
            <v>0</v>
          </cell>
          <cell r="T1437">
            <v>0</v>
          </cell>
        </row>
        <row r="1438">
          <cell r="D1438" t="str">
            <v>9-1027</v>
          </cell>
          <cell r="E1438" t="str">
            <v>Human Resources Tech (Frisco)</v>
          </cell>
          <cell r="F1438" t="str">
            <v>Richardson</v>
          </cell>
          <cell r="G1438" t="str">
            <v>Personnel  Specialist</v>
          </cell>
          <cell r="H1438">
            <v>0</v>
          </cell>
          <cell r="I1438">
            <v>0</v>
          </cell>
          <cell r="J1438">
            <v>0</v>
          </cell>
          <cell r="K1438">
            <v>0</v>
          </cell>
          <cell r="L1438">
            <v>0</v>
          </cell>
          <cell r="M1438">
            <v>3174</v>
          </cell>
          <cell r="N1438">
            <v>0</v>
          </cell>
          <cell r="O1438">
            <v>4468</v>
          </cell>
          <cell r="P1438">
            <v>0</v>
          </cell>
          <cell r="Q1438">
            <v>0</v>
          </cell>
          <cell r="R1438">
            <v>0</v>
          </cell>
          <cell r="S1438">
            <v>0</v>
          </cell>
          <cell r="T1438">
            <v>0</v>
          </cell>
        </row>
        <row r="1439">
          <cell r="D1439" t="str">
            <v>1-1081</v>
          </cell>
          <cell r="E1439" t="str">
            <v>Library Assistant (Frisco)</v>
          </cell>
          <cell r="F1439" t="str">
            <v>Allen</v>
          </cell>
          <cell r="G1439" t="str">
            <v>Library Specialist</v>
          </cell>
          <cell r="H1439">
            <v>0</v>
          </cell>
          <cell r="I1439">
            <v>0</v>
          </cell>
          <cell r="J1439">
            <v>0</v>
          </cell>
          <cell r="K1439">
            <v>0</v>
          </cell>
          <cell r="L1439">
            <v>0</v>
          </cell>
          <cell r="M1439">
            <v>2426.42</v>
          </cell>
          <cell r="N1439">
            <v>0</v>
          </cell>
          <cell r="O1439">
            <v>3639.64</v>
          </cell>
          <cell r="P1439">
            <v>0</v>
          </cell>
          <cell r="Q1439">
            <v>0</v>
          </cell>
          <cell r="R1439">
            <v>0</v>
          </cell>
          <cell r="S1439">
            <v>0</v>
          </cell>
          <cell r="T1439">
            <v>0</v>
          </cell>
        </row>
        <row r="1440">
          <cell r="D1440" t="str">
            <v>2-1081</v>
          </cell>
          <cell r="E1440" t="str">
            <v>Library Assistant (Frisco)</v>
          </cell>
          <cell r="F1440" t="str">
            <v>Arlington</v>
          </cell>
          <cell r="G1440" t="str">
            <v>No match</v>
          </cell>
          <cell r="H1440">
            <v>0</v>
          </cell>
          <cell r="I1440">
            <v>0</v>
          </cell>
          <cell r="J1440">
            <v>0</v>
          </cell>
          <cell r="K1440">
            <v>0</v>
          </cell>
          <cell r="L1440">
            <v>0</v>
          </cell>
          <cell r="M1440" t="str">
            <v>-</v>
          </cell>
          <cell r="N1440">
            <v>0</v>
          </cell>
          <cell r="O1440" t="str">
            <v>-</v>
          </cell>
          <cell r="P1440">
            <v>0</v>
          </cell>
          <cell r="Q1440">
            <v>0</v>
          </cell>
          <cell r="R1440">
            <v>0</v>
          </cell>
          <cell r="S1440">
            <v>0</v>
          </cell>
          <cell r="T1440">
            <v>0</v>
          </cell>
        </row>
        <row r="1441">
          <cell r="D1441" t="str">
            <v>3-1081</v>
          </cell>
          <cell r="E1441" t="str">
            <v>Library Assistant (Frisco)</v>
          </cell>
          <cell r="F1441" t="str">
            <v>Carrollton</v>
          </cell>
          <cell r="G1441" t="str">
            <v>Senior Library Technician</v>
          </cell>
          <cell r="H1441">
            <v>0</v>
          </cell>
          <cell r="I1441">
            <v>0</v>
          </cell>
          <cell r="J1441">
            <v>0</v>
          </cell>
          <cell r="K1441">
            <v>0</v>
          </cell>
          <cell r="L1441">
            <v>0</v>
          </cell>
          <cell r="M1441">
            <v>2470.4166666666665</v>
          </cell>
          <cell r="N1441">
            <v>0</v>
          </cell>
          <cell r="O1441">
            <v>3458.5833333333335</v>
          </cell>
          <cell r="P1441" t="str">
            <v>Prev Clerk 2 &amp; Lib Asst</v>
          </cell>
          <cell r="Q1441">
            <v>0</v>
          </cell>
          <cell r="R1441">
            <v>0</v>
          </cell>
          <cell r="S1441">
            <v>0</v>
          </cell>
          <cell r="T1441">
            <v>0</v>
          </cell>
        </row>
        <row r="1442">
          <cell r="D1442" t="str">
            <v>4-1081</v>
          </cell>
          <cell r="E1442" t="str">
            <v>Library Assistant (Frisco)</v>
          </cell>
          <cell r="F1442" t="str">
            <v>Garland</v>
          </cell>
          <cell r="G1442" t="str">
            <v>Library Assistant</v>
          </cell>
          <cell r="H1442">
            <v>0</v>
          </cell>
          <cell r="I1442">
            <v>0</v>
          </cell>
          <cell r="J1442">
            <v>0</v>
          </cell>
          <cell r="K1442">
            <v>0</v>
          </cell>
          <cell r="L1442">
            <v>0</v>
          </cell>
          <cell r="M1442">
            <v>2851.3333333333335</v>
          </cell>
          <cell r="N1442">
            <v>0</v>
          </cell>
          <cell r="O1442">
            <v>4426.9333333333334</v>
          </cell>
          <cell r="P1442">
            <v>0</v>
          </cell>
          <cell r="Q1442">
            <v>0</v>
          </cell>
          <cell r="R1442">
            <v>0</v>
          </cell>
          <cell r="S1442">
            <v>0</v>
          </cell>
          <cell r="T1442">
            <v>0</v>
          </cell>
        </row>
        <row r="1443">
          <cell r="D1443" t="str">
            <v>5-1081</v>
          </cell>
          <cell r="E1443" t="str">
            <v>Library Assistant (Frisco)</v>
          </cell>
          <cell r="F1443" t="str">
            <v>Irving</v>
          </cell>
          <cell r="G1443" t="str">
            <v>Library Assistant II</v>
          </cell>
          <cell r="H1443">
            <v>0</v>
          </cell>
          <cell r="I1443">
            <v>0</v>
          </cell>
          <cell r="J1443">
            <v>0</v>
          </cell>
          <cell r="K1443">
            <v>0</v>
          </cell>
          <cell r="L1443">
            <v>0</v>
          </cell>
          <cell r="M1443">
            <v>2419</v>
          </cell>
          <cell r="N1443">
            <v>0</v>
          </cell>
          <cell r="O1443">
            <v>3414</v>
          </cell>
          <cell r="P1443">
            <v>0</v>
          </cell>
          <cell r="Q1443">
            <v>0</v>
          </cell>
          <cell r="R1443">
            <v>0</v>
          </cell>
          <cell r="S1443">
            <v>0</v>
          </cell>
          <cell r="T1443">
            <v>0</v>
          </cell>
        </row>
        <row r="1444">
          <cell r="D1444" t="str">
            <v>6-1081</v>
          </cell>
          <cell r="E1444" t="str">
            <v>Library Assistant (Frisco)</v>
          </cell>
          <cell r="F1444" t="str">
            <v>McKinney</v>
          </cell>
          <cell r="G1444" t="str">
            <v>Senior Library Technician</v>
          </cell>
          <cell r="H1444">
            <v>0</v>
          </cell>
          <cell r="I1444">
            <v>0</v>
          </cell>
          <cell r="J1444">
            <v>0</v>
          </cell>
          <cell r="K1444">
            <v>0</v>
          </cell>
          <cell r="L1444">
            <v>0</v>
          </cell>
          <cell r="M1444">
            <v>2863.75</v>
          </cell>
          <cell r="N1444">
            <v>0</v>
          </cell>
          <cell r="O1444">
            <v>4009.25</v>
          </cell>
          <cell r="P1444">
            <v>0</v>
          </cell>
          <cell r="Q1444">
            <v>0</v>
          </cell>
          <cell r="R1444">
            <v>0</v>
          </cell>
          <cell r="S1444">
            <v>0</v>
          </cell>
          <cell r="T1444">
            <v>0</v>
          </cell>
        </row>
        <row r="1445">
          <cell r="D1445" t="str">
            <v>7-1081</v>
          </cell>
          <cell r="E1445" t="str">
            <v>Library Assistant (Frisco)</v>
          </cell>
          <cell r="F1445" t="str">
            <v>Mesquite</v>
          </cell>
          <cell r="G1445" t="str">
            <v>No match</v>
          </cell>
          <cell r="H1445">
            <v>0</v>
          </cell>
          <cell r="I1445">
            <v>0</v>
          </cell>
          <cell r="J1445">
            <v>0</v>
          </cell>
          <cell r="K1445">
            <v>0</v>
          </cell>
          <cell r="L1445">
            <v>0</v>
          </cell>
          <cell r="M1445" t="str">
            <v>-</v>
          </cell>
          <cell r="N1445">
            <v>0</v>
          </cell>
          <cell r="O1445" t="str">
            <v>-</v>
          </cell>
          <cell r="P1445">
            <v>0</v>
          </cell>
          <cell r="Q1445">
            <v>0</v>
          </cell>
          <cell r="R1445">
            <v>0</v>
          </cell>
          <cell r="S1445">
            <v>0</v>
          </cell>
          <cell r="T1445">
            <v>0</v>
          </cell>
        </row>
        <row r="1446">
          <cell r="D1446" t="str">
            <v>8-1081</v>
          </cell>
          <cell r="E1446" t="str">
            <v>Library Assistant (Frisco)</v>
          </cell>
          <cell r="F1446" t="str">
            <v>Plano</v>
          </cell>
          <cell r="G1446" t="str">
            <v>Library Assistant</v>
          </cell>
          <cell r="H1446">
            <v>0</v>
          </cell>
          <cell r="I1446">
            <v>0</v>
          </cell>
          <cell r="J1446">
            <v>0</v>
          </cell>
          <cell r="K1446">
            <v>0</v>
          </cell>
          <cell r="L1446">
            <v>0</v>
          </cell>
          <cell r="M1446">
            <v>2492.29</v>
          </cell>
          <cell r="N1446">
            <v>0</v>
          </cell>
          <cell r="O1446">
            <v>3589.27</v>
          </cell>
          <cell r="P1446">
            <v>0</v>
          </cell>
          <cell r="Q1446">
            <v>0</v>
          </cell>
          <cell r="R1446">
            <v>0</v>
          </cell>
          <cell r="S1446">
            <v>0</v>
          </cell>
          <cell r="T1446">
            <v>0</v>
          </cell>
        </row>
        <row r="1447">
          <cell r="D1447" t="str">
            <v>9-1081</v>
          </cell>
          <cell r="E1447" t="str">
            <v>Library Assistant (Frisco)</v>
          </cell>
          <cell r="F1447" t="str">
            <v>Richardson</v>
          </cell>
          <cell r="G1447" t="str">
            <v>Library Assistant</v>
          </cell>
          <cell r="H1447">
            <v>0</v>
          </cell>
          <cell r="I1447">
            <v>0</v>
          </cell>
          <cell r="J1447">
            <v>0</v>
          </cell>
          <cell r="K1447">
            <v>0</v>
          </cell>
          <cell r="L1447">
            <v>0</v>
          </cell>
          <cell r="M1447">
            <v>2633</v>
          </cell>
          <cell r="N1447">
            <v>0</v>
          </cell>
          <cell r="O1447">
            <v>3704</v>
          </cell>
          <cell r="P1447">
            <v>0</v>
          </cell>
          <cell r="Q1447">
            <v>0</v>
          </cell>
          <cell r="R1447">
            <v>0</v>
          </cell>
          <cell r="S1447">
            <v>0</v>
          </cell>
          <cell r="T1447">
            <v>0</v>
          </cell>
        </row>
        <row r="1448">
          <cell r="D1448" t="str">
            <v>1-1130</v>
          </cell>
          <cell r="E1448" t="str">
            <v>Senior Civil Engineer (Frisco)</v>
          </cell>
          <cell r="F1448" t="str">
            <v>Allen</v>
          </cell>
          <cell r="G1448" t="str">
            <v>No match</v>
          </cell>
          <cell r="H1448">
            <v>0</v>
          </cell>
          <cell r="I1448">
            <v>0</v>
          </cell>
          <cell r="J1448">
            <v>0</v>
          </cell>
          <cell r="K1448">
            <v>0</v>
          </cell>
          <cell r="L1448">
            <v>0</v>
          </cell>
          <cell r="M1448" t="str">
            <v>-</v>
          </cell>
          <cell r="N1448">
            <v>0</v>
          </cell>
          <cell r="O1448" t="str">
            <v>-</v>
          </cell>
          <cell r="P1448">
            <v>0</v>
          </cell>
          <cell r="Q1448">
            <v>0</v>
          </cell>
          <cell r="R1448">
            <v>0</v>
          </cell>
          <cell r="S1448">
            <v>0</v>
          </cell>
          <cell r="T1448">
            <v>0</v>
          </cell>
        </row>
        <row r="1449">
          <cell r="D1449" t="str">
            <v>2-1130</v>
          </cell>
          <cell r="E1449" t="str">
            <v>Senior Civil Engineer (Frisco)</v>
          </cell>
          <cell r="F1449" t="str">
            <v>Arlington</v>
          </cell>
          <cell r="G1449" t="str">
            <v>Project Engineer</v>
          </cell>
          <cell r="H1449">
            <v>0</v>
          </cell>
          <cell r="I1449">
            <v>0</v>
          </cell>
          <cell r="J1449">
            <v>0</v>
          </cell>
          <cell r="K1449">
            <v>0</v>
          </cell>
          <cell r="L1449">
            <v>0</v>
          </cell>
          <cell r="M1449">
            <v>5639.75</v>
          </cell>
          <cell r="N1449">
            <v>0</v>
          </cell>
          <cell r="O1449">
            <v>7754.666666666667</v>
          </cell>
          <cell r="P1449">
            <v>0</v>
          </cell>
          <cell r="Q1449">
            <v>0</v>
          </cell>
          <cell r="R1449">
            <v>0</v>
          </cell>
          <cell r="S1449">
            <v>0</v>
          </cell>
          <cell r="T1449">
            <v>0</v>
          </cell>
        </row>
        <row r="1450">
          <cell r="D1450" t="str">
            <v>3-1130</v>
          </cell>
          <cell r="E1450" t="str">
            <v>Senior Civil Engineer (Frisco)</v>
          </cell>
          <cell r="F1450" t="str">
            <v>Carrollton</v>
          </cell>
          <cell r="G1450" t="str">
            <v>Senior Engineer</v>
          </cell>
          <cell r="H1450">
            <v>0</v>
          </cell>
          <cell r="I1450">
            <v>0</v>
          </cell>
          <cell r="J1450">
            <v>0</v>
          </cell>
          <cell r="K1450">
            <v>0</v>
          </cell>
          <cell r="L1450">
            <v>0</v>
          </cell>
          <cell r="M1450">
            <v>5563.8319138408833</v>
          </cell>
          <cell r="N1450">
            <v>0</v>
          </cell>
          <cell r="O1450">
            <v>7789.3646793772341</v>
          </cell>
          <cell r="P1450">
            <v>0</v>
          </cell>
          <cell r="Q1450">
            <v>0</v>
          </cell>
          <cell r="R1450">
            <v>0</v>
          </cell>
          <cell r="S1450">
            <v>0</v>
          </cell>
          <cell r="T1450">
            <v>0</v>
          </cell>
        </row>
        <row r="1451">
          <cell r="D1451" t="str">
            <v>4-1130</v>
          </cell>
          <cell r="E1451" t="str">
            <v>Senior Civil Engineer (Frisco)</v>
          </cell>
          <cell r="F1451" t="str">
            <v>Garland</v>
          </cell>
          <cell r="G1451" t="str">
            <v>Senior Engineer</v>
          </cell>
          <cell r="H1451">
            <v>0</v>
          </cell>
          <cell r="I1451">
            <v>0</v>
          </cell>
          <cell r="J1451">
            <v>0</v>
          </cell>
          <cell r="K1451">
            <v>0</v>
          </cell>
          <cell r="L1451">
            <v>0</v>
          </cell>
          <cell r="M1451">
            <v>6092.666666666667</v>
          </cell>
          <cell r="N1451">
            <v>0</v>
          </cell>
          <cell r="O1451">
            <v>9748.2666666666664</v>
          </cell>
          <cell r="P1451">
            <v>0</v>
          </cell>
          <cell r="Q1451">
            <v>0</v>
          </cell>
          <cell r="R1451">
            <v>0</v>
          </cell>
          <cell r="S1451">
            <v>0</v>
          </cell>
          <cell r="T1451">
            <v>0</v>
          </cell>
        </row>
        <row r="1452">
          <cell r="D1452" t="str">
            <v>5-1130</v>
          </cell>
          <cell r="E1452" t="str">
            <v>Senior Civil Engineer (Frisco)</v>
          </cell>
          <cell r="F1452" t="str">
            <v>Irving</v>
          </cell>
          <cell r="G1452" t="str">
            <v>Senior Civil Engineer</v>
          </cell>
          <cell r="H1452">
            <v>0</v>
          </cell>
          <cell r="I1452">
            <v>0</v>
          </cell>
          <cell r="J1452">
            <v>0</v>
          </cell>
          <cell r="K1452">
            <v>0</v>
          </cell>
          <cell r="L1452">
            <v>0</v>
          </cell>
          <cell r="M1452">
            <v>6118</v>
          </cell>
          <cell r="N1452">
            <v>0</v>
          </cell>
          <cell r="O1452">
            <v>8629</v>
          </cell>
          <cell r="P1452">
            <v>0</v>
          </cell>
          <cell r="Q1452">
            <v>0</v>
          </cell>
          <cell r="R1452">
            <v>0</v>
          </cell>
          <cell r="S1452">
            <v>0</v>
          </cell>
          <cell r="T1452">
            <v>0</v>
          </cell>
        </row>
        <row r="1453">
          <cell r="D1453" t="str">
            <v>6-1130</v>
          </cell>
          <cell r="E1453" t="str">
            <v>Senior Civil Engineer (Frisco)</v>
          </cell>
          <cell r="F1453" t="str">
            <v>McKinney</v>
          </cell>
          <cell r="G1453" t="str">
            <v>Senior Engineer II</v>
          </cell>
          <cell r="H1453">
            <v>0</v>
          </cell>
          <cell r="I1453">
            <v>0</v>
          </cell>
          <cell r="J1453">
            <v>0</v>
          </cell>
          <cell r="K1453">
            <v>0</v>
          </cell>
          <cell r="L1453">
            <v>0</v>
          </cell>
          <cell r="M1453">
            <v>6988.416666666667</v>
          </cell>
          <cell r="N1453">
            <v>0</v>
          </cell>
          <cell r="O1453">
            <v>9783.75</v>
          </cell>
          <cell r="P1453">
            <v>0</v>
          </cell>
          <cell r="Q1453">
            <v>0</v>
          </cell>
          <cell r="R1453">
            <v>0</v>
          </cell>
          <cell r="S1453">
            <v>0</v>
          </cell>
          <cell r="T1453">
            <v>0</v>
          </cell>
        </row>
        <row r="1454">
          <cell r="D1454" t="str">
            <v>7-1130</v>
          </cell>
          <cell r="E1454" t="str">
            <v>Senior Civil Engineer (Frisco)</v>
          </cell>
          <cell r="F1454" t="str">
            <v>Mesquite</v>
          </cell>
          <cell r="G1454" t="str">
            <v>Senior Civil Engineer</v>
          </cell>
          <cell r="H1454">
            <v>0</v>
          </cell>
          <cell r="I1454">
            <v>0</v>
          </cell>
          <cell r="J1454">
            <v>0</v>
          </cell>
          <cell r="K1454">
            <v>0</v>
          </cell>
          <cell r="L1454">
            <v>0</v>
          </cell>
          <cell r="M1454">
            <v>5921</v>
          </cell>
          <cell r="N1454">
            <v>0</v>
          </cell>
          <cell r="O1454">
            <v>8882</v>
          </cell>
          <cell r="P1454">
            <v>0</v>
          </cell>
          <cell r="Q1454">
            <v>0</v>
          </cell>
          <cell r="R1454">
            <v>0</v>
          </cell>
          <cell r="S1454">
            <v>0</v>
          </cell>
          <cell r="T1454">
            <v>0</v>
          </cell>
        </row>
        <row r="1455">
          <cell r="D1455" t="str">
            <v>8-1130</v>
          </cell>
          <cell r="E1455" t="str">
            <v>Senior Civil Engineer (Frisco)</v>
          </cell>
          <cell r="F1455" t="str">
            <v>Plano</v>
          </cell>
          <cell r="G1455" t="str">
            <v>Senior Engineer</v>
          </cell>
          <cell r="H1455">
            <v>0</v>
          </cell>
          <cell r="I1455">
            <v>0</v>
          </cell>
          <cell r="J1455">
            <v>0</v>
          </cell>
          <cell r="K1455">
            <v>0</v>
          </cell>
          <cell r="L1455">
            <v>0</v>
          </cell>
          <cell r="M1455">
            <v>5156.74</v>
          </cell>
          <cell r="N1455">
            <v>0</v>
          </cell>
          <cell r="O1455">
            <v>7580.42</v>
          </cell>
          <cell r="P1455">
            <v>0</v>
          </cell>
          <cell r="Q1455">
            <v>0</v>
          </cell>
          <cell r="R1455">
            <v>0</v>
          </cell>
          <cell r="S1455">
            <v>0</v>
          </cell>
          <cell r="T1455">
            <v>0</v>
          </cell>
        </row>
        <row r="1456">
          <cell r="D1456" t="str">
            <v>9-1130</v>
          </cell>
          <cell r="E1456" t="str">
            <v>Senior Civil Engineer (Frisco)</v>
          </cell>
          <cell r="F1456" t="str">
            <v>Richardson</v>
          </cell>
          <cell r="G1456" t="str">
            <v>Senior Project Engineer</v>
          </cell>
          <cell r="H1456">
            <v>0</v>
          </cell>
          <cell r="I1456">
            <v>0</v>
          </cell>
          <cell r="J1456">
            <v>0</v>
          </cell>
          <cell r="K1456">
            <v>0</v>
          </cell>
          <cell r="L1456">
            <v>0</v>
          </cell>
          <cell r="M1456">
            <v>5985</v>
          </cell>
          <cell r="N1456">
            <v>0</v>
          </cell>
          <cell r="O1456">
            <v>8421</v>
          </cell>
          <cell r="P1456">
            <v>0</v>
          </cell>
          <cell r="Q1456">
            <v>0</v>
          </cell>
          <cell r="R1456">
            <v>0</v>
          </cell>
          <cell r="S1456">
            <v>0</v>
          </cell>
          <cell r="T1456">
            <v>0</v>
          </cell>
        </row>
        <row r="1457">
          <cell r="D1457" t="str">
            <v>1-1138</v>
          </cell>
          <cell r="E1457" t="str">
            <v>Planning Technician (Frisco)</v>
          </cell>
          <cell r="F1457" t="str">
            <v>Allen</v>
          </cell>
          <cell r="G1457" t="str">
            <v>Planning Technician</v>
          </cell>
          <cell r="H1457">
            <v>0</v>
          </cell>
          <cell r="I1457">
            <v>0</v>
          </cell>
          <cell r="J1457">
            <v>0</v>
          </cell>
          <cell r="K1457">
            <v>0</v>
          </cell>
          <cell r="L1457">
            <v>0</v>
          </cell>
          <cell r="M1457">
            <v>2645.26</v>
          </cell>
          <cell r="N1457">
            <v>0</v>
          </cell>
          <cell r="O1457">
            <v>3968.76</v>
          </cell>
          <cell r="P1457">
            <v>0</v>
          </cell>
          <cell r="Q1457">
            <v>0</v>
          </cell>
          <cell r="R1457">
            <v>0</v>
          </cell>
          <cell r="S1457">
            <v>0</v>
          </cell>
          <cell r="T1457">
            <v>0</v>
          </cell>
        </row>
        <row r="1458">
          <cell r="D1458" t="str">
            <v>2-1138</v>
          </cell>
          <cell r="E1458" t="str">
            <v>Planning Technician (Frisco)</v>
          </cell>
          <cell r="F1458" t="str">
            <v>Arlington</v>
          </cell>
          <cell r="G1458" t="str">
            <v>Planning Technician</v>
          </cell>
          <cell r="H1458">
            <v>0</v>
          </cell>
          <cell r="I1458">
            <v>0</v>
          </cell>
          <cell r="J1458">
            <v>0</v>
          </cell>
          <cell r="K1458">
            <v>0</v>
          </cell>
          <cell r="L1458">
            <v>0</v>
          </cell>
          <cell r="M1458">
            <v>2969.0833333333335</v>
          </cell>
          <cell r="N1458">
            <v>0</v>
          </cell>
          <cell r="O1458">
            <v>4082.5</v>
          </cell>
          <cell r="P1458">
            <v>0</v>
          </cell>
          <cell r="Q1458">
            <v>0</v>
          </cell>
          <cell r="R1458">
            <v>0</v>
          </cell>
          <cell r="S1458">
            <v>0</v>
          </cell>
          <cell r="T1458">
            <v>0</v>
          </cell>
        </row>
        <row r="1459">
          <cell r="D1459" t="str">
            <v>3-1138</v>
          </cell>
          <cell r="E1459" t="str">
            <v>Planning Technician (Frisco)</v>
          </cell>
          <cell r="F1459" t="str">
            <v>Carrollton</v>
          </cell>
          <cell r="G1459" t="str">
            <v>No match</v>
          </cell>
          <cell r="H1459">
            <v>0</v>
          </cell>
          <cell r="I1459">
            <v>0</v>
          </cell>
          <cell r="J1459">
            <v>0</v>
          </cell>
          <cell r="K1459">
            <v>0</v>
          </cell>
          <cell r="L1459">
            <v>0</v>
          </cell>
          <cell r="M1459" t="str">
            <v>-</v>
          </cell>
          <cell r="N1459">
            <v>0</v>
          </cell>
          <cell r="O1459" t="str">
            <v>-</v>
          </cell>
          <cell r="P1459">
            <v>0</v>
          </cell>
          <cell r="Q1459">
            <v>0</v>
          </cell>
          <cell r="R1459">
            <v>0</v>
          </cell>
          <cell r="S1459">
            <v>0</v>
          </cell>
          <cell r="T1459">
            <v>0</v>
          </cell>
        </row>
        <row r="1460">
          <cell r="D1460" t="str">
            <v>4-1138</v>
          </cell>
          <cell r="E1460" t="str">
            <v>Planning Technician (Frisco)</v>
          </cell>
          <cell r="F1460" t="str">
            <v>Garland</v>
          </cell>
          <cell r="G1460" t="str">
            <v>Planning Technician</v>
          </cell>
          <cell r="H1460">
            <v>0</v>
          </cell>
          <cell r="I1460">
            <v>0</v>
          </cell>
          <cell r="J1460">
            <v>0</v>
          </cell>
          <cell r="K1460">
            <v>0</v>
          </cell>
          <cell r="L1460">
            <v>0</v>
          </cell>
          <cell r="M1460">
            <v>2681.4166666666665</v>
          </cell>
          <cell r="N1460">
            <v>0</v>
          </cell>
          <cell r="O1460">
            <v>4142.666666666667</v>
          </cell>
          <cell r="P1460">
            <v>0</v>
          </cell>
          <cell r="Q1460">
            <v>0</v>
          </cell>
          <cell r="R1460">
            <v>0</v>
          </cell>
          <cell r="S1460">
            <v>0</v>
          </cell>
          <cell r="T1460">
            <v>0</v>
          </cell>
        </row>
        <row r="1461">
          <cell r="D1461" t="str">
            <v>5-1138</v>
          </cell>
          <cell r="E1461" t="str">
            <v>Planning Technician (Frisco)</v>
          </cell>
          <cell r="F1461" t="str">
            <v>Irving</v>
          </cell>
          <cell r="G1461" t="str">
            <v>No match</v>
          </cell>
          <cell r="H1461">
            <v>0</v>
          </cell>
          <cell r="I1461">
            <v>0</v>
          </cell>
          <cell r="J1461">
            <v>0</v>
          </cell>
          <cell r="K1461">
            <v>0</v>
          </cell>
          <cell r="L1461">
            <v>0</v>
          </cell>
          <cell r="M1461" t="str">
            <v>-</v>
          </cell>
          <cell r="N1461">
            <v>0</v>
          </cell>
          <cell r="O1461" t="str">
            <v>-</v>
          </cell>
          <cell r="P1461">
            <v>0</v>
          </cell>
          <cell r="Q1461">
            <v>0</v>
          </cell>
          <cell r="R1461">
            <v>0</v>
          </cell>
          <cell r="S1461">
            <v>0</v>
          </cell>
          <cell r="T1461">
            <v>0</v>
          </cell>
        </row>
        <row r="1462">
          <cell r="D1462" t="str">
            <v>6-1138</v>
          </cell>
          <cell r="E1462" t="str">
            <v>Planning Technician (Frisco)</v>
          </cell>
          <cell r="F1462" t="str">
            <v>McKinney</v>
          </cell>
          <cell r="G1462" t="str">
            <v>Planning Technician</v>
          </cell>
          <cell r="H1462">
            <v>0</v>
          </cell>
          <cell r="I1462">
            <v>0</v>
          </cell>
          <cell r="J1462">
            <v>0</v>
          </cell>
          <cell r="K1462">
            <v>0</v>
          </cell>
          <cell r="L1462">
            <v>0</v>
          </cell>
          <cell r="M1462">
            <v>2863.75</v>
          </cell>
          <cell r="N1462">
            <v>0</v>
          </cell>
          <cell r="O1462">
            <v>4009.25</v>
          </cell>
          <cell r="P1462">
            <v>0</v>
          </cell>
          <cell r="Q1462">
            <v>0</v>
          </cell>
          <cell r="R1462">
            <v>0</v>
          </cell>
          <cell r="S1462">
            <v>0</v>
          </cell>
          <cell r="T1462">
            <v>0</v>
          </cell>
        </row>
        <row r="1463">
          <cell r="D1463" t="str">
            <v>7-1138</v>
          </cell>
          <cell r="E1463" t="str">
            <v>Planning Technician (Frisco)</v>
          </cell>
          <cell r="F1463" t="str">
            <v>Mesquite</v>
          </cell>
          <cell r="G1463" t="str">
            <v>No match</v>
          </cell>
          <cell r="H1463">
            <v>0</v>
          </cell>
          <cell r="I1463">
            <v>0</v>
          </cell>
          <cell r="J1463">
            <v>0</v>
          </cell>
          <cell r="K1463">
            <v>0</v>
          </cell>
          <cell r="L1463">
            <v>0</v>
          </cell>
          <cell r="M1463" t="str">
            <v>-</v>
          </cell>
          <cell r="N1463">
            <v>0</v>
          </cell>
          <cell r="O1463" t="str">
            <v>-</v>
          </cell>
          <cell r="P1463">
            <v>0</v>
          </cell>
          <cell r="Q1463">
            <v>0</v>
          </cell>
          <cell r="R1463">
            <v>0</v>
          </cell>
          <cell r="S1463">
            <v>0</v>
          </cell>
          <cell r="T1463">
            <v>0</v>
          </cell>
        </row>
        <row r="1464">
          <cell r="D1464" t="str">
            <v>8-1138</v>
          </cell>
          <cell r="E1464" t="str">
            <v>Planning Technician (Frisco)</v>
          </cell>
          <cell r="F1464" t="str">
            <v>Plano</v>
          </cell>
          <cell r="G1464" t="str">
            <v>Planning Technician</v>
          </cell>
          <cell r="H1464">
            <v>0</v>
          </cell>
          <cell r="I1464">
            <v>0</v>
          </cell>
          <cell r="J1464">
            <v>0</v>
          </cell>
          <cell r="K1464">
            <v>0</v>
          </cell>
          <cell r="L1464">
            <v>0</v>
          </cell>
          <cell r="M1464">
            <v>2741.65</v>
          </cell>
          <cell r="N1464">
            <v>0</v>
          </cell>
          <cell r="O1464">
            <v>3948.07</v>
          </cell>
          <cell r="P1464">
            <v>0</v>
          </cell>
          <cell r="Q1464">
            <v>0</v>
          </cell>
          <cell r="R1464">
            <v>0</v>
          </cell>
          <cell r="S1464">
            <v>0</v>
          </cell>
          <cell r="T1464">
            <v>0</v>
          </cell>
        </row>
        <row r="1465">
          <cell r="D1465" t="str">
            <v>9-1138</v>
          </cell>
          <cell r="E1465" t="str">
            <v>Planning Technician (Frisco)</v>
          </cell>
          <cell r="F1465" t="str">
            <v>Richardson</v>
          </cell>
          <cell r="G1465" t="str">
            <v>Planning Technician</v>
          </cell>
          <cell r="H1465">
            <v>0</v>
          </cell>
          <cell r="I1465">
            <v>0</v>
          </cell>
          <cell r="J1465">
            <v>0</v>
          </cell>
          <cell r="K1465">
            <v>0</v>
          </cell>
          <cell r="L1465">
            <v>0</v>
          </cell>
          <cell r="M1465">
            <v>3203</v>
          </cell>
          <cell r="N1465">
            <v>0</v>
          </cell>
          <cell r="O1465">
            <v>4511</v>
          </cell>
          <cell r="P1465">
            <v>0</v>
          </cell>
          <cell r="Q1465">
            <v>0</v>
          </cell>
          <cell r="R1465">
            <v>0</v>
          </cell>
          <cell r="S1465">
            <v>0</v>
          </cell>
          <cell r="T1465">
            <v>0</v>
          </cell>
        </row>
        <row r="1466">
          <cell r="D1466" t="str">
            <v>1-4015</v>
          </cell>
          <cell r="E1466" t="str">
            <v>Revenue Manager (Frisco)</v>
          </cell>
          <cell r="F1466" t="str">
            <v>Allen</v>
          </cell>
          <cell r="G1466" t="str">
            <v>Utility Billing Supervisor</v>
          </cell>
          <cell r="H1466">
            <v>0</v>
          </cell>
          <cell r="I1466">
            <v>0</v>
          </cell>
          <cell r="J1466">
            <v>0</v>
          </cell>
          <cell r="K1466">
            <v>0</v>
          </cell>
          <cell r="L1466">
            <v>0</v>
          </cell>
          <cell r="M1466">
            <v>3864.02</v>
          </cell>
          <cell r="N1466">
            <v>0</v>
          </cell>
          <cell r="O1466">
            <v>5989.31</v>
          </cell>
          <cell r="P1466" t="str">
            <v>Note 55% range.</v>
          </cell>
          <cell r="Q1466">
            <v>0</v>
          </cell>
          <cell r="R1466">
            <v>0</v>
          </cell>
          <cell r="S1466">
            <v>0</v>
          </cell>
          <cell r="T1466">
            <v>0</v>
          </cell>
        </row>
        <row r="1467">
          <cell r="D1467" t="str">
            <v>2-4015</v>
          </cell>
          <cell r="E1467" t="str">
            <v>Revenue Manager (Frisco)</v>
          </cell>
          <cell r="F1467" t="str">
            <v>Arlington</v>
          </cell>
          <cell r="G1467" t="str">
            <v>Customer Service Manager</v>
          </cell>
          <cell r="H1467">
            <v>0</v>
          </cell>
          <cell r="I1467">
            <v>0</v>
          </cell>
          <cell r="J1467">
            <v>0</v>
          </cell>
          <cell r="K1467">
            <v>0</v>
          </cell>
          <cell r="L1467">
            <v>0</v>
          </cell>
          <cell r="M1467">
            <v>5543.166666666667</v>
          </cell>
          <cell r="N1467">
            <v>0</v>
          </cell>
          <cell r="O1467">
            <v>7621.833333333333</v>
          </cell>
          <cell r="P1467" t="str">
            <v>37.5% range</v>
          </cell>
          <cell r="Q1467">
            <v>0</v>
          </cell>
          <cell r="R1467">
            <v>0</v>
          </cell>
          <cell r="S1467">
            <v>0</v>
          </cell>
          <cell r="T1467">
            <v>0</v>
          </cell>
        </row>
        <row r="1468">
          <cell r="D1468" t="str">
            <v>3-4015</v>
          </cell>
          <cell r="E1468" t="str">
            <v>Revenue Manager (Frisco)</v>
          </cell>
          <cell r="F1468" t="str">
            <v>Carrollton</v>
          </cell>
          <cell r="G1468" t="str">
            <v>UCS Manager</v>
          </cell>
          <cell r="H1468">
            <v>0</v>
          </cell>
          <cell r="I1468">
            <v>0</v>
          </cell>
          <cell r="J1468">
            <v>0</v>
          </cell>
          <cell r="K1468">
            <v>0</v>
          </cell>
          <cell r="L1468">
            <v>0</v>
          </cell>
          <cell r="M1468">
            <v>4859.666666666667</v>
          </cell>
          <cell r="N1468">
            <v>0</v>
          </cell>
          <cell r="O1468">
            <v>6803.5</v>
          </cell>
          <cell r="P1468" t="str">
            <v>40% range; prev Div Mgr Utility Acctg</v>
          </cell>
          <cell r="Q1468">
            <v>0</v>
          </cell>
          <cell r="R1468">
            <v>0</v>
          </cell>
          <cell r="S1468">
            <v>0</v>
          </cell>
          <cell r="T1468">
            <v>0</v>
          </cell>
        </row>
        <row r="1469">
          <cell r="D1469" t="str">
            <v>4-4015</v>
          </cell>
          <cell r="E1469" t="str">
            <v>Revenue Manager (Frisco)</v>
          </cell>
          <cell r="F1469" t="str">
            <v>Garland</v>
          </cell>
          <cell r="G1469" t="str">
            <v>Revenue Billing Manager</v>
          </cell>
          <cell r="H1469">
            <v>0</v>
          </cell>
          <cell r="I1469">
            <v>0</v>
          </cell>
          <cell r="J1469">
            <v>0</v>
          </cell>
          <cell r="K1469">
            <v>0</v>
          </cell>
          <cell r="L1469">
            <v>0</v>
          </cell>
          <cell r="M1469">
            <v>4967.7333333333336</v>
          </cell>
          <cell r="N1469">
            <v>0</v>
          </cell>
          <cell r="O1469">
            <v>7949.0666666666666</v>
          </cell>
          <cell r="P1469" t="str">
            <v>60% range</v>
          </cell>
          <cell r="Q1469">
            <v>0</v>
          </cell>
          <cell r="R1469">
            <v>0</v>
          </cell>
          <cell r="S1469">
            <v>0</v>
          </cell>
          <cell r="T1469">
            <v>0</v>
          </cell>
        </row>
        <row r="1470">
          <cell r="D1470" t="str">
            <v>5-4015</v>
          </cell>
          <cell r="E1470" t="str">
            <v>Revenue Manager (Frisco)</v>
          </cell>
          <cell r="F1470" t="str">
            <v>Irving</v>
          </cell>
          <cell r="G1470" t="str">
            <v>Revenue &amp; Debt Manager</v>
          </cell>
          <cell r="H1470">
            <v>0</v>
          </cell>
          <cell r="I1470">
            <v>0</v>
          </cell>
          <cell r="J1470">
            <v>0</v>
          </cell>
          <cell r="K1470">
            <v>0</v>
          </cell>
          <cell r="L1470">
            <v>0</v>
          </cell>
          <cell r="M1470">
            <v>5826</v>
          </cell>
          <cell r="N1470">
            <v>0</v>
          </cell>
          <cell r="O1470">
            <v>8218</v>
          </cell>
          <cell r="P1470" t="str">
            <v>41% range</v>
          </cell>
          <cell r="Q1470">
            <v>0</v>
          </cell>
          <cell r="R1470">
            <v>0</v>
          </cell>
          <cell r="S1470">
            <v>0</v>
          </cell>
          <cell r="T1470">
            <v>0</v>
          </cell>
        </row>
        <row r="1471">
          <cell r="D1471" t="str">
            <v>6-4015</v>
          </cell>
          <cell r="E1471" t="str">
            <v>Revenue Manager (Frisco)</v>
          </cell>
          <cell r="F1471" t="str">
            <v>McKinney</v>
          </cell>
          <cell r="G1471" t="str">
            <v>Revenue Collections Manager</v>
          </cell>
          <cell r="H1471">
            <v>0</v>
          </cell>
          <cell r="I1471">
            <v>0</v>
          </cell>
          <cell r="J1471">
            <v>0</v>
          </cell>
          <cell r="K1471">
            <v>0</v>
          </cell>
          <cell r="L1471">
            <v>0</v>
          </cell>
          <cell r="M1471">
            <v>5047.5</v>
          </cell>
          <cell r="N1471">
            <v>0</v>
          </cell>
          <cell r="O1471">
            <v>7066.583333333333</v>
          </cell>
          <cell r="P1471" t="str">
            <v>40% range</v>
          </cell>
          <cell r="Q1471">
            <v>0</v>
          </cell>
          <cell r="R1471">
            <v>0</v>
          </cell>
          <cell r="S1471">
            <v>0</v>
          </cell>
          <cell r="T1471">
            <v>0</v>
          </cell>
        </row>
        <row r="1472">
          <cell r="D1472" t="str">
            <v>7-4015</v>
          </cell>
          <cell r="E1472" t="str">
            <v>Revenue Manager (Frisco)</v>
          </cell>
          <cell r="F1472" t="str">
            <v>Mesquite</v>
          </cell>
          <cell r="G1472" t="str">
            <v>Manager of Collections</v>
          </cell>
          <cell r="H1472">
            <v>0</v>
          </cell>
          <cell r="I1472">
            <v>0</v>
          </cell>
          <cell r="J1472">
            <v>0</v>
          </cell>
          <cell r="K1472">
            <v>0</v>
          </cell>
          <cell r="L1472">
            <v>0</v>
          </cell>
          <cell r="M1472" t="str">
            <v>-</v>
          </cell>
          <cell r="N1472">
            <v>0</v>
          </cell>
          <cell r="O1472" t="str">
            <v>-</v>
          </cell>
          <cell r="P1472" t="str">
            <v>Range not available. See also Customer Service Supervisor</v>
          </cell>
          <cell r="Q1472">
            <v>0</v>
          </cell>
          <cell r="R1472">
            <v>0</v>
          </cell>
          <cell r="S1472">
            <v>0</v>
          </cell>
          <cell r="T1472">
            <v>0</v>
          </cell>
        </row>
        <row r="1473">
          <cell r="D1473" t="str">
            <v>8-4015</v>
          </cell>
          <cell r="E1473" t="str">
            <v>Revenue Manager (Frisco)</v>
          </cell>
          <cell r="F1473" t="str">
            <v>Plano</v>
          </cell>
          <cell r="G1473" t="str">
            <v>Customer &amp; Utility Services Manager</v>
          </cell>
          <cell r="H1473">
            <v>0</v>
          </cell>
          <cell r="I1473">
            <v>0</v>
          </cell>
          <cell r="J1473">
            <v>0</v>
          </cell>
          <cell r="K1473">
            <v>0</v>
          </cell>
          <cell r="L1473">
            <v>0</v>
          </cell>
          <cell r="M1473">
            <v>5156.74</v>
          </cell>
          <cell r="N1473">
            <v>0</v>
          </cell>
          <cell r="O1473">
            <v>7580.42</v>
          </cell>
          <cell r="P1473" t="str">
            <v>47% range</v>
          </cell>
          <cell r="Q1473">
            <v>0</v>
          </cell>
          <cell r="R1473">
            <v>0</v>
          </cell>
          <cell r="S1473">
            <v>0</v>
          </cell>
          <cell r="T1473">
            <v>0</v>
          </cell>
        </row>
        <row r="1474">
          <cell r="D1474" t="str">
            <v>9-4015</v>
          </cell>
          <cell r="E1474" t="str">
            <v>Revenue Manager (Frisco)</v>
          </cell>
          <cell r="F1474" t="str">
            <v>Richardson</v>
          </cell>
          <cell r="G1474" t="str">
            <v>Customer Service Manager</v>
          </cell>
          <cell r="H1474">
            <v>0</v>
          </cell>
          <cell r="I1474">
            <v>0</v>
          </cell>
          <cell r="J1474">
            <v>0</v>
          </cell>
          <cell r="K1474">
            <v>0</v>
          </cell>
          <cell r="L1474">
            <v>0</v>
          </cell>
          <cell r="M1474">
            <v>4945</v>
          </cell>
          <cell r="N1474">
            <v>0</v>
          </cell>
          <cell r="O1474">
            <v>6959</v>
          </cell>
          <cell r="P1474" t="str">
            <v>40% range</v>
          </cell>
          <cell r="Q1474">
            <v>0</v>
          </cell>
          <cell r="R1474">
            <v>0</v>
          </cell>
          <cell r="S1474">
            <v>0</v>
          </cell>
          <cell r="T1474">
            <v>0</v>
          </cell>
        </row>
        <row r="1475">
          <cell r="D1475" t="e">
            <v>#N/A</v>
          </cell>
          <cell r="E1475" t="str">
            <v>Fire Recruit</v>
          </cell>
          <cell r="F1475" t="str">
            <v>Arlington</v>
          </cell>
          <cell r="G1475" t="str">
            <v>Firefighter Trainee</v>
          </cell>
          <cell r="H1475" t="str">
            <v>N</v>
          </cell>
          <cell r="I1475">
            <v>39554</v>
          </cell>
          <cell r="J1475">
            <v>0</v>
          </cell>
          <cell r="K1475">
            <v>20</v>
          </cell>
          <cell r="L1475">
            <v>2860</v>
          </cell>
          <cell r="M1475">
            <v>2623</v>
          </cell>
          <cell r="N1475">
            <v>3453</v>
          </cell>
          <cell r="O1475">
            <v>3607</v>
          </cell>
          <cell r="P1475">
            <v>0</v>
          </cell>
          <cell r="Q1475" t="str">
            <v>N</v>
          </cell>
          <cell r="R1475">
            <v>0</v>
          </cell>
          <cell r="S1475">
            <v>0</v>
          </cell>
          <cell r="T1475">
            <v>0</v>
          </cell>
        </row>
        <row r="1476">
          <cell r="D1476" t="e">
            <v>#N/A</v>
          </cell>
          <cell r="E1476" t="str">
            <v>Fire Recruit</v>
          </cell>
          <cell r="F1476" t="str">
            <v>Carrollton</v>
          </cell>
          <cell r="G1476" t="str">
            <v>No Match</v>
          </cell>
          <cell r="H1476">
            <v>0</v>
          </cell>
          <cell r="I1476">
            <v>39484</v>
          </cell>
          <cell r="J1476">
            <v>0</v>
          </cell>
          <cell r="K1476">
            <v>0</v>
          </cell>
          <cell r="L1476">
            <v>0</v>
          </cell>
          <cell r="M1476" t="str">
            <v>-</v>
          </cell>
          <cell r="N1476" t="str">
            <v>-</v>
          </cell>
          <cell r="O1476" t="str">
            <v>-</v>
          </cell>
          <cell r="P1476">
            <v>0</v>
          </cell>
          <cell r="Q1476">
            <v>0</v>
          </cell>
          <cell r="R1476">
            <v>0</v>
          </cell>
          <cell r="S1476">
            <v>0</v>
          </cell>
          <cell r="T1476">
            <v>0</v>
          </cell>
        </row>
        <row r="1477">
          <cell r="D1477" t="e">
            <v>#N/A</v>
          </cell>
          <cell r="E1477" t="str">
            <v>Fire Recruit</v>
          </cell>
          <cell r="F1477" t="str">
            <v>Garland</v>
          </cell>
          <cell r="G1477" t="str">
            <v>Firefighter</v>
          </cell>
          <cell r="H1477" t="str">
            <v>N</v>
          </cell>
          <cell r="I1477">
            <v>39470</v>
          </cell>
          <cell r="J1477" t="str">
            <v>Fire Battalion Chief</v>
          </cell>
          <cell r="K1477">
            <v>0</v>
          </cell>
          <cell r="L1477">
            <v>0</v>
          </cell>
          <cell r="M1477" t="str">
            <v>-</v>
          </cell>
          <cell r="N1477" t="str">
            <v>-</v>
          </cell>
          <cell r="O1477" t="str">
            <v>-</v>
          </cell>
          <cell r="P1477">
            <v>0</v>
          </cell>
          <cell r="Q1477" t="str">
            <v>N</v>
          </cell>
          <cell r="R1477">
            <v>0</v>
          </cell>
          <cell r="S1477">
            <v>0</v>
          </cell>
          <cell r="T1477">
            <v>0</v>
          </cell>
        </row>
        <row r="1478">
          <cell r="D1478" t="e">
            <v>#N/A</v>
          </cell>
          <cell r="E1478" t="str">
            <v>Fire Recruit</v>
          </cell>
          <cell r="F1478" t="str">
            <v>Irving</v>
          </cell>
          <cell r="G1478" t="str">
            <v>no match (FIREFIGHTER (RECRUIT))</v>
          </cell>
          <cell r="H1478" t="str">
            <v>N</v>
          </cell>
          <cell r="I1478">
            <v>39556</v>
          </cell>
          <cell r="J1478">
            <v>0</v>
          </cell>
          <cell r="K1478">
            <v>0</v>
          </cell>
          <cell r="L1478">
            <v>0</v>
          </cell>
          <cell r="M1478" t="str">
            <v>-</v>
          </cell>
          <cell r="N1478" t="str">
            <v>-</v>
          </cell>
          <cell r="O1478" t="str">
            <v>-</v>
          </cell>
          <cell r="P1478">
            <v>0</v>
          </cell>
          <cell r="Q1478" t="str">
            <v>N</v>
          </cell>
          <cell r="R1478">
            <v>0</v>
          </cell>
          <cell r="S1478">
            <v>0</v>
          </cell>
          <cell r="T1478">
            <v>0</v>
          </cell>
        </row>
        <row r="1479">
          <cell r="D1479" t="e">
            <v>#N/A</v>
          </cell>
          <cell r="E1479" t="str">
            <v>Fire Recruit</v>
          </cell>
          <cell r="F1479" t="str">
            <v>Mesquite</v>
          </cell>
          <cell r="G1479" t="str">
            <v>No Match</v>
          </cell>
          <cell r="H1479">
            <v>0</v>
          </cell>
          <cell r="I1479">
            <v>39470</v>
          </cell>
          <cell r="J1479" t="str">
            <v>Fire Recruit</v>
          </cell>
          <cell r="K1479">
            <v>0</v>
          </cell>
          <cell r="L1479">
            <v>0</v>
          </cell>
          <cell r="M1479" t="str">
            <v>-</v>
          </cell>
          <cell r="N1479">
            <v>0</v>
          </cell>
          <cell r="O1479" t="str">
            <v>-</v>
          </cell>
          <cell r="P1479">
            <v>0</v>
          </cell>
          <cell r="Q1479">
            <v>0</v>
          </cell>
          <cell r="R1479">
            <v>0</v>
          </cell>
          <cell r="S1479">
            <v>0</v>
          </cell>
          <cell r="T1479">
            <v>0</v>
          </cell>
        </row>
        <row r="1480">
          <cell r="D1480" t="e">
            <v>#N/A</v>
          </cell>
          <cell r="E1480" t="str">
            <v>Fire Recruit</v>
          </cell>
          <cell r="F1480" t="str">
            <v>Plano</v>
          </cell>
          <cell r="G1480" t="str">
            <v>no match</v>
          </cell>
          <cell r="H1480">
            <v>0</v>
          </cell>
          <cell r="I1480">
            <v>39724</v>
          </cell>
          <cell r="J1480">
            <v>0</v>
          </cell>
          <cell r="K1480">
            <v>0</v>
          </cell>
          <cell r="L1480">
            <v>0</v>
          </cell>
          <cell r="M1480" t="str">
            <v>-</v>
          </cell>
          <cell r="N1480">
            <v>0</v>
          </cell>
          <cell r="O1480" t="str">
            <v>-</v>
          </cell>
          <cell r="P1480">
            <v>0</v>
          </cell>
          <cell r="Q1480" t="str">
            <v>N</v>
          </cell>
          <cell r="R1480">
            <v>0</v>
          </cell>
          <cell r="S1480">
            <v>0</v>
          </cell>
          <cell r="T1480">
            <v>0</v>
          </cell>
        </row>
        <row r="1481">
          <cell r="D1481" t="e">
            <v>#N/A</v>
          </cell>
          <cell r="E1481" t="str">
            <v>Fire Recruit</v>
          </cell>
          <cell r="F1481" t="str">
            <v>Richardson</v>
          </cell>
          <cell r="G1481" t="str">
            <v>APPRENTICE FIRE FIGHTER</v>
          </cell>
          <cell r="H1481" t="str">
            <v>N</v>
          </cell>
          <cell r="I1481">
            <v>39728</v>
          </cell>
          <cell r="J1481" t="str">
            <v>Fire Captain</v>
          </cell>
          <cell r="K1481">
            <v>12</v>
          </cell>
          <cell r="L1481">
            <v>3599</v>
          </cell>
          <cell r="M1481">
            <v>3599</v>
          </cell>
          <cell r="N1481">
            <v>3599</v>
          </cell>
          <cell r="O1481">
            <v>3599</v>
          </cell>
          <cell r="Q1481" t="str">
            <v>N</v>
          </cell>
          <cell r="R1481">
            <v>499</v>
          </cell>
          <cell r="S1481">
            <v>0</v>
          </cell>
          <cell r="T1481">
            <v>0</v>
          </cell>
        </row>
        <row r="1482">
          <cell r="D1482" t="e">
            <v>#N/A</v>
          </cell>
          <cell r="E1482" t="str">
            <v>GIS Technician</v>
          </cell>
          <cell r="F1482" t="str">
            <v>Arlington</v>
          </cell>
          <cell r="G1482" t="str">
            <v>Gis Technician I</v>
          </cell>
          <cell r="H1482" t="str">
            <v>N</v>
          </cell>
          <cell r="I1482">
            <v>39559</v>
          </cell>
          <cell r="J1482" t="str">
            <v>GIS APPLICATIONS DEVELOPER</v>
          </cell>
          <cell r="K1482">
            <v>1</v>
          </cell>
          <cell r="L1482">
            <v>3828</v>
          </cell>
          <cell r="M1482">
            <v>2846</v>
          </cell>
          <cell r="N1482">
            <v>3558</v>
          </cell>
          <cell r="O1482">
            <v>3913</v>
          </cell>
          <cell r="P1482">
            <v>0</v>
          </cell>
          <cell r="Q1482" t="str">
            <v>N</v>
          </cell>
          <cell r="R1482">
            <v>0</v>
          </cell>
          <cell r="S1482">
            <v>8</v>
          </cell>
          <cell r="T1482">
            <v>0</v>
          </cell>
        </row>
        <row r="1483">
          <cell r="D1483" t="e">
            <v>#N/A</v>
          </cell>
          <cell r="E1483" t="str">
            <v>GIS Technician</v>
          </cell>
          <cell r="F1483" t="str">
            <v>Carrollton</v>
          </cell>
          <cell r="G1483" t="str">
            <v>No Match</v>
          </cell>
          <cell r="H1483">
            <v>0</v>
          </cell>
          <cell r="I1483">
            <v>39484</v>
          </cell>
          <cell r="J1483">
            <v>0</v>
          </cell>
          <cell r="K1483">
            <v>0</v>
          </cell>
          <cell r="L1483">
            <v>0</v>
          </cell>
          <cell r="M1483">
            <v>0</v>
          </cell>
          <cell r="N1483">
            <v>0</v>
          </cell>
          <cell r="O1483">
            <v>0</v>
          </cell>
          <cell r="P1483">
            <v>0</v>
          </cell>
          <cell r="Q1483">
            <v>0</v>
          </cell>
          <cell r="R1483">
            <v>0</v>
          </cell>
          <cell r="S1483">
            <v>0</v>
          </cell>
          <cell r="T1483">
            <v>0</v>
          </cell>
        </row>
        <row r="1484">
          <cell r="D1484" t="e">
            <v>#N/A</v>
          </cell>
          <cell r="E1484" t="str">
            <v>GIS Technician</v>
          </cell>
          <cell r="F1484" t="str">
            <v>Garland</v>
          </cell>
          <cell r="G1484" t="str">
            <v>GIS Technician</v>
          </cell>
          <cell r="H1484" t="str">
            <v>N</v>
          </cell>
          <cell r="I1484">
            <v>39470</v>
          </cell>
          <cell r="J1484">
            <v>0</v>
          </cell>
          <cell r="K1484">
            <v>1</v>
          </cell>
          <cell r="L1484">
            <v>3062.8</v>
          </cell>
          <cell r="M1484">
            <v>2681.47</v>
          </cell>
          <cell r="N1484">
            <v>3412.93</v>
          </cell>
          <cell r="O1484">
            <v>4142.67</v>
          </cell>
          <cell r="P1484">
            <v>0</v>
          </cell>
          <cell r="Q1484" t="str">
            <v>N</v>
          </cell>
          <cell r="R1484">
            <v>0</v>
          </cell>
          <cell r="S1484">
            <v>0</v>
          </cell>
          <cell r="T1484">
            <v>0</v>
          </cell>
        </row>
        <row r="1485">
          <cell r="D1485" t="e">
            <v>#N/A</v>
          </cell>
          <cell r="E1485" t="str">
            <v>GIS Technician</v>
          </cell>
          <cell r="F1485" t="str">
            <v>Irving</v>
          </cell>
          <cell r="G1485" t="str">
            <v>no match (GIS Technician)</v>
          </cell>
          <cell r="H1485">
            <v>0</v>
          </cell>
          <cell r="I1485">
            <v>39556</v>
          </cell>
          <cell r="J1485">
            <v>0</v>
          </cell>
          <cell r="K1485">
            <v>0</v>
          </cell>
          <cell r="L1485">
            <v>0</v>
          </cell>
          <cell r="M1485" t="str">
            <v>-</v>
          </cell>
          <cell r="N1485">
            <v>0</v>
          </cell>
          <cell r="O1485" t="str">
            <v>-</v>
          </cell>
          <cell r="P1485">
            <v>0</v>
          </cell>
          <cell r="Q1485">
            <v>0</v>
          </cell>
          <cell r="R1485">
            <v>0</v>
          </cell>
          <cell r="S1485">
            <v>0</v>
          </cell>
          <cell r="T1485">
            <v>0</v>
          </cell>
        </row>
        <row r="1486">
          <cell r="D1486" t="e">
            <v>#N/A</v>
          </cell>
          <cell r="E1486" t="str">
            <v>GIS Technician</v>
          </cell>
          <cell r="F1486" t="str">
            <v>McKinney</v>
          </cell>
          <cell r="G1486" t="str">
            <v>GIS Technician</v>
          </cell>
          <cell r="H1486" t="str">
            <v>N</v>
          </cell>
          <cell r="I1486">
            <v>39490</v>
          </cell>
          <cell r="J1486" t="str">
            <v>GIS Manager</v>
          </cell>
          <cell r="K1486">
            <v>3543</v>
          </cell>
          <cell r="L1486">
            <v>3501</v>
          </cell>
          <cell r="M1486">
            <v>3050</v>
          </cell>
          <cell r="N1486">
            <v>3660</v>
          </cell>
          <cell r="O1486">
            <v>4270</v>
          </cell>
          <cell r="P1486">
            <v>0</v>
          </cell>
          <cell r="Q1486">
            <v>0</v>
          </cell>
          <cell r="R1486">
            <v>0</v>
          </cell>
          <cell r="S1486">
            <v>0</v>
          </cell>
          <cell r="T1486">
            <v>0</v>
          </cell>
        </row>
        <row r="1487">
          <cell r="D1487" t="e">
            <v>#N/A</v>
          </cell>
          <cell r="E1487" t="str">
            <v>GIS Technician</v>
          </cell>
          <cell r="F1487" t="str">
            <v>Mesquite</v>
          </cell>
          <cell r="G1487" t="str">
            <v>GIS Technician</v>
          </cell>
          <cell r="H1487" t="str">
            <v>N</v>
          </cell>
          <cell r="I1487">
            <v>39727</v>
          </cell>
          <cell r="J1487" t="str">
            <v>Civil Engineer</v>
          </cell>
          <cell r="K1487">
            <v>0</v>
          </cell>
          <cell r="L1487">
            <v>0</v>
          </cell>
          <cell r="M1487">
            <v>2837</v>
          </cell>
          <cell r="N1487">
            <v>3476</v>
          </cell>
          <cell r="O1487">
            <v>4114</v>
          </cell>
          <cell r="P1487">
            <v>0</v>
          </cell>
          <cell r="Q1487" t="str">
            <v>NO</v>
          </cell>
          <cell r="R1487">
            <v>0</v>
          </cell>
          <cell r="S1487">
            <v>0</v>
          </cell>
          <cell r="T1487">
            <v>0</v>
          </cell>
        </row>
        <row r="1488">
          <cell r="D1488" t="e">
            <v>#N/A</v>
          </cell>
          <cell r="E1488" t="str">
            <v>GIS Technician</v>
          </cell>
          <cell r="F1488" t="str">
            <v>Plano</v>
          </cell>
          <cell r="G1488" t="str">
            <v>Mapping/Information Tech</v>
          </cell>
          <cell r="H1488" t="str">
            <v>N</v>
          </cell>
          <cell r="I1488">
            <v>39724</v>
          </cell>
          <cell r="J1488" t="str">
            <v>GIS Manager</v>
          </cell>
          <cell r="K1488">
            <v>1</v>
          </cell>
          <cell r="L1488">
            <v>3006</v>
          </cell>
          <cell r="M1488">
            <v>2742</v>
          </cell>
          <cell r="N1488">
            <v>3345</v>
          </cell>
          <cell r="O1488">
            <v>3948</v>
          </cell>
          <cell r="P1488">
            <v>0</v>
          </cell>
          <cell r="Q1488" t="str">
            <v>N</v>
          </cell>
          <cell r="R1488">
            <v>0</v>
          </cell>
          <cell r="S1488">
            <v>0</v>
          </cell>
          <cell r="T1488">
            <v>0</v>
          </cell>
        </row>
        <row r="1489">
          <cell r="D1489" t="e">
            <v>#N/A</v>
          </cell>
          <cell r="E1489" t="str">
            <v>GIS Technician</v>
          </cell>
          <cell r="F1489" t="str">
            <v>Richardson</v>
          </cell>
          <cell r="G1489" t="str">
            <v>GIS TECHNICIAN</v>
          </cell>
          <cell r="H1489" t="str">
            <v>N</v>
          </cell>
          <cell r="I1489">
            <v>39728</v>
          </cell>
          <cell r="J1489" t="str">
            <v>Dep CIO - Apps &amp; Development</v>
          </cell>
          <cell r="K1489">
            <v>1</v>
          </cell>
          <cell r="L1489">
            <v>2825</v>
          </cell>
          <cell r="M1489">
            <v>2825</v>
          </cell>
          <cell r="N1489">
            <v>3401.5</v>
          </cell>
          <cell r="O1489">
            <v>3978</v>
          </cell>
          <cell r="Q1489" t="str">
            <v>N</v>
          </cell>
          <cell r="R1489">
            <v>0</v>
          </cell>
          <cell r="S1489">
            <v>0</v>
          </cell>
          <cell r="T1489">
            <v>0</v>
          </cell>
        </row>
        <row r="1490">
          <cell r="D1490" t="str">
            <v>1-1037</v>
          </cell>
          <cell r="E1490" t="str">
            <v>GIS Analyst</v>
          </cell>
          <cell r="F1490" t="str">
            <v>Allen</v>
          </cell>
          <cell r="G1490" t="str">
            <v>GIS Analyst</v>
          </cell>
          <cell r="H1490">
            <v>0</v>
          </cell>
          <cell r="I1490">
            <v>39722</v>
          </cell>
          <cell r="J1490">
            <v>0</v>
          </cell>
          <cell r="K1490">
            <v>0</v>
          </cell>
          <cell r="L1490">
            <v>0</v>
          </cell>
          <cell r="M1490">
            <v>3802.86</v>
          </cell>
          <cell r="N1490">
            <v>0</v>
          </cell>
          <cell r="O1490">
            <v>5894.46</v>
          </cell>
          <cell r="P1490">
            <v>0</v>
          </cell>
          <cell r="Q1490">
            <v>0</v>
          </cell>
          <cell r="R1490">
            <v>0</v>
          </cell>
          <cell r="S1490">
            <v>0</v>
          </cell>
          <cell r="T1490">
            <v>0</v>
          </cell>
        </row>
        <row r="1491">
          <cell r="D1491" t="str">
            <v>2-1037</v>
          </cell>
          <cell r="E1491" t="str">
            <v>GIS Analyst</v>
          </cell>
          <cell r="F1491" t="str">
            <v>Arlington</v>
          </cell>
          <cell r="G1491" t="str">
            <v>Gis Applications Prog</v>
          </cell>
          <cell r="H1491" t="str">
            <v>E</v>
          </cell>
          <cell r="I1491">
            <v>39559</v>
          </cell>
          <cell r="J1491" t="str">
            <v>Asst. Director of Transportation</v>
          </cell>
          <cell r="K1491">
            <v>1</v>
          </cell>
          <cell r="L1491">
            <v>4961</v>
          </cell>
          <cell r="M1491">
            <v>4052</v>
          </cell>
          <cell r="N1491">
            <v>5065</v>
          </cell>
          <cell r="O1491">
            <v>5571</v>
          </cell>
          <cell r="P1491">
            <v>0</v>
          </cell>
          <cell r="Q1491" t="str">
            <v>N</v>
          </cell>
          <cell r="R1491">
            <v>0</v>
          </cell>
          <cell r="S1491">
            <v>8</v>
          </cell>
          <cell r="T1491">
            <v>0</v>
          </cell>
        </row>
        <row r="1492">
          <cell r="D1492" t="str">
            <v>3-1037</v>
          </cell>
          <cell r="E1492" t="str">
            <v>GIS Analyst</v>
          </cell>
          <cell r="F1492" t="str">
            <v>Carrollton</v>
          </cell>
          <cell r="G1492" t="str">
            <v>Sr Engineering Tech/GIS Mgr</v>
          </cell>
          <cell r="H1492" t="str">
            <v>E</v>
          </cell>
          <cell r="I1492">
            <v>39484</v>
          </cell>
          <cell r="J1492" t="str">
            <v>Assistant Director Public Works Engineering</v>
          </cell>
          <cell r="K1492">
            <v>1</v>
          </cell>
          <cell r="L1492">
            <v>3716</v>
          </cell>
          <cell r="M1492">
            <v>3496</v>
          </cell>
          <cell r="N1492">
            <v>3949</v>
          </cell>
          <cell r="O1492">
            <v>4401</v>
          </cell>
          <cell r="P1492">
            <v>0</v>
          </cell>
          <cell r="Q1492" t="str">
            <v>N</v>
          </cell>
          <cell r="R1492">
            <v>0</v>
          </cell>
          <cell r="S1492">
            <v>0</v>
          </cell>
          <cell r="T1492">
            <v>0</v>
          </cell>
        </row>
        <row r="1493">
          <cell r="D1493" t="str">
            <v>4-1037</v>
          </cell>
          <cell r="E1493" t="str">
            <v>GIS Analyst</v>
          </cell>
          <cell r="F1493" t="str">
            <v>Garland</v>
          </cell>
          <cell r="G1493" t="str">
            <v>GIS Analyst</v>
          </cell>
          <cell r="H1493" t="str">
            <v>E</v>
          </cell>
          <cell r="I1493">
            <v>39470</v>
          </cell>
          <cell r="J1493" t="str">
            <v>Technical Administrator</v>
          </cell>
          <cell r="K1493">
            <v>3</v>
          </cell>
          <cell r="L1493">
            <v>5011.6400000000003</v>
          </cell>
          <cell r="M1493">
            <v>3797.73</v>
          </cell>
          <cell r="N1493">
            <v>4938.2700000000004</v>
          </cell>
          <cell r="O1493">
            <v>6078.8</v>
          </cell>
          <cell r="P1493">
            <v>0</v>
          </cell>
          <cell r="Q1493" t="str">
            <v>N</v>
          </cell>
          <cell r="R1493">
            <v>0</v>
          </cell>
          <cell r="S1493">
            <v>0</v>
          </cell>
          <cell r="T1493">
            <v>0</v>
          </cell>
        </row>
        <row r="1494">
          <cell r="D1494" t="str">
            <v>5-1037</v>
          </cell>
          <cell r="E1494" t="str">
            <v>GIS Analyst</v>
          </cell>
          <cell r="F1494" t="str">
            <v>Irving</v>
          </cell>
          <cell r="G1494" t="str">
            <v>GIS ANALYST</v>
          </cell>
          <cell r="H1494" t="str">
            <v>E</v>
          </cell>
          <cell r="I1494">
            <v>39556</v>
          </cell>
          <cell r="J1494" t="str">
            <v>INTEGRATION MANAGER</v>
          </cell>
          <cell r="K1494">
            <v>2</v>
          </cell>
          <cell r="L1494">
            <v>4964</v>
          </cell>
          <cell r="M1494">
            <v>4141</v>
          </cell>
          <cell r="N1494">
            <v>4918</v>
          </cell>
          <cell r="O1494">
            <v>5840</v>
          </cell>
          <cell r="P1494">
            <v>0</v>
          </cell>
          <cell r="Q1494" t="str">
            <v>N</v>
          </cell>
          <cell r="R1494">
            <v>0</v>
          </cell>
          <cell r="S1494">
            <v>0</v>
          </cell>
          <cell r="T1494">
            <v>0</v>
          </cell>
        </row>
        <row r="1495">
          <cell r="D1495" t="str">
            <v>6-1037</v>
          </cell>
          <cell r="E1495" t="str">
            <v>GIS Analyst</v>
          </cell>
          <cell r="F1495" t="str">
            <v>McKinney</v>
          </cell>
          <cell r="G1495" t="str">
            <v>GIS Analyst</v>
          </cell>
          <cell r="H1495" t="str">
            <v>E</v>
          </cell>
          <cell r="I1495">
            <v>39720</v>
          </cell>
          <cell r="J1495" t="str">
            <v>GIS Manager</v>
          </cell>
          <cell r="K1495">
            <v>1</v>
          </cell>
          <cell r="L1495">
            <v>5196</v>
          </cell>
          <cell r="M1495">
            <v>3924</v>
          </cell>
          <cell r="N1495">
            <v>4708</v>
          </cell>
          <cell r="O1495">
            <v>5493</v>
          </cell>
          <cell r="P1495" t="str">
            <v>No change</v>
          </cell>
          <cell r="Q1495">
            <v>0</v>
          </cell>
          <cell r="R1495">
            <v>0</v>
          </cell>
          <cell r="S1495">
            <v>0</v>
          </cell>
          <cell r="T1495">
            <v>0</v>
          </cell>
        </row>
        <row r="1496">
          <cell r="D1496" t="str">
            <v>7-1037</v>
          </cell>
          <cell r="E1496" t="str">
            <v>GIS Analyst</v>
          </cell>
          <cell r="F1496" t="str">
            <v>Mesquite</v>
          </cell>
          <cell r="G1496" t="str">
            <v>GIS Analyst</v>
          </cell>
          <cell r="H1496" t="str">
            <v>E</v>
          </cell>
          <cell r="I1496">
            <v>39727</v>
          </cell>
          <cell r="J1496" t="str">
            <v>GIS Coordinator</v>
          </cell>
          <cell r="K1496">
            <v>1</v>
          </cell>
          <cell r="L1496">
            <v>5662</v>
          </cell>
          <cell r="M1496">
            <v>4173</v>
          </cell>
          <cell r="N1496">
            <v>5112</v>
          </cell>
          <cell r="O1496">
            <v>6051</v>
          </cell>
          <cell r="P1496">
            <v>0</v>
          </cell>
          <cell r="Q1496" t="str">
            <v>NO</v>
          </cell>
          <cell r="R1496">
            <v>0</v>
          </cell>
          <cell r="S1496">
            <v>0</v>
          </cell>
          <cell r="T1496">
            <v>0</v>
          </cell>
        </row>
        <row r="1497">
          <cell r="D1497" t="str">
            <v>8-1037</v>
          </cell>
          <cell r="E1497" t="str">
            <v>GIS Analyst</v>
          </cell>
          <cell r="F1497" t="str">
            <v>Plano</v>
          </cell>
          <cell r="G1497" t="str">
            <v>GIS Analyst</v>
          </cell>
          <cell r="H1497" t="str">
            <v>E</v>
          </cell>
          <cell r="I1497">
            <v>39724</v>
          </cell>
          <cell r="J1497" t="str">
            <v>GIS Manager</v>
          </cell>
          <cell r="K1497">
            <v>3</v>
          </cell>
          <cell r="L1497">
            <v>4216</v>
          </cell>
          <cell r="M1497">
            <v>3685</v>
          </cell>
          <cell r="N1497">
            <v>4533</v>
          </cell>
          <cell r="O1497">
            <v>5381</v>
          </cell>
          <cell r="P1497">
            <v>0</v>
          </cell>
          <cell r="Q1497">
            <v>0</v>
          </cell>
          <cell r="R1497">
            <v>0</v>
          </cell>
          <cell r="S1497">
            <v>0</v>
          </cell>
          <cell r="T1497">
            <v>0</v>
          </cell>
        </row>
        <row r="1498">
          <cell r="D1498" t="str">
            <v>9-1037</v>
          </cell>
          <cell r="E1498" t="str">
            <v>GIS Analyst</v>
          </cell>
          <cell r="F1498" t="str">
            <v>Richardson</v>
          </cell>
          <cell r="G1498" t="str">
            <v>SENIOR GIS PROGRAMMER/ANALYST</v>
          </cell>
          <cell r="H1498" t="str">
            <v>N</v>
          </cell>
          <cell r="I1498">
            <v>39728</v>
          </cell>
          <cell r="J1498" t="str">
            <v>Deputy CIO - Application Develop</v>
          </cell>
          <cell r="K1498">
            <v>1</v>
          </cell>
          <cell r="L1498">
            <v>4454</v>
          </cell>
          <cell r="M1498">
            <v>4454</v>
          </cell>
          <cell r="N1498">
            <v>5361</v>
          </cell>
          <cell r="O1498">
            <v>6268</v>
          </cell>
          <cell r="Q1498" t="str">
            <v>N</v>
          </cell>
          <cell r="R1498">
            <v>0</v>
          </cell>
          <cell r="S1498">
            <v>0</v>
          </cell>
          <cell r="T1498">
            <v>0</v>
          </cell>
        </row>
        <row r="1499">
          <cell r="D1499" t="str">
            <v>1-25XX</v>
          </cell>
          <cell r="E1499" t="str">
            <v>Police Corporal</v>
          </cell>
          <cell r="F1499" t="str">
            <v>Allen</v>
          </cell>
          <cell r="G1499" t="str">
            <v>Corporal</v>
          </cell>
          <cell r="H1499">
            <v>0</v>
          </cell>
          <cell r="I1499">
            <v>36800</v>
          </cell>
          <cell r="J1499">
            <v>0</v>
          </cell>
          <cell r="K1499">
            <v>0</v>
          </cell>
          <cell r="L1499">
            <v>0</v>
          </cell>
          <cell r="M1499">
            <v>4866.1400000000003</v>
          </cell>
          <cell r="N1499">
            <v>0</v>
          </cell>
          <cell r="O1499">
            <v>5756.49</v>
          </cell>
          <cell r="P1499">
            <v>0</v>
          </cell>
          <cell r="Q1499">
            <v>0</v>
          </cell>
          <cell r="R1499">
            <v>0</v>
          </cell>
          <cell r="S1499">
            <v>0</v>
          </cell>
          <cell r="T1499">
            <v>0</v>
          </cell>
        </row>
        <row r="1500">
          <cell r="D1500" t="str">
            <v>2-25XX</v>
          </cell>
          <cell r="E1500" t="str">
            <v>Police Corporal</v>
          </cell>
          <cell r="F1500" t="str">
            <v>Arlington</v>
          </cell>
          <cell r="G1500" t="str">
            <v>No match</v>
          </cell>
          <cell r="H1500">
            <v>0</v>
          </cell>
          <cell r="I1500">
            <v>39559</v>
          </cell>
          <cell r="J1500">
            <v>0</v>
          </cell>
          <cell r="K1500">
            <v>0</v>
          </cell>
          <cell r="L1500">
            <v>0</v>
          </cell>
          <cell r="M1500" t="str">
            <v>-</v>
          </cell>
          <cell r="N1500">
            <v>0</v>
          </cell>
          <cell r="O1500" t="str">
            <v>-</v>
          </cell>
          <cell r="P1500">
            <v>0</v>
          </cell>
          <cell r="Q1500">
            <v>0</v>
          </cell>
          <cell r="R1500">
            <v>0</v>
          </cell>
          <cell r="S1500">
            <v>0</v>
          </cell>
          <cell r="T1500">
            <v>0</v>
          </cell>
        </row>
        <row r="1501">
          <cell r="D1501" t="str">
            <v>3-25XX</v>
          </cell>
          <cell r="E1501" t="str">
            <v>Police Corporal</v>
          </cell>
          <cell r="F1501" t="str">
            <v>Carrollton</v>
          </cell>
          <cell r="G1501" t="str">
            <v>No match</v>
          </cell>
          <cell r="H1501">
            <v>0</v>
          </cell>
          <cell r="I1501">
            <v>39720</v>
          </cell>
          <cell r="J1501">
            <v>0</v>
          </cell>
          <cell r="K1501">
            <v>0</v>
          </cell>
          <cell r="L1501">
            <v>0</v>
          </cell>
          <cell r="M1501" t="str">
            <v>-</v>
          </cell>
          <cell r="N1501">
            <v>0</v>
          </cell>
          <cell r="O1501" t="str">
            <v>-</v>
          </cell>
          <cell r="P1501">
            <v>0</v>
          </cell>
          <cell r="Q1501">
            <v>0</v>
          </cell>
          <cell r="R1501">
            <v>0</v>
          </cell>
          <cell r="S1501">
            <v>0</v>
          </cell>
          <cell r="T1501">
            <v>0</v>
          </cell>
        </row>
        <row r="1502">
          <cell r="D1502" t="str">
            <v>4-25XX</v>
          </cell>
          <cell r="E1502" t="str">
            <v>Police Corporal</v>
          </cell>
          <cell r="F1502" t="str">
            <v>Garland</v>
          </cell>
          <cell r="G1502" t="str">
            <v>No match</v>
          </cell>
          <cell r="H1502">
            <v>0</v>
          </cell>
          <cell r="I1502">
            <v>39470</v>
          </cell>
          <cell r="J1502">
            <v>0</v>
          </cell>
          <cell r="K1502">
            <v>0</v>
          </cell>
          <cell r="L1502">
            <v>0</v>
          </cell>
          <cell r="M1502" t="str">
            <v>-</v>
          </cell>
          <cell r="N1502">
            <v>0</v>
          </cell>
          <cell r="O1502" t="str">
            <v>-</v>
          </cell>
          <cell r="P1502">
            <v>0</v>
          </cell>
          <cell r="Q1502">
            <v>0</v>
          </cell>
          <cell r="R1502">
            <v>0</v>
          </cell>
          <cell r="S1502">
            <v>0</v>
          </cell>
          <cell r="T1502">
            <v>0</v>
          </cell>
        </row>
        <row r="1503">
          <cell r="D1503" t="str">
            <v>5-25XX</v>
          </cell>
          <cell r="E1503" t="str">
            <v>Police Corporal</v>
          </cell>
          <cell r="F1503" t="str">
            <v>Irving</v>
          </cell>
          <cell r="G1503" t="str">
            <v>No match</v>
          </cell>
          <cell r="H1503">
            <v>0</v>
          </cell>
          <cell r="I1503">
            <v>39556</v>
          </cell>
          <cell r="J1503">
            <v>0</v>
          </cell>
          <cell r="K1503">
            <v>0</v>
          </cell>
          <cell r="L1503">
            <v>0</v>
          </cell>
          <cell r="M1503" t="str">
            <v>-</v>
          </cell>
          <cell r="N1503">
            <v>0</v>
          </cell>
          <cell r="O1503" t="str">
            <v>-</v>
          </cell>
          <cell r="P1503">
            <v>0</v>
          </cell>
          <cell r="Q1503">
            <v>0</v>
          </cell>
          <cell r="R1503">
            <v>0</v>
          </cell>
          <cell r="S1503">
            <v>0</v>
          </cell>
          <cell r="T1503">
            <v>0</v>
          </cell>
        </row>
        <row r="1504">
          <cell r="D1504" t="str">
            <v>6-25XX</v>
          </cell>
          <cell r="E1504" t="str">
            <v>Police Corporal</v>
          </cell>
          <cell r="F1504" t="str">
            <v>McKinney</v>
          </cell>
          <cell r="G1504" t="str">
            <v>Police Corporal</v>
          </cell>
          <cell r="H1504">
            <v>0</v>
          </cell>
          <cell r="I1504">
            <v>39720</v>
          </cell>
          <cell r="J1504">
            <v>0</v>
          </cell>
          <cell r="K1504">
            <v>0</v>
          </cell>
          <cell r="L1504">
            <v>0</v>
          </cell>
          <cell r="M1504">
            <v>4529.333333333333</v>
          </cell>
          <cell r="N1504">
            <v>0</v>
          </cell>
          <cell r="O1504">
            <v>5610.416666666667</v>
          </cell>
          <cell r="P1504">
            <v>0</v>
          </cell>
          <cell r="Q1504">
            <v>0</v>
          </cell>
          <cell r="R1504">
            <v>0</v>
          </cell>
          <cell r="S1504">
            <v>0</v>
          </cell>
          <cell r="T1504">
            <v>0</v>
          </cell>
        </row>
        <row r="1505">
          <cell r="D1505" t="str">
            <v>7-25XX</v>
          </cell>
          <cell r="E1505" t="str">
            <v>Police Corporal</v>
          </cell>
          <cell r="F1505" t="str">
            <v>Mesquite</v>
          </cell>
          <cell r="G1505" t="str">
            <v>No match</v>
          </cell>
          <cell r="H1505">
            <v>0</v>
          </cell>
          <cell r="I1505">
            <v>39727</v>
          </cell>
          <cell r="J1505">
            <v>0</v>
          </cell>
          <cell r="K1505">
            <v>0</v>
          </cell>
          <cell r="L1505">
            <v>0</v>
          </cell>
          <cell r="M1505" t="str">
            <v>-</v>
          </cell>
          <cell r="N1505">
            <v>0</v>
          </cell>
          <cell r="O1505" t="str">
            <v>-</v>
          </cell>
          <cell r="P1505">
            <v>0</v>
          </cell>
          <cell r="Q1505">
            <v>0</v>
          </cell>
          <cell r="R1505">
            <v>0</v>
          </cell>
          <cell r="S1505">
            <v>0</v>
          </cell>
          <cell r="T1505">
            <v>0</v>
          </cell>
        </row>
        <row r="1506">
          <cell r="D1506" t="str">
            <v>8-25XX</v>
          </cell>
          <cell r="E1506" t="str">
            <v>Police Corporal</v>
          </cell>
          <cell r="F1506" t="str">
            <v>Plano</v>
          </cell>
          <cell r="G1506" t="str">
            <v>No match</v>
          </cell>
          <cell r="H1506">
            <v>0</v>
          </cell>
          <cell r="I1506">
            <v>39724</v>
          </cell>
          <cell r="J1506">
            <v>0</v>
          </cell>
          <cell r="K1506">
            <v>0</v>
          </cell>
          <cell r="L1506">
            <v>0</v>
          </cell>
          <cell r="M1506" t="str">
            <v>-</v>
          </cell>
          <cell r="N1506">
            <v>0</v>
          </cell>
          <cell r="O1506" t="str">
            <v>-</v>
          </cell>
          <cell r="P1506">
            <v>0</v>
          </cell>
          <cell r="Q1506">
            <v>0</v>
          </cell>
          <cell r="R1506">
            <v>0</v>
          </cell>
          <cell r="S1506">
            <v>0</v>
          </cell>
          <cell r="T1506">
            <v>0</v>
          </cell>
        </row>
        <row r="1507">
          <cell r="D1507" t="str">
            <v>9-25XX</v>
          </cell>
          <cell r="E1507" t="str">
            <v>Police Corporal</v>
          </cell>
          <cell r="F1507" t="str">
            <v>Richardson</v>
          </cell>
          <cell r="G1507" t="str">
            <v>No match</v>
          </cell>
          <cell r="H1507">
            <v>0</v>
          </cell>
          <cell r="I1507">
            <v>39694</v>
          </cell>
          <cell r="J1507">
            <v>0</v>
          </cell>
          <cell r="K1507">
            <v>0</v>
          </cell>
          <cell r="L1507">
            <v>0</v>
          </cell>
          <cell r="M1507" t="str">
            <v>-</v>
          </cell>
          <cell r="N1507">
            <v>0</v>
          </cell>
          <cell r="O1507" t="str">
            <v>-</v>
          </cell>
          <cell r="P1507">
            <v>0</v>
          </cell>
          <cell r="Q1507">
            <v>0</v>
          </cell>
          <cell r="R1507">
            <v>0</v>
          </cell>
          <cell r="S1507">
            <v>0</v>
          </cell>
          <cell r="T1507">
            <v>0</v>
          </cell>
        </row>
        <row r="1508">
          <cell r="D1508" t="str">
            <v>1-4001</v>
          </cell>
          <cell r="E1508" t="str">
            <v>Police Records Supervisor</v>
          </cell>
          <cell r="F1508" t="str">
            <v>Allen</v>
          </cell>
          <cell r="G1508" t="str">
            <v>No match</v>
          </cell>
          <cell r="H1508">
            <v>0</v>
          </cell>
          <cell r="I1508">
            <v>39722</v>
          </cell>
          <cell r="J1508">
            <v>0</v>
          </cell>
          <cell r="K1508">
            <v>0</v>
          </cell>
          <cell r="L1508">
            <v>0</v>
          </cell>
          <cell r="M1508" t="str">
            <v>-</v>
          </cell>
          <cell r="N1508">
            <v>0</v>
          </cell>
          <cell r="O1508" t="str">
            <v>-</v>
          </cell>
          <cell r="P1508">
            <v>0</v>
          </cell>
          <cell r="Q1508">
            <v>0</v>
          </cell>
          <cell r="R1508">
            <v>0</v>
          </cell>
          <cell r="S1508">
            <v>0</v>
          </cell>
          <cell r="T1508">
            <v>0</v>
          </cell>
        </row>
        <row r="1509">
          <cell r="D1509" t="str">
            <v>2-4001</v>
          </cell>
          <cell r="E1509" t="str">
            <v>Police Records Supervisor</v>
          </cell>
          <cell r="F1509" t="str">
            <v>Arlington</v>
          </cell>
          <cell r="G1509" t="str">
            <v>Police Report Supv</v>
          </cell>
          <cell r="H1509" t="str">
            <v>E</v>
          </cell>
          <cell r="I1509">
            <v>39559</v>
          </cell>
          <cell r="J1509" t="str">
            <v>Information Resources Manager</v>
          </cell>
          <cell r="K1509">
            <v>1</v>
          </cell>
          <cell r="L1509">
            <v>4112</v>
          </cell>
          <cell r="M1509">
            <v>3655</v>
          </cell>
          <cell r="N1509">
            <v>4569</v>
          </cell>
          <cell r="O1509">
            <v>5026</v>
          </cell>
          <cell r="P1509">
            <v>0</v>
          </cell>
          <cell r="Q1509" t="str">
            <v>N</v>
          </cell>
          <cell r="R1509">
            <v>0</v>
          </cell>
          <cell r="S1509">
            <v>8</v>
          </cell>
          <cell r="T1509">
            <v>0</v>
          </cell>
        </row>
        <row r="1510">
          <cell r="D1510" t="str">
            <v>3-4001</v>
          </cell>
          <cell r="E1510" t="str">
            <v>Police Records Supervisor</v>
          </cell>
          <cell r="F1510" t="str">
            <v>Carrollton</v>
          </cell>
          <cell r="G1510" t="str">
            <v>No Match</v>
          </cell>
          <cell r="H1510">
            <v>0</v>
          </cell>
          <cell r="I1510">
            <v>39484</v>
          </cell>
          <cell r="J1510" t="str">
            <v>ACM</v>
          </cell>
          <cell r="K1510">
            <v>0</v>
          </cell>
          <cell r="L1510">
            <v>0</v>
          </cell>
          <cell r="M1510" t="str">
            <v>-</v>
          </cell>
          <cell r="N1510" t="str">
            <v>-</v>
          </cell>
          <cell r="O1510" t="str">
            <v>-</v>
          </cell>
          <cell r="P1510">
            <v>0</v>
          </cell>
          <cell r="Q1510">
            <v>0</v>
          </cell>
          <cell r="R1510">
            <v>0</v>
          </cell>
          <cell r="S1510">
            <v>0</v>
          </cell>
          <cell r="T1510">
            <v>0</v>
          </cell>
        </row>
        <row r="1511">
          <cell r="D1511" t="str">
            <v>4-4001</v>
          </cell>
          <cell r="E1511" t="str">
            <v>Police Records Supervisor</v>
          </cell>
          <cell r="F1511" t="str">
            <v>Garland</v>
          </cell>
          <cell r="G1511" t="str">
            <v>Police Records Supervisor</v>
          </cell>
          <cell r="H1511" t="str">
            <v>N</v>
          </cell>
          <cell r="I1511">
            <v>39470</v>
          </cell>
          <cell r="J1511" t="str">
            <v>Program Manager</v>
          </cell>
          <cell r="K1511">
            <v>1</v>
          </cell>
          <cell r="L1511">
            <v>4208.53</v>
          </cell>
          <cell r="M1511">
            <v>3243.07</v>
          </cell>
          <cell r="N1511">
            <v>4165.2</v>
          </cell>
          <cell r="O1511">
            <v>5087.33</v>
          </cell>
          <cell r="P1511">
            <v>0</v>
          </cell>
          <cell r="Q1511" t="str">
            <v>N</v>
          </cell>
          <cell r="R1511">
            <v>0</v>
          </cell>
          <cell r="S1511">
            <v>0</v>
          </cell>
          <cell r="T1511">
            <v>0</v>
          </cell>
        </row>
        <row r="1512">
          <cell r="D1512" t="str">
            <v>5-4001</v>
          </cell>
          <cell r="E1512" t="str">
            <v>Police Records Supervisor</v>
          </cell>
          <cell r="F1512" t="str">
            <v>Irving</v>
          </cell>
          <cell r="G1512" t="str">
            <v>POLICE RECORDS MANAGER</v>
          </cell>
          <cell r="H1512" t="str">
            <v>E</v>
          </cell>
          <cell r="I1512">
            <v>39556</v>
          </cell>
          <cell r="J1512" t="str">
            <v>Police Sergeant</v>
          </cell>
          <cell r="K1512">
            <v>1</v>
          </cell>
          <cell r="L1512">
            <v>5562</v>
          </cell>
          <cell r="M1512">
            <v>3942</v>
          </cell>
          <cell r="N1512">
            <v>4682</v>
          </cell>
          <cell r="O1512">
            <v>5562</v>
          </cell>
          <cell r="P1512">
            <v>0</v>
          </cell>
          <cell r="Q1512" t="str">
            <v>N</v>
          </cell>
          <cell r="R1512">
            <v>0</v>
          </cell>
          <cell r="S1512">
            <v>0</v>
          </cell>
          <cell r="T1512">
            <v>0</v>
          </cell>
        </row>
        <row r="1513">
          <cell r="D1513" t="str">
            <v>6-4001</v>
          </cell>
          <cell r="E1513" t="str">
            <v>Police Records Supervisor</v>
          </cell>
          <cell r="F1513" t="str">
            <v>McKinney</v>
          </cell>
          <cell r="G1513" t="str">
            <v>Police Records Supervisor</v>
          </cell>
          <cell r="H1513" t="str">
            <v>N</v>
          </cell>
          <cell r="I1513">
            <v>39720</v>
          </cell>
          <cell r="J1513" t="str">
            <v>Police Captain</v>
          </cell>
          <cell r="K1513">
            <v>1</v>
          </cell>
          <cell r="L1513">
            <v>3976</v>
          </cell>
          <cell r="M1513">
            <v>3248</v>
          </cell>
          <cell r="N1513">
            <v>3898</v>
          </cell>
          <cell r="O1513">
            <v>4547</v>
          </cell>
          <cell r="P1513" t="str">
            <v>No change</v>
          </cell>
          <cell r="Q1513" t="str">
            <v>N</v>
          </cell>
          <cell r="R1513">
            <v>0</v>
          </cell>
          <cell r="S1513">
            <v>0</v>
          </cell>
          <cell r="T1513">
            <v>0</v>
          </cell>
        </row>
        <row r="1514">
          <cell r="D1514" t="str">
            <v>7-4001</v>
          </cell>
          <cell r="E1514" t="str">
            <v>Police Records Supervisor</v>
          </cell>
          <cell r="F1514" t="str">
            <v>Mesquite</v>
          </cell>
          <cell r="G1514" t="str">
            <v>Police Records Supervisor</v>
          </cell>
          <cell r="H1514" t="str">
            <v>E</v>
          </cell>
          <cell r="I1514">
            <v>39727</v>
          </cell>
          <cell r="J1514" t="str">
            <v>Police Captain</v>
          </cell>
          <cell r="K1514">
            <v>1</v>
          </cell>
          <cell r="L1514">
            <v>4311</v>
          </cell>
          <cell r="M1514">
            <v>3356</v>
          </cell>
          <cell r="N1514">
            <v>4112</v>
          </cell>
          <cell r="O1514">
            <v>4867</v>
          </cell>
          <cell r="P1514">
            <v>0</v>
          </cell>
          <cell r="Q1514" t="str">
            <v>NO</v>
          </cell>
          <cell r="R1514">
            <v>0</v>
          </cell>
          <cell r="S1514">
            <v>0</v>
          </cell>
          <cell r="T1514">
            <v>0</v>
          </cell>
        </row>
        <row r="1515">
          <cell r="D1515" t="str">
            <v>8-4001</v>
          </cell>
          <cell r="E1515" t="str">
            <v>Police Records Supervisor</v>
          </cell>
          <cell r="F1515" t="str">
            <v>Plano</v>
          </cell>
          <cell r="G1515" t="str">
            <v>Police Records Supervisor</v>
          </cell>
          <cell r="H1515" t="str">
            <v>N</v>
          </cell>
          <cell r="I1515">
            <v>39724</v>
          </cell>
          <cell r="J1515" t="str">
            <v>Police Records Manager</v>
          </cell>
          <cell r="K1515">
            <v>3</v>
          </cell>
          <cell r="L1515">
            <v>3379</v>
          </cell>
          <cell r="M1515">
            <v>3004</v>
          </cell>
          <cell r="N1515">
            <v>3679</v>
          </cell>
          <cell r="O1515">
            <v>4355</v>
          </cell>
          <cell r="P1515">
            <v>0</v>
          </cell>
          <cell r="Q1515">
            <v>0</v>
          </cell>
          <cell r="R1515">
            <v>0</v>
          </cell>
          <cell r="S1515">
            <v>0</v>
          </cell>
          <cell r="T1515">
            <v>0</v>
          </cell>
        </row>
        <row r="1516">
          <cell r="D1516" t="str">
            <v>9-4001</v>
          </cell>
          <cell r="E1516" t="str">
            <v>Police Records Supervisor</v>
          </cell>
          <cell r="F1516" t="str">
            <v>Richardson</v>
          </cell>
          <cell r="G1516" t="str">
            <v>POLICE RECORDS SUPERVISOR</v>
          </cell>
          <cell r="H1516" t="str">
            <v>N</v>
          </cell>
          <cell r="I1516">
            <v>39728</v>
          </cell>
          <cell r="J1516" t="str">
            <v>Asst Chief (Police)</v>
          </cell>
          <cell r="K1516">
            <v>1</v>
          </cell>
          <cell r="L1516">
            <v>5365</v>
          </cell>
          <cell r="M1516">
            <v>3887</v>
          </cell>
          <cell r="N1516">
            <v>4678.5</v>
          </cell>
          <cell r="O1516">
            <v>5470</v>
          </cell>
          <cell r="Q1516" t="str">
            <v>N</v>
          </cell>
          <cell r="R1516">
            <v>0</v>
          </cell>
          <cell r="S1516">
            <v>0</v>
          </cell>
          <cell r="T1516">
            <v>0</v>
          </cell>
        </row>
        <row r="1517">
          <cell r="D1517" t="e">
            <v>#N/A</v>
          </cell>
          <cell r="E1517" t="str">
            <v>Customer Service Supervisor</v>
          </cell>
          <cell r="F1517" t="str">
            <v>Arlington</v>
          </cell>
          <cell r="G1517" t="str">
            <v>Cust Services Supv</v>
          </cell>
          <cell r="H1517" t="str">
            <v>E</v>
          </cell>
          <cell r="I1517">
            <v>39559</v>
          </cell>
          <cell r="J1517" t="str">
            <v>Customer Services Manager</v>
          </cell>
          <cell r="K1517">
            <v>2</v>
          </cell>
          <cell r="L1517">
            <v>4696</v>
          </cell>
          <cell r="M1517">
            <v>3757</v>
          </cell>
          <cell r="N1517">
            <v>4696</v>
          </cell>
          <cell r="O1517">
            <v>5166</v>
          </cell>
          <cell r="P1517">
            <v>0</v>
          </cell>
          <cell r="Q1517" t="str">
            <v>N</v>
          </cell>
          <cell r="R1517">
            <v>0</v>
          </cell>
          <cell r="S1517">
            <v>8</v>
          </cell>
          <cell r="T1517">
            <v>0</v>
          </cell>
        </row>
        <row r="1518">
          <cell r="D1518" t="e">
            <v>#N/A</v>
          </cell>
          <cell r="E1518" t="str">
            <v>Customer Service Supervisor</v>
          </cell>
          <cell r="F1518" t="str">
            <v>Carrollton</v>
          </cell>
          <cell r="G1518" t="str">
            <v>Support Services Supervisor</v>
          </cell>
          <cell r="H1518" t="str">
            <v>E</v>
          </cell>
          <cell r="I1518">
            <v>39484</v>
          </cell>
          <cell r="J1518" t="str">
            <v>Division Manager of Utility Accounting</v>
          </cell>
          <cell r="K1518">
            <v>2</v>
          </cell>
          <cell r="L1518">
            <v>4455.9166666666697</v>
          </cell>
          <cell r="M1518">
            <v>3238</v>
          </cell>
          <cell r="N1518">
            <v>3865</v>
          </cell>
          <cell r="O1518">
            <v>4534</v>
          </cell>
          <cell r="P1518">
            <v>0</v>
          </cell>
          <cell r="Q1518">
            <v>0</v>
          </cell>
          <cell r="R1518">
            <v>0</v>
          </cell>
          <cell r="S1518">
            <v>0</v>
          </cell>
          <cell r="T1518">
            <v>0</v>
          </cell>
        </row>
        <row r="1519">
          <cell r="D1519" t="e">
            <v>#N/A</v>
          </cell>
          <cell r="E1519" t="str">
            <v>Customer Service Supervisor</v>
          </cell>
          <cell r="F1519" t="str">
            <v>Garland</v>
          </cell>
          <cell r="G1519" t="str">
            <v>Credit Officer Supervisor</v>
          </cell>
          <cell r="H1519" t="str">
            <v>N</v>
          </cell>
          <cell r="I1519">
            <v>39470</v>
          </cell>
          <cell r="J1519" t="str">
            <v>Municipal Services Director</v>
          </cell>
          <cell r="K1519">
            <v>1</v>
          </cell>
          <cell r="L1519">
            <v>4712.93</v>
          </cell>
          <cell r="M1519">
            <v>3243.07</v>
          </cell>
          <cell r="N1519">
            <v>4165.2</v>
          </cell>
          <cell r="O1519">
            <v>5087.33</v>
          </cell>
          <cell r="P1519">
            <v>0</v>
          </cell>
          <cell r="Q1519" t="str">
            <v>N</v>
          </cell>
          <cell r="R1519">
            <v>0</v>
          </cell>
          <cell r="S1519">
            <v>0</v>
          </cell>
          <cell r="T1519">
            <v>0</v>
          </cell>
        </row>
        <row r="1520">
          <cell r="D1520" t="e">
            <v>#N/A</v>
          </cell>
          <cell r="E1520" t="str">
            <v>Customer Service Supervisor</v>
          </cell>
          <cell r="F1520" t="str">
            <v>Irving</v>
          </cell>
          <cell r="G1520" t="str">
            <v>CUSTOMER SERVICE SUPERVISOR</v>
          </cell>
          <cell r="H1520" t="str">
            <v>E</v>
          </cell>
          <cell r="I1520">
            <v>39556</v>
          </cell>
          <cell r="J1520" t="str">
            <v>Business Manager</v>
          </cell>
          <cell r="K1520">
            <v>3</v>
          </cell>
          <cell r="L1520">
            <v>4513</v>
          </cell>
          <cell r="M1520">
            <v>3942</v>
          </cell>
          <cell r="N1520">
            <v>4682</v>
          </cell>
          <cell r="O1520">
            <v>5562</v>
          </cell>
          <cell r="P1520">
            <v>0</v>
          </cell>
          <cell r="Q1520" t="str">
            <v>N</v>
          </cell>
          <cell r="R1520">
            <v>0</v>
          </cell>
          <cell r="S1520">
            <v>0</v>
          </cell>
          <cell r="T1520">
            <v>0</v>
          </cell>
        </row>
        <row r="1521">
          <cell r="D1521" t="e">
            <v>#N/A</v>
          </cell>
          <cell r="E1521" t="str">
            <v>Customer Service Supervisor</v>
          </cell>
          <cell r="F1521" t="str">
            <v>McKinney</v>
          </cell>
          <cell r="G1521" t="str">
            <v>Customer Service Supervisor</v>
          </cell>
          <cell r="H1521" t="str">
            <v>E</v>
          </cell>
          <cell r="I1521">
            <v>39490</v>
          </cell>
          <cell r="J1521" t="str">
            <v>Revenue Collections Manager</v>
          </cell>
          <cell r="K1521">
            <v>1</v>
          </cell>
          <cell r="L1521">
            <v>4069</v>
          </cell>
          <cell r="M1521">
            <v>3684</v>
          </cell>
          <cell r="N1521">
            <v>4421</v>
          </cell>
          <cell r="O1521">
            <v>5158</v>
          </cell>
          <cell r="P1521">
            <v>0</v>
          </cell>
          <cell r="Q1521" t="str">
            <v>N</v>
          </cell>
          <cell r="R1521">
            <v>0</v>
          </cell>
          <cell r="S1521">
            <v>0</v>
          </cell>
          <cell r="T1521">
            <v>0</v>
          </cell>
        </row>
        <row r="1522">
          <cell r="D1522" t="e">
            <v>#N/A</v>
          </cell>
          <cell r="E1522" t="str">
            <v>Customer Service Supervisor</v>
          </cell>
          <cell r="F1522" t="str">
            <v>Mesquite</v>
          </cell>
          <cell r="G1522" t="str">
            <v>Customer Service Supervisor</v>
          </cell>
          <cell r="H1522" t="str">
            <v>E</v>
          </cell>
          <cell r="I1522">
            <v>39727</v>
          </cell>
          <cell r="J1522" t="str">
            <v>Manager of Collections</v>
          </cell>
          <cell r="K1522">
            <v>1</v>
          </cell>
          <cell r="L1522">
            <v>4628</v>
          </cell>
          <cell r="M1522">
            <v>3356</v>
          </cell>
          <cell r="N1522">
            <v>4112</v>
          </cell>
          <cell r="O1522">
            <v>4867</v>
          </cell>
          <cell r="P1522">
            <v>0</v>
          </cell>
          <cell r="Q1522" t="str">
            <v>NO</v>
          </cell>
          <cell r="R1522">
            <v>0</v>
          </cell>
          <cell r="S1522">
            <v>0</v>
          </cell>
          <cell r="T1522">
            <v>0</v>
          </cell>
        </row>
        <row r="1523">
          <cell r="D1523" t="e">
            <v>#N/A</v>
          </cell>
          <cell r="E1523" t="str">
            <v>Customer Service Supervisor</v>
          </cell>
          <cell r="F1523" t="str">
            <v>Plano</v>
          </cell>
          <cell r="G1523" t="str">
            <v>no match</v>
          </cell>
          <cell r="H1523" t="str">
            <v>N</v>
          </cell>
          <cell r="I1523">
            <v>39724</v>
          </cell>
          <cell r="J1523">
            <v>0</v>
          </cell>
          <cell r="K1523">
            <v>0</v>
          </cell>
          <cell r="L1523">
            <v>0</v>
          </cell>
          <cell r="M1523" t="str">
            <v>-</v>
          </cell>
          <cell r="N1523">
            <v>0</v>
          </cell>
          <cell r="O1523" t="str">
            <v>-</v>
          </cell>
          <cell r="P1523">
            <v>0</v>
          </cell>
          <cell r="Q1523">
            <v>0</v>
          </cell>
          <cell r="R1523">
            <v>0</v>
          </cell>
          <cell r="S1523">
            <v>0</v>
          </cell>
          <cell r="T1523">
            <v>0</v>
          </cell>
        </row>
        <row r="1524">
          <cell r="D1524" t="e">
            <v>#N/A</v>
          </cell>
          <cell r="E1524" t="str">
            <v>Customer Service Supervisor</v>
          </cell>
          <cell r="F1524" t="str">
            <v>Richardson</v>
          </cell>
          <cell r="G1524" t="str">
            <v>CUSTOMER SERVICE MANAGER</v>
          </cell>
          <cell r="H1524" t="str">
            <v>E</v>
          </cell>
          <cell r="I1524">
            <v>39728</v>
          </cell>
          <cell r="J1524" t="str">
            <v>Asst. Dir. Finance</v>
          </cell>
          <cell r="K1524">
            <v>1</v>
          </cell>
          <cell r="L1524">
            <v>5840</v>
          </cell>
          <cell r="M1524">
            <v>5044</v>
          </cell>
          <cell r="N1524">
            <v>6071</v>
          </cell>
          <cell r="O1524">
            <v>7098</v>
          </cell>
          <cell r="Q1524" t="str">
            <v>N</v>
          </cell>
          <cell r="R1524">
            <v>534</v>
          </cell>
          <cell r="S1524">
            <v>0</v>
          </cell>
          <cell r="T1524">
            <v>0</v>
          </cell>
        </row>
        <row r="1525">
          <cell r="D1525" t="e">
            <v>#N/A</v>
          </cell>
          <cell r="E1525" t="str">
            <v>LAN Administrator</v>
          </cell>
          <cell r="F1525" t="str">
            <v>Arlington</v>
          </cell>
          <cell r="G1525" t="str">
            <v>No Match</v>
          </cell>
          <cell r="H1525">
            <v>0</v>
          </cell>
          <cell r="I1525">
            <v>39399</v>
          </cell>
          <cell r="J1525">
            <v>0</v>
          </cell>
          <cell r="K1525">
            <v>0</v>
          </cell>
          <cell r="L1525">
            <v>0</v>
          </cell>
          <cell r="M1525" t="str">
            <v>-</v>
          </cell>
          <cell r="N1525">
            <v>0</v>
          </cell>
          <cell r="O1525" t="str">
            <v>-</v>
          </cell>
          <cell r="P1525">
            <v>0</v>
          </cell>
          <cell r="Q1525">
            <v>0</v>
          </cell>
          <cell r="R1525">
            <v>0</v>
          </cell>
          <cell r="S1525">
            <v>0</v>
          </cell>
          <cell r="T1525">
            <v>0</v>
          </cell>
        </row>
        <row r="1526">
          <cell r="D1526" t="e">
            <v>#N/A</v>
          </cell>
          <cell r="E1526" t="str">
            <v>LAN Administrator</v>
          </cell>
          <cell r="F1526" t="str">
            <v>Carrollton</v>
          </cell>
          <cell r="G1526" t="str">
            <v>No Match</v>
          </cell>
          <cell r="H1526">
            <v>0</v>
          </cell>
          <cell r="I1526">
            <v>39484</v>
          </cell>
          <cell r="J1526">
            <v>0</v>
          </cell>
          <cell r="K1526">
            <v>0</v>
          </cell>
          <cell r="L1526">
            <v>0</v>
          </cell>
          <cell r="M1526">
            <v>0</v>
          </cell>
          <cell r="N1526">
            <v>0</v>
          </cell>
          <cell r="O1526">
            <v>0</v>
          </cell>
          <cell r="P1526">
            <v>0</v>
          </cell>
          <cell r="Q1526">
            <v>0</v>
          </cell>
          <cell r="R1526">
            <v>0</v>
          </cell>
          <cell r="S1526">
            <v>0</v>
          </cell>
          <cell r="T1526">
            <v>0</v>
          </cell>
        </row>
        <row r="1527">
          <cell r="D1527" t="e">
            <v>#N/A</v>
          </cell>
          <cell r="E1527" t="str">
            <v>LAN Administrator</v>
          </cell>
          <cell r="F1527" t="str">
            <v>Garland</v>
          </cell>
          <cell r="G1527" t="str">
            <v>Lead Network Analyst</v>
          </cell>
          <cell r="H1527" t="str">
            <v>E</v>
          </cell>
          <cell r="I1527">
            <v>39470</v>
          </cell>
          <cell r="J1527" t="str">
            <v>Technical Administrator</v>
          </cell>
          <cell r="K1527">
            <v>3</v>
          </cell>
          <cell r="L1527">
            <v>6749.6</v>
          </cell>
          <cell r="M1527">
            <v>0</v>
          </cell>
          <cell r="N1527">
            <v>0</v>
          </cell>
          <cell r="O1527">
            <v>0</v>
          </cell>
          <cell r="P1527">
            <v>0</v>
          </cell>
          <cell r="Q1527" t="str">
            <v>N</v>
          </cell>
          <cell r="R1527">
            <v>0</v>
          </cell>
          <cell r="S1527">
            <v>0</v>
          </cell>
          <cell r="T1527">
            <v>0</v>
          </cell>
        </row>
        <row r="1528">
          <cell r="D1528" t="e">
            <v>#N/A</v>
          </cell>
          <cell r="E1528" t="str">
            <v>LAN Administrator</v>
          </cell>
          <cell r="F1528" t="str">
            <v>Irving</v>
          </cell>
          <cell r="G1528" t="str">
            <v>SENIOR NETWORK SPECIALIST</v>
          </cell>
          <cell r="H1528" t="str">
            <v>E</v>
          </cell>
          <cell r="I1528">
            <v>39556</v>
          </cell>
          <cell r="J1528" t="str">
            <v>Asst IT Director</v>
          </cell>
          <cell r="K1528">
            <v>1</v>
          </cell>
          <cell r="L1528">
            <v>6627</v>
          </cell>
          <cell r="M1528">
            <v>5033</v>
          </cell>
          <cell r="N1528">
            <v>5977</v>
          </cell>
          <cell r="O1528">
            <v>7099</v>
          </cell>
          <cell r="P1528">
            <v>0</v>
          </cell>
          <cell r="Q1528" t="str">
            <v>N</v>
          </cell>
          <cell r="R1528">
            <v>0</v>
          </cell>
          <cell r="S1528">
            <v>0</v>
          </cell>
          <cell r="T1528">
            <v>0</v>
          </cell>
        </row>
        <row r="1529">
          <cell r="D1529" t="e">
            <v>#N/A</v>
          </cell>
          <cell r="E1529" t="str">
            <v>LAN Administrator</v>
          </cell>
          <cell r="F1529" t="str">
            <v>McKinney</v>
          </cell>
          <cell r="G1529" t="str">
            <v>no match</v>
          </cell>
          <cell r="H1529">
            <v>0</v>
          </cell>
          <cell r="I1529">
            <v>39490</v>
          </cell>
          <cell r="J1529">
            <v>0</v>
          </cell>
          <cell r="K1529">
            <v>0</v>
          </cell>
          <cell r="L1529">
            <v>0</v>
          </cell>
          <cell r="M1529" t="str">
            <v>-</v>
          </cell>
          <cell r="N1529">
            <v>0</v>
          </cell>
          <cell r="O1529" t="str">
            <v>-</v>
          </cell>
          <cell r="P1529">
            <v>0</v>
          </cell>
          <cell r="Q1529">
            <v>0</v>
          </cell>
          <cell r="R1529">
            <v>0</v>
          </cell>
          <cell r="S1529">
            <v>0</v>
          </cell>
          <cell r="T1529">
            <v>0</v>
          </cell>
        </row>
        <row r="1530">
          <cell r="D1530" t="e">
            <v>#N/A</v>
          </cell>
          <cell r="E1530" t="str">
            <v>LAN Administrator</v>
          </cell>
          <cell r="F1530" t="str">
            <v>Mesquite</v>
          </cell>
          <cell r="G1530" t="str">
            <v>No Match</v>
          </cell>
          <cell r="H1530">
            <v>0</v>
          </cell>
          <cell r="I1530">
            <v>39470</v>
          </cell>
          <cell r="J1530">
            <v>0</v>
          </cell>
          <cell r="K1530">
            <v>0</v>
          </cell>
          <cell r="L1530">
            <v>0</v>
          </cell>
          <cell r="M1530" t="str">
            <v>-</v>
          </cell>
          <cell r="N1530">
            <v>0</v>
          </cell>
          <cell r="O1530" t="str">
            <v>-</v>
          </cell>
          <cell r="P1530">
            <v>0</v>
          </cell>
          <cell r="Q1530">
            <v>0</v>
          </cell>
          <cell r="R1530">
            <v>0</v>
          </cell>
          <cell r="S1530">
            <v>0</v>
          </cell>
          <cell r="T1530">
            <v>0</v>
          </cell>
        </row>
        <row r="1531">
          <cell r="D1531" t="e">
            <v>#N/A</v>
          </cell>
          <cell r="E1531" t="str">
            <v>LAN Administrator</v>
          </cell>
          <cell r="F1531" t="str">
            <v>Plano</v>
          </cell>
          <cell r="G1531" t="str">
            <v>Network Engineer</v>
          </cell>
          <cell r="H1531" t="str">
            <v>E</v>
          </cell>
          <cell r="I1531">
            <v>39724</v>
          </cell>
          <cell r="J1531" t="str">
            <v>Infastructure Manager</v>
          </cell>
          <cell r="K1531">
            <v>9</v>
          </cell>
          <cell r="L1531">
            <v>5702</v>
          </cell>
          <cell r="M1531">
            <v>4604</v>
          </cell>
          <cell r="N1531">
            <v>5686</v>
          </cell>
          <cell r="O1531">
            <v>6768</v>
          </cell>
          <cell r="P1531">
            <v>0</v>
          </cell>
          <cell r="Q1531">
            <v>0</v>
          </cell>
          <cell r="R1531">
            <v>0</v>
          </cell>
          <cell r="S1531">
            <v>0</v>
          </cell>
          <cell r="T1531">
            <v>0</v>
          </cell>
        </row>
        <row r="1532">
          <cell r="D1532" t="e">
            <v>#N/A</v>
          </cell>
          <cell r="E1532" t="str">
            <v>LAN Administrator</v>
          </cell>
          <cell r="F1532" t="str">
            <v>Richardson</v>
          </cell>
          <cell r="G1532" t="str">
            <v>MANAGER OF LAN/WAN</v>
          </cell>
          <cell r="H1532" t="str">
            <v>E</v>
          </cell>
          <cell r="I1532">
            <v>39728</v>
          </cell>
          <cell r="J1532" t="str">
            <v>Deputy CIO - Technology</v>
          </cell>
          <cell r="K1532">
            <v>1</v>
          </cell>
          <cell r="L1532">
            <v>7908</v>
          </cell>
          <cell r="M1532">
            <v>5619</v>
          </cell>
          <cell r="N1532">
            <v>6763.5</v>
          </cell>
          <cell r="O1532">
            <v>7908</v>
          </cell>
          <cell r="Q1532" t="str">
            <v>N</v>
          </cell>
          <cell r="R1532">
            <v>0</v>
          </cell>
          <cell r="S1532">
            <v>0</v>
          </cell>
          <cell r="T1532">
            <v>0</v>
          </cell>
        </row>
        <row r="1533">
          <cell r="D1533">
            <v>0</v>
          </cell>
          <cell r="E1533">
            <v>0</v>
          </cell>
          <cell r="F1533">
            <v>0</v>
          </cell>
          <cell r="G1533">
            <v>0</v>
          </cell>
          <cell r="H1533">
            <v>0</v>
          </cell>
          <cell r="I1533">
            <v>0</v>
          </cell>
          <cell r="J1533">
            <v>0</v>
          </cell>
          <cell r="K1533">
            <v>0</v>
          </cell>
          <cell r="L1533">
            <v>0</v>
          </cell>
          <cell r="M1533">
            <v>0</v>
          </cell>
          <cell r="N1533">
            <v>0</v>
          </cell>
          <cell r="O1533">
            <v>0</v>
          </cell>
          <cell r="Q1533">
            <v>0</v>
          </cell>
          <cell r="R1533">
            <v>0</v>
          </cell>
          <cell r="S1533">
            <v>0</v>
          </cell>
          <cell r="T1533">
            <v>0</v>
          </cell>
        </row>
        <row r="1534">
          <cell r="E1534">
            <v>0</v>
          </cell>
          <cell r="F1534">
            <v>0</v>
          </cell>
          <cell r="G1534">
            <v>0</v>
          </cell>
        </row>
        <row r="1535">
          <cell r="E1535">
            <v>0</v>
          </cell>
          <cell r="F1535">
            <v>0</v>
          </cell>
          <cell r="G1535">
            <v>0</v>
          </cell>
        </row>
        <row r="1536">
          <cell r="E1536">
            <v>0</v>
          </cell>
          <cell r="F1536">
            <v>0</v>
          </cell>
          <cell r="G1536">
            <v>0</v>
          </cell>
        </row>
        <row r="1537">
          <cell r="E1537">
            <v>0</v>
          </cell>
          <cell r="F1537">
            <v>0</v>
          </cell>
          <cell r="G1537">
            <v>0</v>
          </cell>
        </row>
        <row r="1538">
          <cell r="E1538">
            <v>0</v>
          </cell>
          <cell r="F1538">
            <v>0</v>
          </cell>
          <cell r="G1538">
            <v>0</v>
          </cell>
        </row>
        <row r="1539">
          <cell r="E1539">
            <v>0</v>
          </cell>
          <cell r="F1539">
            <v>0</v>
          </cell>
          <cell r="G1539">
            <v>0</v>
          </cell>
        </row>
        <row r="1540">
          <cell r="E1540">
            <v>0</v>
          </cell>
          <cell r="F1540">
            <v>0</v>
          </cell>
          <cell r="G1540">
            <v>0</v>
          </cell>
        </row>
        <row r="1541">
          <cell r="E1541">
            <v>0</v>
          </cell>
          <cell r="F1541">
            <v>0</v>
          </cell>
          <cell r="G1541">
            <v>0</v>
          </cell>
        </row>
        <row r="1542">
          <cell r="E1542">
            <v>0</v>
          </cell>
          <cell r="F1542">
            <v>0</v>
          </cell>
          <cell r="G1542">
            <v>0</v>
          </cell>
        </row>
        <row r="1543">
          <cell r="E1543">
            <v>0</v>
          </cell>
          <cell r="F1543">
            <v>0</v>
          </cell>
          <cell r="G1543">
            <v>0</v>
          </cell>
        </row>
        <row r="1544">
          <cell r="E1544">
            <v>0</v>
          </cell>
          <cell r="F1544">
            <v>0</v>
          </cell>
          <cell r="G1544">
            <v>0</v>
          </cell>
        </row>
        <row r="1545">
          <cell r="E1545">
            <v>0</v>
          </cell>
          <cell r="F1545">
            <v>0</v>
          </cell>
          <cell r="G1545">
            <v>0</v>
          </cell>
        </row>
        <row r="1546">
          <cell r="E1546">
            <v>0</v>
          </cell>
          <cell r="F1546">
            <v>0</v>
          </cell>
          <cell r="G1546">
            <v>0</v>
          </cell>
        </row>
        <row r="1547">
          <cell r="E1547">
            <v>0</v>
          </cell>
          <cell r="F1547">
            <v>0</v>
          </cell>
          <cell r="G1547">
            <v>0</v>
          </cell>
        </row>
        <row r="1548">
          <cell r="E1548">
            <v>0</v>
          </cell>
          <cell r="F1548">
            <v>0</v>
          </cell>
          <cell r="G1548">
            <v>0</v>
          </cell>
        </row>
        <row r="1549">
          <cell r="E1549">
            <v>0</v>
          </cell>
          <cell r="F1549">
            <v>0</v>
          </cell>
          <cell r="G1549">
            <v>0</v>
          </cell>
        </row>
        <row r="1550">
          <cell r="E1550">
            <v>0</v>
          </cell>
          <cell r="F1550">
            <v>0</v>
          </cell>
          <cell r="G1550">
            <v>0</v>
          </cell>
        </row>
        <row r="1551">
          <cell r="E1551">
            <v>0</v>
          </cell>
          <cell r="F1551">
            <v>0</v>
          </cell>
          <cell r="G1551">
            <v>0</v>
          </cell>
        </row>
        <row r="1552">
          <cell r="E1552">
            <v>0</v>
          </cell>
          <cell r="F1552">
            <v>0</v>
          </cell>
          <cell r="G1552">
            <v>0</v>
          </cell>
        </row>
      </sheetData>
      <sheetData sheetId="10">
        <row r="1">
          <cell r="D1">
            <v>0</v>
          </cell>
          <cell r="E1">
            <v>0</v>
          </cell>
          <cell r="F1">
            <v>0</v>
          </cell>
          <cell r="G1" t="str">
            <v>HIDE</v>
          </cell>
          <cell r="H1">
            <v>0</v>
          </cell>
          <cell r="I1">
            <v>0</v>
          </cell>
          <cell r="J1">
            <v>0</v>
          </cell>
          <cell r="K1">
            <v>0</v>
          </cell>
          <cell r="L1">
            <v>0</v>
          </cell>
          <cell r="M1">
            <v>0</v>
          </cell>
          <cell r="N1">
            <v>0</v>
          </cell>
          <cell r="O1">
            <v>0</v>
          </cell>
          <cell r="P1">
            <v>0</v>
          </cell>
        </row>
        <row r="2">
          <cell r="D2">
            <v>0</v>
          </cell>
          <cell r="E2">
            <v>0</v>
          </cell>
          <cell r="F2">
            <v>0</v>
          </cell>
          <cell r="G2">
            <v>0</v>
          </cell>
          <cell r="H2" t="str">
            <v>HIDE</v>
          </cell>
          <cell r="I2" t="str">
            <v>HIDE</v>
          </cell>
          <cell r="J2" t="str">
            <v>HIDE</v>
          </cell>
          <cell r="K2">
            <v>0</v>
          </cell>
          <cell r="L2" t="str">
            <v>HIDE</v>
          </cell>
          <cell r="M2">
            <v>0</v>
          </cell>
          <cell r="N2">
            <v>0</v>
          </cell>
          <cell r="O2">
            <v>0</v>
          </cell>
          <cell r="P2">
            <v>0</v>
          </cell>
        </row>
        <row r="3">
          <cell r="D3">
            <v>0</v>
          </cell>
          <cell r="E3">
            <v>0</v>
          </cell>
          <cell r="F3">
            <v>0</v>
          </cell>
          <cell r="G3">
            <v>0</v>
          </cell>
          <cell r="H3">
            <v>0</v>
          </cell>
          <cell r="I3">
            <v>0</v>
          </cell>
          <cell r="J3">
            <v>0</v>
          </cell>
          <cell r="K3">
            <v>0</v>
          </cell>
          <cell r="L3">
            <v>0</v>
          </cell>
          <cell r="M3">
            <v>0</v>
          </cell>
          <cell r="N3">
            <v>0</v>
          </cell>
          <cell r="O3">
            <v>0</v>
          </cell>
          <cell r="P3">
            <v>0</v>
          </cell>
        </row>
        <row r="4">
          <cell r="B4" t="str">
            <v>Rec Class Code</v>
          </cell>
          <cell r="C4">
            <v>0</v>
          </cell>
          <cell r="D4" t="str">
            <v>Frisco Job Class</v>
          </cell>
          <cell r="E4" t="str">
            <v>Survey Job Class</v>
          </cell>
          <cell r="F4" t="str">
            <v>Participant Organization</v>
          </cell>
          <cell r="G4" t="str">
            <v># Range</v>
          </cell>
          <cell r="H4" t="str">
            <v>Annual Range</v>
          </cell>
          <cell r="I4">
            <v>0</v>
          </cell>
          <cell r="J4" t="str">
            <v>Annual Range Midpoint</v>
          </cell>
          <cell r="K4" t="str">
            <v>Aging Dollars</v>
          </cell>
          <cell r="L4" t="str">
            <v>Survey Aging Factor</v>
          </cell>
          <cell r="M4" t="str">
            <v>Frisco Range Midpoint</v>
          </cell>
          <cell r="N4" t="str">
            <v>1/1/09 Range Midpoint</v>
          </cell>
          <cell r="O4" t="str">
            <v>Range Variance</v>
          </cell>
          <cell r="P4">
            <v>0</v>
          </cell>
        </row>
        <row r="5">
          <cell r="B5">
            <v>0</v>
          </cell>
          <cell r="C5">
            <v>0</v>
          </cell>
          <cell r="D5">
            <v>0</v>
          </cell>
          <cell r="E5">
            <v>0</v>
          </cell>
          <cell r="F5">
            <v>0</v>
          </cell>
          <cell r="G5">
            <v>0</v>
          </cell>
          <cell r="H5">
            <v>0</v>
          </cell>
          <cell r="I5">
            <v>0</v>
          </cell>
          <cell r="J5">
            <v>0</v>
          </cell>
          <cell r="K5">
            <v>0</v>
          </cell>
          <cell r="L5">
            <v>0</v>
          </cell>
          <cell r="M5">
            <v>0</v>
          </cell>
          <cell r="N5">
            <v>0</v>
          </cell>
          <cell r="O5">
            <v>0</v>
          </cell>
          <cell r="P5">
            <v>0</v>
          </cell>
        </row>
        <row r="6">
          <cell r="A6" t="str">
            <v>Metro ID</v>
          </cell>
          <cell r="B6" t="str">
            <v>Source Code</v>
          </cell>
          <cell r="C6">
            <v>0</v>
          </cell>
          <cell r="D6">
            <v>0</v>
          </cell>
          <cell r="E6">
            <v>0</v>
          </cell>
          <cell r="F6">
            <v>0</v>
          </cell>
          <cell r="G6">
            <v>0</v>
          </cell>
          <cell r="H6" t="str">
            <v>Min</v>
          </cell>
          <cell r="I6" t="str">
            <v>Max</v>
          </cell>
          <cell r="J6">
            <v>0</v>
          </cell>
          <cell r="K6">
            <v>0</v>
          </cell>
          <cell r="L6">
            <v>0</v>
          </cell>
          <cell r="M6">
            <v>0</v>
          </cell>
          <cell r="N6">
            <v>0</v>
          </cell>
          <cell r="O6" t="str">
            <v>$</v>
          </cell>
          <cell r="P6" t="str">
            <v>%</v>
          </cell>
        </row>
        <row r="7">
          <cell r="D7">
            <v>0</v>
          </cell>
          <cell r="E7">
            <v>0</v>
          </cell>
          <cell r="F7">
            <v>0</v>
          </cell>
          <cell r="G7" t="str">
            <v>HIDE</v>
          </cell>
          <cell r="H7">
            <v>0</v>
          </cell>
          <cell r="I7">
            <v>0</v>
          </cell>
          <cell r="J7">
            <v>0</v>
          </cell>
          <cell r="K7">
            <v>0</v>
          </cell>
          <cell r="L7">
            <v>0</v>
          </cell>
          <cell r="M7">
            <v>0</v>
          </cell>
          <cell r="N7">
            <v>0</v>
          </cell>
          <cell r="O7">
            <v>0</v>
          </cell>
          <cell r="P7">
            <v>0</v>
          </cell>
        </row>
        <row r="8">
          <cell r="D8">
            <v>0</v>
          </cell>
          <cell r="E8">
            <v>0</v>
          </cell>
          <cell r="F8">
            <v>0</v>
          </cell>
          <cell r="G8">
            <v>0</v>
          </cell>
          <cell r="H8" t="str">
            <v>HIDE</v>
          </cell>
          <cell r="I8" t="str">
            <v>HIDE</v>
          </cell>
          <cell r="J8" t="str">
            <v>HIDE</v>
          </cell>
          <cell r="K8">
            <v>0</v>
          </cell>
          <cell r="L8" t="str">
            <v>HIDE</v>
          </cell>
          <cell r="M8">
            <v>0</v>
          </cell>
          <cell r="N8">
            <v>0</v>
          </cell>
          <cell r="O8">
            <v>0</v>
          </cell>
          <cell r="P8">
            <v>0</v>
          </cell>
        </row>
        <row r="9">
          <cell r="B9">
            <v>0</v>
          </cell>
          <cell r="C9">
            <v>0</v>
          </cell>
          <cell r="D9">
            <v>0</v>
          </cell>
          <cell r="E9" t="str">
            <v>Click on the links below to move to the desired section:</v>
          </cell>
          <cell r="F9">
            <v>0</v>
          </cell>
          <cell r="G9">
            <v>0</v>
          </cell>
          <cell r="H9">
            <v>0</v>
          </cell>
          <cell r="I9">
            <v>0</v>
          </cell>
          <cell r="J9">
            <v>0</v>
          </cell>
          <cell r="K9">
            <v>0</v>
          </cell>
          <cell r="L9">
            <v>0</v>
          </cell>
          <cell r="M9">
            <v>0</v>
          </cell>
          <cell r="N9">
            <v>0</v>
          </cell>
          <cell r="O9">
            <v>0</v>
          </cell>
          <cell r="P9">
            <v>0</v>
          </cell>
        </row>
        <row r="10">
          <cell r="D10">
            <v>0</v>
          </cell>
          <cell r="E10" t="str">
            <v>Building Maintenance</v>
          </cell>
          <cell r="F10" t="str">
            <v>Library Services</v>
          </cell>
          <cell r="G10">
            <v>0</v>
          </cell>
          <cell r="H10">
            <v>0</v>
          </cell>
          <cell r="I10">
            <v>0</v>
          </cell>
          <cell r="J10">
            <v>0</v>
          </cell>
          <cell r="K10">
            <v>0</v>
          </cell>
          <cell r="L10">
            <v>0</v>
          </cell>
          <cell r="M10">
            <v>0</v>
          </cell>
          <cell r="N10">
            <v>0</v>
          </cell>
          <cell r="O10">
            <v>0</v>
          </cell>
          <cell r="P10">
            <v>0</v>
          </cell>
        </row>
        <row r="11">
          <cell r="D11">
            <v>0</v>
          </cell>
          <cell r="E11" t="str">
            <v>Building Services</v>
          </cell>
          <cell r="F11" t="str">
            <v xml:space="preserve">Maintenance </v>
          </cell>
          <cell r="G11">
            <v>0</v>
          </cell>
          <cell r="H11">
            <v>0</v>
          </cell>
          <cell r="I11">
            <v>0</v>
          </cell>
          <cell r="J11">
            <v>0</v>
          </cell>
          <cell r="K11">
            <v>0</v>
          </cell>
          <cell r="L11">
            <v>0</v>
          </cell>
          <cell r="M11">
            <v>0</v>
          </cell>
          <cell r="N11">
            <v>0</v>
          </cell>
          <cell r="O11">
            <v>0</v>
          </cell>
          <cell r="P11">
            <v>0</v>
          </cell>
        </row>
        <row r="12">
          <cell r="D12">
            <v>0</v>
          </cell>
          <cell r="E12" t="str">
            <v>Clerical Support</v>
          </cell>
          <cell r="F12" t="str">
            <v>Maintenance Supervisor</v>
          </cell>
          <cell r="G12">
            <v>0</v>
          </cell>
          <cell r="H12">
            <v>0</v>
          </cell>
          <cell r="I12">
            <v>0</v>
          </cell>
          <cell r="J12">
            <v>0</v>
          </cell>
          <cell r="K12">
            <v>0</v>
          </cell>
          <cell r="L12">
            <v>0</v>
          </cell>
          <cell r="M12">
            <v>0</v>
          </cell>
          <cell r="N12">
            <v>0</v>
          </cell>
          <cell r="O12">
            <v>0</v>
          </cell>
          <cell r="P12">
            <v>0</v>
          </cell>
        </row>
        <row r="13">
          <cell r="D13">
            <v>0</v>
          </cell>
          <cell r="E13" t="str">
            <v>Code Enforcement</v>
          </cell>
          <cell r="F13" t="str">
            <v>MIS/Technology</v>
          </cell>
          <cell r="G13">
            <v>0</v>
          </cell>
          <cell r="H13">
            <v>0</v>
          </cell>
          <cell r="I13">
            <v>0</v>
          </cell>
          <cell r="J13">
            <v>0</v>
          </cell>
          <cell r="K13">
            <v>0</v>
          </cell>
          <cell r="L13">
            <v>0</v>
          </cell>
          <cell r="M13">
            <v>0</v>
          </cell>
          <cell r="N13">
            <v>0</v>
          </cell>
          <cell r="O13">
            <v>0</v>
          </cell>
          <cell r="P13">
            <v>0</v>
          </cell>
        </row>
        <row r="14">
          <cell r="D14">
            <v>0</v>
          </cell>
          <cell r="E14" t="str">
            <v>Communications</v>
          </cell>
          <cell r="F14" t="str">
            <v>Parks &amp; Recreation Administration</v>
          </cell>
          <cell r="G14">
            <v>0</v>
          </cell>
          <cell r="H14">
            <v>0</v>
          </cell>
          <cell r="I14">
            <v>0</v>
          </cell>
          <cell r="J14">
            <v>0</v>
          </cell>
          <cell r="K14">
            <v>0</v>
          </cell>
          <cell r="L14">
            <v>0</v>
          </cell>
          <cell r="M14">
            <v>0</v>
          </cell>
          <cell r="N14">
            <v>0</v>
          </cell>
          <cell r="O14">
            <v>0</v>
          </cell>
          <cell r="P14">
            <v>0</v>
          </cell>
        </row>
        <row r="15">
          <cell r="D15">
            <v>0</v>
          </cell>
          <cell r="E15" t="str">
            <v>Construction Services</v>
          </cell>
          <cell r="F15" t="str">
            <v>Planning</v>
          </cell>
          <cell r="G15">
            <v>0</v>
          </cell>
          <cell r="H15">
            <v>0</v>
          </cell>
          <cell r="I15">
            <v>0</v>
          </cell>
          <cell r="J15">
            <v>0</v>
          </cell>
          <cell r="K15">
            <v>0</v>
          </cell>
          <cell r="L15">
            <v>0</v>
          </cell>
          <cell r="M15">
            <v>0</v>
          </cell>
          <cell r="N15">
            <v>0</v>
          </cell>
          <cell r="O15">
            <v>0</v>
          </cell>
          <cell r="P15">
            <v>0</v>
          </cell>
        </row>
        <row r="16">
          <cell r="D16">
            <v>0</v>
          </cell>
          <cell r="E16" t="str">
            <v xml:space="preserve">Court </v>
          </cell>
          <cell r="F16" t="str">
            <v>Police Administration</v>
          </cell>
          <cell r="G16">
            <v>0</v>
          </cell>
          <cell r="H16">
            <v>0</v>
          </cell>
          <cell r="I16">
            <v>0</v>
          </cell>
          <cell r="J16">
            <v>0</v>
          </cell>
          <cell r="K16">
            <v>0</v>
          </cell>
          <cell r="L16">
            <v>0</v>
          </cell>
          <cell r="M16">
            <v>0</v>
          </cell>
          <cell r="N16">
            <v>0</v>
          </cell>
          <cell r="O16">
            <v>0</v>
          </cell>
          <cell r="P16">
            <v>0</v>
          </cell>
        </row>
        <row r="17">
          <cell r="D17">
            <v>0</v>
          </cell>
          <cell r="E17" t="str">
            <v>Developmental Services Administration</v>
          </cell>
          <cell r="F17" t="str">
            <v>Police Operations</v>
          </cell>
          <cell r="G17">
            <v>0</v>
          </cell>
          <cell r="H17">
            <v>0</v>
          </cell>
          <cell r="I17">
            <v>0</v>
          </cell>
          <cell r="J17">
            <v>0</v>
          </cell>
          <cell r="K17">
            <v>0</v>
          </cell>
          <cell r="L17">
            <v>0</v>
          </cell>
          <cell r="M17">
            <v>0</v>
          </cell>
          <cell r="N17">
            <v>0</v>
          </cell>
          <cell r="O17">
            <v>0</v>
          </cell>
          <cell r="P17">
            <v>0</v>
          </cell>
        </row>
        <row r="18">
          <cell r="D18">
            <v>0</v>
          </cell>
          <cell r="E18" t="str">
            <v>Developmental Services Support</v>
          </cell>
          <cell r="F18" t="str">
            <v>Police Support</v>
          </cell>
          <cell r="G18">
            <v>0</v>
          </cell>
          <cell r="H18">
            <v>0</v>
          </cell>
          <cell r="I18">
            <v>0</v>
          </cell>
          <cell r="J18">
            <v>0</v>
          </cell>
          <cell r="K18">
            <v>0</v>
          </cell>
          <cell r="L18">
            <v>0</v>
          </cell>
          <cell r="M18">
            <v>0</v>
          </cell>
          <cell r="N18">
            <v>0</v>
          </cell>
          <cell r="O18">
            <v>0</v>
          </cell>
          <cell r="P18">
            <v>0</v>
          </cell>
        </row>
        <row r="19">
          <cell r="D19">
            <v>0</v>
          </cell>
          <cell r="E19" t="str">
            <v>Engineering</v>
          </cell>
          <cell r="F19" t="str">
            <v>Public Works Administration</v>
          </cell>
          <cell r="G19">
            <v>0</v>
          </cell>
          <cell r="H19">
            <v>0</v>
          </cell>
          <cell r="I19">
            <v>0</v>
          </cell>
          <cell r="J19">
            <v>0</v>
          </cell>
          <cell r="K19">
            <v>0</v>
          </cell>
          <cell r="L19">
            <v>0</v>
          </cell>
          <cell r="M19">
            <v>0</v>
          </cell>
          <cell r="N19">
            <v>0</v>
          </cell>
          <cell r="O19">
            <v>0</v>
          </cell>
          <cell r="P19">
            <v>0</v>
          </cell>
        </row>
        <row r="20">
          <cell r="D20">
            <v>0</v>
          </cell>
          <cell r="E20" t="str">
            <v>Engineering Services Administration</v>
          </cell>
          <cell r="F20" t="str">
            <v>Purchasing</v>
          </cell>
          <cell r="G20">
            <v>0</v>
          </cell>
          <cell r="H20">
            <v>0</v>
          </cell>
          <cell r="I20">
            <v>0</v>
          </cell>
          <cell r="J20">
            <v>0</v>
          </cell>
          <cell r="K20">
            <v>0</v>
          </cell>
          <cell r="L20">
            <v>0</v>
          </cell>
          <cell r="M20">
            <v>0</v>
          </cell>
          <cell r="N20">
            <v>0</v>
          </cell>
          <cell r="O20">
            <v>0</v>
          </cell>
          <cell r="P20">
            <v>0</v>
          </cell>
        </row>
        <row r="21">
          <cell r="D21">
            <v>0</v>
          </cell>
          <cell r="E21" t="str">
            <v>Equipment Maintenance</v>
          </cell>
          <cell r="F21" t="str">
            <v>Recreation Facilities</v>
          </cell>
          <cell r="G21">
            <v>0</v>
          </cell>
          <cell r="H21">
            <v>0</v>
          </cell>
          <cell r="I21">
            <v>0</v>
          </cell>
          <cell r="J21">
            <v>0</v>
          </cell>
          <cell r="K21">
            <v>0</v>
          </cell>
          <cell r="L21">
            <v>0</v>
          </cell>
          <cell r="M21">
            <v>0</v>
          </cell>
          <cell r="N21">
            <v>0</v>
          </cell>
          <cell r="O21">
            <v>0</v>
          </cell>
          <cell r="P21">
            <v>0</v>
          </cell>
        </row>
        <row r="22">
          <cell r="D22">
            <v>0</v>
          </cell>
          <cell r="E22" t="str">
            <v>Finance</v>
          </cell>
          <cell r="F22" t="str">
            <v>Recreation Programs</v>
          </cell>
          <cell r="G22">
            <v>0</v>
          </cell>
          <cell r="H22">
            <v>0</v>
          </cell>
          <cell r="I22">
            <v>0</v>
          </cell>
          <cell r="J22">
            <v>0</v>
          </cell>
          <cell r="K22">
            <v>0</v>
          </cell>
          <cell r="L22">
            <v>0</v>
          </cell>
          <cell r="M22">
            <v>0</v>
          </cell>
          <cell r="N22">
            <v>0</v>
          </cell>
          <cell r="O22">
            <v>0</v>
          </cell>
          <cell r="P22">
            <v>0</v>
          </cell>
        </row>
        <row r="23">
          <cell r="D23">
            <v>0</v>
          </cell>
          <cell r="E23" t="str">
            <v>Finance Support</v>
          </cell>
          <cell r="F23" t="str">
            <v>Traffic Signal Maintenance</v>
          </cell>
          <cell r="G23">
            <v>0</v>
          </cell>
          <cell r="H23">
            <v>0</v>
          </cell>
          <cell r="I23">
            <v>0</v>
          </cell>
          <cell r="J23">
            <v>0</v>
          </cell>
          <cell r="K23">
            <v>0</v>
          </cell>
          <cell r="L23">
            <v>0</v>
          </cell>
          <cell r="M23">
            <v>0</v>
          </cell>
          <cell r="N23">
            <v>0</v>
          </cell>
          <cell r="O23">
            <v>0</v>
          </cell>
          <cell r="P23">
            <v>0</v>
          </cell>
        </row>
        <row r="24">
          <cell r="D24">
            <v>0</v>
          </cell>
          <cell r="E24" t="str">
            <v>Fire Administration</v>
          </cell>
          <cell r="F24" t="str">
            <v>Utilities</v>
          </cell>
          <cell r="G24">
            <v>0</v>
          </cell>
          <cell r="H24">
            <v>0</v>
          </cell>
          <cell r="I24">
            <v>0</v>
          </cell>
          <cell r="J24">
            <v>0</v>
          </cell>
          <cell r="K24">
            <v>0</v>
          </cell>
          <cell r="L24">
            <v>0</v>
          </cell>
          <cell r="M24">
            <v>0</v>
          </cell>
          <cell r="N24">
            <v>0</v>
          </cell>
          <cell r="O24">
            <v>0</v>
          </cell>
          <cell r="P24">
            <v>0</v>
          </cell>
        </row>
        <row r="25">
          <cell r="D25">
            <v>0</v>
          </cell>
          <cell r="E25" t="str">
            <v>Fire Suppression</v>
          </cell>
          <cell r="F25">
            <v>0</v>
          </cell>
          <cell r="G25">
            <v>0</v>
          </cell>
          <cell r="H25">
            <v>0</v>
          </cell>
          <cell r="I25">
            <v>0</v>
          </cell>
          <cell r="J25">
            <v>0</v>
          </cell>
          <cell r="K25">
            <v>0</v>
          </cell>
          <cell r="L25">
            <v>0</v>
          </cell>
          <cell r="M25">
            <v>0</v>
          </cell>
          <cell r="N25">
            <v>0</v>
          </cell>
          <cell r="O25">
            <v>0</v>
          </cell>
          <cell r="P25">
            <v>0</v>
          </cell>
        </row>
        <row r="26">
          <cell r="D26">
            <v>0</v>
          </cell>
          <cell r="E26" t="str">
            <v>GIS</v>
          </cell>
          <cell r="F26">
            <v>0</v>
          </cell>
          <cell r="G26">
            <v>0</v>
          </cell>
          <cell r="H26">
            <v>0</v>
          </cell>
          <cell r="I26">
            <v>0</v>
          </cell>
          <cell r="J26">
            <v>0</v>
          </cell>
          <cell r="K26">
            <v>0</v>
          </cell>
          <cell r="L26">
            <v>0</v>
          </cell>
          <cell r="M26">
            <v>0</v>
          </cell>
          <cell r="N26">
            <v>0</v>
          </cell>
          <cell r="O26">
            <v>0</v>
          </cell>
          <cell r="P26">
            <v>0</v>
          </cell>
        </row>
        <row r="27">
          <cell r="D27">
            <v>0</v>
          </cell>
          <cell r="E27" t="str">
            <v>Human Resources</v>
          </cell>
          <cell r="F27">
            <v>0</v>
          </cell>
          <cell r="G27">
            <v>0</v>
          </cell>
          <cell r="H27">
            <v>0</v>
          </cell>
          <cell r="I27">
            <v>0</v>
          </cell>
          <cell r="J27">
            <v>0</v>
          </cell>
          <cell r="K27">
            <v>0</v>
          </cell>
          <cell r="L27">
            <v>0</v>
          </cell>
          <cell r="M27">
            <v>0</v>
          </cell>
          <cell r="N27">
            <v>0</v>
          </cell>
          <cell r="O27">
            <v>0</v>
          </cell>
          <cell r="P27">
            <v>0</v>
          </cell>
        </row>
        <row r="28">
          <cell r="D28">
            <v>0</v>
          </cell>
          <cell r="E28">
            <v>0</v>
          </cell>
          <cell r="F28">
            <v>0</v>
          </cell>
          <cell r="G28">
            <v>0</v>
          </cell>
          <cell r="H28">
            <v>0</v>
          </cell>
          <cell r="I28">
            <v>0</v>
          </cell>
          <cell r="J28">
            <v>0</v>
          </cell>
          <cell r="K28">
            <v>0</v>
          </cell>
          <cell r="L28">
            <v>0</v>
          </cell>
          <cell r="M28">
            <v>0</v>
          </cell>
          <cell r="N28">
            <v>0</v>
          </cell>
          <cell r="O28">
            <v>0</v>
          </cell>
          <cell r="P28">
            <v>0</v>
          </cell>
        </row>
        <row r="29">
          <cell r="D29">
            <v>0</v>
          </cell>
          <cell r="E29">
            <v>0</v>
          </cell>
          <cell r="F29">
            <v>0</v>
          </cell>
          <cell r="G29" t="str">
            <v>HIDE</v>
          </cell>
          <cell r="H29">
            <v>0</v>
          </cell>
          <cell r="I29">
            <v>0</v>
          </cell>
          <cell r="J29">
            <v>0</v>
          </cell>
          <cell r="K29">
            <v>0</v>
          </cell>
          <cell r="L29">
            <v>0</v>
          </cell>
          <cell r="M29">
            <v>0</v>
          </cell>
          <cell r="N29">
            <v>0</v>
          </cell>
          <cell r="O29">
            <v>0</v>
          </cell>
          <cell r="P29">
            <v>0</v>
          </cell>
        </row>
        <row r="30">
          <cell r="D30">
            <v>0</v>
          </cell>
          <cell r="E30">
            <v>0</v>
          </cell>
          <cell r="F30">
            <v>0</v>
          </cell>
          <cell r="G30">
            <v>0</v>
          </cell>
          <cell r="H30" t="str">
            <v>HIDE</v>
          </cell>
          <cell r="I30" t="str">
            <v>HIDE</v>
          </cell>
          <cell r="J30" t="str">
            <v>HIDE</v>
          </cell>
          <cell r="K30">
            <v>0</v>
          </cell>
          <cell r="L30" t="str">
            <v>HIDE</v>
          </cell>
          <cell r="M30">
            <v>0</v>
          </cell>
          <cell r="N30">
            <v>0</v>
          </cell>
          <cell r="O30">
            <v>0</v>
          </cell>
          <cell r="P30">
            <v>0</v>
          </cell>
        </row>
        <row r="31">
          <cell r="D31">
            <v>0</v>
          </cell>
          <cell r="E31">
            <v>0</v>
          </cell>
          <cell r="F31">
            <v>0</v>
          </cell>
          <cell r="G31">
            <v>0</v>
          </cell>
          <cell r="H31">
            <v>0</v>
          </cell>
          <cell r="I31">
            <v>0</v>
          </cell>
          <cell r="J31">
            <v>0</v>
          </cell>
          <cell r="K31">
            <v>0</v>
          </cell>
          <cell r="L31">
            <v>0</v>
          </cell>
          <cell r="M31">
            <v>0</v>
          </cell>
          <cell r="N31">
            <v>0</v>
          </cell>
          <cell r="O31">
            <v>0</v>
          </cell>
          <cell r="P31">
            <v>0</v>
          </cell>
        </row>
        <row r="32">
          <cell r="B32" t="str">
            <v>Rec Class Code</v>
          </cell>
          <cell r="C32">
            <v>0</v>
          </cell>
          <cell r="D32" t="str">
            <v>Frisco Job Class</v>
          </cell>
          <cell r="E32" t="str">
            <v>Survey Job Class</v>
          </cell>
          <cell r="F32" t="str">
            <v>Participant Organization</v>
          </cell>
          <cell r="G32" t="str">
            <v># Range</v>
          </cell>
          <cell r="H32" t="str">
            <v>Annual Range</v>
          </cell>
          <cell r="I32">
            <v>0</v>
          </cell>
          <cell r="J32" t="str">
            <v>Annual Range Midpoint</v>
          </cell>
          <cell r="K32" t="str">
            <v>Aging Dollars</v>
          </cell>
          <cell r="L32" t="str">
            <v>Survey Aging Factor</v>
          </cell>
          <cell r="M32" t="str">
            <v>Frisco Range Midpoint</v>
          </cell>
          <cell r="N32" t="str">
            <v>1/1/09 Range Midpoint</v>
          </cell>
          <cell r="O32" t="str">
            <v>Range Variance</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Metro ID</v>
          </cell>
          <cell r="B34" t="str">
            <v>Source Code</v>
          </cell>
          <cell r="C34">
            <v>0</v>
          </cell>
          <cell r="D34">
            <v>0</v>
          </cell>
          <cell r="E34">
            <v>0</v>
          </cell>
          <cell r="F34">
            <v>0</v>
          </cell>
          <cell r="G34">
            <v>0</v>
          </cell>
          <cell r="H34" t="str">
            <v>Min</v>
          </cell>
          <cell r="I34" t="str">
            <v>Max</v>
          </cell>
          <cell r="J34">
            <v>0</v>
          </cell>
          <cell r="K34">
            <v>0</v>
          </cell>
          <cell r="L34">
            <v>0</v>
          </cell>
          <cell r="M34">
            <v>0</v>
          </cell>
          <cell r="N34">
            <v>0</v>
          </cell>
          <cell r="O34" t="str">
            <v>$</v>
          </cell>
          <cell r="P34" t="str">
            <v>%</v>
          </cell>
        </row>
        <row r="35">
          <cell r="B35">
            <v>0</v>
          </cell>
          <cell r="C35">
            <v>0</v>
          </cell>
          <cell r="D35" t="str">
            <v>Data aged to 01/01/2009, unless otherwise noted.</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t="str">
            <v>BUILDING MAINTENANCE GROUP - 132</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A38">
            <v>68</v>
          </cell>
          <cell r="B38">
            <v>1079</v>
          </cell>
          <cell r="C38">
            <v>0</v>
          </cell>
          <cell r="D38" t="e">
            <v>#REF!</v>
          </cell>
          <cell r="E38">
            <v>0</v>
          </cell>
          <cell r="F38">
            <v>0</v>
          </cell>
          <cell r="G38">
            <v>0</v>
          </cell>
          <cell r="H38">
            <v>0</v>
          </cell>
          <cell r="I38">
            <v>0</v>
          </cell>
          <cell r="J38">
            <v>0</v>
          </cell>
          <cell r="K38">
            <v>0</v>
          </cell>
          <cell r="L38">
            <v>0</v>
          </cell>
          <cell r="M38" t="e">
            <v>#REF!</v>
          </cell>
          <cell r="N38">
            <v>26120.12026721461</v>
          </cell>
          <cell r="O38" t="e">
            <v>#REF!</v>
          </cell>
          <cell r="P38" t="e">
            <v>#REF!</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F40">
            <v>0</v>
          </cell>
          <cell r="H40">
            <v>0</v>
          </cell>
          <cell r="I40">
            <v>0</v>
          </cell>
          <cell r="J40">
            <v>0</v>
          </cell>
          <cell r="K40">
            <v>0</v>
          </cell>
          <cell r="L40">
            <v>0</v>
          </cell>
        </row>
        <row r="41">
          <cell r="B41">
            <v>1</v>
          </cell>
          <cell r="C41" t="str">
            <v>1-1079</v>
          </cell>
          <cell r="E41" t="str">
            <v>Custodian</v>
          </cell>
          <cell r="F41" t="str">
            <v>Allen</v>
          </cell>
          <cell r="G41">
            <v>1</v>
          </cell>
          <cell r="H41">
            <v>1750.67</v>
          </cell>
          <cell r="I41">
            <v>2626</v>
          </cell>
          <cell r="J41">
            <v>2188.335</v>
          </cell>
          <cell r="K41">
            <v>0</v>
          </cell>
          <cell r="L41">
            <v>0</v>
          </cell>
          <cell r="N41">
            <v>26260.02</v>
          </cell>
        </row>
        <row r="42">
          <cell r="B42">
            <v>2</v>
          </cell>
          <cell r="C42" t="str">
            <v>2-1079</v>
          </cell>
          <cell r="E42" t="str">
            <v>Custodian</v>
          </cell>
          <cell r="F42" t="str">
            <v>Arlington</v>
          </cell>
          <cell r="G42">
            <v>1</v>
          </cell>
          <cell r="H42">
            <v>1743</v>
          </cell>
          <cell r="I42">
            <v>2396</v>
          </cell>
          <cell r="J42">
            <v>2069.5</v>
          </cell>
          <cell r="K42">
            <v>0</v>
          </cell>
          <cell r="L42">
            <v>0</v>
          </cell>
          <cell r="N42">
            <v>24834</v>
          </cell>
        </row>
        <row r="43">
          <cell r="B43">
            <v>3</v>
          </cell>
          <cell r="C43" t="str">
            <v>3-1079</v>
          </cell>
          <cell r="E43" t="str">
            <v>Custodian</v>
          </cell>
          <cell r="F43" t="str">
            <v>Carrollton</v>
          </cell>
          <cell r="G43">
            <v>1</v>
          </cell>
          <cell r="H43">
            <v>1761</v>
          </cell>
          <cell r="I43">
            <v>2133</v>
          </cell>
          <cell r="J43">
            <v>1947</v>
          </cell>
          <cell r="K43">
            <v>0</v>
          </cell>
          <cell r="L43">
            <v>0</v>
          </cell>
          <cell r="N43">
            <v>23364</v>
          </cell>
        </row>
        <row r="44">
          <cell r="B44">
            <v>4</v>
          </cell>
          <cell r="C44" t="str">
            <v>4-1079</v>
          </cell>
          <cell r="E44" t="str">
            <v>Building Attendant</v>
          </cell>
          <cell r="F44" t="str">
            <v>Garland</v>
          </cell>
          <cell r="G44">
            <v>1</v>
          </cell>
          <cell r="H44">
            <v>1913.6</v>
          </cell>
          <cell r="I44">
            <v>2679.73</v>
          </cell>
          <cell r="J44">
            <v>2296.665</v>
          </cell>
          <cell r="K44">
            <v>63.614474383561635</v>
          </cell>
          <cell r="L44">
            <v>2.7698630136986299E-2</v>
          </cell>
          <cell r="N44">
            <v>28323.353692602737</v>
          </cell>
        </row>
        <row r="45">
          <cell r="B45">
            <v>5</v>
          </cell>
          <cell r="C45" t="str">
            <v>5-1079</v>
          </cell>
          <cell r="E45" t="str">
            <v>CUSTODIAN</v>
          </cell>
          <cell r="F45" t="str">
            <v>Irving</v>
          </cell>
          <cell r="G45">
            <v>1</v>
          </cell>
          <cell r="H45">
            <v>1897</v>
          </cell>
          <cell r="I45">
            <v>2675</v>
          </cell>
          <cell r="J45">
            <v>2286</v>
          </cell>
          <cell r="K45">
            <v>48.475726027397258</v>
          </cell>
          <cell r="L45">
            <v>2.1205479452054792E-2</v>
          </cell>
          <cell r="N45">
            <v>28013.708712328767</v>
          </cell>
        </row>
        <row r="46">
          <cell r="B46">
            <v>6</v>
          </cell>
          <cell r="C46" t="str">
            <v>6-1079</v>
          </cell>
          <cell r="E46" t="str">
            <v>Custodian</v>
          </cell>
          <cell r="F46" t="str">
            <v>McKinney</v>
          </cell>
          <cell r="G46">
            <v>1</v>
          </cell>
          <cell r="H46">
            <v>1843</v>
          </cell>
          <cell r="I46">
            <v>2580</v>
          </cell>
          <cell r="J46">
            <v>2211.5</v>
          </cell>
          <cell r="K46">
            <v>0</v>
          </cell>
          <cell r="L46">
            <v>0</v>
          </cell>
          <cell r="N46">
            <v>26538</v>
          </cell>
        </row>
        <row r="47">
          <cell r="B47">
            <v>7</v>
          </cell>
          <cell r="C47" t="str">
            <v>7-1079</v>
          </cell>
          <cell r="E47" t="str">
            <v>Custodian</v>
          </cell>
          <cell r="F47" t="str">
            <v>Mesquite</v>
          </cell>
          <cell r="G47">
            <v>1</v>
          </cell>
          <cell r="H47">
            <v>1775</v>
          </cell>
          <cell r="I47">
            <v>2485</v>
          </cell>
          <cell r="J47">
            <v>2130</v>
          </cell>
          <cell r="K47">
            <v>0</v>
          </cell>
          <cell r="L47">
            <v>0</v>
          </cell>
          <cell r="N47">
            <v>25560</v>
          </cell>
        </row>
        <row r="48">
          <cell r="B48">
            <v>8</v>
          </cell>
          <cell r="C48" t="str">
            <v>8-1079</v>
          </cell>
          <cell r="E48" t="str">
            <v>Custodian</v>
          </cell>
          <cell r="F48" t="str">
            <v>Plano</v>
          </cell>
          <cell r="G48">
            <v>1</v>
          </cell>
          <cell r="H48">
            <v>1780</v>
          </cell>
          <cell r="I48">
            <v>2528</v>
          </cell>
          <cell r="J48">
            <v>2154</v>
          </cell>
          <cell r="K48">
            <v>0</v>
          </cell>
          <cell r="L48">
            <v>0</v>
          </cell>
          <cell r="N48">
            <v>25848</v>
          </cell>
        </row>
        <row r="49">
          <cell r="B49">
            <v>9</v>
          </cell>
          <cell r="C49" t="str">
            <v>9-1079</v>
          </cell>
          <cell r="E49" t="str">
            <v>CUSTODIAN</v>
          </cell>
          <cell r="F49" t="str">
            <v>Richardson</v>
          </cell>
          <cell r="G49">
            <v>1</v>
          </cell>
          <cell r="H49">
            <v>1773</v>
          </cell>
          <cell r="I49">
            <v>2617</v>
          </cell>
          <cell r="J49">
            <v>2195</v>
          </cell>
          <cell r="K49">
            <v>0</v>
          </cell>
          <cell r="L49">
            <v>0</v>
          </cell>
          <cell r="N49">
            <v>26340</v>
          </cell>
        </row>
        <row r="50">
          <cell r="B50">
            <v>0</v>
          </cell>
          <cell r="C50">
            <v>0</v>
          </cell>
          <cell r="F50">
            <v>0</v>
          </cell>
          <cell r="G50">
            <v>9</v>
          </cell>
          <cell r="H50">
            <v>0</v>
          </cell>
          <cell r="I50">
            <v>0</v>
          </cell>
          <cell r="J50">
            <v>0</v>
          </cell>
          <cell r="K50">
            <v>0</v>
          </cell>
          <cell r="M50" t="str">
            <v>Range Midpoint Average:</v>
          </cell>
          <cell r="N50">
            <v>26120.12026721461</v>
          </cell>
          <cell r="P50">
            <v>0</v>
          </cell>
        </row>
        <row r="51">
          <cell r="B51">
            <v>0</v>
          </cell>
          <cell r="C51">
            <v>0</v>
          </cell>
          <cell r="F51">
            <v>0</v>
          </cell>
          <cell r="G51">
            <v>0</v>
          </cell>
          <cell r="H51">
            <v>0</v>
          </cell>
          <cell r="I51">
            <v>0</v>
          </cell>
          <cell r="J51">
            <v>0</v>
          </cell>
          <cell r="K51">
            <v>0</v>
          </cell>
          <cell r="N51">
            <v>0</v>
          </cell>
        </row>
        <row r="52">
          <cell r="B52">
            <v>10</v>
          </cell>
          <cell r="C52" t="str">
            <v>10-1079</v>
          </cell>
          <cell r="F52" t="str">
            <v>BLS</v>
          </cell>
          <cell r="G52">
            <v>1</v>
          </cell>
          <cell r="H52" t="str">
            <v>-</v>
          </cell>
          <cell r="I52" t="str">
            <v>-</v>
          </cell>
          <cell r="J52" t="str">
            <v>-</v>
          </cell>
          <cell r="K52" t="str">
            <v>-</v>
          </cell>
          <cell r="L52">
            <v>7.5616438356164387E-3</v>
          </cell>
          <cell r="N52" t="str">
            <v>-</v>
          </cell>
        </row>
        <row r="53">
          <cell r="C53">
            <v>0</v>
          </cell>
          <cell r="G53">
            <v>1</v>
          </cell>
          <cell r="J53">
            <v>0</v>
          </cell>
          <cell r="K53">
            <v>0</v>
          </cell>
          <cell r="L53">
            <v>0</v>
          </cell>
          <cell r="M53" t="str">
            <v>Published Survey Rate:</v>
          </cell>
          <cell r="N53" t="str">
            <v>-</v>
          </cell>
          <cell r="O53">
            <v>0</v>
          </cell>
          <cell r="P53">
            <v>0</v>
          </cell>
        </row>
        <row r="54">
          <cell r="C54">
            <v>0</v>
          </cell>
          <cell r="G54">
            <v>0</v>
          </cell>
          <cell r="J54">
            <v>0</v>
          </cell>
          <cell r="K54">
            <v>0</v>
          </cell>
          <cell r="L54">
            <v>0</v>
          </cell>
          <cell r="M54">
            <v>0</v>
          </cell>
          <cell r="N54">
            <v>0</v>
          </cell>
          <cell r="O54">
            <v>0</v>
          </cell>
          <cell r="P54">
            <v>0</v>
          </cell>
        </row>
        <row r="55">
          <cell r="C55">
            <v>0</v>
          </cell>
          <cell r="G55">
            <v>0</v>
          </cell>
          <cell r="J55">
            <v>0</v>
          </cell>
          <cell r="K55">
            <v>0</v>
          </cell>
          <cell r="L55">
            <v>0</v>
          </cell>
          <cell r="M55">
            <v>0</v>
          </cell>
          <cell r="N55">
            <v>0</v>
          </cell>
          <cell r="O55">
            <v>0</v>
          </cell>
          <cell r="P55">
            <v>0</v>
          </cell>
        </row>
        <row r="56">
          <cell r="A56">
            <v>116</v>
          </cell>
          <cell r="B56">
            <v>8888</v>
          </cell>
          <cell r="C56">
            <v>0</v>
          </cell>
          <cell r="D56" t="e">
            <v>#REF!</v>
          </cell>
          <cell r="E56">
            <v>0</v>
          </cell>
          <cell r="F56">
            <v>0</v>
          </cell>
          <cell r="G56">
            <v>0</v>
          </cell>
          <cell r="H56">
            <v>0</v>
          </cell>
          <cell r="I56">
            <v>0</v>
          </cell>
          <cell r="J56">
            <v>0</v>
          </cell>
          <cell r="K56">
            <v>0</v>
          </cell>
          <cell r="L56">
            <v>0</v>
          </cell>
          <cell r="M56" t="e">
            <v>#REF!</v>
          </cell>
          <cell r="N56">
            <v>38577.791781369859</v>
          </cell>
          <cell r="O56" t="e">
            <v>#REF!</v>
          </cell>
          <cell r="P56" t="e">
            <v>#REF!</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0</v>
          </cell>
          <cell r="C58">
            <v>0</v>
          </cell>
          <cell r="F58">
            <v>0</v>
          </cell>
          <cell r="H58">
            <v>0</v>
          </cell>
          <cell r="I58">
            <v>0</v>
          </cell>
          <cell r="J58">
            <v>0</v>
          </cell>
          <cell r="K58">
            <v>0</v>
          </cell>
          <cell r="L58">
            <v>0</v>
          </cell>
        </row>
        <row r="59">
          <cell r="B59">
            <v>1</v>
          </cell>
          <cell r="C59" t="str">
            <v>1-8888</v>
          </cell>
          <cell r="E59" t="str">
            <v>Building Technician</v>
          </cell>
          <cell r="F59" t="str">
            <v>Allen</v>
          </cell>
          <cell r="G59">
            <v>1</v>
          </cell>
          <cell r="H59">
            <v>2237.35</v>
          </cell>
          <cell r="I59">
            <v>3356.03</v>
          </cell>
          <cell r="J59">
            <v>2796.69</v>
          </cell>
          <cell r="K59">
            <v>0</v>
          </cell>
          <cell r="L59">
            <v>0</v>
          </cell>
          <cell r="N59">
            <v>33560.28</v>
          </cell>
        </row>
        <row r="60">
          <cell r="B60">
            <v>2</v>
          </cell>
          <cell r="C60" t="str">
            <v>2-8888</v>
          </cell>
          <cell r="E60" t="str">
            <v>Bldg Systems Spec</v>
          </cell>
          <cell r="F60" t="str">
            <v>Arlington</v>
          </cell>
          <cell r="G60">
            <v>1</v>
          </cell>
          <cell r="H60">
            <v>3402</v>
          </cell>
          <cell r="I60">
            <v>4677</v>
          </cell>
          <cell r="J60">
            <v>4039.5</v>
          </cell>
          <cell r="K60">
            <v>0</v>
          </cell>
          <cell r="L60">
            <v>0</v>
          </cell>
          <cell r="N60">
            <v>48474</v>
          </cell>
        </row>
        <row r="61">
          <cell r="B61">
            <v>3</v>
          </cell>
          <cell r="C61" t="str">
            <v>3-8888</v>
          </cell>
          <cell r="E61" t="str">
            <v>Facility Maintenance Worker</v>
          </cell>
          <cell r="F61" t="str">
            <v>Carrollton</v>
          </cell>
          <cell r="G61">
            <v>1</v>
          </cell>
          <cell r="H61">
            <v>2017</v>
          </cell>
          <cell r="I61">
            <v>2823</v>
          </cell>
          <cell r="J61">
            <v>2420</v>
          </cell>
          <cell r="K61">
            <v>0</v>
          </cell>
          <cell r="L61">
            <v>0</v>
          </cell>
          <cell r="N61">
            <v>29040</v>
          </cell>
        </row>
        <row r="62">
          <cell r="B62">
            <v>4</v>
          </cell>
          <cell r="C62" t="str">
            <v>4-8888</v>
          </cell>
          <cell r="E62" t="str">
            <v>HVAC Technician</v>
          </cell>
          <cell r="F62" t="str">
            <v>Garland</v>
          </cell>
          <cell r="G62">
            <v>1</v>
          </cell>
          <cell r="H62">
            <v>3036.8</v>
          </cell>
          <cell r="I62">
            <v>4738.93</v>
          </cell>
          <cell r="J62">
            <v>3887.8650000000002</v>
          </cell>
          <cell r="K62">
            <v>107.68853465753425</v>
          </cell>
          <cell r="L62">
            <v>2.7698630136986299E-2</v>
          </cell>
          <cell r="N62">
            <v>47946.642415890412</v>
          </cell>
        </row>
        <row r="63">
          <cell r="B63">
            <v>5</v>
          </cell>
          <cell r="C63" t="str">
            <v>5-8888</v>
          </cell>
          <cell r="D63" t="str">
            <v>`</v>
          </cell>
          <cell r="E63" t="str">
            <v>FACILITIES MAINT MECHANIC</v>
          </cell>
          <cell r="F63" t="str">
            <v>Irving</v>
          </cell>
          <cell r="G63">
            <v>1</v>
          </cell>
          <cell r="H63">
            <v>2801</v>
          </cell>
          <cell r="I63">
            <v>3952</v>
          </cell>
          <cell r="J63">
            <v>3376.5</v>
          </cell>
          <cell r="K63">
            <v>71.600301369863004</v>
          </cell>
          <cell r="L63">
            <v>2.1205479452054792E-2</v>
          </cell>
          <cell r="N63">
            <v>41377.203616438353</v>
          </cell>
        </row>
        <row r="64">
          <cell r="B64">
            <v>6</v>
          </cell>
          <cell r="C64" t="str">
            <v>6-8888</v>
          </cell>
          <cell r="E64" t="str">
            <v>Building Maintenance Specialist</v>
          </cell>
          <cell r="F64" t="str">
            <v>McKinney</v>
          </cell>
          <cell r="G64">
            <v>1</v>
          </cell>
          <cell r="H64">
            <v>2689</v>
          </cell>
          <cell r="I64">
            <v>3765</v>
          </cell>
          <cell r="J64">
            <v>3227</v>
          </cell>
          <cell r="K64">
            <v>0</v>
          </cell>
          <cell r="L64">
            <v>0</v>
          </cell>
          <cell r="N64">
            <v>38724</v>
          </cell>
        </row>
        <row r="65">
          <cell r="B65">
            <v>7</v>
          </cell>
          <cell r="C65" t="str">
            <v>7-8888</v>
          </cell>
          <cell r="E65" t="str">
            <v>Building Maintenance Worker</v>
          </cell>
          <cell r="F65" t="str">
            <v>Mesquite</v>
          </cell>
          <cell r="G65">
            <v>1</v>
          </cell>
          <cell r="H65">
            <v>1867</v>
          </cell>
          <cell r="I65">
            <v>2614</v>
          </cell>
          <cell r="J65">
            <v>2240.5</v>
          </cell>
          <cell r="K65">
            <v>0</v>
          </cell>
          <cell r="L65">
            <v>0</v>
          </cell>
          <cell r="N65">
            <v>26886</v>
          </cell>
        </row>
        <row r="66">
          <cell r="B66">
            <v>8</v>
          </cell>
          <cell r="C66" t="str">
            <v>8-8888</v>
          </cell>
          <cell r="E66" t="str">
            <v>Facilities Maintenance Technician</v>
          </cell>
          <cell r="F66" t="str">
            <v>Plano</v>
          </cell>
          <cell r="G66">
            <v>1</v>
          </cell>
          <cell r="H66">
            <v>2742</v>
          </cell>
          <cell r="I66">
            <v>3948</v>
          </cell>
          <cell r="J66">
            <v>3345</v>
          </cell>
          <cell r="K66">
            <v>0</v>
          </cell>
          <cell r="L66">
            <v>0</v>
          </cell>
          <cell r="N66">
            <v>40140</v>
          </cell>
        </row>
        <row r="67">
          <cell r="B67">
            <v>9</v>
          </cell>
          <cell r="C67" t="str">
            <v>9-8888</v>
          </cell>
          <cell r="E67" t="str">
            <v>FACILITIES SPEC-BLDG SYSTEMS</v>
          </cell>
          <cell r="F67" t="str">
            <v>Richardson</v>
          </cell>
          <cell r="G67">
            <v>1</v>
          </cell>
          <cell r="H67">
            <v>3005</v>
          </cell>
          <cell r="I67">
            <v>3837</v>
          </cell>
          <cell r="J67">
            <v>3421</v>
          </cell>
          <cell r="K67">
            <v>0</v>
          </cell>
          <cell r="L67">
            <v>0</v>
          </cell>
          <cell r="N67">
            <v>41052</v>
          </cell>
        </row>
        <row r="68">
          <cell r="B68">
            <v>0</v>
          </cell>
          <cell r="C68">
            <v>0</v>
          </cell>
          <cell r="F68">
            <v>0</v>
          </cell>
          <cell r="G68">
            <v>9</v>
          </cell>
          <cell r="H68">
            <v>0</v>
          </cell>
          <cell r="I68">
            <v>0</v>
          </cell>
          <cell r="J68">
            <v>0</v>
          </cell>
          <cell r="K68">
            <v>0</v>
          </cell>
          <cell r="M68" t="str">
            <v>Range Midpoint Average:</v>
          </cell>
          <cell r="N68">
            <v>38577.791781369859</v>
          </cell>
          <cell r="P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A70">
            <v>21</v>
          </cell>
          <cell r="B70">
            <v>4009</v>
          </cell>
          <cell r="C70">
            <v>0</v>
          </cell>
          <cell r="D70" t="e">
            <v>#REF!</v>
          </cell>
          <cell r="E70">
            <v>0</v>
          </cell>
          <cell r="F70">
            <v>0</v>
          </cell>
          <cell r="G70">
            <v>0</v>
          </cell>
          <cell r="H70">
            <v>0</v>
          </cell>
          <cell r="I70">
            <v>0</v>
          </cell>
          <cell r="J70">
            <v>0</v>
          </cell>
          <cell r="K70">
            <v>0</v>
          </cell>
          <cell r="L70">
            <v>0</v>
          </cell>
          <cell r="M70" t="e">
            <v>#REF!</v>
          </cell>
          <cell r="N70">
            <v>76100.909889628179</v>
          </cell>
          <cell r="O70" t="e">
            <v>#REF!</v>
          </cell>
          <cell r="P70" t="e">
            <v>#REF!</v>
          </cell>
        </row>
        <row r="71">
          <cell r="A71">
            <v>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row>
        <row r="72">
          <cell r="A72">
            <v>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row>
        <row r="73">
          <cell r="A73">
            <v>0</v>
          </cell>
          <cell r="B73">
            <v>1</v>
          </cell>
          <cell r="C73" t="str">
            <v>1-4009</v>
          </cell>
          <cell r="D73">
            <v>0</v>
          </cell>
          <cell r="E73" t="str">
            <v>Superintendent</v>
          </cell>
          <cell r="F73" t="str">
            <v>Allen</v>
          </cell>
          <cell r="G73">
            <v>1</v>
          </cell>
          <cell r="H73">
            <v>4438.43</v>
          </cell>
          <cell r="I73">
            <v>6879.67</v>
          </cell>
          <cell r="J73">
            <v>5659.05</v>
          </cell>
          <cell r="K73">
            <v>0</v>
          </cell>
          <cell r="L73">
            <v>0</v>
          </cell>
          <cell r="M73">
            <v>0</v>
          </cell>
          <cell r="N73">
            <v>67908.600000000006</v>
          </cell>
          <cell r="O73">
            <v>0</v>
          </cell>
          <cell r="P73">
            <v>0</v>
          </cell>
        </row>
        <row r="74">
          <cell r="A74">
            <v>0</v>
          </cell>
          <cell r="B74">
            <v>2</v>
          </cell>
          <cell r="C74" t="str">
            <v>2-4009</v>
          </cell>
          <cell r="D74">
            <v>0</v>
          </cell>
          <cell r="E74" t="str">
            <v>Facility Svcs Mgr</v>
          </cell>
          <cell r="F74" t="str">
            <v>Arlington</v>
          </cell>
          <cell r="G74">
            <v>1</v>
          </cell>
          <cell r="H74">
            <v>5543</v>
          </cell>
          <cell r="I74">
            <v>7622</v>
          </cell>
          <cell r="J74">
            <v>6582.5</v>
          </cell>
          <cell r="K74">
            <v>0</v>
          </cell>
          <cell r="L74">
            <v>0</v>
          </cell>
          <cell r="M74">
            <v>0</v>
          </cell>
          <cell r="N74">
            <v>78990</v>
          </cell>
          <cell r="O74">
            <v>0</v>
          </cell>
          <cell r="P74">
            <v>0</v>
          </cell>
        </row>
        <row r="75">
          <cell r="A75">
            <v>0</v>
          </cell>
          <cell r="B75">
            <v>3</v>
          </cell>
          <cell r="C75" t="str">
            <v>3-4009</v>
          </cell>
          <cell r="D75">
            <v>0</v>
          </cell>
          <cell r="E75" t="str">
            <v>Facilities Services Manager</v>
          </cell>
          <cell r="F75" t="str">
            <v>Carrollton</v>
          </cell>
          <cell r="G75">
            <v>1</v>
          </cell>
          <cell r="H75">
            <v>5200</v>
          </cell>
          <cell r="I75">
            <v>7280</v>
          </cell>
          <cell r="J75">
            <v>6240</v>
          </cell>
          <cell r="K75">
            <v>0</v>
          </cell>
          <cell r="L75">
            <v>0</v>
          </cell>
          <cell r="M75">
            <v>0</v>
          </cell>
          <cell r="N75">
            <v>74880</v>
          </cell>
          <cell r="O75">
            <v>0</v>
          </cell>
          <cell r="P75">
            <v>0</v>
          </cell>
        </row>
        <row r="76">
          <cell r="A76">
            <v>0</v>
          </cell>
          <cell r="B76">
            <v>4</v>
          </cell>
          <cell r="C76" t="str">
            <v>4-4009</v>
          </cell>
          <cell r="D76">
            <v>0</v>
          </cell>
          <cell r="E76" t="str">
            <v>Facilities Services Manager</v>
          </cell>
          <cell r="F76" t="str">
            <v>Garland</v>
          </cell>
          <cell r="G76">
            <v>1</v>
          </cell>
          <cell r="H76">
            <v>4967.7299999999996</v>
          </cell>
          <cell r="I76">
            <v>7949.07</v>
          </cell>
          <cell r="J76">
            <v>6458.4</v>
          </cell>
          <cell r="K76">
            <v>178.88883287671231</v>
          </cell>
          <cell r="L76">
            <v>2.7698630136986299E-2</v>
          </cell>
          <cell r="M76">
            <v>0</v>
          </cell>
          <cell r="N76">
            <v>79647.465994520549</v>
          </cell>
          <cell r="O76">
            <v>0</v>
          </cell>
          <cell r="P76">
            <v>0</v>
          </cell>
        </row>
        <row r="77">
          <cell r="A77">
            <v>0</v>
          </cell>
          <cell r="B77">
            <v>5</v>
          </cell>
          <cell r="C77" t="str">
            <v>5-4009</v>
          </cell>
          <cell r="D77">
            <v>0</v>
          </cell>
          <cell r="E77" t="str">
            <v>BUILDING SERVICES MANAGER</v>
          </cell>
          <cell r="F77" t="str">
            <v>Irving</v>
          </cell>
          <cell r="G77">
            <v>1</v>
          </cell>
          <cell r="H77">
            <v>6118</v>
          </cell>
          <cell r="I77">
            <v>8629</v>
          </cell>
          <cell r="J77">
            <v>7373.5</v>
          </cell>
          <cell r="K77">
            <v>156.35860273972602</v>
          </cell>
          <cell r="L77">
            <v>2.1205479452054792E-2</v>
          </cell>
          <cell r="M77">
            <v>0</v>
          </cell>
          <cell r="N77">
            <v>90358.303232876715</v>
          </cell>
          <cell r="O77">
            <v>0</v>
          </cell>
          <cell r="P77">
            <v>0</v>
          </cell>
        </row>
        <row r="78">
          <cell r="A78">
            <v>0</v>
          </cell>
          <cell r="B78">
            <v>6</v>
          </cell>
          <cell r="C78" t="str">
            <v>6-4009</v>
          </cell>
          <cell r="D78">
            <v>0</v>
          </cell>
          <cell r="E78" t="str">
            <v>Facility Maintenance Superintendent</v>
          </cell>
          <cell r="F78" t="str">
            <v>McKinney</v>
          </cell>
          <cell r="G78">
            <v>1</v>
          </cell>
          <cell r="H78">
            <v>5048</v>
          </cell>
          <cell r="I78">
            <v>7067</v>
          </cell>
          <cell r="J78">
            <v>6057.5</v>
          </cell>
          <cell r="K78">
            <v>0</v>
          </cell>
          <cell r="L78">
            <v>0</v>
          </cell>
          <cell r="M78">
            <v>0</v>
          </cell>
          <cell r="N78">
            <v>72690</v>
          </cell>
          <cell r="O78">
            <v>0</v>
          </cell>
          <cell r="P78">
            <v>0</v>
          </cell>
        </row>
        <row r="79">
          <cell r="A79">
            <v>0</v>
          </cell>
          <cell r="B79">
            <v>7</v>
          </cell>
          <cell r="C79" t="str">
            <v>7-4009</v>
          </cell>
          <cell r="D79">
            <v>0</v>
          </cell>
          <cell r="E79" t="str">
            <v>No Match</v>
          </cell>
          <cell r="F79" t="str">
            <v>Mesquite</v>
          </cell>
          <cell r="G79">
            <v>0</v>
          </cell>
          <cell r="H79" t="str">
            <v>-</v>
          </cell>
          <cell r="I79" t="str">
            <v>-</v>
          </cell>
          <cell r="J79" t="str">
            <v>-</v>
          </cell>
          <cell r="K79" t="str">
            <v>-</v>
          </cell>
          <cell r="L79">
            <v>0</v>
          </cell>
          <cell r="M79">
            <v>0</v>
          </cell>
          <cell r="N79" t="str">
            <v>-</v>
          </cell>
          <cell r="O79">
            <v>0</v>
          </cell>
          <cell r="P79">
            <v>0</v>
          </cell>
        </row>
        <row r="80">
          <cell r="A80">
            <v>0</v>
          </cell>
          <cell r="B80">
            <v>8</v>
          </cell>
          <cell r="C80" t="str">
            <v>8-4009</v>
          </cell>
          <cell r="D80">
            <v>0</v>
          </cell>
          <cell r="E80" t="str">
            <v>Facilities Maintenance Superintendent</v>
          </cell>
          <cell r="F80" t="str">
            <v>Plano</v>
          </cell>
          <cell r="G80">
            <v>1</v>
          </cell>
          <cell r="H80">
            <v>4604</v>
          </cell>
          <cell r="I80">
            <v>6768</v>
          </cell>
          <cell r="J80">
            <v>5686</v>
          </cell>
          <cell r="K80">
            <v>0</v>
          </cell>
          <cell r="L80">
            <v>0</v>
          </cell>
          <cell r="M80">
            <v>0</v>
          </cell>
          <cell r="N80">
            <v>68232</v>
          </cell>
          <cell r="O80">
            <v>0</v>
          </cell>
          <cell r="P80">
            <v>0</v>
          </cell>
        </row>
        <row r="81">
          <cell r="A81">
            <v>0</v>
          </cell>
          <cell r="B81">
            <v>9</v>
          </cell>
          <cell r="C81" t="str">
            <v>9-4009</v>
          </cell>
          <cell r="D81">
            <v>0</v>
          </cell>
          <cell r="E81" t="str">
            <v>ASST DIR OF PUB SRVCS-FIELD OP</v>
          </cell>
          <cell r="F81" t="str">
            <v>Richardson</v>
          </cell>
          <cell r="G81">
            <v>0</v>
          </cell>
          <cell r="H81" t="str">
            <v>-</v>
          </cell>
          <cell r="I81" t="str">
            <v>-</v>
          </cell>
          <cell r="J81" t="str">
            <v>-</v>
          </cell>
          <cell r="K81" t="str">
            <v>-</v>
          </cell>
          <cell r="L81">
            <v>0</v>
          </cell>
          <cell r="M81">
            <v>0</v>
          </cell>
          <cell r="N81" t="str">
            <v>-</v>
          </cell>
          <cell r="O81">
            <v>0</v>
          </cell>
          <cell r="P81">
            <v>0</v>
          </cell>
        </row>
        <row r="82">
          <cell r="A82">
            <v>0</v>
          </cell>
          <cell r="B82">
            <v>0</v>
          </cell>
          <cell r="C82">
            <v>0</v>
          </cell>
          <cell r="D82">
            <v>0</v>
          </cell>
          <cell r="E82">
            <v>0</v>
          </cell>
          <cell r="G82">
            <v>7</v>
          </cell>
          <cell r="H82">
            <v>0</v>
          </cell>
          <cell r="I82">
            <v>0</v>
          </cell>
          <cell r="J82">
            <v>0</v>
          </cell>
          <cell r="K82">
            <v>0</v>
          </cell>
          <cell r="L82">
            <v>0</v>
          </cell>
          <cell r="M82" t="str">
            <v>Range Midpoint Average:</v>
          </cell>
          <cell r="N82">
            <v>76100.909889628179</v>
          </cell>
          <cell r="O82">
            <v>0</v>
          </cell>
          <cell r="P82">
            <v>0</v>
          </cell>
        </row>
        <row r="83">
          <cell r="A83">
            <v>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row>
        <row r="85">
          <cell r="B85">
            <v>0</v>
          </cell>
          <cell r="C85">
            <v>0</v>
          </cell>
          <cell r="D85" t="str">
            <v>BUILDING SERVICES GROUP - 158</v>
          </cell>
          <cell r="E85">
            <v>0</v>
          </cell>
          <cell r="F85">
            <v>0</v>
          </cell>
          <cell r="G85">
            <v>0</v>
          </cell>
          <cell r="H85">
            <v>0</v>
          </cell>
          <cell r="I85">
            <v>0</v>
          </cell>
          <cell r="J85">
            <v>0</v>
          </cell>
          <cell r="K85">
            <v>0</v>
          </cell>
          <cell r="L85">
            <v>0</v>
          </cell>
          <cell r="M85">
            <v>0</v>
          </cell>
          <cell r="N85">
            <v>0</v>
          </cell>
          <cell r="O85">
            <v>0</v>
          </cell>
          <cell r="P85">
            <v>0</v>
          </cell>
        </row>
        <row r="87">
          <cell r="A87">
            <v>73</v>
          </cell>
          <cell r="B87">
            <v>1154</v>
          </cell>
          <cell r="C87">
            <v>0</v>
          </cell>
          <cell r="D87" t="e">
            <v>#REF!</v>
          </cell>
          <cell r="E87">
            <v>0</v>
          </cell>
          <cell r="F87">
            <v>0</v>
          </cell>
          <cell r="G87">
            <v>0</v>
          </cell>
          <cell r="H87">
            <v>0</v>
          </cell>
          <cell r="I87">
            <v>0</v>
          </cell>
          <cell r="J87">
            <v>0</v>
          </cell>
          <cell r="K87">
            <v>0</v>
          </cell>
          <cell r="L87">
            <v>0</v>
          </cell>
          <cell r="M87" t="e">
            <v>#REF!</v>
          </cell>
          <cell r="N87">
            <v>47215.672573515985</v>
          </cell>
          <cell r="O87" t="e">
            <v>#REF!</v>
          </cell>
          <cell r="P87" t="e">
            <v>#REF!</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row>
        <row r="90">
          <cell r="A90">
            <v>0</v>
          </cell>
          <cell r="B90">
            <v>1</v>
          </cell>
          <cell r="C90" t="str">
            <v>1-1154</v>
          </cell>
          <cell r="D90">
            <v>0</v>
          </cell>
          <cell r="E90" t="str">
            <v>Code Inspector</v>
          </cell>
          <cell r="F90" t="str">
            <v>Allen</v>
          </cell>
          <cell r="G90">
            <v>1</v>
          </cell>
          <cell r="H90">
            <v>2883.35</v>
          </cell>
          <cell r="I90">
            <v>4325.8999999999996</v>
          </cell>
          <cell r="J90">
            <v>3604.625</v>
          </cell>
          <cell r="K90">
            <v>0</v>
          </cell>
          <cell r="L90">
            <v>0</v>
          </cell>
          <cell r="M90">
            <v>0</v>
          </cell>
          <cell r="N90">
            <v>43255.5</v>
          </cell>
          <cell r="O90">
            <v>0</v>
          </cell>
          <cell r="P90">
            <v>0</v>
          </cell>
        </row>
        <row r="91">
          <cell r="A91">
            <v>0</v>
          </cell>
          <cell r="B91">
            <v>2</v>
          </cell>
          <cell r="C91" t="str">
            <v>2-1154</v>
          </cell>
          <cell r="D91">
            <v>0</v>
          </cell>
          <cell r="E91" t="str">
            <v>Residential Inspector</v>
          </cell>
          <cell r="F91" t="str">
            <v>Arlington</v>
          </cell>
          <cell r="G91">
            <v>1</v>
          </cell>
          <cell r="H91">
            <v>2969</v>
          </cell>
          <cell r="I91">
            <v>4082</v>
          </cell>
          <cell r="J91">
            <v>3525.5</v>
          </cell>
          <cell r="K91">
            <v>0</v>
          </cell>
          <cell r="L91">
            <v>0</v>
          </cell>
          <cell r="M91">
            <v>0</v>
          </cell>
          <cell r="N91">
            <v>42306</v>
          </cell>
          <cell r="O91">
            <v>0</v>
          </cell>
          <cell r="P91">
            <v>0</v>
          </cell>
        </row>
        <row r="92">
          <cell r="A92">
            <v>0</v>
          </cell>
          <cell r="B92">
            <v>3</v>
          </cell>
          <cell r="C92" t="str">
            <v>3-1154</v>
          </cell>
          <cell r="D92">
            <v>0</v>
          </cell>
          <cell r="E92" t="str">
            <v>Building Inspector</v>
          </cell>
          <cell r="F92" t="str">
            <v>Carrollton</v>
          </cell>
          <cell r="G92">
            <v>1</v>
          </cell>
          <cell r="H92">
            <v>3238</v>
          </cell>
          <cell r="I92">
            <v>4534</v>
          </cell>
          <cell r="J92">
            <v>3886</v>
          </cell>
          <cell r="K92">
            <v>0</v>
          </cell>
          <cell r="L92">
            <v>0</v>
          </cell>
          <cell r="M92">
            <v>0</v>
          </cell>
          <cell r="N92">
            <v>46632</v>
          </cell>
          <cell r="O92">
            <v>0</v>
          </cell>
          <cell r="P92">
            <v>0</v>
          </cell>
        </row>
        <row r="93">
          <cell r="A93">
            <v>0</v>
          </cell>
          <cell r="B93">
            <v>4</v>
          </cell>
          <cell r="C93" t="str">
            <v>4-1154</v>
          </cell>
          <cell r="D93">
            <v>0</v>
          </cell>
          <cell r="E93" t="str">
            <v>Building Inspector I</v>
          </cell>
          <cell r="F93" t="str">
            <v>Garland</v>
          </cell>
          <cell r="G93">
            <v>1</v>
          </cell>
          <cell r="H93">
            <v>3243.07</v>
          </cell>
          <cell r="I93">
            <v>5087.33</v>
          </cell>
          <cell r="J93">
            <v>4165.2</v>
          </cell>
          <cell r="K93">
            <v>115.37033424657533</v>
          </cell>
          <cell r="L93">
            <v>2.7698630136986299E-2</v>
          </cell>
          <cell r="M93">
            <v>0</v>
          </cell>
          <cell r="N93">
            <v>51366.844010958899</v>
          </cell>
          <cell r="O93">
            <v>0</v>
          </cell>
          <cell r="P93">
            <v>0</v>
          </cell>
        </row>
        <row r="94">
          <cell r="A94">
            <v>0</v>
          </cell>
          <cell r="B94">
            <v>5</v>
          </cell>
          <cell r="C94" t="str">
            <v>5-1154</v>
          </cell>
          <cell r="D94">
            <v>0</v>
          </cell>
          <cell r="E94" t="str">
            <v>BUILDING INSPECTOR</v>
          </cell>
          <cell r="F94" t="str">
            <v>Irving</v>
          </cell>
          <cell r="G94">
            <v>1</v>
          </cell>
          <cell r="H94">
            <v>3406</v>
          </cell>
          <cell r="I94">
            <v>4805</v>
          </cell>
          <cell r="J94">
            <v>4105.5</v>
          </cell>
          <cell r="K94">
            <v>87.059095890410944</v>
          </cell>
          <cell r="L94">
            <v>2.1205479452054792E-2</v>
          </cell>
          <cell r="M94">
            <v>0</v>
          </cell>
          <cell r="N94">
            <v>50310.709150684939</v>
          </cell>
          <cell r="O94">
            <v>0</v>
          </cell>
          <cell r="P94">
            <v>0</v>
          </cell>
        </row>
        <row r="95">
          <cell r="A95">
            <v>0</v>
          </cell>
          <cell r="B95">
            <v>6</v>
          </cell>
          <cell r="C95" t="str">
            <v>6-1154</v>
          </cell>
          <cell r="D95">
            <v>0</v>
          </cell>
          <cell r="E95" t="str">
            <v>Combination Building Inspector</v>
          </cell>
          <cell r="F95" t="str">
            <v>McKinney</v>
          </cell>
          <cell r="G95">
            <v>1</v>
          </cell>
          <cell r="H95">
            <v>3248</v>
          </cell>
          <cell r="I95">
            <v>4547</v>
          </cell>
          <cell r="J95">
            <v>3897.5</v>
          </cell>
          <cell r="K95">
            <v>0</v>
          </cell>
          <cell r="L95">
            <v>0</v>
          </cell>
          <cell r="M95">
            <v>0</v>
          </cell>
          <cell r="N95">
            <v>46770</v>
          </cell>
          <cell r="O95">
            <v>0</v>
          </cell>
          <cell r="P95">
            <v>0</v>
          </cell>
        </row>
        <row r="96">
          <cell r="A96">
            <v>0</v>
          </cell>
          <cell r="B96">
            <v>7</v>
          </cell>
          <cell r="C96" t="str">
            <v>7-1154</v>
          </cell>
          <cell r="D96">
            <v>0</v>
          </cell>
          <cell r="E96" t="str">
            <v>Building Inspector</v>
          </cell>
          <cell r="F96" t="str">
            <v>Mesquite</v>
          </cell>
          <cell r="G96">
            <v>1</v>
          </cell>
          <cell r="H96">
            <v>3173</v>
          </cell>
          <cell r="I96">
            <v>4601</v>
          </cell>
          <cell r="J96">
            <v>3887</v>
          </cell>
          <cell r="K96">
            <v>0</v>
          </cell>
          <cell r="L96">
            <v>0</v>
          </cell>
          <cell r="M96">
            <v>0</v>
          </cell>
          <cell r="N96">
            <v>46644</v>
          </cell>
          <cell r="O96">
            <v>0</v>
          </cell>
          <cell r="P96">
            <v>0</v>
          </cell>
        </row>
        <row r="97">
          <cell r="A97">
            <v>0</v>
          </cell>
          <cell r="B97">
            <v>8</v>
          </cell>
          <cell r="C97" t="str">
            <v>8-1154</v>
          </cell>
          <cell r="D97">
            <v>0</v>
          </cell>
          <cell r="E97" t="str">
            <v>Building Inspector</v>
          </cell>
          <cell r="F97" t="str">
            <v>Plano</v>
          </cell>
          <cell r="G97">
            <v>1</v>
          </cell>
          <cell r="H97">
            <v>3004</v>
          </cell>
          <cell r="I97">
            <v>4355</v>
          </cell>
          <cell r="J97">
            <v>3679.5</v>
          </cell>
          <cell r="K97">
            <v>0</v>
          </cell>
          <cell r="L97">
            <v>0</v>
          </cell>
          <cell r="M97">
            <v>0</v>
          </cell>
          <cell r="N97">
            <v>44154</v>
          </cell>
          <cell r="O97">
            <v>0</v>
          </cell>
          <cell r="P97">
            <v>0</v>
          </cell>
        </row>
        <row r="98">
          <cell r="A98">
            <v>0</v>
          </cell>
          <cell r="B98">
            <v>9</v>
          </cell>
          <cell r="C98" t="str">
            <v>9-1154</v>
          </cell>
          <cell r="D98">
            <v>0</v>
          </cell>
          <cell r="E98" t="str">
            <v>BUILDING &amp; SR. BLDG INSPECTORS</v>
          </cell>
          <cell r="F98" t="str">
            <v>Richardson</v>
          </cell>
          <cell r="G98">
            <v>1</v>
          </cell>
          <cell r="H98">
            <v>3594</v>
          </cell>
          <cell r="I98">
            <v>5323</v>
          </cell>
          <cell r="J98">
            <v>4458.5</v>
          </cell>
          <cell r="K98">
            <v>0</v>
          </cell>
          <cell r="L98">
            <v>0</v>
          </cell>
          <cell r="M98">
            <v>0</v>
          </cell>
          <cell r="N98">
            <v>53502</v>
          </cell>
          <cell r="O98">
            <v>0</v>
          </cell>
          <cell r="P98">
            <v>0</v>
          </cell>
        </row>
        <row r="99">
          <cell r="B99">
            <v>0</v>
          </cell>
          <cell r="C99">
            <v>0</v>
          </cell>
          <cell r="F99">
            <v>0</v>
          </cell>
          <cell r="G99">
            <v>9</v>
          </cell>
          <cell r="H99">
            <v>0</v>
          </cell>
          <cell r="I99">
            <v>0</v>
          </cell>
          <cell r="J99">
            <v>0</v>
          </cell>
          <cell r="K99">
            <v>0</v>
          </cell>
          <cell r="M99" t="str">
            <v>Range Midpoint Average:</v>
          </cell>
          <cell r="N99">
            <v>47215.672573515985</v>
          </cell>
          <cell r="P99">
            <v>0</v>
          </cell>
        </row>
        <row r="100">
          <cell r="A100">
            <v>0</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2">
          <cell r="B102">
            <v>0</v>
          </cell>
          <cell r="C102">
            <v>0</v>
          </cell>
          <cell r="D102" t="str">
            <v>CLERICAL SUPPORT GROUP - 124</v>
          </cell>
          <cell r="E102">
            <v>0</v>
          </cell>
          <cell r="F102">
            <v>0</v>
          </cell>
          <cell r="G102">
            <v>0</v>
          </cell>
          <cell r="H102">
            <v>0</v>
          </cell>
          <cell r="I102">
            <v>0</v>
          </cell>
          <cell r="J102">
            <v>0</v>
          </cell>
          <cell r="K102">
            <v>0</v>
          </cell>
          <cell r="L102">
            <v>0</v>
          </cell>
          <cell r="M102">
            <v>0</v>
          </cell>
          <cell r="N102">
            <v>0</v>
          </cell>
          <cell r="O102">
            <v>0</v>
          </cell>
          <cell r="P102">
            <v>0</v>
          </cell>
        </row>
        <row r="104">
          <cell r="A104">
            <v>54</v>
          </cell>
          <cell r="B104">
            <v>1359</v>
          </cell>
          <cell r="C104">
            <v>0</v>
          </cell>
          <cell r="D104" t="e">
            <v>#REF!</v>
          </cell>
          <cell r="E104">
            <v>0</v>
          </cell>
          <cell r="F104">
            <v>0</v>
          </cell>
          <cell r="G104">
            <v>0</v>
          </cell>
          <cell r="H104">
            <v>0</v>
          </cell>
          <cell r="I104">
            <v>0</v>
          </cell>
          <cell r="J104">
            <v>0</v>
          </cell>
          <cell r="K104">
            <v>0</v>
          </cell>
          <cell r="L104">
            <v>0</v>
          </cell>
          <cell r="M104" t="e">
            <v>#REF!</v>
          </cell>
          <cell r="N104">
            <v>29295.434667616435</v>
          </cell>
          <cell r="O104" t="e">
            <v>#REF!</v>
          </cell>
          <cell r="P104" t="e">
            <v>#REF!</v>
          </cell>
        </row>
        <row r="105">
          <cell r="A105">
            <v>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v>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0</v>
          </cell>
          <cell r="B107">
            <v>1</v>
          </cell>
          <cell r="C107" t="str">
            <v>1-1359</v>
          </cell>
          <cell r="D107">
            <v>0</v>
          </cell>
          <cell r="E107" t="str">
            <v>No match</v>
          </cell>
          <cell r="F107" t="str">
            <v>Allen</v>
          </cell>
          <cell r="G107">
            <v>0</v>
          </cell>
          <cell r="H107" t="str">
            <v>-</v>
          </cell>
          <cell r="I107" t="str">
            <v>-</v>
          </cell>
          <cell r="J107" t="str">
            <v>-</v>
          </cell>
          <cell r="K107" t="str">
            <v>-</v>
          </cell>
          <cell r="L107">
            <v>0</v>
          </cell>
          <cell r="M107">
            <v>0</v>
          </cell>
          <cell r="N107" t="str">
            <v>-</v>
          </cell>
          <cell r="O107">
            <v>0</v>
          </cell>
          <cell r="P107">
            <v>0</v>
          </cell>
        </row>
        <row r="108">
          <cell r="A108">
            <v>0</v>
          </cell>
          <cell r="B108">
            <v>2</v>
          </cell>
          <cell r="C108" t="str">
            <v>2-1359</v>
          </cell>
          <cell r="D108">
            <v>0</v>
          </cell>
          <cell r="E108" t="str">
            <v>Clerk</v>
          </cell>
          <cell r="F108" t="str">
            <v>Arlington</v>
          </cell>
          <cell r="G108">
            <v>1</v>
          </cell>
          <cell r="H108">
            <v>1684</v>
          </cell>
          <cell r="I108">
            <v>2315</v>
          </cell>
          <cell r="J108">
            <v>1999.5</v>
          </cell>
          <cell r="K108">
            <v>0</v>
          </cell>
          <cell r="L108">
            <v>0</v>
          </cell>
          <cell r="M108">
            <v>0</v>
          </cell>
          <cell r="N108">
            <v>23994</v>
          </cell>
          <cell r="O108">
            <v>0</v>
          </cell>
          <cell r="P108">
            <v>0</v>
          </cell>
        </row>
        <row r="109">
          <cell r="A109">
            <v>0</v>
          </cell>
          <cell r="B109">
            <v>3</v>
          </cell>
          <cell r="C109" t="str">
            <v>3-1359</v>
          </cell>
          <cell r="D109">
            <v>0</v>
          </cell>
          <cell r="E109" t="str">
            <v>Clerk 2</v>
          </cell>
          <cell r="F109" t="str">
            <v>Carrollton</v>
          </cell>
          <cell r="G109">
            <v>1</v>
          </cell>
          <cell r="H109">
            <v>2204</v>
          </cell>
          <cell r="I109">
            <v>2996</v>
          </cell>
          <cell r="J109">
            <v>2600</v>
          </cell>
          <cell r="K109">
            <v>0</v>
          </cell>
          <cell r="L109">
            <v>0</v>
          </cell>
          <cell r="M109">
            <v>0</v>
          </cell>
          <cell r="N109">
            <v>31200</v>
          </cell>
          <cell r="O109">
            <v>0</v>
          </cell>
          <cell r="P109">
            <v>0</v>
          </cell>
        </row>
        <row r="110">
          <cell r="A110">
            <v>0</v>
          </cell>
          <cell r="B110">
            <v>4</v>
          </cell>
          <cell r="C110" t="str">
            <v>4-1359</v>
          </cell>
          <cell r="D110">
            <v>0</v>
          </cell>
          <cell r="E110" t="str">
            <v>Mail Room Clerk</v>
          </cell>
          <cell r="F110" t="str">
            <v>Garland</v>
          </cell>
          <cell r="G110">
            <v>1</v>
          </cell>
          <cell r="H110">
            <v>2140.67</v>
          </cell>
          <cell r="I110">
            <v>3243.07</v>
          </cell>
          <cell r="J110">
            <v>2691.87</v>
          </cell>
          <cell r="K110">
            <v>74.561111506849301</v>
          </cell>
          <cell r="L110">
            <v>2.7698630136986299E-2</v>
          </cell>
          <cell r="M110">
            <v>0</v>
          </cell>
          <cell r="N110">
            <v>33197.17333808219</v>
          </cell>
          <cell r="O110">
            <v>0</v>
          </cell>
          <cell r="P110">
            <v>0</v>
          </cell>
        </row>
        <row r="111">
          <cell r="A111">
            <v>0</v>
          </cell>
          <cell r="B111">
            <v>5</v>
          </cell>
          <cell r="C111" t="str">
            <v>5-1359</v>
          </cell>
          <cell r="D111">
            <v>0</v>
          </cell>
          <cell r="E111" t="str">
            <v>no match (Clerk (Entry))</v>
          </cell>
          <cell r="F111" t="str">
            <v>Irving</v>
          </cell>
          <cell r="G111">
            <v>0</v>
          </cell>
          <cell r="H111" t="str">
            <v>-</v>
          </cell>
          <cell r="I111" t="str">
            <v>-</v>
          </cell>
          <cell r="J111" t="str">
            <v>-</v>
          </cell>
          <cell r="K111" t="str">
            <v>-</v>
          </cell>
          <cell r="L111">
            <v>2.1205479452054792E-2</v>
          </cell>
          <cell r="M111">
            <v>0</v>
          </cell>
          <cell r="N111" t="str">
            <v>-</v>
          </cell>
          <cell r="O111">
            <v>0</v>
          </cell>
          <cell r="P111">
            <v>0</v>
          </cell>
        </row>
        <row r="112">
          <cell r="A112">
            <v>0</v>
          </cell>
          <cell r="B112">
            <v>6</v>
          </cell>
          <cell r="C112" t="str">
            <v>6-1359</v>
          </cell>
          <cell r="D112">
            <v>0</v>
          </cell>
          <cell r="E112" t="str">
            <v>Staff Assistant</v>
          </cell>
          <cell r="F112" t="str">
            <v>McKinney</v>
          </cell>
          <cell r="G112">
            <v>1</v>
          </cell>
          <cell r="H112">
            <v>2090</v>
          </cell>
          <cell r="I112">
            <v>2926</v>
          </cell>
          <cell r="J112">
            <v>2508</v>
          </cell>
          <cell r="K112">
            <v>0</v>
          </cell>
          <cell r="L112">
            <v>0</v>
          </cell>
          <cell r="M112">
            <v>0</v>
          </cell>
          <cell r="N112">
            <v>30096</v>
          </cell>
          <cell r="O112">
            <v>0</v>
          </cell>
          <cell r="P112">
            <v>0</v>
          </cell>
        </row>
        <row r="113">
          <cell r="A113">
            <v>0</v>
          </cell>
          <cell r="B113">
            <v>7</v>
          </cell>
          <cell r="C113" t="str">
            <v>7-1359</v>
          </cell>
          <cell r="D113">
            <v>0</v>
          </cell>
          <cell r="E113" t="str">
            <v>No Match</v>
          </cell>
          <cell r="F113" t="str">
            <v>Mesquite</v>
          </cell>
          <cell r="G113">
            <v>0</v>
          </cell>
          <cell r="H113" t="str">
            <v>-</v>
          </cell>
          <cell r="I113" t="str">
            <v>-</v>
          </cell>
          <cell r="J113" t="str">
            <v>-</v>
          </cell>
          <cell r="K113" t="str">
            <v>-</v>
          </cell>
          <cell r="L113">
            <v>0</v>
          </cell>
          <cell r="M113">
            <v>0</v>
          </cell>
          <cell r="N113" t="str">
            <v>-</v>
          </cell>
          <cell r="O113">
            <v>0</v>
          </cell>
          <cell r="P113">
            <v>0</v>
          </cell>
        </row>
        <row r="114">
          <cell r="A114">
            <v>0</v>
          </cell>
          <cell r="B114">
            <v>8</v>
          </cell>
          <cell r="C114" t="str">
            <v>8-1359</v>
          </cell>
          <cell r="D114">
            <v>0</v>
          </cell>
          <cell r="E114" t="str">
            <v>no match</v>
          </cell>
          <cell r="F114" t="str">
            <v>Plano</v>
          </cell>
          <cell r="G114">
            <v>0</v>
          </cell>
          <cell r="H114" t="str">
            <v>-</v>
          </cell>
          <cell r="I114" t="str">
            <v>-</v>
          </cell>
          <cell r="J114" t="str">
            <v>-</v>
          </cell>
          <cell r="K114" t="str">
            <v>-</v>
          </cell>
          <cell r="L114">
            <v>0</v>
          </cell>
          <cell r="M114">
            <v>0</v>
          </cell>
          <cell r="N114" t="str">
            <v>-</v>
          </cell>
          <cell r="O114">
            <v>0</v>
          </cell>
          <cell r="P114">
            <v>0</v>
          </cell>
        </row>
        <row r="115">
          <cell r="A115">
            <v>0</v>
          </cell>
          <cell r="B115">
            <v>9</v>
          </cell>
          <cell r="C115" t="str">
            <v>9-1359</v>
          </cell>
          <cell r="D115">
            <v>0</v>
          </cell>
          <cell r="E115" t="str">
            <v>RECEPTIONIST/CLERK</v>
          </cell>
          <cell r="F115" t="str">
            <v>Richardson</v>
          </cell>
          <cell r="G115">
            <v>1</v>
          </cell>
          <cell r="H115">
            <v>1993</v>
          </cell>
          <cell r="I115">
            <v>2672</v>
          </cell>
          <cell r="J115">
            <v>2332.5</v>
          </cell>
          <cell r="K115">
            <v>0</v>
          </cell>
          <cell r="L115">
            <v>0</v>
          </cell>
          <cell r="M115">
            <v>0</v>
          </cell>
          <cell r="N115">
            <v>27990</v>
          </cell>
          <cell r="O115">
            <v>0</v>
          </cell>
          <cell r="P115">
            <v>0</v>
          </cell>
        </row>
        <row r="116">
          <cell r="B116">
            <v>0</v>
          </cell>
          <cell r="C116">
            <v>0</v>
          </cell>
          <cell r="F116">
            <v>0</v>
          </cell>
          <cell r="G116">
            <v>5</v>
          </cell>
          <cell r="H116">
            <v>0</v>
          </cell>
          <cell r="I116">
            <v>0</v>
          </cell>
          <cell r="J116">
            <v>0</v>
          </cell>
          <cell r="K116">
            <v>0</v>
          </cell>
          <cell r="M116" t="str">
            <v>Range Midpoint Average:</v>
          </cell>
          <cell r="N116">
            <v>29295.434667616435</v>
          </cell>
          <cell r="P116">
            <v>0</v>
          </cell>
        </row>
        <row r="117">
          <cell r="A117">
            <v>0</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0</v>
          </cell>
          <cell r="B118">
            <v>10</v>
          </cell>
          <cell r="C118" t="str">
            <v>10-1359</v>
          </cell>
          <cell r="D118">
            <v>0</v>
          </cell>
          <cell r="E118">
            <v>0</v>
          </cell>
          <cell r="F118" t="str">
            <v>BLS</v>
          </cell>
          <cell r="G118">
            <v>1</v>
          </cell>
          <cell r="H118" t="str">
            <v>(vlookup)</v>
          </cell>
          <cell r="I118" t="str">
            <v>(vlookup)</v>
          </cell>
          <cell r="J118" t="e">
            <v>#VALUE!</v>
          </cell>
          <cell r="K118" t="e">
            <v>#VALUE!</v>
          </cell>
          <cell r="L118">
            <v>7.5616438356164387E-3</v>
          </cell>
          <cell r="M118">
            <v>0</v>
          </cell>
          <cell r="N118" t="str">
            <v>-</v>
          </cell>
          <cell r="O118">
            <v>0</v>
          </cell>
          <cell r="P118">
            <v>0</v>
          </cell>
        </row>
        <row r="119">
          <cell r="A119">
            <v>0</v>
          </cell>
          <cell r="B119">
            <v>0</v>
          </cell>
          <cell r="C119">
            <v>0</v>
          </cell>
          <cell r="D119">
            <v>0</v>
          </cell>
          <cell r="E119">
            <v>0</v>
          </cell>
          <cell r="F119">
            <v>0</v>
          </cell>
          <cell r="G119">
            <v>1</v>
          </cell>
          <cell r="H119">
            <v>0</v>
          </cell>
          <cell r="I119">
            <v>0</v>
          </cell>
          <cell r="M119" t="str">
            <v>Published Survey Rate:</v>
          </cell>
          <cell r="N119" t="str">
            <v>-</v>
          </cell>
        </row>
        <row r="120">
          <cell r="A120">
            <v>0</v>
          </cell>
          <cell r="B120">
            <v>0</v>
          </cell>
          <cell r="C120">
            <v>0</v>
          </cell>
          <cell r="D120">
            <v>0</v>
          </cell>
          <cell r="E120">
            <v>0</v>
          </cell>
          <cell r="F120">
            <v>0</v>
          </cell>
          <cell r="G120">
            <v>0</v>
          </cell>
          <cell r="H120">
            <v>0</v>
          </cell>
          <cell r="I120">
            <v>0</v>
          </cell>
          <cell r="M120">
            <v>0</v>
          </cell>
          <cell r="N120">
            <v>0</v>
          </cell>
        </row>
        <row r="121">
          <cell r="C121">
            <v>0</v>
          </cell>
          <cell r="G121">
            <v>0</v>
          </cell>
          <cell r="J121">
            <v>0</v>
          </cell>
          <cell r="K121">
            <v>0</v>
          </cell>
          <cell r="L121">
            <v>0</v>
          </cell>
          <cell r="M121">
            <v>0</v>
          </cell>
          <cell r="N121">
            <v>0</v>
          </cell>
          <cell r="O121">
            <v>0</v>
          </cell>
          <cell r="P121">
            <v>0</v>
          </cell>
        </row>
        <row r="122">
          <cell r="A122">
            <v>61</v>
          </cell>
          <cell r="B122">
            <v>1307</v>
          </cell>
          <cell r="C122">
            <v>0</v>
          </cell>
          <cell r="D122" t="e">
            <v>#REF!</v>
          </cell>
          <cell r="E122">
            <v>0</v>
          </cell>
          <cell r="F122">
            <v>0</v>
          </cell>
          <cell r="G122">
            <v>0</v>
          </cell>
          <cell r="H122">
            <v>0</v>
          </cell>
          <cell r="I122">
            <v>0</v>
          </cell>
          <cell r="J122">
            <v>0</v>
          </cell>
          <cell r="K122">
            <v>0</v>
          </cell>
          <cell r="L122">
            <v>0</v>
          </cell>
          <cell r="M122" t="e">
            <v>#REF!</v>
          </cell>
          <cell r="N122">
            <v>31790.398232876712</v>
          </cell>
          <cell r="O122" t="e">
            <v>#REF!</v>
          </cell>
          <cell r="P122" t="e">
            <v>#REF!</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0</v>
          </cell>
          <cell r="B125">
            <v>1</v>
          </cell>
          <cell r="C125" t="str">
            <v>1-1307</v>
          </cell>
          <cell r="D125">
            <v>0</v>
          </cell>
          <cell r="E125" t="str">
            <v>Administrative Assistant</v>
          </cell>
          <cell r="F125" t="str">
            <v>Allen</v>
          </cell>
          <cell r="G125">
            <v>1</v>
          </cell>
          <cell r="H125">
            <v>2237.35</v>
          </cell>
          <cell r="I125">
            <v>3356.03</v>
          </cell>
          <cell r="J125">
            <v>2796.69</v>
          </cell>
          <cell r="K125">
            <v>0</v>
          </cell>
          <cell r="L125">
            <v>0</v>
          </cell>
          <cell r="M125">
            <v>0</v>
          </cell>
          <cell r="N125">
            <v>33560.28</v>
          </cell>
          <cell r="O125">
            <v>0</v>
          </cell>
          <cell r="P125">
            <v>0</v>
          </cell>
        </row>
        <row r="126">
          <cell r="A126">
            <v>0</v>
          </cell>
          <cell r="B126">
            <v>2</v>
          </cell>
          <cell r="C126" t="str">
            <v>2-1307</v>
          </cell>
          <cell r="D126">
            <v>0</v>
          </cell>
          <cell r="E126" t="str">
            <v>Secretary</v>
          </cell>
          <cell r="F126" t="str">
            <v>Arlington</v>
          </cell>
          <cell r="G126">
            <v>1</v>
          </cell>
          <cell r="H126">
            <v>1996</v>
          </cell>
          <cell r="I126">
            <v>2744</v>
          </cell>
          <cell r="J126">
            <v>2370</v>
          </cell>
          <cell r="K126">
            <v>0</v>
          </cell>
          <cell r="L126">
            <v>0</v>
          </cell>
          <cell r="M126">
            <v>0</v>
          </cell>
          <cell r="N126">
            <v>28440</v>
          </cell>
          <cell r="O126">
            <v>0</v>
          </cell>
          <cell r="P126">
            <v>0</v>
          </cell>
        </row>
        <row r="127">
          <cell r="A127">
            <v>0</v>
          </cell>
          <cell r="B127">
            <v>3</v>
          </cell>
          <cell r="C127" t="str">
            <v>3-1307</v>
          </cell>
          <cell r="D127">
            <v>0</v>
          </cell>
          <cell r="E127" t="str">
            <v>Secretary 2</v>
          </cell>
          <cell r="F127" t="str">
            <v>Carrollton</v>
          </cell>
          <cell r="G127">
            <v>1</v>
          </cell>
          <cell r="H127">
            <v>2204</v>
          </cell>
          <cell r="I127">
            <v>2996</v>
          </cell>
          <cell r="J127">
            <v>2600</v>
          </cell>
          <cell r="K127">
            <v>0</v>
          </cell>
          <cell r="L127">
            <v>0</v>
          </cell>
          <cell r="M127">
            <v>0</v>
          </cell>
          <cell r="N127">
            <v>31200</v>
          </cell>
          <cell r="O127">
            <v>0</v>
          </cell>
          <cell r="P127">
            <v>0</v>
          </cell>
        </row>
        <row r="128">
          <cell r="A128">
            <v>0</v>
          </cell>
          <cell r="B128">
            <v>4</v>
          </cell>
          <cell r="C128" t="str">
            <v>4-1307</v>
          </cell>
          <cell r="D128">
            <v>0</v>
          </cell>
          <cell r="E128" t="str">
            <v>No Match</v>
          </cell>
          <cell r="F128" t="str">
            <v>Garland</v>
          </cell>
          <cell r="G128">
            <v>0</v>
          </cell>
          <cell r="H128" t="str">
            <v>-</v>
          </cell>
          <cell r="I128" t="str">
            <v>-</v>
          </cell>
          <cell r="J128" t="str">
            <v>-</v>
          </cell>
          <cell r="K128" t="str">
            <v>-</v>
          </cell>
          <cell r="L128">
            <v>2.7698630136986299E-2</v>
          </cell>
          <cell r="M128">
            <v>0</v>
          </cell>
          <cell r="N128" t="str">
            <v>-</v>
          </cell>
          <cell r="O128">
            <v>0</v>
          </cell>
          <cell r="P128">
            <v>0</v>
          </cell>
        </row>
        <row r="129">
          <cell r="A129">
            <v>0</v>
          </cell>
          <cell r="B129">
            <v>5</v>
          </cell>
          <cell r="C129" t="str">
            <v>5-1307</v>
          </cell>
          <cell r="D129">
            <v>0</v>
          </cell>
          <cell r="E129" t="str">
            <v>STAFF ASSISTANT</v>
          </cell>
          <cell r="F129" t="str">
            <v>Irving</v>
          </cell>
          <cell r="G129">
            <v>1</v>
          </cell>
          <cell r="H129">
            <v>2305</v>
          </cell>
          <cell r="I129">
            <v>3251</v>
          </cell>
          <cell r="J129">
            <v>2778</v>
          </cell>
          <cell r="K129">
            <v>58.908821917808211</v>
          </cell>
          <cell r="L129">
            <v>2.1205479452054792E-2</v>
          </cell>
          <cell r="M129">
            <v>0</v>
          </cell>
          <cell r="N129">
            <v>34042.905863013701</v>
          </cell>
          <cell r="O129">
            <v>0</v>
          </cell>
          <cell r="P129">
            <v>0</v>
          </cell>
        </row>
        <row r="130">
          <cell r="A130">
            <v>0</v>
          </cell>
          <cell r="B130">
            <v>6</v>
          </cell>
          <cell r="C130" t="str">
            <v>6-1307</v>
          </cell>
          <cell r="D130">
            <v>0</v>
          </cell>
          <cell r="E130" t="str">
            <v>Staff Specialist</v>
          </cell>
          <cell r="F130" t="str">
            <v>McKinney</v>
          </cell>
          <cell r="G130">
            <v>1</v>
          </cell>
          <cell r="H130">
            <v>2371</v>
          </cell>
          <cell r="I130">
            <v>3319</v>
          </cell>
          <cell r="J130">
            <v>2845</v>
          </cell>
          <cell r="K130">
            <v>0</v>
          </cell>
          <cell r="L130">
            <v>0</v>
          </cell>
          <cell r="M130">
            <v>0</v>
          </cell>
          <cell r="N130">
            <v>34140</v>
          </cell>
          <cell r="O130">
            <v>0</v>
          </cell>
          <cell r="P130">
            <v>0</v>
          </cell>
        </row>
        <row r="131">
          <cell r="A131">
            <v>0</v>
          </cell>
          <cell r="B131">
            <v>7</v>
          </cell>
          <cell r="C131" t="str">
            <v>7-1307</v>
          </cell>
          <cell r="D131">
            <v>0</v>
          </cell>
          <cell r="E131" t="str">
            <v>Secretary</v>
          </cell>
          <cell r="F131" t="str">
            <v>Mesquite</v>
          </cell>
          <cell r="G131">
            <v>1</v>
          </cell>
          <cell r="H131">
            <v>2108</v>
          </cell>
          <cell r="I131">
            <v>2952</v>
          </cell>
          <cell r="J131">
            <v>2530</v>
          </cell>
          <cell r="K131">
            <v>0</v>
          </cell>
          <cell r="L131">
            <v>0</v>
          </cell>
          <cell r="M131">
            <v>0</v>
          </cell>
          <cell r="N131">
            <v>30360</v>
          </cell>
          <cell r="O131">
            <v>0</v>
          </cell>
          <cell r="P131">
            <v>0</v>
          </cell>
        </row>
        <row r="132">
          <cell r="A132">
            <v>0</v>
          </cell>
          <cell r="B132">
            <v>8</v>
          </cell>
          <cell r="C132" t="str">
            <v>8-1307</v>
          </cell>
          <cell r="D132">
            <v>0</v>
          </cell>
          <cell r="E132" t="str">
            <v>Administrative Asst</v>
          </cell>
          <cell r="F132" t="str">
            <v>Plano</v>
          </cell>
          <cell r="G132">
            <v>1</v>
          </cell>
          <cell r="H132">
            <v>2068</v>
          </cell>
          <cell r="I132">
            <v>2958</v>
          </cell>
          <cell r="J132">
            <v>2513</v>
          </cell>
          <cell r="K132">
            <v>0</v>
          </cell>
          <cell r="L132">
            <v>0</v>
          </cell>
          <cell r="M132">
            <v>0</v>
          </cell>
          <cell r="N132">
            <v>30156</v>
          </cell>
          <cell r="O132">
            <v>0</v>
          </cell>
          <cell r="P132">
            <v>0</v>
          </cell>
        </row>
        <row r="133">
          <cell r="A133">
            <v>0</v>
          </cell>
          <cell r="B133">
            <v>9</v>
          </cell>
          <cell r="C133" t="str">
            <v>9-1307</v>
          </cell>
          <cell r="D133">
            <v>0</v>
          </cell>
          <cell r="E133" t="str">
            <v>ADMIN SECRETARY II</v>
          </cell>
          <cell r="F133" t="str">
            <v>Richardson</v>
          </cell>
          <cell r="G133">
            <v>1</v>
          </cell>
          <cell r="H133">
            <v>2243</v>
          </cell>
          <cell r="I133">
            <v>3161</v>
          </cell>
          <cell r="J133">
            <v>2702</v>
          </cell>
          <cell r="K133">
            <v>0</v>
          </cell>
          <cell r="L133">
            <v>0</v>
          </cell>
          <cell r="M133">
            <v>0</v>
          </cell>
          <cell r="N133">
            <v>32424</v>
          </cell>
          <cell r="O133">
            <v>0</v>
          </cell>
          <cell r="P133">
            <v>0</v>
          </cell>
        </row>
        <row r="134">
          <cell r="B134">
            <v>0</v>
          </cell>
          <cell r="C134">
            <v>0</v>
          </cell>
          <cell r="F134">
            <v>0</v>
          </cell>
          <cell r="G134">
            <v>8</v>
          </cell>
          <cell r="H134">
            <v>0</v>
          </cell>
          <cell r="I134">
            <v>0</v>
          </cell>
          <cell r="J134">
            <v>0</v>
          </cell>
          <cell r="K134">
            <v>0</v>
          </cell>
          <cell r="M134" t="str">
            <v>Range Midpoint Average:</v>
          </cell>
          <cell r="N134">
            <v>31790.398232876712</v>
          </cell>
          <cell r="P134">
            <v>0</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v>0</v>
          </cell>
          <cell r="B136">
            <v>10</v>
          </cell>
          <cell r="C136" t="str">
            <v>10-1307</v>
          </cell>
          <cell r="D136">
            <v>0</v>
          </cell>
          <cell r="E136">
            <v>0</v>
          </cell>
          <cell r="F136" t="str">
            <v>BLS</v>
          </cell>
          <cell r="G136">
            <v>1</v>
          </cell>
          <cell r="H136" t="e">
            <v>#N/A</v>
          </cell>
          <cell r="I136" t="e">
            <v>#N/A</v>
          </cell>
          <cell r="J136" t="e">
            <v>#N/A</v>
          </cell>
          <cell r="K136" t="e">
            <v>#N/A</v>
          </cell>
          <cell r="L136">
            <v>7.5616438356164387E-3</v>
          </cell>
          <cell r="M136">
            <v>0</v>
          </cell>
          <cell r="N136" t="e">
            <v>#N/A</v>
          </cell>
          <cell r="O136">
            <v>0</v>
          </cell>
          <cell r="P136">
            <v>0</v>
          </cell>
        </row>
        <row r="137">
          <cell r="A137">
            <v>0</v>
          </cell>
          <cell r="B137">
            <v>0</v>
          </cell>
          <cell r="C137">
            <v>0</v>
          </cell>
          <cell r="D137">
            <v>0</v>
          </cell>
          <cell r="E137">
            <v>0</v>
          </cell>
          <cell r="F137">
            <v>0</v>
          </cell>
          <cell r="G137">
            <v>1</v>
          </cell>
          <cell r="H137">
            <v>0</v>
          </cell>
          <cell r="I137">
            <v>0</v>
          </cell>
          <cell r="M137" t="str">
            <v>Published Survey Rate:</v>
          </cell>
          <cell r="N137" t="e">
            <v>#N/A</v>
          </cell>
        </row>
        <row r="138">
          <cell r="A138">
            <v>0</v>
          </cell>
          <cell r="B138">
            <v>0</v>
          </cell>
          <cell r="C138">
            <v>0</v>
          </cell>
          <cell r="D138">
            <v>0</v>
          </cell>
          <cell r="E138">
            <v>0</v>
          </cell>
          <cell r="F138">
            <v>0</v>
          </cell>
          <cell r="G138">
            <v>0</v>
          </cell>
          <cell r="H138">
            <v>0</v>
          </cell>
          <cell r="I138">
            <v>0</v>
          </cell>
          <cell r="J138">
            <v>0</v>
          </cell>
          <cell r="K138">
            <v>0</v>
          </cell>
          <cell r="L138">
            <v>0</v>
          </cell>
          <cell r="M138" t="str">
            <v>Prevailing Rate:</v>
          </cell>
          <cell r="N138" t="e">
            <v>#N/A</v>
          </cell>
          <cell r="O138">
            <v>0</v>
          </cell>
          <cell r="P138">
            <v>0</v>
          </cell>
        </row>
        <row r="140">
          <cell r="A140">
            <v>88</v>
          </cell>
          <cell r="B140">
            <v>1320</v>
          </cell>
          <cell r="C140">
            <v>0</v>
          </cell>
          <cell r="D140" t="e">
            <v>#REF!</v>
          </cell>
          <cell r="E140">
            <v>0</v>
          </cell>
          <cell r="F140">
            <v>0</v>
          </cell>
          <cell r="G140">
            <v>0</v>
          </cell>
          <cell r="H140">
            <v>0</v>
          </cell>
          <cell r="I140">
            <v>0</v>
          </cell>
          <cell r="J140">
            <v>0</v>
          </cell>
          <cell r="K140">
            <v>0</v>
          </cell>
          <cell r="L140">
            <v>0</v>
          </cell>
          <cell r="M140" t="e">
            <v>#REF!</v>
          </cell>
          <cell r="N140">
            <v>32824.168305753425</v>
          </cell>
          <cell r="O140" t="e">
            <v>#REF!</v>
          </cell>
          <cell r="P140" t="e">
            <v>#REF!</v>
          </cell>
        </row>
        <row r="141">
          <cell r="A141">
            <v>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0</v>
          </cell>
          <cell r="B143">
            <v>1</v>
          </cell>
          <cell r="C143" t="str">
            <v>1-1320</v>
          </cell>
          <cell r="D143">
            <v>0</v>
          </cell>
          <cell r="E143" t="str">
            <v>Customer Service Rep.</v>
          </cell>
          <cell r="F143" t="str">
            <v>Allen</v>
          </cell>
          <cell r="G143">
            <v>1</v>
          </cell>
          <cell r="H143">
            <v>2237.35</v>
          </cell>
          <cell r="I143">
            <v>3356.03</v>
          </cell>
          <cell r="J143">
            <v>2796.69</v>
          </cell>
          <cell r="K143">
            <v>0</v>
          </cell>
          <cell r="L143">
            <v>0</v>
          </cell>
          <cell r="M143">
            <v>0</v>
          </cell>
          <cell r="N143">
            <v>33560.28</v>
          </cell>
          <cell r="O143">
            <v>0</v>
          </cell>
          <cell r="P143">
            <v>0</v>
          </cell>
        </row>
        <row r="144">
          <cell r="A144">
            <v>0</v>
          </cell>
          <cell r="B144">
            <v>2</v>
          </cell>
          <cell r="C144" t="str">
            <v>2-1320</v>
          </cell>
          <cell r="D144">
            <v>0</v>
          </cell>
          <cell r="E144" t="str">
            <v>Util Cust Service Rep</v>
          </cell>
          <cell r="F144" t="str">
            <v>Arlington</v>
          </cell>
          <cell r="G144">
            <v>1</v>
          </cell>
          <cell r="H144">
            <v>1996</v>
          </cell>
          <cell r="I144">
            <v>2744</v>
          </cell>
          <cell r="J144">
            <v>2370</v>
          </cell>
          <cell r="K144">
            <v>0</v>
          </cell>
          <cell r="L144">
            <v>0</v>
          </cell>
          <cell r="M144">
            <v>0</v>
          </cell>
          <cell r="N144">
            <v>28440</v>
          </cell>
          <cell r="O144">
            <v>0</v>
          </cell>
          <cell r="P144">
            <v>0</v>
          </cell>
        </row>
        <row r="145">
          <cell r="A145">
            <v>0</v>
          </cell>
          <cell r="B145">
            <v>3</v>
          </cell>
          <cell r="C145" t="str">
            <v>3-1320</v>
          </cell>
          <cell r="D145">
            <v>0</v>
          </cell>
          <cell r="E145" t="str">
            <v>Service Support Specialist</v>
          </cell>
          <cell r="F145" t="str">
            <v>Carrollton</v>
          </cell>
          <cell r="G145">
            <v>1</v>
          </cell>
          <cell r="H145">
            <v>2158</v>
          </cell>
          <cell r="I145">
            <v>3021</v>
          </cell>
          <cell r="J145">
            <v>2589.5</v>
          </cell>
          <cell r="K145">
            <v>0</v>
          </cell>
          <cell r="L145">
            <v>0</v>
          </cell>
          <cell r="M145">
            <v>0</v>
          </cell>
          <cell r="N145">
            <v>31074</v>
          </cell>
          <cell r="O145">
            <v>0</v>
          </cell>
          <cell r="P145">
            <v>0</v>
          </cell>
        </row>
        <row r="146">
          <cell r="A146">
            <v>0</v>
          </cell>
          <cell r="B146">
            <v>4</v>
          </cell>
          <cell r="C146" t="str">
            <v>4-1320</v>
          </cell>
          <cell r="D146">
            <v>0</v>
          </cell>
          <cell r="E146" t="str">
            <v>Customer Service Rep</v>
          </cell>
          <cell r="F146" t="str">
            <v>Garland</v>
          </cell>
          <cell r="G146">
            <v>1</v>
          </cell>
          <cell r="H146">
            <v>3019.47</v>
          </cell>
          <cell r="I146">
            <v>2457.87</v>
          </cell>
          <cell r="J146">
            <v>2738.67</v>
          </cell>
          <cell r="K146">
            <v>75.857407397260275</v>
          </cell>
          <cell r="L146">
            <v>2.7698630136986299E-2</v>
          </cell>
          <cell r="M146">
            <v>0</v>
          </cell>
          <cell r="N146">
            <v>33774.328888767122</v>
          </cell>
          <cell r="O146">
            <v>0</v>
          </cell>
          <cell r="P146">
            <v>0</v>
          </cell>
        </row>
        <row r="147">
          <cell r="A147">
            <v>0</v>
          </cell>
          <cell r="B147">
            <v>5</v>
          </cell>
          <cell r="C147" t="str">
            <v>5-1320</v>
          </cell>
          <cell r="D147">
            <v>0</v>
          </cell>
          <cell r="E147" t="str">
            <v>CUSTOMER SVC REPRESENTATIVE</v>
          </cell>
          <cell r="F147" t="str">
            <v>Irving</v>
          </cell>
          <cell r="G147">
            <v>1</v>
          </cell>
          <cell r="H147">
            <v>2305</v>
          </cell>
          <cell r="I147">
            <v>3251</v>
          </cell>
          <cell r="J147">
            <v>2778</v>
          </cell>
          <cell r="K147">
            <v>58.908821917808211</v>
          </cell>
          <cell r="L147">
            <v>2.1205479452054792E-2</v>
          </cell>
          <cell r="M147">
            <v>0</v>
          </cell>
          <cell r="N147">
            <v>34042.905863013701</v>
          </cell>
          <cell r="O147">
            <v>0</v>
          </cell>
          <cell r="P147">
            <v>0</v>
          </cell>
        </row>
        <row r="148">
          <cell r="A148">
            <v>0</v>
          </cell>
          <cell r="B148">
            <v>6</v>
          </cell>
          <cell r="C148" t="str">
            <v>6-1320</v>
          </cell>
          <cell r="D148">
            <v>0</v>
          </cell>
          <cell r="E148" t="str">
            <v>Customer Services Representative</v>
          </cell>
          <cell r="F148" t="str">
            <v>McKinney</v>
          </cell>
          <cell r="G148">
            <v>1</v>
          </cell>
          <cell r="H148">
            <v>2371</v>
          </cell>
          <cell r="I148">
            <v>3319</v>
          </cell>
          <cell r="J148">
            <v>2845</v>
          </cell>
          <cell r="K148">
            <v>0</v>
          </cell>
          <cell r="L148">
            <v>0</v>
          </cell>
          <cell r="M148">
            <v>0</v>
          </cell>
          <cell r="N148">
            <v>34140</v>
          </cell>
          <cell r="O148">
            <v>0</v>
          </cell>
          <cell r="P148">
            <v>0</v>
          </cell>
        </row>
        <row r="149">
          <cell r="A149">
            <v>0</v>
          </cell>
          <cell r="B149">
            <v>7</v>
          </cell>
          <cell r="C149" t="str">
            <v>7-1320</v>
          </cell>
          <cell r="D149">
            <v>0</v>
          </cell>
          <cell r="E149" t="str">
            <v>Customer Service Representative</v>
          </cell>
          <cell r="F149" t="str">
            <v>Mesquite</v>
          </cell>
          <cell r="G149">
            <v>1</v>
          </cell>
          <cell r="H149">
            <v>2227</v>
          </cell>
          <cell r="I149">
            <v>3118</v>
          </cell>
          <cell r="J149">
            <v>2672.5</v>
          </cell>
          <cell r="K149">
            <v>0</v>
          </cell>
          <cell r="L149">
            <v>0</v>
          </cell>
          <cell r="M149">
            <v>0</v>
          </cell>
          <cell r="N149">
            <v>32070</v>
          </cell>
          <cell r="O149">
            <v>0</v>
          </cell>
          <cell r="P149">
            <v>0</v>
          </cell>
        </row>
        <row r="150">
          <cell r="A150">
            <v>0</v>
          </cell>
          <cell r="B150">
            <v>8</v>
          </cell>
          <cell r="C150" t="str">
            <v>8-1320</v>
          </cell>
          <cell r="D150">
            <v>0</v>
          </cell>
          <cell r="E150" t="str">
            <v>Customer &amp; Utility Services Rep II</v>
          </cell>
          <cell r="F150" t="str">
            <v>Plano</v>
          </cell>
          <cell r="G150">
            <v>1</v>
          </cell>
          <cell r="H150">
            <v>2275</v>
          </cell>
          <cell r="I150">
            <v>3253</v>
          </cell>
          <cell r="J150">
            <v>2764</v>
          </cell>
          <cell r="K150">
            <v>0</v>
          </cell>
          <cell r="L150">
            <v>0</v>
          </cell>
          <cell r="M150">
            <v>0</v>
          </cell>
          <cell r="N150">
            <v>33168</v>
          </cell>
          <cell r="O150">
            <v>0</v>
          </cell>
          <cell r="P150">
            <v>0</v>
          </cell>
        </row>
        <row r="151">
          <cell r="A151">
            <v>0</v>
          </cell>
          <cell r="B151">
            <v>9</v>
          </cell>
          <cell r="C151" t="str">
            <v>9-1320</v>
          </cell>
          <cell r="D151">
            <v>0</v>
          </cell>
          <cell r="E151" t="str">
            <v>CUSTOMER SERVICE REP - BILLING</v>
          </cell>
          <cell r="F151" t="str">
            <v>Richardson</v>
          </cell>
          <cell r="G151">
            <v>1</v>
          </cell>
          <cell r="H151">
            <v>2433</v>
          </cell>
          <cell r="I151">
            <v>3425</v>
          </cell>
          <cell r="J151">
            <v>2929</v>
          </cell>
          <cell r="K151">
            <v>0</v>
          </cell>
          <cell r="L151">
            <v>0</v>
          </cell>
          <cell r="M151">
            <v>0</v>
          </cell>
          <cell r="N151">
            <v>35148</v>
          </cell>
          <cell r="O151">
            <v>0</v>
          </cell>
          <cell r="P151">
            <v>0</v>
          </cell>
        </row>
        <row r="152">
          <cell r="B152">
            <v>0</v>
          </cell>
          <cell r="C152">
            <v>0</v>
          </cell>
          <cell r="F152">
            <v>0</v>
          </cell>
          <cell r="G152">
            <v>9</v>
          </cell>
          <cell r="H152">
            <v>0</v>
          </cell>
          <cell r="I152">
            <v>0</v>
          </cell>
          <cell r="J152">
            <v>0</v>
          </cell>
          <cell r="K152">
            <v>0</v>
          </cell>
          <cell r="M152" t="str">
            <v>Range Midpoint Average:</v>
          </cell>
          <cell r="N152">
            <v>32824.168305753425</v>
          </cell>
          <cell r="P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A154">
            <v>0</v>
          </cell>
          <cell r="B154">
            <v>10</v>
          </cell>
          <cell r="C154" t="str">
            <v>10-1320</v>
          </cell>
          <cell r="D154">
            <v>0</v>
          </cell>
          <cell r="E154">
            <v>0</v>
          </cell>
          <cell r="F154" t="str">
            <v>BLS</v>
          </cell>
          <cell r="G154">
            <v>1</v>
          </cell>
          <cell r="H154" t="str">
            <v>(vlookup)</v>
          </cell>
          <cell r="I154" t="str">
            <v>(vlookup)</v>
          </cell>
          <cell r="J154" t="e">
            <v>#VALUE!</v>
          </cell>
          <cell r="K154" t="e">
            <v>#VALUE!</v>
          </cell>
          <cell r="L154">
            <v>7.5616438356164387E-3</v>
          </cell>
          <cell r="M154">
            <v>0</v>
          </cell>
          <cell r="N154" t="e">
            <v>#VALUE!</v>
          </cell>
          <cell r="O154">
            <v>0</v>
          </cell>
          <cell r="P154">
            <v>0</v>
          </cell>
        </row>
        <row r="155">
          <cell r="A155">
            <v>0</v>
          </cell>
          <cell r="B155">
            <v>0</v>
          </cell>
          <cell r="C155">
            <v>0</v>
          </cell>
          <cell r="D155">
            <v>0</v>
          </cell>
          <cell r="E155">
            <v>0</v>
          </cell>
          <cell r="F155">
            <v>0</v>
          </cell>
          <cell r="G155">
            <v>1</v>
          </cell>
          <cell r="H155">
            <v>0</v>
          </cell>
          <cell r="I155">
            <v>0</v>
          </cell>
          <cell r="M155" t="str">
            <v>Published Survey Rate:</v>
          </cell>
          <cell r="N155" t="e">
            <v>#VALUE!</v>
          </cell>
        </row>
        <row r="156">
          <cell r="A156">
            <v>0</v>
          </cell>
          <cell r="B156">
            <v>0</v>
          </cell>
          <cell r="C156">
            <v>0</v>
          </cell>
          <cell r="D156">
            <v>0</v>
          </cell>
          <cell r="E156">
            <v>0</v>
          </cell>
          <cell r="F156">
            <v>0</v>
          </cell>
          <cell r="G156">
            <v>0</v>
          </cell>
          <cell r="H156">
            <v>0</v>
          </cell>
          <cell r="I156">
            <v>0</v>
          </cell>
          <cell r="J156">
            <v>0</v>
          </cell>
          <cell r="K156">
            <v>0</v>
          </cell>
          <cell r="L156">
            <v>0</v>
          </cell>
          <cell r="M156" t="str">
            <v>Prevailing Rate:</v>
          </cell>
          <cell r="N156" t="e">
            <v>#VALUE!</v>
          </cell>
          <cell r="O156">
            <v>0</v>
          </cell>
          <cell r="P156">
            <v>0</v>
          </cell>
        </row>
        <row r="158">
          <cell r="A158">
            <v>89</v>
          </cell>
          <cell r="B158">
            <v>1378</v>
          </cell>
          <cell r="C158">
            <v>0</v>
          </cell>
          <cell r="D158" t="e">
            <v>#REF!</v>
          </cell>
          <cell r="E158">
            <v>0</v>
          </cell>
          <cell r="F158">
            <v>0</v>
          </cell>
          <cell r="G158">
            <v>0</v>
          </cell>
          <cell r="H158">
            <v>0</v>
          </cell>
          <cell r="I158">
            <v>0</v>
          </cell>
          <cell r="J158">
            <v>0</v>
          </cell>
          <cell r="K158">
            <v>0</v>
          </cell>
          <cell r="L158">
            <v>0</v>
          </cell>
          <cell r="M158" t="e">
            <v>#REF!</v>
          </cell>
          <cell r="N158">
            <v>42465.980319041097</v>
          </cell>
          <cell r="O158" t="e">
            <v>#REF!</v>
          </cell>
          <cell r="P158" t="e">
            <v>#REF!</v>
          </cell>
        </row>
        <row r="159">
          <cell r="A159">
            <v>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A161">
            <v>0</v>
          </cell>
          <cell r="B161">
            <v>1</v>
          </cell>
          <cell r="C161" t="str">
            <v>1-1378</v>
          </cell>
          <cell r="D161">
            <v>0</v>
          </cell>
          <cell r="E161" t="str">
            <v>Senior Administrative Assistant</v>
          </cell>
          <cell r="F161" t="str">
            <v>Allen</v>
          </cell>
          <cell r="G161">
            <v>1</v>
          </cell>
          <cell r="H161">
            <v>2426.42</v>
          </cell>
          <cell r="I161">
            <v>3639.64</v>
          </cell>
          <cell r="J161">
            <v>3033.0299999999997</v>
          </cell>
          <cell r="K161">
            <v>0</v>
          </cell>
          <cell r="L161">
            <v>0</v>
          </cell>
          <cell r="M161">
            <v>0</v>
          </cell>
          <cell r="N161">
            <v>36396.36</v>
          </cell>
          <cell r="O161">
            <v>0</v>
          </cell>
          <cell r="P161">
            <v>0</v>
          </cell>
        </row>
        <row r="162">
          <cell r="A162">
            <v>0</v>
          </cell>
          <cell r="B162">
            <v>2</v>
          </cell>
          <cell r="C162" t="str">
            <v>2-1378</v>
          </cell>
          <cell r="D162">
            <v>0</v>
          </cell>
          <cell r="E162" t="str">
            <v>No Match</v>
          </cell>
          <cell r="F162" t="str">
            <v>Arlington</v>
          </cell>
          <cell r="G162">
            <v>0</v>
          </cell>
          <cell r="H162" t="str">
            <v>-</v>
          </cell>
          <cell r="I162" t="str">
            <v>-</v>
          </cell>
          <cell r="J162" t="str">
            <v>-</v>
          </cell>
          <cell r="K162" t="str">
            <v>-</v>
          </cell>
          <cell r="L162">
            <v>0</v>
          </cell>
          <cell r="M162">
            <v>0</v>
          </cell>
          <cell r="N162" t="str">
            <v>-</v>
          </cell>
          <cell r="O162">
            <v>0</v>
          </cell>
          <cell r="P162">
            <v>0</v>
          </cell>
        </row>
        <row r="163">
          <cell r="A163">
            <v>0</v>
          </cell>
          <cell r="B163">
            <v>3</v>
          </cell>
          <cell r="C163" t="str">
            <v>3-1378</v>
          </cell>
          <cell r="D163">
            <v>0</v>
          </cell>
          <cell r="E163" t="str">
            <v>Administrative Support Specialist</v>
          </cell>
          <cell r="F163" t="str">
            <v>Carrollton</v>
          </cell>
          <cell r="G163">
            <v>1</v>
          </cell>
          <cell r="H163">
            <v>2643</v>
          </cell>
          <cell r="I163">
            <v>3701</v>
          </cell>
          <cell r="J163">
            <v>3172</v>
          </cell>
          <cell r="K163">
            <v>0</v>
          </cell>
          <cell r="L163">
            <v>0</v>
          </cell>
          <cell r="M163">
            <v>0</v>
          </cell>
          <cell r="N163">
            <v>38064</v>
          </cell>
          <cell r="O163">
            <v>0</v>
          </cell>
          <cell r="P163">
            <v>0</v>
          </cell>
        </row>
        <row r="164">
          <cell r="A164">
            <v>0</v>
          </cell>
          <cell r="B164">
            <v>4</v>
          </cell>
          <cell r="C164" t="str">
            <v>4-1378</v>
          </cell>
          <cell r="D164">
            <v>0</v>
          </cell>
          <cell r="E164" t="str">
            <v>Sr. Administrative Assistant</v>
          </cell>
          <cell r="F164" t="str">
            <v>Garland</v>
          </cell>
          <cell r="G164">
            <v>1</v>
          </cell>
          <cell r="H164">
            <v>2851.33</v>
          </cell>
          <cell r="I164">
            <v>4426.93</v>
          </cell>
          <cell r="J164">
            <v>3639.13</v>
          </cell>
          <cell r="K164">
            <v>100.79891589041095</v>
          </cell>
          <cell r="L164">
            <v>2.7698630136986299E-2</v>
          </cell>
          <cell r="M164">
            <v>0</v>
          </cell>
          <cell r="N164">
            <v>44879.146990684938</v>
          </cell>
          <cell r="O164">
            <v>0</v>
          </cell>
          <cell r="P164">
            <v>0</v>
          </cell>
        </row>
        <row r="165">
          <cell r="A165">
            <v>0</v>
          </cell>
          <cell r="B165">
            <v>5</v>
          </cell>
          <cell r="C165" t="str">
            <v>5-1378</v>
          </cell>
          <cell r="D165">
            <v>0</v>
          </cell>
          <cell r="E165" t="str">
            <v>ADMINISTRATIVE ASSISTANT</v>
          </cell>
          <cell r="F165" t="str">
            <v>Irving</v>
          </cell>
          <cell r="G165">
            <v>1</v>
          </cell>
          <cell r="H165">
            <v>2942</v>
          </cell>
          <cell r="I165">
            <v>4150</v>
          </cell>
          <cell r="J165">
            <v>3546</v>
          </cell>
          <cell r="K165">
            <v>75.194630136986291</v>
          </cell>
          <cell r="L165">
            <v>2.1205479452054792E-2</v>
          </cell>
          <cell r="M165">
            <v>0</v>
          </cell>
          <cell r="N165">
            <v>43454.335561643835</v>
          </cell>
          <cell r="O165">
            <v>0</v>
          </cell>
          <cell r="P165">
            <v>0</v>
          </cell>
        </row>
        <row r="166">
          <cell r="A166">
            <v>0</v>
          </cell>
          <cell r="B166">
            <v>6</v>
          </cell>
          <cell r="C166" t="str">
            <v>6-1378</v>
          </cell>
          <cell r="D166">
            <v>0</v>
          </cell>
          <cell r="E166" t="str">
            <v>Executive Assistant</v>
          </cell>
          <cell r="F166" t="str">
            <v>McKinney</v>
          </cell>
          <cell r="G166">
            <v>1</v>
          </cell>
          <cell r="H166">
            <v>2864</v>
          </cell>
          <cell r="I166">
            <v>4009</v>
          </cell>
          <cell r="J166">
            <v>3436.5</v>
          </cell>
          <cell r="K166">
            <v>0</v>
          </cell>
          <cell r="L166">
            <v>0</v>
          </cell>
          <cell r="M166">
            <v>0</v>
          </cell>
          <cell r="N166">
            <v>41238</v>
          </cell>
          <cell r="O166">
            <v>0</v>
          </cell>
          <cell r="P166">
            <v>0</v>
          </cell>
        </row>
        <row r="167">
          <cell r="A167">
            <v>0</v>
          </cell>
          <cell r="B167">
            <v>7</v>
          </cell>
          <cell r="C167" t="str">
            <v>7-1378</v>
          </cell>
          <cell r="D167">
            <v>0</v>
          </cell>
          <cell r="E167" t="str">
            <v>Executive Secretary</v>
          </cell>
          <cell r="F167" t="str">
            <v>Mesquite</v>
          </cell>
          <cell r="G167">
            <v>1</v>
          </cell>
          <cell r="H167">
            <v>2626</v>
          </cell>
          <cell r="I167">
            <v>3677</v>
          </cell>
          <cell r="J167">
            <v>3151.5</v>
          </cell>
          <cell r="K167">
            <v>0</v>
          </cell>
          <cell r="L167">
            <v>0</v>
          </cell>
          <cell r="M167">
            <v>0</v>
          </cell>
          <cell r="N167">
            <v>37818</v>
          </cell>
          <cell r="O167">
            <v>0</v>
          </cell>
          <cell r="P167">
            <v>0</v>
          </cell>
        </row>
        <row r="168">
          <cell r="A168">
            <v>0</v>
          </cell>
          <cell r="B168">
            <v>8</v>
          </cell>
          <cell r="C168" t="str">
            <v>8-1378</v>
          </cell>
          <cell r="D168">
            <v>0</v>
          </cell>
          <cell r="E168" t="str">
            <v>Admin Asst to Executive Director</v>
          </cell>
          <cell r="F168" t="str">
            <v>Plano</v>
          </cell>
          <cell r="G168">
            <v>1</v>
          </cell>
          <cell r="H168">
            <v>3685</v>
          </cell>
          <cell r="I168">
            <v>5380</v>
          </cell>
          <cell r="J168">
            <v>4532.5</v>
          </cell>
          <cell r="K168">
            <v>0</v>
          </cell>
          <cell r="L168">
            <v>0</v>
          </cell>
          <cell r="M168">
            <v>0</v>
          </cell>
          <cell r="N168">
            <v>54390</v>
          </cell>
          <cell r="O168">
            <v>0</v>
          </cell>
          <cell r="P168">
            <v>0</v>
          </cell>
        </row>
        <row r="169">
          <cell r="A169">
            <v>0</v>
          </cell>
          <cell r="B169">
            <v>9</v>
          </cell>
          <cell r="C169" t="str">
            <v>9-1378</v>
          </cell>
          <cell r="D169">
            <v>0</v>
          </cell>
          <cell r="E169" t="str">
            <v>SENIOR ADMIN SECRETARY</v>
          </cell>
          <cell r="F169" t="str">
            <v>Richardson</v>
          </cell>
          <cell r="G169">
            <v>1</v>
          </cell>
          <cell r="H169">
            <v>3012</v>
          </cell>
          <cell r="I169">
            <v>4236</v>
          </cell>
          <cell r="J169">
            <v>3624</v>
          </cell>
          <cell r="K169">
            <v>0</v>
          </cell>
          <cell r="L169">
            <v>0</v>
          </cell>
          <cell r="M169">
            <v>0</v>
          </cell>
          <cell r="N169">
            <v>43488</v>
          </cell>
          <cell r="O169">
            <v>0</v>
          </cell>
          <cell r="P169">
            <v>0</v>
          </cell>
        </row>
        <row r="170">
          <cell r="B170">
            <v>0</v>
          </cell>
          <cell r="C170">
            <v>0</v>
          </cell>
          <cell r="F170">
            <v>0</v>
          </cell>
          <cell r="G170">
            <v>8</v>
          </cell>
          <cell r="H170">
            <v>0</v>
          </cell>
          <cell r="I170">
            <v>0</v>
          </cell>
          <cell r="J170">
            <v>0</v>
          </cell>
          <cell r="K170">
            <v>0</v>
          </cell>
          <cell r="M170" t="str">
            <v>Range Midpoint Average:</v>
          </cell>
          <cell r="N170">
            <v>42465.980319041097</v>
          </cell>
          <cell r="P170">
            <v>0</v>
          </cell>
        </row>
        <row r="171">
          <cell r="A171">
            <v>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B173">
            <v>0</v>
          </cell>
          <cell r="C173">
            <v>0</v>
          </cell>
          <cell r="D173" t="str">
            <v>CODE ENFORCEMENT GROUP - 156</v>
          </cell>
          <cell r="E173">
            <v>0</v>
          </cell>
          <cell r="F173">
            <v>0</v>
          </cell>
          <cell r="G173">
            <v>0</v>
          </cell>
          <cell r="H173">
            <v>0</v>
          </cell>
          <cell r="I173">
            <v>0</v>
          </cell>
          <cell r="J173">
            <v>0</v>
          </cell>
          <cell r="K173">
            <v>0</v>
          </cell>
          <cell r="L173">
            <v>0</v>
          </cell>
          <cell r="M173">
            <v>0</v>
          </cell>
          <cell r="N173">
            <v>0</v>
          </cell>
          <cell r="O173">
            <v>0</v>
          </cell>
          <cell r="P173">
            <v>0</v>
          </cell>
        </row>
        <row r="175">
          <cell r="A175">
            <v>64</v>
          </cell>
          <cell r="B175">
            <v>1022</v>
          </cell>
          <cell r="C175">
            <v>0</v>
          </cell>
          <cell r="D175" t="e">
            <v>#REF!</v>
          </cell>
          <cell r="E175">
            <v>0</v>
          </cell>
          <cell r="F175">
            <v>0</v>
          </cell>
          <cell r="G175">
            <v>0</v>
          </cell>
          <cell r="H175">
            <v>0</v>
          </cell>
          <cell r="I175">
            <v>0</v>
          </cell>
          <cell r="J175">
            <v>0</v>
          </cell>
          <cell r="K175">
            <v>0</v>
          </cell>
          <cell r="L175">
            <v>0</v>
          </cell>
          <cell r="M175" t="e">
            <v>#REF!</v>
          </cell>
          <cell r="N175">
            <v>37089.393562374433</v>
          </cell>
          <cell r="O175" t="e">
            <v>#REF!</v>
          </cell>
          <cell r="P175" t="e">
            <v>#REF!</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A178">
            <v>0</v>
          </cell>
          <cell r="B178">
            <v>1</v>
          </cell>
          <cell r="C178" t="str">
            <v>1-1022</v>
          </cell>
          <cell r="D178">
            <v>0</v>
          </cell>
          <cell r="E178" t="str">
            <v>Animal Control Officer</v>
          </cell>
          <cell r="F178" t="str">
            <v>Allen</v>
          </cell>
          <cell r="G178">
            <v>1</v>
          </cell>
          <cell r="H178">
            <v>2426.42</v>
          </cell>
          <cell r="I178">
            <v>3639.64</v>
          </cell>
          <cell r="J178">
            <v>3033.0299999999997</v>
          </cell>
          <cell r="K178">
            <v>0</v>
          </cell>
          <cell r="L178">
            <v>0</v>
          </cell>
          <cell r="M178">
            <v>0</v>
          </cell>
          <cell r="N178">
            <v>36396.36</v>
          </cell>
          <cell r="O178">
            <v>0</v>
          </cell>
          <cell r="P178">
            <v>0</v>
          </cell>
        </row>
        <row r="179">
          <cell r="A179">
            <v>0</v>
          </cell>
          <cell r="B179">
            <v>2</v>
          </cell>
          <cell r="C179" t="str">
            <v>2-1022</v>
          </cell>
          <cell r="D179">
            <v>0</v>
          </cell>
          <cell r="E179" t="str">
            <v>Code Compliance Officer I</v>
          </cell>
          <cell r="F179" t="str">
            <v>Arlington</v>
          </cell>
          <cell r="G179">
            <v>1</v>
          </cell>
          <cell r="H179">
            <v>2624</v>
          </cell>
          <cell r="I179">
            <v>3607</v>
          </cell>
          <cell r="J179">
            <v>3115.5</v>
          </cell>
          <cell r="K179">
            <v>0</v>
          </cell>
          <cell r="L179">
            <v>0</v>
          </cell>
          <cell r="M179">
            <v>0</v>
          </cell>
          <cell r="N179">
            <v>37386</v>
          </cell>
          <cell r="O179">
            <v>0</v>
          </cell>
          <cell r="P179">
            <v>0</v>
          </cell>
        </row>
        <row r="180">
          <cell r="A180">
            <v>0</v>
          </cell>
          <cell r="B180">
            <v>3</v>
          </cell>
          <cell r="C180" t="str">
            <v>3-1022</v>
          </cell>
          <cell r="D180">
            <v>0</v>
          </cell>
          <cell r="E180" t="str">
            <v>Animal Services Officer</v>
          </cell>
          <cell r="F180" t="str">
            <v>Carrollton</v>
          </cell>
          <cell r="G180">
            <v>1</v>
          </cell>
          <cell r="H180">
            <v>2470</v>
          </cell>
          <cell r="I180">
            <v>3459</v>
          </cell>
          <cell r="J180">
            <v>2964.5</v>
          </cell>
          <cell r="K180">
            <v>0</v>
          </cell>
          <cell r="L180">
            <v>0</v>
          </cell>
          <cell r="M180">
            <v>0</v>
          </cell>
          <cell r="N180">
            <v>35574</v>
          </cell>
          <cell r="O180">
            <v>0</v>
          </cell>
          <cell r="P180">
            <v>0</v>
          </cell>
        </row>
        <row r="181">
          <cell r="A181">
            <v>0</v>
          </cell>
          <cell r="B181">
            <v>4</v>
          </cell>
          <cell r="C181" t="str">
            <v>4-1022</v>
          </cell>
          <cell r="D181">
            <v>0</v>
          </cell>
          <cell r="E181" t="str">
            <v>Animal Control Officer</v>
          </cell>
          <cell r="F181" t="str">
            <v>Garland</v>
          </cell>
          <cell r="G181">
            <v>1</v>
          </cell>
          <cell r="H181">
            <v>2525.4699999999998</v>
          </cell>
          <cell r="I181">
            <v>3882.67</v>
          </cell>
          <cell r="J181">
            <v>3204.0699999999997</v>
          </cell>
          <cell r="K181">
            <v>88.748349863013686</v>
          </cell>
          <cell r="L181">
            <v>2.7698630136986299E-2</v>
          </cell>
          <cell r="M181">
            <v>0</v>
          </cell>
          <cell r="N181">
            <v>39513.820198356159</v>
          </cell>
          <cell r="O181">
            <v>0</v>
          </cell>
          <cell r="P181">
            <v>0</v>
          </cell>
        </row>
        <row r="182">
          <cell r="A182">
            <v>0</v>
          </cell>
          <cell r="B182">
            <v>5</v>
          </cell>
          <cell r="C182" t="str">
            <v>5-1022</v>
          </cell>
          <cell r="D182">
            <v>0</v>
          </cell>
          <cell r="E182" t="str">
            <v>ANIMAL SERVICES OFFICER</v>
          </cell>
          <cell r="F182" t="str">
            <v>Irving</v>
          </cell>
          <cell r="G182">
            <v>1</v>
          </cell>
          <cell r="H182">
            <v>2668</v>
          </cell>
          <cell r="I182">
            <v>3764</v>
          </cell>
          <cell r="J182">
            <v>3216</v>
          </cell>
          <cell r="K182">
            <v>68.196821917808208</v>
          </cell>
          <cell r="L182">
            <v>2.1205479452054792E-2</v>
          </cell>
          <cell r="M182">
            <v>0</v>
          </cell>
          <cell r="N182">
            <v>39410.361863013699</v>
          </cell>
          <cell r="O182">
            <v>0</v>
          </cell>
          <cell r="P182">
            <v>0</v>
          </cell>
        </row>
        <row r="183">
          <cell r="A183">
            <v>0</v>
          </cell>
          <cell r="B183">
            <v>6</v>
          </cell>
          <cell r="C183" t="str">
            <v>6-1022</v>
          </cell>
          <cell r="D183">
            <v>0</v>
          </cell>
          <cell r="E183" t="str">
            <v>Animal Control Officer</v>
          </cell>
          <cell r="F183" t="str">
            <v>McKinney</v>
          </cell>
          <cell r="G183">
            <v>1</v>
          </cell>
          <cell r="H183">
            <v>2524</v>
          </cell>
          <cell r="I183">
            <v>3535</v>
          </cell>
          <cell r="J183">
            <v>3029.5</v>
          </cell>
          <cell r="K183">
            <v>0</v>
          </cell>
          <cell r="L183">
            <v>0</v>
          </cell>
          <cell r="M183">
            <v>0</v>
          </cell>
          <cell r="N183">
            <v>36354</v>
          </cell>
          <cell r="O183">
            <v>0</v>
          </cell>
          <cell r="P183">
            <v>0</v>
          </cell>
        </row>
        <row r="184">
          <cell r="A184">
            <v>0</v>
          </cell>
          <cell r="B184">
            <v>7</v>
          </cell>
          <cell r="C184" t="str">
            <v>7-1022</v>
          </cell>
          <cell r="D184">
            <v>0</v>
          </cell>
          <cell r="E184" t="str">
            <v>Animal Control Officer</v>
          </cell>
          <cell r="F184" t="str">
            <v>Mesquite</v>
          </cell>
          <cell r="G184">
            <v>1</v>
          </cell>
          <cell r="H184">
            <v>2417</v>
          </cell>
          <cell r="I184">
            <v>3384</v>
          </cell>
          <cell r="J184">
            <v>2900.5</v>
          </cell>
          <cell r="K184">
            <v>0</v>
          </cell>
          <cell r="L184">
            <v>0</v>
          </cell>
          <cell r="M184">
            <v>0</v>
          </cell>
          <cell r="N184">
            <v>34806</v>
          </cell>
          <cell r="O184">
            <v>0</v>
          </cell>
          <cell r="P184">
            <v>0</v>
          </cell>
        </row>
        <row r="185">
          <cell r="A185">
            <v>0</v>
          </cell>
          <cell r="B185">
            <v>8</v>
          </cell>
          <cell r="C185" t="str">
            <v>8-1022</v>
          </cell>
          <cell r="D185">
            <v>0</v>
          </cell>
          <cell r="E185" t="str">
            <v>Animal Services Officer I</v>
          </cell>
          <cell r="F185" t="str">
            <v>Plano</v>
          </cell>
          <cell r="G185">
            <v>1</v>
          </cell>
          <cell r="H185">
            <v>2492</v>
          </cell>
          <cell r="I185">
            <v>3589</v>
          </cell>
          <cell r="J185">
            <v>3040.5</v>
          </cell>
          <cell r="K185">
            <v>0</v>
          </cell>
          <cell r="L185">
            <v>0</v>
          </cell>
          <cell r="M185">
            <v>0</v>
          </cell>
          <cell r="N185">
            <v>36486</v>
          </cell>
          <cell r="O185">
            <v>0</v>
          </cell>
          <cell r="P185">
            <v>0</v>
          </cell>
        </row>
        <row r="186">
          <cell r="A186">
            <v>0</v>
          </cell>
          <cell r="B186">
            <v>9</v>
          </cell>
          <cell r="C186" t="str">
            <v>9-1022</v>
          </cell>
          <cell r="D186">
            <v>0</v>
          </cell>
          <cell r="E186" t="str">
            <v>ANIMAL SERVICES OFFICER</v>
          </cell>
          <cell r="F186" t="str">
            <v>Richardson</v>
          </cell>
          <cell r="G186">
            <v>1</v>
          </cell>
          <cell r="H186">
            <v>2621</v>
          </cell>
          <cell r="I186">
            <v>3692</v>
          </cell>
          <cell r="J186">
            <v>3156.5</v>
          </cell>
          <cell r="K186">
            <v>0</v>
          </cell>
          <cell r="L186">
            <v>0</v>
          </cell>
          <cell r="M186">
            <v>0</v>
          </cell>
          <cell r="N186">
            <v>37878</v>
          </cell>
          <cell r="O186">
            <v>0</v>
          </cell>
          <cell r="P186">
            <v>0</v>
          </cell>
        </row>
        <row r="187">
          <cell r="B187">
            <v>0</v>
          </cell>
          <cell r="C187">
            <v>0</v>
          </cell>
          <cell r="F187">
            <v>0</v>
          </cell>
          <cell r="G187">
            <v>9</v>
          </cell>
          <cell r="H187">
            <v>0</v>
          </cell>
          <cell r="I187">
            <v>0</v>
          </cell>
          <cell r="J187">
            <v>0</v>
          </cell>
          <cell r="K187">
            <v>0</v>
          </cell>
          <cell r="M187" t="str">
            <v>Range Midpoint Average:</v>
          </cell>
          <cell r="N187">
            <v>37089.393562374433</v>
          </cell>
          <cell r="P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A190">
            <v>65</v>
          </cell>
          <cell r="B190">
            <v>1147</v>
          </cell>
          <cell r="C190">
            <v>0</v>
          </cell>
          <cell r="D190" t="e">
            <v>#REF!</v>
          </cell>
          <cell r="E190">
            <v>0</v>
          </cell>
          <cell r="F190">
            <v>0</v>
          </cell>
          <cell r="G190">
            <v>0</v>
          </cell>
          <cell r="H190">
            <v>0</v>
          </cell>
          <cell r="I190">
            <v>0</v>
          </cell>
          <cell r="J190">
            <v>0</v>
          </cell>
          <cell r="K190">
            <v>0</v>
          </cell>
          <cell r="L190">
            <v>0</v>
          </cell>
          <cell r="M190" t="e">
            <v>#REF!</v>
          </cell>
          <cell r="N190">
            <v>44894.863653515982</v>
          </cell>
          <cell r="O190" t="e">
            <v>#REF!</v>
          </cell>
          <cell r="P190" t="e">
            <v>#REF!</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A193">
            <v>0</v>
          </cell>
          <cell r="B193">
            <v>1</v>
          </cell>
          <cell r="C193" t="str">
            <v>1-1147</v>
          </cell>
          <cell r="D193">
            <v>0</v>
          </cell>
          <cell r="E193" t="str">
            <v>Code Enforcement Officer</v>
          </cell>
          <cell r="F193" t="str">
            <v>Allen</v>
          </cell>
          <cell r="G193">
            <v>1</v>
          </cell>
          <cell r="H193">
            <v>2883.35</v>
          </cell>
          <cell r="I193">
            <v>4325.8999999999996</v>
          </cell>
          <cell r="J193">
            <v>3604.625</v>
          </cell>
          <cell r="K193">
            <v>0</v>
          </cell>
          <cell r="L193">
            <v>0</v>
          </cell>
          <cell r="M193">
            <v>0</v>
          </cell>
          <cell r="N193">
            <v>43255.5</v>
          </cell>
          <cell r="O193">
            <v>0</v>
          </cell>
          <cell r="P193">
            <v>0</v>
          </cell>
        </row>
        <row r="194">
          <cell r="A194">
            <v>0</v>
          </cell>
          <cell r="B194">
            <v>2</v>
          </cell>
          <cell r="C194" t="str">
            <v>2-1147</v>
          </cell>
          <cell r="D194">
            <v>0</v>
          </cell>
          <cell r="E194" t="str">
            <v>Code Compliance Offficer II</v>
          </cell>
          <cell r="F194" t="str">
            <v>Arlington</v>
          </cell>
          <cell r="G194">
            <v>1</v>
          </cell>
          <cell r="H194">
            <v>2969</v>
          </cell>
          <cell r="I194">
            <v>4083</v>
          </cell>
          <cell r="J194">
            <v>3526</v>
          </cell>
          <cell r="K194">
            <v>0</v>
          </cell>
          <cell r="L194">
            <v>0</v>
          </cell>
          <cell r="M194">
            <v>0</v>
          </cell>
          <cell r="N194">
            <v>42312</v>
          </cell>
          <cell r="O194">
            <v>0</v>
          </cell>
          <cell r="P194">
            <v>0</v>
          </cell>
        </row>
        <row r="195">
          <cell r="A195">
            <v>0</v>
          </cell>
          <cell r="B195">
            <v>3</v>
          </cell>
          <cell r="C195" t="str">
            <v>3-1147</v>
          </cell>
          <cell r="D195">
            <v>0</v>
          </cell>
          <cell r="E195" t="str">
            <v>Code Enforcement Officer</v>
          </cell>
          <cell r="F195" t="str">
            <v>Carrollton</v>
          </cell>
          <cell r="G195">
            <v>1</v>
          </cell>
          <cell r="H195">
            <v>3026</v>
          </cell>
          <cell r="I195">
            <v>4237</v>
          </cell>
          <cell r="J195">
            <v>3631.5</v>
          </cell>
          <cell r="K195">
            <v>0</v>
          </cell>
          <cell r="L195">
            <v>0</v>
          </cell>
          <cell r="M195">
            <v>0</v>
          </cell>
          <cell r="N195">
            <v>43578</v>
          </cell>
          <cell r="O195">
            <v>0</v>
          </cell>
          <cell r="P195">
            <v>0</v>
          </cell>
        </row>
        <row r="196">
          <cell r="A196">
            <v>0</v>
          </cell>
          <cell r="B196">
            <v>4</v>
          </cell>
          <cell r="C196" t="str">
            <v>4-1147</v>
          </cell>
          <cell r="D196">
            <v>0</v>
          </cell>
          <cell r="E196" t="str">
            <v>Code Inspector</v>
          </cell>
          <cell r="F196" t="str">
            <v>Garland</v>
          </cell>
          <cell r="G196">
            <v>1</v>
          </cell>
          <cell r="H196">
            <v>3036.8</v>
          </cell>
          <cell r="I196">
            <v>4738.93</v>
          </cell>
          <cell r="J196">
            <v>3887.8650000000002</v>
          </cell>
          <cell r="K196">
            <v>107.68853465753425</v>
          </cell>
          <cell r="L196">
            <v>2.7698630136986299E-2</v>
          </cell>
          <cell r="M196">
            <v>0</v>
          </cell>
          <cell r="N196">
            <v>47946.642415890412</v>
          </cell>
          <cell r="O196">
            <v>0</v>
          </cell>
          <cell r="P196">
            <v>0</v>
          </cell>
        </row>
        <row r="197">
          <cell r="B197">
            <v>5</v>
          </cell>
          <cell r="C197" t="str">
            <v>5-1147</v>
          </cell>
          <cell r="E197" t="str">
            <v>CODE INSPECTOR</v>
          </cell>
          <cell r="F197" t="str">
            <v>Irving</v>
          </cell>
          <cell r="G197">
            <v>1</v>
          </cell>
          <cell r="H197">
            <v>3090</v>
          </cell>
          <cell r="I197">
            <v>4358</v>
          </cell>
          <cell r="J197">
            <v>3724</v>
          </cell>
          <cell r="K197">
            <v>78.969205479452043</v>
          </cell>
          <cell r="L197">
            <v>2.1205479452054792E-2</v>
          </cell>
          <cell r="N197">
            <v>45635.63046575342</v>
          </cell>
        </row>
        <row r="198">
          <cell r="B198">
            <v>6</v>
          </cell>
          <cell r="C198" t="str">
            <v>6-1147</v>
          </cell>
          <cell r="E198" t="str">
            <v>Code Compliance Officer</v>
          </cell>
          <cell r="F198" t="str">
            <v>McKinney</v>
          </cell>
          <cell r="G198">
            <v>1</v>
          </cell>
          <cell r="H198">
            <v>3049</v>
          </cell>
          <cell r="I198">
            <v>4270</v>
          </cell>
          <cell r="J198">
            <v>3659.5</v>
          </cell>
          <cell r="K198">
            <v>0</v>
          </cell>
          <cell r="L198">
            <v>0</v>
          </cell>
          <cell r="N198">
            <v>43914</v>
          </cell>
        </row>
        <row r="199">
          <cell r="B199">
            <v>7</v>
          </cell>
          <cell r="C199" t="str">
            <v>7-1147</v>
          </cell>
          <cell r="E199" t="str">
            <v>Environmental Code Inspector</v>
          </cell>
          <cell r="F199" t="str">
            <v>Mesquite</v>
          </cell>
          <cell r="G199">
            <v>1</v>
          </cell>
          <cell r="H199">
            <v>2837</v>
          </cell>
          <cell r="I199">
            <v>4114</v>
          </cell>
          <cell r="J199">
            <v>3475.5</v>
          </cell>
          <cell r="K199">
            <v>0</v>
          </cell>
          <cell r="L199">
            <v>0</v>
          </cell>
          <cell r="N199">
            <v>41706</v>
          </cell>
        </row>
        <row r="200">
          <cell r="B200">
            <v>8</v>
          </cell>
          <cell r="C200" t="str">
            <v>8-1147</v>
          </cell>
          <cell r="E200" t="str">
            <v>Property Standards Spec</v>
          </cell>
          <cell r="F200" t="str">
            <v>Plano</v>
          </cell>
          <cell r="G200">
            <v>1</v>
          </cell>
          <cell r="H200">
            <v>3304</v>
          </cell>
          <cell r="I200">
            <v>4791</v>
          </cell>
          <cell r="J200">
            <v>4047.5</v>
          </cell>
          <cell r="K200">
            <v>0</v>
          </cell>
          <cell r="L200">
            <v>0</v>
          </cell>
          <cell r="N200">
            <v>48570</v>
          </cell>
        </row>
        <row r="201">
          <cell r="B201">
            <v>9</v>
          </cell>
          <cell r="C201" t="str">
            <v>9-1147</v>
          </cell>
          <cell r="E201" t="str">
            <v>CODE ENFORCEMENT OFFICER</v>
          </cell>
          <cell r="F201" t="str">
            <v>Richardson</v>
          </cell>
          <cell r="G201">
            <v>1</v>
          </cell>
          <cell r="H201">
            <v>3258</v>
          </cell>
          <cell r="I201">
            <v>4598</v>
          </cell>
          <cell r="J201">
            <v>3928</v>
          </cell>
          <cell r="K201">
            <v>0</v>
          </cell>
          <cell r="L201">
            <v>0</v>
          </cell>
          <cell r="N201">
            <v>47136</v>
          </cell>
        </row>
        <row r="202">
          <cell r="B202">
            <v>0</v>
          </cell>
          <cell r="C202">
            <v>0</v>
          </cell>
          <cell r="F202">
            <v>0</v>
          </cell>
          <cell r="G202">
            <v>9</v>
          </cell>
          <cell r="H202">
            <v>0</v>
          </cell>
          <cell r="I202">
            <v>0</v>
          </cell>
          <cell r="J202">
            <v>0</v>
          </cell>
          <cell r="K202">
            <v>0</v>
          </cell>
          <cell r="M202" t="str">
            <v>Range Midpoint Average:</v>
          </cell>
          <cell r="N202">
            <v>44894.863653515982</v>
          </cell>
          <cell r="P202">
            <v>0</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30</v>
          </cell>
          <cell r="B205">
            <v>1152</v>
          </cell>
          <cell r="C205">
            <v>0</v>
          </cell>
          <cell r="D205" t="e">
            <v>#REF!</v>
          </cell>
          <cell r="E205">
            <v>0</v>
          </cell>
          <cell r="F205">
            <v>0</v>
          </cell>
          <cell r="G205">
            <v>0</v>
          </cell>
          <cell r="H205">
            <v>0</v>
          </cell>
          <cell r="I205">
            <v>0</v>
          </cell>
          <cell r="J205">
            <v>0</v>
          </cell>
          <cell r="K205">
            <v>0</v>
          </cell>
          <cell r="L205">
            <v>0</v>
          </cell>
          <cell r="M205" t="e">
            <v>#REF!</v>
          </cell>
          <cell r="N205">
            <v>70628.67652986302</v>
          </cell>
          <cell r="O205" t="e">
            <v>#REF!</v>
          </cell>
          <cell r="P205" t="e">
            <v>#REF!</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A208">
            <v>0</v>
          </cell>
          <cell r="B208">
            <v>1</v>
          </cell>
          <cell r="C208" t="str">
            <v>1-1152</v>
          </cell>
          <cell r="D208">
            <v>0</v>
          </cell>
          <cell r="E208" t="str">
            <v>Environmental Services Coordinator</v>
          </cell>
          <cell r="F208" t="str">
            <v>Allen</v>
          </cell>
          <cell r="G208">
            <v>1</v>
          </cell>
          <cell r="H208">
            <v>3443.56</v>
          </cell>
          <cell r="I208">
            <v>5164.47</v>
          </cell>
          <cell r="J208">
            <v>4304.0150000000003</v>
          </cell>
          <cell r="K208">
            <v>0</v>
          </cell>
          <cell r="L208">
            <v>0</v>
          </cell>
          <cell r="M208">
            <v>0</v>
          </cell>
          <cell r="N208">
            <v>51648.180000000008</v>
          </cell>
          <cell r="O208">
            <v>0</v>
          </cell>
          <cell r="P208">
            <v>0</v>
          </cell>
        </row>
        <row r="209">
          <cell r="A209">
            <v>0</v>
          </cell>
          <cell r="B209">
            <v>2</v>
          </cell>
          <cell r="C209" t="str">
            <v>2-1152</v>
          </cell>
          <cell r="D209">
            <v>0</v>
          </cell>
          <cell r="E209" t="str">
            <v>No Match</v>
          </cell>
          <cell r="F209" t="str">
            <v>Arlington</v>
          </cell>
          <cell r="G209">
            <v>0</v>
          </cell>
          <cell r="H209" t="str">
            <v>-</v>
          </cell>
          <cell r="I209" t="str">
            <v>-</v>
          </cell>
          <cell r="J209" t="str">
            <v>-</v>
          </cell>
          <cell r="K209" t="str">
            <v>-</v>
          </cell>
          <cell r="L209">
            <v>0</v>
          </cell>
          <cell r="M209">
            <v>0</v>
          </cell>
          <cell r="N209" t="str">
            <v>-</v>
          </cell>
          <cell r="O209">
            <v>0</v>
          </cell>
          <cell r="P209">
            <v>0</v>
          </cell>
        </row>
        <row r="210">
          <cell r="A210">
            <v>0</v>
          </cell>
          <cell r="B210">
            <v>3</v>
          </cell>
          <cell r="C210" t="str">
            <v>3-1152</v>
          </cell>
          <cell r="D210">
            <v>0</v>
          </cell>
          <cell r="E210" t="str">
            <v>Community Services Manager</v>
          </cell>
          <cell r="F210" t="str">
            <v>Carrollton</v>
          </cell>
          <cell r="G210">
            <v>1</v>
          </cell>
          <cell r="H210">
            <v>5564</v>
          </cell>
          <cell r="I210">
            <v>7789</v>
          </cell>
          <cell r="J210">
            <v>6676.5</v>
          </cell>
          <cell r="K210">
            <v>0</v>
          </cell>
          <cell r="L210">
            <v>0</v>
          </cell>
          <cell r="M210">
            <v>0</v>
          </cell>
          <cell r="N210">
            <v>80118</v>
          </cell>
          <cell r="O210">
            <v>0</v>
          </cell>
          <cell r="P210">
            <v>0</v>
          </cell>
        </row>
        <row r="211">
          <cell r="A211">
            <v>0</v>
          </cell>
          <cell r="B211">
            <v>4</v>
          </cell>
          <cell r="C211" t="str">
            <v>4-1152</v>
          </cell>
          <cell r="D211">
            <v>0</v>
          </cell>
          <cell r="E211" t="str">
            <v>Environmental Health Manager</v>
          </cell>
          <cell r="F211" t="str">
            <v>Garland</v>
          </cell>
          <cell r="G211">
            <v>1</v>
          </cell>
          <cell r="H211">
            <v>4522.2700000000004</v>
          </cell>
          <cell r="I211">
            <v>7236.67</v>
          </cell>
          <cell r="J211">
            <v>5879.47</v>
          </cell>
          <cell r="K211">
            <v>162.85326493150686</v>
          </cell>
          <cell r="L211">
            <v>2.7698630136986299E-2</v>
          </cell>
          <cell r="M211">
            <v>0</v>
          </cell>
          <cell r="N211">
            <v>72507.879179178082</v>
          </cell>
          <cell r="O211">
            <v>0</v>
          </cell>
          <cell r="P211">
            <v>0</v>
          </cell>
        </row>
        <row r="212">
          <cell r="B212">
            <v>5</v>
          </cell>
          <cell r="C212" t="str">
            <v>5-1152</v>
          </cell>
          <cell r="E212" t="str">
            <v>no match (Environmental Health Manager)</v>
          </cell>
          <cell r="F212" t="str">
            <v>Irving</v>
          </cell>
          <cell r="G212">
            <v>0</v>
          </cell>
          <cell r="H212" t="str">
            <v>-</v>
          </cell>
          <cell r="I212" t="str">
            <v>-</v>
          </cell>
          <cell r="J212" t="str">
            <v>-</v>
          </cell>
          <cell r="K212" t="str">
            <v>-</v>
          </cell>
          <cell r="L212">
            <v>2.1205479452054792E-2</v>
          </cell>
          <cell r="N212" t="str">
            <v>-</v>
          </cell>
        </row>
        <row r="213">
          <cell r="B213">
            <v>6</v>
          </cell>
          <cell r="C213" t="str">
            <v>6-1152</v>
          </cell>
          <cell r="E213" t="str">
            <v>Environmental Health Manager</v>
          </cell>
          <cell r="F213" t="str">
            <v>McKinney</v>
          </cell>
          <cell r="G213">
            <v>1</v>
          </cell>
          <cell r="H213">
            <v>5725</v>
          </cell>
          <cell r="I213">
            <v>8015</v>
          </cell>
          <cell r="J213">
            <v>6870</v>
          </cell>
          <cell r="K213">
            <v>0</v>
          </cell>
          <cell r="L213">
            <v>0</v>
          </cell>
          <cell r="N213">
            <v>82440</v>
          </cell>
        </row>
        <row r="214">
          <cell r="B214">
            <v>7</v>
          </cell>
          <cell r="C214" t="str">
            <v>7-1152</v>
          </cell>
          <cell r="E214" t="str">
            <v>Manager of Health</v>
          </cell>
          <cell r="F214" t="str">
            <v>Mesquite</v>
          </cell>
          <cell r="G214">
            <v>1</v>
          </cell>
          <cell r="H214">
            <v>5053</v>
          </cell>
          <cell r="I214">
            <v>5053</v>
          </cell>
          <cell r="J214">
            <v>5053</v>
          </cell>
          <cell r="K214">
            <v>0</v>
          </cell>
          <cell r="L214">
            <v>0</v>
          </cell>
          <cell r="N214">
            <v>60636</v>
          </cell>
        </row>
        <row r="215">
          <cell r="B215">
            <v>8</v>
          </cell>
          <cell r="C215" t="str">
            <v>8-1152</v>
          </cell>
          <cell r="E215" t="str">
            <v>Health Mgr</v>
          </cell>
          <cell r="F215" t="str">
            <v>Plano</v>
          </cell>
          <cell r="G215">
            <v>1</v>
          </cell>
          <cell r="H215">
            <v>5157</v>
          </cell>
          <cell r="I215">
            <v>7580</v>
          </cell>
          <cell r="J215">
            <v>6368.5</v>
          </cell>
          <cell r="K215">
            <v>0</v>
          </cell>
          <cell r="L215">
            <v>0</v>
          </cell>
          <cell r="N215">
            <v>76422</v>
          </cell>
        </row>
        <row r="216">
          <cell r="B216">
            <v>9</v>
          </cell>
          <cell r="C216" t="str">
            <v>9-1152</v>
          </cell>
          <cell r="E216" t="str">
            <v>ASSISTANT DIRECTOR OF HEALTH</v>
          </cell>
          <cell r="F216" t="str">
            <v>Richardson</v>
          </cell>
          <cell r="G216">
            <v>0</v>
          </cell>
          <cell r="H216" t="str">
            <v>-</v>
          </cell>
          <cell r="I216" t="str">
            <v>-</v>
          </cell>
          <cell r="J216" t="str">
            <v>-</v>
          </cell>
          <cell r="K216" t="str">
            <v>-</v>
          </cell>
          <cell r="L216">
            <v>0</v>
          </cell>
          <cell r="N216" t="str">
            <v>-</v>
          </cell>
        </row>
        <row r="217">
          <cell r="B217">
            <v>0</v>
          </cell>
          <cell r="C217">
            <v>0</v>
          </cell>
          <cell r="F217">
            <v>0</v>
          </cell>
          <cell r="G217">
            <v>6</v>
          </cell>
          <cell r="H217">
            <v>0</v>
          </cell>
          <cell r="I217">
            <v>0</v>
          </cell>
          <cell r="J217">
            <v>0</v>
          </cell>
          <cell r="K217">
            <v>0</v>
          </cell>
          <cell r="M217" t="str">
            <v>Range Midpoint Average:</v>
          </cell>
          <cell r="N217">
            <v>70628.67652986302</v>
          </cell>
          <cell r="P217">
            <v>0</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0</v>
          </cell>
          <cell r="C220">
            <v>0</v>
          </cell>
          <cell r="D220" t="str">
            <v>COMMUNICATIONS GROUP - 108</v>
          </cell>
          <cell r="E220">
            <v>0</v>
          </cell>
          <cell r="F220">
            <v>0</v>
          </cell>
          <cell r="G220">
            <v>0</v>
          </cell>
          <cell r="H220">
            <v>0</v>
          </cell>
          <cell r="I220">
            <v>0</v>
          </cell>
          <cell r="J220">
            <v>0</v>
          </cell>
          <cell r="K220">
            <v>0</v>
          </cell>
          <cell r="L220">
            <v>0</v>
          </cell>
          <cell r="M220">
            <v>0</v>
          </cell>
          <cell r="N220">
            <v>0</v>
          </cell>
          <cell r="O220">
            <v>0</v>
          </cell>
          <cell r="P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A222">
            <v>155</v>
          </cell>
          <cell r="B222">
            <v>1165</v>
          </cell>
          <cell r="C222">
            <v>0</v>
          </cell>
          <cell r="D222" t="e">
            <v>#REF!</v>
          </cell>
          <cell r="E222">
            <v>0</v>
          </cell>
          <cell r="F222">
            <v>0</v>
          </cell>
          <cell r="G222">
            <v>0</v>
          </cell>
          <cell r="H222">
            <v>0</v>
          </cell>
          <cell r="I222">
            <v>0</v>
          </cell>
          <cell r="J222">
            <v>0</v>
          </cell>
          <cell r="K222">
            <v>0</v>
          </cell>
          <cell r="L222">
            <v>0</v>
          </cell>
          <cell r="M222" t="e">
            <v>#REF!</v>
          </cell>
          <cell r="N222">
            <v>51642.477704931509</v>
          </cell>
          <cell r="O222" t="e">
            <v>#REF!</v>
          </cell>
          <cell r="P222" t="e">
            <v>#REF!</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0</v>
          </cell>
          <cell r="B225">
            <v>1</v>
          </cell>
          <cell r="C225" t="str">
            <v>1-1165</v>
          </cell>
          <cell r="D225">
            <v>0</v>
          </cell>
          <cell r="E225" t="str">
            <v>Public Education  Coordinator</v>
          </cell>
          <cell r="F225" t="str">
            <v>Allen</v>
          </cell>
          <cell r="G225">
            <v>1</v>
          </cell>
          <cell r="H225">
            <v>3408.57</v>
          </cell>
          <cell r="I225">
            <v>5283.34</v>
          </cell>
          <cell r="J225">
            <v>4345.9549999999999</v>
          </cell>
          <cell r="K225">
            <v>0</v>
          </cell>
          <cell r="L225">
            <v>0</v>
          </cell>
          <cell r="M225">
            <v>0</v>
          </cell>
          <cell r="N225">
            <v>52151.46</v>
          </cell>
          <cell r="O225">
            <v>0</v>
          </cell>
          <cell r="P225">
            <v>0</v>
          </cell>
        </row>
        <row r="226">
          <cell r="A226">
            <v>0</v>
          </cell>
          <cell r="B226">
            <v>2</v>
          </cell>
          <cell r="C226" t="str">
            <v>2-1165</v>
          </cell>
          <cell r="D226">
            <v>0</v>
          </cell>
          <cell r="E226" t="str">
            <v>Conservation Program Coord</v>
          </cell>
          <cell r="F226" t="str">
            <v>Arlington</v>
          </cell>
          <cell r="G226">
            <v>1</v>
          </cell>
          <cell r="H226">
            <v>4330</v>
          </cell>
          <cell r="I226">
            <v>5953</v>
          </cell>
          <cell r="J226">
            <v>5141.5</v>
          </cell>
          <cell r="K226">
            <v>0</v>
          </cell>
          <cell r="L226">
            <v>0</v>
          </cell>
          <cell r="M226">
            <v>0</v>
          </cell>
          <cell r="N226">
            <v>61698</v>
          </cell>
          <cell r="O226">
            <v>0</v>
          </cell>
          <cell r="P226">
            <v>0</v>
          </cell>
        </row>
        <row r="227">
          <cell r="A227">
            <v>0</v>
          </cell>
          <cell r="B227">
            <v>3</v>
          </cell>
          <cell r="C227" t="str">
            <v>3-1165</v>
          </cell>
          <cell r="D227">
            <v>0</v>
          </cell>
          <cell r="E227" t="str">
            <v>No Match</v>
          </cell>
          <cell r="F227" t="str">
            <v>Carrollton</v>
          </cell>
          <cell r="G227">
            <v>0</v>
          </cell>
          <cell r="H227" t="str">
            <v>-</v>
          </cell>
          <cell r="I227" t="str">
            <v>-</v>
          </cell>
          <cell r="J227" t="str">
            <v>-</v>
          </cell>
          <cell r="K227" t="str">
            <v>-</v>
          </cell>
          <cell r="L227">
            <v>0</v>
          </cell>
          <cell r="M227">
            <v>0</v>
          </cell>
          <cell r="N227" t="str">
            <v>-</v>
          </cell>
          <cell r="O227">
            <v>0</v>
          </cell>
          <cell r="P227">
            <v>0</v>
          </cell>
        </row>
        <row r="228">
          <cell r="A228">
            <v>0</v>
          </cell>
          <cell r="B228">
            <v>4</v>
          </cell>
          <cell r="C228" t="str">
            <v>4-1165</v>
          </cell>
          <cell r="D228">
            <v>0</v>
          </cell>
          <cell r="E228" t="str">
            <v>Public Education Specialist</v>
          </cell>
          <cell r="F228" t="str">
            <v>Garland</v>
          </cell>
          <cell r="G228">
            <v>1</v>
          </cell>
          <cell r="H228">
            <v>3272.53</v>
          </cell>
          <cell r="I228">
            <v>5236.3999999999996</v>
          </cell>
          <cell r="J228">
            <v>4254.4650000000001</v>
          </cell>
          <cell r="K228">
            <v>117.84285246575342</v>
          </cell>
          <cell r="L228">
            <v>2.7698630136986299E-2</v>
          </cell>
          <cell r="M228">
            <v>0</v>
          </cell>
          <cell r="N228">
            <v>52467.694229589048</v>
          </cell>
          <cell r="O228">
            <v>0</v>
          </cell>
          <cell r="P228">
            <v>0</v>
          </cell>
        </row>
        <row r="229">
          <cell r="B229">
            <v>5</v>
          </cell>
          <cell r="C229" t="str">
            <v>5-1165</v>
          </cell>
          <cell r="E229" t="str">
            <v>DRAINAGE PROGRAMS COORDINATOR</v>
          </cell>
          <cell r="F229" t="str">
            <v>Irving</v>
          </cell>
          <cell r="G229">
            <v>1</v>
          </cell>
          <cell r="H229">
            <v>3755</v>
          </cell>
          <cell r="I229">
            <v>5297</v>
          </cell>
          <cell r="J229">
            <v>4526</v>
          </cell>
          <cell r="K229">
            <v>95.975999999999985</v>
          </cell>
          <cell r="L229">
            <v>2.1205479452054792E-2</v>
          </cell>
          <cell r="N229">
            <v>55463.712</v>
          </cell>
        </row>
        <row r="230">
          <cell r="B230">
            <v>6</v>
          </cell>
          <cell r="C230" t="str">
            <v>6-1165</v>
          </cell>
          <cell r="E230" t="str">
            <v>Environmental Education Specialist (P/T)</v>
          </cell>
          <cell r="F230" t="str">
            <v>McKinney</v>
          </cell>
          <cell r="G230">
            <v>1</v>
          </cell>
          <cell r="H230">
            <v>3050</v>
          </cell>
          <cell r="I230">
            <v>4270</v>
          </cell>
          <cell r="J230">
            <v>3660</v>
          </cell>
          <cell r="K230">
            <v>0</v>
          </cell>
          <cell r="L230">
            <v>0</v>
          </cell>
          <cell r="N230">
            <v>43920</v>
          </cell>
        </row>
        <row r="231">
          <cell r="B231">
            <v>7</v>
          </cell>
          <cell r="C231" t="str">
            <v>7-1165</v>
          </cell>
          <cell r="E231" t="str">
            <v>No Match</v>
          </cell>
          <cell r="F231" t="str">
            <v>Mesquite</v>
          </cell>
          <cell r="G231">
            <v>0</v>
          </cell>
          <cell r="H231" t="str">
            <v>-</v>
          </cell>
          <cell r="I231" t="str">
            <v>-</v>
          </cell>
          <cell r="J231" t="str">
            <v>-</v>
          </cell>
          <cell r="K231" t="str">
            <v>-</v>
          </cell>
          <cell r="L231">
            <v>0</v>
          </cell>
          <cell r="N231" t="str">
            <v>-</v>
          </cell>
        </row>
        <row r="232">
          <cell r="B232">
            <v>8</v>
          </cell>
          <cell r="C232" t="str">
            <v>8-1165</v>
          </cell>
          <cell r="E232" t="str">
            <v>Env. Educ. &amp; Com. Outreach Coord</v>
          </cell>
          <cell r="F232" t="str">
            <v>Plano</v>
          </cell>
          <cell r="G232">
            <v>1</v>
          </cell>
          <cell r="H232">
            <v>3004</v>
          </cell>
          <cell r="I232">
            <v>4355</v>
          </cell>
          <cell r="J232">
            <v>3679.5</v>
          </cell>
          <cell r="K232">
            <v>0</v>
          </cell>
          <cell r="L232">
            <v>0</v>
          </cell>
          <cell r="N232">
            <v>44154</v>
          </cell>
        </row>
        <row r="233">
          <cell r="B233">
            <v>9</v>
          </cell>
          <cell r="C233" t="str">
            <v>9-1165</v>
          </cell>
          <cell r="E233" t="str">
            <v>no match</v>
          </cell>
          <cell r="F233" t="str">
            <v>Richardson</v>
          </cell>
          <cell r="G233">
            <v>0</v>
          </cell>
          <cell r="H233" t="str">
            <v>-</v>
          </cell>
          <cell r="I233" t="str">
            <v>-</v>
          </cell>
          <cell r="J233" t="str">
            <v>-</v>
          </cell>
          <cell r="K233" t="str">
            <v>-</v>
          </cell>
          <cell r="L233">
            <v>0</v>
          </cell>
          <cell r="N233" t="str">
            <v>-</v>
          </cell>
        </row>
        <row r="234">
          <cell r="B234">
            <v>0</v>
          </cell>
          <cell r="C234">
            <v>0</v>
          </cell>
          <cell r="F234">
            <v>0</v>
          </cell>
          <cell r="G234">
            <v>6</v>
          </cell>
          <cell r="H234">
            <v>0</v>
          </cell>
          <cell r="I234">
            <v>0</v>
          </cell>
          <cell r="J234">
            <v>0</v>
          </cell>
          <cell r="K234">
            <v>0</v>
          </cell>
          <cell r="M234" t="str">
            <v>Range Midpoint Average:</v>
          </cell>
          <cell r="N234">
            <v>51642.477704931509</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row>
        <row r="237">
          <cell r="A237">
            <v>1013</v>
          </cell>
          <cell r="B237">
            <v>1013</v>
          </cell>
          <cell r="C237">
            <v>0</v>
          </cell>
          <cell r="D237" t="e">
            <v>#REF!</v>
          </cell>
          <cell r="E237">
            <v>0</v>
          </cell>
          <cell r="F237">
            <v>0</v>
          </cell>
          <cell r="G237">
            <v>0</v>
          </cell>
          <cell r="H237">
            <v>0</v>
          </cell>
          <cell r="I237">
            <v>0</v>
          </cell>
          <cell r="J237">
            <v>0</v>
          </cell>
          <cell r="K237">
            <v>0</v>
          </cell>
          <cell r="L237">
            <v>0</v>
          </cell>
          <cell r="M237" t="e">
            <v>#REF!</v>
          </cell>
          <cell r="N237">
            <v>56267.850663013698</v>
          </cell>
          <cell r="O237" t="e">
            <v>#REF!</v>
          </cell>
          <cell r="P237" t="e">
            <v>#REF!</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A240">
            <v>0</v>
          </cell>
          <cell r="B240">
            <v>1</v>
          </cell>
          <cell r="C240" t="str">
            <v>1-1013</v>
          </cell>
          <cell r="D240">
            <v>0</v>
          </cell>
          <cell r="E240" t="str">
            <v>Video Producer</v>
          </cell>
          <cell r="F240" t="str">
            <v>Allen</v>
          </cell>
          <cell r="G240">
            <v>1</v>
          </cell>
          <cell r="H240">
            <v>3443.56</v>
          </cell>
          <cell r="I240">
            <v>5164.47</v>
          </cell>
          <cell r="J240">
            <v>4304.0150000000003</v>
          </cell>
          <cell r="K240">
            <v>0</v>
          </cell>
          <cell r="L240">
            <v>0</v>
          </cell>
          <cell r="M240">
            <v>0</v>
          </cell>
          <cell r="N240">
            <v>51648.180000000008</v>
          </cell>
          <cell r="O240">
            <v>0</v>
          </cell>
          <cell r="P240">
            <v>0</v>
          </cell>
        </row>
        <row r="241">
          <cell r="A241">
            <v>0</v>
          </cell>
          <cell r="B241">
            <v>2</v>
          </cell>
          <cell r="C241" t="str">
            <v>2-1013</v>
          </cell>
          <cell r="D241">
            <v>0</v>
          </cell>
          <cell r="E241" t="str">
            <v>No match</v>
          </cell>
          <cell r="F241" t="str">
            <v>Arlington</v>
          </cell>
          <cell r="G241">
            <v>0</v>
          </cell>
          <cell r="H241" t="str">
            <v>-</v>
          </cell>
          <cell r="I241" t="str">
            <v>-</v>
          </cell>
          <cell r="J241" t="str">
            <v>-</v>
          </cell>
          <cell r="K241" t="str">
            <v>-</v>
          </cell>
          <cell r="L241">
            <v>0</v>
          </cell>
          <cell r="M241">
            <v>0</v>
          </cell>
          <cell r="N241" t="str">
            <v>-</v>
          </cell>
          <cell r="O241">
            <v>0</v>
          </cell>
          <cell r="P241">
            <v>0</v>
          </cell>
        </row>
        <row r="242">
          <cell r="A242">
            <v>0</v>
          </cell>
          <cell r="B242">
            <v>3</v>
          </cell>
          <cell r="C242" t="str">
            <v>3-1013</v>
          </cell>
          <cell r="D242">
            <v>0</v>
          </cell>
          <cell r="E242" t="str">
            <v>No match</v>
          </cell>
          <cell r="F242" t="str">
            <v>Carrollton</v>
          </cell>
          <cell r="G242">
            <v>0</v>
          </cell>
          <cell r="H242" t="str">
            <v>-</v>
          </cell>
          <cell r="I242" t="str">
            <v>-</v>
          </cell>
          <cell r="J242" t="str">
            <v>-</v>
          </cell>
          <cell r="K242" t="str">
            <v>-</v>
          </cell>
          <cell r="L242">
            <v>0</v>
          </cell>
          <cell r="M242">
            <v>0</v>
          </cell>
          <cell r="N242" t="str">
            <v>-</v>
          </cell>
          <cell r="O242">
            <v>0</v>
          </cell>
          <cell r="P242">
            <v>0</v>
          </cell>
        </row>
        <row r="243">
          <cell r="A243">
            <v>0</v>
          </cell>
          <cell r="B243">
            <v>4</v>
          </cell>
          <cell r="C243" t="str">
            <v>4-1013</v>
          </cell>
          <cell r="D243">
            <v>0</v>
          </cell>
          <cell r="E243" t="str">
            <v>No match</v>
          </cell>
          <cell r="F243" t="str">
            <v>Garland</v>
          </cell>
          <cell r="G243">
            <v>0</v>
          </cell>
          <cell r="H243" t="str">
            <v>-</v>
          </cell>
          <cell r="I243" t="str">
            <v>-</v>
          </cell>
          <cell r="J243" t="str">
            <v>-</v>
          </cell>
          <cell r="K243" t="str">
            <v>-</v>
          </cell>
          <cell r="L243">
            <v>2.7698630136986299E-2</v>
          </cell>
          <cell r="M243">
            <v>0</v>
          </cell>
          <cell r="N243" t="str">
            <v>-</v>
          </cell>
          <cell r="O243">
            <v>0</v>
          </cell>
          <cell r="P243">
            <v>0</v>
          </cell>
        </row>
        <row r="244">
          <cell r="B244">
            <v>5</v>
          </cell>
          <cell r="C244" t="str">
            <v>5-1013</v>
          </cell>
          <cell r="E244" t="str">
            <v>Producer/Director</v>
          </cell>
          <cell r="F244" t="str">
            <v>Irving</v>
          </cell>
          <cell r="G244">
            <v>1</v>
          </cell>
          <cell r="H244">
            <v>4347</v>
          </cell>
          <cell r="I244">
            <v>6132</v>
          </cell>
          <cell r="J244">
            <v>5239.5</v>
          </cell>
          <cell r="K244">
            <v>111.10610958904108</v>
          </cell>
          <cell r="L244">
            <v>2.1205479452054792E-2</v>
          </cell>
          <cell r="N244">
            <v>64207.273315068494</v>
          </cell>
        </row>
        <row r="245">
          <cell r="B245">
            <v>6</v>
          </cell>
          <cell r="C245" t="str">
            <v>6-1013</v>
          </cell>
          <cell r="E245" t="str">
            <v>Video Producer</v>
          </cell>
          <cell r="F245" t="str">
            <v>McKinney</v>
          </cell>
          <cell r="G245">
            <v>1</v>
          </cell>
          <cell r="H245">
            <v>4178.583333333333</v>
          </cell>
          <cell r="I245">
            <v>5850</v>
          </cell>
          <cell r="J245">
            <v>5014.2916666666661</v>
          </cell>
          <cell r="K245">
            <v>0</v>
          </cell>
          <cell r="L245">
            <v>0</v>
          </cell>
          <cell r="N245">
            <v>60171.499999999993</v>
          </cell>
        </row>
        <row r="246">
          <cell r="B246">
            <v>7</v>
          </cell>
          <cell r="C246" t="str">
            <v>7-1013</v>
          </cell>
          <cell r="E246" t="str">
            <v>No match</v>
          </cell>
          <cell r="F246" t="str">
            <v>Mesquite</v>
          </cell>
          <cell r="G246">
            <v>0</v>
          </cell>
          <cell r="H246" t="str">
            <v>-</v>
          </cell>
          <cell r="I246" t="str">
            <v>-</v>
          </cell>
          <cell r="J246" t="str">
            <v>-</v>
          </cell>
          <cell r="K246" t="str">
            <v>-</v>
          </cell>
          <cell r="L246">
            <v>0</v>
          </cell>
          <cell r="N246" t="str">
            <v>-</v>
          </cell>
        </row>
        <row r="247">
          <cell r="B247">
            <v>8</v>
          </cell>
          <cell r="C247" t="str">
            <v>8-1013</v>
          </cell>
          <cell r="E247" t="str">
            <v>Senior Video Producer</v>
          </cell>
          <cell r="F247" t="str">
            <v>Plano</v>
          </cell>
          <cell r="G247">
            <v>1</v>
          </cell>
          <cell r="H247">
            <v>3685.4</v>
          </cell>
          <cell r="I247">
            <v>5380.65</v>
          </cell>
          <cell r="J247">
            <v>4533.0249999999996</v>
          </cell>
          <cell r="K247">
            <v>0</v>
          </cell>
          <cell r="L247">
            <v>0</v>
          </cell>
          <cell r="N247">
            <v>54396.299999999996</v>
          </cell>
        </row>
        <row r="248">
          <cell r="B248">
            <v>9</v>
          </cell>
          <cell r="C248" t="str">
            <v>9-1013</v>
          </cell>
          <cell r="E248" t="str">
            <v>Producer</v>
          </cell>
          <cell r="F248" t="str">
            <v>Richardson</v>
          </cell>
          <cell r="G248">
            <v>1</v>
          </cell>
          <cell r="H248">
            <v>3526</v>
          </cell>
          <cell r="I248">
            <v>4960</v>
          </cell>
          <cell r="J248">
            <v>4243</v>
          </cell>
          <cell r="K248">
            <v>0</v>
          </cell>
          <cell r="L248">
            <v>0</v>
          </cell>
          <cell r="N248">
            <v>50916</v>
          </cell>
        </row>
        <row r="249">
          <cell r="B249">
            <v>0</v>
          </cell>
          <cell r="C249">
            <v>0</v>
          </cell>
          <cell r="F249">
            <v>0</v>
          </cell>
          <cell r="G249">
            <v>5</v>
          </cell>
          <cell r="H249">
            <v>0</v>
          </cell>
          <cell r="I249">
            <v>0</v>
          </cell>
          <cell r="J249">
            <v>0</v>
          </cell>
          <cell r="K249">
            <v>0</v>
          </cell>
          <cell r="M249" t="str">
            <v>Range Midpoint Average:</v>
          </cell>
          <cell r="N249">
            <v>56267.850663013698</v>
          </cell>
          <cell r="P249">
            <v>0</v>
          </cell>
        </row>
        <row r="250">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B252">
            <v>0</v>
          </cell>
          <cell r="C252">
            <v>0</v>
          </cell>
          <cell r="D252" t="str">
            <v>CONSTRUCTION SERVICES GROUP - 150</v>
          </cell>
          <cell r="E252">
            <v>0</v>
          </cell>
          <cell r="F252">
            <v>0</v>
          </cell>
          <cell r="G252">
            <v>0</v>
          </cell>
          <cell r="H252">
            <v>0</v>
          </cell>
          <cell r="I252">
            <v>0</v>
          </cell>
          <cell r="J252">
            <v>0</v>
          </cell>
          <cell r="K252">
            <v>0</v>
          </cell>
          <cell r="L252">
            <v>0</v>
          </cell>
          <cell r="M252">
            <v>0</v>
          </cell>
          <cell r="N252">
            <v>0</v>
          </cell>
          <cell r="O252">
            <v>0</v>
          </cell>
          <cell r="P252">
            <v>0</v>
          </cell>
        </row>
        <row r="253">
          <cell r="A253">
            <v>66</v>
          </cell>
          <cell r="B253">
            <v>1133</v>
          </cell>
          <cell r="C253">
            <v>0</v>
          </cell>
          <cell r="D253" t="e">
            <v>#REF!</v>
          </cell>
          <cell r="E253">
            <v>0</v>
          </cell>
          <cell r="F253">
            <v>0</v>
          </cell>
          <cell r="G253">
            <v>0</v>
          </cell>
          <cell r="H253">
            <v>0</v>
          </cell>
          <cell r="I253">
            <v>0</v>
          </cell>
          <cell r="J253">
            <v>0</v>
          </cell>
          <cell r="K253">
            <v>0</v>
          </cell>
          <cell r="L253">
            <v>0</v>
          </cell>
          <cell r="M253" t="e">
            <v>#REF!</v>
          </cell>
          <cell r="N253">
            <v>48528.40396910959</v>
          </cell>
          <cell r="O253" t="e">
            <v>#REF!</v>
          </cell>
          <cell r="P253" t="e">
            <v>#REF!</v>
          </cell>
        </row>
        <row r="254">
          <cell r="A254">
            <v>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5">
          <cell r="A255">
            <v>0</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0</v>
          </cell>
          <cell r="B256">
            <v>1</v>
          </cell>
          <cell r="C256" t="str">
            <v>1-1133</v>
          </cell>
          <cell r="D256">
            <v>0</v>
          </cell>
          <cell r="E256" t="str">
            <v>Construction Inspector</v>
          </cell>
          <cell r="F256" t="str">
            <v>Allen</v>
          </cell>
          <cell r="G256">
            <v>1</v>
          </cell>
          <cell r="H256">
            <v>2883.35</v>
          </cell>
          <cell r="I256">
            <v>4325.8999999999996</v>
          </cell>
          <cell r="J256">
            <v>3604.625</v>
          </cell>
          <cell r="K256">
            <v>0</v>
          </cell>
          <cell r="L256">
            <v>0</v>
          </cell>
          <cell r="M256">
            <v>0</v>
          </cell>
          <cell r="N256">
            <v>43255.5</v>
          </cell>
          <cell r="O256">
            <v>0</v>
          </cell>
          <cell r="P256">
            <v>0</v>
          </cell>
        </row>
        <row r="257">
          <cell r="A257">
            <v>0</v>
          </cell>
          <cell r="B257">
            <v>2</v>
          </cell>
          <cell r="C257" t="str">
            <v>2-1133</v>
          </cell>
          <cell r="D257">
            <v>0</v>
          </cell>
          <cell r="E257" t="str">
            <v>Commerical Inspector</v>
          </cell>
          <cell r="F257" t="str">
            <v>Arlington</v>
          </cell>
          <cell r="G257">
            <v>1</v>
          </cell>
          <cell r="H257">
            <v>3402</v>
          </cell>
          <cell r="I257">
            <v>4677</v>
          </cell>
          <cell r="J257">
            <v>4039.5</v>
          </cell>
          <cell r="K257">
            <v>0</v>
          </cell>
          <cell r="L257">
            <v>0</v>
          </cell>
          <cell r="M257">
            <v>0</v>
          </cell>
          <cell r="N257">
            <v>48474</v>
          </cell>
          <cell r="O257">
            <v>0</v>
          </cell>
          <cell r="P257">
            <v>0</v>
          </cell>
        </row>
        <row r="258">
          <cell r="A258">
            <v>0</v>
          </cell>
          <cell r="B258">
            <v>3</v>
          </cell>
          <cell r="C258" t="str">
            <v>3-1133</v>
          </cell>
          <cell r="D258">
            <v>0</v>
          </cell>
          <cell r="E258" t="str">
            <v>Construction Inspector</v>
          </cell>
          <cell r="F258" t="str">
            <v>Carrollton</v>
          </cell>
          <cell r="G258">
            <v>1</v>
          </cell>
          <cell r="H258">
            <v>3238</v>
          </cell>
          <cell r="I258">
            <v>4534</v>
          </cell>
          <cell r="J258">
            <v>3886</v>
          </cell>
          <cell r="K258">
            <v>0</v>
          </cell>
          <cell r="L258">
            <v>0</v>
          </cell>
          <cell r="M258">
            <v>0</v>
          </cell>
          <cell r="N258">
            <v>46632</v>
          </cell>
          <cell r="O258">
            <v>0</v>
          </cell>
          <cell r="P258">
            <v>0</v>
          </cell>
        </row>
        <row r="259">
          <cell r="A259">
            <v>0</v>
          </cell>
          <cell r="B259">
            <v>4</v>
          </cell>
          <cell r="C259" t="str">
            <v>4-1133</v>
          </cell>
          <cell r="D259">
            <v>0</v>
          </cell>
          <cell r="E259" t="str">
            <v>Building Inspector II</v>
          </cell>
          <cell r="F259" t="str">
            <v>Garland</v>
          </cell>
          <cell r="G259">
            <v>1</v>
          </cell>
          <cell r="H259">
            <v>3468.4</v>
          </cell>
          <cell r="I259">
            <v>5472.13</v>
          </cell>
          <cell r="J259">
            <v>4470.2650000000003</v>
          </cell>
          <cell r="K259">
            <v>123.82021684931507</v>
          </cell>
          <cell r="L259">
            <v>2.7698630136986299E-2</v>
          </cell>
          <cell r="M259">
            <v>0</v>
          </cell>
          <cell r="N259">
            <v>55129.022602191792</v>
          </cell>
          <cell r="O259">
            <v>0</v>
          </cell>
          <cell r="P259">
            <v>0</v>
          </cell>
        </row>
        <row r="260">
          <cell r="B260">
            <v>5</v>
          </cell>
          <cell r="C260" t="str">
            <v>5-1133</v>
          </cell>
          <cell r="E260" t="str">
            <v>PLUMBING-MECHANICAL INSPECTOR</v>
          </cell>
          <cell r="F260" t="str">
            <v>Irving</v>
          </cell>
          <cell r="G260">
            <v>1</v>
          </cell>
          <cell r="H260">
            <v>3406</v>
          </cell>
          <cell r="I260">
            <v>4805</v>
          </cell>
          <cell r="J260">
            <v>4105.5</v>
          </cell>
          <cell r="K260">
            <v>87.059095890410944</v>
          </cell>
          <cell r="L260">
            <v>2.1205479452054792E-2</v>
          </cell>
          <cell r="N260">
            <v>50310.709150684939</v>
          </cell>
        </row>
        <row r="261">
          <cell r="B261">
            <v>6</v>
          </cell>
          <cell r="C261" t="str">
            <v>6-1133</v>
          </cell>
          <cell r="E261" t="str">
            <v>Construction Inspector</v>
          </cell>
          <cell r="F261" t="str">
            <v>McKinney</v>
          </cell>
          <cell r="G261">
            <v>1</v>
          </cell>
          <cell r="H261">
            <v>3248</v>
          </cell>
          <cell r="I261">
            <v>4547</v>
          </cell>
          <cell r="J261">
            <v>3897.5</v>
          </cell>
          <cell r="K261">
            <v>0</v>
          </cell>
          <cell r="L261">
            <v>0</v>
          </cell>
          <cell r="N261">
            <v>46770</v>
          </cell>
        </row>
        <row r="262">
          <cell r="B262">
            <v>7</v>
          </cell>
          <cell r="C262" t="str">
            <v>7-1133</v>
          </cell>
          <cell r="E262" t="str">
            <v>No Match</v>
          </cell>
          <cell r="F262" t="str">
            <v>Mesquite</v>
          </cell>
          <cell r="G262">
            <v>0</v>
          </cell>
          <cell r="H262" t="str">
            <v>-</v>
          </cell>
          <cell r="I262" t="str">
            <v>-</v>
          </cell>
          <cell r="J262" t="str">
            <v>-</v>
          </cell>
          <cell r="K262" t="str">
            <v>-</v>
          </cell>
          <cell r="L262">
            <v>0</v>
          </cell>
          <cell r="N262" t="str">
            <v>-</v>
          </cell>
        </row>
        <row r="263">
          <cell r="B263">
            <v>8</v>
          </cell>
          <cell r="C263" t="str">
            <v>8-1133</v>
          </cell>
          <cell r="E263" t="str">
            <v>Construction Inspector</v>
          </cell>
          <cell r="F263" t="str">
            <v>Plano</v>
          </cell>
          <cell r="G263">
            <v>1</v>
          </cell>
          <cell r="H263">
            <v>3004</v>
          </cell>
          <cell r="I263">
            <v>4355</v>
          </cell>
          <cell r="J263">
            <v>3679.5</v>
          </cell>
          <cell r="K263">
            <v>0</v>
          </cell>
          <cell r="L263">
            <v>0</v>
          </cell>
          <cell r="N263">
            <v>44154</v>
          </cell>
        </row>
        <row r="264">
          <cell r="B264">
            <v>9</v>
          </cell>
          <cell r="C264" t="str">
            <v>9-1133</v>
          </cell>
          <cell r="E264" t="str">
            <v>BUILDING &amp; SR. BLDG INSPECTORS</v>
          </cell>
          <cell r="F264" t="str">
            <v>Richardson</v>
          </cell>
          <cell r="G264">
            <v>1</v>
          </cell>
          <cell r="H264">
            <v>3594</v>
          </cell>
          <cell r="I264">
            <v>5323</v>
          </cell>
          <cell r="J264">
            <v>4458.5</v>
          </cell>
          <cell r="K264">
            <v>0</v>
          </cell>
          <cell r="L264">
            <v>0</v>
          </cell>
          <cell r="N264">
            <v>53502</v>
          </cell>
        </row>
        <row r="265">
          <cell r="B265">
            <v>0</v>
          </cell>
          <cell r="C265">
            <v>0</v>
          </cell>
          <cell r="F265">
            <v>0</v>
          </cell>
          <cell r="G265">
            <v>8</v>
          </cell>
          <cell r="H265">
            <v>0</v>
          </cell>
          <cell r="I265">
            <v>0</v>
          </cell>
          <cell r="J265">
            <v>0</v>
          </cell>
          <cell r="K265">
            <v>0</v>
          </cell>
          <cell r="M265" t="str">
            <v>Range Midpoint Average:</v>
          </cell>
          <cell r="N265">
            <v>48528.40396910959</v>
          </cell>
          <cell r="P265">
            <v>0</v>
          </cell>
        </row>
        <row r="266">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row>
        <row r="268">
          <cell r="A268">
            <v>29</v>
          </cell>
          <cell r="B268">
            <v>4005</v>
          </cell>
          <cell r="C268">
            <v>0</v>
          </cell>
          <cell r="D268" t="e">
            <v>#REF!</v>
          </cell>
          <cell r="E268">
            <v>0</v>
          </cell>
          <cell r="F268">
            <v>0</v>
          </cell>
          <cell r="G268">
            <v>0</v>
          </cell>
          <cell r="H268">
            <v>0</v>
          </cell>
          <cell r="I268">
            <v>0</v>
          </cell>
          <cell r="J268">
            <v>0</v>
          </cell>
          <cell r="K268">
            <v>0</v>
          </cell>
          <cell r="L268">
            <v>0</v>
          </cell>
          <cell r="M268" t="e">
            <v>#REF!</v>
          </cell>
          <cell r="N268">
            <v>64451.239569628182</v>
          </cell>
          <cell r="O268" t="e">
            <v>#REF!</v>
          </cell>
          <cell r="P268" t="e">
            <v>#REF!</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A271">
            <v>0</v>
          </cell>
          <cell r="B271">
            <v>1</v>
          </cell>
          <cell r="C271" t="str">
            <v>1-4005</v>
          </cell>
          <cell r="D271">
            <v>0</v>
          </cell>
          <cell r="E271" t="str">
            <v>Construction Manager</v>
          </cell>
          <cell r="F271" t="str">
            <v>Allen</v>
          </cell>
          <cell r="G271">
            <v>1</v>
          </cell>
          <cell r="H271">
            <v>4438.43</v>
          </cell>
          <cell r="I271">
            <v>6879.67</v>
          </cell>
          <cell r="J271">
            <v>5659.05</v>
          </cell>
          <cell r="K271">
            <v>0</v>
          </cell>
          <cell r="L271">
            <v>0</v>
          </cell>
          <cell r="M271">
            <v>0</v>
          </cell>
          <cell r="N271">
            <v>67908.600000000006</v>
          </cell>
          <cell r="O271">
            <v>0</v>
          </cell>
          <cell r="P271">
            <v>0</v>
          </cell>
        </row>
        <row r="272">
          <cell r="A272">
            <v>0</v>
          </cell>
          <cell r="B272">
            <v>2</v>
          </cell>
          <cell r="C272" t="str">
            <v>2-4005</v>
          </cell>
          <cell r="D272">
            <v>0</v>
          </cell>
          <cell r="E272" t="str">
            <v>Inspections Supv</v>
          </cell>
          <cell r="F272" t="str">
            <v>Arlington</v>
          </cell>
          <cell r="G272">
            <v>1</v>
          </cell>
          <cell r="H272">
            <v>4330</v>
          </cell>
          <cell r="I272">
            <v>5953</v>
          </cell>
          <cell r="J272">
            <v>5141.5</v>
          </cell>
          <cell r="K272">
            <v>0</v>
          </cell>
          <cell r="L272">
            <v>0</v>
          </cell>
          <cell r="M272">
            <v>0</v>
          </cell>
          <cell r="N272">
            <v>61698</v>
          </cell>
          <cell r="O272">
            <v>0</v>
          </cell>
          <cell r="P272">
            <v>0</v>
          </cell>
        </row>
        <row r="273">
          <cell r="A273">
            <v>0</v>
          </cell>
          <cell r="B273">
            <v>3</v>
          </cell>
          <cell r="C273" t="str">
            <v>3-4005</v>
          </cell>
          <cell r="D273">
            <v>0</v>
          </cell>
          <cell r="E273" t="str">
            <v>No Match</v>
          </cell>
          <cell r="F273" t="str">
            <v>Carrollton</v>
          </cell>
          <cell r="G273">
            <v>0</v>
          </cell>
          <cell r="H273" t="str">
            <v>-</v>
          </cell>
          <cell r="I273" t="str">
            <v>-</v>
          </cell>
          <cell r="J273" t="str">
            <v>-</v>
          </cell>
          <cell r="K273" t="str">
            <v>-</v>
          </cell>
          <cell r="L273">
            <v>0</v>
          </cell>
          <cell r="M273">
            <v>0</v>
          </cell>
          <cell r="N273" t="str">
            <v>-</v>
          </cell>
          <cell r="O273">
            <v>0</v>
          </cell>
          <cell r="P273">
            <v>0</v>
          </cell>
        </row>
        <row r="274">
          <cell r="A274">
            <v>0</v>
          </cell>
          <cell r="B274">
            <v>4</v>
          </cell>
          <cell r="C274" t="str">
            <v>4-4005</v>
          </cell>
          <cell r="D274">
            <v>0</v>
          </cell>
          <cell r="E274" t="str">
            <v>Construction Inspection Supervisor</v>
          </cell>
          <cell r="F274" t="str">
            <v>Garland</v>
          </cell>
          <cell r="G274">
            <v>1</v>
          </cell>
          <cell r="H274">
            <v>4522.2700000000004</v>
          </cell>
          <cell r="I274">
            <v>7236.67</v>
          </cell>
          <cell r="J274">
            <v>5879.47</v>
          </cell>
          <cell r="K274">
            <v>162.85326493150686</v>
          </cell>
          <cell r="L274">
            <v>2.7698630136986299E-2</v>
          </cell>
          <cell r="M274">
            <v>0</v>
          </cell>
          <cell r="N274">
            <v>72507.879179178082</v>
          </cell>
          <cell r="O274">
            <v>0</v>
          </cell>
          <cell r="P274">
            <v>0</v>
          </cell>
        </row>
        <row r="275">
          <cell r="B275">
            <v>5</v>
          </cell>
          <cell r="C275" t="str">
            <v>5-4005</v>
          </cell>
          <cell r="E275" t="str">
            <v>ENGINEERING INSPECTION SUPV</v>
          </cell>
          <cell r="F275" t="str">
            <v>Irving</v>
          </cell>
          <cell r="G275">
            <v>1</v>
          </cell>
          <cell r="H275">
            <v>4566</v>
          </cell>
          <cell r="I275">
            <v>6439</v>
          </cell>
          <cell r="J275">
            <v>5502.5</v>
          </cell>
          <cell r="K275">
            <v>116.68315068493149</v>
          </cell>
          <cell r="L275">
            <v>2.1205479452054792E-2</v>
          </cell>
          <cell r="N275">
            <v>67430.197808219178</v>
          </cell>
        </row>
        <row r="276">
          <cell r="B276">
            <v>6</v>
          </cell>
          <cell r="C276" t="str">
            <v>6-4005</v>
          </cell>
          <cell r="E276" t="str">
            <v>Chief Construction Inspector</v>
          </cell>
          <cell r="F276" t="str">
            <v>McKinney</v>
          </cell>
          <cell r="G276">
            <v>1</v>
          </cell>
          <cell r="H276">
            <v>3924</v>
          </cell>
          <cell r="I276">
            <v>5493</v>
          </cell>
          <cell r="J276">
            <v>4708.5</v>
          </cell>
          <cell r="K276">
            <v>0</v>
          </cell>
          <cell r="L276">
            <v>0</v>
          </cell>
          <cell r="N276">
            <v>56502</v>
          </cell>
        </row>
        <row r="277">
          <cell r="B277">
            <v>7</v>
          </cell>
          <cell r="C277" t="str">
            <v>7-4005</v>
          </cell>
          <cell r="E277" t="str">
            <v>No Match</v>
          </cell>
          <cell r="F277" t="str">
            <v>Mesquite</v>
          </cell>
          <cell r="G277">
            <v>0</v>
          </cell>
          <cell r="H277" t="str">
            <v>-</v>
          </cell>
          <cell r="I277" t="str">
            <v>-</v>
          </cell>
          <cell r="J277" t="str">
            <v>-</v>
          </cell>
          <cell r="K277" t="str">
            <v>-</v>
          </cell>
          <cell r="L277">
            <v>0</v>
          </cell>
          <cell r="N277" t="str">
            <v>-</v>
          </cell>
        </row>
        <row r="278">
          <cell r="B278">
            <v>8</v>
          </cell>
          <cell r="C278" t="str">
            <v>8-4005</v>
          </cell>
          <cell r="E278" t="str">
            <v>Construction Insp Supervisor</v>
          </cell>
          <cell r="F278" t="str">
            <v>Plano</v>
          </cell>
          <cell r="G278">
            <v>1</v>
          </cell>
          <cell r="H278">
            <v>3685</v>
          </cell>
          <cell r="I278">
            <v>5381</v>
          </cell>
          <cell r="J278">
            <v>4533</v>
          </cell>
          <cell r="K278">
            <v>0</v>
          </cell>
          <cell r="L278">
            <v>0</v>
          </cell>
          <cell r="N278">
            <v>54396</v>
          </cell>
        </row>
        <row r="279">
          <cell r="B279">
            <v>9</v>
          </cell>
          <cell r="C279" t="str">
            <v>9-4005</v>
          </cell>
          <cell r="E279" t="str">
            <v>CONSTRUCTION MANAGER</v>
          </cell>
          <cell r="F279" t="str">
            <v>Richardson</v>
          </cell>
          <cell r="G279">
            <v>1</v>
          </cell>
          <cell r="H279">
            <v>5319</v>
          </cell>
          <cell r="I279">
            <v>6467</v>
          </cell>
          <cell r="J279">
            <v>5893</v>
          </cell>
          <cell r="K279">
            <v>0</v>
          </cell>
          <cell r="L279">
            <v>0</v>
          </cell>
          <cell r="N279">
            <v>70716</v>
          </cell>
        </row>
        <row r="280">
          <cell r="B280">
            <v>0</v>
          </cell>
          <cell r="C280">
            <v>0</v>
          </cell>
          <cell r="F280">
            <v>0</v>
          </cell>
          <cell r="G280">
            <v>7</v>
          </cell>
          <cell r="H280">
            <v>0</v>
          </cell>
          <cell r="I280">
            <v>0</v>
          </cell>
          <cell r="J280">
            <v>0</v>
          </cell>
          <cell r="K280">
            <v>0</v>
          </cell>
          <cell r="M280" t="str">
            <v>Range Midpoint Average:</v>
          </cell>
          <cell r="N280">
            <v>64451.239569628182</v>
          </cell>
          <cell r="P280">
            <v>0</v>
          </cell>
        </row>
        <row r="281">
          <cell r="A281">
            <v>0</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B283">
            <v>0</v>
          </cell>
          <cell r="C283">
            <v>0</v>
          </cell>
          <cell r="D283" t="str">
            <v>COURT GROUP - 190</v>
          </cell>
          <cell r="E283">
            <v>0</v>
          </cell>
          <cell r="F283">
            <v>0</v>
          </cell>
          <cell r="G283">
            <v>0</v>
          </cell>
          <cell r="H283">
            <v>0</v>
          </cell>
          <cell r="I283">
            <v>0</v>
          </cell>
          <cell r="J283">
            <v>0</v>
          </cell>
          <cell r="K283">
            <v>0</v>
          </cell>
          <cell r="L283">
            <v>0</v>
          </cell>
          <cell r="M283">
            <v>0</v>
          </cell>
          <cell r="N283">
            <v>0</v>
          </cell>
          <cell r="O283">
            <v>0</v>
          </cell>
          <cell r="P283">
            <v>0</v>
          </cell>
        </row>
        <row r="284">
          <cell r="A284">
            <v>56</v>
          </cell>
          <cell r="B284">
            <v>1043</v>
          </cell>
          <cell r="C284">
            <v>0</v>
          </cell>
          <cell r="D284" t="e">
            <v>#REF!</v>
          </cell>
          <cell r="E284">
            <v>0</v>
          </cell>
          <cell r="F284">
            <v>0</v>
          </cell>
          <cell r="G284">
            <v>0</v>
          </cell>
          <cell r="H284">
            <v>0</v>
          </cell>
          <cell r="I284">
            <v>0</v>
          </cell>
          <cell r="J284">
            <v>0</v>
          </cell>
          <cell r="K284">
            <v>0</v>
          </cell>
          <cell r="L284">
            <v>0</v>
          </cell>
          <cell r="M284" t="e">
            <v>#REF!</v>
          </cell>
          <cell r="N284">
            <v>34214.472174246577</v>
          </cell>
          <cell r="O284" t="e">
            <v>#REF!</v>
          </cell>
          <cell r="P284" t="e">
            <v>#REF!</v>
          </cell>
        </row>
        <row r="285">
          <cell r="A285">
            <v>0</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0</v>
          </cell>
          <cell r="B287">
            <v>1</v>
          </cell>
          <cell r="C287" t="str">
            <v>1-1043</v>
          </cell>
          <cell r="D287">
            <v>0</v>
          </cell>
          <cell r="E287" t="str">
            <v>Deputy Court Clerk</v>
          </cell>
          <cell r="F287" t="str">
            <v>Allen</v>
          </cell>
          <cell r="G287">
            <v>1</v>
          </cell>
          <cell r="H287">
            <v>2237.35</v>
          </cell>
          <cell r="I287">
            <v>3356.03</v>
          </cell>
          <cell r="J287">
            <v>2796.69</v>
          </cell>
          <cell r="K287">
            <v>0</v>
          </cell>
          <cell r="L287">
            <v>0</v>
          </cell>
          <cell r="M287">
            <v>0</v>
          </cell>
          <cell r="N287">
            <v>33560.28</v>
          </cell>
          <cell r="O287">
            <v>0</v>
          </cell>
          <cell r="P287">
            <v>0</v>
          </cell>
        </row>
        <row r="288">
          <cell r="A288">
            <v>0</v>
          </cell>
          <cell r="B288">
            <v>2</v>
          </cell>
          <cell r="C288" t="str">
            <v>2-1043</v>
          </cell>
          <cell r="D288">
            <v>0</v>
          </cell>
          <cell r="E288" t="str">
            <v>Deputy Court Clerk II</v>
          </cell>
          <cell r="F288" t="str">
            <v>Arlington</v>
          </cell>
          <cell r="G288">
            <v>1</v>
          </cell>
          <cell r="H288">
            <v>1996</v>
          </cell>
          <cell r="I288">
            <v>2744</v>
          </cell>
          <cell r="J288">
            <v>2370</v>
          </cell>
          <cell r="K288">
            <v>0</v>
          </cell>
          <cell r="L288">
            <v>0</v>
          </cell>
          <cell r="M288">
            <v>0</v>
          </cell>
          <cell r="N288">
            <v>28440</v>
          </cell>
          <cell r="O288">
            <v>0</v>
          </cell>
          <cell r="P288">
            <v>0</v>
          </cell>
        </row>
        <row r="289">
          <cell r="A289">
            <v>0</v>
          </cell>
          <cell r="B289">
            <v>3</v>
          </cell>
          <cell r="C289" t="str">
            <v>3-1043</v>
          </cell>
          <cell r="D289">
            <v>0</v>
          </cell>
          <cell r="E289" t="str">
            <v>Services Support Assistant</v>
          </cell>
          <cell r="F289" t="str">
            <v>Carrollton</v>
          </cell>
          <cell r="G289">
            <v>1</v>
          </cell>
          <cell r="H289">
            <v>2158</v>
          </cell>
          <cell r="I289">
            <v>3021</v>
          </cell>
          <cell r="J289">
            <v>2589.5</v>
          </cell>
          <cell r="K289">
            <v>0</v>
          </cell>
          <cell r="L289">
            <v>0</v>
          </cell>
          <cell r="M289">
            <v>0</v>
          </cell>
          <cell r="N289">
            <v>31074</v>
          </cell>
          <cell r="O289">
            <v>0</v>
          </cell>
          <cell r="P289">
            <v>0</v>
          </cell>
        </row>
        <row r="290">
          <cell r="A290">
            <v>0</v>
          </cell>
          <cell r="B290">
            <v>4</v>
          </cell>
          <cell r="C290" t="str">
            <v>4-1043</v>
          </cell>
          <cell r="D290">
            <v>0</v>
          </cell>
          <cell r="E290" t="str">
            <v>Court Services Assistant</v>
          </cell>
          <cell r="F290" t="str">
            <v>Garland</v>
          </cell>
          <cell r="G290">
            <v>1</v>
          </cell>
          <cell r="H290">
            <v>2525.4699999999998</v>
          </cell>
          <cell r="I290">
            <v>3882.67</v>
          </cell>
          <cell r="J290">
            <v>3204.0699999999997</v>
          </cell>
          <cell r="K290">
            <v>88.748349863013686</v>
          </cell>
          <cell r="L290">
            <v>2.7698630136986299E-2</v>
          </cell>
          <cell r="M290">
            <v>0</v>
          </cell>
          <cell r="N290">
            <v>39513.820198356159</v>
          </cell>
          <cell r="O290">
            <v>0</v>
          </cell>
          <cell r="P290">
            <v>0</v>
          </cell>
        </row>
        <row r="291">
          <cell r="B291">
            <v>5</v>
          </cell>
          <cell r="C291" t="str">
            <v>5-1043</v>
          </cell>
          <cell r="E291" t="str">
            <v>COURT CLERK</v>
          </cell>
          <cell r="F291" t="str">
            <v>Irving</v>
          </cell>
          <cell r="G291">
            <v>1</v>
          </cell>
          <cell r="H291">
            <v>2419</v>
          </cell>
          <cell r="I291">
            <v>3414</v>
          </cell>
          <cell r="J291">
            <v>2916.5</v>
          </cell>
          <cell r="K291">
            <v>61.845780821917799</v>
          </cell>
          <cell r="L291">
            <v>2.1205479452054792E-2</v>
          </cell>
          <cell r="N291">
            <v>35740.149369863015</v>
          </cell>
        </row>
        <row r="292">
          <cell r="B292">
            <v>6</v>
          </cell>
          <cell r="C292" t="str">
            <v>6-1043</v>
          </cell>
          <cell r="E292" t="str">
            <v>Deputy Municipal Court Clerk</v>
          </cell>
          <cell r="F292" t="str">
            <v>McKinney</v>
          </cell>
          <cell r="G292">
            <v>1</v>
          </cell>
          <cell r="H292">
            <v>2371</v>
          </cell>
          <cell r="I292">
            <v>3319</v>
          </cell>
          <cell r="J292">
            <v>2845</v>
          </cell>
          <cell r="K292">
            <v>0</v>
          </cell>
          <cell r="L292">
            <v>0</v>
          </cell>
          <cell r="N292">
            <v>34140</v>
          </cell>
        </row>
        <row r="293">
          <cell r="B293">
            <v>7</v>
          </cell>
          <cell r="C293" t="str">
            <v>7-1043</v>
          </cell>
          <cell r="E293" t="str">
            <v>Municipal Court Clerk</v>
          </cell>
          <cell r="F293" t="str">
            <v>Mesquite</v>
          </cell>
          <cell r="G293">
            <v>1</v>
          </cell>
          <cell r="H293">
            <v>2227</v>
          </cell>
          <cell r="I293">
            <v>3118</v>
          </cell>
          <cell r="J293">
            <v>2672.5</v>
          </cell>
          <cell r="K293">
            <v>0</v>
          </cell>
          <cell r="L293">
            <v>0</v>
          </cell>
          <cell r="N293">
            <v>32070</v>
          </cell>
        </row>
        <row r="294">
          <cell r="B294">
            <v>8</v>
          </cell>
          <cell r="C294" t="str">
            <v>8-1043</v>
          </cell>
          <cell r="E294" t="str">
            <v>Municipal Court Clerk II</v>
          </cell>
          <cell r="F294" t="str">
            <v>Plano</v>
          </cell>
          <cell r="G294">
            <v>1</v>
          </cell>
          <cell r="H294">
            <v>2492</v>
          </cell>
          <cell r="I294">
            <v>3589</v>
          </cell>
          <cell r="J294">
            <v>3040.5</v>
          </cell>
          <cell r="K294">
            <v>0</v>
          </cell>
          <cell r="L294">
            <v>0</v>
          </cell>
          <cell r="N294">
            <v>36486</v>
          </cell>
        </row>
        <row r="295">
          <cell r="B295">
            <v>9</v>
          </cell>
          <cell r="C295" t="str">
            <v>9-1043</v>
          </cell>
          <cell r="E295" t="str">
            <v>ASST MUNCIPAL COURT CLERK</v>
          </cell>
          <cell r="F295" t="str">
            <v>Richardson</v>
          </cell>
          <cell r="G295">
            <v>1</v>
          </cell>
          <cell r="H295">
            <v>2554</v>
          </cell>
          <cell r="I295">
            <v>3597</v>
          </cell>
          <cell r="J295">
            <v>3075.5</v>
          </cell>
          <cell r="K295">
            <v>0</v>
          </cell>
          <cell r="L295">
            <v>0</v>
          </cell>
          <cell r="N295">
            <v>36906</v>
          </cell>
        </row>
        <row r="296">
          <cell r="B296">
            <v>0</v>
          </cell>
          <cell r="C296">
            <v>0</v>
          </cell>
          <cell r="F296">
            <v>0</v>
          </cell>
          <cell r="G296">
            <v>9</v>
          </cell>
          <cell r="H296">
            <v>0</v>
          </cell>
          <cell r="I296">
            <v>0</v>
          </cell>
          <cell r="J296">
            <v>0</v>
          </cell>
          <cell r="K296">
            <v>0</v>
          </cell>
          <cell r="M296" t="str">
            <v>Range Midpoint Average:</v>
          </cell>
          <cell r="N296">
            <v>34214.472174246577</v>
          </cell>
          <cell r="P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row>
        <row r="299">
          <cell r="A299">
            <v>139</v>
          </cell>
          <cell r="B299">
            <v>1048</v>
          </cell>
          <cell r="C299">
            <v>0</v>
          </cell>
          <cell r="D299" t="e">
            <v>#REF!</v>
          </cell>
          <cell r="E299">
            <v>0</v>
          </cell>
          <cell r="F299">
            <v>0</v>
          </cell>
          <cell r="G299">
            <v>0</v>
          </cell>
          <cell r="H299">
            <v>0</v>
          </cell>
          <cell r="I299">
            <v>0</v>
          </cell>
          <cell r="J299">
            <v>0</v>
          </cell>
          <cell r="K299">
            <v>0</v>
          </cell>
          <cell r="L299">
            <v>0</v>
          </cell>
          <cell r="M299" t="e">
            <v>#REF!</v>
          </cell>
          <cell r="N299">
            <v>39427.993093576864</v>
          </cell>
          <cell r="O299" t="e">
            <v>#REF!</v>
          </cell>
          <cell r="P299" t="e">
            <v>#REF!</v>
          </cell>
        </row>
        <row r="300">
          <cell r="A300">
            <v>0</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0</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0</v>
          </cell>
          <cell r="B302">
            <v>1</v>
          </cell>
          <cell r="C302" t="str">
            <v>1-1048</v>
          </cell>
          <cell r="D302">
            <v>0</v>
          </cell>
          <cell r="E302" t="str">
            <v>Senior Deputy Court Clerk</v>
          </cell>
          <cell r="F302" t="str">
            <v>Allen</v>
          </cell>
          <cell r="G302">
            <v>1</v>
          </cell>
          <cell r="H302">
            <v>2645.26</v>
          </cell>
          <cell r="I302">
            <v>3968.76</v>
          </cell>
          <cell r="J302">
            <v>3307.01</v>
          </cell>
          <cell r="K302">
            <v>0</v>
          </cell>
          <cell r="L302">
            <v>0</v>
          </cell>
          <cell r="M302">
            <v>0</v>
          </cell>
          <cell r="N302">
            <v>39684.120000000003</v>
          </cell>
          <cell r="O302">
            <v>0</v>
          </cell>
          <cell r="P302">
            <v>0</v>
          </cell>
        </row>
        <row r="303">
          <cell r="A303">
            <v>0</v>
          </cell>
          <cell r="B303">
            <v>2</v>
          </cell>
          <cell r="C303" t="str">
            <v>2-1048</v>
          </cell>
          <cell r="D303">
            <v>0</v>
          </cell>
          <cell r="E303" t="str">
            <v>Deputy Certcourt Clk II</v>
          </cell>
          <cell r="F303" t="str">
            <v>Arlington</v>
          </cell>
          <cell r="G303">
            <v>1</v>
          </cell>
          <cell r="H303">
            <v>2624</v>
          </cell>
          <cell r="I303">
            <v>3607</v>
          </cell>
          <cell r="J303">
            <v>3115.5</v>
          </cell>
          <cell r="K303">
            <v>0</v>
          </cell>
          <cell r="L303">
            <v>0</v>
          </cell>
          <cell r="M303">
            <v>0</v>
          </cell>
          <cell r="N303">
            <v>37386</v>
          </cell>
          <cell r="O303">
            <v>0</v>
          </cell>
          <cell r="P303">
            <v>0</v>
          </cell>
        </row>
        <row r="304">
          <cell r="A304">
            <v>0</v>
          </cell>
          <cell r="B304">
            <v>3</v>
          </cell>
          <cell r="C304" t="str">
            <v>3-1048</v>
          </cell>
          <cell r="D304">
            <v>0</v>
          </cell>
          <cell r="E304" t="str">
            <v>Court Specialist</v>
          </cell>
          <cell r="F304" t="str">
            <v>Carrollton</v>
          </cell>
          <cell r="G304">
            <v>1</v>
          </cell>
          <cell r="H304">
            <v>2158</v>
          </cell>
          <cell r="I304">
            <v>3021</v>
          </cell>
          <cell r="J304">
            <v>2589.5</v>
          </cell>
          <cell r="K304">
            <v>0</v>
          </cell>
          <cell r="L304">
            <v>0</v>
          </cell>
          <cell r="M304">
            <v>0</v>
          </cell>
          <cell r="N304">
            <v>31074</v>
          </cell>
          <cell r="O304">
            <v>0</v>
          </cell>
          <cell r="P304">
            <v>0</v>
          </cell>
        </row>
        <row r="305">
          <cell r="A305">
            <v>0</v>
          </cell>
          <cell r="B305">
            <v>4</v>
          </cell>
          <cell r="C305" t="str">
            <v>4-1048</v>
          </cell>
          <cell r="D305">
            <v>0</v>
          </cell>
          <cell r="E305" t="str">
            <v>Senior Court Services Assistant</v>
          </cell>
          <cell r="F305" t="str">
            <v>Garland</v>
          </cell>
          <cell r="G305">
            <v>1</v>
          </cell>
          <cell r="H305">
            <v>2681.47</v>
          </cell>
          <cell r="I305">
            <v>4142.67</v>
          </cell>
          <cell r="J305">
            <v>3412.0699999999997</v>
          </cell>
          <cell r="K305">
            <v>94.509664931506833</v>
          </cell>
          <cell r="L305">
            <v>2.7698630136986299E-2</v>
          </cell>
          <cell r="M305">
            <v>0</v>
          </cell>
          <cell r="N305">
            <v>42078.955979178078</v>
          </cell>
          <cell r="O305">
            <v>0</v>
          </cell>
          <cell r="P305">
            <v>0</v>
          </cell>
        </row>
        <row r="306">
          <cell r="B306">
            <v>5</v>
          </cell>
          <cell r="C306" t="str">
            <v>5-1048</v>
          </cell>
          <cell r="E306" t="str">
            <v>SENIOR COURT CLERK</v>
          </cell>
          <cell r="F306" t="str">
            <v>Irving</v>
          </cell>
          <cell r="G306">
            <v>1</v>
          </cell>
          <cell r="H306">
            <v>2668</v>
          </cell>
          <cell r="I306">
            <v>3764</v>
          </cell>
          <cell r="J306">
            <v>3216</v>
          </cell>
          <cell r="K306">
            <v>68.196821917808208</v>
          </cell>
          <cell r="L306">
            <v>2.1205479452054792E-2</v>
          </cell>
          <cell r="N306">
            <v>39410.361863013699</v>
          </cell>
        </row>
        <row r="307">
          <cell r="B307">
            <v>6</v>
          </cell>
          <cell r="C307" t="str">
            <v>6-1048</v>
          </cell>
          <cell r="E307" t="str">
            <v>Municipal Court Supervisor</v>
          </cell>
          <cell r="F307" t="str">
            <v>McKinney</v>
          </cell>
          <cell r="G307">
            <v>1</v>
          </cell>
          <cell r="H307">
            <v>3248.0833333333335</v>
          </cell>
          <cell r="I307">
            <v>4547.333333333333</v>
          </cell>
          <cell r="J307">
            <v>3897.708333333333</v>
          </cell>
          <cell r="K307">
            <v>0</v>
          </cell>
          <cell r="L307">
            <v>0</v>
          </cell>
          <cell r="N307">
            <v>46772.5</v>
          </cell>
        </row>
        <row r="308">
          <cell r="B308">
            <v>7</v>
          </cell>
          <cell r="C308" t="str">
            <v>7-1048</v>
          </cell>
          <cell r="E308" t="str">
            <v>Senior Municipal Court Clerk</v>
          </cell>
          <cell r="F308" t="str">
            <v>Mesquite</v>
          </cell>
          <cell r="G308">
            <v>1</v>
          </cell>
          <cell r="H308">
            <v>2626</v>
          </cell>
          <cell r="I308">
            <v>3677</v>
          </cell>
          <cell r="J308">
            <v>3151.5</v>
          </cell>
          <cell r="K308">
            <v>0</v>
          </cell>
          <cell r="L308">
            <v>0</v>
          </cell>
          <cell r="N308">
            <v>37818</v>
          </cell>
        </row>
        <row r="309">
          <cell r="B309">
            <v>8</v>
          </cell>
          <cell r="C309" t="str">
            <v>8-1048</v>
          </cell>
          <cell r="E309" t="str">
            <v>Sr. Municipal Court Clerk</v>
          </cell>
          <cell r="F309" t="str">
            <v>Plano</v>
          </cell>
          <cell r="G309">
            <v>1</v>
          </cell>
          <cell r="H309">
            <v>2742</v>
          </cell>
          <cell r="I309">
            <v>3948</v>
          </cell>
          <cell r="J309">
            <v>3345</v>
          </cell>
          <cell r="K309">
            <v>0</v>
          </cell>
          <cell r="L309">
            <v>0</v>
          </cell>
          <cell r="N309">
            <v>40140</v>
          </cell>
        </row>
        <row r="310">
          <cell r="B310">
            <v>9</v>
          </cell>
          <cell r="C310" t="str">
            <v>9-1048</v>
          </cell>
          <cell r="E310" t="str">
            <v>SENIOR MUNICIPAL COURT CLERK</v>
          </cell>
          <cell r="F310" t="str">
            <v>Richardson</v>
          </cell>
          <cell r="G310">
            <v>1</v>
          </cell>
          <cell r="H310">
            <v>2805</v>
          </cell>
          <cell r="I310">
            <v>3943</v>
          </cell>
          <cell r="J310">
            <v>3374</v>
          </cell>
          <cell r="K310">
            <v>0</v>
          </cell>
          <cell r="L310">
            <v>0</v>
          </cell>
          <cell r="N310">
            <v>40488</v>
          </cell>
        </row>
        <row r="311">
          <cell r="B311">
            <v>0</v>
          </cell>
          <cell r="C311">
            <v>0</v>
          </cell>
          <cell r="F311">
            <v>0</v>
          </cell>
          <cell r="G311">
            <v>9</v>
          </cell>
          <cell r="H311">
            <v>0</v>
          </cell>
          <cell r="I311">
            <v>0</v>
          </cell>
          <cell r="J311">
            <v>0</v>
          </cell>
          <cell r="K311">
            <v>0</v>
          </cell>
          <cell r="M311" t="str">
            <v>Range Midpoint Average:</v>
          </cell>
          <cell r="N311">
            <v>39427.993093576864</v>
          </cell>
          <cell r="P311">
            <v>0</v>
          </cell>
        </row>
        <row r="312">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row>
        <row r="314">
          <cell r="A314">
            <v>4</v>
          </cell>
          <cell r="B314">
            <v>4022</v>
          </cell>
          <cell r="C314">
            <v>0</v>
          </cell>
          <cell r="D314" t="e">
            <v>#REF!</v>
          </cell>
          <cell r="E314">
            <v>0</v>
          </cell>
          <cell r="F314">
            <v>0</v>
          </cell>
          <cell r="G314">
            <v>0</v>
          </cell>
          <cell r="H314">
            <v>0</v>
          </cell>
          <cell r="I314">
            <v>0</v>
          </cell>
          <cell r="J314">
            <v>0</v>
          </cell>
          <cell r="K314">
            <v>0</v>
          </cell>
          <cell r="L314">
            <v>0</v>
          </cell>
          <cell r="M314" t="e">
            <v>#REF!</v>
          </cell>
          <cell r="N314">
            <v>84395.445863013694</v>
          </cell>
          <cell r="O314" t="e">
            <v>#REF!</v>
          </cell>
          <cell r="P314" t="e">
            <v>#REF!</v>
          </cell>
        </row>
        <row r="315">
          <cell r="A315">
            <v>0</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row>
        <row r="316">
          <cell r="A316">
            <v>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A317">
            <v>0</v>
          </cell>
          <cell r="B317">
            <v>1</v>
          </cell>
          <cell r="C317" t="str">
            <v>1-4022</v>
          </cell>
          <cell r="D317">
            <v>0</v>
          </cell>
          <cell r="E317" t="str">
            <v>Municipal Court Administrator</v>
          </cell>
          <cell r="F317" t="str">
            <v>Allen</v>
          </cell>
          <cell r="G317">
            <v>1</v>
          </cell>
          <cell r="H317">
            <v>3864.02</v>
          </cell>
          <cell r="I317">
            <v>5989.31</v>
          </cell>
          <cell r="J317">
            <v>4926.665</v>
          </cell>
          <cell r="K317">
            <v>0</v>
          </cell>
          <cell r="L317">
            <v>0</v>
          </cell>
          <cell r="M317">
            <v>0</v>
          </cell>
          <cell r="N317">
            <v>59119.979999999996</v>
          </cell>
          <cell r="O317">
            <v>0</v>
          </cell>
          <cell r="P317">
            <v>0</v>
          </cell>
        </row>
        <row r="318">
          <cell r="A318">
            <v>0</v>
          </cell>
          <cell r="B318">
            <v>2</v>
          </cell>
          <cell r="C318" t="str">
            <v>2-4022</v>
          </cell>
          <cell r="D318">
            <v>0</v>
          </cell>
          <cell r="E318" t="str">
            <v>Muncpl Ct Svcs Dir</v>
          </cell>
          <cell r="F318" t="str">
            <v>Arlington</v>
          </cell>
          <cell r="G318">
            <v>1</v>
          </cell>
          <cell r="H318">
            <v>7003</v>
          </cell>
          <cell r="I318">
            <v>9629</v>
          </cell>
          <cell r="J318">
            <v>8316</v>
          </cell>
          <cell r="K318">
            <v>0</v>
          </cell>
          <cell r="L318">
            <v>0</v>
          </cell>
          <cell r="M318">
            <v>0</v>
          </cell>
          <cell r="N318">
            <v>99792</v>
          </cell>
          <cell r="O318">
            <v>0</v>
          </cell>
          <cell r="P318">
            <v>0</v>
          </cell>
        </row>
        <row r="319">
          <cell r="A319">
            <v>0</v>
          </cell>
          <cell r="B319">
            <v>3</v>
          </cell>
          <cell r="C319" t="str">
            <v>3-4022</v>
          </cell>
          <cell r="D319">
            <v>0</v>
          </cell>
          <cell r="E319" t="str">
            <v>Court Administrator</v>
          </cell>
          <cell r="F319" t="str">
            <v>Carrollton</v>
          </cell>
          <cell r="G319">
            <v>1</v>
          </cell>
          <cell r="H319">
            <v>6370</v>
          </cell>
          <cell r="I319">
            <v>8918</v>
          </cell>
          <cell r="J319">
            <v>7644</v>
          </cell>
          <cell r="K319">
            <v>0</v>
          </cell>
          <cell r="L319">
            <v>0</v>
          </cell>
          <cell r="M319">
            <v>0</v>
          </cell>
          <cell r="N319">
            <v>91728</v>
          </cell>
          <cell r="O319">
            <v>0</v>
          </cell>
          <cell r="P319">
            <v>0</v>
          </cell>
        </row>
        <row r="320">
          <cell r="A320">
            <v>0</v>
          </cell>
          <cell r="B320">
            <v>4</v>
          </cell>
          <cell r="C320" t="str">
            <v>4-4022</v>
          </cell>
          <cell r="D320">
            <v>0</v>
          </cell>
          <cell r="E320" t="str">
            <v>No Match</v>
          </cell>
          <cell r="F320" t="str">
            <v>Garland</v>
          </cell>
          <cell r="G320">
            <v>0</v>
          </cell>
          <cell r="H320" t="str">
            <v>-</v>
          </cell>
          <cell r="I320" t="str">
            <v>-</v>
          </cell>
          <cell r="J320" t="str">
            <v>-</v>
          </cell>
          <cell r="K320" t="str">
            <v>-</v>
          </cell>
          <cell r="L320">
            <v>2.7698630136986299E-2</v>
          </cell>
          <cell r="M320">
            <v>0</v>
          </cell>
          <cell r="N320" t="str">
            <v>-</v>
          </cell>
          <cell r="O320">
            <v>0</v>
          </cell>
          <cell r="P320">
            <v>0</v>
          </cell>
        </row>
        <row r="321">
          <cell r="B321">
            <v>5</v>
          </cell>
          <cell r="C321" t="str">
            <v>5-4022</v>
          </cell>
          <cell r="E321" t="str">
            <v>COURT SERVICES DIRECTOR</v>
          </cell>
          <cell r="F321" t="str">
            <v>Irving</v>
          </cell>
          <cell r="G321">
            <v>1</v>
          </cell>
          <cell r="H321">
            <v>7805</v>
          </cell>
          <cell r="I321">
            <v>11012</v>
          </cell>
          <cell r="J321">
            <v>9408.5</v>
          </cell>
          <cell r="K321">
            <v>199.51175342465751</v>
          </cell>
          <cell r="L321">
            <v>2.1205479452054792E-2</v>
          </cell>
          <cell r="N321">
            <v>115296.14104109589</v>
          </cell>
        </row>
        <row r="322">
          <cell r="B322">
            <v>6</v>
          </cell>
          <cell r="C322" t="str">
            <v>6-4022</v>
          </cell>
          <cell r="E322" t="str">
            <v>Municipal Court Administrator</v>
          </cell>
          <cell r="F322" t="str">
            <v>McKinney</v>
          </cell>
          <cell r="G322">
            <v>1</v>
          </cell>
          <cell r="H322">
            <v>4740</v>
          </cell>
          <cell r="I322">
            <v>6635</v>
          </cell>
          <cell r="J322">
            <v>5687.5</v>
          </cell>
          <cell r="K322">
            <v>0</v>
          </cell>
          <cell r="L322">
            <v>0</v>
          </cell>
          <cell r="N322">
            <v>68250</v>
          </cell>
        </row>
        <row r="323">
          <cell r="B323">
            <v>7</v>
          </cell>
          <cell r="C323" t="str">
            <v>7-4022</v>
          </cell>
          <cell r="E323" t="str">
            <v>No Match</v>
          </cell>
          <cell r="F323" t="str">
            <v>Mesquite</v>
          </cell>
          <cell r="G323">
            <v>0</v>
          </cell>
          <cell r="H323" t="str">
            <v>-</v>
          </cell>
          <cell r="I323" t="str">
            <v>-</v>
          </cell>
          <cell r="J323" t="str">
            <v>-</v>
          </cell>
          <cell r="K323" t="str">
            <v>-</v>
          </cell>
          <cell r="L323">
            <v>0</v>
          </cell>
          <cell r="N323" t="str">
            <v>-</v>
          </cell>
        </row>
        <row r="324">
          <cell r="B324">
            <v>8</v>
          </cell>
          <cell r="C324" t="str">
            <v>8-4022</v>
          </cell>
          <cell r="E324" t="str">
            <v>Mun Court Administrator</v>
          </cell>
          <cell r="F324" t="str">
            <v>Plano</v>
          </cell>
          <cell r="G324">
            <v>1</v>
          </cell>
          <cell r="H324">
            <v>5157</v>
          </cell>
          <cell r="I324">
            <v>7580</v>
          </cell>
          <cell r="J324">
            <v>6368.5</v>
          </cell>
          <cell r="K324">
            <v>0</v>
          </cell>
          <cell r="L324">
            <v>0</v>
          </cell>
          <cell r="N324">
            <v>76422</v>
          </cell>
        </row>
        <row r="325">
          <cell r="B325">
            <v>9</v>
          </cell>
          <cell r="C325" t="str">
            <v>9-4022</v>
          </cell>
          <cell r="E325" t="str">
            <v>MUNICIPAL COURT ADMINISTRATOR</v>
          </cell>
          <cell r="F325" t="str">
            <v>Richardson</v>
          </cell>
          <cell r="G325">
            <v>1</v>
          </cell>
          <cell r="H325">
            <v>5550</v>
          </cell>
          <cell r="I325">
            <v>7810</v>
          </cell>
          <cell r="J325">
            <v>6680</v>
          </cell>
          <cell r="K325">
            <v>0</v>
          </cell>
          <cell r="L325">
            <v>0</v>
          </cell>
          <cell r="N325">
            <v>80160</v>
          </cell>
        </row>
        <row r="326">
          <cell r="B326">
            <v>0</v>
          </cell>
          <cell r="C326">
            <v>0</v>
          </cell>
          <cell r="F326">
            <v>0</v>
          </cell>
          <cell r="G326">
            <v>7</v>
          </cell>
          <cell r="H326">
            <v>0</v>
          </cell>
          <cell r="I326">
            <v>0</v>
          </cell>
          <cell r="J326">
            <v>0</v>
          </cell>
          <cell r="K326">
            <v>0</v>
          </cell>
          <cell r="M326" t="str">
            <v>Range Midpoint Average:</v>
          </cell>
          <cell r="N326">
            <v>84395.445863013694</v>
          </cell>
          <cell r="P326">
            <v>0</v>
          </cell>
        </row>
        <row r="327">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row>
        <row r="329">
          <cell r="B329">
            <v>0</v>
          </cell>
          <cell r="C329">
            <v>0</v>
          </cell>
          <cell r="D329" t="str">
            <v>DEVELOPMENT SERVICES ADMINISTRATION GROUP - 152</v>
          </cell>
          <cell r="E329">
            <v>0</v>
          </cell>
          <cell r="F329">
            <v>0</v>
          </cell>
          <cell r="G329">
            <v>0</v>
          </cell>
          <cell r="H329">
            <v>0</v>
          </cell>
          <cell r="I329">
            <v>0</v>
          </cell>
          <cell r="J329">
            <v>0</v>
          </cell>
          <cell r="K329">
            <v>0</v>
          </cell>
          <cell r="L329">
            <v>0</v>
          </cell>
          <cell r="M329">
            <v>0</v>
          </cell>
          <cell r="N329">
            <v>0</v>
          </cell>
          <cell r="O329">
            <v>0</v>
          </cell>
          <cell r="P329">
            <v>0</v>
          </cell>
        </row>
        <row r="331">
          <cell r="A331">
            <v>119</v>
          </cell>
          <cell r="B331">
            <v>5015</v>
          </cell>
          <cell r="C331">
            <v>0</v>
          </cell>
          <cell r="D331" t="e">
            <v>#REF!</v>
          </cell>
          <cell r="E331">
            <v>0</v>
          </cell>
          <cell r="F331">
            <v>0</v>
          </cell>
          <cell r="G331">
            <v>0</v>
          </cell>
          <cell r="H331">
            <v>0</v>
          </cell>
          <cell r="I331">
            <v>0</v>
          </cell>
          <cell r="J331">
            <v>0</v>
          </cell>
          <cell r="K331">
            <v>0</v>
          </cell>
          <cell r="L331">
            <v>0</v>
          </cell>
          <cell r="M331" t="e">
            <v>#REF!</v>
          </cell>
          <cell r="N331">
            <v>89836.97851356164</v>
          </cell>
          <cell r="O331" t="e">
            <v>#REF!</v>
          </cell>
          <cell r="P331" t="e">
            <v>#REF!</v>
          </cell>
        </row>
        <row r="332">
          <cell r="A332">
            <v>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row>
        <row r="334">
          <cell r="A334">
            <v>0</v>
          </cell>
          <cell r="B334">
            <v>1</v>
          </cell>
          <cell r="C334" t="str">
            <v>1-5015</v>
          </cell>
          <cell r="D334">
            <v>0</v>
          </cell>
          <cell r="E334" t="str">
            <v>Building Official</v>
          </cell>
          <cell r="F334" t="str">
            <v>Allen</v>
          </cell>
          <cell r="G334">
            <v>1</v>
          </cell>
          <cell r="H334">
            <v>5520.67</v>
          </cell>
          <cell r="I334">
            <v>8555.73</v>
          </cell>
          <cell r="J334">
            <v>7038.2</v>
          </cell>
          <cell r="K334">
            <v>0</v>
          </cell>
          <cell r="L334">
            <v>0</v>
          </cell>
          <cell r="M334">
            <v>0</v>
          </cell>
          <cell r="N334">
            <v>84458.4</v>
          </cell>
          <cell r="O334">
            <v>0</v>
          </cell>
          <cell r="P334">
            <v>0</v>
          </cell>
        </row>
        <row r="335">
          <cell r="A335">
            <v>0</v>
          </cell>
          <cell r="B335">
            <v>2</v>
          </cell>
          <cell r="C335" t="str">
            <v>2-5015</v>
          </cell>
          <cell r="D335">
            <v>0</v>
          </cell>
          <cell r="E335" t="str">
            <v>Asst Dir of Planning</v>
          </cell>
          <cell r="F335" t="str">
            <v>Arlington</v>
          </cell>
          <cell r="G335">
            <v>1</v>
          </cell>
          <cell r="H335">
            <v>7003</v>
          </cell>
          <cell r="I335">
            <v>9629</v>
          </cell>
          <cell r="J335">
            <v>8316</v>
          </cell>
          <cell r="K335">
            <v>0</v>
          </cell>
          <cell r="L335">
            <v>0</v>
          </cell>
          <cell r="M335">
            <v>0</v>
          </cell>
          <cell r="N335">
            <v>99792</v>
          </cell>
          <cell r="O335">
            <v>0</v>
          </cell>
          <cell r="P335">
            <v>0</v>
          </cell>
        </row>
        <row r="336">
          <cell r="A336">
            <v>0</v>
          </cell>
          <cell r="B336">
            <v>3</v>
          </cell>
          <cell r="C336" t="str">
            <v>3-5015</v>
          </cell>
          <cell r="D336">
            <v>0</v>
          </cell>
          <cell r="E336" t="str">
            <v>Asst. Building Official</v>
          </cell>
          <cell r="F336" t="str">
            <v>Carrollton</v>
          </cell>
          <cell r="G336">
            <v>1</v>
          </cell>
          <cell r="H336">
            <v>4279</v>
          </cell>
          <cell r="I336">
            <v>8557</v>
          </cell>
          <cell r="J336">
            <v>6418</v>
          </cell>
          <cell r="K336">
            <v>0</v>
          </cell>
          <cell r="L336">
            <v>0</v>
          </cell>
          <cell r="M336">
            <v>0</v>
          </cell>
          <cell r="N336">
            <v>77016</v>
          </cell>
          <cell r="O336">
            <v>0</v>
          </cell>
          <cell r="P336">
            <v>0</v>
          </cell>
        </row>
        <row r="337">
          <cell r="A337">
            <v>0</v>
          </cell>
          <cell r="B337">
            <v>4</v>
          </cell>
          <cell r="C337" t="str">
            <v>4-5015</v>
          </cell>
          <cell r="D337">
            <v>0</v>
          </cell>
          <cell r="E337" t="str">
            <v>Building Inspection Administrator</v>
          </cell>
          <cell r="F337" t="str">
            <v>Garland</v>
          </cell>
          <cell r="G337">
            <v>1</v>
          </cell>
          <cell r="H337">
            <v>5487.73</v>
          </cell>
          <cell r="I337">
            <v>8779.33</v>
          </cell>
          <cell r="J337">
            <v>7133.53</v>
          </cell>
          <cell r="K337">
            <v>197.58900904109586</v>
          </cell>
          <cell r="L337">
            <v>2.7698630136986299E-2</v>
          </cell>
          <cell r="M337">
            <v>0</v>
          </cell>
          <cell r="N337">
            <v>87973.428108493143</v>
          </cell>
          <cell r="O337">
            <v>0</v>
          </cell>
          <cell r="P337">
            <v>0</v>
          </cell>
        </row>
        <row r="338">
          <cell r="B338">
            <v>5</v>
          </cell>
          <cell r="C338" t="str">
            <v>5-5015</v>
          </cell>
          <cell r="E338" t="str">
            <v>no match (Building Official)</v>
          </cell>
          <cell r="F338" t="str">
            <v>Irving</v>
          </cell>
          <cell r="G338">
            <v>0</v>
          </cell>
          <cell r="H338" t="str">
            <v>-</v>
          </cell>
          <cell r="I338" t="str">
            <v>-</v>
          </cell>
          <cell r="J338" t="str">
            <v>-</v>
          </cell>
          <cell r="K338" t="str">
            <v>-</v>
          </cell>
          <cell r="L338">
            <v>2.1205479452054792E-2</v>
          </cell>
          <cell r="N338" t="str">
            <v>-</v>
          </cell>
        </row>
        <row r="339">
          <cell r="B339">
            <v>6</v>
          </cell>
          <cell r="C339" t="str">
            <v>6-5015</v>
          </cell>
          <cell r="E339" t="str">
            <v>Chief Building Official</v>
          </cell>
          <cell r="F339" t="str">
            <v>McKinney</v>
          </cell>
          <cell r="G339">
            <v>1</v>
          </cell>
          <cell r="H339">
            <v>6097</v>
          </cell>
          <cell r="I339">
            <v>8536</v>
          </cell>
          <cell r="J339">
            <v>7316.5</v>
          </cell>
          <cell r="K339">
            <v>0</v>
          </cell>
          <cell r="L339">
            <v>0</v>
          </cell>
          <cell r="N339">
            <v>87798</v>
          </cell>
        </row>
        <row r="340">
          <cell r="B340">
            <v>7</v>
          </cell>
          <cell r="C340" t="str">
            <v>7-5015</v>
          </cell>
          <cell r="E340" t="str">
            <v>Building Official</v>
          </cell>
          <cell r="F340" t="str">
            <v>Mesquite</v>
          </cell>
          <cell r="G340">
            <v>1</v>
          </cell>
          <cell r="H340">
            <v>6442</v>
          </cell>
          <cell r="I340">
            <v>6442</v>
          </cell>
          <cell r="J340">
            <v>6442</v>
          </cell>
          <cell r="K340">
            <v>0</v>
          </cell>
          <cell r="L340">
            <v>0</v>
          </cell>
          <cell r="N340">
            <v>77304</v>
          </cell>
        </row>
        <row r="341">
          <cell r="B341">
            <v>8</v>
          </cell>
          <cell r="C341" t="str">
            <v>8-5015</v>
          </cell>
          <cell r="E341" t="str">
            <v>Chief Building Official</v>
          </cell>
          <cell r="F341" t="str">
            <v>Plano</v>
          </cell>
          <cell r="G341">
            <v>1</v>
          </cell>
          <cell r="H341">
            <v>7158</v>
          </cell>
          <cell r="I341">
            <v>12057</v>
          </cell>
          <cell r="J341">
            <v>9607.5</v>
          </cell>
          <cell r="K341">
            <v>0</v>
          </cell>
          <cell r="L341">
            <v>0</v>
          </cell>
          <cell r="N341">
            <v>115290</v>
          </cell>
        </row>
        <row r="342">
          <cell r="B342">
            <v>9</v>
          </cell>
          <cell r="C342" t="str">
            <v>9-5015</v>
          </cell>
          <cell r="E342" t="str">
            <v>ASST BUILDING OFFICIAL</v>
          </cell>
          <cell r="F342" t="str">
            <v>Richardson</v>
          </cell>
          <cell r="G342">
            <v>1</v>
          </cell>
          <cell r="H342">
            <v>6343</v>
          </cell>
          <cell r="I342">
            <v>8501</v>
          </cell>
          <cell r="J342">
            <v>7422</v>
          </cell>
          <cell r="K342">
            <v>0</v>
          </cell>
          <cell r="L342">
            <v>0</v>
          </cell>
          <cell r="N342">
            <v>89064</v>
          </cell>
        </row>
        <row r="343">
          <cell r="B343">
            <v>0</v>
          </cell>
          <cell r="C343">
            <v>0</v>
          </cell>
          <cell r="F343">
            <v>0</v>
          </cell>
          <cell r="G343">
            <v>8</v>
          </cell>
          <cell r="H343">
            <v>0</v>
          </cell>
          <cell r="I343">
            <v>0</v>
          </cell>
          <cell r="J343">
            <v>0</v>
          </cell>
          <cell r="K343">
            <v>0</v>
          </cell>
          <cell r="M343" t="str">
            <v>Range Midpoint Average:</v>
          </cell>
          <cell r="N343">
            <v>89836.97851356164</v>
          </cell>
          <cell r="P343">
            <v>0</v>
          </cell>
        </row>
        <row r="344">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row>
        <row r="346">
          <cell r="B346">
            <v>0</v>
          </cell>
          <cell r="C346">
            <v>0</v>
          </cell>
          <cell r="D346" t="str">
            <v>DEVELOPMENT SERVICES SUPPORT GROUP - 154</v>
          </cell>
          <cell r="E346">
            <v>0</v>
          </cell>
          <cell r="F346">
            <v>0</v>
          </cell>
          <cell r="G346">
            <v>0</v>
          </cell>
          <cell r="H346">
            <v>0</v>
          </cell>
          <cell r="I346">
            <v>0</v>
          </cell>
          <cell r="J346">
            <v>0</v>
          </cell>
          <cell r="K346">
            <v>0</v>
          </cell>
          <cell r="L346">
            <v>0</v>
          </cell>
          <cell r="M346">
            <v>0</v>
          </cell>
          <cell r="N346">
            <v>0</v>
          </cell>
          <cell r="O346">
            <v>0</v>
          </cell>
          <cell r="P346">
            <v>0</v>
          </cell>
        </row>
        <row r="348">
          <cell r="A348">
            <v>1138</v>
          </cell>
          <cell r="B348">
            <v>1138</v>
          </cell>
          <cell r="C348">
            <v>0</v>
          </cell>
          <cell r="D348" t="e">
            <v>#REF!</v>
          </cell>
          <cell r="E348">
            <v>0</v>
          </cell>
          <cell r="F348">
            <v>0</v>
          </cell>
          <cell r="G348">
            <v>0</v>
          </cell>
          <cell r="H348">
            <v>0</v>
          </cell>
          <cell r="I348">
            <v>0</v>
          </cell>
          <cell r="J348">
            <v>0</v>
          </cell>
          <cell r="K348">
            <v>0</v>
          </cell>
          <cell r="L348">
            <v>0</v>
          </cell>
          <cell r="M348" t="e">
            <v>#REF!</v>
          </cell>
          <cell r="N348">
            <v>41955.424426940641</v>
          </cell>
          <cell r="O348" t="e">
            <v>#REF!</v>
          </cell>
          <cell r="P348" t="e">
            <v>#REF!</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row>
        <row r="351">
          <cell r="A351">
            <v>0</v>
          </cell>
          <cell r="B351">
            <v>1</v>
          </cell>
          <cell r="C351" t="str">
            <v>1-1138</v>
          </cell>
          <cell r="D351">
            <v>0</v>
          </cell>
          <cell r="E351" t="str">
            <v>Planning Technician</v>
          </cell>
          <cell r="F351" t="str">
            <v>Allen</v>
          </cell>
          <cell r="G351">
            <v>1</v>
          </cell>
          <cell r="H351">
            <v>2645.26</v>
          </cell>
          <cell r="I351">
            <v>3968.76</v>
          </cell>
          <cell r="J351">
            <v>3307.01</v>
          </cell>
          <cell r="K351">
            <v>0</v>
          </cell>
          <cell r="L351">
            <v>0</v>
          </cell>
          <cell r="M351">
            <v>0</v>
          </cell>
          <cell r="N351">
            <v>39684.120000000003</v>
          </cell>
          <cell r="O351">
            <v>0</v>
          </cell>
          <cell r="P351">
            <v>0</v>
          </cell>
        </row>
        <row r="352">
          <cell r="A352">
            <v>0</v>
          </cell>
          <cell r="B352">
            <v>2</v>
          </cell>
          <cell r="C352" t="str">
            <v>2-1138</v>
          </cell>
          <cell r="D352">
            <v>0</v>
          </cell>
          <cell r="E352" t="str">
            <v>Planning Technician</v>
          </cell>
          <cell r="F352" t="str">
            <v>Arlington</v>
          </cell>
          <cell r="G352">
            <v>1</v>
          </cell>
          <cell r="H352">
            <v>2969.0833333333335</v>
          </cell>
          <cell r="I352">
            <v>4082.5</v>
          </cell>
          <cell r="J352">
            <v>3525.791666666667</v>
          </cell>
          <cell r="K352">
            <v>0</v>
          </cell>
          <cell r="L352">
            <v>0</v>
          </cell>
          <cell r="M352">
            <v>0</v>
          </cell>
          <cell r="N352">
            <v>42309.5</v>
          </cell>
          <cell r="O352">
            <v>0</v>
          </cell>
          <cell r="P352">
            <v>0</v>
          </cell>
        </row>
        <row r="353">
          <cell r="A353">
            <v>0</v>
          </cell>
          <cell r="B353">
            <v>3</v>
          </cell>
          <cell r="C353" t="str">
            <v>3-1138</v>
          </cell>
          <cell r="D353">
            <v>0</v>
          </cell>
          <cell r="E353" t="str">
            <v>No match</v>
          </cell>
          <cell r="F353" t="str">
            <v>Carrollton</v>
          </cell>
          <cell r="G353">
            <v>0</v>
          </cell>
          <cell r="H353" t="str">
            <v>-</v>
          </cell>
          <cell r="I353" t="str">
            <v>-</v>
          </cell>
          <cell r="J353" t="str">
            <v>-</v>
          </cell>
          <cell r="K353" t="str">
            <v>-</v>
          </cell>
          <cell r="L353">
            <v>0</v>
          </cell>
          <cell r="M353">
            <v>0</v>
          </cell>
          <cell r="N353" t="str">
            <v>-</v>
          </cell>
          <cell r="O353">
            <v>0</v>
          </cell>
          <cell r="P353">
            <v>0</v>
          </cell>
        </row>
        <row r="354">
          <cell r="A354">
            <v>0</v>
          </cell>
          <cell r="B354">
            <v>4</v>
          </cell>
          <cell r="C354" t="str">
            <v>4-1138</v>
          </cell>
          <cell r="D354">
            <v>0</v>
          </cell>
          <cell r="E354" t="str">
            <v>Planning Technician</v>
          </cell>
          <cell r="F354" t="str">
            <v>Garland</v>
          </cell>
          <cell r="G354">
            <v>1</v>
          </cell>
          <cell r="H354">
            <v>2681.4166666666665</v>
          </cell>
          <cell r="I354">
            <v>4142.666666666667</v>
          </cell>
          <cell r="J354">
            <v>3412.041666666667</v>
          </cell>
          <cell r="K354">
            <v>94.508880136986306</v>
          </cell>
          <cell r="L354">
            <v>2.7698630136986299E-2</v>
          </cell>
          <cell r="M354">
            <v>0</v>
          </cell>
          <cell r="N354">
            <v>42078.606561643835</v>
          </cell>
          <cell r="O354">
            <v>0</v>
          </cell>
          <cell r="P354">
            <v>0</v>
          </cell>
        </row>
        <row r="355">
          <cell r="B355">
            <v>5</v>
          </cell>
          <cell r="C355" t="str">
            <v>5-1138</v>
          </cell>
          <cell r="E355" t="str">
            <v>No match</v>
          </cell>
          <cell r="F355" t="str">
            <v>Irving</v>
          </cell>
          <cell r="G355">
            <v>0</v>
          </cell>
          <cell r="H355" t="str">
            <v>-</v>
          </cell>
          <cell r="I355" t="str">
            <v>-</v>
          </cell>
          <cell r="J355" t="str">
            <v>-</v>
          </cell>
          <cell r="K355" t="str">
            <v>-</v>
          </cell>
          <cell r="L355">
            <v>2.1205479452054792E-2</v>
          </cell>
          <cell r="N355" t="str">
            <v>-</v>
          </cell>
        </row>
        <row r="356">
          <cell r="B356">
            <v>6</v>
          </cell>
          <cell r="C356" t="str">
            <v>6-1138</v>
          </cell>
          <cell r="E356" t="str">
            <v>Planning Technician</v>
          </cell>
          <cell r="F356" t="str">
            <v>McKinney</v>
          </cell>
          <cell r="G356">
            <v>1</v>
          </cell>
          <cell r="H356">
            <v>2863.75</v>
          </cell>
          <cell r="I356">
            <v>4009.25</v>
          </cell>
          <cell r="J356">
            <v>3436.5</v>
          </cell>
          <cell r="K356">
            <v>0</v>
          </cell>
          <cell r="L356">
            <v>0</v>
          </cell>
          <cell r="N356">
            <v>41238</v>
          </cell>
        </row>
        <row r="357">
          <cell r="B357">
            <v>7</v>
          </cell>
          <cell r="C357" t="str">
            <v>7-1138</v>
          </cell>
          <cell r="E357" t="str">
            <v>No match</v>
          </cell>
          <cell r="F357" t="str">
            <v>Mesquite</v>
          </cell>
          <cell r="G357">
            <v>0</v>
          </cell>
          <cell r="H357" t="str">
            <v>-</v>
          </cell>
          <cell r="I357" t="str">
            <v>-</v>
          </cell>
          <cell r="J357" t="str">
            <v>-</v>
          </cell>
          <cell r="K357" t="str">
            <v>-</v>
          </cell>
          <cell r="L357">
            <v>0</v>
          </cell>
          <cell r="N357" t="str">
            <v>-</v>
          </cell>
        </row>
        <row r="358">
          <cell r="B358">
            <v>8</v>
          </cell>
          <cell r="C358" t="str">
            <v>8-1138</v>
          </cell>
          <cell r="E358" t="str">
            <v>Planning Technician</v>
          </cell>
          <cell r="F358" t="str">
            <v>Plano</v>
          </cell>
          <cell r="G358">
            <v>1</v>
          </cell>
          <cell r="H358">
            <v>2741.65</v>
          </cell>
          <cell r="I358">
            <v>3948.07</v>
          </cell>
          <cell r="J358">
            <v>3344.86</v>
          </cell>
          <cell r="K358">
            <v>0</v>
          </cell>
          <cell r="L358">
            <v>0</v>
          </cell>
          <cell r="N358">
            <v>40138.32</v>
          </cell>
        </row>
        <row r="359">
          <cell r="B359">
            <v>9</v>
          </cell>
          <cell r="C359" t="str">
            <v>9-1138</v>
          </cell>
          <cell r="E359" t="str">
            <v>Planning Technician</v>
          </cell>
          <cell r="F359" t="str">
            <v>Richardson</v>
          </cell>
          <cell r="G359">
            <v>1</v>
          </cell>
          <cell r="H359">
            <v>3203</v>
          </cell>
          <cell r="I359">
            <v>4511</v>
          </cell>
          <cell r="J359">
            <v>3857</v>
          </cell>
          <cell r="K359">
            <v>0</v>
          </cell>
          <cell r="L359">
            <v>0</v>
          </cell>
          <cell r="N359">
            <v>46284</v>
          </cell>
        </row>
        <row r="360">
          <cell r="B360">
            <v>0</v>
          </cell>
          <cell r="C360">
            <v>0</v>
          </cell>
          <cell r="F360">
            <v>0</v>
          </cell>
          <cell r="G360">
            <v>6</v>
          </cell>
          <cell r="H360">
            <v>0</v>
          </cell>
          <cell r="I360">
            <v>0</v>
          </cell>
          <cell r="J360">
            <v>0</v>
          </cell>
          <cell r="K360">
            <v>0</v>
          </cell>
          <cell r="M360" t="str">
            <v>Range Midpoint Average:</v>
          </cell>
          <cell r="N360">
            <v>41955.424426940641</v>
          </cell>
          <cell r="P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row>
        <row r="363">
          <cell r="A363">
            <v>93</v>
          </cell>
          <cell r="B363">
            <v>1144</v>
          </cell>
          <cell r="C363">
            <v>0</v>
          </cell>
          <cell r="D363" t="e">
            <v>#REF!</v>
          </cell>
          <cell r="E363">
            <v>0</v>
          </cell>
          <cell r="F363">
            <v>0</v>
          </cell>
          <cell r="G363">
            <v>0</v>
          </cell>
          <cell r="H363">
            <v>0</v>
          </cell>
          <cell r="I363">
            <v>0</v>
          </cell>
          <cell r="J363">
            <v>0</v>
          </cell>
          <cell r="K363">
            <v>0</v>
          </cell>
          <cell r="L363">
            <v>0</v>
          </cell>
          <cell r="M363" t="e">
            <v>#REF!</v>
          </cell>
          <cell r="N363">
            <v>50875.692416986305</v>
          </cell>
          <cell r="O363" t="e">
            <v>#REF!</v>
          </cell>
          <cell r="P363" t="e">
            <v>#REF!</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row>
        <row r="366">
          <cell r="A366">
            <v>0</v>
          </cell>
          <cell r="B366">
            <v>1</v>
          </cell>
          <cell r="C366" t="str">
            <v>1-1144</v>
          </cell>
          <cell r="D366">
            <v>0</v>
          </cell>
          <cell r="E366" t="str">
            <v>Plans Examiner</v>
          </cell>
          <cell r="F366" t="str">
            <v>Allen</v>
          </cell>
          <cell r="G366">
            <v>1</v>
          </cell>
          <cell r="H366">
            <v>3158.2</v>
          </cell>
          <cell r="I366">
            <v>4739.05</v>
          </cell>
          <cell r="J366">
            <v>3948.625</v>
          </cell>
          <cell r="K366">
            <v>0</v>
          </cell>
          <cell r="L366">
            <v>0</v>
          </cell>
          <cell r="M366">
            <v>0</v>
          </cell>
          <cell r="N366">
            <v>47383.5</v>
          </cell>
          <cell r="O366">
            <v>0</v>
          </cell>
          <cell r="P366">
            <v>0</v>
          </cell>
        </row>
        <row r="367">
          <cell r="A367">
            <v>0</v>
          </cell>
          <cell r="B367">
            <v>2</v>
          </cell>
          <cell r="C367" t="str">
            <v>2-1144</v>
          </cell>
          <cell r="D367">
            <v>0</v>
          </cell>
          <cell r="E367" t="str">
            <v>Plans Examiner</v>
          </cell>
          <cell r="F367" t="str">
            <v>Arlington</v>
          </cell>
          <cell r="G367">
            <v>1</v>
          </cell>
          <cell r="H367">
            <v>3149</v>
          </cell>
          <cell r="I367">
            <v>4330</v>
          </cell>
          <cell r="J367">
            <v>3739.5</v>
          </cell>
          <cell r="K367">
            <v>0</v>
          </cell>
          <cell r="L367">
            <v>0</v>
          </cell>
          <cell r="M367">
            <v>0</v>
          </cell>
          <cell r="N367">
            <v>44874</v>
          </cell>
          <cell r="O367">
            <v>0</v>
          </cell>
          <cell r="P367">
            <v>0</v>
          </cell>
        </row>
        <row r="368">
          <cell r="A368">
            <v>0</v>
          </cell>
          <cell r="B368">
            <v>3</v>
          </cell>
          <cell r="C368" t="str">
            <v>3-1144</v>
          </cell>
          <cell r="D368">
            <v>0</v>
          </cell>
          <cell r="E368" t="str">
            <v>Plans Examiner</v>
          </cell>
          <cell r="F368" t="str">
            <v>Carrollton</v>
          </cell>
          <cell r="G368">
            <v>1</v>
          </cell>
          <cell r="H368">
            <v>3465</v>
          </cell>
          <cell r="I368">
            <v>4851</v>
          </cell>
          <cell r="J368">
            <v>4158</v>
          </cell>
          <cell r="K368">
            <v>0</v>
          </cell>
          <cell r="L368">
            <v>0</v>
          </cell>
          <cell r="M368">
            <v>0</v>
          </cell>
          <cell r="N368">
            <v>49896</v>
          </cell>
          <cell r="O368">
            <v>0</v>
          </cell>
          <cell r="P368">
            <v>0</v>
          </cell>
        </row>
        <row r="369">
          <cell r="A369">
            <v>0</v>
          </cell>
          <cell r="B369">
            <v>4</v>
          </cell>
          <cell r="C369" t="str">
            <v>4-1144</v>
          </cell>
          <cell r="D369">
            <v>0</v>
          </cell>
          <cell r="E369" t="str">
            <v>Plans Examiner</v>
          </cell>
          <cell r="F369" t="str">
            <v>Garland</v>
          </cell>
          <cell r="G369">
            <v>1</v>
          </cell>
          <cell r="H369">
            <v>3468.4</v>
          </cell>
          <cell r="I369">
            <v>5472.13</v>
          </cell>
          <cell r="J369">
            <v>4470.2650000000003</v>
          </cell>
          <cell r="K369">
            <v>123.82021684931507</v>
          </cell>
          <cell r="L369">
            <v>2.7698630136986299E-2</v>
          </cell>
          <cell r="M369">
            <v>0</v>
          </cell>
          <cell r="N369">
            <v>55129.022602191792</v>
          </cell>
          <cell r="O369">
            <v>0</v>
          </cell>
          <cell r="P369">
            <v>0</v>
          </cell>
        </row>
        <row r="370">
          <cell r="B370">
            <v>5</v>
          </cell>
          <cell r="C370" t="str">
            <v>5-1144</v>
          </cell>
          <cell r="E370" t="str">
            <v>PLAN REVIEW COORDINATOR</v>
          </cell>
          <cell r="F370" t="str">
            <v>Irving</v>
          </cell>
          <cell r="G370">
            <v>1</v>
          </cell>
          <cell r="H370">
            <v>3406</v>
          </cell>
          <cell r="I370">
            <v>4805</v>
          </cell>
          <cell r="J370">
            <v>4105.5</v>
          </cell>
          <cell r="K370">
            <v>87.059095890410944</v>
          </cell>
          <cell r="L370">
            <v>2.1205479452054792E-2</v>
          </cell>
          <cell r="N370">
            <v>50310.709150684939</v>
          </cell>
        </row>
        <row r="371">
          <cell r="B371">
            <v>6</v>
          </cell>
          <cell r="C371" t="str">
            <v>6-1144</v>
          </cell>
          <cell r="E371" t="str">
            <v>Plans Examiner</v>
          </cell>
          <cell r="F371" t="str">
            <v>McKinney</v>
          </cell>
          <cell r="G371">
            <v>1</v>
          </cell>
          <cell r="H371">
            <v>3684</v>
          </cell>
          <cell r="I371">
            <v>5158</v>
          </cell>
          <cell r="J371">
            <v>4421</v>
          </cell>
          <cell r="K371">
            <v>0</v>
          </cell>
          <cell r="L371">
            <v>0</v>
          </cell>
          <cell r="N371">
            <v>53052</v>
          </cell>
        </row>
        <row r="372">
          <cell r="B372">
            <v>7</v>
          </cell>
          <cell r="C372" t="str">
            <v>7-1144</v>
          </cell>
          <cell r="E372" t="str">
            <v>Plans Examiner</v>
          </cell>
          <cell r="F372" t="str">
            <v>Mesquite</v>
          </cell>
          <cell r="G372">
            <v>1</v>
          </cell>
          <cell r="H372">
            <v>3356</v>
          </cell>
          <cell r="I372">
            <v>4867</v>
          </cell>
          <cell r="J372">
            <v>4111.5</v>
          </cell>
          <cell r="K372">
            <v>0</v>
          </cell>
          <cell r="L372">
            <v>0</v>
          </cell>
          <cell r="N372">
            <v>49338</v>
          </cell>
        </row>
        <row r="373">
          <cell r="B373">
            <v>8</v>
          </cell>
          <cell r="C373" t="str">
            <v>8-1144</v>
          </cell>
          <cell r="E373" t="str">
            <v>Plans Examiner</v>
          </cell>
          <cell r="F373" t="str">
            <v>Plano</v>
          </cell>
          <cell r="G373">
            <v>1</v>
          </cell>
          <cell r="H373">
            <v>3685</v>
          </cell>
          <cell r="I373">
            <v>5381</v>
          </cell>
          <cell r="J373">
            <v>4533</v>
          </cell>
          <cell r="K373">
            <v>0</v>
          </cell>
          <cell r="L373">
            <v>0</v>
          </cell>
          <cell r="N373">
            <v>54396</v>
          </cell>
        </row>
        <row r="374">
          <cell r="B374">
            <v>9</v>
          </cell>
          <cell r="C374" t="str">
            <v>9-1144</v>
          </cell>
          <cell r="E374" t="str">
            <v>BUILDING &amp; SR. BLDG INSPECTORS</v>
          </cell>
          <cell r="F374" t="str">
            <v>Richardson</v>
          </cell>
          <cell r="G374">
            <v>1</v>
          </cell>
          <cell r="H374">
            <v>3594</v>
          </cell>
          <cell r="I374">
            <v>5323</v>
          </cell>
          <cell r="J374">
            <v>4458.5</v>
          </cell>
          <cell r="K374">
            <v>0</v>
          </cell>
          <cell r="L374">
            <v>0</v>
          </cell>
          <cell r="N374">
            <v>53502</v>
          </cell>
        </row>
        <row r="375">
          <cell r="B375">
            <v>0</v>
          </cell>
          <cell r="C375">
            <v>0</v>
          </cell>
          <cell r="F375">
            <v>0</v>
          </cell>
          <cell r="G375">
            <v>9</v>
          </cell>
          <cell r="H375">
            <v>0</v>
          </cell>
          <cell r="I375">
            <v>0</v>
          </cell>
          <cell r="J375">
            <v>0</v>
          </cell>
          <cell r="K375">
            <v>0</v>
          </cell>
          <cell r="M375" t="str">
            <v>Range Midpoint Average:</v>
          </cell>
          <cell r="N375">
            <v>50875.692416986305</v>
          </cell>
          <cell r="P375">
            <v>0</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row>
        <row r="378">
          <cell r="B378">
            <v>0</v>
          </cell>
          <cell r="C378">
            <v>0</v>
          </cell>
          <cell r="D378" t="str">
            <v>ENGINEERING GROUP - 148</v>
          </cell>
          <cell r="E378">
            <v>0</v>
          </cell>
          <cell r="F378">
            <v>0</v>
          </cell>
          <cell r="G378">
            <v>0</v>
          </cell>
          <cell r="H378">
            <v>0</v>
          </cell>
          <cell r="I378">
            <v>0</v>
          </cell>
          <cell r="J378">
            <v>0</v>
          </cell>
          <cell r="K378">
            <v>0</v>
          </cell>
          <cell r="L378">
            <v>0</v>
          </cell>
          <cell r="M378">
            <v>0</v>
          </cell>
          <cell r="N378">
            <v>0</v>
          </cell>
          <cell r="O378">
            <v>0</v>
          </cell>
          <cell r="P378">
            <v>0</v>
          </cell>
        </row>
        <row r="380">
          <cell r="A380">
            <v>27</v>
          </cell>
          <cell r="B380">
            <v>1310</v>
          </cell>
          <cell r="C380">
            <v>0</v>
          </cell>
          <cell r="D380" t="e">
            <v>#REF!</v>
          </cell>
          <cell r="E380">
            <v>0</v>
          </cell>
          <cell r="F380">
            <v>0</v>
          </cell>
          <cell r="G380">
            <v>0</v>
          </cell>
          <cell r="H380">
            <v>0</v>
          </cell>
          <cell r="I380">
            <v>0</v>
          </cell>
          <cell r="J380">
            <v>0</v>
          </cell>
          <cell r="K380">
            <v>0</v>
          </cell>
          <cell r="L380">
            <v>0</v>
          </cell>
          <cell r="M380" t="e">
            <v>#REF!</v>
          </cell>
          <cell r="N380">
            <v>76155.927452054792</v>
          </cell>
          <cell r="O380" t="e">
            <v>#REF!</v>
          </cell>
          <cell r="P380" t="e">
            <v>#REF!</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row>
        <row r="383">
          <cell r="A383">
            <v>0</v>
          </cell>
          <cell r="B383">
            <v>1</v>
          </cell>
          <cell r="C383" t="str">
            <v>1-1310</v>
          </cell>
          <cell r="D383">
            <v>0</v>
          </cell>
          <cell r="E383" t="str">
            <v>Civil Engineer</v>
          </cell>
          <cell r="F383" t="str">
            <v>Allen</v>
          </cell>
          <cell r="G383">
            <v>1</v>
          </cell>
          <cell r="H383">
            <v>4438.43</v>
          </cell>
          <cell r="I383">
            <v>6879.67</v>
          </cell>
          <cell r="J383">
            <v>5659.05</v>
          </cell>
          <cell r="K383">
            <v>0</v>
          </cell>
          <cell r="L383">
            <v>0</v>
          </cell>
          <cell r="M383">
            <v>0</v>
          </cell>
          <cell r="N383">
            <v>67908.600000000006</v>
          </cell>
          <cell r="O383">
            <v>0</v>
          </cell>
          <cell r="P383">
            <v>0</v>
          </cell>
        </row>
        <row r="384">
          <cell r="A384">
            <v>0</v>
          </cell>
          <cell r="B384">
            <v>2</v>
          </cell>
          <cell r="C384" t="str">
            <v>2-1310</v>
          </cell>
          <cell r="D384">
            <v>0</v>
          </cell>
          <cell r="E384" t="str">
            <v>Civil Engineer</v>
          </cell>
          <cell r="F384" t="str">
            <v>Arlington</v>
          </cell>
          <cell r="G384">
            <v>1</v>
          </cell>
          <cell r="H384">
            <v>5004</v>
          </cell>
          <cell r="I384">
            <v>6880</v>
          </cell>
          <cell r="J384">
            <v>5942</v>
          </cell>
          <cell r="K384">
            <v>0</v>
          </cell>
          <cell r="L384">
            <v>0</v>
          </cell>
          <cell r="M384">
            <v>0</v>
          </cell>
          <cell r="N384">
            <v>71304</v>
          </cell>
          <cell r="O384">
            <v>0</v>
          </cell>
          <cell r="P384">
            <v>0</v>
          </cell>
        </row>
        <row r="385">
          <cell r="A385">
            <v>0</v>
          </cell>
          <cell r="B385">
            <v>3</v>
          </cell>
          <cell r="C385" t="str">
            <v>3-1310</v>
          </cell>
          <cell r="D385">
            <v>0</v>
          </cell>
          <cell r="E385" t="str">
            <v>Civil Engineer</v>
          </cell>
          <cell r="F385" t="str">
            <v>Carrollton</v>
          </cell>
          <cell r="G385">
            <v>1</v>
          </cell>
          <cell r="H385">
            <v>4860</v>
          </cell>
          <cell r="I385">
            <v>6804</v>
          </cell>
          <cell r="J385">
            <v>5832</v>
          </cell>
          <cell r="K385">
            <v>0</v>
          </cell>
          <cell r="L385">
            <v>0</v>
          </cell>
          <cell r="M385">
            <v>0</v>
          </cell>
          <cell r="N385">
            <v>69984</v>
          </cell>
          <cell r="O385">
            <v>0</v>
          </cell>
          <cell r="P385">
            <v>0</v>
          </cell>
        </row>
        <row r="386">
          <cell r="A386">
            <v>0</v>
          </cell>
          <cell r="B386">
            <v>4</v>
          </cell>
          <cell r="C386" t="str">
            <v>4-1310</v>
          </cell>
          <cell r="D386">
            <v>0</v>
          </cell>
          <cell r="E386" t="str">
            <v>No Match</v>
          </cell>
          <cell r="F386" t="str">
            <v>Garland</v>
          </cell>
          <cell r="G386">
            <v>0</v>
          </cell>
          <cell r="H386" t="str">
            <v>-</v>
          </cell>
          <cell r="I386" t="str">
            <v>-</v>
          </cell>
          <cell r="J386" t="str">
            <v>-</v>
          </cell>
          <cell r="K386" t="str">
            <v>-</v>
          </cell>
          <cell r="L386">
            <v>2.7698630136986299E-2</v>
          </cell>
          <cell r="M386">
            <v>0</v>
          </cell>
          <cell r="N386" t="str">
            <v>-</v>
          </cell>
          <cell r="O386">
            <v>0</v>
          </cell>
          <cell r="P386">
            <v>0</v>
          </cell>
        </row>
        <row r="387">
          <cell r="B387">
            <v>5</v>
          </cell>
          <cell r="C387" t="str">
            <v>5-1310</v>
          </cell>
          <cell r="E387" t="str">
            <v>CIVIL ENGINEER</v>
          </cell>
          <cell r="F387" t="str">
            <v>Irving</v>
          </cell>
          <cell r="G387">
            <v>1</v>
          </cell>
          <cell r="H387">
            <v>5285</v>
          </cell>
          <cell r="I387">
            <v>7454</v>
          </cell>
          <cell r="J387">
            <v>6369.5</v>
          </cell>
          <cell r="K387">
            <v>135.06830136986301</v>
          </cell>
          <cell r="L387">
            <v>2.1205479452054792E-2</v>
          </cell>
          <cell r="N387">
            <v>78054.819616438355</v>
          </cell>
        </row>
        <row r="388">
          <cell r="B388">
            <v>6</v>
          </cell>
          <cell r="C388" t="str">
            <v>6-1310</v>
          </cell>
          <cell r="E388" t="str">
            <v>Civil Engineer I</v>
          </cell>
          <cell r="F388" t="str">
            <v>McKinney</v>
          </cell>
          <cell r="G388">
            <v>1</v>
          </cell>
          <cell r="H388">
            <v>5785</v>
          </cell>
          <cell r="I388">
            <v>8100</v>
          </cell>
          <cell r="J388">
            <v>6942.5</v>
          </cell>
          <cell r="K388">
            <v>0</v>
          </cell>
          <cell r="L388">
            <v>0</v>
          </cell>
          <cell r="N388">
            <v>83310</v>
          </cell>
        </row>
        <row r="389">
          <cell r="B389">
            <v>7</v>
          </cell>
          <cell r="C389" t="str">
            <v>7-1310</v>
          </cell>
          <cell r="E389" t="str">
            <v>Civil Engineer</v>
          </cell>
          <cell r="F389" t="str">
            <v>Mesquite</v>
          </cell>
          <cell r="G389">
            <v>1</v>
          </cell>
          <cell r="H389">
            <v>5486</v>
          </cell>
          <cell r="I389">
            <v>8229</v>
          </cell>
          <cell r="J389">
            <v>6857.5</v>
          </cell>
          <cell r="K389">
            <v>0</v>
          </cell>
          <cell r="L389">
            <v>0</v>
          </cell>
          <cell r="N389">
            <v>82290</v>
          </cell>
        </row>
        <row r="390">
          <cell r="B390">
            <v>8</v>
          </cell>
          <cell r="C390" t="str">
            <v>8-1310</v>
          </cell>
          <cell r="E390" t="str">
            <v>Sr Engineer</v>
          </cell>
          <cell r="F390" t="str">
            <v>Plano</v>
          </cell>
          <cell r="G390">
            <v>1</v>
          </cell>
          <cell r="H390">
            <v>5157</v>
          </cell>
          <cell r="I390">
            <v>7580</v>
          </cell>
          <cell r="J390">
            <v>6368.5</v>
          </cell>
          <cell r="K390">
            <v>0</v>
          </cell>
          <cell r="L390">
            <v>0</v>
          </cell>
          <cell r="N390">
            <v>76422</v>
          </cell>
        </row>
        <row r="391">
          <cell r="B391">
            <v>9</v>
          </cell>
          <cell r="C391" t="str">
            <v>9-1310</v>
          </cell>
          <cell r="E391" t="str">
            <v>PROJECT ENGINEER</v>
          </cell>
          <cell r="F391" t="str">
            <v>Richardson</v>
          </cell>
          <cell r="G391">
            <v>1</v>
          </cell>
          <cell r="H391">
            <v>5538</v>
          </cell>
          <cell r="I391">
            <v>7791</v>
          </cell>
          <cell r="J391">
            <v>6664.5</v>
          </cell>
          <cell r="K391">
            <v>0</v>
          </cell>
          <cell r="L391">
            <v>0</v>
          </cell>
          <cell r="N391">
            <v>79974</v>
          </cell>
        </row>
        <row r="392">
          <cell r="B392">
            <v>0</v>
          </cell>
          <cell r="C392">
            <v>0</v>
          </cell>
          <cell r="F392">
            <v>0</v>
          </cell>
          <cell r="G392">
            <v>8</v>
          </cell>
          <cell r="H392">
            <v>0</v>
          </cell>
          <cell r="I392">
            <v>0</v>
          </cell>
          <cell r="J392">
            <v>0</v>
          </cell>
          <cell r="K392">
            <v>0</v>
          </cell>
          <cell r="M392" t="str">
            <v>Range Midpoint Average:</v>
          </cell>
          <cell r="N392">
            <v>76155.927452054792</v>
          </cell>
          <cell r="P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row>
        <row r="395">
          <cell r="A395">
            <v>49</v>
          </cell>
          <cell r="B395">
            <v>1388</v>
          </cell>
          <cell r="C395">
            <v>0</v>
          </cell>
          <cell r="D395" t="e">
            <v>#REF!</v>
          </cell>
          <cell r="E395">
            <v>0</v>
          </cell>
          <cell r="F395">
            <v>0</v>
          </cell>
          <cell r="G395">
            <v>0</v>
          </cell>
          <cell r="H395">
            <v>0</v>
          </cell>
          <cell r="I395">
            <v>0</v>
          </cell>
          <cell r="J395">
            <v>0</v>
          </cell>
          <cell r="K395">
            <v>0</v>
          </cell>
          <cell r="L395">
            <v>0</v>
          </cell>
          <cell r="M395" t="e">
            <v>#REF!</v>
          </cell>
          <cell r="N395">
            <v>74271.365564383566</v>
          </cell>
          <cell r="O395" t="e">
            <v>#REF!</v>
          </cell>
          <cell r="P395" t="e">
            <v>#REF!</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row>
        <row r="398">
          <cell r="A398">
            <v>0</v>
          </cell>
          <cell r="B398">
            <v>1</v>
          </cell>
          <cell r="C398" t="str">
            <v>1-1388</v>
          </cell>
          <cell r="D398">
            <v>0</v>
          </cell>
          <cell r="E398" t="str">
            <v>Traffic Engineer</v>
          </cell>
          <cell r="F398" t="str">
            <v>Allen</v>
          </cell>
          <cell r="G398">
            <v>1</v>
          </cell>
          <cell r="H398">
            <v>4438.43</v>
          </cell>
          <cell r="I398">
            <v>6879.67</v>
          </cell>
          <cell r="J398">
            <v>5659.05</v>
          </cell>
          <cell r="K398">
            <v>0</v>
          </cell>
          <cell r="L398">
            <v>0</v>
          </cell>
          <cell r="M398">
            <v>0</v>
          </cell>
          <cell r="N398">
            <v>67908.600000000006</v>
          </cell>
          <cell r="O398">
            <v>0</v>
          </cell>
          <cell r="P398">
            <v>0</v>
          </cell>
        </row>
        <row r="399">
          <cell r="A399">
            <v>0</v>
          </cell>
          <cell r="B399">
            <v>2</v>
          </cell>
          <cell r="C399" t="str">
            <v>2-1388</v>
          </cell>
          <cell r="D399">
            <v>0</v>
          </cell>
          <cell r="E399" t="str">
            <v>Public Works Operations Mgr</v>
          </cell>
          <cell r="F399" t="str">
            <v>Arlington</v>
          </cell>
          <cell r="G399">
            <v>1</v>
          </cell>
          <cell r="H399">
            <v>6194</v>
          </cell>
          <cell r="I399">
            <v>8516</v>
          </cell>
          <cell r="J399">
            <v>7355</v>
          </cell>
          <cell r="K399">
            <v>0</v>
          </cell>
          <cell r="L399">
            <v>0</v>
          </cell>
          <cell r="M399">
            <v>0</v>
          </cell>
          <cell r="N399">
            <v>88260</v>
          </cell>
          <cell r="O399">
            <v>0</v>
          </cell>
          <cell r="P399">
            <v>0</v>
          </cell>
        </row>
        <row r="400">
          <cell r="A400">
            <v>0</v>
          </cell>
          <cell r="B400">
            <v>3</v>
          </cell>
          <cell r="C400" t="str">
            <v>3-1388</v>
          </cell>
          <cell r="D400">
            <v>0</v>
          </cell>
          <cell r="E400" t="str">
            <v>Traffic Operations Supervisor</v>
          </cell>
          <cell r="F400" t="str">
            <v>Carrollton</v>
          </cell>
          <cell r="G400">
            <v>1</v>
          </cell>
          <cell r="H400">
            <v>3707</v>
          </cell>
          <cell r="I400">
            <v>5190</v>
          </cell>
          <cell r="J400">
            <v>4448.5</v>
          </cell>
          <cell r="K400">
            <v>0</v>
          </cell>
          <cell r="L400">
            <v>0</v>
          </cell>
          <cell r="M400">
            <v>0</v>
          </cell>
          <cell r="N400">
            <v>53382</v>
          </cell>
          <cell r="O400">
            <v>0</v>
          </cell>
          <cell r="P400">
            <v>0</v>
          </cell>
        </row>
        <row r="401">
          <cell r="A401">
            <v>0</v>
          </cell>
          <cell r="B401">
            <v>4</v>
          </cell>
          <cell r="C401" t="str">
            <v>4-1388</v>
          </cell>
          <cell r="D401">
            <v>0</v>
          </cell>
          <cell r="E401" t="str">
            <v>Transportation Operations Manger</v>
          </cell>
          <cell r="F401" t="str">
            <v>Garland</v>
          </cell>
          <cell r="G401">
            <v>1</v>
          </cell>
          <cell r="H401">
            <v>4967.7299999999996</v>
          </cell>
          <cell r="I401">
            <v>7949.07</v>
          </cell>
          <cell r="J401">
            <v>6458.4</v>
          </cell>
          <cell r="K401">
            <v>178.88883287671231</v>
          </cell>
          <cell r="L401">
            <v>2.7698630136986299E-2</v>
          </cell>
          <cell r="M401">
            <v>0</v>
          </cell>
          <cell r="N401">
            <v>79647.465994520549</v>
          </cell>
          <cell r="O401">
            <v>0</v>
          </cell>
          <cell r="P401">
            <v>0</v>
          </cell>
        </row>
        <row r="402">
          <cell r="B402">
            <v>5</v>
          </cell>
          <cell r="C402" t="str">
            <v>5-1388</v>
          </cell>
          <cell r="E402" t="str">
            <v>TRAFFIC SIGNAL SUPERINTENDENT</v>
          </cell>
          <cell r="F402" t="str">
            <v>Irving</v>
          </cell>
          <cell r="G402">
            <v>1</v>
          </cell>
          <cell r="H402">
            <v>5826</v>
          </cell>
          <cell r="I402">
            <v>8218</v>
          </cell>
          <cell r="J402">
            <v>7022</v>
          </cell>
          <cell r="K402">
            <v>148.90487671232876</v>
          </cell>
          <cell r="L402">
            <v>2.1205479452054792E-2</v>
          </cell>
          <cell r="N402">
            <v>86050.858520547947</v>
          </cell>
        </row>
        <row r="403">
          <cell r="B403">
            <v>6</v>
          </cell>
          <cell r="C403" t="str">
            <v>6-1388</v>
          </cell>
          <cell r="E403" t="str">
            <v>Traffic Operations Manager</v>
          </cell>
          <cell r="F403" t="str">
            <v>McKinney</v>
          </cell>
          <cell r="G403">
            <v>1</v>
          </cell>
          <cell r="H403">
            <v>4450</v>
          </cell>
          <cell r="I403">
            <v>6230</v>
          </cell>
          <cell r="J403">
            <v>5340</v>
          </cell>
          <cell r="K403">
            <v>0</v>
          </cell>
          <cell r="L403">
            <v>0</v>
          </cell>
          <cell r="N403">
            <v>64080</v>
          </cell>
        </row>
        <row r="404">
          <cell r="B404">
            <v>7</v>
          </cell>
          <cell r="C404" t="str">
            <v>7-1388</v>
          </cell>
          <cell r="E404" t="str">
            <v>Traffic Engineer</v>
          </cell>
          <cell r="F404" t="str">
            <v>Mesquite</v>
          </cell>
          <cell r="G404">
            <v>1</v>
          </cell>
          <cell r="H404">
            <v>5486</v>
          </cell>
          <cell r="I404">
            <v>8229</v>
          </cell>
          <cell r="J404">
            <v>6857.5</v>
          </cell>
          <cell r="K404">
            <v>0</v>
          </cell>
          <cell r="L404">
            <v>0</v>
          </cell>
          <cell r="N404">
            <v>82290</v>
          </cell>
        </row>
        <row r="405">
          <cell r="B405">
            <v>8</v>
          </cell>
          <cell r="C405" t="str">
            <v>8-1388</v>
          </cell>
          <cell r="E405" t="str">
            <v>no match</v>
          </cell>
          <cell r="F405" t="str">
            <v>Plano</v>
          </cell>
          <cell r="G405">
            <v>0</v>
          </cell>
          <cell r="H405" t="str">
            <v>-</v>
          </cell>
          <cell r="I405" t="str">
            <v>-</v>
          </cell>
          <cell r="J405" t="str">
            <v>-</v>
          </cell>
          <cell r="K405" t="str">
            <v>-</v>
          </cell>
          <cell r="L405">
            <v>0</v>
          </cell>
          <cell r="N405" t="str">
            <v>-</v>
          </cell>
        </row>
        <row r="406">
          <cell r="B406">
            <v>9</v>
          </cell>
          <cell r="C406" t="str">
            <v>9-1388</v>
          </cell>
          <cell r="E406" t="str">
            <v>TRAFFIC OPERATIONS MANAGER</v>
          </cell>
          <cell r="F406" t="str">
            <v>Richardson</v>
          </cell>
          <cell r="G406">
            <v>1</v>
          </cell>
          <cell r="H406">
            <v>5025</v>
          </cell>
          <cell r="I406">
            <v>7067</v>
          </cell>
          <cell r="J406">
            <v>6046</v>
          </cell>
          <cell r="K406">
            <v>0</v>
          </cell>
          <cell r="L406">
            <v>0</v>
          </cell>
          <cell r="N406">
            <v>72552</v>
          </cell>
        </row>
        <row r="407">
          <cell r="B407">
            <v>0</v>
          </cell>
          <cell r="C407">
            <v>0</v>
          </cell>
          <cell r="F407">
            <v>0</v>
          </cell>
          <cell r="G407">
            <v>8</v>
          </cell>
          <cell r="H407">
            <v>0</v>
          </cell>
          <cell r="I407">
            <v>0</v>
          </cell>
          <cell r="J407">
            <v>0</v>
          </cell>
          <cell r="K407">
            <v>0</v>
          </cell>
          <cell r="M407" t="str">
            <v>Range Midpoint Average:</v>
          </cell>
          <cell r="N407">
            <v>74271.365564383566</v>
          </cell>
          <cell r="P407">
            <v>0</v>
          </cell>
        </row>
        <row r="408">
          <cell r="B408">
            <v>0</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row>
        <row r="409">
          <cell r="A409">
            <v>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row>
        <row r="410">
          <cell r="A410">
            <v>1130</v>
          </cell>
          <cell r="B410">
            <v>1130</v>
          </cell>
          <cell r="C410">
            <v>0</v>
          </cell>
          <cell r="D410" t="e">
            <v>#REF!</v>
          </cell>
          <cell r="E410">
            <v>0</v>
          </cell>
          <cell r="F410">
            <v>0</v>
          </cell>
          <cell r="G410">
            <v>0</v>
          </cell>
          <cell r="H410">
            <v>0</v>
          </cell>
          <cell r="I410">
            <v>0</v>
          </cell>
          <cell r="J410">
            <v>0</v>
          </cell>
          <cell r="K410">
            <v>0</v>
          </cell>
          <cell r="L410">
            <v>0</v>
          </cell>
          <cell r="M410" t="e">
            <v>#REF!</v>
          </cell>
          <cell r="N410">
            <v>87604.021964091662</v>
          </cell>
          <cell r="O410" t="e">
            <v>#REF!</v>
          </cell>
          <cell r="P410" t="e">
            <v>#REF!</v>
          </cell>
        </row>
        <row r="411">
          <cell r="A411">
            <v>0</v>
          </cell>
          <cell r="B411">
            <v>0</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row>
        <row r="412">
          <cell r="A412">
            <v>0</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13">
          <cell r="A413">
            <v>0</v>
          </cell>
          <cell r="B413">
            <v>1</v>
          </cell>
          <cell r="C413" t="str">
            <v>1-1130</v>
          </cell>
          <cell r="D413">
            <v>0</v>
          </cell>
          <cell r="E413" t="str">
            <v>No match</v>
          </cell>
          <cell r="F413" t="str">
            <v>Allen</v>
          </cell>
          <cell r="G413">
            <v>0</v>
          </cell>
          <cell r="H413" t="str">
            <v>-</v>
          </cell>
          <cell r="I413" t="str">
            <v>-</v>
          </cell>
          <cell r="J413" t="str">
            <v>-</v>
          </cell>
          <cell r="K413" t="str">
            <v>-</v>
          </cell>
          <cell r="L413">
            <v>0</v>
          </cell>
          <cell r="M413">
            <v>0</v>
          </cell>
          <cell r="N413" t="str">
            <v>-</v>
          </cell>
          <cell r="O413">
            <v>0</v>
          </cell>
          <cell r="P413">
            <v>0</v>
          </cell>
        </row>
        <row r="414">
          <cell r="A414">
            <v>0</v>
          </cell>
          <cell r="B414">
            <v>2</v>
          </cell>
          <cell r="C414" t="str">
            <v>2-1130</v>
          </cell>
          <cell r="D414">
            <v>0</v>
          </cell>
          <cell r="E414" t="str">
            <v>Project Engineer</v>
          </cell>
          <cell r="F414" t="str">
            <v>Arlington</v>
          </cell>
          <cell r="G414">
            <v>1</v>
          </cell>
          <cell r="H414">
            <v>5639.75</v>
          </cell>
          <cell r="I414">
            <v>7754.666666666667</v>
          </cell>
          <cell r="J414">
            <v>6697.2083333333339</v>
          </cell>
          <cell r="K414">
            <v>0</v>
          </cell>
          <cell r="L414">
            <v>0</v>
          </cell>
          <cell r="M414">
            <v>0</v>
          </cell>
          <cell r="N414">
            <v>80366.5</v>
          </cell>
          <cell r="O414">
            <v>0</v>
          </cell>
          <cell r="P414">
            <v>0</v>
          </cell>
        </row>
        <row r="415">
          <cell r="A415">
            <v>0</v>
          </cell>
          <cell r="B415">
            <v>3</v>
          </cell>
          <cell r="C415" t="str">
            <v>3-1130</v>
          </cell>
          <cell r="D415">
            <v>0</v>
          </cell>
          <cell r="E415" t="str">
            <v>Senior Engineer</v>
          </cell>
          <cell r="F415" t="str">
            <v>Carrollton</v>
          </cell>
          <cell r="G415">
            <v>1</v>
          </cell>
          <cell r="H415">
            <v>5563.8319138408833</v>
          </cell>
          <cell r="I415">
            <v>7789.3646793772341</v>
          </cell>
          <cell r="J415">
            <v>6676.5982966090587</v>
          </cell>
          <cell r="K415">
            <v>0</v>
          </cell>
          <cell r="L415">
            <v>0</v>
          </cell>
          <cell r="M415">
            <v>0</v>
          </cell>
          <cell r="N415">
            <v>80119.179559308701</v>
          </cell>
          <cell r="O415">
            <v>0</v>
          </cell>
          <cell r="P415">
            <v>0</v>
          </cell>
        </row>
        <row r="416">
          <cell r="A416">
            <v>0</v>
          </cell>
          <cell r="B416">
            <v>4</v>
          </cell>
          <cell r="C416" t="str">
            <v>4-1130</v>
          </cell>
          <cell r="D416">
            <v>0</v>
          </cell>
          <cell r="E416" t="str">
            <v>Senior Engineer</v>
          </cell>
          <cell r="F416" t="str">
            <v>Garland</v>
          </cell>
          <cell r="G416">
            <v>1</v>
          </cell>
          <cell r="H416">
            <v>6092.666666666667</v>
          </cell>
          <cell r="I416">
            <v>9748.2666666666664</v>
          </cell>
          <cell r="J416">
            <v>7920.4666666666672</v>
          </cell>
          <cell r="K416">
            <v>219.38607671232876</v>
          </cell>
          <cell r="L416">
            <v>2.7698630136986299E-2</v>
          </cell>
          <cell r="M416">
            <v>0</v>
          </cell>
          <cell r="N416">
            <v>97678.232920547947</v>
          </cell>
          <cell r="O416">
            <v>0</v>
          </cell>
          <cell r="P416">
            <v>0</v>
          </cell>
        </row>
        <row r="417">
          <cell r="B417">
            <v>5</v>
          </cell>
          <cell r="C417" t="str">
            <v>5-1130</v>
          </cell>
          <cell r="E417" t="str">
            <v>Senior Civil Engineer</v>
          </cell>
          <cell r="F417" t="str">
            <v>Irving</v>
          </cell>
          <cell r="G417">
            <v>1</v>
          </cell>
          <cell r="H417">
            <v>6118</v>
          </cell>
          <cell r="I417">
            <v>8629</v>
          </cell>
          <cell r="J417">
            <v>7373.5</v>
          </cell>
          <cell r="K417">
            <v>156.35860273972602</v>
          </cell>
          <cell r="L417">
            <v>2.1205479452054792E-2</v>
          </cell>
          <cell r="N417">
            <v>90358.303232876715</v>
          </cell>
        </row>
        <row r="418">
          <cell r="B418">
            <v>6</v>
          </cell>
          <cell r="C418" t="str">
            <v>6-1130</v>
          </cell>
          <cell r="E418" t="str">
            <v>Senior Engineer II</v>
          </cell>
          <cell r="F418" t="str">
            <v>McKinney</v>
          </cell>
          <cell r="G418">
            <v>1</v>
          </cell>
          <cell r="H418">
            <v>6988.416666666667</v>
          </cell>
          <cell r="I418">
            <v>9783.75</v>
          </cell>
          <cell r="J418">
            <v>8386.0833333333339</v>
          </cell>
          <cell r="K418">
            <v>0</v>
          </cell>
          <cell r="L418">
            <v>0</v>
          </cell>
          <cell r="N418">
            <v>100633</v>
          </cell>
        </row>
        <row r="419">
          <cell r="B419">
            <v>7</v>
          </cell>
          <cell r="C419" t="str">
            <v>7-1130</v>
          </cell>
          <cell r="E419" t="str">
            <v>Senior Civil Engineer</v>
          </cell>
          <cell r="F419" t="str">
            <v>Mesquite</v>
          </cell>
          <cell r="G419">
            <v>1</v>
          </cell>
          <cell r="H419">
            <v>5921</v>
          </cell>
          <cell r="I419">
            <v>8882</v>
          </cell>
          <cell r="J419">
            <v>7401.5</v>
          </cell>
          <cell r="K419">
            <v>0</v>
          </cell>
          <cell r="L419">
            <v>0</v>
          </cell>
          <cell r="N419">
            <v>88818</v>
          </cell>
        </row>
        <row r="420">
          <cell r="B420">
            <v>8</v>
          </cell>
          <cell r="C420" t="str">
            <v>8-1130</v>
          </cell>
          <cell r="E420" t="str">
            <v>Senior Engineer</v>
          </cell>
          <cell r="F420" t="str">
            <v>Plano</v>
          </cell>
          <cell r="G420">
            <v>1</v>
          </cell>
          <cell r="H420">
            <v>5156.74</v>
          </cell>
          <cell r="I420">
            <v>7580.42</v>
          </cell>
          <cell r="J420">
            <v>6368.58</v>
          </cell>
          <cell r="K420">
            <v>0</v>
          </cell>
          <cell r="L420">
            <v>0</v>
          </cell>
          <cell r="N420">
            <v>76422.959999999992</v>
          </cell>
        </row>
        <row r="421">
          <cell r="B421">
            <v>9</v>
          </cell>
          <cell r="C421" t="str">
            <v>9-1130</v>
          </cell>
          <cell r="E421" t="str">
            <v>Senior Project Engineer</v>
          </cell>
          <cell r="F421" t="str">
            <v>Richardson</v>
          </cell>
          <cell r="G421">
            <v>1</v>
          </cell>
          <cell r="H421">
            <v>5985</v>
          </cell>
          <cell r="I421">
            <v>8421</v>
          </cell>
          <cell r="J421">
            <v>7203</v>
          </cell>
          <cell r="K421">
            <v>0</v>
          </cell>
          <cell r="L421">
            <v>0</v>
          </cell>
          <cell r="N421">
            <v>86436</v>
          </cell>
        </row>
        <row r="422">
          <cell r="B422">
            <v>0</v>
          </cell>
          <cell r="C422">
            <v>0</v>
          </cell>
          <cell r="F422">
            <v>0</v>
          </cell>
          <cell r="G422">
            <v>8</v>
          </cell>
          <cell r="H422">
            <v>0</v>
          </cell>
          <cell r="I422">
            <v>0</v>
          </cell>
          <cell r="J422">
            <v>0</v>
          </cell>
          <cell r="K422">
            <v>0</v>
          </cell>
          <cell r="M422" t="str">
            <v>Range Midpoint Average:</v>
          </cell>
          <cell r="N422">
            <v>87604.021964091662</v>
          </cell>
          <cell r="P422">
            <v>0</v>
          </cell>
        </row>
        <row r="424">
          <cell r="A424">
            <v>0</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row>
        <row r="425">
          <cell r="B425">
            <v>0</v>
          </cell>
          <cell r="C425">
            <v>0</v>
          </cell>
          <cell r="D425" t="str">
            <v>ENGINEERING SERVICES ADMINISTRATION GROUP - 146</v>
          </cell>
          <cell r="E425">
            <v>0</v>
          </cell>
          <cell r="F425">
            <v>0</v>
          </cell>
          <cell r="G425">
            <v>0</v>
          </cell>
          <cell r="H425">
            <v>0</v>
          </cell>
          <cell r="I425">
            <v>0</v>
          </cell>
          <cell r="J425">
            <v>0</v>
          </cell>
          <cell r="K425">
            <v>0</v>
          </cell>
          <cell r="L425">
            <v>0</v>
          </cell>
          <cell r="M425">
            <v>0</v>
          </cell>
          <cell r="N425">
            <v>0</v>
          </cell>
          <cell r="O425">
            <v>0</v>
          </cell>
          <cell r="P425">
            <v>0</v>
          </cell>
        </row>
        <row r="427">
          <cell r="A427">
            <v>128</v>
          </cell>
          <cell r="B427">
            <v>4029</v>
          </cell>
          <cell r="C427">
            <v>0</v>
          </cell>
          <cell r="D427" t="e">
            <v>#REF!</v>
          </cell>
          <cell r="E427">
            <v>0</v>
          </cell>
          <cell r="F427">
            <v>0</v>
          </cell>
          <cell r="G427">
            <v>0</v>
          </cell>
          <cell r="H427">
            <v>0</v>
          </cell>
          <cell r="I427">
            <v>0</v>
          </cell>
          <cell r="J427">
            <v>0</v>
          </cell>
          <cell r="K427">
            <v>0</v>
          </cell>
          <cell r="L427">
            <v>0</v>
          </cell>
          <cell r="M427" t="e">
            <v>#REF!</v>
          </cell>
          <cell r="N427">
            <v>105064.32940273972</v>
          </cell>
          <cell r="O427" t="e">
            <v>#REF!</v>
          </cell>
          <cell r="P427" t="e">
            <v>#REF!</v>
          </cell>
        </row>
        <row r="428">
          <cell r="A428">
            <v>0</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0</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row>
        <row r="430">
          <cell r="A430">
            <v>0</v>
          </cell>
          <cell r="B430">
            <v>1</v>
          </cell>
          <cell r="C430" t="str">
            <v>1-4029</v>
          </cell>
          <cell r="D430">
            <v>0</v>
          </cell>
          <cell r="E430" t="str">
            <v>No match</v>
          </cell>
          <cell r="F430" t="str">
            <v>Allen</v>
          </cell>
          <cell r="G430">
            <v>0</v>
          </cell>
          <cell r="H430" t="str">
            <v>-</v>
          </cell>
          <cell r="I430" t="str">
            <v>-</v>
          </cell>
          <cell r="J430" t="str">
            <v>-</v>
          </cell>
          <cell r="K430" t="str">
            <v>-</v>
          </cell>
          <cell r="L430">
            <v>0</v>
          </cell>
          <cell r="M430">
            <v>0</v>
          </cell>
          <cell r="N430" t="str">
            <v>-</v>
          </cell>
          <cell r="O430">
            <v>0</v>
          </cell>
          <cell r="P430">
            <v>0</v>
          </cell>
        </row>
        <row r="431">
          <cell r="A431">
            <v>0</v>
          </cell>
          <cell r="B431">
            <v>2</v>
          </cell>
          <cell r="C431" t="str">
            <v>2-4029</v>
          </cell>
          <cell r="D431">
            <v>0</v>
          </cell>
          <cell r="E431" t="str">
            <v>Asst Dir Public Works</v>
          </cell>
          <cell r="F431" t="str">
            <v>Arlington</v>
          </cell>
          <cell r="G431">
            <v>1</v>
          </cell>
          <cell r="H431">
            <v>7501</v>
          </cell>
          <cell r="I431">
            <v>10313</v>
          </cell>
          <cell r="J431">
            <v>8907</v>
          </cell>
          <cell r="K431">
            <v>0</v>
          </cell>
          <cell r="L431">
            <v>0</v>
          </cell>
          <cell r="M431">
            <v>0</v>
          </cell>
          <cell r="N431">
            <v>106884</v>
          </cell>
          <cell r="O431">
            <v>0</v>
          </cell>
          <cell r="P431">
            <v>0</v>
          </cell>
        </row>
        <row r="432">
          <cell r="A432">
            <v>0</v>
          </cell>
          <cell r="B432">
            <v>3</v>
          </cell>
          <cell r="C432" t="str">
            <v>3-4029</v>
          </cell>
          <cell r="D432">
            <v>0</v>
          </cell>
          <cell r="E432" t="str">
            <v>T.O.D. Manager</v>
          </cell>
          <cell r="F432" t="str">
            <v>Carrollton</v>
          </cell>
          <cell r="G432">
            <v>1</v>
          </cell>
          <cell r="H432">
            <v>8350</v>
          </cell>
          <cell r="I432">
            <v>11690</v>
          </cell>
          <cell r="J432">
            <v>10020</v>
          </cell>
          <cell r="K432">
            <v>0</v>
          </cell>
          <cell r="L432">
            <v>0</v>
          </cell>
          <cell r="M432">
            <v>0</v>
          </cell>
          <cell r="N432">
            <v>120240</v>
          </cell>
          <cell r="O432">
            <v>0</v>
          </cell>
          <cell r="P432">
            <v>0</v>
          </cell>
        </row>
        <row r="433">
          <cell r="A433">
            <v>0</v>
          </cell>
          <cell r="B433">
            <v>4</v>
          </cell>
          <cell r="C433" t="str">
            <v>4-4029</v>
          </cell>
          <cell r="D433">
            <v>0</v>
          </cell>
          <cell r="E433" t="str">
            <v>Transportation Services Administrator</v>
          </cell>
          <cell r="F433" t="str">
            <v>Garland</v>
          </cell>
          <cell r="G433">
            <v>1</v>
          </cell>
          <cell r="H433">
            <v>6708</v>
          </cell>
          <cell r="I433">
            <v>10732.8</v>
          </cell>
          <cell r="J433">
            <v>8720.4</v>
          </cell>
          <cell r="K433">
            <v>241.54313424657531</v>
          </cell>
          <cell r="L433">
            <v>2.7698630136986299E-2</v>
          </cell>
          <cell r="M433">
            <v>0</v>
          </cell>
          <cell r="N433">
            <v>107543.31761095888</v>
          </cell>
          <cell r="O433">
            <v>0</v>
          </cell>
          <cell r="P433">
            <v>0</v>
          </cell>
        </row>
        <row r="434">
          <cell r="B434">
            <v>5</v>
          </cell>
          <cell r="C434" t="str">
            <v>5-4029</v>
          </cell>
          <cell r="E434" t="str">
            <v>no match (Traffic &amp; Transportation Director)</v>
          </cell>
          <cell r="F434" t="str">
            <v>Irving</v>
          </cell>
          <cell r="G434">
            <v>0</v>
          </cell>
          <cell r="H434" t="str">
            <v>-</v>
          </cell>
          <cell r="I434" t="str">
            <v>-</v>
          </cell>
          <cell r="J434" t="str">
            <v>-</v>
          </cell>
          <cell r="K434" t="str">
            <v>-</v>
          </cell>
          <cell r="L434">
            <v>2.1205479452054792E-2</v>
          </cell>
          <cell r="N434" t="str">
            <v>-</v>
          </cell>
        </row>
        <row r="435">
          <cell r="B435">
            <v>6</v>
          </cell>
          <cell r="C435" t="str">
            <v>6-4029</v>
          </cell>
          <cell r="E435" t="str">
            <v>No match</v>
          </cell>
          <cell r="F435" t="str">
            <v>McKinney</v>
          </cell>
          <cell r="G435">
            <v>0</v>
          </cell>
          <cell r="H435" t="str">
            <v>-</v>
          </cell>
          <cell r="I435" t="str">
            <v>-</v>
          </cell>
          <cell r="J435" t="str">
            <v>-</v>
          </cell>
          <cell r="K435" t="str">
            <v>-</v>
          </cell>
          <cell r="L435">
            <v>0</v>
          </cell>
          <cell r="N435" t="str">
            <v>-</v>
          </cell>
        </row>
        <row r="436">
          <cell r="B436">
            <v>7</v>
          </cell>
          <cell r="C436" t="str">
            <v>7-4029</v>
          </cell>
          <cell r="E436" t="str">
            <v>No Match</v>
          </cell>
          <cell r="F436" t="str">
            <v>Mesquite</v>
          </cell>
          <cell r="G436">
            <v>0</v>
          </cell>
          <cell r="H436" t="str">
            <v>-</v>
          </cell>
          <cell r="I436" t="str">
            <v>-</v>
          </cell>
          <cell r="J436" t="str">
            <v>-</v>
          </cell>
          <cell r="K436" t="str">
            <v>-</v>
          </cell>
          <cell r="L436">
            <v>0</v>
          </cell>
          <cell r="N436" t="str">
            <v>-</v>
          </cell>
        </row>
        <row r="437">
          <cell r="B437">
            <v>8</v>
          </cell>
          <cell r="C437" t="str">
            <v>8-4029</v>
          </cell>
          <cell r="E437" t="str">
            <v>Transportation Engineering Manager</v>
          </cell>
          <cell r="F437" t="str">
            <v>Plano</v>
          </cell>
          <cell r="G437">
            <v>1</v>
          </cell>
          <cell r="H437">
            <v>5752</v>
          </cell>
          <cell r="I437">
            <v>8513</v>
          </cell>
          <cell r="J437">
            <v>7132.5</v>
          </cell>
          <cell r="K437">
            <v>0</v>
          </cell>
          <cell r="L437">
            <v>0</v>
          </cell>
          <cell r="N437">
            <v>85590</v>
          </cell>
        </row>
        <row r="438">
          <cell r="B438">
            <v>9</v>
          </cell>
          <cell r="C438" t="str">
            <v>9-4029</v>
          </cell>
          <cell r="E438" t="str">
            <v>ASST DIR-DEV SRVCS(TRAF&amp;TRANS)</v>
          </cell>
          <cell r="F438" t="str">
            <v>Richardson</v>
          </cell>
          <cell r="G438">
            <v>0</v>
          </cell>
          <cell r="H438" t="str">
            <v>-</v>
          </cell>
          <cell r="I438" t="str">
            <v>-</v>
          </cell>
          <cell r="J438" t="str">
            <v>-</v>
          </cell>
          <cell r="K438" t="str">
            <v>-</v>
          </cell>
          <cell r="L438">
            <v>0</v>
          </cell>
          <cell r="N438" t="str">
            <v>-</v>
          </cell>
        </row>
        <row r="439">
          <cell r="B439">
            <v>0</v>
          </cell>
          <cell r="C439">
            <v>0</v>
          </cell>
          <cell r="F439">
            <v>0</v>
          </cell>
          <cell r="G439">
            <v>4</v>
          </cell>
          <cell r="H439">
            <v>0</v>
          </cell>
          <cell r="I439">
            <v>0</v>
          </cell>
          <cell r="J439">
            <v>0</v>
          </cell>
          <cell r="K439">
            <v>0</v>
          </cell>
          <cell r="M439" t="str">
            <v>Range Midpoint Average:</v>
          </cell>
          <cell r="N439">
            <v>105064.32940273972</v>
          </cell>
          <cell r="P439">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row>
        <row r="442">
          <cell r="B442">
            <v>0</v>
          </cell>
          <cell r="C442">
            <v>0</v>
          </cell>
          <cell r="D442" t="str">
            <v>EQUIPMENT MAINTENANCE GROUP - 136</v>
          </cell>
          <cell r="E442">
            <v>0</v>
          </cell>
          <cell r="F442">
            <v>0</v>
          </cell>
          <cell r="G442">
            <v>0</v>
          </cell>
          <cell r="H442">
            <v>0</v>
          </cell>
          <cell r="I442">
            <v>0</v>
          </cell>
          <cell r="J442">
            <v>0</v>
          </cell>
          <cell r="K442">
            <v>0</v>
          </cell>
          <cell r="L442">
            <v>0</v>
          </cell>
          <cell r="M442">
            <v>0</v>
          </cell>
          <cell r="N442">
            <v>0</v>
          </cell>
          <cell r="O442">
            <v>0</v>
          </cell>
          <cell r="P442">
            <v>0</v>
          </cell>
        </row>
        <row r="444">
          <cell r="A444">
            <v>77</v>
          </cell>
          <cell r="B444">
            <v>1087</v>
          </cell>
          <cell r="C444">
            <v>0</v>
          </cell>
          <cell r="D444" t="e">
            <v>#REF!</v>
          </cell>
          <cell r="E444">
            <v>0</v>
          </cell>
          <cell r="F444">
            <v>0</v>
          </cell>
          <cell r="G444">
            <v>0</v>
          </cell>
          <cell r="H444">
            <v>0</v>
          </cell>
          <cell r="I444">
            <v>0</v>
          </cell>
          <cell r="J444">
            <v>0</v>
          </cell>
          <cell r="K444">
            <v>0</v>
          </cell>
          <cell r="L444">
            <v>0</v>
          </cell>
          <cell r="M444" t="e">
            <v>#REF!</v>
          </cell>
          <cell r="N444">
            <v>38932.837302465756</v>
          </cell>
          <cell r="O444" t="e">
            <v>#REF!</v>
          </cell>
          <cell r="P444" t="e">
            <v>#REF!</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row>
        <row r="447">
          <cell r="A447">
            <v>0</v>
          </cell>
          <cell r="B447">
            <v>1</v>
          </cell>
          <cell r="C447" t="str">
            <v>1-1087</v>
          </cell>
          <cell r="D447">
            <v>0</v>
          </cell>
          <cell r="E447" t="str">
            <v>No match</v>
          </cell>
          <cell r="F447" t="str">
            <v>Allen</v>
          </cell>
          <cell r="G447">
            <v>0</v>
          </cell>
          <cell r="H447" t="str">
            <v>-</v>
          </cell>
          <cell r="I447" t="str">
            <v>-</v>
          </cell>
          <cell r="J447" t="str">
            <v>-</v>
          </cell>
          <cell r="K447" t="str">
            <v>-</v>
          </cell>
          <cell r="L447">
            <v>0</v>
          </cell>
          <cell r="M447">
            <v>0</v>
          </cell>
          <cell r="N447" t="str">
            <v>-</v>
          </cell>
          <cell r="O447">
            <v>0</v>
          </cell>
          <cell r="P447">
            <v>0</v>
          </cell>
        </row>
        <row r="448">
          <cell r="A448">
            <v>0</v>
          </cell>
          <cell r="B448">
            <v>2</v>
          </cell>
          <cell r="C448" t="str">
            <v>2-1087</v>
          </cell>
          <cell r="D448">
            <v>0</v>
          </cell>
          <cell r="E448" t="str">
            <v>No Match</v>
          </cell>
          <cell r="F448" t="str">
            <v>Arlington</v>
          </cell>
          <cell r="G448">
            <v>0</v>
          </cell>
          <cell r="H448" t="str">
            <v>-</v>
          </cell>
          <cell r="I448" t="str">
            <v>-</v>
          </cell>
          <cell r="J448" t="str">
            <v>-</v>
          </cell>
          <cell r="K448" t="str">
            <v>-</v>
          </cell>
          <cell r="L448">
            <v>0</v>
          </cell>
          <cell r="M448">
            <v>0</v>
          </cell>
          <cell r="N448" t="str">
            <v>-</v>
          </cell>
          <cell r="O448">
            <v>0</v>
          </cell>
          <cell r="P448">
            <v>0</v>
          </cell>
        </row>
        <row r="449">
          <cell r="A449">
            <v>0</v>
          </cell>
          <cell r="B449">
            <v>3</v>
          </cell>
          <cell r="C449" t="str">
            <v>3-1087</v>
          </cell>
          <cell r="D449">
            <v>0</v>
          </cell>
          <cell r="E449" t="str">
            <v>Mechanic 1</v>
          </cell>
          <cell r="F449" t="str">
            <v>Carrollton</v>
          </cell>
          <cell r="G449">
            <v>1</v>
          </cell>
          <cell r="H449">
            <v>2562</v>
          </cell>
          <cell r="I449">
            <v>3494</v>
          </cell>
          <cell r="J449">
            <v>3028</v>
          </cell>
          <cell r="K449">
            <v>0</v>
          </cell>
          <cell r="L449">
            <v>0</v>
          </cell>
          <cell r="M449">
            <v>0</v>
          </cell>
          <cell r="N449">
            <v>36336</v>
          </cell>
          <cell r="O449">
            <v>0</v>
          </cell>
          <cell r="P449">
            <v>0</v>
          </cell>
        </row>
        <row r="450">
          <cell r="A450">
            <v>0</v>
          </cell>
          <cell r="B450">
            <v>4</v>
          </cell>
          <cell r="C450" t="str">
            <v>4-1087</v>
          </cell>
          <cell r="D450">
            <v>0</v>
          </cell>
          <cell r="E450" t="str">
            <v>Mechanic</v>
          </cell>
          <cell r="F450" t="str">
            <v>Garland</v>
          </cell>
          <cell r="G450">
            <v>1</v>
          </cell>
          <cell r="H450">
            <v>2525.4699999999998</v>
          </cell>
          <cell r="I450">
            <v>3882.67</v>
          </cell>
          <cell r="J450">
            <v>3204.0699999999997</v>
          </cell>
          <cell r="K450">
            <v>88.748349863013686</v>
          </cell>
          <cell r="L450">
            <v>2.7698630136986299E-2</v>
          </cell>
          <cell r="M450">
            <v>0</v>
          </cell>
          <cell r="N450">
            <v>39513.820198356159</v>
          </cell>
          <cell r="O450">
            <v>0</v>
          </cell>
          <cell r="P450">
            <v>0</v>
          </cell>
        </row>
        <row r="451">
          <cell r="B451">
            <v>5</v>
          </cell>
          <cell r="C451" t="str">
            <v>5-1087</v>
          </cell>
          <cell r="E451" t="str">
            <v>AUTOMOTIVE TECHNICIAN</v>
          </cell>
          <cell r="F451" t="str">
            <v>Irving</v>
          </cell>
          <cell r="G451">
            <v>1</v>
          </cell>
          <cell r="H451">
            <v>2801</v>
          </cell>
          <cell r="I451">
            <v>3952</v>
          </cell>
          <cell r="J451">
            <v>3376.5</v>
          </cell>
          <cell r="K451">
            <v>71.600301369863004</v>
          </cell>
          <cell r="L451">
            <v>2.1205479452054792E-2</v>
          </cell>
          <cell r="N451">
            <v>41377.203616438353</v>
          </cell>
        </row>
        <row r="452">
          <cell r="B452">
            <v>6</v>
          </cell>
          <cell r="C452" t="str">
            <v>6-1087</v>
          </cell>
          <cell r="E452" t="str">
            <v>No match</v>
          </cell>
          <cell r="F452" t="str">
            <v>McKinney</v>
          </cell>
          <cell r="G452">
            <v>0</v>
          </cell>
          <cell r="H452" t="str">
            <v>-</v>
          </cell>
          <cell r="I452" t="str">
            <v>-</v>
          </cell>
          <cell r="J452" t="str">
            <v>-</v>
          </cell>
          <cell r="K452" t="str">
            <v>-</v>
          </cell>
          <cell r="L452">
            <v>0</v>
          </cell>
          <cell r="N452" t="str">
            <v>-</v>
          </cell>
        </row>
        <row r="453">
          <cell r="B453">
            <v>7</v>
          </cell>
          <cell r="C453" t="str">
            <v>7-1087</v>
          </cell>
          <cell r="E453" t="str">
            <v>Equipment Mechanic</v>
          </cell>
          <cell r="F453" t="str">
            <v>Mesquite</v>
          </cell>
          <cell r="G453">
            <v>1</v>
          </cell>
          <cell r="H453">
            <v>2543</v>
          </cell>
          <cell r="I453">
            <v>3561</v>
          </cell>
          <cell r="J453">
            <v>3052</v>
          </cell>
          <cell r="K453">
            <v>0</v>
          </cell>
          <cell r="L453">
            <v>0</v>
          </cell>
          <cell r="N453">
            <v>36624</v>
          </cell>
        </row>
        <row r="454">
          <cell r="B454">
            <v>8</v>
          </cell>
          <cell r="C454" t="str">
            <v>8-1087</v>
          </cell>
          <cell r="E454" t="str">
            <v>Automotive Technician</v>
          </cell>
          <cell r="F454" t="str">
            <v>Plano</v>
          </cell>
          <cell r="G454">
            <v>1</v>
          </cell>
          <cell r="H454">
            <v>2742</v>
          </cell>
          <cell r="I454">
            <v>3948</v>
          </cell>
          <cell r="J454">
            <v>3345</v>
          </cell>
          <cell r="K454">
            <v>0</v>
          </cell>
          <cell r="L454">
            <v>0</v>
          </cell>
          <cell r="N454">
            <v>40140</v>
          </cell>
        </row>
        <row r="455">
          <cell r="B455">
            <v>9</v>
          </cell>
          <cell r="C455" t="str">
            <v>9-1087</v>
          </cell>
          <cell r="E455" t="str">
            <v>FLEET TECHNICIAN II</v>
          </cell>
          <cell r="F455" t="str">
            <v>Richardson</v>
          </cell>
          <cell r="G455">
            <v>1</v>
          </cell>
          <cell r="H455">
            <v>2820</v>
          </cell>
          <cell r="I455">
            <v>3781</v>
          </cell>
          <cell r="J455">
            <v>3300.5</v>
          </cell>
          <cell r="K455">
            <v>0</v>
          </cell>
          <cell r="L455">
            <v>0</v>
          </cell>
          <cell r="N455">
            <v>39606</v>
          </cell>
        </row>
        <row r="456">
          <cell r="B456">
            <v>0</v>
          </cell>
          <cell r="C456">
            <v>0</v>
          </cell>
          <cell r="F456">
            <v>0</v>
          </cell>
          <cell r="G456">
            <v>6</v>
          </cell>
          <cell r="H456">
            <v>0</v>
          </cell>
          <cell r="I456">
            <v>0</v>
          </cell>
          <cell r="J456">
            <v>0</v>
          </cell>
          <cell r="K456">
            <v>0</v>
          </cell>
          <cell r="M456" t="str">
            <v>Range Midpoint Average:</v>
          </cell>
          <cell r="N456">
            <v>38932.837302465756</v>
          </cell>
          <cell r="P456">
            <v>0</v>
          </cell>
        </row>
        <row r="457">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row>
        <row r="459">
          <cell r="A459">
            <v>90</v>
          </cell>
          <cell r="B459">
            <v>1093</v>
          </cell>
          <cell r="C459">
            <v>0</v>
          </cell>
          <cell r="D459" t="e">
            <v>#REF!</v>
          </cell>
          <cell r="E459">
            <v>0</v>
          </cell>
          <cell r="F459">
            <v>0</v>
          </cell>
          <cell r="G459">
            <v>0</v>
          </cell>
          <cell r="H459">
            <v>0</v>
          </cell>
          <cell r="I459">
            <v>0</v>
          </cell>
          <cell r="J459">
            <v>0</v>
          </cell>
          <cell r="K459">
            <v>0</v>
          </cell>
          <cell r="L459">
            <v>0</v>
          </cell>
          <cell r="M459" t="e">
            <v>#REF!</v>
          </cell>
          <cell r="N459">
            <v>55870.799945205479</v>
          </cell>
          <cell r="O459" t="e">
            <v>#REF!</v>
          </cell>
          <cell r="P459" t="e">
            <v>#REF!</v>
          </cell>
        </row>
        <row r="460">
          <cell r="A460">
            <v>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row>
        <row r="461">
          <cell r="A461">
            <v>0</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row>
        <row r="462">
          <cell r="A462">
            <v>0</v>
          </cell>
          <cell r="B462">
            <v>1</v>
          </cell>
          <cell r="C462" t="str">
            <v>1-1093</v>
          </cell>
          <cell r="D462">
            <v>0</v>
          </cell>
          <cell r="E462" t="str">
            <v>No match</v>
          </cell>
          <cell r="F462" t="str">
            <v>Allen</v>
          </cell>
          <cell r="G462">
            <v>0</v>
          </cell>
          <cell r="H462" t="str">
            <v>-</v>
          </cell>
          <cell r="I462" t="str">
            <v>-</v>
          </cell>
          <cell r="J462" t="str">
            <v>-</v>
          </cell>
          <cell r="K462" t="str">
            <v>-</v>
          </cell>
          <cell r="L462">
            <v>0</v>
          </cell>
          <cell r="M462">
            <v>0</v>
          </cell>
          <cell r="N462" t="str">
            <v>-</v>
          </cell>
          <cell r="O462">
            <v>0</v>
          </cell>
          <cell r="P462">
            <v>0</v>
          </cell>
        </row>
        <row r="463">
          <cell r="A463">
            <v>0</v>
          </cell>
          <cell r="B463">
            <v>2</v>
          </cell>
          <cell r="C463" t="str">
            <v>2-1093</v>
          </cell>
          <cell r="D463">
            <v>0</v>
          </cell>
          <cell r="E463" t="str">
            <v>No Match</v>
          </cell>
          <cell r="F463" t="str">
            <v>Arlington</v>
          </cell>
          <cell r="G463">
            <v>0</v>
          </cell>
          <cell r="H463" t="str">
            <v>-</v>
          </cell>
          <cell r="I463" t="str">
            <v>-</v>
          </cell>
          <cell r="J463" t="str">
            <v>-</v>
          </cell>
          <cell r="K463" t="str">
            <v>-</v>
          </cell>
          <cell r="L463">
            <v>0</v>
          </cell>
          <cell r="M463">
            <v>0</v>
          </cell>
          <cell r="N463" t="str">
            <v>-</v>
          </cell>
          <cell r="O463">
            <v>0</v>
          </cell>
          <cell r="P463">
            <v>0</v>
          </cell>
        </row>
        <row r="464">
          <cell r="A464">
            <v>0</v>
          </cell>
          <cell r="B464">
            <v>3</v>
          </cell>
          <cell r="C464" t="str">
            <v>3-1093</v>
          </cell>
          <cell r="D464">
            <v>0</v>
          </cell>
          <cell r="E464" t="str">
            <v>Fleet Services Supervisor</v>
          </cell>
          <cell r="F464" t="str">
            <v>Carrollton</v>
          </cell>
          <cell r="G464">
            <v>1</v>
          </cell>
          <cell r="H464">
            <v>3238</v>
          </cell>
          <cell r="I464">
            <v>4534</v>
          </cell>
          <cell r="J464">
            <v>3886</v>
          </cell>
          <cell r="K464">
            <v>0</v>
          </cell>
          <cell r="L464">
            <v>0</v>
          </cell>
          <cell r="M464">
            <v>0</v>
          </cell>
          <cell r="N464">
            <v>46632</v>
          </cell>
          <cell r="O464">
            <v>0</v>
          </cell>
          <cell r="P464">
            <v>0</v>
          </cell>
        </row>
        <row r="465">
          <cell r="A465">
            <v>0</v>
          </cell>
          <cell r="B465">
            <v>4</v>
          </cell>
          <cell r="C465" t="str">
            <v>4-1093</v>
          </cell>
          <cell r="D465">
            <v>0</v>
          </cell>
          <cell r="E465" t="str">
            <v>Fleet Services Coordinator</v>
          </cell>
          <cell r="F465" t="str">
            <v>Garland</v>
          </cell>
          <cell r="G465">
            <v>1</v>
          </cell>
          <cell r="H465">
            <v>4139.2</v>
          </cell>
          <cell r="I465">
            <v>6624.8</v>
          </cell>
          <cell r="J465">
            <v>5382</v>
          </cell>
          <cell r="K465">
            <v>149.07402739726027</v>
          </cell>
          <cell r="L465">
            <v>2.7698630136986299E-2</v>
          </cell>
          <cell r="M465">
            <v>0</v>
          </cell>
          <cell r="N465">
            <v>66372.88832876712</v>
          </cell>
          <cell r="O465">
            <v>0</v>
          </cell>
          <cell r="P465">
            <v>0</v>
          </cell>
        </row>
        <row r="466">
          <cell r="B466">
            <v>5</v>
          </cell>
          <cell r="C466" t="str">
            <v>5-1093</v>
          </cell>
          <cell r="E466" t="str">
            <v>FLEET REPAIR SUPERVISOR</v>
          </cell>
          <cell r="F466" t="str">
            <v>Irving</v>
          </cell>
          <cell r="G466">
            <v>1</v>
          </cell>
          <cell r="H466">
            <v>4141</v>
          </cell>
          <cell r="I466">
            <v>5840</v>
          </cell>
          <cell r="J466">
            <v>4990.5</v>
          </cell>
          <cell r="K466">
            <v>105.82594520547944</v>
          </cell>
          <cell r="L466">
            <v>2.1205479452054792E-2</v>
          </cell>
          <cell r="N466">
            <v>61155.911342465748</v>
          </cell>
        </row>
        <row r="467">
          <cell r="B467">
            <v>6</v>
          </cell>
          <cell r="C467" t="str">
            <v>6-1093</v>
          </cell>
          <cell r="E467" t="str">
            <v>No match</v>
          </cell>
          <cell r="F467" t="str">
            <v>McKinney</v>
          </cell>
          <cell r="G467">
            <v>0</v>
          </cell>
          <cell r="H467" t="str">
            <v>-</v>
          </cell>
          <cell r="I467" t="str">
            <v>-</v>
          </cell>
          <cell r="J467" t="str">
            <v>-</v>
          </cell>
          <cell r="K467" t="str">
            <v>-</v>
          </cell>
          <cell r="L467">
            <v>0</v>
          </cell>
          <cell r="N467" t="str">
            <v>-</v>
          </cell>
        </row>
        <row r="468">
          <cell r="B468">
            <v>7</v>
          </cell>
          <cell r="C468" t="str">
            <v>7-1093</v>
          </cell>
          <cell r="E468" t="str">
            <v>Equipment Services Supervisor</v>
          </cell>
          <cell r="F468" t="str">
            <v>Mesquite</v>
          </cell>
          <cell r="G468">
            <v>1</v>
          </cell>
          <cell r="H468">
            <v>3356</v>
          </cell>
          <cell r="I468">
            <v>4867</v>
          </cell>
          <cell r="J468">
            <v>4111.5</v>
          </cell>
          <cell r="K468">
            <v>0</v>
          </cell>
          <cell r="L468">
            <v>0</v>
          </cell>
          <cell r="N468">
            <v>49338</v>
          </cell>
        </row>
        <row r="469">
          <cell r="B469">
            <v>8</v>
          </cell>
          <cell r="C469" t="str">
            <v>8-1093</v>
          </cell>
          <cell r="E469" t="str">
            <v>Equipment Services Supervisor</v>
          </cell>
          <cell r="F469" t="str">
            <v>Plano</v>
          </cell>
          <cell r="G469">
            <v>1</v>
          </cell>
          <cell r="H469">
            <v>3685</v>
          </cell>
          <cell r="I469">
            <v>5381</v>
          </cell>
          <cell r="J469">
            <v>4533</v>
          </cell>
          <cell r="K469">
            <v>0</v>
          </cell>
          <cell r="L469">
            <v>0</v>
          </cell>
          <cell r="N469">
            <v>54396</v>
          </cell>
        </row>
        <row r="470">
          <cell r="B470">
            <v>9</v>
          </cell>
          <cell r="C470" t="str">
            <v>9-1093</v>
          </cell>
          <cell r="E470" t="str">
            <v>FLEET SHIFT SUPERVISOR</v>
          </cell>
          <cell r="F470" t="str">
            <v>Richardson</v>
          </cell>
          <cell r="G470">
            <v>1</v>
          </cell>
          <cell r="H470">
            <v>3969</v>
          </cell>
          <cell r="I470">
            <v>5586</v>
          </cell>
          <cell r="J470">
            <v>4777.5</v>
          </cell>
          <cell r="K470">
            <v>0</v>
          </cell>
          <cell r="L470">
            <v>0</v>
          </cell>
          <cell r="N470">
            <v>57330</v>
          </cell>
        </row>
        <row r="471">
          <cell r="B471">
            <v>0</v>
          </cell>
          <cell r="C471">
            <v>0</v>
          </cell>
          <cell r="F471">
            <v>0</v>
          </cell>
          <cell r="G471">
            <v>6</v>
          </cell>
          <cell r="H471">
            <v>0</v>
          </cell>
          <cell r="I471">
            <v>0</v>
          </cell>
          <cell r="J471">
            <v>0</v>
          </cell>
          <cell r="K471">
            <v>0</v>
          </cell>
          <cell r="M471" t="str">
            <v>Range Midpoint Average:</v>
          </cell>
          <cell r="N471">
            <v>55870.799945205479</v>
          </cell>
          <cell r="P471">
            <v>0</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row>
        <row r="474">
          <cell r="B474">
            <v>0</v>
          </cell>
          <cell r="C474">
            <v>0</v>
          </cell>
          <cell r="D474" t="str">
            <v>FINANCE GROUP - 110</v>
          </cell>
          <cell r="E474">
            <v>0</v>
          </cell>
          <cell r="F474">
            <v>0</v>
          </cell>
          <cell r="G474">
            <v>0</v>
          </cell>
          <cell r="H474">
            <v>0</v>
          </cell>
          <cell r="I474">
            <v>0</v>
          </cell>
          <cell r="J474">
            <v>0</v>
          </cell>
          <cell r="K474">
            <v>0</v>
          </cell>
          <cell r="L474">
            <v>0</v>
          </cell>
          <cell r="M474">
            <v>0</v>
          </cell>
          <cell r="N474">
            <v>0</v>
          </cell>
          <cell r="O474">
            <v>0</v>
          </cell>
          <cell r="P474">
            <v>0</v>
          </cell>
        </row>
        <row r="476">
          <cell r="A476">
            <v>16</v>
          </cell>
          <cell r="B476">
            <v>1014</v>
          </cell>
          <cell r="C476">
            <v>0</v>
          </cell>
          <cell r="D476" t="e">
            <v>#REF!</v>
          </cell>
          <cell r="E476">
            <v>0</v>
          </cell>
          <cell r="F476">
            <v>0</v>
          </cell>
          <cell r="G476">
            <v>0</v>
          </cell>
          <cell r="H476">
            <v>0</v>
          </cell>
          <cell r="I476">
            <v>0</v>
          </cell>
          <cell r="J476">
            <v>0</v>
          </cell>
          <cell r="K476">
            <v>0</v>
          </cell>
          <cell r="L476">
            <v>0</v>
          </cell>
          <cell r="M476" t="e">
            <v>#REF!</v>
          </cell>
          <cell r="N476">
            <v>50612.169847945202</v>
          </cell>
          <cell r="O476" t="e">
            <v>#REF!</v>
          </cell>
          <cell r="P476" t="e">
            <v>#REF!</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row>
        <row r="479">
          <cell r="A479">
            <v>0</v>
          </cell>
          <cell r="B479">
            <v>1</v>
          </cell>
          <cell r="C479" t="str">
            <v>1-1014</v>
          </cell>
          <cell r="D479">
            <v>0</v>
          </cell>
          <cell r="E479" t="str">
            <v>Accountant</v>
          </cell>
          <cell r="F479" t="str">
            <v>Allen</v>
          </cell>
          <cell r="G479">
            <v>1</v>
          </cell>
          <cell r="H479">
            <v>3158.2</v>
          </cell>
          <cell r="I479">
            <v>4739.05</v>
          </cell>
          <cell r="J479">
            <v>3948.625</v>
          </cell>
          <cell r="K479">
            <v>0</v>
          </cell>
          <cell r="L479">
            <v>0</v>
          </cell>
          <cell r="M479">
            <v>0</v>
          </cell>
          <cell r="N479">
            <v>47383.5</v>
          </cell>
          <cell r="O479">
            <v>0</v>
          </cell>
          <cell r="P479">
            <v>0</v>
          </cell>
        </row>
        <row r="480">
          <cell r="A480">
            <v>0</v>
          </cell>
          <cell r="B480">
            <v>2</v>
          </cell>
          <cell r="C480" t="str">
            <v>2-1014</v>
          </cell>
          <cell r="D480">
            <v>0</v>
          </cell>
          <cell r="E480" t="str">
            <v>Accountant I</v>
          </cell>
          <cell r="F480" t="str">
            <v>Arlington</v>
          </cell>
          <cell r="G480">
            <v>1</v>
          </cell>
          <cell r="H480">
            <v>3358</v>
          </cell>
          <cell r="I480">
            <v>4617</v>
          </cell>
          <cell r="J480">
            <v>3987.5</v>
          </cell>
          <cell r="K480">
            <v>0</v>
          </cell>
          <cell r="L480">
            <v>0</v>
          </cell>
          <cell r="M480">
            <v>0</v>
          </cell>
          <cell r="N480">
            <v>47850</v>
          </cell>
          <cell r="O480">
            <v>0</v>
          </cell>
          <cell r="P480">
            <v>0</v>
          </cell>
        </row>
        <row r="481">
          <cell r="A481">
            <v>0</v>
          </cell>
          <cell r="B481">
            <v>3</v>
          </cell>
          <cell r="C481" t="str">
            <v>3-1014</v>
          </cell>
          <cell r="D481">
            <v>0</v>
          </cell>
          <cell r="E481" t="str">
            <v>Accountant</v>
          </cell>
          <cell r="F481" t="str">
            <v>Carrollton</v>
          </cell>
          <cell r="G481">
            <v>1</v>
          </cell>
          <cell r="H481">
            <v>3465</v>
          </cell>
          <cell r="I481">
            <v>4851</v>
          </cell>
          <cell r="J481">
            <v>4158</v>
          </cell>
          <cell r="K481">
            <v>0</v>
          </cell>
          <cell r="L481">
            <v>0</v>
          </cell>
          <cell r="M481">
            <v>0</v>
          </cell>
          <cell r="N481">
            <v>49896</v>
          </cell>
          <cell r="O481">
            <v>0</v>
          </cell>
          <cell r="P481">
            <v>0</v>
          </cell>
        </row>
        <row r="482">
          <cell r="A482">
            <v>0</v>
          </cell>
          <cell r="B482">
            <v>4</v>
          </cell>
          <cell r="C482" t="str">
            <v>4-1014</v>
          </cell>
          <cell r="D482">
            <v>0</v>
          </cell>
          <cell r="E482" t="str">
            <v>Financial Analyst</v>
          </cell>
          <cell r="F482" t="str">
            <v>Garland</v>
          </cell>
          <cell r="G482">
            <v>1</v>
          </cell>
          <cell r="H482">
            <v>3515.2</v>
          </cell>
          <cell r="I482">
            <v>5626.4</v>
          </cell>
          <cell r="J482">
            <v>4570.7999999999993</v>
          </cell>
          <cell r="K482">
            <v>126.60489863013696</v>
          </cell>
          <cell r="L482">
            <v>2.7698630136986299E-2</v>
          </cell>
          <cell r="M482">
            <v>0</v>
          </cell>
          <cell r="N482">
            <v>56368.858783561634</v>
          </cell>
          <cell r="O482">
            <v>0</v>
          </cell>
          <cell r="P482">
            <v>0</v>
          </cell>
        </row>
        <row r="483">
          <cell r="B483">
            <v>5</v>
          </cell>
          <cell r="C483" t="str">
            <v>5-1014</v>
          </cell>
          <cell r="E483" t="str">
            <v>no match (Accountant)</v>
          </cell>
          <cell r="F483" t="str">
            <v>Irving</v>
          </cell>
          <cell r="G483">
            <v>0</v>
          </cell>
          <cell r="H483" t="str">
            <v>-</v>
          </cell>
          <cell r="I483" t="str">
            <v>-</v>
          </cell>
          <cell r="J483" t="str">
            <v>-</v>
          </cell>
          <cell r="K483" t="str">
            <v>-</v>
          </cell>
          <cell r="L483">
            <v>2.1205479452054792E-2</v>
          </cell>
          <cell r="N483" t="str">
            <v>-</v>
          </cell>
        </row>
        <row r="484">
          <cell r="B484">
            <v>6</v>
          </cell>
          <cell r="C484" t="str">
            <v>6-1014</v>
          </cell>
          <cell r="E484" t="str">
            <v>Accountant</v>
          </cell>
          <cell r="F484" t="str">
            <v>McKinney</v>
          </cell>
          <cell r="G484">
            <v>1</v>
          </cell>
          <cell r="H484">
            <v>3684.0833333333335</v>
          </cell>
          <cell r="I484">
            <v>5157.75</v>
          </cell>
          <cell r="J484">
            <v>4420.916666666667</v>
          </cell>
          <cell r="K484">
            <v>0</v>
          </cell>
          <cell r="L484">
            <v>0</v>
          </cell>
          <cell r="N484">
            <v>53051</v>
          </cell>
        </row>
        <row r="485">
          <cell r="B485">
            <v>7</v>
          </cell>
          <cell r="C485" t="str">
            <v>7-1014</v>
          </cell>
          <cell r="E485" t="str">
            <v>Accountant</v>
          </cell>
          <cell r="F485" t="str">
            <v>Mesquite</v>
          </cell>
          <cell r="G485">
            <v>1</v>
          </cell>
          <cell r="H485">
            <v>3349</v>
          </cell>
          <cell r="I485">
            <v>4856</v>
          </cell>
          <cell r="J485">
            <v>4102.5</v>
          </cell>
          <cell r="K485">
            <v>0</v>
          </cell>
          <cell r="L485">
            <v>0</v>
          </cell>
          <cell r="N485">
            <v>49230</v>
          </cell>
        </row>
        <row r="486">
          <cell r="B486">
            <v>8</v>
          </cell>
          <cell r="C486" t="str">
            <v>8-1014</v>
          </cell>
          <cell r="E486" t="str">
            <v>Accountant I</v>
          </cell>
          <cell r="F486" t="str">
            <v>Plano</v>
          </cell>
          <cell r="G486">
            <v>1</v>
          </cell>
          <cell r="H486">
            <v>3304</v>
          </cell>
          <cell r="I486">
            <v>4791</v>
          </cell>
          <cell r="J486">
            <v>4047.5</v>
          </cell>
          <cell r="K486">
            <v>0</v>
          </cell>
          <cell r="L486">
            <v>0</v>
          </cell>
          <cell r="N486">
            <v>48570</v>
          </cell>
        </row>
        <row r="487">
          <cell r="B487">
            <v>9</v>
          </cell>
          <cell r="C487" t="str">
            <v>9-1014</v>
          </cell>
          <cell r="E487" t="str">
            <v>ACCOUNTANT II</v>
          </cell>
          <cell r="F487" t="str">
            <v>Richardson</v>
          </cell>
          <cell r="G487">
            <v>1</v>
          </cell>
          <cell r="H487">
            <v>3638</v>
          </cell>
          <cell r="I487">
            <v>5120</v>
          </cell>
          <cell r="J487">
            <v>4379</v>
          </cell>
          <cell r="K487">
            <v>0</v>
          </cell>
          <cell r="L487">
            <v>0</v>
          </cell>
          <cell r="N487">
            <v>52548</v>
          </cell>
        </row>
        <row r="488">
          <cell r="B488">
            <v>0</v>
          </cell>
          <cell r="C488">
            <v>0</v>
          </cell>
          <cell r="F488">
            <v>0</v>
          </cell>
          <cell r="G488">
            <v>8</v>
          </cell>
          <cell r="H488">
            <v>0</v>
          </cell>
          <cell r="I488">
            <v>0</v>
          </cell>
          <cell r="J488">
            <v>0</v>
          </cell>
          <cell r="K488">
            <v>0</v>
          </cell>
          <cell r="M488" t="str">
            <v>Range Midpoint Average:</v>
          </cell>
          <cell r="N488">
            <v>50612.169847945202</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1">
          <cell r="A491">
            <v>19</v>
          </cell>
          <cell r="B491">
            <v>1015</v>
          </cell>
          <cell r="C491">
            <v>0</v>
          </cell>
          <cell r="D491" t="e">
            <v>#REF!</v>
          </cell>
          <cell r="E491">
            <v>0</v>
          </cell>
          <cell r="F491">
            <v>0</v>
          </cell>
          <cell r="G491">
            <v>0</v>
          </cell>
          <cell r="H491">
            <v>0</v>
          </cell>
          <cell r="I491">
            <v>0</v>
          </cell>
          <cell r="J491">
            <v>0</v>
          </cell>
          <cell r="K491">
            <v>0</v>
          </cell>
          <cell r="L491">
            <v>0</v>
          </cell>
          <cell r="M491" t="e">
            <v>#REF!</v>
          </cell>
          <cell r="N491">
            <v>56180.657421164389</v>
          </cell>
          <cell r="O491" t="e">
            <v>#REF!</v>
          </cell>
          <cell r="P491" t="e">
            <v>#REF!</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0</v>
          </cell>
          <cell r="B494">
            <v>1</v>
          </cell>
          <cell r="C494" t="str">
            <v>1-1015</v>
          </cell>
          <cell r="D494">
            <v>0</v>
          </cell>
          <cell r="E494" t="str">
            <v>Financial Analyst</v>
          </cell>
          <cell r="F494" t="str">
            <v>Allen</v>
          </cell>
          <cell r="G494">
            <v>1</v>
          </cell>
          <cell r="H494">
            <v>3408.57</v>
          </cell>
          <cell r="I494">
            <v>5283.34</v>
          </cell>
          <cell r="J494">
            <v>4345.9549999999999</v>
          </cell>
          <cell r="K494">
            <v>0</v>
          </cell>
          <cell r="L494">
            <v>0</v>
          </cell>
          <cell r="M494">
            <v>0</v>
          </cell>
          <cell r="N494">
            <v>52151.46</v>
          </cell>
          <cell r="O494">
            <v>0</v>
          </cell>
          <cell r="P494">
            <v>0</v>
          </cell>
        </row>
        <row r="495">
          <cell r="A495">
            <v>0</v>
          </cell>
          <cell r="B495">
            <v>2</v>
          </cell>
          <cell r="C495" t="str">
            <v>2-1015</v>
          </cell>
          <cell r="D495">
            <v>0</v>
          </cell>
          <cell r="E495" t="str">
            <v>Management Analyst</v>
          </cell>
          <cell r="F495" t="str">
            <v>Arlington</v>
          </cell>
          <cell r="G495">
            <v>1</v>
          </cell>
          <cell r="H495">
            <v>3967</v>
          </cell>
          <cell r="I495">
            <v>5454</v>
          </cell>
          <cell r="J495">
            <v>4710.5</v>
          </cell>
          <cell r="K495">
            <v>0</v>
          </cell>
          <cell r="L495">
            <v>0</v>
          </cell>
          <cell r="M495">
            <v>0</v>
          </cell>
          <cell r="N495">
            <v>56526</v>
          </cell>
          <cell r="O495">
            <v>0</v>
          </cell>
          <cell r="P495">
            <v>0</v>
          </cell>
        </row>
        <row r="496">
          <cell r="A496">
            <v>0</v>
          </cell>
          <cell r="B496">
            <v>3</v>
          </cell>
          <cell r="C496" t="str">
            <v>3-1015</v>
          </cell>
          <cell r="D496">
            <v>0</v>
          </cell>
          <cell r="E496" t="str">
            <v>Budget &amp; Management Analyst</v>
          </cell>
          <cell r="F496" t="str">
            <v>Carrollton</v>
          </cell>
          <cell r="G496">
            <v>1</v>
          </cell>
          <cell r="H496">
            <v>3707</v>
          </cell>
          <cell r="I496">
            <v>5190</v>
          </cell>
          <cell r="J496">
            <v>4448.5</v>
          </cell>
          <cell r="K496">
            <v>0</v>
          </cell>
          <cell r="L496">
            <v>0</v>
          </cell>
          <cell r="M496">
            <v>0</v>
          </cell>
          <cell r="N496">
            <v>53382</v>
          </cell>
          <cell r="O496">
            <v>0</v>
          </cell>
          <cell r="P496">
            <v>0</v>
          </cell>
        </row>
        <row r="497">
          <cell r="A497">
            <v>0</v>
          </cell>
          <cell r="B497">
            <v>4</v>
          </cell>
          <cell r="C497" t="str">
            <v>4-1015</v>
          </cell>
          <cell r="D497">
            <v>0</v>
          </cell>
          <cell r="E497" t="str">
            <v>Budget Analyst</v>
          </cell>
          <cell r="F497" t="str">
            <v>Garland</v>
          </cell>
          <cell r="G497">
            <v>1</v>
          </cell>
          <cell r="H497">
            <v>3797.73</v>
          </cell>
          <cell r="I497">
            <v>6078.8</v>
          </cell>
          <cell r="J497">
            <v>4938.2650000000003</v>
          </cell>
          <cell r="K497">
            <v>136.78317575342464</v>
          </cell>
          <cell r="L497">
            <v>2.7698630136986299E-2</v>
          </cell>
          <cell r="M497">
            <v>0</v>
          </cell>
          <cell r="N497">
            <v>60900.578109041104</v>
          </cell>
          <cell r="O497">
            <v>0</v>
          </cell>
          <cell r="P497">
            <v>0</v>
          </cell>
        </row>
        <row r="498">
          <cell r="B498">
            <v>5</v>
          </cell>
          <cell r="C498" t="str">
            <v>5-1015</v>
          </cell>
          <cell r="E498" t="str">
            <v>BUDGET AND FINANCIAL ANALYST</v>
          </cell>
          <cell r="F498" t="str">
            <v>Irving</v>
          </cell>
          <cell r="G498">
            <v>1</v>
          </cell>
          <cell r="H498">
            <v>3942</v>
          </cell>
          <cell r="I498">
            <v>5562</v>
          </cell>
          <cell r="J498">
            <v>4752</v>
          </cell>
          <cell r="K498">
            <v>100.76843835616437</v>
          </cell>
          <cell r="L498">
            <v>2.1205479452054792E-2</v>
          </cell>
          <cell r="N498">
            <v>58233.221260273975</v>
          </cell>
        </row>
        <row r="499">
          <cell r="B499">
            <v>6</v>
          </cell>
          <cell r="C499" t="str">
            <v>6-1015</v>
          </cell>
          <cell r="E499" t="str">
            <v>no match</v>
          </cell>
          <cell r="F499" t="str">
            <v>McKinney</v>
          </cell>
          <cell r="G499">
            <v>0</v>
          </cell>
          <cell r="H499" t="str">
            <v>-</v>
          </cell>
          <cell r="I499" t="str">
            <v>-</v>
          </cell>
          <cell r="J499" t="str">
            <v>-</v>
          </cell>
          <cell r="K499" t="str">
            <v>-</v>
          </cell>
          <cell r="L499">
            <v>0</v>
          </cell>
          <cell r="N499" t="str">
            <v>-</v>
          </cell>
        </row>
        <row r="500">
          <cell r="B500">
            <v>7</v>
          </cell>
          <cell r="C500" t="str">
            <v>7-1015</v>
          </cell>
          <cell r="E500" t="str">
            <v>Budget Analyst</v>
          </cell>
          <cell r="F500" t="str">
            <v>Mesquite</v>
          </cell>
          <cell r="G500">
            <v>1</v>
          </cell>
          <cell r="H500">
            <v>3738</v>
          </cell>
          <cell r="I500">
            <v>5420</v>
          </cell>
          <cell r="J500">
            <v>4579</v>
          </cell>
          <cell r="K500">
            <v>0</v>
          </cell>
          <cell r="L500">
            <v>0</v>
          </cell>
          <cell r="N500">
            <v>54948</v>
          </cell>
        </row>
        <row r="501">
          <cell r="B501">
            <v>8</v>
          </cell>
          <cell r="C501" t="str">
            <v>8-1015</v>
          </cell>
          <cell r="E501" t="str">
            <v>Budget Analyst I</v>
          </cell>
          <cell r="F501" t="str">
            <v>Plano</v>
          </cell>
          <cell r="G501">
            <v>1</v>
          </cell>
          <cell r="H501">
            <v>3955</v>
          </cell>
          <cell r="I501">
            <v>4790</v>
          </cell>
          <cell r="J501">
            <v>4372.5</v>
          </cell>
          <cell r="K501">
            <v>0</v>
          </cell>
          <cell r="L501">
            <v>0</v>
          </cell>
          <cell r="N501">
            <v>52470</v>
          </cell>
        </row>
        <row r="502">
          <cell r="B502">
            <v>9</v>
          </cell>
          <cell r="C502" t="str">
            <v>9-1015</v>
          </cell>
          <cell r="E502" t="str">
            <v>SENIOR BUDGET ANALYST</v>
          </cell>
          <cell r="F502" t="str">
            <v>Richardson</v>
          </cell>
          <cell r="G502">
            <v>1</v>
          </cell>
          <cell r="H502">
            <v>4212</v>
          </cell>
          <cell r="I502">
            <v>5927</v>
          </cell>
          <cell r="J502">
            <v>5069.5</v>
          </cell>
          <cell r="K502">
            <v>0</v>
          </cell>
          <cell r="L502">
            <v>0</v>
          </cell>
          <cell r="N502">
            <v>60834</v>
          </cell>
        </row>
        <row r="503">
          <cell r="B503">
            <v>0</v>
          </cell>
          <cell r="C503">
            <v>0</v>
          </cell>
          <cell r="F503">
            <v>0</v>
          </cell>
          <cell r="G503">
            <v>8</v>
          </cell>
          <cell r="H503">
            <v>0</v>
          </cell>
          <cell r="I503">
            <v>0</v>
          </cell>
          <cell r="J503">
            <v>0</v>
          </cell>
          <cell r="K503">
            <v>0</v>
          </cell>
          <cell r="M503" t="str">
            <v>Range Midpoint Average:</v>
          </cell>
          <cell r="N503">
            <v>56180.657421164389</v>
          </cell>
          <cell r="P503">
            <v>0</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1016</v>
          </cell>
          <cell r="B506">
            <v>1016</v>
          </cell>
          <cell r="C506">
            <v>0</v>
          </cell>
          <cell r="D506" t="e">
            <v>#REF!</v>
          </cell>
          <cell r="E506">
            <v>0</v>
          </cell>
          <cell r="F506">
            <v>0</v>
          </cell>
          <cell r="G506">
            <v>0</v>
          </cell>
          <cell r="H506">
            <v>0</v>
          </cell>
          <cell r="I506">
            <v>0</v>
          </cell>
          <cell r="J506">
            <v>0</v>
          </cell>
          <cell r="K506">
            <v>0</v>
          </cell>
          <cell r="L506">
            <v>0</v>
          </cell>
          <cell r="M506" t="e">
            <v>#REF!</v>
          </cell>
          <cell r="N506">
            <v>80669.930973515977</v>
          </cell>
          <cell r="O506" t="e">
            <v>#REF!</v>
          </cell>
          <cell r="P506" t="e">
            <v>#REF!</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row>
        <row r="509">
          <cell r="A509">
            <v>0</v>
          </cell>
          <cell r="B509">
            <v>1</v>
          </cell>
          <cell r="C509" t="str">
            <v>1-1016</v>
          </cell>
          <cell r="D509">
            <v>0</v>
          </cell>
          <cell r="E509" t="str">
            <v>Budget Manager</v>
          </cell>
          <cell r="F509" t="str">
            <v>Allen</v>
          </cell>
          <cell r="G509">
            <v>1</v>
          </cell>
          <cell r="H509">
            <v>4438.43</v>
          </cell>
          <cell r="I509">
            <v>6879.67</v>
          </cell>
          <cell r="J509">
            <v>5659.05</v>
          </cell>
          <cell r="K509">
            <v>0</v>
          </cell>
          <cell r="L509">
            <v>0</v>
          </cell>
          <cell r="M509">
            <v>0</v>
          </cell>
          <cell r="N509">
            <v>67908.600000000006</v>
          </cell>
          <cell r="O509">
            <v>0</v>
          </cell>
          <cell r="P509">
            <v>0</v>
          </cell>
        </row>
        <row r="510">
          <cell r="A510">
            <v>0</v>
          </cell>
          <cell r="B510">
            <v>2</v>
          </cell>
          <cell r="C510" t="str">
            <v>2-1016</v>
          </cell>
          <cell r="D510">
            <v>0</v>
          </cell>
          <cell r="E510" t="str">
            <v>Budget Manager (Not a match)</v>
          </cell>
          <cell r="F510" t="str">
            <v>Arlington</v>
          </cell>
          <cell r="G510">
            <v>0</v>
          </cell>
          <cell r="H510" t="str">
            <v>-</v>
          </cell>
          <cell r="I510" t="str">
            <v>-</v>
          </cell>
          <cell r="J510" t="str">
            <v>-</v>
          </cell>
          <cell r="K510" t="str">
            <v>-</v>
          </cell>
          <cell r="L510">
            <v>0</v>
          </cell>
          <cell r="M510">
            <v>0</v>
          </cell>
          <cell r="N510" t="str">
            <v>-</v>
          </cell>
          <cell r="O510">
            <v>0</v>
          </cell>
          <cell r="P510">
            <v>0</v>
          </cell>
        </row>
        <row r="511">
          <cell r="A511">
            <v>0</v>
          </cell>
          <cell r="B511">
            <v>3</v>
          </cell>
          <cell r="C511" t="str">
            <v>3-1016</v>
          </cell>
          <cell r="D511">
            <v>0</v>
          </cell>
          <cell r="E511" t="str">
            <v>Budget &amp; Management Analysis Supervisor (Not a match)</v>
          </cell>
          <cell r="F511" t="str">
            <v>Carrollton</v>
          </cell>
          <cell r="G511">
            <v>0</v>
          </cell>
          <cell r="H511" t="str">
            <v>-</v>
          </cell>
          <cell r="I511" t="str">
            <v>-</v>
          </cell>
          <cell r="J511" t="str">
            <v>-</v>
          </cell>
          <cell r="K511" t="str">
            <v>-</v>
          </cell>
          <cell r="L511">
            <v>0</v>
          </cell>
          <cell r="M511">
            <v>0</v>
          </cell>
          <cell r="N511" t="str">
            <v>-</v>
          </cell>
          <cell r="O511">
            <v>0</v>
          </cell>
          <cell r="P511">
            <v>0</v>
          </cell>
        </row>
        <row r="512">
          <cell r="A512">
            <v>0</v>
          </cell>
          <cell r="B512">
            <v>4</v>
          </cell>
          <cell r="C512" t="str">
            <v>4-1016</v>
          </cell>
          <cell r="D512">
            <v>0</v>
          </cell>
          <cell r="E512" t="str">
            <v>Budget Administrator</v>
          </cell>
          <cell r="F512" t="str">
            <v>Garland</v>
          </cell>
          <cell r="G512">
            <v>1</v>
          </cell>
          <cell r="H512">
            <v>6092.666666666667</v>
          </cell>
          <cell r="I512">
            <v>9748.2666666666664</v>
          </cell>
          <cell r="J512">
            <v>7920.4666666666672</v>
          </cell>
          <cell r="K512">
            <v>219.38607671232876</v>
          </cell>
          <cell r="L512">
            <v>2.7698630136986299E-2</v>
          </cell>
          <cell r="M512">
            <v>0</v>
          </cell>
          <cell r="N512">
            <v>97678.232920547947</v>
          </cell>
          <cell r="O512">
            <v>0</v>
          </cell>
          <cell r="P512">
            <v>0</v>
          </cell>
        </row>
        <row r="513">
          <cell r="B513">
            <v>5</v>
          </cell>
          <cell r="C513" t="str">
            <v>5-1016</v>
          </cell>
          <cell r="E513" t="str">
            <v>Budget Coordinator (Match TBD)</v>
          </cell>
          <cell r="F513" t="str">
            <v>Irving</v>
          </cell>
          <cell r="G513">
            <v>0</v>
          </cell>
          <cell r="H513" t="str">
            <v>-</v>
          </cell>
          <cell r="I513" t="str">
            <v>-</v>
          </cell>
          <cell r="J513" t="str">
            <v>-</v>
          </cell>
          <cell r="K513" t="str">
            <v>-</v>
          </cell>
          <cell r="L513">
            <v>2.1205479452054792E-2</v>
          </cell>
          <cell r="N513" t="str">
            <v>-</v>
          </cell>
        </row>
        <row r="514">
          <cell r="B514">
            <v>6</v>
          </cell>
          <cell r="C514" t="str">
            <v>6-1016</v>
          </cell>
          <cell r="E514" t="str">
            <v>No match</v>
          </cell>
          <cell r="F514" t="str">
            <v>McKinney</v>
          </cell>
          <cell r="G514">
            <v>0</v>
          </cell>
          <cell r="H514" t="str">
            <v>-</v>
          </cell>
          <cell r="I514" t="str">
            <v>-</v>
          </cell>
          <cell r="J514" t="str">
            <v>-</v>
          </cell>
          <cell r="K514" t="str">
            <v>-</v>
          </cell>
          <cell r="L514">
            <v>0</v>
          </cell>
          <cell r="N514" t="str">
            <v>-</v>
          </cell>
        </row>
        <row r="515">
          <cell r="B515">
            <v>7</v>
          </cell>
          <cell r="C515" t="str">
            <v>7-1016</v>
          </cell>
          <cell r="E515" t="str">
            <v>No match</v>
          </cell>
          <cell r="F515" t="str">
            <v>Mesquite</v>
          </cell>
          <cell r="G515">
            <v>0</v>
          </cell>
          <cell r="H515" t="str">
            <v>-</v>
          </cell>
          <cell r="I515" t="str">
            <v>-</v>
          </cell>
          <cell r="J515" t="str">
            <v>-</v>
          </cell>
          <cell r="K515" t="str">
            <v>-</v>
          </cell>
          <cell r="L515">
            <v>0</v>
          </cell>
          <cell r="N515" t="str">
            <v>-</v>
          </cell>
        </row>
        <row r="516">
          <cell r="B516">
            <v>8</v>
          </cell>
          <cell r="C516" t="str">
            <v>8-1016</v>
          </cell>
          <cell r="E516" t="str">
            <v>Budget Manager</v>
          </cell>
          <cell r="F516" t="str">
            <v>Plano</v>
          </cell>
          <cell r="G516">
            <v>1</v>
          </cell>
          <cell r="H516">
            <v>5156.74</v>
          </cell>
          <cell r="I516">
            <v>7580.42</v>
          </cell>
          <cell r="J516">
            <v>6368.58</v>
          </cell>
          <cell r="K516">
            <v>0</v>
          </cell>
          <cell r="L516">
            <v>0</v>
          </cell>
          <cell r="N516">
            <v>76422.959999999992</v>
          </cell>
        </row>
        <row r="517">
          <cell r="B517">
            <v>9</v>
          </cell>
          <cell r="C517" t="str">
            <v>9-1016</v>
          </cell>
          <cell r="E517" t="str">
            <v>No match</v>
          </cell>
          <cell r="F517" t="str">
            <v>Richardson</v>
          </cell>
          <cell r="G517">
            <v>0</v>
          </cell>
          <cell r="H517" t="str">
            <v>-</v>
          </cell>
          <cell r="I517" t="str">
            <v>-</v>
          </cell>
          <cell r="J517" t="str">
            <v>-</v>
          </cell>
          <cell r="K517" t="str">
            <v>-</v>
          </cell>
          <cell r="L517">
            <v>0</v>
          </cell>
          <cell r="N517" t="str">
            <v>-</v>
          </cell>
        </row>
        <row r="518">
          <cell r="B518">
            <v>0</v>
          </cell>
          <cell r="C518">
            <v>0</v>
          </cell>
          <cell r="F518">
            <v>0</v>
          </cell>
          <cell r="G518">
            <v>3</v>
          </cell>
          <cell r="H518">
            <v>0</v>
          </cell>
          <cell r="I518">
            <v>0</v>
          </cell>
          <cell r="J518">
            <v>0</v>
          </cell>
          <cell r="K518">
            <v>0</v>
          </cell>
          <cell r="M518" t="str">
            <v>Range Midpoint Average:</v>
          </cell>
          <cell r="N518">
            <v>80669.930973515977</v>
          </cell>
          <cell r="P518">
            <v>0</v>
          </cell>
        </row>
        <row r="519">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1">
          <cell r="A521">
            <v>151</v>
          </cell>
          <cell r="B521">
            <v>4007</v>
          </cell>
          <cell r="C521">
            <v>0</v>
          </cell>
          <cell r="D521" t="e">
            <v>#REF!</v>
          </cell>
          <cell r="E521">
            <v>0</v>
          </cell>
          <cell r="F521">
            <v>0</v>
          </cell>
          <cell r="G521">
            <v>0</v>
          </cell>
          <cell r="H521">
            <v>0</v>
          </cell>
          <cell r="I521">
            <v>0</v>
          </cell>
          <cell r="J521">
            <v>0</v>
          </cell>
          <cell r="K521">
            <v>0</v>
          </cell>
          <cell r="L521">
            <v>0</v>
          </cell>
          <cell r="M521" t="e">
            <v>#REF!</v>
          </cell>
          <cell r="N521">
            <v>64995.897665753422</v>
          </cell>
          <cell r="O521" t="e">
            <v>#REF!</v>
          </cell>
          <cell r="P521" t="e">
            <v>#REF!</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0</v>
          </cell>
          <cell r="B524">
            <v>1</v>
          </cell>
          <cell r="C524" t="str">
            <v>1-4007</v>
          </cell>
          <cell r="D524">
            <v>0</v>
          </cell>
          <cell r="E524" t="str">
            <v>Accounting Manager</v>
          </cell>
          <cell r="F524" t="str">
            <v>Allen</v>
          </cell>
          <cell r="G524">
            <v>1</v>
          </cell>
          <cell r="H524">
            <v>4438.43</v>
          </cell>
          <cell r="I524">
            <v>6879.67</v>
          </cell>
          <cell r="J524">
            <v>5659.05</v>
          </cell>
          <cell r="K524">
            <v>0</v>
          </cell>
          <cell r="L524">
            <v>0</v>
          </cell>
          <cell r="M524">
            <v>0</v>
          </cell>
          <cell r="N524">
            <v>67908.600000000006</v>
          </cell>
          <cell r="O524">
            <v>0</v>
          </cell>
          <cell r="P524">
            <v>0</v>
          </cell>
        </row>
        <row r="525">
          <cell r="A525">
            <v>0</v>
          </cell>
          <cell r="B525">
            <v>2</v>
          </cell>
          <cell r="C525" t="str">
            <v>2-4007</v>
          </cell>
          <cell r="D525">
            <v>0</v>
          </cell>
          <cell r="E525" t="str">
            <v>No match</v>
          </cell>
          <cell r="F525" t="str">
            <v>Arlington</v>
          </cell>
          <cell r="G525">
            <v>0</v>
          </cell>
          <cell r="H525" t="str">
            <v>-</v>
          </cell>
          <cell r="I525" t="str">
            <v>-</v>
          </cell>
          <cell r="J525" t="str">
            <v>-</v>
          </cell>
          <cell r="K525" t="str">
            <v>-</v>
          </cell>
          <cell r="L525">
            <v>0</v>
          </cell>
          <cell r="M525">
            <v>0</v>
          </cell>
          <cell r="N525" t="str">
            <v>-</v>
          </cell>
          <cell r="O525">
            <v>0</v>
          </cell>
          <cell r="P525">
            <v>0</v>
          </cell>
        </row>
        <row r="526">
          <cell r="A526">
            <v>0</v>
          </cell>
          <cell r="B526">
            <v>3</v>
          </cell>
          <cell r="C526" t="str">
            <v>3-4007</v>
          </cell>
          <cell r="D526">
            <v>0</v>
          </cell>
          <cell r="E526" t="str">
            <v>Senior Accountant</v>
          </cell>
          <cell r="F526" t="str">
            <v>Carrollton</v>
          </cell>
          <cell r="G526">
            <v>1</v>
          </cell>
          <cell r="H526">
            <v>4245</v>
          </cell>
          <cell r="I526">
            <v>5942</v>
          </cell>
          <cell r="J526">
            <v>5093.5</v>
          </cell>
          <cell r="K526">
            <v>0</v>
          </cell>
          <cell r="L526">
            <v>0</v>
          </cell>
          <cell r="M526">
            <v>0</v>
          </cell>
          <cell r="N526">
            <v>61122</v>
          </cell>
          <cell r="O526">
            <v>0</v>
          </cell>
          <cell r="P526">
            <v>0</v>
          </cell>
        </row>
        <row r="527">
          <cell r="A527">
            <v>0</v>
          </cell>
          <cell r="B527">
            <v>4</v>
          </cell>
          <cell r="C527" t="str">
            <v>4-4007</v>
          </cell>
          <cell r="D527">
            <v>0</v>
          </cell>
          <cell r="E527" t="str">
            <v>Accounting Supervisor</v>
          </cell>
          <cell r="F527" t="str">
            <v>Garland</v>
          </cell>
          <cell r="G527">
            <v>1</v>
          </cell>
          <cell r="H527">
            <v>4139.2</v>
          </cell>
          <cell r="I527">
            <v>6624.8</v>
          </cell>
          <cell r="J527">
            <v>5382</v>
          </cell>
          <cell r="K527">
            <v>149.07402739726027</v>
          </cell>
          <cell r="L527">
            <v>2.7698630136986299E-2</v>
          </cell>
          <cell r="M527">
            <v>0</v>
          </cell>
          <cell r="N527">
            <v>66372.88832876712</v>
          </cell>
          <cell r="O527">
            <v>0</v>
          </cell>
          <cell r="P527">
            <v>0</v>
          </cell>
        </row>
        <row r="528">
          <cell r="B528">
            <v>5</v>
          </cell>
          <cell r="C528" t="str">
            <v>5-4007</v>
          </cell>
          <cell r="E528" t="str">
            <v>ACCOUNTING CLERK SUPERVISOR (Match TBD)</v>
          </cell>
          <cell r="F528" t="str">
            <v>Irving</v>
          </cell>
          <cell r="G528">
            <v>0</v>
          </cell>
          <cell r="H528" t="str">
            <v>-</v>
          </cell>
          <cell r="I528" t="str">
            <v>-</v>
          </cell>
          <cell r="J528" t="str">
            <v>-</v>
          </cell>
          <cell r="K528" t="str">
            <v>-</v>
          </cell>
          <cell r="L528">
            <v>2.1205479452054792E-2</v>
          </cell>
          <cell r="N528" t="str">
            <v>-</v>
          </cell>
        </row>
        <row r="529">
          <cell r="B529">
            <v>6</v>
          </cell>
          <cell r="C529" t="str">
            <v>6-4007</v>
          </cell>
          <cell r="E529" t="str">
            <v>Sr. Accountant (Match TBD)</v>
          </cell>
          <cell r="F529" t="str">
            <v>McKinney</v>
          </cell>
          <cell r="G529">
            <v>0</v>
          </cell>
          <cell r="H529" t="str">
            <v>-</v>
          </cell>
          <cell r="I529" t="str">
            <v>-</v>
          </cell>
          <cell r="J529" t="str">
            <v>-</v>
          </cell>
          <cell r="K529" t="str">
            <v>-</v>
          </cell>
          <cell r="L529">
            <v>0</v>
          </cell>
          <cell r="N529" t="str">
            <v>-</v>
          </cell>
        </row>
        <row r="530">
          <cell r="B530">
            <v>7</v>
          </cell>
          <cell r="C530" t="str">
            <v>7-4007</v>
          </cell>
          <cell r="E530" t="str">
            <v>Accounting Supervisor</v>
          </cell>
          <cell r="F530" t="str">
            <v>Mesquite</v>
          </cell>
          <cell r="G530">
            <v>1</v>
          </cell>
          <cell r="H530">
            <v>4173</v>
          </cell>
          <cell r="I530">
            <v>6051</v>
          </cell>
          <cell r="J530">
            <v>5112</v>
          </cell>
          <cell r="K530">
            <v>0</v>
          </cell>
          <cell r="L530">
            <v>0</v>
          </cell>
          <cell r="N530">
            <v>61344</v>
          </cell>
        </row>
        <row r="531">
          <cell r="B531">
            <v>8</v>
          </cell>
          <cell r="C531" t="str">
            <v>8-4007</v>
          </cell>
          <cell r="E531" t="str">
            <v>Accounting Manager</v>
          </cell>
          <cell r="F531" t="str">
            <v>Plano</v>
          </cell>
          <cell r="G531">
            <v>1</v>
          </cell>
          <cell r="H531">
            <v>4604</v>
          </cell>
          <cell r="I531">
            <v>6768</v>
          </cell>
          <cell r="J531">
            <v>5686</v>
          </cell>
          <cell r="K531">
            <v>0</v>
          </cell>
          <cell r="L531">
            <v>0</v>
          </cell>
          <cell r="N531">
            <v>68232</v>
          </cell>
        </row>
        <row r="532">
          <cell r="B532">
            <v>9</v>
          </cell>
          <cell r="C532" t="str">
            <v>9-4007</v>
          </cell>
          <cell r="E532" t="str">
            <v>CHIEF ACCOUNTANT (Not a match)</v>
          </cell>
          <cell r="F532" t="str">
            <v>Richardson</v>
          </cell>
          <cell r="G532">
            <v>0</v>
          </cell>
          <cell r="H532" t="str">
            <v>-</v>
          </cell>
          <cell r="I532" t="str">
            <v>-</v>
          </cell>
          <cell r="J532" t="str">
            <v>-</v>
          </cell>
          <cell r="K532" t="str">
            <v>-</v>
          </cell>
          <cell r="L532">
            <v>0</v>
          </cell>
          <cell r="N532" t="str">
            <v>-</v>
          </cell>
        </row>
        <row r="533">
          <cell r="B533">
            <v>0</v>
          </cell>
          <cell r="C533">
            <v>0</v>
          </cell>
          <cell r="F533">
            <v>0</v>
          </cell>
          <cell r="G533">
            <v>5</v>
          </cell>
          <cell r="H533">
            <v>0</v>
          </cell>
          <cell r="I533">
            <v>0</v>
          </cell>
          <cell r="J533">
            <v>0</v>
          </cell>
          <cell r="K533">
            <v>0</v>
          </cell>
          <cell r="M533" t="str">
            <v>Range Midpoint Average:</v>
          </cell>
          <cell r="N533">
            <v>64995.897665753422</v>
          </cell>
          <cell r="P533">
            <v>0</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row>
        <row r="536">
          <cell r="A536">
            <v>4015</v>
          </cell>
          <cell r="B536">
            <v>4015</v>
          </cell>
          <cell r="C536">
            <v>0</v>
          </cell>
          <cell r="D536" t="e">
            <v>#REF!</v>
          </cell>
          <cell r="E536">
            <v>0</v>
          </cell>
          <cell r="F536">
            <v>0</v>
          </cell>
          <cell r="G536">
            <v>0</v>
          </cell>
          <cell r="H536">
            <v>0</v>
          </cell>
          <cell r="I536">
            <v>0</v>
          </cell>
          <cell r="J536">
            <v>0</v>
          </cell>
          <cell r="K536">
            <v>0</v>
          </cell>
          <cell r="L536">
            <v>0</v>
          </cell>
          <cell r="M536" t="e">
            <v>#REF!</v>
          </cell>
          <cell r="N536">
            <v>74289.845564383562</v>
          </cell>
          <cell r="O536" t="e">
            <v>#REF!</v>
          </cell>
          <cell r="P536" t="e">
            <v>#REF!</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v>0</v>
          </cell>
          <cell r="B539">
            <v>1</v>
          </cell>
          <cell r="C539" t="str">
            <v>1-4015</v>
          </cell>
          <cell r="D539">
            <v>0</v>
          </cell>
          <cell r="E539" t="str">
            <v>Utility Billing Supervisor</v>
          </cell>
          <cell r="F539" t="str">
            <v>Allen</v>
          </cell>
          <cell r="G539">
            <v>1</v>
          </cell>
          <cell r="H539">
            <v>3864.02</v>
          </cell>
          <cell r="I539">
            <v>5989.31</v>
          </cell>
          <cell r="J539">
            <v>4926.665</v>
          </cell>
          <cell r="K539">
            <v>0</v>
          </cell>
          <cell r="L539">
            <v>0</v>
          </cell>
          <cell r="M539">
            <v>0</v>
          </cell>
          <cell r="N539">
            <v>59119.979999999996</v>
          </cell>
          <cell r="O539">
            <v>0</v>
          </cell>
          <cell r="P539">
            <v>0</v>
          </cell>
        </row>
        <row r="540">
          <cell r="A540">
            <v>0</v>
          </cell>
          <cell r="B540">
            <v>2</v>
          </cell>
          <cell r="C540" t="str">
            <v>2-4015</v>
          </cell>
          <cell r="D540">
            <v>0</v>
          </cell>
          <cell r="E540" t="str">
            <v>Customer Service Manager</v>
          </cell>
          <cell r="F540" t="str">
            <v>Arlington</v>
          </cell>
          <cell r="G540">
            <v>1</v>
          </cell>
          <cell r="H540">
            <v>5543.166666666667</v>
          </cell>
          <cell r="I540">
            <v>7621.833333333333</v>
          </cell>
          <cell r="J540">
            <v>6582.5</v>
          </cell>
          <cell r="K540">
            <v>0</v>
          </cell>
          <cell r="L540">
            <v>0</v>
          </cell>
          <cell r="M540">
            <v>0</v>
          </cell>
          <cell r="N540">
            <v>78990</v>
          </cell>
          <cell r="O540">
            <v>0</v>
          </cell>
          <cell r="P540">
            <v>0</v>
          </cell>
        </row>
        <row r="541">
          <cell r="A541">
            <v>0</v>
          </cell>
          <cell r="B541">
            <v>3</v>
          </cell>
          <cell r="C541" t="str">
            <v>3-4015</v>
          </cell>
          <cell r="D541">
            <v>0</v>
          </cell>
          <cell r="E541" t="str">
            <v>UCS Manager</v>
          </cell>
          <cell r="F541" t="str">
            <v>Carrollton</v>
          </cell>
          <cell r="G541">
            <v>1</v>
          </cell>
          <cell r="H541">
            <v>4859.666666666667</v>
          </cell>
          <cell r="I541">
            <v>6803.5</v>
          </cell>
          <cell r="J541">
            <v>5831.5833333333339</v>
          </cell>
          <cell r="K541">
            <v>0</v>
          </cell>
          <cell r="L541">
            <v>0</v>
          </cell>
          <cell r="M541">
            <v>0</v>
          </cell>
          <cell r="N541">
            <v>69979</v>
          </cell>
          <cell r="O541">
            <v>0</v>
          </cell>
          <cell r="P541">
            <v>0</v>
          </cell>
        </row>
        <row r="542">
          <cell r="A542">
            <v>0</v>
          </cell>
          <cell r="B542">
            <v>4</v>
          </cell>
          <cell r="C542" t="str">
            <v>4-4015</v>
          </cell>
          <cell r="D542">
            <v>0</v>
          </cell>
          <cell r="E542" t="str">
            <v>Revenue Billing Manager</v>
          </cell>
          <cell r="F542" t="str">
            <v>Garland</v>
          </cell>
          <cell r="G542">
            <v>1</v>
          </cell>
          <cell r="H542">
            <v>4967.7333333333336</v>
          </cell>
          <cell r="I542">
            <v>7949.0666666666666</v>
          </cell>
          <cell r="J542">
            <v>6458.4</v>
          </cell>
          <cell r="K542">
            <v>178.88883287671231</v>
          </cell>
          <cell r="L542">
            <v>2.7698630136986299E-2</v>
          </cell>
          <cell r="M542">
            <v>0</v>
          </cell>
          <cell r="N542">
            <v>79647.465994520549</v>
          </cell>
          <cell r="O542">
            <v>0</v>
          </cell>
          <cell r="P542">
            <v>0</v>
          </cell>
        </row>
        <row r="543">
          <cell r="B543">
            <v>5</v>
          </cell>
          <cell r="C543" t="str">
            <v>5-4015</v>
          </cell>
          <cell r="E543" t="str">
            <v>Revenue &amp; Debt Manager</v>
          </cell>
          <cell r="F543" t="str">
            <v>Irving</v>
          </cell>
          <cell r="G543">
            <v>1</v>
          </cell>
          <cell r="H543">
            <v>5826</v>
          </cell>
          <cell r="I543">
            <v>8218</v>
          </cell>
          <cell r="J543">
            <v>7022</v>
          </cell>
          <cell r="K543">
            <v>148.90487671232876</v>
          </cell>
          <cell r="L543">
            <v>2.1205479452054792E-2</v>
          </cell>
          <cell r="N543">
            <v>86050.858520547947</v>
          </cell>
        </row>
        <row r="544">
          <cell r="B544">
            <v>6</v>
          </cell>
          <cell r="C544" t="str">
            <v>6-4015</v>
          </cell>
          <cell r="E544" t="str">
            <v>Revenue Collections Manager</v>
          </cell>
          <cell r="F544" t="str">
            <v>McKinney</v>
          </cell>
          <cell r="G544">
            <v>1</v>
          </cell>
          <cell r="H544">
            <v>5047.5</v>
          </cell>
          <cell r="I544">
            <v>7066.583333333333</v>
          </cell>
          <cell r="J544">
            <v>6057.0416666666661</v>
          </cell>
          <cell r="K544">
            <v>0</v>
          </cell>
          <cell r="L544">
            <v>0</v>
          </cell>
          <cell r="N544">
            <v>72684.5</v>
          </cell>
        </row>
        <row r="545">
          <cell r="B545">
            <v>7</v>
          </cell>
          <cell r="C545" t="str">
            <v>7-4015</v>
          </cell>
          <cell r="E545" t="str">
            <v>Manager of Collections</v>
          </cell>
          <cell r="F545" t="str">
            <v>Mesquite</v>
          </cell>
          <cell r="G545">
            <v>0</v>
          </cell>
          <cell r="H545" t="str">
            <v>-</v>
          </cell>
          <cell r="I545" t="str">
            <v>-</v>
          </cell>
          <cell r="J545" t="str">
            <v>-</v>
          </cell>
          <cell r="K545" t="str">
            <v>-</v>
          </cell>
          <cell r="L545">
            <v>0</v>
          </cell>
          <cell r="N545" t="str">
            <v>-</v>
          </cell>
        </row>
        <row r="546">
          <cell r="B546">
            <v>8</v>
          </cell>
          <cell r="C546" t="str">
            <v>8-4015</v>
          </cell>
          <cell r="E546" t="str">
            <v>Customer &amp; Utility Services Manager</v>
          </cell>
          <cell r="F546" t="str">
            <v>Plano</v>
          </cell>
          <cell r="G546">
            <v>1</v>
          </cell>
          <cell r="H546">
            <v>5156.74</v>
          </cell>
          <cell r="I546">
            <v>7580.42</v>
          </cell>
          <cell r="J546">
            <v>6368.58</v>
          </cell>
          <cell r="K546">
            <v>0</v>
          </cell>
          <cell r="L546">
            <v>0</v>
          </cell>
          <cell r="N546">
            <v>76422.959999999992</v>
          </cell>
        </row>
        <row r="547">
          <cell r="B547">
            <v>9</v>
          </cell>
          <cell r="C547" t="str">
            <v>9-4015</v>
          </cell>
          <cell r="E547" t="str">
            <v>Customer Service Manager</v>
          </cell>
          <cell r="F547" t="str">
            <v>Richardson</v>
          </cell>
          <cell r="G547">
            <v>1</v>
          </cell>
          <cell r="H547">
            <v>4945</v>
          </cell>
          <cell r="I547">
            <v>6959</v>
          </cell>
          <cell r="J547">
            <v>5952</v>
          </cell>
          <cell r="K547">
            <v>0</v>
          </cell>
          <cell r="L547">
            <v>0</v>
          </cell>
          <cell r="N547">
            <v>71424</v>
          </cell>
        </row>
        <row r="548">
          <cell r="B548">
            <v>0</v>
          </cell>
          <cell r="C548">
            <v>0</v>
          </cell>
          <cell r="F548">
            <v>0</v>
          </cell>
          <cell r="G548">
            <v>8</v>
          </cell>
          <cell r="H548">
            <v>0</v>
          </cell>
          <cell r="I548">
            <v>0</v>
          </cell>
          <cell r="J548">
            <v>0</v>
          </cell>
          <cell r="K548">
            <v>0</v>
          </cell>
          <cell r="M548" t="str">
            <v>Range Midpoint Average:</v>
          </cell>
          <cell r="N548">
            <v>74289.845564383562</v>
          </cell>
          <cell r="P548">
            <v>0</v>
          </cell>
        </row>
        <row r="549">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row>
        <row r="550">
          <cell r="A550">
            <v>0</v>
          </cell>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row>
        <row r="551">
          <cell r="B551">
            <v>0</v>
          </cell>
          <cell r="C551">
            <v>0</v>
          </cell>
          <cell r="D551" t="str">
            <v>FINANCE SUPPORT GROUP - 112</v>
          </cell>
          <cell r="E551">
            <v>0</v>
          </cell>
          <cell r="F551">
            <v>0</v>
          </cell>
          <cell r="G551">
            <v>0</v>
          </cell>
          <cell r="H551">
            <v>0</v>
          </cell>
          <cell r="I551">
            <v>0</v>
          </cell>
          <cell r="J551">
            <v>0</v>
          </cell>
          <cell r="K551">
            <v>0</v>
          </cell>
          <cell r="L551">
            <v>0</v>
          </cell>
          <cell r="M551">
            <v>0</v>
          </cell>
          <cell r="N551">
            <v>0</v>
          </cell>
          <cell r="O551">
            <v>0</v>
          </cell>
          <cell r="P551">
            <v>0</v>
          </cell>
        </row>
        <row r="553">
          <cell r="A553">
            <v>51</v>
          </cell>
          <cell r="B553">
            <v>1017</v>
          </cell>
          <cell r="C553">
            <v>0</v>
          </cell>
          <cell r="D553" t="e">
            <v>#REF!</v>
          </cell>
          <cell r="E553">
            <v>0</v>
          </cell>
          <cell r="F553">
            <v>0</v>
          </cell>
          <cell r="G553">
            <v>0</v>
          </cell>
          <cell r="H553">
            <v>0</v>
          </cell>
          <cell r="I553">
            <v>0</v>
          </cell>
          <cell r="J553">
            <v>0</v>
          </cell>
          <cell r="K553">
            <v>0</v>
          </cell>
          <cell r="L553">
            <v>0</v>
          </cell>
          <cell r="M553" t="e">
            <v>#REF!</v>
          </cell>
          <cell r="N553">
            <v>34440.460310502283</v>
          </cell>
          <cell r="O553" t="e">
            <v>#REF!</v>
          </cell>
          <cell r="P553" t="e">
            <v>#REF!</v>
          </cell>
        </row>
        <row r="554">
          <cell r="A554">
            <v>0</v>
          </cell>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0</v>
          </cell>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A556">
            <v>0</v>
          </cell>
          <cell r="B556">
            <v>1</v>
          </cell>
          <cell r="C556" t="str">
            <v>1-1017</v>
          </cell>
          <cell r="D556">
            <v>0</v>
          </cell>
          <cell r="E556" t="str">
            <v>Accounting Assistant II</v>
          </cell>
          <cell r="F556" t="str">
            <v>Allen</v>
          </cell>
          <cell r="G556">
            <v>1</v>
          </cell>
          <cell r="H556">
            <v>2237.35</v>
          </cell>
          <cell r="I556">
            <v>3356.03</v>
          </cell>
          <cell r="J556">
            <v>2796.69</v>
          </cell>
          <cell r="K556">
            <v>0</v>
          </cell>
          <cell r="L556">
            <v>0</v>
          </cell>
          <cell r="M556">
            <v>0</v>
          </cell>
          <cell r="N556">
            <v>33560.28</v>
          </cell>
          <cell r="O556">
            <v>0</v>
          </cell>
          <cell r="P556">
            <v>0</v>
          </cell>
        </row>
        <row r="557">
          <cell r="A557">
            <v>0</v>
          </cell>
          <cell r="B557">
            <v>2</v>
          </cell>
          <cell r="C557" t="str">
            <v>2-1017</v>
          </cell>
          <cell r="D557">
            <v>0</v>
          </cell>
          <cell r="E557" t="str">
            <v>Accounts Payable Clerk</v>
          </cell>
          <cell r="F557" t="str">
            <v>Arlington</v>
          </cell>
          <cell r="G557">
            <v>1</v>
          </cell>
          <cell r="H557">
            <v>2202</v>
          </cell>
          <cell r="I557">
            <v>3028</v>
          </cell>
          <cell r="J557">
            <v>2615</v>
          </cell>
          <cell r="K557">
            <v>0</v>
          </cell>
          <cell r="L557">
            <v>0</v>
          </cell>
          <cell r="M557">
            <v>0</v>
          </cell>
          <cell r="N557">
            <v>31380</v>
          </cell>
          <cell r="O557">
            <v>0</v>
          </cell>
          <cell r="P557">
            <v>0</v>
          </cell>
        </row>
        <row r="558">
          <cell r="A558">
            <v>0</v>
          </cell>
          <cell r="B558">
            <v>3</v>
          </cell>
          <cell r="C558" t="str">
            <v>3-1017</v>
          </cell>
          <cell r="D558">
            <v>0</v>
          </cell>
          <cell r="E558" t="str">
            <v>Financial Services Technician I</v>
          </cell>
          <cell r="F558" t="str">
            <v>Carrollton</v>
          </cell>
          <cell r="G558">
            <v>1</v>
          </cell>
          <cell r="H558">
            <v>2017</v>
          </cell>
          <cell r="I558">
            <v>2823</v>
          </cell>
          <cell r="J558">
            <v>2420</v>
          </cell>
          <cell r="K558">
            <v>0</v>
          </cell>
          <cell r="L558">
            <v>0</v>
          </cell>
          <cell r="M558">
            <v>0</v>
          </cell>
          <cell r="N558">
            <v>29040</v>
          </cell>
          <cell r="O558">
            <v>0</v>
          </cell>
          <cell r="P558">
            <v>0</v>
          </cell>
        </row>
        <row r="559">
          <cell r="A559">
            <v>0</v>
          </cell>
          <cell r="B559">
            <v>4</v>
          </cell>
          <cell r="C559" t="str">
            <v>4-1017</v>
          </cell>
          <cell r="D559">
            <v>0</v>
          </cell>
          <cell r="E559" t="str">
            <v>Accounting Technician</v>
          </cell>
          <cell r="F559" t="str">
            <v>Garland</v>
          </cell>
          <cell r="G559">
            <v>1</v>
          </cell>
          <cell r="H559">
            <v>2525</v>
          </cell>
          <cell r="I559">
            <v>3883</v>
          </cell>
          <cell r="J559">
            <v>3204</v>
          </cell>
          <cell r="K559">
            <v>88.746410958904107</v>
          </cell>
          <cell r="L559">
            <v>2.7698630136986299E-2</v>
          </cell>
          <cell r="M559">
            <v>0</v>
          </cell>
          <cell r="N559">
            <v>39512.956931506851</v>
          </cell>
          <cell r="O559">
            <v>0</v>
          </cell>
          <cell r="P559">
            <v>0</v>
          </cell>
        </row>
        <row r="560">
          <cell r="B560">
            <v>5</v>
          </cell>
          <cell r="C560" t="str">
            <v>5-1017</v>
          </cell>
          <cell r="E560" t="str">
            <v>ACCOUNTING CLERK I</v>
          </cell>
          <cell r="F560" t="str">
            <v>Irving</v>
          </cell>
          <cell r="G560">
            <v>1</v>
          </cell>
          <cell r="H560">
            <v>2305</v>
          </cell>
          <cell r="I560">
            <v>3251</v>
          </cell>
          <cell r="J560">
            <v>2778</v>
          </cell>
          <cell r="K560">
            <v>58.908821917808211</v>
          </cell>
          <cell r="L560">
            <v>2.1205479452054792E-2</v>
          </cell>
          <cell r="N560">
            <v>34042.905863013701</v>
          </cell>
        </row>
        <row r="561">
          <cell r="B561">
            <v>6</v>
          </cell>
          <cell r="C561" t="str">
            <v>6-1017</v>
          </cell>
          <cell r="E561" t="str">
            <v>Accounting Technician</v>
          </cell>
          <cell r="F561" t="str">
            <v>McKinney</v>
          </cell>
          <cell r="G561">
            <v>1</v>
          </cell>
          <cell r="H561">
            <v>2689</v>
          </cell>
          <cell r="I561">
            <v>3765</v>
          </cell>
          <cell r="J561">
            <v>3227</v>
          </cell>
          <cell r="K561">
            <v>0</v>
          </cell>
          <cell r="L561">
            <v>0</v>
          </cell>
          <cell r="N561">
            <v>38724</v>
          </cell>
        </row>
        <row r="562">
          <cell r="B562">
            <v>7</v>
          </cell>
          <cell r="C562" t="str">
            <v>7-1017</v>
          </cell>
          <cell r="E562" t="str">
            <v>Accounting Clerk</v>
          </cell>
          <cell r="F562" t="str">
            <v>Mesquite</v>
          </cell>
          <cell r="G562">
            <v>1</v>
          </cell>
          <cell r="H562">
            <v>2227</v>
          </cell>
          <cell r="I562">
            <v>3118</v>
          </cell>
          <cell r="J562">
            <v>2672.5</v>
          </cell>
          <cell r="K562">
            <v>0</v>
          </cell>
          <cell r="L562">
            <v>0</v>
          </cell>
          <cell r="N562">
            <v>32070</v>
          </cell>
        </row>
        <row r="563">
          <cell r="B563">
            <v>8</v>
          </cell>
          <cell r="C563" t="str">
            <v>8-1017</v>
          </cell>
          <cell r="E563" t="str">
            <v>Account Clerk I</v>
          </cell>
          <cell r="F563" t="str">
            <v>Plano</v>
          </cell>
          <cell r="G563">
            <v>1</v>
          </cell>
          <cell r="H563">
            <v>2492</v>
          </cell>
          <cell r="I563">
            <v>3589</v>
          </cell>
          <cell r="J563">
            <v>3040.5</v>
          </cell>
          <cell r="K563">
            <v>0</v>
          </cell>
          <cell r="L563">
            <v>0</v>
          </cell>
          <cell r="N563">
            <v>36486</v>
          </cell>
        </row>
        <row r="564">
          <cell r="B564">
            <v>9</v>
          </cell>
          <cell r="C564" t="str">
            <v>9-1017</v>
          </cell>
          <cell r="E564" t="str">
            <v>ACCOUNT CLERK</v>
          </cell>
          <cell r="F564" t="str">
            <v>Richardson</v>
          </cell>
          <cell r="G564">
            <v>1</v>
          </cell>
          <cell r="H564">
            <v>2433</v>
          </cell>
          <cell r="I564">
            <v>3425</v>
          </cell>
          <cell r="J564">
            <v>2929</v>
          </cell>
          <cell r="K564">
            <v>0</v>
          </cell>
          <cell r="L564">
            <v>0</v>
          </cell>
          <cell r="N564">
            <v>35148</v>
          </cell>
        </row>
        <row r="565">
          <cell r="B565">
            <v>0</v>
          </cell>
          <cell r="C565">
            <v>0</v>
          </cell>
          <cell r="F565">
            <v>0</v>
          </cell>
          <cell r="G565">
            <v>9</v>
          </cell>
          <cell r="H565">
            <v>0</v>
          </cell>
          <cell r="I565">
            <v>0</v>
          </cell>
          <cell r="J565">
            <v>0</v>
          </cell>
          <cell r="K565">
            <v>0</v>
          </cell>
          <cell r="M565" t="str">
            <v>Range Midpoint Average:</v>
          </cell>
          <cell r="N565">
            <v>34440.460310502283</v>
          </cell>
          <cell r="P565">
            <v>0</v>
          </cell>
        </row>
        <row r="566">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row>
        <row r="568">
          <cell r="A568">
            <v>99</v>
          </cell>
          <cell r="B568">
            <v>1020</v>
          </cell>
          <cell r="C568">
            <v>0</v>
          </cell>
          <cell r="D568" t="e">
            <v>#REF!</v>
          </cell>
          <cell r="E568">
            <v>0</v>
          </cell>
          <cell r="F568">
            <v>0</v>
          </cell>
          <cell r="G568">
            <v>0</v>
          </cell>
          <cell r="H568">
            <v>0</v>
          </cell>
          <cell r="I568">
            <v>0</v>
          </cell>
          <cell r="J568">
            <v>0</v>
          </cell>
          <cell r="K568">
            <v>0</v>
          </cell>
          <cell r="L568">
            <v>0</v>
          </cell>
          <cell r="M568" t="e">
            <v>#REF!</v>
          </cell>
          <cell r="N568">
            <v>39130.376860273973</v>
          </cell>
          <cell r="O568" t="e">
            <v>#REF!</v>
          </cell>
          <cell r="P568" t="e">
            <v>#REF!</v>
          </cell>
        </row>
        <row r="569">
          <cell r="A569">
            <v>0</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0</v>
          </cell>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A571">
            <v>0</v>
          </cell>
          <cell r="B571">
            <v>1</v>
          </cell>
          <cell r="C571" t="str">
            <v>1-1020</v>
          </cell>
          <cell r="D571">
            <v>0</v>
          </cell>
          <cell r="E571" t="str">
            <v>Account Technician</v>
          </cell>
          <cell r="F571" t="str">
            <v>Allen</v>
          </cell>
          <cell r="G571">
            <v>1</v>
          </cell>
          <cell r="H571">
            <v>2645.26</v>
          </cell>
          <cell r="I571">
            <v>3968.76</v>
          </cell>
          <cell r="J571">
            <v>3307.01</v>
          </cell>
          <cell r="K571">
            <v>0</v>
          </cell>
          <cell r="L571">
            <v>0</v>
          </cell>
          <cell r="M571">
            <v>0</v>
          </cell>
          <cell r="N571">
            <v>39684.120000000003</v>
          </cell>
          <cell r="O571">
            <v>0</v>
          </cell>
          <cell r="P571">
            <v>0</v>
          </cell>
        </row>
        <row r="572">
          <cell r="A572">
            <v>0</v>
          </cell>
          <cell r="B572">
            <v>2</v>
          </cell>
          <cell r="C572" t="str">
            <v>2-1020</v>
          </cell>
          <cell r="D572">
            <v>0</v>
          </cell>
          <cell r="E572" t="str">
            <v>Accounting Aide</v>
          </cell>
          <cell r="F572" t="str">
            <v>Arlington</v>
          </cell>
          <cell r="G572">
            <v>1</v>
          </cell>
          <cell r="H572">
            <v>2756</v>
          </cell>
          <cell r="I572">
            <v>3790</v>
          </cell>
          <cell r="J572">
            <v>3273</v>
          </cell>
          <cell r="K572">
            <v>0</v>
          </cell>
          <cell r="L572">
            <v>0</v>
          </cell>
          <cell r="M572">
            <v>0</v>
          </cell>
          <cell r="N572">
            <v>39276</v>
          </cell>
          <cell r="O572">
            <v>0</v>
          </cell>
          <cell r="P572">
            <v>0</v>
          </cell>
        </row>
        <row r="573">
          <cell r="A573">
            <v>0</v>
          </cell>
          <cell r="B573">
            <v>3</v>
          </cell>
          <cell r="C573" t="str">
            <v>3-1020</v>
          </cell>
          <cell r="D573">
            <v>0</v>
          </cell>
          <cell r="E573" t="str">
            <v>No Match</v>
          </cell>
          <cell r="F573" t="str">
            <v>Carrollton</v>
          </cell>
          <cell r="G573">
            <v>0</v>
          </cell>
          <cell r="H573" t="str">
            <v>-</v>
          </cell>
          <cell r="I573" t="str">
            <v>-</v>
          </cell>
          <cell r="J573" t="str">
            <v>-</v>
          </cell>
          <cell r="K573" t="str">
            <v>-</v>
          </cell>
          <cell r="L573">
            <v>0</v>
          </cell>
          <cell r="M573">
            <v>0</v>
          </cell>
          <cell r="N573" t="str">
            <v>-</v>
          </cell>
          <cell r="O573">
            <v>0</v>
          </cell>
          <cell r="P573">
            <v>0</v>
          </cell>
        </row>
        <row r="574">
          <cell r="A574">
            <v>0</v>
          </cell>
          <cell r="B574">
            <v>4</v>
          </cell>
          <cell r="C574" t="str">
            <v>4-1020</v>
          </cell>
          <cell r="D574">
            <v>0</v>
          </cell>
          <cell r="E574" t="str">
            <v>Accounts Payable Technician</v>
          </cell>
          <cell r="F574" t="str">
            <v>Garland</v>
          </cell>
          <cell r="G574">
            <v>1</v>
          </cell>
          <cell r="H574">
            <v>2386.8000000000002</v>
          </cell>
          <cell r="I574">
            <v>3650.4</v>
          </cell>
          <cell r="J574">
            <v>3018.6000000000004</v>
          </cell>
          <cell r="K574">
            <v>83.611084931506852</v>
          </cell>
          <cell r="L574">
            <v>2.7698630136986299E-2</v>
          </cell>
          <cell r="M574">
            <v>0</v>
          </cell>
          <cell r="N574">
            <v>37226.533019178089</v>
          </cell>
          <cell r="O574">
            <v>0</v>
          </cell>
          <cell r="P574">
            <v>0</v>
          </cell>
        </row>
        <row r="575">
          <cell r="B575">
            <v>5</v>
          </cell>
          <cell r="C575" t="str">
            <v>5-1020</v>
          </cell>
          <cell r="E575" t="str">
            <v>ACCOUNTING CLERK II</v>
          </cell>
          <cell r="F575" t="str">
            <v>Irving</v>
          </cell>
          <cell r="G575">
            <v>1</v>
          </cell>
          <cell r="H575">
            <v>2668</v>
          </cell>
          <cell r="I575">
            <v>3764</v>
          </cell>
          <cell r="J575">
            <v>3216</v>
          </cell>
          <cell r="K575">
            <v>68.196821917808208</v>
          </cell>
          <cell r="L575">
            <v>2.1205479452054792E-2</v>
          </cell>
          <cell r="N575">
            <v>39410.361863013699</v>
          </cell>
        </row>
        <row r="576">
          <cell r="B576">
            <v>6</v>
          </cell>
          <cell r="C576" t="str">
            <v>6-1020</v>
          </cell>
          <cell r="E576" t="str">
            <v>Accounting Technician</v>
          </cell>
          <cell r="F576" t="str">
            <v>McKinney</v>
          </cell>
          <cell r="G576">
            <v>1</v>
          </cell>
          <cell r="H576">
            <v>2689</v>
          </cell>
          <cell r="I576">
            <v>3765</v>
          </cell>
          <cell r="J576">
            <v>3227</v>
          </cell>
          <cell r="K576">
            <v>0</v>
          </cell>
          <cell r="L576">
            <v>0</v>
          </cell>
          <cell r="N576">
            <v>38724</v>
          </cell>
        </row>
        <row r="577">
          <cell r="B577">
            <v>7</v>
          </cell>
          <cell r="C577" t="str">
            <v>7-1020</v>
          </cell>
          <cell r="E577" t="str">
            <v>Accounts Payable Technician</v>
          </cell>
          <cell r="F577" t="str">
            <v>Mesquite</v>
          </cell>
          <cell r="G577">
            <v>1</v>
          </cell>
          <cell r="H577">
            <v>2227</v>
          </cell>
          <cell r="I577">
            <v>3118</v>
          </cell>
          <cell r="J577">
            <v>2672.5</v>
          </cell>
          <cell r="K577">
            <v>0</v>
          </cell>
          <cell r="L577">
            <v>0</v>
          </cell>
          <cell r="N577">
            <v>32070</v>
          </cell>
        </row>
        <row r="578">
          <cell r="B578">
            <v>8</v>
          </cell>
          <cell r="C578" t="str">
            <v>8-1020</v>
          </cell>
          <cell r="E578" t="str">
            <v>Sr. Account Clerk</v>
          </cell>
          <cell r="F578" t="str">
            <v>Plano</v>
          </cell>
          <cell r="G578">
            <v>1</v>
          </cell>
          <cell r="H578">
            <v>3004</v>
          </cell>
          <cell r="I578">
            <v>4355</v>
          </cell>
          <cell r="J578">
            <v>3679.5</v>
          </cell>
          <cell r="K578">
            <v>0</v>
          </cell>
          <cell r="L578">
            <v>0</v>
          </cell>
          <cell r="N578">
            <v>44154</v>
          </cell>
        </row>
        <row r="579">
          <cell r="B579">
            <v>9</v>
          </cell>
          <cell r="C579" t="str">
            <v>9-1020</v>
          </cell>
          <cell r="E579" t="str">
            <v>SR ACCOUNTS PAYABLE REPRESEN</v>
          </cell>
          <cell r="F579" t="str">
            <v>Richardson</v>
          </cell>
          <cell r="G579">
            <v>1</v>
          </cell>
          <cell r="H579">
            <v>2943</v>
          </cell>
          <cell r="I579">
            <v>4140</v>
          </cell>
          <cell r="J579">
            <v>3541.5</v>
          </cell>
          <cell r="K579">
            <v>0</v>
          </cell>
          <cell r="L579">
            <v>0</v>
          </cell>
          <cell r="N579">
            <v>42498</v>
          </cell>
        </row>
        <row r="580">
          <cell r="B580">
            <v>0</v>
          </cell>
          <cell r="C580">
            <v>0</v>
          </cell>
          <cell r="F580">
            <v>0</v>
          </cell>
          <cell r="G580">
            <v>8</v>
          </cell>
          <cell r="H580">
            <v>0</v>
          </cell>
          <cell r="I580">
            <v>0</v>
          </cell>
          <cell r="J580">
            <v>0</v>
          </cell>
          <cell r="K580">
            <v>0</v>
          </cell>
          <cell r="M580" t="str">
            <v>Range Midpoint Average:</v>
          </cell>
          <cell r="N580">
            <v>39130.376860273973</v>
          </cell>
          <cell r="P580">
            <v>0</v>
          </cell>
        </row>
        <row r="581">
          <cell r="B581">
            <v>0</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row>
        <row r="582">
          <cell r="A582">
            <v>0</v>
          </cell>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row>
        <row r="583">
          <cell r="A583">
            <v>92</v>
          </cell>
          <cell r="B583">
            <v>1023</v>
          </cell>
          <cell r="C583">
            <v>0</v>
          </cell>
          <cell r="D583" t="e">
            <v>#REF!</v>
          </cell>
          <cell r="E583">
            <v>0</v>
          </cell>
          <cell r="F583">
            <v>0</v>
          </cell>
          <cell r="G583">
            <v>0</v>
          </cell>
          <cell r="H583">
            <v>0</v>
          </cell>
          <cell r="I583">
            <v>0</v>
          </cell>
          <cell r="J583">
            <v>0</v>
          </cell>
          <cell r="K583">
            <v>0</v>
          </cell>
          <cell r="L583">
            <v>0</v>
          </cell>
          <cell r="M583" t="e">
            <v>#REF!</v>
          </cell>
          <cell r="N583">
            <v>41704.056945205477</v>
          </cell>
          <cell r="O583" t="e">
            <v>#REF!</v>
          </cell>
          <cell r="P583" t="e">
            <v>#REF!</v>
          </cell>
        </row>
        <row r="584">
          <cell r="A584">
            <v>0</v>
          </cell>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row>
        <row r="586">
          <cell r="A586">
            <v>0</v>
          </cell>
          <cell r="B586">
            <v>1</v>
          </cell>
          <cell r="C586" t="str">
            <v>1-1023</v>
          </cell>
          <cell r="D586">
            <v>0</v>
          </cell>
          <cell r="E586" t="str">
            <v>Payroll Specialist</v>
          </cell>
          <cell r="F586" t="str">
            <v>Allen</v>
          </cell>
          <cell r="G586">
            <v>1</v>
          </cell>
          <cell r="H586">
            <v>2645.26</v>
          </cell>
          <cell r="I586">
            <v>3968.76</v>
          </cell>
          <cell r="J586">
            <v>3307.01</v>
          </cell>
          <cell r="K586">
            <v>0</v>
          </cell>
          <cell r="L586">
            <v>0</v>
          </cell>
          <cell r="M586">
            <v>0</v>
          </cell>
          <cell r="N586">
            <v>39684.120000000003</v>
          </cell>
          <cell r="O586">
            <v>0</v>
          </cell>
          <cell r="P586">
            <v>0</v>
          </cell>
        </row>
        <row r="587">
          <cell r="A587">
            <v>0</v>
          </cell>
          <cell r="B587">
            <v>2</v>
          </cell>
          <cell r="C587" t="str">
            <v>2-1023</v>
          </cell>
          <cell r="D587">
            <v>0</v>
          </cell>
          <cell r="E587" t="str">
            <v>Staff Accountant</v>
          </cell>
          <cell r="F587" t="str">
            <v>Arlington</v>
          </cell>
          <cell r="G587">
            <v>1</v>
          </cell>
          <cell r="H587">
            <v>3023</v>
          </cell>
          <cell r="I587">
            <v>4157</v>
          </cell>
          <cell r="J587">
            <v>3590</v>
          </cell>
          <cell r="K587">
            <v>0</v>
          </cell>
          <cell r="L587">
            <v>0</v>
          </cell>
          <cell r="M587">
            <v>0</v>
          </cell>
          <cell r="N587">
            <v>43080</v>
          </cell>
          <cell r="O587">
            <v>0</v>
          </cell>
          <cell r="P587">
            <v>0</v>
          </cell>
        </row>
        <row r="588">
          <cell r="A588">
            <v>0</v>
          </cell>
          <cell r="B588">
            <v>3</v>
          </cell>
          <cell r="C588" t="str">
            <v>3-1023</v>
          </cell>
          <cell r="D588">
            <v>0</v>
          </cell>
          <cell r="E588" t="str">
            <v>Financial Services Technician II</v>
          </cell>
          <cell r="F588" t="str">
            <v>Carrollton</v>
          </cell>
          <cell r="G588">
            <v>1</v>
          </cell>
          <cell r="H588">
            <v>2158</v>
          </cell>
          <cell r="I588">
            <v>3021</v>
          </cell>
          <cell r="J588">
            <v>2589.5</v>
          </cell>
          <cell r="K588">
            <v>0</v>
          </cell>
          <cell r="L588">
            <v>0</v>
          </cell>
          <cell r="M588">
            <v>0</v>
          </cell>
          <cell r="N588">
            <v>31074</v>
          </cell>
          <cell r="O588">
            <v>0</v>
          </cell>
          <cell r="P588">
            <v>0</v>
          </cell>
        </row>
        <row r="589">
          <cell r="A589">
            <v>0</v>
          </cell>
          <cell r="B589">
            <v>4</v>
          </cell>
          <cell r="C589" t="str">
            <v>4-1023</v>
          </cell>
          <cell r="D589">
            <v>0</v>
          </cell>
          <cell r="E589" t="str">
            <v>No Match</v>
          </cell>
          <cell r="F589" t="str">
            <v>Garland</v>
          </cell>
          <cell r="G589">
            <v>0</v>
          </cell>
          <cell r="H589" t="str">
            <v>-</v>
          </cell>
          <cell r="I589" t="str">
            <v>-</v>
          </cell>
          <cell r="J589" t="str">
            <v>-</v>
          </cell>
          <cell r="K589" t="str">
            <v>-</v>
          </cell>
          <cell r="L589">
            <v>2.7698630136986299E-2</v>
          </cell>
          <cell r="M589">
            <v>0</v>
          </cell>
          <cell r="N589" t="str">
            <v>-</v>
          </cell>
          <cell r="O589">
            <v>0</v>
          </cell>
          <cell r="P589">
            <v>0</v>
          </cell>
        </row>
        <row r="590">
          <cell r="B590">
            <v>5</v>
          </cell>
          <cell r="C590" t="str">
            <v>5-1023</v>
          </cell>
          <cell r="E590" t="str">
            <v>PAYROLL SPECIALIST</v>
          </cell>
          <cell r="F590" t="str">
            <v>Irving</v>
          </cell>
          <cell r="G590">
            <v>1</v>
          </cell>
          <cell r="H590">
            <v>2942</v>
          </cell>
          <cell r="I590">
            <v>4150</v>
          </cell>
          <cell r="J590">
            <v>3546</v>
          </cell>
          <cell r="K590">
            <v>75.194630136986291</v>
          </cell>
          <cell r="L590">
            <v>2.1205479452054792E-2</v>
          </cell>
          <cell r="N590">
            <v>43454.335561643835</v>
          </cell>
        </row>
        <row r="591">
          <cell r="B591">
            <v>6</v>
          </cell>
          <cell r="C591" t="str">
            <v>6-1023</v>
          </cell>
          <cell r="E591" t="str">
            <v>Payroll Admninistrator</v>
          </cell>
          <cell r="F591" t="str">
            <v>McKinney</v>
          </cell>
          <cell r="G591">
            <v>1</v>
          </cell>
          <cell r="H591">
            <v>3248</v>
          </cell>
          <cell r="I591">
            <v>4547</v>
          </cell>
          <cell r="J591">
            <v>3897.5</v>
          </cell>
          <cell r="K591">
            <v>0</v>
          </cell>
          <cell r="L591">
            <v>0</v>
          </cell>
          <cell r="N591">
            <v>46770</v>
          </cell>
        </row>
        <row r="592">
          <cell r="B592">
            <v>7</v>
          </cell>
          <cell r="C592" t="str">
            <v>7-1023</v>
          </cell>
          <cell r="E592" t="str">
            <v>Payroll Technician (Accounting)</v>
          </cell>
          <cell r="F592" t="str">
            <v>Mesquite</v>
          </cell>
          <cell r="G592">
            <v>1</v>
          </cell>
          <cell r="H592">
            <v>2775</v>
          </cell>
          <cell r="I592">
            <v>3885</v>
          </cell>
          <cell r="J592">
            <v>3330</v>
          </cell>
          <cell r="K592">
            <v>0</v>
          </cell>
          <cell r="L592">
            <v>0</v>
          </cell>
          <cell r="N592">
            <v>39960</v>
          </cell>
        </row>
        <row r="593">
          <cell r="B593">
            <v>8</v>
          </cell>
          <cell r="C593" t="str">
            <v>8-1023</v>
          </cell>
          <cell r="E593" t="str">
            <v>Account Clerk II</v>
          </cell>
          <cell r="F593" t="str">
            <v>Plano</v>
          </cell>
          <cell r="G593">
            <v>1</v>
          </cell>
          <cell r="H593">
            <v>2742</v>
          </cell>
          <cell r="I593">
            <v>3948</v>
          </cell>
          <cell r="J593">
            <v>3345</v>
          </cell>
          <cell r="K593">
            <v>0</v>
          </cell>
          <cell r="L593">
            <v>0</v>
          </cell>
          <cell r="N593">
            <v>40140</v>
          </cell>
        </row>
        <row r="594">
          <cell r="B594">
            <v>9</v>
          </cell>
          <cell r="C594" t="str">
            <v>9-1023</v>
          </cell>
          <cell r="E594" t="str">
            <v>PAYROLL ADMINISTRATOR</v>
          </cell>
          <cell r="F594" t="str">
            <v>Richardson</v>
          </cell>
          <cell r="G594">
            <v>1</v>
          </cell>
          <cell r="H594">
            <v>3425</v>
          </cell>
          <cell r="I594">
            <v>4820</v>
          </cell>
          <cell r="J594">
            <v>4122.5</v>
          </cell>
          <cell r="K594">
            <v>0</v>
          </cell>
          <cell r="L594">
            <v>0</v>
          </cell>
          <cell r="N594">
            <v>49470</v>
          </cell>
        </row>
        <row r="595">
          <cell r="B595">
            <v>0</v>
          </cell>
          <cell r="C595">
            <v>0</v>
          </cell>
          <cell r="F595">
            <v>0</v>
          </cell>
          <cell r="G595">
            <v>8</v>
          </cell>
          <cell r="H595">
            <v>0</v>
          </cell>
          <cell r="I595">
            <v>0</v>
          </cell>
          <cell r="J595">
            <v>0</v>
          </cell>
          <cell r="K595">
            <v>0</v>
          </cell>
          <cell r="M595" t="str">
            <v>Range Midpoint Average:</v>
          </cell>
          <cell r="N595">
            <v>41704.056945205477</v>
          </cell>
          <cell r="P595">
            <v>0</v>
          </cell>
        </row>
        <row r="596">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row>
        <row r="598">
          <cell r="B598">
            <v>0</v>
          </cell>
          <cell r="C598">
            <v>0</v>
          </cell>
          <cell r="D598" t="str">
            <v>FIRE ADMINISTRATION GROUP -  320</v>
          </cell>
          <cell r="E598">
            <v>0</v>
          </cell>
          <cell r="F598">
            <v>0</v>
          </cell>
          <cell r="G598">
            <v>0</v>
          </cell>
          <cell r="H598">
            <v>0</v>
          </cell>
          <cell r="I598">
            <v>0</v>
          </cell>
          <cell r="J598">
            <v>0</v>
          </cell>
          <cell r="K598">
            <v>0</v>
          </cell>
          <cell r="L598">
            <v>0</v>
          </cell>
          <cell r="M598">
            <v>0</v>
          </cell>
          <cell r="N598">
            <v>0</v>
          </cell>
          <cell r="O598">
            <v>0</v>
          </cell>
          <cell r="P598">
            <v>0</v>
          </cell>
        </row>
        <row r="600">
          <cell r="A600">
            <v>114</v>
          </cell>
          <cell r="B600">
            <v>3405</v>
          </cell>
          <cell r="C600">
            <v>0</v>
          </cell>
          <cell r="D600" t="e">
            <v>#REF!</v>
          </cell>
          <cell r="E600">
            <v>0</v>
          </cell>
          <cell r="F600">
            <v>0</v>
          </cell>
          <cell r="G600">
            <v>0</v>
          </cell>
          <cell r="H600">
            <v>0</v>
          </cell>
          <cell r="I600">
            <v>0</v>
          </cell>
          <cell r="J600">
            <v>0</v>
          </cell>
          <cell r="K600">
            <v>0</v>
          </cell>
          <cell r="L600">
            <v>0</v>
          </cell>
          <cell r="M600" t="e">
            <v>#REF!</v>
          </cell>
          <cell r="N600">
            <v>99876</v>
          </cell>
          <cell r="O600" t="e">
            <v>#REF!</v>
          </cell>
          <cell r="P600" t="e">
            <v>#REF!</v>
          </cell>
        </row>
        <row r="601">
          <cell r="A601">
            <v>0</v>
          </cell>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0</v>
          </cell>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row>
        <row r="603">
          <cell r="A603">
            <v>0</v>
          </cell>
          <cell r="B603">
            <v>1</v>
          </cell>
          <cell r="C603" t="str">
            <v>1-3405</v>
          </cell>
          <cell r="D603">
            <v>0</v>
          </cell>
          <cell r="E603" t="str">
            <v>No match</v>
          </cell>
          <cell r="F603" t="str">
            <v>Allen</v>
          </cell>
          <cell r="G603">
            <v>0</v>
          </cell>
          <cell r="H603" t="str">
            <v>-</v>
          </cell>
          <cell r="I603" t="str">
            <v>-</v>
          </cell>
          <cell r="J603" t="str">
            <v>-</v>
          </cell>
          <cell r="K603" t="str">
            <v>-</v>
          </cell>
          <cell r="L603">
            <v>0</v>
          </cell>
          <cell r="M603">
            <v>0</v>
          </cell>
          <cell r="N603" t="str">
            <v>-</v>
          </cell>
          <cell r="O603">
            <v>0</v>
          </cell>
          <cell r="P603">
            <v>0</v>
          </cell>
        </row>
        <row r="604">
          <cell r="A604">
            <v>0</v>
          </cell>
          <cell r="B604">
            <v>2</v>
          </cell>
          <cell r="C604" t="str">
            <v>2-3405</v>
          </cell>
          <cell r="D604">
            <v>0</v>
          </cell>
          <cell r="E604" t="str">
            <v>No Match</v>
          </cell>
          <cell r="F604" t="str">
            <v>Arlington</v>
          </cell>
          <cell r="G604">
            <v>0</v>
          </cell>
          <cell r="H604" t="str">
            <v>-</v>
          </cell>
          <cell r="I604" t="str">
            <v>-</v>
          </cell>
          <cell r="J604" t="str">
            <v>-</v>
          </cell>
          <cell r="K604" t="str">
            <v>-</v>
          </cell>
          <cell r="L604">
            <v>0</v>
          </cell>
          <cell r="M604">
            <v>0</v>
          </cell>
          <cell r="N604" t="str">
            <v>-</v>
          </cell>
          <cell r="O604">
            <v>0</v>
          </cell>
          <cell r="P604">
            <v>0</v>
          </cell>
        </row>
        <row r="605">
          <cell r="A605">
            <v>0</v>
          </cell>
          <cell r="B605">
            <v>3</v>
          </cell>
          <cell r="C605" t="str">
            <v>3-3405</v>
          </cell>
          <cell r="D605">
            <v>0</v>
          </cell>
          <cell r="E605" t="str">
            <v>No Match</v>
          </cell>
          <cell r="F605" t="str">
            <v>Carrollton</v>
          </cell>
          <cell r="G605">
            <v>0</v>
          </cell>
          <cell r="H605" t="str">
            <v>-</v>
          </cell>
          <cell r="I605" t="str">
            <v>-</v>
          </cell>
          <cell r="J605" t="str">
            <v>-</v>
          </cell>
          <cell r="K605" t="str">
            <v>-</v>
          </cell>
          <cell r="L605">
            <v>0</v>
          </cell>
          <cell r="M605">
            <v>0</v>
          </cell>
          <cell r="N605" t="str">
            <v>-</v>
          </cell>
          <cell r="O605">
            <v>0</v>
          </cell>
          <cell r="P605">
            <v>0</v>
          </cell>
        </row>
        <row r="606">
          <cell r="A606">
            <v>0</v>
          </cell>
          <cell r="B606">
            <v>4</v>
          </cell>
          <cell r="C606" t="str">
            <v>4-3405</v>
          </cell>
          <cell r="D606">
            <v>0</v>
          </cell>
          <cell r="E606" t="str">
            <v>No Match</v>
          </cell>
          <cell r="F606" t="str">
            <v>Garland</v>
          </cell>
          <cell r="G606">
            <v>0</v>
          </cell>
          <cell r="H606" t="str">
            <v>-</v>
          </cell>
          <cell r="I606" t="str">
            <v>-</v>
          </cell>
          <cell r="J606" t="str">
            <v>-</v>
          </cell>
          <cell r="K606" t="str">
            <v>-</v>
          </cell>
          <cell r="L606">
            <v>0</v>
          </cell>
          <cell r="M606">
            <v>0</v>
          </cell>
          <cell r="N606" t="str">
            <v>-</v>
          </cell>
          <cell r="O606">
            <v>0</v>
          </cell>
          <cell r="P606">
            <v>0</v>
          </cell>
        </row>
        <row r="607">
          <cell r="B607">
            <v>5</v>
          </cell>
          <cell r="C607" t="str">
            <v>5-3405</v>
          </cell>
          <cell r="E607" t="str">
            <v>no match (Fire Deputy Chief)</v>
          </cell>
          <cell r="F607" t="str">
            <v>Irving</v>
          </cell>
          <cell r="G607">
            <v>0</v>
          </cell>
          <cell r="H607" t="str">
            <v>-</v>
          </cell>
          <cell r="I607" t="str">
            <v>-</v>
          </cell>
          <cell r="J607" t="str">
            <v>-</v>
          </cell>
          <cell r="K607" t="str">
            <v>-</v>
          </cell>
          <cell r="L607">
            <v>0</v>
          </cell>
          <cell r="N607" t="str">
            <v>-</v>
          </cell>
        </row>
        <row r="608">
          <cell r="B608">
            <v>6</v>
          </cell>
          <cell r="C608" t="str">
            <v>6-3405</v>
          </cell>
          <cell r="E608" t="str">
            <v>No match</v>
          </cell>
          <cell r="F608" t="str">
            <v>McKinney</v>
          </cell>
          <cell r="G608">
            <v>0</v>
          </cell>
          <cell r="H608" t="str">
            <v>-</v>
          </cell>
          <cell r="I608" t="str">
            <v>-</v>
          </cell>
          <cell r="J608" t="str">
            <v>-</v>
          </cell>
          <cell r="K608" t="str">
            <v>-</v>
          </cell>
          <cell r="L608">
            <v>0</v>
          </cell>
          <cell r="N608" t="str">
            <v>-</v>
          </cell>
        </row>
        <row r="609">
          <cell r="B609">
            <v>7</v>
          </cell>
          <cell r="C609" t="str">
            <v>7-3405</v>
          </cell>
          <cell r="E609" t="str">
            <v>Fire Deputy Chief</v>
          </cell>
          <cell r="F609" t="str">
            <v>Mesquite</v>
          </cell>
          <cell r="G609">
            <v>1</v>
          </cell>
          <cell r="H609">
            <v>8323</v>
          </cell>
          <cell r="I609">
            <v>8323</v>
          </cell>
          <cell r="J609">
            <v>8323</v>
          </cell>
          <cell r="K609">
            <v>0</v>
          </cell>
          <cell r="L609">
            <v>0</v>
          </cell>
          <cell r="N609">
            <v>99876</v>
          </cell>
        </row>
        <row r="610">
          <cell r="B610">
            <v>8</v>
          </cell>
          <cell r="C610" t="str">
            <v>8-3405</v>
          </cell>
          <cell r="E610" t="str">
            <v>no match</v>
          </cell>
          <cell r="F610" t="str">
            <v>Plano</v>
          </cell>
          <cell r="G610">
            <v>0</v>
          </cell>
          <cell r="H610" t="str">
            <v>-</v>
          </cell>
          <cell r="I610" t="str">
            <v>-</v>
          </cell>
          <cell r="J610" t="str">
            <v>-</v>
          </cell>
          <cell r="K610" t="str">
            <v>-</v>
          </cell>
          <cell r="L610">
            <v>0</v>
          </cell>
          <cell r="N610" t="str">
            <v>-</v>
          </cell>
        </row>
        <row r="611">
          <cell r="B611">
            <v>9</v>
          </cell>
          <cell r="C611" t="str">
            <v>9-3405</v>
          </cell>
          <cell r="E611" t="str">
            <v>no match</v>
          </cell>
          <cell r="F611" t="str">
            <v>Richardson</v>
          </cell>
          <cell r="G611">
            <v>0</v>
          </cell>
          <cell r="H611" t="str">
            <v>-</v>
          </cell>
          <cell r="I611" t="str">
            <v>-</v>
          </cell>
          <cell r="J611" t="str">
            <v>-</v>
          </cell>
          <cell r="K611" t="str">
            <v>-</v>
          </cell>
          <cell r="L611">
            <v>0</v>
          </cell>
          <cell r="N611" t="str">
            <v>-</v>
          </cell>
        </row>
        <row r="612">
          <cell r="B612">
            <v>0</v>
          </cell>
          <cell r="C612">
            <v>0</v>
          </cell>
          <cell r="F612">
            <v>0</v>
          </cell>
          <cell r="G612">
            <v>1</v>
          </cell>
          <cell r="H612">
            <v>0</v>
          </cell>
          <cell r="I612">
            <v>0</v>
          </cell>
          <cell r="J612">
            <v>0</v>
          </cell>
          <cell r="K612">
            <v>0</v>
          </cell>
          <cell r="M612" t="str">
            <v>Range Midpoint Average:</v>
          </cell>
          <cell r="N612">
            <v>99876</v>
          </cell>
          <cell r="P612">
            <v>0</v>
          </cell>
        </row>
        <row r="613">
          <cell r="B613">
            <v>0</v>
          </cell>
          <cell r="C613">
            <v>0</v>
          </cell>
          <cell r="D613" t="str">
            <v>These figures as of 10/01/08, without aging.</v>
          </cell>
          <cell r="E613">
            <v>0</v>
          </cell>
          <cell r="F613">
            <v>0</v>
          </cell>
          <cell r="G613">
            <v>0</v>
          </cell>
          <cell r="H613">
            <v>0</v>
          </cell>
          <cell r="I613">
            <v>0</v>
          </cell>
          <cell r="J613">
            <v>0</v>
          </cell>
          <cell r="K613">
            <v>0</v>
          </cell>
          <cell r="L613">
            <v>0</v>
          </cell>
          <cell r="M613">
            <v>0</v>
          </cell>
          <cell r="N613">
            <v>0</v>
          </cell>
          <cell r="O613">
            <v>0</v>
          </cell>
          <cell r="P613">
            <v>0</v>
          </cell>
        </row>
        <row r="615">
          <cell r="A615">
            <v>115</v>
          </cell>
          <cell r="B615">
            <v>3403</v>
          </cell>
          <cell r="C615">
            <v>0</v>
          </cell>
          <cell r="D615" t="e">
            <v>#REF!</v>
          </cell>
          <cell r="E615">
            <v>0</v>
          </cell>
          <cell r="F615">
            <v>0</v>
          </cell>
          <cell r="G615">
            <v>0</v>
          </cell>
          <cell r="H615">
            <v>0</v>
          </cell>
          <cell r="I615">
            <v>0</v>
          </cell>
          <cell r="J615">
            <v>0</v>
          </cell>
          <cell r="K615">
            <v>0</v>
          </cell>
          <cell r="L615">
            <v>0</v>
          </cell>
          <cell r="M615" t="e">
            <v>#REF!</v>
          </cell>
          <cell r="N615">
            <v>115228.25750000001</v>
          </cell>
          <cell r="O615" t="e">
            <v>#REF!</v>
          </cell>
          <cell r="P615" t="e">
            <v>#REF!</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0</v>
          </cell>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0</v>
          </cell>
          <cell r="B618">
            <v>1</v>
          </cell>
          <cell r="C618" t="str">
            <v>1-3403</v>
          </cell>
          <cell r="D618">
            <v>0</v>
          </cell>
          <cell r="E618" t="str">
            <v>Assistant Fire Chief</v>
          </cell>
          <cell r="F618" t="str">
            <v>Allen</v>
          </cell>
          <cell r="G618">
            <v>1</v>
          </cell>
          <cell r="H618">
            <v>9023.34</v>
          </cell>
          <cell r="I618">
            <v>9575.6299999999992</v>
          </cell>
          <cell r="J618">
            <v>9299.4850000000006</v>
          </cell>
          <cell r="K618">
            <v>0</v>
          </cell>
          <cell r="L618">
            <v>0</v>
          </cell>
          <cell r="M618">
            <v>0</v>
          </cell>
          <cell r="N618">
            <v>111593.82</v>
          </cell>
          <cell r="O618">
            <v>0</v>
          </cell>
          <cell r="P618">
            <v>0</v>
          </cell>
        </row>
        <row r="619">
          <cell r="A619">
            <v>0</v>
          </cell>
          <cell r="B619">
            <v>2</v>
          </cell>
          <cell r="C619" t="str">
            <v>2-3403</v>
          </cell>
          <cell r="D619">
            <v>0</v>
          </cell>
          <cell r="E619" t="str">
            <v>Asst Fire Cf Ops Prev Sup</v>
          </cell>
          <cell r="F619" t="str">
            <v>Arlington</v>
          </cell>
          <cell r="G619">
            <v>1</v>
          </cell>
          <cell r="H619">
            <v>7501</v>
          </cell>
          <cell r="I619">
            <v>10313</v>
          </cell>
          <cell r="J619">
            <v>8907</v>
          </cell>
          <cell r="K619">
            <v>0</v>
          </cell>
          <cell r="L619">
            <v>0</v>
          </cell>
          <cell r="M619">
            <v>0</v>
          </cell>
          <cell r="N619">
            <v>106884</v>
          </cell>
          <cell r="O619">
            <v>0</v>
          </cell>
          <cell r="P619">
            <v>0</v>
          </cell>
        </row>
        <row r="620">
          <cell r="A620">
            <v>0</v>
          </cell>
          <cell r="B620">
            <v>3</v>
          </cell>
          <cell r="C620" t="str">
            <v>3-3403</v>
          </cell>
          <cell r="D620">
            <v>0</v>
          </cell>
          <cell r="E620" t="str">
            <v>Fire Assistant Chief</v>
          </cell>
          <cell r="F620" t="str">
            <v>Carrollton</v>
          </cell>
          <cell r="G620">
            <v>1</v>
          </cell>
          <cell r="H620">
            <v>8906.6</v>
          </cell>
          <cell r="I620">
            <v>9732.44</v>
          </cell>
          <cell r="J620">
            <v>9319.52</v>
          </cell>
          <cell r="K620">
            <v>0</v>
          </cell>
          <cell r="L620">
            <v>0</v>
          </cell>
          <cell r="M620">
            <v>0</v>
          </cell>
          <cell r="N620">
            <v>111834.24000000001</v>
          </cell>
          <cell r="O620">
            <v>0</v>
          </cell>
          <cell r="P620">
            <v>0</v>
          </cell>
        </row>
        <row r="621">
          <cell r="A621">
            <v>0</v>
          </cell>
          <cell r="B621">
            <v>4</v>
          </cell>
          <cell r="C621" t="str">
            <v>4-3403</v>
          </cell>
          <cell r="D621">
            <v>0</v>
          </cell>
          <cell r="E621" t="str">
            <v>Fire Assistant Chief</v>
          </cell>
          <cell r="F621" t="str">
            <v>Garland</v>
          </cell>
          <cell r="G621">
            <v>1</v>
          </cell>
          <cell r="H621">
            <v>9670.5833333333339</v>
          </cell>
          <cell r="I621">
            <v>10154.083333333334</v>
          </cell>
          <cell r="J621">
            <v>9912.3333333333339</v>
          </cell>
          <cell r="K621">
            <v>0</v>
          </cell>
          <cell r="L621">
            <v>0</v>
          </cell>
          <cell r="M621">
            <v>0</v>
          </cell>
          <cell r="N621">
            <v>118948</v>
          </cell>
          <cell r="O621">
            <v>0</v>
          </cell>
          <cell r="P621">
            <v>0</v>
          </cell>
        </row>
        <row r="622">
          <cell r="B622">
            <v>5</v>
          </cell>
          <cell r="C622" t="str">
            <v>5-3403</v>
          </cell>
          <cell r="E622" t="str">
            <v>ASSISTANT FIRE CHIEF</v>
          </cell>
          <cell r="F622" t="str">
            <v>Irving</v>
          </cell>
          <cell r="G622">
            <v>1</v>
          </cell>
          <cell r="H622">
            <v>8306</v>
          </cell>
          <cell r="I622">
            <v>10096</v>
          </cell>
          <cell r="J622">
            <v>9201</v>
          </cell>
          <cell r="K622">
            <v>0</v>
          </cell>
          <cell r="L622">
            <v>0</v>
          </cell>
          <cell r="N622">
            <v>110412</v>
          </cell>
        </row>
        <row r="623">
          <cell r="B623">
            <v>6</v>
          </cell>
          <cell r="C623" t="str">
            <v>6-3403</v>
          </cell>
          <cell r="E623" t="str">
            <v>Assistant Fire Chief</v>
          </cell>
          <cell r="F623" t="str">
            <v>McKinney</v>
          </cell>
          <cell r="G623">
            <v>0</v>
          </cell>
          <cell r="H623" t="str">
            <v>-</v>
          </cell>
          <cell r="I623" t="str">
            <v>-</v>
          </cell>
          <cell r="J623" t="str">
            <v>-</v>
          </cell>
          <cell r="K623" t="str">
            <v>-</v>
          </cell>
          <cell r="L623">
            <v>0</v>
          </cell>
          <cell r="N623" t="str">
            <v>-</v>
          </cell>
        </row>
        <row r="624">
          <cell r="B624">
            <v>7</v>
          </cell>
          <cell r="C624" t="str">
            <v>7-3403</v>
          </cell>
          <cell r="E624" t="str">
            <v>Assistant Fire Chief</v>
          </cell>
          <cell r="F624" t="str">
            <v>Mesquite</v>
          </cell>
          <cell r="G624">
            <v>1</v>
          </cell>
          <cell r="H624">
            <v>9947</v>
          </cell>
          <cell r="I624">
            <v>9947</v>
          </cell>
          <cell r="J624">
            <v>9947</v>
          </cell>
          <cell r="K624">
            <v>0</v>
          </cell>
          <cell r="L624">
            <v>0</v>
          </cell>
          <cell r="N624">
            <v>119364</v>
          </cell>
        </row>
        <row r="625">
          <cell r="B625">
            <v>8</v>
          </cell>
          <cell r="C625" t="str">
            <v>8-3403</v>
          </cell>
          <cell r="E625" t="str">
            <v>Assistant Fire Chief</v>
          </cell>
          <cell r="F625" t="str">
            <v>Plano</v>
          </cell>
          <cell r="G625">
            <v>1</v>
          </cell>
          <cell r="H625">
            <v>10376</v>
          </cell>
          <cell r="I625">
            <v>10376</v>
          </cell>
          <cell r="J625">
            <v>10376</v>
          </cell>
          <cell r="K625">
            <v>0</v>
          </cell>
          <cell r="L625">
            <v>0</v>
          </cell>
          <cell r="N625">
            <v>124512</v>
          </cell>
        </row>
        <row r="626">
          <cell r="B626">
            <v>9</v>
          </cell>
          <cell r="C626" t="str">
            <v>9-3403</v>
          </cell>
          <cell r="E626" t="str">
            <v>ASSISTANT FIRE CHIEF-ADMINISTR</v>
          </cell>
          <cell r="F626" t="str">
            <v>Richardson</v>
          </cell>
          <cell r="G626">
            <v>1</v>
          </cell>
          <cell r="H626">
            <v>9596</v>
          </cell>
          <cell r="I626">
            <v>10117</v>
          </cell>
          <cell r="J626">
            <v>9856.5</v>
          </cell>
          <cell r="K626">
            <v>0</v>
          </cell>
          <cell r="L626">
            <v>0</v>
          </cell>
          <cell r="N626">
            <v>118278</v>
          </cell>
        </row>
        <row r="627">
          <cell r="B627">
            <v>0</v>
          </cell>
          <cell r="C627">
            <v>0</v>
          </cell>
          <cell r="F627">
            <v>0</v>
          </cell>
          <cell r="G627">
            <v>8</v>
          </cell>
          <cell r="H627">
            <v>0</v>
          </cell>
          <cell r="I627">
            <v>0</v>
          </cell>
          <cell r="J627">
            <v>0</v>
          </cell>
          <cell r="K627">
            <v>0</v>
          </cell>
          <cell r="M627" t="str">
            <v>Range Midpoint Average:</v>
          </cell>
          <cell r="N627">
            <v>115228.25750000001</v>
          </cell>
          <cell r="P627">
            <v>0</v>
          </cell>
        </row>
        <row r="628">
          <cell r="B628">
            <v>0</v>
          </cell>
          <cell r="C628">
            <v>0</v>
          </cell>
          <cell r="D628" t="str">
            <v>These figures as of 10/01/08, without aging.</v>
          </cell>
          <cell r="E628">
            <v>0</v>
          </cell>
          <cell r="F628">
            <v>0</v>
          </cell>
          <cell r="G628">
            <v>0</v>
          </cell>
          <cell r="H628">
            <v>0</v>
          </cell>
          <cell r="I628">
            <v>0</v>
          </cell>
          <cell r="J628">
            <v>0</v>
          </cell>
          <cell r="K628">
            <v>0</v>
          </cell>
          <cell r="L628">
            <v>0</v>
          </cell>
          <cell r="M628">
            <v>0</v>
          </cell>
          <cell r="N628">
            <v>0</v>
          </cell>
          <cell r="O628">
            <v>0</v>
          </cell>
          <cell r="P628">
            <v>0</v>
          </cell>
        </row>
        <row r="629">
          <cell r="A629">
            <v>0</v>
          </cell>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B630">
            <v>0</v>
          </cell>
          <cell r="C630">
            <v>0</v>
          </cell>
          <cell r="D630" t="str">
            <v>FIRE SUPPRESSION GROUP - 310</v>
          </cell>
          <cell r="E630">
            <v>0</v>
          </cell>
          <cell r="F630">
            <v>0</v>
          </cell>
          <cell r="G630">
            <v>0</v>
          </cell>
          <cell r="H630">
            <v>0</v>
          </cell>
          <cell r="I630">
            <v>0</v>
          </cell>
          <cell r="J630">
            <v>0</v>
          </cell>
          <cell r="K630">
            <v>0</v>
          </cell>
          <cell r="L630">
            <v>0</v>
          </cell>
          <cell r="M630">
            <v>0</v>
          </cell>
          <cell r="N630">
            <v>0</v>
          </cell>
          <cell r="O630">
            <v>0</v>
          </cell>
          <cell r="P630">
            <v>0</v>
          </cell>
        </row>
        <row r="632">
          <cell r="A632">
            <v>108</v>
          </cell>
          <cell r="B632">
            <v>3000</v>
          </cell>
          <cell r="C632">
            <v>0</v>
          </cell>
          <cell r="D632" t="e">
            <v>#REF!</v>
          </cell>
          <cell r="E632">
            <v>0</v>
          </cell>
          <cell r="F632">
            <v>0</v>
          </cell>
          <cell r="G632">
            <v>0</v>
          </cell>
          <cell r="H632">
            <v>0</v>
          </cell>
          <cell r="I632">
            <v>0</v>
          </cell>
          <cell r="J632">
            <v>0</v>
          </cell>
          <cell r="K632">
            <v>0</v>
          </cell>
          <cell r="L632">
            <v>0</v>
          </cell>
          <cell r="M632" t="e">
            <v>#REF!</v>
          </cell>
          <cell r="N632">
            <v>56330.167499999996</v>
          </cell>
          <cell r="O632" t="e">
            <v>#REF!</v>
          </cell>
          <cell r="P632" t="e">
            <v>#REF!</v>
          </cell>
        </row>
        <row r="633">
          <cell r="A633">
            <v>0</v>
          </cell>
          <cell r="B633">
            <v>0</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0</v>
          </cell>
          <cell r="B635">
            <v>1</v>
          </cell>
          <cell r="C635" t="str">
            <v>1-3000</v>
          </cell>
          <cell r="D635">
            <v>0</v>
          </cell>
          <cell r="E635" t="str">
            <v>No match</v>
          </cell>
          <cell r="F635" t="str">
            <v>Allen</v>
          </cell>
          <cell r="G635">
            <v>0</v>
          </cell>
          <cell r="H635" t="str">
            <v>-</v>
          </cell>
          <cell r="I635" t="str">
            <v>-</v>
          </cell>
          <cell r="J635" t="str">
            <v>-</v>
          </cell>
          <cell r="K635" t="str">
            <v>-</v>
          </cell>
          <cell r="L635">
            <v>0</v>
          </cell>
          <cell r="M635">
            <v>0</v>
          </cell>
          <cell r="N635" t="str">
            <v>-</v>
          </cell>
          <cell r="O635">
            <v>0</v>
          </cell>
          <cell r="P635">
            <v>0</v>
          </cell>
        </row>
        <row r="636">
          <cell r="A636">
            <v>0</v>
          </cell>
          <cell r="B636">
            <v>2</v>
          </cell>
          <cell r="C636" t="str">
            <v>2-3000</v>
          </cell>
          <cell r="D636">
            <v>0</v>
          </cell>
          <cell r="E636" t="str">
            <v>Firefighter</v>
          </cell>
          <cell r="F636" t="str">
            <v>Arlington</v>
          </cell>
          <cell r="G636">
            <v>1</v>
          </cell>
          <cell r="H636">
            <v>3731</v>
          </cell>
          <cell r="I636">
            <v>5254</v>
          </cell>
          <cell r="J636">
            <v>4492.5</v>
          </cell>
          <cell r="K636">
            <v>0</v>
          </cell>
          <cell r="L636">
            <v>0</v>
          </cell>
          <cell r="M636">
            <v>0</v>
          </cell>
          <cell r="N636">
            <v>53910</v>
          </cell>
          <cell r="O636">
            <v>0</v>
          </cell>
          <cell r="P636">
            <v>0</v>
          </cell>
        </row>
        <row r="637">
          <cell r="A637">
            <v>0</v>
          </cell>
          <cell r="B637">
            <v>3</v>
          </cell>
          <cell r="C637" t="str">
            <v>3-3000</v>
          </cell>
          <cell r="D637">
            <v>0</v>
          </cell>
          <cell r="E637" t="str">
            <v>Firefighter</v>
          </cell>
          <cell r="F637" t="str">
            <v>Carrollton</v>
          </cell>
          <cell r="G637">
            <v>1</v>
          </cell>
          <cell r="H637">
            <v>4184.6899999999996</v>
          </cell>
          <cell r="I637">
            <v>5037.95</v>
          </cell>
          <cell r="J637">
            <v>4611.32</v>
          </cell>
          <cell r="K637">
            <v>0</v>
          </cell>
          <cell r="L637">
            <v>0</v>
          </cell>
          <cell r="M637">
            <v>0</v>
          </cell>
          <cell r="N637">
            <v>55335.839999999997</v>
          </cell>
          <cell r="O637">
            <v>0</v>
          </cell>
          <cell r="P637">
            <v>0</v>
          </cell>
        </row>
        <row r="638">
          <cell r="A638">
            <v>0</v>
          </cell>
          <cell r="B638">
            <v>4</v>
          </cell>
          <cell r="C638" t="str">
            <v>4-3000</v>
          </cell>
          <cell r="D638">
            <v>0</v>
          </cell>
          <cell r="E638" t="str">
            <v>Firefighter</v>
          </cell>
          <cell r="F638" t="str">
            <v>Garland</v>
          </cell>
          <cell r="G638">
            <v>1</v>
          </cell>
          <cell r="H638">
            <v>4257.25</v>
          </cell>
          <cell r="I638">
            <v>5431.416666666667</v>
          </cell>
          <cell r="J638">
            <v>4844.3333333333339</v>
          </cell>
          <cell r="K638">
            <v>0</v>
          </cell>
          <cell r="L638">
            <v>0</v>
          </cell>
          <cell r="M638">
            <v>0</v>
          </cell>
          <cell r="N638">
            <v>58132.000000000007</v>
          </cell>
          <cell r="O638">
            <v>0</v>
          </cell>
          <cell r="P638">
            <v>0</v>
          </cell>
        </row>
        <row r="639">
          <cell r="B639">
            <v>5</v>
          </cell>
          <cell r="C639" t="str">
            <v>5-3000</v>
          </cell>
          <cell r="E639" t="str">
            <v>FIREFIGHTER</v>
          </cell>
          <cell r="F639" t="str">
            <v>Irving</v>
          </cell>
          <cell r="G639">
            <v>1</v>
          </cell>
          <cell r="H639">
            <v>3797</v>
          </cell>
          <cell r="I639">
            <v>5342</v>
          </cell>
          <cell r="J639">
            <v>4569.5</v>
          </cell>
          <cell r="K639">
            <v>0</v>
          </cell>
          <cell r="L639">
            <v>0</v>
          </cell>
          <cell r="N639">
            <v>54834</v>
          </cell>
        </row>
        <row r="640">
          <cell r="B640">
            <v>6</v>
          </cell>
          <cell r="C640" t="str">
            <v>6-3000</v>
          </cell>
          <cell r="E640" t="str">
            <v>Firefighter / EMT Basic</v>
          </cell>
          <cell r="F640" t="str">
            <v>McKinney</v>
          </cell>
          <cell r="G640">
            <v>1</v>
          </cell>
          <cell r="H640">
            <v>3932.25</v>
          </cell>
          <cell r="I640">
            <v>5130.333333333333</v>
          </cell>
          <cell r="J640">
            <v>4531.2916666666661</v>
          </cell>
          <cell r="K640">
            <v>0</v>
          </cell>
          <cell r="L640">
            <v>0</v>
          </cell>
          <cell r="N640">
            <v>54375.499999999993</v>
          </cell>
        </row>
        <row r="641">
          <cell r="B641">
            <v>7</v>
          </cell>
          <cell r="C641" t="str">
            <v>7-3000</v>
          </cell>
          <cell r="E641" t="str">
            <v>Firefighter</v>
          </cell>
          <cell r="F641" t="str">
            <v>Mesquite</v>
          </cell>
          <cell r="G641">
            <v>1</v>
          </cell>
          <cell r="H641">
            <v>4255</v>
          </cell>
          <cell r="I641">
            <v>5431</v>
          </cell>
          <cell r="J641">
            <v>4843</v>
          </cell>
          <cell r="K641">
            <v>0</v>
          </cell>
          <cell r="L641">
            <v>0</v>
          </cell>
          <cell r="N641">
            <v>58116</v>
          </cell>
        </row>
        <row r="642">
          <cell r="B642">
            <v>8</v>
          </cell>
          <cell r="C642" t="str">
            <v>8-3000</v>
          </cell>
          <cell r="E642" t="str">
            <v>Fire Rescue Specialist</v>
          </cell>
          <cell r="F642" t="str">
            <v>Plano</v>
          </cell>
          <cell r="G642">
            <v>1</v>
          </cell>
          <cell r="H642">
            <v>4680</v>
          </cell>
          <cell r="I642">
            <v>5519</v>
          </cell>
          <cell r="J642">
            <v>5099.5</v>
          </cell>
          <cell r="K642">
            <v>0</v>
          </cell>
          <cell r="L642">
            <v>0</v>
          </cell>
          <cell r="N642">
            <v>61194</v>
          </cell>
        </row>
        <row r="643">
          <cell r="B643">
            <v>9</v>
          </cell>
          <cell r="C643" t="str">
            <v>9-3000</v>
          </cell>
          <cell r="E643" t="str">
            <v>FIRE FIGHTER</v>
          </cell>
          <cell r="F643" t="str">
            <v>Richardson</v>
          </cell>
          <cell r="G643">
            <v>1</v>
          </cell>
          <cell r="H643">
            <v>3788</v>
          </cell>
          <cell r="I643">
            <v>5336</v>
          </cell>
          <cell r="J643">
            <v>4562</v>
          </cell>
          <cell r="K643">
            <v>0</v>
          </cell>
          <cell r="L643">
            <v>0</v>
          </cell>
          <cell r="N643">
            <v>54744</v>
          </cell>
        </row>
        <row r="644">
          <cell r="B644">
            <v>0</v>
          </cell>
          <cell r="C644">
            <v>0</v>
          </cell>
          <cell r="F644">
            <v>0</v>
          </cell>
          <cell r="G644">
            <v>8</v>
          </cell>
          <cell r="H644">
            <v>0</v>
          </cell>
          <cell r="I644">
            <v>0</v>
          </cell>
          <cell r="J644">
            <v>0</v>
          </cell>
          <cell r="K644">
            <v>0</v>
          </cell>
          <cell r="M644" t="str">
            <v>Range Midpoint Average:</v>
          </cell>
          <cell r="N644">
            <v>56330.167499999996</v>
          </cell>
          <cell r="P644">
            <v>0</v>
          </cell>
        </row>
        <row r="645">
          <cell r="B645">
            <v>0</v>
          </cell>
          <cell r="C645">
            <v>0</v>
          </cell>
          <cell r="D645" t="str">
            <v>These figures as of 10/01/08, without aging.</v>
          </cell>
          <cell r="E645">
            <v>0</v>
          </cell>
          <cell r="F645">
            <v>0</v>
          </cell>
          <cell r="G645">
            <v>0</v>
          </cell>
          <cell r="H645">
            <v>0</v>
          </cell>
          <cell r="I645">
            <v>0</v>
          </cell>
          <cell r="J645">
            <v>0</v>
          </cell>
          <cell r="K645">
            <v>0</v>
          </cell>
          <cell r="L645">
            <v>0</v>
          </cell>
          <cell r="M645">
            <v>0</v>
          </cell>
          <cell r="N645">
            <v>0</v>
          </cell>
          <cell r="O645">
            <v>0</v>
          </cell>
          <cell r="P645">
            <v>0</v>
          </cell>
        </row>
        <row r="646">
          <cell r="A646">
            <v>0</v>
          </cell>
          <cell r="B646">
            <v>0</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row>
        <row r="647">
          <cell r="A647">
            <v>0</v>
          </cell>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A648">
            <v>0</v>
          </cell>
          <cell r="B648">
            <v>0</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3">
          <cell r="A653">
            <v>109</v>
          </cell>
          <cell r="B653">
            <v>3005</v>
          </cell>
          <cell r="C653">
            <v>0</v>
          </cell>
          <cell r="D653" t="e">
            <v>#REF!</v>
          </cell>
          <cell r="E653">
            <v>0</v>
          </cell>
          <cell r="F653">
            <v>0</v>
          </cell>
          <cell r="G653">
            <v>0</v>
          </cell>
          <cell r="H653">
            <v>0</v>
          </cell>
          <cell r="I653">
            <v>0</v>
          </cell>
          <cell r="J653">
            <v>0</v>
          </cell>
          <cell r="K653">
            <v>0</v>
          </cell>
          <cell r="L653">
            <v>0</v>
          </cell>
          <cell r="M653" t="e">
            <v>#REF!</v>
          </cell>
          <cell r="N653">
            <v>59999.693333333336</v>
          </cell>
          <cell r="O653" t="e">
            <v>#REF!</v>
          </cell>
          <cell r="P653" t="e">
            <v>#REF!</v>
          </cell>
        </row>
        <row r="654">
          <cell r="A654">
            <v>0</v>
          </cell>
          <cell r="B654">
            <v>0</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row>
        <row r="655">
          <cell r="A655">
            <v>0</v>
          </cell>
          <cell r="B655">
            <v>0</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row>
        <row r="656">
          <cell r="A656">
            <v>0</v>
          </cell>
          <cell r="B656">
            <v>1</v>
          </cell>
          <cell r="C656" t="str">
            <v>1-3005</v>
          </cell>
          <cell r="D656">
            <v>0</v>
          </cell>
          <cell r="E656" t="str">
            <v>Firefighter/Paramedic</v>
          </cell>
          <cell r="F656" t="str">
            <v>Allen</v>
          </cell>
          <cell r="G656">
            <v>1</v>
          </cell>
          <cell r="H656">
            <v>4328.5600000000004</v>
          </cell>
          <cell r="I656">
            <v>5189.62</v>
          </cell>
          <cell r="J656">
            <v>4759.09</v>
          </cell>
          <cell r="K656">
            <v>0</v>
          </cell>
          <cell r="L656">
            <v>0</v>
          </cell>
          <cell r="M656">
            <v>0</v>
          </cell>
          <cell r="N656">
            <v>57109.08</v>
          </cell>
          <cell r="O656">
            <v>0</v>
          </cell>
          <cell r="P656">
            <v>0</v>
          </cell>
        </row>
        <row r="657">
          <cell r="A657">
            <v>0</v>
          </cell>
          <cell r="B657">
            <v>2</v>
          </cell>
          <cell r="C657" t="str">
            <v>2-3005</v>
          </cell>
          <cell r="D657">
            <v>0</v>
          </cell>
          <cell r="E657" t="str">
            <v>No match</v>
          </cell>
          <cell r="F657" t="str">
            <v>Arlington</v>
          </cell>
          <cell r="G657">
            <v>0</v>
          </cell>
          <cell r="H657" t="str">
            <v>-</v>
          </cell>
          <cell r="I657" t="str">
            <v>-</v>
          </cell>
          <cell r="J657" t="str">
            <v>-</v>
          </cell>
          <cell r="K657" t="str">
            <v>-</v>
          </cell>
          <cell r="L657">
            <v>0</v>
          </cell>
          <cell r="M657">
            <v>0</v>
          </cell>
          <cell r="N657" t="str">
            <v>-</v>
          </cell>
          <cell r="O657">
            <v>0</v>
          </cell>
          <cell r="P657">
            <v>0</v>
          </cell>
        </row>
        <row r="658">
          <cell r="A658">
            <v>0</v>
          </cell>
          <cell r="B658">
            <v>3</v>
          </cell>
          <cell r="C658" t="str">
            <v>3-3005</v>
          </cell>
          <cell r="D658">
            <v>0</v>
          </cell>
          <cell r="E658" t="str">
            <v>No match</v>
          </cell>
          <cell r="F658" t="str">
            <v>Carrollton</v>
          </cell>
          <cell r="G658">
            <v>0</v>
          </cell>
          <cell r="H658" t="str">
            <v>-</v>
          </cell>
          <cell r="I658" t="str">
            <v>-</v>
          </cell>
          <cell r="J658" t="str">
            <v>-</v>
          </cell>
          <cell r="K658" t="str">
            <v>-</v>
          </cell>
          <cell r="L658">
            <v>0</v>
          </cell>
          <cell r="M658">
            <v>0</v>
          </cell>
          <cell r="N658" t="str">
            <v>-</v>
          </cell>
          <cell r="O658">
            <v>0</v>
          </cell>
          <cell r="P658">
            <v>0</v>
          </cell>
        </row>
        <row r="659">
          <cell r="A659">
            <v>0</v>
          </cell>
          <cell r="B659">
            <v>4</v>
          </cell>
          <cell r="C659" t="str">
            <v>4-3005</v>
          </cell>
          <cell r="D659">
            <v>0</v>
          </cell>
          <cell r="E659" t="str">
            <v>No match</v>
          </cell>
          <cell r="F659" t="str">
            <v>Garland</v>
          </cell>
          <cell r="G659">
            <v>0</v>
          </cell>
          <cell r="H659" t="str">
            <v>-</v>
          </cell>
          <cell r="I659" t="str">
            <v>-</v>
          </cell>
          <cell r="J659" t="str">
            <v>-</v>
          </cell>
          <cell r="K659" t="str">
            <v>-</v>
          </cell>
          <cell r="L659">
            <v>0</v>
          </cell>
          <cell r="M659">
            <v>0</v>
          </cell>
          <cell r="N659" t="str">
            <v>-</v>
          </cell>
          <cell r="O659">
            <v>0</v>
          </cell>
          <cell r="P659">
            <v>0</v>
          </cell>
        </row>
        <row r="660">
          <cell r="B660">
            <v>5</v>
          </cell>
          <cell r="C660" t="str">
            <v>5-3005</v>
          </cell>
          <cell r="E660" t="str">
            <v>No match</v>
          </cell>
          <cell r="F660" t="str">
            <v>Irving</v>
          </cell>
          <cell r="G660">
            <v>0</v>
          </cell>
          <cell r="H660" t="str">
            <v>-</v>
          </cell>
          <cell r="I660" t="str">
            <v>-</v>
          </cell>
          <cell r="J660" t="str">
            <v>-</v>
          </cell>
          <cell r="K660" t="str">
            <v>-</v>
          </cell>
          <cell r="L660">
            <v>0</v>
          </cell>
          <cell r="N660" t="str">
            <v>-</v>
          </cell>
        </row>
        <row r="661">
          <cell r="B661">
            <v>6</v>
          </cell>
          <cell r="C661" t="str">
            <v>6-3005</v>
          </cell>
          <cell r="E661" t="str">
            <v>Firefighter / Paramedic</v>
          </cell>
          <cell r="F661" t="str">
            <v>McKinney</v>
          </cell>
          <cell r="G661">
            <v>1</v>
          </cell>
          <cell r="H661">
            <v>4139.166666666667</v>
          </cell>
          <cell r="I661">
            <v>5400.5</v>
          </cell>
          <cell r="J661">
            <v>4769.8333333333339</v>
          </cell>
          <cell r="K661">
            <v>0</v>
          </cell>
          <cell r="L661">
            <v>0</v>
          </cell>
          <cell r="N661">
            <v>57238.000000000007</v>
          </cell>
        </row>
        <row r="662">
          <cell r="B662">
            <v>7</v>
          </cell>
          <cell r="C662" t="str">
            <v>7-3005</v>
          </cell>
          <cell r="E662" t="str">
            <v>No match</v>
          </cell>
          <cell r="F662" t="str">
            <v>Mesquite</v>
          </cell>
          <cell r="G662">
            <v>0</v>
          </cell>
          <cell r="H662" t="str">
            <v>-</v>
          </cell>
          <cell r="I662" t="str">
            <v>-</v>
          </cell>
          <cell r="J662" t="str">
            <v>-</v>
          </cell>
          <cell r="K662" t="str">
            <v>-</v>
          </cell>
          <cell r="L662">
            <v>0</v>
          </cell>
          <cell r="N662" t="str">
            <v>-</v>
          </cell>
        </row>
        <row r="663">
          <cell r="B663">
            <v>8</v>
          </cell>
          <cell r="C663" t="str">
            <v>8-3005</v>
          </cell>
          <cell r="E663" t="str">
            <v>Firefighter (w/Paramedic pay)*</v>
          </cell>
          <cell r="F663" t="str">
            <v>Plano</v>
          </cell>
          <cell r="G663">
            <v>1</v>
          </cell>
          <cell r="H663">
            <v>4829</v>
          </cell>
          <cell r="I663">
            <v>6113</v>
          </cell>
          <cell r="J663">
            <v>5471</v>
          </cell>
          <cell r="K663">
            <v>0</v>
          </cell>
          <cell r="L663">
            <v>0</v>
          </cell>
          <cell r="N663">
            <v>65652</v>
          </cell>
        </row>
        <row r="664">
          <cell r="B664">
            <v>9</v>
          </cell>
          <cell r="C664" t="str">
            <v>9-3005</v>
          </cell>
          <cell r="E664" t="str">
            <v>No match</v>
          </cell>
          <cell r="F664" t="str">
            <v>Richardson</v>
          </cell>
          <cell r="G664">
            <v>0</v>
          </cell>
          <cell r="H664" t="str">
            <v>-</v>
          </cell>
          <cell r="I664" t="str">
            <v>-</v>
          </cell>
          <cell r="J664" t="str">
            <v>-</v>
          </cell>
          <cell r="K664" t="str">
            <v>-</v>
          </cell>
          <cell r="L664">
            <v>0</v>
          </cell>
          <cell r="N664" t="str">
            <v>-</v>
          </cell>
        </row>
        <row r="665">
          <cell r="B665">
            <v>0</v>
          </cell>
          <cell r="C665">
            <v>0</v>
          </cell>
          <cell r="F665">
            <v>0</v>
          </cell>
          <cell r="G665">
            <v>3</v>
          </cell>
          <cell r="H665">
            <v>0</v>
          </cell>
          <cell r="I665">
            <v>0</v>
          </cell>
          <cell r="J665">
            <v>0</v>
          </cell>
          <cell r="K665">
            <v>0</v>
          </cell>
          <cell r="M665" t="str">
            <v>Range Midpoint Average:</v>
          </cell>
          <cell r="N665">
            <v>59999.693333333336</v>
          </cell>
          <cell r="P665">
            <v>0</v>
          </cell>
        </row>
        <row r="666">
          <cell r="B666">
            <v>0</v>
          </cell>
          <cell r="C666">
            <v>0</v>
          </cell>
          <cell r="D666" t="str">
            <v>These figures as of 10/01/08, without aging.</v>
          </cell>
          <cell r="E666">
            <v>0</v>
          </cell>
          <cell r="F666">
            <v>0</v>
          </cell>
          <cell r="G666">
            <v>0</v>
          </cell>
          <cell r="H666">
            <v>0</v>
          </cell>
          <cell r="I666">
            <v>0</v>
          </cell>
          <cell r="J666">
            <v>0</v>
          </cell>
          <cell r="K666">
            <v>0</v>
          </cell>
          <cell r="L666">
            <v>0</v>
          </cell>
          <cell r="M666">
            <v>0</v>
          </cell>
          <cell r="N666">
            <v>0</v>
          </cell>
          <cell r="O666">
            <v>0</v>
          </cell>
          <cell r="P666">
            <v>0</v>
          </cell>
        </row>
        <row r="667">
          <cell r="A667">
            <v>0</v>
          </cell>
          <cell r="B667">
            <v>0</v>
          </cell>
          <cell r="C667">
            <v>0</v>
          </cell>
          <cell r="D667" t="str">
            <v>* Plano FF/Paramedic pay was determined by adding annual min/max Paramedic pay rates to the EMT minimum and maximum.</v>
          </cell>
          <cell r="E667">
            <v>0</v>
          </cell>
          <cell r="F667">
            <v>0</v>
          </cell>
          <cell r="G667">
            <v>0</v>
          </cell>
          <cell r="H667">
            <v>0</v>
          </cell>
          <cell r="I667">
            <v>0</v>
          </cell>
          <cell r="J667">
            <v>0</v>
          </cell>
          <cell r="K667">
            <v>0</v>
          </cell>
          <cell r="L667">
            <v>0</v>
          </cell>
          <cell r="M667">
            <v>0</v>
          </cell>
          <cell r="N667">
            <v>0</v>
          </cell>
          <cell r="O667">
            <v>0</v>
          </cell>
          <cell r="P667">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110</v>
          </cell>
          <cell r="B670" t="str">
            <v>3xxx</v>
          </cell>
          <cell r="C670">
            <v>0</v>
          </cell>
          <cell r="D670" t="str">
            <v>Fire Driver Engineer**</v>
          </cell>
          <cell r="E670">
            <v>0</v>
          </cell>
          <cell r="F670">
            <v>0</v>
          </cell>
          <cell r="G670">
            <v>0</v>
          </cell>
          <cell r="H670">
            <v>0</v>
          </cell>
          <cell r="I670">
            <v>0</v>
          </cell>
          <cell r="J670">
            <v>0</v>
          </cell>
          <cell r="K670">
            <v>0</v>
          </cell>
          <cell r="L670">
            <v>0</v>
          </cell>
          <cell r="M670" t="e">
            <v>#REF!</v>
          </cell>
          <cell r="N670">
            <v>67601.297777777771</v>
          </cell>
          <cell r="O670" t="e">
            <v>#REF!</v>
          </cell>
          <cell r="P670" t="e">
            <v>#REF!</v>
          </cell>
        </row>
        <row r="671">
          <cell r="A671">
            <v>0</v>
          </cell>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0</v>
          </cell>
          <cell r="B672">
            <v>0</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0</v>
          </cell>
          <cell r="B673">
            <v>1</v>
          </cell>
          <cell r="C673" t="str">
            <v>1-3xxx</v>
          </cell>
          <cell r="D673">
            <v>0</v>
          </cell>
          <cell r="E673" t="str">
            <v>Fire - Driver Operator Engineer</v>
          </cell>
          <cell r="F673" t="str">
            <v>Allen</v>
          </cell>
          <cell r="G673">
            <v>1</v>
          </cell>
          <cell r="H673">
            <v>4816.5600000000004</v>
          </cell>
          <cell r="I673">
            <v>5756.25</v>
          </cell>
          <cell r="J673">
            <v>5286.4050000000007</v>
          </cell>
          <cell r="K673">
            <v>0</v>
          </cell>
          <cell r="L673">
            <v>0</v>
          </cell>
          <cell r="M673">
            <v>0</v>
          </cell>
          <cell r="N673">
            <v>63436.860000000008</v>
          </cell>
          <cell r="O673">
            <v>0</v>
          </cell>
          <cell r="P673">
            <v>0</v>
          </cell>
        </row>
        <row r="674">
          <cell r="A674">
            <v>0</v>
          </cell>
          <cell r="B674">
            <v>2</v>
          </cell>
          <cell r="C674" t="str">
            <v>2-3xxx</v>
          </cell>
          <cell r="D674">
            <v>0</v>
          </cell>
          <cell r="E674" t="str">
            <v>Fire Apparatus Opr</v>
          </cell>
          <cell r="F674" t="str">
            <v>Arlington</v>
          </cell>
          <cell r="G674">
            <v>1</v>
          </cell>
          <cell r="H674">
            <v>5352</v>
          </cell>
          <cell r="I674">
            <v>5619</v>
          </cell>
          <cell r="J674">
            <v>5485.5</v>
          </cell>
          <cell r="K674">
            <v>0</v>
          </cell>
          <cell r="L674">
            <v>0</v>
          </cell>
          <cell r="M674">
            <v>0</v>
          </cell>
          <cell r="N674">
            <v>65826</v>
          </cell>
          <cell r="O674">
            <v>0</v>
          </cell>
          <cell r="P674">
            <v>0</v>
          </cell>
        </row>
        <row r="675">
          <cell r="A675">
            <v>0</v>
          </cell>
          <cell r="B675">
            <v>3</v>
          </cell>
          <cell r="C675" t="str">
            <v>3-3xxx</v>
          </cell>
          <cell r="D675">
            <v>0</v>
          </cell>
          <cell r="E675" t="str">
            <v>Apparatus Operator</v>
          </cell>
          <cell r="F675" t="str">
            <v>Carrollton</v>
          </cell>
          <cell r="G675">
            <v>1</v>
          </cell>
          <cell r="H675">
            <v>5373.34</v>
          </cell>
          <cell r="I675">
            <v>5899.08</v>
          </cell>
          <cell r="J675">
            <v>5636.21</v>
          </cell>
          <cell r="K675">
            <v>0</v>
          </cell>
          <cell r="L675">
            <v>0</v>
          </cell>
          <cell r="M675">
            <v>0</v>
          </cell>
          <cell r="N675">
            <v>67634.52</v>
          </cell>
          <cell r="O675">
            <v>0</v>
          </cell>
          <cell r="P675">
            <v>0</v>
          </cell>
        </row>
        <row r="676">
          <cell r="A676">
            <v>0</v>
          </cell>
          <cell r="B676">
            <v>4</v>
          </cell>
          <cell r="C676" t="str">
            <v>4-3xxx</v>
          </cell>
          <cell r="D676">
            <v>0</v>
          </cell>
          <cell r="E676" t="str">
            <v>Fire Driver</v>
          </cell>
          <cell r="F676" t="str">
            <v>Garland</v>
          </cell>
          <cell r="G676">
            <v>1</v>
          </cell>
          <cell r="H676">
            <v>5620</v>
          </cell>
          <cell r="I676">
            <v>5901.083333333333</v>
          </cell>
          <cell r="J676">
            <v>5760.5416666666661</v>
          </cell>
          <cell r="K676">
            <v>0</v>
          </cell>
          <cell r="L676">
            <v>0</v>
          </cell>
          <cell r="M676">
            <v>0</v>
          </cell>
          <cell r="N676">
            <v>69126.5</v>
          </cell>
          <cell r="O676">
            <v>0</v>
          </cell>
          <cell r="P676">
            <v>0</v>
          </cell>
        </row>
        <row r="677">
          <cell r="B677">
            <v>5</v>
          </cell>
          <cell r="C677" t="str">
            <v>5-3xxx</v>
          </cell>
          <cell r="E677" t="str">
            <v>FIRE EQUIPMENT OPERATOR</v>
          </cell>
          <cell r="F677" t="str">
            <v>Irving</v>
          </cell>
          <cell r="G677">
            <v>1</v>
          </cell>
          <cell r="H677">
            <v>5524</v>
          </cell>
          <cell r="I677">
            <v>5800</v>
          </cell>
          <cell r="J677">
            <v>5662</v>
          </cell>
          <cell r="K677">
            <v>0</v>
          </cell>
          <cell r="L677">
            <v>0</v>
          </cell>
          <cell r="N677">
            <v>67944</v>
          </cell>
        </row>
        <row r="678">
          <cell r="B678">
            <v>6</v>
          </cell>
          <cell r="C678" t="str">
            <v>6-3xxx</v>
          </cell>
          <cell r="E678" t="str">
            <v>Fire Driver</v>
          </cell>
          <cell r="F678" t="str">
            <v>McKinney</v>
          </cell>
          <cell r="G678">
            <v>1</v>
          </cell>
          <cell r="H678">
            <v>4553.0833333333339</v>
          </cell>
          <cell r="I678">
            <v>5940.55</v>
          </cell>
          <cell r="J678">
            <v>5246.8166666666675</v>
          </cell>
          <cell r="K678">
            <v>0</v>
          </cell>
          <cell r="L678">
            <v>0</v>
          </cell>
          <cell r="N678">
            <v>62961.80000000001</v>
          </cell>
        </row>
        <row r="679">
          <cell r="B679">
            <v>7</v>
          </cell>
          <cell r="C679" t="str">
            <v>7-3xxx</v>
          </cell>
          <cell r="E679" t="str">
            <v>Fire Driver Engineer</v>
          </cell>
          <cell r="F679" t="str">
            <v>Mesquite</v>
          </cell>
          <cell r="G679">
            <v>1</v>
          </cell>
          <cell r="H679">
            <v>5810</v>
          </cell>
          <cell r="I679">
            <v>5810</v>
          </cell>
          <cell r="J679">
            <v>5810</v>
          </cell>
          <cell r="K679">
            <v>0</v>
          </cell>
          <cell r="L679">
            <v>0</v>
          </cell>
          <cell r="N679">
            <v>69720</v>
          </cell>
        </row>
        <row r="680">
          <cell r="B680">
            <v>8</v>
          </cell>
          <cell r="C680" t="str">
            <v>8-3xxx</v>
          </cell>
          <cell r="E680" t="str">
            <v>Fire Apparatus Operator</v>
          </cell>
          <cell r="F680" t="str">
            <v>Plano</v>
          </cell>
          <cell r="G680">
            <v>1</v>
          </cell>
          <cell r="H680">
            <v>6069</v>
          </cell>
          <cell r="I680">
            <v>6069</v>
          </cell>
          <cell r="J680">
            <v>6069</v>
          </cell>
          <cell r="K680">
            <v>0</v>
          </cell>
          <cell r="L680">
            <v>0</v>
          </cell>
          <cell r="N680">
            <v>72828</v>
          </cell>
        </row>
        <row r="681">
          <cell r="B681">
            <v>9</v>
          </cell>
          <cell r="C681" t="str">
            <v>9-3xxx</v>
          </cell>
          <cell r="E681" t="str">
            <v>DRIVER/ENGINEER</v>
          </cell>
          <cell r="F681" t="str">
            <v>Richardson</v>
          </cell>
          <cell r="G681">
            <v>1</v>
          </cell>
          <cell r="H681">
            <v>5603</v>
          </cell>
          <cell r="I681">
            <v>5886</v>
          </cell>
          <cell r="J681">
            <v>5744.5</v>
          </cell>
          <cell r="K681">
            <v>0</v>
          </cell>
          <cell r="L681">
            <v>0</v>
          </cell>
          <cell r="N681">
            <v>68934</v>
          </cell>
        </row>
        <row r="682">
          <cell r="B682">
            <v>0</v>
          </cell>
          <cell r="C682">
            <v>0</v>
          </cell>
          <cell r="F682">
            <v>0</v>
          </cell>
          <cell r="G682">
            <v>9</v>
          </cell>
          <cell r="H682">
            <v>0</v>
          </cell>
          <cell r="I682">
            <v>0</v>
          </cell>
          <cell r="J682">
            <v>0</v>
          </cell>
          <cell r="K682">
            <v>0</v>
          </cell>
          <cell r="M682" t="str">
            <v>Range Midpoint Average:</v>
          </cell>
          <cell r="N682">
            <v>67601.297777777771</v>
          </cell>
          <cell r="P682">
            <v>0</v>
          </cell>
        </row>
        <row r="683">
          <cell r="B683">
            <v>0</v>
          </cell>
          <cell r="C683">
            <v>0</v>
          </cell>
          <cell r="D683" t="str">
            <v>These figures as of 10/01/08, without aging.</v>
          </cell>
          <cell r="E683">
            <v>0</v>
          </cell>
          <cell r="F683">
            <v>0</v>
          </cell>
          <cell r="G683">
            <v>0</v>
          </cell>
          <cell r="H683">
            <v>0</v>
          </cell>
          <cell r="I683">
            <v>0</v>
          </cell>
          <cell r="J683">
            <v>0</v>
          </cell>
          <cell r="K683">
            <v>0</v>
          </cell>
          <cell r="L683">
            <v>0</v>
          </cell>
          <cell r="M683">
            <v>0</v>
          </cell>
          <cell r="N683">
            <v>0</v>
          </cell>
          <cell r="O683">
            <v>0</v>
          </cell>
          <cell r="P683">
            <v>0</v>
          </cell>
        </row>
        <row r="684">
          <cell r="A684">
            <v>0</v>
          </cell>
          <cell r="B684">
            <v>0</v>
          </cell>
          <cell r="C684">
            <v>0</v>
          </cell>
          <cell r="D684" t="str">
            <v>** Frisco Driver/Apparatus pay was determined by adding $150/month ($1800) to annual salary.</v>
          </cell>
          <cell r="E684">
            <v>0</v>
          </cell>
          <cell r="F684">
            <v>0</v>
          </cell>
          <cell r="G684">
            <v>0</v>
          </cell>
          <cell r="H684">
            <v>0</v>
          </cell>
          <cell r="I684">
            <v>0</v>
          </cell>
          <cell r="J684">
            <v>0</v>
          </cell>
          <cell r="K684">
            <v>0</v>
          </cell>
          <cell r="L684">
            <v>0</v>
          </cell>
          <cell r="M684">
            <v>0</v>
          </cell>
          <cell r="N684">
            <v>0</v>
          </cell>
          <cell r="O684">
            <v>0</v>
          </cell>
          <cell r="P684">
            <v>0</v>
          </cell>
        </row>
        <row r="685">
          <cell r="A685">
            <v>0</v>
          </cell>
          <cell r="B685">
            <v>0</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0</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row>
        <row r="687">
          <cell r="A687">
            <v>111</v>
          </cell>
          <cell r="B687">
            <v>3200</v>
          </cell>
          <cell r="C687">
            <v>0</v>
          </cell>
          <cell r="D687" t="e">
            <v>#REF!</v>
          </cell>
          <cell r="E687">
            <v>0</v>
          </cell>
          <cell r="F687">
            <v>0</v>
          </cell>
          <cell r="G687">
            <v>0</v>
          </cell>
          <cell r="H687">
            <v>0</v>
          </cell>
          <cell r="I687">
            <v>0</v>
          </cell>
          <cell r="J687">
            <v>0</v>
          </cell>
          <cell r="K687">
            <v>0</v>
          </cell>
          <cell r="L687">
            <v>0</v>
          </cell>
          <cell r="M687" t="e">
            <v>#REF!</v>
          </cell>
          <cell r="N687">
            <v>76882.666666666672</v>
          </cell>
          <cell r="O687" t="e">
            <v>#REF!</v>
          </cell>
          <cell r="P687" t="e">
            <v>#REF!</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row>
        <row r="690">
          <cell r="A690">
            <v>0</v>
          </cell>
          <cell r="B690">
            <v>1</v>
          </cell>
          <cell r="C690" t="str">
            <v>1-3200</v>
          </cell>
          <cell r="D690">
            <v>0</v>
          </cell>
          <cell r="E690" t="str">
            <v>No match</v>
          </cell>
          <cell r="F690" t="str">
            <v>Allen</v>
          </cell>
          <cell r="G690">
            <v>0</v>
          </cell>
          <cell r="H690" t="str">
            <v>-</v>
          </cell>
          <cell r="I690" t="str">
            <v>-</v>
          </cell>
          <cell r="J690" t="str">
            <v>-</v>
          </cell>
          <cell r="K690" t="str">
            <v>-</v>
          </cell>
          <cell r="L690">
            <v>0</v>
          </cell>
          <cell r="M690">
            <v>0</v>
          </cell>
          <cell r="N690" t="str">
            <v>-</v>
          </cell>
          <cell r="O690">
            <v>0</v>
          </cell>
          <cell r="P690">
            <v>0</v>
          </cell>
        </row>
        <row r="691">
          <cell r="A691">
            <v>0</v>
          </cell>
          <cell r="B691">
            <v>2</v>
          </cell>
          <cell r="C691" t="str">
            <v>2-3200</v>
          </cell>
          <cell r="D691">
            <v>0</v>
          </cell>
          <cell r="E691" t="str">
            <v>Fire Lieutenant</v>
          </cell>
          <cell r="F691" t="str">
            <v>Arlington</v>
          </cell>
          <cell r="G691">
            <v>1</v>
          </cell>
          <cell r="H691">
            <v>6013</v>
          </cell>
          <cell r="I691">
            <v>6313</v>
          </cell>
          <cell r="J691">
            <v>6163</v>
          </cell>
          <cell r="K691">
            <v>0</v>
          </cell>
          <cell r="L691">
            <v>0</v>
          </cell>
          <cell r="M691">
            <v>0</v>
          </cell>
          <cell r="N691">
            <v>73956</v>
          </cell>
          <cell r="O691">
            <v>0</v>
          </cell>
          <cell r="P691">
            <v>0</v>
          </cell>
        </row>
        <row r="692">
          <cell r="A692">
            <v>0</v>
          </cell>
          <cell r="B692">
            <v>3</v>
          </cell>
          <cell r="C692" t="str">
            <v>3-3200</v>
          </cell>
          <cell r="D692">
            <v>0</v>
          </cell>
          <cell r="E692" t="str">
            <v>No Match</v>
          </cell>
          <cell r="F692" t="str">
            <v>Carrollton</v>
          </cell>
          <cell r="G692">
            <v>0</v>
          </cell>
          <cell r="H692" t="str">
            <v>-</v>
          </cell>
          <cell r="I692" t="str">
            <v>-</v>
          </cell>
          <cell r="J692" t="str">
            <v>-</v>
          </cell>
          <cell r="K692" t="str">
            <v>-</v>
          </cell>
          <cell r="L692">
            <v>0</v>
          </cell>
          <cell r="M692">
            <v>0</v>
          </cell>
          <cell r="N692" t="str">
            <v>-</v>
          </cell>
          <cell r="O692">
            <v>0</v>
          </cell>
          <cell r="P692">
            <v>0</v>
          </cell>
        </row>
        <row r="693">
          <cell r="A693">
            <v>0</v>
          </cell>
          <cell r="B693">
            <v>4</v>
          </cell>
          <cell r="C693" t="str">
            <v>4-3200</v>
          </cell>
          <cell r="D693">
            <v>0</v>
          </cell>
          <cell r="E693" t="str">
            <v>Fire Lieutenant</v>
          </cell>
          <cell r="F693" t="str">
            <v>Garland</v>
          </cell>
          <cell r="G693">
            <v>1</v>
          </cell>
          <cell r="H693">
            <v>6293.5</v>
          </cell>
          <cell r="I693">
            <v>6608.166666666667</v>
          </cell>
          <cell r="J693">
            <v>6450.8333333333339</v>
          </cell>
          <cell r="K693">
            <v>0</v>
          </cell>
          <cell r="L693">
            <v>0</v>
          </cell>
          <cell r="M693">
            <v>0</v>
          </cell>
          <cell r="N693">
            <v>77410</v>
          </cell>
          <cell r="O693">
            <v>0</v>
          </cell>
          <cell r="P693">
            <v>0</v>
          </cell>
        </row>
        <row r="694">
          <cell r="B694">
            <v>5</v>
          </cell>
          <cell r="C694" t="str">
            <v>5-3200</v>
          </cell>
          <cell r="E694" t="str">
            <v>FIRE LIEUTENANT</v>
          </cell>
          <cell r="F694" t="str">
            <v>Irving</v>
          </cell>
          <cell r="G694">
            <v>1</v>
          </cell>
          <cell r="H694">
            <v>5872</v>
          </cell>
          <cell r="I694">
            <v>6474</v>
          </cell>
          <cell r="J694">
            <v>6173</v>
          </cell>
          <cell r="K694">
            <v>0</v>
          </cell>
          <cell r="L694">
            <v>0</v>
          </cell>
          <cell r="N694">
            <v>74076</v>
          </cell>
        </row>
        <row r="695">
          <cell r="B695">
            <v>6</v>
          </cell>
          <cell r="C695" t="str">
            <v>6-3200</v>
          </cell>
          <cell r="E695" t="str">
            <v>No Match</v>
          </cell>
          <cell r="F695" t="str">
            <v>McKinney</v>
          </cell>
          <cell r="G695">
            <v>0</v>
          </cell>
          <cell r="H695" t="str">
            <v>-</v>
          </cell>
          <cell r="I695" t="str">
            <v>-</v>
          </cell>
          <cell r="J695" t="str">
            <v>-</v>
          </cell>
          <cell r="K695" t="str">
            <v>-</v>
          </cell>
          <cell r="L695">
            <v>0</v>
          </cell>
          <cell r="N695" t="str">
            <v>-</v>
          </cell>
        </row>
        <row r="696">
          <cell r="B696">
            <v>7</v>
          </cell>
          <cell r="C696" t="str">
            <v>7-3200</v>
          </cell>
          <cell r="E696" t="str">
            <v>Fire Lieutenant</v>
          </cell>
          <cell r="F696" t="str">
            <v>Mesquite</v>
          </cell>
          <cell r="G696">
            <v>1</v>
          </cell>
          <cell r="H696">
            <v>6479</v>
          </cell>
          <cell r="I696">
            <v>6479</v>
          </cell>
          <cell r="J696">
            <v>6479</v>
          </cell>
          <cell r="K696">
            <v>0</v>
          </cell>
          <cell r="L696">
            <v>0</v>
          </cell>
          <cell r="N696">
            <v>77748</v>
          </cell>
        </row>
        <row r="697">
          <cell r="B697">
            <v>8</v>
          </cell>
          <cell r="C697" t="str">
            <v>8-3200</v>
          </cell>
          <cell r="E697" t="str">
            <v>Fire Lieutenant</v>
          </cell>
          <cell r="F697" t="str">
            <v>Plano</v>
          </cell>
          <cell r="G697">
            <v>1</v>
          </cell>
          <cell r="H697">
            <v>6838</v>
          </cell>
          <cell r="I697">
            <v>6838</v>
          </cell>
          <cell r="J697">
            <v>6838</v>
          </cell>
          <cell r="K697">
            <v>0</v>
          </cell>
          <cell r="L697">
            <v>0</v>
          </cell>
          <cell r="N697">
            <v>82056</v>
          </cell>
        </row>
        <row r="698">
          <cell r="B698">
            <v>9</v>
          </cell>
          <cell r="C698" t="str">
            <v>9-3200</v>
          </cell>
          <cell r="E698" t="str">
            <v>EMS LIEUTENANT</v>
          </cell>
          <cell r="F698" t="str">
            <v>Richardson</v>
          </cell>
          <cell r="G698">
            <v>1</v>
          </cell>
          <cell r="H698">
            <v>6181</v>
          </cell>
          <cell r="I698">
            <v>6494</v>
          </cell>
          <cell r="J698">
            <v>6337.5</v>
          </cell>
          <cell r="K698">
            <v>0</v>
          </cell>
          <cell r="L698">
            <v>0</v>
          </cell>
          <cell r="N698">
            <v>76050</v>
          </cell>
        </row>
        <row r="699">
          <cell r="B699">
            <v>0</v>
          </cell>
          <cell r="C699">
            <v>0</v>
          </cell>
          <cell r="F699">
            <v>0</v>
          </cell>
          <cell r="G699">
            <v>6</v>
          </cell>
          <cell r="H699">
            <v>0</v>
          </cell>
          <cell r="I699">
            <v>0</v>
          </cell>
          <cell r="J699">
            <v>0</v>
          </cell>
          <cell r="K699">
            <v>0</v>
          </cell>
          <cell r="M699" t="str">
            <v>Range Midpoint Average:</v>
          </cell>
          <cell r="N699">
            <v>76882.666666666672</v>
          </cell>
          <cell r="P699">
            <v>0</v>
          </cell>
        </row>
        <row r="700">
          <cell r="B700">
            <v>0</v>
          </cell>
          <cell r="C700">
            <v>0</v>
          </cell>
          <cell r="D700" t="str">
            <v>These figures as of 10/01/08, without aging.</v>
          </cell>
          <cell r="E700">
            <v>0</v>
          </cell>
          <cell r="F700">
            <v>0</v>
          </cell>
          <cell r="G700">
            <v>0</v>
          </cell>
          <cell r="H700">
            <v>0</v>
          </cell>
          <cell r="I700">
            <v>0</v>
          </cell>
          <cell r="J700">
            <v>0</v>
          </cell>
          <cell r="K700">
            <v>0</v>
          </cell>
          <cell r="L700">
            <v>0</v>
          </cell>
          <cell r="M700">
            <v>0</v>
          </cell>
          <cell r="N700">
            <v>0</v>
          </cell>
          <cell r="O700">
            <v>0</v>
          </cell>
          <cell r="P700">
            <v>0</v>
          </cell>
        </row>
        <row r="701">
          <cell r="A701">
            <v>0</v>
          </cell>
          <cell r="B701">
            <v>0</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112</v>
          </cell>
          <cell r="B702">
            <v>3201</v>
          </cell>
          <cell r="C702">
            <v>0</v>
          </cell>
          <cell r="D702" t="e">
            <v>#REF!</v>
          </cell>
          <cell r="E702">
            <v>0</v>
          </cell>
          <cell r="F702">
            <v>0</v>
          </cell>
          <cell r="G702">
            <v>0</v>
          </cell>
          <cell r="H702">
            <v>0</v>
          </cell>
          <cell r="I702">
            <v>0</v>
          </cell>
          <cell r="J702">
            <v>0</v>
          </cell>
          <cell r="K702">
            <v>0</v>
          </cell>
          <cell r="L702">
            <v>0</v>
          </cell>
          <cell r="M702" t="e">
            <v>#REF!</v>
          </cell>
          <cell r="N702">
            <v>84684.602222222209</v>
          </cell>
          <cell r="O702" t="e">
            <v>#REF!</v>
          </cell>
          <cell r="P702" t="e">
            <v>#REF!</v>
          </cell>
        </row>
        <row r="703">
          <cell r="A703">
            <v>0</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row>
        <row r="704">
          <cell r="A704">
            <v>0</v>
          </cell>
          <cell r="B704">
            <v>0</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row>
        <row r="705">
          <cell r="A705">
            <v>0</v>
          </cell>
          <cell r="B705">
            <v>1</v>
          </cell>
          <cell r="C705" t="str">
            <v>1-3201</v>
          </cell>
          <cell r="D705">
            <v>0</v>
          </cell>
          <cell r="E705" t="str">
            <v>Fire Captain</v>
          </cell>
          <cell r="F705" t="str">
            <v>Allen</v>
          </cell>
          <cell r="G705">
            <v>1</v>
          </cell>
          <cell r="H705">
            <v>6432.88</v>
          </cell>
          <cell r="I705">
            <v>7102.44</v>
          </cell>
          <cell r="J705">
            <v>6767.66</v>
          </cell>
          <cell r="K705">
            <v>0</v>
          </cell>
          <cell r="L705">
            <v>0</v>
          </cell>
          <cell r="M705">
            <v>0</v>
          </cell>
          <cell r="N705">
            <v>81211.92</v>
          </cell>
          <cell r="O705">
            <v>0</v>
          </cell>
          <cell r="P705">
            <v>0</v>
          </cell>
        </row>
        <row r="706">
          <cell r="A706">
            <v>0</v>
          </cell>
          <cell r="B706">
            <v>2</v>
          </cell>
          <cell r="C706" t="str">
            <v>2-3201</v>
          </cell>
          <cell r="D706">
            <v>0</v>
          </cell>
          <cell r="E706" t="str">
            <v>Fire Captain</v>
          </cell>
          <cell r="F706" t="str">
            <v>Arlington</v>
          </cell>
          <cell r="G706">
            <v>1</v>
          </cell>
          <cell r="H706">
            <v>6882</v>
          </cell>
          <cell r="I706">
            <v>7226</v>
          </cell>
          <cell r="J706">
            <v>7054</v>
          </cell>
          <cell r="K706">
            <v>0</v>
          </cell>
          <cell r="L706">
            <v>0</v>
          </cell>
          <cell r="M706">
            <v>0</v>
          </cell>
          <cell r="N706">
            <v>84648</v>
          </cell>
          <cell r="O706">
            <v>0</v>
          </cell>
          <cell r="P706">
            <v>0</v>
          </cell>
        </row>
        <row r="707">
          <cell r="A707">
            <v>0</v>
          </cell>
          <cell r="B707">
            <v>3</v>
          </cell>
          <cell r="C707" t="str">
            <v>3-3201</v>
          </cell>
          <cell r="D707">
            <v>0</v>
          </cell>
          <cell r="E707" t="str">
            <v>Fire Captain</v>
          </cell>
          <cell r="F707" t="str">
            <v>Carrollton</v>
          </cell>
          <cell r="G707">
            <v>1</v>
          </cell>
          <cell r="H707">
            <v>6668.61</v>
          </cell>
          <cell r="I707">
            <v>7286.89</v>
          </cell>
          <cell r="J707">
            <v>6977.75</v>
          </cell>
          <cell r="K707">
            <v>0</v>
          </cell>
          <cell r="L707">
            <v>0</v>
          </cell>
          <cell r="M707">
            <v>0</v>
          </cell>
          <cell r="N707">
            <v>83733</v>
          </cell>
          <cell r="O707">
            <v>0</v>
          </cell>
          <cell r="P707">
            <v>0</v>
          </cell>
        </row>
        <row r="708">
          <cell r="A708">
            <v>0</v>
          </cell>
          <cell r="B708">
            <v>4</v>
          </cell>
          <cell r="C708" t="str">
            <v>4-3201</v>
          </cell>
          <cell r="D708">
            <v>0</v>
          </cell>
          <cell r="E708" t="str">
            <v>Fire Captain</v>
          </cell>
          <cell r="F708" t="str">
            <v>Garland</v>
          </cell>
          <cell r="G708">
            <v>1</v>
          </cell>
          <cell r="H708">
            <v>6985.166666666667</v>
          </cell>
          <cell r="I708">
            <v>7334.5</v>
          </cell>
          <cell r="J708">
            <v>7159.8333333333339</v>
          </cell>
          <cell r="K708">
            <v>0</v>
          </cell>
          <cell r="L708">
            <v>0</v>
          </cell>
          <cell r="M708">
            <v>0</v>
          </cell>
          <cell r="N708">
            <v>85918</v>
          </cell>
          <cell r="O708">
            <v>0</v>
          </cell>
          <cell r="P708">
            <v>0</v>
          </cell>
        </row>
        <row r="709">
          <cell r="B709">
            <v>5</v>
          </cell>
          <cell r="C709" t="str">
            <v>5-3201</v>
          </cell>
          <cell r="E709" t="str">
            <v>FIRE CAPTAIN</v>
          </cell>
          <cell r="F709" t="str">
            <v>Irving</v>
          </cell>
          <cell r="G709">
            <v>1</v>
          </cell>
          <cell r="H709">
            <v>6537</v>
          </cell>
          <cell r="I709">
            <v>7207</v>
          </cell>
          <cell r="J709">
            <v>6872</v>
          </cell>
          <cell r="K709">
            <v>0</v>
          </cell>
          <cell r="L709">
            <v>0</v>
          </cell>
          <cell r="N709">
            <v>82464</v>
          </cell>
        </row>
        <row r="710">
          <cell r="B710">
            <v>6</v>
          </cell>
          <cell r="C710" t="str">
            <v>6-3201</v>
          </cell>
          <cell r="E710" t="str">
            <v>Fire Captain</v>
          </cell>
          <cell r="F710" t="str">
            <v>McKinney</v>
          </cell>
          <cell r="G710">
            <v>1</v>
          </cell>
          <cell r="H710">
            <v>6611.75</v>
          </cell>
          <cell r="I710">
            <v>7119.666666666667</v>
          </cell>
          <cell r="J710">
            <v>6865.7083333333339</v>
          </cell>
          <cell r="K710">
            <v>0</v>
          </cell>
          <cell r="L710">
            <v>0</v>
          </cell>
          <cell r="N710">
            <v>82388.5</v>
          </cell>
        </row>
        <row r="711">
          <cell r="B711">
            <v>7</v>
          </cell>
          <cell r="C711" t="str">
            <v>7-3201</v>
          </cell>
          <cell r="E711" t="str">
            <v>Fire Captain</v>
          </cell>
          <cell r="F711" t="str">
            <v>Mesquite</v>
          </cell>
          <cell r="G711">
            <v>1</v>
          </cell>
          <cell r="H711">
            <v>7244</v>
          </cell>
          <cell r="I711">
            <v>7244</v>
          </cell>
          <cell r="J711">
            <v>7244</v>
          </cell>
          <cell r="K711">
            <v>0</v>
          </cell>
          <cell r="L711">
            <v>0</v>
          </cell>
          <cell r="N711">
            <v>86928</v>
          </cell>
        </row>
        <row r="712">
          <cell r="B712">
            <v>8</v>
          </cell>
          <cell r="C712" t="str">
            <v>8-3201</v>
          </cell>
          <cell r="E712" t="str">
            <v>Fire Captain</v>
          </cell>
          <cell r="F712" t="str">
            <v>Plano</v>
          </cell>
          <cell r="G712">
            <v>1</v>
          </cell>
          <cell r="H712">
            <v>7660</v>
          </cell>
          <cell r="I712">
            <v>7660</v>
          </cell>
          <cell r="J712">
            <v>7660</v>
          </cell>
          <cell r="K712">
            <v>0</v>
          </cell>
          <cell r="L712">
            <v>0</v>
          </cell>
          <cell r="N712">
            <v>91920</v>
          </cell>
        </row>
        <row r="713">
          <cell r="B713">
            <v>9</v>
          </cell>
          <cell r="C713" t="str">
            <v>9-3201</v>
          </cell>
          <cell r="E713" t="str">
            <v>CAPTAIN - FIRE</v>
          </cell>
          <cell r="F713" t="str">
            <v>Richardson</v>
          </cell>
          <cell r="G713">
            <v>1</v>
          </cell>
          <cell r="H713">
            <v>6657</v>
          </cell>
          <cell r="I713">
            <v>7168</v>
          </cell>
          <cell r="J713">
            <v>6912.5</v>
          </cell>
          <cell r="K713">
            <v>0</v>
          </cell>
          <cell r="L713">
            <v>0</v>
          </cell>
          <cell r="N713">
            <v>82950</v>
          </cell>
        </row>
        <row r="714">
          <cell r="B714">
            <v>0</v>
          </cell>
          <cell r="C714">
            <v>0</v>
          </cell>
          <cell r="F714">
            <v>0</v>
          </cell>
          <cell r="G714">
            <v>9</v>
          </cell>
          <cell r="H714">
            <v>0</v>
          </cell>
          <cell r="I714">
            <v>0</v>
          </cell>
          <cell r="J714">
            <v>0</v>
          </cell>
          <cell r="K714">
            <v>0</v>
          </cell>
          <cell r="M714" t="str">
            <v>Range Midpoint Average:</v>
          </cell>
          <cell r="N714">
            <v>84684.602222222209</v>
          </cell>
          <cell r="P714">
            <v>0</v>
          </cell>
        </row>
        <row r="715">
          <cell r="B715">
            <v>0</v>
          </cell>
          <cell r="C715">
            <v>0</v>
          </cell>
          <cell r="D715" t="str">
            <v>These figures as of 10/01/08, without aging.</v>
          </cell>
          <cell r="E715">
            <v>0</v>
          </cell>
          <cell r="F715">
            <v>0</v>
          </cell>
          <cell r="G715">
            <v>0</v>
          </cell>
          <cell r="H715">
            <v>0</v>
          </cell>
          <cell r="I715">
            <v>0</v>
          </cell>
          <cell r="J715">
            <v>0</v>
          </cell>
          <cell r="K715">
            <v>0</v>
          </cell>
          <cell r="L715">
            <v>0</v>
          </cell>
          <cell r="M715">
            <v>0</v>
          </cell>
          <cell r="N715">
            <v>0</v>
          </cell>
          <cell r="O715">
            <v>0</v>
          </cell>
          <cell r="P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113</v>
          </cell>
          <cell r="B717">
            <v>3400</v>
          </cell>
          <cell r="C717">
            <v>0</v>
          </cell>
          <cell r="D717" t="e">
            <v>#REF!</v>
          </cell>
          <cell r="E717">
            <v>0</v>
          </cell>
          <cell r="F717">
            <v>0</v>
          </cell>
          <cell r="G717">
            <v>0</v>
          </cell>
          <cell r="H717">
            <v>0</v>
          </cell>
          <cell r="I717">
            <v>0</v>
          </cell>
          <cell r="J717">
            <v>0</v>
          </cell>
          <cell r="K717">
            <v>0</v>
          </cell>
          <cell r="L717">
            <v>0</v>
          </cell>
          <cell r="M717" t="e">
            <v>#REF!</v>
          </cell>
          <cell r="N717">
            <v>97039.294999999998</v>
          </cell>
          <cell r="O717" t="e">
            <v>#REF!</v>
          </cell>
          <cell r="P717" t="e">
            <v>#REF!</v>
          </cell>
        </row>
        <row r="718">
          <cell r="A718">
            <v>0</v>
          </cell>
          <cell r="B718">
            <v>0</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0</v>
          </cell>
          <cell r="B720">
            <v>1</v>
          </cell>
          <cell r="C720" t="str">
            <v>1-3400</v>
          </cell>
          <cell r="D720">
            <v>0</v>
          </cell>
          <cell r="E720" t="str">
            <v>Battalion Chief</v>
          </cell>
          <cell r="F720" t="str">
            <v>Allen</v>
          </cell>
          <cell r="G720">
            <v>1</v>
          </cell>
          <cell r="H720">
            <v>7323.04</v>
          </cell>
          <cell r="I720">
            <v>8085.24</v>
          </cell>
          <cell r="J720">
            <v>7704.1399999999994</v>
          </cell>
          <cell r="K720">
            <v>0</v>
          </cell>
          <cell r="L720">
            <v>0</v>
          </cell>
          <cell r="M720">
            <v>0</v>
          </cell>
          <cell r="N720">
            <v>92449.68</v>
          </cell>
          <cell r="O720">
            <v>0</v>
          </cell>
          <cell r="P720">
            <v>0</v>
          </cell>
        </row>
        <row r="721">
          <cell r="A721">
            <v>0</v>
          </cell>
          <cell r="B721">
            <v>2</v>
          </cell>
          <cell r="C721" t="str">
            <v>2-3400</v>
          </cell>
          <cell r="D721">
            <v>0</v>
          </cell>
          <cell r="E721" t="str">
            <v>Fire Battalion Chief</v>
          </cell>
          <cell r="F721" t="str">
            <v>Arlington</v>
          </cell>
          <cell r="G721">
            <v>1</v>
          </cell>
          <cell r="H721">
            <v>7876</v>
          </cell>
          <cell r="I721">
            <v>8270</v>
          </cell>
          <cell r="J721">
            <v>8073</v>
          </cell>
          <cell r="K721">
            <v>0</v>
          </cell>
          <cell r="L721">
            <v>0</v>
          </cell>
          <cell r="M721">
            <v>0</v>
          </cell>
          <cell r="N721">
            <v>96876</v>
          </cell>
          <cell r="O721">
            <v>0</v>
          </cell>
          <cell r="P721">
            <v>0</v>
          </cell>
        </row>
        <row r="722">
          <cell r="A722">
            <v>0</v>
          </cell>
          <cell r="B722">
            <v>3</v>
          </cell>
          <cell r="C722" t="str">
            <v>3-3400</v>
          </cell>
          <cell r="D722">
            <v>0</v>
          </cell>
          <cell r="E722" t="str">
            <v>Batallion Chief</v>
          </cell>
          <cell r="F722" t="str">
            <v>Carrollton</v>
          </cell>
          <cell r="G722">
            <v>1</v>
          </cell>
          <cell r="H722">
            <v>7494.76</v>
          </cell>
          <cell r="I722">
            <v>8189.77</v>
          </cell>
          <cell r="J722">
            <v>7842.2650000000003</v>
          </cell>
          <cell r="K722">
            <v>0</v>
          </cell>
          <cell r="L722">
            <v>0</v>
          </cell>
          <cell r="M722">
            <v>0</v>
          </cell>
          <cell r="N722">
            <v>94107.180000000008</v>
          </cell>
          <cell r="O722">
            <v>0</v>
          </cell>
          <cell r="P722">
            <v>0</v>
          </cell>
        </row>
        <row r="723">
          <cell r="A723">
            <v>0</v>
          </cell>
          <cell r="B723">
            <v>4</v>
          </cell>
          <cell r="C723" t="str">
            <v>4-3400</v>
          </cell>
          <cell r="D723">
            <v>0</v>
          </cell>
          <cell r="E723" t="str">
            <v>Fire Battalion Chief</v>
          </cell>
          <cell r="F723" t="str">
            <v>Garland</v>
          </cell>
          <cell r="G723">
            <v>1</v>
          </cell>
          <cell r="H723">
            <v>8011.083333333333</v>
          </cell>
          <cell r="I723">
            <v>8411.6666666666661</v>
          </cell>
          <cell r="J723">
            <v>8211.375</v>
          </cell>
          <cell r="K723">
            <v>0</v>
          </cell>
          <cell r="L723">
            <v>0</v>
          </cell>
          <cell r="M723">
            <v>0</v>
          </cell>
          <cell r="N723">
            <v>98536.5</v>
          </cell>
          <cell r="O723">
            <v>0</v>
          </cell>
          <cell r="P723">
            <v>0</v>
          </cell>
        </row>
        <row r="724">
          <cell r="B724">
            <v>5</v>
          </cell>
          <cell r="C724" t="str">
            <v>5-3400</v>
          </cell>
          <cell r="E724" t="str">
            <v>FIRE BATTALION CHIEF</v>
          </cell>
          <cell r="F724" t="str">
            <v>Irving</v>
          </cell>
          <cell r="G724">
            <v>1</v>
          </cell>
          <cell r="H724">
            <v>7477</v>
          </cell>
          <cell r="I724">
            <v>8244</v>
          </cell>
          <cell r="J724">
            <v>7860.5</v>
          </cell>
          <cell r="K724">
            <v>0</v>
          </cell>
          <cell r="L724">
            <v>0</v>
          </cell>
          <cell r="N724">
            <v>94326</v>
          </cell>
        </row>
        <row r="725">
          <cell r="B725">
            <v>6</v>
          </cell>
          <cell r="C725" t="str">
            <v>6-3400</v>
          </cell>
          <cell r="E725" t="str">
            <v>Fire Battalion Chief</v>
          </cell>
          <cell r="F725" t="str">
            <v>McKinney</v>
          </cell>
          <cell r="G725">
            <v>1</v>
          </cell>
          <cell r="H725">
            <v>7643.833333333333</v>
          </cell>
          <cell r="I725">
            <v>8394.3333333333339</v>
          </cell>
          <cell r="J725">
            <v>8019.0833333333339</v>
          </cell>
          <cell r="K725">
            <v>0</v>
          </cell>
          <cell r="L725">
            <v>0</v>
          </cell>
          <cell r="N725">
            <v>96229</v>
          </cell>
        </row>
        <row r="726">
          <cell r="B726">
            <v>7</v>
          </cell>
          <cell r="C726" t="str">
            <v>7-3400</v>
          </cell>
          <cell r="E726" t="str">
            <v>No match</v>
          </cell>
          <cell r="F726" t="str">
            <v>Mesquite</v>
          </cell>
          <cell r="G726">
            <v>0</v>
          </cell>
          <cell r="H726" t="str">
            <v>-</v>
          </cell>
          <cell r="I726" t="str">
            <v>-</v>
          </cell>
          <cell r="J726" t="str">
            <v>-</v>
          </cell>
          <cell r="K726" t="str">
            <v>-</v>
          </cell>
          <cell r="L726">
            <v>0</v>
          </cell>
          <cell r="N726" t="str">
            <v>-</v>
          </cell>
        </row>
        <row r="727">
          <cell r="B727">
            <v>8</v>
          </cell>
          <cell r="C727" t="str">
            <v>8-3400</v>
          </cell>
          <cell r="E727" t="str">
            <v>Battalion Chief</v>
          </cell>
          <cell r="F727" t="str">
            <v>Plano</v>
          </cell>
          <cell r="G727">
            <v>1</v>
          </cell>
          <cell r="H727">
            <v>8708</v>
          </cell>
          <cell r="I727">
            <v>9447</v>
          </cell>
          <cell r="J727">
            <v>9077.5</v>
          </cell>
          <cell r="K727">
            <v>0</v>
          </cell>
          <cell r="L727">
            <v>0</v>
          </cell>
          <cell r="N727">
            <v>108930</v>
          </cell>
        </row>
        <row r="728">
          <cell r="B728">
            <v>9</v>
          </cell>
          <cell r="C728" t="str">
            <v>9-3400</v>
          </cell>
          <cell r="E728" t="str">
            <v>BATTALION FIRE CHIEF-ADMIN</v>
          </cell>
          <cell r="F728" t="str">
            <v>Richardson</v>
          </cell>
          <cell r="G728">
            <v>1</v>
          </cell>
          <cell r="H728">
            <v>7612</v>
          </cell>
          <cell r="I728">
            <v>8198</v>
          </cell>
          <cell r="J728">
            <v>7905</v>
          </cell>
          <cell r="K728">
            <v>0</v>
          </cell>
          <cell r="L728">
            <v>0</v>
          </cell>
          <cell r="N728">
            <v>94860</v>
          </cell>
        </row>
        <row r="729">
          <cell r="B729">
            <v>0</v>
          </cell>
          <cell r="C729">
            <v>0</v>
          </cell>
          <cell r="F729">
            <v>0</v>
          </cell>
          <cell r="G729">
            <v>8</v>
          </cell>
          <cell r="H729">
            <v>0</v>
          </cell>
          <cell r="I729">
            <v>0</v>
          </cell>
          <cell r="J729">
            <v>0</v>
          </cell>
          <cell r="K729">
            <v>0</v>
          </cell>
          <cell r="M729" t="str">
            <v>Range Midpoint Average:</v>
          </cell>
          <cell r="N729">
            <v>97039.294999999998</v>
          </cell>
          <cell r="P729">
            <v>0</v>
          </cell>
        </row>
        <row r="730">
          <cell r="B730">
            <v>0</v>
          </cell>
          <cell r="C730">
            <v>0</v>
          </cell>
          <cell r="D730" t="str">
            <v>These figures as of 10/01/08, without aging.</v>
          </cell>
          <cell r="E730">
            <v>0</v>
          </cell>
          <cell r="F730">
            <v>0</v>
          </cell>
          <cell r="G730">
            <v>0</v>
          </cell>
          <cell r="H730">
            <v>0</v>
          </cell>
          <cell r="I730">
            <v>0</v>
          </cell>
          <cell r="J730">
            <v>0</v>
          </cell>
          <cell r="K730">
            <v>0</v>
          </cell>
          <cell r="L730">
            <v>0</v>
          </cell>
          <cell r="M730">
            <v>0</v>
          </cell>
          <cell r="N730">
            <v>0</v>
          </cell>
          <cell r="O730">
            <v>0</v>
          </cell>
          <cell r="P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B732">
            <v>0</v>
          </cell>
          <cell r="C732">
            <v>0</v>
          </cell>
          <cell r="D732" t="str">
            <v>GIS GROUP - 122</v>
          </cell>
          <cell r="E732">
            <v>0</v>
          </cell>
          <cell r="F732">
            <v>0</v>
          </cell>
          <cell r="G732">
            <v>0</v>
          </cell>
          <cell r="H732">
            <v>0</v>
          </cell>
          <cell r="I732">
            <v>0</v>
          </cell>
          <cell r="J732">
            <v>0</v>
          </cell>
          <cell r="K732">
            <v>0</v>
          </cell>
          <cell r="L732">
            <v>0</v>
          </cell>
          <cell r="M732">
            <v>0</v>
          </cell>
          <cell r="N732">
            <v>0</v>
          </cell>
          <cell r="O732">
            <v>0</v>
          </cell>
          <cell r="P732">
            <v>0</v>
          </cell>
        </row>
        <row r="734">
          <cell r="A734" t="str">
            <v>10b</v>
          </cell>
          <cell r="B734">
            <v>1037</v>
          </cell>
          <cell r="C734">
            <v>0</v>
          </cell>
          <cell r="D734" t="e">
            <v>#REF!</v>
          </cell>
          <cell r="E734">
            <v>0</v>
          </cell>
          <cell r="F734">
            <v>0</v>
          </cell>
          <cell r="G734">
            <v>0</v>
          </cell>
          <cell r="H734">
            <v>0</v>
          </cell>
          <cell r="I734">
            <v>0</v>
          </cell>
          <cell r="J734">
            <v>0</v>
          </cell>
          <cell r="K734">
            <v>0</v>
          </cell>
          <cell r="L734">
            <v>0</v>
          </cell>
          <cell r="M734" t="e">
            <v>#REF!</v>
          </cell>
          <cell r="N734">
            <v>57992.712161278534</v>
          </cell>
          <cell r="O734" t="e">
            <v>#REF!</v>
          </cell>
          <cell r="P734" t="e">
            <v>#REF!</v>
          </cell>
        </row>
        <row r="735">
          <cell r="A735">
            <v>0</v>
          </cell>
          <cell r="B735">
            <v>0</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0</v>
          </cell>
          <cell r="B736">
            <v>0</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row>
        <row r="737">
          <cell r="A737">
            <v>0</v>
          </cell>
          <cell r="B737">
            <v>1</v>
          </cell>
          <cell r="C737" t="str">
            <v>1-1037</v>
          </cell>
          <cell r="D737">
            <v>0</v>
          </cell>
          <cell r="E737" t="str">
            <v>GIS Analyst</v>
          </cell>
          <cell r="F737" t="str">
            <v>Allen</v>
          </cell>
          <cell r="G737">
            <v>1</v>
          </cell>
          <cell r="H737">
            <v>3802.86</v>
          </cell>
          <cell r="I737">
            <v>5894.46</v>
          </cell>
          <cell r="J737">
            <v>4848.66</v>
          </cell>
          <cell r="K737">
            <v>0</v>
          </cell>
          <cell r="L737">
            <v>0</v>
          </cell>
          <cell r="M737">
            <v>0</v>
          </cell>
          <cell r="N737">
            <v>58183.92</v>
          </cell>
          <cell r="O737">
            <v>0</v>
          </cell>
          <cell r="P737">
            <v>0</v>
          </cell>
        </row>
        <row r="738">
          <cell r="A738">
            <v>0</v>
          </cell>
          <cell r="B738">
            <v>2</v>
          </cell>
          <cell r="C738" t="str">
            <v>2-1037</v>
          </cell>
          <cell r="D738">
            <v>0</v>
          </cell>
          <cell r="E738" t="str">
            <v>Gis Applications Prog</v>
          </cell>
          <cell r="F738" t="str">
            <v>Arlington</v>
          </cell>
          <cell r="G738">
            <v>1</v>
          </cell>
          <cell r="H738">
            <v>4052</v>
          </cell>
          <cell r="I738">
            <v>5571</v>
          </cell>
          <cell r="J738">
            <v>4811.5</v>
          </cell>
          <cell r="K738">
            <v>0</v>
          </cell>
          <cell r="L738">
            <v>0</v>
          </cell>
          <cell r="M738">
            <v>0</v>
          </cell>
          <cell r="N738">
            <v>57738</v>
          </cell>
          <cell r="O738">
            <v>0</v>
          </cell>
          <cell r="P738">
            <v>0</v>
          </cell>
        </row>
        <row r="739">
          <cell r="A739">
            <v>0</v>
          </cell>
          <cell r="B739">
            <v>3</v>
          </cell>
          <cell r="C739" t="str">
            <v>3-1037</v>
          </cell>
          <cell r="D739">
            <v>0</v>
          </cell>
          <cell r="E739" t="str">
            <v>Sr Engineering Tech/GIS Mgr</v>
          </cell>
          <cell r="F739" t="str">
            <v>Carrollton</v>
          </cell>
          <cell r="G739">
            <v>1</v>
          </cell>
          <cell r="H739">
            <v>3496</v>
          </cell>
          <cell r="I739">
            <v>4401</v>
          </cell>
          <cell r="J739">
            <v>3948.5</v>
          </cell>
          <cell r="K739">
            <v>0</v>
          </cell>
          <cell r="L739">
            <v>0</v>
          </cell>
          <cell r="M739">
            <v>0</v>
          </cell>
          <cell r="N739">
            <v>47382</v>
          </cell>
          <cell r="O739">
            <v>0</v>
          </cell>
          <cell r="P739">
            <v>0</v>
          </cell>
        </row>
        <row r="740">
          <cell r="A740">
            <v>0</v>
          </cell>
          <cell r="B740">
            <v>4</v>
          </cell>
          <cell r="C740" t="str">
            <v>4-1037</v>
          </cell>
          <cell r="D740">
            <v>0</v>
          </cell>
          <cell r="E740" t="str">
            <v>GIS Analyst</v>
          </cell>
          <cell r="F740" t="str">
            <v>Garland</v>
          </cell>
          <cell r="G740">
            <v>1</v>
          </cell>
          <cell r="H740">
            <v>3797.73</v>
          </cell>
          <cell r="I740">
            <v>6078.8</v>
          </cell>
          <cell r="J740">
            <v>4938.2650000000003</v>
          </cell>
          <cell r="K740">
            <v>136.78317575342464</v>
          </cell>
          <cell r="L740">
            <v>2.7698630136986299E-2</v>
          </cell>
          <cell r="M740">
            <v>0</v>
          </cell>
          <cell r="N740">
            <v>60900.578109041104</v>
          </cell>
          <cell r="O740">
            <v>0</v>
          </cell>
          <cell r="P740">
            <v>0</v>
          </cell>
        </row>
        <row r="741">
          <cell r="B741">
            <v>5</v>
          </cell>
          <cell r="C741" t="str">
            <v>5-1037</v>
          </cell>
          <cell r="E741" t="str">
            <v>GIS ANALYST</v>
          </cell>
          <cell r="F741" t="str">
            <v>Irving</v>
          </cell>
          <cell r="G741">
            <v>1</v>
          </cell>
          <cell r="H741">
            <v>4141</v>
          </cell>
          <cell r="I741">
            <v>5840</v>
          </cell>
          <cell r="J741">
            <v>4990.5</v>
          </cell>
          <cell r="K741">
            <v>105.82594520547944</v>
          </cell>
          <cell r="L741">
            <v>2.1205479452054792E-2</v>
          </cell>
          <cell r="N741">
            <v>61155.911342465748</v>
          </cell>
        </row>
        <row r="742">
          <cell r="B742">
            <v>6</v>
          </cell>
          <cell r="C742" t="str">
            <v>6-1037</v>
          </cell>
          <cell r="E742" t="str">
            <v>GIS Analyst</v>
          </cell>
          <cell r="F742" t="str">
            <v>McKinney</v>
          </cell>
          <cell r="G742">
            <v>1</v>
          </cell>
          <cell r="H742">
            <v>3924</v>
          </cell>
          <cell r="I742">
            <v>5493</v>
          </cell>
          <cell r="J742">
            <v>4708.5</v>
          </cell>
          <cell r="K742">
            <v>0</v>
          </cell>
          <cell r="L742">
            <v>0</v>
          </cell>
          <cell r="N742">
            <v>56502</v>
          </cell>
        </row>
        <row r="743">
          <cell r="B743">
            <v>7</v>
          </cell>
          <cell r="C743" t="str">
            <v>7-1037</v>
          </cell>
          <cell r="E743" t="str">
            <v>GIS Analyst</v>
          </cell>
          <cell r="F743" t="str">
            <v>Mesquite</v>
          </cell>
          <cell r="G743">
            <v>1</v>
          </cell>
          <cell r="H743">
            <v>4173</v>
          </cell>
          <cell r="I743">
            <v>6051</v>
          </cell>
          <cell r="J743">
            <v>5112</v>
          </cell>
          <cell r="K743">
            <v>0</v>
          </cell>
          <cell r="L743">
            <v>0</v>
          </cell>
          <cell r="N743">
            <v>61344</v>
          </cell>
        </row>
        <row r="744">
          <cell r="B744">
            <v>8</v>
          </cell>
          <cell r="C744" t="str">
            <v>8-1037</v>
          </cell>
          <cell r="E744" t="str">
            <v>GIS Analyst</v>
          </cell>
          <cell r="F744" t="str">
            <v>Plano</v>
          </cell>
          <cell r="G744">
            <v>1</v>
          </cell>
          <cell r="H744">
            <v>3685</v>
          </cell>
          <cell r="I744">
            <v>5381</v>
          </cell>
          <cell r="J744">
            <v>4533</v>
          </cell>
          <cell r="K744">
            <v>0</v>
          </cell>
          <cell r="L744">
            <v>0</v>
          </cell>
          <cell r="N744">
            <v>54396</v>
          </cell>
        </row>
        <row r="745">
          <cell r="B745">
            <v>9</v>
          </cell>
          <cell r="C745" t="str">
            <v>9-1037</v>
          </cell>
          <cell r="E745" t="str">
            <v>SENIOR GIS PROGRAMMER/ANALYST</v>
          </cell>
          <cell r="F745" t="str">
            <v>Richardson</v>
          </cell>
          <cell r="G745">
            <v>1</v>
          </cell>
          <cell r="H745">
            <v>4454</v>
          </cell>
          <cell r="I745">
            <v>6268</v>
          </cell>
          <cell r="J745">
            <v>5361</v>
          </cell>
          <cell r="K745">
            <v>0</v>
          </cell>
          <cell r="L745">
            <v>0</v>
          </cell>
          <cell r="N745">
            <v>64332</v>
          </cell>
        </row>
        <row r="746">
          <cell r="B746">
            <v>0</v>
          </cell>
          <cell r="C746">
            <v>0</v>
          </cell>
          <cell r="F746">
            <v>0</v>
          </cell>
          <cell r="G746">
            <v>9</v>
          </cell>
          <cell r="H746">
            <v>0</v>
          </cell>
          <cell r="I746">
            <v>0</v>
          </cell>
          <cell r="J746">
            <v>0</v>
          </cell>
          <cell r="K746">
            <v>0</v>
          </cell>
          <cell r="M746" t="str">
            <v>Range Midpoint Average:</v>
          </cell>
          <cell r="N746">
            <v>57992.712161278534</v>
          </cell>
          <cell r="P746">
            <v>0</v>
          </cell>
        </row>
        <row r="747">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0</v>
          </cell>
          <cell r="B748">
            <v>0</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B749">
            <v>0</v>
          </cell>
          <cell r="C749">
            <v>0</v>
          </cell>
          <cell r="D749" t="str">
            <v>HUMAN RESOURCES GROUP - 116</v>
          </cell>
          <cell r="E749">
            <v>0</v>
          </cell>
          <cell r="F749">
            <v>0</v>
          </cell>
          <cell r="G749">
            <v>0</v>
          </cell>
          <cell r="H749">
            <v>0</v>
          </cell>
          <cell r="I749">
            <v>0</v>
          </cell>
          <cell r="J749">
            <v>0</v>
          </cell>
          <cell r="K749">
            <v>0</v>
          </cell>
          <cell r="L749">
            <v>0</v>
          </cell>
          <cell r="M749">
            <v>0</v>
          </cell>
          <cell r="N749">
            <v>0</v>
          </cell>
          <cell r="O749">
            <v>0</v>
          </cell>
          <cell r="P749">
            <v>0</v>
          </cell>
        </row>
        <row r="751">
          <cell r="A751">
            <v>1027</v>
          </cell>
          <cell r="B751">
            <v>1027</v>
          </cell>
          <cell r="C751">
            <v>0</v>
          </cell>
          <cell r="D751" t="e">
            <v>#REF!</v>
          </cell>
          <cell r="E751">
            <v>0</v>
          </cell>
          <cell r="F751">
            <v>0</v>
          </cell>
          <cell r="G751">
            <v>0</v>
          </cell>
          <cell r="H751">
            <v>0</v>
          </cell>
          <cell r="I751">
            <v>0</v>
          </cell>
          <cell r="J751">
            <v>0</v>
          </cell>
          <cell r="K751">
            <v>0</v>
          </cell>
          <cell r="L751">
            <v>0</v>
          </cell>
          <cell r="M751" t="e">
            <v>#REF!</v>
          </cell>
          <cell r="N751">
            <v>45085.399371232874</v>
          </cell>
          <cell r="O751" t="e">
            <v>#REF!</v>
          </cell>
          <cell r="P751" t="e">
            <v>#REF!</v>
          </cell>
        </row>
        <row r="752">
          <cell r="A752">
            <v>0</v>
          </cell>
          <cell r="B752">
            <v>0</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row>
        <row r="754">
          <cell r="A754">
            <v>0</v>
          </cell>
          <cell r="B754">
            <v>1</v>
          </cell>
          <cell r="C754" t="str">
            <v>1-1027</v>
          </cell>
          <cell r="D754">
            <v>0</v>
          </cell>
          <cell r="E754" t="str">
            <v>Human Resources Technician</v>
          </cell>
          <cell r="F754" t="str">
            <v>Allen</v>
          </cell>
          <cell r="G754">
            <v>1</v>
          </cell>
          <cell r="H754">
            <v>2645.26</v>
          </cell>
          <cell r="I754">
            <v>3968.76</v>
          </cell>
          <cell r="J754">
            <v>3307.01</v>
          </cell>
          <cell r="K754">
            <v>0</v>
          </cell>
          <cell r="L754">
            <v>0</v>
          </cell>
          <cell r="M754">
            <v>0</v>
          </cell>
          <cell r="N754">
            <v>39684.120000000003</v>
          </cell>
          <cell r="O754">
            <v>0</v>
          </cell>
          <cell r="P754">
            <v>0</v>
          </cell>
        </row>
        <row r="755">
          <cell r="A755">
            <v>0</v>
          </cell>
          <cell r="B755">
            <v>2</v>
          </cell>
          <cell r="C755" t="str">
            <v>2-1027</v>
          </cell>
          <cell r="D755">
            <v>0</v>
          </cell>
          <cell r="E755" t="str">
            <v>No match</v>
          </cell>
          <cell r="F755" t="str">
            <v>Arlington</v>
          </cell>
          <cell r="G755">
            <v>0</v>
          </cell>
          <cell r="H755" t="str">
            <v>-</v>
          </cell>
          <cell r="I755" t="str">
            <v>-</v>
          </cell>
          <cell r="J755" t="str">
            <v>-</v>
          </cell>
          <cell r="K755" t="str">
            <v>-</v>
          </cell>
          <cell r="L755">
            <v>0</v>
          </cell>
          <cell r="M755">
            <v>0</v>
          </cell>
          <cell r="N755" t="str">
            <v>-</v>
          </cell>
          <cell r="O755">
            <v>0</v>
          </cell>
          <cell r="P755">
            <v>0</v>
          </cell>
        </row>
        <row r="756">
          <cell r="A756">
            <v>0</v>
          </cell>
          <cell r="B756">
            <v>3</v>
          </cell>
          <cell r="C756" t="str">
            <v>3-1027</v>
          </cell>
          <cell r="D756">
            <v>0</v>
          </cell>
          <cell r="E756" t="str">
            <v>HRIS Administrator</v>
          </cell>
          <cell r="F756" t="str">
            <v>Carrollton</v>
          </cell>
          <cell r="G756">
            <v>1</v>
          </cell>
          <cell r="H756">
            <v>3238.1666666666665</v>
          </cell>
          <cell r="I756">
            <v>4533.5</v>
          </cell>
          <cell r="J756">
            <v>3885.833333333333</v>
          </cell>
          <cell r="K756">
            <v>0</v>
          </cell>
          <cell r="L756">
            <v>0</v>
          </cell>
          <cell r="M756">
            <v>0</v>
          </cell>
          <cell r="N756">
            <v>46630</v>
          </cell>
          <cell r="O756">
            <v>0</v>
          </cell>
          <cell r="P756">
            <v>0</v>
          </cell>
        </row>
        <row r="757">
          <cell r="A757">
            <v>0</v>
          </cell>
          <cell r="B757">
            <v>4</v>
          </cell>
          <cell r="C757" t="str">
            <v>4-1027</v>
          </cell>
          <cell r="D757">
            <v>0</v>
          </cell>
          <cell r="E757" t="str">
            <v>HR Representative</v>
          </cell>
          <cell r="F757" t="str">
            <v>Garland</v>
          </cell>
          <cell r="G757">
            <v>1</v>
          </cell>
          <cell r="H757">
            <v>3036.7999999999997</v>
          </cell>
          <cell r="I757">
            <v>4738.9333333333334</v>
          </cell>
          <cell r="J757">
            <v>3887.8666666666668</v>
          </cell>
          <cell r="K757">
            <v>107.6885808219178</v>
          </cell>
          <cell r="L757">
            <v>2.7698630136986299E-2</v>
          </cell>
          <cell r="M757">
            <v>0</v>
          </cell>
          <cell r="N757">
            <v>47946.662969863013</v>
          </cell>
          <cell r="O757">
            <v>0</v>
          </cell>
          <cell r="P757">
            <v>0</v>
          </cell>
        </row>
        <row r="758">
          <cell r="B758">
            <v>5</v>
          </cell>
          <cell r="C758" t="str">
            <v>5-1027</v>
          </cell>
          <cell r="E758" t="str">
            <v>Strategic Resources Specialist I</v>
          </cell>
          <cell r="F758" t="str">
            <v>Irving</v>
          </cell>
          <cell r="G758">
            <v>1</v>
          </cell>
          <cell r="H758">
            <v>3755</v>
          </cell>
          <cell r="I758">
            <v>5297</v>
          </cell>
          <cell r="J758">
            <v>4526</v>
          </cell>
          <cell r="K758">
            <v>95.975999999999985</v>
          </cell>
          <cell r="L758">
            <v>2.1205479452054792E-2</v>
          </cell>
          <cell r="N758">
            <v>55463.712</v>
          </cell>
        </row>
        <row r="759">
          <cell r="B759">
            <v>6</v>
          </cell>
          <cell r="C759" t="str">
            <v>6-1027</v>
          </cell>
          <cell r="E759" t="str">
            <v>Human Resources Representative</v>
          </cell>
          <cell r="F759" t="str">
            <v>McKinney</v>
          </cell>
          <cell r="G759">
            <v>1</v>
          </cell>
          <cell r="H759">
            <v>2688.9166666666665</v>
          </cell>
          <cell r="I759">
            <v>3764.5</v>
          </cell>
          <cell r="J759">
            <v>3226.708333333333</v>
          </cell>
          <cell r="K759">
            <v>0</v>
          </cell>
          <cell r="L759">
            <v>0</v>
          </cell>
          <cell r="N759">
            <v>38720.5</v>
          </cell>
        </row>
        <row r="760">
          <cell r="B760">
            <v>7</v>
          </cell>
          <cell r="C760" t="str">
            <v>7-1027</v>
          </cell>
          <cell r="E760" t="str">
            <v>Human Resources Specialist</v>
          </cell>
          <cell r="F760" t="str">
            <v>Mesquite</v>
          </cell>
          <cell r="G760">
            <v>1</v>
          </cell>
          <cell r="H760">
            <v>2626</v>
          </cell>
          <cell r="I760">
            <v>3677</v>
          </cell>
          <cell r="J760">
            <v>3151.5</v>
          </cell>
          <cell r="K760">
            <v>0</v>
          </cell>
          <cell r="L760">
            <v>0</v>
          </cell>
          <cell r="N760">
            <v>37818</v>
          </cell>
        </row>
        <row r="761">
          <cell r="B761">
            <v>8</v>
          </cell>
          <cell r="C761" t="str">
            <v>8-1027</v>
          </cell>
          <cell r="E761" t="str">
            <v>Human Resources Generalist</v>
          </cell>
          <cell r="F761" t="str">
            <v>Plano</v>
          </cell>
          <cell r="G761">
            <v>1</v>
          </cell>
          <cell r="H761">
            <v>3303.94</v>
          </cell>
          <cell r="I761">
            <v>4790.76</v>
          </cell>
          <cell r="J761">
            <v>4047.3500000000004</v>
          </cell>
          <cell r="K761">
            <v>0</v>
          </cell>
          <cell r="L761">
            <v>0</v>
          </cell>
          <cell r="N761">
            <v>48568.200000000004</v>
          </cell>
        </row>
        <row r="762">
          <cell r="B762">
            <v>9</v>
          </cell>
          <cell r="C762" t="str">
            <v>9-1027</v>
          </cell>
          <cell r="E762" t="str">
            <v>Personnel  Specialist</v>
          </cell>
          <cell r="F762" t="str">
            <v>Richardson</v>
          </cell>
          <cell r="G762">
            <v>1</v>
          </cell>
          <cell r="H762">
            <v>3174</v>
          </cell>
          <cell r="I762">
            <v>4468</v>
          </cell>
          <cell r="J762">
            <v>3821</v>
          </cell>
          <cell r="K762">
            <v>0</v>
          </cell>
          <cell r="L762">
            <v>0</v>
          </cell>
          <cell r="N762">
            <v>45852</v>
          </cell>
        </row>
        <row r="763">
          <cell r="B763">
            <v>0</v>
          </cell>
          <cell r="C763">
            <v>0</v>
          </cell>
          <cell r="F763">
            <v>0</v>
          </cell>
          <cell r="G763">
            <v>8</v>
          </cell>
          <cell r="H763">
            <v>0</v>
          </cell>
          <cell r="I763">
            <v>0</v>
          </cell>
          <cell r="J763">
            <v>0</v>
          </cell>
          <cell r="K763">
            <v>0</v>
          </cell>
          <cell r="M763" t="str">
            <v>Range Midpoint Average:</v>
          </cell>
          <cell r="N763">
            <v>45085.399371232874</v>
          </cell>
          <cell r="P763">
            <v>0</v>
          </cell>
        </row>
        <row r="766">
          <cell r="A766">
            <v>36</v>
          </cell>
          <cell r="B766">
            <v>1029</v>
          </cell>
          <cell r="C766">
            <v>0</v>
          </cell>
          <cell r="D766" t="e">
            <v>#REF!</v>
          </cell>
          <cell r="E766">
            <v>0</v>
          </cell>
          <cell r="F766">
            <v>0</v>
          </cell>
          <cell r="G766">
            <v>0</v>
          </cell>
          <cell r="H766">
            <v>0</v>
          </cell>
          <cell r="I766">
            <v>0</v>
          </cell>
          <cell r="J766">
            <v>0</v>
          </cell>
          <cell r="K766">
            <v>0</v>
          </cell>
          <cell r="L766">
            <v>0</v>
          </cell>
          <cell r="M766" t="e">
            <v>#REF!</v>
          </cell>
          <cell r="N766">
            <v>51837.879763630139</v>
          </cell>
          <cell r="O766" t="e">
            <v>#REF!</v>
          </cell>
          <cell r="P766" t="e">
            <v>#REF!</v>
          </cell>
        </row>
        <row r="767">
          <cell r="A767">
            <v>0</v>
          </cell>
          <cell r="B767">
            <v>0</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A768">
            <v>0</v>
          </cell>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A769">
            <v>0</v>
          </cell>
          <cell r="B769">
            <v>1</v>
          </cell>
          <cell r="C769" t="str">
            <v>1-1029</v>
          </cell>
          <cell r="D769">
            <v>0</v>
          </cell>
          <cell r="E769" t="str">
            <v>Human Resources Analyst</v>
          </cell>
          <cell r="F769" t="str">
            <v>Allen</v>
          </cell>
          <cell r="G769">
            <v>1</v>
          </cell>
          <cell r="H769">
            <v>3408.57</v>
          </cell>
          <cell r="I769">
            <v>5283.34</v>
          </cell>
          <cell r="J769">
            <v>4345.9549999999999</v>
          </cell>
          <cell r="K769">
            <v>0</v>
          </cell>
          <cell r="L769">
            <v>0</v>
          </cell>
          <cell r="M769">
            <v>0</v>
          </cell>
          <cell r="N769">
            <v>52151.46</v>
          </cell>
          <cell r="O769">
            <v>0</v>
          </cell>
          <cell r="P769">
            <v>0</v>
          </cell>
        </row>
        <row r="770">
          <cell r="A770">
            <v>0</v>
          </cell>
          <cell r="B770">
            <v>2</v>
          </cell>
          <cell r="C770" t="str">
            <v>2-1029</v>
          </cell>
          <cell r="D770">
            <v>0</v>
          </cell>
          <cell r="E770" t="str">
            <v>Workforce Services Analyst</v>
          </cell>
          <cell r="F770" t="str">
            <v>Arlington</v>
          </cell>
          <cell r="G770">
            <v>1</v>
          </cell>
          <cell r="H770">
            <v>3874</v>
          </cell>
          <cell r="I770">
            <v>5326</v>
          </cell>
          <cell r="J770">
            <v>4600</v>
          </cell>
          <cell r="K770">
            <v>0</v>
          </cell>
          <cell r="L770">
            <v>0</v>
          </cell>
          <cell r="M770">
            <v>0</v>
          </cell>
          <cell r="N770">
            <v>55200</v>
          </cell>
          <cell r="O770">
            <v>0</v>
          </cell>
          <cell r="P770">
            <v>0</v>
          </cell>
        </row>
        <row r="771">
          <cell r="A771">
            <v>0</v>
          </cell>
          <cell r="B771">
            <v>3</v>
          </cell>
          <cell r="C771" t="str">
            <v>3-1029</v>
          </cell>
          <cell r="D771">
            <v>0</v>
          </cell>
          <cell r="E771" t="str">
            <v>Workforce Services Specialist</v>
          </cell>
          <cell r="F771" t="str">
            <v>Carrollton</v>
          </cell>
          <cell r="G771">
            <v>1</v>
          </cell>
          <cell r="H771">
            <v>3465</v>
          </cell>
          <cell r="I771">
            <v>4851</v>
          </cell>
          <cell r="J771">
            <v>4158</v>
          </cell>
          <cell r="K771">
            <v>0</v>
          </cell>
          <cell r="L771">
            <v>0</v>
          </cell>
          <cell r="M771">
            <v>0</v>
          </cell>
          <cell r="N771">
            <v>49896</v>
          </cell>
          <cell r="O771">
            <v>0</v>
          </cell>
          <cell r="P771">
            <v>0</v>
          </cell>
        </row>
        <row r="772">
          <cell r="A772">
            <v>0</v>
          </cell>
          <cell r="B772">
            <v>4</v>
          </cell>
          <cell r="C772" t="str">
            <v>4-1029</v>
          </cell>
          <cell r="D772">
            <v>0</v>
          </cell>
          <cell r="E772" t="str">
            <v>Human Resources Analyst</v>
          </cell>
          <cell r="F772" t="str">
            <v>Garland</v>
          </cell>
          <cell r="G772">
            <v>1</v>
          </cell>
          <cell r="H772">
            <v>3797.73</v>
          </cell>
          <cell r="I772">
            <v>6078.8</v>
          </cell>
          <cell r="J772">
            <v>4938.2650000000003</v>
          </cell>
          <cell r="K772">
            <v>136.78317575342464</v>
          </cell>
          <cell r="L772">
            <v>2.7698630136986299E-2</v>
          </cell>
          <cell r="M772">
            <v>0</v>
          </cell>
          <cell r="N772">
            <v>60900.578109041104</v>
          </cell>
          <cell r="O772">
            <v>0</v>
          </cell>
          <cell r="P772">
            <v>0</v>
          </cell>
        </row>
        <row r="773">
          <cell r="B773">
            <v>5</v>
          </cell>
          <cell r="C773" t="str">
            <v>5-1029</v>
          </cell>
          <cell r="E773" t="str">
            <v>no match (HR Specialist/Analyst)</v>
          </cell>
          <cell r="F773" t="str">
            <v>Irving</v>
          </cell>
          <cell r="G773">
            <v>0</v>
          </cell>
          <cell r="H773" t="str">
            <v>-</v>
          </cell>
          <cell r="I773" t="str">
            <v>-</v>
          </cell>
          <cell r="J773" t="str">
            <v>-</v>
          </cell>
          <cell r="K773" t="str">
            <v>-</v>
          </cell>
          <cell r="L773">
            <v>2.1205479452054792E-2</v>
          </cell>
          <cell r="N773" t="str">
            <v>-</v>
          </cell>
        </row>
        <row r="774">
          <cell r="B774">
            <v>6</v>
          </cell>
          <cell r="C774" t="str">
            <v>6-1029</v>
          </cell>
          <cell r="E774" t="str">
            <v>Human Resources Specialist</v>
          </cell>
          <cell r="F774" t="str">
            <v>McKinney</v>
          </cell>
          <cell r="G774">
            <v>1</v>
          </cell>
          <cell r="H774">
            <v>3459.25</v>
          </cell>
          <cell r="I774">
            <v>4842.916666666667</v>
          </cell>
          <cell r="J774">
            <v>4151.0833333333339</v>
          </cell>
          <cell r="K774">
            <v>0</v>
          </cell>
          <cell r="L774">
            <v>0</v>
          </cell>
          <cell r="N774">
            <v>49813.000000000007</v>
          </cell>
        </row>
        <row r="775">
          <cell r="B775">
            <v>7</v>
          </cell>
          <cell r="C775" t="str">
            <v>7-1029</v>
          </cell>
          <cell r="E775" t="str">
            <v>Human Resources Analyst</v>
          </cell>
          <cell r="F775" t="str">
            <v>Mesquite</v>
          </cell>
          <cell r="G775">
            <v>1</v>
          </cell>
          <cell r="H775">
            <v>3170</v>
          </cell>
          <cell r="I775">
            <v>4597</v>
          </cell>
          <cell r="J775">
            <v>3883.5</v>
          </cell>
          <cell r="K775">
            <v>0</v>
          </cell>
          <cell r="L775">
            <v>0</v>
          </cell>
          <cell r="N775">
            <v>46602</v>
          </cell>
        </row>
        <row r="776">
          <cell r="B776">
            <v>8</v>
          </cell>
          <cell r="C776" t="str">
            <v>8-1029</v>
          </cell>
          <cell r="E776" t="str">
            <v>HR Generalist</v>
          </cell>
          <cell r="F776" t="str">
            <v>Plano</v>
          </cell>
          <cell r="G776">
            <v>1</v>
          </cell>
          <cell r="H776">
            <v>3303</v>
          </cell>
          <cell r="I776">
            <v>4790</v>
          </cell>
          <cell r="J776">
            <v>4046.5</v>
          </cell>
          <cell r="K776">
            <v>0</v>
          </cell>
          <cell r="L776">
            <v>0</v>
          </cell>
          <cell r="N776">
            <v>48558</v>
          </cell>
        </row>
        <row r="777">
          <cell r="B777">
            <v>9</v>
          </cell>
          <cell r="C777" t="str">
            <v>9-1029</v>
          </cell>
          <cell r="E777" t="str">
            <v>EMPLOYEE RELATIONS COORDINATOR</v>
          </cell>
          <cell r="F777" t="str">
            <v>Richardson</v>
          </cell>
          <cell r="G777">
            <v>1</v>
          </cell>
          <cell r="H777">
            <v>3570</v>
          </cell>
          <cell r="I777">
            <v>5027</v>
          </cell>
          <cell r="J777">
            <v>4298.5</v>
          </cell>
          <cell r="K777">
            <v>0</v>
          </cell>
          <cell r="L777">
            <v>0</v>
          </cell>
          <cell r="N777">
            <v>51582</v>
          </cell>
        </row>
        <row r="778">
          <cell r="B778">
            <v>0</v>
          </cell>
          <cell r="C778">
            <v>0</v>
          </cell>
          <cell r="F778">
            <v>0</v>
          </cell>
          <cell r="G778">
            <v>8</v>
          </cell>
          <cell r="H778">
            <v>0</v>
          </cell>
          <cell r="I778">
            <v>0</v>
          </cell>
          <cell r="J778">
            <v>0</v>
          </cell>
          <cell r="K778">
            <v>0</v>
          </cell>
          <cell r="M778" t="str">
            <v>Range Midpoint Average:</v>
          </cell>
          <cell r="N778">
            <v>51837.879763630139</v>
          </cell>
          <cell r="P778">
            <v>0</v>
          </cell>
        </row>
        <row r="780">
          <cell r="A780">
            <v>0</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row>
        <row r="781">
          <cell r="B781">
            <v>0</v>
          </cell>
          <cell r="C781">
            <v>0</v>
          </cell>
          <cell r="D781" t="str">
            <v>LIBRARY SERVICES GROUP - 134</v>
          </cell>
          <cell r="E781">
            <v>0</v>
          </cell>
          <cell r="F781">
            <v>0</v>
          </cell>
          <cell r="G781">
            <v>0</v>
          </cell>
          <cell r="H781">
            <v>0</v>
          </cell>
          <cell r="I781">
            <v>0</v>
          </cell>
          <cell r="J781">
            <v>0</v>
          </cell>
          <cell r="K781">
            <v>0</v>
          </cell>
          <cell r="L781">
            <v>0</v>
          </cell>
          <cell r="M781">
            <v>0</v>
          </cell>
          <cell r="N781">
            <v>0</v>
          </cell>
          <cell r="O781">
            <v>0</v>
          </cell>
          <cell r="P781">
            <v>0</v>
          </cell>
        </row>
        <row r="783">
          <cell r="A783">
            <v>58</v>
          </cell>
          <cell r="B783">
            <v>1348</v>
          </cell>
          <cell r="C783">
            <v>0</v>
          </cell>
          <cell r="D783" t="e">
            <v>#REF!</v>
          </cell>
          <cell r="E783">
            <v>0</v>
          </cell>
          <cell r="F783">
            <v>0</v>
          </cell>
          <cell r="G783">
            <v>0</v>
          </cell>
          <cell r="H783">
            <v>0</v>
          </cell>
          <cell r="I783">
            <v>0</v>
          </cell>
          <cell r="J783">
            <v>0</v>
          </cell>
          <cell r="K783">
            <v>0</v>
          </cell>
          <cell r="L783">
            <v>0</v>
          </cell>
          <cell r="M783" t="e">
            <v>#REF!</v>
          </cell>
          <cell r="N783">
            <v>32594.900300882797</v>
          </cell>
          <cell r="O783" t="e">
            <v>#REF!</v>
          </cell>
          <cell r="P783" t="e">
            <v>#REF!</v>
          </cell>
        </row>
        <row r="784">
          <cell r="A784">
            <v>0</v>
          </cell>
          <cell r="B784">
            <v>0</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row>
        <row r="785">
          <cell r="A785">
            <v>0</v>
          </cell>
          <cell r="B785">
            <v>0</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0</v>
          </cell>
          <cell r="B786">
            <v>1</v>
          </cell>
          <cell r="C786" t="str">
            <v>1-1348</v>
          </cell>
          <cell r="D786">
            <v>0</v>
          </cell>
          <cell r="E786" t="str">
            <v>Library Clerk</v>
          </cell>
          <cell r="F786" t="str">
            <v>Allen</v>
          </cell>
          <cell r="G786">
            <v>1</v>
          </cell>
          <cell r="H786">
            <v>2237.35</v>
          </cell>
          <cell r="I786">
            <v>3356.03</v>
          </cell>
          <cell r="J786">
            <v>2796.69</v>
          </cell>
          <cell r="K786">
            <v>0</v>
          </cell>
          <cell r="L786">
            <v>0</v>
          </cell>
          <cell r="M786">
            <v>0</v>
          </cell>
          <cell r="N786">
            <v>33560.28</v>
          </cell>
          <cell r="O786">
            <v>0</v>
          </cell>
          <cell r="P786">
            <v>0</v>
          </cell>
        </row>
        <row r="787">
          <cell r="A787">
            <v>0</v>
          </cell>
          <cell r="B787">
            <v>2</v>
          </cell>
          <cell r="C787" t="str">
            <v>2-1348</v>
          </cell>
          <cell r="D787">
            <v>0</v>
          </cell>
          <cell r="E787" t="str">
            <v>Cust Service Asst</v>
          </cell>
          <cell r="F787" t="str">
            <v>Arlington</v>
          </cell>
          <cell r="G787">
            <v>1</v>
          </cell>
          <cell r="H787">
            <v>2202</v>
          </cell>
          <cell r="I787">
            <v>3028</v>
          </cell>
          <cell r="J787">
            <v>2615</v>
          </cell>
          <cell r="K787">
            <v>0</v>
          </cell>
          <cell r="L787">
            <v>0</v>
          </cell>
          <cell r="M787">
            <v>0</v>
          </cell>
          <cell r="N787">
            <v>31380</v>
          </cell>
          <cell r="O787">
            <v>0</v>
          </cell>
          <cell r="P787">
            <v>0</v>
          </cell>
        </row>
        <row r="788">
          <cell r="A788">
            <v>0</v>
          </cell>
          <cell r="B788">
            <v>3</v>
          </cell>
          <cell r="C788" t="str">
            <v>3-1348</v>
          </cell>
          <cell r="D788">
            <v>0</v>
          </cell>
          <cell r="E788" t="str">
            <v>Library Assistant</v>
          </cell>
          <cell r="F788" t="str">
            <v>Carrollton</v>
          </cell>
          <cell r="G788">
            <v>1</v>
          </cell>
          <cell r="H788">
            <v>2309</v>
          </cell>
          <cell r="I788">
            <v>3232</v>
          </cell>
          <cell r="J788">
            <v>2770.5</v>
          </cell>
          <cell r="K788">
            <v>0</v>
          </cell>
          <cell r="L788">
            <v>0</v>
          </cell>
          <cell r="M788">
            <v>0</v>
          </cell>
          <cell r="N788">
            <v>33246</v>
          </cell>
          <cell r="O788">
            <v>0</v>
          </cell>
          <cell r="P788">
            <v>0</v>
          </cell>
        </row>
        <row r="789">
          <cell r="A789">
            <v>0</v>
          </cell>
          <cell r="B789">
            <v>4</v>
          </cell>
          <cell r="C789" t="str">
            <v>4-1348</v>
          </cell>
          <cell r="D789">
            <v>0</v>
          </cell>
          <cell r="E789" t="str">
            <v>Customer Service Associate</v>
          </cell>
          <cell r="F789" t="str">
            <v>Garland</v>
          </cell>
          <cell r="G789">
            <v>1</v>
          </cell>
          <cell r="H789">
            <v>2140.67</v>
          </cell>
          <cell r="I789">
            <v>3243.07</v>
          </cell>
          <cell r="J789">
            <v>2691.87</v>
          </cell>
          <cell r="K789">
            <v>74.561111506849301</v>
          </cell>
          <cell r="L789">
            <v>2.7698630136986299E-2</v>
          </cell>
          <cell r="M789">
            <v>0</v>
          </cell>
          <cell r="N789">
            <v>33197.17333808219</v>
          </cell>
          <cell r="O789">
            <v>0</v>
          </cell>
          <cell r="P789">
            <v>0</v>
          </cell>
        </row>
        <row r="790">
          <cell r="B790">
            <v>5</v>
          </cell>
          <cell r="C790" t="str">
            <v>5-1348</v>
          </cell>
          <cell r="E790" t="str">
            <v>LIBRARY ASSISTANT II</v>
          </cell>
          <cell r="F790" t="str">
            <v>Irving</v>
          </cell>
          <cell r="G790">
            <v>1</v>
          </cell>
          <cell r="H790">
            <v>2419</v>
          </cell>
          <cell r="I790">
            <v>3414</v>
          </cell>
          <cell r="J790">
            <v>2916.5</v>
          </cell>
          <cell r="K790">
            <v>61.845780821917799</v>
          </cell>
          <cell r="L790">
            <v>2.1205479452054792E-2</v>
          </cell>
          <cell r="N790">
            <v>35740.149369863015</v>
          </cell>
        </row>
        <row r="791">
          <cell r="B791">
            <v>6</v>
          </cell>
          <cell r="C791" t="str">
            <v>6-1348</v>
          </cell>
          <cell r="E791" t="str">
            <v>Library Assistant</v>
          </cell>
          <cell r="F791" t="str">
            <v>McKinney</v>
          </cell>
          <cell r="G791">
            <v>1</v>
          </cell>
          <cell r="H791">
            <v>2090.1666666666665</v>
          </cell>
          <cell r="I791">
            <v>2926.25</v>
          </cell>
          <cell r="J791">
            <v>2508.208333333333</v>
          </cell>
          <cell r="K791">
            <v>0</v>
          </cell>
          <cell r="L791">
            <v>0</v>
          </cell>
          <cell r="N791">
            <v>30098.499999999996</v>
          </cell>
        </row>
        <row r="792">
          <cell r="B792">
            <v>7</v>
          </cell>
          <cell r="C792" t="str">
            <v>7-1348</v>
          </cell>
          <cell r="E792" t="str">
            <v>Library Assistant I</v>
          </cell>
          <cell r="F792" t="str">
            <v>Mesquite</v>
          </cell>
          <cell r="G792">
            <v>1</v>
          </cell>
          <cell r="H792">
            <v>1888</v>
          </cell>
          <cell r="I792">
            <v>2644</v>
          </cell>
          <cell r="J792">
            <v>2266</v>
          </cell>
          <cell r="K792">
            <v>0</v>
          </cell>
          <cell r="L792">
            <v>0</v>
          </cell>
          <cell r="N792">
            <v>27192</v>
          </cell>
        </row>
        <row r="793">
          <cell r="B793">
            <v>8</v>
          </cell>
          <cell r="C793" t="str">
            <v>8-1348</v>
          </cell>
          <cell r="E793" t="str">
            <v>Library Clerk</v>
          </cell>
          <cell r="F793" t="str">
            <v>Plano</v>
          </cell>
          <cell r="G793">
            <v>1</v>
          </cell>
          <cell r="H793">
            <v>2068</v>
          </cell>
          <cell r="I793">
            <v>2958</v>
          </cell>
          <cell r="J793">
            <v>2513</v>
          </cell>
          <cell r="K793">
            <v>0</v>
          </cell>
          <cell r="L793">
            <v>0</v>
          </cell>
          <cell r="N793">
            <v>30156</v>
          </cell>
        </row>
        <row r="794">
          <cell r="B794">
            <v>9</v>
          </cell>
          <cell r="C794" t="str">
            <v>9-1348</v>
          </cell>
          <cell r="E794" t="str">
            <v>LIBRARY ASSISTANT</v>
          </cell>
          <cell r="F794" t="str">
            <v>Richardson</v>
          </cell>
          <cell r="G794">
            <v>1</v>
          </cell>
          <cell r="H794">
            <v>2686</v>
          </cell>
          <cell r="I794">
            <v>3778</v>
          </cell>
          <cell r="J794">
            <v>3232</v>
          </cell>
          <cell r="K794">
            <v>0</v>
          </cell>
          <cell r="L794">
            <v>0</v>
          </cell>
          <cell r="N794">
            <v>38784</v>
          </cell>
        </row>
        <row r="795">
          <cell r="B795">
            <v>0</v>
          </cell>
          <cell r="C795">
            <v>0</v>
          </cell>
          <cell r="F795">
            <v>0</v>
          </cell>
          <cell r="G795">
            <v>9</v>
          </cell>
          <cell r="H795">
            <v>0</v>
          </cell>
          <cell r="I795">
            <v>0</v>
          </cell>
          <cell r="J795">
            <v>0</v>
          </cell>
          <cell r="K795">
            <v>0</v>
          </cell>
          <cell r="M795" t="str">
            <v>Range Midpoint Average:</v>
          </cell>
          <cell r="N795">
            <v>32594.900300882797</v>
          </cell>
          <cell r="P795">
            <v>0</v>
          </cell>
        </row>
        <row r="798">
          <cell r="A798">
            <v>0</v>
          </cell>
          <cell r="B798">
            <v>1081</v>
          </cell>
          <cell r="C798">
            <v>0</v>
          </cell>
          <cell r="D798" t="e">
            <v>#REF!</v>
          </cell>
          <cell r="E798">
            <v>0</v>
          </cell>
          <cell r="F798">
            <v>0</v>
          </cell>
          <cell r="G798">
            <v>0</v>
          </cell>
          <cell r="H798">
            <v>0</v>
          </cell>
          <cell r="I798">
            <v>0</v>
          </cell>
          <cell r="J798">
            <v>0</v>
          </cell>
          <cell r="K798">
            <v>0</v>
          </cell>
          <cell r="L798">
            <v>0</v>
          </cell>
          <cell r="M798" t="e">
            <v>#REF!</v>
          </cell>
          <cell r="N798">
            <v>38334.151066927596</v>
          </cell>
          <cell r="O798" t="e">
            <v>#REF!</v>
          </cell>
          <cell r="P798" t="e">
            <v>#REF!</v>
          </cell>
        </row>
        <row r="799">
          <cell r="A799">
            <v>0</v>
          </cell>
          <cell r="B799">
            <v>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A800">
            <v>0</v>
          </cell>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A801">
            <v>0</v>
          </cell>
          <cell r="B801">
            <v>1</v>
          </cell>
          <cell r="C801" t="str">
            <v>1-1081</v>
          </cell>
          <cell r="D801">
            <v>0</v>
          </cell>
          <cell r="E801" t="str">
            <v>Library Specialist</v>
          </cell>
          <cell r="F801" t="str">
            <v>Allen</v>
          </cell>
          <cell r="G801">
            <v>1</v>
          </cell>
          <cell r="H801">
            <v>2426.42</v>
          </cell>
          <cell r="I801">
            <v>3639.64</v>
          </cell>
          <cell r="J801">
            <v>3033.0299999999997</v>
          </cell>
          <cell r="K801">
            <v>0</v>
          </cell>
          <cell r="L801">
            <v>0</v>
          </cell>
          <cell r="M801">
            <v>0</v>
          </cell>
          <cell r="N801">
            <v>36396.36</v>
          </cell>
          <cell r="O801">
            <v>0</v>
          </cell>
          <cell r="P801">
            <v>0</v>
          </cell>
        </row>
        <row r="802">
          <cell r="A802">
            <v>0</v>
          </cell>
          <cell r="B802">
            <v>2</v>
          </cell>
          <cell r="C802" t="str">
            <v>2-1081</v>
          </cell>
          <cell r="D802">
            <v>0</v>
          </cell>
          <cell r="E802" t="str">
            <v>No match</v>
          </cell>
          <cell r="F802" t="str">
            <v>Arlington</v>
          </cell>
          <cell r="G802">
            <v>0</v>
          </cell>
          <cell r="H802" t="str">
            <v>-</v>
          </cell>
          <cell r="I802" t="str">
            <v>-</v>
          </cell>
          <cell r="J802" t="str">
            <v>-</v>
          </cell>
          <cell r="K802" t="str">
            <v>-</v>
          </cell>
          <cell r="L802">
            <v>0</v>
          </cell>
          <cell r="M802">
            <v>0</v>
          </cell>
          <cell r="N802" t="str">
            <v>-</v>
          </cell>
          <cell r="O802">
            <v>0</v>
          </cell>
          <cell r="P802">
            <v>0</v>
          </cell>
        </row>
        <row r="803">
          <cell r="A803">
            <v>0</v>
          </cell>
          <cell r="B803">
            <v>3</v>
          </cell>
          <cell r="C803" t="str">
            <v>3-1081</v>
          </cell>
          <cell r="D803">
            <v>0</v>
          </cell>
          <cell r="E803" t="str">
            <v>Senior Library Technician</v>
          </cell>
          <cell r="F803" t="str">
            <v>Carrollton</v>
          </cell>
          <cell r="G803">
            <v>1</v>
          </cell>
          <cell r="H803">
            <v>2470.4166666666665</v>
          </cell>
          <cell r="I803">
            <v>3458.5833333333335</v>
          </cell>
          <cell r="J803">
            <v>2964.5</v>
          </cell>
          <cell r="K803">
            <v>0</v>
          </cell>
          <cell r="L803">
            <v>0</v>
          </cell>
          <cell r="M803">
            <v>0</v>
          </cell>
          <cell r="N803">
            <v>35574</v>
          </cell>
          <cell r="O803">
            <v>0</v>
          </cell>
          <cell r="P803">
            <v>0</v>
          </cell>
        </row>
        <row r="804">
          <cell r="A804">
            <v>0</v>
          </cell>
          <cell r="B804">
            <v>4</v>
          </cell>
          <cell r="C804" t="str">
            <v>4-1081</v>
          </cell>
          <cell r="D804">
            <v>0</v>
          </cell>
          <cell r="E804" t="str">
            <v>Library Assistant</v>
          </cell>
          <cell r="F804" t="str">
            <v>Garland</v>
          </cell>
          <cell r="G804">
            <v>1</v>
          </cell>
          <cell r="H804">
            <v>2851.3333333333335</v>
          </cell>
          <cell r="I804">
            <v>4426.9333333333334</v>
          </cell>
          <cell r="J804">
            <v>3639.1333333333332</v>
          </cell>
          <cell r="K804">
            <v>100.79900821917808</v>
          </cell>
          <cell r="L804">
            <v>2.7698630136986299E-2</v>
          </cell>
          <cell r="M804">
            <v>0</v>
          </cell>
          <cell r="N804">
            <v>44879.18809863014</v>
          </cell>
          <cell r="O804">
            <v>0</v>
          </cell>
          <cell r="P804">
            <v>0</v>
          </cell>
        </row>
        <row r="805">
          <cell r="B805">
            <v>5</v>
          </cell>
          <cell r="C805" t="str">
            <v>5-1081</v>
          </cell>
          <cell r="E805" t="str">
            <v>Library Assistant II</v>
          </cell>
          <cell r="F805" t="str">
            <v>Irving</v>
          </cell>
          <cell r="G805">
            <v>1</v>
          </cell>
          <cell r="H805">
            <v>2419</v>
          </cell>
          <cell r="I805">
            <v>3414</v>
          </cell>
          <cell r="J805">
            <v>2916.5</v>
          </cell>
          <cell r="K805">
            <v>61.845780821917799</v>
          </cell>
          <cell r="L805">
            <v>2.1205479452054792E-2</v>
          </cell>
          <cell r="N805">
            <v>35740.149369863015</v>
          </cell>
        </row>
        <row r="806">
          <cell r="B806">
            <v>6</v>
          </cell>
          <cell r="C806" t="str">
            <v>6-1081</v>
          </cell>
          <cell r="E806" t="str">
            <v>Senior Library Technician</v>
          </cell>
          <cell r="F806" t="str">
            <v>McKinney</v>
          </cell>
          <cell r="G806">
            <v>1</v>
          </cell>
          <cell r="H806">
            <v>2863.75</v>
          </cell>
          <cell r="I806">
            <v>4009.25</v>
          </cell>
          <cell r="J806">
            <v>3436.5</v>
          </cell>
          <cell r="K806">
            <v>0</v>
          </cell>
          <cell r="L806">
            <v>0</v>
          </cell>
          <cell r="N806">
            <v>41238</v>
          </cell>
        </row>
        <row r="807">
          <cell r="B807">
            <v>7</v>
          </cell>
          <cell r="C807" t="str">
            <v>7-1081</v>
          </cell>
          <cell r="E807" t="str">
            <v>No match</v>
          </cell>
          <cell r="F807" t="str">
            <v>Mesquite</v>
          </cell>
          <cell r="G807">
            <v>0</v>
          </cell>
          <cell r="H807" t="str">
            <v>-</v>
          </cell>
          <cell r="I807" t="str">
            <v>-</v>
          </cell>
          <cell r="J807" t="str">
            <v>-</v>
          </cell>
          <cell r="K807" t="str">
            <v>-</v>
          </cell>
          <cell r="L807">
            <v>0</v>
          </cell>
          <cell r="N807" t="str">
            <v>-</v>
          </cell>
        </row>
        <row r="808">
          <cell r="B808">
            <v>8</v>
          </cell>
          <cell r="C808" t="str">
            <v>8-1081</v>
          </cell>
          <cell r="E808" t="str">
            <v>Library Assistant</v>
          </cell>
          <cell r="F808" t="str">
            <v>Plano</v>
          </cell>
          <cell r="G808">
            <v>1</v>
          </cell>
          <cell r="H808">
            <v>2492.29</v>
          </cell>
          <cell r="I808">
            <v>3589.27</v>
          </cell>
          <cell r="J808">
            <v>3040.7799999999997</v>
          </cell>
          <cell r="K808">
            <v>0</v>
          </cell>
          <cell r="L808">
            <v>0</v>
          </cell>
          <cell r="N808">
            <v>36489.360000000001</v>
          </cell>
        </row>
        <row r="809">
          <cell r="B809">
            <v>9</v>
          </cell>
          <cell r="C809" t="str">
            <v>9-1081</v>
          </cell>
          <cell r="E809" t="str">
            <v>Library Assistant</v>
          </cell>
          <cell r="F809" t="str">
            <v>Richardson</v>
          </cell>
          <cell r="G809">
            <v>1</v>
          </cell>
          <cell r="H809">
            <v>2633</v>
          </cell>
          <cell r="I809">
            <v>3704</v>
          </cell>
          <cell r="J809">
            <v>3168.5</v>
          </cell>
          <cell r="K809">
            <v>0</v>
          </cell>
          <cell r="L809">
            <v>0</v>
          </cell>
          <cell r="N809">
            <v>38022</v>
          </cell>
        </row>
        <row r="810">
          <cell r="B810">
            <v>0</v>
          </cell>
          <cell r="C810">
            <v>0</v>
          </cell>
          <cell r="F810">
            <v>0</v>
          </cell>
          <cell r="G810">
            <v>7</v>
          </cell>
          <cell r="H810">
            <v>0</v>
          </cell>
          <cell r="I810">
            <v>0</v>
          </cell>
          <cell r="J810">
            <v>0</v>
          </cell>
          <cell r="K810">
            <v>0</v>
          </cell>
          <cell r="M810" t="str">
            <v>Range Midpoint Average:</v>
          </cell>
          <cell r="N810">
            <v>38334.151066927596</v>
          </cell>
          <cell r="P810">
            <v>0</v>
          </cell>
        </row>
        <row r="811">
          <cell r="A811">
            <v>0</v>
          </cell>
          <cell r="B811">
            <v>0</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row>
        <row r="813">
          <cell r="A813">
            <v>32</v>
          </cell>
          <cell r="B813">
            <v>1342</v>
          </cell>
          <cell r="C813">
            <v>0</v>
          </cell>
          <cell r="D813" t="e">
            <v>#REF!</v>
          </cell>
          <cell r="E813">
            <v>0</v>
          </cell>
          <cell r="F813">
            <v>0</v>
          </cell>
          <cell r="G813">
            <v>0</v>
          </cell>
          <cell r="H813">
            <v>0</v>
          </cell>
          <cell r="I813">
            <v>0</v>
          </cell>
          <cell r="J813">
            <v>0</v>
          </cell>
          <cell r="K813">
            <v>0</v>
          </cell>
          <cell r="L813">
            <v>0</v>
          </cell>
          <cell r="M813" t="e">
            <v>#REF!</v>
          </cell>
          <cell r="N813">
            <v>48340.6517656621</v>
          </cell>
          <cell r="O813" t="e">
            <v>#REF!</v>
          </cell>
          <cell r="P813" t="e">
            <v>#REF!</v>
          </cell>
        </row>
        <row r="814">
          <cell r="A814">
            <v>0</v>
          </cell>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A815">
            <v>0</v>
          </cell>
          <cell r="B815">
            <v>0</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A816">
            <v>0</v>
          </cell>
          <cell r="B816">
            <v>1</v>
          </cell>
          <cell r="C816" t="str">
            <v>1-1342</v>
          </cell>
          <cell r="D816">
            <v>0</v>
          </cell>
          <cell r="E816" t="str">
            <v>Librarian</v>
          </cell>
          <cell r="F816" t="str">
            <v>Allen</v>
          </cell>
          <cell r="G816">
            <v>1</v>
          </cell>
          <cell r="H816">
            <v>3158.2</v>
          </cell>
          <cell r="I816">
            <v>4739.05</v>
          </cell>
          <cell r="J816">
            <v>3948.625</v>
          </cell>
          <cell r="K816">
            <v>0</v>
          </cell>
          <cell r="L816">
            <v>0</v>
          </cell>
          <cell r="M816">
            <v>0</v>
          </cell>
          <cell r="N816">
            <v>47383.5</v>
          </cell>
          <cell r="O816">
            <v>0</v>
          </cell>
          <cell r="P816">
            <v>0</v>
          </cell>
        </row>
        <row r="817">
          <cell r="A817">
            <v>0</v>
          </cell>
          <cell r="B817">
            <v>2</v>
          </cell>
          <cell r="C817" t="str">
            <v>2-1342</v>
          </cell>
          <cell r="D817">
            <v>0</v>
          </cell>
          <cell r="E817" t="str">
            <v>Librarian I</v>
          </cell>
          <cell r="F817" t="str">
            <v>Arlington</v>
          </cell>
          <cell r="G817">
            <v>1</v>
          </cell>
          <cell r="H817">
            <v>3149</v>
          </cell>
          <cell r="I817">
            <v>4330</v>
          </cell>
          <cell r="J817">
            <v>3739.5</v>
          </cell>
          <cell r="K817">
            <v>0</v>
          </cell>
          <cell r="L817">
            <v>0</v>
          </cell>
          <cell r="M817">
            <v>0</v>
          </cell>
          <cell r="N817">
            <v>44874</v>
          </cell>
          <cell r="O817">
            <v>0</v>
          </cell>
          <cell r="P817">
            <v>0</v>
          </cell>
        </row>
        <row r="818">
          <cell r="A818">
            <v>0</v>
          </cell>
          <cell r="B818">
            <v>3</v>
          </cell>
          <cell r="C818" t="str">
            <v>3-1342</v>
          </cell>
          <cell r="D818">
            <v>0</v>
          </cell>
          <cell r="E818" t="str">
            <v>Librarian - contract</v>
          </cell>
          <cell r="F818" t="str">
            <v>Carrollton</v>
          </cell>
          <cell r="G818">
            <v>1</v>
          </cell>
          <cell r="H818">
            <v>3238</v>
          </cell>
          <cell r="I818">
            <v>4534</v>
          </cell>
          <cell r="J818">
            <v>3886</v>
          </cell>
          <cell r="K818">
            <v>0</v>
          </cell>
          <cell r="L818">
            <v>0</v>
          </cell>
          <cell r="M818">
            <v>0</v>
          </cell>
          <cell r="N818">
            <v>46632</v>
          </cell>
          <cell r="O818">
            <v>0</v>
          </cell>
          <cell r="P818">
            <v>0</v>
          </cell>
        </row>
        <row r="819">
          <cell r="A819">
            <v>0</v>
          </cell>
          <cell r="B819">
            <v>4</v>
          </cell>
          <cell r="C819" t="str">
            <v>4-1342</v>
          </cell>
          <cell r="D819">
            <v>0</v>
          </cell>
          <cell r="E819" t="str">
            <v>Librarian (entry)</v>
          </cell>
          <cell r="F819" t="str">
            <v>Garland</v>
          </cell>
          <cell r="G819">
            <v>1</v>
          </cell>
          <cell r="H819">
            <v>3061.07</v>
          </cell>
          <cell r="I819">
            <v>4898.3999999999996</v>
          </cell>
          <cell r="J819">
            <v>3979.7349999999997</v>
          </cell>
          <cell r="K819">
            <v>110.23320780821916</v>
          </cell>
          <cell r="L819">
            <v>2.7698630136986299E-2</v>
          </cell>
          <cell r="M819">
            <v>0</v>
          </cell>
          <cell r="N819">
            <v>49079.618493698625</v>
          </cell>
          <cell r="O819">
            <v>0</v>
          </cell>
          <cell r="P819">
            <v>0</v>
          </cell>
        </row>
        <row r="820">
          <cell r="B820">
            <v>5</v>
          </cell>
          <cell r="C820" t="str">
            <v>5-1342</v>
          </cell>
          <cell r="E820" t="str">
            <v>LIBRARIAN I</v>
          </cell>
          <cell r="F820" t="str">
            <v>Irving</v>
          </cell>
          <cell r="G820">
            <v>1</v>
          </cell>
          <cell r="H820">
            <v>3575</v>
          </cell>
          <cell r="I820">
            <v>5045</v>
          </cell>
          <cell r="J820">
            <v>4310</v>
          </cell>
          <cell r="K820">
            <v>91.395616438356157</v>
          </cell>
          <cell r="L820">
            <v>2.1205479452054792E-2</v>
          </cell>
          <cell r="N820">
            <v>52816.747397260275</v>
          </cell>
        </row>
        <row r="821">
          <cell r="B821">
            <v>6</v>
          </cell>
          <cell r="C821" t="str">
            <v>6-1342</v>
          </cell>
          <cell r="E821" t="str">
            <v>Librarian I</v>
          </cell>
          <cell r="F821" t="str">
            <v>McKinney</v>
          </cell>
          <cell r="G821">
            <v>1</v>
          </cell>
          <cell r="H821">
            <v>3459</v>
          </cell>
          <cell r="I821">
            <v>4843</v>
          </cell>
          <cell r="J821">
            <v>4151</v>
          </cell>
          <cell r="K821">
            <v>0</v>
          </cell>
          <cell r="L821">
            <v>0</v>
          </cell>
          <cell r="N821">
            <v>49812</v>
          </cell>
        </row>
        <row r="822">
          <cell r="B822">
            <v>7</v>
          </cell>
          <cell r="C822" t="str">
            <v>7-1342</v>
          </cell>
          <cell r="E822" t="str">
            <v>Librarian</v>
          </cell>
          <cell r="F822" t="str">
            <v>Mesquite</v>
          </cell>
          <cell r="G822">
            <v>1</v>
          </cell>
          <cell r="H822">
            <v>3170</v>
          </cell>
          <cell r="I822">
            <v>4597</v>
          </cell>
          <cell r="J822">
            <v>3883.5</v>
          </cell>
          <cell r="K822">
            <v>0</v>
          </cell>
          <cell r="L822">
            <v>0</v>
          </cell>
          <cell r="N822">
            <v>46602</v>
          </cell>
        </row>
        <row r="823">
          <cell r="B823">
            <v>8</v>
          </cell>
          <cell r="C823" t="str">
            <v>8-1342</v>
          </cell>
          <cell r="E823" t="str">
            <v>Public Services Librarian</v>
          </cell>
          <cell r="F823" t="str">
            <v>Plano</v>
          </cell>
          <cell r="G823">
            <v>1</v>
          </cell>
          <cell r="H823">
            <v>3304</v>
          </cell>
          <cell r="I823">
            <v>4791</v>
          </cell>
          <cell r="J823">
            <v>4047.5</v>
          </cell>
          <cell r="K823">
            <v>0</v>
          </cell>
          <cell r="L823">
            <v>0</v>
          </cell>
          <cell r="N823">
            <v>48570</v>
          </cell>
        </row>
        <row r="824">
          <cell r="B824">
            <v>9</v>
          </cell>
          <cell r="C824" t="str">
            <v>9-1342</v>
          </cell>
          <cell r="E824" t="str">
            <v>LIBRARIAN</v>
          </cell>
          <cell r="F824" t="str">
            <v>Richardson</v>
          </cell>
          <cell r="G824">
            <v>1</v>
          </cell>
          <cell r="H824">
            <v>3414</v>
          </cell>
          <cell r="I824">
            <v>4802</v>
          </cell>
          <cell r="J824">
            <v>4108</v>
          </cell>
          <cell r="K824">
            <v>0</v>
          </cell>
          <cell r="L824">
            <v>0</v>
          </cell>
          <cell r="N824">
            <v>49296</v>
          </cell>
        </row>
        <row r="825">
          <cell r="B825">
            <v>0</v>
          </cell>
          <cell r="C825">
            <v>0</v>
          </cell>
          <cell r="F825">
            <v>0</v>
          </cell>
          <cell r="G825">
            <v>9</v>
          </cell>
          <cell r="H825">
            <v>0</v>
          </cell>
          <cell r="I825">
            <v>0</v>
          </cell>
          <cell r="J825">
            <v>0</v>
          </cell>
          <cell r="K825">
            <v>0</v>
          </cell>
          <cell r="M825" t="str">
            <v>Range Midpoint Average:</v>
          </cell>
          <cell r="N825">
            <v>48340.6517656621</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8">
          <cell r="A828">
            <v>33</v>
          </cell>
          <cell r="B828" t="str">
            <v>XXXX</v>
          </cell>
          <cell r="C828">
            <v>0</v>
          </cell>
          <cell r="D828" t="e">
            <v>#REF!</v>
          </cell>
          <cell r="E828">
            <v>0</v>
          </cell>
          <cell r="F828">
            <v>0</v>
          </cell>
          <cell r="G828">
            <v>0</v>
          </cell>
          <cell r="H828">
            <v>0</v>
          </cell>
          <cell r="I828">
            <v>0</v>
          </cell>
          <cell r="J828">
            <v>0</v>
          </cell>
          <cell r="K828">
            <v>0</v>
          </cell>
          <cell r="L828">
            <v>0</v>
          </cell>
          <cell r="M828" t="e">
            <v>#REF!</v>
          </cell>
          <cell r="N828">
            <v>65403.827107632089</v>
          </cell>
          <cell r="O828" t="e">
            <v>#REF!</v>
          </cell>
          <cell r="P828" t="e">
            <v>#REF!</v>
          </cell>
        </row>
        <row r="829">
          <cell r="A829">
            <v>0</v>
          </cell>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0</v>
          </cell>
          <cell r="B830">
            <v>0</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row>
        <row r="831">
          <cell r="A831">
            <v>0</v>
          </cell>
          <cell r="B831">
            <v>1</v>
          </cell>
          <cell r="C831" t="str">
            <v>1-XXXX</v>
          </cell>
          <cell r="D831">
            <v>0</v>
          </cell>
          <cell r="E831" t="str">
            <v>Library Services Manager</v>
          </cell>
          <cell r="F831" t="str">
            <v>Allen</v>
          </cell>
          <cell r="G831">
            <v>1</v>
          </cell>
          <cell r="H831">
            <v>3864.02</v>
          </cell>
          <cell r="I831">
            <v>5989.31</v>
          </cell>
          <cell r="J831">
            <v>4926.665</v>
          </cell>
          <cell r="K831">
            <v>0</v>
          </cell>
          <cell r="L831">
            <v>0</v>
          </cell>
          <cell r="M831">
            <v>0</v>
          </cell>
          <cell r="N831">
            <v>59119.979999999996</v>
          </cell>
          <cell r="O831">
            <v>0</v>
          </cell>
          <cell r="P831">
            <v>0</v>
          </cell>
        </row>
        <row r="832">
          <cell r="A832">
            <v>0</v>
          </cell>
          <cell r="B832">
            <v>2</v>
          </cell>
          <cell r="C832" t="str">
            <v>2-XXXX</v>
          </cell>
          <cell r="D832">
            <v>0</v>
          </cell>
          <cell r="E832" t="str">
            <v>Area Branch Mgr</v>
          </cell>
          <cell r="F832" t="str">
            <v>Arlington</v>
          </cell>
          <cell r="G832">
            <v>1</v>
          </cell>
          <cell r="H832">
            <v>4529</v>
          </cell>
          <cell r="I832">
            <v>6228</v>
          </cell>
          <cell r="J832">
            <v>5378.5</v>
          </cell>
          <cell r="K832">
            <v>0</v>
          </cell>
          <cell r="L832">
            <v>0</v>
          </cell>
          <cell r="M832">
            <v>0</v>
          </cell>
          <cell r="N832">
            <v>64542</v>
          </cell>
          <cell r="O832">
            <v>0</v>
          </cell>
          <cell r="P832">
            <v>0</v>
          </cell>
        </row>
        <row r="833">
          <cell r="A833">
            <v>0</v>
          </cell>
          <cell r="B833">
            <v>3</v>
          </cell>
          <cell r="C833" t="str">
            <v>3-XXXX</v>
          </cell>
          <cell r="D833">
            <v>0</v>
          </cell>
          <cell r="E833" t="str">
            <v>Library Supervisor</v>
          </cell>
          <cell r="F833" t="str">
            <v>Carrollton</v>
          </cell>
          <cell r="G833">
            <v>1</v>
          </cell>
          <cell r="H833">
            <v>3707</v>
          </cell>
          <cell r="I833">
            <v>5190</v>
          </cell>
          <cell r="J833">
            <v>4448.5</v>
          </cell>
          <cell r="K833">
            <v>0</v>
          </cell>
          <cell r="L833">
            <v>0</v>
          </cell>
          <cell r="M833">
            <v>0</v>
          </cell>
          <cell r="N833">
            <v>53382</v>
          </cell>
          <cell r="O833">
            <v>0</v>
          </cell>
          <cell r="P833">
            <v>0</v>
          </cell>
        </row>
        <row r="834">
          <cell r="A834">
            <v>0</v>
          </cell>
          <cell r="B834">
            <v>4</v>
          </cell>
          <cell r="C834" t="str">
            <v>4-XXXX</v>
          </cell>
          <cell r="D834">
            <v>0</v>
          </cell>
          <cell r="E834" t="str">
            <v>Librarian (Branch Manager ) - Sr Librarian</v>
          </cell>
          <cell r="F834" t="str">
            <v>Garland</v>
          </cell>
          <cell r="G834">
            <v>1</v>
          </cell>
          <cell r="H834">
            <v>4139.2</v>
          </cell>
          <cell r="I834">
            <v>6624.8</v>
          </cell>
          <cell r="J834">
            <v>5382</v>
          </cell>
          <cell r="K834">
            <v>149.07402739726027</v>
          </cell>
          <cell r="L834">
            <v>2.7698630136986299E-2</v>
          </cell>
          <cell r="M834">
            <v>0</v>
          </cell>
          <cell r="N834">
            <v>66372.88832876712</v>
          </cell>
          <cell r="O834">
            <v>0</v>
          </cell>
          <cell r="P834">
            <v>0</v>
          </cell>
        </row>
        <row r="835">
          <cell r="B835">
            <v>5</v>
          </cell>
          <cell r="C835" t="str">
            <v>5-XXXX</v>
          </cell>
          <cell r="E835" t="str">
            <v>LIBRARY BRANCH MANAGER</v>
          </cell>
          <cell r="F835" t="str">
            <v>Irving</v>
          </cell>
          <cell r="G835">
            <v>1</v>
          </cell>
          <cell r="H835">
            <v>4792</v>
          </cell>
          <cell r="I835">
            <v>6761</v>
          </cell>
          <cell r="J835">
            <v>5776.5</v>
          </cell>
          <cell r="K835">
            <v>122.4934520547945</v>
          </cell>
          <cell r="L835">
            <v>2.1205479452054792E-2</v>
          </cell>
          <cell r="N835">
            <v>70787.921424657543</v>
          </cell>
        </row>
        <row r="836">
          <cell r="B836">
            <v>6</v>
          </cell>
          <cell r="C836" t="str">
            <v>6-XXXX</v>
          </cell>
          <cell r="E836" t="str">
            <v>no match</v>
          </cell>
          <cell r="F836" t="str">
            <v>McKinney</v>
          </cell>
          <cell r="G836">
            <v>0</v>
          </cell>
          <cell r="H836" t="str">
            <v>-</v>
          </cell>
          <cell r="I836" t="str">
            <v>-</v>
          </cell>
          <cell r="J836" t="str">
            <v>-</v>
          </cell>
          <cell r="K836" t="str">
            <v>-</v>
          </cell>
          <cell r="L836">
            <v>0</v>
          </cell>
          <cell r="N836" t="str">
            <v>-</v>
          </cell>
        </row>
        <row r="837">
          <cell r="B837">
            <v>7</v>
          </cell>
          <cell r="C837" t="str">
            <v>7-XXXX</v>
          </cell>
          <cell r="E837" t="str">
            <v>Manager of Branch Library Services</v>
          </cell>
          <cell r="F837" t="str">
            <v>Mesquite</v>
          </cell>
          <cell r="G837">
            <v>1</v>
          </cell>
          <cell r="H837">
            <v>5600</v>
          </cell>
          <cell r="I837">
            <v>5600</v>
          </cell>
          <cell r="J837">
            <v>5600</v>
          </cell>
          <cell r="K837">
            <v>0</v>
          </cell>
          <cell r="L837">
            <v>0</v>
          </cell>
          <cell r="N837">
            <v>67200</v>
          </cell>
        </row>
        <row r="838">
          <cell r="B838">
            <v>8</v>
          </cell>
          <cell r="C838" t="str">
            <v>8-XXXX</v>
          </cell>
          <cell r="E838" t="str">
            <v>Library Manager</v>
          </cell>
          <cell r="F838" t="str">
            <v>Plano</v>
          </cell>
          <cell r="G838">
            <v>1</v>
          </cell>
          <cell r="H838">
            <v>5157</v>
          </cell>
          <cell r="I838">
            <v>7580</v>
          </cell>
          <cell r="J838">
            <v>6368.5</v>
          </cell>
          <cell r="K838">
            <v>0</v>
          </cell>
          <cell r="L838">
            <v>0</v>
          </cell>
          <cell r="N838">
            <v>76422</v>
          </cell>
        </row>
        <row r="839">
          <cell r="B839">
            <v>9</v>
          </cell>
          <cell r="C839" t="str">
            <v>9-XXXX</v>
          </cell>
          <cell r="E839" t="str">
            <v>no match</v>
          </cell>
          <cell r="F839" t="str">
            <v>Richardson</v>
          </cell>
          <cell r="G839">
            <v>0</v>
          </cell>
          <cell r="H839" t="str">
            <v>-</v>
          </cell>
          <cell r="I839" t="str">
            <v>-</v>
          </cell>
          <cell r="J839" t="str">
            <v>-</v>
          </cell>
          <cell r="K839" t="str">
            <v>-</v>
          </cell>
          <cell r="L839">
            <v>0</v>
          </cell>
          <cell r="N839" t="str">
            <v>-</v>
          </cell>
        </row>
        <row r="840">
          <cell r="B840">
            <v>0</v>
          </cell>
          <cell r="C840">
            <v>0</v>
          </cell>
          <cell r="F840">
            <v>0</v>
          </cell>
          <cell r="G840">
            <v>7</v>
          </cell>
          <cell r="H840">
            <v>0</v>
          </cell>
          <cell r="I840">
            <v>0</v>
          </cell>
          <cell r="J840">
            <v>0</v>
          </cell>
          <cell r="K840">
            <v>0</v>
          </cell>
          <cell r="M840" t="str">
            <v>Range Midpoint Average:</v>
          </cell>
          <cell r="N840">
            <v>65403.827107632089</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0</v>
          </cell>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t="str">
            <v>MAINTENANCE GROUP - 138</v>
          </cell>
          <cell r="E843">
            <v>0</v>
          </cell>
          <cell r="F843">
            <v>0</v>
          </cell>
          <cell r="G843">
            <v>0</v>
          </cell>
          <cell r="H843">
            <v>0</v>
          </cell>
          <cell r="I843">
            <v>0</v>
          </cell>
          <cell r="J843">
            <v>0</v>
          </cell>
          <cell r="K843">
            <v>0</v>
          </cell>
          <cell r="L843">
            <v>0</v>
          </cell>
          <cell r="M843">
            <v>0</v>
          </cell>
          <cell r="N843">
            <v>0</v>
          </cell>
          <cell r="O843">
            <v>0</v>
          </cell>
          <cell r="P843">
            <v>0</v>
          </cell>
        </row>
        <row r="845">
          <cell r="A845">
            <v>75</v>
          </cell>
          <cell r="B845">
            <v>1240</v>
          </cell>
          <cell r="C845">
            <v>0</v>
          </cell>
          <cell r="D845" t="e">
            <v>#REF!</v>
          </cell>
          <cell r="E845">
            <v>0</v>
          </cell>
          <cell r="F845">
            <v>0</v>
          </cell>
          <cell r="G845">
            <v>0</v>
          </cell>
          <cell r="H845">
            <v>0</v>
          </cell>
          <cell r="I845">
            <v>0</v>
          </cell>
          <cell r="J845">
            <v>0</v>
          </cell>
          <cell r="K845">
            <v>0</v>
          </cell>
          <cell r="L845">
            <v>0</v>
          </cell>
          <cell r="M845" t="e">
            <v>#REF!</v>
          </cell>
          <cell r="N845">
            <v>29207.524315684932</v>
          </cell>
          <cell r="O845" t="e">
            <v>#REF!</v>
          </cell>
          <cell r="P845" t="e">
            <v>#REF!</v>
          </cell>
        </row>
        <row r="846">
          <cell r="A846">
            <v>0</v>
          </cell>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A847">
            <v>0</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0</v>
          </cell>
          <cell r="B848">
            <v>1</v>
          </cell>
          <cell r="C848" t="str">
            <v>1-1240</v>
          </cell>
          <cell r="D848">
            <v>0</v>
          </cell>
          <cell r="E848" t="str">
            <v>Maintenance Worker</v>
          </cell>
          <cell r="F848" t="str">
            <v>Allen</v>
          </cell>
          <cell r="G848">
            <v>1</v>
          </cell>
          <cell r="H848">
            <v>1899.47</v>
          </cell>
          <cell r="I848">
            <v>2850.09</v>
          </cell>
          <cell r="J848">
            <v>2374.7800000000002</v>
          </cell>
          <cell r="K848">
            <v>0</v>
          </cell>
          <cell r="L848">
            <v>0</v>
          </cell>
          <cell r="M848">
            <v>0</v>
          </cell>
          <cell r="N848">
            <v>28497.360000000001</v>
          </cell>
          <cell r="O848">
            <v>0</v>
          </cell>
          <cell r="P848">
            <v>0</v>
          </cell>
        </row>
        <row r="849">
          <cell r="A849">
            <v>0</v>
          </cell>
          <cell r="B849">
            <v>2</v>
          </cell>
          <cell r="C849" t="str">
            <v>2-1240</v>
          </cell>
          <cell r="D849">
            <v>0</v>
          </cell>
          <cell r="E849" t="str">
            <v>Field Technician</v>
          </cell>
          <cell r="F849" t="str">
            <v>Arlington</v>
          </cell>
          <cell r="G849">
            <v>1</v>
          </cell>
          <cell r="H849">
            <v>2103</v>
          </cell>
          <cell r="I849">
            <v>2892</v>
          </cell>
          <cell r="J849">
            <v>2497.5</v>
          </cell>
          <cell r="K849">
            <v>0</v>
          </cell>
          <cell r="L849">
            <v>0</v>
          </cell>
          <cell r="M849">
            <v>0</v>
          </cell>
          <cell r="N849">
            <v>29970</v>
          </cell>
          <cell r="O849">
            <v>0</v>
          </cell>
          <cell r="P849">
            <v>0</v>
          </cell>
        </row>
        <row r="850">
          <cell r="A850">
            <v>0</v>
          </cell>
          <cell r="B850">
            <v>3</v>
          </cell>
          <cell r="C850" t="str">
            <v>3-1240</v>
          </cell>
          <cell r="D850">
            <v>0</v>
          </cell>
          <cell r="E850" t="str">
            <v>Maintenance Worker I</v>
          </cell>
          <cell r="F850" t="str">
            <v>Carrollton</v>
          </cell>
          <cell r="G850">
            <v>1</v>
          </cell>
          <cell r="H850">
            <v>1885</v>
          </cell>
          <cell r="I850">
            <v>2638</v>
          </cell>
          <cell r="J850">
            <v>2261.5</v>
          </cell>
          <cell r="K850">
            <v>0</v>
          </cell>
          <cell r="L850">
            <v>0</v>
          </cell>
          <cell r="M850">
            <v>0</v>
          </cell>
          <cell r="N850">
            <v>27138</v>
          </cell>
          <cell r="O850">
            <v>0</v>
          </cell>
          <cell r="P850">
            <v>0</v>
          </cell>
        </row>
        <row r="851">
          <cell r="A851">
            <v>0</v>
          </cell>
          <cell r="B851">
            <v>4</v>
          </cell>
          <cell r="C851" t="str">
            <v>4-1240</v>
          </cell>
          <cell r="D851">
            <v>0</v>
          </cell>
          <cell r="E851" t="str">
            <v>Maintenance Worker</v>
          </cell>
          <cell r="F851" t="str">
            <v>Garland</v>
          </cell>
          <cell r="G851">
            <v>1</v>
          </cell>
          <cell r="H851">
            <v>2033.2</v>
          </cell>
          <cell r="I851">
            <v>3064.53</v>
          </cell>
          <cell r="J851">
            <v>2548.8650000000002</v>
          </cell>
          <cell r="K851">
            <v>70.600068904109591</v>
          </cell>
          <cell r="L851">
            <v>2.7698630136986299E-2</v>
          </cell>
          <cell r="M851">
            <v>0</v>
          </cell>
          <cell r="N851">
            <v>31433.58082684932</v>
          </cell>
          <cell r="O851">
            <v>0</v>
          </cell>
          <cell r="P851">
            <v>0</v>
          </cell>
        </row>
        <row r="852">
          <cell r="B852">
            <v>5</v>
          </cell>
          <cell r="C852" t="str">
            <v>5-1240</v>
          </cell>
          <cell r="E852" t="str">
            <v>MAINTENANCE WORKER I</v>
          </cell>
          <cell r="F852" t="str">
            <v>Irving</v>
          </cell>
          <cell r="G852">
            <v>1</v>
          </cell>
          <cell r="H852">
            <v>2091</v>
          </cell>
          <cell r="I852">
            <v>2949</v>
          </cell>
          <cell r="J852">
            <v>2520</v>
          </cell>
          <cell r="K852">
            <v>53.437808219178073</v>
          </cell>
          <cell r="L852">
            <v>2.1205479452054792E-2</v>
          </cell>
          <cell r="N852">
            <v>30881.253698630135</v>
          </cell>
        </row>
        <row r="853">
          <cell r="B853">
            <v>6</v>
          </cell>
          <cell r="C853" t="str">
            <v>6-1240</v>
          </cell>
          <cell r="E853" t="str">
            <v>Maintenance Worker</v>
          </cell>
          <cell r="F853" t="str">
            <v>McKinney</v>
          </cell>
          <cell r="G853">
            <v>1</v>
          </cell>
          <cell r="H853">
            <v>2090</v>
          </cell>
          <cell r="I853">
            <v>2926</v>
          </cell>
          <cell r="J853">
            <v>2508</v>
          </cell>
          <cell r="K853">
            <v>0</v>
          </cell>
          <cell r="L853">
            <v>0</v>
          </cell>
          <cell r="N853">
            <v>30096</v>
          </cell>
        </row>
        <row r="854">
          <cell r="B854">
            <v>7</v>
          </cell>
          <cell r="C854" t="str">
            <v>7-1240</v>
          </cell>
          <cell r="E854" t="str">
            <v>No Match</v>
          </cell>
          <cell r="F854" t="str">
            <v>Mesquite</v>
          </cell>
          <cell r="G854">
            <v>0</v>
          </cell>
          <cell r="H854" t="str">
            <v>-</v>
          </cell>
          <cell r="I854" t="str">
            <v>-</v>
          </cell>
          <cell r="J854" t="str">
            <v>-</v>
          </cell>
          <cell r="K854" t="str">
            <v>-</v>
          </cell>
          <cell r="L854">
            <v>0</v>
          </cell>
          <cell r="N854" t="str">
            <v>-</v>
          </cell>
        </row>
        <row r="855">
          <cell r="B855">
            <v>8</v>
          </cell>
          <cell r="C855" t="str">
            <v>8-1240</v>
          </cell>
          <cell r="E855" t="str">
            <v>Laborer/Maintenance Worker</v>
          </cell>
          <cell r="F855" t="str">
            <v>Plano</v>
          </cell>
          <cell r="G855">
            <v>1</v>
          </cell>
          <cell r="H855">
            <v>1923</v>
          </cell>
          <cell r="I855">
            <v>2731</v>
          </cell>
          <cell r="J855">
            <v>2327</v>
          </cell>
          <cell r="K855">
            <v>0</v>
          </cell>
          <cell r="L855">
            <v>0</v>
          </cell>
          <cell r="N855">
            <v>27924</v>
          </cell>
        </row>
        <row r="856">
          <cell r="B856">
            <v>9</v>
          </cell>
          <cell r="C856" t="str">
            <v>9-1240</v>
          </cell>
          <cell r="E856" t="str">
            <v>MAINTENANCE HELPER II</v>
          </cell>
          <cell r="F856" t="str">
            <v>Richardson</v>
          </cell>
          <cell r="G856">
            <v>1</v>
          </cell>
          <cell r="H856">
            <v>2001</v>
          </cell>
          <cell r="I856">
            <v>2619</v>
          </cell>
          <cell r="J856">
            <v>2310</v>
          </cell>
          <cell r="K856">
            <v>0</v>
          </cell>
          <cell r="L856">
            <v>0</v>
          </cell>
          <cell r="N856">
            <v>27720</v>
          </cell>
        </row>
        <row r="857">
          <cell r="B857">
            <v>0</v>
          </cell>
          <cell r="C857">
            <v>0</v>
          </cell>
          <cell r="F857">
            <v>0</v>
          </cell>
          <cell r="G857">
            <v>8</v>
          </cell>
          <cell r="H857">
            <v>0</v>
          </cell>
          <cell r="I857">
            <v>0</v>
          </cell>
          <cell r="J857">
            <v>0</v>
          </cell>
          <cell r="K857">
            <v>0</v>
          </cell>
          <cell r="M857" t="str">
            <v>Range Midpoint Average:</v>
          </cell>
          <cell r="N857">
            <v>29207.524315684932</v>
          </cell>
          <cell r="P857">
            <v>0</v>
          </cell>
        </row>
        <row r="860">
          <cell r="A860">
            <v>78</v>
          </cell>
          <cell r="B860">
            <v>1096</v>
          </cell>
          <cell r="C860">
            <v>0</v>
          </cell>
          <cell r="D860" t="e">
            <v>#REF!</v>
          </cell>
          <cell r="E860">
            <v>0</v>
          </cell>
          <cell r="F860">
            <v>0</v>
          </cell>
          <cell r="G860">
            <v>0</v>
          </cell>
          <cell r="H860">
            <v>0</v>
          </cell>
          <cell r="I860">
            <v>0</v>
          </cell>
          <cell r="J860">
            <v>0</v>
          </cell>
          <cell r="K860">
            <v>0</v>
          </cell>
          <cell r="L860">
            <v>0</v>
          </cell>
          <cell r="M860" t="e">
            <v>#REF!</v>
          </cell>
          <cell r="N860">
            <v>31139.910502831051</v>
          </cell>
          <cell r="O860" t="e">
            <v>#REF!</v>
          </cell>
          <cell r="P860" t="e">
            <v>#REF!</v>
          </cell>
        </row>
        <row r="861">
          <cell r="A861">
            <v>0</v>
          </cell>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0</v>
          </cell>
          <cell r="B862">
            <v>0</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row>
        <row r="863">
          <cell r="A863">
            <v>0</v>
          </cell>
          <cell r="B863">
            <v>1</v>
          </cell>
          <cell r="C863" t="str">
            <v>1-1096</v>
          </cell>
          <cell r="D863">
            <v>0</v>
          </cell>
          <cell r="E863" t="str">
            <v>Meter Service Technician</v>
          </cell>
          <cell r="F863" t="str">
            <v>Allen</v>
          </cell>
          <cell r="G863">
            <v>1</v>
          </cell>
          <cell r="H863">
            <v>2426.42</v>
          </cell>
          <cell r="I863">
            <v>3639.64</v>
          </cell>
          <cell r="J863">
            <v>3033.0299999999997</v>
          </cell>
          <cell r="K863">
            <v>0</v>
          </cell>
          <cell r="L863">
            <v>0</v>
          </cell>
          <cell r="M863">
            <v>0</v>
          </cell>
          <cell r="N863">
            <v>36396.36</v>
          </cell>
          <cell r="O863">
            <v>0</v>
          </cell>
          <cell r="P863">
            <v>0</v>
          </cell>
        </row>
        <row r="864">
          <cell r="A864">
            <v>0</v>
          </cell>
          <cell r="B864">
            <v>2</v>
          </cell>
          <cell r="C864" t="str">
            <v>2-1096</v>
          </cell>
          <cell r="D864">
            <v>0</v>
          </cell>
          <cell r="E864" t="str">
            <v>Sr Meter Reader</v>
          </cell>
          <cell r="F864" t="str">
            <v>Arlington</v>
          </cell>
          <cell r="G864">
            <v>1</v>
          </cell>
          <cell r="H864">
            <v>1931</v>
          </cell>
          <cell r="I864">
            <v>2654</v>
          </cell>
          <cell r="J864">
            <v>2292.5</v>
          </cell>
          <cell r="K864">
            <v>0</v>
          </cell>
          <cell r="L864">
            <v>0</v>
          </cell>
          <cell r="M864">
            <v>0</v>
          </cell>
          <cell r="N864">
            <v>27510</v>
          </cell>
          <cell r="O864">
            <v>0</v>
          </cell>
          <cell r="P864">
            <v>0</v>
          </cell>
        </row>
        <row r="865">
          <cell r="A865">
            <v>0</v>
          </cell>
          <cell r="B865">
            <v>3</v>
          </cell>
          <cell r="C865" t="str">
            <v>3-1096</v>
          </cell>
          <cell r="D865">
            <v>0</v>
          </cell>
          <cell r="E865" t="str">
            <v>Meter Reader</v>
          </cell>
          <cell r="F865" t="str">
            <v>Carrollton</v>
          </cell>
          <cell r="G865">
            <v>1</v>
          </cell>
          <cell r="H865">
            <v>2017</v>
          </cell>
          <cell r="I865">
            <v>2823</v>
          </cell>
          <cell r="J865">
            <v>2420</v>
          </cell>
          <cell r="K865">
            <v>0</v>
          </cell>
          <cell r="L865">
            <v>0</v>
          </cell>
          <cell r="M865">
            <v>0</v>
          </cell>
          <cell r="N865">
            <v>29040</v>
          </cell>
          <cell r="O865">
            <v>0</v>
          </cell>
          <cell r="P865">
            <v>0</v>
          </cell>
        </row>
        <row r="866">
          <cell r="A866">
            <v>0</v>
          </cell>
          <cell r="B866">
            <v>4</v>
          </cell>
          <cell r="C866" t="str">
            <v>4-1096</v>
          </cell>
          <cell r="D866">
            <v>0</v>
          </cell>
          <cell r="E866" t="str">
            <v>Meter Reader</v>
          </cell>
          <cell r="F866" t="str">
            <v>Garland</v>
          </cell>
          <cell r="G866">
            <v>1</v>
          </cell>
          <cell r="H866">
            <v>2033.2</v>
          </cell>
          <cell r="I866">
            <v>3064.53</v>
          </cell>
          <cell r="J866">
            <v>2548.8650000000002</v>
          </cell>
          <cell r="K866">
            <v>70.600068904109591</v>
          </cell>
          <cell r="L866">
            <v>2.7698630136986299E-2</v>
          </cell>
          <cell r="M866">
            <v>0</v>
          </cell>
          <cell r="N866">
            <v>31433.58082684932</v>
          </cell>
          <cell r="O866">
            <v>0</v>
          </cell>
          <cell r="P866">
            <v>0</v>
          </cell>
        </row>
        <row r="867">
          <cell r="B867">
            <v>5</v>
          </cell>
          <cell r="C867" t="str">
            <v>5-1096</v>
          </cell>
          <cell r="E867" t="str">
            <v>METER READER</v>
          </cell>
          <cell r="F867" t="str">
            <v>Irving</v>
          </cell>
          <cell r="G867">
            <v>1</v>
          </cell>
          <cell r="H867">
            <v>2091</v>
          </cell>
          <cell r="I867">
            <v>2949</v>
          </cell>
          <cell r="J867">
            <v>2520</v>
          </cell>
          <cell r="K867">
            <v>53.437808219178073</v>
          </cell>
          <cell r="L867">
            <v>2.1205479452054792E-2</v>
          </cell>
          <cell r="N867">
            <v>30881.253698630135</v>
          </cell>
        </row>
        <row r="868">
          <cell r="B868">
            <v>6</v>
          </cell>
          <cell r="C868" t="str">
            <v>6-1096</v>
          </cell>
          <cell r="E868" t="str">
            <v>Maintenance Technician</v>
          </cell>
          <cell r="F868" t="str">
            <v>McKinney</v>
          </cell>
          <cell r="G868">
            <v>1</v>
          </cell>
          <cell r="H868">
            <v>2371</v>
          </cell>
          <cell r="I868">
            <v>3319</v>
          </cell>
          <cell r="J868">
            <v>2845</v>
          </cell>
          <cell r="K868">
            <v>0</v>
          </cell>
          <cell r="L868">
            <v>0</v>
          </cell>
          <cell r="N868">
            <v>34140</v>
          </cell>
        </row>
        <row r="869">
          <cell r="B869">
            <v>7</v>
          </cell>
          <cell r="C869" t="str">
            <v>7-1096</v>
          </cell>
          <cell r="E869" t="str">
            <v>Water Meter Reader</v>
          </cell>
          <cell r="F869" t="str">
            <v>Mesquite</v>
          </cell>
          <cell r="G869">
            <v>1</v>
          </cell>
          <cell r="H869">
            <v>1964</v>
          </cell>
          <cell r="I869">
            <v>2750</v>
          </cell>
          <cell r="J869">
            <v>2357</v>
          </cell>
          <cell r="K869">
            <v>0</v>
          </cell>
          <cell r="L869">
            <v>0</v>
          </cell>
          <cell r="N869">
            <v>28284</v>
          </cell>
        </row>
        <row r="870">
          <cell r="B870">
            <v>8</v>
          </cell>
          <cell r="C870" t="str">
            <v>8-1096</v>
          </cell>
          <cell r="E870" t="str">
            <v>Meter Reader</v>
          </cell>
          <cell r="F870" t="str">
            <v>Plano</v>
          </cell>
          <cell r="G870">
            <v>1</v>
          </cell>
          <cell r="H870">
            <v>2068</v>
          </cell>
          <cell r="I870">
            <v>2958</v>
          </cell>
          <cell r="J870">
            <v>2513</v>
          </cell>
          <cell r="K870">
            <v>0</v>
          </cell>
          <cell r="L870">
            <v>0</v>
          </cell>
          <cell r="N870">
            <v>30156</v>
          </cell>
        </row>
        <row r="871">
          <cell r="B871">
            <v>9</v>
          </cell>
          <cell r="C871" t="str">
            <v>9-1096</v>
          </cell>
          <cell r="E871" t="str">
            <v>FIELD SERVICES REPRESENTATIVE</v>
          </cell>
          <cell r="F871" t="str">
            <v>Richardson</v>
          </cell>
          <cell r="G871">
            <v>1</v>
          </cell>
          <cell r="H871">
            <v>2243</v>
          </cell>
          <cell r="I871">
            <v>3160</v>
          </cell>
          <cell r="J871">
            <v>2701.5</v>
          </cell>
          <cell r="K871">
            <v>0</v>
          </cell>
          <cell r="L871">
            <v>0</v>
          </cell>
          <cell r="N871">
            <v>32418</v>
          </cell>
        </row>
        <row r="872">
          <cell r="B872">
            <v>0</v>
          </cell>
          <cell r="C872">
            <v>0</v>
          </cell>
          <cell r="F872">
            <v>0</v>
          </cell>
          <cell r="G872">
            <v>9</v>
          </cell>
          <cell r="H872">
            <v>0</v>
          </cell>
          <cell r="I872">
            <v>0</v>
          </cell>
          <cell r="J872">
            <v>0</v>
          </cell>
          <cell r="K872">
            <v>0</v>
          </cell>
          <cell r="M872" t="str">
            <v>Range Midpoint Average:</v>
          </cell>
          <cell r="N872">
            <v>31139.910502831051</v>
          </cell>
          <cell r="P872">
            <v>0</v>
          </cell>
        </row>
        <row r="873">
          <cell r="B873">
            <v>0</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row>
        <row r="875">
          <cell r="A875">
            <v>76</v>
          </cell>
          <cell r="B875">
            <v>1331</v>
          </cell>
          <cell r="C875">
            <v>0</v>
          </cell>
          <cell r="D875" t="e">
            <v>#REF!</v>
          </cell>
          <cell r="E875">
            <v>0</v>
          </cell>
          <cell r="F875">
            <v>0</v>
          </cell>
          <cell r="G875">
            <v>0</v>
          </cell>
          <cell r="H875">
            <v>0</v>
          </cell>
          <cell r="I875">
            <v>0</v>
          </cell>
          <cell r="J875">
            <v>0</v>
          </cell>
          <cell r="K875">
            <v>0</v>
          </cell>
          <cell r="L875">
            <v>0</v>
          </cell>
          <cell r="M875" t="e">
            <v>#REF!</v>
          </cell>
          <cell r="N875">
            <v>33109.113731506848</v>
          </cell>
          <cell r="O875" t="e">
            <v>#REF!</v>
          </cell>
          <cell r="P875" t="e">
            <v>#REF!</v>
          </cell>
        </row>
        <row r="876">
          <cell r="A876">
            <v>0</v>
          </cell>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A877">
            <v>0</v>
          </cell>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row>
        <row r="878">
          <cell r="A878">
            <v>0</v>
          </cell>
          <cell r="B878">
            <v>1</v>
          </cell>
          <cell r="C878" t="str">
            <v>1-1331</v>
          </cell>
          <cell r="D878">
            <v>0</v>
          </cell>
          <cell r="E878" t="str">
            <v>No match</v>
          </cell>
          <cell r="F878" t="str">
            <v>Allen</v>
          </cell>
          <cell r="G878">
            <v>0</v>
          </cell>
          <cell r="H878" t="str">
            <v>-</v>
          </cell>
          <cell r="I878" t="str">
            <v>-</v>
          </cell>
          <cell r="J878" t="str">
            <v>-</v>
          </cell>
          <cell r="K878" t="str">
            <v>-</v>
          </cell>
          <cell r="L878">
            <v>0</v>
          </cell>
          <cell r="M878">
            <v>0</v>
          </cell>
          <cell r="N878" t="str">
            <v>-</v>
          </cell>
          <cell r="O878">
            <v>0</v>
          </cell>
          <cell r="P878">
            <v>0</v>
          </cell>
        </row>
        <row r="879">
          <cell r="A879">
            <v>0</v>
          </cell>
          <cell r="B879">
            <v>2</v>
          </cell>
          <cell r="C879" t="str">
            <v>2-1331</v>
          </cell>
          <cell r="D879">
            <v>0</v>
          </cell>
          <cell r="E879" t="str">
            <v>No Match</v>
          </cell>
          <cell r="F879" t="str">
            <v>Arlington</v>
          </cell>
          <cell r="G879">
            <v>0</v>
          </cell>
          <cell r="H879" t="str">
            <v>-</v>
          </cell>
          <cell r="I879" t="str">
            <v>-</v>
          </cell>
          <cell r="J879" t="str">
            <v>-</v>
          </cell>
          <cell r="K879" t="str">
            <v>-</v>
          </cell>
          <cell r="L879">
            <v>0</v>
          </cell>
          <cell r="M879">
            <v>0</v>
          </cell>
          <cell r="N879" t="str">
            <v>-</v>
          </cell>
          <cell r="O879">
            <v>0</v>
          </cell>
          <cell r="P879">
            <v>0</v>
          </cell>
        </row>
        <row r="880">
          <cell r="A880">
            <v>0</v>
          </cell>
          <cell r="B880">
            <v>3</v>
          </cell>
          <cell r="C880" t="str">
            <v>3-1331</v>
          </cell>
          <cell r="D880">
            <v>0</v>
          </cell>
          <cell r="E880" t="str">
            <v>Equipment Oper 1</v>
          </cell>
          <cell r="F880" t="str">
            <v>Carrollton</v>
          </cell>
          <cell r="G880">
            <v>1</v>
          </cell>
          <cell r="H880">
            <v>2204</v>
          </cell>
          <cell r="I880">
            <v>2996</v>
          </cell>
          <cell r="J880">
            <v>2600</v>
          </cell>
          <cell r="K880">
            <v>0</v>
          </cell>
          <cell r="L880">
            <v>0</v>
          </cell>
          <cell r="M880">
            <v>0</v>
          </cell>
          <cell r="N880">
            <v>31200</v>
          </cell>
          <cell r="O880">
            <v>0</v>
          </cell>
          <cell r="P880">
            <v>0</v>
          </cell>
        </row>
        <row r="881">
          <cell r="A881">
            <v>0</v>
          </cell>
          <cell r="B881">
            <v>4</v>
          </cell>
          <cell r="C881" t="str">
            <v>4-1331</v>
          </cell>
          <cell r="D881">
            <v>0</v>
          </cell>
          <cell r="E881" t="str">
            <v>Equipment Operator I</v>
          </cell>
          <cell r="F881" t="str">
            <v>Garland</v>
          </cell>
          <cell r="G881">
            <v>1</v>
          </cell>
          <cell r="H881">
            <v>2386.8000000000002</v>
          </cell>
          <cell r="I881">
            <v>3650.4</v>
          </cell>
          <cell r="J881">
            <v>3018.6000000000004</v>
          </cell>
          <cell r="K881">
            <v>83.611084931506852</v>
          </cell>
          <cell r="L881">
            <v>2.7698630136986299E-2</v>
          </cell>
          <cell r="M881">
            <v>0</v>
          </cell>
          <cell r="N881">
            <v>37226.533019178089</v>
          </cell>
          <cell r="O881">
            <v>0</v>
          </cell>
          <cell r="P881">
            <v>0</v>
          </cell>
        </row>
        <row r="882">
          <cell r="B882">
            <v>5</v>
          </cell>
          <cell r="C882" t="str">
            <v>5-1331</v>
          </cell>
          <cell r="E882" t="str">
            <v>EQUIPMENT OPERATOR</v>
          </cell>
          <cell r="F882" t="str">
            <v>Irving</v>
          </cell>
          <cell r="G882">
            <v>1</v>
          </cell>
          <cell r="H882">
            <v>2419</v>
          </cell>
          <cell r="I882">
            <v>3414</v>
          </cell>
          <cell r="J882">
            <v>2916.5</v>
          </cell>
          <cell r="K882">
            <v>61.845780821917799</v>
          </cell>
          <cell r="L882">
            <v>2.1205479452054792E-2</v>
          </cell>
          <cell r="N882">
            <v>35740.149369863015</v>
          </cell>
        </row>
        <row r="883">
          <cell r="B883">
            <v>6</v>
          </cell>
          <cell r="C883" t="str">
            <v>6-1331</v>
          </cell>
          <cell r="E883" t="str">
            <v>no match</v>
          </cell>
          <cell r="F883" t="str">
            <v>McKinney</v>
          </cell>
          <cell r="G883">
            <v>0</v>
          </cell>
          <cell r="H883" t="str">
            <v>-</v>
          </cell>
          <cell r="I883" t="str">
            <v>-</v>
          </cell>
          <cell r="J883" t="str">
            <v>-</v>
          </cell>
          <cell r="K883" t="str">
            <v>-</v>
          </cell>
          <cell r="L883">
            <v>0</v>
          </cell>
          <cell r="N883" t="str">
            <v>-</v>
          </cell>
        </row>
        <row r="884">
          <cell r="B884">
            <v>7</v>
          </cell>
          <cell r="C884" t="str">
            <v>7-1331</v>
          </cell>
          <cell r="E884" t="str">
            <v>Equipment Operator I</v>
          </cell>
          <cell r="F884" t="str">
            <v>Mesquite</v>
          </cell>
          <cell r="G884">
            <v>1</v>
          </cell>
          <cell r="H884">
            <v>2185</v>
          </cell>
          <cell r="I884">
            <v>3059</v>
          </cell>
          <cell r="J884">
            <v>2622</v>
          </cell>
          <cell r="K884">
            <v>0</v>
          </cell>
          <cell r="L884">
            <v>0</v>
          </cell>
          <cell r="N884">
            <v>31464</v>
          </cell>
        </row>
        <row r="885">
          <cell r="B885">
            <v>8</v>
          </cell>
          <cell r="C885" t="str">
            <v>8-1331</v>
          </cell>
          <cell r="E885" t="str">
            <v>Equipment Operator</v>
          </cell>
          <cell r="F885" t="str">
            <v>Plano</v>
          </cell>
          <cell r="G885">
            <v>1</v>
          </cell>
          <cell r="H885">
            <v>2068</v>
          </cell>
          <cell r="I885">
            <v>2958</v>
          </cell>
          <cell r="J885">
            <v>2513</v>
          </cell>
          <cell r="K885">
            <v>0</v>
          </cell>
          <cell r="L885">
            <v>0</v>
          </cell>
          <cell r="N885">
            <v>30156</v>
          </cell>
        </row>
        <row r="886">
          <cell r="B886">
            <v>9</v>
          </cell>
          <cell r="C886" t="str">
            <v>9-1331</v>
          </cell>
          <cell r="E886" t="str">
            <v>LIGHT EQUIPMENT OPERATOR</v>
          </cell>
          <cell r="F886" t="str">
            <v>Richardson</v>
          </cell>
          <cell r="G886">
            <v>1</v>
          </cell>
          <cell r="H886">
            <v>2209</v>
          </cell>
          <cell r="I886">
            <v>3269</v>
          </cell>
          <cell r="J886">
            <v>2739</v>
          </cell>
          <cell r="K886">
            <v>0</v>
          </cell>
          <cell r="L886">
            <v>0</v>
          </cell>
          <cell r="N886">
            <v>32868</v>
          </cell>
        </row>
        <row r="887">
          <cell r="B887">
            <v>0</v>
          </cell>
          <cell r="C887">
            <v>0</v>
          </cell>
          <cell r="F887">
            <v>0</v>
          </cell>
          <cell r="G887">
            <v>6</v>
          </cell>
          <cell r="H887">
            <v>0</v>
          </cell>
          <cell r="I887">
            <v>0</v>
          </cell>
          <cell r="J887">
            <v>0</v>
          </cell>
          <cell r="K887">
            <v>0</v>
          </cell>
          <cell r="M887" t="str">
            <v>Range Midpoint Average:</v>
          </cell>
          <cell r="N887">
            <v>33109.113731506848</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90">
          <cell r="A890">
            <v>74</v>
          </cell>
          <cell r="B890">
            <v>1335</v>
          </cell>
          <cell r="C890">
            <v>0</v>
          </cell>
          <cell r="D890" t="e">
            <v>#REF!</v>
          </cell>
          <cell r="E890">
            <v>0</v>
          </cell>
          <cell r="F890">
            <v>0</v>
          </cell>
          <cell r="G890">
            <v>0</v>
          </cell>
          <cell r="H890">
            <v>0</v>
          </cell>
          <cell r="I890">
            <v>0</v>
          </cell>
          <cell r="J890">
            <v>0</v>
          </cell>
          <cell r="K890">
            <v>0</v>
          </cell>
          <cell r="L890">
            <v>0</v>
          </cell>
          <cell r="M890" t="e">
            <v>#REF!</v>
          </cell>
          <cell r="N890">
            <v>37491.429730273972</v>
          </cell>
          <cell r="O890" t="e">
            <v>#REF!</v>
          </cell>
          <cell r="P890" t="e">
            <v>#REF!</v>
          </cell>
        </row>
        <row r="891">
          <cell r="A891">
            <v>0</v>
          </cell>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A892">
            <v>0</v>
          </cell>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A893">
            <v>0</v>
          </cell>
          <cell r="B893">
            <v>1</v>
          </cell>
          <cell r="C893" t="str">
            <v>1-1335</v>
          </cell>
          <cell r="D893">
            <v>0</v>
          </cell>
          <cell r="E893" t="str">
            <v>Equipment Operator</v>
          </cell>
          <cell r="F893" t="str">
            <v>Allen</v>
          </cell>
          <cell r="G893">
            <v>1</v>
          </cell>
          <cell r="H893">
            <v>2645.26</v>
          </cell>
          <cell r="I893">
            <v>3968.76</v>
          </cell>
          <cell r="J893">
            <v>3307.01</v>
          </cell>
          <cell r="K893">
            <v>0</v>
          </cell>
          <cell r="L893">
            <v>0</v>
          </cell>
          <cell r="M893">
            <v>0</v>
          </cell>
          <cell r="N893">
            <v>39684.120000000003</v>
          </cell>
          <cell r="O893">
            <v>0</v>
          </cell>
          <cell r="P893">
            <v>0</v>
          </cell>
        </row>
        <row r="894">
          <cell r="A894">
            <v>0</v>
          </cell>
          <cell r="B894">
            <v>2</v>
          </cell>
          <cell r="C894" t="str">
            <v>2-1335</v>
          </cell>
          <cell r="D894">
            <v>0</v>
          </cell>
          <cell r="E894" t="str">
            <v>Heavy Equip Opr III</v>
          </cell>
          <cell r="F894" t="str">
            <v>Arlington</v>
          </cell>
          <cell r="G894">
            <v>1</v>
          </cell>
          <cell r="H894">
            <v>2624</v>
          </cell>
          <cell r="I894">
            <v>3607</v>
          </cell>
          <cell r="J894">
            <v>3115.5</v>
          </cell>
          <cell r="K894">
            <v>0</v>
          </cell>
          <cell r="L894">
            <v>0</v>
          </cell>
          <cell r="M894">
            <v>0</v>
          </cell>
          <cell r="N894">
            <v>37386</v>
          </cell>
          <cell r="O894">
            <v>0</v>
          </cell>
          <cell r="P894">
            <v>0</v>
          </cell>
        </row>
        <row r="895">
          <cell r="A895">
            <v>0</v>
          </cell>
          <cell r="B895">
            <v>3</v>
          </cell>
          <cell r="C895" t="str">
            <v>3-1335</v>
          </cell>
          <cell r="D895">
            <v>0</v>
          </cell>
          <cell r="E895" t="str">
            <v>Heavy Equipment Operator</v>
          </cell>
          <cell r="F895" t="str">
            <v>Carrollton</v>
          </cell>
          <cell r="G895">
            <v>1</v>
          </cell>
          <cell r="H895">
            <v>2469</v>
          </cell>
          <cell r="I895">
            <v>3459</v>
          </cell>
          <cell r="J895">
            <v>2964</v>
          </cell>
          <cell r="K895">
            <v>0</v>
          </cell>
          <cell r="L895">
            <v>0</v>
          </cell>
          <cell r="M895">
            <v>0</v>
          </cell>
          <cell r="N895">
            <v>35568</v>
          </cell>
          <cell r="O895">
            <v>0</v>
          </cell>
          <cell r="P895">
            <v>0</v>
          </cell>
        </row>
        <row r="896">
          <cell r="A896">
            <v>0</v>
          </cell>
          <cell r="B896">
            <v>4</v>
          </cell>
          <cell r="C896" t="str">
            <v>4-1335</v>
          </cell>
          <cell r="D896">
            <v>0</v>
          </cell>
          <cell r="E896" t="str">
            <v>Heavy Equipment Operator I</v>
          </cell>
          <cell r="F896" t="str">
            <v>Garland</v>
          </cell>
          <cell r="G896">
            <v>1</v>
          </cell>
          <cell r="H896">
            <v>2681.47</v>
          </cell>
          <cell r="I896">
            <v>4142.67</v>
          </cell>
          <cell r="J896">
            <v>3412.0699999999997</v>
          </cell>
          <cell r="K896">
            <v>94.509664931506833</v>
          </cell>
          <cell r="L896">
            <v>2.7698630136986299E-2</v>
          </cell>
          <cell r="M896">
            <v>0</v>
          </cell>
          <cell r="N896">
            <v>42078.955979178078</v>
          </cell>
          <cell r="O896">
            <v>0</v>
          </cell>
          <cell r="P896">
            <v>0</v>
          </cell>
        </row>
        <row r="897">
          <cell r="B897">
            <v>5</v>
          </cell>
          <cell r="C897" t="str">
            <v>5-1335</v>
          </cell>
          <cell r="E897" t="str">
            <v>SR HEAVY EQUIPMENT OPERATOR</v>
          </cell>
          <cell r="F897" t="str">
            <v>Irving</v>
          </cell>
          <cell r="G897">
            <v>1</v>
          </cell>
          <cell r="H897">
            <v>2668</v>
          </cell>
          <cell r="I897">
            <v>3764</v>
          </cell>
          <cell r="J897">
            <v>3216</v>
          </cell>
          <cell r="K897">
            <v>68.196821917808208</v>
          </cell>
          <cell r="L897">
            <v>2.1205479452054792E-2</v>
          </cell>
          <cell r="N897">
            <v>39410.361863013699</v>
          </cell>
        </row>
        <row r="898">
          <cell r="B898">
            <v>6</v>
          </cell>
          <cell r="C898" t="str">
            <v>6-1335</v>
          </cell>
          <cell r="E898" t="str">
            <v>no match</v>
          </cell>
          <cell r="F898" t="str">
            <v>McKinney</v>
          </cell>
          <cell r="G898">
            <v>0</v>
          </cell>
          <cell r="H898" t="str">
            <v>-</v>
          </cell>
          <cell r="I898" t="str">
            <v>-</v>
          </cell>
          <cell r="J898" t="str">
            <v>-</v>
          </cell>
          <cell r="K898" t="str">
            <v>-</v>
          </cell>
          <cell r="L898">
            <v>0</v>
          </cell>
          <cell r="N898" t="str">
            <v>-</v>
          </cell>
        </row>
        <row r="899">
          <cell r="B899">
            <v>7</v>
          </cell>
          <cell r="C899" t="str">
            <v>7-1335</v>
          </cell>
          <cell r="E899" t="str">
            <v>Heavy Equipment Operator - Streets</v>
          </cell>
          <cell r="F899" t="str">
            <v>Mesquite</v>
          </cell>
          <cell r="G899">
            <v>1</v>
          </cell>
          <cell r="H899">
            <v>2417</v>
          </cell>
          <cell r="I899">
            <v>3384</v>
          </cell>
          <cell r="J899">
            <v>2900.5</v>
          </cell>
          <cell r="K899">
            <v>0</v>
          </cell>
          <cell r="L899">
            <v>0</v>
          </cell>
          <cell r="N899">
            <v>34806</v>
          </cell>
        </row>
        <row r="900">
          <cell r="B900">
            <v>8</v>
          </cell>
          <cell r="C900" t="str">
            <v>8-1335</v>
          </cell>
          <cell r="E900" t="str">
            <v>Sr Equipment Operator</v>
          </cell>
          <cell r="F900" t="str">
            <v>Plano</v>
          </cell>
          <cell r="G900">
            <v>1</v>
          </cell>
          <cell r="H900">
            <v>2275</v>
          </cell>
          <cell r="I900">
            <v>3253</v>
          </cell>
          <cell r="J900">
            <v>2764</v>
          </cell>
          <cell r="K900">
            <v>0</v>
          </cell>
          <cell r="L900">
            <v>0</v>
          </cell>
          <cell r="N900">
            <v>33168</v>
          </cell>
        </row>
        <row r="901">
          <cell r="B901">
            <v>9</v>
          </cell>
          <cell r="C901" t="str">
            <v>9-1335</v>
          </cell>
          <cell r="E901" t="str">
            <v>HEAVY EQUIPMENT OPERATOR</v>
          </cell>
          <cell r="F901" t="str">
            <v>Richardson</v>
          </cell>
          <cell r="G901">
            <v>1</v>
          </cell>
          <cell r="H901">
            <v>2618</v>
          </cell>
          <cell r="I901">
            <v>3687</v>
          </cell>
          <cell r="J901">
            <v>3152.5</v>
          </cell>
          <cell r="K901">
            <v>0</v>
          </cell>
          <cell r="L901">
            <v>0</v>
          </cell>
          <cell r="N901">
            <v>37830</v>
          </cell>
        </row>
        <row r="902">
          <cell r="B902">
            <v>0</v>
          </cell>
          <cell r="C902">
            <v>0</v>
          </cell>
          <cell r="F902">
            <v>0</v>
          </cell>
          <cell r="G902">
            <v>8</v>
          </cell>
          <cell r="H902">
            <v>0</v>
          </cell>
          <cell r="I902">
            <v>0</v>
          </cell>
          <cell r="J902">
            <v>0</v>
          </cell>
          <cell r="K902">
            <v>0</v>
          </cell>
          <cell r="M902" t="str">
            <v>Range Midpoint Average:</v>
          </cell>
          <cell r="N902">
            <v>37491.429730273972</v>
          </cell>
          <cell r="P902">
            <v>0</v>
          </cell>
        </row>
        <row r="903">
          <cell r="A903">
            <v>0</v>
          </cell>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4">
          <cell r="A904">
            <v>0</v>
          </cell>
          <cell r="B904">
            <v>0</v>
          </cell>
          <cell r="C904">
            <v>0</v>
          </cell>
          <cell r="D904">
            <v>0</v>
          </cell>
          <cell r="E904">
            <v>0</v>
          </cell>
          <cell r="F904">
            <v>0</v>
          </cell>
          <cell r="G904">
            <v>0</v>
          </cell>
          <cell r="H904">
            <v>0</v>
          </cell>
          <cell r="I904">
            <v>0</v>
          </cell>
          <cell r="J904">
            <v>0</v>
          </cell>
          <cell r="K904">
            <v>0</v>
          </cell>
          <cell r="L904">
            <v>0</v>
          </cell>
          <cell r="M904">
            <v>0</v>
          </cell>
          <cell r="N904">
            <v>0</v>
          </cell>
          <cell r="O904">
            <v>0</v>
          </cell>
          <cell r="P904">
            <v>0</v>
          </cell>
        </row>
        <row r="905">
          <cell r="A905">
            <v>123</v>
          </cell>
          <cell r="B905">
            <v>1105</v>
          </cell>
          <cell r="C905">
            <v>0</v>
          </cell>
          <cell r="D905" t="e">
            <v>#REF!</v>
          </cell>
          <cell r="E905">
            <v>0</v>
          </cell>
          <cell r="F905">
            <v>0</v>
          </cell>
          <cell r="G905">
            <v>0</v>
          </cell>
          <cell r="H905">
            <v>0</v>
          </cell>
          <cell r="I905">
            <v>0</v>
          </cell>
          <cell r="J905">
            <v>0</v>
          </cell>
          <cell r="K905">
            <v>0</v>
          </cell>
          <cell r="L905">
            <v>0</v>
          </cell>
          <cell r="M905" t="e">
            <v>#REF!</v>
          </cell>
          <cell r="N905">
            <v>35890.44216986301</v>
          </cell>
          <cell r="O905" t="e">
            <v>#REF!</v>
          </cell>
          <cell r="P905" t="e">
            <v>#REF!</v>
          </cell>
        </row>
        <row r="906">
          <cell r="A906">
            <v>0</v>
          </cell>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A907">
            <v>0</v>
          </cell>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A908">
            <v>0</v>
          </cell>
          <cell r="B908">
            <v>1</v>
          </cell>
          <cell r="C908" t="str">
            <v>1-1105</v>
          </cell>
          <cell r="D908">
            <v>0</v>
          </cell>
          <cell r="E908" t="str">
            <v>Chemical Technician</v>
          </cell>
          <cell r="F908" t="str">
            <v>Allen</v>
          </cell>
          <cell r="G908">
            <v>1</v>
          </cell>
          <cell r="H908">
            <v>2645.26</v>
          </cell>
          <cell r="I908">
            <v>3968.76</v>
          </cell>
          <cell r="J908">
            <v>3307.01</v>
          </cell>
          <cell r="K908">
            <v>0</v>
          </cell>
          <cell r="L908">
            <v>0</v>
          </cell>
          <cell r="M908">
            <v>0</v>
          </cell>
          <cell r="N908">
            <v>39684.120000000003</v>
          </cell>
          <cell r="O908">
            <v>0</v>
          </cell>
          <cell r="P908">
            <v>0</v>
          </cell>
        </row>
        <row r="909">
          <cell r="A909">
            <v>0</v>
          </cell>
          <cell r="B909">
            <v>2</v>
          </cell>
          <cell r="C909" t="str">
            <v>2-1105</v>
          </cell>
          <cell r="D909">
            <v>0</v>
          </cell>
          <cell r="E909" t="str">
            <v>No Match</v>
          </cell>
          <cell r="F909" t="str">
            <v>Arlington</v>
          </cell>
          <cell r="G909">
            <v>0</v>
          </cell>
          <cell r="H909" t="str">
            <v>-</v>
          </cell>
          <cell r="I909" t="str">
            <v>-</v>
          </cell>
          <cell r="J909" t="str">
            <v>-</v>
          </cell>
          <cell r="K909" t="str">
            <v>-</v>
          </cell>
          <cell r="L909">
            <v>0</v>
          </cell>
          <cell r="M909">
            <v>0</v>
          </cell>
          <cell r="N909" t="str">
            <v>-</v>
          </cell>
          <cell r="O909">
            <v>0</v>
          </cell>
          <cell r="P909">
            <v>0</v>
          </cell>
        </row>
        <row r="910">
          <cell r="A910">
            <v>0</v>
          </cell>
          <cell r="B910">
            <v>3</v>
          </cell>
          <cell r="C910" t="str">
            <v>3-1105</v>
          </cell>
          <cell r="D910">
            <v>0</v>
          </cell>
          <cell r="E910" t="str">
            <v>Maintenance Worker III</v>
          </cell>
          <cell r="F910" t="str">
            <v>Carrollton</v>
          </cell>
          <cell r="G910">
            <v>1</v>
          </cell>
          <cell r="H910">
            <v>2158</v>
          </cell>
          <cell r="I910">
            <v>3021</v>
          </cell>
          <cell r="J910">
            <v>2589.5</v>
          </cell>
          <cell r="K910">
            <v>0</v>
          </cell>
          <cell r="L910">
            <v>0</v>
          </cell>
          <cell r="M910">
            <v>0</v>
          </cell>
          <cell r="N910">
            <v>31074</v>
          </cell>
          <cell r="O910">
            <v>0</v>
          </cell>
          <cell r="P910">
            <v>0</v>
          </cell>
        </row>
        <row r="911">
          <cell r="A911">
            <v>0</v>
          </cell>
          <cell r="B911">
            <v>4</v>
          </cell>
          <cell r="C911" t="str">
            <v>4-1105</v>
          </cell>
          <cell r="D911">
            <v>0</v>
          </cell>
          <cell r="E911" t="str">
            <v>Spray Technician</v>
          </cell>
          <cell r="F911" t="str">
            <v>Garland</v>
          </cell>
          <cell r="G911">
            <v>1</v>
          </cell>
          <cell r="H911">
            <v>2386.8000000000002</v>
          </cell>
          <cell r="I911">
            <v>3650.4</v>
          </cell>
          <cell r="J911">
            <v>3018.6000000000004</v>
          </cell>
          <cell r="K911">
            <v>83.611084931506852</v>
          </cell>
          <cell r="L911">
            <v>2.7698630136986299E-2</v>
          </cell>
          <cell r="M911">
            <v>0</v>
          </cell>
          <cell r="N911">
            <v>37226.533019178089</v>
          </cell>
          <cell r="O911">
            <v>0</v>
          </cell>
          <cell r="P911">
            <v>0</v>
          </cell>
        </row>
        <row r="912">
          <cell r="B912">
            <v>5</v>
          </cell>
          <cell r="C912" t="str">
            <v>5-1105</v>
          </cell>
          <cell r="E912" t="str">
            <v>no match (Pesticide Applicator)</v>
          </cell>
          <cell r="F912" t="str">
            <v>Irving</v>
          </cell>
          <cell r="G912">
            <v>0</v>
          </cell>
          <cell r="H912" t="str">
            <v>-</v>
          </cell>
          <cell r="I912" t="str">
            <v>-</v>
          </cell>
          <cell r="J912" t="str">
            <v>-</v>
          </cell>
          <cell r="K912" t="str">
            <v>-</v>
          </cell>
          <cell r="L912">
            <v>2.1205479452054792E-2</v>
          </cell>
          <cell r="N912" t="str">
            <v>-</v>
          </cell>
        </row>
        <row r="913">
          <cell r="B913">
            <v>6</v>
          </cell>
          <cell r="C913" t="str">
            <v>6-1105</v>
          </cell>
          <cell r="E913" t="str">
            <v>No Match</v>
          </cell>
          <cell r="F913" t="str">
            <v>McKinney</v>
          </cell>
          <cell r="G913">
            <v>0</v>
          </cell>
          <cell r="H913" t="str">
            <v>-</v>
          </cell>
          <cell r="I913" t="str">
            <v>-</v>
          </cell>
          <cell r="J913" t="str">
            <v>-</v>
          </cell>
          <cell r="K913" t="str">
            <v>-</v>
          </cell>
          <cell r="L913">
            <v>0</v>
          </cell>
          <cell r="N913" t="str">
            <v>-</v>
          </cell>
        </row>
        <row r="914">
          <cell r="B914">
            <v>7</v>
          </cell>
          <cell r="C914" t="str">
            <v>7-1105</v>
          </cell>
          <cell r="E914" t="str">
            <v>Chemical Application Technician</v>
          </cell>
          <cell r="F914" t="str">
            <v>Mesquite</v>
          </cell>
          <cell r="G914">
            <v>1</v>
          </cell>
          <cell r="H914">
            <v>2298</v>
          </cell>
          <cell r="I914">
            <v>3218</v>
          </cell>
          <cell r="J914">
            <v>2758</v>
          </cell>
          <cell r="K914">
            <v>0</v>
          </cell>
          <cell r="L914">
            <v>0</v>
          </cell>
          <cell r="N914">
            <v>33096</v>
          </cell>
        </row>
        <row r="915">
          <cell r="B915">
            <v>8</v>
          </cell>
          <cell r="C915" t="str">
            <v>8-1105</v>
          </cell>
          <cell r="E915" t="str">
            <v>Chemical Application Technician</v>
          </cell>
          <cell r="F915" t="str">
            <v>Plano</v>
          </cell>
          <cell r="G915">
            <v>1</v>
          </cell>
          <cell r="H915">
            <v>2492</v>
          </cell>
          <cell r="I915">
            <v>3589</v>
          </cell>
          <cell r="J915">
            <v>3040.5</v>
          </cell>
          <cell r="K915">
            <v>0</v>
          </cell>
          <cell r="L915">
            <v>0</v>
          </cell>
          <cell r="N915">
            <v>36486</v>
          </cell>
        </row>
        <row r="916">
          <cell r="B916">
            <v>9</v>
          </cell>
          <cell r="C916" t="str">
            <v>9-1105</v>
          </cell>
          <cell r="E916" t="str">
            <v>PARK MAINT. SPECIALIST I</v>
          </cell>
          <cell r="F916" t="str">
            <v>Richardson</v>
          </cell>
          <cell r="G916">
            <v>1</v>
          </cell>
          <cell r="H916">
            <v>2612</v>
          </cell>
          <cell r="I916">
            <v>3684</v>
          </cell>
          <cell r="J916">
            <v>3148</v>
          </cell>
          <cell r="K916">
            <v>0</v>
          </cell>
          <cell r="L916">
            <v>0</v>
          </cell>
          <cell r="N916">
            <v>37776</v>
          </cell>
        </row>
        <row r="917">
          <cell r="B917">
            <v>0</v>
          </cell>
          <cell r="C917">
            <v>0</v>
          </cell>
          <cell r="F917">
            <v>0</v>
          </cell>
          <cell r="G917">
            <v>6</v>
          </cell>
          <cell r="H917">
            <v>0</v>
          </cell>
          <cell r="I917">
            <v>0</v>
          </cell>
          <cell r="J917">
            <v>0</v>
          </cell>
          <cell r="K917">
            <v>0</v>
          </cell>
          <cell r="M917" t="str">
            <v>Range Midpoint Average:</v>
          </cell>
          <cell r="N917">
            <v>35890.44216986301</v>
          </cell>
          <cell r="P917">
            <v>0</v>
          </cell>
        </row>
        <row r="918">
          <cell r="B918">
            <v>0</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row>
        <row r="920">
          <cell r="A920">
            <v>83</v>
          </cell>
          <cell r="B920">
            <v>1312</v>
          </cell>
          <cell r="C920">
            <v>0</v>
          </cell>
          <cell r="D920" t="e">
            <v>#REF!</v>
          </cell>
          <cell r="E920">
            <v>0</v>
          </cell>
          <cell r="F920">
            <v>0</v>
          </cell>
          <cell r="G920">
            <v>0</v>
          </cell>
          <cell r="H920">
            <v>0</v>
          </cell>
          <cell r="I920">
            <v>0</v>
          </cell>
          <cell r="J920">
            <v>0</v>
          </cell>
          <cell r="K920">
            <v>0</v>
          </cell>
          <cell r="L920">
            <v>0</v>
          </cell>
          <cell r="M920" t="e">
            <v>#REF!</v>
          </cell>
          <cell r="N920">
            <v>42784.641308219179</v>
          </cell>
          <cell r="O920" t="e">
            <v>#REF!</v>
          </cell>
          <cell r="P920" t="e">
            <v>#REF!</v>
          </cell>
        </row>
        <row r="921">
          <cell r="A921">
            <v>0</v>
          </cell>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0</v>
          </cell>
          <cell r="B922">
            <v>0</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row>
        <row r="923">
          <cell r="A923">
            <v>0</v>
          </cell>
          <cell r="B923">
            <v>1</v>
          </cell>
          <cell r="C923" t="str">
            <v>1-1312</v>
          </cell>
          <cell r="D923">
            <v>0</v>
          </cell>
          <cell r="E923" t="str">
            <v>Crew Leader</v>
          </cell>
          <cell r="F923" t="str">
            <v>Allen</v>
          </cell>
          <cell r="G923">
            <v>1</v>
          </cell>
          <cell r="H923">
            <v>2883.35</v>
          </cell>
          <cell r="I923">
            <v>4325.8999999999996</v>
          </cell>
          <cell r="J923">
            <v>3604.625</v>
          </cell>
          <cell r="K923">
            <v>0</v>
          </cell>
          <cell r="L923">
            <v>0</v>
          </cell>
          <cell r="M923">
            <v>0</v>
          </cell>
          <cell r="N923">
            <v>43255.5</v>
          </cell>
          <cell r="O923">
            <v>0</v>
          </cell>
          <cell r="P923">
            <v>0</v>
          </cell>
        </row>
        <row r="924">
          <cell r="A924">
            <v>0</v>
          </cell>
          <cell r="B924">
            <v>2</v>
          </cell>
          <cell r="C924" t="str">
            <v>2-1312</v>
          </cell>
          <cell r="D924">
            <v>0</v>
          </cell>
          <cell r="E924" t="str">
            <v>Wa Se Crew Chief</v>
          </cell>
          <cell r="F924" t="str">
            <v>Arlington</v>
          </cell>
          <cell r="G924">
            <v>1</v>
          </cell>
          <cell r="H924">
            <v>4083</v>
          </cell>
          <cell r="I924">
            <v>4677</v>
          </cell>
          <cell r="J924">
            <v>4380</v>
          </cell>
          <cell r="K924">
            <v>0</v>
          </cell>
          <cell r="L924">
            <v>0</v>
          </cell>
          <cell r="M924">
            <v>0</v>
          </cell>
          <cell r="N924">
            <v>52560</v>
          </cell>
          <cell r="O924">
            <v>0</v>
          </cell>
          <cell r="P924">
            <v>0</v>
          </cell>
        </row>
        <row r="925">
          <cell r="A925">
            <v>0</v>
          </cell>
          <cell r="B925">
            <v>3</v>
          </cell>
          <cell r="C925" t="str">
            <v>3-1312</v>
          </cell>
          <cell r="D925">
            <v>0</v>
          </cell>
          <cell r="E925" t="str">
            <v>Maintenance Crew Leader II</v>
          </cell>
          <cell r="F925" t="str">
            <v>Carrollton</v>
          </cell>
          <cell r="G925">
            <v>1</v>
          </cell>
          <cell r="H925">
            <v>2828</v>
          </cell>
          <cell r="I925">
            <v>3960</v>
          </cell>
          <cell r="J925">
            <v>3394</v>
          </cell>
          <cell r="K925">
            <v>0</v>
          </cell>
          <cell r="L925">
            <v>0</v>
          </cell>
          <cell r="M925">
            <v>0</v>
          </cell>
          <cell r="N925">
            <v>40728</v>
          </cell>
          <cell r="O925">
            <v>0</v>
          </cell>
          <cell r="P925">
            <v>0</v>
          </cell>
        </row>
        <row r="926">
          <cell r="A926">
            <v>0</v>
          </cell>
          <cell r="B926">
            <v>4</v>
          </cell>
          <cell r="C926" t="str">
            <v>4-1312</v>
          </cell>
          <cell r="D926">
            <v>0</v>
          </cell>
          <cell r="E926" t="str">
            <v>No Match</v>
          </cell>
          <cell r="F926" t="str">
            <v>Garland</v>
          </cell>
          <cell r="G926">
            <v>0</v>
          </cell>
          <cell r="H926" t="str">
            <v>-</v>
          </cell>
          <cell r="I926" t="str">
            <v>-</v>
          </cell>
          <cell r="J926" t="str">
            <v>-</v>
          </cell>
          <cell r="K926" t="str">
            <v>-</v>
          </cell>
          <cell r="L926">
            <v>2.7698630136986299E-2</v>
          </cell>
          <cell r="M926">
            <v>0</v>
          </cell>
          <cell r="N926" t="str">
            <v>-</v>
          </cell>
          <cell r="O926">
            <v>0</v>
          </cell>
          <cell r="P926">
            <v>0</v>
          </cell>
        </row>
        <row r="927">
          <cell r="B927">
            <v>5</v>
          </cell>
          <cell r="C927" t="str">
            <v>5-1312</v>
          </cell>
          <cell r="E927" t="str">
            <v>CREW LEADER</v>
          </cell>
          <cell r="F927" t="str">
            <v>Irving</v>
          </cell>
          <cell r="G927">
            <v>1</v>
          </cell>
          <cell r="H927">
            <v>3090</v>
          </cell>
          <cell r="I927">
            <v>4358</v>
          </cell>
          <cell r="J927">
            <v>3724</v>
          </cell>
          <cell r="K927">
            <v>78.969205479452043</v>
          </cell>
          <cell r="L927">
            <v>2.1205479452054792E-2</v>
          </cell>
          <cell r="N927">
            <v>45635.63046575342</v>
          </cell>
        </row>
        <row r="928">
          <cell r="B928">
            <v>6</v>
          </cell>
          <cell r="C928" t="str">
            <v>6-1312</v>
          </cell>
          <cell r="E928" t="str">
            <v>Maintenance Crew Leader</v>
          </cell>
          <cell r="F928" t="str">
            <v>McKinney</v>
          </cell>
          <cell r="G928">
            <v>1</v>
          </cell>
          <cell r="H928">
            <v>2864</v>
          </cell>
          <cell r="I928">
            <v>4009</v>
          </cell>
          <cell r="J928">
            <v>3436.5</v>
          </cell>
          <cell r="K928">
            <v>0</v>
          </cell>
          <cell r="L928">
            <v>0</v>
          </cell>
          <cell r="N928">
            <v>41238</v>
          </cell>
        </row>
        <row r="929">
          <cell r="B929">
            <v>7</v>
          </cell>
          <cell r="C929" t="str">
            <v>7-1312</v>
          </cell>
          <cell r="E929" t="str">
            <v>Utility Crew Chief</v>
          </cell>
          <cell r="F929" t="str">
            <v>Mesquite</v>
          </cell>
          <cell r="G929">
            <v>1</v>
          </cell>
          <cell r="H929">
            <v>2674</v>
          </cell>
          <cell r="I929">
            <v>3744</v>
          </cell>
          <cell r="J929">
            <v>3209</v>
          </cell>
          <cell r="K929">
            <v>0</v>
          </cell>
          <cell r="L929">
            <v>0</v>
          </cell>
          <cell r="N929">
            <v>38508</v>
          </cell>
        </row>
        <row r="930">
          <cell r="B930">
            <v>8</v>
          </cell>
          <cell r="C930" t="str">
            <v>8-1312</v>
          </cell>
          <cell r="E930" t="str">
            <v>Sr Crew Leader</v>
          </cell>
          <cell r="F930" t="str">
            <v>Plano</v>
          </cell>
          <cell r="G930">
            <v>1</v>
          </cell>
          <cell r="H930">
            <v>2492</v>
          </cell>
          <cell r="I930">
            <v>3589</v>
          </cell>
          <cell r="J930">
            <v>3040.5</v>
          </cell>
          <cell r="K930">
            <v>0</v>
          </cell>
          <cell r="L930">
            <v>0</v>
          </cell>
          <cell r="N930">
            <v>36486</v>
          </cell>
        </row>
        <row r="931">
          <cell r="B931">
            <v>9</v>
          </cell>
          <cell r="C931" t="str">
            <v>9-1312</v>
          </cell>
          <cell r="E931" t="str">
            <v>CREW CHIEF</v>
          </cell>
          <cell r="F931" t="str">
            <v>Richardson</v>
          </cell>
          <cell r="G931">
            <v>1</v>
          </cell>
          <cell r="H931">
            <v>3037</v>
          </cell>
          <cell r="I931">
            <v>4274</v>
          </cell>
          <cell r="J931">
            <v>3655.5</v>
          </cell>
          <cell r="K931">
            <v>0</v>
          </cell>
          <cell r="L931">
            <v>0</v>
          </cell>
          <cell r="N931">
            <v>43866</v>
          </cell>
        </row>
        <row r="932">
          <cell r="B932">
            <v>0</v>
          </cell>
          <cell r="C932">
            <v>0</v>
          </cell>
          <cell r="F932">
            <v>0</v>
          </cell>
          <cell r="G932">
            <v>8</v>
          </cell>
          <cell r="H932">
            <v>0</v>
          </cell>
          <cell r="I932">
            <v>0</v>
          </cell>
          <cell r="J932">
            <v>0</v>
          </cell>
          <cell r="K932">
            <v>0</v>
          </cell>
          <cell r="M932" t="str">
            <v>Range Midpoint Average:</v>
          </cell>
          <cell r="N932">
            <v>42784.641308219179</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A934">
            <v>0</v>
          </cell>
          <cell r="B934">
            <v>0</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0</v>
          </cell>
          <cell r="C935">
            <v>0</v>
          </cell>
          <cell r="D935" t="str">
            <v>MAINTENANCE SUPERVISOR GROUP - 140</v>
          </cell>
          <cell r="E935">
            <v>0</v>
          </cell>
          <cell r="F935">
            <v>0</v>
          </cell>
          <cell r="G935">
            <v>0</v>
          </cell>
          <cell r="H935">
            <v>0</v>
          </cell>
          <cell r="I935">
            <v>0</v>
          </cell>
          <cell r="J935">
            <v>0</v>
          </cell>
          <cell r="K935">
            <v>0</v>
          </cell>
          <cell r="L935">
            <v>0</v>
          </cell>
          <cell r="M935">
            <v>0</v>
          </cell>
          <cell r="N935">
            <v>0</v>
          </cell>
          <cell r="O935">
            <v>0</v>
          </cell>
          <cell r="P935">
            <v>0</v>
          </cell>
        </row>
        <row r="937">
          <cell r="A937">
            <v>94</v>
          </cell>
          <cell r="B937">
            <v>1108</v>
          </cell>
          <cell r="C937">
            <v>0</v>
          </cell>
          <cell r="D937" t="e">
            <v>#REF!</v>
          </cell>
          <cell r="E937">
            <v>0</v>
          </cell>
          <cell r="F937">
            <v>0</v>
          </cell>
          <cell r="G937">
            <v>0</v>
          </cell>
          <cell r="H937">
            <v>0</v>
          </cell>
          <cell r="I937">
            <v>0</v>
          </cell>
          <cell r="J937">
            <v>0</v>
          </cell>
          <cell r="K937">
            <v>0</v>
          </cell>
          <cell r="L937">
            <v>0</v>
          </cell>
          <cell r="M937" t="e">
            <v>#REF!</v>
          </cell>
          <cell r="N937">
            <v>51649.471249931506</v>
          </cell>
          <cell r="O937" t="e">
            <v>#REF!</v>
          </cell>
          <cell r="P937" t="e">
            <v>#REF!</v>
          </cell>
        </row>
        <row r="938">
          <cell r="A938">
            <v>0</v>
          </cell>
          <cell r="B938">
            <v>0</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row>
        <row r="939">
          <cell r="A939">
            <v>0</v>
          </cell>
          <cell r="B939">
            <v>0</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row>
        <row r="940">
          <cell r="A940">
            <v>0</v>
          </cell>
          <cell r="B940">
            <v>1</v>
          </cell>
          <cell r="C940" t="str">
            <v>1-1108</v>
          </cell>
          <cell r="D940">
            <v>0</v>
          </cell>
          <cell r="E940" t="str">
            <v>No Match</v>
          </cell>
          <cell r="F940" t="str">
            <v>Allen</v>
          </cell>
          <cell r="G940">
            <v>0</v>
          </cell>
          <cell r="H940" t="str">
            <v>-</v>
          </cell>
          <cell r="I940" t="str">
            <v>-</v>
          </cell>
          <cell r="J940" t="str">
            <v>-</v>
          </cell>
          <cell r="K940" t="str">
            <v>-</v>
          </cell>
          <cell r="L940">
            <v>0</v>
          </cell>
          <cell r="M940">
            <v>0</v>
          </cell>
          <cell r="N940" t="str">
            <v>-</v>
          </cell>
          <cell r="O940">
            <v>0</v>
          </cell>
          <cell r="P940">
            <v>0</v>
          </cell>
        </row>
        <row r="941">
          <cell r="A941">
            <v>0</v>
          </cell>
          <cell r="B941">
            <v>2</v>
          </cell>
          <cell r="C941" t="str">
            <v>2-1108</v>
          </cell>
          <cell r="D941">
            <v>0</v>
          </cell>
          <cell r="E941" t="str">
            <v>Street Crew Chief</v>
          </cell>
          <cell r="F941" t="str">
            <v>Arlington</v>
          </cell>
          <cell r="G941">
            <v>1</v>
          </cell>
          <cell r="H941">
            <v>3757</v>
          </cell>
          <cell r="I941">
            <v>5166</v>
          </cell>
          <cell r="J941">
            <v>4461.5</v>
          </cell>
          <cell r="K941">
            <v>0</v>
          </cell>
          <cell r="L941">
            <v>0</v>
          </cell>
          <cell r="M941">
            <v>0</v>
          </cell>
          <cell r="N941">
            <v>53538</v>
          </cell>
          <cell r="O941">
            <v>0</v>
          </cell>
          <cell r="P941">
            <v>0</v>
          </cell>
        </row>
        <row r="942">
          <cell r="A942">
            <v>0</v>
          </cell>
          <cell r="B942">
            <v>3</v>
          </cell>
          <cell r="C942" t="str">
            <v>3-1108</v>
          </cell>
          <cell r="D942">
            <v>0</v>
          </cell>
          <cell r="E942" t="str">
            <v>Maintenance Supervisor - Streets</v>
          </cell>
          <cell r="F942" t="str">
            <v>Carrollton</v>
          </cell>
          <cell r="G942">
            <v>1</v>
          </cell>
          <cell r="H942">
            <v>3238</v>
          </cell>
          <cell r="I942">
            <v>4534</v>
          </cell>
          <cell r="J942">
            <v>3886</v>
          </cell>
          <cell r="K942">
            <v>0</v>
          </cell>
          <cell r="L942">
            <v>0</v>
          </cell>
          <cell r="M942">
            <v>0</v>
          </cell>
          <cell r="N942">
            <v>46632</v>
          </cell>
          <cell r="O942">
            <v>0</v>
          </cell>
          <cell r="P942">
            <v>0</v>
          </cell>
        </row>
        <row r="943">
          <cell r="A943">
            <v>0</v>
          </cell>
          <cell r="B943">
            <v>4</v>
          </cell>
          <cell r="C943" t="str">
            <v>4-1108</v>
          </cell>
          <cell r="D943">
            <v>0</v>
          </cell>
          <cell r="E943" t="str">
            <v>Field Supervisor</v>
          </cell>
          <cell r="F943" t="str">
            <v>Garland</v>
          </cell>
          <cell r="G943">
            <v>1</v>
          </cell>
          <cell r="H943">
            <v>3468.4</v>
          </cell>
          <cell r="I943">
            <v>5472.13</v>
          </cell>
          <cell r="J943">
            <v>4470.2650000000003</v>
          </cell>
          <cell r="K943">
            <v>123.82021684931507</v>
          </cell>
          <cell r="L943">
            <v>2.7698630136986299E-2</v>
          </cell>
          <cell r="M943">
            <v>0</v>
          </cell>
          <cell r="N943">
            <v>55129.022602191792</v>
          </cell>
          <cell r="O943">
            <v>0</v>
          </cell>
          <cell r="P943">
            <v>0</v>
          </cell>
        </row>
        <row r="944">
          <cell r="B944">
            <v>5</v>
          </cell>
          <cell r="C944" t="str">
            <v>5-1108</v>
          </cell>
          <cell r="E944" t="str">
            <v>STREETS SUPERVISOR</v>
          </cell>
          <cell r="F944" t="str">
            <v>Irving</v>
          </cell>
          <cell r="G944">
            <v>1</v>
          </cell>
          <cell r="H944">
            <v>3575</v>
          </cell>
          <cell r="I944">
            <v>5045</v>
          </cell>
          <cell r="J944">
            <v>4310</v>
          </cell>
          <cell r="K944">
            <v>91.395616438356157</v>
          </cell>
          <cell r="L944">
            <v>2.1205479452054792E-2</v>
          </cell>
          <cell r="N944">
            <v>52816.747397260275</v>
          </cell>
        </row>
        <row r="945">
          <cell r="B945">
            <v>6</v>
          </cell>
          <cell r="C945" t="str">
            <v>6-1108</v>
          </cell>
          <cell r="E945" t="str">
            <v>Street Supervisor</v>
          </cell>
          <cell r="F945" t="str">
            <v>McKinney</v>
          </cell>
          <cell r="G945">
            <v>1</v>
          </cell>
          <cell r="H945">
            <v>3684</v>
          </cell>
          <cell r="I945">
            <v>5158</v>
          </cell>
          <cell r="J945">
            <v>4421</v>
          </cell>
          <cell r="K945">
            <v>0</v>
          </cell>
          <cell r="L945">
            <v>0</v>
          </cell>
          <cell r="N945">
            <v>53052</v>
          </cell>
        </row>
        <row r="946">
          <cell r="B946">
            <v>7</v>
          </cell>
          <cell r="C946" t="str">
            <v>7-1108</v>
          </cell>
          <cell r="E946" t="str">
            <v>Streets Supervisor</v>
          </cell>
          <cell r="F946" t="str">
            <v>Mesquite</v>
          </cell>
          <cell r="G946">
            <v>1</v>
          </cell>
          <cell r="H946">
            <v>3356</v>
          </cell>
          <cell r="I946">
            <v>4867</v>
          </cell>
          <cell r="J946">
            <v>4111.5</v>
          </cell>
          <cell r="K946">
            <v>0</v>
          </cell>
          <cell r="L946">
            <v>0</v>
          </cell>
          <cell r="N946">
            <v>49338</v>
          </cell>
        </row>
        <row r="947">
          <cell r="B947">
            <v>8</v>
          </cell>
          <cell r="C947" t="str">
            <v>8-1108</v>
          </cell>
          <cell r="E947" t="str">
            <v>Street/Drainage Supervisor</v>
          </cell>
          <cell r="F947" t="str">
            <v>Plano</v>
          </cell>
          <cell r="G947">
            <v>1</v>
          </cell>
          <cell r="H947">
            <v>3304</v>
          </cell>
          <cell r="I947">
            <v>4791</v>
          </cell>
          <cell r="J947">
            <v>4047.5</v>
          </cell>
          <cell r="K947">
            <v>0</v>
          </cell>
          <cell r="L947">
            <v>0</v>
          </cell>
          <cell r="N947">
            <v>48570</v>
          </cell>
        </row>
        <row r="948">
          <cell r="B948">
            <v>9</v>
          </cell>
          <cell r="C948" t="str">
            <v>9-1108</v>
          </cell>
          <cell r="E948" t="str">
            <v>STREET SUPERVISOR</v>
          </cell>
          <cell r="F948" t="str">
            <v>Richardson</v>
          </cell>
          <cell r="G948">
            <v>1</v>
          </cell>
          <cell r="H948">
            <v>3746</v>
          </cell>
          <cell r="I948">
            <v>5274</v>
          </cell>
          <cell r="J948">
            <v>4510</v>
          </cell>
          <cell r="K948">
            <v>0</v>
          </cell>
          <cell r="L948">
            <v>0</v>
          </cell>
          <cell r="N948">
            <v>54120</v>
          </cell>
        </row>
        <row r="949">
          <cell r="B949">
            <v>0</v>
          </cell>
          <cell r="C949">
            <v>0</v>
          </cell>
          <cell r="F949">
            <v>0</v>
          </cell>
          <cell r="G949">
            <v>8</v>
          </cell>
          <cell r="H949">
            <v>0</v>
          </cell>
          <cell r="I949">
            <v>0</v>
          </cell>
          <cell r="J949">
            <v>0</v>
          </cell>
          <cell r="K949">
            <v>0</v>
          </cell>
          <cell r="M949" t="str">
            <v>Range Midpoint Average:</v>
          </cell>
          <cell r="N949">
            <v>51649.471249931506</v>
          </cell>
          <cell r="P949">
            <v>0</v>
          </cell>
        </row>
        <row r="952">
          <cell r="A952">
            <v>84</v>
          </cell>
          <cell r="B952">
            <v>1109</v>
          </cell>
          <cell r="C952">
            <v>0</v>
          </cell>
          <cell r="D952" t="e">
            <v>#REF!</v>
          </cell>
          <cell r="E952">
            <v>0</v>
          </cell>
          <cell r="F952">
            <v>0</v>
          </cell>
          <cell r="G952">
            <v>0</v>
          </cell>
          <cell r="H952">
            <v>0</v>
          </cell>
          <cell r="I952">
            <v>0</v>
          </cell>
          <cell r="J952">
            <v>0</v>
          </cell>
          <cell r="K952">
            <v>0</v>
          </cell>
          <cell r="L952">
            <v>0</v>
          </cell>
          <cell r="M952" t="e">
            <v>#REF!</v>
          </cell>
          <cell r="N952">
            <v>53281.614243082186</v>
          </cell>
          <cell r="O952" t="e">
            <v>#REF!</v>
          </cell>
          <cell r="P952" t="e">
            <v>#REF!</v>
          </cell>
        </row>
        <row r="953">
          <cell r="A953">
            <v>0</v>
          </cell>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A954">
            <v>0</v>
          </cell>
          <cell r="B954">
            <v>0</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0</v>
          </cell>
          <cell r="B955">
            <v>1</v>
          </cell>
          <cell r="C955" t="str">
            <v>1-1109</v>
          </cell>
          <cell r="D955">
            <v>0</v>
          </cell>
          <cell r="E955" t="str">
            <v>Foreman</v>
          </cell>
          <cell r="F955" t="str">
            <v>Allen</v>
          </cell>
          <cell r="G955">
            <v>1</v>
          </cell>
          <cell r="H955">
            <v>3864.02</v>
          </cell>
          <cell r="I955">
            <v>5989.31</v>
          </cell>
          <cell r="J955">
            <v>4926.665</v>
          </cell>
          <cell r="K955">
            <v>0</v>
          </cell>
          <cell r="L955">
            <v>0</v>
          </cell>
          <cell r="M955">
            <v>0</v>
          </cell>
          <cell r="N955">
            <v>59119.979999999996</v>
          </cell>
          <cell r="O955">
            <v>0</v>
          </cell>
          <cell r="P955">
            <v>0</v>
          </cell>
        </row>
        <row r="956">
          <cell r="A956">
            <v>0</v>
          </cell>
          <cell r="B956">
            <v>2</v>
          </cell>
          <cell r="C956" t="str">
            <v>2-1109</v>
          </cell>
          <cell r="D956">
            <v>0</v>
          </cell>
          <cell r="E956" t="str">
            <v>Crew Leader</v>
          </cell>
          <cell r="F956" t="str">
            <v>Arlington</v>
          </cell>
          <cell r="G956">
            <v>1</v>
          </cell>
          <cell r="H956">
            <v>3402</v>
          </cell>
          <cell r="I956">
            <v>4677</v>
          </cell>
          <cell r="J956">
            <v>4039.5</v>
          </cell>
          <cell r="K956">
            <v>0</v>
          </cell>
          <cell r="L956">
            <v>0</v>
          </cell>
          <cell r="M956">
            <v>0</v>
          </cell>
          <cell r="N956">
            <v>48474</v>
          </cell>
          <cell r="O956">
            <v>0</v>
          </cell>
          <cell r="P956">
            <v>0</v>
          </cell>
        </row>
        <row r="957">
          <cell r="A957">
            <v>0</v>
          </cell>
          <cell r="B957">
            <v>3</v>
          </cell>
          <cell r="C957" t="str">
            <v>3-1109</v>
          </cell>
          <cell r="D957">
            <v>0</v>
          </cell>
          <cell r="E957" t="str">
            <v>Maintenance Supervisor</v>
          </cell>
          <cell r="F957" t="str">
            <v>Carrollton</v>
          </cell>
          <cell r="G957">
            <v>1</v>
          </cell>
          <cell r="H957">
            <v>3238</v>
          </cell>
          <cell r="I957">
            <v>4534</v>
          </cell>
          <cell r="J957">
            <v>3886</v>
          </cell>
          <cell r="K957">
            <v>0</v>
          </cell>
          <cell r="L957">
            <v>0</v>
          </cell>
          <cell r="M957">
            <v>0</v>
          </cell>
          <cell r="N957">
            <v>46632</v>
          </cell>
          <cell r="O957">
            <v>0</v>
          </cell>
          <cell r="P957">
            <v>0</v>
          </cell>
        </row>
        <row r="958">
          <cell r="A958">
            <v>0</v>
          </cell>
          <cell r="B958">
            <v>4</v>
          </cell>
          <cell r="C958" t="str">
            <v>4-1109</v>
          </cell>
          <cell r="D958">
            <v>0</v>
          </cell>
          <cell r="E958" t="str">
            <v>Field Supervisor</v>
          </cell>
          <cell r="F958" t="str">
            <v>Garland</v>
          </cell>
          <cell r="G958">
            <v>1</v>
          </cell>
          <cell r="H958">
            <v>3468.4</v>
          </cell>
          <cell r="I958">
            <v>5472.13</v>
          </cell>
          <cell r="J958">
            <v>4470.2650000000003</v>
          </cell>
          <cell r="K958">
            <v>123.82021684931507</v>
          </cell>
          <cell r="L958">
            <v>2.7698630136986299E-2</v>
          </cell>
          <cell r="M958">
            <v>0</v>
          </cell>
          <cell r="N958">
            <v>55129.022602191792</v>
          </cell>
          <cell r="O958">
            <v>0</v>
          </cell>
          <cell r="P958">
            <v>0</v>
          </cell>
        </row>
        <row r="959">
          <cell r="B959">
            <v>5</v>
          </cell>
          <cell r="C959" t="str">
            <v>5-1109</v>
          </cell>
          <cell r="E959" t="str">
            <v>UTILITY MAINTENANCE SUPERVISOR</v>
          </cell>
          <cell r="F959" t="str">
            <v>Irving</v>
          </cell>
          <cell r="G959">
            <v>1</v>
          </cell>
          <cell r="H959">
            <v>4141</v>
          </cell>
          <cell r="I959">
            <v>5840</v>
          </cell>
          <cell r="J959">
            <v>4990.5</v>
          </cell>
          <cell r="K959">
            <v>105.82594520547944</v>
          </cell>
          <cell r="L959">
            <v>2.1205479452054792E-2</v>
          </cell>
          <cell r="N959">
            <v>61155.911342465748</v>
          </cell>
        </row>
        <row r="960">
          <cell r="B960">
            <v>6</v>
          </cell>
          <cell r="C960" t="str">
            <v>6-1109</v>
          </cell>
          <cell r="E960" t="str">
            <v>Water Supervisor</v>
          </cell>
          <cell r="F960" t="str">
            <v>McKinney</v>
          </cell>
          <cell r="G960">
            <v>1</v>
          </cell>
          <cell r="H960">
            <v>3684</v>
          </cell>
          <cell r="I960">
            <v>5158</v>
          </cell>
          <cell r="J960">
            <v>4421</v>
          </cell>
          <cell r="K960">
            <v>0</v>
          </cell>
          <cell r="L960">
            <v>0</v>
          </cell>
          <cell r="N960">
            <v>53052</v>
          </cell>
        </row>
        <row r="961">
          <cell r="B961">
            <v>7</v>
          </cell>
          <cell r="C961" t="str">
            <v>7-1109</v>
          </cell>
          <cell r="E961" t="str">
            <v>No Match</v>
          </cell>
          <cell r="F961" t="str">
            <v>Mesquite</v>
          </cell>
          <cell r="G961">
            <v>0</v>
          </cell>
          <cell r="H961" t="str">
            <v>-</v>
          </cell>
          <cell r="I961" t="str">
            <v>-</v>
          </cell>
          <cell r="J961" t="str">
            <v>-</v>
          </cell>
          <cell r="K961" t="str">
            <v>-</v>
          </cell>
          <cell r="L961">
            <v>0</v>
          </cell>
          <cell r="N961" t="str">
            <v>-</v>
          </cell>
        </row>
        <row r="962">
          <cell r="B962">
            <v>8</v>
          </cell>
          <cell r="C962" t="str">
            <v>8-1109</v>
          </cell>
          <cell r="E962" t="str">
            <v>Park Field Services Supervisor</v>
          </cell>
          <cell r="F962" t="str">
            <v>Plano</v>
          </cell>
          <cell r="G962">
            <v>1</v>
          </cell>
          <cell r="H962">
            <v>3304</v>
          </cell>
          <cell r="I962">
            <v>4791</v>
          </cell>
          <cell r="J962">
            <v>4047.5</v>
          </cell>
          <cell r="K962">
            <v>0</v>
          </cell>
          <cell r="L962">
            <v>0</v>
          </cell>
          <cell r="N962">
            <v>48570</v>
          </cell>
        </row>
        <row r="963">
          <cell r="B963">
            <v>9</v>
          </cell>
          <cell r="C963" t="str">
            <v>9-1109</v>
          </cell>
          <cell r="E963" t="str">
            <v>FIELD SERVICE SUPERVISOR</v>
          </cell>
          <cell r="F963" t="str">
            <v>Richardson</v>
          </cell>
          <cell r="G963">
            <v>1</v>
          </cell>
          <cell r="H963">
            <v>3746</v>
          </cell>
          <cell r="I963">
            <v>5274</v>
          </cell>
          <cell r="J963">
            <v>4510</v>
          </cell>
          <cell r="K963">
            <v>0</v>
          </cell>
          <cell r="L963">
            <v>0</v>
          </cell>
          <cell r="N963">
            <v>54120</v>
          </cell>
        </row>
        <row r="964">
          <cell r="B964">
            <v>0</v>
          </cell>
          <cell r="C964">
            <v>0</v>
          </cell>
          <cell r="F964">
            <v>0</v>
          </cell>
          <cell r="G964">
            <v>8</v>
          </cell>
          <cell r="H964">
            <v>0</v>
          </cell>
          <cell r="I964">
            <v>0</v>
          </cell>
          <cell r="J964">
            <v>0</v>
          </cell>
          <cell r="K964">
            <v>0</v>
          </cell>
          <cell r="M964" t="str">
            <v>Range Midpoint Average:</v>
          </cell>
          <cell r="N964">
            <v>53281.614243082186</v>
          </cell>
          <cell r="P964">
            <v>0</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row>
        <row r="966">
          <cell r="A966">
            <v>0</v>
          </cell>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0</v>
          </cell>
          <cell r="C967">
            <v>0</v>
          </cell>
          <cell r="D967" t="str">
            <v>MIS/TECHNOLOGY GROUP - 120</v>
          </cell>
          <cell r="E967">
            <v>0</v>
          </cell>
          <cell r="F967">
            <v>0</v>
          </cell>
          <cell r="G967">
            <v>0</v>
          </cell>
          <cell r="H967">
            <v>0</v>
          </cell>
          <cell r="I967">
            <v>0</v>
          </cell>
          <cell r="J967">
            <v>0</v>
          </cell>
          <cell r="K967">
            <v>0</v>
          </cell>
          <cell r="L967">
            <v>0</v>
          </cell>
          <cell r="M967">
            <v>0</v>
          </cell>
          <cell r="N967">
            <v>0</v>
          </cell>
          <cell r="O967">
            <v>0</v>
          </cell>
          <cell r="P967">
            <v>0</v>
          </cell>
        </row>
        <row r="969">
          <cell r="A969">
            <v>145</v>
          </cell>
          <cell r="B969">
            <v>1030</v>
          </cell>
          <cell r="C969">
            <v>0</v>
          </cell>
          <cell r="D969" t="e">
            <v>#REF!</v>
          </cell>
          <cell r="E969">
            <v>0</v>
          </cell>
          <cell r="F969">
            <v>0</v>
          </cell>
          <cell r="G969">
            <v>0</v>
          </cell>
          <cell r="H969">
            <v>0</v>
          </cell>
          <cell r="I969">
            <v>0</v>
          </cell>
          <cell r="J969">
            <v>0</v>
          </cell>
          <cell r="K969">
            <v>0</v>
          </cell>
          <cell r="L969">
            <v>0</v>
          </cell>
          <cell r="M969" t="e">
            <v>#REF!</v>
          </cell>
          <cell r="N969">
            <v>49404.52174262231</v>
          </cell>
          <cell r="O969" t="e">
            <v>#REF!</v>
          </cell>
          <cell r="P969" t="e">
            <v>#REF!</v>
          </cell>
        </row>
        <row r="970">
          <cell r="A970">
            <v>0</v>
          </cell>
          <cell r="B970">
            <v>0</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A971">
            <v>0</v>
          </cell>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A972">
            <v>0</v>
          </cell>
          <cell r="B972">
            <v>1</v>
          </cell>
          <cell r="C972" t="str">
            <v>1-1030</v>
          </cell>
          <cell r="D972">
            <v>0</v>
          </cell>
          <cell r="E972" t="str">
            <v>I T Specialist</v>
          </cell>
          <cell r="F972" t="str">
            <v>Allen</v>
          </cell>
          <cell r="G972">
            <v>1</v>
          </cell>
          <cell r="H972">
            <v>3410.58</v>
          </cell>
          <cell r="I972">
            <v>5286.44</v>
          </cell>
          <cell r="J972">
            <v>4348.51</v>
          </cell>
          <cell r="K972">
            <v>0</v>
          </cell>
          <cell r="L972">
            <v>0</v>
          </cell>
          <cell r="M972">
            <v>0</v>
          </cell>
          <cell r="N972">
            <v>52182.12</v>
          </cell>
          <cell r="O972">
            <v>0</v>
          </cell>
          <cell r="P972">
            <v>0</v>
          </cell>
        </row>
        <row r="973">
          <cell r="A973">
            <v>0</v>
          </cell>
          <cell r="B973">
            <v>2</v>
          </cell>
          <cell r="C973" t="str">
            <v>2-1030</v>
          </cell>
          <cell r="D973">
            <v>0</v>
          </cell>
          <cell r="E973" t="str">
            <v>Cust Supp Specialist</v>
          </cell>
          <cell r="F973" t="str">
            <v>Arlington</v>
          </cell>
          <cell r="G973">
            <v>1</v>
          </cell>
          <cell r="H973">
            <v>3728</v>
          </cell>
          <cell r="I973">
            <v>5125</v>
          </cell>
          <cell r="J973">
            <v>4426.5</v>
          </cell>
          <cell r="K973">
            <v>0</v>
          </cell>
          <cell r="L973">
            <v>0</v>
          </cell>
          <cell r="M973">
            <v>0</v>
          </cell>
          <cell r="N973">
            <v>53118</v>
          </cell>
          <cell r="O973">
            <v>0</v>
          </cell>
          <cell r="P973">
            <v>0</v>
          </cell>
        </row>
        <row r="974">
          <cell r="A974">
            <v>0</v>
          </cell>
          <cell r="B974">
            <v>3</v>
          </cell>
          <cell r="C974" t="str">
            <v>3-1030</v>
          </cell>
          <cell r="D974">
            <v>0</v>
          </cell>
          <cell r="E974" t="str">
            <v>No Match</v>
          </cell>
          <cell r="F974" t="str">
            <v>Carrollton</v>
          </cell>
          <cell r="G974">
            <v>0</v>
          </cell>
          <cell r="H974" t="str">
            <v>-</v>
          </cell>
          <cell r="I974" t="str">
            <v>-</v>
          </cell>
          <cell r="J974" t="str">
            <v>-</v>
          </cell>
          <cell r="K974" t="str">
            <v>-</v>
          </cell>
          <cell r="L974">
            <v>0</v>
          </cell>
          <cell r="M974">
            <v>0</v>
          </cell>
          <cell r="N974" t="str">
            <v>-</v>
          </cell>
          <cell r="O974">
            <v>0</v>
          </cell>
          <cell r="P974">
            <v>0</v>
          </cell>
        </row>
        <row r="975">
          <cell r="A975">
            <v>0</v>
          </cell>
          <cell r="B975">
            <v>4</v>
          </cell>
          <cell r="C975" t="str">
            <v>4-1030</v>
          </cell>
          <cell r="D975">
            <v>0</v>
          </cell>
          <cell r="E975" t="str">
            <v>PC Support Technician</v>
          </cell>
          <cell r="F975" t="str">
            <v>Garland</v>
          </cell>
          <cell r="G975">
            <v>1</v>
          </cell>
          <cell r="H975">
            <v>2525.4699999999998</v>
          </cell>
          <cell r="I975">
            <v>3882.67</v>
          </cell>
          <cell r="J975">
            <v>3204.0699999999997</v>
          </cell>
          <cell r="K975">
            <v>88.748349863013686</v>
          </cell>
          <cell r="L975">
            <v>2.7698630136986299E-2</v>
          </cell>
          <cell r="M975">
            <v>0</v>
          </cell>
          <cell r="N975">
            <v>39513.820198356159</v>
          </cell>
          <cell r="O975">
            <v>0</v>
          </cell>
          <cell r="P975">
            <v>0</v>
          </cell>
        </row>
        <row r="976">
          <cell r="B976">
            <v>5</v>
          </cell>
          <cell r="C976" t="str">
            <v>5-1030</v>
          </cell>
          <cell r="E976" t="str">
            <v>MICRO-COMPUTER SPECIALIST</v>
          </cell>
          <cell r="F976" t="str">
            <v>Irving</v>
          </cell>
          <cell r="G976">
            <v>1</v>
          </cell>
          <cell r="H976">
            <v>3755</v>
          </cell>
          <cell r="I976">
            <v>5297</v>
          </cell>
          <cell r="J976">
            <v>4526</v>
          </cell>
          <cell r="K976">
            <v>95.975999999999985</v>
          </cell>
          <cell r="L976">
            <v>2.1205479452054792E-2</v>
          </cell>
          <cell r="N976">
            <v>55463.712</v>
          </cell>
        </row>
        <row r="977">
          <cell r="B977">
            <v>6</v>
          </cell>
          <cell r="C977" t="str">
            <v>6-1030</v>
          </cell>
          <cell r="E977" t="str">
            <v>no match</v>
          </cell>
          <cell r="F977" t="str">
            <v>McKinney</v>
          </cell>
          <cell r="G977">
            <v>0</v>
          </cell>
          <cell r="H977" t="str">
            <v>-</v>
          </cell>
          <cell r="I977" t="str">
            <v>-</v>
          </cell>
          <cell r="J977" t="str">
            <v>-</v>
          </cell>
          <cell r="K977" t="str">
            <v>-</v>
          </cell>
          <cell r="L977">
            <v>0</v>
          </cell>
          <cell r="N977" t="str">
            <v>-</v>
          </cell>
        </row>
        <row r="978">
          <cell r="B978">
            <v>7</v>
          </cell>
          <cell r="C978" t="str">
            <v>7-1030</v>
          </cell>
          <cell r="E978" t="str">
            <v>Senior PC Support Analyst</v>
          </cell>
          <cell r="F978" t="str">
            <v>Mesquite</v>
          </cell>
          <cell r="G978">
            <v>1</v>
          </cell>
          <cell r="H978">
            <v>3754</v>
          </cell>
          <cell r="I978">
            <v>5444</v>
          </cell>
          <cell r="J978">
            <v>4599</v>
          </cell>
          <cell r="K978">
            <v>0</v>
          </cell>
          <cell r="L978">
            <v>0</v>
          </cell>
          <cell r="N978">
            <v>55188</v>
          </cell>
        </row>
        <row r="979">
          <cell r="B979">
            <v>8</v>
          </cell>
          <cell r="C979" t="str">
            <v>8-1030</v>
          </cell>
          <cell r="E979" t="str">
            <v>Desktop Technician</v>
          </cell>
          <cell r="F979" t="str">
            <v>Plano</v>
          </cell>
          <cell r="G979">
            <v>1</v>
          </cell>
          <cell r="H979">
            <v>3304</v>
          </cell>
          <cell r="I979">
            <v>4791</v>
          </cell>
          <cell r="J979">
            <v>4047.5</v>
          </cell>
          <cell r="K979">
            <v>0</v>
          </cell>
          <cell r="L979">
            <v>0</v>
          </cell>
          <cell r="N979">
            <v>48570</v>
          </cell>
        </row>
        <row r="980">
          <cell r="B980">
            <v>9</v>
          </cell>
          <cell r="C980" t="str">
            <v>9-1030</v>
          </cell>
          <cell r="E980" t="str">
            <v>PERSONAL COMPUTER TECHNICIAN</v>
          </cell>
          <cell r="F980" t="str">
            <v>Richardson</v>
          </cell>
          <cell r="G980">
            <v>1</v>
          </cell>
          <cell r="H980">
            <v>3060</v>
          </cell>
          <cell r="I980">
            <v>3906</v>
          </cell>
          <cell r="J980">
            <v>3483</v>
          </cell>
          <cell r="K980">
            <v>0</v>
          </cell>
          <cell r="L980">
            <v>0</v>
          </cell>
          <cell r="N980">
            <v>41796</v>
          </cell>
        </row>
        <row r="981">
          <cell r="B981">
            <v>0</v>
          </cell>
          <cell r="C981">
            <v>0</v>
          </cell>
          <cell r="F981">
            <v>0</v>
          </cell>
          <cell r="G981">
            <v>7</v>
          </cell>
          <cell r="H981">
            <v>0</v>
          </cell>
          <cell r="I981">
            <v>0</v>
          </cell>
          <cell r="J981">
            <v>0</v>
          </cell>
          <cell r="K981">
            <v>0</v>
          </cell>
          <cell r="M981" t="str">
            <v>Range Midpoint Average:</v>
          </cell>
          <cell r="N981">
            <v>49404.52174262231</v>
          </cell>
          <cell r="P981">
            <v>0</v>
          </cell>
        </row>
        <row r="984">
          <cell r="A984">
            <v>28</v>
          </cell>
          <cell r="B984">
            <v>1099</v>
          </cell>
          <cell r="C984">
            <v>0</v>
          </cell>
          <cell r="D984" t="e">
            <v>#REF!</v>
          </cell>
          <cell r="E984">
            <v>0</v>
          </cell>
          <cell r="F984">
            <v>0</v>
          </cell>
          <cell r="G984">
            <v>0</v>
          </cell>
          <cell r="H984">
            <v>0</v>
          </cell>
          <cell r="I984">
            <v>0</v>
          </cell>
          <cell r="J984">
            <v>0</v>
          </cell>
          <cell r="K984">
            <v>0</v>
          </cell>
          <cell r="L984">
            <v>0</v>
          </cell>
          <cell r="M984" t="e">
            <v>#REF!</v>
          </cell>
          <cell r="N984">
            <v>68190.542943405089</v>
          </cell>
          <cell r="O984" t="e">
            <v>#REF!</v>
          </cell>
          <cell r="P984" t="e">
            <v>#REF!</v>
          </cell>
        </row>
        <row r="985">
          <cell r="A985">
            <v>0</v>
          </cell>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A986">
            <v>0</v>
          </cell>
          <cell r="B986">
            <v>0</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row>
        <row r="987">
          <cell r="A987">
            <v>0</v>
          </cell>
          <cell r="B987">
            <v>1</v>
          </cell>
          <cell r="C987" t="str">
            <v>1-1099</v>
          </cell>
          <cell r="D987">
            <v>0</v>
          </cell>
          <cell r="E987" t="str">
            <v>No match</v>
          </cell>
          <cell r="F987" t="str">
            <v>Allen</v>
          </cell>
          <cell r="G987">
            <v>0</v>
          </cell>
          <cell r="H987" t="str">
            <v>-</v>
          </cell>
          <cell r="I987" t="str">
            <v>-</v>
          </cell>
          <cell r="J987" t="str">
            <v>-</v>
          </cell>
          <cell r="K987" t="str">
            <v>-</v>
          </cell>
          <cell r="L987">
            <v>0</v>
          </cell>
          <cell r="M987">
            <v>0</v>
          </cell>
          <cell r="N987" t="str">
            <v>-</v>
          </cell>
          <cell r="O987">
            <v>0</v>
          </cell>
          <cell r="P987">
            <v>0</v>
          </cell>
        </row>
        <row r="988">
          <cell r="A988">
            <v>0</v>
          </cell>
          <cell r="B988">
            <v>2</v>
          </cell>
          <cell r="C988" t="str">
            <v>2-1099</v>
          </cell>
          <cell r="D988">
            <v>0</v>
          </cell>
          <cell r="E988" t="str">
            <v>Web Administrator</v>
          </cell>
          <cell r="F988" t="str">
            <v>Arlington</v>
          </cell>
          <cell r="G988">
            <v>1</v>
          </cell>
          <cell r="H988">
            <v>5163</v>
          </cell>
          <cell r="I988">
            <v>7099</v>
          </cell>
          <cell r="J988">
            <v>6131</v>
          </cell>
          <cell r="K988">
            <v>0</v>
          </cell>
          <cell r="L988">
            <v>0</v>
          </cell>
          <cell r="M988">
            <v>0</v>
          </cell>
          <cell r="N988">
            <v>73572</v>
          </cell>
          <cell r="O988">
            <v>0</v>
          </cell>
          <cell r="P988">
            <v>0</v>
          </cell>
        </row>
        <row r="989">
          <cell r="A989">
            <v>0</v>
          </cell>
          <cell r="B989">
            <v>3</v>
          </cell>
          <cell r="C989" t="str">
            <v>3-1099</v>
          </cell>
          <cell r="D989">
            <v>0</v>
          </cell>
          <cell r="E989" t="str">
            <v>No Match</v>
          </cell>
          <cell r="F989" t="str">
            <v>Carrollton</v>
          </cell>
          <cell r="G989">
            <v>0</v>
          </cell>
          <cell r="H989" t="str">
            <v>-</v>
          </cell>
          <cell r="I989" t="str">
            <v>-</v>
          </cell>
          <cell r="J989" t="str">
            <v>-</v>
          </cell>
          <cell r="K989" t="str">
            <v>-</v>
          </cell>
          <cell r="L989">
            <v>0</v>
          </cell>
          <cell r="M989">
            <v>0</v>
          </cell>
          <cell r="N989" t="str">
            <v>-</v>
          </cell>
          <cell r="O989">
            <v>0</v>
          </cell>
          <cell r="P989">
            <v>0</v>
          </cell>
        </row>
        <row r="990">
          <cell r="A990">
            <v>0</v>
          </cell>
          <cell r="B990">
            <v>4</v>
          </cell>
          <cell r="C990" t="str">
            <v>4-1099</v>
          </cell>
          <cell r="D990">
            <v>0</v>
          </cell>
          <cell r="E990" t="str">
            <v>Sr. Info Systems Analyst</v>
          </cell>
          <cell r="F990" t="str">
            <v>Garland</v>
          </cell>
          <cell r="G990">
            <v>1</v>
          </cell>
          <cell r="H990">
            <v>4522.2700000000004</v>
          </cell>
          <cell r="I990">
            <v>7236.67</v>
          </cell>
          <cell r="J990">
            <v>5879.47</v>
          </cell>
          <cell r="K990">
            <v>162.85326493150686</v>
          </cell>
          <cell r="L990">
            <v>2.7698630136986299E-2</v>
          </cell>
          <cell r="M990">
            <v>0</v>
          </cell>
          <cell r="N990">
            <v>72507.879179178082</v>
          </cell>
          <cell r="O990">
            <v>0</v>
          </cell>
          <cell r="P990">
            <v>0</v>
          </cell>
        </row>
        <row r="991">
          <cell r="B991">
            <v>5</v>
          </cell>
          <cell r="C991" t="str">
            <v>5-1099</v>
          </cell>
          <cell r="E991" t="str">
            <v>SR WEB TECHNOLOGY SPECIALIST</v>
          </cell>
          <cell r="F991" t="str">
            <v>Irving</v>
          </cell>
          <cell r="G991">
            <v>1</v>
          </cell>
          <cell r="H991">
            <v>4792</v>
          </cell>
          <cell r="I991">
            <v>6761</v>
          </cell>
          <cell r="J991">
            <v>5776.5</v>
          </cell>
          <cell r="K991">
            <v>122.4934520547945</v>
          </cell>
          <cell r="L991">
            <v>2.1205479452054792E-2</v>
          </cell>
          <cell r="N991">
            <v>70787.921424657543</v>
          </cell>
        </row>
        <row r="992">
          <cell r="B992">
            <v>6</v>
          </cell>
          <cell r="C992" t="str">
            <v>6-1099</v>
          </cell>
          <cell r="E992" t="str">
            <v>Website Coordinator</v>
          </cell>
          <cell r="F992" t="str">
            <v>McKinney</v>
          </cell>
          <cell r="G992">
            <v>1</v>
          </cell>
          <cell r="H992">
            <v>3924</v>
          </cell>
          <cell r="I992">
            <v>5493</v>
          </cell>
          <cell r="J992">
            <v>4708.5</v>
          </cell>
          <cell r="K992">
            <v>0</v>
          </cell>
          <cell r="L992">
            <v>0</v>
          </cell>
          <cell r="N992">
            <v>56502</v>
          </cell>
        </row>
        <row r="993">
          <cell r="B993">
            <v>7</v>
          </cell>
          <cell r="C993" t="str">
            <v>7-1099</v>
          </cell>
          <cell r="E993" t="str">
            <v>Website and Systems Developer</v>
          </cell>
          <cell r="F993" t="str">
            <v>Mesquite</v>
          </cell>
          <cell r="G993">
            <v>1</v>
          </cell>
          <cell r="H993">
            <v>4409</v>
          </cell>
          <cell r="I993">
            <v>6393</v>
          </cell>
          <cell r="J993">
            <v>5401</v>
          </cell>
          <cell r="K993">
            <v>0</v>
          </cell>
          <cell r="L993">
            <v>0</v>
          </cell>
          <cell r="N993">
            <v>64812</v>
          </cell>
        </row>
        <row r="994">
          <cell r="B994">
            <v>8</v>
          </cell>
          <cell r="C994" t="str">
            <v>8-1099</v>
          </cell>
          <cell r="E994" t="str">
            <v>Webmaster</v>
          </cell>
          <cell r="F994" t="str">
            <v>Plano</v>
          </cell>
          <cell r="G994">
            <v>1</v>
          </cell>
          <cell r="H994">
            <v>4604</v>
          </cell>
          <cell r="I994">
            <v>6768</v>
          </cell>
          <cell r="J994">
            <v>5686</v>
          </cell>
          <cell r="K994">
            <v>0</v>
          </cell>
          <cell r="L994">
            <v>0</v>
          </cell>
          <cell r="N994">
            <v>68232</v>
          </cell>
        </row>
        <row r="995">
          <cell r="B995">
            <v>9</v>
          </cell>
          <cell r="C995" t="str">
            <v>9-1099</v>
          </cell>
          <cell r="E995" t="str">
            <v>WEB MANAGER</v>
          </cell>
          <cell r="F995" t="str">
            <v>Richardson</v>
          </cell>
          <cell r="G995">
            <v>1</v>
          </cell>
          <cell r="H995">
            <v>4909</v>
          </cell>
          <cell r="I995">
            <v>6911</v>
          </cell>
          <cell r="J995">
            <v>5910</v>
          </cell>
          <cell r="K995">
            <v>0</v>
          </cell>
          <cell r="L995">
            <v>0</v>
          </cell>
          <cell r="N995">
            <v>70920</v>
          </cell>
        </row>
        <row r="996">
          <cell r="B996">
            <v>0</v>
          </cell>
          <cell r="C996">
            <v>0</v>
          </cell>
          <cell r="F996">
            <v>0</v>
          </cell>
          <cell r="G996">
            <v>7</v>
          </cell>
          <cell r="H996">
            <v>0</v>
          </cell>
          <cell r="I996">
            <v>0</v>
          </cell>
          <cell r="J996">
            <v>0</v>
          </cell>
          <cell r="K996">
            <v>0</v>
          </cell>
          <cell r="M996" t="str">
            <v>Range Midpoint Average:</v>
          </cell>
          <cell r="N996">
            <v>68190.542943405089</v>
          </cell>
          <cell r="P996">
            <v>0</v>
          </cell>
        </row>
        <row r="997">
          <cell r="A997">
            <v>0</v>
          </cell>
          <cell r="B997">
            <v>0</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row>
        <row r="999">
          <cell r="A999">
            <v>133</v>
          </cell>
          <cell r="B999">
            <v>1040</v>
          </cell>
          <cell r="C999">
            <v>0</v>
          </cell>
          <cell r="D999" t="e">
            <v>#REF!</v>
          </cell>
          <cell r="E999">
            <v>0</v>
          </cell>
          <cell r="F999">
            <v>0</v>
          </cell>
          <cell r="G999">
            <v>0</v>
          </cell>
          <cell r="H999">
            <v>0</v>
          </cell>
          <cell r="I999">
            <v>0</v>
          </cell>
          <cell r="J999">
            <v>0</v>
          </cell>
          <cell r="K999">
            <v>0</v>
          </cell>
          <cell r="L999">
            <v>0</v>
          </cell>
          <cell r="M999" t="e">
            <v>#REF!</v>
          </cell>
          <cell r="N999">
            <v>77796.301430136984</v>
          </cell>
          <cell r="O999" t="e">
            <v>#REF!</v>
          </cell>
          <cell r="P999" t="e">
            <v>#REF!</v>
          </cell>
        </row>
        <row r="1000">
          <cell r="A1000">
            <v>0</v>
          </cell>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v>0</v>
          </cell>
          <cell r="B1001">
            <v>0</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v>0</v>
          </cell>
          <cell r="B1002">
            <v>1</v>
          </cell>
          <cell r="C1002" t="str">
            <v>1-1040</v>
          </cell>
          <cell r="D1002">
            <v>0</v>
          </cell>
          <cell r="E1002" t="str">
            <v>No match</v>
          </cell>
          <cell r="F1002" t="str">
            <v>Allen</v>
          </cell>
          <cell r="G1002">
            <v>0</v>
          </cell>
          <cell r="H1002" t="str">
            <v>-</v>
          </cell>
          <cell r="I1002" t="str">
            <v>-</v>
          </cell>
          <cell r="J1002" t="str">
            <v>-</v>
          </cell>
          <cell r="K1002" t="str">
            <v>-</v>
          </cell>
          <cell r="L1002">
            <v>0</v>
          </cell>
          <cell r="M1002">
            <v>0</v>
          </cell>
          <cell r="N1002" t="str">
            <v>-</v>
          </cell>
          <cell r="O1002">
            <v>0</v>
          </cell>
          <cell r="P1002">
            <v>0</v>
          </cell>
        </row>
        <row r="1003">
          <cell r="A1003">
            <v>0</v>
          </cell>
          <cell r="B1003">
            <v>2</v>
          </cell>
          <cell r="C1003" t="str">
            <v>2-1040</v>
          </cell>
          <cell r="D1003">
            <v>0</v>
          </cell>
          <cell r="E1003" t="str">
            <v>Data Base Adm</v>
          </cell>
          <cell r="F1003" t="str">
            <v>Arlington</v>
          </cell>
          <cell r="G1003">
            <v>1</v>
          </cell>
          <cell r="H1003">
            <v>5709</v>
          </cell>
          <cell r="I1003">
            <v>7850</v>
          </cell>
          <cell r="J1003">
            <v>6779.5</v>
          </cell>
          <cell r="K1003">
            <v>0</v>
          </cell>
          <cell r="L1003">
            <v>0</v>
          </cell>
          <cell r="M1003">
            <v>0</v>
          </cell>
          <cell r="N1003">
            <v>81354</v>
          </cell>
          <cell r="O1003">
            <v>0</v>
          </cell>
          <cell r="P1003">
            <v>0</v>
          </cell>
        </row>
        <row r="1004">
          <cell r="A1004">
            <v>0</v>
          </cell>
          <cell r="B1004">
            <v>3</v>
          </cell>
          <cell r="C1004" t="str">
            <v>3-1040</v>
          </cell>
          <cell r="D1004">
            <v>0</v>
          </cell>
          <cell r="E1004" t="str">
            <v>No Match</v>
          </cell>
          <cell r="F1004" t="str">
            <v>Carrollton</v>
          </cell>
          <cell r="G1004">
            <v>0</v>
          </cell>
          <cell r="H1004" t="str">
            <v>-</v>
          </cell>
          <cell r="I1004" t="str">
            <v>-</v>
          </cell>
          <cell r="J1004" t="str">
            <v>-</v>
          </cell>
          <cell r="K1004" t="str">
            <v>-</v>
          </cell>
          <cell r="L1004">
            <v>0</v>
          </cell>
          <cell r="M1004">
            <v>0</v>
          </cell>
          <cell r="N1004" t="str">
            <v>-</v>
          </cell>
          <cell r="O1004">
            <v>0</v>
          </cell>
          <cell r="P1004">
            <v>0</v>
          </cell>
        </row>
        <row r="1005">
          <cell r="A1005">
            <v>0</v>
          </cell>
          <cell r="B1005">
            <v>4</v>
          </cell>
          <cell r="C1005" t="str">
            <v>4-1040</v>
          </cell>
          <cell r="D1005">
            <v>0</v>
          </cell>
          <cell r="E1005" t="str">
            <v>Database Administrator</v>
          </cell>
          <cell r="F1005" t="str">
            <v>Garland</v>
          </cell>
          <cell r="G1005">
            <v>1</v>
          </cell>
          <cell r="H1005">
            <v>4967.7299999999996</v>
          </cell>
          <cell r="I1005">
            <v>7949.07</v>
          </cell>
          <cell r="J1005">
            <v>6458.4</v>
          </cell>
          <cell r="K1005">
            <v>178.88883287671231</v>
          </cell>
          <cell r="L1005">
            <v>2.7698630136986299E-2</v>
          </cell>
          <cell r="M1005">
            <v>0</v>
          </cell>
          <cell r="N1005">
            <v>79647.465994520549</v>
          </cell>
          <cell r="O1005">
            <v>0</v>
          </cell>
          <cell r="P1005">
            <v>0</v>
          </cell>
        </row>
        <row r="1006">
          <cell r="B1006">
            <v>5</v>
          </cell>
          <cell r="C1006" t="str">
            <v>5-1040</v>
          </cell>
          <cell r="E1006" t="str">
            <v>DATABASE ADMINISTRATOR</v>
          </cell>
          <cell r="F1006" t="str">
            <v>Irving</v>
          </cell>
          <cell r="G1006">
            <v>1</v>
          </cell>
          <cell r="H1006">
            <v>5548</v>
          </cell>
          <cell r="I1006">
            <v>7827</v>
          </cell>
          <cell r="J1006">
            <v>6687.5</v>
          </cell>
          <cell r="K1006">
            <v>141.81164383561642</v>
          </cell>
          <cell r="L1006">
            <v>2.1205479452054792E-2</v>
          </cell>
          <cell r="N1006">
            <v>81951.739726027401</v>
          </cell>
        </row>
        <row r="1007">
          <cell r="B1007">
            <v>6</v>
          </cell>
          <cell r="C1007" t="str">
            <v>6-1040</v>
          </cell>
          <cell r="E1007" t="str">
            <v>No match</v>
          </cell>
          <cell r="F1007" t="str">
            <v>McKinney</v>
          </cell>
          <cell r="G1007">
            <v>0</v>
          </cell>
          <cell r="H1007" t="str">
            <v>-</v>
          </cell>
          <cell r="I1007" t="str">
            <v>-</v>
          </cell>
          <cell r="J1007" t="str">
            <v>-</v>
          </cell>
          <cell r="K1007" t="str">
            <v>-</v>
          </cell>
          <cell r="L1007">
            <v>0</v>
          </cell>
          <cell r="N1007" t="str">
            <v>-</v>
          </cell>
        </row>
        <row r="1008">
          <cell r="B1008">
            <v>7</v>
          </cell>
          <cell r="C1008" t="str">
            <v>7-1040</v>
          </cell>
          <cell r="E1008" t="str">
            <v>No Match</v>
          </cell>
          <cell r="F1008" t="str">
            <v>Mesquite</v>
          </cell>
          <cell r="G1008">
            <v>0</v>
          </cell>
          <cell r="H1008" t="str">
            <v>-</v>
          </cell>
          <cell r="I1008" t="str">
            <v>-</v>
          </cell>
          <cell r="J1008" t="str">
            <v>-</v>
          </cell>
          <cell r="K1008" t="str">
            <v>-</v>
          </cell>
          <cell r="L1008">
            <v>0</v>
          </cell>
          <cell r="N1008" t="str">
            <v>-</v>
          </cell>
        </row>
        <row r="1009">
          <cell r="B1009">
            <v>8</v>
          </cell>
          <cell r="C1009" t="str">
            <v>8-1040</v>
          </cell>
          <cell r="E1009" t="str">
            <v>Database Administrator</v>
          </cell>
          <cell r="F1009" t="str">
            <v>Plano</v>
          </cell>
          <cell r="G1009">
            <v>1</v>
          </cell>
          <cell r="H1009">
            <v>4604</v>
          </cell>
          <cell r="I1009">
            <v>6768</v>
          </cell>
          <cell r="J1009">
            <v>5686</v>
          </cell>
          <cell r="K1009">
            <v>0</v>
          </cell>
          <cell r="L1009">
            <v>0</v>
          </cell>
          <cell r="N1009">
            <v>68232</v>
          </cell>
        </row>
        <row r="1010">
          <cell r="B1010">
            <v>9</v>
          </cell>
          <cell r="C1010" t="str">
            <v>9-1040</v>
          </cell>
          <cell r="E1010" t="str">
            <v>MGR. OF BUSINESS APPLICATIONS</v>
          </cell>
          <cell r="F1010" t="str">
            <v>Richardson</v>
          </cell>
          <cell r="G1010">
            <v>0</v>
          </cell>
          <cell r="H1010" t="str">
            <v>-</v>
          </cell>
          <cell r="I1010" t="str">
            <v>-</v>
          </cell>
          <cell r="J1010" t="str">
            <v>-</v>
          </cell>
          <cell r="K1010" t="str">
            <v>-</v>
          </cell>
          <cell r="L1010">
            <v>0</v>
          </cell>
          <cell r="N1010" t="str">
            <v>-</v>
          </cell>
        </row>
        <row r="1011">
          <cell r="B1011">
            <v>0</v>
          </cell>
          <cell r="C1011">
            <v>0</v>
          </cell>
          <cell r="F1011">
            <v>0</v>
          </cell>
          <cell r="G1011">
            <v>4</v>
          </cell>
          <cell r="H1011">
            <v>0</v>
          </cell>
          <cell r="I1011">
            <v>0</v>
          </cell>
          <cell r="J1011">
            <v>0</v>
          </cell>
          <cell r="K1011">
            <v>0</v>
          </cell>
          <cell r="M1011" t="str">
            <v>Range Midpoint Average:</v>
          </cell>
          <cell r="N1011">
            <v>77796.301430136984</v>
          </cell>
          <cell r="P1011">
            <v>0</v>
          </cell>
        </row>
        <row r="1012">
          <cell r="B1012">
            <v>0</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v>0</v>
          </cell>
          <cell r="B1013">
            <v>0</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row>
        <row r="1014">
          <cell r="B1014">
            <v>0</v>
          </cell>
          <cell r="C1014">
            <v>0</v>
          </cell>
          <cell r="D1014" t="str">
            <v>PARKS &amp; RECREATION ADMINISTRATION GROUP - 126</v>
          </cell>
          <cell r="E1014">
            <v>0</v>
          </cell>
          <cell r="F1014">
            <v>0</v>
          </cell>
          <cell r="G1014">
            <v>0</v>
          </cell>
          <cell r="H1014">
            <v>0</v>
          </cell>
          <cell r="I1014">
            <v>0</v>
          </cell>
          <cell r="J1014">
            <v>0</v>
          </cell>
          <cell r="K1014">
            <v>0</v>
          </cell>
          <cell r="L1014">
            <v>0</v>
          </cell>
          <cell r="M1014">
            <v>0</v>
          </cell>
          <cell r="N1014">
            <v>0</v>
          </cell>
          <cell r="O1014">
            <v>0</v>
          </cell>
          <cell r="P1014">
            <v>0</v>
          </cell>
        </row>
        <row r="1016">
          <cell r="A1016">
            <v>35</v>
          </cell>
          <cell r="B1016">
            <v>4121</v>
          </cell>
          <cell r="C1016">
            <v>0</v>
          </cell>
          <cell r="D1016" t="e">
            <v>#REF!</v>
          </cell>
          <cell r="E1016">
            <v>0</v>
          </cell>
          <cell r="F1016">
            <v>0</v>
          </cell>
          <cell r="G1016">
            <v>0</v>
          </cell>
          <cell r="H1016">
            <v>0</v>
          </cell>
          <cell r="I1016">
            <v>0</v>
          </cell>
          <cell r="J1016">
            <v>0</v>
          </cell>
          <cell r="K1016">
            <v>0</v>
          </cell>
          <cell r="L1016">
            <v>0</v>
          </cell>
          <cell r="M1016" t="e">
            <v>#REF!</v>
          </cell>
          <cell r="N1016">
            <v>76837.316013561649</v>
          </cell>
          <cell r="O1016" t="e">
            <v>#REF!</v>
          </cell>
          <cell r="P1016" t="e">
            <v>#REF!</v>
          </cell>
        </row>
        <row r="1017">
          <cell r="A1017">
            <v>0</v>
          </cell>
          <cell r="B1017">
            <v>0</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v>0</v>
          </cell>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v>0</v>
          </cell>
          <cell r="B1019">
            <v>1</v>
          </cell>
          <cell r="C1019" t="str">
            <v>1-4121</v>
          </cell>
          <cell r="D1019">
            <v>0</v>
          </cell>
          <cell r="E1019" t="str">
            <v>Parks Services Manager</v>
          </cell>
          <cell r="F1019" t="str">
            <v>Allen</v>
          </cell>
          <cell r="G1019">
            <v>1</v>
          </cell>
          <cell r="H1019">
            <v>4438.43</v>
          </cell>
          <cell r="I1019">
            <v>6879.67</v>
          </cell>
          <cell r="J1019">
            <v>5659.05</v>
          </cell>
          <cell r="K1019">
            <v>0</v>
          </cell>
          <cell r="L1019">
            <v>0</v>
          </cell>
          <cell r="M1019">
            <v>0</v>
          </cell>
          <cell r="N1019">
            <v>67908.600000000006</v>
          </cell>
          <cell r="O1019">
            <v>0</v>
          </cell>
          <cell r="P1019">
            <v>0</v>
          </cell>
        </row>
        <row r="1020">
          <cell r="A1020">
            <v>0</v>
          </cell>
          <cell r="B1020">
            <v>2</v>
          </cell>
          <cell r="C1020" t="str">
            <v>2-4121</v>
          </cell>
          <cell r="D1020">
            <v>0</v>
          </cell>
          <cell r="E1020" t="str">
            <v>Parks Maintenance Supt</v>
          </cell>
          <cell r="F1020" t="str">
            <v>Arlington</v>
          </cell>
          <cell r="G1020">
            <v>1</v>
          </cell>
          <cell r="H1020">
            <v>4933</v>
          </cell>
          <cell r="I1020">
            <v>6783</v>
          </cell>
          <cell r="J1020">
            <v>5858</v>
          </cell>
          <cell r="K1020">
            <v>0</v>
          </cell>
          <cell r="L1020">
            <v>0</v>
          </cell>
          <cell r="M1020">
            <v>0</v>
          </cell>
          <cell r="N1020">
            <v>70296</v>
          </cell>
          <cell r="O1020">
            <v>0</v>
          </cell>
          <cell r="P1020">
            <v>0</v>
          </cell>
        </row>
        <row r="1021">
          <cell r="A1021">
            <v>0</v>
          </cell>
          <cell r="B1021">
            <v>3</v>
          </cell>
          <cell r="C1021" t="str">
            <v>3-4121</v>
          </cell>
          <cell r="D1021">
            <v>0</v>
          </cell>
          <cell r="E1021" t="str">
            <v>Parks Manager</v>
          </cell>
          <cell r="F1021" t="str">
            <v>Carrollton</v>
          </cell>
          <cell r="G1021">
            <v>1</v>
          </cell>
          <cell r="H1021">
            <v>5200</v>
          </cell>
          <cell r="I1021">
            <v>7280</v>
          </cell>
          <cell r="J1021">
            <v>6240</v>
          </cell>
          <cell r="K1021">
            <v>0</v>
          </cell>
          <cell r="L1021">
            <v>0</v>
          </cell>
          <cell r="M1021">
            <v>0</v>
          </cell>
          <cell r="N1021">
            <v>74880</v>
          </cell>
          <cell r="O1021">
            <v>0</v>
          </cell>
          <cell r="P1021">
            <v>0</v>
          </cell>
        </row>
        <row r="1022">
          <cell r="A1022">
            <v>0</v>
          </cell>
          <cell r="B1022">
            <v>4</v>
          </cell>
          <cell r="C1022" t="str">
            <v>4-4121</v>
          </cell>
          <cell r="D1022">
            <v>0</v>
          </cell>
          <cell r="E1022" t="str">
            <v>Parks Administrator</v>
          </cell>
          <cell r="F1022" t="str">
            <v>Garland</v>
          </cell>
          <cell r="G1022">
            <v>1</v>
          </cell>
          <cell r="H1022">
            <v>5487.73</v>
          </cell>
          <cell r="I1022">
            <v>8779.33</v>
          </cell>
          <cell r="J1022">
            <v>7133.53</v>
          </cell>
          <cell r="K1022">
            <v>197.58900904109586</v>
          </cell>
          <cell r="L1022">
            <v>2.7698630136986299E-2</v>
          </cell>
          <cell r="M1022">
            <v>0</v>
          </cell>
          <cell r="N1022">
            <v>87973.428108493143</v>
          </cell>
          <cell r="O1022">
            <v>0</v>
          </cell>
          <cell r="P1022">
            <v>0</v>
          </cell>
        </row>
        <row r="1023">
          <cell r="B1023">
            <v>5</v>
          </cell>
          <cell r="C1023" t="str">
            <v>5-4121</v>
          </cell>
          <cell r="E1023" t="str">
            <v>no match (Parks Superintendent)</v>
          </cell>
          <cell r="F1023" t="str">
            <v>Irving</v>
          </cell>
          <cell r="G1023">
            <v>0</v>
          </cell>
          <cell r="H1023" t="str">
            <v>-</v>
          </cell>
          <cell r="I1023" t="str">
            <v>-</v>
          </cell>
          <cell r="J1023" t="str">
            <v>-</v>
          </cell>
          <cell r="K1023" t="str">
            <v>-</v>
          </cell>
          <cell r="L1023">
            <v>2.1205479452054792E-2</v>
          </cell>
          <cell r="N1023" t="str">
            <v>-</v>
          </cell>
        </row>
        <row r="1024">
          <cell r="B1024">
            <v>6</v>
          </cell>
          <cell r="C1024" t="str">
            <v>6-4121</v>
          </cell>
          <cell r="E1024" t="str">
            <v>Parks Superintendent</v>
          </cell>
          <cell r="F1024" t="str">
            <v>McKinney</v>
          </cell>
          <cell r="G1024">
            <v>1</v>
          </cell>
          <cell r="H1024">
            <v>5375.583333333333</v>
          </cell>
          <cell r="I1024">
            <v>7525.833333333333</v>
          </cell>
          <cell r="J1024">
            <v>6450.708333333333</v>
          </cell>
          <cell r="K1024">
            <v>0</v>
          </cell>
          <cell r="L1024">
            <v>0</v>
          </cell>
          <cell r="N1024">
            <v>77408.5</v>
          </cell>
        </row>
        <row r="1025">
          <cell r="B1025">
            <v>7</v>
          </cell>
          <cell r="C1025" t="str">
            <v>7-4121</v>
          </cell>
          <cell r="E1025" t="str">
            <v>Manager of Park Services</v>
          </cell>
          <cell r="F1025" t="str">
            <v>Mesquite</v>
          </cell>
          <cell r="G1025">
            <v>1</v>
          </cell>
          <cell r="H1025">
            <v>6676</v>
          </cell>
          <cell r="I1025">
            <v>6676</v>
          </cell>
          <cell r="J1025">
            <v>6676</v>
          </cell>
          <cell r="K1025">
            <v>0</v>
          </cell>
          <cell r="L1025">
            <v>0</v>
          </cell>
          <cell r="N1025">
            <v>80112</v>
          </cell>
        </row>
        <row r="1026">
          <cell r="B1026">
            <v>8</v>
          </cell>
          <cell r="C1026" t="str">
            <v>8-4121</v>
          </cell>
          <cell r="E1026" t="str">
            <v>Park Services Manager</v>
          </cell>
          <cell r="F1026" t="str">
            <v>Plano</v>
          </cell>
          <cell r="G1026">
            <v>1</v>
          </cell>
          <cell r="H1026">
            <v>5752</v>
          </cell>
          <cell r="I1026">
            <v>8513</v>
          </cell>
          <cell r="J1026">
            <v>7132.5</v>
          </cell>
          <cell r="K1026">
            <v>0</v>
          </cell>
          <cell r="L1026">
            <v>0</v>
          </cell>
          <cell r="N1026">
            <v>85590</v>
          </cell>
        </row>
        <row r="1027">
          <cell r="B1027">
            <v>9</v>
          </cell>
          <cell r="C1027" t="str">
            <v>9-4121</v>
          </cell>
          <cell r="E1027" t="str">
            <v>PARKS SUPERINTENDENT</v>
          </cell>
          <cell r="F1027" t="str">
            <v>Richardson</v>
          </cell>
          <cell r="G1027">
            <v>1</v>
          </cell>
          <cell r="H1027">
            <v>5025</v>
          </cell>
          <cell r="I1027">
            <v>6730</v>
          </cell>
          <cell r="J1027">
            <v>5877.5</v>
          </cell>
          <cell r="K1027">
            <v>0</v>
          </cell>
          <cell r="L1027">
            <v>0</v>
          </cell>
          <cell r="N1027">
            <v>70530</v>
          </cell>
        </row>
        <row r="1028">
          <cell r="B1028">
            <v>0</v>
          </cell>
          <cell r="C1028">
            <v>0</v>
          </cell>
          <cell r="F1028">
            <v>0</v>
          </cell>
          <cell r="G1028">
            <v>8</v>
          </cell>
          <cell r="H1028">
            <v>0</v>
          </cell>
          <cell r="I1028">
            <v>0</v>
          </cell>
          <cell r="J1028">
            <v>0</v>
          </cell>
          <cell r="K1028">
            <v>0</v>
          </cell>
          <cell r="M1028" t="str">
            <v>Range Midpoint Average:</v>
          </cell>
          <cell r="N1028">
            <v>76837.316013561649</v>
          </cell>
          <cell r="P1028">
            <v>0</v>
          </cell>
        </row>
        <row r="1029">
          <cell r="B1029">
            <v>0</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1">
          <cell r="A1031">
            <v>43</v>
          </cell>
          <cell r="B1031">
            <v>4122</v>
          </cell>
          <cell r="C1031">
            <v>0</v>
          </cell>
          <cell r="D1031" t="e">
            <v>#REF!</v>
          </cell>
          <cell r="E1031">
            <v>0</v>
          </cell>
          <cell r="F1031">
            <v>0</v>
          </cell>
          <cell r="G1031">
            <v>0</v>
          </cell>
          <cell r="H1031">
            <v>0</v>
          </cell>
          <cell r="I1031">
            <v>0</v>
          </cell>
          <cell r="J1031">
            <v>0</v>
          </cell>
          <cell r="K1031">
            <v>0</v>
          </cell>
          <cell r="L1031">
            <v>0</v>
          </cell>
          <cell r="M1031" t="e">
            <v>#REF!</v>
          </cell>
          <cell r="N1031">
            <v>78654.314593485527</v>
          </cell>
          <cell r="O1031" t="e">
            <v>#REF!</v>
          </cell>
          <cell r="P1031" t="e">
            <v>#REF!</v>
          </cell>
        </row>
        <row r="1032">
          <cell r="A1032">
            <v>0</v>
          </cell>
          <cell r="B1032">
            <v>0</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0</v>
          </cell>
          <cell r="B1033">
            <v>0</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v>0</v>
          </cell>
          <cell r="B1034">
            <v>1</v>
          </cell>
          <cell r="C1034" t="str">
            <v>1-4122</v>
          </cell>
          <cell r="D1034">
            <v>0</v>
          </cell>
          <cell r="E1034" t="str">
            <v>Recreation Services Manager</v>
          </cell>
          <cell r="F1034" t="str">
            <v>Allen</v>
          </cell>
          <cell r="G1034">
            <v>1</v>
          </cell>
          <cell r="H1034">
            <v>4438.43</v>
          </cell>
          <cell r="I1034">
            <v>6879.67</v>
          </cell>
          <cell r="J1034">
            <v>5659.05</v>
          </cell>
          <cell r="K1034">
            <v>0</v>
          </cell>
          <cell r="L1034">
            <v>0</v>
          </cell>
          <cell r="M1034">
            <v>0</v>
          </cell>
          <cell r="N1034">
            <v>67908.600000000006</v>
          </cell>
          <cell r="O1034">
            <v>0</v>
          </cell>
          <cell r="P1034">
            <v>0</v>
          </cell>
        </row>
        <row r="1035">
          <cell r="A1035">
            <v>0</v>
          </cell>
          <cell r="B1035">
            <v>2</v>
          </cell>
          <cell r="C1035" t="str">
            <v>2-4122</v>
          </cell>
          <cell r="D1035">
            <v>0</v>
          </cell>
          <cell r="E1035" t="str">
            <v>Center Programs Mgr</v>
          </cell>
          <cell r="F1035" t="str">
            <v>Arlington</v>
          </cell>
          <cell r="G1035">
            <v>1</v>
          </cell>
          <cell r="H1035">
            <v>4933</v>
          </cell>
          <cell r="I1035">
            <v>6783</v>
          </cell>
          <cell r="J1035">
            <v>5858</v>
          </cell>
          <cell r="K1035">
            <v>0</v>
          </cell>
          <cell r="L1035">
            <v>0</v>
          </cell>
          <cell r="M1035">
            <v>0</v>
          </cell>
          <cell r="N1035">
            <v>70296</v>
          </cell>
          <cell r="O1035">
            <v>0</v>
          </cell>
          <cell r="P1035">
            <v>0</v>
          </cell>
        </row>
        <row r="1036">
          <cell r="A1036">
            <v>0</v>
          </cell>
          <cell r="B1036">
            <v>3</v>
          </cell>
          <cell r="C1036" t="str">
            <v>3-4122</v>
          </cell>
          <cell r="D1036">
            <v>0</v>
          </cell>
          <cell r="E1036" t="str">
            <v>Leisure Services Manager</v>
          </cell>
          <cell r="F1036" t="str">
            <v>Carrollton</v>
          </cell>
          <cell r="G1036">
            <v>1</v>
          </cell>
          <cell r="H1036">
            <v>5200</v>
          </cell>
          <cell r="I1036">
            <v>7280</v>
          </cell>
          <cell r="J1036">
            <v>6240</v>
          </cell>
          <cell r="K1036">
            <v>0</v>
          </cell>
          <cell r="L1036">
            <v>0</v>
          </cell>
          <cell r="M1036">
            <v>0</v>
          </cell>
          <cell r="N1036">
            <v>74880</v>
          </cell>
          <cell r="O1036">
            <v>0</v>
          </cell>
          <cell r="P1036">
            <v>0</v>
          </cell>
        </row>
        <row r="1037">
          <cell r="A1037">
            <v>0</v>
          </cell>
          <cell r="B1037">
            <v>4</v>
          </cell>
          <cell r="C1037" t="str">
            <v>4-4122</v>
          </cell>
          <cell r="D1037">
            <v>0</v>
          </cell>
          <cell r="E1037" t="str">
            <v>Recreation Administrator</v>
          </cell>
          <cell r="F1037" t="str">
            <v>Garland</v>
          </cell>
          <cell r="G1037">
            <v>1</v>
          </cell>
          <cell r="H1037">
            <v>5487.73</v>
          </cell>
          <cell r="I1037">
            <v>8779.33</v>
          </cell>
          <cell r="J1037">
            <v>7133.53</v>
          </cell>
          <cell r="K1037">
            <v>197.58900904109586</v>
          </cell>
          <cell r="L1037">
            <v>2.7698630136986299E-2</v>
          </cell>
          <cell r="M1037">
            <v>0</v>
          </cell>
          <cell r="N1037">
            <v>87973.428108493143</v>
          </cell>
          <cell r="O1037">
            <v>0</v>
          </cell>
          <cell r="P1037">
            <v>0</v>
          </cell>
        </row>
        <row r="1038">
          <cell r="B1038">
            <v>5</v>
          </cell>
          <cell r="C1038" t="str">
            <v>5-4122</v>
          </cell>
          <cell r="E1038" t="str">
            <v>RECREATION MANAGER</v>
          </cell>
          <cell r="F1038" t="str">
            <v>Irving</v>
          </cell>
          <cell r="G1038">
            <v>1</v>
          </cell>
          <cell r="H1038">
            <v>6118</v>
          </cell>
          <cell r="I1038">
            <v>8629</v>
          </cell>
          <cell r="J1038">
            <v>7373.5</v>
          </cell>
          <cell r="K1038">
            <v>156.35860273972602</v>
          </cell>
          <cell r="L1038">
            <v>2.1205479452054792E-2</v>
          </cell>
          <cell r="N1038">
            <v>90358.303232876715</v>
          </cell>
        </row>
        <row r="1039">
          <cell r="B1039">
            <v>6</v>
          </cell>
          <cell r="C1039" t="str">
            <v>6-4122</v>
          </cell>
          <cell r="E1039" t="str">
            <v>Recreation Superintendent</v>
          </cell>
          <cell r="F1039" t="str">
            <v>McKinney</v>
          </cell>
          <cell r="G1039">
            <v>1</v>
          </cell>
          <cell r="H1039">
            <v>5375.583333333333</v>
          </cell>
          <cell r="I1039">
            <v>7525.833333333333</v>
          </cell>
          <cell r="J1039">
            <v>6450.708333333333</v>
          </cell>
          <cell r="K1039">
            <v>0</v>
          </cell>
          <cell r="L1039">
            <v>0</v>
          </cell>
          <cell r="N1039">
            <v>77408.5</v>
          </cell>
        </row>
        <row r="1040">
          <cell r="B1040">
            <v>7</v>
          </cell>
          <cell r="C1040" t="str">
            <v>7-4122</v>
          </cell>
          <cell r="E1040" t="str">
            <v>Manager of Recreation Services</v>
          </cell>
          <cell r="F1040" t="str">
            <v>Mesquite</v>
          </cell>
          <cell r="G1040">
            <v>1</v>
          </cell>
          <cell r="H1040">
            <v>6912</v>
          </cell>
          <cell r="I1040">
            <v>6912</v>
          </cell>
          <cell r="J1040">
            <v>6912</v>
          </cell>
          <cell r="K1040">
            <v>0</v>
          </cell>
          <cell r="L1040">
            <v>0</v>
          </cell>
          <cell r="N1040">
            <v>82944</v>
          </cell>
        </row>
        <row r="1041">
          <cell r="B1041">
            <v>8</v>
          </cell>
          <cell r="C1041" t="str">
            <v>8-4122</v>
          </cell>
          <cell r="E1041" t="str">
            <v>Recreation Services Mgr</v>
          </cell>
          <cell r="F1041" t="str">
            <v>Plano</v>
          </cell>
          <cell r="G1041">
            <v>1</v>
          </cell>
          <cell r="H1041">
            <v>5752</v>
          </cell>
          <cell r="I1041">
            <v>8513</v>
          </cell>
          <cell r="J1041">
            <v>7132.5</v>
          </cell>
          <cell r="K1041">
            <v>0</v>
          </cell>
          <cell r="L1041">
            <v>0</v>
          </cell>
          <cell r="N1041">
            <v>85590</v>
          </cell>
        </row>
        <row r="1042">
          <cell r="B1042">
            <v>9</v>
          </cell>
          <cell r="C1042" t="str">
            <v>9-4122</v>
          </cell>
          <cell r="E1042" t="str">
            <v>SUPERINTENDENT OF RECREATION</v>
          </cell>
          <cell r="F1042" t="str">
            <v>Richardson</v>
          </cell>
          <cell r="G1042">
            <v>1</v>
          </cell>
          <cell r="H1042">
            <v>5025</v>
          </cell>
          <cell r="I1042">
            <v>6730</v>
          </cell>
          <cell r="J1042">
            <v>5877.5</v>
          </cell>
          <cell r="K1042">
            <v>0</v>
          </cell>
          <cell r="L1042">
            <v>0</v>
          </cell>
          <cell r="N1042">
            <v>70530</v>
          </cell>
        </row>
        <row r="1043">
          <cell r="B1043">
            <v>0</v>
          </cell>
          <cell r="C1043">
            <v>0</v>
          </cell>
          <cell r="F1043">
            <v>0</v>
          </cell>
          <cell r="G1043">
            <v>9</v>
          </cell>
          <cell r="H1043">
            <v>0</v>
          </cell>
          <cell r="I1043">
            <v>0</v>
          </cell>
          <cell r="J1043">
            <v>0</v>
          </cell>
          <cell r="K1043">
            <v>0</v>
          </cell>
          <cell r="M1043" t="str">
            <v>Range Midpoint Average:</v>
          </cell>
          <cell r="N1043">
            <v>78654.314593485527</v>
          </cell>
          <cell r="P1043">
            <v>0</v>
          </cell>
        </row>
        <row r="1044">
          <cell r="A1044">
            <v>0</v>
          </cell>
          <cell r="B1044">
            <v>0</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row>
        <row r="1045">
          <cell r="A1045">
            <v>0</v>
          </cell>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t="str">
            <v>PLANNING GROUP - 160</v>
          </cell>
          <cell r="E1046">
            <v>0</v>
          </cell>
          <cell r="F1046">
            <v>0</v>
          </cell>
          <cell r="G1046">
            <v>0</v>
          </cell>
          <cell r="H1046">
            <v>0</v>
          </cell>
          <cell r="I1046">
            <v>0</v>
          </cell>
          <cell r="J1046">
            <v>0</v>
          </cell>
          <cell r="K1046">
            <v>0</v>
          </cell>
          <cell r="L1046">
            <v>0</v>
          </cell>
          <cell r="M1046">
            <v>0</v>
          </cell>
          <cell r="N1046">
            <v>0</v>
          </cell>
          <cell r="O1046">
            <v>0</v>
          </cell>
          <cell r="P1046">
            <v>0</v>
          </cell>
        </row>
        <row r="1048">
          <cell r="A1048">
            <v>38</v>
          </cell>
          <cell r="B1048">
            <v>1161</v>
          </cell>
          <cell r="C1048">
            <v>0</v>
          </cell>
          <cell r="D1048" t="e">
            <v>#REF!</v>
          </cell>
          <cell r="E1048">
            <v>0</v>
          </cell>
          <cell r="F1048">
            <v>0</v>
          </cell>
          <cell r="G1048">
            <v>0</v>
          </cell>
          <cell r="H1048">
            <v>0</v>
          </cell>
          <cell r="I1048">
            <v>0</v>
          </cell>
          <cell r="J1048">
            <v>0</v>
          </cell>
          <cell r="K1048">
            <v>0</v>
          </cell>
          <cell r="L1048">
            <v>0</v>
          </cell>
          <cell r="M1048" t="e">
            <v>#REF!</v>
          </cell>
          <cell r="N1048">
            <v>55621.421123226784</v>
          </cell>
          <cell r="O1048" t="e">
            <v>#REF!</v>
          </cell>
          <cell r="P1048" t="e">
            <v>#REF!</v>
          </cell>
        </row>
        <row r="1049">
          <cell r="A1049">
            <v>0</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row>
        <row r="1050">
          <cell r="A1050">
            <v>0</v>
          </cell>
          <cell r="B1050">
            <v>0</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row>
        <row r="1051">
          <cell r="A1051">
            <v>0</v>
          </cell>
          <cell r="B1051">
            <v>1</v>
          </cell>
          <cell r="C1051" t="str">
            <v>1-1161</v>
          </cell>
          <cell r="D1051">
            <v>0</v>
          </cell>
          <cell r="E1051" t="str">
            <v>Planner</v>
          </cell>
          <cell r="F1051" t="str">
            <v>Allen</v>
          </cell>
          <cell r="G1051">
            <v>1</v>
          </cell>
          <cell r="H1051">
            <v>3158.2</v>
          </cell>
          <cell r="I1051">
            <v>4739.05</v>
          </cell>
          <cell r="J1051">
            <v>3948.625</v>
          </cell>
          <cell r="K1051">
            <v>0</v>
          </cell>
          <cell r="L1051">
            <v>0</v>
          </cell>
          <cell r="M1051">
            <v>0</v>
          </cell>
          <cell r="N1051">
            <v>47383.5</v>
          </cell>
          <cell r="O1051">
            <v>0</v>
          </cell>
          <cell r="P1051">
            <v>0</v>
          </cell>
        </row>
        <row r="1052">
          <cell r="A1052">
            <v>0</v>
          </cell>
          <cell r="B1052">
            <v>2</v>
          </cell>
          <cell r="C1052" t="str">
            <v>2-1161</v>
          </cell>
          <cell r="D1052">
            <v>0</v>
          </cell>
          <cell r="E1052" t="str">
            <v>Planning Project Mgr I</v>
          </cell>
          <cell r="F1052" t="str">
            <v>Arlington</v>
          </cell>
          <cell r="G1052">
            <v>1</v>
          </cell>
          <cell r="H1052">
            <v>4646</v>
          </cell>
          <cell r="I1052">
            <v>6388</v>
          </cell>
          <cell r="J1052">
            <v>5517</v>
          </cell>
          <cell r="K1052">
            <v>0</v>
          </cell>
          <cell r="L1052">
            <v>0</v>
          </cell>
          <cell r="M1052">
            <v>0</v>
          </cell>
          <cell r="N1052">
            <v>66204</v>
          </cell>
          <cell r="O1052">
            <v>0</v>
          </cell>
          <cell r="P1052">
            <v>0</v>
          </cell>
        </row>
        <row r="1053">
          <cell r="A1053">
            <v>0</v>
          </cell>
          <cell r="B1053">
            <v>3</v>
          </cell>
          <cell r="C1053" t="str">
            <v>3-1161</v>
          </cell>
          <cell r="D1053">
            <v>0</v>
          </cell>
          <cell r="E1053" t="str">
            <v>Planner 1</v>
          </cell>
          <cell r="F1053" t="str">
            <v>Carrollton</v>
          </cell>
          <cell r="G1053">
            <v>1</v>
          </cell>
          <cell r="H1053">
            <v>3465</v>
          </cell>
          <cell r="I1053">
            <v>4851</v>
          </cell>
          <cell r="J1053">
            <v>4158</v>
          </cell>
          <cell r="K1053">
            <v>0</v>
          </cell>
          <cell r="L1053">
            <v>0</v>
          </cell>
          <cell r="M1053">
            <v>0</v>
          </cell>
          <cell r="N1053">
            <v>49896</v>
          </cell>
          <cell r="O1053">
            <v>0</v>
          </cell>
          <cell r="P1053">
            <v>0</v>
          </cell>
        </row>
        <row r="1054">
          <cell r="A1054">
            <v>0</v>
          </cell>
          <cell r="B1054">
            <v>4</v>
          </cell>
          <cell r="C1054" t="str">
            <v>4-1161</v>
          </cell>
          <cell r="D1054">
            <v>0</v>
          </cell>
          <cell r="E1054" t="str">
            <v>Planner</v>
          </cell>
          <cell r="F1054" t="str">
            <v>Garland</v>
          </cell>
          <cell r="G1054">
            <v>1</v>
          </cell>
          <cell r="H1054">
            <v>3797.73</v>
          </cell>
          <cell r="I1054">
            <v>6078.8</v>
          </cell>
          <cell r="J1054">
            <v>4938.2650000000003</v>
          </cell>
          <cell r="K1054">
            <v>136.78317575342464</v>
          </cell>
          <cell r="L1054">
            <v>2.7698630136986299E-2</v>
          </cell>
          <cell r="M1054">
            <v>0</v>
          </cell>
          <cell r="N1054">
            <v>60900.578109041104</v>
          </cell>
          <cell r="O1054">
            <v>0</v>
          </cell>
          <cell r="P1054">
            <v>0</v>
          </cell>
        </row>
        <row r="1055">
          <cell r="B1055">
            <v>5</v>
          </cell>
          <cell r="C1055" t="str">
            <v>5-1161</v>
          </cell>
          <cell r="E1055" t="str">
            <v>PLANNER</v>
          </cell>
          <cell r="F1055" t="str">
            <v>Irving</v>
          </cell>
          <cell r="G1055">
            <v>1</v>
          </cell>
          <cell r="H1055">
            <v>3755</v>
          </cell>
          <cell r="I1055">
            <v>5297</v>
          </cell>
          <cell r="J1055">
            <v>4526</v>
          </cell>
          <cell r="K1055">
            <v>95.975999999999985</v>
          </cell>
          <cell r="L1055">
            <v>2.1205479452054792E-2</v>
          </cell>
          <cell r="N1055">
            <v>55463.712</v>
          </cell>
        </row>
        <row r="1056">
          <cell r="B1056">
            <v>6</v>
          </cell>
          <cell r="C1056" t="str">
            <v>6-1161</v>
          </cell>
          <cell r="E1056" t="str">
            <v>Planner I</v>
          </cell>
          <cell r="F1056" t="str">
            <v>McKinney</v>
          </cell>
          <cell r="G1056">
            <v>1</v>
          </cell>
          <cell r="H1056">
            <v>3684.0833333333335</v>
          </cell>
          <cell r="I1056">
            <v>5157.75</v>
          </cell>
          <cell r="J1056">
            <v>4420.916666666667</v>
          </cell>
          <cell r="K1056">
            <v>0</v>
          </cell>
          <cell r="L1056">
            <v>0</v>
          </cell>
          <cell r="N1056">
            <v>53051</v>
          </cell>
        </row>
        <row r="1057">
          <cell r="B1057">
            <v>7</v>
          </cell>
          <cell r="C1057" t="str">
            <v>7-1161</v>
          </cell>
          <cell r="E1057" t="str">
            <v>Planner</v>
          </cell>
          <cell r="F1057" t="str">
            <v>Mesquite</v>
          </cell>
          <cell r="G1057">
            <v>1</v>
          </cell>
          <cell r="H1057">
            <v>3538</v>
          </cell>
          <cell r="I1057">
            <v>5130</v>
          </cell>
          <cell r="J1057">
            <v>4334</v>
          </cell>
          <cell r="K1057">
            <v>0</v>
          </cell>
          <cell r="L1057">
            <v>0</v>
          </cell>
          <cell r="N1057">
            <v>52008</v>
          </cell>
        </row>
        <row r="1058">
          <cell r="B1058">
            <v>8</v>
          </cell>
          <cell r="C1058" t="str">
            <v>8-1161</v>
          </cell>
          <cell r="E1058" t="str">
            <v>Planner</v>
          </cell>
          <cell r="F1058" t="str">
            <v>Plano</v>
          </cell>
          <cell r="G1058">
            <v>1</v>
          </cell>
          <cell r="H1058">
            <v>3685</v>
          </cell>
          <cell r="I1058">
            <v>5381</v>
          </cell>
          <cell r="J1058">
            <v>4533</v>
          </cell>
          <cell r="K1058">
            <v>0</v>
          </cell>
          <cell r="L1058">
            <v>0</v>
          </cell>
          <cell r="N1058">
            <v>54396</v>
          </cell>
        </row>
        <row r="1059">
          <cell r="B1059">
            <v>9</v>
          </cell>
          <cell r="C1059" t="str">
            <v>9-1161</v>
          </cell>
          <cell r="E1059" t="str">
            <v>PLANNER</v>
          </cell>
          <cell r="F1059" t="str">
            <v>Richardson</v>
          </cell>
          <cell r="G1059">
            <v>1</v>
          </cell>
          <cell r="H1059">
            <v>4243</v>
          </cell>
          <cell r="I1059">
            <v>5972</v>
          </cell>
          <cell r="J1059">
            <v>5107.5</v>
          </cell>
          <cell r="K1059">
            <v>0</v>
          </cell>
          <cell r="L1059">
            <v>0</v>
          </cell>
          <cell r="N1059">
            <v>61290</v>
          </cell>
        </row>
        <row r="1060">
          <cell r="B1060">
            <v>0</v>
          </cell>
          <cell r="C1060">
            <v>0</v>
          </cell>
          <cell r="F1060">
            <v>0</v>
          </cell>
          <cell r="G1060">
            <v>9</v>
          </cell>
          <cell r="H1060">
            <v>0</v>
          </cell>
          <cell r="I1060">
            <v>0</v>
          </cell>
          <cell r="J1060">
            <v>0</v>
          </cell>
          <cell r="K1060">
            <v>0</v>
          </cell>
          <cell r="M1060" t="str">
            <v>Range Midpoint Average:</v>
          </cell>
          <cell r="N1060">
            <v>55621.421123226784</v>
          </cell>
          <cell r="P1060">
            <v>0</v>
          </cell>
        </row>
        <row r="1061">
          <cell r="B1061">
            <v>0</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row>
        <row r="1063">
          <cell r="A1063">
            <v>165</v>
          </cell>
          <cell r="B1063">
            <v>4004</v>
          </cell>
          <cell r="C1063">
            <v>0</v>
          </cell>
          <cell r="D1063" t="e">
            <v>#REF!</v>
          </cell>
          <cell r="E1063">
            <v>0</v>
          </cell>
          <cell r="F1063">
            <v>0</v>
          </cell>
          <cell r="G1063">
            <v>0</v>
          </cell>
          <cell r="H1063">
            <v>0</v>
          </cell>
          <cell r="I1063">
            <v>0</v>
          </cell>
          <cell r="J1063">
            <v>0</v>
          </cell>
          <cell r="K1063">
            <v>0</v>
          </cell>
          <cell r="L1063">
            <v>0</v>
          </cell>
          <cell r="M1063" t="e">
            <v>#REF!</v>
          </cell>
          <cell r="N1063">
            <v>62615.614356164384</v>
          </cell>
          <cell r="O1063" t="e">
            <v>#REF!</v>
          </cell>
          <cell r="P1063" t="e">
            <v>#REF!</v>
          </cell>
        </row>
        <row r="1064">
          <cell r="A1064">
            <v>0</v>
          </cell>
          <cell r="B1064">
            <v>0</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row>
        <row r="1065">
          <cell r="A1065">
            <v>0</v>
          </cell>
          <cell r="B1065">
            <v>0</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v>0</v>
          </cell>
          <cell r="B1066">
            <v>1</v>
          </cell>
          <cell r="C1066" t="str">
            <v>1-4004</v>
          </cell>
          <cell r="D1066">
            <v>0</v>
          </cell>
          <cell r="E1066" t="str">
            <v>Landscape Architect</v>
          </cell>
          <cell r="F1066" t="str">
            <v>Allen</v>
          </cell>
          <cell r="G1066">
            <v>1</v>
          </cell>
          <cell r="H1066">
            <v>4438.43</v>
          </cell>
          <cell r="I1066">
            <v>6879.67</v>
          </cell>
          <cell r="J1066">
            <v>5659.05</v>
          </cell>
          <cell r="K1066">
            <v>0</v>
          </cell>
          <cell r="L1066">
            <v>0</v>
          </cell>
          <cell r="M1066">
            <v>0</v>
          </cell>
          <cell r="N1066">
            <v>67908.600000000006</v>
          </cell>
          <cell r="O1066">
            <v>0</v>
          </cell>
          <cell r="P1066">
            <v>0</v>
          </cell>
        </row>
        <row r="1067">
          <cell r="A1067">
            <v>0</v>
          </cell>
          <cell r="B1067">
            <v>2</v>
          </cell>
          <cell r="C1067" t="str">
            <v>2-4004</v>
          </cell>
          <cell r="D1067">
            <v>0</v>
          </cell>
          <cell r="E1067" t="str">
            <v>Landscape Administrator</v>
          </cell>
          <cell r="F1067" t="str">
            <v>Arlington</v>
          </cell>
          <cell r="G1067">
            <v>1</v>
          </cell>
          <cell r="H1067">
            <v>4646</v>
          </cell>
          <cell r="I1067">
            <v>6388</v>
          </cell>
          <cell r="J1067">
            <v>5517</v>
          </cell>
          <cell r="K1067">
            <v>0</v>
          </cell>
          <cell r="L1067">
            <v>0</v>
          </cell>
          <cell r="M1067">
            <v>0</v>
          </cell>
          <cell r="N1067">
            <v>66204</v>
          </cell>
          <cell r="O1067">
            <v>0</v>
          </cell>
          <cell r="P1067">
            <v>0</v>
          </cell>
        </row>
        <row r="1068">
          <cell r="A1068">
            <v>0</v>
          </cell>
          <cell r="B1068">
            <v>3</v>
          </cell>
          <cell r="C1068" t="str">
            <v>3-4004</v>
          </cell>
          <cell r="D1068">
            <v>0</v>
          </cell>
          <cell r="E1068" t="str">
            <v>Arborist</v>
          </cell>
          <cell r="F1068" t="str">
            <v>Carrollton</v>
          </cell>
          <cell r="G1068">
            <v>1</v>
          </cell>
          <cell r="H1068">
            <v>3707</v>
          </cell>
          <cell r="I1068">
            <v>5190</v>
          </cell>
          <cell r="J1068">
            <v>4448.5</v>
          </cell>
          <cell r="K1068">
            <v>0</v>
          </cell>
          <cell r="L1068">
            <v>0</v>
          </cell>
          <cell r="M1068">
            <v>0</v>
          </cell>
          <cell r="N1068">
            <v>53382</v>
          </cell>
          <cell r="O1068">
            <v>0</v>
          </cell>
          <cell r="P1068">
            <v>0</v>
          </cell>
        </row>
        <row r="1069">
          <cell r="A1069">
            <v>0</v>
          </cell>
          <cell r="B1069">
            <v>4</v>
          </cell>
          <cell r="C1069" t="str">
            <v>4-4004</v>
          </cell>
          <cell r="D1069">
            <v>0</v>
          </cell>
          <cell r="E1069" t="str">
            <v>Landscape Architect</v>
          </cell>
          <cell r="F1069" t="str">
            <v>Garland</v>
          </cell>
          <cell r="G1069">
            <v>1</v>
          </cell>
          <cell r="H1069">
            <v>4139.2</v>
          </cell>
          <cell r="I1069">
            <v>6624.8</v>
          </cell>
          <cell r="J1069">
            <v>5382</v>
          </cell>
          <cell r="K1069">
            <v>149.07402739726027</v>
          </cell>
          <cell r="L1069">
            <v>2.7698630136986299E-2</v>
          </cell>
          <cell r="M1069">
            <v>0</v>
          </cell>
          <cell r="N1069">
            <v>66372.88832876712</v>
          </cell>
          <cell r="O1069">
            <v>0</v>
          </cell>
          <cell r="P1069">
            <v>0</v>
          </cell>
        </row>
        <row r="1070">
          <cell r="B1070">
            <v>5</v>
          </cell>
          <cell r="C1070" t="str">
            <v>5-4004</v>
          </cell>
          <cell r="E1070" t="str">
            <v>LANDSCAPE ARCHITECT</v>
          </cell>
          <cell r="F1070" t="str">
            <v>Irving</v>
          </cell>
          <cell r="G1070">
            <v>1</v>
          </cell>
          <cell r="H1070">
            <v>4566</v>
          </cell>
          <cell r="I1070">
            <v>6439</v>
          </cell>
          <cell r="J1070">
            <v>5502.5</v>
          </cell>
          <cell r="K1070">
            <v>116.68315068493149</v>
          </cell>
          <cell r="L1070">
            <v>2.1205479452054792E-2</v>
          </cell>
          <cell r="N1070">
            <v>67430.197808219178</v>
          </cell>
        </row>
        <row r="1071">
          <cell r="B1071">
            <v>6</v>
          </cell>
          <cell r="C1071" t="str">
            <v>6-4004</v>
          </cell>
          <cell r="E1071" t="str">
            <v>no match</v>
          </cell>
          <cell r="F1071" t="str">
            <v>McKinney</v>
          </cell>
          <cell r="G1071">
            <v>0</v>
          </cell>
          <cell r="H1071" t="str">
            <v>-</v>
          </cell>
          <cell r="I1071" t="str">
            <v>-</v>
          </cell>
          <cell r="J1071" t="str">
            <v>-</v>
          </cell>
          <cell r="K1071" t="str">
            <v>-</v>
          </cell>
          <cell r="L1071">
            <v>0</v>
          </cell>
          <cell r="N1071" t="str">
            <v>-</v>
          </cell>
        </row>
        <row r="1072">
          <cell r="B1072">
            <v>7</v>
          </cell>
          <cell r="C1072" t="str">
            <v>7-4004</v>
          </cell>
          <cell r="E1072" t="str">
            <v>No Match</v>
          </cell>
          <cell r="F1072" t="str">
            <v>Mesquite</v>
          </cell>
          <cell r="G1072">
            <v>0</v>
          </cell>
          <cell r="H1072" t="str">
            <v>-</v>
          </cell>
          <cell r="I1072" t="str">
            <v>-</v>
          </cell>
          <cell r="J1072" t="str">
            <v>-</v>
          </cell>
          <cell r="K1072" t="str">
            <v>-</v>
          </cell>
          <cell r="L1072">
            <v>0</v>
          </cell>
          <cell r="N1072" t="str">
            <v>-</v>
          </cell>
        </row>
        <row r="1073">
          <cell r="B1073">
            <v>8</v>
          </cell>
          <cell r="C1073" t="str">
            <v>8-4004</v>
          </cell>
          <cell r="E1073" t="str">
            <v>Landscape Architect</v>
          </cell>
          <cell r="F1073" t="str">
            <v>Plano</v>
          </cell>
          <cell r="G1073">
            <v>1</v>
          </cell>
          <cell r="H1073">
            <v>3685</v>
          </cell>
          <cell r="I1073">
            <v>5381</v>
          </cell>
          <cell r="J1073">
            <v>4533</v>
          </cell>
          <cell r="K1073">
            <v>0</v>
          </cell>
          <cell r="L1073">
            <v>0</v>
          </cell>
          <cell r="N1073">
            <v>54396</v>
          </cell>
        </row>
        <row r="1074">
          <cell r="B1074">
            <v>9</v>
          </cell>
          <cell r="C1074" t="str">
            <v>9-4004</v>
          </cell>
          <cell r="E1074" t="str">
            <v>no match</v>
          </cell>
          <cell r="F1074" t="str">
            <v>Richardson</v>
          </cell>
          <cell r="G1074">
            <v>0</v>
          </cell>
          <cell r="H1074" t="str">
            <v>-</v>
          </cell>
          <cell r="I1074" t="str">
            <v>-</v>
          </cell>
          <cell r="J1074" t="str">
            <v>-</v>
          </cell>
          <cell r="K1074" t="str">
            <v>-</v>
          </cell>
          <cell r="L1074">
            <v>0</v>
          </cell>
          <cell r="N1074" t="str">
            <v>-</v>
          </cell>
        </row>
        <row r="1075">
          <cell r="B1075">
            <v>0</v>
          </cell>
          <cell r="C1075">
            <v>0</v>
          </cell>
          <cell r="F1075">
            <v>0</v>
          </cell>
          <cell r="G1075">
            <v>6</v>
          </cell>
          <cell r="H1075">
            <v>0</v>
          </cell>
          <cell r="I1075">
            <v>0</v>
          </cell>
          <cell r="J1075">
            <v>0</v>
          </cell>
          <cell r="K1075">
            <v>0</v>
          </cell>
          <cell r="M1075" t="str">
            <v>Range Midpoint Average:</v>
          </cell>
          <cell r="N1075">
            <v>62615.614356164384</v>
          </cell>
          <cell r="P1075">
            <v>0</v>
          </cell>
        </row>
        <row r="1076">
          <cell r="B1076">
            <v>0</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row>
        <row r="1077">
          <cell r="A1077">
            <v>0</v>
          </cell>
          <cell r="B1077">
            <v>0</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row>
        <row r="1078">
          <cell r="B1078">
            <v>0</v>
          </cell>
          <cell r="C1078">
            <v>0</v>
          </cell>
          <cell r="D1078" t="str">
            <v>POLICE ADMINISTRATION GROUP - 230</v>
          </cell>
          <cell r="E1078">
            <v>0</v>
          </cell>
          <cell r="F1078">
            <v>0</v>
          </cell>
          <cell r="G1078">
            <v>0</v>
          </cell>
          <cell r="H1078">
            <v>0</v>
          </cell>
          <cell r="I1078">
            <v>0</v>
          </cell>
          <cell r="J1078">
            <v>0</v>
          </cell>
          <cell r="K1078">
            <v>0</v>
          </cell>
          <cell r="L1078">
            <v>0</v>
          </cell>
          <cell r="M1078">
            <v>0</v>
          </cell>
          <cell r="N1078">
            <v>0</v>
          </cell>
          <cell r="O1078">
            <v>0</v>
          </cell>
          <cell r="P1078">
            <v>0</v>
          </cell>
        </row>
        <row r="1080">
          <cell r="A1080">
            <v>85</v>
          </cell>
          <cell r="B1080">
            <v>1251</v>
          </cell>
          <cell r="C1080">
            <v>0</v>
          </cell>
          <cell r="D1080" t="e">
            <v>#REF!</v>
          </cell>
          <cell r="E1080">
            <v>0</v>
          </cell>
          <cell r="F1080">
            <v>0</v>
          </cell>
          <cell r="G1080">
            <v>0</v>
          </cell>
          <cell r="H1080">
            <v>0</v>
          </cell>
          <cell r="I1080">
            <v>0</v>
          </cell>
          <cell r="J1080">
            <v>0</v>
          </cell>
          <cell r="K1080">
            <v>0</v>
          </cell>
          <cell r="L1080">
            <v>0</v>
          </cell>
          <cell r="M1080" t="e">
            <v>#REF!</v>
          </cell>
          <cell r="N1080">
            <v>52184.064444444441</v>
          </cell>
          <cell r="O1080" t="e">
            <v>#REF!</v>
          </cell>
          <cell r="P1080" t="e">
            <v>#REF!</v>
          </cell>
        </row>
        <row r="1081">
          <cell r="A1081">
            <v>0</v>
          </cell>
          <cell r="B1081">
            <v>0</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row>
        <row r="1082">
          <cell r="A1082">
            <v>0</v>
          </cell>
          <cell r="B1082">
            <v>0</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row>
        <row r="1083">
          <cell r="A1083">
            <v>0</v>
          </cell>
          <cell r="B1083">
            <v>1</v>
          </cell>
          <cell r="C1083" t="str">
            <v>1-1251</v>
          </cell>
          <cell r="D1083">
            <v>0</v>
          </cell>
          <cell r="E1083" t="str">
            <v>Supervising 9-1-1</v>
          </cell>
          <cell r="F1083" t="str">
            <v>Allen</v>
          </cell>
          <cell r="G1083">
            <v>1</v>
          </cell>
          <cell r="H1083">
            <v>3443.56</v>
          </cell>
          <cell r="I1083">
            <v>5164.47</v>
          </cell>
          <cell r="J1083">
            <v>4304.0150000000003</v>
          </cell>
          <cell r="K1083">
            <v>0</v>
          </cell>
          <cell r="L1083">
            <v>0</v>
          </cell>
          <cell r="M1083">
            <v>0</v>
          </cell>
          <cell r="N1083">
            <v>51648.180000000008</v>
          </cell>
          <cell r="O1083">
            <v>0</v>
          </cell>
          <cell r="P1083">
            <v>0</v>
          </cell>
        </row>
        <row r="1084">
          <cell r="A1084">
            <v>0</v>
          </cell>
          <cell r="B1084">
            <v>2</v>
          </cell>
          <cell r="C1084" t="str">
            <v>2-1251</v>
          </cell>
          <cell r="D1084">
            <v>0</v>
          </cell>
          <cell r="E1084" t="str">
            <v>Communications Supv</v>
          </cell>
          <cell r="F1084" t="str">
            <v>Arlington</v>
          </cell>
          <cell r="G1084">
            <v>1</v>
          </cell>
          <cell r="H1084">
            <v>3655</v>
          </cell>
          <cell r="I1084">
            <v>5026</v>
          </cell>
          <cell r="J1084">
            <v>4340.5</v>
          </cell>
          <cell r="K1084">
            <v>0</v>
          </cell>
          <cell r="L1084">
            <v>0</v>
          </cell>
          <cell r="M1084">
            <v>0</v>
          </cell>
          <cell r="N1084">
            <v>52086</v>
          </cell>
          <cell r="O1084">
            <v>0</v>
          </cell>
          <cell r="P1084">
            <v>0</v>
          </cell>
        </row>
        <row r="1085">
          <cell r="A1085">
            <v>0</v>
          </cell>
          <cell r="B1085">
            <v>3</v>
          </cell>
          <cell r="C1085" t="str">
            <v>3-1251</v>
          </cell>
          <cell r="D1085">
            <v>0</v>
          </cell>
          <cell r="E1085" t="str">
            <v>Telecommunications Shift Supervisor</v>
          </cell>
          <cell r="F1085" t="str">
            <v>Carrollton</v>
          </cell>
          <cell r="G1085">
            <v>1</v>
          </cell>
          <cell r="H1085">
            <v>3238.1666666666665</v>
          </cell>
          <cell r="I1085">
            <v>4533.5</v>
          </cell>
          <cell r="J1085">
            <v>3885.833333333333</v>
          </cell>
          <cell r="K1085">
            <v>0</v>
          </cell>
          <cell r="L1085">
            <v>0</v>
          </cell>
          <cell r="M1085">
            <v>0</v>
          </cell>
          <cell r="N1085">
            <v>46630</v>
          </cell>
          <cell r="O1085">
            <v>0</v>
          </cell>
          <cell r="P1085">
            <v>0</v>
          </cell>
        </row>
        <row r="1086">
          <cell r="A1086">
            <v>0</v>
          </cell>
          <cell r="B1086">
            <v>4</v>
          </cell>
          <cell r="C1086" t="str">
            <v>4-1251</v>
          </cell>
          <cell r="D1086">
            <v>0</v>
          </cell>
          <cell r="E1086" t="str">
            <v>Communication Supervisor</v>
          </cell>
          <cell r="F1086" t="str">
            <v>Garland</v>
          </cell>
          <cell r="G1086">
            <v>1</v>
          </cell>
          <cell r="H1086">
            <v>3243.07</v>
          </cell>
          <cell r="I1086">
            <v>5087.33</v>
          </cell>
          <cell r="J1086">
            <v>4165.2</v>
          </cell>
          <cell r="K1086">
            <v>0</v>
          </cell>
          <cell r="L1086">
            <v>0</v>
          </cell>
          <cell r="M1086">
            <v>0</v>
          </cell>
          <cell r="N1086">
            <v>49982.399999999994</v>
          </cell>
          <cell r="O1086">
            <v>0</v>
          </cell>
          <cell r="P1086">
            <v>0</v>
          </cell>
        </row>
        <row r="1087">
          <cell r="B1087">
            <v>5</v>
          </cell>
          <cell r="C1087" t="str">
            <v>5-1251</v>
          </cell>
          <cell r="E1087" t="str">
            <v>POLICE COMMUNICATIONS SUPV</v>
          </cell>
          <cell r="F1087" t="str">
            <v>Irving</v>
          </cell>
          <cell r="G1087">
            <v>1</v>
          </cell>
          <cell r="H1087">
            <v>3942</v>
          </cell>
          <cell r="I1087">
            <v>5562</v>
          </cell>
          <cell r="J1087">
            <v>4752</v>
          </cell>
          <cell r="K1087">
            <v>0</v>
          </cell>
          <cell r="L1087">
            <v>0</v>
          </cell>
          <cell r="N1087">
            <v>57024</v>
          </cell>
        </row>
        <row r="1088">
          <cell r="B1088">
            <v>6</v>
          </cell>
          <cell r="C1088" t="str">
            <v>6-1251</v>
          </cell>
          <cell r="E1088" t="str">
            <v>Communication Shift Supervisor</v>
          </cell>
          <cell r="F1088" t="str">
            <v>McKinney</v>
          </cell>
          <cell r="G1088">
            <v>1</v>
          </cell>
          <cell r="H1088">
            <v>3459</v>
          </cell>
          <cell r="I1088">
            <v>4843</v>
          </cell>
          <cell r="J1088">
            <v>4151</v>
          </cell>
          <cell r="K1088">
            <v>0</v>
          </cell>
          <cell r="L1088">
            <v>0</v>
          </cell>
          <cell r="N1088">
            <v>49812</v>
          </cell>
        </row>
        <row r="1089">
          <cell r="B1089">
            <v>7</v>
          </cell>
          <cell r="C1089" t="str">
            <v>7-1251</v>
          </cell>
          <cell r="E1089" t="str">
            <v>Public Safety Dispatcher Supervisor</v>
          </cell>
          <cell r="F1089" t="str">
            <v>Mesquite</v>
          </cell>
          <cell r="G1089">
            <v>1</v>
          </cell>
          <cell r="H1089">
            <v>3572</v>
          </cell>
          <cell r="I1089">
            <v>5084</v>
          </cell>
          <cell r="J1089">
            <v>4328</v>
          </cell>
          <cell r="K1089">
            <v>0</v>
          </cell>
          <cell r="L1089">
            <v>0</v>
          </cell>
          <cell r="N1089">
            <v>51936</v>
          </cell>
        </row>
        <row r="1090">
          <cell r="B1090">
            <v>8</v>
          </cell>
          <cell r="C1090" t="str">
            <v>8-1251</v>
          </cell>
          <cell r="E1090" t="str">
            <v>Public Safety Communications Supervisor</v>
          </cell>
          <cell r="F1090" t="str">
            <v>Plano</v>
          </cell>
          <cell r="G1090">
            <v>1</v>
          </cell>
          <cell r="H1090">
            <v>3304</v>
          </cell>
          <cell r="I1090">
            <v>4791</v>
          </cell>
          <cell r="J1090">
            <v>4047.5</v>
          </cell>
          <cell r="K1090">
            <v>0</v>
          </cell>
          <cell r="L1090">
            <v>0</v>
          </cell>
          <cell r="N1090">
            <v>48570</v>
          </cell>
        </row>
        <row r="1091">
          <cell r="B1091">
            <v>9</v>
          </cell>
          <cell r="C1091" t="str">
            <v>9-1251</v>
          </cell>
          <cell r="E1091" t="str">
            <v>PUBLIC SAFETY TELE SUPERVISOR</v>
          </cell>
          <cell r="F1091" t="str">
            <v>Richardson</v>
          </cell>
          <cell r="G1091">
            <v>1</v>
          </cell>
          <cell r="H1091">
            <v>4596</v>
          </cell>
          <cell r="I1091">
            <v>5732</v>
          </cell>
          <cell r="J1091">
            <v>5164</v>
          </cell>
          <cell r="K1091">
            <v>0</v>
          </cell>
          <cell r="L1091">
            <v>0</v>
          </cell>
          <cell r="N1091">
            <v>61968</v>
          </cell>
        </row>
        <row r="1092">
          <cell r="B1092">
            <v>0</v>
          </cell>
          <cell r="C1092">
            <v>0</v>
          </cell>
          <cell r="F1092">
            <v>0</v>
          </cell>
          <cell r="G1092">
            <v>9</v>
          </cell>
          <cell r="H1092">
            <v>0</v>
          </cell>
          <cell r="I1092">
            <v>0</v>
          </cell>
          <cell r="J1092">
            <v>0</v>
          </cell>
          <cell r="K1092">
            <v>0</v>
          </cell>
          <cell r="M1092" t="str">
            <v>Range Midpoint Average:</v>
          </cell>
          <cell r="N1092">
            <v>52184.064444444441</v>
          </cell>
          <cell r="P1092">
            <v>0</v>
          </cell>
        </row>
        <row r="1093">
          <cell r="B1093">
            <v>0</v>
          </cell>
          <cell r="C1093">
            <v>0</v>
          </cell>
          <cell r="D1093" t="str">
            <v>These figures as of 10/01/08, without aging.</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v>0</v>
          </cell>
          <cell r="B1094">
            <v>0</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row>
        <row r="1096">
          <cell r="A1096" t="str">
            <v>8A</v>
          </cell>
          <cell r="B1096">
            <v>4001</v>
          </cell>
          <cell r="C1096">
            <v>0</v>
          </cell>
          <cell r="D1096" t="e">
            <v>#REF!</v>
          </cell>
          <cell r="E1096">
            <v>0</v>
          </cell>
          <cell r="F1096">
            <v>0</v>
          </cell>
          <cell r="G1096">
            <v>0</v>
          </cell>
          <cell r="H1096">
            <v>0</v>
          </cell>
          <cell r="I1096">
            <v>0</v>
          </cell>
          <cell r="J1096">
            <v>0</v>
          </cell>
          <cell r="K1096">
            <v>0</v>
          </cell>
          <cell r="L1096">
            <v>0</v>
          </cell>
          <cell r="M1096" t="e">
            <v>#REF!</v>
          </cell>
          <cell r="N1096">
            <v>51155.723610176123</v>
          </cell>
          <cell r="O1096" t="e">
            <v>#REF!</v>
          </cell>
          <cell r="P1096" t="e">
            <v>#REF!</v>
          </cell>
        </row>
        <row r="1097">
          <cell r="A1097">
            <v>0</v>
          </cell>
          <cell r="B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v>0</v>
          </cell>
          <cell r="B1098">
            <v>0</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v>0</v>
          </cell>
          <cell r="B1099">
            <v>1</v>
          </cell>
          <cell r="C1099" t="str">
            <v>1-4001</v>
          </cell>
          <cell r="D1099">
            <v>0</v>
          </cell>
          <cell r="E1099" t="str">
            <v>No match</v>
          </cell>
          <cell r="F1099" t="str">
            <v>Allen</v>
          </cell>
          <cell r="G1099">
            <v>0</v>
          </cell>
          <cell r="H1099" t="str">
            <v>-</v>
          </cell>
          <cell r="I1099" t="str">
            <v>-</v>
          </cell>
          <cell r="J1099" t="str">
            <v>-</v>
          </cell>
          <cell r="K1099" t="str">
            <v>-</v>
          </cell>
          <cell r="L1099">
            <v>0</v>
          </cell>
          <cell r="M1099">
            <v>0</v>
          </cell>
          <cell r="N1099" t="str">
            <v>-</v>
          </cell>
          <cell r="O1099">
            <v>0</v>
          </cell>
          <cell r="P1099">
            <v>0</v>
          </cell>
        </row>
        <row r="1100">
          <cell r="A1100">
            <v>0</v>
          </cell>
          <cell r="B1100">
            <v>2</v>
          </cell>
          <cell r="C1100" t="str">
            <v>2-4001</v>
          </cell>
          <cell r="D1100">
            <v>0</v>
          </cell>
          <cell r="E1100" t="str">
            <v>Police Report Supv</v>
          </cell>
          <cell r="F1100" t="str">
            <v>Arlington</v>
          </cell>
          <cell r="G1100">
            <v>1</v>
          </cell>
          <cell r="H1100">
            <v>3655</v>
          </cell>
          <cell r="I1100">
            <v>5026</v>
          </cell>
          <cell r="J1100">
            <v>4340.5</v>
          </cell>
          <cell r="K1100">
            <v>0</v>
          </cell>
          <cell r="L1100">
            <v>0</v>
          </cell>
          <cell r="M1100">
            <v>0</v>
          </cell>
          <cell r="N1100">
            <v>52086</v>
          </cell>
          <cell r="O1100">
            <v>0</v>
          </cell>
          <cell r="P1100">
            <v>0</v>
          </cell>
        </row>
        <row r="1101">
          <cell r="A1101">
            <v>0</v>
          </cell>
          <cell r="B1101">
            <v>3</v>
          </cell>
          <cell r="C1101" t="str">
            <v>3-4001</v>
          </cell>
          <cell r="D1101">
            <v>0</v>
          </cell>
          <cell r="E1101" t="str">
            <v>No Match</v>
          </cell>
          <cell r="F1101" t="str">
            <v>Carrollton</v>
          </cell>
          <cell r="G1101">
            <v>0</v>
          </cell>
          <cell r="H1101" t="str">
            <v>-</v>
          </cell>
          <cell r="I1101" t="str">
            <v>-</v>
          </cell>
          <cell r="J1101" t="str">
            <v>-</v>
          </cell>
          <cell r="K1101" t="str">
            <v>-</v>
          </cell>
          <cell r="L1101">
            <v>0</v>
          </cell>
          <cell r="M1101">
            <v>0</v>
          </cell>
          <cell r="N1101" t="str">
            <v>-</v>
          </cell>
          <cell r="O1101">
            <v>0</v>
          </cell>
          <cell r="P1101">
            <v>0</v>
          </cell>
        </row>
        <row r="1102">
          <cell r="A1102">
            <v>0</v>
          </cell>
          <cell r="B1102">
            <v>4</v>
          </cell>
          <cell r="C1102" t="str">
            <v>4-4001</v>
          </cell>
          <cell r="D1102">
            <v>0</v>
          </cell>
          <cell r="E1102" t="str">
            <v>Police Records Supervisor</v>
          </cell>
          <cell r="F1102" t="str">
            <v>Garland</v>
          </cell>
          <cell r="G1102">
            <v>1</v>
          </cell>
          <cell r="H1102">
            <v>3243.07</v>
          </cell>
          <cell r="I1102">
            <v>5087.33</v>
          </cell>
          <cell r="J1102">
            <v>4165.2</v>
          </cell>
          <cell r="K1102">
            <v>115.37033424657533</v>
          </cell>
          <cell r="L1102">
            <v>2.7698630136986299E-2</v>
          </cell>
          <cell r="M1102">
            <v>0</v>
          </cell>
          <cell r="N1102">
            <v>51366.844010958899</v>
          </cell>
          <cell r="O1102">
            <v>0</v>
          </cell>
          <cell r="P1102">
            <v>0</v>
          </cell>
        </row>
        <row r="1103">
          <cell r="B1103">
            <v>5</v>
          </cell>
          <cell r="C1103" t="str">
            <v>5-4001</v>
          </cell>
          <cell r="E1103" t="str">
            <v>POLICE RECORDS MANAGER</v>
          </cell>
          <cell r="F1103" t="str">
            <v>Irving</v>
          </cell>
          <cell r="G1103">
            <v>1</v>
          </cell>
          <cell r="H1103">
            <v>3942</v>
          </cell>
          <cell r="I1103">
            <v>5562</v>
          </cell>
          <cell r="J1103">
            <v>4752</v>
          </cell>
          <cell r="K1103">
            <v>100.76843835616437</v>
          </cell>
          <cell r="L1103">
            <v>2.1205479452054792E-2</v>
          </cell>
          <cell r="N1103">
            <v>58233.221260273975</v>
          </cell>
        </row>
        <row r="1104">
          <cell r="B1104">
            <v>6</v>
          </cell>
          <cell r="C1104" t="str">
            <v>6-4001</v>
          </cell>
          <cell r="E1104" t="str">
            <v>Police Records Supervisor</v>
          </cell>
          <cell r="F1104" t="str">
            <v>McKinney</v>
          </cell>
          <cell r="G1104">
            <v>1</v>
          </cell>
          <cell r="H1104">
            <v>3248</v>
          </cell>
          <cell r="I1104">
            <v>4547</v>
          </cell>
          <cell r="J1104">
            <v>3897.5</v>
          </cell>
          <cell r="K1104">
            <v>0</v>
          </cell>
          <cell r="L1104">
            <v>0</v>
          </cell>
          <cell r="N1104">
            <v>46770</v>
          </cell>
        </row>
        <row r="1105">
          <cell r="B1105">
            <v>7</v>
          </cell>
          <cell r="C1105" t="str">
            <v>7-4001</v>
          </cell>
          <cell r="E1105" t="str">
            <v>Police Records Supervisor</v>
          </cell>
          <cell r="F1105" t="str">
            <v>Mesquite</v>
          </cell>
          <cell r="G1105">
            <v>1</v>
          </cell>
          <cell r="H1105">
            <v>3356</v>
          </cell>
          <cell r="I1105">
            <v>4867</v>
          </cell>
          <cell r="J1105">
            <v>4111.5</v>
          </cell>
          <cell r="K1105">
            <v>0</v>
          </cell>
          <cell r="L1105">
            <v>0</v>
          </cell>
          <cell r="N1105">
            <v>49338</v>
          </cell>
        </row>
        <row r="1106">
          <cell r="B1106">
            <v>8</v>
          </cell>
          <cell r="C1106" t="str">
            <v>8-4001</v>
          </cell>
          <cell r="E1106" t="str">
            <v>Police Records Supervisor</v>
          </cell>
          <cell r="F1106" t="str">
            <v>Plano</v>
          </cell>
          <cell r="G1106">
            <v>1</v>
          </cell>
          <cell r="H1106">
            <v>3004</v>
          </cell>
          <cell r="I1106">
            <v>4355</v>
          </cell>
          <cell r="J1106">
            <v>3679.5</v>
          </cell>
          <cell r="K1106">
            <v>0</v>
          </cell>
          <cell r="L1106">
            <v>0</v>
          </cell>
          <cell r="N1106">
            <v>44154</v>
          </cell>
        </row>
        <row r="1107">
          <cell r="B1107">
            <v>9</v>
          </cell>
          <cell r="C1107" t="str">
            <v>9-4001</v>
          </cell>
          <cell r="E1107" t="str">
            <v>POLICE RECORDS SUPERVISOR</v>
          </cell>
          <cell r="F1107" t="str">
            <v>Richardson</v>
          </cell>
          <cell r="G1107">
            <v>1</v>
          </cell>
          <cell r="H1107">
            <v>3887</v>
          </cell>
          <cell r="I1107">
            <v>5470</v>
          </cell>
          <cell r="J1107">
            <v>4678.5</v>
          </cell>
          <cell r="K1107">
            <v>0</v>
          </cell>
          <cell r="L1107">
            <v>0</v>
          </cell>
          <cell r="N1107">
            <v>56142</v>
          </cell>
        </row>
        <row r="1108">
          <cell r="B1108">
            <v>0</v>
          </cell>
          <cell r="C1108">
            <v>0</v>
          </cell>
          <cell r="F1108">
            <v>0</v>
          </cell>
          <cell r="G1108">
            <v>7</v>
          </cell>
          <cell r="H1108">
            <v>0</v>
          </cell>
          <cell r="I1108">
            <v>0</v>
          </cell>
          <cell r="J1108">
            <v>0</v>
          </cell>
          <cell r="K1108">
            <v>0</v>
          </cell>
          <cell r="M1108" t="str">
            <v>Range Midpoint Average:</v>
          </cell>
          <cell r="N1108">
            <v>51155.723610176123</v>
          </cell>
          <cell r="P1108">
            <v>0</v>
          </cell>
        </row>
        <row r="1109">
          <cell r="B1109">
            <v>0</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row>
        <row r="1111">
          <cell r="A1111">
            <v>104</v>
          </cell>
          <cell r="B1111">
            <v>2501</v>
          </cell>
          <cell r="C1111">
            <v>0</v>
          </cell>
          <cell r="D1111" t="e">
            <v>#REF!</v>
          </cell>
          <cell r="E1111">
            <v>0</v>
          </cell>
          <cell r="F1111">
            <v>0</v>
          </cell>
          <cell r="G1111">
            <v>0</v>
          </cell>
          <cell r="H1111">
            <v>0</v>
          </cell>
          <cell r="I1111">
            <v>0</v>
          </cell>
          <cell r="J1111">
            <v>0</v>
          </cell>
          <cell r="K1111">
            <v>0</v>
          </cell>
          <cell r="L1111">
            <v>0</v>
          </cell>
          <cell r="M1111" t="e">
            <v>#REF!</v>
          </cell>
          <cell r="N1111">
            <v>100138.94857142857</v>
          </cell>
          <cell r="O1111" t="e">
            <v>#REF!</v>
          </cell>
          <cell r="P1111" t="e">
            <v>#REF!</v>
          </cell>
        </row>
        <row r="1112">
          <cell r="A1112">
            <v>0</v>
          </cell>
          <cell r="B1112">
            <v>0</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v>0</v>
          </cell>
          <cell r="B1113">
            <v>0</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0</v>
          </cell>
          <cell r="B1114">
            <v>1</v>
          </cell>
          <cell r="C1114" t="str">
            <v>1-2501</v>
          </cell>
          <cell r="D1114">
            <v>0</v>
          </cell>
          <cell r="E1114" t="str">
            <v>Captain</v>
          </cell>
          <cell r="F1114" t="str">
            <v>Allen</v>
          </cell>
          <cell r="G1114">
            <v>1</v>
          </cell>
          <cell r="H1114">
            <v>7391.68</v>
          </cell>
          <cell r="I1114">
            <v>8323.76</v>
          </cell>
          <cell r="J1114">
            <v>7857.72</v>
          </cell>
          <cell r="K1114">
            <v>0</v>
          </cell>
          <cell r="L1114">
            <v>0</v>
          </cell>
          <cell r="M1114">
            <v>0</v>
          </cell>
          <cell r="N1114">
            <v>94292.64</v>
          </cell>
          <cell r="O1114">
            <v>0</v>
          </cell>
          <cell r="P1114">
            <v>0</v>
          </cell>
        </row>
        <row r="1115">
          <cell r="A1115">
            <v>0</v>
          </cell>
          <cell r="B1115">
            <v>2</v>
          </cell>
          <cell r="C1115" t="str">
            <v>2-2501</v>
          </cell>
          <cell r="D1115">
            <v>0</v>
          </cell>
          <cell r="E1115" t="str">
            <v>No Match</v>
          </cell>
          <cell r="F1115" t="str">
            <v>Arlington</v>
          </cell>
          <cell r="G1115">
            <v>0</v>
          </cell>
          <cell r="H1115" t="str">
            <v>-</v>
          </cell>
          <cell r="I1115" t="str">
            <v>-</v>
          </cell>
          <cell r="J1115" t="str">
            <v>-</v>
          </cell>
          <cell r="K1115" t="str">
            <v>-</v>
          </cell>
          <cell r="L1115">
            <v>0</v>
          </cell>
          <cell r="M1115">
            <v>0</v>
          </cell>
          <cell r="N1115" t="str">
            <v>-</v>
          </cell>
          <cell r="O1115">
            <v>0</v>
          </cell>
          <cell r="P1115">
            <v>0</v>
          </cell>
        </row>
        <row r="1116">
          <cell r="A1116">
            <v>0</v>
          </cell>
          <cell r="B1116">
            <v>3</v>
          </cell>
          <cell r="C1116" t="str">
            <v>3-2501</v>
          </cell>
          <cell r="D1116">
            <v>0</v>
          </cell>
          <cell r="E1116" t="str">
            <v>No Match</v>
          </cell>
          <cell r="F1116" t="str">
            <v>Carrollton</v>
          </cell>
          <cell r="G1116">
            <v>0</v>
          </cell>
          <cell r="H1116" t="str">
            <v>-</v>
          </cell>
          <cell r="I1116" t="str">
            <v>-</v>
          </cell>
          <cell r="J1116" t="str">
            <v>-</v>
          </cell>
          <cell r="K1116" t="str">
            <v>-</v>
          </cell>
          <cell r="L1116">
            <v>0</v>
          </cell>
          <cell r="M1116">
            <v>0</v>
          </cell>
          <cell r="N1116" t="str">
            <v>-</v>
          </cell>
          <cell r="O1116">
            <v>0</v>
          </cell>
          <cell r="P1116">
            <v>0</v>
          </cell>
        </row>
        <row r="1117">
          <cell r="A1117">
            <v>0</v>
          </cell>
          <cell r="B1117">
            <v>4</v>
          </cell>
          <cell r="C1117" t="str">
            <v>4-2501</v>
          </cell>
          <cell r="D1117">
            <v>0</v>
          </cell>
          <cell r="E1117" t="str">
            <v>Police Captain</v>
          </cell>
          <cell r="F1117" t="str">
            <v>Garland</v>
          </cell>
          <cell r="G1117">
            <v>1</v>
          </cell>
          <cell r="H1117">
            <v>8270.3333333333339</v>
          </cell>
          <cell r="I1117">
            <v>8683.8333333333339</v>
          </cell>
          <cell r="J1117">
            <v>8477.0833333333339</v>
          </cell>
          <cell r="K1117">
            <v>0</v>
          </cell>
          <cell r="L1117">
            <v>0</v>
          </cell>
          <cell r="M1117">
            <v>0</v>
          </cell>
          <cell r="N1117">
            <v>101725</v>
          </cell>
          <cell r="O1117">
            <v>0</v>
          </cell>
          <cell r="P1117">
            <v>0</v>
          </cell>
        </row>
        <row r="1118">
          <cell r="B1118">
            <v>5</v>
          </cell>
          <cell r="C1118" t="str">
            <v>5-2501</v>
          </cell>
          <cell r="E1118" t="str">
            <v>POLICE CAPTAIN</v>
          </cell>
          <cell r="F1118" t="str">
            <v>Irving</v>
          </cell>
          <cell r="G1118">
            <v>1</v>
          </cell>
          <cell r="H1118">
            <v>7851</v>
          </cell>
          <cell r="I1118">
            <v>8656</v>
          </cell>
          <cell r="J1118">
            <v>8253.5</v>
          </cell>
          <cell r="K1118">
            <v>0</v>
          </cell>
          <cell r="L1118">
            <v>0</v>
          </cell>
          <cell r="N1118">
            <v>99042</v>
          </cell>
        </row>
        <row r="1119">
          <cell r="B1119">
            <v>6</v>
          </cell>
          <cell r="C1119" t="str">
            <v>6-2501</v>
          </cell>
          <cell r="E1119" t="str">
            <v>Police Captain</v>
          </cell>
          <cell r="F1119" t="str">
            <v>McKinney</v>
          </cell>
          <cell r="G1119">
            <v>1</v>
          </cell>
          <cell r="H1119">
            <v>7643.833333333333</v>
          </cell>
          <cell r="I1119">
            <v>8394.3333333333339</v>
          </cell>
          <cell r="J1119">
            <v>8019.0833333333339</v>
          </cell>
          <cell r="K1119">
            <v>0</v>
          </cell>
          <cell r="L1119">
            <v>0</v>
          </cell>
          <cell r="N1119">
            <v>96229</v>
          </cell>
        </row>
        <row r="1120">
          <cell r="B1120">
            <v>7</v>
          </cell>
          <cell r="C1120" t="str">
            <v>7-2501</v>
          </cell>
          <cell r="E1120" t="str">
            <v>Police Captain</v>
          </cell>
          <cell r="F1120" t="str">
            <v>Mesquite</v>
          </cell>
          <cell r="G1120">
            <v>1</v>
          </cell>
          <cell r="H1120">
            <v>8626</v>
          </cell>
          <cell r="I1120">
            <v>8626</v>
          </cell>
          <cell r="J1120">
            <v>8626</v>
          </cell>
          <cell r="K1120">
            <v>0</v>
          </cell>
          <cell r="L1120">
            <v>0</v>
          </cell>
          <cell r="N1120">
            <v>103512</v>
          </cell>
        </row>
        <row r="1121">
          <cell r="B1121">
            <v>8</v>
          </cell>
          <cell r="C1121" t="str">
            <v>8-2501</v>
          </cell>
          <cell r="E1121" t="str">
            <v>Police Captain</v>
          </cell>
          <cell r="F1121" t="str">
            <v>Plano</v>
          </cell>
          <cell r="G1121">
            <v>1</v>
          </cell>
          <cell r="H1121">
            <v>8528</v>
          </cell>
          <cell r="I1121">
            <v>9039</v>
          </cell>
          <cell r="J1121">
            <v>8783.5</v>
          </cell>
          <cell r="K1121">
            <v>0</v>
          </cell>
          <cell r="L1121">
            <v>0</v>
          </cell>
          <cell r="N1121">
            <v>105402</v>
          </cell>
        </row>
        <row r="1122">
          <cell r="B1122">
            <v>9</v>
          </cell>
          <cell r="C1122" t="str">
            <v>9-2501</v>
          </cell>
          <cell r="E1122" t="str">
            <v>CAPTAIN-POLICE</v>
          </cell>
          <cell r="F1122" t="str">
            <v>Richardson</v>
          </cell>
          <cell r="G1122">
            <v>1</v>
          </cell>
          <cell r="H1122">
            <v>8087</v>
          </cell>
          <cell r="I1122">
            <v>8708</v>
          </cell>
          <cell r="J1122">
            <v>8397.5</v>
          </cell>
          <cell r="K1122">
            <v>0</v>
          </cell>
          <cell r="L1122">
            <v>0</v>
          </cell>
          <cell r="N1122">
            <v>100770</v>
          </cell>
        </row>
        <row r="1123">
          <cell r="B1123">
            <v>0</v>
          </cell>
          <cell r="C1123">
            <v>0</v>
          </cell>
          <cell r="F1123">
            <v>0</v>
          </cell>
          <cell r="G1123">
            <v>7</v>
          </cell>
          <cell r="H1123">
            <v>0</v>
          </cell>
          <cell r="I1123">
            <v>0</v>
          </cell>
          <cell r="J1123">
            <v>0</v>
          </cell>
          <cell r="K1123">
            <v>0</v>
          </cell>
          <cell r="M1123" t="str">
            <v>Range Midpoint Average:</v>
          </cell>
          <cell r="N1123">
            <v>100138.94857142857</v>
          </cell>
          <cell r="P1123">
            <v>0</v>
          </cell>
        </row>
        <row r="1124">
          <cell r="B1124">
            <v>0</v>
          </cell>
          <cell r="C1124">
            <v>0</v>
          </cell>
          <cell r="D1124" t="str">
            <v>These figures as of 10/01/08, without aging.</v>
          </cell>
          <cell r="E1124">
            <v>0</v>
          </cell>
          <cell r="F1124">
            <v>0</v>
          </cell>
          <cell r="G1124">
            <v>0</v>
          </cell>
          <cell r="H1124">
            <v>0</v>
          </cell>
          <cell r="I1124">
            <v>0</v>
          </cell>
          <cell r="J1124">
            <v>0</v>
          </cell>
          <cell r="K1124">
            <v>0</v>
          </cell>
          <cell r="L1124">
            <v>0</v>
          </cell>
          <cell r="M1124">
            <v>0</v>
          </cell>
          <cell r="N1124">
            <v>0</v>
          </cell>
          <cell r="O1124">
            <v>0</v>
          </cell>
          <cell r="P1124">
            <v>0</v>
          </cell>
        </row>
        <row r="1126">
          <cell r="A1126">
            <v>105</v>
          </cell>
          <cell r="B1126" t="str">
            <v>26xx</v>
          </cell>
          <cell r="C1126">
            <v>0</v>
          </cell>
          <cell r="D1126" t="str">
            <v>Police Deputy Chief</v>
          </cell>
          <cell r="E1126">
            <v>0</v>
          </cell>
          <cell r="F1126">
            <v>0</v>
          </cell>
          <cell r="G1126">
            <v>0</v>
          </cell>
          <cell r="H1126">
            <v>0</v>
          </cell>
          <cell r="I1126">
            <v>0</v>
          </cell>
          <cell r="J1126">
            <v>0</v>
          </cell>
          <cell r="K1126">
            <v>0</v>
          </cell>
          <cell r="L1126">
            <v>0</v>
          </cell>
          <cell r="M1126" t="str">
            <v>-</v>
          </cell>
          <cell r="N1126">
            <v>105692.84999999999</v>
          </cell>
          <cell r="O1126" t="str">
            <v>-</v>
          </cell>
          <cell r="P1126" t="str">
            <v>-</v>
          </cell>
        </row>
        <row r="1127">
          <cell r="A1127">
            <v>0</v>
          </cell>
          <cell r="B1127">
            <v>0</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v>0</v>
          </cell>
          <cell r="B1128">
            <v>0</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v>0</v>
          </cell>
          <cell r="B1129">
            <v>1</v>
          </cell>
          <cell r="C1129" t="str">
            <v>1-26xx</v>
          </cell>
          <cell r="D1129">
            <v>0</v>
          </cell>
          <cell r="E1129" t="str">
            <v>Deputy Chief</v>
          </cell>
          <cell r="F1129" t="str">
            <v>Allen</v>
          </cell>
          <cell r="G1129">
            <v>1</v>
          </cell>
          <cell r="H1129">
            <v>8670.7099999999991</v>
          </cell>
          <cell r="I1129">
            <v>9385.24</v>
          </cell>
          <cell r="J1129">
            <v>9027.9749999999985</v>
          </cell>
          <cell r="K1129">
            <v>0</v>
          </cell>
          <cell r="L1129">
            <v>0</v>
          </cell>
          <cell r="M1129">
            <v>0</v>
          </cell>
          <cell r="N1129">
            <v>108335.69999999998</v>
          </cell>
          <cell r="O1129">
            <v>0</v>
          </cell>
          <cell r="P1129">
            <v>0</v>
          </cell>
        </row>
        <row r="1130">
          <cell r="A1130">
            <v>0</v>
          </cell>
          <cell r="B1130">
            <v>2</v>
          </cell>
          <cell r="C1130" t="str">
            <v>2-26xx</v>
          </cell>
          <cell r="D1130">
            <v>0</v>
          </cell>
          <cell r="E1130" t="str">
            <v>Deputy Police Chf</v>
          </cell>
          <cell r="F1130" t="str">
            <v>Arlington</v>
          </cell>
          <cell r="G1130">
            <v>1</v>
          </cell>
          <cell r="H1130">
            <v>7232</v>
          </cell>
          <cell r="I1130">
            <v>9943</v>
          </cell>
          <cell r="J1130">
            <v>8587.5</v>
          </cell>
          <cell r="K1130">
            <v>0</v>
          </cell>
          <cell r="L1130">
            <v>0</v>
          </cell>
          <cell r="M1130">
            <v>0</v>
          </cell>
          <cell r="N1130">
            <v>103050</v>
          </cell>
          <cell r="O1130">
            <v>0</v>
          </cell>
          <cell r="P1130">
            <v>0</v>
          </cell>
        </row>
        <row r="1131">
          <cell r="A1131">
            <v>0</v>
          </cell>
          <cell r="B1131">
            <v>3</v>
          </cell>
          <cell r="C1131" t="str">
            <v>3-26xx</v>
          </cell>
          <cell r="D1131">
            <v>0</v>
          </cell>
          <cell r="E1131" t="str">
            <v>No Match</v>
          </cell>
          <cell r="F1131" t="str">
            <v>Carrollton</v>
          </cell>
          <cell r="G1131">
            <v>0</v>
          </cell>
          <cell r="H1131" t="str">
            <v>-</v>
          </cell>
          <cell r="I1131" t="str">
            <v>-</v>
          </cell>
          <cell r="J1131" t="str">
            <v>-</v>
          </cell>
          <cell r="K1131" t="str">
            <v>-</v>
          </cell>
          <cell r="L1131">
            <v>0</v>
          </cell>
          <cell r="M1131">
            <v>0</v>
          </cell>
          <cell r="N1131" t="str">
            <v>-</v>
          </cell>
          <cell r="O1131">
            <v>0</v>
          </cell>
          <cell r="P1131">
            <v>0</v>
          </cell>
        </row>
        <row r="1132">
          <cell r="A1132">
            <v>0</v>
          </cell>
          <cell r="B1132">
            <v>4</v>
          </cell>
          <cell r="C1132" t="str">
            <v>4-26xx</v>
          </cell>
          <cell r="D1132">
            <v>0</v>
          </cell>
          <cell r="E1132" t="str">
            <v>No Match</v>
          </cell>
          <cell r="F1132" t="str">
            <v>Garland</v>
          </cell>
          <cell r="G1132">
            <v>0</v>
          </cell>
          <cell r="H1132" t="str">
            <v>-</v>
          </cell>
          <cell r="I1132" t="str">
            <v>-</v>
          </cell>
          <cell r="J1132" t="str">
            <v>-</v>
          </cell>
          <cell r="K1132" t="str">
            <v>-</v>
          </cell>
          <cell r="L1132">
            <v>0</v>
          </cell>
          <cell r="M1132">
            <v>0</v>
          </cell>
          <cell r="N1132" t="str">
            <v>-</v>
          </cell>
          <cell r="O1132">
            <v>0</v>
          </cell>
          <cell r="P1132">
            <v>0</v>
          </cell>
        </row>
        <row r="1133">
          <cell r="B1133">
            <v>5</v>
          </cell>
          <cell r="C1133" t="str">
            <v>5-26xx</v>
          </cell>
          <cell r="E1133" t="str">
            <v>no match (Police Deputy Chief)</v>
          </cell>
          <cell r="F1133" t="str">
            <v>Irving</v>
          </cell>
          <cell r="G1133">
            <v>0</v>
          </cell>
          <cell r="H1133" t="str">
            <v>-</v>
          </cell>
          <cell r="I1133" t="str">
            <v>-</v>
          </cell>
          <cell r="J1133" t="str">
            <v>-</v>
          </cell>
          <cell r="K1133" t="str">
            <v>-</v>
          </cell>
          <cell r="L1133">
            <v>0</v>
          </cell>
          <cell r="N1133" t="str">
            <v>-</v>
          </cell>
        </row>
        <row r="1134">
          <cell r="B1134">
            <v>6</v>
          </cell>
          <cell r="C1134" t="str">
            <v>6-26xx</v>
          </cell>
          <cell r="E1134" t="str">
            <v>No match</v>
          </cell>
          <cell r="F1134" t="str">
            <v>McKinney</v>
          </cell>
          <cell r="G1134">
            <v>0</v>
          </cell>
          <cell r="H1134" t="str">
            <v>-</v>
          </cell>
          <cell r="I1134" t="str">
            <v>-</v>
          </cell>
          <cell r="J1134" t="str">
            <v>-</v>
          </cell>
          <cell r="K1134" t="str">
            <v>-</v>
          </cell>
          <cell r="L1134">
            <v>0</v>
          </cell>
          <cell r="N1134" t="str">
            <v>-</v>
          </cell>
        </row>
        <row r="1135">
          <cell r="B1135">
            <v>7</v>
          </cell>
          <cell r="C1135" t="str">
            <v>7-26xx</v>
          </cell>
          <cell r="E1135" t="str">
            <v>No Match</v>
          </cell>
          <cell r="F1135" t="str">
            <v>Mesquite</v>
          </cell>
          <cell r="G1135">
            <v>0</v>
          </cell>
          <cell r="H1135" t="str">
            <v>-</v>
          </cell>
          <cell r="I1135" t="str">
            <v>-</v>
          </cell>
          <cell r="J1135" t="str">
            <v>-</v>
          </cell>
          <cell r="K1135" t="str">
            <v>-</v>
          </cell>
          <cell r="L1135">
            <v>0</v>
          </cell>
          <cell r="N1135" t="str">
            <v>-</v>
          </cell>
        </row>
        <row r="1136">
          <cell r="B1136">
            <v>8</v>
          </cell>
          <cell r="C1136" t="str">
            <v>8-26xx</v>
          </cell>
          <cell r="E1136" t="str">
            <v>no match</v>
          </cell>
          <cell r="F1136" t="str">
            <v>Plano</v>
          </cell>
          <cell r="G1136">
            <v>0</v>
          </cell>
          <cell r="H1136" t="str">
            <v>-</v>
          </cell>
          <cell r="I1136" t="str">
            <v>-</v>
          </cell>
          <cell r="J1136" t="str">
            <v>-</v>
          </cell>
          <cell r="K1136" t="str">
            <v>-</v>
          </cell>
          <cell r="L1136">
            <v>0</v>
          </cell>
          <cell r="N1136" t="str">
            <v>-</v>
          </cell>
        </row>
        <row r="1137">
          <cell r="B1137">
            <v>9</v>
          </cell>
          <cell r="C1137" t="str">
            <v>9-26xx</v>
          </cell>
          <cell r="E1137" t="str">
            <v>no match</v>
          </cell>
          <cell r="F1137" t="str">
            <v>Richardson</v>
          </cell>
          <cell r="G1137">
            <v>0</v>
          </cell>
          <cell r="H1137" t="str">
            <v>-</v>
          </cell>
          <cell r="I1137" t="str">
            <v>-</v>
          </cell>
          <cell r="J1137" t="str">
            <v>-</v>
          </cell>
          <cell r="K1137" t="str">
            <v>-</v>
          </cell>
          <cell r="L1137">
            <v>0</v>
          </cell>
          <cell r="N1137" t="str">
            <v>-</v>
          </cell>
        </row>
        <row r="1138">
          <cell r="B1138">
            <v>0</v>
          </cell>
          <cell r="C1138">
            <v>0</v>
          </cell>
          <cell r="F1138">
            <v>0</v>
          </cell>
          <cell r="G1138">
            <v>2</v>
          </cell>
          <cell r="H1138">
            <v>0</v>
          </cell>
          <cell r="I1138">
            <v>0</v>
          </cell>
          <cell r="J1138">
            <v>0</v>
          </cell>
          <cell r="K1138">
            <v>0</v>
          </cell>
          <cell r="M1138" t="str">
            <v>Range Midpoint Average:</v>
          </cell>
          <cell r="N1138">
            <v>105692.84999999999</v>
          </cell>
          <cell r="P1138">
            <v>0</v>
          </cell>
        </row>
        <row r="1139">
          <cell r="B1139">
            <v>0</v>
          </cell>
          <cell r="C1139">
            <v>0</v>
          </cell>
          <cell r="D1139" t="str">
            <v>These figures as of 10/01/08, without aging.</v>
          </cell>
          <cell r="E1139">
            <v>0</v>
          </cell>
          <cell r="F1139">
            <v>0</v>
          </cell>
          <cell r="G1139">
            <v>0</v>
          </cell>
          <cell r="H1139">
            <v>0</v>
          </cell>
          <cell r="I1139">
            <v>0</v>
          </cell>
          <cell r="J1139">
            <v>0</v>
          </cell>
          <cell r="K1139">
            <v>0</v>
          </cell>
          <cell r="L1139">
            <v>0</v>
          </cell>
          <cell r="M1139">
            <v>0</v>
          </cell>
          <cell r="N1139">
            <v>0</v>
          </cell>
          <cell r="O1139">
            <v>0</v>
          </cell>
          <cell r="P1139">
            <v>0</v>
          </cell>
        </row>
        <row r="1141">
          <cell r="A1141">
            <v>106</v>
          </cell>
          <cell r="B1141">
            <v>5017</v>
          </cell>
          <cell r="C1141">
            <v>0</v>
          </cell>
          <cell r="D1141" t="e">
            <v>#REF!</v>
          </cell>
          <cell r="E1141">
            <v>0</v>
          </cell>
          <cell r="F1141">
            <v>0</v>
          </cell>
          <cell r="G1141">
            <v>0</v>
          </cell>
          <cell r="H1141">
            <v>0</v>
          </cell>
          <cell r="I1141">
            <v>0</v>
          </cell>
          <cell r="J1141">
            <v>0</v>
          </cell>
          <cell r="K1141">
            <v>0</v>
          </cell>
          <cell r="L1141">
            <v>0</v>
          </cell>
          <cell r="M1141" t="e">
            <v>#REF!</v>
          </cell>
          <cell r="N1141">
            <v>115573.86666666665</v>
          </cell>
          <cell r="O1141" t="e">
            <v>#REF!</v>
          </cell>
          <cell r="P1141" t="e">
            <v>#REF!</v>
          </cell>
        </row>
        <row r="1142">
          <cell r="A1142">
            <v>0</v>
          </cell>
          <cell r="B1142">
            <v>0</v>
          </cell>
          <cell r="C1142">
            <v>0</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v>0</v>
          </cell>
          <cell r="B1143">
            <v>0</v>
          </cell>
          <cell r="C1143">
            <v>0</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v>0</v>
          </cell>
          <cell r="B1144">
            <v>1</v>
          </cell>
          <cell r="C1144" t="str">
            <v>1-5017</v>
          </cell>
          <cell r="D1144">
            <v>0</v>
          </cell>
          <cell r="E1144" t="str">
            <v>No match</v>
          </cell>
          <cell r="F1144" t="str">
            <v>Allen</v>
          </cell>
          <cell r="G1144">
            <v>0</v>
          </cell>
          <cell r="H1144" t="str">
            <v>-</v>
          </cell>
          <cell r="I1144" t="str">
            <v>-</v>
          </cell>
          <cell r="J1144" t="str">
            <v>-</v>
          </cell>
          <cell r="K1144" t="str">
            <v>-</v>
          </cell>
          <cell r="L1144">
            <v>0</v>
          </cell>
          <cell r="M1144">
            <v>0</v>
          </cell>
          <cell r="N1144" t="str">
            <v>-</v>
          </cell>
          <cell r="O1144">
            <v>0</v>
          </cell>
          <cell r="P1144">
            <v>0</v>
          </cell>
        </row>
        <row r="1145">
          <cell r="A1145">
            <v>0</v>
          </cell>
          <cell r="B1145">
            <v>2</v>
          </cell>
          <cell r="C1145" t="str">
            <v>2-5017</v>
          </cell>
          <cell r="D1145">
            <v>0</v>
          </cell>
          <cell r="E1145" t="str">
            <v>Asst Police Chief</v>
          </cell>
          <cell r="F1145" t="str">
            <v>Arlington</v>
          </cell>
          <cell r="G1145">
            <v>1</v>
          </cell>
          <cell r="H1145">
            <v>7664</v>
          </cell>
          <cell r="I1145">
            <v>10538</v>
          </cell>
          <cell r="J1145">
            <v>9101</v>
          </cell>
          <cell r="K1145">
            <v>0</v>
          </cell>
          <cell r="L1145">
            <v>0</v>
          </cell>
          <cell r="M1145">
            <v>0</v>
          </cell>
          <cell r="N1145">
            <v>109212</v>
          </cell>
          <cell r="O1145">
            <v>0</v>
          </cell>
          <cell r="P1145">
            <v>0</v>
          </cell>
        </row>
        <row r="1146">
          <cell r="A1146">
            <v>0</v>
          </cell>
          <cell r="B1146">
            <v>3</v>
          </cell>
          <cell r="C1146" t="str">
            <v>3-5017</v>
          </cell>
          <cell r="D1146">
            <v>0</v>
          </cell>
          <cell r="E1146" t="str">
            <v>Police Assistant Chief</v>
          </cell>
          <cell r="F1146" t="str">
            <v>Carrollton</v>
          </cell>
          <cell r="G1146">
            <v>1</v>
          </cell>
          <cell r="H1146">
            <v>8971.7999999999993</v>
          </cell>
          <cell r="I1146">
            <v>9518.9</v>
          </cell>
          <cell r="J1146">
            <v>9245.3499999999985</v>
          </cell>
          <cell r="K1146">
            <v>0</v>
          </cell>
          <cell r="L1146">
            <v>0</v>
          </cell>
          <cell r="M1146">
            <v>0</v>
          </cell>
          <cell r="N1146">
            <v>110944.19999999998</v>
          </cell>
          <cell r="O1146">
            <v>0</v>
          </cell>
          <cell r="P1146">
            <v>0</v>
          </cell>
        </row>
        <row r="1147">
          <cell r="A1147">
            <v>0</v>
          </cell>
          <cell r="B1147">
            <v>4</v>
          </cell>
          <cell r="C1147" t="str">
            <v>4-5017</v>
          </cell>
          <cell r="D1147">
            <v>0</v>
          </cell>
          <cell r="E1147" t="str">
            <v>Police Assistant Chief</v>
          </cell>
          <cell r="F1147" t="str">
            <v>Garland</v>
          </cell>
          <cell r="G1147">
            <v>1</v>
          </cell>
          <cell r="H1147">
            <v>9687.3333333333339</v>
          </cell>
          <cell r="I1147">
            <v>10171.833333333334</v>
          </cell>
          <cell r="J1147">
            <v>9929.5833333333339</v>
          </cell>
          <cell r="K1147">
            <v>0</v>
          </cell>
          <cell r="L1147">
            <v>0</v>
          </cell>
          <cell r="M1147">
            <v>0</v>
          </cell>
          <cell r="N1147">
            <v>119155</v>
          </cell>
          <cell r="O1147">
            <v>0</v>
          </cell>
          <cell r="P1147">
            <v>0</v>
          </cell>
        </row>
        <row r="1148">
          <cell r="B1148">
            <v>5</v>
          </cell>
          <cell r="C1148" t="str">
            <v>5-5017</v>
          </cell>
          <cell r="E1148" t="str">
            <v>ASSISTANT POLICE CHIEF</v>
          </cell>
          <cell r="F1148" t="str">
            <v>Irving</v>
          </cell>
          <cell r="G1148">
            <v>1</v>
          </cell>
          <cell r="H1148">
            <v>8750</v>
          </cell>
          <cell r="I1148">
            <v>10128</v>
          </cell>
          <cell r="J1148">
            <v>9439</v>
          </cell>
          <cell r="K1148">
            <v>0</v>
          </cell>
          <cell r="L1148">
            <v>0</v>
          </cell>
          <cell r="N1148">
            <v>113268</v>
          </cell>
        </row>
        <row r="1149">
          <cell r="B1149">
            <v>6</v>
          </cell>
          <cell r="C1149" t="str">
            <v>6-5017</v>
          </cell>
          <cell r="E1149" t="str">
            <v>Assistant Chief of Police</v>
          </cell>
          <cell r="F1149" t="str">
            <v>McKinney</v>
          </cell>
          <cell r="G1149">
            <v>0</v>
          </cell>
          <cell r="H1149" t="str">
            <v>-</v>
          </cell>
          <cell r="I1149" t="str">
            <v>-</v>
          </cell>
          <cell r="J1149" t="str">
            <v>-</v>
          </cell>
          <cell r="K1149" t="str">
            <v>-</v>
          </cell>
          <cell r="L1149">
            <v>0</v>
          </cell>
          <cell r="N1149" t="str">
            <v>-</v>
          </cell>
        </row>
        <row r="1150">
          <cell r="B1150">
            <v>7</v>
          </cell>
          <cell r="C1150" t="str">
            <v>7-5017</v>
          </cell>
          <cell r="E1150" t="str">
            <v>Assistant Police Chief</v>
          </cell>
          <cell r="F1150" t="str">
            <v>Mesquite</v>
          </cell>
          <cell r="G1150">
            <v>1</v>
          </cell>
          <cell r="H1150">
            <v>10038</v>
          </cell>
          <cell r="I1150">
            <v>10038</v>
          </cell>
          <cell r="J1150">
            <v>10038</v>
          </cell>
          <cell r="K1150">
            <v>0</v>
          </cell>
          <cell r="L1150">
            <v>0</v>
          </cell>
          <cell r="N1150">
            <v>120456</v>
          </cell>
        </row>
        <row r="1151">
          <cell r="B1151">
            <v>8</v>
          </cell>
          <cell r="C1151" t="str">
            <v>8-5017</v>
          </cell>
          <cell r="E1151" t="str">
            <v>Assistant Police Chief</v>
          </cell>
          <cell r="F1151" t="str">
            <v>Plano</v>
          </cell>
          <cell r="G1151">
            <v>1</v>
          </cell>
          <cell r="H1151">
            <v>9716</v>
          </cell>
          <cell r="I1151">
            <v>10352</v>
          </cell>
          <cell r="J1151">
            <v>10034</v>
          </cell>
          <cell r="K1151">
            <v>0</v>
          </cell>
          <cell r="L1151">
            <v>0</v>
          </cell>
          <cell r="N1151">
            <v>120408</v>
          </cell>
        </row>
        <row r="1152">
          <cell r="B1152">
            <v>9</v>
          </cell>
          <cell r="C1152" t="str">
            <v>9-5017</v>
          </cell>
          <cell r="E1152" t="str">
            <v>ASSISTANT CHIEF</v>
          </cell>
          <cell r="F1152" t="str">
            <v>Richardson</v>
          </cell>
          <cell r="G1152">
            <v>0</v>
          </cell>
          <cell r="H1152" t="str">
            <v>-</v>
          </cell>
          <cell r="I1152" t="str">
            <v>-</v>
          </cell>
          <cell r="J1152" t="str">
            <v>-</v>
          </cell>
          <cell r="K1152" t="str">
            <v>-</v>
          </cell>
          <cell r="L1152">
            <v>0</v>
          </cell>
          <cell r="N1152" t="str">
            <v>-</v>
          </cell>
        </row>
        <row r="1153">
          <cell r="B1153">
            <v>0</v>
          </cell>
          <cell r="C1153">
            <v>0</v>
          </cell>
          <cell r="F1153">
            <v>0</v>
          </cell>
          <cell r="G1153">
            <v>6</v>
          </cell>
          <cell r="H1153">
            <v>0</v>
          </cell>
          <cell r="I1153">
            <v>0</v>
          </cell>
          <cell r="J1153">
            <v>0</v>
          </cell>
          <cell r="K1153">
            <v>0</v>
          </cell>
          <cell r="M1153" t="str">
            <v>Range Midpoint Average:</v>
          </cell>
          <cell r="N1153">
            <v>115573.86666666665</v>
          </cell>
          <cell r="P1153">
            <v>0</v>
          </cell>
        </row>
        <row r="1154">
          <cell r="B1154">
            <v>0</v>
          </cell>
          <cell r="C1154">
            <v>0</v>
          </cell>
          <cell r="D1154" t="str">
            <v>These figures as of 10/01/08, without aging.</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v>0</v>
          </cell>
          <cell r="B1155">
            <v>0</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B1156">
            <v>0</v>
          </cell>
          <cell r="C1156">
            <v>0</v>
          </cell>
          <cell r="D1156" t="str">
            <v>POLICE OPERATIONS GROUP - 210</v>
          </cell>
          <cell r="E1156">
            <v>0</v>
          </cell>
          <cell r="F1156">
            <v>0</v>
          </cell>
          <cell r="G1156">
            <v>0</v>
          </cell>
          <cell r="H1156">
            <v>0</v>
          </cell>
          <cell r="I1156">
            <v>0</v>
          </cell>
          <cell r="J1156">
            <v>0</v>
          </cell>
          <cell r="K1156">
            <v>0</v>
          </cell>
          <cell r="L1156">
            <v>0</v>
          </cell>
          <cell r="M1156">
            <v>0</v>
          </cell>
          <cell r="N1156">
            <v>0</v>
          </cell>
          <cell r="O1156">
            <v>0</v>
          </cell>
          <cell r="P1156">
            <v>0</v>
          </cell>
        </row>
        <row r="1158">
          <cell r="A1158">
            <v>100</v>
          </cell>
          <cell r="B1158">
            <v>2004</v>
          </cell>
          <cell r="C1158">
            <v>0</v>
          </cell>
          <cell r="D1158" t="e">
            <v>#REF!</v>
          </cell>
          <cell r="E1158">
            <v>0</v>
          </cell>
          <cell r="F1158">
            <v>0</v>
          </cell>
          <cell r="G1158">
            <v>0</v>
          </cell>
          <cell r="H1158">
            <v>0</v>
          </cell>
          <cell r="I1158">
            <v>0</v>
          </cell>
          <cell r="J1158">
            <v>0</v>
          </cell>
          <cell r="K1158">
            <v>0</v>
          </cell>
          <cell r="L1158">
            <v>0</v>
          </cell>
          <cell r="M1158" t="e">
            <v>#REF!</v>
          </cell>
          <cell r="N1158">
            <v>48938.415000000001</v>
          </cell>
          <cell r="O1158" t="e">
            <v>#REF!</v>
          </cell>
          <cell r="P1158" t="e">
            <v>#REF!</v>
          </cell>
        </row>
        <row r="1159">
          <cell r="A1159">
            <v>0</v>
          </cell>
          <cell r="B1159">
            <v>0</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v>0</v>
          </cell>
          <cell r="B1160">
            <v>0</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v>0</v>
          </cell>
          <cell r="B1161">
            <v>1</v>
          </cell>
          <cell r="C1161" t="str">
            <v>1-2004</v>
          </cell>
          <cell r="D1161">
            <v>0</v>
          </cell>
          <cell r="E1161" t="str">
            <v>Officer I</v>
          </cell>
          <cell r="F1161" t="str">
            <v>Allen</v>
          </cell>
          <cell r="G1161">
            <v>1</v>
          </cell>
          <cell r="H1161">
            <v>3973.18</v>
          </cell>
          <cell r="I1161">
            <v>3973.18</v>
          </cell>
          <cell r="J1161">
            <v>3973.18</v>
          </cell>
          <cell r="K1161">
            <v>0</v>
          </cell>
          <cell r="L1161">
            <v>0</v>
          </cell>
          <cell r="M1161">
            <v>0</v>
          </cell>
          <cell r="N1161">
            <v>47678.159999999996</v>
          </cell>
          <cell r="O1161">
            <v>0</v>
          </cell>
          <cell r="P1161">
            <v>0</v>
          </cell>
        </row>
        <row r="1162">
          <cell r="A1162">
            <v>0</v>
          </cell>
          <cell r="B1162">
            <v>2</v>
          </cell>
          <cell r="C1162" t="str">
            <v>2-2004</v>
          </cell>
          <cell r="D1162">
            <v>0</v>
          </cell>
          <cell r="E1162" t="str">
            <v>No Match</v>
          </cell>
          <cell r="F1162" t="str">
            <v>Arlington</v>
          </cell>
          <cell r="G1162">
            <v>0</v>
          </cell>
          <cell r="H1162" t="str">
            <v>-</v>
          </cell>
          <cell r="I1162" t="str">
            <v>-</v>
          </cell>
          <cell r="J1162" t="str">
            <v>-</v>
          </cell>
          <cell r="K1162" t="str">
            <v>-</v>
          </cell>
          <cell r="L1162">
            <v>0</v>
          </cell>
          <cell r="M1162">
            <v>0</v>
          </cell>
          <cell r="N1162" t="str">
            <v>-</v>
          </cell>
          <cell r="O1162">
            <v>0</v>
          </cell>
          <cell r="P1162">
            <v>0</v>
          </cell>
        </row>
        <row r="1163">
          <cell r="A1163">
            <v>0</v>
          </cell>
          <cell r="B1163">
            <v>3</v>
          </cell>
          <cell r="C1163" t="str">
            <v>3-2004</v>
          </cell>
          <cell r="D1163">
            <v>0</v>
          </cell>
          <cell r="E1163" t="str">
            <v>No Match</v>
          </cell>
          <cell r="F1163" t="str">
            <v>Carrollton</v>
          </cell>
          <cell r="G1163">
            <v>0</v>
          </cell>
          <cell r="H1163" t="str">
            <v>-</v>
          </cell>
          <cell r="I1163" t="str">
            <v>-</v>
          </cell>
          <cell r="J1163" t="str">
            <v>-</v>
          </cell>
          <cell r="K1163" t="str">
            <v>-</v>
          </cell>
          <cell r="L1163">
            <v>0</v>
          </cell>
          <cell r="M1163">
            <v>0</v>
          </cell>
          <cell r="N1163" t="str">
            <v>-</v>
          </cell>
          <cell r="O1163">
            <v>0</v>
          </cell>
          <cell r="P1163">
            <v>0</v>
          </cell>
        </row>
        <row r="1164">
          <cell r="A1164">
            <v>0</v>
          </cell>
          <cell r="B1164">
            <v>4</v>
          </cell>
          <cell r="C1164" t="str">
            <v>4-2004</v>
          </cell>
          <cell r="D1164">
            <v>0</v>
          </cell>
          <cell r="E1164" t="str">
            <v>Police Recruit</v>
          </cell>
          <cell r="F1164" t="str">
            <v>Garland</v>
          </cell>
          <cell r="G1164">
            <v>1</v>
          </cell>
          <cell r="H1164">
            <v>4008.75</v>
          </cell>
          <cell r="I1164">
            <v>4209.166666666667</v>
          </cell>
          <cell r="J1164">
            <v>4108.9583333333339</v>
          </cell>
          <cell r="K1164">
            <v>0</v>
          </cell>
          <cell r="L1164">
            <v>0</v>
          </cell>
          <cell r="M1164">
            <v>0</v>
          </cell>
          <cell r="N1164">
            <v>49307.500000000007</v>
          </cell>
          <cell r="O1164">
            <v>0</v>
          </cell>
          <cell r="P1164">
            <v>0</v>
          </cell>
        </row>
        <row r="1165">
          <cell r="B1165">
            <v>5</v>
          </cell>
          <cell r="C1165" t="str">
            <v>5-2004</v>
          </cell>
          <cell r="E1165" t="str">
            <v>no match (POLICE OFFICER (RECRUIT))</v>
          </cell>
          <cell r="F1165" t="str">
            <v>Irving</v>
          </cell>
          <cell r="G1165">
            <v>0</v>
          </cell>
          <cell r="H1165" t="str">
            <v>-</v>
          </cell>
          <cell r="I1165" t="str">
            <v>-</v>
          </cell>
          <cell r="J1165" t="str">
            <v>-</v>
          </cell>
          <cell r="K1165" t="str">
            <v>-</v>
          </cell>
          <cell r="L1165">
            <v>0</v>
          </cell>
          <cell r="N1165" t="str">
            <v>-</v>
          </cell>
        </row>
        <row r="1166">
          <cell r="B1166">
            <v>6</v>
          </cell>
          <cell r="C1166" t="str">
            <v>6-2004</v>
          </cell>
          <cell r="E1166" t="str">
            <v>Police Recruit</v>
          </cell>
          <cell r="F1166" t="str">
            <v>McKinney</v>
          </cell>
          <cell r="G1166">
            <v>1</v>
          </cell>
          <cell r="H1166">
            <v>3857.6666666666665</v>
          </cell>
          <cell r="I1166">
            <v>3857.6666666666665</v>
          </cell>
          <cell r="J1166">
            <v>3857.6666666666665</v>
          </cell>
          <cell r="K1166">
            <v>0</v>
          </cell>
          <cell r="L1166">
            <v>0</v>
          </cell>
          <cell r="N1166">
            <v>46292</v>
          </cell>
        </row>
        <row r="1167">
          <cell r="B1167">
            <v>7</v>
          </cell>
          <cell r="C1167" t="str">
            <v>7-2004</v>
          </cell>
          <cell r="E1167" t="str">
            <v>No Match</v>
          </cell>
          <cell r="F1167" t="str">
            <v>Mesquite</v>
          </cell>
          <cell r="G1167">
            <v>0</v>
          </cell>
          <cell r="H1167" t="str">
            <v>-</v>
          </cell>
          <cell r="I1167" t="str">
            <v>-</v>
          </cell>
          <cell r="J1167" t="str">
            <v>-</v>
          </cell>
          <cell r="K1167" t="str">
            <v>-</v>
          </cell>
          <cell r="L1167">
            <v>0</v>
          </cell>
          <cell r="N1167" t="str">
            <v>-</v>
          </cell>
        </row>
        <row r="1168">
          <cell r="B1168">
            <v>8</v>
          </cell>
          <cell r="C1168" t="str">
            <v>8-2004</v>
          </cell>
          <cell r="E1168" t="str">
            <v>Police Recruit</v>
          </cell>
          <cell r="F1168" t="str">
            <v>Plano</v>
          </cell>
          <cell r="G1168">
            <v>1</v>
          </cell>
          <cell r="H1168">
            <v>4373</v>
          </cell>
          <cell r="I1168">
            <v>4373</v>
          </cell>
          <cell r="J1168">
            <v>4373</v>
          </cell>
          <cell r="K1168">
            <v>0</v>
          </cell>
          <cell r="L1168">
            <v>0</v>
          </cell>
          <cell r="N1168">
            <v>52476</v>
          </cell>
        </row>
        <row r="1169">
          <cell r="B1169">
            <v>9</v>
          </cell>
          <cell r="C1169" t="str">
            <v>9-2004</v>
          </cell>
          <cell r="E1169" t="str">
            <v>APPRENTICE POLICE OFFICER</v>
          </cell>
          <cell r="F1169" t="str">
            <v>Richardson</v>
          </cell>
          <cell r="G1169">
            <v>0</v>
          </cell>
          <cell r="H1169" t="str">
            <v>-</v>
          </cell>
          <cell r="I1169" t="str">
            <v>-</v>
          </cell>
          <cell r="J1169" t="str">
            <v>-</v>
          </cell>
          <cell r="K1169" t="str">
            <v>-</v>
          </cell>
          <cell r="L1169">
            <v>0</v>
          </cell>
          <cell r="N1169" t="str">
            <v>-</v>
          </cell>
        </row>
        <row r="1170">
          <cell r="B1170">
            <v>0</v>
          </cell>
          <cell r="C1170">
            <v>0</v>
          </cell>
          <cell r="F1170">
            <v>0</v>
          </cell>
          <cell r="G1170">
            <v>4</v>
          </cell>
          <cell r="H1170">
            <v>0</v>
          </cell>
          <cell r="I1170">
            <v>0</v>
          </cell>
          <cell r="J1170">
            <v>0</v>
          </cell>
          <cell r="K1170">
            <v>0</v>
          </cell>
          <cell r="M1170" t="str">
            <v>Range Midpoint Average:</v>
          </cell>
          <cell r="N1170">
            <v>48938.415000000001</v>
          </cell>
          <cell r="P1170">
            <v>0</v>
          </cell>
        </row>
        <row r="1171">
          <cell r="B1171">
            <v>0</v>
          </cell>
          <cell r="C1171">
            <v>0</v>
          </cell>
          <cell r="D1171" t="str">
            <v>These figures as of 10/01/08, without aging.</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v>0</v>
          </cell>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A1174">
            <v>101</v>
          </cell>
          <cell r="B1174">
            <v>2504</v>
          </cell>
          <cell r="C1174">
            <v>0</v>
          </cell>
          <cell r="D1174" t="e">
            <v>#REF!</v>
          </cell>
          <cell r="E1174">
            <v>0</v>
          </cell>
          <cell r="F1174">
            <v>0</v>
          </cell>
          <cell r="G1174">
            <v>0</v>
          </cell>
          <cell r="H1174">
            <v>0</v>
          </cell>
          <cell r="I1174">
            <v>0</v>
          </cell>
          <cell r="J1174">
            <v>0</v>
          </cell>
          <cell r="K1174">
            <v>0</v>
          </cell>
          <cell r="L1174">
            <v>0</v>
          </cell>
          <cell r="M1174" t="e">
            <v>#REF!</v>
          </cell>
          <cell r="N1174">
            <v>58665.715555555551</v>
          </cell>
          <cell r="O1174" t="e">
            <v>#REF!</v>
          </cell>
          <cell r="P1174" t="e">
            <v>#REF!</v>
          </cell>
        </row>
        <row r="1175">
          <cell r="A1175">
            <v>0</v>
          </cell>
          <cell r="B1175">
            <v>0</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v>0</v>
          </cell>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v>0</v>
          </cell>
          <cell r="B1177">
            <v>1</v>
          </cell>
          <cell r="C1177" t="str">
            <v>1-2504</v>
          </cell>
          <cell r="D1177">
            <v>0</v>
          </cell>
          <cell r="E1177" t="str">
            <v>Officer II</v>
          </cell>
          <cell r="F1177" t="str">
            <v>Allen</v>
          </cell>
          <cell r="G1177">
            <v>1</v>
          </cell>
          <cell r="H1177">
            <v>4171.82</v>
          </cell>
          <cell r="I1177">
            <v>5187.1400000000003</v>
          </cell>
          <cell r="J1177">
            <v>4679.4799999999996</v>
          </cell>
          <cell r="K1177">
            <v>0</v>
          </cell>
          <cell r="L1177">
            <v>0</v>
          </cell>
          <cell r="M1177">
            <v>0</v>
          </cell>
          <cell r="N1177">
            <v>56153.759999999995</v>
          </cell>
          <cell r="O1177">
            <v>0</v>
          </cell>
          <cell r="P1177">
            <v>0</v>
          </cell>
        </row>
        <row r="1178">
          <cell r="A1178">
            <v>0</v>
          </cell>
          <cell r="B1178">
            <v>2</v>
          </cell>
          <cell r="C1178" t="str">
            <v>2-2504</v>
          </cell>
          <cell r="D1178">
            <v>0</v>
          </cell>
          <cell r="E1178" t="str">
            <v>Police Officer</v>
          </cell>
          <cell r="F1178" t="str">
            <v>Arlington</v>
          </cell>
          <cell r="G1178">
            <v>1</v>
          </cell>
          <cell r="H1178">
            <v>3929</v>
          </cell>
          <cell r="I1178">
            <v>5531</v>
          </cell>
          <cell r="J1178">
            <v>4730</v>
          </cell>
          <cell r="K1178">
            <v>0</v>
          </cell>
          <cell r="L1178">
            <v>0</v>
          </cell>
          <cell r="M1178">
            <v>0</v>
          </cell>
          <cell r="N1178">
            <v>56760</v>
          </cell>
          <cell r="O1178">
            <v>0</v>
          </cell>
          <cell r="P1178">
            <v>0</v>
          </cell>
        </row>
        <row r="1179">
          <cell r="A1179">
            <v>0</v>
          </cell>
          <cell r="B1179">
            <v>3</v>
          </cell>
          <cell r="C1179" t="str">
            <v>3-2504</v>
          </cell>
          <cell r="D1179">
            <v>0</v>
          </cell>
          <cell r="E1179" t="str">
            <v>Police Officer</v>
          </cell>
          <cell r="F1179" t="str">
            <v>Carrollton</v>
          </cell>
          <cell r="G1179">
            <v>1</v>
          </cell>
          <cell r="H1179">
            <v>4174.45</v>
          </cell>
          <cell r="I1179">
            <v>5769.58</v>
          </cell>
          <cell r="J1179">
            <v>4972.0149999999994</v>
          </cell>
          <cell r="K1179">
            <v>0</v>
          </cell>
          <cell r="L1179">
            <v>0</v>
          </cell>
          <cell r="M1179">
            <v>0</v>
          </cell>
          <cell r="N1179">
            <v>59664.179999999993</v>
          </cell>
          <cell r="O1179">
            <v>0</v>
          </cell>
          <cell r="P1179">
            <v>0</v>
          </cell>
        </row>
        <row r="1180">
          <cell r="A1180">
            <v>0</v>
          </cell>
          <cell r="B1180">
            <v>4</v>
          </cell>
          <cell r="C1180" t="str">
            <v>4-2504</v>
          </cell>
          <cell r="D1180">
            <v>0</v>
          </cell>
          <cell r="E1180" t="str">
            <v>Police Officer</v>
          </cell>
          <cell r="F1180" t="str">
            <v>Garland</v>
          </cell>
          <cell r="G1180">
            <v>1</v>
          </cell>
          <cell r="H1180">
            <v>4419.666666666667</v>
          </cell>
          <cell r="I1180">
            <v>5699.25</v>
          </cell>
          <cell r="J1180">
            <v>5059.4583333333339</v>
          </cell>
          <cell r="K1180">
            <v>0</v>
          </cell>
          <cell r="L1180">
            <v>0</v>
          </cell>
          <cell r="M1180">
            <v>0</v>
          </cell>
          <cell r="N1180">
            <v>60713.500000000007</v>
          </cell>
          <cell r="O1180">
            <v>0</v>
          </cell>
          <cell r="P1180">
            <v>0</v>
          </cell>
        </row>
        <row r="1181">
          <cell r="B1181">
            <v>5</v>
          </cell>
          <cell r="C1181" t="str">
            <v>5-2504</v>
          </cell>
          <cell r="E1181" t="str">
            <v>POLICE OFFICER</v>
          </cell>
          <cell r="F1181" t="str">
            <v>Irving</v>
          </cell>
          <cell r="G1181">
            <v>1</v>
          </cell>
          <cell r="H1181">
            <v>4142</v>
          </cell>
          <cell r="I1181">
            <v>5550</v>
          </cell>
          <cell r="J1181">
            <v>4846</v>
          </cell>
          <cell r="K1181">
            <v>0</v>
          </cell>
          <cell r="L1181">
            <v>0</v>
          </cell>
          <cell r="N1181">
            <v>58152</v>
          </cell>
        </row>
        <row r="1182">
          <cell r="B1182">
            <v>6</v>
          </cell>
          <cell r="C1182" t="str">
            <v>6-2504</v>
          </cell>
          <cell r="E1182" t="str">
            <v>Police Officer</v>
          </cell>
          <cell r="F1182" t="str">
            <v>McKinney</v>
          </cell>
          <cell r="G1182">
            <v>1</v>
          </cell>
          <cell r="H1182">
            <v>4139.166666666667</v>
          </cell>
          <cell r="I1182">
            <v>5400.5</v>
          </cell>
          <cell r="J1182">
            <v>4769.8333333333339</v>
          </cell>
          <cell r="K1182">
            <v>0</v>
          </cell>
          <cell r="L1182">
            <v>0</v>
          </cell>
          <cell r="N1182">
            <v>57238.000000000007</v>
          </cell>
        </row>
        <row r="1183">
          <cell r="B1183">
            <v>7</v>
          </cell>
          <cell r="C1183" t="str">
            <v>7-2504</v>
          </cell>
          <cell r="E1183" t="str">
            <v>Police Officer</v>
          </cell>
          <cell r="F1183" t="str">
            <v>Mesquite</v>
          </cell>
          <cell r="G1183">
            <v>1</v>
          </cell>
          <cell r="H1183">
            <v>4255</v>
          </cell>
          <cell r="I1183">
            <v>5431</v>
          </cell>
          <cell r="J1183">
            <v>4843</v>
          </cell>
          <cell r="K1183">
            <v>0</v>
          </cell>
          <cell r="L1183">
            <v>0</v>
          </cell>
          <cell r="N1183">
            <v>58116</v>
          </cell>
        </row>
        <row r="1184">
          <cell r="B1184">
            <v>8</v>
          </cell>
          <cell r="C1184" t="str">
            <v>8-2504</v>
          </cell>
          <cell r="E1184" t="str">
            <v>Police Officer</v>
          </cell>
          <cell r="F1184" t="str">
            <v>Plano</v>
          </cell>
          <cell r="G1184">
            <v>1</v>
          </cell>
          <cell r="H1184">
            <v>4719</v>
          </cell>
          <cell r="I1184">
            <v>5906</v>
          </cell>
          <cell r="J1184">
            <v>5312.5</v>
          </cell>
          <cell r="K1184">
            <v>0</v>
          </cell>
          <cell r="L1184">
            <v>0</v>
          </cell>
          <cell r="N1184">
            <v>63750</v>
          </cell>
        </row>
        <row r="1185">
          <cell r="B1185">
            <v>9</v>
          </cell>
          <cell r="C1185" t="str">
            <v>9-2504</v>
          </cell>
          <cell r="E1185" t="str">
            <v>POLICE OFFICER</v>
          </cell>
          <cell r="F1185" t="str">
            <v>Richardson</v>
          </cell>
          <cell r="G1185">
            <v>1</v>
          </cell>
          <cell r="H1185">
            <v>3977</v>
          </cell>
          <cell r="I1185">
            <v>5597</v>
          </cell>
          <cell r="J1185">
            <v>4787</v>
          </cell>
          <cell r="K1185">
            <v>0</v>
          </cell>
          <cell r="L1185">
            <v>0</v>
          </cell>
          <cell r="N1185">
            <v>57444</v>
          </cell>
        </row>
        <row r="1186">
          <cell r="B1186">
            <v>0</v>
          </cell>
          <cell r="C1186">
            <v>0</v>
          </cell>
          <cell r="F1186">
            <v>0</v>
          </cell>
          <cell r="G1186">
            <v>9</v>
          </cell>
          <cell r="H1186">
            <v>0</v>
          </cell>
          <cell r="I1186">
            <v>0</v>
          </cell>
          <cell r="J1186">
            <v>0</v>
          </cell>
          <cell r="K1186">
            <v>0</v>
          </cell>
          <cell r="M1186" t="str">
            <v>Range Midpoint Average:</v>
          </cell>
          <cell r="N1186">
            <v>58665.715555555551</v>
          </cell>
          <cell r="P1186">
            <v>0</v>
          </cell>
        </row>
        <row r="1187">
          <cell r="B1187">
            <v>0</v>
          </cell>
          <cell r="C1187">
            <v>0</v>
          </cell>
          <cell r="D1187" t="str">
            <v>These figures as of 10/01/08, without aging.</v>
          </cell>
          <cell r="E1187">
            <v>0</v>
          </cell>
          <cell r="F1187">
            <v>0</v>
          </cell>
          <cell r="G1187">
            <v>0</v>
          </cell>
          <cell r="H1187">
            <v>0</v>
          </cell>
          <cell r="I1187">
            <v>0</v>
          </cell>
          <cell r="J1187">
            <v>0</v>
          </cell>
          <cell r="K1187">
            <v>0</v>
          </cell>
          <cell r="L1187">
            <v>0</v>
          </cell>
          <cell r="M1187">
            <v>0</v>
          </cell>
          <cell r="N1187">
            <v>0</v>
          </cell>
          <cell r="O1187">
            <v>0</v>
          </cell>
          <cell r="P1187">
            <v>0</v>
          </cell>
        </row>
        <row r="1189">
          <cell r="A1189" t="str">
            <v>25a</v>
          </cell>
          <cell r="B1189" t="str">
            <v>25XX</v>
          </cell>
          <cell r="C1189">
            <v>0</v>
          </cell>
          <cell r="D1189" t="str">
            <v>Police Corporal</v>
          </cell>
          <cell r="E1189">
            <v>0</v>
          </cell>
          <cell r="F1189">
            <v>0</v>
          </cell>
          <cell r="G1189">
            <v>0</v>
          </cell>
          <cell r="H1189">
            <v>0</v>
          </cell>
          <cell r="I1189">
            <v>0</v>
          </cell>
          <cell r="J1189">
            <v>0</v>
          </cell>
          <cell r="K1189">
            <v>0</v>
          </cell>
          <cell r="L1189">
            <v>0</v>
          </cell>
          <cell r="M1189" t="str">
            <v>-</v>
          </cell>
          <cell r="N1189">
            <v>62287.14</v>
          </cell>
          <cell r="O1189" t="str">
            <v>-</v>
          </cell>
          <cell r="P1189" t="str">
            <v>-</v>
          </cell>
        </row>
        <row r="1190">
          <cell r="A1190">
            <v>0</v>
          </cell>
          <cell r="B1190">
            <v>0</v>
          </cell>
          <cell r="C1190">
            <v>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v>0</v>
          </cell>
          <cell r="B1191">
            <v>0</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v>0</v>
          </cell>
          <cell r="B1192">
            <v>1</v>
          </cell>
          <cell r="C1192" t="str">
            <v>1-25XX</v>
          </cell>
          <cell r="D1192">
            <v>0</v>
          </cell>
          <cell r="E1192" t="str">
            <v>Corporal</v>
          </cell>
          <cell r="F1192" t="str">
            <v>Allen</v>
          </cell>
          <cell r="G1192">
            <v>1</v>
          </cell>
          <cell r="H1192">
            <v>4866.1400000000003</v>
          </cell>
          <cell r="I1192">
            <v>5756.49</v>
          </cell>
          <cell r="J1192">
            <v>5311.3150000000005</v>
          </cell>
          <cell r="K1192">
            <v>0</v>
          </cell>
          <cell r="L1192">
            <v>0</v>
          </cell>
          <cell r="M1192">
            <v>0</v>
          </cell>
          <cell r="N1192">
            <v>63735.780000000006</v>
          </cell>
          <cell r="O1192">
            <v>0</v>
          </cell>
          <cell r="P1192">
            <v>0</v>
          </cell>
        </row>
        <row r="1193">
          <cell r="A1193">
            <v>0</v>
          </cell>
          <cell r="B1193">
            <v>2</v>
          </cell>
          <cell r="C1193" t="str">
            <v>2-25XX</v>
          </cell>
          <cell r="D1193">
            <v>0</v>
          </cell>
          <cell r="E1193" t="str">
            <v>No match</v>
          </cell>
          <cell r="F1193" t="str">
            <v>Arlington</v>
          </cell>
          <cell r="G1193">
            <v>0</v>
          </cell>
          <cell r="H1193" t="str">
            <v>-</v>
          </cell>
          <cell r="I1193" t="str">
            <v>-</v>
          </cell>
          <cell r="J1193" t="str">
            <v>-</v>
          </cell>
          <cell r="K1193" t="str">
            <v>-</v>
          </cell>
          <cell r="L1193">
            <v>0</v>
          </cell>
          <cell r="M1193">
            <v>0</v>
          </cell>
          <cell r="N1193" t="str">
            <v>-</v>
          </cell>
          <cell r="O1193">
            <v>0</v>
          </cell>
          <cell r="P1193">
            <v>0</v>
          </cell>
        </row>
        <row r="1194">
          <cell r="A1194">
            <v>0</v>
          </cell>
          <cell r="B1194">
            <v>3</v>
          </cell>
          <cell r="C1194" t="str">
            <v>3-25XX</v>
          </cell>
          <cell r="D1194">
            <v>0</v>
          </cell>
          <cell r="E1194" t="str">
            <v>No match</v>
          </cell>
          <cell r="F1194" t="str">
            <v>Carrollton</v>
          </cell>
          <cell r="G1194">
            <v>0</v>
          </cell>
          <cell r="H1194" t="str">
            <v>-</v>
          </cell>
          <cell r="I1194" t="str">
            <v>-</v>
          </cell>
          <cell r="J1194" t="str">
            <v>-</v>
          </cell>
          <cell r="K1194" t="str">
            <v>-</v>
          </cell>
          <cell r="L1194">
            <v>0</v>
          </cell>
          <cell r="M1194">
            <v>0</v>
          </cell>
          <cell r="N1194" t="str">
            <v>-</v>
          </cell>
          <cell r="O1194">
            <v>0</v>
          </cell>
          <cell r="P1194">
            <v>0</v>
          </cell>
        </row>
        <row r="1195">
          <cell r="A1195">
            <v>0</v>
          </cell>
          <cell r="B1195">
            <v>4</v>
          </cell>
          <cell r="C1195" t="str">
            <v>4-25XX</v>
          </cell>
          <cell r="D1195">
            <v>0</v>
          </cell>
          <cell r="E1195" t="str">
            <v>No match</v>
          </cell>
          <cell r="F1195" t="str">
            <v>Garland</v>
          </cell>
          <cell r="G1195">
            <v>0</v>
          </cell>
          <cell r="H1195" t="str">
            <v>-</v>
          </cell>
          <cell r="I1195" t="str">
            <v>-</v>
          </cell>
          <cell r="J1195" t="str">
            <v>-</v>
          </cell>
          <cell r="K1195" t="str">
            <v>-</v>
          </cell>
          <cell r="L1195">
            <v>0</v>
          </cell>
          <cell r="M1195">
            <v>0</v>
          </cell>
          <cell r="N1195" t="str">
            <v>-</v>
          </cell>
          <cell r="O1195">
            <v>0</v>
          </cell>
          <cell r="P1195">
            <v>0</v>
          </cell>
        </row>
        <row r="1196">
          <cell r="B1196">
            <v>5</v>
          </cell>
          <cell r="C1196" t="str">
            <v>5-25XX</v>
          </cell>
          <cell r="E1196" t="str">
            <v>No match</v>
          </cell>
          <cell r="F1196" t="str">
            <v>Irving</v>
          </cell>
          <cell r="G1196">
            <v>0</v>
          </cell>
          <cell r="H1196" t="str">
            <v>-</v>
          </cell>
          <cell r="I1196" t="str">
            <v>-</v>
          </cell>
          <cell r="J1196" t="str">
            <v>-</v>
          </cell>
          <cell r="K1196" t="str">
            <v>-</v>
          </cell>
          <cell r="L1196">
            <v>0</v>
          </cell>
          <cell r="N1196" t="str">
            <v>-</v>
          </cell>
        </row>
        <row r="1197">
          <cell r="B1197">
            <v>6</v>
          </cell>
          <cell r="C1197" t="str">
            <v>6-25XX</v>
          </cell>
          <cell r="E1197" t="str">
            <v>Police Corporal</v>
          </cell>
          <cell r="F1197" t="str">
            <v>McKinney</v>
          </cell>
          <cell r="G1197">
            <v>1</v>
          </cell>
          <cell r="H1197">
            <v>4529.333333333333</v>
          </cell>
          <cell r="I1197">
            <v>5610.416666666667</v>
          </cell>
          <cell r="J1197">
            <v>5069.875</v>
          </cell>
          <cell r="K1197">
            <v>0</v>
          </cell>
          <cell r="L1197">
            <v>0</v>
          </cell>
          <cell r="N1197">
            <v>60838.5</v>
          </cell>
        </row>
        <row r="1198">
          <cell r="B1198">
            <v>7</v>
          </cell>
          <cell r="C1198" t="str">
            <v>7-25XX</v>
          </cell>
          <cell r="E1198" t="str">
            <v>No match</v>
          </cell>
          <cell r="F1198" t="str">
            <v>Mesquite</v>
          </cell>
          <cell r="G1198">
            <v>0</v>
          </cell>
          <cell r="H1198" t="str">
            <v>-</v>
          </cell>
          <cell r="I1198" t="str">
            <v>-</v>
          </cell>
          <cell r="J1198" t="str">
            <v>-</v>
          </cell>
          <cell r="K1198" t="str">
            <v>-</v>
          </cell>
          <cell r="L1198">
            <v>0</v>
          </cell>
          <cell r="N1198" t="str">
            <v>-</v>
          </cell>
        </row>
        <row r="1199">
          <cell r="B1199">
            <v>8</v>
          </cell>
          <cell r="C1199" t="str">
            <v>8-25XX</v>
          </cell>
          <cell r="E1199" t="str">
            <v>No match</v>
          </cell>
          <cell r="F1199" t="str">
            <v>Plano</v>
          </cell>
          <cell r="G1199">
            <v>0</v>
          </cell>
          <cell r="H1199" t="str">
            <v>-</v>
          </cell>
          <cell r="I1199" t="str">
            <v>-</v>
          </cell>
          <cell r="J1199" t="str">
            <v>-</v>
          </cell>
          <cell r="K1199" t="str">
            <v>-</v>
          </cell>
          <cell r="L1199">
            <v>0</v>
          </cell>
          <cell r="N1199" t="str">
            <v>-</v>
          </cell>
        </row>
        <row r="1200">
          <cell r="B1200">
            <v>9</v>
          </cell>
          <cell r="C1200" t="str">
            <v>9-25XX</v>
          </cell>
          <cell r="E1200" t="str">
            <v>No match</v>
          </cell>
          <cell r="F1200" t="str">
            <v>Richardson</v>
          </cell>
          <cell r="G1200">
            <v>0</v>
          </cell>
          <cell r="H1200" t="str">
            <v>-</v>
          </cell>
          <cell r="I1200" t="str">
            <v>-</v>
          </cell>
          <cell r="J1200" t="str">
            <v>-</v>
          </cell>
          <cell r="K1200" t="str">
            <v>-</v>
          </cell>
          <cell r="L1200">
            <v>0</v>
          </cell>
          <cell r="N1200" t="str">
            <v>-</v>
          </cell>
        </row>
        <row r="1201">
          <cell r="B1201">
            <v>0</v>
          </cell>
          <cell r="C1201">
            <v>0</v>
          </cell>
          <cell r="F1201">
            <v>0</v>
          </cell>
          <cell r="G1201">
            <v>2</v>
          </cell>
          <cell r="H1201">
            <v>0</v>
          </cell>
          <cell r="I1201">
            <v>0</v>
          </cell>
          <cell r="J1201">
            <v>0</v>
          </cell>
          <cell r="K1201">
            <v>0</v>
          </cell>
          <cell r="M1201" t="str">
            <v>Range Midpoint Average:</v>
          </cell>
          <cell r="N1201">
            <v>62287.14</v>
          </cell>
          <cell r="P1201">
            <v>0</v>
          </cell>
        </row>
        <row r="1202">
          <cell r="B1202">
            <v>0</v>
          </cell>
          <cell r="C1202">
            <v>0</v>
          </cell>
          <cell r="D1202" t="str">
            <v>These figures as of 10/01/08, without aging.</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v>102</v>
          </cell>
          <cell r="B1203">
            <v>2513</v>
          </cell>
          <cell r="C1203">
            <v>0</v>
          </cell>
          <cell r="D1203" t="e">
            <v>#REF!</v>
          </cell>
          <cell r="E1203">
            <v>0</v>
          </cell>
          <cell r="F1203">
            <v>0</v>
          </cell>
          <cell r="G1203">
            <v>0</v>
          </cell>
          <cell r="H1203">
            <v>0</v>
          </cell>
          <cell r="I1203">
            <v>0</v>
          </cell>
          <cell r="J1203">
            <v>0</v>
          </cell>
          <cell r="K1203">
            <v>0</v>
          </cell>
          <cell r="L1203">
            <v>0</v>
          </cell>
          <cell r="M1203" t="e">
            <v>#REF!</v>
          </cell>
          <cell r="N1203">
            <v>75595.184999999998</v>
          </cell>
          <cell r="O1203" t="e">
            <v>#REF!</v>
          </cell>
          <cell r="P1203" t="e">
            <v>#REF!</v>
          </cell>
        </row>
        <row r="1204">
          <cell r="A1204">
            <v>0</v>
          </cell>
          <cell r="B1204">
            <v>0</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v>0</v>
          </cell>
          <cell r="B1205">
            <v>0</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0</v>
          </cell>
          <cell r="B1206">
            <v>1</v>
          </cell>
          <cell r="C1206" t="str">
            <v>1-2513</v>
          </cell>
          <cell r="D1206">
            <v>0</v>
          </cell>
          <cell r="E1206" t="str">
            <v>Sergeant</v>
          </cell>
          <cell r="F1206" t="str">
            <v>Allen</v>
          </cell>
          <cell r="G1206">
            <v>1</v>
          </cell>
          <cell r="H1206">
            <v>5549.54</v>
          </cell>
          <cell r="I1206">
            <v>6404.84</v>
          </cell>
          <cell r="J1206">
            <v>5977.1900000000005</v>
          </cell>
          <cell r="K1206">
            <v>0</v>
          </cell>
          <cell r="L1206">
            <v>0</v>
          </cell>
          <cell r="M1206">
            <v>0</v>
          </cell>
          <cell r="N1206">
            <v>71726.28</v>
          </cell>
          <cell r="O1206">
            <v>0</v>
          </cell>
          <cell r="P1206">
            <v>0</v>
          </cell>
        </row>
        <row r="1207">
          <cell r="A1207">
            <v>0</v>
          </cell>
          <cell r="B1207">
            <v>2</v>
          </cell>
          <cell r="C1207" t="str">
            <v>2-2513</v>
          </cell>
          <cell r="D1207">
            <v>0</v>
          </cell>
          <cell r="E1207" t="str">
            <v>Police Sergeant</v>
          </cell>
          <cell r="F1207" t="str">
            <v>Arlington</v>
          </cell>
          <cell r="G1207">
            <v>1</v>
          </cell>
          <cell r="H1207">
            <v>5738</v>
          </cell>
          <cell r="I1207">
            <v>6326</v>
          </cell>
          <cell r="J1207">
            <v>6032</v>
          </cell>
          <cell r="K1207">
            <v>0</v>
          </cell>
          <cell r="L1207">
            <v>0</v>
          </cell>
          <cell r="M1207">
            <v>0</v>
          </cell>
          <cell r="N1207">
            <v>72384</v>
          </cell>
          <cell r="O1207">
            <v>0</v>
          </cell>
          <cell r="P1207">
            <v>0</v>
          </cell>
        </row>
        <row r="1208">
          <cell r="A1208">
            <v>0</v>
          </cell>
          <cell r="B1208">
            <v>3</v>
          </cell>
          <cell r="C1208" t="str">
            <v>3-2513</v>
          </cell>
          <cell r="D1208">
            <v>0</v>
          </cell>
          <cell r="E1208" t="str">
            <v>Police Sergeant</v>
          </cell>
          <cell r="F1208" t="str">
            <v>Carrollton</v>
          </cell>
          <cell r="G1208">
            <v>1</v>
          </cell>
          <cell r="H1208">
            <v>5984.6</v>
          </cell>
          <cell r="I1208">
            <v>6769.35</v>
          </cell>
          <cell r="J1208">
            <v>6376.9750000000004</v>
          </cell>
          <cell r="K1208">
            <v>0</v>
          </cell>
          <cell r="L1208">
            <v>0</v>
          </cell>
          <cell r="M1208">
            <v>0</v>
          </cell>
          <cell r="N1208">
            <v>76523.700000000012</v>
          </cell>
          <cell r="O1208">
            <v>0</v>
          </cell>
          <cell r="P1208">
            <v>0</v>
          </cell>
        </row>
        <row r="1209">
          <cell r="A1209">
            <v>0</v>
          </cell>
          <cell r="B1209">
            <v>4</v>
          </cell>
          <cell r="C1209" t="str">
            <v>4-2513</v>
          </cell>
          <cell r="D1209">
            <v>0</v>
          </cell>
          <cell r="E1209" t="str">
            <v>No Match</v>
          </cell>
          <cell r="F1209" t="str">
            <v>Garland</v>
          </cell>
          <cell r="G1209">
            <v>0</v>
          </cell>
          <cell r="H1209" t="str">
            <v>-</v>
          </cell>
          <cell r="I1209" t="str">
            <v>-</v>
          </cell>
          <cell r="J1209" t="str">
            <v>-</v>
          </cell>
          <cell r="K1209" t="str">
            <v>-</v>
          </cell>
          <cell r="L1209">
            <v>0</v>
          </cell>
          <cell r="M1209">
            <v>0</v>
          </cell>
          <cell r="N1209" t="str">
            <v>-</v>
          </cell>
          <cell r="O1209">
            <v>0</v>
          </cell>
          <cell r="P1209">
            <v>0</v>
          </cell>
        </row>
        <row r="1210">
          <cell r="B1210">
            <v>5</v>
          </cell>
          <cell r="C1210" t="str">
            <v>5-2513</v>
          </cell>
          <cell r="E1210" t="str">
            <v>POLICE SERGEANT</v>
          </cell>
          <cell r="F1210" t="str">
            <v>Irving</v>
          </cell>
          <cell r="G1210">
            <v>1</v>
          </cell>
          <cell r="H1210">
            <v>5689</v>
          </cell>
          <cell r="I1210">
            <v>6586</v>
          </cell>
          <cell r="J1210">
            <v>6137.5</v>
          </cell>
          <cell r="K1210">
            <v>0</v>
          </cell>
          <cell r="L1210">
            <v>0</v>
          </cell>
          <cell r="N1210">
            <v>73650</v>
          </cell>
        </row>
        <row r="1211">
          <cell r="B1211">
            <v>6</v>
          </cell>
          <cell r="C1211" t="str">
            <v>6-2513</v>
          </cell>
          <cell r="E1211" t="str">
            <v>Police Sergeant</v>
          </cell>
          <cell r="F1211" t="str">
            <v>McKinney</v>
          </cell>
          <cell r="G1211">
            <v>1</v>
          </cell>
          <cell r="H1211">
            <v>5892</v>
          </cell>
          <cell r="I1211">
            <v>6492.25</v>
          </cell>
          <cell r="J1211">
            <v>6192.125</v>
          </cell>
          <cell r="K1211">
            <v>0</v>
          </cell>
          <cell r="L1211">
            <v>0</v>
          </cell>
          <cell r="N1211">
            <v>74305.5</v>
          </cell>
        </row>
        <row r="1212">
          <cell r="B1212">
            <v>7</v>
          </cell>
          <cell r="C1212" t="str">
            <v>7-2513</v>
          </cell>
          <cell r="E1212" t="str">
            <v>Police Sergeant</v>
          </cell>
          <cell r="F1212" t="str">
            <v>Mesquite</v>
          </cell>
          <cell r="G1212">
            <v>1</v>
          </cell>
          <cell r="H1212">
            <v>6588</v>
          </cell>
          <cell r="I1212">
            <v>6588</v>
          </cell>
          <cell r="J1212">
            <v>6588</v>
          </cell>
          <cell r="K1212">
            <v>0</v>
          </cell>
          <cell r="L1212">
            <v>0</v>
          </cell>
          <cell r="N1212">
            <v>79056</v>
          </cell>
        </row>
        <row r="1213">
          <cell r="B1213">
            <v>8</v>
          </cell>
          <cell r="C1213" t="str">
            <v>8-2513</v>
          </cell>
          <cell r="E1213" t="str">
            <v>Police Sergeant</v>
          </cell>
          <cell r="F1213" t="str">
            <v>Plano</v>
          </cell>
          <cell r="G1213">
            <v>1</v>
          </cell>
          <cell r="H1213">
            <v>6704</v>
          </cell>
          <cell r="I1213">
            <v>6962</v>
          </cell>
          <cell r="J1213">
            <v>6833</v>
          </cell>
          <cell r="K1213">
            <v>0</v>
          </cell>
          <cell r="L1213">
            <v>0</v>
          </cell>
          <cell r="N1213">
            <v>81996</v>
          </cell>
        </row>
        <row r="1214">
          <cell r="B1214">
            <v>9</v>
          </cell>
          <cell r="C1214" t="str">
            <v>9-2513</v>
          </cell>
          <cell r="E1214" t="str">
            <v>SERGEANT-POLICE</v>
          </cell>
          <cell r="F1214" t="str">
            <v>Richardson</v>
          </cell>
          <cell r="G1214">
            <v>1</v>
          </cell>
          <cell r="H1214">
            <v>5876</v>
          </cell>
          <cell r="I1214">
            <v>6644</v>
          </cell>
          <cell r="J1214">
            <v>6260</v>
          </cell>
          <cell r="K1214">
            <v>0</v>
          </cell>
          <cell r="L1214">
            <v>0</v>
          </cell>
          <cell r="N1214">
            <v>75120</v>
          </cell>
        </row>
        <row r="1215">
          <cell r="B1215">
            <v>0</v>
          </cell>
          <cell r="C1215">
            <v>0</v>
          </cell>
          <cell r="F1215">
            <v>0</v>
          </cell>
          <cell r="G1215">
            <v>8</v>
          </cell>
          <cell r="H1215">
            <v>0</v>
          </cell>
          <cell r="I1215">
            <v>0</v>
          </cell>
          <cell r="J1215">
            <v>0</v>
          </cell>
          <cell r="K1215">
            <v>0</v>
          </cell>
          <cell r="M1215" t="str">
            <v>Range Midpoint Average:</v>
          </cell>
          <cell r="N1215">
            <v>75595.184999999998</v>
          </cell>
          <cell r="P1215">
            <v>0</v>
          </cell>
        </row>
        <row r="1216">
          <cell r="B1216">
            <v>0</v>
          </cell>
          <cell r="C1216">
            <v>0</v>
          </cell>
          <cell r="D1216" t="str">
            <v>These figures as of 10/01/08, without aging.</v>
          </cell>
          <cell r="E1216">
            <v>0</v>
          </cell>
          <cell r="F1216">
            <v>0</v>
          </cell>
          <cell r="G1216">
            <v>0</v>
          </cell>
          <cell r="H1216">
            <v>0</v>
          </cell>
          <cell r="I1216">
            <v>0</v>
          </cell>
          <cell r="J1216">
            <v>0</v>
          </cell>
          <cell r="K1216">
            <v>0</v>
          </cell>
          <cell r="L1216">
            <v>0</v>
          </cell>
          <cell r="M1216">
            <v>0</v>
          </cell>
          <cell r="N1216">
            <v>0</v>
          </cell>
          <cell r="O1216">
            <v>0</v>
          </cell>
          <cell r="P1216">
            <v>0</v>
          </cell>
        </row>
        <row r="1218">
          <cell r="A1218">
            <v>103</v>
          </cell>
          <cell r="B1218">
            <v>2502</v>
          </cell>
          <cell r="C1218">
            <v>0</v>
          </cell>
          <cell r="D1218" t="e">
            <v>#REF!</v>
          </cell>
          <cell r="E1218">
            <v>0</v>
          </cell>
          <cell r="F1218">
            <v>0</v>
          </cell>
          <cell r="G1218">
            <v>0</v>
          </cell>
          <cell r="H1218">
            <v>0</v>
          </cell>
          <cell r="I1218">
            <v>0</v>
          </cell>
          <cell r="J1218">
            <v>0</v>
          </cell>
          <cell r="K1218">
            <v>0</v>
          </cell>
          <cell r="L1218">
            <v>0</v>
          </cell>
          <cell r="M1218" t="e">
            <v>#REF!</v>
          </cell>
          <cell r="N1218">
            <v>87616.811111111121</v>
          </cell>
          <cell r="O1218" t="e">
            <v>#REF!</v>
          </cell>
          <cell r="P1218" t="e">
            <v>#REF!</v>
          </cell>
        </row>
        <row r="1219">
          <cell r="A1219">
            <v>0</v>
          </cell>
          <cell r="B1219">
            <v>0</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v>0</v>
          </cell>
          <cell r="B1220">
            <v>0</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v>0</v>
          </cell>
          <cell r="B1221">
            <v>1</v>
          </cell>
          <cell r="C1221" t="str">
            <v>1-2502</v>
          </cell>
          <cell r="D1221">
            <v>0</v>
          </cell>
          <cell r="E1221" t="str">
            <v>Lieutenant</v>
          </cell>
          <cell r="F1221" t="str">
            <v>Allen</v>
          </cell>
          <cell r="G1221">
            <v>1</v>
          </cell>
          <cell r="H1221">
            <v>6428.02</v>
          </cell>
          <cell r="I1221">
            <v>7238.99</v>
          </cell>
          <cell r="J1221">
            <v>6833.5050000000001</v>
          </cell>
          <cell r="K1221">
            <v>0</v>
          </cell>
          <cell r="L1221">
            <v>0</v>
          </cell>
          <cell r="M1221">
            <v>0</v>
          </cell>
          <cell r="N1221">
            <v>82002.06</v>
          </cell>
          <cell r="O1221">
            <v>0</v>
          </cell>
          <cell r="P1221">
            <v>0</v>
          </cell>
        </row>
        <row r="1222">
          <cell r="A1222">
            <v>0</v>
          </cell>
          <cell r="B1222">
            <v>2</v>
          </cell>
          <cell r="C1222" t="str">
            <v>2-2502</v>
          </cell>
          <cell r="D1222">
            <v>0</v>
          </cell>
          <cell r="E1222" t="str">
            <v>Police Lieutenant</v>
          </cell>
          <cell r="F1222" t="str">
            <v>Arlington</v>
          </cell>
          <cell r="G1222">
            <v>1</v>
          </cell>
          <cell r="H1222">
            <v>6896</v>
          </cell>
          <cell r="I1222">
            <v>7240</v>
          </cell>
          <cell r="J1222">
            <v>7068</v>
          </cell>
          <cell r="K1222">
            <v>0</v>
          </cell>
          <cell r="L1222">
            <v>0</v>
          </cell>
          <cell r="M1222">
            <v>0</v>
          </cell>
          <cell r="N1222">
            <v>84816</v>
          </cell>
          <cell r="O1222">
            <v>0</v>
          </cell>
          <cell r="P1222">
            <v>0</v>
          </cell>
        </row>
        <row r="1223">
          <cell r="A1223">
            <v>0</v>
          </cell>
          <cell r="B1223">
            <v>3</v>
          </cell>
          <cell r="C1223" t="str">
            <v>3-2502</v>
          </cell>
          <cell r="D1223">
            <v>0</v>
          </cell>
          <cell r="E1223" t="str">
            <v>Police Lieutenant</v>
          </cell>
          <cell r="F1223" t="str">
            <v>Carrollton</v>
          </cell>
          <cell r="G1223">
            <v>1</v>
          </cell>
          <cell r="H1223">
            <v>7344.75</v>
          </cell>
          <cell r="I1223">
            <v>7792.04</v>
          </cell>
          <cell r="J1223">
            <v>7568.3950000000004</v>
          </cell>
          <cell r="K1223">
            <v>0</v>
          </cell>
          <cell r="L1223">
            <v>0</v>
          </cell>
          <cell r="M1223">
            <v>0</v>
          </cell>
          <cell r="N1223">
            <v>90820.74</v>
          </cell>
          <cell r="O1223">
            <v>0</v>
          </cell>
          <cell r="P1223">
            <v>0</v>
          </cell>
        </row>
        <row r="1224">
          <cell r="A1224">
            <v>0</v>
          </cell>
          <cell r="B1224">
            <v>4</v>
          </cell>
          <cell r="C1224" t="str">
            <v>4-2502</v>
          </cell>
          <cell r="D1224">
            <v>0</v>
          </cell>
          <cell r="E1224" t="str">
            <v>Police Supervisor</v>
          </cell>
          <cell r="F1224" t="str">
            <v>Garland</v>
          </cell>
          <cell r="G1224">
            <v>1</v>
          </cell>
          <cell r="H1224">
            <v>7137.833333333333</v>
          </cell>
          <cell r="I1224">
            <v>7494.75</v>
          </cell>
          <cell r="J1224">
            <v>7316.2916666666661</v>
          </cell>
          <cell r="K1224">
            <v>0</v>
          </cell>
          <cell r="L1224">
            <v>0</v>
          </cell>
          <cell r="M1224">
            <v>0</v>
          </cell>
          <cell r="N1224">
            <v>87795.5</v>
          </cell>
          <cell r="O1224">
            <v>0</v>
          </cell>
          <cell r="P1224">
            <v>0</v>
          </cell>
        </row>
        <row r="1225">
          <cell r="B1225">
            <v>5</v>
          </cell>
          <cell r="C1225" t="str">
            <v>5-2502</v>
          </cell>
          <cell r="E1225" t="str">
            <v>POLICE LIEUTENANT</v>
          </cell>
          <cell r="F1225" t="str">
            <v>Irving</v>
          </cell>
          <cell r="G1225">
            <v>1</v>
          </cell>
          <cell r="H1225">
            <v>6890</v>
          </cell>
          <cell r="I1225">
            <v>7596</v>
          </cell>
          <cell r="J1225">
            <v>7243</v>
          </cell>
          <cell r="K1225">
            <v>0</v>
          </cell>
          <cell r="L1225">
            <v>0</v>
          </cell>
          <cell r="N1225">
            <v>86916</v>
          </cell>
        </row>
        <row r="1226">
          <cell r="B1226">
            <v>6</v>
          </cell>
          <cell r="C1226" t="str">
            <v>6-2502</v>
          </cell>
          <cell r="E1226" t="str">
            <v>Police Lieutenant</v>
          </cell>
          <cell r="F1226" t="str">
            <v>McKinney</v>
          </cell>
          <cell r="G1226">
            <v>1</v>
          </cell>
          <cell r="H1226">
            <v>6723.75</v>
          </cell>
          <cell r="I1226">
            <v>7638.083333333333</v>
          </cell>
          <cell r="J1226">
            <v>7180.9166666666661</v>
          </cell>
          <cell r="K1226">
            <v>0</v>
          </cell>
          <cell r="L1226">
            <v>0</v>
          </cell>
          <cell r="N1226">
            <v>86171</v>
          </cell>
        </row>
        <row r="1227">
          <cell r="B1227">
            <v>7</v>
          </cell>
          <cell r="C1227" t="str">
            <v>7-2502</v>
          </cell>
          <cell r="E1227" t="str">
            <v>Police Lieutenant</v>
          </cell>
          <cell r="F1227" t="str">
            <v>Mesquite</v>
          </cell>
          <cell r="G1227">
            <v>1</v>
          </cell>
          <cell r="H1227">
            <v>7455</v>
          </cell>
          <cell r="I1227">
            <v>7455</v>
          </cell>
          <cell r="J1227">
            <v>7455</v>
          </cell>
          <cell r="K1227">
            <v>0</v>
          </cell>
          <cell r="L1227">
            <v>0</v>
          </cell>
          <cell r="N1227">
            <v>89460</v>
          </cell>
        </row>
        <row r="1228">
          <cell r="B1228">
            <v>8</v>
          </cell>
          <cell r="C1228" t="str">
            <v>8-2502</v>
          </cell>
          <cell r="E1228" t="str">
            <v>Police Lieutenant</v>
          </cell>
          <cell r="F1228" t="str">
            <v>Plano</v>
          </cell>
          <cell r="G1228">
            <v>1</v>
          </cell>
          <cell r="H1228">
            <v>7484</v>
          </cell>
          <cell r="I1228">
            <v>7933</v>
          </cell>
          <cell r="J1228">
            <v>7708.5</v>
          </cell>
          <cell r="K1228">
            <v>0</v>
          </cell>
          <cell r="L1228">
            <v>0</v>
          </cell>
          <cell r="N1228">
            <v>92502</v>
          </cell>
        </row>
        <row r="1229">
          <cell r="B1229">
            <v>9</v>
          </cell>
          <cell r="C1229" t="str">
            <v>9-2502</v>
          </cell>
          <cell r="E1229" t="str">
            <v>LIEUTENANT-POLICE</v>
          </cell>
          <cell r="F1229" t="str">
            <v>Richardson</v>
          </cell>
          <cell r="G1229">
            <v>1</v>
          </cell>
          <cell r="H1229">
            <v>6977</v>
          </cell>
          <cell r="I1229">
            <v>7701</v>
          </cell>
          <cell r="J1229">
            <v>7339</v>
          </cell>
          <cell r="K1229">
            <v>0</v>
          </cell>
          <cell r="L1229">
            <v>0</v>
          </cell>
          <cell r="N1229">
            <v>88068</v>
          </cell>
        </row>
        <row r="1230">
          <cell r="B1230">
            <v>0</v>
          </cell>
          <cell r="C1230">
            <v>0</v>
          </cell>
          <cell r="F1230">
            <v>0</v>
          </cell>
          <cell r="G1230">
            <v>9</v>
          </cell>
          <cell r="H1230">
            <v>0</v>
          </cell>
          <cell r="I1230">
            <v>0</v>
          </cell>
          <cell r="J1230">
            <v>0</v>
          </cell>
          <cell r="K1230">
            <v>0</v>
          </cell>
          <cell r="M1230" t="str">
            <v>Range Midpoint Average:</v>
          </cell>
          <cell r="N1230">
            <v>87616.811111111121</v>
          </cell>
          <cell r="P1230">
            <v>0</v>
          </cell>
        </row>
        <row r="1231">
          <cell r="B1231">
            <v>0</v>
          </cell>
          <cell r="C1231">
            <v>0</v>
          </cell>
          <cell r="D1231" t="str">
            <v>These figures as of 10/01/08, without aging.</v>
          </cell>
          <cell r="E1231">
            <v>0</v>
          </cell>
          <cell r="F1231">
            <v>0</v>
          </cell>
          <cell r="G1231">
            <v>0</v>
          </cell>
          <cell r="H1231">
            <v>0</v>
          </cell>
          <cell r="I1231">
            <v>0</v>
          </cell>
          <cell r="J1231">
            <v>0</v>
          </cell>
          <cell r="K1231">
            <v>0</v>
          </cell>
          <cell r="L1231">
            <v>0</v>
          </cell>
          <cell r="M1231">
            <v>0</v>
          </cell>
          <cell r="N1231">
            <v>0</v>
          </cell>
          <cell r="O1231">
            <v>0</v>
          </cell>
          <cell r="P1231">
            <v>0</v>
          </cell>
        </row>
        <row r="1233">
          <cell r="B1233">
            <v>0</v>
          </cell>
          <cell r="C1233">
            <v>0</v>
          </cell>
          <cell r="D1233" t="str">
            <v>POLICE SUPPORT GROUP - 220</v>
          </cell>
          <cell r="E1233">
            <v>0</v>
          </cell>
          <cell r="F1233">
            <v>0</v>
          </cell>
          <cell r="G1233">
            <v>0</v>
          </cell>
          <cell r="H1233">
            <v>0</v>
          </cell>
          <cell r="I1233">
            <v>0</v>
          </cell>
          <cell r="J1233">
            <v>0</v>
          </cell>
          <cell r="K1233">
            <v>0</v>
          </cell>
          <cell r="L1233">
            <v>0</v>
          </cell>
          <cell r="M1233">
            <v>0</v>
          </cell>
          <cell r="N1233">
            <v>0</v>
          </cell>
          <cell r="O1233">
            <v>0</v>
          </cell>
          <cell r="P1233">
            <v>0</v>
          </cell>
        </row>
        <row r="1235">
          <cell r="A1235">
            <v>80</v>
          </cell>
          <cell r="B1235">
            <v>1253</v>
          </cell>
          <cell r="C1235">
            <v>0</v>
          </cell>
          <cell r="D1235" t="e">
            <v>#REF!</v>
          </cell>
          <cell r="E1235">
            <v>0</v>
          </cell>
          <cell r="F1235">
            <v>0</v>
          </cell>
          <cell r="G1235">
            <v>0</v>
          </cell>
          <cell r="H1235">
            <v>0</v>
          </cell>
          <cell r="I1235">
            <v>0</v>
          </cell>
          <cell r="J1235">
            <v>0</v>
          </cell>
          <cell r="K1235">
            <v>0</v>
          </cell>
          <cell r="L1235">
            <v>0</v>
          </cell>
          <cell r="M1235" t="e">
            <v>#REF!</v>
          </cell>
          <cell r="N1235">
            <v>37816.619999999995</v>
          </cell>
          <cell r="O1235" t="e">
            <v>#REF!</v>
          </cell>
          <cell r="P1235" t="e">
            <v>#REF!</v>
          </cell>
        </row>
        <row r="1236">
          <cell r="A1236">
            <v>0</v>
          </cell>
          <cell r="B1236">
            <v>0</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v>0</v>
          </cell>
          <cell r="B1237">
            <v>0</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v>0</v>
          </cell>
          <cell r="B1238">
            <v>1</v>
          </cell>
          <cell r="C1238" t="str">
            <v>1-1253</v>
          </cell>
          <cell r="D1238">
            <v>0</v>
          </cell>
          <cell r="E1238" t="str">
            <v>Detention Officer</v>
          </cell>
          <cell r="F1238" t="str">
            <v>Allen</v>
          </cell>
          <cell r="G1238">
            <v>1</v>
          </cell>
          <cell r="H1238">
            <v>2645.26</v>
          </cell>
          <cell r="I1238">
            <v>3698.76</v>
          </cell>
          <cell r="J1238">
            <v>3172.01</v>
          </cell>
          <cell r="K1238">
            <v>0</v>
          </cell>
          <cell r="L1238">
            <v>0</v>
          </cell>
          <cell r="M1238">
            <v>0</v>
          </cell>
          <cell r="N1238">
            <v>38064.120000000003</v>
          </cell>
          <cell r="O1238">
            <v>0</v>
          </cell>
          <cell r="P1238">
            <v>0</v>
          </cell>
        </row>
        <row r="1239">
          <cell r="A1239">
            <v>0</v>
          </cell>
          <cell r="B1239">
            <v>2</v>
          </cell>
          <cell r="C1239" t="str">
            <v>2-1253</v>
          </cell>
          <cell r="D1239">
            <v>0</v>
          </cell>
          <cell r="E1239" t="str">
            <v>Detention Officer</v>
          </cell>
          <cell r="F1239" t="str">
            <v>Arlington</v>
          </cell>
          <cell r="G1239">
            <v>1</v>
          </cell>
          <cell r="H1239">
            <v>2624</v>
          </cell>
          <cell r="I1239">
            <v>3607</v>
          </cell>
          <cell r="J1239">
            <v>3115.5</v>
          </cell>
          <cell r="K1239">
            <v>0</v>
          </cell>
          <cell r="L1239">
            <v>0</v>
          </cell>
          <cell r="M1239">
            <v>0</v>
          </cell>
          <cell r="N1239">
            <v>37386</v>
          </cell>
          <cell r="O1239">
            <v>0</v>
          </cell>
          <cell r="P1239">
            <v>0</v>
          </cell>
        </row>
        <row r="1240">
          <cell r="A1240">
            <v>0</v>
          </cell>
          <cell r="B1240">
            <v>3</v>
          </cell>
          <cell r="C1240" t="str">
            <v>3-1253</v>
          </cell>
          <cell r="D1240">
            <v>0</v>
          </cell>
          <cell r="E1240" t="str">
            <v>Police Detention Officer</v>
          </cell>
          <cell r="F1240" t="str">
            <v>Carrollton</v>
          </cell>
          <cell r="G1240">
            <v>1</v>
          </cell>
          <cell r="H1240">
            <v>2470</v>
          </cell>
          <cell r="I1240">
            <v>3459</v>
          </cell>
          <cell r="J1240">
            <v>2964.5</v>
          </cell>
          <cell r="K1240">
            <v>0</v>
          </cell>
          <cell r="L1240">
            <v>0</v>
          </cell>
          <cell r="M1240">
            <v>0</v>
          </cell>
          <cell r="N1240">
            <v>35574</v>
          </cell>
          <cell r="O1240">
            <v>0</v>
          </cell>
          <cell r="P1240">
            <v>0</v>
          </cell>
        </row>
        <row r="1241">
          <cell r="A1241">
            <v>0</v>
          </cell>
          <cell r="B1241">
            <v>4</v>
          </cell>
          <cell r="C1241" t="str">
            <v>4-1253</v>
          </cell>
          <cell r="D1241">
            <v>0</v>
          </cell>
          <cell r="E1241" t="str">
            <v>Detention Officer</v>
          </cell>
          <cell r="F1241" t="str">
            <v>Garland</v>
          </cell>
          <cell r="G1241">
            <v>1</v>
          </cell>
          <cell r="H1241">
            <v>2681.47</v>
          </cell>
          <cell r="I1241">
            <v>4142.67</v>
          </cell>
          <cell r="J1241">
            <v>3412.0699999999997</v>
          </cell>
          <cell r="K1241">
            <v>0</v>
          </cell>
          <cell r="L1241">
            <v>0</v>
          </cell>
          <cell r="M1241">
            <v>0</v>
          </cell>
          <cell r="N1241">
            <v>40944.839999999997</v>
          </cell>
          <cell r="O1241">
            <v>0</v>
          </cell>
          <cell r="P1241">
            <v>0</v>
          </cell>
        </row>
        <row r="1242">
          <cell r="B1242">
            <v>5</v>
          </cell>
          <cell r="C1242" t="str">
            <v>5-1253</v>
          </cell>
          <cell r="E1242" t="str">
            <v>DETENTION OFFICER</v>
          </cell>
          <cell r="F1242" t="str">
            <v>Irving</v>
          </cell>
          <cell r="G1242">
            <v>1</v>
          </cell>
          <cell r="H1242">
            <v>2668</v>
          </cell>
          <cell r="I1242">
            <v>3764</v>
          </cell>
          <cell r="J1242">
            <v>3216</v>
          </cell>
          <cell r="K1242">
            <v>0</v>
          </cell>
          <cell r="L1242">
            <v>0</v>
          </cell>
          <cell r="N1242">
            <v>38592</v>
          </cell>
        </row>
        <row r="1243">
          <cell r="B1243">
            <v>6</v>
          </cell>
          <cell r="C1243" t="str">
            <v>6-1253</v>
          </cell>
          <cell r="E1243" t="str">
            <v>no match</v>
          </cell>
          <cell r="F1243" t="str">
            <v>McKinney</v>
          </cell>
          <cell r="G1243">
            <v>0</v>
          </cell>
          <cell r="H1243" t="str">
            <v>-</v>
          </cell>
          <cell r="I1243" t="str">
            <v>-</v>
          </cell>
          <cell r="J1243" t="str">
            <v>-</v>
          </cell>
          <cell r="K1243" t="str">
            <v>-</v>
          </cell>
          <cell r="L1243">
            <v>0</v>
          </cell>
          <cell r="N1243" t="str">
            <v>-</v>
          </cell>
        </row>
        <row r="1244">
          <cell r="B1244">
            <v>7</v>
          </cell>
          <cell r="C1244" t="str">
            <v>7-1253</v>
          </cell>
          <cell r="E1244" t="str">
            <v>Detention Officer I</v>
          </cell>
          <cell r="F1244" t="str">
            <v>Mesquite</v>
          </cell>
          <cell r="G1244">
            <v>1</v>
          </cell>
          <cell r="H1244">
            <v>2417</v>
          </cell>
          <cell r="I1244">
            <v>3384</v>
          </cell>
          <cell r="J1244">
            <v>2900.5</v>
          </cell>
          <cell r="K1244">
            <v>0</v>
          </cell>
          <cell r="L1244">
            <v>0</v>
          </cell>
          <cell r="N1244">
            <v>34806</v>
          </cell>
        </row>
        <row r="1245">
          <cell r="B1245">
            <v>8</v>
          </cell>
          <cell r="C1245" t="str">
            <v>8-1253</v>
          </cell>
          <cell r="E1245" t="str">
            <v>Jailer</v>
          </cell>
          <cell r="F1245" t="str">
            <v>Plano</v>
          </cell>
          <cell r="G1245">
            <v>1</v>
          </cell>
          <cell r="H1245">
            <v>2742</v>
          </cell>
          <cell r="I1245">
            <v>3948</v>
          </cell>
          <cell r="J1245">
            <v>3345</v>
          </cell>
          <cell r="K1245">
            <v>0</v>
          </cell>
          <cell r="L1245">
            <v>0</v>
          </cell>
          <cell r="N1245">
            <v>40140</v>
          </cell>
        </row>
        <row r="1246">
          <cell r="B1246">
            <v>9</v>
          </cell>
          <cell r="C1246" t="str">
            <v>9-1253</v>
          </cell>
          <cell r="E1246" t="str">
            <v>DETENTION OFFICER</v>
          </cell>
          <cell r="F1246" t="str">
            <v>Richardson</v>
          </cell>
          <cell r="G1246">
            <v>1</v>
          </cell>
          <cell r="H1246">
            <v>2563</v>
          </cell>
          <cell r="I1246">
            <v>3608</v>
          </cell>
          <cell r="J1246">
            <v>3085.5</v>
          </cell>
          <cell r="K1246">
            <v>0</v>
          </cell>
          <cell r="L1246">
            <v>0</v>
          </cell>
          <cell r="N1246">
            <v>37026</v>
          </cell>
        </row>
        <row r="1247">
          <cell r="B1247">
            <v>0</v>
          </cell>
          <cell r="C1247">
            <v>0</v>
          </cell>
          <cell r="F1247">
            <v>0</v>
          </cell>
          <cell r="G1247">
            <v>8</v>
          </cell>
          <cell r="H1247">
            <v>0</v>
          </cell>
          <cell r="I1247">
            <v>0</v>
          </cell>
          <cell r="J1247">
            <v>0</v>
          </cell>
          <cell r="K1247">
            <v>0</v>
          </cell>
          <cell r="M1247" t="str">
            <v>Range Midpoint Average:</v>
          </cell>
          <cell r="N1247">
            <v>37816.619999999995</v>
          </cell>
          <cell r="P1247">
            <v>0</v>
          </cell>
        </row>
        <row r="1248">
          <cell r="B1248">
            <v>0</v>
          </cell>
          <cell r="C1248">
            <v>0</v>
          </cell>
          <cell r="D1248" t="str">
            <v>These figures as of 10/01/08, without aging.</v>
          </cell>
          <cell r="E1248">
            <v>0</v>
          </cell>
          <cell r="F1248">
            <v>0</v>
          </cell>
          <cell r="G1248">
            <v>0</v>
          </cell>
          <cell r="H1248">
            <v>0</v>
          </cell>
          <cell r="I1248">
            <v>0</v>
          </cell>
          <cell r="J1248">
            <v>0</v>
          </cell>
          <cell r="K1248">
            <v>0</v>
          </cell>
          <cell r="L1248">
            <v>0</v>
          </cell>
          <cell r="M1248">
            <v>0</v>
          </cell>
          <cell r="N1248">
            <v>0</v>
          </cell>
          <cell r="O1248">
            <v>0</v>
          </cell>
          <cell r="P1248">
            <v>0</v>
          </cell>
        </row>
        <row r="1250">
          <cell r="A1250">
            <v>69</v>
          </cell>
          <cell r="B1250">
            <v>1170</v>
          </cell>
          <cell r="C1250">
            <v>0</v>
          </cell>
          <cell r="D1250" t="e">
            <v>#REF!</v>
          </cell>
          <cell r="E1250">
            <v>0</v>
          </cell>
          <cell r="F1250">
            <v>0</v>
          </cell>
          <cell r="G1250">
            <v>0</v>
          </cell>
          <cell r="H1250">
            <v>0</v>
          </cell>
          <cell r="I1250">
            <v>0</v>
          </cell>
          <cell r="J1250">
            <v>0</v>
          </cell>
          <cell r="K1250">
            <v>0</v>
          </cell>
          <cell r="L1250">
            <v>0</v>
          </cell>
          <cell r="M1250" t="e">
            <v>#REF!</v>
          </cell>
          <cell r="N1250">
            <v>39292.982222222221</v>
          </cell>
          <cell r="O1250" t="e">
            <v>#REF!</v>
          </cell>
          <cell r="P1250" t="e">
            <v>#REF!</v>
          </cell>
        </row>
        <row r="1251">
          <cell r="A1251">
            <v>0</v>
          </cell>
          <cell r="B1251">
            <v>0</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v>0</v>
          </cell>
          <cell r="B1252">
            <v>0</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v>0</v>
          </cell>
          <cell r="B1253">
            <v>1</v>
          </cell>
          <cell r="C1253" t="str">
            <v>1-1170</v>
          </cell>
          <cell r="D1253">
            <v>0</v>
          </cell>
          <cell r="E1253" t="str">
            <v>Police, Fire, EMS Dispatcher</v>
          </cell>
          <cell r="F1253" t="str">
            <v>Allen</v>
          </cell>
          <cell r="G1253">
            <v>1</v>
          </cell>
          <cell r="H1253">
            <v>2883.35</v>
          </cell>
          <cell r="I1253">
            <v>4325.8999999999996</v>
          </cell>
          <cell r="J1253">
            <v>3604.625</v>
          </cell>
          <cell r="K1253">
            <v>0</v>
          </cell>
          <cell r="L1253">
            <v>0</v>
          </cell>
          <cell r="M1253">
            <v>0</v>
          </cell>
          <cell r="N1253">
            <v>43255.5</v>
          </cell>
          <cell r="O1253">
            <v>0</v>
          </cell>
          <cell r="P1253">
            <v>0</v>
          </cell>
        </row>
        <row r="1254">
          <cell r="A1254">
            <v>0</v>
          </cell>
          <cell r="B1254">
            <v>2</v>
          </cell>
          <cell r="C1254" t="str">
            <v>2-1170</v>
          </cell>
          <cell r="D1254">
            <v>0</v>
          </cell>
          <cell r="E1254" t="str">
            <v>Telecommunicator</v>
          </cell>
          <cell r="F1254" t="str">
            <v>Arlington</v>
          </cell>
          <cell r="G1254">
            <v>1</v>
          </cell>
          <cell r="H1254">
            <v>2624</v>
          </cell>
          <cell r="I1254">
            <v>3607</v>
          </cell>
          <cell r="J1254">
            <v>3115.5</v>
          </cell>
          <cell r="K1254">
            <v>0</v>
          </cell>
          <cell r="L1254">
            <v>0</v>
          </cell>
          <cell r="M1254">
            <v>0</v>
          </cell>
          <cell r="N1254">
            <v>37386</v>
          </cell>
          <cell r="O1254">
            <v>0</v>
          </cell>
          <cell r="P1254">
            <v>0</v>
          </cell>
        </row>
        <row r="1255">
          <cell r="A1255">
            <v>0</v>
          </cell>
          <cell r="B1255">
            <v>3</v>
          </cell>
          <cell r="C1255" t="str">
            <v>3-1170</v>
          </cell>
          <cell r="D1255">
            <v>0</v>
          </cell>
          <cell r="E1255" t="str">
            <v>Telecommunications Dispatcher</v>
          </cell>
          <cell r="F1255" t="str">
            <v>Carrollton</v>
          </cell>
          <cell r="G1255">
            <v>1</v>
          </cell>
          <cell r="H1255">
            <v>2828.3333333333335</v>
          </cell>
          <cell r="I1255">
            <v>3959.75</v>
          </cell>
          <cell r="J1255">
            <v>3394.041666666667</v>
          </cell>
          <cell r="K1255">
            <v>0</v>
          </cell>
          <cell r="L1255">
            <v>0</v>
          </cell>
          <cell r="M1255">
            <v>0</v>
          </cell>
          <cell r="N1255">
            <v>40728.5</v>
          </cell>
          <cell r="O1255">
            <v>0</v>
          </cell>
          <cell r="P1255">
            <v>0</v>
          </cell>
        </row>
        <row r="1256">
          <cell r="A1256">
            <v>0</v>
          </cell>
          <cell r="B1256">
            <v>4</v>
          </cell>
          <cell r="C1256" t="str">
            <v>4-1170</v>
          </cell>
          <cell r="D1256">
            <v>0</v>
          </cell>
          <cell r="E1256" t="str">
            <v>Communication Specialist</v>
          </cell>
          <cell r="F1256" t="str">
            <v>Garland</v>
          </cell>
          <cell r="G1256">
            <v>1</v>
          </cell>
          <cell r="H1256">
            <v>2681.47</v>
          </cell>
          <cell r="I1256">
            <v>4142.67</v>
          </cell>
          <cell r="J1256">
            <v>3412.0699999999997</v>
          </cell>
          <cell r="K1256">
            <v>0</v>
          </cell>
          <cell r="L1256">
            <v>0</v>
          </cell>
          <cell r="M1256">
            <v>0</v>
          </cell>
          <cell r="N1256">
            <v>40944.839999999997</v>
          </cell>
          <cell r="O1256">
            <v>0</v>
          </cell>
          <cell r="P1256">
            <v>0</v>
          </cell>
        </row>
        <row r="1257">
          <cell r="B1257">
            <v>5</v>
          </cell>
          <cell r="C1257" t="str">
            <v>5-1170</v>
          </cell>
          <cell r="E1257" t="str">
            <v>DISPATCHER II</v>
          </cell>
          <cell r="F1257" t="str">
            <v>Irving</v>
          </cell>
          <cell r="G1257">
            <v>1</v>
          </cell>
          <cell r="H1257">
            <v>2801</v>
          </cell>
          <cell r="I1257">
            <v>3952</v>
          </cell>
          <cell r="J1257">
            <v>3376.5</v>
          </cell>
          <cell r="K1257">
            <v>0</v>
          </cell>
          <cell r="L1257">
            <v>0</v>
          </cell>
          <cell r="N1257">
            <v>40518</v>
          </cell>
        </row>
        <row r="1258">
          <cell r="B1258">
            <v>6</v>
          </cell>
          <cell r="C1258" t="str">
            <v>6-1170</v>
          </cell>
          <cell r="E1258" t="str">
            <v>Communications Specialist</v>
          </cell>
          <cell r="F1258" t="str">
            <v>McKinney</v>
          </cell>
          <cell r="G1258">
            <v>1</v>
          </cell>
          <cell r="H1258">
            <v>2689</v>
          </cell>
          <cell r="I1258">
            <v>3765</v>
          </cell>
          <cell r="J1258">
            <v>3227</v>
          </cell>
          <cell r="K1258">
            <v>0</v>
          </cell>
          <cell r="L1258">
            <v>0</v>
          </cell>
          <cell r="N1258">
            <v>38724</v>
          </cell>
        </row>
        <row r="1259">
          <cell r="B1259">
            <v>7</v>
          </cell>
          <cell r="C1259" t="str">
            <v>7-1170</v>
          </cell>
          <cell r="E1259" t="str">
            <v>Public Safety Dispatcher I</v>
          </cell>
          <cell r="F1259" t="str">
            <v>Mesquite</v>
          </cell>
          <cell r="G1259">
            <v>1</v>
          </cell>
          <cell r="H1259">
            <v>2427</v>
          </cell>
          <cell r="I1259">
            <v>2730</v>
          </cell>
          <cell r="J1259">
            <v>2578.5</v>
          </cell>
          <cell r="K1259">
            <v>0</v>
          </cell>
          <cell r="L1259">
            <v>0</v>
          </cell>
          <cell r="N1259">
            <v>30942</v>
          </cell>
        </row>
        <row r="1260">
          <cell r="B1260">
            <v>8</v>
          </cell>
          <cell r="C1260" t="str">
            <v>8-1170</v>
          </cell>
          <cell r="E1260" t="str">
            <v>Public Safety Comm Spec</v>
          </cell>
          <cell r="F1260" t="str">
            <v>Plano</v>
          </cell>
          <cell r="G1260">
            <v>1</v>
          </cell>
          <cell r="H1260">
            <v>2742</v>
          </cell>
          <cell r="I1260">
            <v>3948</v>
          </cell>
          <cell r="J1260">
            <v>3345</v>
          </cell>
          <cell r="K1260">
            <v>0</v>
          </cell>
          <cell r="L1260">
            <v>0</v>
          </cell>
          <cell r="N1260">
            <v>40140</v>
          </cell>
        </row>
        <row r="1261">
          <cell r="B1261">
            <v>9</v>
          </cell>
          <cell r="C1261" t="str">
            <v>9-1170</v>
          </cell>
          <cell r="E1261" t="str">
            <v>PUBLIC SAFETY TELECOMM II</v>
          </cell>
          <cell r="F1261" t="str">
            <v>Richardson</v>
          </cell>
          <cell r="G1261">
            <v>1</v>
          </cell>
          <cell r="H1261">
            <v>2758</v>
          </cell>
          <cell r="I1261">
            <v>4075</v>
          </cell>
          <cell r="J1261">
            <v>3416.5</v>
          </cell>
          <cell r="K1261">
            <v>0</v>
          </cell>
          <cell r="L1261">
            <v>0</v>
          </cell>
          <cell r="N1261">
            <v>40998</v>
          </cell>
        </row>
        <row r="1262">
          <cell r="B1262">
            <v>0</v>
          </cell>
          <cell r="C1262">
            <v>0</v>
          </cell>
          <cell r="F1262">
            <v>0</v>
          </cell>
          <cell r="G1262">
            <v>9</v>
          </cell>
          <cell r="H1262">
            <v>0</v>
          </cell>
          <cell r="I1262">
            <v>0</v>
          </cell>
          <cell r="J1262">
            <v>0</v>
          </cell>
          <cell r="K1262">
            <v>0</v>
          </cell>
          <cell r="M1262" t="str">
            <v>Range Midpoint Average:</v>
          </cell>
          <cell r="N1262">
            <v>39292.982222222221</v>
          </cell>
          <cell r="P1262">
            <v>0</v>
          </cell>
        </row>
        <row r="1263">
          <cell r="B1263">
            <v>0</v>
          </cell>
          <cell r="C1263">
            <v>0</v>
          </cell>
          <cell r="D1263" t="str">
            <v>These figures as of 10/01/08, without aging.</v>
          </cell>
          <cell r="E1263">
            <v>0</v>
          </cell>
          <cell r="F1263">
            <v>0</v>
          </cell>
          <cell r="G1263">
            <v>0</v>
          </cell>
          <cell r="H1263">
            <v>0</v>
          </cell>
          <cell r="I1263">
            <v>0</v>
          </cell>
          <cell r="J1263">
            <v>0</v>
          </cell>
          <cell r="K1263">
            <v>0</v>
          </cell>
          <cell r="L1263">
            <v>0</v>
          </cell>
          <cell r="M1263">
            <v>0</v>
          </cell>
          <cell r="N1263">
            <v>0</v>
          </cell>
          <cell r="O1263">
            <v>0</v>
          </cell>
          <cell r="P1263">
            <v>0</v>
          </cell>
        </row>
        <row r="1265">
          <cell r="B1265">
            <v>0</v>
          </cell>
          <cell r="C1265">
            <v>0</v>
          </cell>
          <cell r="D1265" t="str">
            <v>PUBLIC WORKS ADMINISTRATION GROUP - 195</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v>48</v>
          </cell>
          <cell r="B1266">
            <v>4012</v>
          </cell>
          <cell r="C1266">
            <v>0</v>
          </cell>
          <cell r="D1266" t="e">
            <v>#REF!</v>
          </cell>
          <cell r="E1266">
            <v>0</v>
          </cell>
          <cell r="F1266">
            <v>0</v>
          </cell>
          <cell r="G1266">
            <v>0</v>
          </cell>
          <cell r="H1266">
            <v>0</v>
          </cell>
          <cell r="I1266">
            <v>0</v>
          </cell>
          <cell r="J1266">
            <v>0</v>
          </cell>
          <cell r="K1266">
            <v>0</v>
          </cell>
          <cell r="L1266">
            <v>0</v>
          </cell>
          <cell r="M1266" t="e">
            <v>#REF!</v>
          </cell>
          <cell r="N1266">
            <v>73963.319999999992</v>
          </cell>
          <cell r="O1266" t="e">
            <v>#REF!</v>
          </cell>
          <cell r="P1266" t="e">
            <v>#REF!</v>
          </cell>
        </row>
        <row r="1267">
          <cell r="A1267">
            <v>0</v>
          </cell>
          <cell r="B1267">
            <v>0</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v>0</v>
          </cell>
          <cell r="B1268">
            <v>0</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v>0</v>
          </cell>
          <cell r="B1269">
            <v>1</v>
          </cell>
          <cell r="C1269" t="str">
            <v>1-4012</v>
          </cell>
          <cell r="D1269">
            <v>0</v>
          </cell>
          <cell r="E1269" t="str">
            <v xml:space="preserve">Superintendent </v>
          </cell>
          <cell r="F1269" t="str">
            <v>Allen</v>
          </cell>
          <cell r="G1269">
            <v>1</v>
          </cell>
          <cell r="H1269">
            <v>4438.43</v>
          </cell>
          <cell r="I1269">
            <v>6879.67</v>
          </cell>
          <cell r="J1269">
            <v>5659.05</v>
          </cell>
          <cell r="K1269">
            <v>0</v>
          </cell>
          <cell r="L1269">
            <v>0</v>
          </cell>
          <cell r="M1269">
            <v>0</v>
          </cell>
          <cell r="N1269">
            <v>67908.600000000006</v>
          </cell>
          <cell r="O1269">
            <v>0</v>
          </cell>
          <cell r="P1269">
            <v>0</v>
          </cell>
        </row>
        <row r="1270">
          <cell r="A1270">
            <v>0</v>
          </cell>
          <cell r="B1270">
            <v>2</v>
          </cell>
          <cell r="C1270" t="str">
            <v>2-4012</v>
          </cell>
          <cell r="D1270">
            <v>0</v>
          </cell>
          <cell r="E1270" t="str">
            <v>Public Works Operations Mgr (Not a match)</v>
          </cell>
          <cell r="F1270" t="str">
            <v>Arlington</v>
          </cell>
          <cell r="G1270">
            <v>0</v>
          </cell>
          <cell r="H1270" t="str">
            <v>-</v>
          </cell>
          <cell r="I1270" t="str">
            <v>-</v>
          </cell>
          <cell r="J1270" t="str">
            <v>-</v>
          </cell>
          <cell r="K1270" t="str">
            <v>-</v>
          </cell>
          <cell r="L1270">
            <v>0</v>
          </cell>
          <cell r="M1270">
            <v>0</v>
          </cell>
          <cell r="N1270" t="str">
            <v>-</v>
          </cell>
          <cell r="O1270">
            <v>0</v>
          </cell>
          <cell r="P1270">
            <v>0</v>
          </cell>
        </row>
        <row r="1271">
          <cell r="A1271">
            <v>0</v>
          </cell>
          <cell r="B1271">
            <v>3</v>
          </cell>
          <cell r="C1271" t="str">
            <v>3-4012</v>
          </cell>
          <cell r="D1271">
            <v>0</v>
          </cell>
          <cell r="E1271" t="str">
            <v>Public Works Manager</v>
          </cell>
          <cell r="F1271" t="str">
            <v>Carrollton</v>
          </cell>
          <cell r="G1271">
            <v>1</v>
          </cell>
          <cell r="H1271">
            <v>5564</v>
          </cell>
          <cell r="I1271">
            <v>7789</v>
          </cell>
          <cell r="J1271">
            <v>6676.5</v>
          </cell>
          <cell r="K1271">
            <v>0</v>
          </cell>
          <cell r="L1271">
            <v>0</v>
          </cell>
          <cell r="M1271">
            <v>0</v>
          </cell>
          <cell r="N1271">
            <v>80118</v>
          </cell>
          <cell r="O1271">
            <v>0</v>
          </cell>
          <cell r="P1271">
            <v>0</v>
          </cell>
        </row>
        <row r="1272">
          <cell r="A1272">
            <v>0</v>
          </cell>
          <cell r="B1272">
            <v>4</v>
          </cell>
          <cell r="C1272" t="str">
            <v>4-4012</v>
          </cell>
          <cell r="D1272">
            <v>0</v>
          </cell>
          <cell r="E1272" t="str">
            <v>Street Construction Administrator (Not a match)</v>
          </cell>
          <cell r="F1272" t="str">
            <v>Garland</v>
          </cell>
          <cell r="G1272">
            <v>0</v>
          </cell>
          <cell r="H1272" t="str">
            <v>-</v>
          </cell>
          <cell r="I1272" t="str">
            <v>-</v>
          </cell>
          <cell r="J1272" t="str">
            <v>-</v>
          </cell>
          <cell r="K1272" t="str">
            <v>-</v>
          </cell>
          <cell r="L1272">
            <v>2.7698630136986299E-2</v>
          </cell>
          <cell r="M1272">
            <v>0</v>
          </cell>
          <cell r="N1272" t="str">
            <v>-</v>
          </cell>
          <cell r="O1272">
            <v>0</v>
          </cell>
          <cell r="P1272">
            <v>0</v>
          </cell>
        </row>
        <row r="1273">
          <cell r="B1273">
            <v>5</v>
          </cell>
          <cell r="C1273" t="str">
            <v>5-4012</v>
          </cell>
          <cell r="E1273" t="str">
            <v>ASST PW DIRECTOR-STREETS (Not a match)</v>
          </cell>
          <cell r="F1273" t="str">
            <v>Irving</v>
          </cell>
          <cell r="G1273">
            <v>0</v>
          </cell>
          <cell r="H1273" t="str">
            <v>-</v>
          </cell>
          <cell r="I1273" t="str">
            <v>-</v>
          </cell>
          <cell r="J1273" t="str">
            <v>-</v>
          </cell>
          <cell r="K1273" t="str">
            <v>-</v>
          </cell>
          <cell r="L1273">
            <v>2.1205479452054792E-2</v>
          </cell>
          <cell r="N1273" t="str">
            <v>-</v>
          </cell>
        </row>
        <row r="1274">
          <cell r="B1274">
            <v>6</v>
          </cell>
          <cell r="C1274" t="str">
            <v>6-4012</v>
          </cell>
          <cell r="E1274" t="str">
            <v>Street Superintendent</v>
          </cell>
          <cell r="F1274" t="str">
            <v>McKinney</v>
          </cell>
          <cell r="G1274">
            <v>1</v>
          </cell>
          <cell r="H1274">
            <v>5376</v>
          </cell>
          <cell r="I1274">
            <v>7526</v>
          </cell>
          <cell r="J1274">
            <v>6451</v>
          </cell>
          <cell r="K1274">
            <v>0</v>
          </cell>
          <cell r="L1274">
            <v>0</v>
          </cell>
          <cell r="N1274">
            <v>77412</v>
          </cell>
        </row>
        <row r="1275">
          <cell r="B1275">
            <v>7</v>
          </cell>
          <cell r="C1275" t="str">
            <v>7-4012</v>
          </cell>
          <cell r="E1275" t="str">
            <v>Manager of Streets Division (Not a match)</v>
          </cell>
          <cell r="F1275" t="str">
            <v>Mesquite</v>
          </cell>
          <cell r="G1275">
            <v>0</v>
          </cell>
          <cell r="H1275" t="str">
            <v>-</v>
          </cell>
          <cell r="I1275" t="str">
            <v>-</v>
          </cell>
          <cell r="J1275" t="str">
            <v>-</v>
          </cell>
          <cell r="K1275" t="str">
            <v>-</v>
          </cell>
          <cell r="L1275">
            <v>0</v>
          </cell>
          <cell r="N1275" t="str">
            <v>-</v>
          </cell>
        </row>
        <row r="1276">
          <cell r="B1276">
            <v>8</v>
          </cell>
          <cell r="C1276" t="str">
            <v>8-4012</v>
          </cell>
          <cell r="E1276" t="str">
            <v>Public Works Superintendent</v>
          </cell>
          <cell r="F1276" t="str">
            <v>Plano</v>
          </cell>
          <cell r="G1276">
            <v>1</v>
          </cell>
          <cell r="H1276">
            <v>4604</v>
          </cell>
          <cell r="I1276">
            <v>6768</v>
          </cell>
          <cell r="J1276">
            <v>5686</v>
          </cell>
          <cell r="K1276">
            <v>0</v>
          </cell>
          <cell r="L1276">
            <v>0</v>
          </cell>
          <cell r="N1276">
            <v>68232</v>
          </cell>
        </row>
        <row r="1277">
          <cell r="B1277">
            <v>9</v>
          </cell>
          <cell r="C1277" t="str">
            <v>9-4012</v>
          </cell>
          <cell r="E1277" t="str">
            <v>STREET SUPERINTENDENT</v>
          </cell>
          <cell r="F1277" t="str">
            <v>Richardson</v>
          </cell>
          <cell r="G1277">
            <v>1</v>
          </cell>
          <cell r="H1277">
            <v>5272</v>
          </cell>
          <cell r="I1277">
            <v>7419</v>
          </cell>
          <cell r="J1277">
            <v>6345.5</v>
          </cell>
          <cell r="K1277">
            <v>0</v>
          </cell>
          <cell r="L1277">
            <v>0</v>
          </cell>
          <cell r="N1277">
            <v>76146</v>
          </cell>
        </row>
        <row r="1278">
          <cell r="B1278">
            <v>0</v>
          </cell>
          <cell r="C1278">
            <v>0</v>
          </cell>
          <cell r="F1278">
            <v>0</v>
          </cell>
          <cell r="G1278">
            <v>5</v>
          </cell>
          <cell r="H1278">
            <v>0</v>
          </cell>
          <cell r="I1278">
            <v>0</v>
          </cell>
          <cell r="J1278">
            <v>0</v>
          </cell>
          <cell r="K1278">
            <v>0</v>
          </cell>
          <cell r="M1278" t="str">
            <v>Range Midpoint Average:</v>
          </cell>
          <cell r="N1278">
            <v>73963.319999999992</v>
          </cell>
          <cell r="P1278">
            <v>0</v>
          </cell>
        </row>
        <row r="1280">
          <cell r="B1280">
            <v>0</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v>86</v>
          </cell>
          <cell r="B1281">
            <v>1095</v>
          </cell>
          <cell r="C1281">
            <v>0</v>
          </cell>
          <cell r="D1281" t="e">
            <v>#REF!</v>
          </cell>
          <cell r="E1281">
            <v>0</v>
          </cell>
          <cell r="F1281">
            <v>0</v>
          </cell>
          <cell r="G1281">
            <v>0</v>
          </cell>
          <cell r="H1281">
            <v>0</v>
          </cell>
          <cell r="I1281">
            <v>0</v>
          </cell>
          <cell r="J1281">
            <v>0</v>
          </cell>
          <cell r="K1281">
            <v>0</v>
          </cell>
          <cell r="L1281">
            <v>0</v>
          </cell>
          <cell r="M1281" t="e">
            <v>#REF!</v>
          </cell>
          <cell r="N1281">
            <v>76167.821351415521</v>
          </cell>
          <cell r="O1281" t="e">
            <v>#REF!</v>
          </cell>
          <cell r="P1281" t="e">
            <v>#REF!</v>
          </cell>
        </row>
        <row r="1282">
          <cell r="A1282">
            <v>0</v>
          </cell>
          <cell r="B1282">
            <v>0</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v>0</v>
          </cell>
          <cell r="B1283">
            <v>0</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v>0</v>
          </cell>
          <cell r="B1284">
            <v>1</v>
          </cell>
          <cell r="C1284" t="str">
            <v>1-1095</v>
          </cell>
          <cell r="D1284">
            <v>0</v>
          </cell>
          <cell r="E1284" t="str">
            <v>No match</v>
          </cell>
          <cell r="F1284" t="str">
            <v>Allen</v>
          </cell>
          <cell r="G1284">
            <v>0</v>
          </cell>
          <cell r="H1284" t="str">
            <v>-</v>
          </cell>
          <cell r="I1284" t="str">
            <v>-</v>
          </cell>
          <cell r="J1284" t="str">
            <v>-</v>
          </cell>
          <cell r="K1284" t="str">
            <v>-</v>
          </cell>
          <cell r="L1284">
            <v>0</v>
          </cell>
          <cell r="M1284">
            <v>0</v>
          </cell>
          <cell r="N1284" t="str">
            <v>-</v>
          </cell>
          <cell r="O1284">
            <v>0</v>
          </cell>
          <cell r="P1284">
            <v>0</v>
          </cell>
        </row>
        <row r="1285">
          <cell r="A1285">
            <v>0</v>
          </cell>
          <cell r="B1285">
            <v>2</v>
          </cell>
          <cell r="C1285" t="str">
            <v>2-1095</v>
          </cell>
          <cell r="D1285">
            <v>0</v>
          </cell>
          <cell r="E1285" t="str">
            <v>No Match</v>
          </cell>
          <cell r="F1285" t="str">
            <v>Arlington</v>
          </cell>
          <cell r="G1285">
            <v>0</v>
          </cell>
          <cell r="H1285" t="str">
            <v>-</v>
          </cell>
          <cell r="I1285" t="str">
            <v>-</v>
          </cell>
          <cell r="J1285" t="str">
            <v>-</v>
          </cell>
          <cell r="K1285" t="str">
            <v>-</v>
          </cell>
          <cell r="L1285">
            <v>0</v>
          </cell>
          <cell r="M1285">
            <v>0</v>
          </cell>
          <cell r="N1285" t="str">
            <v>-</v>
          </cell>
          <cell r="O1285">
            <v>0</v>
          </cell>
          <cell r="P1285">
            <v>0</v>
          </cell>
        </row>
        <row r="1286">
          <cell r="A1286">
            <v>0</v>
          </cell>
          <cell r="B1286">
            <v>3</v>
          </cell>
          <cell r="C1286" t="str">
            <v>3-1095</v>
          </cell>
          <cell r="D1286">
            <v>0</v>
          </cell>
          <cell r="E1286" t="str">
            <v>Fleet Services Manager</v>
          </cell>
          <cell r="F1286" t="str">
            <v>Carrollton</v>
          </cell>
          <cell r="G1286">
            <v>1</v>
          </cell>
          <cell r="H1286">
            <v>5200</v>
          </cell>
          <cell r="I1286">
            <v>7280</v>
          </cell>
          <cell r="J1286">
            <v>6240</v>
          </cell>
          <cell r="K1286">
            <v>0</v>
          </cell>
          <cell r="L1286">
            <v>0</v>
          </cell>
          <cell r="M1286">
            <v>0</v>
          </cell>
          <cell r="N1286">
            <v>74880</v>
          </cell>
          <cell r="O1286">
            <v>0</v>
          </cell>
          <cell r="P1286">
            <v>0</v>
          </cell>
        </row>
        <row r="1287">
          <cell r="A1287">
            <v>0</v>
          </cell>
          <cell r="B1287">
            <v>4</v>
          </cell>
          <cell r="C1287" t="str">
            <v>4-1095</v>
          </cell>
          <cell r="D1287">
            <v>0</v>
          </cell>
          <cell r="E1287" t="str">
            <v>Fleet Services Administrator</v>
          </cell>
          <cell r="F1287" t="str">
            <v>Garland</v>
          </cell>
          <cell r="G1287">
            <v>1</v>
          </cell>
          <cell r="H1287">
            <v>5487.73</v>
          </cell>
          <cell r="I1287">
            <v>8779.33</v>
          </cell>
          <cell r="J1287">
            <v>7133.53</v>
          </cell>
          <cell r="K1287">
            <v>197.58900904109586</v>
          </cell>
          <cell r="L1287">
            <v>2.7698630136986299E-2</v>
          </cell>
          <cell r="M1287">
            <v>0</v>
          </cell>
          <cell r="N1287">
            <v>87973.428108493143</v>
          </cell>
          <cell r="O1287">
            <v>0</v>
          </cell>
          <cell r="P1287">
            <v>0</v>
          </cell>
        </row>
        <row r="1288">
          <cell r="B1288">
            <v>5</v>
          </cell>
          <cell r="C1288" t="str">
            <v>5-1095</v>
          </cell>
          <cell r="E1288" t="str">
            <v>no match (Fleet Maintenance Manager)</v>
          </cell>
          <cell r="F1288" t="str">
            <v>Irving</v>
          </cell>
          <cell r="G1288">
            <v>0</v>
          </cell>
          <cell r="H1288" t="str">
            <v>-</v>
          </cell>
          <cell r="I1288" t="str">
            <v>-</v>
          </cell>
          <cell r="J1288" t="str">
            <v>-</v>
          </cell>
          <cell r="K1288" t="str">
            <v>-</v>
          </cell>
          <cell r="L1288">
            <v>2.1205479452054792E-2</v>
          </cell>
          <cell r="N1288" t="str">
            <v>-</v>
          </cell>
        </row>
        <row r="1289">
          <cell r="B1289">
            <v>6</v>
          </cell>
          <cell r="C1289" t="str">
            <v>6-1095</v>
          </cell>
          <cell r="E1289" t="str">
            <v>Fleet Operations Manager</v>
          </cell>
          <cell r="F1289" t="str">
            <v>McKinney</v>
          </cell>
          <cell r="G1289">
            <v>1</v>
          </cell>
          <cell r="H1289">
            <v>4178.583333333333</v>
          </cell>
          <cell r="I1289">
            <v>5850</v>
          </cell>
          <cell r="J1289">
            <v>5014.2916666666661</v>
          </cell>
          <cell r="K1289">
            <v>0</v>
          </cell>
          <cell r="L1289">
            <v>0</v>
          </cell>
          <cell r="N1289">
            <v>60171.499999999993</v>
          </cell>
        </row>
        <row r="1290">
          <cell r="B1290">
            <v>7</v>
          </cell>
          <cell r="C1290" t="str">
            <v>7-1095</v>
          </cell>
          <cell r="E1290" t="str">
            <v>Manager of Equipment Services Division</v>
          </cell>
          <cell r="F1290" t="str">
            <v>Mesquite</v>
          </cell>
          <cell r="G1290">
            <v>1</v>
          </cell>
          <cell r="H1290">
            <v>6419</v>
          </cell>
          <cell r="I1290">
            <v>6419</v>
          </cell>
          <cell r="J1290">
            <v>6419</v>
          </cell>
          <cell r="K1290">
            <v>0</v>
          </cell>
          <cell r="L1290">
            <v>0</v>
          </cell>
          <cell r="N1290">
            <v>77028</v>
          </cell>
        </row>
        <row r="1291">
          <cell r="B1291">
            <v>8</v>
          </cell>
          <cell r="C1291" t="str">
            <v>8-1095</v>
          </cell>
          <cell r="E1291" t="str">
            <v>Fleet &amp; Equipment Services Manager</v>
          </cell>
          <cell r="F1291" t="str">
            <v>Plano</v>
          </cell>
          <cell r="G1291">
            <v>1</v>
          </cell>
          <cell r="H1291">
            <v>5156</v>
          </cell>
          <cell r="I1291">
            <v>7580</v>
          </cell>
          <cell r="J1291">
            <v>6368</v>
          </cell>
          <cell r="K1291">
            <v>0</v>
          </cell>
          <cell r="L1291">
            <v>0</v>
          </cell>
          <cell r="N1291">
            <v>76416</v>
          </cell>
        </row>
        <row r="1292">
          <cell r="B1292">
            <v>9</v>
          </cell>
          <cell r="C1292" t="str">
            <v>9-1095</v>
          </cell>
          <cell r="E1292" t="str">
            <v>FLEET &amp; MATERIALS MANAGER</v>
          </cell>
          <cell r="F1292" t="str">
            <v>Richardson</v>
          </cell>
          <cell r="G1292">
            <v>1</v>
          </cell>
          <cell r="H1292">
            <v>5576</v>
          </cell>
          <cell r="I1292">
            <v>7847</v>
          </cell>
          <cell r="J1292">
            <v>6711.5</v>
          </cell>
          <cell r="K1292">
            <v>0</v>
          </cell>
          <cell r="L1292">
            <v>0</v>
          </cell>
          <cell r="N1292">
            <v>80538</v>
          </cell>
        </row>
        <row r="1293">
          <cell r="B1293">
            <v>0</v>
          </cell>
          <cell r="C1293">
            <v>0</v>
          </cell>
          <cell r="F1293">
            <v>0</v>
          </cell>
          <cell r="G1293">
            <v>6</v>
          </cell>
          <cell r="H1293">
            <v>0</v>
          </cell>
          <cell r="I1293">
            <v>0</v>
          </cell>
          <cell r="J1293">
            <v>0</v>
          </cell>
          <cell r="K1293">
            <v>0</v>
          </cell>
          <cell r="M1293" t="str">
            <v>Range Midpoint Average:</v>
          </cell>
          <cell r="N1293">
            <v>76167.821351415521</v>
          </cell>
          <cell r="P1293">
            <v>0</v>
          </cell>
        </row>
        <row r="1294">
          <cell r="B1294">
            <v>0</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6">
          <cell r="B1296">
            <v>0</v>
          </cell>
          <cell r="C1296">
            <v>0</v>
          </cell>
          <cell r="D1296" t="str">
            <v>PURCHASING GROUP - 114</v>
          </cell>
          <cell r="E1296">
            <v>0</v>
          </cell>
          <cell r="F1296">
            <v>0</v>
          </cell>
          <cell r="G1296">
            <v>0</v>
          </cell>
          <cell r="H1296">
            <v>0</v>
          </cell>
          <cell r="I1296">
            <v>0</v>
          </cell>
          <cell r="J1296">
            <v>0</v>
          </cell>
          <cell r="K1296">
            <v>0</v>
          </cell>
          <cell r="L1296">
            <v>0</v>
          </cell>
          <cell r="M1296">
            <v>0</v>
          </cell>
          <cell r="N1296">
            <v>0</v>
          </cell>
          <cell r="O1296">
            <v>0</v>
          </cell>
          <cell r="P1296">
            <v>0</v>
          </cell>
        </row>
        <row r="1298">
          <cell r="A1298">
            <v>41</v>
          </cell>
          <cell r="B1298">
            <v>1026</v>
          </cell>
          <cell r="C1298">
            <v>0</v>
          </cell>
          <cell r="D1298" t="e">
            <v>#REF!</v>
          </cell>
          <cell r="E1298">
            <v>0</v>
          </cell>
          <cell r="F1298">
            <v>0</v>
          </cell>
          <cell r="G1298">
            <v>0</v>
          </cell>
          <cell r="H1298">
            <v>0</v>
          </cell>
          <cell r="I1298">
            <v>0</v>
          </cell>
          <cell r="J1298">
            <v>0</v>
          </cell>
          <cell r="K1298">
            <v>0</v>
          </cell>
          <cell r="L1298">
            <v>0</v>
          </cell>
          <cell r="M1298" t="e">
            <v>#REF!</v>
          </cell>
          <cell r="N1298">
            <v>49119.352615540512</v>
          </cell>
          <cell r="O1298" t="e">
            <v>#REF!</v>
          </cell>
          <cell r="P1298" t="e">
            <v>#REF!</v>
          </cell>
        </row>
        <row r="1299">
          <cell r="A1299">
            <v>0</v>
          </cell>
          <cell r="B1299">
            <v>0</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v>0</v>
          </cell>
          <cell r="B1300">
            <v>0</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v>0</v>
          </cell>
          <cell r="B1301">
            <v>1</v>
          </cell>
          <cell r="C1301" t="str">
            <v>1-1026</v>
          </cell>
          <cell r="D1301">
            <v>0</v>
          </cell>
          <cell r="E1301" t="str">
            <v>Buyer II</v>
          </cell>
          <cell r="F1301" t="str">
            <v>Allen</v>
          </cell>
          <cell r="G1301">
            <v>1</v>
          </cell>
          <cell r="H1301">
            <v>2883.35</v>
          </cell>
          <cell r="I1301">
            <v>4325.8999999999996</v>
          </cell>
          <cell r="J1301">
            <v>3604.625</v>
          </cell>
          <cell r="K1301">
            <v>0</v>
          </cell>
          <cell r="L1301">
            <v>0</v>
          </cell>
          <cell r="M1301">
            <v>0</v>
          </cell>
          <cell r="N1301">
            <v>43255.5</v>
          </cell>
          <cell r="O1301">
            <v>0</v>
          </cell>
          <cell r="P1301">
            <v>0</v>
          </cell>
        </row>
        <row r="1302">
          <cell r="A1302">
            <v>0</v>
          </cell>
          <cell r="B1302">
            <v>2</v>
          </cell>
          <cell r="C1302" t="str">
            <v>2-1026</v>
          </cell>
          <cell r="D1302">
            <v>0</v>
          </cell>
          <cell r="E1302" t="str">
            <v>Purchasing Agent</v>
          </cell>
          <cell r="F1302" t="str">
            <v>Arlington</v>
          </cell>
          <cell r="G1302">
            <v>1</v>
          </cell>
          <cell r="H1302">
            <v>3967</v>
          </cell>
          <cell r="I1302">
            <v>5454</v>
          </cell>
          <cell r="J1302">
            <v>4710.5</v>
          </cell>
          <cell r="K1302">
            <v>0</v>
          </cell>
          <cell r="L1302">
            <v>0</v>
          </cell>
          <cell r="M1302">
            <v>0</v>
          </cell>
          <cell r="N1302">
            <v>56526</v>
          </cell>
          <cell r="O1302">
            <v>0</v>
          </cell>
          <cell r="P1302">
            <v>0</v>
          </cell>
        </row>
        <row r="1303">
          <cell r="A1303">
            <v>0</v>
          </cell>
          <cell r="B1303">
            <v>3</v>
          </cell>
          <cell r="C1303" t="str">
            <v>3-1026</v>
          </cell>
          <cell r="D1303">
            <v>0</v>
          </cell>
          <cell r="E1303" t="str">
            <v>Buyer</v>
          </cell>
          <cell r="F1303" t="str">
            <v>Carrollton</v>
          </cell>
          <cell r="G1303">
            <v>1</v>
          </cell>
          <cell r="H1303">
            <v>2643</v>
          </cell>
          <cell r="I1303">
            <v>3701</v>
          </cell>
          <cell r="J1303">
            <v>3172</v>
          </cell>
          <cell r="K1303">
            <v>0</v>
          </cell>
          <cell r="L1303">
            <v>0</v>
          </cell>
          <cell r="M1303">
            <v>0</v>
          </cell>
          <cell r="N1303">
            <v>38064</v>
          </cell>
          <cell r="O1303">
            <v>0</v>
          </cell>
          <cell r="P1303">
            <v>0</v>
          </cell>
        </row>
        <row r="1304">
          <cell r="A1304">
            <v>0</v>
          </cell>
          <cell r="B1304">
            <v>4</v>
          </cell>
          <cell r="C1304" t="str">
            <v>4-1026</v>
          </cell>
          <cell r="D1304">
            <v>0</v>
          </cell>
          <cell r="E1304" t="str">
            <v>Buyer</v>
          </cell>
          <cell r="F1304" t="str">
            <v>Garland</v>
          </cell>
          <cell r="G1304">
            <v>1</v>
          </cell>
          <cell r="H1304">
            <v>3152.9020999999998</v>
          </cell>
          <cell r="I1304">
            <v>5045.3519999999999</v>
          </cell>
          <cell r="J1304">
            <v>4099.1270500000001</v>
          </cell>
          <cell r="K1304">
            <v>113.54020404246575</v>
          </cell>
          <cell r="L1304">
            <v>2.7698630136986299E-2</v>
          </cell>
          <cell r="M1304">
            <v>0</v>
          </cell>
          <cell r="N1304">
            <v>50552.007048509593</v>
          </cell>
          <cell r="O1304">
            <v>0</v>
          </cell>
          <cell r="P1304">
            <v>0</v>
          </cell>
        </row>
        <row r="1305">
          <cell r="B1305">
            <v>5</v>
          </cell>
          <cell r="C1305" t="str">
            <v>5-1026</v>
          </cell>
          <cell r="E1305" t="str">
            <v>PURCHASING AGENT</v>
          </cell>
          <cell r="F1305" t="str">
            <v>Irving</v>
          </cell>
          <cell r="G1305">
            <v>1</v>
          </cell>
          <cell r="H1305">
            <v>3942</v>
          </cell>
          <cell r="I1305">
            <v>5562</v>
          </cell>
          <cell r="J1305">
            <v>4752</v>
          </cell>
          <cell r="K1305">
            <v>100.76843835616437</v>
          </cell>
          <cell r="L1305">
            <v>2.1205479452054792E-2</v>
          </cell>
          <cell r="N1305">
            <v>58233.221260273975</v>
          </cell>
        </row>
        <row r="1306">
          <cell r="B1306">
            <v>6</v>
          </cell>
          <cell r="C1306" t="str">
            <v>6-1026</v>
          </cell>
          <cell r="E1306" t="str">
            <v>Purchasing Coordinator</v>
          </cell>
          <cell r="F1306" t="str">
            <v>McKinney</v>
          </cell>
          <cell r="G1306">
            <v>1</v>
          </cell>
          <cell r="H1306">
            <v>3684</v>
          </cell>
          <cell r="I1306">
            <v>5158</v>
          </cell>
          <cell r="J1306">
            <v>4421</v>
          </cell>
          <cell r="K1306">
            <v>0</v>
          </cell>
          <cell r="L1306">
            <v>0</v>
          </cell>
          <cell r="N1306">
            <v>53052</v>
          </cell>
        </row>
        <row r="1307">
          <cell r="B1307">
            <v>7</v>
          </cell>
          <cell r="C1307" t="str">
            <v>7-1026</v>
          </cell>
          <cell r="E1307" t="str">
            <v>No Match</v>
          </cell>
          <cell r="F1307" t="str">
            <v>Mesquite</v>
          </cell>
          <cell r="G1307">
            <v>0</v>
          </cell>
          <cell r="H1307" t="str">
            <v>-</v>
          </cell>
          <cell r="I1307" t="str">
            <v>-</v>
          </cell>
          <cell r="J1307" t="str">
            <v>-</v>
          </cell>
          <cell r="K1307" t="str">
            <v>-</v>
          </cell>
          <cell r="L1307">
            <v>0</v>
          </cell>
          <cell r="N1307" t="str">
            <v>-</v>
          </cell>
        </row>
        <row r="1308">
          <cell r="B1308">
            <v>8</v>
          </cell>
          <cell r="C1308" t="str">
            <v>8-1026</v>
          </cell>
          <cell r="E1308" t="str">
            <v>Sr. Buyer</v>
          </cell>
          <cell r="F1308" t="str">
            <v>Plano</v>
          </cell>
          <cell r="G1308">
            <v>1</v>
          </cell>
          <cell r="H1308">
            <v>3003.62</v>
          </cell>
          <cell r="I1308">
            <v>4355.17</v>
          </cell>
          <cell r="J1308">
            <v>3679.395</v>
          </cell>
          <cell r="K1308">
            <v>0</v>
          </cell>
          <cell r="L1308">
            <v>0</v>
          </cell>
          <cell r="N1308">
            <v>44152.74</v>
          </cell>
        </row>
        <row r="1309">
          <cell r="B1309">
            <v>9</v>
          </cell>
          <cell r="C1309" t="str">
            <v>9-1026</v>
          </cell>
          <cell r="E1309" t="str">
            <v>ASSISTANT PURCHASING MANAGER (Not a match)</v>
          </cell>
          <cell r="F1309" t="str">
            <v>Richardson</v>
          </cell>
          <cell r="G1309">
            <v>0</v>
          </cell>
          <cell r="H1309" t="str">
            <v>-</v>
          </cell>
          <cell r="I1309" t="str">
            <v>-</v>
          </cell>
          <cell r="J1309" t="str">
            <v>-</v>
          </cell>
          <cell r="K1309" t="str">
            <v>-</v>
          </cell>
          <cell r="L1309">
            <v>0</v>
          </cell>
          <cell r="N1309" t="str">
            <v>-</v>
          </cell>
        </row>
        <row r="1310">
          <cell r="B1310">
            <v>0</v>
          </cell>
          <cell r="C1310">
            <v>0</v>
          </cell>
          <cell r="F1310">
            <v>0</v>
          </cell>
          <cell r="G1310">
            <v>7</v>
          </cell>
          <cell r="H1310">
            <v>0</v>
          </cell>
          <cell r="I1310">
            <v>0</v>
          </cell>
          <cell r="J1310">
            <v>0</v>
          </cell>
          <cell r="K1310">
            <v>0</v>
          </cell>
          <cell r="M1310" t="str">
            <v>Range Midpoint Average:</v>
          </cell>
          <cell r="N1310">
            <v>49119.352615540512</v>
          </cell>
          <cell r="P1310">
            <v>0</v>
          </cell>
        </row>
        <row r="1311">
          <cell r="B1311">
            <v>0</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row>
        <row r="1313">
          <cell r="A1313">
            <v>25</v>
          </cell>
          <cell r="B1313">
            <v>4016</v>
          </cell>
          <cell r="C1313">
            <v>0</v>
          </cell>
          <cell r="D1313" t="e">
            <v>#REF!</v>
          </cell>
          <cell r="E1313">
            <v>0</v>
          </cell>
          <cell r="F1313">
            <v>0</v>
          </cell>
          <cell r="G1313">
            <v>0</v>
          </cell>
          <cell r="H1313">
            <v>0</v>
          </cell>
          <cell r="I1313">
            <v>0</v>
          </cell>
          <cell r="J1313">
            <v>0</v>
          </cell>
          <cell r="K1313">
            <v>0</v>
          </cell>
          <cell r="L1313">
            <v>0</v>
          </cell>
          <cell r="M1313" t="e">
            <v>#REF!</v>
          </cell>
          <cell r="N1313">
            <v>78929.623750502302</v>
          </cell>
          <cell r="O1313" t="e">
            <v>#REF!</v>
          </cell>
          <cell r="P1313" t="e">
            <v>#REF!</v>
          </cell>
        </row>
        <row r="1314">
          <cell r="A1314">
            <v>0</v>
          </cell>
          <cell r="B1314">
            <v>0</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0</v>
          </cell>
          <cell r="B1315">
            <v>0</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v>0</v>
          </cell>
          <cell r="B1316">
            <v>1</v>
          </cell>
          <cell r="C1316" t="str">
            <v>1-4016</v>
          </cell>
          <cell r="D1316">
            <v>0</v>
          </cell>
          <cell r="E1316" t="str">
            <v>Purchasing Manager</v>
          </cell>
          <cell r="F1316" t="str">
            <v>Allen</v>
          </cell>
          <cell r="G1316">
            <v>1</v>
          </cell>
          <cell r="H1316">
            <v>4438.43</v>
          </cell>
          <cell r="I1316">
            <v>6879.67</v>
          </cell>
          <cell r="J1316">
            <v>5659.05</v>
          </cell>
          <cell r="K1316">
            <v>0</v>
          </cell>
          <cell r="L1316">
            <v>0</v>
          </cell>
          <cell r="M1316">
            <v>0</v>
          </cell>
          <cell r="N1316">
            <v>67908.600000000006</v>
          </cell>
          <cell r="O1316">
            <v>0</v>
          </cell>
          <cell r="P1316">
            <v>0</v>
          </cell>
        </row>
        <row r="1317">
          <cell r="A1317">
            <v>0</v>
          </cell>
          <cell r="B1317">
            <v>2</v>
          </cell>
          <cell r="C1317" t="str">
            <v>2-4016</v>
          </cell>
          <cell r="D1317">
            <v>0</v>
          </cell>
          <cell r="E1317" t="str">
            <v>Purchasing Mgr</v>
          </cell>
          <cell r="F1317" t="str">
            <v>Arlington</v>
          </cell>
          <cell r="G1317">
            <v>1</v>
          </cell>
          <cell r="H1317">
            <v>5361</v>
          </cell>
          <cell r="I1317">
            <v>7372</v>
          </cell>
          <cell r="J1317">
            <v>6366.5</v>
          </cell>
          <cell r="K1317">
            <v>0</v>
          </cell>
          <cell r="L1317">
            <v>0</v>
          </cell>
          <cell r="M1317">
            <v>0</v>
          </cell>
          <cell r="N1317">
            <v>76398</v>
          </cell>
          <cell r="O1317">
            <v>0</v>
          </cell>
          <cell r="P1317">
            <v>0</v>
          </cell>
        </row>
        <row r="1318">
          <cell r="A1318">
            <v>0</v>
          </cell>
          <cell r="B1318">
            <v>3</v>
          </cell>
          <cell r="C1318" t="str">
            <v>3-4016</v>
          </cell>
          <cell r="D1318">
            <v>0</v>
          </cell>
          <cell r="E1318" t="str">
            <v>Purchasing Manager</v>
          </cell>
          <cell r="F1318" t="str">
            <v>Carrollton</v>
          </cell>
          <cell r="G1318">
            <v>1</v>
          </cell>
          <cell r="H1318">
            <v>5200</v>
          </cell>
          <cell r="I1318">
            <v>7280</v>
          </cell>
          <cell r="J1318">
            <v>6240</v>
          </cell>
          <cell r="K1318">
            <v>0</v>
          </cell>
          <cell r="L1318">
            <v>0</v>
          </cell>
          <cell r="M1318">
            <v>0</v>
          </cell>
          <cell r="N1318">
            <v>74880</v>
          </cell>
          <cell r="O1318">
            <v>0</v>
          </cell>
          <cell r="P1318">
            <v>0</v>
          </cell>
        </row>
        <row r="1319">
          <cell r="A1319">
            <v>0</v>
          </cell>
          <cell r="B1319">
            <v>4</v>
          </cell>
          <cell r="C1319" t="str">
            <v>4-4016</v>
          </cell>
          <cell r="D1319">
            <v>0</v>
          </cell>
          <cell r="E1319" t="str">
            <v>Purchasing Administrator</v>
          </cell>
          <cell r="F1319" t="str">
            <v>Garland</v>
          </cell>
          <cell r="G1319">
            <v>1</v>
          </cell>
          <cell r="H1319">
            <v>6092.67</v>
          </cell>
          <cell r="I1319">
            <v>9748.27</v>
          </cell>
          <cell r="J1319">
            <v>7920.47</v>
          </cell>
          <cell r="K1319">
            <v>219.38616904109588</v>
          </cell>
          <cell r="L1319">
            <v>2.7698630136986299E-2</v>
          </cell>
          <cell r="M1319">
            <v>0</v>
          </cell>
          <cell r="N1319">
            <v>97678.27402849315</v>
          </cell>
          <cell r="O1319">
            <v>0</v>
          </cell>
          <cell r="P1319">
            <v>0</v>
          </cell>
        </row>
        <row r="1320">
          <cell r="B1320">
            <v>5</v>
          </cell>
          <cell r="C1320" t="str">
            <v>5-4016</v>
          </cell>
          <cell r="E1320" t="str">
            <v>PURCHASING MANAGER</v>
          </cell>
          <cell r="F1320" t="str">
            <v>Irving</v>
          </cell>
          <cell r="G1320">
            <v>1</v>
          </cell>
          <cell r="H1320">
            <v>5548</v>
          </cell>
          <cell r="I1320">
            <v>7827</v>
          </cell>
          <cell r="J1320">
            <v>6687.5</v>
          </cell>
          <cell r="K1320">
            <v>141.81164383561642</v>
          </cell>
          <cell r="L1320">
            <v>2.1205479452054792E-2</v>
          </cell>
          <cell r="N1320">
            <v>81951.739726027401</v>
          </cell>
        </row>
        <row r="1321">
          <cell r="B1321">
            <v>6</v>
          </cell>
          <cell r="C1321" t="str">
            <v>6-4016</v>
          </cell>
          <cell r="E1321" t="str">
            <v>Purchasing Manager</v>
          </cell>
          <cell r="F1321" t="str">
            <v>McKinney</v>
          </cell>
          <cell r="G1321">
            <v>1</v>
          </cell>
          <cell r="H1321">
            <v>5048</v>
          </cell>
          <cell r="I1321">
            <v>7067</v>
          </cell>
          <cell r="J1321">
            <v>6057.5</v>
          </cell>
          <cell r="K1321">
            <v>0</v>
          </cell>
          <cell r="L1321">
            <v>0</v>
          </cell>
          <cell r="N1321">
            <v>72690</v>
          </cell>
        </row>
        <row r="1322">
          <cell r="B1322">
            <v>7</v>
          </cell>
          <cell r="C1322" t="str">
            <v>7-4016</v>
          </cell>
          <cell r="E1322" t="str">
            <v>Manager of Purchasing</v>
          </cell>
          <cell r="F1322" t="str">
            <v>Mesquite</v>
          </cell>
          <cell r="G1322">
            <v>1</v>
          </cell>
          <cell r="H1322">
            <v>6489</v>
          </cell>
          <cell r="I1322">
            <v>6489</v>
          </cell>
          <cell r="J1322">
            <v>6489</v>
          </cell>
          <cell r="K1322">
            <v>0</v>
          </cell>
          <cell r="L1322">
            <v>0</v>
          </cell>
          <cell r="N1322">
            <v>77868</v>
          </cell>
        </row>
        <row r="1323">
          <cell r="B1323">
            <v>8</v>
          </cell>
          <cell r="C1323" t="str">
            <v>8-4016</v>
          </cell>
          <cell r="E1323" t="str">
            <v>Chief Purchasing Officer</v>
          </cell>
          <cell r="F1323" t="str">
            <v>Plano</v>
          </cell>
          <cell r="G1323">
            <v>1</v>
          </cell>
          <cell r="H1323">
            <v>5157</v>
          </cell>
          <cell r="I1323">
            <v>7580</v>
          </cell>
          <cell r="J1323">
            <v>6368.5</v>
          </cell>
          <cell r="K1323">
            <v>0</v>
          </cell>
          <cell r="L1323">
            <v>0</v>
          </cell>
          <cell r="N1323">
            <v>76422</v>
          </cell>
        </row>
        <row r="1324">
          <cell r="B1324">
            <v>9</v>
          </cell>
          <cell r="C1324" t="str">
            <v>9-4016</v>
          </cell>
          <cell r="E1324" t="str">
            <v>PURCHASING MANAGER</v>
          </cell>
          <cell r="F1324" t="str">
            <v>Richardson</v>
          </cell>
          <cell r="G1324">
            <v>1</v>
          </cell>
          <cell r="H1324">
            <v>5856</v>
          </cell>
          <cell r="I1324">
            <v>8239</v>
          </cell>
          <cell r="J1324">
            <v>7047.5</v>
          </cell>
          <cell r="K1324">
            <v>0</v>
          </cell>
          <cell r="L1324">
            <v>0</v>
          </cell>
          <cell r="N1324">
            <v>84570</v>
          </cell>
        </row>
        <row r="1325">
          <cell r="B1325">
            <v>0</v>
          </cell>
          <cell r="C1325">
            <v>0</v>
          </cell>
          <cell r="F1325">
            <v>0</v>
          </cell>
          <cell r="G1325">
            <v>9</v>
          </cell>
          <cell r="H1325">
            <v>0</v>
          </cell>
          <cell r="I1325">
            <v>0</v>
          </cell>
          <cell r="J1325">
            <v>0</v>
          </cell>
          <cell r="K1325">
            <v>0</v>
          </cell>
          <cell r="M1325" t="str">
            <v>Range Midpoint Average:</v>
          </cell>
          <cell r="N1325">
            <v>78929.623750502302</v>
          </cell>
          <cell r="P1325">
            <v>0</v>
          </cell>
        </row>
        <row r="1326">
          <cell r="B1326">
            <v>0</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8">
          <cell r="B1328">
            <v>0</v>
          </cell>
          <cell r="C1328">
            <v>0</v>
          </cell>
          <cell r="D1328" t="str">
            <v>RECREATION FACILITIES GROUP - 130</v>
          </cell>
          <cell r="E1328">
            <v>0</v>
          </cell>
          <cell r="F1328">
            <v>0</v>
          </cell>
          <cell r="G1328">
            <v>0</v>
          </cell>
          <cell r="H1328">
            <v>0</v>
          </cell>
          <cell r="I1328">
            <v>0</v>
          </cell>
          <cell r="J1328">
            <v>0</v>
          </cell>
          <cell r="K1328">
            <v>0</v>
          </cell>
          <cell r="L1328">
            <v>0</v>
          </cell>
          <cell r="M1328">
            <v>0</v>
          </cell>
          <cell r="N1328">
            <v>0</v>
          </cell>
          <cell r="O1328">
            <v>0</v>
          </cell>
          <cell r="P1328">
            <v>0</v>
          </cell>
        </row>
        <row r="1330">
          <cell r="A1330">
            <v>42</v>
          </cell>
          <cell r="B1330">
            <v>1073</v>
          </cell>
          <cell r="C1330">
            <v>0</v>
          </cell>
          <cell r="D1330" t="e">
            <v>#REF!</v>
          </cell>
          <cell r="E1330">
            <v>0</v>
          </cell>
          <cell r="F1330">
            <v>0</v>
          </cell>
          <cell r="G1330">
            <v>0</v>
          </cell>
          <cell r="H1330">
            <v>0</v>
          </cell>
          <cell r="I1330">
            <v>0</v>
          </cell>
          <cell r="J1330">
            <v>0</v>
          </cell>
          <cell r="K1330">
            <v>0</v>
          </cell>
          <cell r="L1330">
            <v>0</v>
          </cell>
          <cell r="M1330" t="e">
            <v>#REF!</v>
          </cell>
          <cell r="N1330">
            <v>52090.988387762554</v>
          </cell>
          <cell r="O1330" t="e">
            <v>#REF!</v>
          </cell>
          <cell r="P1330" t="e">
            <v>#REF!</v>
          </cell>
        </row>
        <row r="1331">
          <cell r="A1331">
            <v>0</v>
          </cell>
          <cell r="B1331">
            <v>0</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v>0</v>
          </cell>
          <cell r="B1332">
            <v>0</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v>0</v>
          </cell>
          <cell r="B1333">
            <v>1</v>
          </cell>
          <cell r="C1333" t="str">
            <v>1-1073</v>
          </cell>
          <cell r="D1333">
            <v>0</v>
          </cell>
          <cell r="E1333" t="str">
            <v>Center Supervisor</v>
          </cell>
          <cell r="F1333" t="str">
            <v>Allen</v>
          </cell>
          <cell r="G1333">
            <v>1</v>
          </cell>
          <cell r="H1333">
            <v>3864.02</v>
          </cell>
          <cell r="I1333">
            <v>5989.31</v>
          </cell>
          <cell r="J1333">
            <v>4926.665</v>
          </cell>
          <cell r="K1333">
            <v>0</v>
          </cell>
          <cell r="L1333">
            <v>0</v>
          </cell>
          <cell r="M1333">
            <v>0</v>
          </cell>
          <cell r="N1333">
            <v>59119.979999999996</v>
          </cell>
          <cell r="O1333">
            <v>0</v>
          </cell>
          <cell r="P1333">
            <v>0</v>
          </cell>
        </row>
        <row r="1334">
          <cell r="A1334">
            <v>0</v>
          </cell>
          <cell r="B1334">
            <v>2</v>
          </cell>
          <cell r="C1334" t="str">
            <v>2-1073</v>
          </cell>
          <cell r="D1334">
            <v>0</v>
          </cell>
          <cell r="E1334" t="str">
            <v>Recreation Facility Mgr</v>
          </cell>
          <cell r="F1334" t="str">
            <v>Arlington</v>
          </cell>
          <cell r="G1334">
            <v>1</v>
          </cell>
          <cell r="H1334">
            <v>3757</v>
          </cell>
          <cell r="I1334">
            <v>5166</v>
          </cell>
          <cell r="J1334">
            <v>4461.5</v>
          </cell>
          <cell r="K1334">
            <v>0</v>
          </cell>
          <cell r="L1334">
            <v>0</v>
          </cell>
          <cell r="M1334">
            <v>0</v>
          </cell>
          <cell r="N1334">
            <v>53538</v>
          </cell>
          <cell r="O1334">
            <v>0</v>
          </cell>
          <cell r="P1334">
            <v>0</v>
          </cell>
        </row>
        <row r="1335">
          <cell r="A1335">
            <v>0</v>
          </cell>
          <cell r="B1335">
            <v>3</v>
          </cell>
          <cell r="C1335" t="str">
            <v>3-1073</v>
          </cell>
          <cell r="D1335">
            <v>0</v>
          </cell>
          <cell r="E1335" t="str">
            <v>Recreation Coordinator</v>
          </cell>
          <cell r="F1335" t="str">
            <v>Carrollton</v>
          </cell>
          <cell r="G1335">
            <v>1</v>
          </cell>
          <cell r="H1335">
            <v>3026</v>
          </cell>
          <cell r="I1335">
            <v>4207</v>
          </cell>
          <cell r="J1335">
            <v>3616.5</v>
          </cell>
          <cell r="K1335">
            <v>0</v>
          </cell>
          <cell r="L1335">
            <v>0</v>
          </cell>
          <cell r="M1335">
            <v>0</v>
          </cell>
          <cell r="N1335">
            <v>43398</v>
          </cell>
          <cell r="O1335">
            <v>0</v>
          </cell>
          <cell r="P1335">
            <v>0</v>
          </cell>
        </row>
        <row r="1336">
          <cell r="A1336">
            <v>0</v>
          </cell>
          <cell r="B1336">
            <v>4</v>
          </cell>
          <cell r="C1336" t="str">
            <v>4-1073</v>
          </cell>
          <cell r="D1336">
            <v>0</v>
          </cell>
          <cell r="E1336" t="str">
            <v>Recreation Center Supervisor</v>
          </cell>
          <cell r="F1336" t="str">
            <v>Garland</v>
          </cell>
          <cell r="G1336">
            <v>1</v>
          </cell>
          <cell r="H1336">
            <v>3272.53</v>
          </cell>
          <cell r="I1336">
            <v>5236.3999999999996</v>
          </cell>
          <cell r="J1336">
            <v>4254.4650000000001</v>
          </cell>
          <cell r="K1336">
            <v>117.84285246575342</v>
          </cell>
          <cell r="L1336">
            <v>2.7698630136986299E-2</v>
          </cell>
          <cell r="M1336">
            <v>0</v>
          </cell>
          <cell r="N1336">
            <v>52467.694229589048</v>
          </cell>
          <cell r="O1336">
            <v>0</v>
          </cell>
          <cell r="P1336">
            <v>0</v>
          </cell>
        </row>
        <row r="1337">
          <cell r="B1337">
            <v>5</v>
          </cell>
          <cell r="C1337" t="str">
            <v>5-1073</v>
          </cell>
          <cell r="E1337" t="str">
            <v>RECREATION CENTER SUPERVISOR</v>
          </cell>
          <cell r="F1337" t="str">
            <v>Irving</v>
          </cell>
          <cell r="G1337">
            <v>1</v>
          </cell>
          <cell r="H1337">
            <v>3942</v>
          </cell>
          <cell r="I1337">
            <v>5562</v>
          </cell>
          <cell r="J1337">
            <v>4752</v>
          </cell>
          <cell r="K1337">
            <v>100.76843835616437</v>
          </cell>
          <cell r="L1337">
            <v>2.1205479452054792E-2</v>
          </cell>
          <cell r="N1337">
            <v>58233.221260273975</v>
          </cell>
        </row>
        <row r="1338">
          <cell r="B1338">
            <v>6</v>
          </cell>
          <cell r="C1338" t="str">
            <v>6-1073</v>
          </cell>
          <cell r="E1338" t="str">
            <v>Recreation Center Supervisor</v>
          </cell>
          <cell r="F1338" t="str">
            <v>McKinney</v>
          </cell>
          <cell r="G1338">
            <v>1</v>
          </cell>
          <cell r="H1338">
            <v>3924</v>
          </cell>
          <cell r="I1338">
            <v>5493</v>
          </cell>
          <cell r="J1338">
            <v>4708.5</v>
          </cell>
          <cell r="K1338">
            <v>0</v>
          </cell>
          <cell r="L1338">
            <v>0</v>
          </cell>
          <cell r="N1338">
            <v>56502</v>
          </cell>
        </row>
        <row r="1339">
          <cell r="B1339">
            <v>7</v>
          </cell>
          <cell r="C1339" t="str">
            <v>7-1073</v>
          </cell>
          <cell r="E1339" t="str">
            <v>Recreation Center Supervisor</v>
          </cell>
          <cell r="F1339" t="str">
            <v>Mesquite</v>
          </cell>
          <cell r="G1339">
            <v>1</v>
          </cell>
          <cell r="H1339">
            <v>2839</v>
          </cell>
          <cell r="I1339">
            <v>4117</v>
          </cell>
          <cell r="J1339">
            <v>3478</v>
          </cell>
          <cell r="K1339">
            <v>0</v>
          </cell>
          <cell r="L1339">
            <v>0</v>
          </cell>
          <cell r="N1339">
            <v>41736</v>
          </cell>
        </row>
        <row r="1340">
          <cell r="B1340">
            <v>8</v>
          </cell>
          <cell r="C1340" t="str">
            <v>8-1073</v>
          </cell>
          <cell r="E1340" t="str">
            <v>Recreation Supervisor</v>
          </cell>
          <cell r="F1340" t="str">
            <v>Plano</v>
          </cell>
          <cell r="G1340">
            <v>1</v>
          </cell>
          <cell r="H1340">
            <v>3304</v>
          </cell>
          <cell r="I1340">
            <v>4791</v>
          </cell>
          <cell r="J1340">
            <v>4047.5</v>
          </cell>
          <cell r="K1340">
            <v>0</v>
          </cell>
          <cell r="L1340">
            <v>0</v>
          </cell>
          <cell r="N1340">
            <v>48570</v>
          </cell>
        </row>
        <row r="1341">
          <cell r="B1341">
            <v>9</v>
          </cell>
          <cell r="C1341" t="str">
            <v>9-1073</v>
          </cell>
          <cell r="E1341" t="str">
            <v>RECREATION CENTER MANAGER</v>
          </cell>
          <cell r="F1341" t="str">
            <v>Richardson</v>
          </cell>
          <cell r="G1341">
            <v>1</v>
          </cell>
          <cell r="H1341">
            <v>3826</v>
          </cell>
          <cell r="I1341">
            <v>5383</v>
          </cell>
          <cell r="J1341">
            <v>4604.5</v>
          </cell>
          <cell r="K1341">
            <v>0</v>
          </cell>
          <cell r="L1341">
            <v>0</v>
          </cell>
          <cell r="N1341">
            <v>55254</v>
          </cell>
        </row>
        <row r="1342">
          <cell r="B1342">
            <v>0</v>
          </cell>
          <cell r="C1342">
            <v>0</v>
          </cell>
          <cell r="F1342">
            <v>0</v>
          </cell>
          <cell r="G1342">
            <v>9</v>
          </cell>
          <cell r="H1342">
            <v>0</v>
          </cell>
          <cell r="I1342">
            <v>0</v>
          </cell>
          <cell r="J1342">
            <v>0</v>
          </cell>
          <cell r="K1342">
            <v>0</v>
          </cell>
          <cell r="M1342" t="str">
            <v>Range Midpoint Average:</v>
          </cell>
          <cell r="N1342">
            <v>52090.988387762554</v>
          </cell>
          <cell r="P1342">
            <v>0</v>
          </cell>
        </row>
        <row r="1344">
          <cell r="A1344">
            <v>0</v>
          </cell>
          <cell r="B1344">
            <v>0</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row>
        <row r="1345">
          <cell r="B1345">
            <v>0</v>
          </cell>
          <cell r="C1345">
            <v>0</v>
          </cell>
          <cell r="D1345" t="str">
            <v>RECREATION PROGRAMS GROUP - 128</v>
          </cell>
          <cell r="E1345">
            <v>0</v>
          </cell>
          <cell r="F1345">
            <v>0</v>
          </cell>
          <cell r="G1345">
            <v>0</v>
          </cell>
          <cell r="H1345">
            <v>0</v>
          </cell>
          <cell r="I1345">
            <v>0</v>
          </cell>
          <cell r="J1345">
            <v>0</v>
          </cell>
          <cell r="K1345">
            <v>0</v>
          </cell>
          <cell r="L1345">
            <v>0</v>
          </cell>
          <cell r="M1345">
            <v>0</v>
          </cell>
          <cell r="N1345">
            <v>0</v>
          </cell>
          <cell r="O1345">
            <v>0</v>
          </cell>
          <cell r="P1345">
            <v>0</v>
          </cell>
        </row>
        <row r="1347">
          <cell r="A1347">
            <v>98</v>
          </cell>
          <cell r="B1347">
            <v>1057</v>
          </cell>
          <cell r="C1347">
            <v>0</v>
          </cell>
          <cell r="D1347" t="e">
            <v>#REF!</v>
          </cell>
          <cell r="E1347">
            <v>0</v>
          </cell>
          <cell r="F1347">
            <v>0</v>
          </cell>
          <cell r="G1347">
            <v>0</v>
          </cell>
          <cell r="H1347">
            <v>0</v>
          </cell>
          <cell r="I1347">
            <v>0</v>
          </cell>
          <cell r="J1347">
            <v>0</v>
          </cell>
          <cell r="K1347">
            <v>0</v>
          </cell>
          <cell r="L1347">
            <v>0</v>
          </cell>
          <cell r="M1347" t="e">
            <v>#REF!</v>
          </cell>
          <cell r="N1347">
            <v>42844.985350919764</v>
          </cell>
          <cell r="O1347" t="e">
            <v>#REF!</v>
          </cell>
          <cell r="P1347" t="e">
            <v>#REF!</v>
          </cell>
        </row>
        <row r="1348">
          <cell r="A1348">
            <v>0</v>
          </cell>
          <cell r="B1348">
            <v>0</v>
          </cell>
          <cell r="C1348">
            <v>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v>0</v>
          </cell>
          <cell r="B1349">
            <v>0</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v>0</v>
          </cell>
          <cell r="B1350">
            <v>1</v>
          </cell>
          <cell r="C1350" t="str">
            <v>1-1057</v>
          </cell>
          <cell r="D1350">
            <v>0</v>
          </cell>
          <cell r="E1350" t="str">
            <v>Recreation Specialist II</v>
          </cell>
          <cell r="F1350" t="str">
            <v>Allen</v>
          </cell>
          <cell r="G1350">
            <v>1</v>
          </cell>
          <cell r="H1350">
            <v>2645.26</v>
          </cell>
          <cell r="I1350">
            <v>3968.76</v>
          </cell>
          <cell r="J1350">
            <v>3307.01</v>
          </cell>
          <cell r="K1350">
            <v>0</v>
          </cell>
          <cell r="L1350">
            <v>0</v>
          </cell>
          <cell r="M1350">
            <v>0</v>
          </cell>
          <cell r="N1350">
            <v>39684.120000000003</v>
          </cell>
          <cell r="O1350">
            <v>0</v>
          </cell>
          <cell r="P1350">
            <v>0</v>
          </cell>
        </row>
        <row r="1351">
          <cell r="A1351">
            <v>0</v>
          </cell>
          <cell r="B1351">
            <v>2</v>
          </cell>
          <cell r="C1351" t="str">
            <v>2-1057</v>
          </cell>
          <cell r="D1351">
            <v>0</v>
          </cell>
          <cell r="E1351" t="str">
            <v>No Match</v>
          </cell>
          <cell r="F1351" t="str">
            <v>Arlington</v>
          </cell>
          <cell r="G1351">
            <v>0</v>
          </cell>
          <cell r="H1351" t="str">
            <v>-</v>
          </cell>
          <cell r="I1351" t="str">
            <v>-</v>
          </cell>
          <cell r="J1351" t="str">
            <v>-</v>
          </cell>
          <cell r="K1351" t="str">
            <v>-</v>
          </cell>
          <cell r="L1351">
            <v>0</v>
          </cell>
          <cell r="M1351">
            <v>0</v>
          </cell>
          <cell r="N1351" t="str">
            <v>-</v>
          </cell>
          <cell r="O1351">
            <v>0</v>
          </cell>
          <cell r="P1351">
            <v>0</v>
          </cell>
        </row>
        <row r="1352">
          <cell r="A1352">
            <v>0</v>
          </cell>
          <cell r="B1352">
            <v>3</v>
          </cell>
          <cell r="C1352" t="str">
            <v>3-1057</v>
          </cell>
          <cell r="D1352">
            <v>0</v>
          </cell>
          <cell r="E1352" t="str">
            <v>No Match</v>
          </cell>
          <cell r="F1352" t="str">
            <v>Carrollton</v>
          </cell>
          <cell r="G1352">
            <v>0</v>
          </cell>
          <cell r="H1352" t="str">
            <v>-</v>
          </cell>
          <cell r="I1352" t="str">
            <v>-</v>
          </cell>
          <cell r="J1352" t="str">
            <v>-</v>
          </cell>
          <cell r="K1352" t="str">
            <v>-</v>
          </cell>
          <cell r="L1352">
            <v>0</v>
          </cell>
          <cell r="M1352">
            <v>0</v>
          </cell>
          <cell r="N1352" t="str">
            <v>-</v>
          </cell>
          <cell r="O1352">
            <v>0</v>
          </cell>
          <cell r="P1352">
            <v>0</v>
          </cell>
        </row>
        <row r="1353">
          <cell r="A1353">
            <v>0</v>
          </cell>
          <cell r="B1353">
            <v>4</v>
          </cell>
          <cell r="C1353" t="str">
            <v>4-1057</v>
          </cell>
          <cell r="D1353">
            <v>0</v>
          </cell>
          <cell r="E1353" t="str">
            <v>Recreation Services Specialist</v>
          </cell>
          <cell r="F1353" t="str">
            <v>Garland</v>
          </cell>
          <cell r="G1353">
            <v>1</v>
          </cell>
          <cell r="H1353">
            <v>2851.33</v>
          </cell>
          <cell r="I1353">
            <v>4426.93</v>
          </cell>
          <cell r="J1353">
            <v>3639.13</v>
          </cell>
          <cell r="K1353">
            <v>100.79891589041095</v>
          </cell>
          <cell r="L1353">
            <v>2.7698630136986299E-2</v>
          </cell>
          <cell r="M1353">
            <v>0</v>
          </cell>
          <cell r="N1353">
            <v>44879.146990684938</v>
          </cell>
          <cell r="O1353">
            <v>0</v>
          </cell>
          <cell r="P1353">
            <v>0</v>
          </cell>
        </row>
        <row r="1354">
          <cell r="B1354">
            <v>5</v>
          </cell>
          <cell r="C1354" t="str">
            <v>5-1057</v>
          </cell>
          <cell r="E1354" t="str">
            <v>RECREATION SPECIALIST</v>
          </cell>
          <cell r="F1354" t="str">
            <v>Irving</v>
          </cell>
          <cell r="G1354">
            <v>1</v>
          </cell>
          <cell r="H1354">
            <v>3090</v>
          </cell>
          <cell r="I1354">
            <v>4358</v>
          </cell>
          <cell r="J1354">
            <v>3724</v>
          </cell>
          <cell r="K1354">
            <v>78.969205479452043</v>
          </cell>
          <cell r="L1354">
            <v>2.1205479452054792E-2</v>
          </cell>
          <cell r="N1354">
            <v>45635.63046575342</v>
          </cell>
        </row>
        <row r="1355">
          <cell r="B1355">
            <v>6</v>
          </cell>
          <cell r="C1355" t="str">
            <v>6-1057</v>
          </cell>
          <cell r="E1355" t="str">
            <v>Recreation Specialist</v>
          </cell>
          <cell r="F1355" t="str">
            <v>McKinney</v>
          </cell>
          <cell r="G1355">
            <v>1</v>
          </cell>
          <cell r="H1355">
            <v>3248</v>
          </cell>
          <cell r="I1355">
            <v>4547</v>
          </cell>
          <cell r="J1355">
            <v>3897.5</v>
          </cell>
          <cell r="K1355">
            <v>0</v>
          </cell>
          <cell r="L1355">
            <v>0</v>
          </cell>
          <cell r="N1355">
            <v>46770</v>
          </cell>
        </row>
        <row r="1356">
          <cell r="B1356">
            <v>7</v>
          </cell>
          <cell r="C1356" t="str">
            <v>7-1057</v>
          </cell>
          <cell r="E1356" t="str">
            <v>Recreation Specialist</v>
          </cell>
          <cell r="F1356" t="str">
            <v>Mesquite</v>
          </cell>
          <cell r="G1356">
            <v>1</v>
          </cell>
          <cell r="H1356">
            <v>2687</v>
          </cell>
          <cell r="I1356">
            <v>3897</v>
          </cell>
          <cell r="J1356">
            <v>3292</v>
          </cell>
          <cell r="K1356">
            <v>0</v>
          </cell>
          <cell r="L1356">
            <v>0</v>
          </cell>
          <cell r="N1356">
            <v>39504</v>
          </cell>
        </row>
        <row r="1357">
          <cell r="B1357">
            <v>8</v>
          </cell>
          <cell r="C1357" t="str">
            <v>8-1057</v>
          </cell>
          <cell r="E1357" t="str">
            <v>Recreation Coordinator</v>
          </cell>
          <cell r="F1357" t="str">
            <v>Plano</v>
          </cell>
          <cell r="G1357">
            <v>1</v>
          </cell>
          <cell r="H1357">
            <v>2742</v>
          </cell>
          <cell r="I1357">
            <v>3948</v>
          </cell>
          <cell r="J1357">
            <v>3345</v>
          </cell>
          <cell r="K1357">
            <v>0</v>
          </cell>
          <cell r="L1357">
            <v>0</v>
          </cell>
          <cell r="N1357">
            <v>40140</v>
          </cell>
        </row>
        <row r="1358">
          <cell r="B1358">
            <v>9</v>
          </cell>
          <cell r="C1358" t="str">
            <v>9-1057</v>
          </cell>
          <cell r="E1358" t="str">
            <v>RECREATION COORDINATOR</v>
          </cell>
          <cell r="F1358" t="str">
            <v>Richardson</v>
          </cell>
          <cell r="G1358">
            <v>1</v>
          </cell>
          <cell r="H1358">
            <v>2998</v>
          </cell>
          <cell r="I1358">
            <v>4219</v>
          </cell>
          <cell r="J1358">
            <v>3608.5</v>
          </cell>
          <cell r="K1358">
            <v>0</v>
          </cell>
          <cell r="L1358">
            <v>0</v>
          </cell>
          <cell r="N1358">
            <v>43302</v>
          </cell>
        </row>
        <row r="1359">
          <cell r="B1359">
            <v>0</v>
          </cell>
          <cell r="C1359">
            <v>0</v>
          </cell>
          <cell r="F1359">
            <v>0</v>
          </cell>
          <cell r="G1359">
            <v>7</v>
          </cell>
          <cell r="H1359">
            <v>0</v>
          </cell>
          <cell r="I1359">
            <v>0</v>
          </cell>
          <cell r="J1359">
            <v>0</v>
          </cell>
          <cell r="K1359">
            <v>0</v>
          </cell>
          <cell r="M1359" t="str">
            <v>Range Midpoint Average:</v>
          </cell>
          <cell r="N1359">
            <v>42844.985350919764</v>
          </cell>
          <cell r="P1359">
            <v>0</v>
          </cell>
        </row>
        <row r="1360">
          <cell r="A1360">
            <v>0</v>
          </cell>
          <cell r="B1360">
            <v>0</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row>
        <row r="1362">
          <cell r="B1362">
            <v>0</v>
          </cell>
          <cell r="C1362">
            <v>0</v>
          </cell>
          <cell r="D1362" t="str">
            <v>TRAFFIC SIGNAL MAINTENANCE GROUP - 142</v>
          </cell>
          <cell r="E1362">
            <v>0</v>
          </cell>
          <cell r="F1362">
            <v>0</v>
          </cell>
          <cell r="G1362">
            <v>0</v>
          </cell>
          <cell r="H1362">
            <v>0</v>
          </cell>
          <cell r="I1362">
            <v>0</v>
          </cell>
          <cell r="J1362">
            <v>0</v>
          </cell>
          <cell r="K1362">
            <v>0</v>
          </cell>
          <cell r="L1362">
            <v>0</v>
          </cell>
          <cell r="M1362">
            <v>0</v>
          </cell>
          <cell r="N1362">
            <v>0</v>
          </cell>
          <cell r="O1362">
            <v>0</v>
          </cell>
          <cell r="P1362">
            <v>0</v>
          </cell>
        </row>
        <row r="1364">
          <cell r="A1364">
            <v>82</v>
          </cell>
          <cell r="B1364">
            <v>1113</v>
          </cell>
          <cell r="C1364">
            <v>0</v>
          </cell>
          <cell r="D1364" t="e">
            <v>#REF!</v>
          </cell>
          <cell r="E1364">
            <v>0</v>
          </cell>
          <cell r="F1364">
            <v>0</v>
          </cell>
          <cell r="G1364">
            <v>0</v>
          </cell>
          <cell r="H1364">
            <v>0</v>
          </cell>
          <cell r="I1364">
            <v>0</v>
          </cell>
          <cell r="J1364">
            <v>0</v>
          </cell>
          <cell r="K1364">
            <v>0</v>
          </cell>
          <cell r="L1364">
            <v>0</v>
          </cell>
          <cell r="M1364" t="e">
            <v>#REF!</v>
          </cell>
          <cell r="N1364">
            <v>41127.5113947032</v>
          </cell>
          <cell r="O1364" t="e">
            <v>#REF!</v>
          </cell>
          <cell r="P1364" t="e">
            <v>#REF!</v>
          </cell>
        </row>
        <row r="1365">
          <cell r="A1365">
            <v>0</v>
          </cell>
          <cell r="B1365">
            <v>0</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v>0</v>
          </cell>
          <cell r="B1366">
            <v>0</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v>0</v>
          </cell>
          <cell r="B1367">
            <v>1</v>
          </cell>
          <cell r="C1367" t="str">
            <v>1-1113</v>
          </cell>
          <cell r="D1367">
            <v>0</v>
          </cell>
          <cell r="E1367" t="str">
            <v>Traffic Signal Technician</v>
          </cell>
          <cell r="F1367" t="str">
            <v>Allen</v>
          </cell>
          <cell r="G1367">
            <v>1</v>
          </cell>
          <cell r="H1367">
            <v>2645.26</v>
          </cell>
          <cell r="I1367">
            <v>3968.76</v>
          </cell>
          <cell r="J1367">
            <v>3307.01</v>
          </cell>
          <cell r="K1367">
            <v>0</v>
          </cell>
          <cell r="L1367">
            <v>0</v>
          </cell>
          <cell r="M1367">
            <v>0</v>
          </cell>
          <cell r="N1367">
            <v>39684.120000000003</v>
          </cell>
          <cell r="O1367">
            <v>0</v>
          </cell>
          <cell r="P1367">
            <v>0</v>
          </cell>
        </row>
        <row r="1368">
          <cell r="A1368">
            <v>0</v>
          </cell>
          <cell r="B1368">
            <v>2</v>
          </cell>
          <cell r="C1368" t="str">
            <v>2-1113</v>
          </cell>
          <cell r="D1368">
            <v>0</v>
          </cell>
          <cell r="E1368" t="str">
            <v>Signal Specialist</v>
          </cell>
          <cell r="F1368" t="str">
            <v>Arlington</v>
          </cell>
          <cell r="G1368">
            <v>1</v>
          </cell>
          <cell r="H1368">
            <v>2969</v>
          </cell>
          <cell r="I1368">
            <v>4082</v>
          </cell>
          <cell r="J1368">
            <v>3525.5</v>
          </cell>
          <cell r="K1368">
            <v>0</v>
          </cell>
          <cell r="L1368">
            <v>0</v>
          </cell>
          <cell r="M1368">
            <v>0</v>
          </cell>
          <cell r="N1368">
            <v>42306</v>
          </cell>
          <cell r="O1368">
            <v>0</v>
          </cell>
          <cell r="P1368">
            <v>0</v>
          </cell>
        </row>
        <row r="1369">
          <cell r="A1369">
            <v>0</v>
          </cell>
          <cell r="B1369">
            <v>3</v>
          </cell>
          <cell r="C1369" t="str">
            <v>3-1113</v>
          </cell>
          <cell r="D1369">
            <v>0</v>
          </cell>
          <cell r="E1369" t="str">
            <v>Signal Technician 1</v>
          </cell>
          <cell r="F1369" t="str">
            <v>Carrollton</v>
          </cell>
          <cell r="G1369">
            <v>1</v>
          </cell>
          <cell r="H1369">
            <v>2562</v>
          </cell>
          <cell r="I1369">
            <v>3494</v>
          </cell>
          <cell r="J1369">
            <v>3028</v>
          </cell>
          <cell r="K1369">
            <v>0</v>
          </cell>
          <cell r="L1369">
            <v>0</v>
          </cell>
          <cell r="M1369">
            <v>0</v>
          </cell>
          <cell r="N1369">
            <v>36336</v>
          </cell>
          <cell r="O1369">
            <v>0</v>
          </cell>
          <cell r="P1369">
            <v>0</v>
          </cell>
        </row>
        <row r="1370">
          <cell r="A1370">
            <v>0</v>
          </cell>
          <cell r="B1370">
            <v>4</v>
          </cell>
          <cell r="C1370" t="str">
            <v>4-1113</v>
          </cell>
          <cell r="D1370">
            <v>0</v>
          </cell>
          <cell r="E1370" t="str">
            <v>Traffic Signal Technician</v>
          </cell>
          <cell r="F1370" t="str">
            <v>Garland</v>
          </cell>
          <cell r="G1370">
            <v>1</v>
          </cell>
          <cell r="H1370">
            <v>2851.33</v>
          </cell>
          <cell r="I1370">
            <v>4426.93</v>
          </cell>
          <cell r="J1370">
            <v>3639.13</v>
          </cell>
          <cell r="K1370">
            <v>100.79891589041095</v>
          </cell>
          <cell r="L1370">
            <v>2.7698630136986299E-2</v>
          </cell>
          <cell r="M1370">
            <v>0</v>
          </cell>
          <cell r="N1370">
            <v>44879.146990684938</v>
          </cell>
          <cell r="O1370">
            <v>0</v>
          </cell>
          <cell r="P1370">
            <v>0</v>
          </cell>
        </row>
        <row r="1371">
          <cell r="B1371">
            <v>5</v>
          </cell>
          <cell r="C1371" t="str">
            <v>5-1113</v>
          </cell>
          <cell r="E1371" t="str">
            <v>TRAFFIC SIGNAL TECHNICIAN I</v>
          </cell>
          <cell r="F1371" t="str">
            <v>Irving</v>
          </cell>
          <cell r="G1371">
            <v>1</v>
          </cell>
          <cell r="H1371">
            <v>2942</v>
          </cell>
          <cell r="I1371">
            <v>4150</v>
          </cell>
          <cell r="J1371">
            <v>3546</v>
          </cell>
          <cell r="K1371">
            <v>75.194630136986291</v>
          </cell>
          <cell r="L1371">
            <v>2.1205479452054792E-2</v>
          </cell>
          <cell r="N1371">
            <v>43454.335561643835</v>
          </cell>
        </row>
        <row r="1372">
          <cell r="B1372">
            <v>6</v>
          </cell>
          <cell r="C1372" t="str">
            <v>6-1113</v>
          </cell>
          <cell r="E1372" t="str">
            <v>Traffic Signal Technician</v>
          </cell>
          <cell r="F1372" t="str">
            <v>McKinney</v>
          </cell>
          <cell r="G1372">
            <v>1</v>
          </cell>
          <cell r="H1372">
            <v>3248</v>
          </cell>
          <cell r="I1372">
            <v>4547</v>
          </cell>
          <cell r="J1372">
            <v>3897.5</v>
          </cell>
          <cell r="K1372">
            <v>0</v>
          </cell>
          <cell r="L1372">
            <v>0</v>
          </cell>
          <cell r="N1372">
            <v>46770</v>
          </cell>
        </row>
        <row r="1373">
          <cell r="B1373">
            <v>7</v>
          </cell>
          <cell r="C1373" t="str">
            <v>7-1113</v>
          </cell>
          <cell r="E1373" t="str">
            <v>Signal Maintenance Technician</v>
          </cell>
          <cell r="F1373" t="str">
            <v>Mesquite</v>
          </cell>
          <cell r="G1373">
            <v>1</v>
          </cell>
          <cell r="H1373">
            <v>2674</v>
          </cell>
          <cell r="I1373">
            <v>3744</v>
          </cell>
          <cell r="J1373">
            <v>3209</v>
          </cell>
          <cell r="K1373">
            <v>0</v>
          </cell>
          <cell r="L1373">
            <v>0</v>
          </cell>
          <cell r="N1373">
            <v>38508</v>
          </cell>
        </row>
        <row r="1374">
          <cell r="B1374">
            <v>8</v>
          </cell>
          <cell r="C1374" t="str">
            <v>8-1113</v>
          </cell>
          <cell r="E1374" t="str">
            <v>Traffic Signal Tech I</v>
          </cell>
          <cell r="F1374" t="str">
            <v>Plano</v>
          </cell>
          <cell r="G1374">
            <v>1</v>
          </cell>
          <cell r="H1374">
            <v>2492</v>
          </cell>
          <cell r="I1374">
            <v>3589</v>
          </cell>
          <cell r="J1374">
            <v>3040.5</v>
          </cell>
          <cell r="K1374">
            <v>0</v>
          </cell>
          <cell r="L1374">
            <v>0</v>
          </cell>
          <cell r="N1374">
            <v>36486</v>
          </cell>
        </row>
        <row r="1375">
          <cell r="B1375">
            <v>9</v>
          </cell>
          <cell r="C1375" t="str">
            <v>9-1113</v>
          </cell>
          <cell r="E1375" t="str">
            <v>TRAFFIC SIGNAL TECHNICIAN II</v>
          </cell>
          <cell r="F1375" t="str">
            <v>Richardson</v>
          </cell>
          <cell r="G1375">
            <v>1</v>
          </cell>
          <cell r="H1375">
            <v>2888</v>
          </cell>
          <cell r="I1375">
            <v>4066</v>
          </cell>
          <cell r="J1375">
            <v>3477</v>
          </cell>
          <cell r="K1375">
            <v>0</v>
          </cell>
          <cell r="L1375">
            <v>0</v>
          </cell>
          <cell r="N1375">
            <v>41724</v>
          </cell>
        </row>
        <row r="1376">
          <cell r="B1376">
            <v>0</v>
          </cell>
          <cell r="C1376">
            <v>0</v>
          </cell>
          <cell r="F1376">
            <v>0</v>
          </cell>
          <cell r="G1376">
            <v>9</v>
          </cell>
          <cell r="H1376">
            <v>0</v>
          </cell>
          <cell r="I1376">
            <v>0</v>
          </cell>
          <cell r="J1376">
            <v>0</v>
          </cell>
          <cell r="K1376">
            <v>0</v>
          </cell>
          <cell r="M1376" t="str">
            <v>Range Midpoint Average:</v>
          </cell>
          <cell r="N1376">
            <v>41127.5113947032</v>
          </cell>
          <cell r="P1376">
            <v>0</v>
          </cell>
        </row>
        <row r="1377">
          <cell r="B1377">
            <v>0</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row>
        <row r="1379">
          <cell r="B1379">
            <v>0</v>
          </cell>
          <cell r="C1379">
            <v>0</v>
          </cell>
          <cell r="D1379" t="str">
            <v>UTILITIES GROUP - 144</v>
          </cell>
          <cell r="E1379">
            <v>0</v>
          </cell>
          <cell r="F1379">
            <v>0</v>
          </cell>
          <cell r="G1379">
            <v>0</v>
          </cell>
          <cell r="H1379">
            <v>0</v>
          </cell>
          <cell r="I1379">
            <v>0</v>
          </cell>
          <cell r="J1379">
            <v>0</v>
          </cell>
          <cell r="K1379">
            <v>0</v>
          </cell>
          <cell r="L1379">
            <v>0</v>
          </cell>
          <cell r="M1379">
            <v>0</v>
          </cell>
          <cell r="N1379">
            <v>0</v>
          </cell>
          <cell r="O1379">
            <v>0</v>
          </cell>
          <cell r="P1379">
            <v>0</v>
          </cell>
        </row>
        <row r="1381">
          <cell r="A1381" t="str">
            <v>TBD</v>
          </cell>
          <cell r="B1381" t="str">
            <v>-</v>
          </cell>
          <cell r="C1381">
            <v>0</v>
          </cell>
          <cell r="D1381" t="e">
            <v>#REF!</v>
          </cell>
          <cell r="E1381">
            <v>0</v>
          </cell>
          <cell r="F1381">
            <v>0</v>
          </cell>
          <cell r="G1381">
            <v>0</v>
          </cell>
          <cell r="H1381">
            <v>0</v>
          </cell>
          <cell r="I1381">
            <v>0</v>
          </cell>
          <cell r="J1381">
            <v>0</v>
          </cell>
          <cell r="K1381">
            <v>0</v>
          </cell>
          <cell r="L1381">
            <v>0</v>
          </cell>
          <cell r="M1381" t="e">
            <v>#REF!</v>
          </cell>
          <cell r="N1381" t="e">
            <v>#DIV/0!</v>
          </cell>
          <cell r="O1381" t="e">
            <v>#REF!</v>
          </cell>
          <cell r="P1381" t="e">
            <v>#REF!</v>
          </cell>
        </row>
        <row r="1382">
          <cell r="A1382">
            <v>0</v>
          </cell>
          <cell r="B1382">
            <v>0</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row>
        <row r="1383">
          <cell r="A1383">
            <v>0</v>
          </cell>
          <cell r="B1383">
            <v>0</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row>
        <row r="1384">
          <cell r="A1384">
            <v>0</v>
          </cell>
          <cell r="B1384">
            <v>1</v>
          </cell>
          <cell r="C1384" t="str">
            <v>1--</v>
          </cell>
          <cell r="D1384">
            <v>0</v>
          </cell>
          <cell r="E1384" t="e">
            <v>#N/A</v>
          </cell>
          <cell r="F1384" t="str">
            <v>Allen</v>
          </cell>
          <cell r="G1384">
            <v>0</v>
          </cell>
          <cell r="H1384" t="str">
            <v>-</v>
          </cell>
          <cell r="I1384" t="str">
            <v>-</v>
          </cell>
          <cell r="J1384" t="str">
            <v>-</v>
          </cell>
          <cell r="K1384" t="str">
            <v>-</v>
          </cell>
          <cell r="L1384">
            <v>0</v>
          </cell>
          <cell r="M1384">
            <v>0</v>
          </cell>
          <cell r="N1384" t="str">
            <v>-</v>
          </cell>
          <cell r="O1384">
            <v>0</v>
          </cell>
          <cell r="P1384">
            <v>0</v>
          </cell>
        </row>
        <row r="1385">
          <cell r="A1385">
            <v>0</v>
          </cell>
          <cell r="B1385">
            <v>2</v>
          </cell>
          <cell r="C1385" t="str">
            <v>2--</v>
          </cell>
          <cell r="D1385">
            <v>0</v>
          </cell>
          <cell r="E1385" t="e">
            <v>#N/A</v>
          </cell>
          <cell r="F1385" t="str">
            <v>Arlington</v>
          </cell>
          <cell r="G1385">
            <v>0</v>
          </cell>
          <cell r="H1385" t="str">
            <v>-</v>
          </cell>
          <cell r="I1385" t="str">
            <v>-</v>
          </cell>
          <cell r="J1385" t="str">
            <v>-</v>
          </cell>
          <cell r="K1385" t="str">
            <v>-</v>
          </cell>
          <cell r="L1385">
            <v>0</v>
          </cell>
          <cell r="M1385">
            <v>0</v>
          </cell>
          <cell r="N1385" t="str">
            <v>-</v>
          </cell>
          <cell r="O1385">
            <v>0</v>
          </cell>
          <cell r="P1385">
            <v>0</v>
          </cell>
        </row>
        <row r="1386">
          <cell r="A1386">
            <v>0</v>
          </cell>
          <cell r="B1386">
            <v>3</v>
          </cell>
          <cell r="C1386" t="str">
            <v>3--</v>
          </cell>
          <cell r="D1386">
            <v>0</v>
          </cell>
          <cell r="E1386" t="e">
            <v>#N/A</v>
          </cell>
          <cell r="F1386" t="str">
            <v>Carrollton</v>
          </cell>
          <cell r="G1386">
            <v>0</v>
          </cell>
          <cell r="H1386" t="str">
            <v>-</v>
          </cell>
          <cell r="I1386" t="str">
            <v>-</v>
          </cell>
          <cell r="J1386" t="str">
            <v>-</v>
          </cell>
          <cell r="K1386" t="str">
            <v>-</v>
          </cell>
          <cell r="L1386">
            <v>0</v>
          </cell>
          <cell r="M1386">
            <v>0</v>
          </cell>
          <cell r="N1386" t="str">
            <v>-</v>
          </cell>
          <cell r="O1386">
            <v>0</v>
          </cell>
          <cell r="P1386">
            <v>0</v>
          </cell>
        </row>
        <row r="1387">
          <cell r="A1387">
            <v>0</v>
          </cell>
          <cell r="B1387">
            <v>4</v>
          </cell>
          <cell r="C1387" t="str">
            <v>4--</v>
          </cell>
          <cell r="D1387">
            <v>0</v>
          </cell>
          <cell r="E1387" t="e">
            <v>#N/A</v>
          </cell>
          <cell r="F1387" t="str">
            <v>Garland</v>
          </cell>
          <cell r="G1387">
            <v>0</v>
          </cell>
          <cell r="H1387" t="str">
            <v>-</v>
          </cell>
          <cell r="I1387" t="str">
            <v>-</v>
          </cell>
          <cell r="J1387" t="str">
            <v>-</v>
          </cell>
          <cell r="K1387" t="str">
            <v>-</v>
          </cell>
          <cell r="L1387">
            <v>2.7698630136986299E-2</v>
          </cell>
          <cell r="M1387">
            <v>0</v>
          </cell>
          <cell r="N1387" t="str">
            <v>-</v>
          </cell>
          <cell r="O1387">
            <v>0</v>
          </cell>
          <cell r="P1387">
            <v>0</v>
          </cell>
        </row>
        <row r="1388">
          <cell r="B1388">
            <v>5</v>
          </cell>
          <cell r="C1388" t="str">
            <v>5--</v>
          </cell>
          <cell r="E1388" t="e">
            <v>#N/A</v>
          </cell>
          <cell r="F1388" t="str">
            <v>Irving</v>
          </cell>
          <cell r="G1388">
            <v>0</v>
          </cell>
          <cell r="H1388" t="str">
            <v>-</v>
          </cell>
          <cell r="I1388" t="str">
            <v>-</v>
          </cell>
          <cell r="J1388" t="str">
            <v>-</v>
          </cell>
          <cell r="K1388" t="str">
            <v>-</v>
          </cell>
          <cell r="L1388">
            <v>2.1205479452054792E-2</v>
          </cell>
          <cell r="N1388" t="str">
            <v>-</v>
          </cell>
        </row>
        <row r="1389">
          <cell r="B1389">
            <v>6</v>
          </cell>
          <cell r="C1389" t="str">
            <v>6--</v>
          </cell>
          <cell r="E1389" t="e">
            <v>#N/A</v>
          </cell>
          <cell r="F1389" t="str">
            <v>McKinney</v>
          </cell>
          <cell r="G1389">
            <v>0</v>
          </cell>
          <cell r="H1389" t="str">
            <v>-</v>
          </cell>
          <cell r="I1389" t="str">
            <v>-</v>
          </cell>
          <cell r="J1389" t="str">
            <v>-</v>
          </cell>
          <cell r="K1389" t="str">
            <v>-</v>
          </cell>
          <cell r="L1389">
            <v>0</v>
          </cell>
          <cell r="N1389" t="str">
            <v>-</v>
          </cell>
        </row>
        <row r="1390">
          <cell r="B1390">
            <v>7</v>
          </cell>
          <cell r="C1390" t="str">
            <v>7--</v>
          </cell>
          <cell r="E1390" t="e">
            <v>#N/A</v>
          </cell>
          <cell r="F1390" t="str">
            <v>Mesquite</v>
          </cell>
          <cell r="G1390">
            <v>0</v>
          </cell>
          <cell r="H1390" t="str">
            <v>-</v>
          </cell>
          <cell r="I1390" t="str">
            <v>-</v>
          </cell>
          <cell r="J1390" t="str">
            <v>-</v>
          </cell>
          <cell r="K1390" t="str">
            <v>-</v>
          </cell>
          <cell r="L1390">
            <v>0</v>
          </cell>
          <cell r="N1390" t="str">
            <v>-</v>
          </cell>
        </row>
        <row r="1391">
          <cell r="B1391">
            <v>8</v>
          </cell>
          <cell r="C1391" t="str">
            <v>8--</v>
          </cell>
          <cell r="E1391" t="e">
            <v>#N/A</v>
          </cell>
          <cell r="F1391" t="str">
            <v>Plano</v>
          </cell>
          <cell r="G1391">
            <v>0</v>
          </cell>
          <cell r="H1391" t="str">
            <v>-</v>
          </cell>
          <cell r="I1391" t="str">
            <v>-</v>
          </cell>
          <cell r="J1391" t="str">
            <v>-</v>
          </cell>
          <cell r="K1391" t="str">
            <v>-</v>
          </cell>
          <cell r="L1391">
            <v>0</v>
          </cell>
          <cell r="N1391" t="str">
            <v>-</v>
          </cell>
        </row>
        <row r="1392">
          <cell r="B1392">
            <v>9</v>
          </cell>
          <cell r="C1392" t="str">
            <v>9--</v>
          </cell>
          <cell r="E1392" t="e">
            <v>#N/A</v>
          </cell>
          <cell r="F1392" t="str">
            <v>Richardson</v>
          </cell>
          <cell r="G1392">
            <v>0</v>
          </cell>
          <cell r="H1392" t="str">
            <v>-</v>
          </cell>
          <cell r="I1392" t="str">
            <v>-</v>
          </cell>
          <cell r="J1392" t="str">
            <v>-</v>
          </cell>
          <cell r="K1392" t="str">
            <v>-</v>
          </cell>
          <cell r="L1392">
            <v>0</v>
          </cell>
          <cell r="N1392" t="str">
            <v>-</v>
          </cell>
        </row>
        <row r="1393">
          <cell r="B1393">
            <v>0</v>
          </cell>
          <cell r="C1393">
            <v>0</v>
          </cell>
          <cell r="F1393">
            <v>0</v>
          </cell>
          <cell r="G1393">
            <v>0</v>
          </cell>
          <cell r="H1393">
            <v>0</v>
          </cell>
          <cell r="I1393">
            <v>0</v>
          </cell>
          <cell r="J1393">
            <v>0</v>
          </cell>
          <cell r="K1393">
            <v>0</v>
          </cell>
          <cell r="M1393" t="str">
            <v>Range Midpoint Average:</v>
          </cell>
          <cell r="N1393" t="e">
            <v>#DIV/0!</v>
          </cell>
          <cell r="P1393">
            <v>0</v>
          </cell>
        </row>
        <row r="1394">
          <cell r="B1394">
            <v>0</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6">
          <cell r="A1396">
            <v>0</v>
          </cell>
          <cell r="B1396">
            <v>0</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row>
        <row r="1397">
          <cell r="A1397">
            <v>0</v>
          </cell>
          <cell r="B1397">
            <v>0</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row>
        <row r="1398">
          <cell r="B1398">
            <v>0</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row>
        <row r="1400">
          <cell r="A1400">
            <v>0</v>
          </cell>
          <cell r="B1400">
            <v>0</v>
          </cell>
          <cell r="C1400">
            <v>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2">
          <cell r="A1402">
            <v>0</v>
          </cell>
          <cell r="B1402">
            <v>0</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v>0</v>
          </cell>
          <cell r="B1403">
            <v>0</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5">
          <cell r="A1405">
            <v>0</v>
          </cell>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row>
      </sheetData>
      <sheetData sheetId="11">
        <row r="5">
          <cell r="A5">
            <v>1</v>
          </cell>
          <cell r="B5" t="str">
            <v>Pay Plan</v>
          </cell>
          <cell r="C5" t="str">
            <v>Allen</v>
          </cell>
          <cell r="D5">
            <v>39722</v>
          </cell>
          <cell r="E5">
            <v>0</v>
          </cell>
        </row>
        <row r="6">
          <cell r="A6">
            <v>2</v>
          </cell>
          <cell r="B6" t="str">
            <v>Pay Plan</v>
          </cell>
          <cell r="C6" t="str">
            <v>Arlington</v>
          </cell>
          <cell r="D6">
            <v>39722</v>
          </cell>
          <cell r="E6">
            <v>0</v>
          </cell>
        </row>
        <row r="7">
          <cell r="A7">
            <v>3</v>
          </cell>
          <cell r="B7" t="str">
            <v>Pay Plan</v>
          </cell>
          <cell r="C7" t="str">
            <v>Carrollton</v>
          </cell>
          <cell r="D7">
            <v>39748</v>
          </cell>
          <cell r="E7">
            <v>0</v>
          </cell>
        </row>
        <row r="8">
          <cell r="A8">
            <v>4</v>
          </cell>
          <cell r="B8" t="str">
            <v>Pay Plan</v>
          </cell>
          <cell r="C8" t="str">
            <v>Garland</v>
          </cell>
          <cell r="D8">
            <v>39477</v>
          </cell>
          <cell r="E8">
            <v>2.7698630136986299E-2</v>
          </cell>
        </row>
        <row r="9">
          <cell r="A9">
            <v>5</v>
          </cell>
          <cell r="B9" t="str">
            <v>Pay Plan</v>
          </cell>
          <cell r="C9" t="str">
            <v>Irving</v>
          </cell>
          <cell r="D9">
            <v>39556</v>
          </cell>
          <cell r="E9">
            <v>2.1205479452054792E-2</v>
          </cell>
        </row>
        <row r="10">
          <cell r="A10">
            <v>6</v>
          </cell>
          <cell r="B10" t="str">
            <v>Pay Plan</v>
          </cell>
          <cell r="C10" t="str">
            <v>McKinney</v>
          </cell>
          <cell r="D10">
            <v>39720</v>
          </cell>
          <cell r="E10">
            <v>0</v>
          </cell>
        </row>
        <row r="11">
          <cell r="A11">
            <v>7</v>
          </cell>
          <cell r="B11" t="str">
            <v>Pay Plan</v>
          </cell>
          <cell r="C11" t="str">
            <v>Mesquite</v>
          </cell>
          <cell r="D11">
            <v>39711</v>
          </cell>
          <cell r="E11">
            <v>0</v>
          </cell>
        </row>
        <row r="12">
          <cell r="A12">
            <v>8</v>
          </cell>
          <cell r="B12" t="str">
            <v>Pay Plan</v>
          </cell>
          <cell r="C12" t="str">
            <v>Plano</v>
          </cell>
          <cell r="D12">
            <v>39722</v>
          </cell>
          <cell r="E12">
            <v>0</v>
          </cell>
        </row>
        <row r="13">
          <cell r="A13">
            <v>9</v>
          </cell>
          <cell r="B13" t="str">
            <v>Pay Plan</v>
          </cell>
          <cell r="C13" t="str">
            <v>Richardson</v>
          </cell>
          <cell r="D13">
            <v>39694</v>
          </cell>
          <cell r="E13">
            <v>0</v>
          </cell>
        </row>
        <row r="14">
          <cell r="A14">
            <v>10</v>
          </cell>
          <cell r="B14" t="str">
            <v>Pay Plan</v>
          </cell>
          <cell r="C14" t="str">
            <v>BLS - Private</v>
          </cell>
          <cell r="D14">
            <v>39722</v>
          </cell>
          <cell r="E14">
            <v>7.5616438356164387E-3</v>
          </cell>
        </row>
      </sheetData>
      <sheetData sheetId="12"/>
      <sheetData sheetId="13">
        <row r="2">
          <cell r="B2" t="str">
            <v>Allen</v>
          </cell>
          <cell r="C2">
            <v>1</v>
          </cell>
        </row>
        <row r="3">
          <cell r="B3" t="str">
            <v>Arlington</v>
          </cell>
          <cell r="C3">
            <v>2</v>
          </cell>
        </row>
        <row r="4">
          <cell r="B4" t="str">
            <v>Carrollton</v>
          </cell>
          <cell r="C4">
            <v>3</v>
          </cell>
        </row>
        <row r="5">
          <cell r="B5" t="str">
            <v>Garland</v>
          </cell>
          <cell r="C5">
            <v>4</v>
          </cell>
        </row>
        <row r="6">
          <cell r="B6" t="str">
            <v>Irving</v>
          </cell>
          <cell r="C6">
            <v>5</v>
          </cell>
        </row>
        <row r="7">
          <cell r="B7" t="str">
            <v>McKinney</v>
          </cell>
          <cell r="C7">
            <v>6</v>
          </cell>
        </row>
        <row r="8">
          <cell r="B8" t="str">
            <v>Mesquite</v>
          </cell>
          <cell r="C8">
            <v>7</v>
          </cell>
        </row>
        <row r="9">
          <cell r="B9" t="str">
            <v>Plano</v>
          </cell>
          <cell r="C9">
            <v>8</v>
          </cell>
        </row>
        <row r="10">
          <cell r="B10" t="str">
            <v>Richardson</v>
          </cell>
          <cell r="C10">
            <v>9</v>
          </cell>
        </row>
        <row r="11">
          <cell r="B11" t="str">
            <v>BLS</v>
          </cell>
          <cell r="C11">
            <v>10</v>
          </cell>
        </row>
      </sheetData>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3"/>
      <sheetName val="Table 5"/>
      <sheetName val="Table 6"/>
      <sheetName val="Table 9"/>
      <sheetName val="Salary Schedule"/>
      <sheetName val="Table 10"/>
      <sheetName val="Master File"/>
      <sheetName val="Table 8"/>
      <sheetName val="old-Salary"/>
      <sheetName val="old-Hourly"/>
      <sheetName val="old-Fire Hourly"/>
      <sheetName val="old-Promotions"/>
      <sheetName val="old-Council"/>
      <sheetName val="old-Council (2)"/>
      <sheetName val="Table 2a"/>
      <sheetName val="Table 2b"/>
    </sheetNames>
    <sheetDataSet>
      <sheetData sheetId="0" refreshError="1">
        <row r="2">
          <cell r="A2" t="str">
            <v>Class Code</v>
          </cell>
          <cell r="B2" t="str">
            <v>Occupational Job Families and Job Classes</v>
          </cell>
          <cell r="D2" t="str">
            <v>FLSA</v>
          </cell>
        </row>
        <row r="3">
          <cell r="C3" t="str">
            <v>0=FLSA Exempt    1=FLSA Non-Exempt</v>
          </cell>
        </row>
        <row r="4">
          <cell r="C4" t="str">
            <v>E=FLSA Exempt    N=FLSA Non-Exempt</v>
          </cell>
        </row>
        <row r="6">
          <cell r="C6" t="str">
            <v>Administrative Group</v>
          </cell>
        </row>
        <row r="7">
          <cell r="A7">
            <v>101</v>
          </cell>
          <cell r="C7" t="str">
            <v>City Manager</v>
          </cell>
          <cell r="D7">
            <v>0</v>
          </cell>
        </row>
        <row r="8">
          <cell r="A8">
            <v>103</v>
          </cell>
          <cell r="C8" t="str">
            <v>Assistant City Manager</v>
          </cell>
          <cell r="D8">
            <v>0</v>
          </cell>
        </row>
        <row r="9">
          <cell r="A9">
            <v>105</v>
          </cell>
          <cell r="C9" t="str">
            <v>Assistant to the City Manager</v>
          </cell>
          <cell r="D9">
            <v>0</v>
          </cell>
        </row>
        <row r="10">
          <cell r="A10">
            <v>107</v>
          </cell>
          <cell r="C10" t="str">
            <v>Director of Government Relations</v>
          </cell>
          <cell r="D10">
            <v>0</v>
          </cell>
        </row>
        <row r="11">
          <cell r="A11">
            <v>108</v>
          </cell>
          <cell r="C11" t="str">
            <v>Management Assistant</v>
          </cell>
          <cell r="D11">
            <v>0</v>
          </cell>
        </row>
        <row r="12">
          <cell r="A12">
            <v>109</v>
          </cell>
          <cell r="C12" t="str">
            <v>Executive Assistant</v>
          </cell>
          <cell r="D12">
            <v>1</v>
          </cell>
        </row>
        <row r="13">
          <cell r="A13">
            <v>111</v>
          </cell>
          <cell r="C13" t="str">
            <v>City Clerk</v>
          </cell>
          <cell r="D13">
            <v>0</v>
          </cell>
        </row>
        <row r="14">
          <cell r="A14">
            <v>115</v>
          </cell>
          <cell r="C14" t="str">
            <v>Deputy City Clerk</v>
          </cell>
          <cell r="D14">
            <v>1</v>
          </cell>
        </row>
        <row r="15">
          <cell r="A15">
            <v>121</v>
          </cell>
          <cell r="C15" t="str">
            <v>Administrative Assistant</v>
          </cell>
          <cell r="D15">
            <v>1</v>
          </cell>
        </row>
        <row r="16">
          <cell r="A16">
            <v>123</v>
          </cell>
          <cell r="C16" t="str">
            <v>Secretary</v>
          </cell>
          <cell r="D16">
            <v>1</v>
          </cell>
        </row>
        <row r="17">
          <cell r="A17">
            <v>125</v>
          </cell>
          <cell r="C17" t="str">
            <v>Office Support Specialist</v>
          </cell>
          <cell r="D17">
            <v>1</v>
          </cell>
        </row>
        <row r="18">
          <cell r="A18">
            <v>127</v>
          </cell>
          <cell r="C18" t="str">
            <v>Records/Mail Clerk</v>
          </cell>
          <cell r="D18">
            <v>1</v>
          </cell>
        </row>
        <row r="20">
          <cell r="C20" t="str">
            <v>Legal Group</v>
          </cell>
        </row>
        <row r="21">
          <cell r="A21">
            <v>201</v>
          </cell>
          <cell r="C21" t="str">
            <v>City Attorney</v>
          </cell>
          <cell r="D21">
            <v>0</v>
          </cell>
        </row>
        <row r="22">
          <cell r="A22">
            <v>205</v>
          </cell>
          <cell r="C22" t="str">
            <v>Deputy City Attorney</v>
          </cell>
          <cell r="D22">
            <v>0</v>
          </cell>
        </row>
        <row r="23">
          <cell r="A23">
            <v>213</v>
          </cell>
          <cell r="C23" t="str">
            <v>Legal Assistant</v>
          </cell>
          <cell r="D23">
            <v>1</v>
          </cell>
        </row>
        <row r="24">
          <cell r="A24">
            <v>215</v>
          </cell>
          <cell r="C24" t="str">
            <v>Legal Secretary</v>
          </cell>
          <cell r="D24">
            <v>1</v>
          </cell>
        </row>
        <row r="25">
          <cell r="A25">
            <v>217</v>
          </cell>
          <cell r="C25" t="str">
            <v>Legal Clerk</v>
          </cell>
          <cell r="D25">
            <v>1</v>
          </cell>
        </row>
        <row r="27">
          <cell r="C27" t="str">
            <v>Finance Group</v>
          </cell>
        </row>
        <row r="28">
          <cell r="A28">
            <v>301</v>
          </cell>
          <cell r="C28" t="str">
            <v>Chief Fiscal Officer</v>
          </cell>
          <cell r="D28">
            <v>0</v>
          </cell>
        </row>
        <row r="29">
          <cell r="A29">
            <v>303</v>
          </cell>
          <cell r="C29" t="str">
            <v>Accounting Manager</v>
          </cell>
          <cell r="D29">
            <v>0</v>
          </cell>
        </row>
        <row r="30">
          <cell r="A30">
            <v>305</v>
          </cell>
          <cell r="C30" t="str">
            <v>Senior Accountant</v>
          </cell>
          <cell r="D30">
            <v>0</v>
          </cell>
        </row>
        <row r="31">
          <cell r="A31">
            <v>306</v>
          </cell>
          <cell r="C31" t="str">
            <v>Accountant II</v>
          </cell>
          <cell r="D31">
            <v>1</v>
          </cell>
        </row>
        <row r="32">
          <cell r="A32">
            <v>307</v>
          </cell>
          <cell r="C32" t="str">
            <v>Tax Auditor</v>
          </cell>
          <cell r="D32">
            <v>1</v>
          </cell>
        </row>
        <row r="33">
          <cell r="A33">
            <v>308</v>
          </cell>
          <cell r="C33" t="str">
            <v>Accountant</v>
          </cell>
          <cell r="D33">
            <v>1</v>
          </cell>
        </row>
        <row r="34">
          <cell r="A34">
            <v>313</v>
          </cell>
          <cell r="C34" t="str">
            <v>Accounting Clerk Supervisor</v>
          </cell>
          <cell r="D34">
            <v>1</v>
          </cell>
        </row>
        <row r="35">
          <cell r="A35">
            <v>315</v>
          </cell>
          <cell r="C35" t="str">
            <v>Accounting Technician</v>
          </cell>
          <cell r="D35">
            <v>1</v>
          </cell>
        </row>
        <row r="36">
          <cell r="A36">
            <v>317</v>
          </cell>
          <cell r="C36" t="str">
            <v>Accounting Clerk</v>
          </cell>
          <cell r="D36">
            <v>1</v>
          </cell>
        </row>
        <row r="37">
          <cell r="A37">
            <v>323</v>
          </cell>
          <cell r="C37" t="str">
            <v>Budget Manager</v>
          </cell>
          <cell r="D37">
            <v>0</v>
          </cell>
        </row>
        <row r="38">
          <cell r="A38">
            <v>325</v>
          </cell>
          <cell r="C38" t="str">
            <v>Senior Budget Analyst</v>
          </cell>
          <cell r="D38">
            <v>0</v>
          </cell>
        </row>
        <row r="39">
          <cell r="A39">
            <v>327</v>
          </cell>
          <cell r="C39" t="str">
            <v>Budget Analyst</v>
          </cell>
          <cell r="D39">
            <v>0</v>
          </cell>
        </row>
        <row r="40">
          <cell r="A40">
            <v>333</v>
          </cell>
          <cell r="C40" t="str">
            <v>Risk Coordinator</v>
          </cell>
          <cell r="D40">
            <v>0</v>
          </cell>
        </row>
        <row r="41">
          <cell r="A41">
            <v>343</v>
          </cell>
          <cell r="C41" t="str">
            <v>Purchasing Manager</v>
          </cell>
          <cell r="D41">
            <v>0</v>
          </cell>
        </row>
        <row r="42">
          <cell r="A42">
            <v>345</v>
          </cell>
          <cell r="C42" t="str">
            <v>Purchasing Clerk</v>
          </cell>
          <cell r="D42">
            <v>1</v>
          </cell>
        </row>
        <row r="43">
          <cell r="A43">
            <v>353</v>
          </cell>
          <cell r="C43" t="str">
            <v>Grants Administrator</v>
          </cell>
          <cell r="D43">
            <v>0</v>
          </cell>
        </row>
        <row r="45">
          <cell r="C45" t="str">
            <v>Human Resources Group</v>
          </cell>
        </row>
        <row r="46">
          <cell r="A46">
            <v>401</v>
          </cell>
          <cell r="C46" t="str">
            <v>Human Resources Director</v>
          </cell>
          <cell r="D46">
            <v>0</v>
          </cell>
        </row>
        <row r="47">
          <cell r="A47">
            <v>403</v>
          </cell>
          <cell r="C47" t="str">
            <v>Employee Benefits Coordinator</v>
          </cell>
          <cell r="D47">
            <v>0</v>
          </cell>
        </row>
        <row r="48">
          <cell r="A48">
            <v>405</v>
          </cell>
          <cell r="C48" t="str">
            <v>Human Resources Analyst</v>
          </cell>
          <cell r="D48">
            <v>0</v>
          </cell>
        </row>
        <row r="50">
          <cell r="C50" t="str">
            <v>Information Technology Group</v>
          </cell>
        </row>
        <row r="51">
          <cell r="A51">
            <v>451</v>
          </cell>
          <cell r="C51" t="str">
            <v>Chief Information Officer</v>
          </cell>
          <cell r="D51">
            <v>0</v>
          </cell>
        </row>
        <row r="52">
          <cell r="A52">
            <v>453</v>
          </cell>
          <cell r="C52" t="str">
            <v>Network Administrator</v>
          </cell>
          <cell r="D52">
            <v>0</v>
          </cell>
        </row>
        <row r="53">
          <cell r="A53">
            <v>457</v>
          </cell>
          <cell r="C53" t="str">
            <v>Information Technology Specialist</v>
          </cell>
          <cell r="D53">
            <v>1</v>
          </cell>
        </row>
        <row r="54">
          <cell r="A54">
            <v>459</v>
          </cell>
          <cell r="C54" t="str">
            <v>Information Systems Training Specialist</v>
          </cell>
          <cell r="D54">
            <v>1</v>
          </cell>
        </row>
        <row r="55">
          <cell r="A55">
            <v>463</v>
          </cell>
          <cell r="C55" t="str">
            <v>GIS Administrator</v>
          </cell>
          <cell r="D55">
            <v>0</v>
          </cell>
        </row>
        <row r="56">
          <cell r="A56">
            <v>465</v>
          </cell>
          <cell r="C56" t="str">
            <v>GIS Specialist</v>
          </cell>
          <cell r="D56">
            <v>1</v>
          </cell>
        </row>
        <row r="58">
          <cell r="C58" t="str">
            <v>Public Information Group</v>
          </cell>
        </row>
        <row r="59">
          <cell r="A59">
            <v>483</v>
          </cell>
          <cell r="C59" t="str">
            <v>Public Information Officer</v>
          </cell>
          <cell r="D59">
            <v>0</v>
          </cell>
        </row>
        <row r="60">
          <cell r="A60">
            <v>485</v>
          </cell>
          <cell r="C60" t="str">
            <v>Public Information Specialist</v>
          </cell>
          <cell r="D60">
            <v>1</v>
          </cell>
        </row>
        <row r="62">
          <cell r="C62" t="str">
            <v>Court Group</v>
          </cell>
        </row>
        <row r="63">
          <cell r="A63">
            <v>501</v>
          </cell>
          <cell r="C63" t="str">
            <v>Presiding Judge</v>
          </cell>
          <cell r="D63">
            <v>0</v>
          </cell>
        </row>
        <row r="64">
          <cell r="A64">
            <v>503</v>
          </cell>
          <cell r="C64" t="str">
            <v>Court Administrator</v>
          </cell>
          <cell r="D64">
            <v>0</v>
          </cell>
        </row>
        <row r="65">
          <cell r="A65">
            <v>505</v>
          </cell>
          <cell r="C65" t="str">
            <v>Court Clerk Supervisor</v>
          </cell>
          <cell r="D65">
            <v>1</v>
          </cell>
        </row>
        <row r="66">
          <cell r="A66">
            <v>507</v>
          </cell>
          <cell r="C66" t="str">
            <v>Senior Court Clerk</v>
          </cell>
          <cell r="D66">
            <v>1</v>
          </cell>
        </row>
        <row r="67">
          <cell r="A67">
            <v>509</v>
          </cell>
          <cell r="C67" t="str">
            <v>Court Clerk</v>
          </cell>
          <cell r="D67">
            <v>1</v>
          </cell>
        </row>
        <row r="69">
          <cell r="C69" t="str">
            <v>Community Initiatives</v>
          </cell>
        </row>
        <row r="70">
          <cell r="A70">
            <v>541</v>
          </cell>
          <cell r="C70" t="str">
            <v>Community Initiatives Director</v>
          </cell>
          <cell r="D70">
            <v>0</v>
          </cell>
        </row>
        <row r="71">
          <cell r="A71">
            <v>543</v>
          </cell>
          <cell r="C71" t="str">
            <v>Community Initiatives Manager</v>
          </cell>
          <cell r="D71">
            <v>0</v>
          </cell>
        </row>
        <row r="72">
          <cell r="A72">
            <v>545</v>
          </cell>
          <cell r="C72" t="str">
            <v>Community Programs Specialist</v>
          </cell>
          <cell r="D72">
            <v>1</v>
          </cell>
        </row>
        <row r="73">
          <cell r="A73">
            <v>547</v>
          </cell>
          <cell r="C73" t="str">
            <v>Neighborhood Liaison</v>
          </cell>
          <cell r="D73">
            <v>0</v>
          </cell>
        </row>
        <row r="74">
          <cell r="A74">
            <v>549</v>
          </cell>
          <cell r="C74" t="str">
            <v>Van Driver</v>
          </cell>
          <cell r="D74">
            <v>1</v>
          </cell>
        </row>
        <row r="75">
          <cell r="A75">
            <v>550</v>
          </cell>
          <cell r="C75" t="str">
            <v>Dispatcher</v>
          </cell>
          <cell r="D75">
            <v>1</v>
          </cell>
        </row>
        <row r="77">
          <cell r="C77" t="str">
            <v>Economic Development Group</v>
          </cell>
        </row>
        <row r="78">
          <cell r="A78">
            <v>561</v>
          </cell>
          <cell r="C78" t="str">
            <v>Economic Development Director</v>
          </cell>
          <cell r="D78">
            <v>0</v>
          </cell>
        </row>
        <row r="79">
          <cell r="A79">
            <v>565</v>
          </cell>
          <cell r="C79" t="str">
            <v>Economic Development Specialist</v>
          </cell>
          <cell r="D79">
            <v>0</v>
          </cell>
        </row>
        <row r="81">
          <cell r="C81" t="str">
            <v>Parks, Recreation, and Library</v>
          </cell>
        </row>
        <row r="82">
          <cell r="A82">
            <v>601</v>
          </cell>
          <cell r="C82" t="str">
            <v>Parks, Recreation, and Library Director</v>
          </cell>
          <cell r="D82">
            <v>0</v>
          </cell>
        </row>
        <row r="83">
          <cell r="A83">
            <v>603</v>
          </cell>
          <cell r="C83" t="str">
            <v>Recreation Manager</v>
          </cell>
          <cell r="D83">
            <v>0</v>
          </cell>
        </row>
        <row r="84">
          <cell r="A84">
            <v>605</v>
          </cell>
          <cell r="C84" t="str">
            <v>Recreation Supervisor</v>
          </cell>
          <cell r="D84">
            <v>0</v>
          </cell>
        </row>
        <row r="85">
          <cell r="A85">
            <v>607</v>
          </cell>
          <cell r="C85" t="str">
            <v>Recreation Programs Coordinator</v>
          </cell>
          <cell r="D85">
            <v>1</v>
          </cell>
        </row>
        <row r="86">
          <cell r="A86">
            <v>608</v>
          </cell>
          <cell r="C86" t="str">
            <v>Senior Recreation Aide</v>
          </cell>
          <cell r="D86">
            <v>1</v>
          </cell>
        </row>
        <row r="87">
          <cell r="A87">
            <v>609</v>
          </cell>
          <cell r="C87" t="str">
            <v>Recreation Aide</v>
          </cell>
          <cell r="D87">
            <v>1</v>
          </cell>
        </row>
        <row r="88">
          <cell r="A88">
            <v>623</v>
          </cell>
          <cell r="C88" t="str">
            <v>Parks Maintenance Manager</v>
          </cell>
          <cell r="D88">
            <v>0</v>
          </cell>
        </row>
        <row r="89">
          <cell r="A89">
            <v>624</v>
          </cell>
          <cell r="C89" t="str">
            <v>Assistant Parks Maintenance Manager</v>
          </cell>
          <cell r="D89">
            <v>0</v>
          </cell>
        </row>
        <row r="90">
          <cell r="A90">
            <v>625</v>
          </cell>
          <cell r="C90" t="str">
            <v>Baseball/Parks Maintenance Supervisor</v>
          </cell>
          <cell r="D90">
            <v>1</v>
          </cell>
        </row>
        <row r="91">
          <cell r="A91">
            <v>627</v>
          </cell>
          <cell r="C91" t="str">
            <v>Groundskeeper</v>
          </cell>
          <cell r="D91">
            <v>1</v>
          </cell>
        </row>
        <row r="92">
          <cell r="A92">
            <v>631</v>
          </cell>
          <cell r="C92" t="str">
            <v>Sports Complex Operations Manager</v>
          </cell>
          <cell r="D92">
            <v>0</v>
          </cell>
        </row>
        <row r="94">
          <cell r="C94" t="str">
            <v>Police Group</v>
          </cell>
        </row>
        <row r="95">
          <cell r="A95">
            <v>701</v>
          </cell>
          <cell r="C95" t="str">
            <v>Police Chief</v>
          </cell>
          <cell r="D95">
            <v>0</v>
          </cell>
        </row>
        <row r="96">
          <cell r="A96">
            <v>702</v>
          </cell>
          <cell r="C96" t="str">
            <v>Police Commander</v>
          </cell>
          <cell r="D96">
            <v>0</v>
          </cell>
        </row>
        <row r="97">
          <cell r="A97">
            <v>703</v>
          </cell>
          <cell r="C97" t="str">
            <v>Police Lieutenant</v>
          </cell>
          <cell r="D97">
            <v>0</v>
          </cell>
        </row>
        <row r="98">
          <cell r="A98">
            <v>705</v>
          </cell>
          <cell r="C98" t="str">
            <v>Police Sergeant</v>
          </cell>
          <cell r="D98">
            <v>1</v>
          </cell>
        </row>
        <row r="99">
          <cell r="A99">
            <v>707</v>
          </cell>
          <cell r="C99" t="str">
            <v>Police Officer</v>
          </cell>
          <cell r="D99">
            <v>1</v>
          </cell>
        </row>
        <row r="100">
          <cell r="A100">
            <v>709</v>
          </cell>
          <cell r="C100" t="str">
            <v>Police Officer Cadet</v>
          </cell>
          <cell r="D100">
            <v>1</v>
          </cell>
        </row>
        <row r="101">
          <cell r="A101">
            <v>723</v>
          </cell>
          <cell r="C101" t="str">
            <v>Communications Supervisor</v>
          </cell>
          <cell r="D101">
            <v>0</v>
          </cell>
        </row>
        <row r="102">
          <cell r="A102">
            <v>725</v>
          </cell>
          <cell r="C102" t="str">
            <v>Communications Officer</v>
          </cell>
          <cell r="D102">
            <v>1</v>
          </cell>
        </row>
        <row r="103">
          <cell r="A103">
            <v>733</v>
          </cell>
          <cell r="C103" t="str">
            <v>Police Records Clerk</v>
          </cell>
          <cell r="D103">
            <v>1</v>
          </cell>
        </row>
        <row r="104">
          <cell r="A104">
            <v>743</v>
          </cell>
          <cell r="C104" t="str">
            <v>Property and Evidence Specialist</v>
          </cell>
          <cell r="D104">
            <v>1</v>
          </cell>
        </row>
        <row r="105">
          <cell r="A105">
            <v>753</v>
          </cell>
          <cell r="C105" t="str">
            <v>Animal Control Officer</v>
          </cell>
          <cell r="D105">
            <v>1</v>
          </cell>
        </row>
        <row r="106">
          <cell r="A106">
            <v>763</v>
          </cell>
          <cell r="C106" t="str">
            <v>Technical Services Manager</v>
          </cell>
          <cell r="D106">
            <v>0</v>
          </cell>
        </row>
        <row r="108">
          <cell r="C108" t="str">
            <v>Fire Group</v>
          </cell>
        </row>
        <row r="109">
          <cell r="A109">
            <v>801</v>
          </cell>
          <cell r="C109" t="str">
            <v>Fire Chief</v>
          </cell>
          <cell r="D109">
            <v>0</v>
          </cell>
        </row>
        <row r="110">
          <cell r="A110">
            <v>802</v>
          </cell>
          <cell r="C110" t="str">
            <v>Assistant Fire Chief</v>
          </cell>
          <cell r="D110">
            <v>0</v>
          </cell>
        </row>
        <row r="111">
          <cell r="A111">
            <v>803</v>
          </cell>
          <cell r="C111" t="str">
            <v>Battalion Chief</v>
          </cell>
          <cell r="D111">
            <v>0</v>
          </cell>
        </row>
        <row r="112">
          <cell r="A112">
            <v>804</v>
          </cell>
          <cell r="C112" t="str">
            <v>Fire Captain</v>
          </cell>
          <cell r="D112">
            <v>1</v>
          </cell>
        </row>
        <row r="113">
          <cell r="A113">
            <v>805</v>
          </cell>
          <cell r="C113" t="str">
            <v>Fire Engineer</v>
          </cell>
          <cell r="D113">
            <v>1</v>
          </cell>
        </row>
        <row r="114">
          <cell r="A114">
            <v>807</v>
          </cell>
          <cell r="C114" t="str">
            <v>Firefighter/EMS</v>
          </cell>
          <cell r="D114">
            <v>1</v>
          </cell>
        </row>
        <row r="115">
          <cell r="A115">
            <v>809</v>
          </cell>
          <cell r="C115" t="str">
            <v>Firefighter Cadet</v>
          </cell>
          <cell r="D115">
            <v>1</v>
          </cell>
        </row>
        <row r="116">
          <cell r="A116">
            <v>821</v>
          </cell>
          <cell r="C116" t="str">
            <v>Fire Marshall</v>
          </cell>
          <cell r="D116">
            <v>0</v>
          </cell>
        </row>
        <row r="117">
          <cell r="A117">
            <v>825</v>
          </cell>
          <cell r="C117" t="str">
            <v>Fire Inspector</v>
          </cell>
          <cell r="D117">
            <v>1</v>
          </cell>
        </row>
        <row r="118">
          <cell r="A118">
            <v>827</v>
          </cell>
          <cell r="C118" t="str">
            <v>Public Safety Education Specialist</v>
          </cell>
          <cell r="D118">
            <v>1</v>
          </cell>
        </row>
        <row r="120">
          <cell r="C120" t="str">
            <v>Community Development Group</v>
          </cell>
        </row>
        <row r="121">
          <cell r="A121">
            <v>901</v>
          </cell>
          <cell r="C121" t="str">
            <v>Community Development Director</v>
          </cell>
          <cell r="D121">
            <v>0</v>
          </cell>
        </row>
        <row r="122">
          <cell r="A122">
            <v>903</v>
          </cell>
          <cell r="C122" t="str">
            <v>Planning Manager</v>
          </cell>
          <cell r="D122">
            <v>0</v>
          </cell>
        </row>
        <row r="123">
          <cell r="A123">
            <v>905</v>
          </cell>
          <cell r="C123" t="str">
            <v>Senior Planner</v>
          </cell>
          <cell r="D123">
            <v>0</v>
          </cell>
        </row>
        <row r="124">
          <cell r="A124">
            <v>906</v>
          </cell>
          <cell r="C124" t="str">
            <v>Planner II</v>
          </cell>
          <cell r="D124">
            <v>1</v>
          </cell>
        </row>
        <row r="125">
          <cell r="A125">
            <v>907</v>
          </cell>
          <cell r="C125" t="str">
            <v>Planner</v>
          </cell>
          <cell r="D125">
            <v>1</v>
          </cell>
        </row>
        <row r="126">
          <cell r="A126">
            <v>908</v>
          </cell>
          <cell r="C126" t="str">
            <v>Planning Technician</v>
          </cell>
          <cell r="D126">
            <v>1</v>
          </cell>
        </row>
        <row r="127">
          <cell r="A127">
            <v>911</v>
          </cell>
          <cell r="C127" t="str">
            <v>Building Official</v>
          </cell>
          <cell r="D127">
            <v>0</v>
          </cell>
        </row>
        <row r="128">
          <cell r="A128">
            <v>912</v>
          </cell>
          <cell r="C128" t="str">
            <v>Plans and Inspections Supervisor</v>
          </cell>
          <cell r="D128">
            <v>0</v>
          </cell>
        </row>
        <row r="129">
          <cell r="A129">
            <v>913</v>
          </cell>
          <cell r="C129" t="str">
            <v>Code Compliance Supervisor</v>
          </cell>
          <cell r="D129">
            <v>0</v>
          </cell>
        </row>
        <row r="130">
          <cell r="A130">
            <v>914</v>
          </cell>
          <cell r="C130" t="str">
            <v>Code Compliance Specialist II</v>
          </cell>
          <cell r="D130">
            <v>1</v>
          </cell>
        </row>
        <row r="131">
          <cell r="A131">
            <v>915</v>
          </cell>
          <cell r="C131" t="str">
            <v>Code Compliance Specialist</v>
          </cell>
          <cell r="D131">
            <v>1</v>
          </cell>
        </row>
        <row r="132">
          <cell r="A132">
            <v>917</v>
          </cell>
          <cell r="C132" t="str">
            <v>Development Project Coordinator</v>
          </cell>
          <cell r="D132">
            <v>0</v>
          </cell>
        </row>
        <row r="133">
          <cell r="A133">
            <v>918</v>
          </cell>
          <cell r="C133" t="str">
            <v>Permit/Licensing Technician II</v>
          </cell>
          <cell r="D133">
            <v>1</v>
          </cell>
        </row>
        <row r="134">
          <cell r="A134">
            <v>919</v>
          </cell>
          <cell r="C134" t="str">
            <v>Permit/Licensing Technician</v>
          </cell>
          <cell r="D134">
            <v>1</v>
          </cell>
        </row>
        <row r="136">
          <cell r="C136" t="str">
            <v>Engineering Group</v>
          </cell>
        </row>
        <row r="137">
          <cell r="A137">
            <v>921</v>
          </cell>
          <cell r="C137" t="str">
            <v>City Engineer</v>
          </cell>
          <cell r="D137">
            <v>0</v>
          </cell>
        </row>
        <row r="138">
          <cell r="A138">
            <v>922</v>
          </cell>
          <cell r="C138" t="str">
            <v>Assistant City Engineer</v>
          </cell>
          <cell r="D138">
            <v>0</v>
          </cell>
        </row>
        <row r="139">
          <cell r="A139">
            <v>923</v>
          </cell>
          <cell r="C139" t="str">
            <v>Stadium Construction Manager</v>
          </cell>
          <cell r="D139">
            <v>0</v>
          </cell>
        </row>
        <row r="140">
          <cell r="A140">
            <v>924</v>
          </cell>
          <cell r="C140" t="str">
            <v>Construction Project Manager</v>
          </cell>
          <cell r="D140">
            <v>0</v>
          </cell>
        </row>
        <row r="141">
          <cell r="A141">
            <v>925</v>
          </cell>
          <cell r="C141" t="str">
            <v>Civil Engineering Supervisor</v>
          </cell>
          <cell r="D141">
            <v>0</v>
          </cell>
        </row>
        <row r="142">
          <cell r="A142">
            <v>927</v>
          </cell>
          <cell r="C142" t="str">
            <v>Plans Examiner</v>
          </cell>
          <cell r="D142">
            <v>1</v>
          </cell>
        </row>
        <row r="143">
          <cell r="A143">
            <v>929</v>
          </cell>
          <cell r="C143" t="str">
            <v>Construction Inspector</v>
          </cell>
          <cell r="D143">
            <v>1</v>
          </cell>
        </row>
        <row r="145">
          <cell r="C145" t="str">
            <v>Public Works Group</v>
          </cell>
        </row>
        <row r="146">
          <cell r="A146">
            <v>931</v>
          </cell>
          <cell r="C146" t="str">
            <v>Public Works Manager</v>
          </cell>
          <cell r="D146">
            <v>0</v>
          </cell>
        </row>
        <row r="147">
          <cell r="A147">
            <v>932</v>
          </cell>
          <cell r="C147" t="str">
            <v>Assistant Public Works Manager</v>
          </cell>
          <cell r="D147">
            <v>0</v>
          </cell>
        </row>
        <row r="148">
          <cell r="A148">
            <v>933</v>
          </cell>
          <cell r="C148" t="str">
            <v>Public Works Supervisor</v>
          </cell>
          <cell r="D148">
            <v>1</v>
          </cell>
        </row>
        <row r="149">
          <cell r="A149">
            <v>934</v>
          </cell>
          <cell r="C149" t="str">
            <v>Facilities Maintenance Technician</v>
          </cell>
          <cell r="D149">
            <v>1</v>
          </cell>
        </row>
        <row r="150">
          <cell r="A150">
            <v>935</v>
          </cell>
          <cell r="C150" t="str">
            <v>Facilities Maintenance Worker</v>
          </cell>
          <cell r="D150">
            <v>1</v>
          </cell>
        </row>
        <row r="151">
          <cell r="A151">
            <v>936</v>
          </cell>
          <cell r="C151" t="str">
            <v>Equipment Operator</v>
          </cell>
          <cell r="D151">
            <v>1</v>
          </cell>
        </row>
        <row r="152">
          <cell r="A152">
            <v>937</v>
          </cell>
          <cell r="C152" t="str">
            <v>Maintenance Worker</v>
          </cell>
          <cell r="D152">
            <v>1</v>
          </cell>
        </row>
        <row r="153">
          <cell r="A153">
            <v>938</v>
          </cell>
          <cell r="C153" t="str">
            <v>Laborer</v>
          </cell>
          <cell r="D153">
            <v>1</v>
          </cell>
        </row>
        <row r="154">
          <cell r="A154">
            <v>939</v>
          </cell>
          <cell r="C154" t="str">
            <v>Maintenance Technician</v>
          </cell>
          <cell r="D154">
            <v>1</v>
          </cell>
        </row>
        <row r="155">
          <cell r="A155">
            <v>943</v>
          </cell>
          <cell r="C155" t="str">
            <v>Sanitation Supervisor</v>
          </cell>
          <cell r="D155">
            <v>1</v>
          </cell>
        </row>
        <row r="156">
          <cell r="A156">
            <v>945</v>
          </cell>
          <cell r="C156" t="str">
            <v>Sanitation Driver</v>
          </cell>
          <cell r="D156">
            <v>1</v>
          </cell>
        </row>
        <row r="157">
          <cell r="A157">
            <v>953</v>
          </cell>
          <cell r="C157" t="str">
            <v>Fleet Manager</v>
          </cell>
          <cell r="D157">
            <v>0</v>
          </cell>
        </row>
        <row r="158">
          <cell r="A158">
            <v>955</v>
          </cell>
          <cell r="C158" t="str">
            <v>Heavy Equipment Mechanic</v>
          </cell>
          <cell r="D158">
            <v>1</v>
          </cell>
        </row>
        <row r="159">
          <cell r="A159">
            <v>956</v>
          </cell>
          <cell r="C159" t="str">
            <v>Mechanic</v>
          </cell>
          <cell r="D159">
            <v>1</v>
          </cell>
        </row>
        <row r="160">
          <cell r="A160">
            <v>965</v>
          </cell>
          <cell r="C160" t="str">
            <v>Traffic Signal Technician</v>
          </cell>
          <cell r="D160">
            <v>1</v>
          </cell>
        </row>
        <row r="161">
          <cell r="A161">
            <v>966</v>
          </cell>
          <cell r="C161" t="str">
            <v>Traffic Sign/Striping Technician</v>
          </cell>
          <cell r="D161">
            <v>1</v>
          </cell>
        </row>
        <row r="163">
          <cell r="C163" t="str">
            <v>Water Services Group</v>
          </cell>
        </row>
        <row r="164">
          <cell r="A164">
            <v>971</v>
          </cell>
          <cell r="C164" t="str">
            <v>Water Services Director</v>
          </cell>
          <cell r="D164">
            <v>0</v>
          </cell>
        </row>
        <row r="165">
          <cell r="A165">
            <v>973</v>
          </cell>
          <cell r="C165" t="str">
            <v>Water ServIces Manager</v>
          </cell>
          <cell r="D165">
            <v>0</v>
          </cell>
        </row>
        <row r="166">
          <cell r="A166">
            <v>975</v>
          </cell>
          <cell r="C166" t="str">
            <v>Water Resources Specialist</v>
          </cell>
          <cell r="D166">
            <v>1</v>
          </cell>
        </row>
        <row r="167">
          <cell r="A167">
            <v>976</v>
          </cell>
          <cell r="C167" t="str">
            <v>Water Services Technician</v>
          </cell>
          <cell r="D167">
            <v>1</v>
          </cell>
        </row>
        <row r="168">
          <cell r="A168">
            <v>977</v>
          </cell>
          <cell r="C168" t="str">
            <v>Water Resources Technician</v>
          </cell>
          <cell r="D168">
            <v>1</v>
          </cell>
        </row>
        <row r="169">
          <cell r="A169">
            <v>983</v>
          </cell>
          <cell r="C169" t="str">
            <v>Wastewater Operations Supervisor</v>
          </cell>
          <cell r="D169">
            <v>0</v>
          </cell>
        </row>
        <row r="170">
          <cell r="A170">
            <v>984</v>
          </cell>
          <cell r="C170" t="str">
            <v>Wastewater Operations Foreman</v>
          </cell>
          <cell r="D170">
            <v>1</v>
          </cell>
        </row>
        <row r="171">
          <cell r="A171">
            <v>985</v>
          </cell>
          <cell r="C171" t="str">
            <v>Wastewater Operations Technician II</v>
          </cell>
          <cell r="D171">
            <v>1</v>
          </cell>
        </row>
        <row r="172">
          <cell r="A172">
            <v>986</v>
          </cell>
          <cell r="C172" t="str">
            <v>Wastewater Operations Technician</v>
          </cell>
          <cell r="D172">
            <v>1</v>
          </cell>
        </row>
        <row r="173">
          <cell r="A173">
            <v>990</v>
          </cell>
          <cell r="C173" t="str">
            <v>Utilities Locator</v>
          </cell>
          <cell r="D173">
            <v>1</v>
          </cell>
        </row>
        <row r="179">
          <cell r="C179" t="str">
            <v>11 Added Positions</v>
          </cell>
        </row>
        <row r="180">
          <cell r="C180" t="str">
            <v>CLASSIFIED POSITIONS</v>
          </cell>
          <cell r="D180">
            <v>73</v>
          </cell>
        </row>
        <row r="181">
          <cell r="C181" t="str">
            <v>EXEMPT POSITIONS</v>
          </cell>
          <cell r="D181">
            <v>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Headers"/>
      <sheetName val="Inputs-Worker's Comp Rates"/>
      <sheetName val="Inputs - Fire Department Pay"/>
      <sheetName val="Inputs - Police Department Pay"/>
      <sheetName val="Inputs - Non-Civil Service Pay"/>
      <sheetName val="Inputs - Tax Rates &amp; Other Pay"/>
      <sheetName val="Inputs-GF Personnel Estimate"/>
      <sheetName val="Inputs - W&amp;W Personnel Estimate"/>
      <sheetName val="Inputs - EF Personnel Estimate"/>
      <sheetName val="Inputs - WIC Personnel Estimate"/>
      <sheetName val="Inputs - Gasoline Budgets"/>
      <sheetName val="Inputs - IT Services"/>
      <sheetName val="Major Sources &amp; Uses"/>
      <sheetName val="Fund Summary"/>
      <sheetName val="Operating Transfers Summary"/>
      <sheetName val="Fiscal Year Comparison"/>
      <sheetName val="Total Revenue Summary"/>
      <sheetName val="Total Expense Summary"/>
      <sheetName val="Total Fund Balance Summary"/>
      <sheetName val="GF Revenue Summary"/>
      <sheetName val="GF Expenses by Department"/>
      <sheetName val="GF Expenses by Category"/>
      <sheetName val="W_WW Revenue Summary"/>
      <sheetName val="W_WW Expense Summary"/>
      <sheetName val="Electric Revenue Summary"/>
      <sheetName val="Electric Expense Summary"/>
      <sheetName val="Ten Year CIP Summary"/>
      <sheetName val="General Fund Summary"/>
      <sheetName val="GF Financial Summary"/>
      <sheetName val="GF Revenue Detail"/>
      <sheetName val="General Fund Detail"/>
      <sheetName val="Debt Service Fund Summary"/>
      <sheetName val="Debt Service Fund Detail"/>
      <sheetName val="MC Technology Fund Summary"/>
      <sheetName val="MC Security Fee Fund Summary"/>
      <sheetName val="Seized Assets Fund Summary"/>
      <sheetName val="CDBG Fund Summary"/>
      <sheetName val="WIC Program Fund Summary"/>
      <sheetName val="Cemetery Ops Fund Summary"/>
      <sheetName val="Hotel Tax Fund Summary"/>
      <sheetName val="Special Revenue Detail"/>
      <sheetName val="Perpetual Care Fund Summary"/>
      <sheetName val="Permanent Fund Detail"/>
      <sheetName val="Enterprise Fund Detail"/>
      <sheetName val="Waste Collection Fund Summary"/>
      <sheetName val="Electric Utility Fund Summary"/>
      <sheetName val="EF Financial Summary"/>
      <sheetName val="EF Chart Information"/>
      <sheetName val="WF Financial Summary"/>
      <sheetName val="W&amp;WW Utility Fund Summary"/>
      <sheetName val="Drainage Utility Fund Summary"/>
      <sheetName val="Airport Fund Summary"/>
      <sheetName val="Health Insurance Fund Summary"/>
      <sheetName val="Internal Service Fund Detail"/>
      <sheetName val="Expense COA"/>
      <sheetName val="Revenue COA"/>
      <sheetName val="True Up"/>
      <sheetName val="Department Summary"/>
      <sheetName val="New Position Listing"/>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Marshal - Division 124"/>
      <sheetName val="Health - Division 125"/>
      <sheetName val="Animal Services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Inspections - Division 151"/>
      <sheetName val="Fire - Division 155"/>
      <sheetName val="Police Admin - Division 165"/>
      <sheetName val="Police Ops - Division 166"/>
      <sheetName val="School Officers Reimbursement"/>
      <sheetName val="PW Admin-Division 175"/>
      <sheetName val="PW Traffic - Division 176"/>
      <sheetName val="PW Streets - Division 177"/>
      <sheetName val="PW Equip Svcs - Division 179"/>
      <sheetName val="PW Drainage - Division 214 "/>
      <sheetName val="WW Collection - Division 200"/>
      <sheetName val="WW Trtmnt Fac Op - Division 201"/>
      <sheetName val="Water Quality - Division 202"/>
      <sheetName val="Wtr Prod_WW Trt Fac -Div 203"/>
      <sheetName val="Water Dist &amp; Maint-Division 204"/>
      <sheetName val="Water &amp; WW Admin-Division 205"/>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 val="FY 1999 Tax Rate Revenue"/>
      <sheetName val="FY 2000 Tax Rate Revenue"/>
      <sheetName val="FY 2001 Tax Rate Revenue"/>
      <sheetName val="FY 2002 Tax Rate Revenue"/>
      <sheetName val="FY 2003 Tax Rate Revenue"/>
      <sheetName val="FY 2004 Tax Rate Revenue"/>
      <sheetName val="FY 2005 Tax Rate Revenue"/>
      <sheetName val="FY 2006 Tax Rate Revenue"/>
      <sheetName val="FY 2007 Tax Rate Revenue"/>
      <sheetName val="FY 2008 Tax Rate Revenue"/>
      <sheetName val="FY 2009 Tax Rate Revenue"/>
      <sheetName val="FY 2010 Tax Rate Revenue"/>
      <sheetName val="FY 2011 Tax Rate Revenue"/>
      <sheetName val="FY 2012 Tax Rate Revenue"/>
      <sheetName val="FY 2013 Tax Rate Revenue"/>
      <sheetName val="FY 2014 Tax Rate Revenue"/>
      <sheetName val="FY 2015 Tax Rate Revenue"/>
      <sheetName val="FY 2016 Tax Rate Revenue "/>
      <sheetName val="Tax Base and Rates"/>
      <sheetName val="GF Financial Summary Chart"/>
      <sheetName val="GF Projects"/>
      <sheetName val="WF Financial Summary Chart"/>
      <sheetName val="WF Projects"/>
      <sheetName val="EF Financial Summary Chart"/>
      <sheetName val="EF Projects"/>
      <sheetName val="DF Financial Summary"/>
      <sheetName val="DF Financial Summary Chart"/>
      <sheetName val="DF Projects"/>
      <sheetName val="FY 2007 Drainage Fee Increase"/>
      <sheetName val="Electric Service Revenue"/>
      <sheetName val="Water Service Revenue"/>
      <sheetName val="Wastewater Service Revenue"/>
      <sheetName val="Drainage Service Revenue"/>
      <sheetName val="Garbage Service Revenue"/>
      <sheetName val="Recycling Service Revenue"/>
      <sheetName val="General Fund PP Summary"/>
      <sheetName val="Water &amp; WW Fund PP Summary"/>
      <sheetName val="Electric Fund PP Summary"/>
      <sheetName val="Hotel Tax Fund PP Summary"/>
      <sheetName val="GF Income Statement"/>
      <sheetName val="EF Income Statement"/>
      <sheetName val="WF Income Statement"/>
      <sheetName val="DF Income Statement"/>
    </sheetNames>
    <sheetDataSet>
      <sheetData sheetId="0">
        <row r="7">
          <cell r="A7" t="str">
            <v>Fiscal Year 2007/2008</v>
          </cell>
        </row>
      </sheetData>
      <sheetData sheetId="1">
        <row r="5">
          <cell r="B5">
            <v>3724</v>
          </cell>
        </row>
      </sheetData>
      <sheetData sheetId="2">
        <row r="6">
          <cell r="C6" t="str">
            <v>19A</v>
          </cell>
          <cell r="D6">
            <v>13.03</v>
          </cell>
          <cell r="E6">
            <v>13.41</v>
          </cell>
        </row>
        <row r="7">
          <cell r="C7" t="str">
            <v>19B</v>
          </cell>
          <cell r="D7">
            <v>13.41</v>
          </cell>
          <cell r="E7">
            <v>13.82</v>
          </cell>
        </row>
        <row r="8">
          <cell r="C8" t="str">
            <v>19C</v>
          </cell>
          <cell r="D8">
            <v>13.82</v>
          </cell>
          <cell r="E8">
            <v>14.23</v>
          </cell>
        </row>
        <row r="9">
          <cell r="C9" t="str">
            <v>19D</v>
          </cell>
          <cell r="D9">
            <v>14.23</v>
          </cell>
          <cell r="E9">
            <v>14.67</v>
          </cell>
        </row>
        <row r="10">
          <cell r="C10" t="str">
            <v>19E</v>
          </cell>
          <cell r="D10">
            <v>14.67</v>
          </cell>
          <cell r="E10">
            <v>15.11</v>
          </cell>
        </row>
        <row r="11">
          <cell r="C11" t="str">
            <v>19F</v>
          </cell>
          <cell r="D11">
            <v>15.11</v>
          </cell>
          <cell r="E11">
            <v>15.88</v>
          </cell>
        </row>
        <row r="12">
          <cell r="C12" t="str">
            <v>19G</v>
          </cell>
          <cell r="D12">
            <v>15.88</v>
          </cell>
          <cell r="E12">
            <v>16.356400000000001</v>
          </cell>
        </row>
        <row r="13">
          <cell r="C13" t="str">
            <v>19H</v>
          </cell>
          <cell r="D13">
            <v>16.356400000000001</v>
          </cell>
          <cell r="E13">
            <v>16.847092</v>
          </cell>
        </row>
        <row r="14">
          <cell r="C14" t="str">
            <v>19I</v>
          </cell>
          <cell r="D14">
            <v>16.847092</v>
          </cell>
          <cell r="E14">
            <v>17.352504759999999</v>
          </cell>
        </row>
        <row r="15">
          <cell r="C15" t="str">
            <v>19J</v>
          </cell>
          <cell r="D15">
            <v>17.352504759999999</v>
          </cell>
          <cell r="E15">
            <v>17.03</v>
          </cell>
        </row>
        <row r="16">
          <cell r="C16" t="str">
            <v>20A</v>
          </cell>
          <cell r="D16">
            <v>17.03</v>
          </cell>
          <cell r="E16">
            <v>17.559999999999999</v>
          </cell>
        </row>
        <row r="17">
          <cell r="C17" t="str">
            <v>20B</v>
          </cell>
          <cell r="D17">
            <v>17.559999999999999</v>
          </cell>
          <cell r="E17">
            <v>18.440000000000001</v>
          </cell>
        </row>
        <row r="18">
          <cell r="C18" t="str">
            <v>20C</v>
          </cell>
          <cell r="D18">
            <v>18.440000000000001</v>
          </cell>
          <cell r="E18">
            <v>18.71</v>
          </cell>
        </row>
        <row r="19">
          <cell r="C19" t="str">
            <v>21A</v>
          </cell>
          <cell r="D19">
            <v>18.71</v>
          </cell>
          <cell r="E19">
            <v>19.27</v>
          </cell>
        </row>
        <row r="20">
          <cell r="C20" t="str">
            <v>21B</v>
          </cell>
          <cell r="D20">
            <v>19.27</v>
          </cell>
          <cell r="E20">
            <v>20.25</v>
          </cell>
        </row>
        <row r="21">
          <cell r="C21" t="str">
            <v>21C</v>
          </cell>
          <cell r="D21">
            <v>20.25</v>
          </cell>
          <cell r="E21">
            <v>21.33</v>
          </cell>
        </row>
        <row r="22">
          <cell r="C22" t="str">
            <v>22A</v>
          </cell>
          <cell r="D22">
            <v>21.33</v>
          </cell>
          <cell r="E22">
            <v>21.96</v>
          </cell>
        </row>
        <row r="23">
          <cell r="C23" t="str">
            <v>22B</v>
          </cell>
          <cell r="D23">
            <v>21.96</v>
          </cell>
          <cell r="E23">
            <v>23.07</v>
          </cell>
        </row>
        <row r="24">
          <cell r="C24" t="str">
            <v>22C</v>
          </cell>
          <cell r="D24">
            <v>23.07</v>
          </cell>
          <cell r="E24">
            <v>24.22</v>
          </cell>
        </row>
        <row r="25">
          <cell r="C25">
            <v>23</v>
          </cell>
          <cell r="D25">
            <v>24.22</v>
          </cell>
          <cell r="E25">
            <v>24.22</v>
          </cell>
        </row>
        <row r="26">
          <cell r="C26">
            <v>24</v>
          </cell>
          <cell r="D26">
            <v>34.659999999999997</v>
          </cell>
          <cell r="E26">
            <v>34.659999999999997</v>
          </cell>
        </row>
        <row r="27">
          <cell r="C27">
            <v>24</v>
          </cell>
          <cell r="D27">
            <v>34.659999999999997</v>
          </cell>
          <cell r="E27">
            <v>34.659999999999997</v>
          </cell>
        </row>
        <row r="28">
          <cell r="C28">
            <v>25</v>
          </cell>
          <cell r="D28">
            <v>38.49</v>
          </cell>
          <cell r="E28">
            <v>38.49</v>
          </cell>
        </row>
      </sheetData>
      <sheetData sheetId="3">
        <row r="6">
          <cell r="C6" t="str">
            <v>19A</v>
          </cell>
        </row>
      </sheetData>
      <sheetData sheetId="4">
        <row r="6">
          <cell r="D6">
            <v>0</v>
          </cell>
        </row>
      </sheetData>
      <sheetData sheetId="5">
        <row r="14">
          <cell r="B14">
            <v>39447</v>
          </cell>
        </row>
      </sheetData>
      <sheetData sheetId="6"/>
      <sheetData sheetId="7"/>
      <sheetData sheetId="8"/>
      <sheetData sheetId="9"/>
      <sheetData sheetId="10">
        <row r="30">
          <cell r="G30">
            <v>23782</v>
          </cell>
        </row>
      </sheetData>
      <sheetData sheetId="11">
        <row r="26">
          <cell r="C26">
            <v>13151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9">
          <cell r="E9">
            <v>1131450.4924000001</v>
          </cell>
        </row>
      </sheetData>
      <sheetData sheetId="45"/>
      <sheetData sheetId="46">
        <row r="14">
          <cell r="P14">
            <v>0</v>
          </cell>
        </row>
      </sheetData>
      <sheetData sheetId="47"/>
      <sheetData sheetId="48"/>
      <sheetData sheetId="49">
        <row r="10">
          <cell r="E10">
            <v>11656154.135500001</v>
          </cell>
        </row>
      </sheetData>
      <sheetData sheetId="50"/>
      <sheetData sheetId="51"/>
      <sheetData sheetId="52"/>
      <sheetData sheetId="53"/>
      <sheetData sheetId="54">
        <row r="1">
          <cell r="A1">
            <v>10000</v>
          </cell>
        </row>
      </sheetData>
      <sheetData sheetId="55">
        <row r="1">
          <cell r="A1">
            <v>41100</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row r="15">
          <cell r="W15">
            <v>-24299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30">
          <cell r="K30">
            <v>591222</v>
          </cell>
        </row>
      </sheetData>
      <sheetData sheetId="88">
        <row r="30">
          <cell r="K30">
            <v>0</v>
          </cell>
        </row>
      </sheetData>
      <sheetData sheetId="89">
        <row r="19">
          <cell r="K19">
            <v>177878</v>
          </cell>
        </row>
      </sheetData>
      <sheetData sheetId="90">
        <row r="14">
          <cell r="K14">
            <v>0</v>
          </cell>
        </row>
      </sheetData>
      <sheetData sheetId="91">
        <row r="30">
          <cell r="K30">
            <v>547907</v>
          </cell>
        </row>
      </sheetData>
      <sheetData sheetId="92">
        <row r="20">
          <cell r="K20">
            <v>374644</v>
          </cell>
        </row>
      </sheetData>
      <sheetData sheetId="93">
        <row r="14">
          <cell r="K14">
            <v>54891</v>
          </cell>
        </row>
      </sheetData>
      <sheetData sheetId="94">
        <row r="21">
          <cell r="K21">
            <v>265908</v>
          </cell>
        </row>
      </sheetData>
      <sheetData sheetId="95">
        <row r="24">
          <cell r="K24">
            <v>553551</v>
          </cell>
        </row>
      </sheetData>
      <sheetData sheetId="96">
        <row r="30">
          <cell r="K30">
            <v>675416</v>
          </cell>
        </row>
      </sheetData>
      <sheetData sheetId="97">
        <row r="27">
          <cell r="K27">
            <v>455353</v>
          </cell>
        </row>
      </sheetData>
      <sheetData sheetId="98">
        <row r="16">
          <cell r="K16">
            <v>81328</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refreshError="1"/>
      <sheetData sheetId="124">
        <row r="110">
          <cell r="C110">
            <v>539582.30000000005</v>
          </cell>
        </row>
      </sheetData>
      <sheetData sheetId="125" refreshError="1"/>
      <sheetData sheetId="126">
        <row r="36">
          <cell r="C36">
            <v>580000</v>
          </cell>
        </row>
      </sheetData>
      <sheetData sheetId="127">
        <row r="47">
          <cell r="K47">
            <v>150000</v>
          </cell>
        </row>
      </sheetData>
      <sheetData sheetId="128" refreshError="1"/>
      <sheetData sheetId="129">
        <row r="36">
          <cell r="C36">
            <v>173032.45</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DATA (METRO 05172011)"/>
      <sheetName val="FY2012 SALARY SURVEY (Mean)"/>
      <sheetName val="Comments Aug. 1"/>
      <sheetName val="FY2013 SALARY SURVEY (Midpoint)"/>
      <sheetName val="Table 2 - % Sort"/>
      <sheetName val="Table 2 - Job Group"/>
      <sheetName val="FY13 Draft Pay Plan"/>
      <sheetName val="Sheet1"/>
      <sheetName val="TABLE 2 FY13 "/>
      <sheetName val="General Pay Plan"/>
      <sheetName val="Executives"/>
      <sheetName val="Current EE Info July 2012"/>
      <sheetName val="Metroplex Data 05-22-12"/>
      <sheetName val="Public Safety EEs July 2012"/>
      <sheetName val="Public Safety (projected)"/>
      <sheetName val="Public Safety (current)"/>
      <sheetName val="FIRE Projected"/>
      <sheetName val="POLICE Projected "/>
      <sheetName val="FY13 Public Safety Adj. Plan"/>
      <sheetName val="Table 3 FIRE FY13  "/>
      <sheetName val="Fire Charts"/>
      <sheetName val="Fire Officer Cert Pay"/>
      <sheetName val="Table 3 POLICE FY13 "/>
      <sheetName val="Police Charts"/>
      <sheetName val="Police Pay Plan FY12"/>
      <sheetName val="Fire Pay Plan FY12 "/>
      <sheetName val="Engineering Pay Plan FY12"/>
      <sheetName val="POLICE SR"/>
      <sheetName val="OFFICE COORD"/>
      <sheetName val="FY13 Survey Sources"/>
      <sheetName val="LISTS"/>
      <sheetName val="Fire Special Pay Practices"/>
      <sheetName val="Salary Schedule (2)"/>
      <sheetName val="Grade-Step"/>
      <sheetName val="SalaryEngr"/>
      <sheetName val="Mkt Adj His"/>
      <sheetName val="Active Positions 2012"/>
      <sheetName val="Metroplex Survey Link"/>
      <sheetName val="Sheet3"/>
      <sheetName val="Sheet2"/>
    </sheetNames>
    <sheetDataSet>
      <sheetData sheetId="0"/>
      <sheetData sheetId="1"/>
      <sheetData sheetId="2"/>
      <sheetData sheetId="3">
        <row r="1">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row>
        <row r="2">
          <cell r="B2" t="str">
            <v>Input Job Class Code</v>
          </cell>
          <cell r="C2" t="str">
            <v>Input Metro ID Number</v>
          </cell>
        </row>
        <row r="3">
          <cell r="B3" t="str">
            <v>Frisco Job Class Code</v>
          </cell>
          <cell r="C3" t="str">
            <v>Metro ID</v>
          </cell>
          <cell r="D3" t="str">
            <v>City Source Code</v>
          </cell>
          <cell r="E3" t="str">
            <v>Match Code</v>
          </cell>
          <cell r="F3" t="str">
            <v>Frisco Job Group</v>
          </cell>
          <cell r="G3" t="str">
            <v>Job Group No.</v>
          </cell>
          <cell r="H3" t="str">
            <v xml:space="preserve">Metroplex Survey Title </v>
          </cell>
          <cell r="I3" t="str">
            <v>City</v>
          </cell>
          <cell r="J3" t="str">
            <v>City's Job Title</v>
          </cell>
          <cell r="K3" t="str">
            <v xml:space="preserve">Reports to </v>
          </cell>
          <cell r="L3" t="str">
            <v>Match</v>
          </cell>
          <cell r="M3" t="str">
            <v>Min</v>
          </cell>
          <cell r="N3" t="str">
            <v>Mid</v>
          </cell>
          <cell r="O3" t="str">
            <v>Max</v>
          </cell>
          <cell r="P3" t="str">
            <v>Aging Dollars</v>
          </cell>
          <cell r="Q3" t="str">
            <v>Aging Factor</v>
          </cell>
          <cell r="R3" t="str">
            <v>Frisco Midpoint</v>
          </cell>
          <cell r="S3" t="str">
            <v>Market Midpoint</v>
          </cell>
          <cell r="T3" t="str">
            <v xml:space="preserve"> Variance $</v>
          </cell>
          <cell r="U3" t="str">
            <v>Variance %</v>
          </cell>
          <cell r="V3" t="str">
            <v>Actual Avg</v>
          </cell>
          <cell r="W3" t="str">
            <v>Frisco Job Class Code</v>
          </cell>
        </row>
        <row r="4">
          <cell r="B4">
            <v>1079</v>
          </cell>
          <cell r="C4">
            <v>68</v>
          </cell>
          <cell r="D4">
            <v>11</v>
          </cell>
          <cell r="E4" t="str">
            <v>11-68</v>
          </cell>
          <cell r="F4" t="str">
            <v>BUILDING MAINTENANCE  - 132</v>
          </cell>
          <cell r="G4">
            <v>132</v>
          </cell>
          <cell r="H4" t="str">
            <v>Custodian</v>
          </cell>
          <cell r="I4" t="str">
            <v>Frisco</v>
          </cell>
          <cell r="J4" t="str">
            <v>Custodian</v>
          </cell>
          <cell r="K4" t="str">
            <v>Building Services Superintendent</v>
          </cell>
          <cell r="L4">
            <v>0</v>
          </cell>
          <cell r="M4">
            <v>1774.9333333333334</v>
          </cell>
          <cell r="N4">
            <v>2130.2666666666669</v>
          </cell>
          <cell r="O4">
            <v>2485.6</v>
          </cell>
          <cell r="P4">
            <v>0</v>
          </cell>
          <cell r="Q4">
            <v>0</v>
          </cell>
          <cell r="R4">
            <v>25563.200000000004</v>
          </cell>
          <cell r="S4">
            <v>26767.8</v>
          </cell>
          <cell r="T4">
            <v>-1204.5999999999949</v>
          </cell>
          <cell r="U4">
            <v>-4.5001830557610076E-2</v>
          </cell>
          <cell r="V4">
            <v>24012</v>
          </cell>
          <cell r="W4">
            <v>1079</v>
          </cell>
        </row>
        <row r="5">
          <cell r="B5">
            <v>0</v>
          </cell>
          <cell r="C5">
            <v>0</v>
          </cell>
          <cell r="D5">
            <v>1</v>
          </cell>
          <cell r="E5" t="str">
            <v>1-68</v>
          </cell>
          <cell r="F5">
            <v>0</v>
          </cell>
          <cell r="G5">
            <v>0</v>
          </cell>
          <cell r="H5">
            <v>0</v>
          </cell>
          <cell r="I5" t="str">
            <v>Allen</v>
          </cell>
          <cell r="J5" t="str">
            <v>Custodian</v>
          </cell>
          <cell r="K5" t="str">
            <v>-</v>
          </cell>
          <cell r="L5">
            <v>1</v>
          </cell>
          <cell r="M5">
            <v>1750.67</v>
          </cell>
          <cell r="N5">
            <v>2189.1999999999998</v>
          </cell>
          <cell r="O5">
            <v>2626</v>
          </cell>
          <cell r="P5">
            <v>0</v>
          </cell>
          <cell r="Q5">
            <v>0</v>
          </cell>
          <cell r="R5">
            <v>0</v>
          </cell>
          <cell r="S5">
            <v>26270.399999999998</v>
          </cell>
          <cell r="T5">
            <v>0</v>
          </cell>
          <cell r="U5">
            <v>0</v>
          </cell>
          <cell r="V5" t="str">
            <v>-</v>
          </cell>
          <cell r="W5" t="str">
            <v>-</v>
          </cell>
        </row>
        <row r="6">
          <cell r="B6">
            <v>0</v>
          </cell>
          <cell r="C6">
            <v>0</v>
          </cell>
          <cell r="D6">
            <v>2</v>
          </cell>
          <cell r="E6" t="str">
            <v>2-68</v>
          </cell>
          <cell r="F6">
            <v>0</v>
          </cell>
          <cell r="G6">
            <v>0</v>
          </cell>
          <cell r="H6">
            <v>0</v>
          </cell>
          <cell r="I6" t="str">
            <v>Arlington</v>
          </cell>
          <cell r="J6" t="str">
            <v>Custodian</v>
          </cell>
          <cell r="K6" t="str">
            <v>Facility Crew Chief - Convention Center</v>
          </cell>
          <cell r="L6">
            <v>1</v>
          </cell>
          <cell r="M6">
            <v>1821</v>
          </cell>
          <cell r="N6">
            <v>2276</v>
          </cell>
          <cell r="O6">
            <v>2731</v>
          </cell>
          <cell r="P6">
            <v>0</v>
          </cell>
          <cell r="Q6">
            <v>0</v>
          </cell>
          <cell r="R6">
            <v>0</v>
          </cell>
          <cell r="S6">
            <v>27312</v>
          </cell>
          <cell r="T6">
            <v>0</v>
          </cell>
          <cell r="U6">
            <v>0</v>
          </cell>
          <cell r="V6">
            <v>24396</v>
          </cell>
          <cell r="W6" t="str">
            <v>-</v>
          </cell>
        </row>
        <row r="7">
          <cell r="B7">
            <v>0</v>
          </cell>
          <cell r="C7">
            <v>0</v>
          </cell>
          <cell r="D7">
            <v>3</v>
          </cell>
          <cell r="E7" t="str">
            <v>3-68</v>
          </cell>
          <cell r="F7">
            <v>0</v>
          </cell>
          <cell r="G7">
            <v>0</v>
          </cell>
          <cell r="H7">
            <v>0</v>
          </cell>
          <cell r="I7" t="str">
            <v>Carrollton</v>
          </cell>
          <cell r="J7" t="str">
            <v>-</v>
          </cell>
          <cell r="K7" t="str">
            <v>-</v>
          </cell>
          <cell r="L7">
            <v>0</v>
          </cell>
          <cell r="M7" t="str">
            <v>-</v>
          </cell>
          <cell r="N7" t="str">
            <v>-</v>
          </cell>
          <cell r="O7" t="str">
            <v>-</v>
          </cell>
          <cell r="P7" t="str">
            <v>-</v>
          </cell>
          <cell r="Q7">
            <v>0</v>
          </cell>
          <cell r="R7">
            <v>0</v>
          </cell>
          <cell r="S7" t="str">
            <v>-</v>
          </cell>
          <cell r="T7">
            <v>0</v>
          </cell>
          <cell r="U7">
            <v>0</v>
          </cell>
          <cell r="V7" t="str">
            <v>-</v>
          </cell>
          <cell r="W7" t="str">
            <v>-</v>
          </cell>
        </row>
        <row r="8">
          <cell r="B8">
            <v>0</v>
          </cell>
          <cell r="C8">
            <v>0</v>
          </cell>
          <cell r="D8">
            <v>4</v>
          </cell>
          <cell r="E8" t="str">
            <v>4-68</v>
          </cell>
          <cell r="F8">
            <v>0</v>
          </cell>
          <cell r="G8">
            <v>0</v>
          </cell>
          <cell r="H8">
            <v>0</v>
          </cell>
          <cell r="I8" t="str">
            <v>Garland</v>
          </cell>
          <cell r="J8" t="str">
            <v>Building Attendant</v>
          </cell>
          <cell r="K8" t="str">
            <v>Building Attendant Crew Leader</v>
          </cell>
          <cell r="L8">
            <v>1</v>
          </cell>
          <cell r="M8">
            <v>1952</v>
          </cell>
          <cell r="N8">
            <v>2343</v>
          </cell>
          <cell r="O8">
            <v>2733</v>
          </cell>
          <cell r="P8">
            <v>0</v>
          </cell>
          <cell r="Q8">
            <v>0</v>
          </cell>
          <cell r="R8">
            <v>0</v>
          </cell>
          <cell r="S8">
            <v>28116</v>
          </cell>
          <cell r="T8">
            <v>0</v>
          </cell>
          <cell r="U8">
            <v>0</v>
          </cell>
          <cell r="V8">
            <v>28824</v>
          </cell>
          <cell r="W8" t="str">
            <v>-</v>
          </cell>
        </row>
        <row r="9">
          <cell r="B9">
            <v>0</v>
          </cell>
          <cell r="C9">
            <v>0</v>
          </cell>
          <cell r="D9">
            <v>5</v>
          </cell>
          <cell r="E9" t="str">
            <v>5-68</v>
          </cell>
          <cell r="F9">
            <v>0</v>
          </cell>
          <cell r="G9">
            <v>0</v>
          </cell>
          <cell r="H9">
            <v>0</v>
          </cell>
          <cell r="I9" t="str">
            <v>Irving</v>
          </cell>
          <cell r="J9" t="str">
            <v>Custodian</v>
          </cell>
          <cell r="K9" t="str">
            <v>Custodial Supervisor</v>
          </cell>
          <cell r="L9">
            <v>1</v>
          </cell>
          <cell r="M9">
            <v>1897</v>
          </cell>
          <cell r="N9">
            <v>2253</v>
          </cell>
          <cell r="O9">
            <v>2675</v>
          </cell>
          <cell r="P9">
            <v>0</v>
          </cell>
          <cell r="Q9">
            <v>0</v>
          </cell>
          <cell r="R9">
            <v>0</v>
          </cell>
          <cell r="S9">
            <v>27036</v>
          </cell>
          <cell r="T9">
            <v>0</v>
          </cell>
          <cell r="U9">
            <v>0</v>
          </cell>
          <cell r="V9">
            <v>31260</v>
          </cell>
          <cell r="W9" t="str">
            <v>-</v>
          </cell>
        </row>
        <row r="10">
          <cell r="B10">
            <v>0</v>
          </cell>
          <cell r="C10">
            <v>0</v>
          </cell>
          <cell r="D10">
            <v>6</v>
          </cell>
          <cell r="E10" t="str">
            <v>6-68</v>
          </cell>
          <cell r="F10">
            <v>0</v>
          </cell>
          <cell r="G10">
            <v>0</v>
          </cell>
          <cell r="H10">
            <v>0</v>
          </cell>
          <cell r="I10" t="str">
            <v>McKinney</v>
          </cell>
          <cell r="J10" t="str">
            <v>Custodian</v>
          </cell>
          <cell r="K10" t="str">
            <v>Recreation Center Supervisor</v>
          </cell>
          <cell r="L10">
            <v>1</v>
          </cell>
          <cell r="M10">
            <v>1843</v>
          </cell>
          <cell r="N10">
            <v>2211</v>
          </cell>
          <cell r="O10">
            <v>2580</v>
          </cell>
          <cell r="P10">
            <v>0</v>
          </cell>
          <cell r="Q10">
            <v>0</v>
          </cell>
          <cell r="R10">
            <v>0</v>
          </cell>
          <cell r="S10">
            <v>26532</v>
          </cell>
          <cell r="T10">
            <v>0</v>
          </cell>
          <cell r="U10">
            <v>0</v>
          </cell>
          <cell r="V10">
            <v>26568</v>
          </cell>
          <cell r="W10" t="str">
            <v>-</v>
          </cell>
        </row>
        <row r="11">
          <cell r="B11">
            <v>0</v>
          </cell>
          <cell r="C11">
            <v>0</v>
          </cell>
          <cell r="D11">
            <v>7</v>
          </cell>
          <cell r="E11" t="str">
            <v>7-68</v>
          </cell>
          <cell r="F11">
            <v>0</v>
          </cell>
          <cell r="G11">
            <v>0</v>
          </cell>
          <cell r="H11">
            <v>0</v>
          </cell>
          <cell r="I11" t="str">
            <v>Mesquite</v>
          </cell>
          <cell r="J11" t="str">
            <v>Custodian</v>
          </cell>
          <cell r="K11" t="str">
            <v>Facility Maintenance Supervisor</v>
          </cell>
          <cell r="L11">
            <v>1</v>
          </cell>
          <cell r="M11">
            <v>1775</v>
          </cell>
          <cell r="N11">
            <v>2155</v>
          </cell>
          <cell r="O11">
            <v>2535</v>
          </cell>
          <cell r="P11">
            <v>0</v>
          </cell>
          <cell r="Q11">
            <v>0</v>
          </cell>
          <cell r="R11">
            <v>0</v>
          </cell>
          <cell r="S11">
            <v>25860</v>
          </cell>
          <cell r="T11">
            <v>0</v>
          </cell>
          <cell r="U11">
            <v>0</v>
          </cell>
          <cell r="V11">
            <v>24312</v>
          </cell>
          <cell r="W11" t="str">
            <v>-</v>
          </cell>
        </row>
        <row r="12">
          <cell r="B12">
            <v>0</v>
          </cell>
          <cell r="C12">
            <v>0</v>
          </cell>
          <cell r="D12">
            <v>8</v>
          </cell>
          <cell r="E12" t="str">
            <v>8-68</v>
          </cell>
          <cell r="F12">
            <v>0</v>
          </cell>
          <cell r="G12">
            <v>0</v>
          </cell>
          <cell r="H12">
            <v>0</v>
          </cell>
          <cell r="I12" t="str">
            <v>Plano</v>
          </cell>
          <cell r="J12" t="str">
            <v>Custodian</v>
          </cell>
          <cell r="K12" t="str">
            <v>Facilities Services Supervisor</v>
          </cell>
          <cell r="L12">
            <v>1</v>
          </cell>
          <cell r="M12">
            <v>1816</v>
          </cell>
          <cell r="N12">
            <v>2197</v>
          </cell>
          <cell r="O12">
            <v>2579</v>
          </cell>
          <cell r="P12">
            <v>0</v>
          </cell>
          <cell r="Q12">
            <v>0</v>
          </cell>
          <cell r="R12">
            <v>0</v>
          </cell>
          <cell r="S12">
            <v>26364</v>
          </cell>
          <cell r="T12">
            <v>0</v>
          </cell>
          <cell r="U12">
            <v>0</v>
          </cell>
          <cell r="V12">
            <v>30864</v>
          </cell>
          <cell r="W12" t="str">
            <v>-</v>
          </cell>
        </row>
        <row r="13">
          <cell r="B13">
            <v>0</v>
          </cell>
          <cell r="C13">
            <v>0</v>
          </cell>
          <cell r="D13">
            <v>9</v>
          </cell>
          <cell r="E13" t="str">
            <v>9-68</v>
          </cell>
          <cell r="F13">
            <v>0</v>
          </cell>
          <cell r="G13">
            <v>0</v>
          </cell>
          <cell r="H13">
            <v>0</v>
          </cell>
          <cell r="I13" t="str">
            <v>Richardson</v>
          </cell>
          <cell r="J13" t="str">
            <v>Custodian</v>
          </cell>
          <cell r="K13" t="str">
            <v>Custodial Supervisor</v>
          </cell>
          <cell r="L13">
            <v>1</v>
          </cell>
          <cell r="M13">
            <v>1773</v>
          </cell>
          <cell r="N13">
            <v>2221</v>
          </cell>
          <cell r="O13">
            <v>2669</v>
          </cell>
          <cell r="P13">
            <v>0</v>
          </cell>
          <cell r="Q13">
            <v>0</v>
          </cell>
          <cell r="R13">
            <v>0</v>
          </cell>
          <cell r="S13">
            <v>26652</v>
          </cell>
          <cell r="T13">
            <v>0</v>
          </cell>
          <cell r="U13">
            <v>0</v>
          </cell>
          <cell r="V13">
            <v>28164</v>
          </cell>
          <cell r="W13" t="str">
            <v>-</v>
          </cell>
        </row>
        <row r="14">
          <cell r="B14">
            <v>0</v>
          </cell>
          <cell r="C14">
            <v>0</v>
          </cell>
          <cell r="D14" t="str">
            <v xml:space="preserve"> </v>
          </cell>
          <cell r="E14">
            <v>0</v>
          </cell>
          <cell r="F14">
            <v>0</v>
          </cell>
          <cell r="G14">
            <v>0</v>
          </cell>
          <cell r="H14">
            <v>0</v>
          </cell>
          <cell r="I14">
            <v>0</v>
          </cell>
          <cell r="J14">
            <v>0</v>
          </cell>
          <cell r="K14">
            <v>0</v>
          </cell>
          <cell r="L14">
            <v>8</v>
          </cell>
          <cell r="M14">
            <v>0</v>
          </cell>
          <cell r="N14">
            <v>0</v>
          </cell>
          <cell r="O14">
            <v>0</v>
          </cell>
          <cell r="P14">
            <v>0</v>
          </cell>
          <cell r="Q14">
            <v>0</v>
          </cell>
          <cell r="R14">
            <v>0</v>
          </cell>
          <cell r="S14">
            <v>26767.8</v>
          </cell>
          <cell r="T14">
            <v>0</v>
          </cell>
          <cell r="U14">
            <v>0</v>
          </cell>
          <cell r="V14">
            <v>0</v>
          </cell>
          <cell r="W14" t="str">
            <v>-</v>
          </cell>
        </row>
        <row r="15">
          <cell r="B15">
            <v>1244</v>
          </cell>
          <cell r="C15">
            <v>116</v>
          </cell>
          <cell r="D15">
            <v>11</v>
          </cell>
          <cell r="E15" t="str">
            <v>11-116</v>
          </cell>
          <cell r="F15" t="str">
            <v>BUILDING MAINTENANCE  - 132</v>
          </cell>
          <cell r="G15">
            <v>132</v>
          </cell>
          <cell r="H15" t="str">
            <v>Building Maintenance Technician</v>
          </cell>
          <cell r="I15" t="str">
            <v>Frisco</v>
          </cell>
          <cell r="J15" t="str">
            <v>Facilities Technician</v>
          </cell>
          <cell r="K15" t="str">
            <v>Department Supervisor</v>
          </cell>
          <cell r="L15">
            <v>0</v>
          </cell>
          <cell r="M15">
            <v>2700.5333333333333</v>
          </cell>
          <cell r="N15">
            <v>3241.3333333333335</v>
          </cell>
          <cell r="O15">
            <v>3782.1333333333332</v>
          </cell>
          <cell r="P15">
            <v>0</v>
          </cell>
          <cell r="Q15">
            <v>0</v>
          </cell>
          <cell r="R15">
            <v>38896</v>
          </cell>
          <cell r="S15">
            <v>37374.300000000003</v>
          </cell>
          <cell r="T15">
            <v>1521.6999999999971</v>
          </cell>
          <cell r="U15">
            <v>4.0715143828780657E-2</v>
          </cell>
          <cell r="V15">
            <v>31488</v>
          </cell>
          <cell r="W15">
            <v>1244</v>
          </cell>
        </row>
        <row r="16">
          <cell r="B16">
            <v>0</v>
          </cell>
          <cell r="C16">
            <v>0</v>
          </cell>
          <cell r="D16">
            <v>1</v>
          </cell>
          <cell r="E16" t="str">
            <v>1-116</v>
          </cell>
          <cell r="F16">
            <v>0</v>
          </cell>
          <cell r="G16">
            <v>0</v>
          </cell>
          <cell r="H16">
            <v>0</v>
          </cell>
          <cell r="I16" t="str">
            <v>Allen</v>
          </cell>
          <cell r="J16" t="str">
            <v>Building Technician</v>
          </cell>
          <cell r="K16" t="str">
            <v>-</v>
          </cell>
          <cell r="L16">
            <v>1</v>
          </cell>
          <cell r="M16">
            <v>2237.35</v>
          </cell>
          <cell r="N16">
            <v>2796.7</v>
          </cell>
          <cell r="O16">
            <v>3356.03</v>
          </cell>
          <cell r="P16">
            <v>0</v>
          </cell>
          <cell r="Q16">
            <v>0</v>
          </cell>
          <cell r="R16">
            <v>0</v>
          </cell>
          <cell r="S16">
            <v>33560.399999999994</v>
          </cell>
          <cell r="T16">
            <v>0</v>
          </cell>
          <cell r="U16">
            <v>0</v>
          </cell>
          <cell r="V16" t="str">
            <v>-</v>
          </cell>
          <cell r="W16" t="str">
            <v>-</v>
          </cell>
        </row>
        <row r="17">
          <cell r="B17">
            <v>0</v>
          </cell>
          <cell r="C17">
            <v>0</v>
          </cell>
          <cell r="D17">
            <v>2</v>
          </cell>
          <cell r="E17" t="str">
            <v>2-116</v>
          </cell>
          <cell r="F17">
            <v>0</v>
          </cell>
          <cell r="G17">
            <v>0</v>
          </cell>
          <cell r="H17">
            <v>0</v>
          </cell>
          <cell r="I17" t="str">
            <v>Arlington</v>
          </cell>
          <cell r="J17" t="str">
            <v>No Match</v>
          </cell>
          <cell r="K17" t="str">
            <v>-</v>
          </cell>
          <cell r="L17">
            <v>0</v>
          </cell>
          <cell r="M17" t="str">
            <v>-</v>
          </cell>
          <cell r="N17" t="str">
            <v>-</v>
          </cell>
          <cell r="O17" t="str">
            <v>-</v>
          </cell>
          <cell r="P17" t="str">
            <v>-</v>
          </cell>
          <cell r="Q17">
            <v>0</v>
          </cell>
          <cell r="R17">
            <v>0</v>
          </cell>
          <cell r="S17" t="str">
            <v>-</v>
          </cell>
          <cell r="T17">
            <v>0</v>
          </cell>
          <cell r="U17">
            <v>0</v>
          </cell>
          <cell r="V17" t="str">
            <v>-</v>
          </cell>
          <cell r="W17" t="str">
            <v>-</v>
          </cell>
        </row>
        <row r="18">
          <cell r="B18">
            <v>0</v>
          </cell>
          <cell r="C18">
            <v>0</v>
          </cell>
          <cell r="D18">
            <v>3</v>
          </cell>
          <cell r="E18" t="str">
            <v>3-116</v>
          </cell>
          <cell r="F18">
            <v>0</v>
          </cell>
          <cell r="G18">
            <v>0</v>
          </cell>
          <cell r="H18">
            <v>0</v>
          </cell>
          <cell r="I18" t="str">
            <v>Carrollton</v>
          </cell>
          <cell r="J18" t="str">
            <v>Craft Tech - Facility Maintenance</v>
          </cell>
          <cell r="K18" t="str">
            <v>Fleet &amp; Facility Services Director</v>
          </cell>
          <cell r="L18">
            <v>1</v>
          </cell>
          <cell r="M18">
            <v>2507</v>
          </cell>
          <cell r="N18">
            <v>2992</v>
          </cell>
          <cell r="O18">
            <v>3510</v>
          </cell>
          <cell r="P18">
            <v>0</v>
          </cell>
          <cell r="Q18">
            <v>0</v>
          </cell>
          <cell r="R18">
            <v>0</v>
          </cell>
          <cell r="S18">
            <v>35904</v>
          </cell>
          <cell r="T18">
            <v>0</v>
          </cell>
          <cell r="U18">
            <v>0</v>
          </cell>
          <cell r="V18">
            <v>38436</v>
          </cell>
          <cell r="W18" t="str">
            <v>-</v>
          </cell>
        </row>
        <row r="19">
          <cell r="B19">
            <v>0</v>
          </cell>
          <cell r="C19">
            <v>0</v>
          </cell>
          <cell r="D19">
            <v>4</v>
          </cell>
          <cell r="E19" t="str">
            <v>4-116</v>
          </cell>
          <cell r="F19">
            <v>0</v>
          </cell>
          <cell r="G19">
            <v>0</v>
          </cell>
          <cell r="H19">
            <v>0</v>
          </cell>
          <cell r="I19" t="str">
            <v>Garland</v>
          </cell>
          <cell r="J19" t="str">
            <v>Facilities Maintenance Technician</v>
          </cell>
          <cell r="K19" t="str">
            <v>Facilities Services Manager</v>
          </cell>
          <cell r="L19">
            <v>1</v>
          </cell>
          <cell r="M19">
            <v>2576</v>
          </cell>
          <cell r="N19">
            <v>3269</v>
          </cell>
          <cell r="O19">
            <v>3961</v>
          </cell>
          <cell r="P19">
            <v>0</v>
          </cell>
          <cell r="Q19">
            <v>0</v>
          </cell>
          <cell r="R19">
            <v>0</v>
          </cell>
          <cell r="S19">
            <v>39228</v>
          </cell>
          <cell r="T19">
            <v>0</v>
          </cell>
          <cell r="U19">
            <v>0</v>
          </cell>
          <cell r="V19">
            <v>38940</v>
          </cell>
          <cell r="W19" t="str">
            <v>-</v>
          </cell>
        </row>
        <row r="20">
          <cell r="B20">
            <v>0</v>
          </cell>
          <cell r="C20">
            <v>0</v>
          </cell>
          <cell r="D20">
            <v>5</v>
          </cell>
          <cell r="E20" t="str">
            <v>5-116</v>
          </cell>
          <cell r="F20">
            <v>0</v>
          </cell>
          <cell r="G20">
            <v>0</v>
          </cell>
          <cell r="H20">
            <v>0</v>
          </cell>
          <cell r="I20" t="str">
            <v>Irving</v>
          </cell>
          <cell r="J20" t="str">
            <v>Facilities Maint Mechanic</v>
          </cell>
          <cell r="K20" t="str">
            <v>Facilities Maintenance Supervisor</v>
          </cell>
          <cell r="L20">
            <v>1</v>
          </cell>
          <cell r="M20">
            <v>2942</v>
          </cell>
          <cell r="N20">
            <v>3494</v>
          </cell>
          <cell r="O20">
            <v>4150</v>
          </cell>
          <cell r="P20">
            <v>0</v>
          </cell>
          <cell r="Q20">
            <v>0</v>
          </cell>
          <cell r="R20">
            <v>0</v>
          </cell>
          <cell r="S20">
            <v>41928</v>
          </cell>
          <cell r="T20">
            <v>0</v>
          </cell>
          <cell r="U20">
            <v>0</v>
          </cell>
          <cell r="V20">
            <v>47532</v>
          </cell>
          <cell r="W20" t="str">
            <v>-</v>
          </cell>
        </row>
        <row r="21">
          <cell r="B21">
            <v>0</v>
          </cell>
          <cell r="C21">
            <v>0</v>
          </cell>
          <cell r="D21">
            <v>6</v>
          </cell>
          <cell r="E21" t="str">
            <v>6-116</v>
          </cell>
          <cell r="F21">
            <v>0</v>
          </cell>
          <cell r="G21">
            <v>0</v>
          </cell>
          <cell r="H21">
            <v>0</v>
          </cell>
          <cell r="I21" t="str">
            <v>McKinney</v>
          </cell>
          <cell r="J21" t="str">
            <v>Maintenance Specialist</v>
          </cell>
          <cell r="K21" t="str">
            <v>-</v>
          </cell>
          <cell r="L21">
            <v>1</v>
          </cell>
          <cell r="M21">
            <v>2689</v>
          </cell>
          <cell r="N21">
            <v>3227</v>
          </cell>
          <cell r="O21">
            <v>3764</v>
          </cell>
          <cell r="P21">
            <v>0</v>
          </cell>
          <cell r="Q21">
            <v>0</v>
          </cell>
          <cell r="R21">
            <v>0</v>
          </cell>
          <cell r="S21">
            <v>38724</v>
          </cell>
          <cell r="T21">
            <v>0</v>
          </cell>
          <cell r="U21">
            <v>0</v>
          </cell>
          <cell r="V21">
            <v>39396</v>
          </cell>
          <cell r="W21" t="str">
            <v>-</v>
          </cell>
        </row>
        <row r="22">
          <cell r="B22">
            <v>0</v>
          </cell>
          <cell r="C22">
            <v>0</v>
          </cell>
          <cell r="D22">
            <v>7</v>
          </cell>
          <cell r="E22" t="str">
            <v>7-116</v>
          </cell>
          <cell r="F22">
            <v>0</v>
          </cell>
          <cell r="G22">
            <v>0</v>
          </cell>
          <cell r="H22">
            <v>0</v>
          </cell>
          <cell r="I22" t="str">
            <v>Mesquite</v>
          </cell>
          <cell r="J22" t="str">
            <v>Building Maintenance Worker</v>
          </cell>
          <cell r="K22" t="str">
            <v>Facility Maintenance Supervisor</v>
          </cell>
          <cell r="L22">
            <v>1</v>
          </cell>
          <cell r="M22">
            <v>1867</v>
          </cell>
          <cell r="N22">
            <v>2267</v>
          </cell>
          <cell r="O22">
            <v>2666</v>
          </cell>
          <cell r="P22">
            <v>0</v>
          </cell>
          <cell r="Q22">
            <v>0</v>
          </cell>
          <cell r="R22">
            <v>0</v>
          </cell>
          <cell r="S22">
            <v>27204</v>
          </cell>
          <cell r="T22">
            <v>0</v>
          </cell>
          <cell r="U22">
            <v>0</v>
          </cell>
          <cell r="V22">
            <v>30264</v>
          </cell>
          <cell r="W22" t="str">
            <v>-</v>
          </cell>
        </row>
        <row r="23">
          <cell r="B23">
            <v>0</v>
          </cell>
          <cell r="C23">
            <v>0</v>
          </cell>
          <cell r="D23">
            <v>8</v>
          </cell>
          <cell r="E23" t="str">
            <v>8-116</v>
          </cell>
          <cell r="F23">
            <v>0</v>
          </cell>
          <cell r="G23">
            <v>0</v>
          </cell>
          <cell r="H23">
            <v>0</v>
          </cell>
          <cell r="I23" t="str">
            <v>Plano</v>
          </cell>
          <cell r="J23" t="str">
            <v>Facilities Maintenance Technician</v>
          </cell>
          <cell r="K23" t="str">
            <v>Facilities Services Supervisor</v>
          </cell>
          <cell r="L23">
            <v>1</v>
          </cell>
          <cell r="M23">
            <v>2796</v>
          </cell>
          <cell r="N23">
            <v>3411</v>
          </cell>
          <cell r="O23">
            <v>4027</v>
          </cell>
          <cell r="P23">
            <v>0</v>
          </cell>
          <cell r="Q23">
            <v>0</v>
          </cell>
          <cell r="R23">
            <v>0</v>
          </cell>
          <cell r="S23">
            <v>40932</v>
          </cell>
          <cell r="T23">
            <v>0</v>
          </cell>
          <cell r="U23">
            <v>0</v>
          </cell>
          <cell r="V23">
            <v>42672</v>
          </cell>
          <cell r="W23" t="str">
            <v>-</v>
          </cell>
        </row>
        <row r="24">
          <cell r="B24">
            <v>0</v>
          </cell>
          <cell r="C24">
            <v>0</v>
          </cell>
          <cell r="D24">
            <v>9</v>
          </cell>
          <cell r="E24" t="str">
            <v>9-116</v>
          </cell>
          <cell r="F24">
            <v>0</v>
          </cell>
          <cell r="G24">
            <v>0</v>
          </cell>
          <cell r="H24">
            <v>0</v>
          </cell>
          <cell r="I24" t="str">
            <v>Richardson</v>
          </cell>
          <cell r="J24" t="str">
            <v>Facilities Spec-Bldg Systems</v>
          </cell>
          <cell r="K24" t="str">
            <v>Supv-Building Facilities</v>
          </cell>
          <cell r="L24">
            <v>1</v>
          </cell>
          <cell r="M24">
            <v>3005</v>
          </cell>
          <cell r="N24">
            <v>3459.5</v>
          </cell>
          <cell r="O24">
            <v>3914</v>
          </cell>
          <cell r="P24">
            <v>0</v>
          </cell>
          <cell r="Q24">
            <v>0</v>
          </cell>
          <cell r="R24">
            <v>0</v>
          </cell>
          <cell r="S24">
            <v>41514</v>
          </cell>
          <cell r="T24">
            <v>0</v>
          </cell>
          <cell r="U24">
            <v>0</v>
          </cell>
          <cell r="V24">
            <v>46968</v>
          </cell>
          <cell r="W24" t="str">
            <v>-</v>
          </cell>
        </row>
        <row r="25">
          <cell r="B25">
            <v>0</v>
          </cell>
          <cell r="C25">
            <v>0</v>
          </cell>
          <cell r="D25" t="str">
            <v xml:space="preserve"> </v>
          </cell>
          <cell r="E25">
            <v>0</v>
          </cell>
          <cell r="F25">
            <v>0</v>
          </cell>
          <cell r="G25">
            <v>0</v>
          </cell>
          <cell r="H25">
            <v>0</v>
          </cell>
          <cell r="I25">
            <v>0</v>
          </cell>
          <cell r="J25">
            <v>0</v>
          </cell>
          <cell r="K25">
            <v>0</v>
          </cell>
          <cell r="L25">
            <v>8</v>
          </cell>
          <cell r="M25">
            <v>0</v>
          </cell>
          <cell r="N25">
            <v>0</v>
          </cell>
          <cell r="O25">
            <v>0</v>
          </cell>
          <cell r="P25">
            <v>0</v>
          </cell>
          <cell r="Q25">
            <v>0</v>
          </cell>
          <cell r="R25">
            <v>0</v>
          </cell>
          <cell r="S25">
            <v>37374.300000000003</v>
          </cell>
          <cell r="T25">
            <v>0</v>
          </cell>
          <cell r="U25">
            <v>0</v>
          </cell>
          <cell r="V25">
            <v>0</v>
          </cell>
          <cell r="W25" t="str">
            <v>-</v>
          </cell>
        </row>
        <row r="26">
          <cell r="B26">
            <v>4009</v>
          </cell>
          <cell r="C26">
            <v>21</v>
          </cell>
          <cell r="D26">
            <v>11</v>
          </cell>
          <cell r="E26" t="str">
            <v>11-21</v>
          </cell>
          <cell r="F26" t="str">
            <v>BUILDING MAINTENANCE  - 132</v>
          </cell>
          <cell r="G26">
            <v>132</v>
          </cell>
          <cell r="H26" t="str">
            <v>Building Maintenance Superintendent</v>
          </cell>
          <cell r="I26" t="str">
            <v>Frisco</v>
          </cell>
          <cell r="J26" t="str">
            <v>Manager - Facilities</v>
          </cell>
          <cell r="K26" t="str">
            <v>Director of Administrative Services</v>
          </cell>
          <cell r="L26">
            <v>0</v>
          </cell>
          <cell r="M26">
            <v>5260.666666666667</v>
          </cell>
          <cell r="N26">
            <v>6312.8</v>
          </cell>
          <cell r="O26">
            <v>7364.9333333333334</v>
          </cell>
          <cell r="P26">
            <v>0</v>
          </cell>
          <cell r="Q26">
            <v>0</v>
          </cell>
          <cell r="R26">
            <v>75753.600000000006</v>
          </cell>
          <cell r="S26">
            <v>77681.850000000006</v>
          </cell>
          <cell r="T26">
            <v>-1928.25</v>
          </cell>
          <cell r="U26">
            <v>-2.4822400599367803E-2</v>
          </cell>
          <cell r="V26">
            <v>82092</v>
          </cell>
          <cell r="W26">
            <v>4009</v>
          </cell>
        </row>
        <row r="27">
          <cell r="B27">
            <v>0</v>
          </cell>
          <cell r="C27">
            <v>0</v>
          </cell>
          <cell r="D27">
            <v>1</v>
          </cell>
          <cell r="E27" t="str">
            <v>1-21</v>
          </cell>
          <cell r="F27">
            <v>0</v>
          </cell>
          <cell r="G27">
            <v>0</v>
          </cell>
          <cell r="H27">
            <v>0</v>
          </cell>
          <cell r="I27" t="str">
            <v>Allen</v>
          </cell>
          <cell r="J27" t="str">
            <v>No Match</v>
          </cell>
          <cell r="K27" t="str">
            <v>-</v>
          </cell>
          <cell r="L27">
            <v>0</v>
          </cell>
          <cell r="M27" t="str">
            <v>-</v>
          </cell>
          <cell r="N27" t="str">
            <v>-</v>
          </cell>
          <cell r="O27" t="str">
            <v>-</v>
          </cell>
          <cell r="P27" t="str">
            <v>-</v>
          </cell>
          <cell r="Q27">
            <v>0</v>
          </cell>
          <cell r="R27">
            <v>0</v>
          </cell>
          <cell r="S27" t="str">
            <v>-</v>
          </cell>
          <cell r="T27">
            <v>0</v>
          </cell>
          <cell r="U27">
            <v>0</v>
          </cell>
          <cell r="V27" t="str">
            <v>-</v>
          </cell>
          <cell r="W27" t="str">
            <v>-</v>
          </cell>
        </row>
        <row r="28">
          <cell r="B28">
            <v>0</v>
          </cell>
          <cell r="C28">
            <v>0</v>
          </cell>
          <cell r="D28">
            <v>2</v>
          </cell>
          <cell r="E28" t="str">
            <v>2-21</v>
          </cell>
          <cell r="F28">
            <v>0</v>
          </cell>
          <cell r="G28">
            <v>0</v>
          </cell>
          <cell r="H28">
            <v>0</v>
          </cell>
          <cell r="I28" t="str">
            <v>Arlington</v>
          </cell>
          <cell r="J28" t="str">
            <v>No Match</v>
          </cell>
          <cell r="K28" t="str">
            <v>-</v>
          </cell>
          <cell r="L28">
            <v>0</v>
          </cell>
          <cell r="M28" t="str">
            <v>-</v>
          </cell>
          <cell r="N28" t="str">
            <v>-</v>
          </cell>
          <cell r="O28" t="str">
            <v>-</v>
          </cell>
          <cell r="P28" t="str">
            <v>-</v>
          </cell>
          <cell r="Q28">
            <v>0</v>
          </cell>
          <cell r="R28">
            <v>0</v>
          </cell>
          <cell r="S28" t="str">
            <v>-</v>
          </cell>
          <cell r="T28">
            <v>0</v>
          </cell>
          <cell r="U28">
            <v>0</v>
          </cell>
          <cell r="V28" t="str">
            <v>-</v>
          </cell>
          <cell r="W28" t="str">
            <v>-</v>
          </cell>
        </row>
        <row r="29">
          <cell r="B29">
            <v>0</v>
          </cell>
          <cell r="C29">
            <v>0</v>
          </cell>
          <cell r="D29">
            <v>3</v>
          </cell>
          <cell r="E29" t="str">
            <v>3-21</v>
          </cell>
          <cell r="F29">
            <v>0</v>
          </cell>
          <cell r="G29">
            <v>0</v>
          </cell>
          <cell r="H29">
            <v>0</v>
          </cell>
          <cell r="I29" t="str">
            <v>Carrollton</v>
          </cell>
          <cell r="J29" t="str">
            <v>No Match</v>
          </cell>
          <cell r="K29" t="str">
            <v>-</v>
          </cell>
          <cell r="L29">
            <v>0</v>
          </cell>
          <cell r="M29" t="str">
            <v>-</v>
          </cell>
          <cell r="N29" t="str">
            <v>-</v>
          </cell>
          <cell r="O29" t="str">
            <v>-</v>
          </cell>
          <cell r="P29" t="str">
            <v>-</v>
          </cell>
          <cell r="Q29">
            <v>0</v>
          </cell>
          <cell r="R29">
            <v>0</v>
          </cell>
          <cell r="S29" t="str">
            <v>-</v>
          </cell>
          <cell r="T29">
            <v>0</v>
          </cell>
          <cell r="U29">
            <v>0</v>
          </cell>
          <cell r="V29" t="str">
            <v>-</v>
          </cell>
          <cell r="W29" t="str">
            <v>-</v>
          </cell>
        </row>
        <row r="30">
          <cell r="B30">
            <v>0</v>
          </cell>
          <cell r="C30">
            <v>0</v>
          </cell>
          <cell r="D30">
            <v>4</v>
          </cell>
          <cell r="E30" t="str">
            <v>4-21</v>
          </cell>
          <cell r="F30">
            <v>0</v>
          </cell>
          <cell r="G30">
            <v>0</v>
          </cell>
          <cell r="H30">
            <v>0</v>
          </cell>
          <cell r="I30" t="str">
            <v>Garland</v>
          </cell>
          <cell r="J30" t="str">
            <v>Facilities Services Manager</v>
          </cell>
          <cell r="K30" t="str">
            <v>Managing Director</v>
          </cell>
          <cell r="L30">
            <v>1</v>
          </cell>
          <cell r="M30">
            <v>5117</v>
          </cell>
          <cell r="N30">
            <v>6653</v>
          </cell>
          <cell r="O30">
            <v>8188</v>
          </cell>
          <cell r="P30">
            <v>0</v>
          </cell>
          <cell r="Q30">
            <v>0</v>
          </cell>
          <cell r="R30">
            <v>0</v>
          </cell>
          <cell r="S30">
            <v>79836</v>
          </cell>
          <cell r="T30">
            <v>0</v>
          </cell>
          <cell r="U30">
            <v>0</v>
          </cell>
          <cell r="V30">
            <v>80208</v>
          </cell>
          <cell r="W30" t="str">
            <v>-</v>
          </cell>
        </row>
        <row r="31">
          <cell r="B31">
            <v>0</v>
          </cell>
          <cell r="C31">
            <v>0</v>
          </cell>
          <cell r="D31">
            <v>5</v>
          </cell>
          <cell r="E31" t="str">
            <v>5-21</v>
          </cell>
          <cell r="F31">
            <v>0</v>
          </cell>
          <cell r="G31">
            <v>0</v>
          </cell>
          <cell r="H31">
            <v>0</v>
          </cell>
          <cell r="I31" t="str">
            <v>Irving</v>
          </cell>
          <cell r="J31" t="str">
            <v>Building Services Manager</v>
          </cell>
          <cell r="K31" t="str">
            <v>Parks &amp; Recreation Director</v>
          </cell>
          <cell r="L31">
            <v>1</v>
          </cell>
          <cell r="M31">
            <v>5548</v>
          </cell>
          <cell r="N31">
            <v>6688</v>
          </cell>
          <cell r="O31">
            <v>7827</v>
          </cell>
          <cell r="P31">
            <v>0</v>
          </cell>
          <cell r="Q31">
            <v>0</v>
          </cell>
          <cell r="R31">
            <v>0</v>
          </cell>
          <cell r="S31">
            <v>80256</v>
          </cell>
          <cell r="T31">
            <v>0</v>
          </cell>
          <cell r="U31">
            <v>0</v>
          </cell>
          <cell r="V31">
            <v>81840</v>
          </cell>
          <cell r="W31" t="str">
            <v>-</v>
          </cell>
        </row>
        <row r="32">
          <cell r="B32">
            <v>0</v>
          </cell>
          <cell r="C32">
            <v>0</v>
          </cell>
          <cell r="D32">
            <v>6</v>
          </cell>
          <cell r="E32" t="str">
            <v>6-21</v>
          </cell>
          <cell r="F32">
            <v>0</v>
          </cell>
          <cell r="G32">
            <v>0</v>
          </cell>
          <cell r="H32">
            <v>0</v>
          </cell>
          <cell r="I32" t="str">
            <v>McKinney</v>
          </cell>
          <cell r="J32" t="str">
            <v>Facility Maintenance Superinte</v>
          </cell>
          <cell r="K32" t="str">
            <v>Exec Dir of Public Works</v>
          </cell>
          <cell r="L32">
            <v>1</v>
          </cell>
          <cell r="M32">
            <v>5048</v>
          </cell>
          <cell r="N32">
            <v>6057</v>
          </cell>
          <cell r="O32">
            <v>7067</v>
          </cell>
          <cell r="P32">
            <v>0</v>
          </cell>
          <cell r="Q32">
            <v>0</v>
          </cell>
          <cell r="R32">
            <v>0</v>
          </cell>
          <cell r="S32">
            <v>72684</v>
          </cell>
          <cell r="T32">
            <v>0</v>
          </cell>
          <cell r="U32">
            <v>0</v>
          </cell>
          <cell r="V32">
            <v>81348</v>
          </cell>
          <cell r="W32" t="str">
            <v>-</v>
          </cell>
        </row>
        <row r="33">
          <cell r="B33">
            <v>0</v>
          </cell>
          <cell r="C33">
            <v>0</v>
          </cell>
          <cell r="D33">
            <v>7</v>
          </cell>
          <cell r="E33" t="str">
            <v>7-21</v>
          </cell>
          <cell r="F33">
            <v>0</v>
          </cell>
          <cell r="G33">
            <v>0</v>
          </cell>
          <cell r="H33">
            <v>0</v>
          </cell>
          <cell r="I33" t="str">
            <v>Mesquite</v>
          </cell>
          <cell r="J33" t="str">
            <v>No Match</v>
          </cell>
          <cell r="K33" t="str">
            <v>-</v>
          </cell>
          <cell r="L33">
            <v>0</v>
          </cell>
          <cell r="M33" t="str">
            <v>-</v>
          </cell>
          <cell r="N33" t="str">
            <v>-</v>
          </cell>
          <cell r="O33" t="str">
            <v>-</v>
          </cell>
          <cell r="P33" t="str">
            <v>-</v>
          </cell>
          <cell r="Q33">
            <v>0</v>
          </cell>
          <cell r="R33">
            <v>0</v>
          </cell>
          <cell r="S33" t="str">
            <v>-</v>
          </cell>
          <cell r="T33">
            <v>0</v>
          </cell>
          <cell r="U33">
            <v>0</v>
          </cell>
          <cell r="V33" t="str">
            <v>-</v>
          </cell>
          <cell r="W33" t="str">
            <v>-</v>
          </cell>
        </row>
        <row r="34">
          <cell r="B34">
            <v>0</v>
          </cell>
          <cell r="C34">
            <v>0</v>
          </cell>
          <cell r="D34">
            <v>8</v>
          </cell>
          <cell r="E34" t="str">
            <v>8-21</v>
          </cell>
          <cell r="F34">
            <v>0</v>
          </cell>
          <cell r="G34">
            <v>0</v>
          </cell>
          <cell r="H34">
            <v>0</v>
          </cell>
          <cell r="I34" t="str">
            <v>Plano</v>
          </cell>
          <cell r="J34" t="str">
            <v>Facilities Services Manager</v>
          </cell>
          <cell r="K34" t="str">
            <v>-</v>
          </cell>
          <cell r="L34">
            <v>1</v>
          </cell>
          <cell r="M34">
            <v>5259.87</v>
          </cell>
          <cell r="N34">
            <v>6495.95</v>
          </cell>
          <cell r="O34">
            <v>7732.03</v>
          </cell>
          <cell r="P34">
            <v>0</v>
          </cell>
          <cell r="Q34">
            <v>0</v>
          </cell>
          <cell r="R34">
            <v>0</v>
          </cell>
          <cell r="S34">
            <v>77951.399999999994</v>
          </cell>
          <cell r="T34">
            <v>0</v>
          </cell>
          <cell r="U34">
            <v>0</v>
          </cell>
          <cell r="V34" t="str">
            <v>-</v>
          </cell>
          <cell r="W34" t="str">
            <v>-</v>
          </cell>
        </row>
        <row r="35">
          <cell r="B35">
            <v>0</v>
          </cell>
          <cell r="C35">
            <v>0</v>
          </cell>
          <cell r="D35">
            <v>9</v>
          </cell>
          <cell r="E35" t="str">
            <v>9-21</v>
          </cell>
          <cell r="F35">
            <v>0</v>
          </cell>
          <cell r="G35">
            <v>0</v>
          </cell>
          <cell r="H35">
            <v>0</v>
          </cell>
          <cell r="I35" t="str">
            <v>Richardson</v>
          </cell>
          <cell r="J35" t="str">
            <v>No Match</v>
          </cell>
          <cell r="K35" t="str">
            <v>-</v>
          </cell>
          <cell r="L35">
            <v>0</v>
          </cell>
          <cell r="M35" t="str">
            <v>-</v>
          </cell>
          <cell r="N35" t="str">
            <v>-</v>
          </cell>
          <cell r="O35" t="str">
            <v>-</v>
          </cell>
          <cell r="P35" t="str">
            <v>-</v>
          </cell>
          <cell r="Q35">
            <v>0</v>
          </cell>
          <cell r="R35">
            <v>0</v>
          </cell>
          <cell r="S35" t="str">
            <v>-</v>
          </cell>
          <cell r="T35">
            <v>0</v>
          </cell>
          <cell r="U35">
            <v>0</v>
          </cell>
          <cell r="V35" t="str">
            <v>-</v>
          </cell>
          <cell r="W35" t="str">
            <v>-</v>
          </cell>
        </row>
        <row r="36">
          <cell r="B36">
            <v>0</v>
          </cell>
          <cell r="C36">
            <v>0</v>
          </cell>
          <cell r="D36" t="str">
            <v xml:space="preserve"> </v>
          </cell>
          <cell r="E36">
            <v>0</v>
          </cell>
          <cell r="F36">
            <v>0</v>
          </cell>
          <cell r="G36">
            <v>0</v>
          </cell>
          <cell r="H36">
            <v>0</v>
          </cell>
          <cell r="I36">
            <v>0</v>
          </cell>
          <cell r="J36">
            <v>0</v>
          </cell>
          <cell r="K36">
            <v>0</v>
          </cell>
          <cell r="L36">
            <v>4</v>
          </cell>
          <cell r="M36">
            <v>0</v>
          </cell>
          <cell r="N36">
            <v>0</v>
          </cell>
          <cell r="O36">
            <v>0</v>
          </cell>
          <cell r="P36">
            <v>0</v>
          </cell>
          <cell r="Q36">
            <v>0</v>
          </cell>
          <cell r="R36">
            <v>0</v>
          </cell>
          <cell r="S36">
            <v>77681.850000000006</v>
          </cell>
          <cell r="T36">
            <v>0</v>
          </cell>
          <cell r="U36">
            <v>0</v>
          </cell>
          <cell r="V36">
            <v>0</v>
          </cell>
          <cell r="W36" t="str">
            <v>-</v>
          </cell>
        </row>
        <row r="37">
          <cell r="B37" t="str">
            <v>-</v>
          </cell>
          <cell r="C37" t="str">
            <v>-</v>
          </cell>
          <cell r="D37">
            <v>11</v>
          </cell>
          <cell r="E37" t="str">
            <v>11--</v>
          </cell>
          <cell r="F37" t="str">
            <v>-</v>
          </cell>
          <cell r="G37" t="str">
            <v>-</v>
          </cell>
          <cell r="H37" t="str">
            <v>-</v>
          </cell>
          <cell r="I37" t="str">
            <v>Frisco</v>
          </cell>
          <cell r="J37" t="str">
            <v>-</v>
          </cell>
          <cell r="K37" t="str">
            <v>-</v>
          </cell>
          <cell r="L37">
            <v>0</v>
          </cell>
          <cell r="M37" t="str">
            <v>-</v>
          </cell>
          <cell r="N37" t="str">
            <v>-</v>
          </cell>
          <cell r="O37" t="str">
            <v>-</v>
          </cell>
          <cell r="P37">
            <v>0</v>
          </cell>
          <cell r="Q37">
            <v>0</v>
          </cell>
          <cell r="R37" t="e">
            <v>#VALUE!</v>
          </cell>
          <cell r="S37" t="str">
            <v>-</v>
          </cell>
          <cell r="T37" t="str">
            <v>-</v>
          </cell>
          <cell r="U37" t="str">
            <v>-</v>
          </cell>
          <cell r="V37" t="str">
            <v>-</v>
          </cell>
          <cell r="W37" t="str">
            <v>-</v>
          </cell>
        </row>
        <row r="38">
          <cell r="B38">
            <v>0</v>
          </cell>
          <cell r="C38">
            <v>0</v>
          </cell>
          <cell r="D38">
            <v>1</v>
          </cell>
          <cell r="E38" t="str">
            <v>1--</v>
          </cell>
          <cell r="F38">
            <v>0</v>
          </cell>
          <cell r="G38">
            <v>0</v>
          </cell>
          <cell r="H38">
            <v>0</v>
          </cell>
          <cell r="I38" t="str">
            <v>Allen</v>
          </cell>
          <cell r="J38" t="str">
            <v>-</v>
          </cell>
          <cell r="K38" t="str">
            <v>-</v>
          </cell>
          <cell r="L38">
            <v>0</v>
          </cell>
          <cell r="M38" t="str">
            <v>-</v>
          </cell>
          <cell r="N38" t="str">
            <v>-</v>
          </cell>
          <cell r="O38" t="str">
            <v>-</v>
          </cell>
          <cell r="P38" t="str">
            <v>-</v>
          </cell>
          <cell r="Q38">
            <v>0</v>
          </cell>
          <cell r="R38">
            <v>0</v>
          </cell>
          <cell r="S38" t="str">
            <v>-</v>
          </cell>
          <cell r="T38">
            <v>0</v>
          </cell>
          <cell r="U38">
            <v>0</v>
          </cell>
          <cell r="V38" t="str">
            <v>-</v>
          </cell>
          <cell r="W38" t="str">
            <v>-</v>
          </cell>
        </row>
        <row r="39">
          <cell r="B39">
            <v>0</v>
          </cell>
          <cell r="C39">
            <v>0</v>
          </cell>
          <cell r="D39">
            <v>2</v>
          </cell>
          <cell r="E39" t="str">
            <v>2--</v>
          </cell>
          <cell r="F39">
            <v>0</v>
          </cell>
          <cell r="G39">
            <v>0</v>
          </cell>
          <cell r="H39">
            <v>0</v>
          </cell>
          <cell r="I39" t="str">
            <v>Arlington</v>
          </cell>
          <cell r="J39" t="str">
            <v>-</v>
          </cell>
          <cell r="K39" t="str">
            <v>-</v>
          </cell>
          <cell r="L39">
            <v>0</v>
          </cell>
          <cell r="M39" t="str">
            <v>-</v>
          </cell>
          <cell r="N39" t="str">
            <v>-</v>
          </cell>
          <cell r="O39" t="str">
            <v>-</v>
          </cell>
          <cell r="P39" t="str">
            <v>-</v>
          </cell>
          <cell r="Q39">
            <v>0</v>
          </cell>
          <cell r="R39">
            <v>0</v>
          </cell>
          <cell r="S39" t="str">
            <v>-</v>
          </cell>
          <cell r="T39">
            <v>0</v>
          </cell>
          <cell r="U39">
            <v>0</v>
          </cell>
          <cell r="V39" t="str">
            <v>-</v>
          </cell>
          <cell r="W39" t="str">
            <v>-</v>
          </cell>
        </row>
        <row r="40">
          <cell r="B40">
            <v>0</v>
          </cell>
          <cell r="C40">
            <v>0</v>
          </cell>
          <cell r="D40">
            <v>3</v>
          </cell>
          <cell r="E40" t="str">
            <v>3--</v>
          </cell>
          <cell r="F40">
            <v>0</v>
          </cell>
          <cell r="G40">
            <v>0</v>
          </cell>
          <cell r="H40">
            <v>0</v>
          </cell>
          <cell r="I40" t="str">
            <v>Carrollton</v>
          </cell>
          <cell r="J40" t="str">
            <v>-</v>
          </cell>
          <cell r="K40" t="str">
            <v>-</v>
          </cell>
          <cell r="L40">
            <v>0</v>
          </cell>
          <cell r="M40" t="str">
            <v>-</v>
          </cell>
          <cell r="N40" t="str">
            <v>-</v>
          </cell>
          <cell r="O40" t="str">
            <v>-</v>
          </cell>
          <cell r="P40" t="str">
            <v>-</v>
          </cell>
          <cell r="Q40">
            <v>0</v>
          </cell>
          <cell r="R40">
            <v>0</v>
          </cell>
          <cell r="S40" t="str">
            <v>-</v>
          </cell>
          <cell r="T40">
            <v>0</v>
          </cell>
          <cell r="U40">
            <v>0</v>
          </cell>
          <cell r="V40" t="str">
            <v>-</v>
          </cell>
          <cell r="W40" t="str">
            <v>-</v>
          </cell>
        </row>
        <row r="41">
          <cell r="B41">
            <v>0</v>
          </cell>
          <cell r="C41">
            <v>0</v>
          </cell>
          <cell r="D41">
            <v>4</v>
          </cell>
          <cell r="E41" t="str">
            <v>4--</v>
          </cell>
          <cell r="F41">
            <v>0</v>
          </cell>
          <cell r="G41">
            <v>0</v>
          </cell>
          <cell r="H41">
            <v>0</v>
          </cell>
          <cell r="I41" t="str">
            <v>Garland</v>
          </cell>
          <cell r="J41" t="str">
            <v>-</v>
          </cell>
          <cell r="K41" t="str">
            <v>-</v>
          </cell>
          <cell r="L41">
            <v>0</v>
          </cell>
          <cell r="M41" t="str">
            <v>-</v>
          </cell>
          <cell r="N41" t="str">
            <v>-</v>
          </cell>
          <cell r="O41" t="str">
            <v>-</v>
          </cell>
          <cell r="P41" t="str">
            <v>-</v>
          </cell>
          <cell r="Q41">
            <v>0</v>
          </cell>
          <cell r="R41">
            <v>0</v>
          </cell>
          <cell r="S41" t="str">
            <v>-</v>
          </cell>
          <cell r="T41">
            <v>0</v>
          </cell>
          <cell r="U41">
            <v>0</v>
          </cell>
          <cell r="V41" t="str">
            <v>-</v>
          </cell>
          <cell r="W41" t="str">
            <v>-</v>
          </cell>
        </row>
        <row r="42">
          <cell r="B42">
            <v>0</v>
          </cell>
          <cell r="C42">
            <v>0</v>
          </cell>
          <cell r="D42">
            <v>5</v>
          </cell>
          <cell r="E42" t="str">
            <v>5--</v>
          </cell>
          <cell r="F42">
            <v>0</v>
          </cell>
          <cell r="G42">
            <v>0</v>
          </cell>
          <cell r="H42">
            <v>0</v>
          </cell>
          <cell r="I42" t="str">
            <v>Irving</v>
          </cell>
          <cell r="J42" t="str">
            <v>-</v>
          </cell>
          <cell r="K42" t="str">
            <v>-</v>
          </cell>
          <cell r="L42">
            <v>0</v>
          </cell>
          <cell r="M42" t="str">
            <v>-</v>
          </cell>
          <cell r="N42" t="str">
            <v>-</v>
          </cell>
          <cell r="O42" t="str">
            <v>-</v>
          </cell>
          <cell r="P42" t="str">
            <v>-</v>
          </cell>
          <cell r="Q42">
            <v>0</v>
          </cell>
          <cell r="R42">
            <v>0</v>
          </cell>
          <cell r="S42" t="str">
            <v>-</v>
          </cell>
          <cell r="T42">
            <v>0</v>
          </cell>
          <cell r="U42">
            <v>0</v>
          </cell>
          <cell r="V42" t="str">
            <v>-</v>
          </cell>
          <cell r="W42" t="str">
            <v>-</v>
          </cell>
        </row>
        <row r="43">
          <cell r="B43">
            <v>0</v>
          </cell>
          <cell r="C43">
            <v>0</v>
          </cell>
          <cell r="D43">
            <v>6</v>
          </cell>
          <cell r="E43" t="str">
            <v>6--</v>
          </cell>
          <cell r="F43">
            <v>0</v>
          </cell>
          <cell r="G43">
            <v>0</v>
          </cell>
          <cell r="H43">
            <v>0</v>
          </cell>
          <cell r="I43" t="str">
            <v>McKinney</v>
          </cell>
          <cell r="J43" t="str">
            <v>-</v>
          </cell>
          <cell r="K43" t="str">
            <v>-</v>
          </cell>
          <cell r="L43">
            <v>0</v>
          </cell>
          <cell r="M43" t="str">
            <v>-</v>
          </cell>
          <cell r="N43" t="str">
            <v>-</v>
          </cell>
          <cell r="O43" t="str">
            <v>-</v>
          </cell>
          <cell r="P43" t="str">
            <v>-</v>
          </cell>
          <cell r="Q43">
            <v>0</v>
          </cell>
          <cell r="R43">
            <v>0</v>
          </cell>
          <cell r="S43" t="str">
            <v>-</v>
          </cell>
          <cell r="T43">
            <v>0</v>
          </cell>
          <cell r="U43">
            <v>0</v>
          </cell>
          <cell r="V43" t="str">
            <v>-</v>
          </cell>
          <cell r="W43" t="str">
            <v>-</v>
          </cell>
        </row>
        <row r="44">
          <cell r="B44">
            <v>0</v>
          </cell>
          <cell r="C44">
            <v>0</v>
          </cell>
          <cell r="D44">
            <v>7</v>
          </cell>
          <cell r="E44" t="str">
            <v>7--</v>
          </cell>
          <cell r="F44">
            <v>0</v>
          </cell>
          <cell r="G44">
            <v>0</v>
          </cell>
          <cell r="H44">
            <v>0</v>
          </cell>
          <cell r="I44" t="str">
            <v>Mesquite</v>
          </cell>
          <cell r="J44" t="str">
            <v>-</v>
          </cell>
          <cell r="K44" t="str">
            <v>-</v>
          </cell>
          <cell r="L44">
            <v>0</v>
          </cell>
          <cell r="M44" t="str">
            <v>-</v>
          </cell>
          <cell r="N44" t="str">
            <v>-</v>
          </cell>
          <cell r="O44" t="str">
            <v>-</v>
          </cell>
          <cell r="P44" t="str">
            <v>-</v>
          </cell>
          <cell r="Q44">
            <v>0</v>
          </cell>
          <cell r="R44">
            <v>0</v>
          </cell>
          <cell r="S44" t="str">
            <v>-</v>
          </cell>
          <cell r="T44">
            <v>0</v>
          </cell>
          <cell r="U44">
            <v>0</v>
          </cell>
          <cell r="V44" t="str">
            <v>-</v>
          </cell>
          <cell r="W44" t="str">
            <v>-</v>
          </cell>
        </row>
        <row r="45">
          <cell r="B45">
            <v>0</v>
          </cell>
          <cell r="C45">
            <v>0</v>
          </cell>
          <cell r="D45">
            <v>8</v>
          </cell>
          <cell r="E45" t="str">
            <v>8--</v>
          </cell>
          <cell r="F45">
            <v>0</v>
          </cell>
          <cell r="G45">
            <v>0</v>
          </cell>
          <cell r="H45">
            <v>0</v>
          </cell>
          <cell r="I45" t="str">
            <v>Plano</v>
          </cell>
          <cell r="J45" t="str">
            <v>-</v>
          </cell>
          <cell r="K45" t="str">
            <v>-</v>
          </cell>
          <cell r="L45">
            <v>0</v>
          </cell>
          <cell r="M45" t="str">
            <v>-</v>
          </cell>
          <cell r="N45" t="str">
            <v>-</v>
          </cell>
          <cell r="O45" t="str">
            <v>-</v>
          </cell>
          <cell r="P45" t="str">
            <v>-</v>
          </cell>
          <cell r="Q45">
            <v>0</v>
          </cell>
          <cell r="R45">
            <v>0</v>
          </cell>
          <cell r="S45" t="str">
            <v>-</v>
          </cell>
          <cell r="T45">
            <v>0</v>
          </cell>
          <cell r="U45">
            <v>0</v>
          </cell>
          <cell r="V45" t="str">
            <v>-</v>
          </cell>
          <cell r="W45" t="str">
            <v>-</v>
          </cell>
        </row>
        <row r="46">
          <cell r="B46">
            <v>0</v>
          </cell>
          <cell r="C46">
            <v>0</v>
          </cell>
          <cell r="D46">
            <v>9</v>
          </cell>
          <cell r="E46" t="str">
            <v>9--</v>
          </cell>
          <cell r="F46">
            <v>0</v>
          </cell>
          <cell r="G46">
            <v>0</v>
          </cell>
          <cell r="H46">
            <v>0</v>
          </cell>
          <cell r="I46" t="str">
            <v>Richardson</v>
          </cell>
          <cell r="J46" t="str">
            <v>-</v>
          </cell>
          <cell r="K46" t="str">
            <v>-</v>
          </cell>
          <cell r="L46">
            <v>0</v>
          </cell>
          <cell r="M46" t="str">
            <v>-</v>
          </cell>
          <cell r="N46" t="str">
            <v>-</v>
          </cell>
          <cell r="O46" t="str">
            <v>-</v>
          </cell>
          <cell r="P46" t="str">
            <v>-</v>
          </cell>
          <cell r="Q46">
            <v>0</v>
          </cell>
          <cell r="R46">
            <v>0</v>
          </cell>
          <cell r="S46" t="str">
            <v>-</v>
          </cell>
          <cell r="T46">
            <v>0</v>
          </cell>
          <cell r="U46">
            <v>0</v>
          </cell>
          <cell r="V46" t="str">
            <v>-</v>
          </cell>
          <cell r="W46" t="str">
            <v>-</v>
          </cell>
        </row>
        <row r="47">
          <cell r="B47">
            <v>0</v>
          </cell>
          <cell r="C47">
            <v>0</v>
          </cell>
          <cell r="D47" t="str">
            <v xml:space="preserve"> </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t="str">
            <v>-</v>
          </cell>
          <cell r="T47">
            <v>0</v>
          </cell>
          <cell r="U47">
            <v>0</v>
          </cell>
          <cell r="V47">
            <v>0</v>
          </cell>
          <cell r="W47" t="str">
            <v>-</v>
          </cell>
        </row>
        <row r="48">
          <cell r="B48">
            <v>1154</v>
          </cell>
          <cell r="C48">
            <v>73</v>
          </cell>
          <cell r="D48">
            <v>11</v>
          </cell>
          <cell r="E48" t="str">
            <v>11-73</v>
          </cell>
          <cell r="F48" t="str">
            <v>BUILDING SVCS  - 158</v>
          </cell>
          <cell r="G48">
            <v>158</v>
          </cell>
          <cell r="H48" t="str">
            <v>General Building Inspector</v>
          </cell>
          <cell r="I48" t="str">
            <v>Frisco</v>
          </cell>
          <cell r="J48" t="str">
            <v>Building Inspector</v>
          </cell>
          <cell r="K48" t="str">
            <v>Chief Buiding Inspector</v>
          </cell>
          <cell r="L48">
            <v>0</v>
          </cell>
          <cell r="M48">
            <v>3210.1333333333332</v>
          </cell>
          <cell r="N48">
            <v>3853.2000000000003</v>
          </cell>
          <cell r="O48">
            <v>4494.5333333333338</v>
          </cell>
          <cell r="P48">
            <v>0</v>
          </cell>
          <cell r="Q48">
            <v>0</v>
          </cell>
          <cell r="R48">
            <v>46238.400000000001</v>
          </cell>
          <cell r="S48">
            <v>48376.491428571426</v>
          </cell>
          <cell r="T48">
            <v>-2138.0914285714243</v>
          </cell>
          <cell r="U48">
            <v>-4.4196909809557948E-2</v>
          </cell>
          <cell r="V48">
            <v>50352</v>
          </cell>
          <cell r="W48">
            <v>1154</v>
          </cell>
        </row>
        <row r="49">
          <cell r="B49">
            <v>0</v>
          </cell>
          <cell r="C49">
            <v>0</v>
          </cell>
          <cell r="D49">
            <v>1</v>
          </cell>
          <cell r="E49" t="str">
            <v>1-73</v>
          </cell>
          <cell r="F49">
            <v>0</v>
          </cell>
          <cell r="G49">
            <v>0</v>
          </cell>
          <cell r="H49">
            <v>0</v>
          </cell>
          <cell r="I49" t="str">
            <v>Allen</v>
          </cell>
          <cell r="J49" t="str">
            <v>Code Inspector</v>
          </cell>
          <cell r="K49" t="str">
            <v>-</v>
          </cell>
          <cell r="L49">
            <v>1</v>
          </cell>
          <cell r="M49">
            <v>2883.35</v>
          </cell>
          <cell r="N49">
            <v>3604.62</v>
          </cell>
          <cell r="O49">
            <v>4325.8999999999996</v>
          </cell>
          <cell r="P49">
            <v>0</v>
          </cell>
          <cell r="Q49">
            <v>0</v>
          </cell>
          <cell r="R49">
            <v>0</v>
          </cell>
          <cell r="S49">
            <v>43255.44</v>
          </cell>
          <cell r="T49">
            <v>0</v>
          </cell>
          <cell r="U49">
            <v>0</v>
          </cell>
          <cell r="V49" t="str">
            <v>-</v>
          </cell>
          <cell r="W49" t="str">
            <v>-</v>
          </cell>
        </row>
        <row r="50">
          <cell r="B50">
            <v>0</v>
          </cell>
          <cell r="C50">
            <v>0</v>
          </cell>
          <cell r="D50">
            <v>2</v>
          </cell>
          <cell r="E50" t="str">
            <v>2-73</v>
          </cell>
          <cell r="F50">
            <v>0</v>
          </cell>
          <cell r="G50">
            <v>0</v>
          </cell>
          <cell r="H50">
            <v>0</v>
          </cell>
          <cell r="I50" t="str">
            <v>Arlington</v>
          </cell>
          <cell r="J50" t="str">
            <v>No Match</v>
          </cell>
          <cell r="K50" t="str">
            <v>-</v>
          </cell>
          <cell r="L50">
            <v>0</v>
          </cell>
          <cell r="M50" t="str">
            <v>-</v>
          </cell>
          <cell r="N50" t="str">
            <v>-</v>
          </cell>
          <cell r="O50" t="str">
            <v>-</v>
          </cell>
          <cell r="P50" t="str">
            <v>-</v>
          </cell>
          <cell r="Q50">
            <v>0</v>
          </cell>
          <cell r="R50">
            <v>0</v>
          </cell>
          <cell r="S50" t="str">
            <v>-</v>
          </cell>
          <cell r="T50">
            <v>0</v>
          </cell>
          <cell r="U50">
            <v>0</v>
          </cell>
          <cell r="V50" t="str">
            <v>-</v>
          </cell>
          <cell r="W50" t="str">
            <v>-</v>
          </cell>
        </row>
        <row r="51">
          <cell r="B51">
            <v>0</v>
          </cell>
          <cell r="C51">
            <v>0</v>
          </cell>
          <cell r="D51">
            <v>3</v>
          </cell>
          <cell r="E51" t="str">
            <v>3-73</v>
          </cell>
          <cell r="F51">
            <v>0</v>
          </cell>
          <cell r="G51">
            <v>0</v>
          </cell>
          <cell r="H51">
            <v>0</v>
          </cell>
          <cell r="I51" t="str">
            <v>Carrollton</v>
          </cell>
          <cell r="J51" t="str">
            <v>Building Inspector</v>
          </cell>
          <cell r="K51" t="str">
            <v>Assistant Building Official</v>
          </cell>
          <cell r="L51">
            <v>1</v>
          </cell>
          <cell r="M51">
            <v>3287</v>
          </cell>
          <cell r="N51">
            <v>3923</v>
          </cell>
          <cell r="O51">
            <v>4602</v>
          </cell>
          <cell r="P51">
            <v>0</v>
          </cell>
          <cell r="Q51">
            <v>0</v>
          </cell>
          <cell r="R51">
            <v>0</v>
          </cell>
          <cell r="S51">
            <v>47076</v>
          </cell>
          <cell r="T51">
            <v>0</v>
          </cell>
          <cell r="U51">
            <v>0</v>
          </cell>
          <cell r="V51">
            <v>44808</v>
          </cell>
          <cell r="W51" t="str">
            <v>-</v>
          </cell>
        </row>
        <row r="52">
          <cell r="B52">
            <v>0</v>
          </cell>
          <cell r="C52">
            <v>0</v>
          </cell>
          <cell r="D52">
            <v>4</v>
          </cell>
          <cell r="E52" t="str">
            <v>4-73</v>
          </cell>
          <cell r="F52">
            <v>0</v>
          </cell>
          <cell r="G52">
            <v>0</v>
          </cell>
          <cell r="H52">
            <v>0</v>
          </cell>
          <cell r="I52" t="str">
            <v>Garland</v>
          </cell>
          <cell r="J52" t="str">
            <v>Building Inspector I</v>
          </cell>
          <cell r="K52" t="str">
            <v>Building Inspector II</v>
          </cell>
          <cell r="L52">
            <v>1</v>
          </cell>
          <cell r="M52">
            <v>3307</v>
          </cell>
          <cell r="N52">
            <v>4248</v>
          </cell>
          <cell r="O52">
            <v>5190</v>
          </cell>
          <cell r="P52">
            <v>0</v>
          </cell>
          <cell r="Q52">
            <v>0</v>
          </cell>
          <cell r="R52">
            <v>0</v>
          </cell>
          <cell r="S52">
            <v>50976</v>
          </cell>
          <cell r="T52">
            <v>0</v>
          </cell>
          <cell r="U52">
            <v>0</v>
          </cell>
          <cell r="V52">
            <v>46896</v>
          </cell>
          <cell r="W52" t="str">
            <v>-</v>
          </cell>
        </row>
        <row r="53">
          <cell r="B53">
            <v>0</v>
          </cell>
          <cell r="C53">
            <v>0</v>
          </cell>
          <cell r="D53">
            <v>5</v>
          </cell>
          <cell r="E53" t="str">
            <v>5-73</v>
          </cell>
          <cell r="F53">
            <v>0</v>
          </cell>
          <cell r="G53">
            <v>0</v>
          </cell>
          <cell r="H53">
            <v>0</v>
          </cell>
          <cell r="I53" t="str">
            <v>Irving</v>
          </cell>
          <cell r="J53" t="str">
            <v>Building Inspector</v>
          </cell>
          <cell r="K53" t="str">
            <v>Chief Building Inspector</v>
          </cell>
          <cell r="L53">
            <v>1</v>
          </cell>
          <cell r="M53">
            <v>3575</v>
          </cell>
          <cell r="N53">
            <v>4247</v>
          </cell>
          <cell r="O53">
            <v>5045</v>
          </cell>
          <cell r="P53">
            <v>0</v>
          </cell>
          <cell r="Q53">
            <v>0</v>
          </cell>
          <cell r="R53">
            <v>0</v>
          </cell>
          <cell r="S53">
            <v>50964</v>
          </cell>
          <cell r="T53">
            <v>0</v>
          </cell>
          <cell r="U53">
            <v>0</v>
          </cell>
          <cell r="V53">
            <v>50628</v>
          </cell>
          <cell r="W53" t="str">
            <v>-</v>
          </cell>
        </row>
        <row r="54">
          <cell r="B54">
            <v>0</v>
          </cell>
          <cell r="C54">
            <v>0</v>
          </cell>
          <cell r="D54">
            <v>6</v>
          </cell>
          <cell r="E54" t="str">
            <v>6-73</v>
          </cell>
          <cell r="F54">
            <v>0</v>
          </cell>
          <cell r="G54">
            <v>0</v>
          </cell>
          <cell r="H54">
            <v>0</v>
          </cell>
          <cell r="I54" t="str">
            <v>McKinney</v>
          </cell>
          <cell r="J54" t="str">
            <v>No Match</v>
          </cell>
          <cell r="K54" t="str">
            <v>-</v>
          </cell>
          <cell r="L54">
            <v>0</v>
          </cell>
          <cell r="M54" t="str">
            <v>-</v>
          </cell>
          <cell r="N54" t="str">
            <v>-</v>
          </cell>
          <cell r="O54" t="str">
            <v>-</v>
          </cell>
          <cell r="P54" t="str">
            <v>-</v>
          </cell>
          <cell r="Q54">
            <v>0</v>
          </cell>
          <cell r="R54">
            <v>0</v>
          </cell>
          <cell r="S54" t="str">
            <v>-</v>
          </cell>
          <cell r="T54">
            <v>0</v>
          </cell>
          <cell r="U54">
            <v>0</v>
          </cell>
          <cell r="V54" t="str">
            <v>-</v>
          </cell>
          <cell r="W54" t="str">
            <v>-</v>
          </cell>
        </row>
        <row r="55">
          <cell r="B55">
            <v>0</v>
          </cell>
          <cell r="C55">
            <v>0</v>
          </cell>
          <cell r="D55">
            <v>7</v>
          </cell>
          <cell r="E55" t="str">
            <v>7-73</v>
          </cell>
          <cell r="F55">
            <v>0</v>
          </cell>
          <cell r="G55">
            <v>0</v>
          </cell>
          <cell r="H55">
            <v>0</v>
          </cell>
          <cell r="I55" t="str">
            <v>Mesquite</v>
          </cell>
          <cell r="J55" t="str">
            <v>Building Inspector</v>
          </cell>
          <cell r="K55" t="str">
            <v>Building Inspection Supervisor</v>
          </cell>
          <cell r="L55">
            <v>1</v>
          </cell>
          <cell r="M55">
            <v>3173</v>
          </cell>
          <cell r="N55">
            <v>3933</v>
          </cell>
          <cell r="O55">
            <v>4693</v>
          </cell>
          <cell r="P55">
            <v>0</v>
          </cell>
          <cell r="Q55">
            <v>0</v>
          </cell>
          <cell r="R55">
            <v>0</v>
          </cell>
          <cell r="S55">
            <v>47196</v>
          </cell>
          <cell r="T55">
            <v>0</v>
          </cell>
          <cell r="U55">
            <v>0</v>
          </cell>
          <cell r="V55">
            <v>44460</v>
          </cell>
          <cell r="W55" t="str">
            <v>-</v>
          </cell>
        </row>
        <row r="56">
          <cell r="B56">
            <v>0</v>
          </cell>
          <cell r="C56">
            <v>0</v>
          </cell>
          <cell r="D56">
            <v>8</v>
          </cell>
          <cell r="E56" t="str">
            <v>8-73</v>
          </cell>
          <cell r="F56">
            <v>0</v>
          </cell>
          <cell r="G56">
            <v>0</v>
          </cell>
          <cell r="H56">
            <v>0</v>
          </cell>
          <cell r="I56" t="str">
            <v>Plano</v>
          </cell>
          <cell r="J56" t="str">
            <v>Building Inspector</v>
          </cell>
          <cell r="K56" t="str">
            <v>Inspection Services Supervisor</v>
          </cell>
          <cell r="L56">
            <v>1</v>
          </cell>
          <cell r="M56">
            <v>3063</v>
          </cell>
          <cell r="N56">
            <v>3752</v>
          </cell>
          <cell r="O56">
            <v>4442</v>
          </cell>
          <cell r="P56">
            <v>0</v>
          </cell>
          <cell r="Q56">
            <v>0</v>
          </cell>
          <cell r="R56">
            <v>0</v>
          </cell>
          <cell r="S56">
            <v>45024</v>
          </cell>
          <cell r="T56">
            <v>0</v>
          </cell>
          <cell r="U56">
            <v>0</v>
          </cell>
          <cell r="V56">
            <v>40500</v>
          </cell>
          <cell r="W56" t="str">
            <v>-</v>
          </cell>
        </row>
        <row r="57">
          <cell r="B57">
            <v>0</v>
          </cell>
          <cell r="C57">
            <v>0</v>
          </cell>
          <cell r="D57">
            <v>9</v>
          </cell>
          <cell r="E57" t="str">
            <v>9-73</v>
          </cell>
          <cell r="F57">
            <v>0</v>
          </cell>
          <cell r="G57">
            <v>0</v>
          </cell>
          <cell r="H57">
            <v>0</v>
          </cell>
          <cell r="I57" t="str">
            <v>Richardson</v>
          </cell>
          <cell r="J57" t="str">
            <v>Building &amp; Sr. Bldg Inspectors</v>
          </cell>
          <cell r="K57" t="str">
            <v>Asst Bldg Official</v>
          </cell>
          <cell r="L57">
            <v>1</v>
          </cell>
          <cell r="M57">
            <v>3594</v>
          </cell>
          <cell r="N57">
            <v>4512</v>
          </cell>
          <cell r="O57">
            <v>5429</v>
          </cell>
          <cell r="P57">
            <v>0</v>
          </cell>
          <cell r="Q57">
            <v>0</v>
          </cell>
          <cell r="R57">
            <v>0</v>
          </cell>
          <cell r="S57">
            <v>54144</v>
          </cell>
          <cell r="T57">
            <v>0</v>
          </cell>
          <cell r="U57">
            <v>0</v>
          </cell>
          <cell r="V57">
            <v>60516</v>
          </cell>
          <cell r="W57" t="str">
            <v>-</v>
          </cell>
        </row>
        <row r="58">
          <cell r="B58">
            <v>0</v>
          </cell>
          <cell r="C58">
            <v>0</v>
          </cell>
          <cell r="D58" t="str">
            <v xml:space="preserve"> </v>
          </cell>
          <cell r="E58">
            <v>0</v>
          </cell>
          <cell r="F58">
            <v>0</v>
          </cell>
          <cell r="G58">
            <v>0</v>
          </cell>
          <cell r="H58">
            <v>0</v>
          </cell>
          <cell r="I58">
            <v>0</v>
          </cell>
          <cell r="J58">
            <v>0</v>
          </cell>
          <cell r="K58">
            <v>0</v>
          </cell>
          <cell r="L58">
            <v>7</v>
          </cell>
          <cell r="M58">
            <v>0</v>
          </cell>
          <cell r="N58">
            <v>0</v>
          </cell>
          <cell r="O58">
            <v>0</v>
          </cell>
          <cell r="P58">
            <v>0</v>
          </cell>
          <cell r="Q58">
            <v>0</v>
          </cell>
          <cell r="R58">
            <v>0</v>
          </cell>
          <cell r="S58">
            <v>48376.491428571426</v>
          </cell>
          <cell r="T58">
            <v>0</v>
          </cell>
          <cell r="U58">
            <v>0</v>
          </cell>
          <cell r="V58">
            <v>0</v>
          </cell>
          <cell r="W58" t="str">
            <v>-</v>
          </cell>
        </row>
        <row r="59">
          <cell r="B59">
            <v>1307</v>
          </cell>
          <cell r="C59">
            <v>61</v>
          </cell>
          <cell r="D59">
            <v>11</v>
          </cell>
          <cell r="E59" t="str">
            <v>11-61</v>
          </cell>
          <cell r="F59" t="str">
            <v>CLERICAL SUPPORT  - 124</v>
          </cell>
          <cell r="G59">
            <v>124</v>
          </cell>
          <cell r="H59" t="str">
            <v>Secretary (Journey)</v>
          </cell>
          <cell r="I59" t="str">
            <v>Frisco</v>
          </cell>
          <cell r="J59" t="str">
            <v>Administrative Secretary</v>
          </cell>
          <cell r="K59" t="str">
            <v>Senior Administrative Assistant</v>
          </cell>
          <cell r="L59">
            <v>0</v>
          </cell>
          <cell r="M59">
            <v>2329.6</v>
          </cell>
          <cell r="N59">
            <v>2794.1333333333332</v>
          </cell>
          <cell r="O59">
            <v>3260.4</v>
          </cell>
          <cell r="P59">
            <v>0</v>
          </cell>
          <cell r="Q59">
            <v>0</v>
          </cell>
          <cell r="R59">
            <v>33529.599999999999</v>
          </cell>
          <cell r="S59">
            <v>32982.26666666667</v>
          </cell>
          <cell r="T59">
            <v>547.33333333332848</v>
          </cell>
          <cell r="U59">
            <v>1.6594776182756645E-2</v>
          </cell>
          <cell r="V59">
            <v>41376</v>
          </cell>
          <cell r="W59">
            <v>1307</v>
          </cell>
        </row>
        <row r="60">
          <cell r="B60">
            <v>0</v>
          </cell>
          <cell r="C60">
            <v>0</v>
          </cell>
          <cell r="D60">
            <v>1</v>
          </cell>
          <cell r="E60" t="str">
            <v>1-61</v>
          </cell>
          <cell r="F60">
            <v>0</v>
          </cell>
          <cell r="G60">
            <v>0</v>
          </cell>
          <cell r="H60">
            <v>0</v>
          </cell>
          <cell r="I60" t="str">
            <v>Allen</v>
          </cell>
          <cell r="J60" t="str">
            <v>Administrative Assistant</v>
          </cell>
          <cell r="K60" t="str">
            <v>-</v>
          </cell>
          <cell r="L60">
            <v>1</v>
          </cell>
          <cell r="M60">
            <v>2237.35</v>
          </cell>
          <cell r="N60">
            <v>2796.7</v>
          </cell>
          <cell r="O60">
            <v>3356.03</v>
          </cell>
          <cell r="P60">
            <v>0</v>
          </cell>
          <cell r="Q60">
            <v>0</v>
          </cell>
          <cell r="R60">
            <v>0</v>
          </cell>
          <cell r="S60">
            <v>33560.399999999994</v>
          </cell>
          <cell r="T60">
            <v>0</v>
          </cell>
          <cell r="U60">
            <v>0</v>
          </cell>
          <cell r="V60" t="str">
            <v>-</v>
          </cell>
          <cell r="W60" t="str">
            <v>-</v>
          </cell>
        </row>
        <row r="61">
          <cell r="B61">
            <v>0</v>
          </cell>
          <cell r="C61">
            <v>0</v>
          </cell>
          <cell r="D61">
            <v>2</v>
          </cell>
          <cell r="E61" t="str">
            <v>2-61</v>
          </cell>
          <cell r="F61">
            <v>0</v>
          </cell>
          <cell r="G61">
            <v>0</v>
          </cell>
          <cell r="H61">
            <v>0</v>
          </cell>
          <cell r="I61" t="str">
            <v>Arlington</v>
          </cell>
          <cell r="J61" t="str">
            <v>Office Asst</v>
          </cell>
          <cell r="K61" t="str">
            <v>Office Coordinator</v>
          </cell>
          <cell r="L61">
            <v>1</v>
          </cell>
          <cell r="M61">
            <v>2231</v>
          </cell>
          <cell r="N61">
            <v>2789</v>
          </cell>
          <cell r="O61">
            <v>3347</v>
          </cell>
          <cell r="P61">
            <v>0</v>
          </cell>
          <cell r="Q61">
            <v>0</v>
          </cell>
          <cell r="R61">
            <v>0</v>
          </cell>
          <cell r="S61">
            <v>33468</v>
          </cell>
          <cell r="T61">
            <v>0</v>
          </cell>
          <cell r="U61">
            <v>0</v>
          </cell>
          <cell r="V61">
            <v>31452</v>
          </cell>
          <cell r="W61" t="str">
            <v>-</v>
          </cell>
        </row>
        <row r="62">
          <cell r="B62">
            <v>0</v>
          </cell>
          <cell r="C62">
            <v>0</v>
          </cell>
          <cell r="D62">
            <v>3</v>
          </cell>
          <cell r="E62" t="str">
            <v>3-61</v>
          </cell>
          <cell r="F62">
            <v>0</v>
          </cell>
          <cell r="G62">
            <v>0</v>
          </cell>
          <cell r="H62">
            <v>0</v>
          </cell>
          <cell r="I62" t="str">
            <v>Carrollton</v>
          </cell>
          <cell r="J62" t="str">
            <v>Administrative Support Assistant</v>
          </cell>
          <cell r="K62" t="str">
            <v>Various</v>
          </cell>
          <cell r="L62">
            <v>1</v>
          </cell>
          <cell r="M62">
            <v>2047</v>
          </cell>
          <cell r="N62">
            <v>2443</v>
          </cell>
          <cell r="O62">
            <v>2866</v>
          </cell>
          <cell r="P62">
            <v>0</v>
          </cell>
          <cell r="Q62">
            <v>0</v>
          </cell>
          <cell r="R62">
            <v>0</v>
          </cell>
          <cell r="S62">
            <v>29316</v>
          </cell>
          <cell r="T62">
            <v>0</v>
          </cell>
          <cell r="U62">
            <v>0</v>
          </cell>
          <cell r="V62">
            <v>27660</v>
          </cell>
          <cell r="W62" t="str">
            <v>-</v>
          </cell>
        </row>
        <row r="63">
          <cell r="B63">
            <v>0</v>
          </cell>
          <cell r="C63">
            <v>0</v>
          </cell>
          <cell r="D63">
            <v>4</v>
          </cell>
          <cell r="E63" t="str">
            <v>4-61</v>
          </cell>
          <cell r="F63">
            <v>0</v>
          </cell>
          <cell r="G63">
            <v>0</v>
          </cell>
          <cell r="H63">
            <v>0</v>
          </cell>
          <cell r="I63" t="str">
            <v>Garland</v>
          </cell>
          <cell r="J63" t="str">
            <v>Administrative Assistant</v>
          </cell>
          <cell r="K63" t="str">
            <v>Various</v>
          </cell>
          <cell r="L63">
            <v>1</v>
          </cell>
          <cell r="M63">
            <v>2576</v>
          </cell>
          <cell r="N63">
            <v>3269</v>
          </cell>
          <cell r="O63">
            <v>3961</v>
          </cell>
          <cell r="P63">
            <v>0</v>
          </cell>
          <cell r="Q63">
            <v>0</v>
          </cell>
          <cell r="R63">
            <v>0</v>
          </cell>
          <cell r="S63">
            <v>39228</v>
          </cell>
          <cell r="T63">
            <v>0</v>
          </cell>
          <cell r="U63">
            <v>0</v>
          </cell>
          <cell r="V63">
            <v>37188</v>
          </cell>
          <cell r="W63" t="str">
            <v>-</v>
          </cell>
        </row>
        <row r="64">
          <cell r="B64">
            <v>0</v>
          </cell>
          <cell r="C64">
            <v>0</v>
          </cell>
          <cell r="D64">
            <v>5</v>
          </cell>
          <cell r="E64" t="str">
            <v>5-61</v>
          </cell>
          <cell r="F64">
            <v>0</v>
          </cell>
          <cell r="G64">
            <v>0</v>
          </cell>
          <cell r="H64">
            <v>0</v>
          </cell>
          <cell r="I64" t="str">
            <v>Irving</v>
          </cell>
          <cell r="J64" t="str">
            <v>Staff Assistant</v>
          </cell>
          <cell r="K64" t="str">
            <v>Manager@Supervisor@Office Coordinator</v>
          </cell>
          <cell r="L64">
            <v>1</v>
          </cell>
          <cell r="M64">
            <v>2305</v>
          </cell>
          <cell r="N64">
            <v>2737</v>
          </cell>
          <cell r="O64">
            <v>3251</v>
          </cell>
          <cell r="P64">
            <v>0</v>
          </cell>
          <cell r="Q64">
            <v>0</v>
          </cell>
          <cell r="R64">
            <v>0</v>
          </cell>
          <cell r="S64">
            <v>32844</v>
          </cell>
          <cell r="T64">
            <v>0</v>
          </cell>
          <cell r="U64">
            <v>0</v>
          </cell>
          <cell r="V64">
            <v>35628</v>
          </cell>
          <cell r="W64" t="str">
            <v>-</v>
          </cell>
        </row>
        <row r="65">
          <cell r="B65">
            <v>0</v>
          </cell>
          <cell r="C65">
            <v>0</v>
          </cell>
          <cell r="D65">
            <v>6</v>
          </cell>
          <cell r="E65" t="str">
            <v>6-61</v>
          </cell>
          <cell r="F65">
            <v>0</v>
          </cell>
          <cell r="G65">
            <v>0</v>
          </cell>
          <cell r="H65">
            <v>0</v>
          </cell>
          <cell r="I65" t="str">
            <v>McKinney</v>
          </cell>
          <cell r="J65" t="str">
            <v>Staff Specialist</v>
          </cell>
          <cell r="K65" t="str">
            <v>Various</v>
          </cell>
          <cell r="L65">
            <v>1</v>
          </cell>
          <cell r="M65">
            <v>2371</v>
          </cell>
          <cell r="N65">
            <v>2845</v>
          </cell>
          <cell r="O65">
            <v>3319</v>
          </cell>
          <cell r="P65">
            <v>0</v>
          </cell>
          <cell r="Q65">
            <v>0</v>
          </cell>
          <cell r="R65">
            <v>0</v>
          </cell>
          <cell r="S65">
            <v>34140</v>
          </cell>
          <cell r="T65">
            <v>0</v>
          </cell>
          <cell r="U65">
            <v>0</v>
          </cell>
          <cell r="V65">
            <v>29964</v>
          </cell>
          <cell r="W65" t="str">
            <v>-</v>
          </cell>
        </row>
        <row r="66">
          <cell r="B66">
            <v>0</v>
          </cell>
          <cell r="C66">
            <v>0</v>
          </cell>
          <cell r="D66">
            <v>7</v>
          </cell>
          <cell r="E66" t="str">
            <v>7-61</v>
          </cell>
          <cell r="F66">
            <v>0</v>
          </cell>
          <cell r="G66">
            <v>0</v>
          </cell>
          <cell r="H66">
            <v>0</v>
          </cell>
          <cell r="I66" t="str">
            <v>Mesquite</v>
          </cell>
          <cell r="J66" t="str">
            <v>Secretary</v>
          </cell>
          <cell r="K66" t="str">
            <v>Various Supervisors</v>
          </cell>
          <cell r="L66">
            <v>1</v>
          </cell>
          <cell r="M66">
            <v>2108</v>
          </cell>
          <cell r="N66">
            <v>2560</v>
          </cell>
          <cell r="O66">
            <v>3011</v>
          </cell>
          <cell r="P66">
            <v>0</v>
          </cell>
          <cell r="Q66">
            <v>0</v>
          </cell>
          <cell r="R66">
            <v>0</v>
          </cell>
          <cell r="S66">
            <v>30720</v>
          </cell>
          <cell r="T66">
            <v>0</v>
          </cell>
          <cell r="U66">
            <v>0</v>
          </cell>
          <cell r="V66">
            <v>28392</v>
          </cell>
          <cell r="W66" t="str">
            <v>-</v>
          </cell>
        </row>
        <row r="67">
          <cell r="B67">
            <v>0</v>
          </cell>
          <cell r="C67">
            <v>0</v>
          </cell>
          <cell r="D67">
            <v>8</v>
          </cell>
          <cell r="E67" t="str">
            <v>8-61</v>
          </cell>
          <cell r="F67">
            <v>0</v>
          </cell>
          <cell r="G67">
            <v>0</v>
          </cell>
          <cell r="H67">
            <v>0</v>
          </cell>
          <cell r="I67" t="str">
            <v>Plano</v>
          </cell>
          <cell r="J67" t="str">
            <v>Administrative Asst</v>
          </cell>
          <cell r="K67" t="str">
            <v>Various Supervisors or Managers</v>
          </cell>
          <cell r="L67">
            <v>1</v>
          </cell>
          <cell r="M67">
            <v>2109</v>
          </cell>
          <cell r="N67">
            <v>2563</v>
          </cell>
          <cell r="O67">
            <v>3016</v>
          </cell>
          <cell r="P67">
            <v>0</v>
          </cell>
          <cell r="Q67">
            <v>0</v>
          </cell>
          <cell r="R67">
            <v>0</v>
          </cell>
          <cell r="S67">
            <v>30756</v>
          </cell>
          <cell r="T67">
            <v>0</v>
          </cell>
          <cell r="U67">
            <v>0</v>
          </cell>
          <cell r="V67">
            <v>32400</v>
          </cell>
          <cell r="W67" t="str">
            <v>-</v>
          </cell>
        </row>
        <row r="68">
          <cell r="B68">
            <v>0</v>
          </cell>
          <cell r="C68">
            <v>0</v>
          </cell>
          <cell r="D68">
            <v>9</v>
          </cell>
          <cell r="E68" t="str">
            <v>9-61</v>
          </cell>
          <cell r="F68">
            <v>0</v>
          </cell>
          <cell r="G68">
            <v>0</v>
          </cell>
          <cell r="H68">
            <v>0</v>
          </cell>
          <cell r="I68" t="str">
            <v>Richardson</v>
          </cell>
          <cell r="J68" t="str">
            <v>Admin Secretary II</v>
          </cell>
          <cell r="K68" t="str">
            <v>Various Departments</v>
          </cell>
          <cell r="L68">
            <v>1</v>
          </cell>
          <cell r="M68">
            <v>2243</v>
          </cell>
          <cell r="N68">
            <v>2734</v>
          </cell>
          <cell r="O68">
            <v>3224</v>
          </cell>
          <cell r="P68">
            <v>0</v>
          </cell>
          <cell r="Q68">
            <v>0</v>
          </cell>
          <cell r="R68">
            <v>0</v>
          </cell>
          <cell r="S68">
            <v>32808</v>
          </cell>
          <cell r="T68">
            <v>0</v>
          </cell>
          <cell r="U68">
            <v>0</v>
          </cell>
          <cell r="V68">
            <v>35040</v>
          </cell>
          <cell r="W68" t="str">
            <v>-</v>
          </cell>
        </row>
        <row r="69">
          <cell r="B69">
            <v>0</v>
          </cell>
          <cell r="C69">
            <v>0</v>
          </cell>
          <cell r="D69" t="str">
            <v xml:space="preserve"> </v>
          </cell>
          <cell r="E69">
            <v>0</v>
          </cell>
          <cell r="F69">
            <v>0</v>
          </cell>
          <cell r="G69">
            <v>0</v>
          </cell>
          <cell r="H69">
            <v>0</v>
          </cell>
          <cell r="I69">
            <v>0</v>
          </cell>
          <cell r="J69">
            <v>0</v>
          </cell>
          <cell r="K69">
            <v>0</v>
          </cell>
          <cell r="L69">
            <v>9</v>
          </cell>
          <cell r="M69">
            <v>0</v>
          </cell>
          <cell r="N69">
            <v>0</v>
          </cell>
          <cell r="O69">
            <v>0</v>
          </cell>
          <cell r="P69">
            <v>0</v>
          </cell>
          <cell r="Q69">
            <v>0</v>
          </cell>
          <cell r="R69">
            <v>0</v>
          </cell>
          <cell r="S69">
            <v>32982.26666666667</v>
          </cell>
          <cell r="T69">
            <v>0</v>
          </cell>
          <cell r="U69">
            <v>0</v>
          </cell>
          <cell r="V69">
            <v>0</v>
          </cell>
          <cell r="W69" t="str">
            <v>-</v>
          </cell>
        </row>
        <row r="70">
          <cell r="B70">
            <v>1320</v>
          </cell>
          <cell r="C70">
            <v>88</v>
          </cell>
          <cell r="D70">
            <v>11</v>
          </cell>
          <cell r="E70" t="str">
            <v>11-88</v>
          </cell>
          <cell r="F70" t="str">
            <v>CLERICAL SUPPORT  - 124</v>
          </cell>
          <cell r="G70">
            <v>124</v>
          </cell>
          <cell r="H70" t="str">
            <v>Customer Service Rep</v>
          </cell>
          <cell r="I70" t="str">
            <v>Frisco</v>
          </cell>
          <cell r="J70" t="str">
            <v>Customer Service Representative</v>
          </cell>
          <cell r="K70" t="str">
            <v>Billing Supervisor</v>
          </cell>
          <cell r="L70">
            <v>0</v>
          </cell>
          <cell r="M70">
            <v>2329.6</v>
          </cell>
          <cell r="N70">
            <v>2794.1333333333332</v>
          </cell>
          <cell r="O70">
            <v>3260.4</v>
          </cell>
          <cell r="P70">
            <v>0</v>
          </cell>
          <cell r="Q70">
            <v>0</v>
          </cell>
          <cell r="R70">
            <v>33529.599999999999</v>
          </cell>
          <cell r="S70">
            <v>34460.933333333334</v>
          </cell>
          <cell r="T70">
            <v>-931.33333333333576</v>
          </cell>
          <cell r="U70">
            <v>-2.7025772178737733E-2</v>
          </cell>
          <cell r="V70">
            <v>27960</v>
          </cell>
          <cell r="W70">
            <v>1320</v>
          </cell>
        </row>
        <row r="71">
          <cell r="B71">
            <v>0</v>
          </cell>
          <cell r="C71">
            <v>0</v>
          </cell>
          <cell r="D71">
            <v>1</v>
          </cell>
          <cell r="E71" t="str">
            <v>1-88</v>
          </cell>
          <cell r="F71">
            <v>0</v>
          </cell>
          <cell r="G71">
            <v>0</v>
          </cell>
          <cell r="H71">
            <v>0</v>
          </cell>
          <cell r="I71" t="str">
            <v>Allen</v>
          </cell>
          <cell r="J71" t="str">
            <v>Customer Service Representative</v>
          </cell>
          <cell r="K71" t="str">
            <v>-</v>
          </cell>
          <cell r="L71">
            <v>1</v>
          </cell>
          <cell r="M71">
            <v>2237.35</v>
          </cell>
          <cell r="N71">
            <v>2796.7</v>
          </cell>
          <cell r="O71">
            <v>3356.03</v>
          </cell>
          <cell r="P71">
            <v>0</v>
          </cell>
          <cell r="Q71">
            <v>0</v>
          </cell>
          <cell r="R71">
            <v>0</v>
          </cell>
          <cell r="S71">
            <v>33560.399999999994</v>
          </cell>
          <cell r="T71">
            <v>0</v>
          </cell>
          <cell r="U71">
            <v>0</v>
          </cell>
          <cell r="V71" t="str">
            <v>-</v>
          </cell>
          <cell r="W71" t="str">
            <v>-</v>
          </cell>
        </row>
        <row r="72">
          <cell r="B72">
            <v>0</v>
          </cell>
          <cell r="C72">
            <v>0</v>
          </cell>
          <cell r="D72">
            <v>2</v>
          </cell>
          <cell r="E72" t="str">
            <v>2-88</v>
          </cell>
          <cell r="F72">
            <v>0</v>
          </cell>
          <cell r="G72">
            <v>0</v>
          </cell>
          <cell r="H72">
            <v>0</v>
          </cell>
          <cell r="I72" t="str">
            <v>Arlington</v>
          </cell>
          <cell r="J72" t="str">
            <v>Util Cust Service Rep</v>
          </cell>
          <cell r="K72" t="str">
            <v>Customer Services Supervisor</v>
          </cell>
          <cell r="L72">
            <v>1</v>
          </cell>
          <cell r="M72">
            <v>2478</v>
          </cell>
          <cell r="N72">
            <v>3097</v>
          </cell>
          <cell r="O72">
            <v>3717</v>
          </cell>
          <cell r="P72">
            <v>0</v>
          </cell>
          <cell r="Q72">
            <v>0</v>
          </cell>
          <cell r="R72">
            <v>0</v>
          </cell>
          <cell r="S72">
            <v>37164</v>
          </cell>
          <cell r="T72">
            <v>0</v>
          </cell>
          <cell r="U72">
            <v>0</v>
          </cell>
          <cell r="V72">
            <v>30420</v>
          </cell>
          <cell r="W72" t="str">
            <v>-</v>
          </cell>
        </row>
        <row r="73">
          <cell r="B73">
            <v>0</v>
          </cell>
          <cell r="C73">
            <v>0</v>
          </cell>
          <cell r="D73">
            <v>3</v>
          </cell>
          <cell r="E73" t="str">
            <v>3-88</v>
          </cell>
          <cell r="F73">
            <v>0</v>
          </cell>
          <cell r="G73">
            <v>0</v>
          </cell>
          <cell r="H73">
            <v>0</v>
          </cell>
          <cell r="I73" t="str">
            <v>Carrollton</v>
          </cell>
          <cell r="J73" t="str">
            <v>Services Support Specialist</v>
          </cell>
          <cell r="K73" t="str">
            <v>Various</v>
          </cell>
          <cell r="L73">
            <v>1</v>
          </cell>
          <cell r="M73">
            <v>2190</v>
          </cell>
          <cell r="N73">
            <v>2614</v>
          </cell>
          <cell r="O73">
            <v>3066</v>
          </cell>
          <cell r="P73">
            <v>0</v>
          </cell>
          <cell r="Q73">
            <v>0</v>
          </cell>
          <cell r="R73">
            <v>0</v>
          </cell>
          <cell r="S73">
            <v>31368</v>
          </cell>
          <cell r="T73">
            <v>0</v>
          </cell>
          <cell r="U73">
            <v>0</v>
          </cell>
          <cell r="V73">
            <v>34188</v>
          </cell>
          <cell r="W73" t="str">
            <v>-</v>
          </cell>
        </row>
        <row r="74">
          <cell r="B74">
            <v>0</v>
          </cell>
          <cell r="C74">
            <v>0</v>
          </cell>
          <cell r="D74">
            <v>4</v>
          </cell>
          <cell r="E74" t="str">
            <v>4-88</v>
          </cell>
          <cell r="F74">
            <v>0</v>
          </cell>
          <cell r="G74">
            <v>0</v>
          </cell>
          <cell r="H74">
            <v>0</v>
          </cell>
          <cell r="I74" t="str">
            <v>Garland</v>
          </cell>
          <cell r="J74" t="str">
            <v>Contact Center Representative I</v>
          </cell>
          <cell r="K74" t="str">
            <v>Supervisor Call Center</v>
          </cell>
          <cell r="L74">
            <v>1</v>
          </cell>
          <cell r="M74">
            <v>2576</v>
          </cell>
          <cell r="N74">
            <v>3269</v>
          </cell>
          <cell r="O74">
            <v>3961</v>
          </cell>
          <cell r="P74">
            <v>0</v>
          </cell>
          <cell r="Q74">
            <v>0</v>
          </cell>
          <cell r="R74">
            <v>0</v>
          </cell>
          <cell r="S74">
            <v>39228</v>
          </cell>
          <cell r="T74">
            <v>0</v>
          </cell>
          <cell r="U74">
            <v>0</v>
          </cell>
          <cell r="V74">
            <v>33648</v>
          </cell>
          <cell r="W74" t="str">
            <v>-</v>
          </cell>
        </row>
        <row r="75">
          <cell r="B75">
            <v>0</v>
          </cell>
          <cell r="C75">
            <v>0</v>
          </cell>
          <cell r="D75">
            <v>5</v>
          </cell>
          <cell r="E75" t="str">
            <v>5-88</v>
          </cell>
          <cell r="F75">
            <v>0</v>
          </cell>
          <cell r="G75">
            <v>0</v>
          </cell>
          <cell r="H75">
            <v>0</v>
          </cell>
          <cell r="I75" t="str">
            <v>Irving</v>
          </cell>
          <cell r="J75" t="str">
            <v>Customer Svc Representative</v>
          </cell>
          <cell r="K75" t="str">
            <v>Customer Svc Supv</v>
          </cell>
          <cell r="L75">
            <v>1</v>
          </cell>
          <cell r="M75">
            <v>2305</v>
          </cell>
          <cell r="N75">
            <v>2737</v>
          </cell>
          <cell r="O75">
            <v>3251</v>
          </cell>
          <cell r="P75">
            <v>0</v>
          </cell>
          <cell r="Q75">
            <v>0</v>
          </cell>
          <cell r="R75">
            <v>0</v>
          </cell>
          <cell r="S75">
            <v>32844</v>
          </cell>
          <cell r="T75">
            <v>0</v>
          </cell>
          <cell r="U75">
            <v>0</v>
          </cell>
          <cell r="V75">
            <v>35820</v>
          </cell>
          <cell r="W75" t="str">
            <v>-</v>
          </cell>
        </row>
        <row r="76">
          <cell r="B76">
            <v>0</v>
          </cell>
          <cell r="C76">
            <v>0</v>
          </cell>
          <cell r="D76">
            <v>6</v>
          </cell>
          <cell r="E76" t="str">
            <v>6-88</v>
          </cell>
          <cell r="F76">
            <v>0</v>
          </cell>
          <cell r="G76">
            <v>0</v>
          </cell>
          <cell r="H76">
            <v>0</v>
          </cell>
          <cell r="I76" t="str">
            <v>McKinney</v>
          </cell>
          <cell r="J76" t="str">
            <v>Customer Service Rep.</v>
          </cell>
          <cell r="K76" t="str">
            <v>Customer Service Supervisor</v>
          </cell>
          <cell r="L76">
            <v>1</v>
          </cell>
          <cell r="M76">
            <v>2371</v>
          </cell>
          <cell r="N76">
            <v>2845</v>
          </cell>
          <cell r="O76">
            <v>3319</v>
          </cell>
          <cell r="P76">
            <v>0</v>
          </cell>
          <cell r="Q76">
            <v>0</v>
          </cell>
          <cell r="R76">
            <v>0</v>
          </cell>
          <cell r="S76">
            <v>34140</v>
          </cell>
          <cell r="T76">
            <v>0</v>
          </cell>
          <cell r="U76">
            <v>0</v>
          </cell>
          <cell r="V76">
            <v>30804</v>
          </cell>
          <cell r="W76" t="str">
            <v>-</v>
          </cell>
        </row>
        <row r="77">
          <cell r="B77">
            <v>0</v>
          </cell>
          <cell r="C77">
            <v>0</v>
          </cell>
          <cell r="D77">
            <v>7</v>
          </cell>
          <cell r="E77" t="str">
            <v>7-88</v>
          </cell>
          <cell r="F77">
            <v>0</v>
          </cell>
          <cell r="G77">
            <v>0</v>
          </cell>
          <cell r="H77">
            <v>0</v>
          </cell>
          <cell r="I77" t="str">
            <v>Mesquite</v>
          </cell>
          <cell r="J77" t="str">
            <v>Customer Service Representative</v>
          </cell>
          <cell r="K77" t="str">
            <v>Customer Service Supervisor</v>
          </cell>
          <cell r="L77">
            <v>1</v>
          </cell>
          <cell r="M77">
            <v>2227</v>
          </cell>
          <cell r="N77">
            <v>2704</v>
          </cell>
          <cell r="O77">
            <v>3180</v>
          </cell>
          <cell r="P77">
            <v>0</v>
          </cell>
          <cell r="Q77">
            <v>0</v>
          </cell>
          <cell r="R77">
            <v>0</v>
          </cell>
          <cell r="S77">
            <v>32448</v>
          </cell>
          <cell r="T77">
            <v>0</v>
          </cell>
          <cell r="U77">
            <v>0</v>
          </cell>
          <cell r="V77">
            <v>28980</v>
          </cell>
          <cell r="W77" t="str">
            <v>-</v>
          </cell>
        </row>
        <row r="78">
          <cell r="B78">
            <v>0</v>
          </cell>
          <cell r="C78">
            <v>0</v>
          </cell>
          <cell r="D78">
            <v>8</v>
          </cell>
          <cell r="E78" t="str">
            <v>8-88</v>
          </cell>
          <cell r="F78">
            <v>0</v>
          </cell>
          <cell r="G78">
            <v>0</v>
          </cell>
          <cell r="H78">
            <v>0</v>
          </cell>
          <cell r="I78" t="str">
            <v>Plano</v>
          </cell>
          <cell r="J78" t="str">
            <v>Customer &amp; Utility Services Rep II</v>
          </cell>
          <cell r="K78" t="str">
            <v>Customer &amp; Utility Services Supervisor</v>
          </cell>
          <cell r="L78">
            <v>1</v>
          </cell>
          <cell r="M78">
            <v>2320</v>
          </cell>
          <cell r="N78">
            <v>2819</v>
          </cell>
          <cell r="O78">
            <v>3318</v>
          </cell>
          <cell r="P78">
            <v>0</v>
          </cell>
          <cell r="Q78">
            <v>0</v>
          </cell>
          <cell r="R78">
            <v>0</v>
          </cell>
          <cell r="S78">
            <v>33828</v>
          </cell>
          <cell r="T78">
            <v>0</v>
          </cell>
          <cell r="U78">
            <v>0</v>
          </cell>
          <cell r="V78">
            <v>29592</v>
          </cell>
          <cell r="W78" t="str">
            <v>-</v>
          </cell>
        </row>
        <row r="79">
          <cell r="B79">
            <v>0</v>
          </cell>
          <cell r="C79">
            <v>0</v>
          </cell>
          <cell r="D79">
            <v>9</v>
          </cell>
          <cell r="E79" t="str">
            <v>9-88</v>
          </cell>
          <cell r="F79">
            <v>0</v>
          </cell>
          <cell r="G79">
            <v>0</v>
          </cell>
          <cell r="H79">
            <v>0</v>
          </cell>
          <cell r="I79" t="str">
            <v>Richardson</v>
          </cell>
          <cell r="J79" t="str">
            <v>Customer Service Rep - Billing</v>
          </cell>
          <cell r="K79" t="str">
            <v>Various Departments</v>
          </cell>
          <cell r="L79">
            <v>1</v>
          </cell>
          <cell r="M79">
            <v>2433</v>
          </cell>
          <cell r="N79">
            <v>2964</v>
          </cell>
          <cell r="O79">
            <v>3494</v>
          </cell>
          <cell r="P79">
            <v>0</v>
          </cell>
          <cell r="Q79">
            <v>0</v>
          </cell>
          <cell r="R79">
            <v>0</v>
          </cell>
          <cell r="S79">
            <v>35568</v>
          </cell>
          <cell r="T79">
            <v>0</v>
          </cell>
          <cell r="U79">
            <v>0</v>
          </cell>
          <cell r="V79">
            <v>41928</v>
          </cell>
          <cell r="W79" t="str">
            <v>-</v>
          </cell>
        </row>
        <row r="80">
          <cell r="B80">
            <v>0</v>
          </cell>
          <cell r="C80">
            <v>0</v>
          </cell>
          <cell r="D80" t="str">
            <v xml:space="preserve"> </v>
          </cell>
          <cell r="E80">
            <v>0</v>
          </cell>
          <cell r="F80">
            <v>0</v>
          </cell>
          <cell r="G80">
            <v>0</v>
          </cell>
          <cell r="H80">
            <v>0</v>
          </cell>
          <cell r="I80">
            <v>0</v>
          </cell>
          <cell r="J80">
            <v>0</v>
          </cell>
          <cell r="K80">
            <v>0</v>
          </cell>
          <cell r="L80">
            <v>9</v>
          </cell>
          <cell r="M80">
            <v>0</v>
          </cell>
          <cell r="N80">
            <v>0</v>
          </cell>
          <cell r="O80">
            <v>0</v>
          </cell>
          <cell r="P80">
            <v>0</v>
          </cell>
          <cell r="Q80">
            <v>0</v>
          </cell>
          <cell r="R80">
            <v>0</v>
          </cell>
          <cell r="S80">
            <v>34460.933333333334</v>
          </cell>
          <cell r="T80">
            <v>0</v>
          </cell>
          <cell r="U80">
            <v>0</v>
          </cell>
          <cell r="V80">
            <v>0</v>
          </cell>
          <cell r="W80" t="str">
            <v>-</v>
          </cell>
        </row>
        <row r="81">
          <cell r="B81" t="str">
            <v>-</v>
          </cell>
          <cell r="C81" t="str">
            <v>-</v>
          </cell>
          <cell r="D81">
            <v>11</v>
          </cell>
          <cell r="E81" t="str">
            <v>11--</v>
          </cell>
          <cell r="F81" t="str">
            <v>-</v>
          </cell>
          <cell r="G81" t="str">
            <v>-</v>
          </cell>
          <cell r="H81" t="str">
            <v>-</v>
          </cell>
          <cell r="I81" t="str">
            <v>Frisco</v>
          </cell>
          <cell r="J81" t="str">
            <v>-</v>
          </cell>
          <cell r="K81" t="str">
            <v>-</v>
          </cell>
          <cell r="L81">
            <v>0</v>
          </cell>
          <cell r="M81" t="str">
            <v>-</v>
          </cell>
          <cell r="N81" t="str">
            <v>-</v>
          </cell>
          <cell r="O81" t="str">
            <v>-</v>
          </cell>
          <cell r="P81">
            <v>0</v>
          </cell>
          <cell r="Q81">
            <v>0</v>
          </cell>
          <cell r="R81" t="e">
            <v>#VALUE!</v>
          </cell>
          <cell r="S81" t="str">
            <v>-</v>
          </cell>
          <cell r="T81" t="str">
            <v>-</v>
          </cell>
          <cell r="U81" t="str">
            <v>-</v>
          </cell>
          <cell r="V81" t="str">
            <v>-</v>
          </cell>
          <cell r="W81" t="str">
            <v>-</v>
          </cell>
        </row>
        <row r="82">
          <cell r="B82">
            <v>0</v>
          </cell>
          <cell r="C82">
            <v>0</v>
          </cell>
          <cell r="D82">
            <v>1</v>
          </cell>
          <cell r="E82" t="str">
            <v>1--</v>
          </cell>
          <cell r="F82">
            <v>0</v>
          </cell>
          <cell r="G82">
            <v>0</v>
          </cell>
          <cell r="H82">
            <v>0</v>
          </cell>
          <cell r="I82" t="str">
            <v>Allen</v>
          </cell>
          <cell r="J82" t="str">
            <v>-</v>
          </cell>
          <cell r="K82" t="str">
            <v>-</v>
          </cell>
          <cell r="L82">
            <v>0</v>
          </cell>
          <cell r="M82" t="str">
            <v>-</v>
          </cell>
          <cell r="N82" t="str">
            <v>-</v>
          </cell>
          <cell r="O82" t="str">
            <v>-</v>
          </cell>
          <cell r="P82" t="str">
            <v>-</v>
          </cell>
          <cell r="Q82">
            <v>0</v>
          </cell>
          <cell r="R82">
            <v>0</v>
          </cell>
          <cell r="S82" t="str">
            <v>-</v>
          </cell>
          <cell r="T82">
            <v>0</v>
          </cell>
          <cell r="U82">
            <v>0</v>
          </cell>
          <cell r="V82" t="str">
            <v>-</v>
          </cell>
          <cell r="W82" t="str">
            <v>-</v>
          </cell>
        </row>
        <row r="83">
          <cell r="B83">
            <v>0</v>
          </cell>
          <cell r="C83">
            <v>0</v>
          </cell>
          <cell r="D83">
            <v>2</v>
          </cell>
          <cell r="E83" t="str">
            <v>2--</v>
          </cell>
          <cell r="F83">
            <v>0</v>
          </cell>
          <cell r="G83">
            <v>0</v>
          </cell>
          <cell r="H83">
            <v>0</v>
          </cell>
          <cell r="I83" t="str">
            <v>Arlington</v>
          </cell>
          <cell r="J83" t="str">
            <v>-</v>
          </cell>
          <cell r="K83" t="str">
            <v>-</v>
          </cell>
          <cell r="L83">
            <v>0</v>
          </cell>
          <cell r="M83" t="str">
            <v>-</v>
          </cell>
          <cell r="N83" t="str">
            <v>-</v>
          </cell>
          <cell r="O83" t="str">
            <v>-</v>
          </cell>
          <cell r="P83" t="str">
            <v>-</v>
          </cell>
          <cell r="Q83">
            <v>0</v>
          </cell>
          <cell r="R83">
            <v>0</v>
          </cell>
          <cell r="S83" t="str">
            <v>-</v>
          </cell>
          <cell r="T83">
            <v>0</v>
          </cell>
          <cell r="U83">
            <v>0</v>
          </cell>
          <cell r="V83" t="str">
            <v>-</v>
          </cell>
          <cell r="W83" t="str">
            <v>-</v>
          </cell>
        </row>
        <row r="84">
          <cell r="B84">
            <v>0</v>
          </cell>
          <cell r="C84">
            <v>0</v>
          </cell>
          <cell r="D84">
            <v>3</v>
          </cell>
          <cell r="E84" t="str">
            <v>3--</v>
          </cell>
          <cell r="F84">
            <v>0</v>
          </cell>
          <cell r="G84">
            <v>0</v>
          </cell>
          <cell r="H84">
            <v>0</v>
          </cell>
          <cell r="I84" t="str">
            <v>Carrollton</v>
          </cell>
          <cell r="J84" t="str">
            <v>-</v>
          </cell>
          <cell r="K84" t="str">
            <v>-</v>
          </cell>
          <cell r="L84">
            <v>0</v>
          </cell>
          <cell r="M84" t="str">
            <v>-</v>
          </cell>
          <cell r="N84" t="str">
            <v>-</v>
          </cell>
          <cell r="O84" t="str">
            <v>-</v>
          </cell>
          <cell r="P84" t="str">
            <v>-</v>
          </cell>
          <cell r="Q84">
            <v>0</v>
          </cell>
          <cell r="R84">
            <v>0</v>
          </cell>
          <cell r="S84" t="str">
            <v>-</v>
          </cell>
          <cell r="T84">
            <v>0</v>
          </cell>
          <cell r="U84">
            <v>0</v>
          </cell>
          <cell r="V84" t="str">
            <v>-</v>
          </cell>
          <cell r="W84" t="str">
            <v>-</v>
          </cell>
        </row>
        <row r="85">
          <cell r="B85">
            <v>0</v>
          </cell>
          <cell r="C85">
            <v>0</v>
          </cell>
          <cell r="D85">
            <v>4</v>
          </cell>
          <cell r="E85" t="str">
            <v>4--</v>
          </cell>
          <cell r="F85">
            <v>0</v>
          </cell>
          <cell r="G85">
            <v>0</v>
          </cell>
          <cell r="H85">
            <v>0</v>
          </cell>
          <cell r="I85" t="str">
            <v>Garland</v>
          </cell>
          <cell r="J85" t="str">
            <v>-</v>
          </cell>
          <cell r="K85" t="str">
            <v>-</v>
          </cell>
          <cell r="L85">
            <v>0</v>
          </cell>
          <cell r="M85" t="str">
            <v>-</v>
          </cell>
          <cell r="N85" t="str">
            <v>-</v>
          </cell>
          <cell r="O85" t="str">
            <v>-</v>
          </cell>
          <cell r="P85" t="str">
            <v>-</v>
          </cell>
          <cell r="Q85">
            <v>0</v>
          </cell>
          <cell r="R85">
            <v>0</v>
          </cell>
          <cell r="S85" t="str">
            <v>-</v>
          </cell>
          <cell r="T85">
            <v>0</v>
          </cell>
          <cell r="U85">
            <v>0</v>
          </cell>
          <cell r="V85" t="str">
            <v>-</v>
          </cell>
          <cell r="W85" t="str">
            <v>-</v>
          </cell>
        </row>
        <row r="86">
          <cell r="B86">
            <v>0</v>
          </cell>
          <cell r="C86">
            <v>0</v>
          </cell>
          <cell r="D86">
            <v>5</v>
          </cell>
          <cell r="E86" t="str">
            <v>5--</v>
          </cell>
          <cell r="F86">
            <v>0</v>
          </cell>
          <cell r="G86">
            <v>0</v>
          </cell>
          <cell r="H86">
            <v>0</v>
          </cell>
          <cell r="I86" t="str">
            <v>Irving</v>
          </cell>
          <cell r="J86" t="str">
            <v>-</v>
          </cell>
          <cell r="K86" t="str">
            <v>-</v>
          </cell>
          <cell r="L86">
            <v>0</v>
          </cell>
          <cell r="M86" t="str">
            <v>-</v>
          </cell>
          <cell r="N86" t="str">
            <v>-</v>
          </cell>
          <cell r="O86" t="str">
            <v>-</v>
          </cell>
          <cell r="P86" t="str">
            <v>-</v>
          </cell>
          <cell r="Q86">
            <v>0</v>
          </cell>
          <cell r="R86">
            <v>0</v>
          </cell>
          <cell r="S86" t="str">
            <v>-</v>
          </cell>
          <cell r="T86">
            <v>0</v>
          </cell>
          <cell r="U86">
            <v>0</v>
          </cell>
          <cell r="V86" t="str">
            <v>-</v>
          </cell>
          <cell r="W86" t="str">
            <v>-</v>
          </cell>
        </row>
        <row r="87">
          <cell r="B87">
            <v>0</v>
          </cell>
          <cell r="C87">
            <v>0</v>
          </cell>
          <cell r="D87">
            <v>6</v>
          </cell>
          <cell r="E87" t="str">
            <v>6--</v>
          </cell>
          <cell r="F87">
            <v>0</v>
          </cell>
          <cell r="G87">
            <v>0</v>
          </cell>
          <cell r="H87">
            <v>0</v>
          </cell>
          <cell r="I87" t="str">
            <v>McKinney</v>
          </cell>
          <cell r="J87" t="str">
            <v>-</v>
          </cell>
          <cell r="K87" t="str">
            <v>-</v>
          </cell>
          <cell r="L87">
            <v>0</v>
          </cell>
          <cell r="M87" t="str">
            <v>-</v>
          </cell>
          <cell r="N87" t="str">
            <v>-</v>
          </cell>
          <cell r="O87" t="str">
            <v>-</v>
          </cell>
          <cell r="P87" t="str">
            <v>-</v>
          </cell>
          <cell r="Q87">
            <v>0</v>
          </cell>
          <cell r="R87">
            <v>0</v>
          </cell>
          <cell r="S87" t="str">
            <v>-</v>
          </cell>
          <cell r="T87">
            <v>0</v>
          </cell>
          <cell r="U87">
            <v>0</v>
          </cell>
          <cell r="V87" t="str">
            <v>-</v>
          </cell>
          <cell r="W87" t="str">
            <v>-</v>
          </cell>
        </row>
        <row r="88">
          <cell r="B88">
            <v>0</v>
          </cell>
          <cell r="C88">
            <v>0</v>
          </cell>
          <cell r="D88">
            <v>7</v>
          </cell>
          <cell r="E88" t="str">
            <v>7--</v>
          </cell>
          <cell r="F88">
            <v>0</v>
          </cell>
          <cell r="G88">
            <v>0</v>
          </cell>
          <cell r="H88">
            <v>0</v>
          </cell>
          <cell r="I88" t="str">
            <v>Mesquite</v>
          </cell>
          <cell r="J88" t="str">
            <v>-</v>
          </cell>
          <cell r="K88" t="str">
            <v>-</v>
          </cell>
          <cell r="L88">
            <v>0</v>
          </cell>
          <cell r="M88" t="str">
            <v>-</v>
          </cell>
          <cell r="N88" t="str">
            <v>-</v>
          </cell>
          <cell r="O88" t="str">
            <v>-</v>
          </cell>
          <cell r="P88" t="str">
            <v>-</v>
          </cell>
          <cell r="Q88">
            <v>0</v>
          </cell>
          <cell r="R88">
            <v>0</v>
          </cell>
          <cell r="S88" t="str">
            <v>-</v>
          </cell>
          <cell r="T88">
            <v>0</v>
          </cell>
          <cell r="U88">
            <v>0</v>
          </cell>
          <cell r="V88" t="str">
            <v>-</v>
          </cell>
          <cell r="W88" t="str">
            <v>-</v>
          </cell>
        </row>
        <row r="89">
          <cell r="B89">
            <v>0</v>
          </cell>
          <cell r="C89">
            <v>0</v>
          </cell>
          <cell r="D89">
            <v>8</v>
          </cell>
          <cell r="E89" t="str">
            <v>8--</v>
          </cell>
          <cell r="F89">
            <v>0</v>
          </cell>
          <cell r="G89">
            <v>0</v>
          </cell>
          <cell r="H89">
            <v>0</v>
          </cell>
          <cell r="I89" t="str">
            <v>Plano</v>
          </cell>
          <cell r="J89" t="str">
            <v>-</v>
          </cell>
          <cell r="K89" t="str">
            <v>-</v>
          </cell>
          <cell r="L89">
            <v>0</v>
          </cell>
          <cell r="M89" t="str">
            <v>-</v>
          </cell>
          <cell r="N89" t="str">
            <v>-</v>
          </cell>
          <cell r="O89" t="str">
            <v>-</v>
          </cell>
          <cell r="P89" t="str">
            <v>-</v>
          </cell>
          <cell r="Q89">
            <v>0</v>
          </cell>
          <cell r="R89">
            <v>0</v>
          </cell>
          <cell r="S89" t="str">
            <v>-</v>
          </cell>
          <cell r="T89">
            <v>0</v>
          </cell>
          <cell r="U89">
            <v>0</v>
          </cell>
          <cell r="V89" t="str">
            <v>-</v>
          </cell>
          <cell r="W89" t="str">
            <v>-</v>
          </cell>
        </row>
        <row r="90">
          <cell r="B90">
            <v>0</v>
          </cell>
          <cell r="C90">
            <v>0</v>
          </cell>
          <cell r="D90">
            <v>9</v>
          </cell>
          <cell r="E90" t="str">
            <v>9--</v>
          </cell>
          <cell r="F90">
            <v>0</v>
          </cell>
          <cell r="G90">
            <v>0</v>
          </cell>
          <cell r="H90">
            <v>0</v>
          </cell>
          <cell r="I90" t="str">
            <v>Richardson</v>
          </cell>
          <cell r="J90" t="str">
            <v>-</v>
          </cell>
          <cell r="K90" t="str">
            <v>-</v>
          </cell>
          <cell r="L90">
            <v>0</v>
          </cell>
          <cell r="M90" t="str">
            <v>-</v>
          </cell>
          <cell r="N90" t="str">
            <v>-</v>
          </cell>
          <cell r="O90" t="str">
            <v>-</v>
          </cell>
          <cell r="P90" t="str">
            <v>-</v>
          </cell>
          <cell r="Q90">
            <v>0</v>
          </cell>
          <cell r="R90">
            <v>0</v>
          </cell>
          <cell r="S90" t="str">
            <v>-</v>
          </cell>
          <cell r="T90">
            <v>0</v>
          </cell>
          <cell r="U90">
            <v>0</v>
          </cell>
          <cell r="V90" t="str">
            <v>-</v>
          </cell>
          <cell r="W90" t="str">
            <v>-</v>
          </cell>
        </row>
        <row r="91">
          <cell r="B91">
            <v>0</v>
          </cell>
          <cell r="C91">
            <v>0</v>
          </cell>
          <cell r="D91" t="str">
            <v xml:space="preserve"> </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t="str">
            <v>-</v>
          </cell>
          <cell r="T91">
            <v>0</v>
          </cell>
          <cell r="U91">
            <v>0</v>
          </cell>
          <cell r="V91">
            <v>0</v>
          </cell>
          <cell r="W91" t="str">
            <v>-</v>
          </cell>
        </row>
        <row r="92">
          <cell r="B92">
            <v>1359</v>
          </cell>
          <cell r="C92">
            <v>54</v>
          </cell>
          <cell r="D92">
            <v>11</v>
          </cell>
          <cell r="E92" t="str">
            <v>11-54</v>
          </cell>
          <cell r="F92" t="str">
            <v>CLERICAL SUPPORT  - 124</v>
          </cell>
          <cell r="G92">
            <v>124</v>
          </cell>
          <cell r="H92" t="str">
            <v>Clerk (Entry)</v>
          </cell>
          <cell r="I92" t="str">
            <v>Frisco</v>
          </cell>
          <cell r="J92" t="str">
            <v>Receptionist</v>
          </cell>
          <cell r="K92" t="str">
            <v>-</v>
          </cell>
          <cell r="L92">
            <v>0</v>
          </cell>
          <cell r="M92">
            <v>2008.9333333333334</v>
          </cell>
          <cell r="N92">
            <v>2409.3333333333335</v>
          </cell>
          <cell r="O92">
            <v>2811.4666666666667</v>
          </cell>
          <cell r="P92">
            <v>0</v>
          </cell>
          <cell r="Q92">
            <v>0</v>
          </cell>
          <cell r="R92">
            <v>28912</v>
          </cell>
          <cell r="S92">
            <v>28560.799999999999</v>
          </cell>
          <cell r="T92">
            <v>351.20000000000073</v>
          </cell>
          <cell r="U92">
            <v>1.2296574325649167E-2</v>
          </cell>
          <cell r="V92" t="str">
            <v>-</v>
          </cell>
          <cell r="W92">
            <v>1359</v>
          </cell>
        </row>
        <row r="93">
          <cell r="B93">
            <v>0</v>
          </cell>
          <cell r="C93">
            <v>0</v>
          </cell>
          <cell r="D93">
            <v>1</v>
          </cell>
          <cell r="E93" t="str">
            <v>1-54</v>
          </cell>
          <cell r="F93">
            <v>0</v>
          </cell>
          <cell r="G93">
            <v>0</v>
          </cell>
          <cell r="H93">
            <v>0</v>
          </cell>
          <cell r="I93" t="str">
            <v>Allen</v>
          </cell>
          <cell r="J93" t="str">
            <v>Receptionist</v>
          </cell>
          <cell r="K93" t="str">
            <v>-</v>
          </cell>
          <cell r="L93">
            <v>1</v>
          </cell>
          <cell r="M93">
            <v>1750.67</v>
          </cell>
          <cell r="N93">
            <v>2189.1999999999998</v>
          </cell>
          <cell r="O93">
            <v>2626</v>
          </cell>
          <cell r="P93">
            <v>0</v>
          </cell>
          <cell r="Q93">
            <v>0</v>
          </cell>
          <cell r="R93">
            <v>0</v>
          </cell>
          <cell r="S93">
            <v>26270.399999999998</v>
          </cell>
          <cell r="T93">
            <v>0</v>
          </cell>
          <cell r="U93">
            <v>0</v>
          </cell>
          <cell r="V93" t="str">
            <v>-</v>
          </cell>
          <cell r="W93" t="str">
            <v>-</v>
          </cell>
        </row>
        <row r="94">
          <cell r="B94">
            <v>0</v>
          </cell>
          <cell r="C94">
            <v>0</v>
          </cell>
          <cell r="D94">
            <v>2</v>
          </cell>
          <cell r="E94" t="str">
            <v>2-54</v>
          </cell>
          <cell r="F94">
            <v>0</v>
          </cell>
          <cell r="G94">
            <v>0</v>
          </cell>
          <cell r="H94">
            <v>0</v>
          </cell>
          <cell r="I94" t="str">
            <v>Arlington</v>
          </cell>
          <cell r="J94" t="str">
            <v>No Match</v>
          </cell>
          <cell r="K94" t="str">
            <v>-</v>
          </cell>
          <cell r="L94">
            <v>0</v>
          </cell>
          <cell r="M94" t="str">
            <v>-</v>
          </cell>
          <cell r="N94" t="str">
            <v>-</v>
          </cell>
          <cell r="O94" t="str">
            <v>-</v>
          </cell>
          <cell r="P94" t="str">
            <v>-</v>
          </cell>
          <cell r="Q94">
            <v>0</v>
          </cell>
          <cell r="R94">
            <v>0</v>
          </cell>
          <cell r="S94" t="str">
            <v>-</v>
          </cell>
          <cell r="T94">
            <v>0</v>
          </cell>
          <cell r="U94">
            <v>0</v>
          </cell>
          <cell r="V94" t="str">
            <v>-</v>
          </cell>
          <cell r="W94" t="str">
            <v>-</v>
          </cell>
        </row>
        <row r="95">
          <cell r="B95">
            <v>0</v>
          </cell>
          <cell r="C95">
            <v>0</v>
          </cell>
          <cell r="D95">
            <v>3</v>
          </cell>
          <cell r="E95" t="str">
            <v>3-54</v>
          </cell>
          <cell r="F95">
            <v>0</v>
          </cell>
          <cell r="G95">
            <v>0</v>
          </cell>
          <cell r="H95">
            <v>0</v>
          </cell>
          <cell r="I95" t="str">
            <v>Carrollton</v>
          </cell>
          <cell r="J95" t="str">
            <v>Administrative Support Assistant</v>
          </cell>
          <cell r="K95" t="str">
            <v>Various</v>
          </cell>
          <cell r="L95">
            <v>1</v>
          </cell>
          <cell r="M95">
            <v>2047</v>
          </cell>
          <cell r="N95">
            <v>2443</v>
          </cell>
          <cell r="O95">
            <v>2866</v>
          </cell>
          <cell r="P95">
            <v>0</v>
          </cell>
          <cell r="Q95">
            <v>0</v>
          </cell>
          <cell r="R95">
            <v>0</v>
          </cell>
          <cell r="S95">
            <v>29316</v>
          </cell>
          <cell r="T95">
            <v>0</v>
          </cell>
          <cell r="U95">
            <v>0</v>
          </cell>
          <cell r="V95">
            <v>27660</v>
          </cell>
          <cell r="W95" t="str">
            <v>-</v>
          </cell>
        </row>
        <row r="96">
          <cell r="B96">
            <v>0</v>
          </cell>
          <cell r="C96">
            <v>0</v>
          </cell>
          <cell r="D96">
            <v>4</v>
          </cell>
          <cell r="E96" t="str">
            <v>4-54</v>
          </cell>
          <cell r="F96">
            <v>0</v>
          </cell>
          <cell r="G96">
            <v>0</v>
          </cell>
          <cell r="H96">
            <v>0</v>
          </cell>
          <cell r="I96" t="str">
            <v>Garland</v>
          </cell>
          <cell r="J96" t="str">
            <v>No Match</v>
          </cell>
          <cell r="K96" t="str">
            <v>Community Relations Specialist</v>
          </cell>
          <cell r="L96">
            <v>0</v>
          </cell>
          <cell r="M96" t="str">
            <v>-</v>
          </cell>
          <cell r="N96" t="str">
            <v>-</v>
          </cell>
          <cell r="O96" t="str">
            <v>-</v>
          </cell>
          <cell r="P96" t="str">
            <v>-</v>
          </cell>
          <cell r="Q96">
            <v>0</v>
          </cell>
          <cell r="R96">
            <v>0</v>
          </cell>
          <cell r="S96" t="str">
            <v>-</v>
          </cell>
          <cell r="T96">
            <v>0</v>
          </cell>
          <cell r="U96">
            <v>0</v>
          </cell>
          <cell r="V96" t="str">
            <v>-</v>
          </cell>
          <cell r="W96" t="str">
            <v>-</v>
          </cell>
        </row>
        <row r="97">
          <cell r="B97">
            <v>0</v>
          </cell>
          <cell r="C97">
            <v>0</v>
          </cell>
          <cell r="D97">
            <v>5</v>
          </cell>
          <cell r="E97" t="str">
            <v>5-54</v>
          </cell>
          <cell r="F97">
            <v>0</v>
          </cell>
          <cell r="G97">
            <v>0</v>
          </cell>
          <cell r="H97">
            <v>0</v>
          </cell>
          <cell r="I97" t="str">
            <v>Irving</v>
          </cell>
          <cell r="J97" t="str">
            <v>No Match (Clerk (Entry))</v>
          </cell>
          <cell r="K97" t="str">
            <v>-</v>
          </cell>
          <cell r="L97">
            <v>0</v>
          </cell>
          <cell r="M97" t="str">
            <v>-</v>
          </cell>
          <cell r="N97" t="str">
            <v>-</v>
          </cell>
          <cell r="O97" t="str">
            <v>-</v>
          </cell>
          <cell r="P97" t="str">
            <v>-</v>
          </cell>
          <cell r="Q97">
            <v>0</v>
          </cell>
          <cell r="R97">
            <v>0</v>
          </cell>
          <cell r="S97" t="str">
            <v>-</v>
          </cell>
          <cell r="T97">
            <v>0</v>
          </cell>
          <cell r="U97">
            <v>0</v>
          </cell>
          <cell r="V97" t="str">
            <v>-</v>
          </cell>
          <cell r="W97" t="str">
            <v>-</v>
          </cell>
        </row>
        <row r="98">
          <cell r="B98">
            <v>0</v>
          </cell>
          <cell r="C98">
            <v>0</v>
          </cell>
          <cell r="D98">
            <v>6</v>
          </cell>
          <cell r="E98" t="str">
            <v>6-54</v>
          </cell>
          <cell r="F98">
            <v>0</v>
          </cell>
          <cell r="G98">
            <v>0</v>
          </cell>
          <cell r="H98">
            <v>0</v>
          </cell>
          <cell r="I98" t="str">
            <v>McKinney</v>
          </cell>
          <cell r="J98" t="str">
            <v>Staff Assistant</v>
          </cell>
          <cell r="K98" t="str">
            <v>Various Managers</v>
          </cell>
          <cell r="L98">
            <v>1</v>
          </cell>
          <cell r="M98">
            <v>2090</v>
          </cell>
          <cell r="N98">
            <v>2508</v>
          </cell>
          <cell r="O98">
            <v>2926</v>
          </cell>
          <cell r="P98">
            <v>0</v>
          </cell>
          <cell r="Q98">
            <v>0</v>
          </cell>
          <cell r="R98">
            <v>0</v>
          </cell>
          <cell r="S98">
            <v>30096</v>
          </cell>
          <cell r="T98">
            <v>0</v>
          </cell>
          <cell r="U98">
            <v>0</v>
          </cell>
          <cell r="V98">
            <v>29280</v>
          </cell>
          <cell r="W98" t="str">
            <v>-</v>
          </cell>
        </row>
        <row r="99">
          <cell r="B99">
            <v>0</v>
          </cell>
          <cell r="C99">
            <v>0</v>
          </cell>
          <cell r="D99">
            <v>7</v>
          </cell>
          <cell r="E99" t="str">
            <v>7-54</v>
          </cell>
          <cell r="F99">
            <v>0</v>
          </cell>
          <cell r="G99">
            <v>0</v>
          </cell>
          <cell r="H99">
            <v>0</v>
          </cell>
          <cell r="I99" t="str">
            <v>Mesquite</v>
          </cell>
          <cell r="J99" t="str">
            <v>No Match</v>
          </cell>
          <cell r="K99" t="str">
            <v>-</v>
          </cell>
          <cell r="L99">
            <v>0</v>
          </cell>
          <cell r="M99" t="str">
            <v>-</v>
          </cell>
          <cell r="N99" t="str">
            <v>-</v>
          </cell>
          <cell r="O99" t="str">
            <v>-</v>
          </cell>
          <cell r="P99" t="str">
            <v>-</v>
          </cell>
          <cell r="Q99">
            <v>0</v>
          </cell>
          <cell r="R99">
            <v>0</v>
          </cell>
          <cell r="S99" t="str">
            <v>-</v>
          </cell>
          <cell r="T99">
            <v>0</v>
          </cell>
          <cell r="U99">
            <v>0</v>
          </cell>
          <cell r="V99" t="str">
            <v>-</v>
          </cell>
          <cell r="W99" t="str">
            <v>-</v>
          </cell>
        </row>
        <row r="100">
          <cell r="B100">
            <v>0</v>
          </cell>
          <cell r="C100">
            <v>0</v>
          </cell>
          <cell r="D100">
            <v>8</v>
          </cell>
          <cell r="E100" t="str">
            <v>8-54</v>
          </cell>
          <cell r="F100">
            <v>0</v>
          </cell>
          <cell r="G100">
            <v>0</v>
          </cell>
          <cell r="H100">
            <v>0</v>
          </cell>
          <cell r="I100" t="str">
            <v>Plano</v>
          </cell>
          <cell r="J100" t="str">
            <v>No Match</v>
          </cell>
          <cell r="K100" t="str">
            <v>-</v>
          </cell>
          <cell r="L100">
            <v>0</v>
          </cell>
          <cell r="M100" t="str">
            <v>-</v>
          </cell>
          <cell r="N100" t="str">
            <v>-</v>
          </cell>
          <cell r="O100" t="str">
            <v>-</v>
          </cell>
          <cell r="P100" t="str">
            <v>-</v>
          </cell>
          <cell r="Q100">
            <v>0</v>
          </cell>
          <cell r="R100">
            <v>0</v>
          </cell>
          <cell r="S100" t="str">
            <v>-</v>
          </cell>
          <cell r="T100">
            <v>0</v>
          </cell>
          <cell r="U100">
            <v>0</v>
          </cell>
          <cell r="V100" t="str">
            <v>-</v>
          </cell>
          <cell r="W100" t="str">
            <v>-</v>
          </cell>
        </row>
        <row r="101">
          <cell r="B101">
            <v>0</v>
          </cell>
          <cell r="C101">
            <v>0</v>
          </cell>
          <cell r="D101">
            <v>9</v>
          </cell>
          <cell r="E101" t="str">
            <v>9-54</v>
          </cell>
          <cell r="F101">
            <v>0</v>
          </cell>
          <cell r="G101">
            <v>0</v>
          </cell>
          <cell r="H101">
            <v>0</v>
          </cell>
          <cell r="I101" t="str">
            <v>Richardson</v>
          </cell>
          <cell r="J101" t="str">
            <v>No Match</v>
          </cell>
          <cell r="K101" t="str">
            <v>-</v>
          </cell>
          <cell r="L101">
            <v>0</v>
          </cell>
          <cell r="M101" t="str">
            <v>-</v>
          </cell>
          <cell r="N101" t="str">
            <v>-</v>
          </cell>
          <cell r="O101" t="str">
            <v>-</v>
          </cell>
          <cell r="P101" t="str">
            <v>-</v>
          </cell>
          <cell r="Q101">
            <v>0</v>
          </cell>
          <cell r="R101">
            <v>0</v>
          </cell>
          <cell r="S101" t="str">
            <v>-</v>
          </cell>
          <cell r="T101">
            <v>0</v>
          </cell>
          <cell r="U101">
            <v>0</v>
          </cell>
          <cell r="V101" t="str">
            <v>-</v>
          </cell>
          <cell r="W101" t="str">
            <v>-</v>
          </cell>
        </row>
        <row r="102">
          <cell r="B102">
            <v>0</v>
          </cell>
          <cell r="C102">
            <v>0</v>
          </cell>
          <cell r="D102" t="str">
            <v xml:space="preserve"> </v>
          </cell>
          <cell r="E102">
            <v>0</v>
          </cell>
          <cell r="F102">
            <v>0</v>
          </cell>
          <cell r="G102">
            <v>0</v>
          </cell>
          <cell r="H102">
            <v>0</v>
          </cell>
          <cell r="I102">
            <v>0</v>
          </cell>
          <cell r="J102">
            <v>0</v>
          </cell>
          <cell r="K102">
            <v>0</v>
          </cell>
          <cell r="L102">
            <v>3</v>
          </cell>
          <cell r="M102">
            <v>0</v>
          </cell>
          <cell r="N102">
            <v>0</v>
          </cell>
          <cell r="O102">
            <v>0</v>
          </cell>
          <cell r="P102">
            <v>0</v>
          </cell>
          <cell r="Q102">
            <v>0</v>
          </cell>
          <cell r="R102">
            <v>0</v>
          </cell>
          <cell r="S102">
            <v>28560.799999999999</v>
          </cell>
          <cell r="T102">
            <v>0</v>
          </cell>
          <cell r="U102">
            <v>0</v>
          </cell>
          <cell r="V102">
            <v>0</v>
          </cell>
          <cell r="W102" t="str">
            <v>-</v>
          </cell>
        </row>
        <row r="103">
          <cell r="B103">
            <v>1378</v>
          </cell>
          <cell r="C103">
            <v>89</v>
          </cell>
          <cell r="D103">
            <v>11</v>
          </cell>
          <cell r="E103" t="str">
            <v>11-89</v>
          </cell>
          <cell r="F103" t="str">
            <v>CLERICAL SUPPORT  - 124</v>
          </cell>
          <cell r="G103">
            <v>124</v>
          </cell>
          <cell r="H103" t="str">
            <v>Executive Secretary</v>
          </cell>
          <cell r="I103" t="str">
            <v>Frisco</v>
          </cell>
          <cell r="J103" t="str">
            <v>Senior Administrative Assistant</v>
          </cell>
          <cell r="K103" t="str">
            <v>City Manager</v>
          </cell>
          <cell r="L103">
            <v>0</v>
          </cell>
          <cell r="M103">
            <v>2981.3333333333335</v>
          </cell>
          <cell r="N103">
            <v>3577.6</v>
          </cell>
          <cell r="O103">
            <v>4173.8666666666668</v>
          </cell>
          <cell r="P103">
            <v>0</v>
          </cell>
          <cell r="Q103">
            <v>0</v>
          </cell>
          <cell r="R103">
            <v>42931.199999999997</v>
          </cell>
          <cell r="S103">
            <v>41563.56</v>
          </cell>
          <cell r="T103">
            <v>1367.6399999999994</v>
          </cell>
          <cell r="U103">
            <v>3.2904784864434121E-2</v>
          </cell>
          <cell r="V103">
            <v>46550.518571428562</v>
          </cell>
          <cell r="W103">
            <v>1378</v>
          </cell>
        </row>
        <row r="104">
          <cell r="B104">
            <v>0</v>
          </cell>
          <cell r="C104">
            <v>0</v>
          </cell>
          <cell r="D104">
            <v>1</v>
          </cell>
          <cell r="E104" t="str">
            <v>1-89</v>
          </cell>
          <cell r="F104">
            <v>0</v>
          </cell>
          <cell r="G104">
            <v>0</v>
          </cell>
          <cell r="H104">
            <v>0</v>
          </cell>
          <cell r="I104" t="str">
            <v>Allen</v>
          </cell>
          <cell r="J104" t="str">
            <v>Senior Administrative Assistant</v>
          </cell>
          <cell r="K104" t="str">
            <v>-</v>
          </cell>
          <cell r="L104">
            <v>1</v>
          </cell>
          <cell r="M104">
            <v>2426.42</v>
          </cell>
          <cell r="N104">
            <v>3033.04</v>
          </cell>
          <cell r="O104">
            <v>3639.64</v>
          </cell>
          <cell r="P104">
            <v>0</v>
          </cell>
          <cell r="Q104">
            <v>0</v>
          </cell>
          <cell r="R104">
            <v>0</v>
          </cell>
          <cell r="S104">
            <v>36396.479999999996</v>
          </cell>
          <cell r="T104">
            <v>0</v>
          </cell>
          <cell r="U104">
            <v>0</v>
          </cell>
          <cell r="V104" t="str">
            <v>-</v>
          </cell>
          <cell r="W104" t="str">
            <v>-</v>
          </cell>
        </row>
        <row r="105">
          <cell r="B105">
            <v>0</v>
          </cell>
          <cell r="C105">
            <v>0</v>
          </cell>
          <cell r="D105">
            <v>2</v>
          </cell>
          <cell r="E105" t="str">
            <v>2-89</v>
          </cell>
          <cell r="F105">
            <v>0</v>
          </cell>
          <cell r="G105">
            <v>0</v>
          </cell>
          <cell r="H105">
            <v>0</v>
          </cell>
          <cell r="I105" t="str">
            <v>Arlington</v>
          </cell>
          <cell r="J105" t="str">
            <v>No Match</v>
          </cell>
          <cell r="K105" t="str">
            <v>-</v>
          </cell>
          <cell r="L105">
            <v>0</v>
          </cell>
          <cell r="M105" t="str">
            <v>-</v>
          </cell>
          <cell r="N105" t="str">
            <v>-</v>
          </cell>
          <cell r="O105" t="str">
            <v>-</v>
          </cell>
          <cell r="P105" t="str">
            <v>-</v>
          </cell>
          <cell r="Q105">
            <v>0</v>
          </cell>
          <cell r="R105">
            <v>0</v>
          </cell>
          <cell r="S105" t="str">
            <v>-</v>
          </cell>
          <cell r="T105">
            <v>0</v>
          </cell>
          <cell r="U105">
            <v>0</v>
          </cell>
          <cell r="V105" t="str">
            <v>-</v>
          </cell>
          <cell r="W105" t="str">
            <v>-</v>
          </cell>
        </row>
        <row r="106">
          <cell r="B106">
            <v>0</v>
          </cell>
          <cell r="C106">
            <v>0</v>
          </cell>
          <cell r="D106">
            <v>3</v>
          </cell>
          <cell r="E106" t="str">
            <v>3-89</v>
          </cell>
          <cell r="F106">
            <v>0</v>
          </cell>
          <cell r="G106">
            <v>0</v>
          </cell>
          <cell r="H106">
            <v>0</v>
          </cell>
          <cell r="I106" t="str">
            <v>Carrollton</v>
          </cell>
          <cell r="J106" t="str">
            <v>Administrative Support Specialist</v>
          </cell>
          <cell r="K106" t="str">
            <v>Various</v>
          </cell>
          <cell r="L106">
            <v>1</v>
          </cell>
          <cell r="M106">
            <v>2683</v>
          </cell>
          <cell r="N106">
            <v>3202</v>
          </cell>
          <cell r="O106">
            <v>3756</v>
          </cell>
          <cell r="P106">
            <v>0</v>
          </cell>
          <cell r="Q106">
            <v>0</v>
          </cell>
          <cell r="R106">
            <v>0</v>
          </cell>
          <cell r="S106">
            <v>38424</v>
          </cell>
          <cell r="T106">
            <v>0</v>
          </cell>
          <cell r="U106">
            <v>0</v>
          </cell>
          <cell r="V106">
            <v>39828</v>
          </cell>
          <cell r="W106" t="str">
            <v>-</v>
          </cell>
        </row>
        <row r="107">
          <cell r="B107">
            <v>0</v>
          </cell>
          <cell r="C107">
            <v>0</v>
          </cell>
          <cell r="D107">
            <v>4</v>
          </cell>
          <cell r="E107" t="str">
            <v>4-89</v>
          </cell>
          <cell r="F107">
            <v>0</v>
          </cell>
          <cell r="G107">
            <v>0</v>
          </cell>
          <cell r="H107">
            <v>0</v>
          </cell>
          <cell r="I107" t="str">
            <v>Garland</v>
          </cell>
          <cell r="J107" t="str">
            <v>Sr Administrative Assistant</v>
          </cell>
          <cell r="K107" t="str">
            <v>Various</v>
          </cell>
          <cell r="L107">
            <v>1</v>
          </cell>
          <cell r="M107">
            <v>2909</v>
          </cell>
          <cell r="N107">
            <v>3713</v>
          </cell>
          <cell r="O107">
            <v>4515</v>
          </cell>
          <cell r="P107">
            <v>0</v>
          </cell>
          <cell r="Q107">
            <v>0</v>
          </cell>
          <cell r="R107">
            <v>0</v>
          </cell>
          <cell r="S107">
            <v>44556</v>
          </cell>
          <cell r="T107">
            <v>0</v>
          </cell>
          <cell r="U107">
            <v>0</v>
          </cell>
          <cell r="V107">
            <v>44328</v>
          </cell>
          <cell r="W107" t="str">
            <v>-</v>
          </cell>
        </row>
        <row r="108">
          <cell r="B108">
            <v>0</v>
          </cell>
          <cell r="C108">
            <v>0</v>
          </cell>
          <cell r="D108">
            <v>5</v>
          </cell>
          <cell r="E108" t="str">
            <v>5-89</v>
          </cell>
          <cell r="F108">
            <v>0</v>
          </cell>
          <cell r="G108">
            <v>0</v>
          </cell>
          <cell r="H108">
            <v>0</v>
          </cell>
          <cell r="I108" t="str">
            <v>Irving</v>
          </cell>
          <cell r="J108" t="str">
            <v>Administrative Assistant</v>
          </cell>
          <cell r="K108" t="str">
            <v>Department Director</v>
          </cell>
          <cell r="L108">
            <v>1</v>
          </cell>
          <cell r="M108">
            <v>2942</v>
          </cell>
          <cell r="N108">
            <v>3494</v>
          </cell>
          <cell r="O108">
            <v>4150</v>
          </cell>
          <cell r="P108">
            <v>0</v>
          </cell>
          <cell r="Q108">
            <v>0</v>
          </cell>
          <cell r="R108">
            <v>0</v>
          </cell>
          <cell r="S108">
            <v>41928</v>
          </cell>
          <cell r="T108">
            <v>0</v>
          </cell>
          <cell r="U108">
            <v>0</v>
          </cell>
          <cell r="V108">
            <v>50040</v>
          </cell>
          <cell r="W108" t="str">
            <v>-</v>
          </cell>
        </row>
        <row r="109">
          <cell r="B109">
            <v>0</v>
          </cell>
          <cell r="C109">
            <v>0</v>
          </cell>
          <cell r="D109">
            <v>6</v>
          </cell>
          <cell r="E109" t="str">
            <v>6-89</v>
          </cell>
          <cell r="F109">
            <v>0</v>
          </cell>
          <cell r="G109">
            <v>0</v>
          </cell>
          <cell r="H109">
            <v>0</v>
          </cell>
          <cell r="I109" t="str">
            <v>McKinney</v>
          </cell>
          <cell r="J109" t="str">
            <v>Executive Assistant</v>
          </cell>
          <cell r="K109" t="str">
            <v>Various Directors</v>
          </cell>
          <cell r="L109">
            <v>1</v>
          </cell>
          <cell r="M109">
            <v>3050</v>
          </cell>
          <cell r="N109">
            <v>3660</v>
          </cell>
          <cell r="O109">
            <v>4270</v>
          </cell>
          <cell r="P109">
            <v>0</v>
          </cell>
          <cell r="Q109">
            <v>0</v>
          </cell>
          <cell r="R109">
            <v>0</v>
          </cell>
          <cell r="S109">
            <v>43920</v>
          </cell>
          <cell r="T109">
            <v>0</v>
          </cell>
          <cell r="U109">
            <v>0</v>
          </cell>
          <cell r="V109">
            <v>48744</v>
          </cell>
          <cell r="W109" t="str">
            <v>-</v>
          </cell>
        </row>
        <row r="110">
          <cell r="B110">
            <v>0</v>
          </cell>
          <cell r="C110">
            <v>0</v>
          </cell>
          <cell r="D110">
            <v>7</v>
          </cell>
          <cell r="E110" t="str">
            <v>7-89</v>
          </cell>
          <cell r="F110">
            <v>0</v>
          </cell>
          <cell r="G110">
            <v>0</v>
          </cell>
          <cell r="H110">
            <v>0</v>
          </cell>
          <cell r="I110" t="str">
            <v>Mesquite</v>
          </cell>
          <cell r="J110" t="str">
            <v>Executive Secretary</v>
          </cell>
          <cell r="K110" t="str">
            <v>Directors</v>
          </cell>
          <cell r="L110">
            <v>1</v>
          </cell>
          <cell r="M110">
            <v>2626</v>
          </cell>
          <cell r="N110">
            <v>3188</v>
          </cell>
          <cell r="O110">
            <v>3751</v>
          </cell>
          <cell r="P110">
            <v>0</v>
          </cell>
          <cell r="Q110">
            <v>0</v>
          </cell>
          <cell r="R110">
            <v>0</v>
          </cell>
          <cell r="S110">
            <v>38256</v>
          </cell>
          <cell r="T110">
            <v>0</v>
          </cell>
          <cell r="U110">
            <v>0</v>
          </cell>
          <cell r="V110">
            <v>33600</v>
          </cell>
          <cell r="W110" t="str">
            <v>-</v>
          </cell>
        </row>
        <row r="111">
          <cell r="B111">
            <v>0</v>
          </cell>
          <cell r="C111">
            <v>0</v>
          </cell>
          <cell r="D111">
            <v>8</v>
          </cell>
          <cell r="E111" t="str">
            <v>8-89</v>
          </cell>
          <cell r="F111">
            <v>0</v>
          </cell>
          <cell r="G111">
            <v>0</v>
          </cell>
          <cell r="H111">
            <v>0</v>
          </cell>
          <cell r="I111" t="str">
            <v>Plano</v>
          </cell>
          <cell r="J111" t="str">
            <v>Admin Asst To Deputy City Manager</v>
          </cell>
          <cell r="K111" t="str">
            <v>Deputy City Manager</v>
          </cell>
          <cell r="L111">
            <v>1</v>
          </cell>
          <cell r="M111">
            <v>3063</v>
          </cell>
          <cell r="N111">
            <v>3752</v>
          </cell>
          <cell r="O111">
            <v>4442</v>
          </cell>
          <cell r="P111">
            <v>0</v>
          </cell>
          <cell r="Q111">
            <v>0</v>
          </cell>
          <cell r="R111">
            <v>0</v>
          </cell>
          <cell r="S111">
            <v>45024</v>
          </cell>
          <cell r="T111">
            <v>0</v>
          </cell>
          <cell r="U111">
            <v>0</v>
          </cell>
          <cell r="V111">
            <v>52716</v>
          </cell>
          <cell r="W111" t="str">
            <v>-</v>
          </cell>
        </row>
        <row r="112">
          <cell r="B112">
            <v>0</v>
          </cell>
          <cell r="C112">
            <v>0</v>
          </cell>
          <cell r="D112">
            <v>9</v>
          </cell>
          <cell r="E112" t="str">
            <v>9-89</v>
          </cell>
          <cell r="F112">
            <v>0</v>
          </cell>
          <cell r="G112">
            <v>0</v>
          </cell>
          <cell r="H112">
            <v>0</v>
          </cell>
          <cell r="I112" t="str">
            <v>Richardson</v>
          </cell>
          <cell r="J112" t="str">
            <v>Senior Admin Secretary</v>
          </cell>
          <cell r="K112" t="str">
            <v>Various Depts</v>
          </cell>
          <cell r="L112">
            <v>1</v>
          </cell>
          <cell r="M112">
            <v>3012</v>
          </cell>
          <cell r="N112">
            <v>3667</v>
          </cell>
          <cell r="O112">
            <v>4321</v>
          </cell>
          <cell r="P112">
            <v>0</v>
          </cell>
          <cell r="Q112">
            <v>0</v>
          </cell>
          <cell r="R112">
            <v>0</v>
          </cell>
          <cell r="S112">
            <v>44004</v>
          </cell>
          <cell r="T112">
            <v>0</v>
          </cell>
          <cell r="U112">
            <v>0</v>
          </cell>
          <cell r="V112">
            <v>49764</v>
          </cell>
          <cell r="W112" t="str">
            <v>-</v>
          </cell>
        </row>
        <row r="113">
          <cell r="B113">
            <v>0</v>
          </cell>
          <cell r="C113">
            <v>0</v>
          </cell>
          <cell r="D113" t="str">
            <v xml:space="preserve"> </v>
          </cell>
          <cell r="E113">
            <v>0</v>
          </cell>
          <cell r="F113">
            <v>0</v>
          </cell>
          <cell r="G113">
            <v>0</v>
          </cell>
          <cell r="H113">
            <v>0</v>
          </cell>
          <cell r="I113">
            <v>0</v>
          </cell>
          <cell r="J113">
            <v>0</v>
          </cell>
          <cell r="K113">
            <v>0</v>
          </cell>
          <cell r="L113">
            <v>8</v>
          </cell>
          <cell r="M113">
            <v>0</v>
          </cell>
          <cell r="N113">
            <v>0</v>
          </cell>
          <cell r="O113">
            <v>0</v>
          </cell>
          <cell r="P113">
            <v>0</v>
          </cell>
          <cell r="Q113">
            <v>0</v>
          </cell>
          <cell r="R113">
            <v>0</v>
          </cell>
          <cell r="S113">
            <v>41563.56</v>
          </cell>
          <cell r="T113">
            <v>0</v>
          </cell>
          <cell r="U113">
            <v>0</v>
          </cell>
          <cell r="V113">
            <v>0</v>
          </cell>
          <cell r="W113" t="str">
            <v>-</v>
          </cell>
        </row>
        <row r="114">
          <cell r="B114">
            <v>1189</v>
          </cell>
          <cell r="C114">
            <v>45</v>
          </cell>
          <cell r="D114">
            <v>11</v>
          </cell>
          <cell r="E114" t="str">
            <v>11-45</v>
          </cell>
          <cell r="F114" t="str">
            <v>CODE ENFORCEMENT  - 156</v>
          </cell>
          <cell r="G114">
            <v>156</v>
          </cell>
          <cell r="H114" t="str">
            <v>Sanitarian</v>
          </cell>
          <cell r="I114" t="str">
            <v>Frisco</v>
          </cell>
          <cell r="J114" t="str">
            <v>Environmental Health Specialist</v>
          </cell>
          <cell r="K114" t="str">
            <v>Code Enforcement Administrator</v>
          </cell>
          <cell r="L114">
            <v>0</v>
          </cell>
          <cell r="M114">
            <v>3210.1333333333332</v>
          </cell>
          <cell r="N114">
            <v>3853.2000000000003</v>
          </cell>
          <cell r="O114">
            <v>4494.5333333333338</v>
          </cell>
          <cell r="P114">
            <v>0</v>
          </cell>
          <cell r="Q114">
            <v>0</v>
          </cell>
          <cell r="R114">
            <v>46238.400000000001</v>
          </cell>
          <cell r="S114">
            <v>50276.833333333336</v>
          </cell>
          <cell r="T114">
            <v>-4038.4333333333343</v>
          </cell>
          <cell r="U114">
            <v>-8.0323939786714246E-2</v>
          </cell>
          <cell r="V114" t="str">
            <v>-</v>
          </cell>
          <cell r="W114">
            <v>1189</v>
          </cell>
        </row>
        <row r="115">
          <cell r="B115">
            <v>0</v>
          </cell>
          <cell r="C115">
            <v>0</v>
          </cell>
          <cell r="D115">
            <v>1</v>
          </cell>
          <cell r="E115" t="str">
            <v>1-45</v>
          </cell>
          <cell r="F115">
            <v>0</v>
          </cell>
          <cell r="G115">
            <v>0</v>
          </cell>
          <cell r="H115">
            <v>0</v>
          </cell>
          <cell r="I115" t="str">
            <v>Allen</v>
          </cell>
          <cell r="J115" t="str">
            <v>Environmental Health Specialist</v>
          </cell>
          <cell r="K115" t="str">
            <v>-</v>
          </cell>
          <cell r="L115">
            <v>1</v>
          </cell>
          <cell r="M115">
            <v>2883.35</v>
          </cell>
          <cell r="N115">
            <v>3604.625</v>
          </cell>
          <cell r="O115">
            <v>4325.8999999999996</v>
          </cell>
          <cell r="P115">
            <v>0</v>
          </cell>
          <cell r="Q115">
            <v>0</v>
          </cell>
          <cell r="R115">
            <v>0</v>
          </cell>
          <cell r="S115">
            <v>43255.5</v>
          </cell>
          <cell r="T115">
            <v>0</v>
          </cell>
          <cell r="U115">
            <v>0</v>
          </cell>
          <cell r="V115" t="str">
            <v>-</v>
          </cell>
          <cell r="W115" t="str">
            <v>-</v>
          </cell>
        </row>
        <row r="116">
          <cell r="B116">
            <v>0</v>
          </cell>
          <cell r="C116">
            <v>0</v>
          </cell>
          <cell r="D116">
            <v>2</v>
          </cell>
          <cell r="E116" t="str">
            <v>2-45</v>
          </cell>
          <cell r="F116">
            <v>0</v>
          </cell>
          <cell r="G116">
            <v>0</v>
          </cell>
          <cell r="H116">
            <v>0</v>
          </cell>
          <cell r="I116" t="str">
            <v>Arlington</v>
          </cell>
          <cell r="J116" t="str">
            <v>Environmental Health Spec</v>
          </cell>
          <cell r="K116" t="str">
            <v>FIELD OPERATIONS MANAGER</v>
          </cell>
          <cell r="L116">
            <v>1</v>
          </cell>
          <cell r="M116">
            <v>3493</v>
          </cell>
          <cell r="N116">
            <v>4367</v>
          </cell>
          <cell r="O116">
            <v>5240</v>
          </cell>
          <cell r="P116">
            <v>0</v>
          </cell>
          <cell r="Q116">
            <v>0</v>
          </cell>
          <cell r="R116">
            <v>0</v>
          </cell>
          <cell r="S116">
            <v>52404</v>
          </cell>
          <cell r="T116">
            <v>0</v>
          </cell>
          <cell r="U116">
            <v>0</v>
          </cell>
          <cell r="V116">
            <v>51612</v>
          </cell>
          <cell r="W116" t="str">
            <v>-</v>
          </cell>
        </row>
        <row r="117">
          <cell r="B117">
            <v>0</v>
          </cell>
          <cell r="C117">
            <v>0</v>
          </cell>
          <cell r="D117">
            <v>3</v>
          </cell>
          <cell r="E117" t="str">
            <v>3-45</v>
          </cell>
          <cell r="F117">
            <v>0</v>
          </cell>
          <cell r="G117">
            <v>0</v>
          </cell>
          <cell r="H117">
            <v>0</v>
          </cell>
          <cell r="I117" t="str">
            <v>Carrollton</v>
          </cell>
          <cell r="J117" t="str">
            <v>Sanitarian</v>
          </cell>
          <cell r="K117" t="str">
            <v>Environmental Quality Manager</v>
          </cell>
          <cell r="L117">
            <v>1</v>
          </cell>
          <cell r="M117">
            <v>3287</v>
          </cell>
          <cell r="N117">
            <v>3923</v>
          </cell>
          <cell r="O117">
            <v>4602</v>
          </cell>
          <cell r="P117">
            <v>0</v>
          </cell>
          <cell r="Q117">
            <v>0</v>
          </cell>
          <cell r="R117">
            <v>0</v>
          </cell>
          <cell r="S117">
            <v>47076</v>
          </cell>
          <cell r="T117">
            <v>0</v>
          </cell>
          <cell r="U117">
            <v>0</v>
          </cell>
          <cell r="V117">
            <v>44556</v>
          </cell>
          <cell r="W117" t="str">
            <v>-</v>
          </cell>
        </row>
        <row r="118">
          <cell r="B118">
            <v>0</v>
          </cell>
          <cell r="C118">
            <v>0</v>
          </cell>
          <cell r="D118">
            <v>4</v>
          </cell>
          <cell r="E118" t="str">
            <v>4-45</v>
          </cell>
          <cell r="F118">
            <v>0</v>
          </cell>
          <cell r="G118">
            <v>0</v>
          </cell>
          <cell r="H118">
            <v>0</v>
          </cell>
          <cell r="I118" t="str">
            <v>Garland</v>
          </cell>
          <cell r="J118" t="str">
            <v>Environmental Health Specialist</v>
          </cell>
          <cell r="K118" t="str">
            <v>Environmental Health Manager</v>
          </cell>
          <cell r="L118">
            <v>1</v>
          </cell>
          <cell r="M118">
            <v>3621</v>
          </cell>
          <cell r="N118">
            <v>4708</v>
          </cell>
          <cell r="O118">
            <v>5793</v>
          </cell>
          <cell r="P118">
            <v>0</v>
          </cell>
          <cell r="Q118">
            <v>0</v>
          </cell>
          <cell r="R118">
            <v>0</v>
          </cell>
          <cell r="S118">
            <v>56496</v>
          </cell>
          <cell r="T118">
            <v>0</v>
          </cell>
          <cell r="U118">
            <v>0</v>
          </cell>
          <cell r="V118">
            <v>52848</v>
          </cell>
          <cell r="W118" t="str">
            <v>-</v>
          </cell>
        </row>
        <row r="119">
          <cell r="B119">
            <v>0</v>
          </cell>
          <cell r="C119">
            <v>0</v>
          </cell>
          <cell r="D119">
            <v>5</v>
          </cell>
          <cell r="E119" t="str">
            <v>5-45</v>
          </cell>
          <cell r="F119">
            <v>0</v>
          </cell>
          <cell r="G119">
            <v>0</v>
          </cell>
          <cell r="H119">
            <v>0</v>
          </cell>
          <cell r="I119" t="str">
            <v>Irving</v>
          </cell>
          <cell r="J119" t="str">
            <v>Environmental Health Inspector</v>
          </cell>
          <cell r="K119" t="str">
            <v>Environmental Health Supervisor</v>
          </cell>
          <cell r="L119">
            <v>1</v>
          </cell>
          <cell r="M119">
            <v>3575</v>
          </cell>
          <cell r="N119">
            <v>4247</v>
          </cell>
          <cell r="O119">
            <v>5045</v>
          </cell>
          <cell r="P119">
            <v>0</v>
          </cell>
          <cell r="Q119">
            <v>0</v>
          </cell>
          <cell r="R119">
            <v>0</v>
          </cell>
          <cell r="S119">
            <v>50964</v>
          </cell>
          <cell r="T119">
            <v>0</v>
          </cell>
          <cell r="U119">
            <v>0</v>
          </cell>
          <cell r="V119">
            <v>54768</v>
          </cell>
          <cell r="W119" t="str">
            <v>-</v>
          </cell>
        </row>
        <row r="120">
          <cell r="B120">
            <v>0</v>
          </cell>
          <cell r="C120">
            <v>0</v>
          </cell>
          <cell r="D120">
            <v>6</v>
          </cell>
          <cell r="E120" t="str">
            <v>6-45</v>
          </cell>
          <cell r="F120">
            <v>0</v>
          </cell>
          <cell r="G120">
            <v>0</v>
          </cell>
          <cell r="H120">
            <v>0</v>
          </cell>
          <cell r="I120" t="str">
            <v>McKinney</v>
          </cell>
          <cell r="J120" t="str">
            <v>Environmental Health Specialis</v>
          </cell>
          <cell r="K120" t="str">
            <v>Environmental Health Manager</v>
          </cell>
          <cell r="L120">
            <v>1</v>
          </cell>
          <cell r="M120">
            <v>3684</v>
          </cell>
          <cell r="N120">
            <v>4421</v>
          </cell>
          <cell r="O120">
            <v>5158</v>
          </cell>
          <cell r="P120">
            <v>0</v>
          </cell>
          <cell r="Q120">
            <v>0</v>
          </cell>
          <cell r="R120">
            <v>0</v>
          </cell>
          <cell r="S120">
            <v>53052</v>
          </cell>
          <cell r="T120">
            <v>0</v>
          </cell>
          <cell r="U120">
            <v>0</v>
          </cell>
          <cell r="V120">
            <v>49812</v>
          </cell>
          <cell r="W120" t="str">
            <v>-</v>
          </cell>
        </row>
        <row r="121">
          <cell r="B121">
            <v>0</v>
          </cell>
          <cell r="C121">
            <v>0</v>
          </cell>
          <cell r="D121">
            <v>7</v>
          </cell>
          <cell r="E121" t="str">
            <v>7-45</v>
          </cell>
          <cell r="F121">
            <v>0</v>
          </cell>
          <cell r="G121">
            <v>0</v>
          </cell>
          <cell r="H121">
            <v>0</v>
          </cell>
          <cell r="I121" t="str">
            <v>Mesquite</v>
          </cell>
          <cell r="J121" t="str">
            <v>Health Specialist</v>
          </cell>
          <cell r="K121" t="str">
            <v>Manager of Health</v>
          </cell>
          <cell r="L121">
            <v>1</v>
          </cell>
          <cell r="M121">
            <v>3170</v>
          </cell>
          <cell r="N121">
            <v>3929</v>
          </cell>
          <cell r="O121">
            <v>4689</v>
          </cell>
          <cell r="P121">
            <v>0</v>
          </cell>
          <cell r="Q121">
            <v>0</v>
          </cell>
          <cell r="R121">
            <v>0</v>
          </cell>
          <cell r="S121">
            <v>47148</v>
          </cell>
          <cell r="T121">
            <v>0</v>
          </cell>
          <cell r="U121">
            <v>0</v>
          </cell>
          <cell r="V121">
            <v>38040</v>
          </cell>
          <cell r="W121" t="str">
            <v>-</v>
          </cell>
        </row>
        <row r="122">
          <cell r="B122">
            <v>0</v>
          </cell>
          <cell r="C122">
            <v>0</v>
          </cell>
          <cell r="D122">
            <v>8</v>
          </cell>
          <cell r="E122" t="str">
            <v>8-45</v>
          </cell>
          <cell r="F122">
            <v>0</v>
          </cell>
          <cell r="G122">
            <v>0</v>
          </cell>
          <cell r="H122">
            <v>0</v>
          </cell>
          <cell r="I122" t="str">
            <v>Plano</v>
          </cell>
          <cell r="J122" t="str">
            <v>Environmental Health Specialist</v>
          </cell>
          <cell r="K122" t="str">
            <v>Inspection Services Supervisor</v>
          </cell>
          <cell r="L122">
            <v>1</v>
          </cell>
          <cell r="M122">
            <v>3370</v>
          </cell>
          <cell r="N122">
            <v>4128</v>
          </cell>
          <cell r="O122">
            <v>4886</v>
          </cell>
          <cell r="P122">
            <v>0</v>
          </cell>
          <cell r="Q122">
            <v>0</v>
          </cell>
          <cell r="R122">
            <v>0</v>
          </cell>
          <cell r="S122">
            <v>49536</v>
          </cell>
          <cell r="T122">
            <v>0</v>
          </cell>
          <cell r="U122">
            <v>0</v>
          </cell>
          <cell r="V122">
            <v>47184</v>
          </cell>
          <cell r="W122" t="str">
            <v>-</v>
          </cell>
        </row>
        <row r="123">
          <cell r="B123">
            <v>0</v>
          </cell>
          <cell r="C123">
            <v>0</v>
          </cell>
          <cell r="D123">
            <v>9</v>
          </cell>
          <cell r="E123" t="str">
            <v>9-45</v>
          </cell>
          <cell r="F123">
            <v>0</v>
          </cell>
          <cell r="G123">
            <v>0</v>
          </cell>
          <cell r="H123">
            <v>0</v>
          </cell>
          <cell r="I123" t="str">
            <v>Richardson</v>
          </cell>
          <cell r="J123" t="str">
            <v>Env Health Spec-Public Health</v>
          </cell>
          <cell r="K123" t="str">
            <v>Environ Health Supv</v>
          </cell>
          <cell r="L123">
            <v>1</v>
          </cell>
          <cell r="M123">
            <v>3598</v>
          </cell>
          <cell r="N123">
            <v>4380</v>
          </cell>
          <cell r="O123">
            <v>5162</v>
          </cell>
          <cell r="P123">
            <v>0</v>
          </cell>
          <cell r="Q123">
            <v>0</v>
          </cell>
          <cell r="R123">
            <v>0</v>
          </cell>
          <cell r="S123">
            <v>52560</v>
          </cell>
          <cell r="T123">
            <v>0</v>
          </cell>
          <cell r="U123">
            <v>0</v>
          </cell>
          <cell r="V123">
            <v>52608</v>
          </cell>
          <cell r="W123" t="str">
            <v>-</v>
          </cell>
        </row>
        <row r="124">
          <cell r="B124">
            <v>0</v>
          </cell>
          <cell r="C124">
            <v>0</v>
          </cell>
          <cell r="D124" t="str">
            <v xml:space="preserve"> </v>
          </cell>
          <cell r="E124">
            <v>0</v>
          </cell>
          <cell r="F124">
            <v>0</v>
          </cell>
          <cell r="G124">
            <v>0</v>
          </cell>
          <cell r="H124">
            <v>0</v>
          </cell>
          <cell r="I124">
            <v>0</v>
          </cell>
          <cell r="J124">
            <v>0</v>
          </cell>
          <cell r="K124">
            <v>0</v>
          </cell>
          <cell r="L124">
            <v>9</v>
          </cell>
          <cell r="M124">
            <v>0</v>
          </cell>
          <cell r="N124">
            <v>0</v>
          </cell>
          <cell r="O124">
            <v>0</v>
          </cell>
          <cell r="P124">
            <v>0</v>
          </cell>
          <cell r="Q124">
            <v>0</v>
          </cell>
          <cell r="R124">
            <v>0</v>
          </cell>
          <cell r="S124">
            <v>50276.833333333336</v>
          </cell>
          <cell r="T124">
            <v>0</v>
          </cell>
          <cell r="U124">
            <v>0</v>
          </cell>
          <cell r="V124">
            <v>0</v>
          </cell>
          <cell r="W124" t="str">
            <v>-</v>
          </cell>
        </row>
        <row r="125">
          <cell r="B125">
            <v>1022</v>
          </cell>
          <cell r="C125">
            <v>64</v>
          </cell>
          <cell r="D125">
            <v>11</v>
          </cell>
          <cell r="E125" t="str">
            <v>11-64</v>
          </cell>
          <cell r="F125" t="str">
            <v>CODE ENFORCEMENT  - 156</v>
          </cell>
          <cell r="G125">
            <v>156</v>
          </cell>
          <cell r="H125" t="str">
            <v>Animal Control Officer</v>
          </cell>
          <cell r="I125" t="str">
            <v>Frisco</v>
          </cell>
          <cell r="J125" t="str">
            <v>Animal Control Officer</v>
          </cell>
          <cell r="K125" t="str">
            <v>Animal Control Supervisor</v>
          </cell>
          <cell r="L125">
            <v>0</v>
          </cell>
          <cell r="M125">
            <v>2981.3333333333335</v>
          </cell>
          <cell r="N125">
            <v>3577.6</v>
          </cell>
          <cell r="O125">
            <v>4173.8666666666668</v>
          </cell>
          <cell r="P125">
            <v>0</v>
          </cell>
          <cell r="Q125">
            <v>0</v>
          </cell>
          <cell r="R125">
            <v>42931.199999999997</v>
          </cell>
          <cell r="S125">
            <v>37820.720000000001</v>
          </cell>
          <cell r="T125">
            <v>5110.4799999999959</v>
          </cell>
          <cell r="U125">
            <v>0.1351238157285212</v>
          </cell>
          <cell r="V125">
            <v>41892</v>
          </cell>
          <cell r="W125">
            <v>1022</v>
          </cell>
        </row>
        <row r="126">
          <cell r="B126">
            <v>0</v>
          </cell>
          <cell r="C126">
            <v>0</v>
          </cell>
          <cell r="D126">
            <v>1</v>
          </cell>
          <cell r="E126" t="str">
            <v>1-64</v>
          </cell>
          <cell r="F126">
            <v>0</v>
          </cell>
          <cell r="G126">
            <v>0</v>
          </cell>
          <cell r="H126">
            <v>0</v>
          </cell>
          <cell r="I126" t="str">
            <v>Allen</v>
          </cell>
          <cell r="J126" t="str">
            <v>Animal Control Officer</v>
          </cell>
          <cell r="K126" t="str">
            <v>-</v>
          </cell>
          <cell r="L126">
            <v>1</v>
          </cell>
          <cell r="M126">
            <v>2426.42</v>
          </cell>
          <cell r="N126">
            <v>3033.04</v>
          </cell>
          <cell r="O126">
            <v>3639.64</v>
          </cell>
          <cell r="P126">
            <v>0</v>
          </cell>
          <cell r="Q126">
            <v>0</v>
          </cell>
          <cell r="R126">
            <v>0</v>
          </cell>
          <cell r="S126">
            <v>36396.479999999996</v>
          </cell>
          <cell r="T126">
            <v>0</v>
          </cell>
          <cell r="U126">
            <v>0</v>
          </cell>
          <cell r="V126" t="str">
            <v>-</v>
          </cell>
          <cell r="W126" t="str">
            <v>-</v>
          </cell>
        </row>
        <row r="127">
          <cell r="B127">
            <v>0</v>
          </cell>
          <cell r="C127">
            <v>0</v>
          </cell>
          <cell r="D127">
            <v>2</v>
          </cell>
          <cell r="E127" t="str">
            <v>2-64</v>
          </cell>
          <cell r="F127">
            <v>0</v>
          </cell>
          <cell r="G127">
            <v>0</v>
          </cell>
          <cell r="H127">
            <v>0</v>
          </cell>
          <cell r="I127" t="str">
            <v>Arlington</v>
          </cell>
          <cell r="J127" t="str">
            <v>Code Compliance Officer I</v>
          </cell>
          <cell r="K127" t="str">
            <v>Community Services Supervisor</v>
          </cell>
          <cell r="L127">
            <v>1</v>
          </cell>
          <cell r="M127">
            <v>2655</v>
          </cell>
          <cell r="N127">
            <v>3319</v>
          </cell>
          <cell r="O127">
            <v>3983</v>
          </cell>
          <cell r="P127">
            <v>0</v>
          </cell>
          <cell r="Q127">
            <v>0</v>
          </cell>
          <cell r="R127">
            <v>0</v>
          </cell>
          <cell r="S127">
            <v>39828</v>
          </cell>
          <cell r="T127">
            <v>0</v>
          </cell>
          <cell r="U127">
            <v>0</v>
          </cell>
          <cell r="V127">
            <v>36600</v>
          </cell>
          <cell r="W127" t="str">
            <v>-</v>
          </cell>
        </row>
        <row r="128">
          <cell r="B128">
            <v>0</v>
          </cell>
          <cell r="C128">
            <v>0</v>
          </cell>
          <cell r="D128">
            <v>3</v>
          </cell>
          <cell r="E128" t="str">
            <v>3-64</v>
          </cell>
          <cell r="F128">
            <v>0</v>
          </cell>
          <cell r="G128">
            <v>0</v>
          </cell>
          <cell r="H128">
            <v>0</v>
          </cell>
          <cell r="I128" t="str">
            <v>Carrollton</v>
          </cell>
          <cell r="J128" t="str">
            <v>Animal Services Officer</v>
          </cell>
          <cell r="K128" t="str">
            <v>Animal Services Supervisor</v>
          </cell>
          <cell r="L128">
            <v>1</v>
          </cell>
          <cell r="M128">
            <v>2507</v>
          </cell>
          <cell r="N128">
            <v>2992</v>
          </cell>
          <cell r="O128">
            <v>3510</v>
          </cell>
          <cell r="P128">
            <v>0</v>
          </cell>
          <cell r="Q128">
            <v>0</v>
          </cell>
          <cell r="R128">
            <v>0</v>
          </cell>
          <cell r="S128">
            <v>35904</v>
          </cell>
          <cell r="T128">
            <v>0</v>
          </cell>
          <cell r="U128">
            <v>0</v>
          </cell>
          <cell r="V128">
            <v>37080</v>
          </cell>
          <cell r="W128" t="str">
            <v>-</v>
          </cell>
        </row>
        <row r="129">
          <cell r="B129">
            <v>0</v>
          </cell>
          <cell r="C129">
            <v>0</v>
          </cell>
          <cell r="D129">
            <v>4</v>
          </cell>
          <cell r="E129" t="str">
            <v>4-64</v>
          </cell>
          <cell r="F129">
            <v>0</v>
          </cell>
          <cell r="G129">
            <v>0</v>
          </cell>
          <cell r="H129">
            <v>0</v>
          </cell>
          <cell r="I129" t="str">
            <v>Garland</v>
          </cell>
          <cell r="J129" t="str">
            <v>Animal Services Officer</v>
          </cell>
          <cell r="K129" t="str">
            <v>Animal Services Manager</v>
          </cell>
          <cell r="L129">
            <v>1</v>
          </cell>
          <cell r="M129">
            <v>2576</v>
          </cell>
          <cell r="N129">
            <v>3269</v>
          </cell>
          <cell r="O129">
            <v>3961</v>
          </cell>
          <cell r="P129">
            <v>0</v>
          </cell>
          <cell r="Q129">
            <v>0</v>
          </cell>
          <cell r="R129">
            <v>0</v>
          </cell>
          <cell r="S129">
            <v>39228</v>
          </cell>
          <cell r="T129">
            <v>0</v>
          </cell>
          <cell r="U129">
            <v>0</v>
          </cell>
          <cell r="V129">
            <v>34668</v>
          </cell>
          <cell r="W129" t="str">
            <v>-</v>
          </cell>
        </row>
        <row r="130">
          <cell r="B130">
            <v>0</v>
          </cell>
          <cell r="C130">
            <v>0</v>
          </cell>
          <cell r="D130">
            <v>5</v>
          </cell>
          <cell r="E130" t="str">
            <v>5-64</v>
          </cell>
          <cell r="F130">
            <v>0</v>
          </cell>
          <cell r="G130">
            <v>0</v>
          </cell>
          <cell r="H130">
            <v>0</v>
          </cell>
          <cell r="I130" t="str">
            <v>Irving</v>
          </cell>
          <cell r="J130" t="str">
            <v>Animal Services Officer</v>
          </cell>
          <cell r="K130" t="str">
            <v>Animal Services Manager</v>
          </cell>
          <cell r="L130">
            <v>1</v>
          </cell>
          <cell r="M130">
            <v>2942</v>
          </cell>
          <cell r="N130">
            <v>3494</v>
          </cell>
          <cell r="O130">
            <v>4150</v>
          </cell>
          <cell r="P130">
            <v>0</v>
          </cell>
          <cell r="Q130">
            <v>0</v>
          </cell>
          <cell r="R130">
            <v>0</v>
          </cell>
          <cell r="S130">
            <v>41928</v>
          </cell>
          <cell r="T130">
            <v>0</v>
          </cell>
          <cell r="U130">
            <v>0</v>
          </cell>
          <cell r="V130">
            <v>43164</v>
          </cell>
          <cell r="W130" t="str">
            <v>-</v>
          </cell>
        </row>
        <row r="131">
          <cell r="B131">
            <v>0</v>
          </cell>
          <cell r="C131">
            <v>0</v>
          </cell>
          <cell r="D131">
            <v>6</v>
          </cell>
          <cell r="E131" t="str">
            <v>6-64</v>
          </cell>
          <cell r="F131">
            <v>0</v>
          </cell>
          <cell r="G131">
            <v>0</v>
          </cell>
          <cell r="H131">
            <v>0</v>
          </cell>
          <cell r="I131" t="str">
            <v>McKinney</v>
          </cell>
          <cell r="J131" t="str">
            <v>Animal Control Officer</v>
          </cell>
          <cell r="K131" t="str">
            <v>Animal Control Officer, Senior</v>
          </cell>
          <cell r="L131">
            <v>1</v>
          </cell>
          <cell r="M131">
            <v>2525</v>
          </cell>
          <cell r="N131">
            <v>3030</v>
          </cell>
          <cell r="O131">
            <v>3535</v>
          </cell>
          <cell r="P131">
            <v>0</v>
          </cell>
          <cell r="Q131">
            <v>0</v>
          </cell>
          <cell r="R131">
            <v>0</v>
          </cell>
          <cell r="S131">
            <v>36360</v>
          </cell>
          <cell r="T131">
            <v>0</v>
          </cell>
          <cell r="U131">
            <v>0</v>
          </cell>
          <cell r="V131">
            <v>33612</v>
          </cell>
          <cell r="W131" t="str">
            <v>-</v>
          </cell>
        </row>
        <row r="132">
          <cell r="B132">
            <v>0</v>
          </cell>
          <cell r="C132">
            <v>0</v>
          </cell>
          <cell r="D132">
            <v>7</v>
          </cell>
          <cell r="E132" t="str">
            <v>7-64</v>
          </cell>
          <cell r="F132">
            <v>0</v>
          </cell>
          <cell r="G132">
            <v>0</v>
          </cell>
          <cell r="H132">
            <v>0</v>
          </cell>
          <cell r="I132" t="str">
            <v>Mesquite</v>
          </cell>
          <cell r="J132" t="str">
            <v>Animal Control Officer</v>
          </cell>
          <cell r="K132" t="str">
            <v>Animal Services Superintendent</v>
          </cell>
          <cell r="L132">
            <v>1</v>
          </cell>
          <cell r="M132">
            <v>2417</v>
          </cell>
          <cell r="N132">
            <v>2934</v>
          </cell>
          <cell r="O132">
            <v>3452</v>
          </cell>
          <cell r="P132">
            <v>0</v>
          </cell>
          <cell r="Q132">
            <v>0</v>
          </cell>
          <cell r="R132">
            <v>0</v>
          </cell>
          <cell r="S132">
            <v>35208</v>
          </cell>
          <cell r="T132">
            <v>0</v>
          </cell>
          <cell r="U132">
            <v>0</v>
          </cell>
          <cell r="V132">
            <v>32016</v>
          </cell>
          <cell r="W132" t="str">
            <v>-</v>
          </cell>
        </row>
        <row r="133">
          <cell r="B133">
            <v>0</v>
          </cell>
          <cell r="C133">
            <v>0</v>
          </cell>
          <cell r="D133">
            <v>8</v>
          </cell>
          <cell r="E133" t="str">
            <v>8-64</v>
          </cell>
          <cell r="F133">
            <v>0</v>
          </cell>
          <cell r="G133">
            <v>0</v>
          </cell>
          <cell r="H133">
            <v>0</v>
          </cell>
          <cell r="I133" t="str">
            <v>Plano</v>
          </cell>
          <cell r="J133" t="str">
            <v>Animal Services Officer I</v>
          </cell>
          <cell r="K133" t="str">
            <v>Animal Services Supervisor</v>
          </cell>
          <cell r="L133">
            <v>1</v>
          </cell>
          <cell r="M133">
            <v>2542</v>
          </cell>
          <cell r="N133">
            <v>3101</v>
          </cell>
          <cell r="O133">
            <v>3661</v>
          </cell>
          <cell r="P133">
            <v>0</v>
          </cell>
          <cell r="Q133">
            <v>0</v>
          </cell>
          <cell r="R133">
            <v>0</v>
          </cell>
          <cell r="S133">
            <v>37212</v>
          </cell>
          <cell r="T133">
            <v>0</v>
          </cell>
          <cell r="U133">
            <v>0</v>
          </cell>
          <cell r="V133">
            <v>30504</v>
          </cell>
          <cell r="W133" t="str">
            <v>-</v>
          </cell>
        </row>
        <row r="134">
          <cell r="B134">
            <v>0</v>
          </cell>
          <cell r="C134">
            <v>0</v>
          </cell>
          <cell r="D134">
            <v>9</v>
          </cell>
          <cell r="E134" t="str">
            <v>9-64</v>
          </cell>
          <cell r="F134">
            <v>0</v>
          </cell>
          <cell r="G134">
            <v>0</v>
          </cell>
          <cell r="H134">
            <v>0</v>
          </cell>
          <cell r="I134" t="str">
            <v>Richardson</v>
          </cell>
          <cell r="J134" t="str">
            <v>Animal Services Officer</v>
          </cell>
          <cell r="K134" t="str">
            <v>Asst Dir of Health - Animal Services</v>
          </cell>
          <cell r="L134">
            <v>1</v>
          </cell>
          <cell r="M134">
            <v>2621</v>
          </cell>
          <cell r="N134">
            <v>3193.5</v>
          </cell>
          <cell r="O134">
            <v>3766</v>
          </cell>
          <cell r="P134">
            <v>0</v>
          </cell>
          <cell r="Q134">
            <v>0</v>
          </cell>
          <cell r="R134">
            <v>0</v>
          </cell>
          <cell r="S134">
            <v>38322</v>
          </cell>
          <cell r="T134">
            <v>0</v>
          </cell>
          <cell r="U134">
            <v>0</v>
          </cell>
          <cell r="V134">
            <v>34512</v>
          </cell>
          <cell r="W134" t="str">
            <v>-</v>
          </cell>
        </row>
        <row r="135">
          <cell r="B135">
            <v>0</v>
          </cell>
          <cell r="C135">
            <v>0</v>
          </cell>
          <cell r="D135" t="str">
            <v xml:space="preserve"> </v>
          </cell>
          <cell r="E135">
            <v>0</v>
          </cell>
          <cell r="F135">
            <v>0</v>
          </cell>
          <cell r="G135">
            <v>0</v>
          </cell>
          <cell r="H135">
            <v>0</v>
          </cell>
          <cell r="I135">
            <v>0</v>
          </cell>
          <cell r="J135">
            <v>0</v>
          </cell>
          <cell r="K135">
            <v>0</v>
          </cell>
          <cell r="L135">
            <v>9</v>
          </cell>
          <cell r="M135">
            <v>0</v>
          </cell>
          <cell r="N135">
            <v>0</v>
          </cell>
          <cell r="O135">
            <v>0</v>
          </cell>
          <cell r="P135">
            <v>0</v>
          </cell>
          <cell r="Q135">
            <v>0</v>
          </cell>
          <cell r="R135">
            <v>0</v>
          </cell>
          <cell r="S135">
            <v>37820.720000000001</v>
          </cell>
          <cell r="T135">
            <v>0</v>
          </cell>
          <cell r="U135">
            <v>0</v>
          </cell>
          <cell r="V135">
            <v>0</v>
          </cell>
          <cell r="W135" t="str">
            <v>-</v>
          </cell>
        </row>
        <row r="136">
          <cell r="B136">
            <v>1152</v>
          </cell>
          <cell r="C136">
            <v>30</v>
          </cell>
          <cell r="D136">
            <v>11</v>
          </cell>
          <cell r="E136" t="str">
            <v>11-30</v>
          </cell>
          <cell r="F136" t="str">
            <v>CODE ENFORCEMENT  - 156</v>
          </cell>
          <cell r="G136">
            <v>156</v>
          </cell>
          <cell r="H136" t="str">
            <v>Environmental Health Manager</v>
          </cell>
          <cell r="I136" t="str">
            <v>Frisco</v>
          </cell>
          <cell r="J136" t="str">
            <v>Code Enforcement Administrator</v>
          </cell>
          <cell r="K136" t="str">
            <v>Chief Building Official</v>
          </cell>
          <cell r="L136">
            <v>0</v>
          </cell>
          <cell r="M136">
            <v>5666.2666666666664</v>
          </cell>
          <cell r="N136">
            <v>6798.1333333333341</v>
          </cell>
          <cell r="O136">
            <v>7931.7333333333336</v>
          </cell>
          <cell r="P136">
            <v>0</v>
          </cell>
          <cell r="Q136">
            <v>0</v>
          </cell>
          <cell r="R136">
            <v>81577.600000000006</v>
          </cell>
          <cell r="S136">
            <v>73549.340000000011</v>
          </cell>
          <cell r="T136">
            <v>8028.2599999999948</v>
          </cell>
          <cell r="U136">
            <v>0.10915475244237396</v>
          </cell>
          <cell r="V136">
            <v>89256</v>
          </cell>
          <cell r="W136">
            <v>1152</v>
          </cell>
        </row>
        <row r="137">
          <cell r="B137">
            <v>0</v>
          </cell>
          <cell r="C137">
            <v>0</v>
          </cell>
          <cell r="D137">
            <v>1</v>
          </cell>
          <cell r="E137" t="str">
            <v>1-30</v>
          </cell>
          <cell r="F137">
            <v>0</v>
          </cell>
          <cell r="G137">
            <v>0</v>
          </cell>
          <cell r="H137">
            <v>0</v>
          </cell>
          <cell r="I137" t="str">
            <v>Allen</v>
          </cell>
          <cell r="J137" t="str">
            <v>Environmental Services Manager</v>
          </cell>
          <cell r="K137" t="str">
            <v>-</v>
          </cell>
          <cell r="L137">
            <v>1</v>
          </cell>
          <cell r="M137">
            <v>6864.02</v>
          </cell>
          <cell r="N137">
            <v>4926.67</v>
          </cell>
          <cell r="O137">
            <v>5989.31</v>
          </cell>
          <cell r="P137">
            <v>0</v>
          </cell>
          <cell r="Q137">
            <v>0</v>
          </cell>
          <cell r="R137">
            <v>0</v>
          </cell>
          <cell r="S137">
            <v>59120.04</v>
          </cell>
          <cell r="T137">
            <v>0</v>
          </cell>
          <cell r="U137">
            <v>0</v>
          </cell>
          <cell r="V137" t="str">
            <v>-</v>
          </cell>
          <cell r="W137" t="str">
            <v>-</v>
          </cell>
        </row>
        <row r="138">
          <cell r="B138">
            <v>0</v>
          </cell>
          <cell r="C138">
            <v>0</v>
          </cell>
          <cell r="D138">
            <v>2</v>
          </cell>
          <cell r="E138" t="str">
            <v>2-30</v>
          </cell>
          <cell r="F138">
            <v>0</v>
          </cell>
          <cell r="G138">
            <v>0</v>
          </cell>
          <cell r="H138">
            <v>0</v>
          </cell>
          <cell r="I138" t="str">
            <v>Arlington</v>
          </cell>
          <cell r="J138" t="str">
            <v>No Match</v>
          </cell>
          <cell r="K138" t="str">
            <v>-</v>
          </cell>
          <cell r="L138">
            <v>0</v>
          </cell>
          <cell r="M138" t="str">
            <v>-</v>
          </cell>
          <cell r="N138" t="str">
            <v>-</v>
          </cell>
          <cell r="O138" t="str">
            <v>-</v>
          </cell>
          <cell r="P138" t="str">
            <v>-</v>
          </cell>
          <cell r="Q138">
            <v>0</v>
          </cell>
          <cell r="R138">
            <v>0</v>
          </cell>
          <cell r="S138" t="str">
            <v>-</v>
          </cell>
          <cell r="T138">
            <v>0</v>
          </cell>
          <cell r="U138">
            <v>0</v>
          </cell>
          <cell r="V138" t="str">
            <v>-</v>
          </cell>
          <cell r="W138" t="str">
            <v>-</v>
          </cell>
        </row>
        <row r="139">
          <cell r="B139">
            <v>0</v>
          </cell>
          <cell r="C139">
            <v>0</v>
          </cell>
          <cell r="D139">
            <v>3</v>
          </cell>
          <cell r="E139" t="str">
            <v>3-30</v>
          </cell>
          <cell r="F139">
            <v>0</v>
          </cell>
          <cell r="G139">
            <v>0</v>
          </cell>
          <cell r="H139">
            <v>0</v>
          </cell>
          <cell r="I139" t="str">
            <v>Carrollton</v>
          </cell>
          <cell r="J139" t="str">
            <v>Community Services Manager</v>
          </cell>
          <cell r="K139" t="str">
            <v>Environmental Services Director</v>
          </cell>
          <cell r="L139">
            <v>1</v>
          </cell>
          <cell r="M139">
            <v>5647</v>
          </cell>
          <cell r="N139">
            <v>6740</v>
          </cell>
          <cell r="O139">
            <v>7906</v>
          </cell>
          <cell r="P139">
            <v>0</v>
          </cell>
          <cell r="Q139">
            <v>0</v>
          </cell>
          <cell r="R139">
            <v>0</v>
          </cell>
          <cell r="S139">
            <v>80880</v>
          </cell>
          <cell r="T139">
            <v>0</v>
          </cell>
          <cell r="U139">
            <v>0</v>
          </cell>
          <cell r="V139">
            <v>72732</v>
          </cell>
          <cell r="W139" t="str">
            <v>-</v>
          </cell>
        </row>
        <row r="140">
          <cell r="B140">
            <v>0</v>
          </cell>
          <cell r="C140">
            <v>0</v>
          </cell>
          <cell r="D140">
            <v>4</v>
          </cell>
          <cell r="E140" t="str">
            <v>4-30</v>
          </cell>
          <cell r="F140">
            <v>0</v>
          </cell>
          <cell r="G140">
            <v>0</v>
          </cell>
          <cell r="H140">
            <v>0</v>
          </cell>
          <cell r="I140" t="str">
            <v>Garland</v>
          </cell>
          <cell r="J140" t="str">
            <v>Environmental Health Manager</v>
          </cell>
          <cell r="K140" t="str">
            <v>Environmental Health Administrator</v>
          </cell>
          <cell r="L140">
            <v>1</v>
          </cell>
          <cell r="M140">
            <v>4657</v>
          </cell>
          <cell r="N140">
            <v>6056</v>
          </cell>
          <cell r="O140">
            <v>7453</v>
          </cell>
          <cell r="P140">
            <v>0</v>
          </cell>
          <cell r="Q140">
            <v>0</v>
          </cell>
          <cell r="R140">
            <v>0</v>
          </cell>
          <cell r="S140">
            <v>72672</v>
          </cell>
          <cell r="T140">
            <v>0</v>
          </cell>
          <cell r="U140">
            <v>0</v>
          </cell>
          <cell r="V140">
            <v>72672</v>
          </cell>
          <cell r="W140" t="str">
            <v>-</v>
          </cell>
        </row>
        <row r="141">
          <cell r="B141">
            <v>0</v>
          </cell>
          <cell r="C141">
            <v>0</v>
          </cell>
          <cell r="D141">
            <v>5</v>
          </cell>
          <cell r="E141" t="str">
            <v>5-30</v>
          </cell>
          <cell r="F141">
            <v>0</v>
          </cell>
          <cell r="G141">
            <v>0</v>
          </cell>
          <cell r="H141">
            <v>0</v>
          </cell>
          <cell r="I141" t="str">
            <v>Irving</v>
          </cell>
          <cell r="J141" t="str">
            <v>No Match (Environmental Health Manager)</v>
          </cell>
          <cell r="K141" t="str">
            <v>-</v>
          </cell>
          <cell r="L141">
            <v>0</v>
          </cell>
          <cell r="M141" t="str">
            <v>-</v>
          </cell>
          <cell r="N141" t="str">
            <v>-</v>
          </cell>
          <cell r="O141" t="str">
            <v>-</v>
          </cell>
          <cell r="P141" t="str">
            <v>-</v>
          </cell>
          <cell r="Q141">
            <v>0</v>
          </cell>
          <cell r="R141">
            <v>0</v>
          </cell>
          <cell r="S141" t="str">
            <v>-</v>
          </cell>
          <cell r="T141">
            <v>0</v>
          </cell>
          <cell r="U141">
            <v>0</v>
          </cell>
          <cell r="V141" t="str">
            <v>-</v>
          </cell>
          <cell r="W141" t="str">
            <v>-</v>
          </cell>
        </row>
        <row r="142">
          <cell r="B142">
            <v>0</v>
          </cell>
          <cell r="C142">
            <v>0</v>
          </cell>
          <cell r="D142">
            <v>6</v>
          </cell>
          <cell r="E142" t="str">
            <v>6-30</v>
          </cell>
          <cell r="F142">
            <v>0</v>
          </cell>
          <cell r="G142">
            <v>0</v>
          </cell>
          <cell r="H142">
            <v>0</v>
          </cell>
          <cell r="I142" t="str">
            <v>McKinney</v>
          </cell>
          <cell r="J142" t="str">
            <v>Environmental Health Manager</v>
          </cell>
          <cell r="K142" t="str">
            <v>Community Development Dir</v>
          </cell>
          <cell r="L142">
            <v>1</v>
          </cell>
          <cell r="M142">
            <v>5725</v>
          </cell>
          <cell r="N142">
            <v>6870</v>
          </cell>
          <cell r="O142">
            <v>8015</v>
          </cell>
          <cell r="P142">
            <v>0</v>
          </cell>
          <cell r="Q142">
            <v>0</v>
          </cell>
          <cell r="R142">
            <v>0</v>
          </cell>
          <cell r="S142">
            <v>82440</v>
          </cell>
          <cell r="T142">
            <v>0</v>
          </cell>
          <cell r="U142">
            <v>0</v>
          </cell>
          <cell r="V142">
            <v>94464</v>
          </cell>
          <cell r="W142" t="str">
            <v>-</v>
          </cell>
        </row>
        <row r="143">
          <cell r="B143">
            <v>0</v>
          </cell>
          <cell r="C143">
            <v>0</v>
          </cell>
          <cell r="D143">
            <v>7</v>
          </cell>
          <cell r="E143" t="str">
            <v>7-30</v>
          </cell>
          <cell r="F143">
            <v>0</v>
          </cell>
          <cell r="G143">
            <v>0</v>
          </cell>
          <cell r="H143">
            <v>0</v>
          </cell>
          <cell r="I143" t="str">
            <v>Mesquite</v>
          </cell>
          <cell r="J143" t="str">
            <v>Manager Of Health</v>
          </cell>
          <cell r="K143" t="str">
            <v>Director of Code Compliance</v>
          </cell>
          <cell r="L143">
            <v>1</v>
          </cell>
          <cell r="M143">
            <v>5687</v>
          </cell>
          <cell r="N143">
            <v>5687</v>
          </cell>
          <cell r="O143">
            <v>5687</v>
          </cell>
          <cell r="P143">
            <v>0</v>
          </cell>
          <cell r="Q143">
            <v>0</v>
          </cell>
          <cell r="R143">
            <v>0</v>
          </cell>
          <cell r="S143">
            <v>68244</v>
          </cell>
          <cell r="T143">
            <v>0</v>
          </cell>
          <cell r="U143">
            <v>0</v>
          </cell>
          <cell r="V143">
            <v>68244</v>
          </cell>
          <cell r="W143" t="str">
            <v>-</v>
          </cell>
        </row>
        <row r="144">
          <cell r="B144">
            <v>0</v>
          </cell>
          <cell r="C144">
            <v>0</v>
          </cell>
          <cell r="D144">
            <v>8</v>
          </cell>
          <cell r="E144" t="str">
            <v>8-30</v>
          </cell>
          <cell r="F144">
            <v>0</v>
          </cell>
          <cell r="G144">
            <v>0</v>
          </cell>
          <cell r="H144">
            <v>0</v>
          </cell>
          <cell r="I144" t="str">
            <v>Plano</v>
          </cell>
          <cell r="J144" t="str">
            <v>Environmental Health Manager</v>
          </cell>
          <cell r="K144" t="str">
            <v>Director Environmental Health</v>
          </cell>
          <cell r="L144">
            <v>1</v>
          </cell>
          <cell r="M144">
            <v>5259</v>
          </cell>
          <cell r="N144">
            <v>6495</v>
          </cell>
          <cell r="O144">
            <v>7732</v>
          </cell>
          <cell r="P144">
            <v>0</v>
          </cell>
          <cell r="Q144">
            <v>0</v>
          </cell>
          <cell r="R144">
            <v>0</v>
          </cell>
          <cell r="S144">
            <v>77940</v>
          </cell>
          <cell r="T144">
            <v>0</v>
          </cell>
          <cell r="U144">
            <v>0</v>
          </cell>
          <cell r="V144">
            <v>75000</v>
          </cell>
          <cell r="W144" t="str">
            <v>-</v>
          </cell>
        </row>
        <row r="145">
          <cell r="B145">
            <v>0</v>
          </cell>
          <cell r="C145">
            <v>0</v>
          </cell>
          <cell r="D145">
            <v>9</v>
          </cell>
          <cell r="E145" t="str">
            <v>9-30</v>
          </cell>
          <cell r="F145">
            <v>0</v>
          </cell>
          <cell r="G145">
            <v>0</v>
          </cell>
          <cell r="H145">
            <v>0</v>
          </cell>
          <cell r="I145" t="str">
            <v>Richardson</v>
          </cell>
          <cell r="J145" t="str">
            <v>No Match</v>
          </cell>
          <cell r="K145" t="str">
            <v>-</v>
          </cell>
          <cell r="L145">
            <v>0</v>
          </cell>
          <cell r="M145" t="str">
            <v>-</v>
          </cell>
          <cell r="N145" t="str">
            <v>-</v>
          </cell>
          <cell r="O145" t="str">
            <v>-</v>
          </cell>
          <cell r="P145" t="str">
            <v>-</v>
          </cell>
          <cell r="Q145">
            <v>0</v>
          </cell>
          <cell r="R145">
            <v>0</v>
          </cell>
          <cell r="S145" t="str">
            <v>-</v>
          </cell>
          <cell r="T145">
            <v>0</v>
          </cell>
          <cell r="U145">
            <v>0</v>
          </cell>
          <cell r="V145" t="str">
            <v>-</v>
          </cell>
          <cell r="W145" t="str">
            <v>-</v>
          </cell>
        </row>
        <row r="146">
          <cell r="B146">
            <v>0</v>
          </cell>
          <cell r="C146">
            <v>0</v>
          </cell>
          <cell r="D146" t="str">
            <v xml:space="preserve"> </v>
          </cell>
          <cell r="E146">
            <v>0</v>
          </cell>
          <cell r="F146">
            <v>0</v>
          </cell>
          <cell r="G146">
            <v>0</v>
          </cell>
          <cell r="H146">
            <v>0</v>
          </cell>
          <cell r="I146">
            <v>0</v>
          </cell>
          <cell r="J146">
            <v>0</v>
          </cell>
          <cell r="K146">
            <v>0</v>
          </cell>
          <cell r="L146">
            <v>6</v>
          </cell>
          <cell r="M146">
            <v>0</v>
          </cell>
          <cell r="N146">
            <v>0</v>
          </cell>
          <cell r="O146">
            <v>0</v>
          </cell>
          <cell r="P146">
            <v>0</v>
          </cell>
          <cell r="Q146">
            <v>0</v>
          </cell>
          <cell r="R146">
            <v>0</v>
          </cell>
          <cell r="S146">
            <v>73549.340000000011</v>
          </cell>
          <cell r="T146">
            <v>0</v>
          </cell>
          <cell r="U146">
            <v>0</v>
          </cell>
          <cell r="V146">
            <v>0</v>
          </cell>
          <cell r="W146" t="str">
            <v>-</v>
          </cell>
        </row>
        <row r="147">
          <cell r="B147">
            <v>1147</v>
          </cell>
          <cell r="C147">
            <v>65</v>
          </cell>
          <cell r="D147">
            <v>11</v>
          </cell>
          <cell r="E147" t="str">
            <v>11-65</v>
          </cell>
          <cell r="F147" t="str">
            <v>CODE ENFORCEMENT  - 156</v>
          </cell>
          <cell r="G147">
            <v>156</v>
          </cell>
          <cell r="H147" t="str">
            <v>Code Enforcement Inspector</v>
          </cell>
          <cell r="I147" t="str">
            <v>Frisco</v>
          </cell>
          <cell r="J147" t="str">
            <v>Code Enforcement Officer</v>
          </cell>
          <cell r="K147" t="str">
            <v>Code Enforcement Administrator</v>
          </cell>
          <cell r="L147">
            <v>0</v>
          </cell>
          <cell r="M147">
            <v>2981.3333333333335</v>
          </cell>
          <cell r="N147">
            <v>3577.6</v>
          </cell>
          <cell r="O147">
            <v>4173.8666666666668</v>
          </cell>
          <cell r="P147">
            <v>0</v>
          </cell>
          <cell r="Q147">
            <v>0</v>
          </cell>
          <cell r="R147">
            <v>42931.199999999997</v>
          </cell>
          <cell r="S147">
            <v>45463.493333333332</v>
          </cell>
          <cell r="T147">
            <v>-2532.2933333333349</v>
          </cell>
          <cell r="U147">
            <v>-5.569948870331716E-2</v>
          </cell>
          <cell r="V147">
            <v>45744</v>
          </cell>
          <cell r="W147">
            <v>1147</v>
          </cell>
        </row>
        <row r="148">
          <cell r="B148">
            <v>0</v>
          </cell>
          <cell r="C148">
            <v>0</v>
          </cell>
          <cell r="D148">
            <v>1</v>
          </cell>
          <cell r="E148" t="str">
            <v>1-65</v>
          </cell>
          <cell r="F148">
            <v>0</v>
          </cell>
          <cell r="G148">
            <v>0</v>
          </cell>
          <cell r="H148">
            <v>0</v>
          </cell>
          <cell r="I148" t="str">
            <v>Allen</v>
          </cell>
          <cell r="J148" t="str">
            <v>Code Enforcement Officer</v>
          </cell>
          <cell r="K148" t="str">
            <v>-</v>
          </cell>
          <cell r="L148">
            <v>1</v>
          </cell>
          <cell r="M148">
            <v>2883.35</v>
          </cell>
          <cell r="N148">
            <v>3604.62</v>
          </cell>
          <cell r="O148">
            <v>4325.8999999999996</v>
          </cell>
          <cell r="P148">
            <v>0</v>
          </cell>
          <cell r="Q148">
            <v>0</v>
          </cell>
          <cell r="R148">
            <v>0</v>
          </cell>
          <cell r="S148">
            <v>43255.44</v>
          </cell>
          <cell r="T148">
            <v>0</v>
          </cell>
          <cell r="U148">
            <v>0</v>
          </cell>
          <cell r="V148" t="str">
            <v>-</v>
          </cell>
          <cell r="W148" t="str">
            <v>-</v>
          </cell>
        </row>
        <row r="149">
          <cell r="B149">
            <v>0</v>
          </cell>
          <cell r="C149">
            <v>0</v>
          </cell>
          <cell r="D149">
            <v>2</v>
          </cell>
          <cell r="E149" t="str">
            <v>2-65</v>
          </cell>
          <cell r="F149">
            <v>0</v>
          </cell>
          <cell r="G149">
            <v>0</v>
          </cell>
          <cell r="H149">
            <v>0</v>
          </cell>
          <cell r="I149" t="str">
            <v>Arlington</v>
          </cell>
          <cell r="J149" t="str">
            <v>Code Compliance Officer II</v>
          </cell>
          <cell r="K149" t="str">
            <v>Community Services Supervisor</v>
          </cell>
          <cell r="L149">
            <v>1</v>
          </cell>
          <cell r="M149">
            <v>2984</v>
          </cell>
          <cell r="N149">
            <v>3730</v>
          </cell>
          <cell r="O149">
            <v>4476</v>
          </cell>
          <cell r="P149">
            <v>0</v>
          </cell>
          <cell r="Q149">
            <v>0</v>
          </cell>
          <cell r="R149">
            <v>0</v>
          </cell>
          <cell r="S149">
            <v>44760</v>
          </cell>
          <cell r="T149">
            <v>0</v>
          </cell>
          <cell r="U149">
            <v>0</v>
          </cell>
          <cell r="V149">
            <v>41376</v>
          </cell>
          <cell r="W149" t="str">
            <v>-</v>
          </cell>
        </row>
        <row r="150">
          <cell r="B150">
            <v>0</v>
          </cell>
          <cell r="C150">
            <v>0</v>
          </cell>
          <cell r="D150">
            <v>3</v>
          </cell>
          <cell r="E150" t="str">
            <v>3-65</v>
          </cell>
          <cell r="F150">
            <v>0</v>
          </cell>
          <cell r="G150">
            <v>0</v>
          </cell>
          <cell r="H150">
            <v>0</v>
          </cell>
          <cell r="I150" t="str">
            <v>Carrollton</v>
          </cell>
          <cell r="J150" t="str">
            <v>Code Enforcement Officer</v>
          </cell>
          <cell r="K150" t="str">
            <v>Community Services Manager</v>
          </cell>
          <cell r="L150">
            <v>1</v>
          </cell>
          <cell r="M150">
            <v>3072</v>
          </cell>
          <cell r="N150">
            <v>3666</v>
          </cell>
          <cell r="O150">
            <v>4300</v>
          </cell>
          <cell r="P150">
            <v>0</v>
          </cell>
          <cell r="Q150">
            <v>0</v>
          </cell>
          <cell r="R150">
            <v>0</v>
          </cell>
          <cell r="S150">
            <v>43992</v>
          </cell>
          <cell r="T150">
            <v>0</v>
          </cell>
          <cell r="U150">
            <v>0</v>
          </cell>
          <cell r="V150">
            <v>39408</v>
          </cell>
          <cell r="W150" t="str">
            <v>-</v>
          </cell>
        </row>
        <row r="151">
          <cell r="B151">
            <v>0</v>
          </cell>
          <cell r="C151">
            <v>0</v>
          </cell>
          <cell r="D151">
            <v>4</v>
          </cell>
          <cell r="E151" t="str">
            <v>4-65</v>
          </cell>
          <cell r="F151">
            <v>0</v>
          </cell>
          <cell r="G151">
            <v>0</v>
          </cell>
          <cell r="H151">
            <v>0</v>
          </cell>
          <cell r="I151" t="str">
            <v>Garland</v>
          </cell>
          <cell r="J151" t="str">
            <v>Code Inspector</v>
          </cell>
          <cell r="K151" t="str">
            <v>Senior Code Inspector</v>
          </cell>
          <cell r="L151">
            <v>1</v>
          </cell>
          <cell r="M151">
            <v>3097</v>
          </cell>
          <cell r="N151">
            <v>3966</v>
          </cell>
          <cell r="O151">
            <v>4834</v>
          </cell>
          <cell r="P151">
            <v>0</v>
          </cell>
          <cell r="Q151">
            <v>0</v>
          </cell>
          <cell r="R151">
            <v>0</v>
          </cell>
          <cell r="S151">
            <v>47592</v>
          </cell>
          <cell r="T151">
            <v>0</v>
          </cell>
          <cell r="U151">
            <v>0</v>
          </cell>
          <cell r="V151">
            <v>43080</v>
          </cell>
          <cell r="W151" t="str">
            <v>-</v>
          </cell>
        </row>
        <row r="152">
          <cell r="B152">
            <v>0</v>
          </cell>
          <cell r="C152">
            <v>0</v>
          </cell>
          <cell r="D152">
            <v>5</v>
          </cell>
          <cell r="E152" t="str">
            <v>5-65</v>
          </cell>
          <cell r="F152">
            <v>0</v>
          </cell>
          <cell r="G152">
            <v>0</v>
          </cell>
          <cell r="H152">
            <v>0</v>
          </cell>
          <cell r="I152" t="str">
            <v>Irving</v>
          </cell>
          <cell r="J152" t="str">
            <v>Code Inspector</v>
          </cell>
          <cell r="K152" t="str">
            <v>Chief Code Compliance Inspector</v>
          </cell>
          <cell r="L152">
            <v>1</v>
          </cell>
          <cell r="M152">
            <v>3243</v>
          </cell>
          <cell r="N152">
            <v>3852</v>
          </cell>
          <cell r="O152">
            <v>4576</v>
          </cell>
          <cell r="P152">
            <v>0</v>
          </cell>
          <cell r="Q152">
            <v>0</v>
          </cell>
          <cell r="R152">
            <v>0</v>
          </cell>
          <cell r="S152">
            <v>46224</v>
          </cell>
          <cell r="T152">
            <v>0</v>
          </cell>
          <cell r="U152">
            <v>0</v>
          </cell>
          <cell r="V152">
            <v>42720</v>
          </cell>
          <cell r="W152" t="str">
            <v>-</v>
          </cell>
        </row>
        <row r="153">
          <cell r="B153">
            <v>0</v>
          </cell>
          <cell r="C153">
            <v>0</v>
          </cell>
          <cell r="D153">
            <v>6</v>
          </cell>
          <cell r="E153" t="str">
            <v>6-65</v>
          </cell>
          <cell r="F153">
            <v>0</v>
          </cell>
          <cell r="G153">
            <v>0</v>
          </cell>
          <cell r="H153">
            <v>0</v>
          </cell>
          <cell r="I153" t="str">
            <v>McKinney</v>
          </cell>
          <cell r="J153" t="str">
            <v>Code Compliance Officer</v>
          </cell>
          <cell r="K153" t="str">
            <v>Code Compliance Supervisor</v>
          </cell>
          <cell r="L153">
            <v>1</v>
          </cell>
          <cell r="M153">
            <v>3050</v>
          </cell>
          <cell r="N153">
            <v>3660</v>
          </cell>
          <cell r="O153">
            <v>4270</v>
          </cell>
          <cell r="P153">
            <v>0</v>
          </cell>
          <cell r="Q153">
            <v>0</v>
          </cell>
          <cell r="R153">
            <v>0</v>
          </cell>
          <cell r="S153">
            <v>43920</v>
          </cell>
          <cell r="T153">
            <v>0</v>
          </cell>
          <cell r="U153">
            <v>0</v>
          </cell>
          <cell r="V153">
            <v>45648</v>
          </cell>
          <cell r="W153" t="str">
            <v>-</v>
          </cell>
        </row>
        <row r="154">
          <cell r="B154">
            <v>0</v>
          </cell>
          <cell r="C154">
            <v>0</v>
          </cell>
          <cell r="D154">
            <v>7</v>
          </cell>
          <cell r="E154" t="str">
            <v>7-65</v>
          </cell>
          <cell r="F154">
            <v>0</v>
          </cell>
          <cell r="G154">
            <v>0</v>
          </cell>
          <cell r="H154">
            <v>0</v>
          </cell>
          <cell r="I154" t="str">
            <v>Mesquite</v>
          </cell>
          <cell r="J154" t="str">
            <v>Environmental Code Inspector</v>
          </cell>
          <cell r="K154" t="str">
            <v>Environmental Code Supervisor</v>
          </cell>
          <cell r="L154">
            <v>1</v>
          </cell>
          <cell r="M154">
            <v>2837</v>
          </cell>
          <cell r="N154">
            <v>3517</v>
          </cell>
          <cell r="O154">
            <v>4196</v>
          </cell>
          <cell r="P154">
            <v>0</v>
          </cell>
          <cell r="Q154">
            <v>0</v>
          </cell>
          <cell r="R154">
            <v>0</v>
          </cell>
          <cell r="S154">
            <v>42204</v>
          </cell>
          <cell r="T154">
            <v>0</v>
          </cell>
          <cell r="U154">
            <v>0</v>
          </cell>
          <cell r="V154" t="str">
            <v>-</v>
          </cell>
          <cell r="W154" t="str">
            <v>-</v>
          </cell>
        </row>
        <row r="155">
          <cell r="B155">
            <v>0</v>
          </cell>
          <cell r="C155">
            <v>0</v>
          </cell>
          <cell r="D155">
            <v>8</v>
          </cell>
          <cell r="E155" t="str">
            <v>8-65</v>
          </cell>
          <cell r="F155">
            <v>0</v>
          </cell>
          <cell r="G155">
            <v>0</v>
          </cell>
          <cell r="H155">
            <v>0</v>
          </cell>
          <cell r="I155" t="str">
            <v>Plano</v>
          </cell>
          <cell r="J155" t="str">
            <v>Property Standards Spec</v>
          </cell>
          <cell r="K155" t="str">
            <v>Inspection Services Supervisor</v>
          </cell>
          <cell r="L155">
            <v>1</v>
          </cell>
          <cell r="M155">
            <v>3370</v>
          </cell>
          <cell r="N155">
            <v>4128</v>
          </cell>
          <cell r="O155">
            <v>4886</v>
          </cell>
          <cell r="P155">
            <v>0</v>
          </cell>
          <cell r="Q155">
            <v>0</v>
          </cell>
          <cell r="R155">
            <v>0</v>
          </cell>
          <cell r="S155">
            <v>49536</v>
          </cell>
          <cell r="T155">
            <v>0</v>
          </cell>
          <cell r="U155">
            <v>0</v>
          </cell>
          <cell r="V155">
            <v>42060</v>
          </cell>
          <cell r="W155" t="str">
            <v>-</v>
          </cell>
        </row>
        <row r="156">
          <cell r="B156">
            <v>0</v>
          </cell>
          <cell r="C156">
            <v>0</v>
          </cell>
          <cell r="D156">
            <v>9</v>
          </cell>
          <cell r="E156" t="str">
            <v>9-65</v>
          </cell>
          <cell r="F156">
            <v>0</v>
          </cell>
          <cell r="G156">
            <v>0</v>
          </cell>
          <cell r="H156">
            <v>0</v>
          </cell>
          <cell r="I156" t="str">
            <v>Richardson</v>
          </cell>
          <cell r="J156" t="str">
            <v>Code Enforcement Officer</v>
          </cell>
          <cell r="K156" t="str">
            <v>Code Enforce Mgr</v>
          </cell>
          <cell r="L156">
            <v>1</v>
          </cell>
          <cell r="M156">
            <v>3258</v>
          </cell>
          <cell r="N156">
            <v>3974</v>
          </cell>
          <cell r="O156">
            <v>4690</v>
          </cell>
          <cell r="P156">
            <v>0</v>
          </cell>
          <cell r="Q156">
            <v>0</v>
          </cell>
          <cell r="R156">
            <v>0</v>
          </cell>
          <cell r="S156">
            <v>47688</v>
          </cell>
          <cell r="T156">
            <v>0</v>
          </cell>
          <cell r="U156">
            <v>0</v>
          </cell>
          <cell r="V156">
            <v>43860</v>
          </cell>
          <cell r="W156" t="str">
            <v>-</v>
          </cell>
        </row>
        <row r="157">
          <cell r="B157">
            <v>0</v>
          </cell>
          <cell r="C157">
            <v>0</v>
          </cell>
          <cell r="D157" t="str">
            <v xml:space="preserve"> </v>
          </cell>
          <cell r="E157">
            <v>0</v>
          </cell>
          <cell r="F157">
            <v>0</v>
          </cell>
          <cell r="G157">
            <v>0</v>
          </cell>
          <cell r="H157">
            <v>0</v>
          </cell>
          <cell r="I157">
            <v>0</v>
          </cell>
          <cell r="J157">
            <v>0</v>
          </cell>
          <cell r="K157">
            <v>0</v>
          </cell>
          <cell r="L157">
            <v>9</v>
          </cell>
          <cell r="M157">
            <v>0</v>
          </cell>
          <cell r="N157">
            <v>0</v>
          </cell>
          <cell r="O157">
            <v>0</v>
          </cell>
          <cell r="P157">
            <v>0</v>
          </cell>
          <cell r="Q157">
            <v>0</v>
          </cell>
          <cell r="R157">
            <v>0</v>
          </cell>
          <cell r="S157">
            <v>45463.493333333332</v>
          </cell>
          <cell r="T157">
            <v>0</v>
          </cell>
          <cell r="U157">
            <v>0</v>
          </cell>
          <cell r="V157">
            <v>0</v>
          </cell>
          <cell r="W157" t="str">
            <v>-</v>
          </cell>
        </row>
        <row r="158">
          <cell r="B158">
            <v>1013</v>
          </cell>
          <cell r="C158" t="str">
            <v>F1013</v>
          </cell>
          <cell r="D158">
            <v>11</v>
          </cell>
          <cell r="E158" t="str">
            <v>11-F1013</v>
          </cell>
          <cell r="F158" t="str">
            <v>COMMUNICATIONS  - 108</v>
          </cell>
          <cell r="G158">
            <v>108</v>
          </cell>
          <cell r="H158" t="str">
            <v>-</v>
          </cell>
          <cell r="I158" t="str">
            <v>Frisco</v>
          </cell>
          <cell r="J158" t="str">
            <v>Manager - Audio/Video</v>
          </cell>
          <cell r="K158" t="str">
            <v>-</v>
          </cell>
          <cell r="L158">
            <v>0</v>
          </cell>
          <cell r="M158">
            <v>4009.2000000000003</v>
          </cell>
          <cell r="N158">
            <v>4811.7333333333336</v>
          </cell>
          <cell r="O158">
            <v>5614.2666666666664</v>
          </cell>
          <cell r="P158">
            <v>0</v>
          </cell>
          <cell r="Q158">
            <v>0</v>
          </cell>
          <cell r="R158">
            <v>57740.800000000003</v>
          </cell>
          <cell r="S158">
            <v>57008.904000000002</v>
          </cell>
          <cell r="T158">
            <v>731.89600000000064</v>
          </cell>
          <cell r="U158">
            <v>1.283827522802404E-2</v>
          </cell>
          <cell r="V158" t="str">
            <v>-</v>
          </cell>
          <cell r="W158">
            <v>1013</v>
          </cell>
        </row>
        <row r="159">
          <cell r="B159">
            <v>0</v>
          </cell>
          <cell r="C159">
            <v>0</v>
          </cell>
          <cell r="D159">
            <v>1</v>
          </cell>
          <cell r="E159" t="str">
            <v>1-F1013</v>
          </cell>
          <cell r="F159">
            <v>0</v>
          </cell>
          <cell r="G159">
            <v>0</v>
          </cell>
          <cell r="H159">
            <v>0</v>
          </cell>
          <cell r="I159" t="str">
            <v>Allen</v>
          </cell>
          <cell r="J159" t="str">
            <v>Video Producer</v>
          </cell>
          <cell r="K159" t="str">
            <v>-</v>
          </cell>
          <cell r="L159">
            <v>1</v>
          </cell>
          <cell r="M159">
            <v>3443.56</v>
          </cell>
          <cell r="N159">
            <v>4304.0200000000004</v>
          </cell>
          <cell r="O159">
            <v>5164.47</v>
          </cell>
          <cell r="P159">
            <v>0</v>
          </cell>
          <cell r="Q159">
            <v>0</v>
          </cell>
          <cell r="R159">
            <v>0</v>
          </cell>
          <cell r="S159">
            <v>51648.240000000005</v>
          </cell>
          <cell r="T159">
            <v>0</v>
          </cell>
          <cell r="U159">
            <v>0</v>
          </cell>
          <cell r="V159" t="str">
            <v>-</v>
          </cell>
          <cell r="W159" t="str">
            <v>-</v>
          </cell>
        </row>
        <row r="160">
          <cell r="B160">
            <v>0</v>
          </cell>
          <cell r="C160">
            <v>0</v>
          </cell>
          <cell r="D160">
            <v>2</v>
          </cell>
          <cell r="E160" t="str">
            <v>2-F1013</v>
          </cell>
          <cell r="F160">
            <v>0</v>
          </cell>
          <cell r="G160">
            <v>0</v>
          </cell>
          <cell r="H160">
            <v>0</v>
          </cell>
          <cell r="I160" t="str">
            <v>Arlington</v>
          </cell>
          <cell r="J160" t="str">
            <v>No Match</v>
          </cell>
          <cell r="K160" t="str">
            <v>-</v>
          </cell>
          <cell r="L160">
            <v>0</v>
          </cell>
          <cell r="M160" t="str">
            <v>-</v>
          </cell>
          <cell r="N160" t="str">
            <v>-</v>
          </cell>
          <cell r="O160" t="str">
            <v>-</v>
          </cell>
          <cell r="P160" t="str">
            <v>-</v>
          </cell>
          <cell r="Q160">
            <v>0</v>
          </cell>
          <cell r="R160">
            <v>0</v>
          </cell>
          <cell r="S160" t="str">
            <v>-</v>
          </cell>
          <cell r="T160">
            <v>0</v>
          </cell>
          <cell r="U160">
            <v>0</v>
          </cell>
          <cell r="V160" t="str">
            <v>-</v>
          </cell>
          <cell r="W160" t="str">
            <v>-</v>
          </cell>
        </row>
        <row r="161">
          <cell r="B161">
            <v>0</v>
          </cell>
          <cell r="C161">
            <v>0</v>
          </cell>
          <cell r="D161">
            <v>3</v>
          </cell>
          <cell r="E161" t="str">
            <v>3-F1013</v>
          </cell>
          <cell r="F161">
            <v>0</v>
          </cell>
          <cell r="G161">
            <v>0</v>
          </cell>
          <cell r="H161">
            <v>0</v>
          </cell>
          <cell r="I161" t="str">
            <v>Carrollton</v>
          </cell>
          <cell r="J161" t="str">
            <v>No Match</v>
          </cell>
          <cell r="K161" t="str">
            <v>-</v>
          </cell>
          <cell r="L161">
            <v>0</v>
          </cell>
          <cell r="M161" t="str">
            <v>-</v>
          </cell>
          <cell r="N161" t="str">
            <v>-</v>
          </cell>
          <cell r="O161" t="str">
            <v>-</v>
          </cell>
          <cell r="P161" t="str">
            <v>-</v>
          </cell>
          <cell r="Q161">
            <v>0</v>
          </cell>
          <cell r="R161">
            <v>0</v>
          </cell>
          <cell r="S161" t="str">
            <v>-</v>
          </cell>
          <cell r="T161">
            <v>0</v>
          </cell>
          <cell r="U161">
            <v>0</v>
          </cell>
          <cell r="V161" t="str">
            <v>-</v>
          </cell>
          <cell r="W161" t="str">
            <v>-</v>
          </cell>
        </row>
        <row r="162">
          <cell r="B162">
            <v>0</v>
          </cell>
          <cell r="C162">
            <v>0</v>
          </cell>
          <cell r="D162">
            <v>4</v>
          </cell>
          <cell r="E162" t="str">
            <v>4-F1013</v>
          </cell>
          <cell r="F162">
            <v>0</v>
          </cell>
          <cell r="G162">
            <v>0</v>
          </cell>
          <cell r="H162">
            <v>0</v>
          </cell>
          <cell r="I162" t="str">
            <v>Garland</v>
          </cell>
          <cell r="J162" t="str">
            <v>No Match</v>
          </cell>
          <cell r="K162" t="str">
            <v>-</v>
          </cell>
          <cell r="L162">
            <v>0</v>
          </cell>
          <cell r="M162" t="str">
            <v>-</v>
          </cell>
          <cell r="N162" t="str">
            <v>-</v>
          </cell>
          <cell r="O162" t="str">
            <v>-</v>
          </cell>
          <cell r="P162" t="str">
            <v>-</v>
          </cell>
          <cell r="Q162">
            <v>0</v>
          </cell>
          <cell r="R162">
            <v>0</v>
          </cell>
          <cell r="S162" t="str">
            <v>-</v>
          </cell>
          <cell r="T162">
            <v>0</v>
          </cell>
          <cell r="U162">
            <v>0</v>
          </cell>
          <cell r="V162" t="str">
            <v>-</v>
          </cell>
          <cell r="W162" t="str">
            <v>-</v>
          </cell>
        </row>
        <row r="163">
          <cell r="B163">
            <v>0</v>
          </cell>
          <cell r="C163">
            <v>0</v>
          </cell>
          <cell r="D163">
            <v>5</v>
          </cell>
          <cell r="E163" t="str">
            <v>5-F1013</v>
          </cell>
          <cell r="F163">
            <v>0</v>
          </cell>
          <cell r="G163">
            <v>0</v>
          </cell>
          <cell r="H163">
            <v>0</v>
          </cell>
          <cell r="I163" t="str">
            <v>Irving</v>
          </cell>
          <cell r="J163" t="str">
            <v>Producer/Director</v>
          </cell>
          <cell r="K163" t="str">
            <v>-</v>
          </cell>
          <cell r="L163">
            <v>1</v>
          </cell>
          <cell r="M163">
            <v>4347</v>
          </cell>
          <cell r="N163">
            <v>5163</v>
          </cell>
          <cell r="O163">
            <v>6132</v>
          </cell>
          <cell r="P163">
            <v>0</v>
          </cell>
          <cell r="Q163">
            <v>0</v>
          </cell>
          <cell r="R163">
            <v>0</v>
          </cell>
          <cell r="S163">
            <v>61956</v>
          </cell>
          <cell r="T163">
            <v>0</v>
          </cell>
          <cell r="U163">
            <v>0</v>
          </cell>
          <cell r="V163" t="str">
            <v>-</v>
          </cell>
          <cell r="W163" t="str">
            <v>-</v>
          </cell>
        </row>
        <row r="164">
          <cell r="B164">
            <v>0</v>
          </cell>
          <cell r="C164">
            <v>0</v>
          </cell>
          <cell r="D164">
            <v>6</v>
          </cell>
          <cell r="E164" t="str">
            <v>6-F1013</v>
          </cell>
          <cell r="F164">
            <v>0</v>
          </cell>
          <cell r="G164">
            <v>0</v>
          </cell>
          <cell r="H164">
            <v>0</v>
          </cell>
          <cell r="I164" t="str">
            <v>McKinney</v>
          </cell>
          <cell r="J164" t="str">
            <v>Video Producer</v>
          </cell>
          <cell r="K164" t="str">
            <v>-</v>
          </cell>
          <cell r="L164">
            <v>1</v>
          </cell>
          <cell r="M164">
            <v>4179</v>
          </cell>
          <cell r="N164">
            <v>5014</v>
          </cell>
          <cell r="O164">
            <v>5850</v>
          </cell>
          <cell r="P164">
            <v>0</v>
          </cell>
          <cell r="Q164">
            <v>0</v>
          </cell>
          <cell r="R164">
            <v>0</v>
          </cell>
          <cell r="S164">
            <v>60168</v>
          </cell>
          <cell r="T164">
            <v>0</v>
          </cell>
          <cell r="U164">
            <v>0</v>
          </cell>
          <cell r="V164" t="str">
            <v>-</v>
          </cell>
          <cell r="W164" t="str">
            <v>-</v>
          </cell>
        </row>
        <row r="165">
          <cell r="B165">
            <v>0</v>
          </cell>
          <cell r="C165">
            <v>0</v>
          </cell>
          <cell r="D165">
            <v>7</v>
          </cell>
          <cell r="E165" t="str">
            <v>7-F1013</v>
          </cell>
          <cell r="F165">
            <v>0</v>
          </cell>
          <cell r="G165">
            <v>0</v>
          </cell>
          <cell r="H165">
            <v>0</v>
          </cell>
          <cell r="I165" t="str">
            <v>Mesquite</v>
          </cell>
          <cell r="J165" t="str">
            <v>No Match</v>
          </cell>
          <cell r="K165" t="str">
            <v>-</v>
          </cell>
          <cell r="L165">
            <v>0</v>
          </cell>
          <cell r="M165" t="str">
            <v>-</v>
          </cell>
          <cell r="N165" t="str">
            <v>-</v>
          </cell>
          <cell r="O165" t="str">
            <v>-</v>
          </cell>
          <cell r="P165" t="str">
            <v>-</v>
          </cell>
          <cell r="Q165">
            <v>0</v>
          </cell>
          <cell r="R165">
            <v>0</v>
          </cell>
          <cell r="S165" t="str">
            <v>-</v>
          </cell>
          <cell r="T165">
            <v>0</v>
          </cell>
          <cell r="U165">
            <v>0</v>
          </cell>
          <cell r="V165" t="str">
            <v>-</v>
          </cell>
          <cell r="W165" t="str">
            <v>-</v>
          </cell>
        </row>
        <row r="166">
          <cell r="B166">
            <v>0</v>
          </cell>
          <cell r="C166">
            <v>0</v>
          </cell>
          <cell r="D166">
            <v>8</v>
          </cell>
          <cell r="E166" t="str">
            <v>8-F1013</v>
          </cell>
          <cell r="F166">
            <v>0</v>
          </cell>
          <cell r="G166">
            <v>0</v>
          </cell>
          <cell r="H166">
            <v>0</v>
          </cell>
          <cell r="I166" t="str">
            <v>Plano</v>
          </cell>
          <cell r="J166" t="str">
            <v>Video Engineer</v>
          </cell>
          <cell r="K166" t="str">
            <v>-</v>
          </cell>
          <cell r="L166">
            <v>1</v>
          </cell>
          <cell r="M166">
            <v>3759.1</v>
          </cell>
          <cell r="N166">
            <v>4623.6899999999996</v>
          </cell>
          <cell r="O166">
            <v>5488.26</v>
          </cell>
          <cell r="P166">
            <v>0</v>
          </cell>
          <cell r="Q166">
            <v>0</v>
          </cell>
          <cell r="R166">
            <v>0</v>
          </cell>
          <cell r="S166">
            <v>55484.28</v>
          </cell>
          <cell r="T166">
            <v>0</v>
          </cell>
          <cell r="U166">
            <v>0</v>
          </cell>
          <cell r="V166" t="str">
            <v>-</v>
          </cell>
          <cell r="W166" t="str">
            <v>-</v>
          </cell>
        </row>
        <row r="167">
          <cell r="B167">
            <v>0</v>
          </cell>
          <cell r="C167">
            <v>0</v>
          </cell>
          <cell r="D167">
            <v>9</v>
          </cell>
          <cell r="E167" t="str">
            <v>9-F1013</v>
          </cell>
          <cell r="F167">
            <v>0</v>
          </cell>
          <cell r="G167">
            <v>0</v>
          </cell>
          <cell r="H167">
            <v>0</v>
          </cell>
          <cell r="I167" t="str">
            <v>Richardson</v>
          </cell>
          <cell r="J167" t="str">
            <v xml:space="preserve">Producer </v>
          </cell>
          <cell r="K167" t="str">
            <v>-</v>
          </cell>
          <cell r="L167">
            <v>1</v>
          </cell>
          <cell r="M167">
            <v>3818</v>
          </cell>
          <cell r="N167">
            <v>4649</v>
          </cell>
          <cell r="O167">
            <v>5479</v>
          </cell>
          <cell r="P167">
            <v>0</v>
          </cell>
          <cell r="Q167">
            <v>0</v>
          </cell>
          <cell r="R167">
            <v>0</v>
          </cell>
          <cell r="S167">
            <v>55788</v>
          </cell>
          <cell r="T167">
            <v>0</v>
          </cell>
          <cell r="U167">
            <v>0</v>
          </cell>
          <cell r="V167" t="str">
            <v>-</v>
          </cell>
          <cell r="W167" t="str">
            <v>-</v>
          </cell>
        </row>
        <row r="168">
          <cell r="B168">
            <v>0</v>
          </cell>
          <cell r="C168">
            <v>0</v>
          </cell>
          <cell r="D168" t="str">
            <v xml:space="preserve"> </v>
          </cell>
          <cell r="E168">
            <v>0</v>
          </cell>
          <cell r="F168">
            <v>0</v>
          </cell>
          <cell r="G168">
            <v>0</v>
          </cell>
          <cell r="H168">
            <v>0</v>
          </cell>
          <cell r="I168">
            <v>0</v>
          </cell>
          <cell r="J168">
            <v>0</v>
          </cell>
          <cell r="K168">
            <v>0</v>
          </cell>
          <cell r="L168">
            <v>5</v>
          </cell>
          <cell r="M168">
            <v>0</v>
          </cell>
          <cell r="N168">
            <v>0</v>
          </cell>
          <cell r="O168">
            <v>0</v>
          </cell>
          <cell r="P168">
            <v>0</v>
          </cell>
          <cell r="Q168">
            <v>0</v>
          </cell>
          <cell r="R168">
            <v>0</v>
          </cell>
          <cell r="S168">
            <v>57008.904000000002</v>
          </cell>
          <cell r="T168">
            <v>0</v>
          </cell>
          <cell r="U168">
            <v>0</v>
          </cell>
          <cell r="V168">
            <v>0</v>
          </cell>
          <cell r="W168" t="str">
            <v>-</v>
          </cell>
        </row>
        <row r="169">
          <cell r="B169">
            <v>1165</v>
          </cell>
          <cell r="C169">
            <v>155</v>
          </cell>
          <cell r="D169">
            <v>11</v>
          </cell>
          <cell r="E169" t="str">
            <v>11-155</v>
          </cell>
          <cell r="F169" t="str">
            <v>COMMUNICATIONS  - 108</v>
          </cell>
          <cell r="G169">
            <v>108</v>
          </cell>
          <cell r="H169" t="str">
            <v>Program Education Specialist</v>
          </cell>
          <cell r="I169" t="str">
            <v>Frisco</v>
          </cell>
          <cell r="J169" t="str">
            <v>Water Education Coordinator</v>
          </cell>
          <cell r="K169" t="str">
            <v>Environmental Services Manager or Director of PW</v>
          </cell>
          <cell r="L169">
            <v>0</v>
          </cell>
          <cell r="M169">
            <v>3458</v>
          </cell>
          <cell r="N169">
            <v>4149.5999999999995</v>
          </cell>
          <cell r="O169">
            <v>4841.2</v>
          </cell>
          <cell r="P169">
            <v>0</v>
          </cell>
          <cell r="Q169">
            <v>0</v>
          </cell>
          <cell r="R169">
            <v>49795.199999999997</v>
          </cell>
          <cell r="S169">
            <v>52492.704000000005</v>
          </cell>
          <cell r="T169">
            <v>-2697.5040000000081</v>
          </cell>
          <cell r="U169">
            <v>-5.138817005883347E-2</v>
          </cell>
          <cell r="V169">
            <v>43572</v>
          </cell>
          <cell r="W169">
            <v>1165</v>
          </cell>
        </row>
        <row r="170">
          <cell r="B170">
            <v>0</v>
          </cell>
          <cell r="C170">
            <v>0</v>
          </cell>
          <cell r="D170">
            <v>1</v>
          </cell>
          <cell r="E170" t="str">
            <v>1-155</v>
          </cell>
          <cell r="F170">
            <v>0</v>
          </cell>
          <cell r="G170">
            <v>0</v>
          </cell>
          <cell r="H170">
            <v>0</v>
          </cell>
          <cell r="I170" t="str">
            <v>Allen</v>
          </cell>
          <cell r="J170" t="str">
            <v>Public Education Coordinator</v>
          </cell>
          <cell r="K170" t="str">
            <v>-</v>
          </cell>
          <cell r="L170">
            <v>1</v>
          </cell>
          <cell r="M170">
            <v>3408.57</v>
          </cell>
          <cell r="N170">
            <v>4345.96</v>
          </cell>
          <cell r="O170">
            <v>5283.34</v>
          </cell>
          <cell r="P170">
            <v>0</v>
          </cell>
          <cell r="Q170">
            <v>0</v>
          </cell>
          <cell r="R170">
            <v>0</v>
          </cell>
          <cell r="S170">
            <v>52151.520000000004</v>
          </cell>
          <cell r="T170">
            <v>0</v>
          </cell>
          <cell r="U170">
            <v>0</v>
          </cell>
          <cell r="V170" t="str">
            <v>-</v>
          </cell>
          <cell r="W170" t="str">
            <v>-</v>
          </cell>
        </row>
        <row r="171">
          <cell r="B171">
            <v>0</v>
          </cell>
          <cell r="C171">
            <v>0</v>
          </cell>
          <cell r="D171">
            <v>2</v>
          </cell>
          <cell r="E171" t="str">
            <v>2-155</v>
          </cell>
          <cell r="F171">
            <v>0</v>
          </cell>
          <cell r="G171">
            <v>0</v>
          </cell>
          <cell r="H171">
            <v>0</v>
          </cell>
          <cell r="I171" t="str">
            <v>Arlington</v>
          </cell>
          <cell r="J171" t="str">
            <v>No Match</v>
          </cell>
          <cell r="K171" t="str">
            <v>-</v>
          </cell>
          <cell r="L171">
            <v>0</v>
          </cell>
          <cell r="M171" t="str">
            <v>-</v>
          </cell>
          <cell r="N171" t="str">
            <v>-</v>
          </cell>
          <cell r="O171" t="str">
            <v>-</v>
          </cell>
          <cell r="P171" t="str">
            <v>-</v>
          </cell>
          <cell r="Q171">
            <v>0</v>
          </cell>
          <cell r="R171">
            <v>0</v>
          </cell>
          <cell r="S171" t="str">
            <v>-</v>
          </cell>
          <cell r="T171">
            <v>0</v>
          </cell>
          <cell r="U171">
            <v>0</v>
          </cell>
          <cell r="V171" t="str">
            <v>-</v>
          </cell>
          <cell r="W171" t="str">
            <v>-</v>
          </cell>
        </row>
        <row r="172">
          <cell r="B172">
            <v>0</v>
          </cell>
          <cell r="C172">
            <v>0</v>
          </cell>
          <cell r="D172">
            <v>3</v>
          </cell>
          <cell r="E172" t="str">
            <v>3-155</v>
          </cell>
          <cell r="F172">
            <v>0</v>
          </cell>
          <cell r="G172">
            <v>0</v>
          </cell>
          <cell r="H172">
            <v>0</v>
          </cell>
          <cell r="I172" t="str">
            <v>Carrollton</v>
          </cell>
          <cell r="J172" t="str">
            <v>No Match</v>
          </cell>
          <cell r="K172" t="str">
            <v>-</v>
          </cell>
          <cell r="L172">
            <v>0</v>
          </cell>
          <cell r="M172" t="str">
            <v>-</v>
          </cell>
          <cell r="N172" t="str">
            <v>-</v>
          </cell>
          <cell r="O172" t="str">
            <v>-</v>
          </cell>
          <cell r="P172" t="str">
            <v>-</v>
          </cell>
          <cell r="Q172">
            <v>0</v>
          </cell>
          <cell r="R172">
            <v>0</v>
          </cell>
          <cell r="S172" t="str">
            <v>-</v>
          </cell>
          <cell r="T172">
            <v>0</v>
          </cell>
          <cell r="U172">
            <v>0</v>
          </cell>
          <cell r="V172" t="str">
            <v>-</v>
          </cell>
          <cell r="W172" t="str">
            <v>-</v>
          </cell>
        </row>
        <row r="173">
          <cell r="B173">
            <v>0</v>
          </cell>
          <cell r="C173">
            <v>0</v>
          </cell>
          <cell r="D173">
            <v>4</v>
          </cell>
          <cell r="E173" t="str">
            <v>4-155</v>
          </cell>
          <cell r="F173">
            <v>0</v>
          </cell>
          <cell r="G173">
            <v>0</v>
          </cell>
          <cell r="H173">
            <v>0</v>
          </cell>
          <cell r="I173" t="str">
            <v>Garland</v>
          </cell>
          <cell r="J173" t="str">
            <v>Public Education Specialist</v>
          </cell>
          <cell r="K173" t="str">
            <v>Various</v>
          </cell>
          <cell r="L173">
            <v>1</v>
          </cell>
          <cell r="M173">
            <v>3371</v>
          </cell>
          <cell r="N173">
            <v>4384</v>
          </cell>
          <cell r="O173">
            <v>5394</v>
          </cell>
          <cell r="P173">
            <v>0</v>
          </cell>
          <cell r="Q173">
            <v>0</v>
          </cell>
          <cell r="R173">
            <v>0</v>
          </cell>
          <cell r="S173">
            <v>52608</v>
          </cell>
          <cell r="T173">
            <v>0</v>
          </cell>
          <cell r="U173">
            <v>0</v>
          </cell>
          <cell r="V173">
            <v>52164</v>
          </cell>
          <cell r="W173" t="str">
            <v>-</v>
          </cell>
        </row>
        <row r="174">
          <cell r="B174">
            <v>0</v>
          </cell>
          <cell r="C174">
            <v>0</v>
          </cell>
          <cell r="D174">
            <v>5</v>
          </cell>
          <cell r="E174" t="str">
            <v>5-155</v>
          </cell>
          <cell r="F174">
            <v>0</v>
          </cell>
          <cell r="G174">
            <v>0</v>
          </cell>
          <cell r="H174">
            <v>0</v>
          </cell>
          <cell r="I174" t="str">
            <v>Irving</v>
          </cell>
          <cell r="J174" t="str">
            <v>Drainage Programs Coordinator</v>
          </cell>
          <cell r="K174" t="str">
            <v>Engineering Manager</v>
          </cell>
          <cell r="L174">
            <v>1</v>
          </cell>
          <cell r="M174">
            <v>3942</v>
          </cell>
          <cell r="N174">
            <v>4682</v>
          </cell>
          <cell r="O174">
            <v>5562</v>
          </cell>
          <cell r="P174">
            <v>0</v>
          </cell>
          <cell r="Q174">
            <v>0</v>
          </cell>
          <cell r="R174">
            <v>0</v>
          </cell>
          <cell r="S174">
            <v>56184</v>
          </cell>
          <cell r="T174">
            <v>0</v>
          </cell>
          <cell r="U174">
            <v>0</v>
          </cell>
          <cell r="V174">
            <v>66744</v>
          </cell>
          <cell r="W174" t="str">
            <v>-</v>
          </cell>
        </row>
        <row r="175">
          <cell r="B175">
            <v>0</v>
          </cell>
          <cell r="C175">
            <v>0</v>
          </cell>
          <cell r="D175">
            <v>6</v>
          </cell>
          <cell r="E175" t="str">
            <v>6-155</v>
          </cell>
          <cell r="F175">
            <v>0</v>
          </cell>
          <cell r="G175">
            <v>0</v>
          </cell>
          <cell r="H175">
            <v>0</v>
          </cell>
          <cell r="I175" t="str">
            <v>McKinney</v>
          </cell>
          <cell r="J175" t="str">
            <v>Environmental Education Coordinator</v>
          </cell>
          <cell r="K175" t="str">
            <v>Environmental Education Coordinator</v>
          </cell>
          <cell r="L175">
            <v>1</v>
          </cell>
          <cell r="M175">
            <v>3924</v>
          </cell>
          <cell r="N175">
            <v>4708</v>
          </cell>
          <cell r="O175">
            <v>5493</v>
          </cell>
          <cell r="P175">
            <v>0</v>
          </cell>
          <cell r="Q175">
            <v>0</v>
          </cell>
          <cell r="R175">
            <v>0</v>
          </cell>
          <cell r="S175">
            <v>56496</v>
          </cell>
          <cell r="T175">
            <v>0</v>
          </cell>
          <cell r="U175">
            <v>0</v>
          </cell>
          <cell r="V175">
            <v>48084</v>
          </cell>
          <cell r="W175" t="str">
            <v>-</v>
          </cell>
        </row>
        <row r="176">
          <cell r="B176">
            <v>0</v>
          </cell>
          <cell r="C176">
            <v>0</v>
          </cell>
          <cell r="D176">
            <v>7</v>
          </cell>
          <cell r="E176" t="str">
            <v>7-155</v>
          </cell>
          <cell r="F176">
            <v>0</v>
          </cell>
          <cell r="G176">
            <v>0</v>
          </cell>
          <cell r="H176">
            <v>0</v>
          </cell>
          <cell r="I176" t="str">
            <v>Mesquite</v>
          </cell>
          <cell r="J176" t="str">
            <v>No Match</v>
          </cell>
          <cell r="K176" t="str">
            <v>-</v>
          </cell>
          <cell r="L176">
            <v>0</v>
          </cell>
          <cell r="M176" t="str">
            <v>-</v>
          </cell>
          <cell r="N176" t="str">
            <v>-</v>
          </cell>
          <cell r="O176" t="str">
            <v>-</v>
          </cell>
          <cell r="P176" t="str">
            <v>-</v>
          </cell>
          <cell r="Q176">
            <v>0</v>
          </cell>
          <cell r="R176">
            <v>0</v>
          </cell>
          <cell r="S176" t="str">
            <v>-</v>
          </cell>
          <cell r="T176">
            <v>0</v>
          </cell>
          <cell r="U176">
            <v>0</v>
          </cell>
          <cell r="V176" t="str">
            <v>-</v>
          </cell>
          <cell r="W176" t="str">
            <v>-</v>
          </cell>
        </row>
        <row r="177">
          <cell r="B177">
            <v>0</v>
          </cell>
          <cell r="C177">
            <v>0</v>
          </cell>
          <cell r="D177">
            <v>8</v>
          </cell>
          <cell r="E177" t="str">
            <v>8-155</v>
          </cell>
          <cell r="F177">
            <v>0</v>
          </cell>
          <cell r="G177">
            <v>0</v>
          </cell>
          <cell r="H177">
            <v>0</v>
          </cell>
          <cell r="I177" t="str">
            <v>Plano</v>
          </cell>
          <cell r="J177" t="str">
            <v>Env. Educ. &amp; Com. Outreach Coord</v>
          </cell>
          <cell r="K177" t="str">
            <v>Env. Educ &amp; Com Outreach Mgr</v>
          </cell>
          <cell r="L177">
            <v>1</v>
          </cell>
          <cell r="M177">
            <v>3063</v>
          </cell>
          <cell r="N177">
            <v>3752</v>
          </cell>
          <cell r="O177">
            <v>4442</v>
          </cell>
          <cell r="P177">
            <v>0</v>
          </cell>
          <cell r="Q177">
            <v>0</v>
          </cell>
          <cell r="R177">
            <v>0</v>
          </cell>
          <cell r="S177">
            <v>45024</v>
          </cell>
          <cell r="T177">
            <v>0</v>
          </cell>
          <cell r="U177">
            <v>0</v>
          </cell>
          <cell r="V177">
            <v>40200</v>
          </cell>
          <cell r="W177" t="str">
            <v>-</v>
          </cell>
        </row>
        <row r="178">
          <cell r="B178">
            <v>0</v>
          </cell>
          <cell r="C178">
            <v>0</v>
          </cell>
          <cell r="D178">
            <v>9</v>
          </cell>
          <cell r="E178" t="str">
            <v>9-155</v>
          </cell>
          <cell r="F178">
            <v>0</v>
          </cell>
          <cell r="G178">
            <v>0</v>
          </cell>
          <cell r="H178">
            <v>0</v>
          </cell>
          <cell r="I178" t="str">
            <v>Richardson</v>
          </cell>
          <cell r="J178" t="str">
            <v>No Match</v>
          </cell>
          <cell r="K178" t="str">
            <v>-</v>
          </cell>
          <cell r="L178">
            <v>0</v>
          </cell>
          <cell r="M178" t="str">
            <v>-</v>
          </cell>
          <cell r="N178" t="str">
            <v>-</v>
          </cell>
          <cell r="O178" t="str">
            <v>-</v>
          </cell>
          <cell r="P178" t="str">
            <v>-</v>
          </cell>
          <cell r="Q178">
            <v>0</v>
          </cell>
          <cell r="R178">
            <v>0</v>
          </cell>
          <cell r="S178" t="str">
            <v>-</v>
          </cell>
          <cell r="T178">
            <v>0</v>
          </cell>
          <cell r="U178">
            <v>0</v>
          </cell>
          <cell r="V178" t="str">
            <v>-</v>
          </cell>
          <cell r="W178" t="str">
            <v>-</v>
          </cell>
        </row>
        <row r="179">
          <cell r="B179">
            <v>0</v>
          </cell>
          <cell r="C179">
            <v>0</v>
          </cell>
          <cell r="D179" t="str">
            <v xml:space="preserve"> </v>
          </cell>
          <cell r="E179">
            <v>0</v>
          </cell>
          <cell r="F179">
            <v>0</v>
          </cell>
          <cell r="G179">
            <v>0</v>
          </cell>
          <cell r="H179">
            <v>0</v>
          </cell>
          <cell r="I179">
            <v>0</v>
          </cell>
          <cell r="J179">
            <v>0</v>
          </cell>
          <cell r="K179">
            <v>0</v>
          </cell>
          <cell r="L179">
            <v>5</v>
          </cell>
          <cell r="M179">
            <v>0</v>
          </cell>
          <cell r="N179">
            <v>0</v>
          </cell>
          <cell r="O179">
            <v>0</v>
          </cell>
          <cell r="P179">
            <v>0</v>
          </cell>
          <cell r="Q179">
            <v>0</v>
          </cell>
          <cell r="R179">
            <v>0</v>
          </cell>
          <cell r="S179">
            <v>52492.704000000005</v>
          </cell>
          <cell r="T179">
            <v>0</v>
          </cell>
          <cell r="U179">
            <v>0</v>
          </cell>
          <cell r="V179">
            <v>0</v>
          </cell>
          <cell r="W179" t="str">
            <v>-</v>
          </cell>
        </row>
        <row r="180">
          <cell r="B180">
            <v>4005</v>
          </cell>
          <cell r="C180">
            <v>29</v>
          </cell>
          <cell r="D180">
            <v>11</v>
          </cell>
          <cell r="E180" t="str">
            <v>11-29</v>
          </cell>
          <cell r="F180" t="str">
            <v>CONSTRUCTION SVCS  - 150</v>
          </cell>
          <cell r="G180">
            <v>150</v>
          </cell>
          <cell r="H180" t="str">
            <v>Construction Inspection Supervisor</v>
          </cell>
          <cell r="I180" t="str">
            <v>Frisco</v>
          </cell>
          <cell r="J180" t="str">
            <v>Chief Construction Inspector</v>
          </cell>
          <cell r="K180" t="str">
            <v>Chief Construction Inspector</v>
          </cell>
          <cell r="L180">
            <v>0</v>
          </cell>
          <cell r="M180">
            <v>4425.2</v>
          </cell>
          <cell r="N180">
            <v>5310.9333333333334</v>
          </cell>
          <cell r="O180">
            <v>6196.666666666667</v>
          </cell>
          <cell r="P180">
            <v>0</v>
          </cell>
          <cell r="Q180">
            <v>0</v>
          </cell>
          <cell r="R180">
            <v>63731.199999999997</v>
          </cell>
          <cell r="S180">
            <v>65282.34</v>
          </cell>
          <cell r="T180">
            <v>-1551.1399999999994</v>
          </cell>
          <cell r="U180">
            <v>-2.3760484075785265E-2</v>
          </cell>
          <cell r="V180">
            <v>74364</v>
          </cell>
          <cell r="W180">
            <v>4005</v>
          </cell>
        </row>
        <row r="181">
          <cell r="B181">
            <v>0</v>
          </cell>
          <cell r="C181">
            <v>0</v>
          </cell>
          <cell r="D181">
            <v>1</v>
          </cell>
          <cell r="E181" t="str">
            <v>1-29</v>
          </cell>
          <cell r="F181">
            <v>0</v>
          </cell>
          <cell r="G181">
            <v>0</v>
          </cell>
          <cell r="H181">
            <v>0</v>
          </cell>
          <cell r="I181" t="str">
            <v>Allen</v>
          </cell>
          <cell r="J181" t="str">
            <v>Construction Manager</v>
          </cell>
          <cell r="K181" t="str">
            <v>-</v>
          </cell>
          <cell r="L181">
            <v>1</v>
          </cell>
          <cell r="M181">
            <v>4438.43</v>
          </cell>
          <cell r="N181">
            <v>5659.06</v>
          </cell>
          <cell r="O181">
            <v>6879.67</v>
          </cell>
          <cell r="P181">
            <v>0</v>
          </cell>
          <cell r="Q181">
            <v>0</v>
          </cell>
          <cell r="R181">
            <v>0</v>
          </cell>
          <cell r="S181">
            <v>67908.72</v>
          </cell>
          <cell r="T181">
            <v>0</v>
          </cell>
          <cell r="U181">
            <v>0</v>
          </cell>
          <cell r="V181" t="str">
            <v>-</v>
          </cell>
          <cell r="W181" t="str">
            <v>-</v>
          </cell>
        </row>
        <row r="182">
          <cell r="B182">
            <v>0</v>
          </cell>
          <cell r="C182">
            <v>0</v>
          </cell>
          <cell r="D182">
            <v>2</v>
          </cell>
          <cell r="E182" t="str">
            <v>2-29</v>
          </cell>
          <cell r="F182">
            <v>0</v>
          </cell>
          <cell r="G182">
            <v>0</v>
          </cell>
          <cell r="H182">
            <v>0</v>
          </cell>
          <cell r="I182" t="str">
            <v>Arlington</v>
          </cell>
          <cell r="J182" t="str">
            <v>Inspections Supv</v>
          </cell>
          <cell r="K182" t="str">
            <v>Construction Services Manager</v>
          </cell>
          <cell r="L182">
            <v>1</v>
          </cell>
          <cell r="M182">
            <v>4502</v>
          </cell>
          <cell r="N182">
            <v>5627</v>
          </cell>
          <cell r="O182">
            <v>6753</v>
          </cell>
          <cell r="P182">
            <v>0</v>
          </cell>
          <cell r="Q182">
            <v>0</v>
          </cell>
          <cell r="R182">
            <v>0</v>
          </cell>
          <cell r="S182">
            <v>67524</v>
          </cell>
          <cell r="T182">
            <v>0</v>
          </cell>
          <cell r="U182">
            <v>0</v>
          </cell>
          <cell r="V182">
            <v>64896</v>
          </cell>
          <cell r="W182" t="str">
            <v>-</v>
          </cell>
        </row>
        <row r="183">
          <cell r="B183">
            <v>0</v>
          </cell>
          <cell r="C183">
            <v>0</v>
          </cell>
          <cell r="D183">
            <v>3</v>
          </cell>
          <cell r="E183" t="str">
            <v>3-29</v>
          </cell>
          <cell r="F183">
            <v>0</v>
          </cell>
          <cell r="G183">
            <v>0</v>
          </cell>
          <cell r="H183">
            <v>0</v>
          </cell>
          <cell r="I183" t="str">
            <v>Carrollton</v>
          </cell>
          <cell r="J183" t="str">
            <v>Construction Inspection Supervisor</v>
          </cell>
          <cell r="K183" t="str">
            <v>Civil Engineering Manager</v>
          </cell>
          <cell r="L183">
            <v>1</v>
          </cell>
          <cell r="M183">
            <v>4026</v>
          </cell>
          <cell r="N183">
            <v>4805</v>
          </cell>
          <cell r="O183">
            <v>5637</v>
          </cell>
          <cell r="P183">
            <v>0</v>
          </cell>
          <cell r="Q183">
            <v>0</v>
          </cell>
          <cell r="R183">
            <v>0</v>
          </cell>
          <cell r="S183">
            <v>57660</v>
          </cell>
          <cell r="T183">
            <v>0</v>
          </cell>
          <cell r="U183">
            <v>0</v>
          </cell>
          <cell r="V183">
            <v>67644</v>
          </cell>
          <cell r="W183" t="str">
            <v>-</v>
          </cell>
        </row>
        <row r="184">
          <cell r="B184">
            <v>0</v>
          </cell>
          <cell r="C184">
            <v>0</v>
          </cell>
          <cell r="D184">
            <v>4</v>
          </cell>
          <cell r="E184" t="str">
            <v>4-29</v>
          </cell>
          <cell r="F184">
            <v>0</v>
          </cell>
          <cell r="G184">
            <v>0</v>
          </cell>
          <cell r="H184">
            <v>0</v>
          </cell>
          <cell r="I184" t="str">
            <v>Garland</v>
          </cell>
          <cell r="J184" t="str">
            <v>Construction Inspection Supervisor</v>
          </cell>
          <cell r="K184" t="str">
            <v>Engineering Services Administrator</v>
          </cell>
          <cell r="L184">
            <v>1</v>
          </cell>
          <cell r="M184">
            <v>4657</v>
          </cell>
          <cell r="N184">
            <v>6056</v>
          </cell>
          <cell r="O184">
            <v>7453</v>
          </cell>
          <cell r="P184">
            <v>0</v>
          </cell>
          <cell r="Q184">
            <v>0</v>
          </cell>
          <cell r="R184">
            <v>0</v>
          </cell>
          <cell r="S184">
            <v>72672</v>
          </cell>
          <cell r="T184">
            <v>0</v>
          </cell>
          <cell r="U184">
            <v>0</v>
          </cell>
          <cell r="V184">
            <v>67596</v>
          </cell>
          <cell r="W184" t="str">
            <v>-</v>
          </cell>
        </row>
        <row r="185">
          <cell r="B185">
            <v>0</v>
          </cell>
          <cell r="C185">
            <v>0</v>
          </cell>
          <cell r="D185">
            <v>5</v>
          </cell>
          <cell r="E185" t="str">
            <v>5-29</v>
          </cell>
          <cell r="F185">
            <v>0</v>
          </cell>
          <cell r="G185">
            <v>0</v>
          </cell>
          <cell r="H185">
            <v>0</v>
          </cell>
          <cell r="I185" t="str">
            <v>Irving</v>
          </cell>
          <cell r="J185" t="str">
            <v>Engineering Inspection Supv</v>
          </cell>
          <cell r="K185" t="str">
            <v>Engineering Manager</v>
          </cell>
          <cell r="L185">
            <v>1</v>
          </cell>
          <cell r="M185">
            <v>4792</v>
          </cell>
          <cell r="N185">
            <v>5693</v>
          </cell>
          <cell r="O185">
            <v>6761</v>
          </cell>
          <cell r="P185">
            <v>0</v>
          </cell>
          <cell r="Q185">
            <v>0</v>
          </cell>
          <cell r="R185">
            <v>0</v>
          </cell>
          <cell r="S185">
            <v>68316</v>
          </cell>
          <cell r="T185">
            <v>0</v>
          </cell>
          <cell r="U185">
            <v>0</v>
          </cell>
          <cell r="V185">
            <v>81132</v>
          </cell>
          <cell r="W185" t="str">
            <v>-</v>
          </cell>
        </row>
        <row r="186">
          <cell r="B186">
            <v>0</v>
          </cell>
          <cell r="C186">
            <v>0</v>
          </cell>
          <cell r="D186">
            <v>6</v>
          </cell>
          <cell r="E186" t="str">
            <v>6-29</v>
          </cell>
          <cell r="F186">
            <v>0</v>
          </cell>
          <cell r="G186">
            <v>0</v>
          </cell>
          <cell r="H186">
            <v>0</v>
          </cell>
          <cell r="I186" t="str">
            <v>McKinney</v>
          </cell>
          <cell r="J186" t="str">
            <v>Chief Construction Inspector</v>
          </cell>
          <cell r="K186" t="str">
            <v>-</v>
          </cell>
          <cell r="L186">
            <v>1</v>
          </cell>
          <cell r="M186">
            <v>4708</v>
          </cell>
          <cell r="N186">
            <v>5101</v>
          </cell>
          <cell r="O186">
            <v>5493</v>
          </cell>
          <cell r="P186">
            <v>0</v>
          </cell>
          <cell r="Q186">
            <v>0</v>
          </cell>
          <cell r="R186">
            <v>0</v>
          </cell>
          <cell r="S186">
            <v>61212</v>
          </cell>
          <cell r="T186">
            <v>0</v>
          </cell>
          <cell r="U186">
            <v>0</v>
          </cell>
          <cell r="V186">
            <v>58272</v>
          </cell>
          <cell r="W186" t="str">
            <v>-</v>
          </cell>
        </row>
        <row r="187">
          <cell r="B187">
            <v>0</v>
          </cell>
          <cell r="C187">
            <v>0</v>
          </cell>
          <cell r="D187">
            <v>7</v>
          </cell>
          <cell r="E187" t="str">
            <v>7-29</v>
          </cell>
          <cell r="F187">
            <v>0</v>
          </cell>
          <cell r="G187">
            <v>0</v>
          </cell>
          <cell r="H187">
            <v>0</v>
          </cell>
          <cell r="I187" t="str">
            <v>Mesquite</v>
          </cell>
          <cell r="J187" t="str">
            <v>No Match</v>
          </cell>
          <cell r="K187" t="str">
            <v>-</v>
          </cell>
          <cell r="L187">
            <v>0</v>
          </cell>
          <cell r="M187" t="str">
            <v>-</v>
          </cell>
          <cell r="N187" t="str">
            <v>-</v>
          </cell>
          <cell r="O187" t="str">
            <v>-</v>
          </cell>
          <cell r="P187" t="str">
            <v>-</v>
          </cell>
          <cell r="Q187">
            <v>0</v>
          </cell>
          <cell r="R187">
            <v>0</v>
          </cell>
          <cell r="S187" t="str">
            <v>-</v>
          </cell>
          <cell r="T187">
            <v>0</v>
          </cell>
          <cell r="U187">
            <v>0</v>
          </cell>
          <cell r="V187" t="str">
            <v>-</v>
          </cell>
          <cell r="W187" t="str">
            <v>-</v>
          </cell>
        </row>
        <row r="188">
          <cell r="B188">
            <v>0</v>
          </cell>
          <cell r="C188">
            <v>0</v>
          </cell>
          <cell r="D188">
            <v>8</v>
          </cell>
          <cell r="E188" t="str">
            <v>8-29</v>
          </cell>
          <cell r="F188">
            <v>0</v>
          </cell>
          <cell r="G188">
            <v>0</v>
          </cell>
          <cell r="H188">
            <v>0</v>
          </cell>
          <cell r="I188" t="str">
            <v>Plano</v>
          </cell>
          <cell r="J188" t="str">
            <v>Construction Insp Supervisor</v>
          </cell>
          <cell r="K188" t="str">
            <v>Public Works Superintendent</v>
          </cell>
          <cell r="L188">
            <v>1</v>
          </cell>
          <cell r="M188">
            <v>3759</v>
          </cell>
          <cell r="N188">
            <v>4623</v>
          </cell>
          <cell r="O188">
            <v>5488</v>
          </cell>
          <cell r="P188">
            <v>0</v>
          </cell>
          <cell r="Q188">
            <v>0</v>
          </cell>
          <cell r="R188">
            <v>0</v>
          </cell>
          <cell r="S188">
            <v>55476</v>
          </cell>
          <cell r="T188">
            <v>0</v>
          </cell>
          <cell r="U188">
            <v>0</v>
          </cell>
          <cell r="V188">
            <v>58224</v>
          </cell>
          <cell r="W188" t="str">
            <v>-</v>
          </cell>
        </row>
        <row r="189">
          <cell r="B189">
            <v>0</v>
          </cell>
          <cell r="C189">
            <v>0</v>
          </cell>
          <cell r="D189">
            <v>9</v>
          </cell>
          <cell r="E189" t="str">
            <v>9-29</v>
          </cell>
          <cell r="F189">
            <v>0</v>
          </cell>
          <cell r="G189">
            <v>0</v>
          </cell>
          <cell r="H189">
            <v>0</v>
          </cell>
          <cell r="I189" t="str">
            <v>Richardson</v>
          </cell>
          <cell r="J189" t="str">
            <v>Chief Construction Inspector</v>
          </cell>
          <cell r="K189" t="str">
            <v>Dir of Engineering</v>
          </cell>
          <cell r="L189">
            <v>1</v>
          </cell>
          <cell r="M189">
            <v>5319</v>
          </cell>
          <cell r="N189">
            <v>5957.5</v>
          </cell>
          <cell r="O189">
            <v>6596</v>
          </cell>
          <cell r="P189">
            <v>0</v>
          </cell>
          <cell r="Q189">
            <v>0</v>
          </cell>
          <cell r="R189">
            <v>0</v>
          </cell>
          <cell r="S189">
            <v>71490</v>
          </cell>
          <cell r="T189">
            <v>0</v>
          </cell>
          <cell r="U189">
            <v>0</v>
          </cell>
          <cell r="V189">
            <v>71844</v>
          </cell>
          <cell r="W189" t="str">
            <v>-</v>
          </cell>
        </row>
        <row r="190">
          <cell r="B190">
            <v>0</v>
          </cell>
          <cell r="C190">
            <v>0</v>
          </cell>
          <cell r="D190" t="str">
            <v xml:space="preserve"> </v>
          </cell>
          <cell r="E190">
            <v>0</v>
          </cell>
          <cell r="F190">
            <v>0</v>
          </cell>
          <cell r="G190">
            <v>0</v>
          </cell>
          <cell r="H190">
            <v>0</v>
          </cell>
          <cell r="I190">
            <v>0</v>
          </cell>
          <cell r="J190">
            <v>0</v>
          </cell>
          <cell r="K190">
            <v>0</v>
          </cell>
          <cell r="L190">
            <v>8</v>
          </cell>
          <cell r="M190">
            <v>0</v>
          </cell>
          <cell r="N190">
            <v>0</v>
          </cell>
          <cell r="O190">
            <v>0</v>
          </cell>
          <cell r="P190">
            <v>0</v>
          </cell>
          <cell r="Q190">
            <v>0</v>
          </cell>
          <cell r="R190">
            <v>0</v>
          </cell>
          <cell r="S190">
            <v>65282.34</v>
          </cell>
          <cell r="T190">
            <v>0</v>
          </cell>
          <cell r="U190">
            <v>0</v>
          </cell>
          <cell r="V190">
            <v>0</v>
          </cell>
          <cell r="W190" t="str">
            <v>-</v>
          </cell>
        </row>
        <row r="191">
          <cell r="B191">
            <v>1133</v>
          </cell>
          <cell r="C191">
            <v>66</v>
          </cell>
          <cell r="D191">
            <v>11</v>
          </cell>
          <cell r="E191" t="str">
            <v>11-66</v>
          </cell>
          <cell r="F191" t="str">
            <v>CONSTRUCTION SVCS  - 150</v>
          </cell>
          <cell r="G191">
            <v>150</v>
          </cell>
          <cell r="H191" t="str">
            <v>Commercial Construction Inspector</v>
          </cell>
          <cell r="I191" t="str">
            <v>Frisco</v>
          </cell>
          <cell r="J191" t="str">
            <v>Construction Inspector</v>
          </cell>
          <cell r="K191" t="str">
            <v>Chief Construction Inspector</v>
          </cell>
          <cell r="L191">
            <v>0</v>
          </cell>
          <cell r="M191">
            <v>3373.0666666666671</v>
          </cell>
          <cell r="N191">
            <v>4047.3333333333335</v>
          </cell>
          <cell r="O191">
            <v>4721.5999999999995</v>
          </cell>
          <cell r="P191">
            <v>0</v>
          </cell>
          <cell r="Q191">
            <v>0</v>
          </cell>
          <cell r="R191">
            <v>48568</v>
          </cell>
          <cell r="S191">
            <v>48774.205714285716</v>
          </cell>
          <cell r="T191">
            <v>-206.20571428571566</v>
          </cell>
          <cell r="U191">
            <v>-4.2277616060761199E-3</v>
          </cell>
          <cell r="V191">
            <v>51336</v>
          </cell>
          <cell r="W191">
            <v>1133</v>
          </cell>
        </row>
        <row r="192">
          <cell r="B192">
            <v>0</v>
          </cell>
          <cell r="C192">
            <v>0</v>
          </cell>
          <cell r="D192">
            <v>1</v>
          </cell>
          <cell r="E192" t="str">
            <v>1-66</v>
          </cell>
          <cell r="F192">
            <v>0</v>
          </cell>
          <cell r="G192">
            <v>0</v>
          </cell>
          <cell r="H192">
            <v>0</v>
          </cell>
          <cell r="I192" t="str">
            <v>Allen</v>
          </cell>
          <cell r="J192" t="str">
            <v>Construction Inspector</v>
          </cell>
          <cell r="K192" t="str">
            <v>-</v>
          </cell>
          <cell r="L192">
            <v>1</v>
          </cell>
          <cell r="M192">
            <v>2883.35</v>
          </cell>
          <cell r="N192">
            <v>3604.62</v>
          </cell>
          <cell r="O192">
            <v>4325.8999999999996</v>
          </cell>
          <cell r="P192">
            <v>0</v>
          </cell>
          <cell r="Q192">
            <v>0</v>
          </cell>
          <cell r="R192">
            <v>0</v>
          </cell>
          <cell r="S192">
            <v>43255.44</v>
          </cell>
          <cell r="T192">
            <v>0</v>
          </cell>
          <cell r="U192">
            <v>0</v>
          </cell>
          <cell r="V192" t="str">
            <v>-</v>
          </cell>
          <cell r="W192" t="str">
            <v>-</v>
          </cell>
        </row>
        <row r="193">
          <cell r="B193">
            <v>0</v>
          </cell>
          <cell r="C193">
            <v>0</v>
          </cell>
          <cell r="D193">
            <v>2</v>
          </cell>
          <cell r="E193" t="str">
            <v>2-66</v>
          </cell>
          <cell r="F193">
            <v>0</v>
          </cell>
          <cell r="G193">
            <v>0</v>
          </cell>
          <cell r="H193">
            <v>0</v>
          </cell>
          <cell r="I193" t="str">
            <v>Arlington</v>
          </cell>
          <cell r="J193" t="str">
            <v>Combination Inspector</v>
          </cell>
          <cell r="K193" t="str">
            <v>Field Inspections Supervisor</v>
          </cell>
          <cell r="L193">
            <v>1</v>
          </cell>
          <cell r="M193">
            <v>3361</v>
          </cell>
          <cell r="N193">
            <v>4202</v>
          </cell>
          <cell r="O193">
            <v>5042</v>
          </cell>
          <cell r="P193">
            <v>0</v>
          </cell>
          <cell r="Q193">
            <v>0</v>
          </cell>
          <cell r="R193">
            <v>0</v>
          </cell>
          <cell r="S193">
            <v>50424</v>
          </cell>
          <cell r="T193">
            <v>0</v>
          </cell>
          <cell r="U193">
            <v>0</v>
          </cell>
          <cell r="V193">
            <v>47484</v>
          </cell>
          <cell r="W193" t="str">
            <v>-</v>
          </cell>
        </row>
        <row r="194">
          <cell r="B194">
            <v>0</v>
          </cell>
          <cell r="C194">
            <v>0</v>
          </cell>
          <cell r="D194">
            <v>3</v>
          </cell>
          <cell r="E194" t="str">
            <v>3-66</v>
          </cell>
          <cell r="F194">
            <v>0</v>
          </cell>
          <cell r="G194">
            <v>0</v>
          </cell>
          <cell r="H194">
            <v>0</v>
          </cell>
          <cell r="I194" t="str">
            <v>Carrollton</v>
          </cell>
          <cell r="J194" t="str">
            <v>Construction Inspector</v>
          </cell>
          <cell r="K194" t="str">
            <v>Construction Inspections Supervisor</v>
          </cell>
          <cell r="L194">
            <v>1</v>
          </cell>
          <cell r="M194">
            <v>3287</v>
          </cell>
          <cell r="N194">
            <v>3923</v>
          </cell>
          <cell r="O194">
            <v>4602</v>
          </cell>
          <cell r="P194">
            <v>0</v>
          </cell>
          <cell r="Q194">
            <v>0</v>
          </cell>
          <cell r="R194">
            <v>0</v>
          </cell>
          <cell r="S194">
            <v>47076</v>
          </cell>
          <cell r="T194">
            <v>0</v>
          </cell>
          <cell r="U194">
            <v>0</v>
          </cell>
          <cell r="V194">
            <v>45312</v>
          </cell>
          <cell r="W194" t="str">
            <v>-</v>
          </cell>
        </row>
        <row r="195">
          <cell r="B195">
            <v>0</v>
          </cell>
          <cell r="C195">
            <v>0</v>
          </cell>
          <cell r="D195">
            <v>4</v>
          </cell>
          <cell r="E195" t="str">
            <v>4-66</v>
          </cell>
          <cell r="F195">
            <v>0</v>
          </cell>
          <cell r="G195">
            <v>0</v>
          </cell>
          <cell r="H195">
            <v>0</v>
          </cell>
          <cell r="I195" t="str">
            <v>Garland</v>
          </cell>
          <cell r="J195" t="str">
            <v>Public Works Inspector I</v>
          </cell>
          <cell r="K195" t="str">
            <v>Construcion Inspection Supervisor</v>
          </cell>
          <cell r="L195">
            <v>1</v>
          </cell>
          <cell r="M195">
            <v>3538</v>
          </cell>
          <cell r="N195">
            <v>4560</v>
          </cell>
          <cell r="O195">
            <v>5581</v>
          </cell>
          <cell r="P195">
            <v>0</v>
          </cell>
          <cell r="Q195">
            <v>0</v>
          </cell>
          <cell r="R195">
            <v>0</v>
          </cell>
          <cell r="S195">
            <v>54720</v>
          </cell>
          <cell r="T195">
            <v>0</v>
          </cell>
          <cell r="U195">
            <v>0</v>
          </cell>
          <cell r="V195">
            <v>54120</v>
          </cell>
          <cell r="W195" t="str">
            <v>-</v>
          </cell>
        </row>
        <row r="196">
          <cell r="B196">
            <v>0</v>
          </cell>
          <cell r="C196">
            <v>0</v>
          </cell>
          <cell r="D196">
            <v>5</v>
          </cell>
          <cell r="E196" t="str">
            <v>5-66</v>
          </cell>
          <cell r="F196">
            <v>0</v>
          </cell>
          <cell r="G196">
            <v>0</v>
          </cell>
          <cell r="H196">
            <v>0</v>
          </cell>
          <cell r="I196" t="str">
            <v>Irving</v>
          </cell>
          <cell r="J196" t="str">
            <v>No Match (Commercial Construction Inspector)</v>
          </cell>
          <cell r="K196" t="str">
            <v>-</v>
          </cell>
          <cell r="L196">
            <v>0</v>
          </cell>
          <cell r="M196" t="str">
            <v>-</v>
          </cell>
          <cell r="N196" t="str">
            <v>-</v>
          </cell>
          <cell r="O196" t="str">
            <v>-</v>
          </cell>
          <cell r="P196" t="str">
            <v>-</v>
          </cell>
          <cell r="Q196">
            <v>0</v>
          </cell>
          <cell r="R196">
            <v>0</v>
          </cell>
          <cell r="S196" t="str">
            <v>-</v>
          </cell>
          <cell r="T196">
            <v>0</v>
          </cell>
          <cell r="U196">
            <v>0</v>
          </cell>
          <cell r="V196" t="str">
            <v>-</v>
          </cell>
          <cell r="W196" t="str">
            <v>-</v>
          </cell>
        </row>
        <row r="197">
          <cell r="B197">
            <v>0</v>
          </cell>
          <cell r="C197">
            <v>0</v>
          </cell>
          <cell r="D197">
            <v>6</v>
          </cell>
          <cell r="E197" t="str">
            <v>6-66</v>
          </cell>
          <cell r="F197">
            <v>0</v>
          </cell>
          <cell r="G197">
            <v>0</v>
          </cell>
          <cell r="H197">
            <v>0</v>
          </cell>
          <cell r="I197" t="str">
            <v>McKinney</v>
          </cell>
          <cell r="J197" t="str">
            <v>Combination Building Inspector</v>
          </cell>
          <cell r="K197" t="str">
            <v>Chief Building Inspector</v>
          </cell>
          <cell r="L197">
            <v>1</v>
          </cell>
          <cell r="M197">
            <v>3248</v>
          </cell>
          <cell r="N197">
            <v>3898</v>
          </cell>
          <cell r="O197">
            <v>4547</v>
          </cell>
          <cell r="P197">
            <v>0</v>
          </cell>
          <cell r="Q197">
            <v>0</v>
          </cell>
          <cell r="R197">
            <v>0</v>
          </cell>
          <cell r="S197">
            <v>46776</v>
          </cell>
          <cell r="T197">
            <v>0</v>
          </cell>
          <cell r="U197">
            <v>0</v>
          </cell>
          <cell r="V197">
            <v>47424</v>
          </cell>
          <cell r="W197" t="str">
            <v>-</v>
          </cell>
        </row>
        <row r="198">
          <cell r="B198">
            <v>0</v>
          </cell>
          <cell r="C198">
            <v>0</v>
          </cell>
          <cell r="D198">
            <v>7</v>
          </cell>
          <cell r="E198" t="str">
            <v>7-66</v>
          </cell>
          <cell r="F198">
            <v>0</v>
          </cell>
          <cell r="G198">
            <v>0</v>
          </cell>
          <cell r="H198">
            <v>0</v>
          </cell>
          <cell r="I198" t="str">
            <v>Mesquite</v>
          </cell>
          <cell r="J198" t="str">
            <v>No Match</v>
          </cell>
          <cell r="K198" t="str">
            <v>-</v>
          </cell>
          <cell r="L198">
            <v>0</v>
          </cell>
          <cell r="M198" t="str">
            <v>-</v>
          </cell>
          <cell r="N198" t="str">
            <v>-</v>
          </cell>
          <cell r="O198" t="str">
            <v>-</v>
          </cell>
          <cell r="P198" t="str">
            <v>-</v>
          </cell>
          <cell r="Q198">
            <v>0</v>
          </cell>
          <cell r="R198">
            <v>0</v>
          </cell>
          <cell r="S198" t="str">
            <v>-</v>
          </cell>
          <cell r="T198">
            <v>0</v>
          </cell>
          <cell r="U198">
            <v>0</v>
          </cell>
          <cell r="V198" t="str">
            <v>-</v>
          </cell>
          <cell r="W198" t="str">
            <v>-</v>
          </cell>
        </row>
        <row r="199">
          <cell r="B199">
            <v>0</v>
          </cell>
          <cell r="C199">
            <v>0</v>
          </cell>
          <cell r="D199">
            <v>8</v>
          </cell>
          <cell r="E199" t="str">
            <v>8-66</v>
          </cell>
          <cell r="F199">
            <v>0</v>
          </cell>
          <cell r="G199">
            <v>0</v>
          </cell>
          <cell r="H199">
            <v>0</v>
          </cell>
          <cell r="I199" t="str">
            <v>Plano</v>
          </cell>
          <cell r="J199" t="str">
            <v>Construction Inspector</v>
          </cell>
          <cell r="K199" t="str">
            <v>Construction Inspection Supervisor</v>
          </cell>
          <cell r="L199">
            <v>1</v>
          </cell>
          <cell r="M199">
            <v>3063</v>
          </cell>
          <cell r="N199">
            <v>3752</v>
          </cell>
          <cell r="O199">
            <v>4442</v>
          </cell>
          <cell r="P199">
            <v>0</v>
          </cell>
          <cell r="Q199">
            <v>0</v>
          </cell>
          <cell r="R199">
            <v>0</v>
          </cell>
          <cell r="S199">
            <v>45024</v>
          </cell>
          <cell r="T199">
            <v>0</v>
          </cell>
          <cell r="U199">
            <v>0</v>
          </cell>
          <cell r="V199">
            <v>42444</v>
          </cell>
          <cell r="W199" t="str">
            <v>-</v>
          </cell>
        </row>
        <row r="200">
          <cell r="B200">
            <v>0</v>
          </cell>
          <cell r="C200">
            <v>0</v>
          </cell>
          <cell r="D200">
            <v>9</v>
          </cell>
          <cell r="E200" t="str">
            <v>9-66</v>
          </cell>
          <cell r="F200">
            <v>0</v>
          </cell>
          <cell r="G200">
            <v>0</v>
          </cell>
          <cell r="H200">
            <v>0</v>
          </cell>
          <cell r="I200" t="str">
            <v>Richardson</v>
          </cell>
          <cell r="J200" t="str">
            <v>Building &amp; Sr. Bldg Inspectors</v>
          </cell>
          <cell r="K200" t="str">
            <v>Asst Bldg Offical</v>
          </cell>
          <cell r="L200">
            <v>1</v>
          </cell>
          <cell r="M200">
            <v>3594</v>
          </cell>
          <cell r="N200">
            <v>4512</v>
          </cell>
          <cell r="O200">
            <v>5429</v>
          </cell>
          <cell r="P200">
            <v>0</v>
          </cell>
          <cell r="Q200">
            <v>0</v>
          </cell>
          <cell r="R200">
            <v>0</v>
          </cell>
          <cell r="S200">
            <v>54144</v>
          </cell>
          <cell r="T200">
            <v>0</v>
          </cell>
          <cell r="U200">
            <v>0</v>
          </cell>
          <cell r="V200">
            <v>60516</v>
          </cell>
          <cell r="W200" t="str">
            <v>-</v>
          </cell>
        </row>
        <row r="201">
          <cell r="B201">
            <v>0</v>
          </cell>
          <cell r="C201">
            <v>0</v>
          </cell>
          <cell r="D201" t="str">
            <v xml:space="preserve"> </v>
          </cell>
          <cell r="E201">
            <v>0</v>
          </cell>
          <cell r="F201">
            <v>0</v>
          </cell>
          <cell r="G201">
            <v>0</v>
          </cell>
          <cell r="H201">
            <v>0</v>
          </cell>
          <cell r="I201">
            <v>0</v>
          </cell>
          <cell r="J201">
            <v>0</v>
          </cell>
          <cell r="K201">
            <v>0</v>
          </cell>
          <cell r="L201">
            <v>7</v>
          </cell>
          <cell r="M201">
            <v>0</v>
          </cell>
          <cell r="N201">
            <v>0</v>
          </cell>
          <cell r="O201">
            <v>0</v>
          </cell>
          <cell r="P201">
            <v>0</v>
          </cell>
          <cell r="Q201">
            <v>0</v>
          </cell>
          <cell r="R201">
            <v>0</v>
          </cell>
          <cell r="S201">
            <v>48774.205714285716</v>
          </cell>
          <cell r="T201">
            <v>0</v>
          </cell>
          <cell r="U201">
            <v>0</v>
          </cell>
          <cell r="V201">
            <v>0</v>
          </cell>
          <cell r="W201" t="str">
            <v>-</v>
          </cell>
        </row>
        <row r="202">
          <cell r="B202">
            <v>1043</v>
          </cell>
          <cell r="C202">
            <v>56</v>
          </cell>
          <cell r="D202">
            <v>11</v>
          </cell>
          <cell r="E202" t="str">
            <v>11-56</v>
          </cell>
          <cell r="F202" t="str">
            <v>COURT  - 190</v>
          </cell>
          <cell r="G202">
            <v>190</v>
          </cell>
          <cell r="H202" t="str">
            <v>Court Clerk (Entry)</v>
          </cell>
          <cell r="I202" t="str">
            <v>Frisco</v>
          </cell>
          <cell r="J202" t="str">
            <v>Deputy Court Clerk</v>
          </cell>
          <cell r="K202" t="str">
            <v>Municipal Court Administrator</v>
          </cell>
          <cell r="L202">
            <v>0</v>
          </cell>
          <cell r="M202">
            <v>2329.6</v>
          </cell>
          <cell r="N202">
            <v>2794.1333333333332</v>
          </cell>
          <cell r="O202">
            <v>3260.4</v>
          </cell>
          <cell r="P202">
            <v>0</v>
          </cell>
          <cell r="Q202">
            <v>0</v>
          </cell>
          <cell r="R202">
            <v>33529.599999999999</v>
          </cell>
          <cell r="S202">
            <v>34240.253333333334</v>
          </cell>
          <cell r="T202">
            <v>-710.65333333333547</v>
          </cell>
          <cell r="U202">
            <v>-2.0754908744834114E-2</v>
          </cell>
          <cell r="V202">
            <v>31224</v>
          </cell>
          <cell r="W202">
            <v>1043</v>
          </cell>
        </row>
        <row r="203">
          <cell r="B203">
            <v>0</v>
          </cell>
          <cell r="C203">
            <v>0</v>
          </cell>
          <cell r="D203">
            <v>1</v>
          </cell>
          <cell r="E203" t="str">
            <v>1-56</v>
          </cell>
          <cell r="F203">
            <v>0</v>
          </cell>
          <cell r="G203">
            <v>0</v>
          </cell>
          <cell r="H203">
            <v>0</v>
          </cell>
          <cell r="I203" t="str">
            <v>Allen</v>
          </cell>
          <cell r="J203" t="str">
            <v>Deputy Court Clerk</v>
          </cell>
          <cell r="K203" t="str">
            <v>-</v>
          </cell>
          <cell r="L203">
            <v>1</v>
          </cell>
          <cell r="M203">
            <v>2237.35</v>
          </cell>
          <cell r="N203">
            <v>2796.69</v>
          </cell>
          <cell r="O203">
            <v>3356.03</v>
          </cell>
          <cell r="P203">
            <v>0</v>
          </cell>
          <cell r="Q203">
            <v>0</v>
          </cell>
          <cell r="R203">
            <v>0</v>
          </cell>
          <cell r="S203">
            <v>33560.28</v>
          </cell>
          <cell r="T203">
            <v>0</v>
          </cell>
          <cell r="U203">
            <v>0</v>
          </cell>
          <cell r="V203" t="str">
            <v>-</v>
          </cell>
          <cell r="W203" t="str">
            <v>-</v>
          </cell>
        </row>
        <row r="204">
          <cell r="B204">
            <v>0</v>
          </cell>
          <cell r="C204">
            <v>0</v>
          </cell>
          <cell r="D204">
            <v>2</v>
          </cell>
          <cell r="E204" t="str">
            <v>2-56</v>
          </cell>
          <cell r="F204">
            <v>0</v>
          </cell>
          <cell r="G204">
            <v>0</v>
          </cell>
          <cell r="H204">
            <v>0</v>
          </cell>
          <cell r="I204" t="str">
            <v>Arlington</v>
          </cell>
          <cell r="J204" t="str">
            <v>Deputy Court Clerk II</v>
          </cell>
          <cell r="K204" t="str">
            <v>COURT SUPPORT SERVICES SUPERVISOR</v>
          </cell>
          <cell r="L204">
            <v>1</v>
          </cell>
          <cell r="M204">
            <v>2029</v>
          </cell>
          <cell r="N204">
            <v>2536</v>
          </cell>
          <cell r="O204">
            <v>3043</v>
          </cell>
          <cell r="P204">
            <v>0</v>
          </cell>
          <cell r="Q204">
            <v>0</v>
          </cell>
          <cell r="R204">
            <v>0</v>
          </cell>
          <cell r="S204">
            <v>30432</v>
          </cell>
          <cell r="T204">
            <v>0</v>
          </cell>
          <cell r="U204">
            <v>0</v>
          </cell>
          <cell r="V204">
            <v>26940</v>
          </cell>
          <cell r="W204" t="str">
            <v>-</v>
          </cell>
        </row>
        <row r="205">
          <cell r="B205">
            <v>0</v>
          </cell>
          <cell r="C205">
            <v>0</v>
          </cell>
          <cell r="D205">
            <v>3</v>
          </cell>
          <cell r="E205" t="str">
            <v>3-56</v>
          </cell>
          <cell r="F205">
            <v>0</v>
          </cell>
          <cell r="G205">
            <v>0</v>
          </cell>
          <cell r="H205">
            <v>0</v>
          </cell>
          <cell r="I205" t="str">
            <v>Carrollton</v>
          </cell>
          <cell r="J205" t="str">
            <v>Services Support Assistant - Courts</v>
          </cell>
          <cell r="K205" t="str">
            <v>Service Support Supervisor</v>
          </cell>
          <cell r="L205">
            <v>1</v>
          </cell>
          <cell r="M205">
            <v>2047</v>
          </cell>
          <cell r="N205">
            <v>2443</v>
          </cell>
          <cell r="O205">
            <v>2866</v>
          </cell>
          <cell r="P205">
            <v>0</v>
          </cell>
          <cell r="Q205">
            <v>0</v>
          </cell>
          <cell r="R205">
            <v>0</v>
          </cell>
          <cell r="S205">
            <v>29316</v>
          </cell>
          <cell r="T205">
            <v>0</v>
          </cell>
          <cell r="U205">
            <v>0</v>
          </cell>
          <cell r="V205">
            <v>24264</v>
          </cell>
          <cell r="W205" t="str">
            <v>-</v>
          </cell>
        </row>
        <row r="206">
          <cell r="B206">
            <v>0</v>
          </cell>
          <cell r="C206">
            <v>0</v>
          </cell>
          <cell r="D206">
            <v>4</v>
          </cell>
          <cell r="E206" t="str">
            <v>4-56</v>
          </cell>
          <cell r="F206">
            <v>0</v>
          </cell>
          <cell r="G206">
            <v>0</v>
          </cell>
          <cell r="H206">
            <v>0</v>
          </cell>
          <cell r="I206" t="str">
            <v>Garland</v>
          </cell>
          <cell r="J206" t="str">
            <v>Court Services Assistant</v>
          </cell>
          <cell r="K206" t="str">
            <v>Court Services Supervisor</v>
          </cell>
          <cell r="L206">
            <v>1</v>
          </cell>
          <cell r="M206">
            <v>2576</v>
          </cell>
          <cell r="N206">
            <v>3269</v>
          </cell>
          <cell r="O206">
            <v>3961</v>
          </cell>
          <cell r="P206">
            <v>0</v>
          </cell>
          <cell r="Q206">
            <v>0</v>
          </cell>
          <cell r="R206">
            <v>0</v>
          </cell>
          <cell r="S206">
            <v>39228</v>
          </cell>
          <cell r="T206">
            <v>0</v>
          </cell>
          <cell r="U206">
            <v>0</v>
          </cell>
          <cell r="V206">
            <v>33804</v>
          </cell>
          <cell r="W206" t="str">
            <v>-</v>
          </cell>
        </row>
        <row r="207">
          <cell r="B207">
            <v>0</v>
          </cell>
          <cell r="C207">
            <v>0</v>
          </cell>
          <cell r="D207">
            <v>5</v>
          </cell>
          <cell r="E207" t="str">
            <v>5-56</v>
          </cell>
          <cell r="F207">
            <v>0</v>
          </cell>
          <cell r="G207">
            <v>0</v>
          </cell>
          <cell r="H207">
            <v>0</v>
          </cell>
          <cell r="I207" t="str">
            <v>Irving</v>
          </cell>
          <cell r="J207" t="str">
            <v>Court Clerk</v>
          </cell>
          <cell r="K207" t="str">
            <v>Court Svcs Coord</v>
          </cell>
          <cell r="L207">
            <v>1</v>
          </cell>
          <cell r="M207">
            <v>2419</v>
          </cell>
          <cell r="N207">
            <v>2874</v>
          </cell>
          <cell r="O207">
            <v>3414</v>
          </cell>
          <cell r="P207">
            <v>0</v>
          </cell>
          <cell r="Q207">
            <v>0</v>
          </cell>
          <cell r="R207">
            <v>0</v>
          </cell>
          <cell r="S207">
            <v>34488</v>
          </cell>
          <cell r="T207">
            <v>0</v>
          </cell>
          <cell r="U207">
            <v>0</v>
          </cell>
          <cell r="V207">
            <v>36696</v>
          </cell>
          <cell r="W207" t="str">
            <v>-</v>
          </cell>
        </row>
        <row r="208">
          <cell r="B208">
            <v>0</v>
          </cell>
          <cell r="C208">
            <v>0</v>
          </cell>
          <cell r="D208">
            <v>6</v>
          </cell>
          <cell r="E208" t="str">
            <v>6-56</v>
          </cell>
          <cell r="F208">
            <v>0</v>
          </cell>
          <cell r="G208">
            <v>0</v>
          </cell>
          <cell r="H208">
            <v>0</v>
          </cell>
          <cell r="I208" t="str">
            <v>McKinney</v>
          </cell>
          <cell r="J208" t="str">
            <v>Deputy Court Clerk</v>
          </cell>
          <cell r="K208" t="str">
            <v>Municipal Court Admin</v>
          </cell>
          <cell r="L208">
            <v>1</v>
          </cell>
          <cell r="M208">
            <v>2371</v>
          </cell>
          <cell r="N208">
            <v>2845</v>
          </cell>
          <cell r="O208">
            <v>3319</v>
          </cell>
          <cell r="P208">
            <v>0</v>
          </cell>
          <cell r="Q208">
            <v>0</v>
          </cell>
          <cell r="R208">
            <v>0</v>
          </cell>
          <cell r="S208">
            <v>34140</v>
          </cell>
          <cell r="T208">
            <v>0</v>
          </cell>
          <cell r="U208">
            <v>0</v>
          </cell>
          <cell r="V208">
            <v>32472</v>
          </cell>
          <cell r="W208" t="str">
            <v>-</v>
          </cell>
        </row>
        <row r="209">
          <cell r="B209">
            <v>0</v>
          </cell>
          <cell r="C209">
            <v>0</v>
          </cell>
          <cell r="D209">
            <v>7</v>
          </cell>
          <cell r="E209" t="str">
            <v>7-56</v>
          </cell>
          <cell r="F209">
            <v>0</v>
          </cell>
          <cell r="G209">
            <v>0</v>
          </cell>
          <cell r="H209">
            <v>0</v>
          </cell>
          <cell r="I209" t="str">
            <v>Mesquite</v>
          </cell>
          <cell r="J209" t="str">
            <v>Municipal Court Clerk</v>
          </cell>
          <cell r="K209" t="str">
            <v>Municipal Court Coordinator</v>
          </cell>
          <cell r="L209">
            <v>1</v>
          </cell>
          <cell r="M209">
            <v>2227</v>
          </cell>
          <cell r="N209">
            <v>2704</v>
          </cell>
          <cell r="O209">
            <v>3180</v>
          </cell>
          <cell r="P209">
            <v>0</v>
          </cell>
          <cell r="Q209">
            <v>0</v>
          </cell>
          <cell r="R209">
            <v>0</v>
          </cell>
          <cell r="S209">
            <v>32448</v>
          </cell>
          <cell r="T209">
            <v>0</v>
          </cell>
          <cell r="U209">
            <v>0</v>
          </cell>
          <cell r="V209">
            <v>28428</v>
          </cell>
          <cell r="W209" t="str">
            <v>-</v>
          </cell>
        </row>
        <row r="210">
          <cell r="B210">
            <v>0</v>
          </cell>
          <cell r="C210">
            <v>0</v>
          </cell>
          <cell r="D210">
            <v>8</v>
          </cell>
          <cell r="E210" t="str">
            <v>8-56</v>
          </cell>
          <cell r="F210">
            <v>0</v>
          </cell>
          <cell r="G210">
            <v>0</v>
          </cell>
          <cell r="H210">
            <v>0</v>
          </cell>
          <cell r="I210" t="str">
            <v>Plano</v>
          </cell>
          <cell r="J210" t="str">
            <v>Municipal Court Clerk II</v>
          </cell>
          <cell r="K210" t="str">
            <v>Municipal Court Clerk Supervisor</v>
          </cell>
          <cell r="L210">
            <v>1</v>
          </cell>
          <cell r="M210">
            <v>2542</v>
          </cell>
          <cell r="N210">
            <v>3101</v>
          </cell>
          <cell r="O210">
            <v>3661</v>
          </cell>
          <cell r="P210">
            <v>0</v>
          </cell>
          <cell r="Q210">
            <v>0</v>
          </cell>
          <cell r="R210">
            <v>0</v>
          </cell>
          <cell r="S210">
            <v>37212</v>
          </cell>
          <cell r="T210">
            <v>0</v>
          </cell>
          <cell r="U210">
            <v>0</v>
          </cell>
          <cell r="V210">
            <v>33144</v>
          </cell>
          <cell r="W210" t="str">
            <v>-</v>
          </cell>
        </row>
        <row r="211">
          <cell r="B211">
            <v>0</v>
          </cell>
          <cell r="C211">
            <v>0</v>
          </cell>
          <cell r="D211">
            <v>9</v>
          </cell>
          <cell r="E211" t="str">
            <v>9-56</v>
          </cell>
          <cell r="F211">
            <v>0</v>
          </cell>
          <cell r="G211">
            <v>0</v>
          </cell>
          <cell r="H211">
            <v>0</v>
          </cell>
          <cell r="I211" t="str">
            <v>Richardson</v>
          </cell>
          <cell r="J211" t="str">
            <v>Asst Municipal Court Clerk</v>
          </cell>
          <cell r="K211" t="str">
            <v>Municipal Court Supervisor</v>
          </cell>
          <cell r="L211">
            <v>1</v>
          </cell>
          <cell r="M211">
            <v>2554</v>
          </cell>
          <cell r="N211">
            <v>3111.5</v>
          </cell>
          <cell r="O211">
            <v>3669</v>
          </cell>
          <cell r="P211">
            <v>0</v>
          </cell>
          <cell r="Q211">
            <v>0</v>
          </cell>
          <cell r="R211">
            <v>0</v>
          </cell>
          <cell r="S211">
            <v>37338</v>
          </cell>
          <cell r="T211">
            <v>0</v>
          </cell>
          <cell r="U211">
            <v>0</v>
          </cell>
          <cell r="V211">
            <v>38376</v>
          </cell>
          <cell r="W211" t="str">
            <v>-</v>
          </cell>
        </row>
        <row r="212">
          <cell r="B212">
            <v>0</v>
          </cell>
          <cell r="C212">
            <v>0</v>
          </cell>
          <cell r="D212" t="str">
            <v xml:space="preserve"> </v>
          </cell>
          <cell r="E212">
            <v>0</v>
          </cell>
          <cell r="F212">
            <v>0</v>
          </cell>
          <cell r="G212">
            <v>0</v>
          </cell>
          <cell r="H212">
            <v>0</v>
          </cell>
          <cell r="I212">
            <v>0</v>
          </cell>
          <cell r="J212">
            <v>0</v>
          </cell>
          <cell r="K212">
            <v>0</v>
          </cell>
          <cell r="L212">
            <v>9</v>
          </cell>
          <cell r="M212">
            <v>0</v>
          </cell>
          <cell r="N212">
            <v>0</v>
          </cell>
          <cell r="O212">
            <v>0</v>
          </cell>
          <cell r="P212">
            <v>0</v>
          </cell>
          <cell r="Q212">
            <v>0</v>
          </cell>
          <cell r="R212">
            <v>0</v>
          </cell>
          <cell r="S212">
            <v>34240.253333333334</v>
          </cell>
          <cell r="T212">
            <v>0</v>
          </cell>
          <cell r="U212">
            <v>0</v>
          </cell>
          <cell r="V212">
            <v>0</v>
          </cell>
          <cell r="W212" t="str">
            <v>-</v>
          </cell>
        </row>
        <row r="213">
          <cell r="B213">
            <v>1048</v>
          </cell>
          <cell r="C213">
            <v>139</v>
          </cell>
          <cell r="D213">
            <v>11</v>
          </cell>
          <cell r="E213" t="str">
            <v>11-139</v>
          </cell>
          <cell r="F213" t="str">
            <v>COURT  - 190</v>
          </cell>
          <cell r="G213">
            <v>190</v>
          </cell>
          <cell r="H213" t="str">
            <v>Senior Municipal Court Clerk</v>
          </cell>
          <cell r="I213" t="str">
            <v>Frisco</v>
          </cell>
          <cell r="J213" t="str">
            <v>Senior Deputy Court Clerk</v>
          </cell>
          <cell r="K213" t="str">
            <v>Municipal Court Administrator</v>
          </cell>
          <cell r="L213">
            <v>0</v>
          </cell>
          <cell r="M213">
            <v>2908.5333333333333</v>
          </cell>
          <cell r="N213">
            <v>3490.9333333333329</v>
          </cell>
          <cell r="O213">
            <v>4071.6</v>
          </cell>
          <cell r="P213">
            <v>0</v>
          </cell>
          <cell r="Q213">
            <v>0</v>
          </cell>
          <cell r="R213">
            <v>41891.199999999997</v>
          </cell>
          <cell r="S213">
            <v>40650.826666666668</v>
          </cell>
          <cell r="T213">
            <v>1240.3733333333294</v>
          </cell>
          <cell r="U213">
            <v>3.0512868618989854E-2</v>
          </cell>
          <cell r="V213">
            <v>48060</v>
          </cell>
          <cell r="W213">
            <v>1048</v>
          </cell>
        </row>
        <row r="214">
          <cell r="B214">
            <v>0</v>
          </cell>
          <cell r="C214">
            <v>0</v>
          </cell>
          <cell r="D214">
            <v>1</v>
          </cell>
          <cell r="E214" t="str">
            <v>1-139</v>
          </cell>
          <cell r="F214">
            <v>0</v>
          </cell>
          <cell r="G214">
            <v>0</v>
          </cell>
          <cell r="H214">
            <v>0</v>
          </cell>
          <cell r="I214" t="str">
            <v>Allen</v>
          </cell>
          <cell r="J214" t="str">
            <v>Court Supervisor</v>
          </cell>
          <cell r="K214" t="str">
            <v>-</v>
          </cell>
          <cell r="L214">
            <v>1</v>
          </cell>
          <cell r="M214">
            <v>2883.35</v>
          </cell>
          <cell r="N214">
            <v>3604.62</v>
          </cell>
          <cell r="O214">
            <v>4325.8999999999996</v>
          </cell>
          <cell r="P214">
            <v>0</v>
          </cell>
          <cell r="Q214">
            <v>0</v>
          </cell>
          <cell r="R214">
            <v>0</v>
          </cell>
          <cell r="S214">
            <v>43255.44</v>
          </cell>
          <cell r="T214">
            <v>0</v>
          </cell>
          <cell r="U214">
            <v>0</v>
          </cell>
          <cell r="V214" t="str">
            <v>-</v>
          </cell>
          <cell r="W214" t="str">
            <v>-</v>
          </cell>
        </row>
        <row r="215">
          <cell r="B215">
            <v>0</v>
          </cell>
          <cell r="C215">
            <v>0</v>
          </cell>
          <cell r="D215">
            <v>2</v>
          </cell>
          <cell r="E215" t="str">
            <v>2-139</v>
          </cell>
          <cell r="F215">
            <v>0</v>
          </cell>
          <cell r="G215">
            <v>0</v>
          </cell>
          <cell r="H215">
            <v>0</v>
          </cell>
          <cell r="I215" t="str">
            <v>Arlington</v>
          </cell>
          <cell r="J215" t="str">
            <v>Deputy Certcourt Clerk II</v>
          </cell>
          <cell r="K215" t="str">
            <v>COURT SUPPORT SERVICES SUPERVISOR</v>
          </cell>
          <cell r="L215">
            <v>1</v>
          </cell>
          <cell r="M215">
            <v>2655</v>
          </cell>
          <cell r="N215">
            <v>3319</v>
          </cell>
          <cell r="O215">
            <v>3983</v>
          </cell>
          <cell r="P215">
            <v>0</v>
          </cell>
          <cell r="Q215">
            <v>0</v>
          </cell>
          <cell r="R215">
            <v>0</v>
          </cell>
          <cell r="S215">
            <v>39828</v>
          </cell>
          <cell r="T215">
            <v>0</v>
          </cell>
          <cell r="U215">
            <v>0</v>
          </cell>
          <cell r="V215">
            <v>36804</v>
          </cell>
          <cell r="W215" t="str">
            <v>-</v>
          </cell>
        </row>
        <row r="216">
          <cell r="B216">
            <v>0</v>
          </cell>
          <cell r="C216">
            <v>0</v>
          </cell>
          <cell r="D216">
            <v>3</v>
          </cell>
          <cell r="E216" t="str">
            <v>3-139</v>
          </cell>
          <cell r="F216">
            <v>0</v>
          </cell>
          <cell r="G216">
            <v>0</v>
          </cell>
          <cell r="H216">
            <v>0</v>
          </cell>
          <cell r="I216" t="str">
            <v>Carrollton</v>
          </cell>
          <cell r="J216" t="str">
            <v>Courts Specialist</v>
          </cell>
          <cell r="K216" t="str">
            <v>Support Services Supervisor - Administration</v>
          </cell>
          <cell r="L216">
            <v>1</v>
          </cell>
          <cell r="M216">
            <v>2190</v>
          </cell>
          <cell r="N216">
            <v>2614</v>
          </cell>
          <cell r="O216">
            <v>3066</v>
          </cell>
          <cell r="P216">
            <v>0</v>
          </cell>
          <cell r="Q216">
            <v>0</v>
          </cell>
          <cell r="R216">
            <v>0</v>
          </cell>
          <cell r="S216">
            <v>31368</v>
          </cell>
          <cell r="T216">
            <v>0</v>
          </cell>
          <cell r="U216">
            <v>0</v>
          </cell>
          <cell r="V216">
            <v>32400</v>
          </cell>
          <cell r="W216" t="str">
            <v>-</v>
          </cell>
        </row>
        <row r="217">
          <cell r="B217">
            <v>0</v>
          </cell>
          <cell r="C217">
            <v>0</v>
          </cell>
          <cell r="D217">
            <v>4</v>
          </cell>
          <cell r="E217" t="str">
            <v>4-139</v>
          </cell>
          <cell r="F217">
            <v>0</v>
          </cell>
          <cell r="G217">
            <v>0</v>
          </cell>
          <cell r="H217">
            <v>0</v>
          </cell>
          <cell r="I217" t="str">
            <v>Garland</v>
          </cell>
          <cell r="J217" t="str">
            <v>Lead Court Services Assistant</v>
          </cell>
          <cell r="K217" t="str">
            <v>Court Services Supervisor</v>
          </cell>
          <cell r="L217">
            <v>1</v>
          </cell>
          <cell r="M217">
            <v>2909</v>
          </cell>
          <cell r="N217">
            <v>3713</v>
          </cell>
          <cell r="O217">
            <v>4515</v>
          </cell>
          <cell r="P217">
            <v>0</v>
          </cell>
          <cell r="Q217">
            <v>0</v>
          </cell>
          <cell r="R217">
            <v>0</v>
          </cell>
          <cell r="S217">
            <v>44556</v>
          </cell>
          <cell r="T217">
            <v>0</v>
          </cell>
          <cell r="U217">
            <v>0</v>
          </cell>
          <cell r="V217">
            <v>41016</v>
          </cell>
          <cell r="W217" t="str">
            <v>-</v>
          </cell>
        </row>
        <row r="218">
          <cell r="B218">
            <v>0</v>
          </cell>
          <cell r="C218">
            <v>0</v>
          </cell>
          <cell r="D218">
            <v>5</v>
          </cell>
          <cell r="E218" t="str">
            <v>5-139</v>
          </cell>
          <cell r="F218">
            <v>0</v>
          </cell>
          <cell r="G218">
            <v>0</v>
          </cell>
          <cell r="H218">
            <v>0</v>
          </cell>
          <cell r="I218" t="str">
            <v>Irving</v>
          </cell>
          <cell r="J218" t="str">
            <v>Senior Court Clerk</v>
          </cell>
          <cell r="K218" t="str">
            <v>Court Services Coordinator</v>
          </cell>
          <cell r="L218">
            <v>1</v>
          </cell>
          <cell r="M218">
            <v>2801</v>
          </cell>
          <cell r="N218">
            <v>3327</v>
          </cell>
          <cell r="O218">
            <v>3952</v>
          </cell>
          <cell r="P218">
            <v>0</v>
          </cell>
          <cell r="Q218">
            <v>0</v>
          </cell>
          <cell r="R218">
            <v>0</v>
          </cell>
          <cell r="S218">
            <v>39924</v>
          </cell>
          <cell r="T218">
            <v>0</v>
          </cell>
          <cell r="U218">
            <v>0</v>
          </cell>
          <cell r="V218">
            <v>43572</v>
          </cell>
          <cell r="W218" t="str">
            <v>-</v>
          </cell>
        </row>
        <row r="219">
          <cell r="B219">
            <v>0</v>
          </cell>
          <cell r="C219">
            <v>0</v>
          </cell>
          <cell r="D219">
            <v>6</v>
          </cell>
          <cell r="E219" t="str">
            <v>6-139</v>
          </cell>
          <cell r="F219">
            <v>0</v>
          </cell>
          <cell r="G219">
            <v>0</v>
          </cell>
          <cell r="H219">
            <v>0</v>
          </cell>
          <cell r="I219" t="str">
            <v>McKinney</v>
          </cell>
          <cell r="J219" t="str">
            <v>Municipal Court Supervisor</v>
          </cell>
          <cell r="K219" t="str">
            <v>Municipal Court Administrator</v>
          </cell>
          <cell r="L219">
            <v>1</v>
          </cell>
          <cell r="M219">
            <v>3248</v>
          </cell>
          <cell r="N219">
            <v>3898</v>
          </cell>
          <cell r="O219">
            <v>4547</v>
          </cell>
          <cell r="P219">
            <v>0</v>
          </cell>
          <cell r="Q219">
            <v>0</v>
          </cell>
          <cell r="R219">
            <v>0</v>
          </cell>
          <cell r="S219">
            <v>46776</v>
          </cell>
          <cell r="T219">
            <v>0</v>
          </cell>
          <cell r="U219">
            <v>0</v>
          </cell>
          <cell r="V219">
            <v>46896</v>
          </cell>
          <cell r="W219" t="str">
            <v>-</v>
          </cell>
        </row>
        <row r="220">
          <cell r="B220">
            <v>0</v>
          </cell>
          <cell r="C220">
            <v>0</v>
          </cell>
          <cell r="D220">
            <v>7</v>
          </cell>
          <cell r="E220" t="str">
            <v>7-139</v>
          </cell>
          <cell r="F220">
            <v>0</v>
          </cell>
          <cell r="G220">
            <v>0</v>
          </cell>
          <cell r="H220">
            <v>0</v>
          </cell>
          <cell r="I220" t="str">
            <v>Mesquite</v>
          </cell>
          <cell r="J220" t="str">
            <v>Senior Municipal Court Clerk</v>
          </cell>
          <cell r="K220" t="str">
            <v>Municipal Court Coordinator</v>
          </cell>
          <cell r="L220">
            <v>1</v>
          </cell>
          <cell r="M220">
            <v>2626</v>
          </cell>
          <cell r="N220">
            <v>3188</v>
          </cell>
          <cell r="O220">
            <v>3751</v>
          </cell>
          <cell r="P220">
            <v>0</v>
          </cell>
          <cell r="Q220">
            <v>0</v>
          </cell>
          <cell r="R220">
            <v>0</v>
          </cell>
          <cell r="S220">
            <v>38256</v>
          </cell>
          <cell r="T220">
            <v>0</v>
          </cell>
          <cell r="U220">
            <v>0</v>
          </cell>
          <cell r="V220">
            <v>32148</v>
          </cell>
          <cell r="W220" t="str">
            <v>-</v>
          </cell>
        </row>
        <row r="221">
          <cell r="B221">
            <v>0</v>
          </cell>
          <cell r="C221">
            <v>0</v>
          </cell>
          <cell r="D221">
            <v>8</v>
          </cell>
          <cell r="E221" t="str">
            <v>8-139</v>
          </cell>
          <cell r="F221">
            <v>0</v>
          </cell>
          <cell r="G221">
            <v>0</v>
          </cell>
          <cell r="H221">
            <v>0</v>
          </cell>
          <cell r="I221" t="str">
            <v>Plano</v>
          </cell>
          <cell r="J221" t="str">
            <v>Sr. Municipal Court Clerk</v>
          </cell>
          <cell r="K221" t="str">
            <v>Municipal Court Clerk Supervisor</v>
          </cell>
          <cell r="L221">
            <v>1</v>
          </cell>
          <cell r="M221">
            <v>2796</v>
          </cell>
          <cell r="N221">
            <v>3411</v>
          </cell>
          <cell r="O221">
            <v>4027</v>
          </cell>
          <cell r="P221">
            <v>0</v>
          </cell>
          <cell r="Q221">
            <v>0</v>
          </cell>
          <cell r="R221">
            <v>0</v>
          </cell>
          <cell r="S221">
            <v>40932</v>
          </cell>
          <cell r="T221">
            <v>0</v>
          </cell>
          <cell r="U221">
            <v>0</v>
          </cell>
          <cell r="V221">
            <v>39660</v>
          </cell>
          <cell r="W221" t="str">
            <v>-</v>
          </cell>
        </row>
        <row r="222">
          <cell r="B222">
            <v>0</v>
          </cell>
          <cell r="C222">
            <v>0</v>
          </cell>
          <cell r="D222">
            <v>9</v>
          </cell>
          <cell r="E222" t="str">
            <v>9-139</v>
          </cell>
          <cell r="F222">
            <v>0</v>
          </cell>
          <cell r="G222">
            <v>0</v>
          </cell>
          <cell r="H222">
            <v>0</v>
          </cell>
          <cell r="I222" t="str">
            <v>Richardson</v>
          </cell>
          <cell r="J222" t="str">
            <v>Senior Municipal Court Clerk</v>
          </cell>
          <cell r="K222" t="str">
            <v>Muni Court Administrator</v>
          </cell>
          <cell r="L222">
            <v>1</v>
          </cell>
          <cell r="M222">
            <v>2805</v>
          </cell>
          <cell r="N222">
            <v>3413.5</v>
          </cell>
          <cell r="O222">
            <v>4022</v>
          </cell>
          <cell r="P222">
            <v>0</v>
          </cell>
          <cell r="Q222">
            <v>0</v>
          </cell>
          <cell r="R222">
            <v>0</v>
          </cell>
          <cell r="S222">
            <v>40962</v>
          </cell>
          <cell r="T222">
            <v>0</v>
          </cell>
          <cell r="U222">
            <v>0</v>
          </cell>
          <cell r="V222">
            <v>48264</v>
          </cell>
          <cell r="W222" t="str">
            <v>-</v>
          </cell>
        </row>
        <row r="223">
          <cell r="B223">
            <v>0</v>
          </cell>
          <cell r="C223">
            <v>0</v>
          </cell>
          <cell r="D223" t="str">
            <v xml:space="preserve"> </v>
          </cell>
          <cell r="E223">
            <v>0</v>
          </cell>
          <cell r="F223">
            <v>0</v>
          </cell>
          <cell r="G223">
            <v>0</v>
          </cell>
          <cell r="H223">
            <v>0</v>
          </cell>
          <cell r="I223">
            <v>0</v>
          </cell>
          <cell r="J223">
            <v>0</v>
          </cell>
          <cell r="K223">
            <v>0</v>
          </cell>
          <cell r="L223">
            <v>9</v>
          </cell>
          <cell r="M223">
            <v>0</v>
          </cell>
          <cell r="N223">
            <v>0</v>
          </cell>
          <cell r="O223">
            <v>0</v>
          </cell>
          <cell r="P223">
            <v>0</v>
          </cell>
          <cell r="Q223">
            <v>0</v>
          </cell>
          <cell r="R223">
            <v>0</v>
          </cell>
          <cell r="S223">
            <v>40650.826666666668</v>
          </cell>
          <cell r="T223">
            <v>0</v>
          </cell>
          <cell r="U223">
            <v>0</v>
          </cell>
          <cell r="V223">
            <v>0</v>
          </cell>
          <cell r="W223" t="str">
            <v>-</v>
          </cell>
        </row>
        <row r="224">
          <cell r="B224">
            <v>4022</v>
          </cell>
          <cell r="C224">
            <v>4</v>
          </cell>
          <cell r="D224">
            <v>11</v>
          </cell>
          <cell r="E224" t="str">
            <v>11-4</v>
          </cell>
          <cell r="F224" t="str">
            <v>COURT  - 190</v>
          </cell>
          <cell r="G224">
            <v>190</v>
          </cell>
          <cell r="H224" t="str">
            <v>Director of Court Services</v>
          </cell>
          <cell r="I224" t="str">
            <v>Frisco</v>
          </cell>
          <cell r="J224" t="str">
            <v>Municipal Court Administrator</v>
          </cell>
          <cell r="K224" t="str">
            <v>Assistant City Manager</v>
          </cell>
          <cell r="L224">
            <v>0</v>
          </cell>
          <cell r="M224">
            <v>5666.2666666666664</v>
          </cell>
          <cell r="N224">
            <v>6798.1333333333341</v>
          </cell>
          <cell r="O224">
            <v>7931.7333333333336</v>
          </cell>
          <cell r="P224">
            <v>0</v>
          </cell>
          <cell r="Q224">
            <v>0</v>
          </cell>
          <cell r="R224">
            <v>81577.600000000006</v>
          </cell>
          <cell r="S224">
            <v>77861.340000000011</v>
          </cell>
          <cell r="T224">
            <v>3716.2599999999948</v>
          </cell>
          <cell r="U224">
            <v>4.7729206818171818E-2</v>
          </cell>
          <cell r="V224">
            <v>84000</v>
          </cell>
          <cell r="W224">
            <v>4022</v>
          </cell>
        </row>
        <row r="225">
          <cell r="B225">
            <v>0</v>
          </cell>
          <cell r="C225">
            <v>0</v>
          </cell>
          <cell r="D225">
            <v>1</v>
          </cell>
          <cell r="E225" t="str">
            <v>1-4</v>
          </cell>
          <cell r="F225">
            <v>0</v>
          </cell>
          <cell r="G225">
            <v>0</v>
          </cell>
          <cell r="H225">
            <v>0</v>
          </cell>
          <cell r="I225" t="str">
            <v>Allen</v>
          </cell>
          <cell r="J225" t="str">
            <v>Municipal Court Administrator</v>
          </cell>
          <cell r="K225" t="str">
            <v>-</v>
          </cell>
          <cell r="L225">
            <v>1</v>
          </cell>
          <cell r="M225">
            <v>3864.02</v>
          </cell>
          <cell r="N225">
            <v>4926.67</v>
          </cell>
          <cell r="O225">
            <v>5989.31</v>
          </cell>
          <cell r="P225">
            <v>0</v>
          </cell>
          <cell r="Q225">
            <v>0</v>
          </cell>
          <cell r="R225">
            <v>0</v>
          </cell>
          <cell r="S225">
            <v>59120.04</v>
          </cell>
          <cell r="T225">
            <v>0</v>
          </cell>
          <cell r="U225">
            <v>0</v>
          </cell>
          <cell r="V225" t="str">
            <v>-</v>
          </cell>
          <cell r="W225" t="str">
            <v>-</v>
          </cell>
        </row>
        <row r="226">
          <cell r="B226">
            <v>0</v>
          </cell>
          <cell r="C226">
            <v>0</v>
          </cell>
          <cell r="D226">
            <v>2</v>
          </cell>
          <cell r="E226" t="str">
            <v>2-4</v>
          </cell>
          <cell r="F226">
            <v>0</v>
          </cell>
          <cell r="G226">
            <v>0</v>
          </cell>
          <cell r="H226">
            <v>0</v>
          </cell>
          <cell r="I226" t="str">
            <v>Arlington</v>
          </cell>
          <cell r="J226" t="str">
            <v>No Match</v>
          </cell>
          <cell r="K226" t="str">
            <v>-</v>
          </cell>
          <cell r="L226">
            <v>0</v>
          </cell>
          <cell r="M226" t="str">
            <v>-</v>
          </cell>
          <cell r="N226" t="str">
            <v>-</v>
          </cell>
          <cell r="O226" t="str">
            <v>-</v>
          </cell>
          <cell r="P226" t="str">
            <v>-</v>
          </cell>
          <cell r="Q226">
            <v>0</v>
          </cell>
          <cell r="R226">
            <v>0</v>
          </cell>
          <cell r="S226" t="str">
            <v>-</v>
          </cell>
          <cell r="T226">
            <v>0</v>
          </cell>
          <cell r="U226">
            <v>0</v>
          </cell>
          <cell r="V226" t="str">
            <v>-</v>
          </cell>
          <cell r="W226" t="str">
            <v>-</v>
          </cell>
        </row>
        <row r="227">
          <cell r="B227">
            <v>0</v>
          </cell>
          <cell r="C227">
            <v>0</v>
          </cell>
          <cell r="D227">
            <v>3</v>
          </cell>
          <cell r="E227" t="str">
            <v>3-4</v>
          </cell>
          <cell r="F227">
            <v>0</v>
          </cell>
          <cell r="G227">
            <v>0</v>
          </cell>
          <cell r="H227">
            <v>0</v>
          </cell>
          <cell r="I227" t="str">
            <v>Carrollton</v>
          </cell>
          <cell r="J227" t="str">
            <v>Court Administrator</v>
          </cell>
          <cell r="K227" t="str">
            <v>Assistant City Manager</v>
          </cell>
          <cell r="L227">
            <v>1</v>
          </cell>
          <cell r="M227">
            <v>6466</v>
          </cell>
          <cell r="N227">
            <v>7716</v>
          </cell>
          <cell r="O227">
            <v>9052</v>
          </cell>
          <cell r="P227">
            <v>0</v>
          </cell>
          <cell r="Q227">
            <v>0</v>
          </cell>
          <cell r="R227">
            <v>0</v>
          </cell>
          <cell r="S227">
            <v>92592</v>
          </cell>
          <cell r="T227">
            <v>0</v>
          </cell>
          <cell r="U227">
            <v>0</v>
          </cell>
          <cell r="V227">
            <v>94908</v>
          </cell>
          <cell r="W227" t="str">
            <v>-</v>
          </cell>
        </row>
        <row r="228">
          <cell r="B228">
            <v>0</v>
          </cell>
          <cell r="C228">
            <v>0</v>
          </cell>
          <cell r="D228">
            <v>4</v>
          </cell>
          <cell r="E228" t="str">
            <v>4-4</v>
          </cell>
          <cell r="F228">
            <v>0</v>
          </cell>
          <cell r="G228">
            <v>0</v>
          </cell>
          <cell r="H228">
            <v>0</v>
          </cell>
          <cell r="I228" t="str">
            <v>Garland</v>
          </cell>
          <cell r="J228" t="str">
            <v>Municipal Court Administrator</v>
          </cell>
          <cell r="K228" t="str">
            <v>Managing Director</v>
          </cell>
          <cell r="L228">
            <v>1</v>
          </cell>
          <cell r="M228">
            <v>5652</v>
          </cell>
          <cell r="N228">
            <v>7348</v>
          </cell>
          <cell r="O228">
            <v>9043</v>
          </cell>
          <cell r="P228">
            <v>0</v>
          </cell>
          <cell r="Q228">
            <v>0</v>
          </cell>
          <cell r="R228">
            <v>0</v>
          </cell>
          <cell r="S228">
            <v>88176</v>
          </cell>
          <cell r="T228">
            <v>0</v>
          </cell>
          <cell r="U228">
            <v>0</v>
          </cell>
          <cell r="V228">
            <v>99468</v>
          </cell>
          <cell r="W228" t="str">
            <v>-</v>
          </cell>
        </row>
        <row r="229">
          <cell r="B229">
            <v>0</v>
          </cell>
          <cell r="C229">
            <v>0</v>
          </cell>
          <cell r="D229">
            <v>5</v>
          </cell>
          <cell r="E229" t="str">
            <v>5-4</v>
          </cell>
          <cell r="F229">
            <v>0</v>
          </cell>
          <cell r="G229">
            <v>0</v>
          </cell>
          <cell r="H229">
            <v>0</v>
          </cell>
          <cell r="I229" t="str">
            <v>Irving</v>
          </cell>
          <cell r="J229" t="str">
            <v>No Match</v>
          </cell>
          <cell r="K229" t="str">
            <v>-</v>
          </cell>
          <cell r="L229">
            <v>0</v>
          </cell>
          <cell r="M229" t="str">
            <v>-</v>
          </cell>
          <cell r="N229" t="str">
            <v>-</v>
          </cell>
          <cell r="O229" t="str">
            <v>-</v>
          </cell>
          <cell r="P229" t="str">
            <v>-</v>
          </cell>
          <cell r="Q229">
            <v>0</v>
          </cell>
          <cell r="R229">
            <v>0</v>
          </cell>
          <cell r="S229" t="str">
            <v>-</v>
          </cell>
          <cell r="T229">
            <v>0</v>
          </cell>
          <cell r="U229">
            <v>0</v>
          </cell>
          <cell r="V229" t="str">
            <v>-</v>
          </cell>
          <cell r="W229" t="str">
            <v>-</v>
          </cell>
        </row>
        <row r="230">
          <cell r="B230">
            <v>0</v>
          </cell>
          <cell r="C230">
            <v>0</v>
          </cell>
          <cell r="D230">
            <v>6</v>
          </cell>
          <cell r="E230" t="str">
            <v>6-4</v>
          </cell>
          <cell r="F230">
            <v>0</v>
          </cell>
          <cell r="G230">
            <v>0</v>
          </cell>
          <cell r="H230">
            <v>0</v>
          </cell>
          <cell r="I230" t="str">
            <v>McKinney</v>
          </cell>
          <cell r="J230" t="str">
            <v>Municipal Court Administrator</v>
          </cell>
          <cell r="K230" t="str">
            <v>Assistant to the City Manager</v>
          </cell>
          <cell r="L230">
            <v>1</v>
          </cell>
          <cell r="M230">
            <v>4740</v>
          </cell>
          <cell r="N230">
            <v>5687</v>
          </cell>
          <cell r="O230">
            <v>6635</v>
          </cell>
          <cell r="P230">
            <v>0</v>
          </cell>
          <cell r="Q230">
            <v>0</v>
          </cell>
          <cell r="R230">
            <v>0</v>
          </cell>
          <cell r="S230">
            <v>68244</v>
          </cell>
          <cell r="T230">
            <v>0</v>
          </cell>
          <cell r="U230">
            <v>0</v>
          </cell>
          <cell r="V230">
            <v>65388</v>
          </cell>
          <cell r="W230" t="str">
            <v>-</v>
          </cell>
        </row>
        <row r="231">
          <cell r="B231">
            <v>0</v>
          </cell>
          <cell r="C231">
            <v>0</v>
          </cell>
          <cell r="D231">
            <v>7</v>
          </cell>
          <cell r="E231" t="str">
            <v>7-4</v>
          </cell>
          <cell r="F231">
            <v>0</v>
          </cell>
          <cell r="G231">
            <v>0</v>
          </cell>
          <cell r="H231">
            <v>0</v>
          </cell>
          <cell r="I231" t="str">
            <v>Mesquite</v>
          </cell>
          <cell r="J231" t="str">
            <v>No Match</v>
          </cell>
          <cell r="K231" t="str">
            <v>-</v>
          </cell>
          <cell r="L231">
            <v>0</v>
          </cell>
          <cell r="M231" t="str">
            <v>-</v>
          </cell>
          <cell r="N231" t="str">
            <v>-</v>
          </cell>
          <cell r="O231" t="str">
            <v>-</v>
          </cell>
          <cell r="P231" t="str">
            <v>-</v>
          </cell>
          <cell r="Q231">
            <v>0</v>
          </cell>
          <cell r="R231">
            <v>0</v>
          </cell>
          <cell r="S231" t="str">
            <v>-</v>
          </cell>
          <cell r="T231">
            <v>0</v>
          </cell>
          <cell r="U231">
            <v>0</v>
          </cell>
          <cell r="V231" t="str">
            <v>-</v>
          </cell>
          <cell r="W231" t="str">
            <v>-</v>
          </cell>
        </row>
        <row r="232">
          <cell r="B232">
            <v>0</v>
          </cell>
          <cell r="C232">
            <v>0</v>
          </cell>
          <cell r="D232">
            <v>8</v>
          </cell>
          <cell r="E232" t="str">
            <v>8-4</v>
          </cell>
          <cell r="F232">
            <v>0</v>
          </cell>
          <cell r="G232">
            <v>0</v>
          </cell>
          <cell r="H232">
            <v>0</v>
          </cell>
          <cell r="I232" t="str">
            <v>Plano</v>
          </cell>
          <cell r="J232" t="str">
            <v>Mun Court Administrator</v>
          </cell>
          <cell r="K232" t="str">
            <v>Director Finance</v>
          </cell>
          <cell r="L232">
            <v>1</v>
          </cell>
          <cell r="M232">
            <v>5259</v>
          </cell>
          <cell r="N232">
            <v>6495</v>
          </cell>
          <cell r="O232">
            <v>7732</v>
          </cell>
          <cell r="P232">
            <v>0</v>
          </cell>
          <cell r="Q232">
            <v>0</v>
          </cell>
          <cell r="R232">
            <v>0</v>
          </cell>
          <cell r="S232">
            <v>77940</v>
          </cell>
          <cell r="T232">
            <v>0</v>
          </cell>
          <cell r="U232">
            <v>0</v>
          </cell>
          <cell r="V232">
            <v>92784</v>
          </cell>
          <cell r="W232" t="str">
            <v>-</v>
          </cell>
        </row>
        <row r="233">
          <cell r="B233">
            <v>0</v>
          </cell>
          <cell r="C233">
            <v>0</v>
          </cell>
          <cell r="D233">
            <v>9</v>
          </cell>
          <cell r="E233" t="str">
            <v>9-4</v>
          </cell>
          <cell r="F233">
            <v>0</v>
          </cell>
          <cell r="G233">
            <v>0</v>
          </cell>
          <cell r="H233">
            <v>0</v>
          </cell>
          <cell r="I233" t="str">
            <v>Richardson</v>
          </cell>
          <cell r="J233" t="str">
            <v>Municipal Court Administrator</v>
          </cell>
          <cell r="K233" t="str">
            <v>Asst. Dir. Finance</v>
          </cell>
          <cell r="L233">
            <v>1</v>
          </cell>
          <cell r="M233">
            <v>5550</v>
          </cell>
          <cell r="N233">
            <v>6758</v>
          </cell>
          <cell r="O233">
            <v>7966</v>
          </cell>
          <cell r="P233">
            <v>0</v>
          </cell>
          <cell r="Q233">
            <v>0</v>
          </cell>
          <cell r="R233">
            <v>0</v>
          </cell>
          <cell r="S233">
            <v>81096</v>
          </cell>
          <cell r="T233">
            <v>0</v>
          </cell>
          <cell r="U233">
            <v>0</v>
          </cell>
          <cell r="V233">
            <v>94512</v>
          </cell>
          <cell r="W233" t="str">
            <v>-</v>
          </cell>
        </row>
        <row r="234">
          <cell r="B234">
            <v>0</v>
          </cell>
          <cell r="C234">
            <v>0</v>
          </cell>
          <cell r="D234" t="str">
            <v xml:space="preserve"> </v>
          </cell>
          <cell r="E234">
            <v>0</v>
          </cell>
          <cell r="F234">
            <v>0</v>
          </cell>
          <cell r="G234">
            <v>0</v>
          </cell>
          <cell r="H234">
            <v>0</v>
          </cell>
          <cell r="I234">
            <v>0</v>
          </cell>
          <cell r="J234">
            <v>0</v>
          </cell>
          <cell r="K234">
            <v>0</v>
          </cell>
          <cell r="L234">
            <v>6</v>
          </cell>
          <cell r="M234">
            <v>0</v>
          </cell>
          <cell r="N234">
            <v>0</v>
          </cell>
          <cell r="O234">
            <v>0</v>
          </cell>
          <cell r="P234">
            <v>0</v>
          </cell>
          <cell r="Q234">
            <v>0</v>
          </cell>
          <cell r="R234">
            <v>0</v>
          </cell>
          <cell r="S234">
            <v>77861.340000000011</v>
          </cell>
          <cell r="T234">
            <v>0</v>
          </cell>
          <cell r="U234">
            <v>0</v>
          </cell>
          <cell r="V234">
            <v>0</v>
          </cell>
          <cell r="W234" t="str">
            <v>-</v>
          </cell>
        </row>
        <row r="235">
          <cell r="B235">
            <v>5015</v>
          </cell>
          <cell r="C235">
            <v>119</v>
          </cell>
          <cell r="D235">
            <v>11</v>
          </cell>
          <cell r="E235" t="str">
            <v>11-119</v>
          </cell>
          <cell r="F235" t="str">
            <v>DEVELOPMENT SVCS ADMINISTRATION  - 152</v>
          </cell>
          <cell r="G235">
            <v>152</v>
          </cell>
          <cell r="H235" t="str">
            <v>Building Official</v>
          </cell>
          <cell r="I235" t="str">
            <v>Frisco</v>
          </cell>
          <cell r="J235" t="str">
            <v>Chief Building Official</v>
          </cell>
          <cell r="K235" t="str">
            <v>Director of Develoment Services</v>
          </cell>
          <cell r="L235">
            <v>0</v>
          </cell>
          <cell r="M235">
            <v>6253.8666666666659</v>
          </cell>
          <cell r="N235">
            <v>7504.4666666666672</v>
          </cell>
          <cell r="O235">
            <v>8755.0666666666675</v>
          </cell>
          <cell r="P235">
            <v>0</v>
          </cell>
          <cell r="Q235">
            <v>0</v>
          </cell>
          <cell r="R235">
            <v>90053.6</v>
          </cell>
          <cell r="S235">
            <v>91220.08</v>
          </cell>
          <cell r="T235">
            <v>-1166.4799999999959</v>
          </cell>
          <cell r="U235">
            <v>-1.2787535375982963E-2</v>
          </cell>
          <cell r="V235">
            <v>93300</v>
          </cell>
          <cell r="W235">
            <v>5015</v>
          </cell>
        </row>
        <row r="236">
          <cell r="B236">
            <v>0</v>
          </cell>
          <cell r="C236">
            <v>0</v>
          </cell>
          <cell r="D236">
            <v>1</v>
          </cell>
          <cell r="E236" t="str">
            <v>1-119</v>
          </cell>
          <cell r="F236">
            <v>0</v>
          </cell>
          <cell r="G236">
            <v>0</v>
          </cell>
          <cell r="H236">
            <v>0</v>
          </cell>
          <cell r="I236" t="str">
            <v>Allen</v>
          </cell>
          <cell r="J236" t="str">
            <v>Building Official</v>
          </cell>
          <cell r="K236" t="str">
            <v>-</v>
          </cell>
          <cell r="L236">
            <v>1</v>
          </cell>
          <cell r="M236">
            <v>7750</v>
          </cell>
          <cell r="N236">
            <v>7750</v>
          </cell>
          <cell r="O236">
            <v>7750</v>
          </cell>
          <cell r="P236">
            <v>0</v>
          </cell>
          <cell r="Q236">
            <v>0</v>
          </cell>
          <cell r="R236">
            <v>0</v>
          </cell>
          <cell r="S236">
            <v>93000</v>
          </cell>
          <cell r="T236">
            <v>0</v>
          </cell>
          <cell r="U236">
            <v>0</v>
          </cell>
          <cell r="V236" t="str">
            <v>-</v>
          </cell>
          <cell r="W236" t="str">
            <v>-</v>
          </cell>
        </row>
        <row r="237">
          <cell r="B237">
            <v>0</v>
          </cell>
          <cell r="C237">
            <v>0</v>
          </cell>
          <cell r="D237">
            <v>2</v>
          </cell>
          <cell r="E237" t="str">
            <v>2-119</v>
          </cell>
          <cell r="F237">
            <v>0</v>
          </cell>
          <cell r="G237">
            <v>0</v>
          </cell>
          <cell r="H237">
            <v>0</v>
          </cell>
          <cell r="I237" t="str">
            <v>Arlington</v>
          </cell>
          <cell r="J237" t="str">
            <v>Building Official</v>
          </cell>
          <cell r="K237" t="str">
            <v>-</v>
          </cell>
          <cell r="L237">
            <v>1</v>
          </cell>
          <cell r="M237">
            <v>7140.416666666667</v>
          </cell>
          <cell r="N237">
            <v>7140.416666666667</v>
          </cell>
          <cell r="O237">
            <v>7140.416666666667</v>
          </cell>
          <cell r="P237">
            <v>0</v>
          </cell>
          <cell r="Q237">
            <v>0</v>
          </cell>
          <cell r="R237">
            <v>0</v>
          </cell>
          <cell r="S237">
            <v>85685</v>
          </cell>
          <cell r="T237">
            <v>0</v>
          </cell>
          <cell r="U237">
            <v>0</v>
          </cell>
          <cell r="V237">
            <v>85685</v>
          </cell>
          <cell r="W237" t="str">
            <v>-</v>
          </cell>
        </row>
        <row r="238">
          <cell r="B238">
            <v>0</v>
          </cell>
          <cell r="C238">
            <v>0</v>
          </cell>
          <cell r="D238">
            <v>3</v>
          </cell>
          <cell r="E238" t="str">
            <v>3-119</v>
          </cell>
          <cell r="F238">
            <v>0</v>
          </cell>
          <cell r="G238">
            <v>0</v>
          </cell>
          <cell r="H238">
            <v>0</v>
          </cell>
          <cell r="I238" t="str">
            <v>Carrollton</v>
          </cell>
          <cell r="J238" t="str">
            <v>No Match</v>
          </cell>
          <cell r="K238" t="str">
            <v>-</v>
          </cell>
          <cell r="L238">
            <v>0</v>
          </cell>
          <cell r="M238" t="str">
            <v>-</v>
          </cell>
          <cell r="N238" t="str">
            <v>-</v>
          </cell>
          <cell r="O238" t="str">
            <v>-</v>
          </cell>
          <cell r="P238" t="str">
            <v>-</v>
          </cell>
          <cell r="Q238">
            <v>0</v>
          </cell>
          <cell r="R238">
            <v>0</v>
          </cell>
          <cell r="S238" t="str">
            <v>-</v>
          </cell>
          <cell r="T238">
            <v>0</v>
          </cell>
          <cell r="U238">
            <v>0</v>
          </cell>
          <cell r="V238" t="str">
            <v>-</v>
          </cell>
          <cell r="W238" t="str">
            <v>-</v>
          </cell>
        </row>
        <row r="239">
          <cell r="B239">
            <v>0</v>
          </cell>
          <cell r="C239">
            <v>0</v>
          </cell>
          <cell r="D239">
            <v>4</v>
          </cell>
          <cell r="E239" t="str">
            <v>4-119</v>
          </cell>
          <cell r="F239">
            <v>0</v>
          </cell>
          <cell r="G239">
            <v>0</v>
          </cell>
          <cell r="H239">
            <v>0</v>
          </cell>
          <cell r="I239" t="str">
            <v>Garland</v>
          </cell>
          <cell r="J239" t="str">
            <v>Building Official</v>
          </cell>
          <cell r="K239" t="str">
            <v>Managing Director</v>
          </cell>
          <cell r="L239">
            <v>1</v>
          </cell>
          <cell r="M239">
            <v>7159</v>
          </cell>
          <cell r="N239">
            <v>9305</v>
          </cell>
          <cell r="O239">
            <v>11454</v>
          </cell>
          <cell r="P239">
            <v>0</v>
          </cell>
          <cell r="Q239">
            <v>0</v>
          </cell>
          <cell r="R239">
            <v>0</v>
          </cell>
          <cell r="S239">
            <v>111660</v>
          </cell>
          <cell r="T239">
            <v>0</v>
          </cell>
          <cell r="U239">
            <v>0</v>
          </cell>
          <cell r="V239">
            <v>118248</v>
          </cell>
          <cell r="W239" t="str">
            <v>-</v>
          </cell>
        </row>
        <row r="240">
          <cell r="B240">
            <v>0</v>
          </cell>
          <cell r="C240">
            <v>0</v>
          </cell>
          <cell r="D240">
            <v>5</v>
          </cell>
          <cell r="E240" t="str">
            <v>5-119</v>
          </cell>
          <cell r="F240">
            <v>0</v>
          </cell>
          <cell r="G240">
            <v>0</v>
          </cell>
          <cell r="H240">
            <v>0</v>
          </cell>
          <cell r="I240" t="str">
            <v>Irving</v>
          </cell>
          <cell r="J240" t="str">
            <v>No Match (Building Official)</v>
          </cell>
          <cell r="K240" t="str">
            <v>-</v>
          </cell>
          <cell r="L240">
            <v>0</v>
          </cell>
          <cell r="M240" t="str">
            <v>-</v>
          </cell>
          <cell r="N240" t="str">
            <v>-</v>
          </cell>
          <cell r="O240" t="str">
            <v>-</v>
          </cell>
          <cell r="P240" t="str">
            <v>-</v>
          </cell>
          <cell r="Q240">
            <v>0</v>
          </cell>
          <cell r="R240">
            <v>0</v>
          </cell>
          <cell r="S240" t="str">
            <v>-</v>
          </cell>
          <cell r="T240">
            <v>0</v>
          </cell>
          <cell r="U240">
            <v>0</v>
          </cell>
          <cell r="V240" t="str">
            <v>-</v>
          </cell>
          <cell r="W240" t="str">
            <v>-</v>
          </cell>
        </row>
        <row r="241">
          <cell r="B241">
            <v>0</v>
          </cell>
          <cell r="C241">
            <v>0</v>
          </cell>
          <cell r="D241">
            <v>6</v>
          </cell>
          <cell r="E241" t="str">
            <v>6-119</v>
          </cell>
          <cell r="F241">
            <v>0</v>
          </cell>
          <cell r="G241">
            <v>0</v>
          </cell>
          <cell r="H241">
            <v>0</v>
          </cell>
          <cell r="I241" t="str">
            <v>McKinney</v>
          </cell>
          <cell r="J241" t="str">
            <v>Chief Building Official</v>
          </cell>
          <cell r="K241" t="str">
            <v>Director of Development Services</v>
          </cell>
          <cell r="L241">
            <v>1</v>
          </cell>
          <cell r="M241">
            <v>6097</v>
          </cell>
          <cell r="N241">
            <v>7317</v>
          </cell>
          <cell r="O241">
            <v>8536</v>
          </cell>
          <cell r="P241">
            <v>0</v>
          </cell>
          <cell r="Q241">
            <v>0</v>
          </cell>
          <cell r="R241">
            <v>0</v>
          </cell>
          <cell r="S241">
            <v>87804</v>
          </cell>
          <cell r="T241">
            <v>0</v>
          </cell>
          <cell r="U241">
            <v>0</v>
          </cell>
          <cell r="V241">
            <v>98112</v>
          </cell>
          <cell r="W241" t="str">
            <v>-</v>
          </cell>
        </row>
        <row r="242">
          <cell r="B242">
            <v>0</v>
          </cell>
          <cell r="C242">
            <v>0</v>
          </cell>
          <cell r="D242">
            <v>7</v>
          </cell>
          <cell r="E242" t="str">
            <v>7-119</v>
          </cell>
          <cell r="F242">
            <v>0</v>
          </cell>
          <cell r="G242">
            <v>0</v>
          </cell>
          <cell r="H242">
            <v>0</v>
          </cell>
          <cell r="I242" t="str">
            <v>Mesquite</v>
          </cell>
          <cell r="J242" t="str">
            <v>Building Official</v>
          </cell>
          <cell r="K242" t="str">
            <v>Director of Community Development</v>
          </cell>
          <cell r="L242">
            <v>0</v>
          </cell>
          <cell r="M242" t="str">
            <v>-</v>
          </cell>
          <cell r="N242">
            <v>7503</v>
          </cell>
          <cell r="O242" t="str">
            <v>-</v>
          </cell>
          <cell r="P242">
            <v>0</v>
          </cell>
          <cell r="Q242">
            <v>0</v>
          </cell>
          <cell r="R242">
            <v>0</v>
          </cell>
          <cell r="S242" t="str">
            <v>-</v>
          </cell>
          <cell r="T242">
            <v>0</v>
          </cell>
          <cell r="U242">
            <v>0</v>
          </cell>
          <cell r="V242">
            <v>90036</v>
          </cell>
          <cell r="W242" t="str">
            <v>-</v>
          </cell>
        </row>
        <row r="243">
          <cell r="B243">
            <v>0</v>
          </cell>
          <cell r="C243">
            <v>0</v>
          </cell>
          <cell r="D243">
            <v>8</v>
          </cell>
          <cell r="E243" t="str">
            <v>8-119</v>
          </cell>
          <cell r="F243">
            <v>0</v>
          </cell>
          <cell r="G243">
            <v>0</v>
          </cell>
          <cell r="H243">
            <v>0</v>
          </cell>
          <cell r="I243" t="str">
            <v>Plano</v>
          </cell>
          <cell r="J243" t="str">
            <v>Building Inspections Manager</v>
          </cell>
          <cell r="K243" t="str">
            <v>Chief Building Official</v>
          </cell>
          <cell r="L243">
            <v>1</v>
          </cell>
          <cell r="M243">
            <v>5259.87</v>
          </cell>
          <cell r="N243">
            <v>6495.95</v>
          </cell>
          <cell r="O243">
            <v>7732.03</v>
          </cell>
          <cell r="P243">
            <v>0</v>
          </cell>
          <cell r="Q243">
            <v>0</v>
          </cell>
          <cell r="R243">
            <v>0</v>
          </cell>
          <cell r="S243">
            <v>77951.399999999994</v>
          </cell>
          <cell r="T243">
            <v>0</v>
          </cell>
          <cell r="U243">
            <v>0</v>
          </cell>
          <cell r="V243" t="str">
            <v>-</v>
          </cell>
          <cell r="W243" t="str">
            <v>-</v>
          </cell>
        </row>
        <row r="244">
          <cell r="B244">
            <v>0</v>
          </cell>
          <cell r="C244">
            <v>0</v>
          </cell>
          <cell r="D244">
            <v>9</v>
          </cell>
          <cell r="E244" t="str">
            <v>9-119</v>
          </cell>
          <cell r="F244">
            <v>0</v>
          </cell>
          <cell r="G244">
            <v>0</v>
          </cell>
          <cell r="H244">
            <v>0</v>
          </cell>
          <cell r="I244" t="str">
            <v>Richardson</v>
          </cell>
          <cell r="J244" t="str">
            <v>No Match</v>
          </cell>
          <cell r="K244" t="str">
            <v>-</v>
          </cell>
          <cell r="L244">
            <v>0</v>
          </cell>
          <cell r="M244" t="str">
            <v>-</v>
          </cell>
          <cell r="N244" t="str">
            <v>-</v>
          </cell>
          <cell r="O244" t="str">
            <v>-</v>
          </cell>
          <cell r="P244" t="str">
            <v>-</v>
          </cell>
          <cell r="Q244">
            <v>0</v>
          </cell>
          <cell r="R244">
            <v>0</v>
          </cell>
          <cell r="S244" t="str">
            <v>-</v>
          </cell>
          <cell r="T244">
            <v>0</v>
          </cell>
          <cell r="U244">
            <v>0</v>
          </cell>
          <cell r="V244" t="str">
            <v>-</v>
          </cell>
          <cell r="W244" t="str">
            <v>-</v>
          </cell>
        </row>
        <row r="245">
          <cell r="B245">
            <v>0</v>
          </cell>
          <cell r="C245">
            <v>0</v>
          </cell>
          <cell r="D245" t="str">
            <v xml:space="preserve"> </v>
          </cell>
          <cell r="E245">
            <v>0</v>
          </cell>
          <cell r="F245">
            <v>0</v>
          </cell>
          <cell r="G245">
            <v>0</v>
          </cell>
          <cell r="H245">
            <v>0</v>
          </cell>
          <cell r="I245">
            <v>0</v>
          </cell>
          <cell r="J245">
            <v>0</v>
          </cell>
          <cell r="K245">
            <v>0</v>
          </cell>
          <cell r="L245">
            <v>5</v>
          </cell>
          <cell r="M245">
            <v>0</v>
          </cell>
          <cell r="N245">
            <v>0</v>
          </cell>
          <cell r="O245">
            <v>0</v>
          </cell>
          <cell r="P245">
            <v>0</v>
          </cell>
          <cell r="Q245">
            <v>0</v>
          </cell>
          <cell r="R245">
            <v>0</v>
          </cell>
          <cell r="S245">
            <v>91220.08</v>
          </cell>
          <cell r="T245">
            <v>0</v>
          </cell>
          <cell r="U245">
            <v>0</v>
          </cell>
          <cell r="V245">
            <v>0</v>
          </cell>
          <cell r="W245" t="str">
            <v>-</v>
          </cell>
        </row>
        <row r="246">
          <cell r="B246">
            <v>1138</v>
          </cell>
          <cell r="C246" t="str">
            <v>F1138</v>
          </cell>
          <cell r="D246">
            <v>11</v>
          </cell>
          <cell r="E246" t="str">
            <v>11-F1138</v>
          </cell>
          <cell r="F246" t="str">
            <v>DEVELOPMENT SVCS SUPPORT  - 154</v>
          </cell>
          <cell r="G246">
            <v>154</v>
          </cell>
          <cell r="H246" t="str">
            <v>-</v>
          </cell>
          <cell r="I246" t="str">
            <v>Frisco</v>
          </cell>
          <cell r="J246" t="str">
            <v>Planning Technician</v>
          </cell>
          <cell r="K246" t="str">
            <v>-</v>
          </cell>
          <cell r="L246">
            <v>0</v>
          </cell>
          <cell r="M246">
            <v>2768.1333333333332</v>
          </cell>
          <cell r="N246">
            <v>3322.7999999999997</v>
          </cell>
          <cell r="O246">
            <v>3875.7333333333336</v>
          </cell>
          <cell r="P246">
            <v>0</v>
          </cell>
          <cell r="Q246">
            <v>0</v>
          </cell>
          <cell r="R246">
            <v>39873.599999999999</v>
          </cell>
          <cell r="S246">
            <v>42876.635999999999</v>
          </cell>
          <cell r="T246">
            <v>-3003.0360000000001</v>
          </cell>
          <cell r="U246">
            <v>-7.0038983468759072E-2</v>
          </cell>
          <cell r="V246" t="str">
            <v>-</v>
          </cell>
          <cell r="W246">
            <v>1138</v>
          </cell>
        </row>
        <row r="247">
          <cell r="B247">
            <v>0</v>
          </cell>
          <cell r="C247">
            <v>0</v>
          </cell>
          <cell r="D247">
            <v>1</v>
          </cell>
          <cell r="E247" t="str">
            <v>1-F1138</v>
          </cell>
          <cell r="F247">
            <v>0</v>
          </cell>
          <cell r="G247">
            <v>0</v>
          </cell>
          <cell r="H247">
            <v>0</v>
          </cell>
          <cell r="I247" t="str">
            <v>Allen</v>
          </cell>
          <cell r="J247" t="str">
            <v>Planning Technician</v>
          </cell>
          <cell r="K247" t="str">
            <v>-</v>
          </cell>
          <cell r="L247">
            <v>1</v>
          </cell>
          <cell r="M247">
            <v>2645.26</v>
          </cell>
          <cell r="N247">
            <v>3307.01</v>
          </cell>
          <cell r="O247">
            <v>3968.76</v>
          </cell>
          <cell r="P247">
            <v>0</v>
          </cell>
          <cell r="Q247">
            <v>0</v>
          </cell>
          <cell r="R247">
            <v>0</v>
          </cell>
          <cell r="S247">
            <v>39684.120000000003</v>
          </cell>
          <cell r="T247">
            <v>0</v>
          </cell>
          <cell r="U247">
            <v>0</v>
          </cell>
          <cell r="V247" t="str">
            <v>-</v>
          </cell>
          <cell r="W247" t="str">
            <v>-</v>
          </cell>
        </row>
        <row r="248">
          <cell r="B248">
            <v>0</v>
          </cell>
          <cell r="C248">
            <v>0</v>
          </cell>
          <cell r="D248">
            <v>2</v>
          </cell>
          <cell r="E248" t="str">
            <v>2-F1138</v>
          </cell>
          <cell r="F248">
            <v>0</v>
          </cell>
          <cell r="G248">
            <v>0</v>
          </cell>
          <cell r="H248">
            <v>0</v>
          </cell>
          <cell r="I248" t="str">
            <v>Arlington</v>
          </cell>
          <cell r="J248" t="str">
            <v>Planning Technician</v>
          </cell>
          <cell r="K248" t="str">
            <v>-</v>
          </cell>
          <cell r="L248">
            <v>1</v>
          </cell>
          <cell r="M248">
            <v>2984</v>
          </cell>
          <cell r="N248">
            <v>3730</v>
          </cell>
          <cell r="O248">
            <v>4476</v>
          </cell>
          <cell r="P248">
            <v>0</v>
          </cell>
          <cell r="Q248">
            <v>0</v>
          </cell>
          <cell r="R248">
            <v>0</v>
          </cell>
          <cell r="S248">
            <v>44760</v>
          </cell>
          <cell r="T248">
            <v>0</v>
          </cell>
          <cell r="U248">
            <v>0</v>
          </cell>
          <cell r="V248" t="str">
            <v>-</v>
          </cell>
          <cell r="W248" t="str">
            <v>-</v>
          </cell>
        </row>
        <row r="249">
          <cell r="B249">
            <v>0</v>
          </cell>
          <cell r="C249">
            <v>0</v>
          </cell>
          <cell r="D249">
            <v>3</v>
          </cell>
          <cell r="E249" t="str">
            <v>3-F1138</v>
          </cell>
          <cell r="F249">
            <v>0</v>
          </cell>
          <cell r="G249">
            <v>0</v>
          </cell>
          <cell r="H249">
            <v>0</v>
          </cell>
          <cell r="I249" t="str">
            <v>Carrollton</v>
          </cell>
          <cell r="J249" t="str">
            <v>No Match</v>
          </cell>
          <cell r="K249" t="str">
            <v>-</v>
          </cell>
          <cell r="L249">
            <v>0</v>
          </cell>
          <cell r="M249" t="str">
            <v>-</v>
          </cell>
          <cell r="N249" t="str">
            <v>-</v>
          </cell>
          <cell r="O249" t="str">
            <v>-</v>
          </cell>
          <cell r="P249" t="str">
            <v>-</v>
          </cell>
          <cell r="Q249">
            <v>0</v>
          </cell>
          <cell r="R249">
            <v>0</v>
          </cell>
          <cell r="S249" t="str">
            <v>-</v>
          </cell>
          <cell r="T249">
            <v>0</v>
          </cell>
          <cell r="U249">
            <v>0</v>
          </cell>
          <cell r="V249" t="str">
            <v>-</v>
          </cell>
          <cell r="W249" t="str">
            <v>-</v>
          </cell>
        </row>
        <row r="250">
          <cell r="B250">
            <v>0</v>
          </cell>
          <cell r="C250">
            <v>0</v>
          </cell>
          <cell r="D250">
            <v>4</v>
          </cell>
          <cell r="E250" t="str">
            <v>4-F1138</v>
          </cell>
          <cell r="F250">
            <v>0</v>
          </cell>
          <cell r="G250">
            <v>0</v>
          </cell>
          <cell r="H250">
            <v>0</v>
          </cell>
          <cell r="I250" t="str">
            <v>Garland</v>
          </cell>
          <cell r="J250" t="str">
            <v>No Match</v>
          </cell>
          <cell r="K250" t="str">
            <v>-</v>
          </cell>
          <cell r="L250">
            <v>0</v>
          </cell>
          <cell r="M250" t="str">
            <v>-</v>
          </cell>
          <cell r="N250" t="str">
            <v>-</v>
          </cell>
          <cell r="O250" t="str">
            <v>-</v>
          </cell>
          <cell r="P250" t="str">
            <v>-</v>
          </cell>
          <cell r="Q250">
            <v>0</v>
          </cell>
          <cell r="R250">
            <v>0</v>
          </cell>
          <cell r="S250" t="str">
            <v>-</v>
          </cell>
          <cell r="T250">
            <v>0</v>
          </cell>
          <cell r="U250">
            <v>0</v>
          </cell>
          <cell r="V250" t="str">
            <v>-</v>
          </cell>
          <cell r="W250" t="str">
            <v>-</v>
          </cell>
        </row>
        <row r="251">
          <cell r="B251">
            <v>0</v>
          </cell>
          <cell r="C251">
            <v>0</v>
          </cell>
          <cell r="D251">
            <v>5</v>
          </cell>
          <cell r="E251" t="str">
            <v>5-F1138</v>
          </cell>
          <cell r="F251">
            <v>0</v>
          </cell>
          <cell r="G251">
            <v>0</v>
          </cell>
          <cell r="H251">
            <v>0</v>
          </cell>
          <cell r="I251" t="str">
            <v>Irving</v>
          </cell>
          <cell r="J251" t="str">
            <v>No Match</v>
          </cell>
          <cell r="K251" t="str">
            <v>-</v>
          </cell>
          <cell r="L251">
            <v>0</v>
          </cell>
          <cell r="M251" t="str">
            <v>-</v>
          </cell>
          <cell r="N251" t="str">
            <v>-</v>
          </cell>
          <cell r="O251" t="str">
            <v>-</v>
          </cell>
          <cell r="P251" t="str">
            <v>-</v>
          </cell>
          <cell r="Q251">
            <v>0</v>
          </cell>
          <cell r="R251">
            <v>0</v>
          </cell>
          <cell r="S251" t="str">
            <v>-</v>
          </cell>
          <cell r="T251">
            <v>0</v>
          </cell>
          <cell r="U251">
            <v>0</v>
          </cell>
          <cell r="V251" t="str">
            <v>-</v>
          </cell>
          <cell r="W251" t="str">
            <v>-</v>
          </cell>
        </row>
        <row r="252">
          <cell r="B252">
            <v>0</v>
          </cell>
          <cell r="C252">
            <v>0</v>
          </cell>
          <cell r="D252">
            <v>6</v>
          </cell>
          <cell r="E252" t="str">
            <v>6-F1138</v>
          </cell>
          <cell r="F252">
            <v>0</v>
          </cell>
          <cell r="G252">
            <v>0</v>
          </cell>
          <cell r="H252">
            <v>0</v>
          </cell>
          <cell r="I252" t="str">
            <v>McKinney</v>
          </cell>
          <cell r="J252" t="str">
            <v>Planning Technician</v>
          </cell>
          <cell r="K252" t="str">
            <v>-</v>
          </cell>
          <cell r="L252">
            <v>1</v>
          </cell>
          <cell r="M252">
            <v>2864</v>
          </cell>
          <cell r="N252">
            <v>3436.5</v>
          </cell>
          <cell r="O252">
            <v>4009</v>
          </cell>
          <cell r="P252">
            <v>0</v>
          </cell>
          <cell r="Q252">
            <v>0</v>
          </cell>
          <cell r="R252">
            <v>0</v>
          </cell>
          <cell r="S252">
            <v>41238</v>
          </cell>
          <cell r="T252">
            <v>0</v>
          </cell>
          <cell r="U252">
            <v>0</v>
          </cell>
          <cell r="V252" t="str">
            <v>-</v>
          </cell>
          <cell r="W252" t="str">
            <v>-</v>
          </cell>
        </row>
        <row r="253">
          <cell r="B253">
            <v>0</v>
          </cell>
          <cell r="C253">
            <v>0</v>
          </cell>
          <cell r="D253">
            <v>7</v>
          </cell>
          <cell r="E253" t="str">
            <v>7-F1138</v>
          </cell>
          <cell r="F253">
            <v>0</v>
          </cell>
          <cell r="G253">
            <v>0</v>
          </cell>
          <cell r="H253">
            <v>0</v>
          </cell>
          <cell r="I253" t="str">
            <v>Mesquite</v>
          </cell>
          <cell r="J253" t="str">
            <v>No Match</v>
          </cell>
          <cell r="K253" t="str">
            <v>-</v>
          </cell>
          <cell r="L253">
            <v>0</v>
          </cell>
          <cell r="M253" t="str">
            <v>-</v>
          </cell>
          <cell r="N253" t="str">
            <v>-</v>
          </cell>
          <cell r="O253" t="str">
            <v>-</v>
          </cell>
          <cell r="P253" t="str">
            <v>-</v>
          </cell>
          <cell r="Q253">
            <v>0</v>
          </cell>
          <cell r="R253">
            <v>0</v>
          </cell>
          <cell r="S253" t="str">
            <v>-</v>
          </cell>
          <cell r="T253">
            <v>0</v>
          </cell>
          <cell r="U253">
            <v>0</v>
          </cell>
          <cell r="V253" t="str">
            <v>-</v>
          </cell>
          <cell r="W253" t="str">
            <v>-</v>
          </cell>
        </row>
        <row r="254">
          <cell r="B254">
            <v>0</v>
          </cell>
          <cell r="C254">
            <v>0</v>
          </cell>
          <cell r="D254">
            <v>8</v>
          </cell>
          <cell r="E254" t="str">
            <v>8-F1138</v>
          </cell>
          <cell r="F254">
            <v>0</v>
          </cell>
          <cell r="G254">
            <v>0</v>
          </cell>
          <cell r="H254">
            <v>0</v>
          </cell>
          <cell r="I254" t="str">
            <v>Plano</v>
          </cell>
          <cell r="J254" t="str">
            <v>Planning Technician</v>
          </cell>
          <cell r="K254" t="str">
            <v>-</v>
          </cell>
          <cell r="L254">
            <v>1</v>
          </cell>
          <cell r="M254">
            <v>2796.48</v>
          </cell>
          <cell r="N254">
            <v>3411.7550000000001</v>
          </cell>
          <cell r="O254">
            <v>4027.03</v>
          </cell>
          <cell r="P254">
            <v>0</v>
          </cell>
          <cell r="Q254">
            <v>0</v>
          </cell>
          <cell r="R254">
            <v>0</v>
          </cell>
          <cell r="S254">
            <v>40941.06</v>
          </cell>
          <cell r="T254">
            <v>0</v>
          </cell>
          <cell r="U254">
            <v>0</v>
          </cell>
          <cell r="V254" t="str">
            <v>-</v>
          </cell>
          <cell r="W254" t="str">
            <v>-</v>
          </cell>
        </row>
        <row r="255">
          <cell r="B255">
            <v>0</v>
          </cell>
          <cell r="C255">
            <v>0</v>
          </cell>
          <cell r="D255">
            <v>9</v>
          </cell>
          <cell r="E255" t="str">
            <v>9-F1138</v>
          </cell>
          <cell r="F255">
            <v>0</v>
          </cell>
          <cell r="G255">
            <v>0</v>
          </cell>
          <cell r="H255">
            <v>0</v>
          </cell>
          <cell r="I255" t="str">
            <v>Richardson</v>
          </cell>
          <cell r="J255" t="str">
            <v>Planning Technician</v>
          </cell>
          <cell r="K255" t="str">
            <v>-</v>
          </cell>
          <cell r="L255">
            <v>1</v>
          </cell>
          <cell r="M255">
            <v>3267</v>
          </cell>
          <cell r="N255">
            <v>3980</v>
          </cell>
          <cell r="O255">
            <v>4693</v>
          </cell>
          <cell r="P255">
            <v>0</v>
          </cell>
          <cell r="Q255">
            <v>0</v>
          </cell>
          <cell r="R255">
            <v>0</v>
          </cell>
          <cell r="S255">
            <v>47760</v>
          </cell>
          <cell r="T255">
            <v>0</v>
          </cell>
          <cell r="U255">
            <v>0</v>
          </cell>
          <cell r="V255" t="str">
            <v>-</v>
          </cell>
          <cell r="W255" t="str">
            <v>-</v>
          </cell>
        </row>
        <row r="256">
          <cell r="B256">
            <v>0</v>
          </cell>
          <cell r="C256">
            <v>0</v>
          </cell>
          <cell r="D256" t="str">
            <v xml:space="preserve"> </v>
          </cell>
          <cell r="E256">
            <v>0</v>
          </cell>
          <cell r="F256">
            <v>0</v>
          </cell>
          <cell r="G256">
            <v>0</v>
          </cell>
          <cell r="H256">
            <v>0</v>
          </cell>
          <cell r="I256">
            <v>0</v>
          </cell>
          <cell r="J256">
            <v>0</v>
          </cell>
          <cell r="K256">
            <v>0</v>
          </cell>
          <cell r="L256">
            <v>5</v>
          </cell>
          <cell r="M256">
            <v>0</v>
          </cell>
          <cell r="N256">
            <v>0</v>
          </cell>
          <cell r="O256">
            <v>0</v>
          </cell>
          <cell r="P256">
            <v>0</v>
          </cell>
          <cell r="Q256">
            <v>0</v>
          </cell>
          <cell r="R256">
            <v>0</v>
          </cell>
          <cell r="S256">
            <v>42876.635999999999</v>
          </cell>
          <cell r="T256">
            <v>0</v>
          </cell>
          <cell r="U256">
            <v>0</v>
          </cell>
          <cell r="V256">
            <v>0</v>
          </cell>
          <cell r="W256" t="str">
            <v>-</v>
          </cell>
        </row>
        <row r="257">
          <cell r="B257">
            <v>1142</v>
          </cell>
          <cell r="C257">
            <v>93</v>
          </cell>
          <cell r="D257">
            <v>11</v>
          </cell>
          <cell r="E257" t="str">
            <v>11-93</v>
          </cell>
          <cell r="F257" t="str">
            <v>DEVELOPMENT SVCS SUPPORT  - 154</v>
          </cell>
          <cell r="G257">
            <v>154</v>
          </cell>
          <cell r="H257" t="str">
            <v>Plans Examiner</v>
          </cell>
          <cell r="I257" t="str">
            <v>Frisco</v>
          </cell>
          <cell r="J257" t="str">
            <v xml:space="preserve">Plans Examiner </v>
          </cell>
          <cell r="K257" t="str">
            <v>Plans Examiner Supervisor</v>
          </cell>
          <cell r="L257">
            <v>0</v>
          </cell>
          <cell r="M257">
            <v>3210.1333333333332</v>
          </cell>
          <cell r="N257">
            <v>3853.2000000000003</v>
          </cell>
          <cell r="O257">
            <v>4494.5333333333338</v>
          </cell>
          <cell r="P257">
            <v>0</v>
          </cell>
          <cell r="Q257">
            <v>0</v>
          </cell>
          <cell r="R257">
            <v>46238.400000000001</v>
          </cell>
          <cell r="S257">
            <v>51042.706666666665</v>
          </cell>
          <cell r="T257">
            <v>-4804.3066666666637</v>
          </cell>
          <cell r="U257">
            <v>-9.4123274027004253E-2</v>
          </cell>
          <cell r="V257">
            <v>51780</v>
          </cell>
          <cell r="W257">
            <v>1142</v>
          </cell>
        </row>
        <row r="258">
          <cell r="B258">
            <v>0</v>
          </cell>
          <cell r="C258">
            <v>0</v>
          </cell>
          <cell r="D258">
            <v>1</v>
          </cell>
          <cell r="E258" t="str">
            <v>1-93</v>
          </cell>
          <cell r="F258">
            <v>0</v>
          </cell>
          <cell r="G258">
            <v>0</v>
          </cell>
          <cell r="H258">
            <v>0</v>
          </cell>
          <cell r="I258" t="str">
            <v>Allen</v>
          </cell>
          <cell r="J258" t="str">
            <v>Plans Examiner</v>
          </cell>
          <cell r="K258" t="str">
            <v>-</v>
          </cell>
          <cell r="L258">
            <v>1</v>
          </cell>
          <cell r="M258">
            <v>3158.2</v>
          </cell>
          <cell r="N258">
            <v>3925.03</v>
          </cell>
          <cell r="O258">
            <v>4739.0600000000004</v>
          </cell>
          <cell r="P258">
            <v>0</v>
          </cell>
          <cell r="Q258">
            <v>0</v>
          </cell>
          <cell r="R258">
            <v>0</v>
          </cell>
          <cell r="S258">
            <v>47100.36</v>
          </cell>
          <cell r="T258">
            <v>0</v>
          </cell>
          <cell r="U258">
            <v>0</v>
          </cell>
          <cell r="V258" t="str">
            <v>-</v>
          </cell>
          <cell r="W258" t="str">
            <v>-</v>
          </cell>
        </row>
        <row r="259">
          <cell r="B259">
            <v>0</v>
          </cell>
          <cell r="C259">
            <v>0</v>
          </cell>
          <cell r="D259">
            <v>2</v>
          </cell>
          <cell r="E259" t="str">
            <v>2-93</v>
          </cell>
          <cell r="F259">
            <v>0</v>
          </cell>
          <cell r="G259">
            <v>0</v>
          </cell>
          <cell r="H259">
            <v>0</v>
          </cell>
          <cell r="I259" t="str">
            <v>Arlington</v>
          </cell>
          <cell r="J259" t="str">
            <v>Plans Examiner</v>
          </cell>
          <cell r="K259" t="str">
            <v>Plans Examiner Supervisor</v>
          </cell>
          <cell r="L259">
            <v>1</v>
          </cell>
          <cell r="M259">
            <v>3111</v>
          </cell>
          <cell r="N259">
            <v>3889</v>
          </cell>
          <cell r="O259">
            <v>4667</v>
          </cell>
          <cell r="P259">
            <v>0</v>
          </cell>
          <cell r="Q259">
            <v>0</v>
          </cell>
          <cell r="R259">
            <v>0</v>
          </cell>
          <cell r="S259">
            <v>46668</v>
          </cell>
          <cell r="T259">
            <v>0</v>
          </cell>
          <cell r="U259">
            <v>0</v>
          </cell>
          <cell r="V259">
            <v>46728</v>
          </cell>
          <cell r="W259" t="str">
            <v>-</v>
          </cell>
        </row>
        <row r="260">
          <cell r="B260">
            <v>0</v>
          </cell>
          <cell r="C260">
            <v>0</v>
          </cell>
          <cell r="D260">
            <v>3</v>
          </cell>
          <cell r="E260" t="str">
            <v>3-93</v>
          </cell>
          <cell r="F260">
            <v>0</v>
          </cell>
          <cell r="G260">
            <v>0</v>
          </cell>
          <cell r="H260">
            <v>0</v>
          </cell>
          <cell r="I260" t="str">
            <v>Carrollton</v>
          </cell>
          <cell r="J260" t="str">
            <v>Plans Examiner</v>
          </cell>
          <cell r="K260" t="str">
            <v>Assistant Building Official</v>
          </cell>
          <cell r="L260">
            <v>1</v>
          </cell>
          <cell r="M260">
            <v>3517</v>
          </cell>
          <cell r="N260">
            <v>4197</v>
          </cell>
          <cell r="O260">
            <v>4924</v>
          </cell>
          <cell r="P260">
            <v>0</v>
          </cell>
          <cell r="Q260">
            <v>0</v>
          </cell>
          <cell r="R260">
            <v>0</v>
          </cell>
          <cell r="S260">
            <v>50364</v>
          </cell>
          <cell r="T260">
            <v>0</v>
          </cell>
          <cell r="U260">
            <v>0</v>
          </cell>
          <cell r="V260">
            <v>46116</v>
          </cell>
          <cell r="W260" t="str">
            <v>-</v>
          </cell>
        </row>
        <row r="261">
          <cell r="B261">
            <v>0</v>
          </cell>
          <cell r="C261">
            <v>0</v>
          </cell>
          <cell r="D261">
            <v>4</v>
          </cell>
          <cell r="E261" t="str">
            <v>4-93</v>
          </cell>
          <cell r="F261">
            <v>0</v>
          </cell>
          <cell r="G261">
            <v>0</v>
          </cell>
          <cell r="H261">
            <v>0</v>
          </cell>
          <cell r="I261" t="str">
            <v>Garland</v>
          </cell>
          <cell r="J261" t="str">
            <v>Plans Examiner</v>
          </cell>
          <cell r="K261" t="str">
            <v>Senior Plans Examiner</v>
          </cell>
          <cell r="L261">
            <v>1</v>
          </cell>
          <cell r="M261">
            <v>3538</v>
          </cell>
          <cell r="N261">
            <v>4560</v>
          </cell>
          <cell r="O261">
            <v>5581</v>
          </cell>
          <cell r="P261">
            <v>0</v>
          </cell>
          <cell r="Q261">
            <v>0</v>
          </cell>
          <cell r="R261">
            <v>0</v>
          </cell>
          <cell r="S261">
            <v>54720</v>
          </cell>
          <cell r="T261">
            <v>0</v>
          </cell>
          <cell r="U261">
            <v>0</v>
          </cell>
          <cell r="V261">
            <v>48612</v>
          </cell>
          <cell r="W261" t="str">
            <v>-</v>
          </cell>
        </row>
        <row r="262">
          <cell r="B262">
            <v>0</v>
          </cell>
          <cell r="C262">
            <v>0</v>
          </cell>
          <cell r="D262">
            <v>5</v>
          </cell>
          <cell r="E262" t="str">
            <v>5-93</v>
          </cell>
          <cell r="F262">
            <v>0</v>
          </cell>
          <cell r="G262">
            <v>0</v>
          </cell>
          <cell r="H262">
            <v>0</v>
          </cell>
          <cell r="I262" t="str">
            <v>Irving</v>
          </cell>
          <cell r="J262" t="str">
            <v>Plan Review Coordinator</v>
          </cell>
          <cell r="K262" t="str">
            <v>Sr Plans Examiner</v>
          </cell>
          <cell r="L262">
            <v>1</v>
          </cell>
          <cell r="M262">
            <v>3575</v>
          </cell>
          <cell r="N262">
            <v>4247</v>
          </cell>
          <cell r="O262">
            <v>5045</v>
          </cell>
          <cell r="P262">
            <v>0</v>
          </cell>
          <cell r="Q262">
            <v>0</v>
          </cell>
          <cell r="R262">
            <v>0</v>
          </cell>
          <cell r="S262">
            <v>50964</v>
          </cell>
          <cell r="T262">
            <v>0</v>
          </cell>
          <cell r="U262">
            <v>0</v>
          </cell>
          <cell r="V262">
            <v>49236</v>
          </cell>
          <cell r="W262" t="str">
            <v>-</v>
          </cell>
        </row>
        <row r="263">
          <cell r="B263">
            <v>0</v>
          </cell>
          <cell r="C263">
            <v>0</v>
          </cell>
          <cell r="D263">
            <v>6</v>
          </cell>
          <cell r="E263" t="str">
            <v>6-93</v>
          </cell>
          <cell r="F263">
            <v>0</v>
          </cell>
          <cell r="G263">
            <v>0</v>
          </cell>
          <cell r="H263">
            <v>0</v>
          </cell>
          <cell r="I263" t="str">
            <v>McKinney</v>
          </cell>
          <cell r="J263" t="str">
            <v>Plans Examiner</v>
          </cell>
          <cell r="K263" t="str">
            <v>Chief Building Official</v>
          </cell>
          <cell r="L263">
            <v>1</v>
          </cell>
          <cell r="M263">
            <v>3684</v>
          </cell>
          <cell r="N263">
            <v>4421</v>
          </cell>
          <cell r="O263">
            <v>5158</v>
          </cell>
          <cell r="P263">
            <v>0</v>
          </cell>
          <cell r="Q263">
            <v>0</v>
          </cell>
          <cell r="R263">
            <v>0</v>
          </cell>
          <cell r="S263">
            <v>53052</v>
          </cell>
          <cell r="T263">
            <v>0</v>
          </cell>
          <cell r="U263">
            <v>0</v>
          </cell>
          <cell r="V263">
            <v>51384</v>
          </cell>
          <cell r="W263" t="str">
            <v>-</v>
          </cell>
        </row>
        <row r="264">
          <cell r="B264">
            <v>0</v>
          </cell>
          <cell r="C264">
            <v>0</v>
          </cell>
          <cell r="D264">
            <v>7</v>
          </cell>
          <cell r="E264" t="str">
            <v>7-93</v>
          </cell>
          <cell r="F264">
            <v>0</v>
          </cell>
          <cell r="G264">
            <v>0</v>
          </cell>
          <cell r="H264">
            <v>0</v>
          </cell>
          <cell r="I264" t="str">
            <v>Mesquite</v>
          </cell>
          <cell r="J264" t="str">
            <v>Plans Examiner</v>
          </cell>
          <cell r="K264" t="str">
            <v>Manager of Building &amp; Environmental Codes</v>
          </cell>
          <cell r="L264">
            <v>1</v>
          </cell>
          <cell r="M264">
            <v>3356</v>
          </cell>
          <cell r="N264">
            <v>4160</v>
          </cell>
          <cell r="O264">
            <v>4964</v>
          </cell>
          <cell r="P264">
            <v>0</v>
          </cell>
          <cell r="Q264">
            <v>0</v>
          </cell>
          <cell r="R264">
            <v>0</v>
          </cell>
          <cell r="S264">
            <v>49920</v>
          </cell>
          <cell r="T264">
            <v>0</v>
          </cell>
          <cell r="U264">
            <v>0</v>
          </cell>
          <cell r="V264">
            <v>43368</v>
          </cell>
          <cell r="W264" t="str">
            <v>-</v>
          </cell>
        </row>
        <row r="265">
          <cell r="B265">
            <v>0</v>
          </cell>
          <cell r="C265">
            <v>0</v>
          </cell>
          <cell r="D265">
            <v>8</v>
          </cell>
          <cell r="E265" t="str">
            <v>8-93</v>
          </cell>
          <cell r="F265">
            <v>0</v>
          </cell>
          <cell r="G265">
            <v>0</v>
          </cell>
          <cell r="H265">
            <v>0</v>
          </cell>
          <cell r="I265" t="str">
            <v>Plano</v>
          </cell>
          <cell r="J265" t="str">
            <v>Plans Examiner</v>
          </cell>
          <cell r="K265" t="str">
            <v>Inspection Services Supervisor</v>
          </cell>
          <cell r="L265">
            <v>1</v>
          </cell>
          <cell r="M265">
            <v>3759</v>
          </cell>
          <cell r="N265">
            <v>4623</v>
          </cell>
          <cell r="O265">
            <v>5488</v>
          </cell>
          <cell r="P265">
            <v>0</v>
          </cell>
          <cell r="Q265">
            <v>0</v>
          </cell>
          <cell r="R265">
            <v>0</v>
          </cell>
          <cell r="S265">
            <v>55476</v>
          </cell>
          <cell r="T265">
            <v>0</v>
          </cell>
          <cell r="U265">
            <v>0</v>
          </cell>
          <cell r="V265">
            <v>58056</v>
          </cell>
          <cell r="W265" t="str">
            <v>-</v>
          </cell>
        </row>
        <row r="266">
          <cell r="B266">
            <v>0</v>
          </cell>
          <cell r="C266">
            <v>0</v>
          </cell>
          <cell r="D266">
            <v>9</v>
          </cell>
          <cell r="E266" t="str">
            <v>9-93</v>
          </cell>
          <cell r="F266">
            <v>0</v>
          </cell>
          <cell r="G266">
            <v>0</v>
          </cell>
          <cell r="H266">
            <v>0</v>
          </cell>
          <cell r="I266" t="str">
            <v>Richardson</v>
          </cell>
          <cell r="J266" t="str">
            <v>Building &amp; Sr. Bldg Inspectors</v>
          </cell>
          <cell r="K266" t="str">
            <v>Asst Bldg Official</v>
          </cell>
          <cell r="L266">
            <v>1</v>
          </cell>
          <cell r="M266">
            <v>3594</v>
          </cell>
          <cell r="N266">
            <v>4260</v>
          </cell>
          <cell r="O266">
            <v>5429</v>
          </cell>
          <cell r="P266">
            <v>0</v>
          </cell>
          <cell r="Q266">
            <v>0</v>
          </cell>
          <cell r="R266">
            <v>0</v>
          </cell>
          <cell r="S266">
            <v>51120</v>
          </cell>
          <cell r="T266">
            <v>0</v>
          </cell>
          <cell r="U266">
            <v>0</v>
          </cell>
          <cell r="V266">
            <v>60516</v>
          </cell>
          <cell r="W266" t="str">
            <v>-</v>
          </cell>
        </row>
        <row r="267">
          <cell r="B267">
            <v>0</v>
          </cell>
          <cell r="C267">
            <v>0</v>
          </cell>
          <cell r="D267" t="str">
            <v xml:space="preserve"> </v>
          </cell>
          <cell r="E267">
            <v>0</v>
          </cell>
          <cell r="F267">
            <v>0</v>
          </cell>
          <cell r="G267">
            <v>0</v>
          </cell>
          <cell r="H267">
            <v>0</v>
          </cell>
          <cell r="I267">
            <v>0</v>
          </cell>
          <cell r="J267">
            <v>0</v>
          </cell>
          <cell r="K267">
            <v>0</v>
          </cell>
          <cell r="L267">
            <v>9</v>
          </cell>
          <cell r="M267">
            <v>0</v>
          </cell>
          <cell r="N267">
            <v>0</v>
          </cell>
          <cell r="O267">
            <v>0</v>
          </cell>
          <cell r="P267">
            <v>0</v>
          </cell>
          <cell r="Q267">
            <v>0</v>
          </cell>
          <cell r="R267">
            <v>0</v>
          </cell>
          <cell r="S267">
            <v>51042.706666666665</v>
          </cell>
          <cell r="T267">
            <v>0</v>
          </cell>
          <cell r="U267">
            <v>0</v>
          </cell>
          <cell r="V267">
            <v>0</v>
          </cell>
          <cell r="W267" t="str">
            <v>-</v>
          </cell>
        </row>
        <row r="268">
          <cell r="B268">
            <v>1310</v>
          </cell>
          <cell r="C268">
            <v>27</v>
          </cell>
          <cell r="D268">
            <v>11</v>
          </cell>
          <cell r="E268" t="str">
            <v>11-27</v>
          </cell>
          <cell r="F268" t="str">
            <v>ENGINEERING  - 148</v>
          </cell>
          <cell r="G268">
            <v>148</v>
          </cell>
          <cell r="H268" t="str">
            <v>Civil Engineer (Registered)</v>
          </cell>
          <cell r="I268" t="str">
            <v>Frisco</v>
          </cell>
          <cell r="J268" t="str">
            <v>Civil Engineer</v>
          </cell>
          <cell r="K268" t="str">
            <v>Assistant Director of Engineering</v>
          </cell>
          <cell r="L268">
            <v>0</v>
          </cell>
          <cell r="M268">
            <v>4766.666666666667</v>
          </cell>
          <cell r="N268">
            <v>6510.4000000000005</v>
          </cell>
          <cell r="O268">
            <v>7624.9333333333334</v>
          </cell>
          <cell r="P268">
            <v>0</v>
          </cell>
          <cell r="Q268">
            <v>0</v>
          </cell>
          <cell r="R268">
            <v>78124.800000000003</v>
          </cell>
          <cell r="S268">
            <v>78276.746666666659</v>
          </cell>
          <cell r="T268">
            <v>-151.9466666666558</v>
          </cell>
          <cell r="U268">
            <v>-1.9411469323540591E-3</v>
          </cell>
          <cell r="V268">
            <v>81432</v>
          </cell>
          <cell r="W268">
            <v>1310</v>
          </cell>
        </row>
        <row r="269">
          <cell r="B269">
            <v>0</v>
          </cell>
          <cell r="C269">
            <v>0</v>
          </cell>
          <cell r="D269">
            <v>1</v>
          </cell>
          <cell r="E269" t="str">
            <v>1-27</v>
          </cell>
          <cell r="F269">
            <v>0</v>
          </cell>
          <cell r="G269">
            <v>0</v>
          </cell>
          <cell r="H269">
            <v>0</v>
          </cell>
          <cell r="I269" t="str">
            <v>Allen</v>
          </cell>
          <cell r="J269" t="str">
            <v>Civil Engineer</v>
          </cell>
          <cell r="K269" t="str">
            <v>-</v>
          </cell>
          <cell r="L269">
            <v>1</v>
          </cell>
          <cell r="M269">
            <v>4483.43</v>
          </cell>
          <cell r="N269">
            <v>5659.06</v>
          </cell>
          <cell r="O269">
            <v>6879.67</v>
          </cell>
          <cell r="P269">
            <v>0</v>
          </cell>
          <cell r="Q269">
            <v>0</v>
          </cell>
          <cell r="R269">
            <v>0</v>
          </cell>
          <cell r="S269">
            <v>67908.72</v>
          </cell>
          <cell r="T269">
            <v>0</v>
          </cell>
          <cell r="U269">
            <v>0</v>
          </cell>
          <cell r="V269" t="str">
            <v>-</v>
          </cell>
          <cell r="W269" t="str">
            <v>-</v>
          </cell>
        </row>
        <row r="270">
          <cell r="B270">
            <v>0</v>
          </cell>
          <cell r="C270">
            <v>0</v>
          </cell>
          <cell r="D270">
            <v>2</v>
          </cell>
          <cell r="E270" t="str">
            <v>2-27</v>
          </cell>
          <cell r="F270">
            <v>0</v>
          </cell>
          <cell r="G270">
            <v>0</v>
          </cell>
          <cell r="H270">
            <v>0</v>
          </cell>
          <cell r="I270" t="str">
            <v>Arlington</v>
          </cell>
          <cell r="J270" t="str">
            <v>Civil Engineer</v>
          </cell>
          <cell r="K270" t="str">
            <v>Engineering Operations Manager</v>
          </cell>
          <cell r="L270">
            <v>1</v>
          </cell>
          <cell r="M270">
            <v>5008</v>
          </cell>
          <cell r="N270">
            <v>6260</v>
          </cell>
          <cell r="O270">
            <v>7512</v>
          </cell>
          <cell r="P270">
            <v>0</v>
          </cell>
          <cell r="Q270">
            <v>0</v>
          </cell>
          <cell r="R270">
            <v>0</v>
          </cell>
          <cell r="S270">
            <v>75120</v>
          </cell>
          <cell r="T270">
            <v>0</v>
          </cell>
          <cell r="U270">
            <v>0</v>
          </cell>
          <cell r="V270">
            <v>71484</v>
          </cell>
          <cell r="W270" t="str">
            <v>-</v>
          </cell>
        </row>
        <row r="271">
          <cell r="B271">
            <v>0</v>
          </cell>
          <cell r="C271">
            <v>0</v>
          </cell>
          <cell r="D271">
            <v>3</v>
          </cell>
          <cell r="E271" t="str">
            <v>3-27</v>
          </cell>
          <cell r="F271">
            <v>0</v>
          </cell>
          <cell r="G271">
            <v>0</v>
          </cell>
          <cell r="H271">
            <v>0</v>
          </cell>
          <cell r="I271" t="str">
            <v>Carrollton</v>
          </cell>
          <cell r="J271" t="str">
            <v>Senior Engineer - Civil</v>
          </cell>
          <cell r="K271" t="str">
            <v>Various</v>
          </cell>
          <cell r="L271">
            <v>1</v>
          </cell>
          <cell r="M271">
            <v>5647</v>
          </cell>
          <cell r="N271">
            <v>6740</v>
          </cell>
          <cell r="O271">
            <v>7906</v>
          </cell>
          <cell r="P271">
            <v>0</v>
          </cell>
          <cell r="Q271">
            <v>0</v>
          </cell>
          <cell r="R271">
            <v>0</v>
          </cell>
          <cell r="S271">
            <v>80880</v>
          </cell>
          <cell r="T271">
            <v>0</v>
          </cell>
          <cell r="U271">
            <v>0</v>
          </cell>
          <cell r="V271">
            <v>87660</v>
          </cell>
          <cell r="W271" t="str">
            <v>-</v>
          </cell>
        </row>
        <row r="272">
          <cell r="B272">
            <v>0</v>
          </cell>
          <cell r="C272">
            <v>0</v>
          </cell>
          <cell r="D272">
            <v>4</v>
          </cell>
          <cell r="E272" t="str">
            <v>4-27</v>
          </cell>
          <cell r="F272">
            <v>0</v>
          </cell>
          <cell r="G272">
            <v>0</v>
          </cell>
          <cell r="H272">
            <v>0</v>
          </cell>
          <cell r="I272" t="str">
            <v>Garland</v>
          </cell>
          <cell r="J272" t="str">
            <v>Engineer</v>
          </cell>
          <cell r="K272" t="str">
            <v>Engineering Services Administrator</v>
          </cell>
          <cell r="L272">
            <v>1</v>
          </cell>
          <cell r="M272">
            <v>5117</v>
          </cell>
          <cell r="N272">
            <v>6653</v>
          </cell>
          <cell r="O272">
            <v>8188</v>
          </cell>
          <cell r="P272">
            <v>0</v>
          </cell>
          <cell r="Q272">
            <v>0</v>
          </cell>
          <cell r="R272">
            <v>0</v>
          </cell>
          <cell r="S272">
            <v>79836</v>
          </cell>
          <cell r="T272">
            <v>0</v>
          </cell>
          <cell r="U272">
            <v>0</v>
          </cell>
          <cell r="V272">
            <v>75528</v>
          </cell>
          <cell r="W272" t="str">
            <v>-</v>
          </cell>
        </row>
        <row r="273">
          <cell r="B273">
            <v>0</v>
          </cell>
          <cell r="C273">
            <v>0</v>
          </cell>
          <cell r="D273">
            <v>5</v>
          </cell>
          <cell r="E273" t="str">
            <v>5-27</v>
          </cell>
          <cell r="F273">
            <v>0</v>
          </cell>
          <cell r="G273">
            <v>0</v>
          </cell>
          <cell r="H273">
            <v>0</v>
          </cell>
          <cell r="I273" t="str">
            <v>Irving</v>
          </cell>
          <cell r="J273" t="str">
            <v>Civil Engineer</v>
          </cell>
          <cell r="K273" t="str">
            <v>Engineering Coordinator</v>
          </cell>
          <cell r="L273">
            <v>1</v>
          </cell>
          <cell r="M273">
            <v>5285</v>
          </cell>
          <cell r="N273">
            <v>6276</v>
          </cell>
          <cell r="O273">
            <v>7454</v>
          </cell>
          <cell r="P273">
            <v>0</v>
          </cell>
          <cell r="Q273">
            <v>0</v>
          </cell>
          <cell r="R273">
            <v>0</v>
          </cell>
          <cell r="S273">
            <v>75312</v>
          </cell>
          <cell r="T273">
            <v>0</v>
          </cell>
          <cell r="U273">
            <v>0</v>
          </cell>
          <cell r="V273" t="str">
            <v>-</v>
          </cell>
          <cell r="W273" t="str">
            <v>-</v>
          </cell>
        </row>
        <row r="274">
          <cell r="B274">
            <v>0</v>
          </cell>
          <cell r="C274">
            <v>0</v>
          </cell>
          <cell r="D274">
            <v>6</v>
          </cell>
          <cell r="E274" t="str">
            <v>6-27</v>
          </cell>
          <cell r="F274">
            <v>0</v>
          </cell>
          <cell r="G274">
            <v>0</v>
          </cell>
          <cell r="H274">
            <v>0</v>
          </cell>
          <cell r="I274" t="str">
            <v>McKinney</v>
          </cell>
          <cell r="J274" t="str">
            <v>Civil Engineer 1</v>
          </cell>
          <cell r="K274" t="str">
            <v>Assistant City Engineer</v>
          </cell>
          <cell r="L274">
            <v>1</v>
          </cell>
          <cell r="M274">
            <v>5785</v>
          </cell>
          <cell r="N274">
            <v>6942</v>
          </cell>
          <cell r="O274">
            <v>8100</v>
          </cell>
          <cell r="P274">
            <v>0</v>
          </cell>
          <cell r="Q274">
            <v>0</v>
          </cell>
          <cell r="R274">
            <v>0</v>
          </cell>
          <cell r="S274">
            <v>83304</v>
          </cell>
          <cell r="T274">
            <v>0</v>
          </cell>
          <cell r="U274">
            <v>0</v>
          </cell>
          <cell r="V274">
            <v>77988</v>
          </cell>
          <cell r="W274" t="str">
            <v>-</v>
          </cell>
        </row>
        <row r="275">
          <cell r="B275">
            <v>0</v>
          </cell>
          <cell r="C275">
            <v>0</v>
          </cell>
          <cell r="D275">
            <v>7</v>
          </cell>
          <cell r="E275" t="str">
            <v>7-27</v>
          </cell>
          <cell r="F275">
            <v>0</v>
          </cell>
          <cell r="G275">
            <v>0</v>
          </cell>
          <cell r="H275">
            <v>0</v>
          </cell>
          <cell r="I275" t="str">
            <v>Mesquite</v>
          </cell>
          <cell r="J275" t="str">
            <v>Civil Engineer</v>
          </cell>
          <cell r="K275" t="str">
            <v>City Engineer</v>
          </cell>
          <cell r="L275">
            <v>1</v>
          </cell>
          <cell r="M275">
            <v>5486</v>
          </cell>
          <cell r="N275">
            <v>6940</v>
          </cell>
          <cell r="O275">
            <v>8394</v>
          </cell>
          <cell r="P275">
            <v>0</v>
          </cell>
          <cell r="Q275">
            <v>0</v>
          </cell>
          <cell r="R275">
            <v>0</v>
          </cell>
          <cell r="S275">
            <v>83280</v>
          </cell>
          <cell r="T275">
            <v>0</v>
          </cell>
          <cell r="U275">
            <v>0</v>
          </cell>
          <cell r="V275" t="str">
            <v>-</v>
          </cell>
          <cell r="W275" t="str">
            <v>-</v>
          </cell>
        </row>
        <row r="276">
          <cell r="B276">
            <v>0</v>
          </cell>
          <cell r="C276">
            <v>0</v>
          </cell>
          <cell r="D276">
            <v>8</v>
          </cell>
          <cell r="E276" t="str">
            <v>8-27</v>
          </cell>
          <cell r="F276">
            <v>0</v>
          </cell>
          <cell r="G276">
            <v>0</v>
          </cell>
          <cell r="H276">
            <v>0</v>
          </cell>
          <cell r="I276" t="str">
            <v>Plano</v>
          </cell>
          <cell r="J276" t="str">
            <v>Sr Engineer</v>
          </cell>
          <cell r="K276" t="str">
            <v>Chief Engineer</v>
          </cell>
          <cell r="L276">
            <v>1</v>
          </cell>
          <cell r="M276">
            <v>5259</v>
          </cell>
          <cell r="N276">
            <v>6495</v>
          </cell>
          <cell r="O276">
            <v>7732</v>
          </cell>
          <cell r="P276">
            <v>0</v>
          </cell>
          <cell r="Q276">
            <v>0</v>
          </cell>
          <cell r="R276">
            <v>0</v>
          </cell>
          <cell r="S276">
            <v>77940</v>
          </cell>
          <cell r="T276">
            <v>0</v>
          </cell>
          <cell r="U276">
            <v>0</v>
          </cell>
          <cell r="V276">
            <v>85380</v>
          </cell>
          <cell r="W276" t="str">
            <v>-</v>
          </cell>
        </row>
        <row r="277">
          <cell r="B277">
            <v>0</v>
          </cell>
          <cell r="C277">
            <v>0</v>
          </cell>
          <cell r="D277">
            <v>9</v>
          </cell>
          <cell r="E277" t="str">
            <v>9-27</v>
          </cell>
          <cell r="F277">
            <v>0</v>
          </cell>
          <cell r="G277">
            <v>0</v>
          </cell>
          <cell r="H277">
            <v>0</v>
          </cell>
          <cell r="I277" t="str">
            <v>Richardson</v>
          </cell>
          <cell r="J277" t="str">
            <v>Project Engineer</v>
          </cell>
          <cell r="K277" t="str">
            <v>Director of Engineering</v>
          </cell>
          <cell r="L277">
            <v>1</v>
          </cell>
          <cell r="M277">
            <v>5538</v>
          </cell>
          <cell r="N277">
            <v>6742.5</v>
          </cell>
          <cell r="O277">
            <v>7947</v>
          </cell>
          <cell r="P277">
            <v>0</v>
          </cell>
          <cell r="Q277">
            <v>0</v>
          </cell>
          <cell r="R277">
            <v>0</v>
          </cell>
          <cell r="S277">
            <v>80910</v>
          </cell>
          <cell r="T277">
            <v>0</v>
          </cell>
          <cell r="U277">
            <v>0</v>
          </cell>
          <cell r="V277">
            <v>88236</v>
          </cell>
          <cell r="W277" t="str">
            <v>-</v>
          </cell>
        </row>
        <row r="278">
          <cell r="B278">
            <v>0</v>
          </cell>
          <cell r="C278">
            <v>0</v>
          </cell>
          <cell r="D278" t="str">
            <v xml:space="preserve"> </v>
          </cell>
          <cell r="E278">
            <v>0</v>
          </cell>
          <cell r="F278">
            <v>0</v>
          </cell>
          <cell r="G278">
            <v>0</v>
          </cell>
          <cell r="H278">
            <v>0</v>
          </cell>
          <cell r="I278">
            <v>0</v>
          </cell>
          <cell r="J278">
            <v>0</v>
          </cell>
          <cell r="K278">
            <v>0</v>
          </cell>
          <cell r="L278">
            <v>9</v>
          </cell>
          <cell r="M278">
            <v>0</v>
          </cell>
          <cell r="N278">
            <v>0</v>
          </cell>
          <cell r="O278">
            <v>0</v>
          </cell>
          <cell r="P278">
            <v>0</v>
          </cell>
          <cell r="Q278">
            <v>0</v>
          </cell>
          <cell r="R278">
            <v>0</v>
          </cell>
          <cell r="S278">
            <v>78276.746666666659</v>
          </cell>
          <cell r="T278">
            <v>0</v>
          </cell>
          <cell r="U278">
            <v>0</v>
          </cell>
          <cell r="V278">
            <v>0</v>
          </cell>
          <cell r="W278" t="str">
            <v>-</v>
          </cell>
        </row>
        <row r="279">
          <cell r="B279">
            <v>1130</v>
          </cell>
          <cell r="C279" t="str">
            <v>F1130</v>
          </cell>
          <cell r="D279">
            <v>11</v>
          </cell>
          <cell r="E279" t="str">
            <v>11-F1130</v>
          </cell>
          <cell r="F279" t="str">
            <v>ENGINEERING  - 148</v>
          </cell>
          <cell r="G279">
            <v>148</v>
          </cell>
          <cell r="H279" t="str">
            <v>-</v>
          </cell>
          <cell r="I279" t="str">
            <v>Frisco</v>
          </cell>
          <cell r="J279" t="str">
            <v>Senior Civil Engineer</v>
          </cell>
          <cell r="K279" t="str">
            <v>-</v>
          </cell>
          <cell r="L279">
            <v>0</v>
          </cell>
          <cell r="M279">
            <v>5806.666666666667</v>
          </cell>
          <cell r="N279">
            <v>7548.666666666667</v>
          </cell>
          <cell r="O279">
            <v>9290.6666666666661</v>
          </cell>
          <cell r="P279">
            <v>0</v>
          </cell>
          <cell r="Q279">
            <v>0</v>
          </cell>
          <cell r="R279">
            <v>90584</v>
          </cell>
          <cell r="S279">
            <v>84587.85</v>
          </cell>
          <cell r="T279">
            <v>5996.1499999999942</v>
          </cell>
          <cell r="U279">
            <v>7.0886658072051648E-2</v>
          </cell>
          <cell r="V279" t="str">
            <v>-</v>
          </cell>
          <cell r="W279">
            <v>1130</v>
          </cell>
        </row>
        <row r="280">
          <cell r="B280">
            <v>0</v>
          </cell>
          <cell r="C280">
            <v>0</v>
          </cell>
          <cell r="D280">
            <v>1</v>
          </cell>
          <cell r="E280" t="str">
            <v>1-F1130</v>
          </cell>
          <cell r="F280">
            <v>0</v>
          </cell>
          <cell r="G280">
            <v>0</v>
          </cell>
          <cell r="H280">
            <v>0</v>
          </cell>
          <cell r="I280" t="str">
            <v>Allen</v>
          </cell>
          <cell r="J280" t="str">
            <v>No Match</v>
          </cell>
          <cell r="K280" t="str">
            <v>`</v>
          </cell>
          <cell r="L280">
            <v>0</v>
          </cell>
          <cell r="M280" t="str">
            <v>-</v>
          </cell>
          <cell r="N280" t="str">
            <v>-</v>
          </cell>
          <cell r="O280" t="str">
            <v>-</v>
          </cell>
          <cell r="P280" t="str">
            <v>-</v>
          </cell>
          <cell r="Q280">
            <v>0</v>
          </cell>
          <cell r="R280">
            <v>0</v>
          </cell>
          <cell r="S280" t="str">
            <v>-</v>
          </cell>
          <cell r="T280">
            <v>0</v>
          </cell>
          <cell r="U280">
            <v>0</v>
          </cell>
          <cell r="V280" t="str">
            <v>-</v>
          </cell>
          <cell r="W280" t="str">
            <v>-</v>
          </cell>
        </row>
        <row r="281">
          <cell r="B281">
            <v>0</v>
          </cell>
          <cell r="C281">
            <v>0</v>
          </cell>
          <cell r="D281">
            <v>2</v>
          </cell>
          <cell r="E281" t="str">
            <v>2-F1130</v>
          </cell>
          <cell r="F281">
            <v>0</v>
          </cell>
          <cell r="G281">
            <v>0</v>
          </cell>
          <cell r="H281">
            <v>0</v>
          </cell>
          <cell r="I281" t="str">
            <v>Arlington</v>
          </cell>
          <cell r="J281" t="str">
            <v>No Match</v>
          </cell>
          <cell r="K281" t="str">
            <v>-</v>
          </cell>
          <cell r="L281">
            <v>0</v>
          </cell>
          <cell r="M281" t="str">
            <v>-</v>
          </cell>
          <cell r="N281" t="str">
            <v>-</v>
          </cell>
          <cell r="O281" t="str">
            <v>-</v>
          </cell>
          <cell r="P281" t="str">
            <v>-</v>
          </cell>
          <cell r="Q281">
            <v>0</v>
          </cell>
          <cell r="R281">
            <v>0</v>
          </cell>
          <cell r="S281" t="str">
            <v>-</v>
          </cell>
          <cell r="T281">
            <v>0</v>
          </cell>
          <cell r="U281">
            <v>0</v>
          </cell>
          <cell r="V281" t="str">
            <v>-</v>
          </cell>
          <cell r="W281" t="str">
            <v>-</v>
          </cell>
        </row>
        <row r="282">
          <cell r="B282">
            <v>0</v>
          </cell>
          <cell r="C282">
            <v>0</v>
          </cell>
          <cell r="D282">
            <v>3</v>
          </cell>
          <cell r="E282" t="str">
            <v>3-F1130</v>
          </cell>
          <cell r="F282">
            <v>0</v>
          </cell>
          <cell r="G282">
            <v>0</v>
          </cell>
          <cell r="H282">
            <v>0</v>
          </cell>
          <cell r="I282" t="str">
            <v>Carrollton</v>
          </cell>
          <cell r="J282" t="str">
            <v>Senior Engineer</v>
          </cell>
          <cell r="K282" t="str">
            <v>-</v>
          </cell>
          <cell r="L282">
            <v>1</v>
          </cell>
          <cell r="M282">
            <v>5647</v>
          </cell>
          <cell r="N282">
            <v>6776.5</v>
          </cell>
          <cell r="O282">
            <v>7906</v>
          </cell>
          <cell r="P282">
            <v>0</v>
          </cell>
          <cell r="Q282">
            <v>0</v>
          </cell>
          <cell r="R282">
            <v>0</v>
          </cell>
          <cell r="S282">
            <v>81318</v>
          </cell>
          <cell r="T282">
            <v>0</v>
          </cell>
          <cell r="U282">
            <v>0</v>
          </cell>
          <cell r="V282" t="str">
            <v>-</v>
          </cell>
          <cell r="W282" t="str">
            <v>-</v>
          </cell>
        </row>
        <row r="283">
          <cell r="B283">
            <v>0</v>
          </cell>
          <cell r="C283">
            <v>0</v>
          </cell>
          <cell r="D283">
            <v>4</v>
          </cell>
          <cell r="E283" t="str">
            <v>4-F1130</v>
          </cell>
          <cell r="F283">
            <v>0</v>
          </cell>
          <cell r="G283">
            <v>0</v>
          </cell>
          <cell r="H283">
            <v>0</v>
          </cell>
          <cell r="I283" t="str">
            <v>Garland</v>
          </cell>
          <cell r="J283" t="str">
            <v>No Match</v>
          </cell>
          <cell r="K283" t="str">
            <v>-</v>
          </cell>
          <cell r="L283">
            <v>0</v>
          </cell>
          <cell r="M283" t="str">
            <v>-</v>
          </cell>
          <cell r="N283" t="str">
            <v>-</v>
          </cell>
          <cell r="O283" t="str">
            <v>-</v>
          </cell>
          <cell r="P283" t="str">
            <v>-</v>
          </cell>
          <cell r="Q283">
            <v>0</v>
          </cell>
          <cell r="R283">
            <v>0</v>
          </cell>
          <cell r="S283" t="str">
            <v>-</v>
          </cell>
          <cell r="T283">
            <v>0</v>
          </cell>
          <cell r="U283">
            <v>0</v>
          </cell>
          <cell r="V283" t="str">
            <v>-</v>
          </cell>
          <cell r="W283" t="str">
            <v>-</v>
          </cell>
        </row>
        <row r="284">
          <cell r="B284">
            <v>0</v>
          </cell>
          <cell r="C284">
            <v>0</v>
          </cell>
          <cell r="D284">
            <v>5</v>
          </cell>
          <cell r="E284" t="str">
            <v>5-F1130</v>
          </cell>
          <cell r="F284">
            <v>0</v>
          </cell>
          <cell r="G284">
            <v>0</v>
          </cell>
          <cell r="H284">
            <v>0</v>
          </cell>
          <cell r="I284" t="str">
            <v>Irving</v>
          </cell>
          <cell r="J284" t="str">
            <v>No Match</v>
          </cell>
          <cell r="K284" t="str">
            <v>-</v>
          </cell>
          <cell r="L284">
            <v>0</v>
          </cell>
          <cell r="M284" t="str">
            <v>-</v>
          </cell>
          <cell r="N284" t="str">
            <v>-</v>
          </cell>
          <cell r="O284" t="str">
            <v>-</v>
          </cell>
          <cell r="P284" t="str">
            <v>-</v>
          </cell>
          <cell r="Q284">
            <v>0</v>
          </cell>
          <cell r="R284">
            <v>0</v>
          </cell>
          <cell r="S284" t="str">
            <v>-</v>
          </cell>
          <cell r="T284">
            <v>0</v>
          </cell>
          <cell r="U284">
            <v>0</v>
          </cell>
          <cell r="V284" t="str">
            <v>-</v>
          </cell>
          <cell r="W284" t="str">
            <v>-</v>
          </cell>
        </row>
        <row r="285">
          <cell r="B285">
            <v>0</v>
          </cell>
          <cell r="C285">
            <v>0</v>
          </cell>
          <cell r="D285">
            <v>6</v>
          </cell>
          <cell r="E285" t="str">
            <v>6-F1130</v>
          </cell>
          <cell r="F285">
            <v>0</v>
          </cell>
          <cell r="G285">
            <v>0</v>
          </cell>
          <cell r="H285">
            <v>0</v>
          </cell>
          <cell r="I285" t="str">
            <v>McKinney</v>
          </cell>
          <cell r="J285" t="str">
            <v>No Match</v>
          </cell>
          <cell r="K285" t="str">
            <v>-</v>
          </cell>
          <cell r="L285">
            <v>0</v>
          </cell>
          <cell r="M285" t="str">
            <v>-</v>
          </cell>
          <cell r="N285" t="str">
            <v>-</v>
          </cell>
          <cell r="O285" t="str">
            <v>-</v>
          </cell>
          <cell r="P285" t="str">
            <v>-</v>
          </cell>
          <cell r="Q285">
            <v>0</v>
          </cell>
          <cell r="R285">
            <v>0</v>
          </cell>
          <cell r="S285" t="str">
            <v>-</v>
          </cell>
          <cell r="T285">
            <v>0</v>
          </cell>
          <cell r="U285">
            <v>0</v>
          </cell>
          <cell r="V285" t="str">
            <v>-</v>
          </cell>
          <cell r="W285" t="str">
            <v>-</v>
          </cell>
        </row>
        <row r="286">
          <cell r="B286">
            <v>0</v>
          </cell>
          <cell r="C286">
            <v>0</v>
          </cell>
          <cell r="D286">
            <v>7</v>
          </cell>
          <cell r="E286" t="str">
            <v>7-F1130</v>
          </cell>
          <cell r="F286">
            <v>0</v>
          </cell>
          <cell r="G286">
            <v>0</v>
          </cell>
          <cell r="H286">
            <v>0</v>
          </cell>
          <cell r="I286" t="str">
            <v>Mesquite</v>
          </cell>
          <cell r="J286" t="str">
            <v>Senior Civil Engineer</v>
          </cell>
          <cell r="K286" t="str">
            <v>-</v>
          </cell>
          <cell r="L286">
            <v>1</v>
          </cell>
          <cell r="M286">
            <v>5921</v>
          </cell>
          <cell r="N286">
            <v>7490.5</v>
          </cell>
          <cell r="O286">
            <v>9060</v>
          </cell>
          <cell r="P286">
            <v>0</v>
          </cell>
          <cell r="Q286">
            <v>0</v>
          </cell>
          <cell r="R286">
            <v>0</v>
          </cell>
          <cell r="S286">
            <v>89886</v>
          </cell>
          <cell r="T286">
            <v>0</v>
          </cell>
          <cell r="U286">
            <v>0</v>
          </cell>
          <cell r="V286" t="str">
            <v>-</v>
          </cell>
          <cell r="W286" t="str">
            <v>-</v>
          </cell>
        </row>
        <row r="287">
          <cell r="B287">
            <v>0</v>
          </cell>
          <cell r="C287">
            <v>0</v>
          </cell>
          <cell r="D287">
            <v>8</v>
          </cell>
          <cell r="E287" t="str">
            <v>8-F1130</v>
          </cell>
          <cell r="F287">
            <v>0</v>
          </cell>
          <cell r="G287">
            <v>0</v>
          </cell>
          <cell r="H287">
            <v>0</v>
          </cell>
          <cell r="I287" t="str">
            <v>Plano</v>
          </cell>
          <cell r="J287" t="str">
            <v>Engineer, Sr.</v>
          </cell>
          <cell r="K287" t="str">
            <v>-</v>
          </cell>
          <cell r="L287">
            <v>1</v>
          </cell>
          <cell r="M287">
            <v>5259.87</v>
          </cell>
          <cell r="N287">
            <v>6495.95</v>
          </cell>
          <cell r="O287">
            <v>7732.03</v>
          </cell>
          <cell r="P287">
            <v>0</v>
          </cell>
          <cell r="Q287">
            <v>0</v>
          </cell>
          <cell r="R287">
            <v>0</v>
          </cell>
          <cell r="S287">
            <v>77951.399999999994</v>
          </cell>
          <cell r="T287">
            <v>0</v>
          </cell>
          <cell r="U287">
            <v>0</v>
          </cell>
          <cell r="V287" t="str">
            <v>-</v>
          </cell>
          <cell r="W287" t="str">
            <v>-</v>
          </cell>
        </row>
        <row r="288">
          <cell r="B288">
            <v>0</v>
          </cell>
          <cell r="C288">
            <v>0</v>
          </cell>
          <cell r="D288">
            <v>9</v>
          </cell>
          <cell r="E288" t="str">
            <v>9-F1130</v>
          </cell>
          <cell r="F288">
            <v>0</v>
          </cell>
          <cell r="G288">
            <v>0</v>
          </cell>
          <cell r="H288">
            <v>0</v>
          </cell>
          <cell r="I288" t="str">
            <v>Richardson</v>
          </cell>
          <cell r="J288" t="str">
            <v>Senior Project Engineer</v>
          </cell>
          <cell r="K288" t="str">
            <v>-</v>
          </cell>
          <cell r="L288">
            <v>1</v>
          </cell>
          <cell r="M288">
            <v>6105</v>
          </cell>
          <cell r="N288">
            <v>7433</v>
          </cell>
          <cell r="O288">
            <v>8761</v>
          </cell>
          <cell r="P288">
            <v>0</v>
          </cell>
          <cell r="Q288">
            <v>0</v>
          </cell>
          <cell r="R288">
            <v>0</v>
          </cell>
          <cell r="S288">
            <v>89196</v>
          </cell>
          <cell r="T288">
            <v>0</v>
          </cell>
          <cell r="U288">
            <v>0</v>
          </cell>
          <cell r="V288" t="str">
            <v>-</v>
          </cell>
          <cell r="W288" t="str">
            <v>-</v>
          </cell>
        </row>
        <row r="289">
          <cell r="B289">
            <v>0</v>
          </cell>
          <cell r="C289">
            <v>0</v>
          </cell>
          <cell r="D289" t="str">
            <v xml:space="preserve"> </v>
          </cell>
          <cell r="E289">
            <v>0</v>
          </cell>
          <cell r="F289">
            <v>0</v>
          </cell>
          <cell r="G289">
            <v>0</v>
          </cell>
          <cell r="H289">
            <v>0</v>
          </cell>
          <cell r="I289">
            <v>0</v>
          </cell>
          <cell r="J289">
            <v>0</v>
          </cell>
          <cell r="K289">
            <v>0</v>
          </cell>
          <cell r="L289">
            <v>4</v>
          </cell>
          <cell r="M289">
            <v>0</v>
          </cell>
          <cell r="N289">
            <v>0</v>
          </cell>
          <cell r="O289">
            <v>0</v>
          </cell>
          <cell r="P289">
            <v>0</v>
          </cell>
          <cell r="Q289">
            <v>0</v>
          </cell>
          <cell r="R289">
            <v>0</v>
          </cell>
          <cell r="S289">
            <v>84587.85</v>
          </cell>
          <cell r="T289">
            <v>0</v>
          </cell>
          <cell r="U289">
            <v>0</v>
          </cell>
          <cell r="V289">
            <v>0</v>
          </cell>
          <cell r="W289" t="str">
            <v>-</v>
          </cell>
        </row>
        <row r="290">
          <cell r="B290">
            <v>1388</v>
          </cell>
          <cell r="C290" t="str">
            <v>F1388</v>
          </cell>
          <cell r="D290">
            <v>11</v>
          </cell>
          <cell r="E290" t="str">
            <v>11-F1388</v>
          </cell>
          <cell r="F290" t="str">
            <v>ENGINEERING  - 148</v>
          </cell>
          <cell r="G290">
            <v>148</v>
          </cell>
          <cell r="H290" t="str">
            <v>-</v>
          </cell>
          <cell r="I290" t="str">
            <v>Frisco</v>
          </cell>
          <cell r="J290" t="str">
            <v>Traffic Engineer</v>
          </cell>
          <cell r="K290" t="str">
            <v>-</v>
          </cell>
          <cell r="L290">
            <v>0</v>
          </cell>
          <cell r="M290">
            <v>5392.4000000000005</v>
          </cell>
          <cell r="N290">
            <v>7009.5999999999995</v>
          </cell>
          <cell r="O290">
            <v>8628.5333333333328</v>
          </cell>
          <cell r="P290">
            <v>0</v>
          </cell>
          <cell r="Q290">
            <v>0</v>
          </cell>
          <cell r="R290">
            <v>84115.199999999997</v>
          </cell>
          <cell r="S290">
            <v>77065.83</v>
          </cell>
          <cell r="T290">
            <v>7049.3699999999953</v>
          </cell>
          <cell r="U290">
            <v>9.1472057071207757E-2</v>
          </cell>
          <cell r="V290" t="str">
            <v>-</v>
          </cell>
          <cell r="W290">
            <v>1388</v>
          </cell>
        </row>
        <row r="291">
          <cell r="B291">
            <v>0</v>
          </cell>
          <cell r="C291">
            <v>0</v>
          </cell>
          <cell r="D291">
            <v>1</v>
          </cell>
          <cell r="E291" t="str">
            <v>1-F1388</v>
          </cell>
          <cell r="F291">
            <v>0</v>
          </cell>
          <cell r="G291">
            <v>0</v>
          </cell>
          <cell r="H291">
            <v>0</v>
          </cell>
          <cell r="I291" t="str">
            <v>Allen</v>
          </cell>
          <cell r="J291" t="str">
            <v>Transportation Mgr./Traffic Eng.</v>
          </cell>
          <cell r="K291" t="str">
            <v>-</v>
          </cell>
          <cell r="L291">
            <v>1</v>
          </cell>
          <cell r="M291">
            <v>5064.3100000000004</v>
          </cell>
          <cell r="N291">
            <v>6456.9850000000006</v>
          </cell>
          <cell r="O291">
            <v>7849.66</v>
          </cell>
          <cell r="P291">
            <v>0</v>
          </cell>
          <cell r="Q291">
            <v>0</v>
          </cell>
          <cell r="R291">
            <v>0</v>
          </cell>
          <cell r="S291">
            <v>77483.820000000007</v>
          </cell>
          <cell r="T291">
            <v>0</v>
          </cell>
          <cell r="U291">
            <v>0</v>
          </cell>
          <cell r="V291" t="str">
            <v>-</v>
          </cell>
          <cell r="W291" t="str">
            <v>-</v>
          </cell>
        </row>
        <row r="292">
          <cell r="B292">
            <v>0</v>
          </cell>
          <cell r="C292">
            <v>0</v>
          </cell>
          <cell r="D292">
            <v>2</v>
          </cell>
          <cell r="E292" t="str">
            <v>2-F1388</v>
          </cell>
          <cell r="F292">
            <v>0</v>
          </cell>
          <cell r="G292">
            <v>0</v>
          </cell>
          <cell r="H292">
            <v>0</v>
          </cell>
          <cell r="I292" t="str">
            <v>Arlington</v>
          </cell>
          <cell r="J292" t="str">
            <v>Traffic Engineer</v>
          </cell>
          <cell r="K292" t="str">
            <v>-</v>
          </cell>
          <cell r="L292">
            <v>1</v>
          </cell>
          <cell r="M292">
            <v>5008</v>
          </cell>
          <cell r="N292">
            <v>6260</v>
          </cell>
          <cell r="O292">
            <v>7512</v>
          </cell>
          <cell r="P292">
            <v>0</v>
          </cell>
          <cell r="Q292">
            <v>0</v>
          </cell>
          <cell r="R292">
            <v>0</v>
          </cell>
          <cell r="S292">
            <v>75120</v>
          </cell>
          <cell r="T292">
            <v>0</v>
          </cell>
          <cell r="U292">
            <v>0</v>
          </cell>
          <cell r="V292" t="str">
            <v>-</v>
          </cell>
          <cell r="W292" t="str">
            <v>-</v>
          </cell>
        </row>
        <row r="293">
          <cell r="B293">
            <v>0</v>
          </cell>
          <cell r="C293">
            <v>0</v>
          </cell>
          <cell r="D293">
            <v>3</v>
          </cell>
          <cell r="E293" t="str">
            <v>3-F1388</v>
          </cell>
          <cell r="F293">
            <v>0</v>
          </cell>
          <cell r="G293">
            <v>0</v>
          </cell>
          <cell r="H293">
            <v>0</v>
          </cell>
          <cell r="I293" t="str">
            <v>Carrollton</v>
          </cell>
          <cell r="J293" t="str">
            <v>Transportation Engineer</v>
          </cell>
          <cell r="K293" t="str">
            <v>-</v>
          </cell>
          <cell r="L293">
            <v>1</v>
          </cell>
          <cell r="M293">
            <v>5278</v>
          </cell>
          <cell r="N293">
            <v>6333.5</v>
          </cell>
          <cell r="O293">
            <v>7389</v>
          </cell>
          <cell r="P293">
            <v>0</v>
          </cell>
          <cell r="Q293">
            <v>0</v>
          </cell>
          <cell r="R293">
            <v>0</v>
          </cell>
          <cell r="S293">
            <v>76002</v>
          </cell>
          <cell r="T293">
            <v>0</v>
          </cell>
          <cell r="U293">
            <v>0</v>
          </cell>
          <cell r="V293" t="str">
            <v>-</v>
          </cell>
          <cell r="W293" t="str">
            <v>-</v>
          </cell>
        </row>
        <row r="294">
          <cell r="B294">
            <v>0</v>
          </cell>
          <cell r="C294">
            <v>0</v>
          </cell>
          <cell r="D294">
            <v>4</v>
          </cell>
          <cell r="E294" t="str">
            <v>4-F1388</v>
          </cell>
          <cell r="F294">
            <v>0</v>
          </cell>
          <cell r="G294">
            <v>0</v>
          </cell>
          <cell r="H294">
            <v>0</v>
          </cell>
          <cell r="I294" t="str">
            <v>Garland</v>
          </cell>
          <cell r="J294" t="str">
            <v>No Match</v>
          </cell>
          <cell r="K294" t="str">
            <v>-</v>
          </cell>
          <cell r="L294">
            <v>0</v>
          </cell>
          <cell r="M294" t="str">
            <v>-</v>
          </cell>
          <cell r="N294" t="str">
            <v>-</v>
          </cell>
          <cell r="O294" t="str">
            <v>-</v>
          </cell>
          <cell r="P294" t="str">
            <v>-</v>
          </cell>
          <cell r="Q294">
            <v>0</v>
          </cell>
          <cell r="R294">
            <v>0</v>
          </cell>
          <cell r="S294" t="str">
            <v>-</v>
          </cell>
          <cell r="T294">
            <v>0</v>
          </cell>
          <cell r="U294">
            <v>0</v>
          </cell>
          <cell r="V294" t="str">
            <v>-</v>
          </cell>
          <cell r="W294" t="str">
            <v>-</v>
          </cell>
        </row>
        <row r="295">
          <cell r="B295">
            <v>0</v>
          </cell>
          <cell r="C295">
            <v>0</v>
          </cell>
          <cell r="D295">
            <v>5</v>
          </cell>
          <cell r="E295" t="str">
            <v>5-F1388</v>
          </cell>
          <cell r="F295">
            <v>0</v>
          </cell>
          <cell r="G295">
            <v>0</v>
          </cell>
          <cell r="H295">
            <v>0</v>
          </cell>
          <cell r="I295" t="str">
            <v>Irving</v>
          </cell>
          <cell r="J295" t="str">
            <v>No Match</v>
          </cell>
          <cell r="K295" t="str">
            <v>-</v>
          </cell>
          <cell r="L295">
            <v>0</v>
          </cell>
          <cell r="M295" t="str">
            <v>-</v>
          </cell>
          <cell r="N295" t="str">
            <v>-</v>
          </cell>
          <cell r="O295" t="str">
            <v>-</v>
          </cell>
          <cell r="P295" t="str">
            <v>-</v>
          </cell>
          <cell r="Q295">
            <v>0</v>
          </cell>
          <cell r="R295">
            <v>0</v>
          </cell>
          <cell r="S295" t="str">
            <v>-</v>
          </cell>
          <cell r="T295">
            <v>0</v>
          </cell>
          <cell r="U295">
            <v>0</v>
          </cell>
          <cell r="V295" t="str">
            <v>-</v>
          </cell>
          <cell r="W295" t="str">
            <v>-</v>
          </cell>
        </row>
        <row r="296">
          <cell r="B296">
            <v>0</v>
          </cell>
          <cell r="C296">
            <v>0</v>
          </cell>
          <cell r="D296">
            <v>6</v>
          </cell>
          <cell r="E296" t="str">
            <v>6-F1388</v>
          </cell>
          <cell r="F296">
            <v>0</v>
          </cell>
          <cell r="G296">
            <v>0</v>
          </cell>
          <cell r="H296">
            <v>0</v>
          </cell>
          <cell r="I296" t="str">
            <v>McKinney</v>
          </cell>
          <cell r="J296" t="str">
            <v>No Match</v>
          </cell>
          <cell r="K296" t="str">
            <v>-</v>
          </cell>
          <cell r="L296">
            <v>0</v>
          </cell>
          <cell r="M296" t="str">
            <v>-</v>
          </cell>
          <cell r="N296" t="str">
            <v>-</v>
          </cell>
          <cell r="O296" t="str">
            <v>-</v>
          </cell>
          <cell r="P296" t="str">
            <v>-</v>
          </cell>
          <cell r="Q296">
            <v>0</v>
          </cell>
          <cell r="R296">
            <v>0</v>
          </cell>
          <cell r="S296" t="str">
            <v>-</v>
          </cell>
          <cell r="T296">
            <v>0</v>
          </cell>
          <cell r="U296">
            <v>0</v>
          </cell>
          <cell r="V296" t="str">
            <v>-</v>
          </cell>
          <cell r="W296" t="str">
            <v>-</v>
          </cell>
        </row>
        <row r="297">
          <cell r="B297">
            <v>0</v>
          </cell>
          <cell r="C297">
            <v>0</v>
          </cell>
          <cell r="D297">
            <v>7</v>
          </cell>
          <cell r="E297" t="str">
            <v>7-F1388</v>
          </cell>
          <cell r="F297">
            <v>0</v>
          </cell>
          <cell r="G297">
            <v>0</v>
          </cell>
          <cell r="H297">
            <v>0</v>
          </cell>
          <cell r="I297" t="str">
            <v>Mesquite</v>
          </cell>
          <cell r="J297" t="str">
            <v>Traffic Engineer</v>
          </cell>
          <cell r="K297" t="str">
            <v>-</v>
          </cell>
          <cell r="L297">
            <v>1</v>
          </cell>
          <cell r="M297">
            <v>5486</v>
          </cell>
          <cell r="N297">
            <v>6940</v>
          </cell>
          <cell r="O297">
            <v>8394</v>
          </cell>
          <cell r="P297">
            <v>0</v>
          </cell>
          <cell r="Q297">
            <v>0</v>
          </cell>
          <cell r="R297">
            <v>0</v>
          </cell>
          <cell r="S297">
            <v>83280</v>
          </cell>
          <cell r="T297">
            <v>0</v>
          </cell>
          <cell r="U297">
            <v>0</v>
          </cell>
          <cell r="V297" t="str">
            <v>-</v>
          </cell>
          <cell r="W297" t="str">
            <v>-</v>
          </cell>
        </row>
        <row r="298">
          <cell r="B298">
            <v>0</v>
          </cell>
          <cell r="C298">
            <v>0</v>
          </cell>
          <cell r="D298">
            <v>8</v>
          </cell>
          <cell r="E298" t="str">
            <v>8-F1388</v>
          </cell>
          <cell r="F298">
            <v>0</v>
          </cell>
          <cell r="G298">
            <v>0</v>
          </cell>
          <cell r="H298">
            <v>0</v>
          </cell>
          <cell r="I298" t="str">
            <v>Plano</v>
          </cell>
          <cell r="J298" t="str">
            <v>Traffic Engineer II</v>
          </cell>
          <cell r="K298" t="str">
            <v>-</v>
          </cell>
          <cell r="L298">
            <v>1</v>
          </cell>
          <cell r="M298">
            <v>4696.3</v>
          </cell>
          <cell r="N298">
            <v>5799.93</v>
          </cell>
          <cell r="O298">
            <v>6903.56</v>
          </cell>
          <cell r="P298">
            <v>0</v>
          </cell>
          <cell r="Q298">
            <v>0</v>
          </cell>
          <cell r="R298">
            <v>0</v>
          </cell>
          <cell r="S298">
            <v>69599.16</v>
          </cell>
          <cell r="T298">
            <v>0</v>
          </cell>
          <cell r="U298">
            <v>0</v>
          </cell>
          <cell r="V298" t="str">
            <v>-</v>
          </cell>
          <cell r="W298" t="str">
            <v>-</v>
          </cell>
        </row>
        <row r="299">
          <cell r="B299">
            <v>0</v>
          </cell>
          <cell r="C299">
            <v>0</v>
          </cell>
          <cell r="D299">
            <v>9</v>
          </cell>
          <cell r="E299" t="str">
            <v>9-F1388</v>
          </cell>
          <cell r="F299">
            <v>0</v>
          </cell>
          <cell r="G299">
            <v>0</v>
          </cell>
          <cell r="H299">
            <v>0</v>
          </cell>
          <cell r="I299" t="str">
            <v>Richardson</v>
          </cell>
          <cell r="J299" t="str">
            <v>Traffic Management Engineer</v>
          </cell>
          <cell r="K299" t="str">
            <v>-</v>
          </cell>
          <cell r="L299">
            <v>1</v>
          </cell>
          <cell r="M299">
            <v>5538</v>
          </cell>
          <cell r="N299">
            <v>6742.5</v>
          </cell>
          <cell r="O299">
            <v>7947</v>
          </cell>
          <cell r="P299">
            <v>0</v>
          </cell>
          <cell r="Q299">
            <v>0</v>
          </cell>
          <cell r="R299">
            <v>0</v>
          </cell>
          <cell r="S299">
            <v>80910</v>
          </cell>
          <cell r="T299">
            <v>0</v>
          </cell>
          <cell r="U299">
            <v>0</v>
          </cell>
          <cell r="V299" t="str">
            <v>-</v>
          </cell>
          <cell r="W299" t="str">
            <v>-</v>
          </cell>
        </row>
        <row r="300">
          <cell r="B300">
            <v>0</v>
          </cell>
          <cell r="C300">
            <v>0</v>
          </cell>
          <cell r="D300" t="str">
            <v xml:space="preserve"> </v>
          </cell>
          <cell r="E300">
            <v>0</v>
          </cell>
          <cell r="F300">
            <v>0</v>
          </cell>
          <cell r="G300">
            <v>0</v>
          </cell>
          <cell r="H300">
            <v>0</v>
          </cell>
          <cell r="I300">
            <v>0</v>
          </cell>
          <cell r="J300">
            <v>0</v>
          </cell>
          <cell r="K300">
            <v>0</v>
          </cell>
          <cell r="L300">
            <v>6</v>
          </cell>
          <cell r="M300">
            <v>0</v>
          </cell>
          <cell r="N300">
            <v>0</v>
          </cell>
          <cell r="O300">
            <v>0</v>
          </cell>
          <cell r="P300">
            <v>0</v>
          </cell>
          <cell r="Q300">
            <v>0</v>
          </cell>
          <cell r="R300">
            <v>0</v>
          </cell>
          <cell r="S300">
            <v>77065.83</v>
          </cell>
          <cell r="T300">
            <v>0</v>
          </cell>
          <cell r="U300">
            <v>0</v>
          </cell>
          <cell r="V300">
            <v>0</v>
          </cell>
          <cell r="W300" t="str">
            <v>-</v>
          </cell>
        </row>
        <row r="301">
          <cell r="B301">
            <v>4029</v>
          </cell>
          <cell r="C301">
            <v>128</v>
          </cell>
          <cell r="D301">
            <v>11</v>
          </cell>
          <cell r="E301" t="str">
            <v>11-128</v>
          </cell>
          <cell r="F301" t="str">
            <v>ENGINEERING SVCS ADMINISTRATION  - 146</v>
          </cell>
          <cell r="G301">
            <v>146</v>
          </cell>
          <cell r="H301" t="str">
            <v>Traffic &amp; Transportation Director</v>
          </cell>
          <cell r="I301" t="str">
            <v>Frisco</v>
          </cell>
          <cell r="J301" t="str">
            <v>Assistant Director - Transportation</v>
          </cell>
          <cell r="K301" t="str">
            <v>Director of Engineering Services</v>
          </cell>
          <cell r="L301">
            <v>0</v>
          </cell>
          <cell r="M301">
            <v>6734</v>
          </cell>
          <cell r="N301">
            <v>8755.0666666666675</v>
          </cell>
          <cell r="O301">
            <v>10774.4</v>
          </cell>
          <cell r="P301">
            <v>0</v>
          </cell>
          <cell r="Q301">
            <v>0</v>
          </cell>
          <cell r="R301">
            <v>105060.80000000002</v>
          </cell>
          <cell r="S301">
            <v>101174.97000000002</v>
          </cell>
          <cell r="T301">
            <v>3885.8300000000017</v>
          </cell>
          <cell r="U301">
            <v>3.8407028932155862E-2</v>
          </cell>
          <cell r="V301">
            <v>123180</v>
          </cell>
          <cell r="W301">
            <v>4029</v>
          </cell>
        </row>
        <row r="302">
          <cell r="B302">
            <v>0</v>
          </cell>
          <cell r="C302">
            <v>0</v>
          </cell>
          <cell r="D302">
            <v>1</v>
          </cell>
          <cell r="E302" t="str">
            <v>1-128</v>
          </cell>
          <cell r="F302">
            <v>0</v>
          </cell>
          <cell r="G302">
            <v>0</v>
          </cell>
          <cell r="H302">
            <v>0</v>
          </cell>
          <cell r="I302" t="str">
            <v>Allen</v>
          </cell>
          <cell r="J302" t="str">
            <v>Transportation Manager/Traffic Engineer</v>
          </cell>
          <cell r="K302" t="str">
            <v>-</v>
          </cell>
          <cell r="L302">
            <v>1</v>
          </cell>
          <cell r="M302">
            <v>5064.3</v>
          </cell>
          <cell r="N302">
            <v>6456.9850000000006</v>
          </cell>
          <cell r="O302">
            <v>7849.67</v>
          </cell>
          <cell r="P302">
            <v>0</v>
          </cell>
          <cell r="Q302">
            <v>0</v>
          </cell>
          <cell r="R302">
            <v>0</v>
          </cell>
          <cell r="S302">
            <v>77483.820000000007</v>
          </cell>
          <cell r="T302">
            <v>0</v>
          </cell>
          <cell r="U302">
            <v>0</v>
          </cell>
          <cell r="V302" t="str">
            <v>-</v>
          </cell>
          <cell r="W302" t="str">
            <v>-</v>
          </cell>
        </row>
        <row r="303">
          <cell r="B303">
            <v>0</v>
          </cell>
          <cell r="C303">
            <v>0</v>
          </cell>
          <cell r="D303">
            <v>2</v>
          </cell>
          <cell r="E303" t="str">
            <v>2-128</v>
          </cell>
          <cell r="F303">
            <v>0</v>
          </cell>
          <cell r="G303">
            <v>0</v>
          </cell>
          <cell r="H303">
            <v>0</v>
          </cell>
          <cell r="I303" t="str">
            <v>Arlington</v>
          </cell>
          <cell r="J303" t="str">
            <v>Asst Dir Public Works</v>
          </cell>
          <cell r="K303" t="str">
            <v>Director of Public Works &amp; Transportation</v>
          </cell>
          <cell r="L303">
            <v>1</v>
          </cell>
          <cell r="M303">
            <v>6896</v>
          </cell>
          <cell r="N303">
            <v>8620</v>
          </cell>
          <cell r="O303">
            <v>10344</v>
          </cell>
          <cell r="P303">
            <v>0</v>
          </cell>
          <cell r="Q303">
            <v>0</v>
          </cell>
          <cell r="R303">
            <v>0</v>
          </cell>
          <cell r="S303">
            <v>103440</v>
          </cell>
          <cell r="T303">
            <v>0</v>
          </cell>
          <cell r="U303">
            <v>0</v>
          </cell>
          <cell r="V303">
            <v>110604</v>
          </cell>
          <cell r="W303" t="str">
            <v>-</v>
          </cell>
        </row>
        <row r="304">
          <cell r="B304">
            <v>0</v>
          </cell>
          <cell r="C304">
            <v>0</v>
          </cell>
          <cell r="D304">
            <v>3</v>
          </cell>
          <cell r="E304" t="str">
            <v>3-128</v>
          </cell>
          <cell r="F304">
            <v>0</v>
          </cell>
          <cell r="G304">
            <v>0</v>
          </cell>
          <cell r="H304">
            <v>0</v>
          </cell>
          <cell r="I304" t="str">
            <v>Carrollton</v>
          </cell>
          <cell r="J304" t="str">
            <v>Transit Oriented Development Manager</v>
          </cell>
          <cell r="K304" t="str">
            <v>Urban Development Director</v>
          </cell>
          <cell r="L304">
            <v>1</v>
          </cell>
          <cell r="M304">
            <v>8475</v>
          </cell>
          <cell r="N304">
            <v>10114</v>
          </cell>
          <cell r="O304">
            <v>11865</v>
          </cell>
          <cell r="P304">
            <v>0</v>
          </cell>
          <cell r="Q304">
            <v>0</v>
          </cell>
          <cell r="R304">
            <v>0</v>
          </cell>
          <cell r="S304">
            <v>121368</v>
          </cell>
          <cell r="T304">
            <v>0</v>
          </cell>
          <cell r="U304">
            <v>0</v>
          </cell>
          <cell r="V304">
            <v>121368</v>
          </cell>
          <cell r="W304" t="str">
            <v>-</v>
          </cell>
        </row>
        <row r="305">
          <cell r="B305">
            <v>0</v>
          </cell>
          <cell r="C305">
            <v>0</v>
          </cell>
          <cell r="D305">
            <v>4</v>
          </cell>
          <cell r="E305" t="str">
            <v>4-128</v>
          </cell>
          <cell r="F305">
            <v>0</v>
          </cell>
          <cell r="G305">
            <v>0</v>
          </cell>
          <cell r="H305">
            <v>0</v>
          </cell>
          <cell r="I305" t="str">
            <v>Garland</v>
          </cell>
          <cell r="J305" t="str">
            <v>Transportation Operations Manager</v>
          </cell>
          <cell r="K305" t="str">
            <v>Managing Director of Transportation</v>
          </cell>
          <cell r="L305">
            <v>1</v>
          </cell>
          <cell r="M305">
            <v>5652</v>
          </cell>
          <cell r="N305">
            <v>7348</v>
          </cell>
          <cell r="O305">
            <v>9043</v>
          </cell>
          <cell r="P305">
            <v>0</v>
          </cell>
          <cell r="Q305">
            <v>0</v>
          </cell>
          <cell r="R305">
            <v>0</v>
          </cell>
          <cell r="S305">
            <v>88176</v>
          </cell>
          <cell r="T305">
            <v>0</v>
          </cell>
          <cell r="U305">
            <v>0</v>
          </cell>
          <cell r="V305">
            <v>93972</v>
          </cell>
          <cell r="W305" t="str">
            <v>-</v>
          </cell>
        </row>
        <row r="306">
          <cell r="B306">
            <v>0</v>
          </cell>
          <cell r="C306">
            <v>0</v>
          </cell>
          <cell r="D306">
            <v>5</v>
          </cell>
          <cell r="E306" t="str">
            <v>5-128</v>
          </cell>
          <cell r="F306">
            <v>0</v>
          </cell>
          <cell r="G306">
            <v>0</v>
          </cell>
          <cell r="H306">
            <v>0</v>
          </cell>
          <cell r="I306" t="str">
            <v>Irving</v>
          </cell>
          <cell r="J306" t="str">
            <v>Transportation Director</v>
          </cell>
          <cell r="K306" t="str">
            <v>PW Team Director</v>
          </cell>
          <cell r="L306">
            <v>1</v>
          </cell>
          <cell r="M306">
            <v>9006</v>
          </cell>
          <cell r="N306">
            <v>10773.5</v>
          </cell>
          <cell r="O306">
            <v>12541</v>
          </cell>
          <cell r="P306">
            <v>0</v>
          </cell>
          <cell r="Q306">
            <v>0</v>
          </cell>
          <cell r="R306">
            <v>0</v>
          </cell>
          <cell r="S306">
            <v>129282</v>
          </cell>
          <cell r="T306">
            <v>0</v>
          </cell>
          <cell r="U306">
            <v>0</v>
          </cell>
          <cell r="V306">
            <v>118152</v>
          </cell>
          <cell r="W306" t="str">
            <v>-</v>
          </cell>
        </row>
        <row r="307">
          <cell r="B307">
            <v>0</v>
          </cell>
          <cell r="C307">
            <v>0</v>
          </cell>
          <cell r="D307">
            <v>6</v>
          </cell>
          <cell r="E307" t="str">
            <v>6-128</v>
          </cell>
          <cell r="F307">
            <v>0</v>
          </cell>
          <cell r="G307">
            <v>0</v>
          </cell>
          <cell r="H307">
            <v>0</v>
          </cell>
          <cell r="I307" t="str">
            <v>McKinney</v>
          </cell>
          <cell r="J307" t="str">
            <v>No Match</v>
          </cell>
          <cell r="K307" t="str">
            <v>-</v>
          </cell>
          <cell r="L307">
            <v>0</v>
          </cell>
          <cell r="M307" t="str">
            <v>-</v>
          </cell>
          <cell r="N307" t="str">
            <v>-</v>
          </cell>
          <cell r="O307" t="str">
            <v>-</v>
          </cell>
          <cell r="P307" t="str">
            <v>-</v>
          </cell>
          <cell r="Q307">
            <v>0</v>
          </cell>
          <cell r="R307">
            <v>0</v>
          </cell>
          <cell r="S307" t="str">
            <v>-</v>
          </cell>
          <cell r="T307">
            <v>0</v>
          </cell>
          <cell r="U307">
            <v>0</v>
          </cell>
          <cell r="V307" t="str">
            <v>-</v>
          </cell>
          <cell r="W307" t="str">
            <v>-</v>
          </cell>
        </row>
        <row r="308">
          <cell r="B308">
            <v>0</v>
          </cell>
          <cell r="C308">
            <v>0</v>
          </cell>
          <cell r="D308">
            <v>7</v>
          </cell>
          <cell r="E308" t="str">
            <v>7-128</v>
          </cell>
          <cell r="F308">
            <v>0</v>
          </cell>
          <cell r="G308">
            <v>0</v>
          </cell>
          <cell r="H308">
            <v>0</v>
          </cell>
          <cell r="I308" t="str">
            <v>Mesquite</v>
          </cell>
          <cell r="J308" t="str">
            <v>No Match</v>
          </cell>
          <cell r="K308" t="str">
            <v>-</v>
          </cell>
          <cell r="L308">
            <v>0</v>
          </cell>
          <cell r="M308" t="str">
            <v>-</v>
          </cell>
          <cell r="N308" t="str">
            <v>-</v>
          </cell>
          <cell r="O308" t="str">
            <v>-</v>
          </cell>
          <cell r="P308" t="str">
            <v>-</v>
          </cell>
          <cell r="Q308">
            <v>0</v>
          </cell>
          <cell r="R308">
            <v>0</v>
          </cell>
          <cell r="S308" t="str">
            <v>-</v>
          </cell>
          <cell r="T308">
            <v>0</v>
          </cell>
          <cell r="U308">
            <v>0</v>
          </cell>
          <cell r="V308" t="str">
            <v>-</v>
          </cell>
          <cell r="W308" t="str">
            <v>-</v>
          </cell>
        </row>
        <row r="309">
          <cell r="B309">
            <v>0</v>
          </cell>
          <cell r="C309">
            <v>0</v>
          </cell>
          <cell r="D309">
            <v>8</v>
          </cell>
          <cell r="E309" t="str">
            <v>8-128</v>
          </cell>
          <cell r="F309">
            <v>0</v>
          </cell>
          <cell r="G309">
            <v>0</v>
          </cell>
          <cell r="H309">
            <v>0</v>
          </cell>
          <cell r="I309" t="str">
            <v>Plano</v>
          </cell>
          <cell r="J309" t="str">
            <v>Transportation Engineering Manager</v>
          </cell>
          <cell r="K309" t="str">
            <v>Director Public Works &amp; Engineering</v>
          </cell>
          <cell r="L309">
            <v>1</v>
          </cell>
          <cell r="M309">
            <v>5867</v>
          </cell>
          <cell r="N309">
            <v>7275</v>
          </cell>
          <cell r="O309">
            <v>8683</v>
          </cell>
          <cell r="P309">
            <v>0</v>
          </cell>
          <cell r="Q309">
            <v>0</v>
          </cell>
          <cell r="R309">
            <v>0</v>
          </cell>
          <cell r="S309">
            <v>87300</v>
          </cell>
          <cell r="T309">
            <v>0</v>
          </cell>
          <cell r="U309">
            <v>0</v>
          </cell>
          <cell r="V309">
            <v>104208</v>
          </cell>
          <cell r="W309" t="str">
            <v>-</v>
          </cell>
        </row>
        <row r="310">
          <cell r="B310">
            <v>0</v>
          </cell>
          <cell r="C310">
            <v>0</v>
          </cell>
          <cell r="D310">
            <v>9</v>
          </cell>
          <cell r="E310" t="str">
            <v>9-128</v>
          </cell>
          <cell r="F310">
            <v>0</v>
          </cell>
          <cell r="G310">
            <v>0</v>
          </cell>
          <cell r="H310">
            <v>0</v>
          </cell>
          <cell r="I310" t="str">
            <v>Richardson</v>
          </cell>
          <cell r="J310" t="str">
            <v>Asst Dir-Dev Srvcs(Traf&amp;Trans)</v>
          </cell>
          <cell r="K310" t="str">
            <v>Dir of Development Svcs</v>
          </cell>
          <cell r="L310">
            <v>0</v>
          </cell>
          <cell r="M310" t="str">
            <v>-</v>
          </cell>
          <cell r="N310">
            <v>10492</v>
          </cell>
          <cell r="O310" t="str">
            <v>-</v>
          </cell>
          <cell r="P310">
            <v>0</v>
          </cell>
          <cell r="Q310">
            <v>0</v>
          </cell>
          <cell r="R310">
            <v>0</v>
          </cell>
          <cell r="S310" t="str">
            <v>-</v>
          </cell>
          <cell r="T310">
            <v>0</v>
          </cell>
          <cell r="U310">
            <v>0</v>
          </cell>
          <cell r="V310">
            <v>125904</v>
          </cell>
          <cell r="W310" t="str">
            <v>-</v>
          </cell>
        </row>
        <row r="311">
          <cell r="B311">
            <v>0</v>
          </cell>
          <cell r="C311">
            <v>0</v>
          </cell>
          <cell r="D311" t="str">
            <v xml:space="preserve"> </v>
          </cell>
          <cell r="E311">
            <v>0</v>
          </cell>
          <cell r="F311">
            <v>0</v>
          </cell>
          <cell r="G311">
            <v>0</v>
          </cell>
          <cell r="H311">
            <v>0</v>
          </cell>
          <cell r="I311">
            <v>0</v>
          </cell>
          <cell r="J311">
            <v>0</v>
          </cell>
          <cell r="K311">
            <v>0</v>
          </cell>
          <cell r="L311">
            <v>6</v>
          </cell>
          <cell r="M311">
            <v>0</v>
          </cell>
          <cell r="N311">
            <v>0</v>
          </cell>
          <cell r="O311">
            <v>0</v>
          </cell>
          <cell r="P311">
            <v>0</v>
          </cell>
          <cell r="Q311">
            <v>0</v>
          </cell>
          <cell r="R311">
            <v>0</v>
          </cell>
          <cell r="S311">
            <v>101174.97000000002</v>
          </cell>
          <cell r="T311">
            <v>0</v>
          </cell>
          <cell r="U311">
            <v>0</v>
          </cell>
          <cell r="V311">
            <v>0</v>
          </cell>
          <cell r="W311" t="str">
            <v>-</v>
          </cell>
        </row>
        <row r="312">
          <cell r="B312">
            <v>1092</v>
          </cell>
          <cell r="C312">
            <v>90</v>
          </cell>
          <cell r="D312">
            <v>11</v>
          </cell>
          <cell r="E312" t="str">
            <v>11-90</v>
          </cell>
          <cell r="F312" t="str">
            <v>EQUIPMENT MAINTENANCE  - 136</v>
          </cell>
          <cell r="G312">
            <v>136</v>
          </cell>
          <cell r="H312" t="str">
            <v>Fleet Repair Supervisor</v>
          </cell>
          <cell r="I312" t="str">
            <v>Frisco</v>
          </cell>
          <cell r="J312" t="str">
            <v>Manager - Fire Fleet</v>
          </cell>
          <cell r="K312" t="str">
            <v>-</v>
          </cell>
          <cell r="L312">
            <v>0</v>
          </cell>
          <cell r="M312">
            <v>4009.2000000000003</v>
          </cell>
          <cell r="N312">
            <v>4811.7333333333336</v>
          </cell>
          <cell r="O312">
            <v>5614.2666666666664</v>
          </cell>
          <cell r="P312">
            <v>0</v>
          </cell>
          <cell r="Q312">
            <v>0</v>
          </cell>
          <cell r="R312">
            <v>57740.800000000003</v>
          </cell>
          <cell r="S312">
            <v>56217</v>
          </cell>
          <cell r="T312">
            <v>1523.8000000000029</v>
          </cell>
          <cell r="U312">
            <v>2.7105679776580089E-2</v>
          </cell>
          <cell r="V312" t="str">
            <v>-</v>
          </cell>
          <cell r="W312">
            <v>1092</v>
          </cell>
        </row>
        <row r="313">
          <cell r="B313">
            <v>0</v>
          </cell>
          <cell r="C313">
            <v>0</v>
          </cell>
          <cell r="D313">
            <v>1</v>
          </cell>
          <cell r="E313" t="str">
            <v>1-90</v>
          </cell>
          <cell r="F313">
            <v>0</v>
          </cell>
          <cell r="G313">
            <v>0</v>
          </cell>
          <cell r="H313">
            <v>0</v>
          </cell>
          <cell r="I313" t="str">
            <v>Allen</v>
          </cell>
          <cell r="J313" t="str">
            <v>-</v>
          </cell>
          <cell r="K313" t="str">
            <v>-</v>
          </cell>
          <cell r="L313">
            <v>0</v>
          </cell>
          <cell r="M313" t="str">
            <v>-</v>
          </cell>
          <cell r="N313" t="str">
            <v>-</v>
          </cell>
          <cell r="O313" t="str">
            <v>-</v>
          </cell>
          <cell r="P313" t="str">
            <v>-</v>
          </cell>
          <cell r="Q313">
            <v>0</v>
          </cell>
          <cell r="R313">
            <v>0</v>
          </cell>
          <cell r="S313" t="str">
            <v>-</v>
          </cell>
          <cell r="T313">
            <v>0</v>
          </cell>
          <cell r="U313">
            <v>0</v>
          </cell>
          <cell r="V313" t="str">
            <v>-</v>
          </cell>
          <cell r="W313" t="str">
            <v>-</v>
          </cell>
        </row>
        <row r="314">
          <cell r="B314">
            <v>0</v>
          </cell>
          <cell r="C314">
            <v>0</v>
          </cell>
          <cell r="D314">
            <v>2</v>
          </cell>
          <cell r="E314" t="str">
            <v>2-90</v>
          </cell>
          <cell r="F314">
            <v>0</v>
          </cell>
          <cell r="G314">
            <v>0</v>
          </cell>
          <cell r="H314">
            <v>0</v>
          </cell>
          <cell r="I314" t="str">
            <v>Arlington</v>
          </cell>
          <cell r="J314" t="str">
            <v>No Match</v>
          </cell>
          <cell r="K314" t="str">
            <v>-</v>
          </cell>
          <cell r="L314">
            <v>0</v>
          </cell>
          <cell r="M314" t="str">
            <v>-</v>
          </cell>
          <cell r="N314" t="str">
            <v>-</v>
          </cell>
          <cell r="O314" t="str">
            <v>-</v>
          </cell>
          <cell r="P314" t="str">
            <v>-</v>
          </cell>
          <cell r="Q314">
            <v>0</v>
          </cell>
          <cell r="R314">
            <v>0</v>
          </cell>
          <cell r="S314" t="str">
            <v>-</v>
          </cell>
          <cell r="T314">
            <v>0</v>
          </cell>
          <cell r="U314">
            <v>0</v>
          </cell>
          <cell r="V314" t="str">
            <v>-</v>
          </cell>
          <cell r="W314" t="str">
            <v>-</v>
          </cell>
        </row>
        <row r="315">
          <cell r="B315">
            <v>0</v>
          </cell>
          <cell r="C315">
            <v>0</v>
          </cell>
          <cell r="D315">
            <v>3</v>
          </cell>
          <cell r="E315" t="str">
            <v>3-90</v>
          </cell>
          <cell r="F315">
            <v>0</v>
          </cell>
          <cell r="G315">
            <v>0</v>
          </cell>
          <cell r="H315">
            <v>0</v>
          </cell>
          <cell r="I315" t="str">
            <v>Carrollton</v>
          </cell>
          <cell r="J315" t="str">
            <v>No Match</v>
          </cell>
          <cell r="K315" t="str">
            <v>-</v>
          </cell>
          <cell r="L315">
            <v>0</v>
          </cell>
          <cell r="M315" t="str">
            <v>-</v>
          </cell>
          <cell r="N315" t="str">
            <v>-</v>
          </cell>
          <cell r="O315" t="str">
            <v>-</v>
          </cell>
          <cell r="P315" t="str">
            <v>-</v>
          </cell>
          <cell r="Q315">
            <v>0</v>
          </cell>
          <cell r="R315">
            <v>0</v>
          </cell>
          <cell r="S315" t="str">
            <v>-</v>
          </cell>
          <cell r="T315">
            <v>0</v>
          </cell>
          <cell r="U315">
            <v>0</v>
          </cell>
          <cell r="V315" t="str">
            <v>-</v>
          </cell>
          <cell r="W315" t="str">
            <v>-</v>
          </cell>
        </row>
        <row r="316">
          <cell r="B316">
            <v>0</v>
          </cell>
          <cell r="C316">
            <v>0</v>
          </cell>
          <cell r="D316">
            <v>4</v>
          </cell>
          <cell r="E316" t="str">
            <v>4-90</v>
          </cell>
          <cell r="F316">
            <v>0</v>
          </cell>
          <cell r="G316">
            <v>0</v>
          </cell>
          <cell r="H316">
            <v>0</v>
          </cell>
          <cell r="I316" t="str">
            <v>Garland</v>
          </cell>
          <cell r="J316" t="str">
            <v>Fleet Services Supervisor</v>
          </cell>
          <cell r="K316" t="str">
            <v>Fleet Services Administrator</v>
          </cell>
          <cell r="L316">
            <v>1</v>
          </cell>
          <cell r="M316">
            <v>3538</v>
          </cell>
          <cell r="N316">
            <v>4560</v>
          </cell>
          <cell r="O316">
            <v>5581</v>
          </cell>
          <cell r="P316">
            <v>0</v>
          </cell>
          <cell r="Q316">
            <v>0</v>
          </cell>
          <cell r="R316">
            <v>0</v>
          </cell>
          <cell r="S316">
            <v>54720</v>
          </cell>
          <cell r="T316">
            <v>0</v>
          </cell>
          <cell r="U316">
            <v>0</v>
          </cell>
          <cell r="V316">
            <v>53868</v>
          </cell>
          <cell r="W316" t="str">
            <v>-</v>
          </cell>
        </row>
        <row r="317">
          <cell r="B317">
            <v>0</v>
          </cell>
          <cell r="C317">
            <v>0</v>
          </cell>
          <cell r="D317">
            <v>5</v>
          </cell>
          <cell r="E317" t="str">
            <v>5-90</v>
          </cell>
          <cell r="F317">
            <v>0</v>
          </cell>
          <cell r="G317">
            <v>0</v>
          </cell>
          <cell r="H317">
            <v>0</v>
          </cell>
          <cell r="I317" t="str">
            <v>Irving</v>
          </cell>
          <cell r="J317" t="str">
            <v>Fleet Repair Supervisor</v>
          </cell>
          <cell r="K317" t="str">
            <v>Fleet Maintenance Manager</v>
          </cell>
          <cell r="L317">
            <v>1</v>
          </cell>
          <cell r="M317">
            <v>4141</v>
          </cell>
          <cell r="N317">
            <v>4918</v>
          </cell>
          <cell r="O317">
            <v>5840</v>
          </cell>
          <cell r="P317">
            <v>0</v>
          </cell>
          <cell r="Q317">
            <v>0</v>
          </cell>
          <cell r="R317">
            <v>0</v>
          </cell>
          <cell r="S317">
            <v>59016</v>
          </cell>
          <cell r="T317">
            <v>0</v>
          </cell>
          <cell r="U317">
            <v>0</v>
          </cell>
          <cell r="V317">
            <v>59016</v>
          </cell>
          <cell r="W317" t="str">
            <v>-</v>
          </cell>
        </row>
        <row r="318">
          <cell r="B318">
            <v>0</v>
          </cell>
          <cell r="C318">
            <v>0</v>
          </cell>
          <cell r="D318">
            <v>6</v>
          </cell>
          <cell r="E318" t="str">
            <v>6-90</v>
          </cell>
          <cell r="F318">
            <v>0</v>
          </cell>
          <cell r="G318">
            <v>0</v>
          </cell>
          <cell r="H318">
            <v>0</v>
          </cell>
          <cell r="I318" t="str">
            <v>McKinney</v>
          </cell>
          <cell r="J318" t="str">
            <v>Fleet Operations Manager</v>
          </cell>
          <cell r="K318" t="str">
            <v>Environmental Waste &amp; Fleet Manager</v>
          </cell>
          <cell r="L318">
            <v>1</v>
          </cell>
          <cell r="M318">
            <v>4179</v>
          </cell>
          <cell r="N318">
            <v>5014</v>
          </cell>
          <cell r="O318">
            <v>5850</v>
          </cell>
          <cell r="P318">
            <v>0</v>
          </cell>
          <cell r="Q318">
            <v>0</v>
          </cell>
          <cell r="R318">
            <v>0</v>
          </cell>
          <cell r="S318">
            <v>60168</v>
          </cell>
          <cell r="T318">
            <v>0</v>
          </cell>
          <cell r="U318">
            <v>0</v>
          </cell>
          <cell r="V318">
            <v>66360</v>
          </cell>
          <cell r="W318" t="str">
            <v>-</v>
          </cell>
        </row>
        <row r="319">
          <cell r="B319">
            <v>0</v>
          </cell>
          <cell r="C319">
            <v>0</v>
          </cell>
          <cell r="D319">
            <v>7</v>
          </cell>
          <cell r="E319" t="str">
            <v>7-90</v>
          </cell>
          <cell r="F319">
            <v>0</v>
          </cell>
          <cell r="G319">
            <v>0</v>
          </cell>
          <cell r="H319">
            <v>0</v>
          </cell>
          <cell r="I319" t="str">
            <v>Mesquite</v>
          </cell>
          <cell r="J319" t="str">
            <v>Equipment Services Supervisor</v>
          </cell>
          <cell r="K319" t="str">
            <v>Assistant Manager of Equipment Services</v>
          </cell>
          <cell r="L319">
            <v>1</v>
          </cell>
          <cell r="M319">
            <v>3356</v>
          </cell>
          <cell r="N319">
            <v>4160</v>
          </cell>
          <cell r="O319">
            <v>4964</v>
          </cell>
          <cell r="P319">
            <v>0</v>
          </cell>
          <cell r="Q319">
            <v>0</v>
          </cell>
          <cell r="R319">
            <v>0</v>
          </cell>
          <cell r="S319">
            <v>49920</v>
          </cell>
          <cell r="T319">
            <v>0</v>
          </cell>
          <cell r="U319">
            <v>0</v>
          </cell>
          <cell r="V319">
            <v>46212</v>
          </cell>
          <cell r="W319" t="str">
            <v>-</v>
          </cell>
        </row>
        <row r="320">
          <cell r="B320">
            <v>0</v>
          </cell>
          <cell r="C320">
            <v>0</v>
          </cell>
          <cell r="D320">
            <v>8</v>
          </cell>
          <cell r="E320" t="str">
            <v>8-90</v>
          </cell>
          <cell r="F320">
            <v>0</v>
          </cell>
          <cell r="G320">
            <v>0</v>
          </cell>
          <cell r="H320">
            <v>0</v>
          </cell>
          <cell r="I320" t="str">
            <v>Plano</v>
          </cell>
          <cell r="J320" t="str">
            <v>Fleet Supervisor</v>
          </cell>
          <cell r="K320" t="str">
            <v>Fleet Manager</v>
          </cell>
          <cell r="L320">
            <v>1</v>
          </cell>
          <cell r="M320">
            <v>3759</v>
          </cell>
          <cell r="N320">
            <v>4623</v>
          </cell>
          <cell r="O320">
            <v>5488</v>
          </cell>
          <cell r="P320">
            <v>0</v>
          </cell>
          <cell r="Q320">
            <v>0</v>
          </cell>
          <cell r="R320">
            <v>0</v>
          </cell>
          <cell r="S320">
            <v>55476</v>
          </cell>
          <cell r="T320">
            <v>0</v>
          </cell>
          <cell r="U320">
            <v>0</v>
          </cell>
          <cell r="V320">
            <v>62604</v>
          </cell>
          <cell r="W320" t="str">
            <v>-</v>
          </cell>
        </row>
        <row r="321">
          <cell r="B321">
            <v>0</v>
          </cell>
          <cell r="C321">
            <v>0</v>
          </cell>
          <cell r="D321">
            <v>9</v>
          </cell>
          <cell r="E321" t="str">
            <v>9-90</v>
          </cell>
          <cell r="F321">
            <v>0</v>
          </cell>
          <cell r="G321">
            <v>0</v>
          </cell>
          <cell r="H321">
            <v>0</v>
          </cell>
          <cell r="I321" t="str">
            <v>Richardson</v>
          </cell>
          <cell r="J321" t="str">
            <v>Fleet Shift Supervisor</v>
          </cell>
          <cell r="K321" t="str">
            <v>Fleet &amp; Materials Mgr</v>
          </cell>
          <cell r="L321">
            <v>1</v>
          </cell>
          <cell r="M321">
            <v>3969</v>
          </cell>
          <cell r="N321">
            <v>4833.5</v>
          </cell>
          <cell r="O321">
            <v>5698</v>
          </cell>
          <cell r="P321">
            <v>0</v>
          </cell>
          <cell r="Q321">
            <v>0</v>
          </cell>
          <cell r="R321">
            <v>0</v>
          </cell>
          <cell r="S321">
            <v>58002</v>
          </cell>
          <cell r="T321">
            <v>0</v>
          </cell>
          <cell r="U321">
            <v>0</v>
          </cell>
          <cell r="V321">
            <v>68376</v>
          </cell>
          <cell r="W321" t="str">
            <v>-</v>
          </cell>
        </row>
        <row r="322">
          <cell r="B322">
            <v>0</v>
          </cell>
          <cell r="C322">
            <v>0</v>
          </cell>
          <cell r="D322" t="str">
            <v xml:space="preserve"> </v>
          </cell>
          <cell r="E322">
            <v>0</v>
          </cell>
          <cell r="F322">
            <v>0</v>
          </cell>
          <cell r="G322">
            <v>0</v>
          </cell>
          <cell r="H322">
            <v>0</v>
          </cell>
          <cell r="I322">
            <v>0</v>
          </cell>
          <cell r="J322">
            <v>0</v>
          </cell>
          <cell r="K322">
            <v>0</v>
          </cell>
          <cell r="L322">
            <v>6</v>
          </cell>
          <cell r="M322">
            <v>0</v>
          </cell>
          <cell r="N322">
            <v>0</v>
          </cell>
          <cell r="O322">
            <v>0</v>
          </cell>
          <cell r="P322">
            <v>0</v>
          </cell>
          <cell r="Q322">
            <v>0</v>
          </cell>
          <cell r="R322">
            <v>0</v>
          </cell>
          <cell r="S322">
            <v>56217</v>
          </cell>
          <cell r="T322">
            <v>0</v>
          </cell>
          <cell r="U322">
            <v>0</v>
          </cell>
          <cell r="V322">
            <v>0</v>
          </cell>
          <cell r="W322" t="str">
            <v>-</v>
          </cell>
        </row>
        <row r="323">
          <cell r="B323">
            <v>1087</v>
          </cell>
          <cell r="C323">
            <v>77</v>
          </cell>
          <cell r="D323">
            <v>11</v>
          </cell>
          <cell r="E323" t="str">
            <v>11-77</v>
          </cell>
          <cell r="F323" t="str">
            <v>EQUIPMENT MAINTENANCE  - 136</v>
          </cell>
          <cell r="G323">
            <v>136</v>
          </cell>
          <cell r="H323" t="str">
            <v>Mechanic (Journey)</v>
          </cell>
          <cell r="I323" t="str">
            <v>Frisco</v>
          </cell>
          <cell r="J323" t="str">
            <v>Equipment Mechanic</v>
          </cell>
          <cell r="K323" t="str">
            <v>-</v>
          </cell>
          <cell r="L323">
            <v>0</v>
          </cell>
          <cell r="M323">
            <v>2700.5333333333333</v>
          </cell>
          <cell r="N323">
            <v>3241.3333333333335</v>
          </cell>
          <cell r="O323">
            <v>3782.1333333333332</v>
          </cell>
          <cell r="P323">
            <v>0</v>
          </cell>
          <cell r="Q323">
            <v>0</v>
          </cell>
          <cell r="R323">
            <v>38896</v>
          </cell>
          <cell r="S323">
            <v>39440.400000000001</v>
          </cell>
          <cell r="T323">
            <v>-544.40000000000146</v>
          </cell>
          <cell r="U323">
            <v>-1.3803105445178078E-2</v>
          </cell>
          <cell r="V323" t="str">
            <v>-</v>
          </cell>
          <cell r="W323">
            <v>1087</v>
          </cell>
        </row>
        <row r="324">
          <cell r="B324">
            <v>0</v>
          </cell>
          <cell r="C324">
            <v>0</v>
          </cell>
          <cell r="D324">
            <v>1</v>
          </cell>
          <cell r="E324" t="str">
            <v>1-77</v>
          </cell>
          <cell r="F324">
            <v>0</v>
          </cell>
          <cell r="G324">
            <v>0</v>
          </cell>
          <cell r="H324">
            <v>0</v>
          </cell>
          <cell r="I324" t="str">
            <v>Allen</v>
          </cell>
          <cell r="J324" t="str">
            <v>No Match</v>
          </cell>
          <cell r="K324" t="str">
            <v>-</v>
          </cell>
          <cell r="L324">
            <v>0</v>
          </cell>
          <cell r="M324" t="str">
            <v>-</v>
          </cell>
          <cell r="N324" t="str">
            <v>-</v>
          </cell>
          <cell r="O324" t="str">
            <v>-</v>
          </cell>
          <cell r="P324" t="str">
            <v>-</v>
          </cell>
          <cell r="Q324">
            <v>0</v>
          </cell>
          <cell r="R324">
            <v>0</v>
          </cell>
          <cell r="S324" t="str">
            <v>-</v>
          </cell>
          <cell r="T324">
            <v>0</v>
          </cell>
          <cell r="U324">
            <v>0</v>
          </cell>
          <cell r="V324" t="str">
            <v>-</v>
          </cell>
          <cell r="W324" t="str">
            <v>-</v>
          </cell>
        </row>
        <row r="325">
          <cell r="B325">
            <v>0</v>
          </cell>
          <cell r="C325">
            <v>0</v>
          </cell>
          <cell r="D325">
            <v>2</v>
          </cell>
          <cell r="E325" t="str">
            <v>2-77</v>
          </cell>
          <cell r="F325">
            <v>0</v>
          </cell>
          <cell r="G325">
            <v>0</v>
          </cell>
          <cell r="H325">
            <v>0</v>
          </cell>
          <cell r="I325" t="str">
            <v>Arlington</v>
          </cell>
          <cell r="J325" t="str">
            <v>No Match</v>
          </cell>
          <cell r="K325" t="str">
            <v>-</v>
          </cell>
          <cell r="L325">
            <v>0</v>
          </cell>
          <cell r="M325" t="str">
            <v>-</v>
          </cell>
          <cell r="N325" t="str">
            <v>-</v>
          </cell>
          <cell r="O325" t="str">
            <v>-</v>
          </cell>
          <cell r="P325" t="str">
            <v>-</v>
          </cell>
          <cell r="Q325">
            <v>0</v>
          </cell>
          <cell r="R325">
            <v>0</v>
          </cell>
          <cell r="S325" t="str">
            <v>-</v>
          </cell>
          <cell r="T325">
            <v>0</v>
          </cell>
          <cell r="U325">
            <v>0</v>
          </cell>
          <cell r="V325" t="str">
            <v>-</v>
          </cell>
          <cell r="W325" t="str">
            <v>-</v>
          </cell>
        </row>
        <row r="326">
          <cell r="B326">
            <v>0</v>
          </cell>
          <cell r="C326">
            <v>0</v>
          </cell>
          <cell r="D326">
            <v>3</v>
          </cell>
          <cell r="E326" t="str">
            <v>3-77</v>
          </cell>
          <cell r="F326">
            <v>0</v>
          </cell>
          <cell r="G326">
            <v>0</v>
          </cell>
          <cell r="H326">
            <v>0</v>
          </cell>
          <cell r="I326" t="str">
            <v>Carrollton</v>
          </cell>
          <cell r="J326" t="str">
            <v>No Match</v>
          </cell>
          <cell r="K326" t="str">
            <v>-</v>
          </cell>
          <cell r="L326">
            <v>0</v>
          </cell>
          <cell r="M326" t="str">
            <v>-</v>
          </cell>
          <cell r="N326" t="str">
            <v>-</v>
          </cell>
          <cell r="O326" t="str">
            <v>-</v>
          </cell>
          <cell r="P326" t="str">
            <v>-</v>
          </cell>
          <cell r="Q326">
            <v>0</v>
          </cell>
          <cell r="R326">
            <v>0</v>
          </cell>
          <cell r="S326" t="str">
            <v>-</v>
          </cell>
          <cell r="T326">
            <v>0</v>
          </cell>
          <cell r="U326">
            <v>0</v>
          </cell>
          <cell r="V326" t="str">
            <v>-</v>
          </cell>
          <cell r="W326" t="str">
            <v>-</v>
          </cell>
        </row>
        <row r="327">
          <cell r="B327">
            <v>0</v>
          </cell>
          <cell r="C327">
            <v>0</v>
          </cell>
          <cell r="D327">
            <v>4</v>
          </cell>
          <cell r="E327" t="str">
            <v>4-77</v>
          </cell>
          <cell r="F327">
            <v>0</v>
          </cell>
          <cell r="G327">
            <v>0</v>
          </cell>
          <cell r="H327">
            <v>0</v>
          </cell>
          <cell r="I327" t="str">
            <v>Garland</v>
          </cell>
          <cell r="J327" t="str">
            <v>Mechanic</v>
          </cell>
          <cell r="K327" t="str">
            <v>Fleet Services Supervisor</v>
          </cell>
          <cell r="L327">
            <v>1</v>
          </cell>
          <cell r="M327">
            <v>2576</v>
          </cell>
          <cell r="N327">
            <v>3269</v>
          </cell>
          <cell r="O327">
            <v>3961</v>
          </cell>
          <cell r="P327">
            <v>0</v>
          </cell>
          <cell r="Q327">
            <v>0</v>
          </cell>
          <cell r="R327">
            <v>0</v>
          </cell>
          <cell r="S327">
            <v>39228</v>
          </cell>
          <cell r="T327">
            <v>0</v>
          </cell>
          <cell r="U327">
            <v>0</v>
          </cell>
          <cell r="V327">
            <v>33384</v>
          </cell>
          <cell r="W327" t="str">
            <v>-</v>
          </cell>
        </row>
        <row r="328">
          <cell r="B328">
            <v>0</v>
          </cell>
          <cell r="C328">
            <v>0</v>
          </cell>
          <cell r="D328">
            <v>5</v>
          </cell>
          <cell r="E328" t="str">
            <v>5-77</v>
          </cell>
          <cell r="F328">
            <v>0</v>
          </cell>
          <cell r="G328">
            <v>0</v>
          </cell>
          <cell r="H328">
            <v>0</v>
          </cell>
          <cell r="I328" t="str">
            <v>Irving</v>
          </cell>
          <cell r="J328" t="str">
            <v>Automotive Technician</v>
          </cell>
          <cell r="K328" t="str">
            <v>Fleet Repair Supervisor</v>
          </cell>
          <cell r="L328">
            <v>1</v>
          </cell>
          <cell r="M328">
            <v>2801</v>
          </cell>
          <cell r="N328">
            <v>3327</v>
          </cell>
          <cell r="O328">
            <v>3952</v>
          </cell>
          <cell r="P328">
            <v>0</v>
          </cell>
          <cell r="Q328">
            <v>0</v>
          </cell>
          <cell r="R328">
            <v>0</v>
          </cell>
          <cell r="S328">
            <v>39924</v>
          </cell>
          <cell r="T328">
            <v>0</v>
          </cell>
          <cell r="U328">
            <v>0</v>
          </cell>
          <cell r="V328">
            <v>42912</v>
          </cell>
          <cell r="W328" t="str">
            <v>-</v>
          </cell>
        </row>
        <row r="329">
          <cell r="B329">
            <v>0</v>
          </cell>
          <cell r="C329">
            <v>0</v>
          </cell>
          <cell r="D329">
            <v>6</v>
          </cell>
          <cell r="E329" t="str">
            <v>6-77</v>
          </cell>
          <cell r="F329">
            <v>0</v>
          </cell>
          <cell r="G329">
            <v>0</v>
          </cell>
          <cell r="H329">
            <v>0</v>
          </cell>
          <cell r="I329" t="str">
            <v>McKinney</v>
          </cell>
          <cell r="J329" t="str">
            <v>No Match</v>
          </cell>
          <cell r="K329" t="str">
            <v>-</v>
          </cell>
          <cell r="L329">
            <v>0</v>
          </cell>
          <cell r="M329" t="str">
            <v>-</v>
          </cell>
          <cell r="N329" t="str">
            <v>-</v>
          </cell>
          <cell r="O329" t="str">
            <v>-</v>
          </cell>
          <cell r="P329" t="str">
            <v>-</v>
          </cell>
          <cell r="Q329">
            <v>0</v>
          </cell>
          <cell r="R329">
            <v>0</v>
          </cell>
          <cell r="S329" t="str">
            <v>-</v>
          </cell>
          <cell r="T329">
            <v>0</v>
          </cell>
          <cell r="U329">
            <v>0</v>
          </cell>
          <cell r="V329" t="str">
            <v>-</v>
          </cell>
          <cell r="W329" t="str">
            <v>-</v>
          </cell>
        </row>
        <row r="330">
          <cell r="B330">
            <v>0</v>
          </cell>
          <cell r="C330">
            <v>0</v>
          </cell>
          <cell r="D330">
            <v>7</v>
          </cell>
          <cell r="E330" t="str">
            <v>7-77</v>
          </cell>
          <cell r="F330">
            <v>0</v>
          </cell>
          <cell r="G330">
            <v>0</v>
          </cell>
          <cell r="H330">
            <v>0</v>
          </cell>
          <cell r="I330" t="str">
            <v>Mesquite</v>
          </cell>
          <cell r="J330" t="str">
            <v>Equipment Mechanic</v>
          </cell>
          <cell r="K330" t="str">
            <v>Equipment Services Division Supervisor</v>
          </cell>
          <cell r="L330">
            <v>1</v>
          </cell>
          <cell r="M330">
            <v>2543</v>
          </cell>
          <cell r="N330">
            <v>3088</v>
          </cell>
          <cell r="O330">
            <v>3632</v>
          </cell>
          <cell r="P330">
            <v>0</v>
          </cell>
          <cell r="Q330">
            <v>0</v>
          </cell>
          <cell r="R330">
            <v>0</v>
          </cell>
          <cell r="S330">
            <v>37056</v>
          </cell>
          <cell r="T330">
            <v>0</v>
          </cell>
          <cell r="U330">
            <v>0</v>
          </cell>
          <cell r="V330">
            <v>35496</v>
          </cell>
          <cell r="W330" t="str">
            <v>-</v>
          </cell>
        </row>
        <row r="331">
          <cell r="B331">
            <v>0</v>
          </cell>
          <cell r="C331">
            <v>0</v>
          </cell>
          <cell r="D331">
            <v>8</v>
          </cell>
          <cell r="E331" t="str">
            <v>8-77</v>
          </cell>
          <cell r="F331">
            <v>0</v>
          </cell>
          <cell r="G331">
            <v>0</v>
          </cell>
          <cell r="H331">
            <v>0</v>
          </cell>
          <cell r="I331" t="str">
            <v>Plano</v>
          </cell>
          <cell r="J331" t="str">
            <v>Automotive Technician</v>
          </cell>
          <cell r="K331" t="str">
            <v>Fleet Supervisor</v>
          </cell>
          <cell r="L331">
            <v>1</v>
          </cell>
          <cell r="M331">
            <v>2796</v>
          </cell>
          <cell r="N331">
            <v>3411</v>
          </cell>
          <cell r="O331">
            <v>4027</v>
          </cell>
          <cell r="P331">
            <v>0</v>
          </cell>
          <cell r="Q331">
            <v>0</v>
          </cell>
          <cell r="R331">
            <v>0</v>
          </cell>
          <cell r="S331">
            <v>40932</v>
          </cell>
          <cell r="T331">
            <v>0</v>
          </cell>
          <cell r="U331">
            <v>0</v>
          </cell>
          <cell r="V331">
            <v>40692</v>
          </cell>
          <cell r="W331" t="str">
            <v>-</v>
          </cell>
        </row>
        <row r="332">
          <cell r="B332">
            <v>0</v>
          </cell>
          <cell r="C332">
            <v>0</v>
          </cell>
          <cell r="D332">
            <v>9</v>
          </cell>
          <cell r="E332" t="str">
            <v>9-77</v>
          </cell>
          <cell r="F332">
            <v>0</v>
          </cell>
          <cell r="G332">
            <v>0</v>
          </cell>
          <cell r="H332">
            <v>0</v>
          </cell>
          <cell r="I332" t="str">
            <v>Richardson</v>
          </cell>
          <cell r="J332" t="str">
            <v>Fleet Technician II</v>
          </cell>
          <cell r="K332" t="str">
            <v>Fleet Shift Supervisor</v>
          </cell>
          <cell r="L332">
            <v>1</v>
          </cell>
          <cell r="M332">
            <v>2820</v>
          </cell>
          <cell r="N332">
            <v>3338.5</v>
          </cell>
          <cell r="O332">
            <v>3857</v>
          </cell>
          <cell r="P332">
            <v>0</v>
          </cell>
          <cell r="Q332">
            <v>0</v>
          </cell>
          <cell r="R332">
            <v>0</v>
          </cell>
          <cell r="S332">
            <v>40062</v>
          </cell>
          <cell r="T332">
            <v>0</v>
          </cell>
          <cell r="U332">
            <v>0</v>
          </cell>
          <cell r="V332">
            <v>43692</v>
          </cell>
          <cell r="W332" t="str">
            <v>-</v>
          </cell>
        </row>
        <row r="333">
          <cell r="B333">
            <v>0</v>
          </cell>
          <cell r="C333">
            <v>0</v>
          </cell>
          <cell r="D333" t="str">
            <v xml:space="preserve"> </v>
          </cell>
          <cell r="E333">
            <v>0</v>
          </cell>
          <cell r="F333">
            <v>0</v>
          </cell>
          <cell r="G333">
            <v>0</v>
          </cell>
          <cell r="H333">
            <v>0</v>
          </cell>
          <cell r="I333">
            <v>0</v>
          </cell>
          <cell r="J333">
            <v>0</v>
          </cell>
          <cell r="K333">
            <v>0</v>
          </cell>
          <cell r="L333">
            <v>5</v>
          </cell>
          <cell r="M333">
            <v>0</v>
          </cell>
          <cell r="N333">
            <v>0</v>
          </cell>
          <cell r="O333">
            <v>0</v>
          </cell>
          <cell r="P333">
            <v>0</v>
          </cell>
          <cell r="Q333">
            <v>0</v>
          </cell>
          <cell r="R333">
            <v>0</v>
          </cell>
          <cell r="S333">
            <v>39440.400000000001</v>
          </cell>
          <cell r="T333">
            <v>0</v>
          </cell>
          <cell r="U333">
            <v>0</v>
          </cell>
          <cell r="V333">
            <v>0</v>
          </cell>
          <cell r="W333" t="str">
            <v>-</v>
          </cell>
        </row>
        <row r="334">
          <cell r="B334">
            <v>5010</v>
          </cell>
          <cell r="C334">
            <v>1</v>
          </cell>
          <cell r="D334">
            <v>11</v>
          </cell>
          <cell r="E334" t="str">
            <v>11-1</v>
          </cell>
          <cell r="F334" t="str">
            <v>EXECUTIVE  - 500</v>
          </cell>
          <cell r="G334">
            <v>500</v>
          </cell>
          <cell r="H334" t="str">
            <v>Assistant City Manager</v>
          </cell>
          <cell r="I334" t="str">
            <v>Frisco</v>
          </cell>
          <cell r="J334" t="str">
            <v>Assistant City Manager</v>
          </cell>
          <cell r="K334" t="str">
            <v>City Manager</v>
          </cell>
          <cell r="L334">
            <v>0</v>
          </cell>
          <cell r="M334">
            <v>13897</v>
          </cell>
          <cell r="N334">
            <v>13897</v>
          </cell>
          <cell r="O334">
            <v>13897</v>
          </cell>
          <cell r="P334">
            <v>0</v>
          </cell>
          <cell r="Q334">
            <v>0</v>
          </cell>
          <cell r="R334">
            <v>166764</v>
          </cell>
          <cell r="S334">
            <v>158933</v>
          </cell>
          <cell r="T334">
            <v>7831</v>
          </cell>
          <cell r="U334">
            <v>4.9272334883252694E-2</v>
          </cell>
          <cell r="V334">
            <v>166764</v>
          </cell>
          <cell r="W334">
            <v>5010</v>
          </cell>
        </row>
        <row r="335">
          <cell r="B335">
            <v>0</v>
          </cell>
          <cell r="C335">
            <v>0</v>
          </cell>
          <cell r="D335">
            <v>1</v>
          </cell>
          <cell r="E335" t="str">
            <v>1-1</v>
          </cell>
          <cell r="F335">
            <v>0</v>
          </cell>
          <cell r="G335">
            <v>0</v>
          </cell>
          <cell r="H335">
            <v>0</v>
          </cell>
          <cell r="I335" t="str">
            <v>Allen</v>
          </cell>
          <cell r="J335" t="str">
            <v>-</v>
          </cell>
          <cell r="K335" t="str">
            <v>-</v>
          </cell>
          <cell r="L335">
            <v>0</v>
          </cell>
          <cell r="M335" t="str">
            <v>-</v>
          </cell>
          <cell r="N335" t="str">
            <v>-</v>
          </cell>
          <cell r="O335" t="str">
            <v>-</v>
          </cell>
          <cell r="P335" t="str">
            <v>-</v>
          </cell>
          <cell r="Q335">
            <v>0</v>
          </cell>
          <cell r="R335">
            <v>0</v>
          </cell>
          <cell r="S335" t="str">
            <v>-</v>
          </cell>
          <cell r="T335">
            <v>0</v>
          </cell>
          <cell r="U335">
            <v>0</v>
          </cell>
          <cell r="V335" t="str">
            <v>-</v>
          </cell>
          <cell r="W335" t="str">
            <v>-</v>
          </cell>
        </row>
        <row r="336">
          <cell r="B336">
            <v>0</v>
          </cell>
          <cell r="C336">
            <v>0</v>
          </cell>
          <cell r="D336">
            <v>2</v>
          </cell>
          <cell r="E336" t="str">
            <v>2-1</v>
          </cell>
          <cell r="F336">
            <v>0</v>
          </cell>
          <cell r="G336">
            <v>0</v>
          </cell>
          <cell r="H336">
            <v>0</v>
          </cell>
          <cell r="I336" t="str">
            <v>Arlington</v>
          </cell>
          <cell r="J336" t="str">
            <v>Deputy City Mgr</v>
          </cell>
          <cell r="K336" t="str">
            <v>City Manager</v>
          </cell>
          <cell r="L336">
            <v>1</v>
          </cell>
          <cell r="M336">
            <v>10402</v>
          </cell>
          <cell r="N336">
            <v>13003</v>
          </cell>
          <cell r="O336">
            <v>15604</v>
          </cell>
          <cell r="P336">
            <v>0</v>
          </cell>
          <cell r="Q336">
            <v>0</v>
          </cell>
          <cell r="R336">
            <v>0</v>
          </cell>
          <cell r="S336">
            <v>156036</v>
          </cell>
          <cell r="T336">
            <v>0</v>
          </cell>
          <cell r="U336">
            <v>0</v>
          </cell>
          <cell r="V336">
            <v>154500</v>
          </cell>
          <cell r="W336" t="str">
            <v>-</v>
          </cell>
        </row>
        <row r="337">
          <cell r="B337">
            <v>0</v>
          </cell>
          <cell r="C337">
            <v>0</v>
          </cell>
          <cell r="D337">
            <v>3</v>
          </cell>
          <cell r="E337" t="str">
            <v>3-1</v>
          </cell>
          <cell r="F337">
            <v>0</v>
          </cell>
          <cell r="G337">
            <v>0</v>
          </cell>
          <cell r="H337">
            <v>0</v>
          </cell>
          <cell r="I337" t="str">
            <v>Carrollton</v>
          </cell>
          <cell r="J337" t="str">
            <v>Assistant City Manager</v>
          </cell>
          <cell r="K337" t="str">
            <v>City Manager</v>
          </cell>
          <cell r="L337">
            <v>1</v>
          </cell>
          <cell r="M337">
            <v>11109</v>
          </cell>
          <cell r="N337">
            <v>13258</v>
          </cell>
          <cell r="O337">
            <v>15553</v>
          </cell>
          <cell r="P337">
            <v>0</v>
          </cell>
          <cell r="Q337">
            <v>0</v>
          </cell>
          <cell r="R337">
            <v>0</v>
          </cell>
          <cell r="S337">
            <v>159096</v>
          </cell>
          <cell r="T337">
            <v>0</v>
          </cell>
          <cell r="U337">
            <v>0</v>
          </cell>
          <cell r="V337">
            <v>157248</v>
          </cell>
          <cell r="W337" t="str">
            <v>-</v>
          </cell>
        </row>
        <row r="338">
          <cell r="B338">
            <v>0</v>
          </cell>
          <cell r="C338">
            <v>0</v>
          </cell>
          <cell r="D338">
            <v>4</v>
          </cell>
          <cell r="E338" t="str">
            <v>4-1</v>
          </cell>
          <cell r="F338">
            <v>0</v>
          </cell>
          <cell r="G338">
            <v>0</v>
          </cell>
          <cell r="H338">
            <v>0</v>
          </cell>
          <cell r="I338" t="str">
            <v>Garland</v>
          </cell>
          <cell r="J338" t="str">
            <v>Assistant City Manager</v>
          </cell>
          <cell r="K338" t="str">
            <v>City Manager</v>
          </cell>
          <cell r="L338">
            <v>1</v>
          </cell>
          <cell r="M338">
            <v>14432</v>
          </cell>
          <cell r="N338">
            <v>14432</v>
          </cell>
          <cell r="O338">
            <v>14432</v>
          </cell>
          <cell r="P338">
            <v>0</v>
          </cell>
          <cell r="Q338">
            <v>0</v>
          </cell>
          <cell r="R338">
            <v>0</v>
          </cell>
          <cell r="S338">
            <v>173184</v>
          </cell>
          <cell r="T338">
            <v>0</v>
          </cell>
          <cell r="U338">
            <v>0</v>
          </cell>
          <cell r="V338">
            <v>173184</v>
          </cell>
          <cell r="W338" t="str">
            <v>-</v>
          </cell>
        </row>
        <row r="339">
          <cell r="B339">
            <v>0</v>
          </cell>
          <cell r="C339">
            <v>0</v>
          </cell>
          <cell r="D339">
            <v>5</v>
          </cell>
          <cell r="E339" t="str">
            <v>5-1</v>
          </cell>
          <cell r="F339">
            <v>0</v>
          </cell>
          <cell r="G339">
            <v>0</v>
          </cell>
          <cell r="H339">
            <v>0</v>
          </cell>
          <cell r="I339" t="str">
            <v>Irving</v>
          </cell>
          <cell r="J339" t="str">
            <v>No Match (Assistant City Manager)</v>
          </cell>
          <cell r="K339" t="str">
            <v>-</v>
          </cell>
          <cell r="L339">
            <v>0</v>
          </cell>
          <cell r="M339" t="str">
            <v>-</v>
          </cell>
          <cell r="N339" t="str">
            <v>-</v>
          </cell>
          <cell r="O339" t="str">
            <v>-</v>
          </cell>
          <cell r="P339" t="str">
            <v>-</v>
          </cell>
          <cell r="Q339">
            <v>0</v>
          </cell>
          <cell r="R339">
            <v>0</v>
          </cell>
          <cell r="S339" t="str">
            <v>-</v>
          </cell>
          <cell r="T339">
            <v>0</v>
          </cell>
          <cell r="U339">
            <v>0</v>
          </cell>
          <cell r="V339" t="str">
            <v>-</v>
          </cell>
          <cell r="W339" t="str">
            <v>-</v>
          </cell>
        </row>
        <row r="340">
          <cell r="B340">
            <v>0</v>
          </cell>
          <cell r="C340">
            <v>0</v>
          </cell>
          <cell r="D340">
            <v>6</v>
          </cell>
          <cell r="E340" t="str">
            <v>6-1</v>
          </cell>
          <cell r="F340">
            <v>0</v>
          </cell>
          <cell r="G340">
            <v>0</v>
          </cell>
          <cell r="H340">
            <v>0</v>
          </cell>
          <cell r="I340" t="str">
            <v>McKinney</v>
          </cell>
          <cell r="J340" t="str">
            <v>Deputy City Manager</v>
          </cell>
          <cell r="K340" t="str">
            <v>City Manager</v>
          </cell>
          <cell r="L340">
            <v>1</v>
          </cell>
          <cell r="M340">
            <v>12875</v>
          </cell>
          <cell r="N340">
            <v>12875</v>
          </cell>
          <cell r="O340">
            <v>12875</v>
          </cell>
          <cell r="P340">
            <v>0</v>
          </cell>
          <cell r="Q340">
            <v>0</v>
          </cell>
          <cell r="R340">
            <v>0</v>
          </cell>
          <cell r="S340">
            <v>154500</v>
          </cell>
          <cell r="T340">
            <v>0</v>
          </cell>
          <cell r="U340">
            <v>0</v>
          </cell>
          <cell r="V340">
            <v>154500</v>
          </cell>
          <cell r="W340" t="str">
            <v>-</v>
          </cell>
        </row>
        <row r="341">
          <cell r="B341">
            <v>0</v>
          </cell>
          <cell r="C341">
            <v>0</v>
          </cell>
          <cell r="D341">
            <v>7</v>
          </cell>
          <cell r="E341" t="str">
            <v>7-1</v>
          </cell>
          <cell r="F341">
            <v>0</v>
          </cell>
          <cell r="G341">
            <v>0</v>
          </cell>
          <cell r="H341">
            <v>0</v>
          </cell>
          <cell r="I341" t="str">
            <v>Mesquite</v>
          </cell>
          <cell r="J341" t="str">
            <v>Assistant City Manager</v>
          </cell>
          <cell r="K341" t="str">
            <v>City Manager</v>
          </cell>
          <cell r="L341">
            <v>1</v>
          </cell>
          <cell r="M341">
            <v>11390</v>
          </cell>
          <cell r="N341">
            <v>11390</v>
          </cell>
          <cell r="O341">
            <v>11390</v>
          </cell>
          <cell r="P341">
            <v>0</v>
          </cell>
          <cell r="Q341">
            <v>0</v>
          </cell>
          <cell r="R341">
            <v>0</v>
          </cell>
          <cell r="S341">
            <v>136680</v>
          </cell>
          <cell r="T341">
            <v>0</v>
          </cell>
          <cell r="U341">
            <v>0</v>
          </cell>
          <cell r="V341">
            <v>136680</v>
          </cell>
          <cell r="W341" t="str">
            <v>-</v>
          </cell>
        </row>
        <row r="342">
          <cell r="B342">
            <v>0</v>
          </cell>
          <cell r="C342">
            <v>0</v>
          </cell>
          <cell r="D342">
            <v>8</v>
          </cell>
          <cell r="E342" t="str">
            <v>8-1</v>
          </cell>
          <cell r="F342">
            <v>0</v>
          </cell>
          <cell r="G342">
            <v>0</v>
          </cell>
          <cell r="H342">
            <v>0</v>
          </cell>
          <cell r="I342" t="str">
            <v>Plano</v>
          </cell>
          <cell r="J342" t="str">
            <v>No Match</v>
          </cell>
          <cell r="K342" t="str">
            <v>-</v>
          </cell>
          <cell r="L342">
            <v>0</v>
          </cell>
          <cell r="M342" t="str">
            <v>-</v>
          </cell>
          <cell r="N342" t="str">
            <v>-</v>
          </cell>
          <cell r="O342" t="str">
            <v>-</v>
          </cell>
          <cell r="P342" t="str">
            <v>-</v>
          </cell>
          <cell r="Q342">
            <v>0</v>
          </cell>
          <cell r="R342">
            <v>0</v>
          </cell>
          <cell r="S342" t="str">
            <v>-</v>
          </cell>
          <cell r="T342">
            <v>0</v>
          </cell>
          <cell r="U342">
            <v>0</v>
          </cell>
          <cell r="V342" t="str">
            <v>-</v>
          </cell>
          <cell r="W342" t="str">
            <v>-</v>
          </cell>
        </row>
        <row r="343">
          <cell r="B343">
            <v>0</v>
          </cell>
          <cell r="C343">
            <v>0</v>
          </cell>
          <cell r="D343">
            <v>9</v>
          </cell>
          <cell r="E343" t="str">
            <v>9-1</v>
          </cell>
          <cell r="F343">
            <v>0</v>
          </cell>
          <cell r="G343">
            <v>0</v>
          </cell>
          <cell r="H343">
            <v>0</v>
          </cell>
          <cell r="I343" t="str">
            <v>Richardson</v>
          </cell>
          <cell r="J343" t="str">
            <v>Assist City Manager-Admin Srvc</v>
          </cell>
          <cell r="K343" t="str">
            <v>Deputy City Manager</v>
          </cell>
          <cell r="L343">
            <v>1</v>
          </cell>
          <cell r="M343">
            <v>14226</v>
          </cell>
          <cell r="N343">
            <v>14508.5</v>
          </cell>
          <cell r="O343">
            <v>14791</v>
          </cell>
          <cell r="P343">
            <v>0</v>
          </cell>
          <cell r="Q343">
            <v>0</v>
          </cell>
          <cell r="R343">
            <v>0</v>
          </cell>
          <cell r="S343">
            <v>174102</v>
          </cell>
          <cell r="T343">
            <v>0</v>
          </cell>
          <cell r="U343">
            <v>0</v>
          </cell>
          <cell r="V343">
            <v>173652</v>
          </cell>
          <cell r="W343" t="str">
            <v>-</v>
          </cell>
        </row>
        <row r="344">
          <cell r="B344">
            <v>0</v>
          </cell>
          <cell r="C344">
            <v>0</v>
          </cell>
          <cell r="D344" t="str">
            <v xml:space="preserve"> </v>
          </cell>
          <cell r="E344">
            <v>0</v>
          </cell>
          <cell r="F344">
            <v>0</v>
          </cell>
          <cell r="G344">
            <v>0</v>
          </cell>
          <cell r="H344">
            <v>0</v>
          </cell>
          <cell r="I344">
            <v>0</v>
          </cell>
          <cell r="J344">
            <v>0</v>
          </cell>
          <cell r="K344">
            <v>0</v>
          </cell>
          <cell r="L344">
            <v>6</v>
          </cell>
          <cell r="M344">
            <v>0</v>
          </cell>
          <cell r="N344">
            <v>0</v>
          </cell>
          <cell r="O344">
            <v>0</v>
          </cell>
          <cell r="P344">
            <v>0</v>
          </cell>
          <cell r="Q344">
            <v>0</v>
          </cell>
          <cell r="R344">
            <v>0</v>
          </cell>
          <cell r="S344">
            <v>158933</v>
          </cell>
          <cell r="T344">
            <v>0</v>
          </cell>
          <cell r="U344">
            <v>0</v>
          </cell>
          <cell r="V344">
            <v>0</v>
          </cell>
          <cell r="W344" t="str">
            <v>-</v>
          </cell>
        </row>
        <row r="345">
          <cell r="B345">
            <v>5000</v>
          </cell>
          <cell r="C345">
            <v>2</v>
          </cell>
          <cell r="D345">
            <v>11</v>
          </cell>
          <cell r="E345" t="str">
            <v>11-2</v>
          </cell>
          <cell r="F345" t="str">
            <v>EXECUTIVE  - 500</v>
          </cell>
          <cell r="G345">
            <v>500</v>
          </cell>
          <cell r="H345" t="str">
            <v>City Manager</v>
          </cell>
          <cell r="I345" t="str">
            <v>Frisco</v>
          </cell>
          <cell r="J345" t="str">
            <v>City Manager</v>
          </cell>
          <cell r="K345" t="str">
            <v>-</v>
          </cell>
          <cell r="L345">
            <v>0</v>
          </cell>
          <cell r="M345">
            <v>16771</v>
          </cell>
          <cell r="N345">
            <v>16771</v>
          </cell>
          <cell r="O345">
            <v>16771</v>
          </cell>
          <cell r="P345">
            <v>0</v>
          </cell>
          <cell r="Q345">
            <v>0</v>
          </cell>
          <cell r="R345">
            <v>201252</v>
          </cell>
          <cell r="S345">
            <v>213028.5</v>
          </cell>
          <cell r="T345">
            <v>-11776.5</v>
          </cell>
          <cell r="U345">
            <v>-5.5281335595941387E-2</v>
          </cell>
          <cell r="V345">
            <v>201252</v>
          </cell>
          <cell r="W345">
            <v>5000</v>
          </cell>
        </row>
        <row r="346">
          <cell r="B346">
            <v>0</v>
          </cell>
          <cell r="C346">
            <v>0</v>
          </cell>
          <cell r="D346">
            <v>1</v>
          </cell>
          <cell r="E346" t="str">
            <v>1-2</v>
          </cell>
          <cell r="F346">
            <v>0</v>
          </cell>
          <cell r="G346">
            <v>0</v>
          </cell>
          <cell r="H346">
            <v>0</v>
          </cell>
          <cell r="I346" t="str">
            <v>Allen</v>
          </cell>
          <cell r="J346" t="str">
            <v>-</v>
          </cell>
          <cell r="K346" t="str">
            <v>-</v>
          </cell>
          <cell r="L346">
            <v>0</v>
          </cell>
          <cell r="M346" t="str">
            <v>-</v>
          </cell>
          <cell r="N346" t="str">
            <v>-</v>
          </cell>
          <cell r="O346" t="str">
            <v>-</v>
          </cell>
          <cell r="P346" t="str">
            <v>-</v>
          </cell>
          <cell r="Q346">
            <v>0</v>
          </cell>
          <cell r="R346">
            <v>0</v>
          </cell>
          <cell r="S346" t="str">
            <v>-</v>
          </cell>
          <cell r="T346">
            <v>0</v>
          </cell>
          <cell r="U346">
            <v>0</v>
          </cell>
          <cell r="V346" t="str">
            <v>-</v>
          </cell>
          <cell r="W346" t="str">
            <v>-</v>
          </cell>
        </row>
        <row r="347">
          <cell r="B347">
            <v>0</v>
          </cell>
          <cell r="C347">
            <v>0</v>
          </cell>
          <cell r="D347">
            <v>2</v>
          </cell>
          <cell r="E347" t="str">
            <v>2-2</v>
          </cell>
          <cell r="F347">
            <v>0</v>
          </cell>
          <cell r="G347">
            <v>0</v>
          </cell>
          <cell r="H347">
            <v>0</v>
          </cell>
          <cell r="I347" t="str">
            <v>Arlington</v>
          </cell>
          <cell r="J347" t="str">
            <v>City Manager</v>
          </cell>
          <cell r="K347" t="str">
            <v>Mayor and City Council</v>
          </cell>
          <cell r="L347">
            <v>1</v>
          </cell>
          <cell r="M347">
            <v>13281</v>
          </cell>
          <cell r="N347">
            <v>16601</v>
          </cell>
          <cell r="O347">
            <v>19921</v>
          </cell>
          <cell r="P347">
            <v>0</v>
          </cell>
          <cell r="Q347">
            <v>0</v>
          </cell>
          <cell r="R347">
            <v>0</v>
          </cell>
          <cell r="S347">
            <v>199212</v>
          </cell>
          <cell r="T347">
            <v>0</v>
          </cell>
          <cell r="U347">
            <v>0</v>
          </cell>
          <cell r="V347" t="str">
            <v>-</v>
          </cell>
          <cell r="W347" t="str">
            <v>-</v>
          </cell>
        </row>
        <row r="348">
          <cell r="B348">
            <v>0</v>
          </cell>
          <cell r="C348">
            <v>0</v>
          </cell>
          <cell r="D348">
            <v>3</v>
          </cell>
          <cell r="E348" t="str">
            <v>3-2</v>
          </cell>
          <cell r="F348">
            <v>0</v>
          </cell>
          <cell r="G348">
            <v>0</v>
          </cell>
          <cell r="H348">
            <v>0</v>
          </cell>
          <cell r="I348" t="str">
            <v>Carrollton</v>
          </cell>
          <cell r="J348" t="str">
            <v>City Manager</v>
          </cell>
          <cell r="K348" t="str">
            <v>City Council</v>
          </cell>
          <cell r="L348">
            <v>1</v>
          </cell>
          <cell r="M348">
            <v>16667</v>
          </cell>
          <cell r="N348">
            <v>16667</v>
          </cell>
          <cell r="O348">
            <v>16667</v>
          </cell>
          <cell r="P348">
            <v>0</v>
          </cell>
          <cell r="Q348">
            <v>0</v>
          </cell>
          <cell r="R348">
            <v>0</v>
          </cell>
          <cell r="S348">
            <v>200004</v>
          </cell>
          <cell r="T348">
            <v>0</v>
          </cell>
          <cell r="U348">
            <v>0</v>
          </cell>
          <cell r="V348">
            <v>200004</v>
          </cell>
          <cell r="W348" t="str">
            <v>-</v>
          </cell>
        </row>
        <row r="349">
          <cell r="B349">
            <v>0</v>
          </cell>
          <cell r="C349">
            <v>0</v>
          </cell>
          <cell r="D349">
            <v>4</v>
          </cell>
          <cell r="E349" t="str">
            <v>4-2</v>
          </cell>
          <cell r="F349">
            <v>0</v>
          </cell>
          <cell r="G349">
            <v>0</v>
          </cell>
          <cell r="H349">
            <v>0</v>
          </cell>
          <cell r="I349" t="str">
            <v>Garland</v>
          </cell>
          <cell r="J349" t="str">
            <v>City Manager</v>
          </cell>
          <cell r="K349" t="str">
            <v>City Council &amp; Mayor</v>
          </cell>
          <cell r="L349">
            <v>1</v>
          </cell>
          <cell r="M349">
            <v>19347</v>
          </cell>
          <cell r="N349">
            <v>19347</v>
          </cell>
          <cell r="O349">
            <v>19347</v>
          </cell>
          <cell r="P349">
            <v>0</v>
          </cell>
          <cell r="Q349">
            <v>0</v>
          </cell>
          <cell r="R349">
            <v>0</v>
          </cell>
          <cell r="S349">
            <v>232164</v>
          </cell>
          <cell r="T349">
            <v>0</v>
          </cell>
          <cell r="U349">
            <v>0</v>
          </cell>
          <cell r="V349">
            <v>232164</v>
          </cell>
          <cell r="W349" t="str">
            <v>-</v>
          </cell>
        </row>
        <row r="350">
          <cell r="B350">
            <v>0</v>
          </cell>
          <cell r="C350">
            <v>0</v>
          </cell>
          <cell r="D350">
            <v>5</v>
          </cell>
          <cell r="E350" t="str">
            <v>5-2</v>
          </cell>
          <cell r="F350">
            <v>0</v>
          </cell>
          <cell r="G350">
            <v>0</v>
          </cell>
          <cell r="H350">
            <v>0</v>
          </cell>
          <cell r="I350" t="str">
            <v>Irving</v>
          </cell>
          <cell r="J350" t="str">
            <v>City Manager</v>
          </cell>
          <cell r="K350" t="str">
            <v>City Council</v>
          </cell>
          <cell r="L350">
            <v>1</v>
          </cell>
          <cell r="M350">
            <v>14420</v>
          </cell>
          <cell r="N350">
            <v>17295</v>
          </cell>
          <cell r="O350">
            <v>20177</v>
          </cell>
          <cell r="P350">
            <v>0</v>
          </cell>
          <cell r="Q350">
            <v>0</v>
          </cell>
          <cell r="R350">
            <v>0</v>
          </cell>
          <cell r="S350">
            <v>207540</v>
          </cell>
          <cell r="T350">
            <v>0</v>
          </cell>
          <cell r="U350">
            <v>0</v>
          </cell>
          <cell r="V350">
            <v>246384</v>
          </cell>
          <cell r="W350" t="str">
            <v>-</v>
          </cell>
        </row>
        <row r="351">
          <cell r="B351">
            <v>0</v>
          </cell>
          <cell r="C351">
            <v>0</v>
          </cell>
          <cell r="D351">
            <v>6</v>
          </cell>
          <cell r="E351" t="str">
            <v>6-2</v>
          </cell>
          <cell r="F351">
            <v>0</v>
          </cell>
          <cell r="G351">
            <v>0</v>
          </cell>
          <cell r="H351">
            <v>0</v>
          </cell>
          <cell r="I351" t="str">
            <v>McKinney</v>
          </cell>
          <cell r="J351" t="str">
            <v>City Manager</v>
          </cell>
          <cell r="K351" t="str">
            <v>City Council</v>
          </cell>
          <cell r="L351">
            <v>1</v>
          </cell>
          <cell r="M351">
            <v>15833</v>
          </cell>
          <cell r="N351">
            <v>15833</v>
          </cell>
          <cell r="O351">
            <v>15833</v>
          </cell>
          <cell r="P351">
            <v>0</v>
          </cell>
          <cell r="Q351">
            <v>0</v>
          </cell>
          <cell r="R351">
            <v>0</v>
          </cell>
          <cell r="S351">
            <v>189996</v>
          </cell>
          <cell r="T351">
            <v>0</v>
          </cell>
          <cell r="U351">
            <v>0</v>
          </cell>
          <cell r="V351">
            <v>189996</v>
          </cell>
          <cell r="W351" t="str">
            <v>-</v>
          </cell>
        </row>
        <row r="352">
          <cell r="B352">
            <v>0</v>
          </cell>
          <cell r="C352">
            <v>0</v>
          </cell>
          <cell r="D352">
            <v>7</v>
          </cell>
          <cell r="E352" t="str">
            <v>7-2</v>
          </cell>
          <cell r="F352">
            <v>0</v>
          </cell>
          <cell r="G352">
            <v>0</v>
          </cell>
          <cell r="H352">
            <v>0</v>
          </cell>
          <cell r="I352" t="str">
            <v>Mesquite</v>
          </cell>
          <cell r="J352" t="str">
            <v>City Manager</v>
          </cell>
          <cell r="K352" t="str">
            <v>City Council</v>
          </cell>
          <cell r="L352">
            <v>1</v>
          </cell>
          <cell r="M352">
            <v>18041</v>
          </cell>
          <cell r="N352">
            <v>18041</v>
          </cell>
          <cell r="O352">
            <v>18041</v>
          </cell>
          <cell r="P352">
            <v>0</v>
          </cell>
          <cell r="Q352">
            <v>0</v>
          </cell>
          <cell r="R352">
            <v>0</v>
          </cell>
          <cell r="S352">
            <v>216492</v>
          </cell>
          <cell r="T352">
            <v>0</v>
          </cell>
          <cell r="U352">
            <v>0</v>
          </cell>
          <cell r="V352">
            <v>216492</v>
          </cell>
          <cell r="W352" t="str">
            <v>-</v>
          </cell>
        </row>
        <row r="353">
          <cell r="B353">
            <v>0</v>
          </cell>
          <cell r="C353">
            <v>0</v>
          </cell>
          <cell r="D353">
            <v>8</v>
          </cell>
          <cell r="E353" t="str">
            <v>8-2</v>
          </cell>
          <cell r="F353">
            <v>0</v>
          </cell>
          <cell r="G353">
            <v>0</v>
          </cell>
          <cell r="H353">
            <v>0</v>
          </cell>
          <cell r="I353" t="str">
            <v>Plano</v>
          </cell>
          <cell r="J353" t="str">
            <v>City Manager</v>
          </cell>
          <cell r="K353" t="str">
            <v>City Council</v>
          </cell>
          <cell r="L353">
            <v>1</v>
          </cell>
          <cell r="M353">
            <v>17850</v>
          </cell>
          <cell r="N353">
            <v>17850</v>
          </cell>
          <cell r="O353">
            <v>17850</v>
          </cell>
          <cell r="P353">
            <v>0</v>
          </cell>
          <cell r="Q353">
            <v>0</v>
          </cell>
          <cell r="R353">
            <v>0</v>
          </cell>
          <cell r="S353">
            <v>214200</v>
          </cell>
          <cell r="T353">
            <v>0</v>
          </cell>
          <cell r="U353">
            <v>0</v>
          </cell>
          <cell r="V353">
            <v>214200</v>
          </cell>
          <cell r="W353" t="str">
            <v>-</v>
          </cell>
        </row>
        <row r="354">
          <cell r="B354">
            <v>0</v>
          </cell>
          <cell r="C354">
            <v>0</v>
          </cell>
          <cell r="D354">
            <v>9</v>
          </cell>
          <cell r="E354" t="str">
            <v>9-2</v>
          </cell>
          <cell r="F354">
            <v>0</v>
          </cell>
          <cell r="G354">
            <v>0</v>
          </cell>
          <cell r="H354">
            <v>0</v>
          </cell>
          <cell r="I354" t="str">
            <v>Richardson</v>
          </cell>
          <cell r="J354" t="str">
            <v>City Manager</v>
          </cell>
          <cell r="K354" t="str">
            <v>City Council</v>
          </cell>
          <cell r="L354">
            <v>1</v>
          </cell>
          <cell r="M354">
            <v>20385</v>
          </cell>
          <cell r="N354">
            <v>20385</v>
          </cell>
          <cell r="O354">
            <v>20385</v>
          </cell>
          <cell r="P354">
            <v>0</v>
          </cell>
          <cell r="Q354">
            <v>0</v>
          </cell>
          <cell r="R354">
            <v>0</v>
          </cell>
          <cell r="S354">
            <v>244620</v>
          </cell>
          <cell r="T354">
            <v>0</v>
          </cell>
          <cell r="U354">
            <v>0</v>
          </cell>
          <cell r="V354">
            <v>244620</v>
          </cell>
          <cell r="W354" t="str">
            <v>-</v>
          </cell>
        </row>
        <row r="355">
          <cell r="B355">
            <v>0</v>
          </cell>
          <cell r="C355">
            <v>0</v>
          </cell>
          <cell r="D355" t="str">
            <v xml:space="preserve"> </v>
          </cell>
          <cell r="E355">
            <v>0</v>
          </cell>
          <cell r="F355">
            <v>0</v>
          </cell>
          <cell r="G355">
            <v>0</v>
          </cell>
          <cell r="H355">
            <v>0</v>
          </cell>
          <cell r="I355">
            <v>0</v>
          </cell>
          <cell r="J355">
            <v>0</v>
          </cell>
          <cell r="K355">
            <v>0</v>
          </cell>
          <cell r="L355">
            <v>8</v>
          </cell>
          <cell r="M355">
            <v>0</v>
          </cell>
          <cell r="N355">
            <v>0</v>
          </cell>
          <cell r="O355">
            <v>0</v>
          </cell>
          <cell r="P355">
            <v>0</v>
          </cell>
          <cell r="Q355">
            <v>0</v>
          </cell>
          <cell r="R355">
            <v>0</v>
          </cell>
          <cell r="S355">
            <v>213028.5</v>
          </cell>
          <cell r="T355">
            <v>0</v>
          </cell>
          <cell r="U355">
            <v>0</v>
          </cell>
          <cell r="V355">
            <v>0</v>
          </cell>
          <cell r="W355" t="str">
            <v>-</v>
          </cell>
        </row>
        <row r="356">
          <cell r="B356">
            <v>5016</v>
          </cell>
          <cell r="C356">
            <v>3</v>
          </cell>
          <cell r="D356">
            <v>11</v>
          </cell>
          <cell r="E356" t="str">
            <v>11-3</v>
          </cell>
          <cell r="F356" t="str">
            <v>EXECUTIVE  - 500</v>
          </cell>
          <cell r="G356">
            <v>500</v>
          </cell>
          <cell r="H356" t="str">
            <v>City Secretary</v>
          </cell>
          <cell r="I356" t="str">
            <v>Frisco</v>
          </cell>
          <cell r="J356" t="str">
            <v>City Secretary</v>
          </cell>
          <cell r="K356" t="str">
            <v>Deputy City Manager</v>
          </cell>
          <cell r="L356">
            <v>0</v>
          </cell>
          <cell r="M356">
            <v>5008</v>
          </cell>
          <cell r="N356">
            <v>6009</v>
          </cell>
          <cell r="O356">
            <v>7010</v>
          </cell>
          <cell r="P356">
            <v>0</v>
          </cell>
          <cell r="Q356">
            <v>0</v>
          </cell>
          <cell r="R356">
            <v>72108</v>
          </cell>
          <cell r="S356">
            <v>89942</v>
          </cell>
          <cell r="T356">
            <v>-17834</v>
          </cell>
          <cell r="U356">
            <v>-0.19828333815125304</v>
          </cell>
          <cell r="V356">
            <v>77256</v>
          </cell>
          <cell r="W356">
            <v>5016</v>
          </cell>
        </row>
        <row r="357">
          <cell r="B357">
            <v>0</v>
          </cell>
          <cell r="C357">
            <v>0</v>
          </cell>
          <cell r="D357">
            <v>1</v>
          </cell>
          <cell r="E357" t="str">
            <v>1-3</v>
          </cell>
          <cell r="F357">
            <v>0</v>
          </cell>
          <cell r="G357">
            <v>0</v>
          </cell>
          <cell r="H357">
            <v>0</v>
          </cell>
          <cell r="I357" t="str">
            <v>Allen</v>
          </cell>
          <cell r="J357" t="str">
            <v>-</v>
          </cell>
          <cell r="K357" t="str">
            <v>-</v>
          </cell>
          <cell r="L357">
            <v>0</v>
          </cell>
          <cell r="M357" t="str">
            <v>-</v>
          </cell>
          <cell r="N357" t="str">
            <v>-</v>
          </cell>
          <cell r="O357" t="str">
            <v>-</v>
          </cell>
          <cell r="P357" t="str">
            <v>-</v>
          </cell>
          <cell r="Q357">
            <v>0</v>
          </cell>
          <cell r="R357">
            <v>0</v>
          </cell>
          <cell r="S357" t="str">
            <v>-</v>
          </cell>
          <cell r="T357">
            <v>0</v>
          </cell>
          <cell r="U357">
            <v>0</v>
          </cell>
          <cell r="V357" t="str">
            <v>-</v>
          </cell>
          <cell r="W357" t="str">
            <v>-</v>
          </cell>
        </row>
        <row r="358">
          <cell r="B358">
            <v>0</v>
          </cell>
          <cell r="C358">
            <v>0</v>
          </cell>
          <cell r="D358">
            <v>2</v>
          </cell>
          <cell r="E358" t="str">
            <v>2-3</v>
          </cell>
          <cell r="F358">
            <v>0</v>
          </cell>
          <cell r="G358">
            <v>0</v>
          </cell>
          <cell r="H358">
            <v>0</v>
          </cell>
          <cell r="I358" t="str">
            <v>Arlington</v>
          </cell>
          <cell r="J358" t="str">
            <v>City Secretary</v>
          </cell>
          <cell r="K358" t="str">
            <v>Director Financial Management Resources</v>
          </cell>
          <cell r="L358">
            <v>1</v>
          </cell>
          <cell r="M358">
            <v>5159</v>
          </cell>
          <cell r="N358">
            <v>6449</v>
          </cell>
          <cell r="O358">
            <v>7739</v>
          </cell>
          <cell r="P358">
            <v>0</v>
          </cell>
          <cell r="Q358">
            <v>0</v>
          </cell>
          <cell r="R358">
            <v>0</v>
          </cell>
          <cell r="S358">
            <v>77388</v>
          </cell>
          <cell r="T358">
            <v>0</v>
          </cell>
          <cell r="U358">
            <v>0</v>
          </cell>
          <cell r="V358">
            <v>83004</v>
          </cell>
          <cell r="W358" t="str">
            <v>-</v>
          </cell>
        </row>
        <row r="359">
          <cell r="B359">
            <v>0</v>
          </cell>
          <cell r="C359">
            <v>0</v>
          </cell>
          <cell r="D359">
            <v>3</v>
          </cell>
          <cell r="E359" t="str">
            <v>3-3</v>
          </cell>
          <cell r="F359">
            <v>0</v>
          </cell>
          <cell r="G359">
            <v>0</v>
          </cell>
          <cell r="H359">
            <v>0</v>
          </cell>
          <cell r="I359" t="str">
            <v>Carrollton</v>
          </cell>
          <cell r="J359" t="str">
            <v>City Secretary/Admin Svcs Mgr</v>
          </cell>
          <cell r="K359" t="str">
            <v>City Manager</v>
          </cell>
          <cell r="L359">
            <v>1</v>
          </cell>
          <cell r="M359">
            <v>5647</v>
          </cell>
          <cell r="N359">
            <v>6740</v>
          </cell>
          <cell r="O359">
            <v>7906</v>
          </cell>
          <cell r="P359">
            <v>0</v>
          </cell>
          <cell r="Q359">
            <v>0</v>
          </cell>
          <cell r="R359">
            <v>0</v>
          </cell>
          <cell r="S359">
            <v>80880</v>
          </cell>
          <cell r="T359">
            <v>0</v>
          </cell>
          <cell r="U359">
            <v>0</v>
          </cell>
          <cell r="V359">
            <v>90420</v>
          </cell>
          <cell r="W359" t="str">
            <v>-</v>
          </cell>
        </row>
        <row r="360">
          <cell r="B360">
            <v>0</v>
          </cell>
          <cell r="C360">
            <v>0</v>
          </cell>
          <cell r="D360">
            <v>4</v>
          </cell>
          <cell r="E360" t="str">
            <v>4-3</v>
          </cell>
          <cell r="F360">
            <v>0</v>
          </cell>
          <cell r="G360">
            <v>0</v>
          </cell>
          <cell r="H360">
            <v>0</v>
          </cell>
          <cell r="I360" t="str">
            <v>Garland</v>
          </cell>
          <cell r="J360" t="str">
            <v>City Secretary</v>
          </cell>
          <cell r="K360" t="str">
            <v>City Council &amp; Mayor</v>
          </cell>
          <cell r="L360">
            <v>0</v>
          </cell>
          <cell r="M360" t="str">
            <v>-</v>
          </cell>
          <cell r="N360" t="str">
            <v>-</v>
          </cell>
          <cell r="O360" t="str">
            <v>-</v>
          </cell>
          <cell r="P360" t="str">
            <v>-</v>
          </cell>
          <cell r="Q360">
            <v>0</v>
          </cell>
          <cell r="R360">
            <v>0</v>
          </cell>
          <cell r="S360" t="str">
            <v>-</v>
          </cell>
          <cell r="T360">
            <v>0</v>
          </cell>
          <cell r="U360">
            <v>0</v>
          </cell>
          <cell r="V360" t="str">
            <v>-</v>
          </cell>
          <cell r="W360" t="str">
            <v>-</v>
          </cell>
        </row>
        <row r="361">
          <cell r="B361">
            <v>0</v>
          </cell>
          <cell r="C361">
            <v>0</v>
          </cell>
          <cell r="D361">
            <v>5</v>
          </cell>
          <cell r="E361" t="str">
            <v>5-3</v>
          </cell>
          <cell r="F361">
            <v>0</v>
          </cell>
          <cell r="G361">
            <v>0</v>
          </cell>
          <cell r="H361">
            <v>0</v>
          </cell>
          <cell r="I361" t="str">
            <v>Irving</v>
          </cell>
          <cell r="J361" t="str">
            <v>City Secretary</v>
          </cell>
          <cell r="K361" t="str">
            <v>City Council</v>
          </cell>
          <cell r="L361">
            <v>1</v>
          </cell>
          <cell r="M361">
            <v>8205</v>
          </cell>
          <cell r="N361">
            <v>9782</v>
          </cell>
          <cell r="O361">
            <v>11412</v>
          </cell>
          <cell r="P361">
            <v>0</v>
          </cell>
          <cell r="Q361">
            <v>0</v>
          </cell>
          <cell r="R361">
            <v>0</v>
          </cell>
          <cell r="S361">
            <v>117384</v>
          </cell>
          <cell r="T361">
            <v>0</v>
          </cell>
          <cell r="U361">
            <v>0</v>
          </cell>
          <cell r="V361">
            <v>119952</v>
          </cell>
          <cell r="W361" t="str">
            <v>-</v>
          </cell>
        </row>
        <row r="362">
          <cell r="B362">
            <v>0</v>
          </cell>
          <cell r="C362">
            <v>0</v>
          </cell>
          <cell r="D362">
            <v>6</v>
          </cell>
          <cell r="E362" t="str">
            <v>6-3</v>
          </cell>
          <cell r="F362">
            <v>0</v>
          </cell>
          <cell r="G362">
            <v>0</v>
          </cell>
          <cell r="H362">
            <v>0</v>
          </cell>
          <cell r="I362" t="str">
            <v>McKinney</v>
          </cell>
          <cell r="J362" t="str">
            <v>City Secretary</v>
          </cell>
          <cell r="K362" t="str">
            <v>Deputy City Manager</v>
          </cell>
          <cell r="L362">
            <v>1</v>
          </cell>
          <cell r="M362">
            <v>5376</v>
          </cell>
          <cell r="N362">
            <v>6451</v>
          </cell>
          <cell r="O362">
            <v>7526</v>
          </cell>
          <cell r="P362">
            <v>0</v>
          </cell>
          <cell r="Q362">
            <v>0</v>
          </cell>
          <cell r="R362">
            <v>0</v>
          </cell>
          <cell r="S362">
            <v>77412</v>
          </cell>
          <cell r="T362">
            <v>0</v>
          </cell>
          <cell r="U362">
            <v>0</v>
          </cell>
          <cell r="V362">
            <v>92592</v>
          </cell>
          <cell r="W362" t="str">
            <v>-</v>
          </cell>
        </row>
        <row r="363">
          <cell r="B363">
            <v>0</v>
          </cell>
          <cell r="C363">
            <v>0</v>
          </cell>
          <cell r="D363">
            <v>7</v>
          </cell>
          <cell r="E363" t="str">
            <v>7-3</v>
          </cell>
          <cell r="F363">
            <v>0</v>
          </cell>
          <cell r="G363">
            <v>0</v>
          </cell>
          <cell r="H363">
            <v>0</v>
          </cell>
          <cell r="I363" t="str">
            <v>Mesquite</v>
          </cell>
          <cell r="J363" t="str">
            <v>City Secretary</v>
          </cell>
          <cell r="K363" t="str">
            <v>City Council</v>
          </cell>
          <cell r="L363">
            <v>1</v>
          </cell>
          <cell r="M363">
            <v>6423</v>
          </cell>
          <cell r="N363">
            <v>6423</v>
          </cell>
          <cell r="O363">
            <v>6423</v>
          </cell>
          <cell r="P363">
            <v>0</v>
          </cell>
          <cell r="Q363">
            <v>0</v>
          </cell>
          <cell r="R363">
            <v>0</v>
          </cell>
          <cell r="S363">
            <v>77076</v>
          </cell>
          <cell r="T363">
            <v>0</v>
          </cell>
          <cell r="U363">
            <v>0</v>
          </cell>
          <cell r="V363">
            <v>77076</v>
          </cell>
          <cell r="W363" t="str">
            <v>-</v>
          </cell>
        </row>
        <row r="364">
          <cell r="B364">
            <v>0</v>
          </cell>
          <cell r="C364">
            <v>0</v>
          </cell>
          <cell r="D364">
            <v>8</v>
          </cell>
          <cell r="E364" t="str">
            <v>8-3</v>
          </cell>
          <cell r="F364">
            <v>0</v>
          </cell>
          <cell r="G364">
            <v>0</v>
          </cell>
          <cell r="H364">
            <v>0</v>
          </cell>
          <cell r="I364" t="str">
            <v>Plano</v>
          </cell>
          <cell r="J364" t="str">
            <v>City Secretary</v>
          </cell>
          <cell r="K364" t="str">
            <v>City Manager</v>
          </cell>
          <cell r="L364">
            <v>1</v>
          </cell>
          <cell r="M364">
            <v>7300</v>
          </cell>
          <cell r="N364">
            <v>9126</v>
          </cell>
          <cell r="O364">
            <v>10951</v>
          </cell>
          <cell r="P364">
            <v>0</v>
          </cell>
          <cell r="Q364">
            <v>0</v>
          </cell>
          <cell r="R364">
            <v>0</v>
          </cell>
          <cell r="S364">
            <v>109512</v>
          </cell>
          <cell r="T364">
            <v>0</v>
          </cell>
          <cell r="U364">
            <v>0</v>
          </cell>
          <cell r="V364">
            <v>89184</v>
          </cell>
          <cell r="W364" t="str">
            <v>-</v>
          </cell>
        </row>
        <row r="365">
          <cell r="B365">
            <v>0</v>
          </cell>
          <cell r="C365">
            <v>0</v>
          </cell>
          <cell r="D365">
            <v>9</v>
          </cell>
          <cell r="E365" t="str">
            <v>9-3</v>
          </cell>
          <cell r="F365">
            <v>0</v>
          </cell>
          <cell r="G365">
            <v>0</v>
          </cell>
          <cell r="H365">
            <v>0</v>
          </cell>
          <cell r="I365" t="str">
            <v>Richardson</v>
          </cell>
          <cell r="J365" t="str">
            <v>City Secretary</v>
          </cell>
          <cell r="K365" t="str">
            <v>City Manager</v>
          </cell>
          <cell r="L365">
            <v>0</v>
          </cell>
          <cell r="M365" t="str">
            <v>-</v>
          </cell>
          <cell r="N365" t="str">
            <v>-</v>
          </cell>
          <cell r="O365" t="str">
            <v>-</v>
          </cell>
          <cell r="P365" t="str">
            <v>-</v>
          </cell>
          <cell r="Q365">
            <v>0</v>
          </cell>
          <cell r="R365">
            <v>0</v>
          </cell>
          <cell r="S365" t="str">
            <v>-</v>
          </cell>
          <cell r="T365">
            <v>0</v>
          </cell>
          <cell r="U365">
            <v>0</v>
          </cell>
          <cell r="V365" t="str">
            <v>-</v>
          </cell>
          <cell r="W365" t="str">
            <v>-</v>
          </cell>
        </row>
        <row r="366">
          <cell r="B366">
            <v>0</v>
          </cell>
          <cell r="C366">
            <v>0</v>
          </cell>
          <cell r="D366" t="str">
            <v xml:space="preserve"> </v>
          </cell>
          <cell r="E366">
            <v>0</v>
          </cell>
          <cell r="F366">
            <v>0</v>
          </cell>
          <cell r="G366">
            <v>0</v>
          </cell>
          <cell r="H366">
            <v>0</v>
          </cell>
          <cell r="I366">
            <v>0</v>
          </cell>
          <cell r="J366">
            <v>0</v>
          </cell>
          <cell r="K366">
            <v>0</v>
          </cell>
          <cell r="L366">
            <v>6</v>
          </cell>
          <cell r="M366">
            <v>0</v>
          </cell>
          <cell r="N366">
            <v>0</v>
          </cell>
          <cell r="O366">
            <v>0</v>
          </cell>
          <cell r="P366">
            <v>0</v>
          </cell>
          <cell r="Q366">
            <v>0</v>
          </cell>
          <cell r="R366">
            <v>0</v>
          </cell>
          <cell r="S366">
            <v>89942</v>
          </cell>
          <cell r="T366">
            <v>0</v>
          </cell>
          <cell r="U366">
            <v>0</v>
          </cell>
          <cell r="V366">
            <v>0</v>
          </cell>
          <cell r="W366" t="str">
            <v>-</v>
          </cell>
        </row>
        <row r="367">
          <cell r="B367">
            <v>5007</v>
          </cell>
          <cell r="C367">
            <v>5</v>
          </cell>
          <cell r="D367">
            <v>11</v>
          </cell>
          <cell r="E367" t="str">
            <v>11-5</v>
          </cell>
          <cell r="F367" t="str">
            <v>EXECUTIVE  - 500</v>
          </cell>
          <cell r="G367">
            <v>500</v>
          </cell>
          <cell r="H367" t="str">
            <v>Director of Data Processing</v>
          </cell>
          <cell r="I367" t="str">
            <v>Frisco</v>
          </cell>
          <cell r="J367" t="str">
            <v>Director of Information Technology</v>
          </cell>
          <cell r="K367" t="str">
            <v>No match</v>
          </cell>
          <cell r="L367">
            <v>0</v>
          </cell>
          <cell r="M367">
            <v>12012</v>
          </cell>
          <cell r="N367">
            <v>12012</v>
          </cell>
          <cell r="O367">
            <v>12012</v>
          </cell>
          <cell r="P367">
            <v>0</v>
          </cell>
          <cell r="Q367">
            <v>0</v>
          </cell>
          <cell r="R367">
            <v>144144</v>
          </cell>
          <cell r="S367">
            <v>128840.57142857143</v>
          </cell>
          <cell r="T367">
            <v>15303.428571428565</v>
          </cell>
          <cell r="U367">
            <v>0.11877802466836085</v>
          </cell>
          <cell r="V367">
            <v>144144</v>
          </cell>
          <cell r="W367">
            <v>5007</v>
          </cell>
        </row>
        <row r="368">
          <cell r="B368">
            <v>0</v>
          </cell>
          <cell r="C368">
            <v>0</v>
          </cell>
          <cell r="D368">
            <v>1</v>
          </cell>
          <cell r="E368" t="str">
            <v>1-5</v>
          </cell>
          <cell r="F368">
            <v>0</v>
          </cell>
          <cell r="G368">
            <v>0</v>
          </cell>
          <cell r="H368">
            <v>0</v>
          </cell>
          <cell r="I368" t="str">
            <v>Allen</v>
          </cell>
          <cell r="J368" t="str">
            <v>-</v>
          </cell>
          <cell r="K368" t="str">
            <v>-</v>
          </cell>
          <cell r="L368">
            <v>0</v>
          </cell>
          <cell r="M368" t="str">
            <v>-</v>
          </cell>
          <cell r="N368" t="str">
            <v>-</v>
          </cell>
          <cell r="O368" t="str">
            <v>-</v>
          </cell>
          <cell r="P368" t="str">
            <v>-</v>
          </cell>
          <cell r="Q368">
            <v>0</v>
          </cell>
          <cell r="R368">
            <v>0</v>
          </cell>
          <cell r="S368" t="str">
            <v>-</v>
          </cell>
          <cell r="T368">
            <v>0</v>
          </cell>
          <cell r="U368">
            <v>0</v>
          </cell>
          <cell r="V368" t="str">
            <v>-</v>
          </cell>
          <cell r="W368" t="str">
            <v>-</v>
          </cell>
        </row>
        <row r="369">
          <cell r="B369">
            <v>0</v>
          </cell>
          <cell r="C369">
            <v>0</v>
          </cell>
          <cell r="D369">
            <v>2</v>
          </cell>
          <cell r="E369" t="str">
            <v>2-5</v>
          </cell>
          <cell r="F369">
            <v>0</v>
          </cell>
          <cell r="G369">
            <v>0</v>
          </cell>
          <cell r="H369">
            <v>0</v>
          </cell>
          <cell r="I369" t="str">
            <v>Arlington</v>
          </cell>
          <cell r="J369" t="str">
            <v>Chief Information Officer</v>
          </cell>
          <cell r="K369" t="str">
            <v>Deputy City Manager</v>
          </cell>
          <cell r="L369">
            <v>1</v>
          </cell>
          <cell r="M369">
            <v>9064</v>
          </cell>
          <cell r="N369">
            <v>11330</v>
          </cell>
          <cell r="O369">
            <v>13596</v>
          </cell>
          <cell r="P369">
            <v>0</v>
          </cell>
          <cell r="Q369">
            <v>0</v>
          </cell>
          <cell r="R369">
            <v>0</v>
          </cell>
          <cell r="S369">
            <v>135960</v>
          </cell>
          <cell r="T369">
            <v>0</v>
          </cell>
          <cell r="U369">
            <v>0</v>
          </cell>
          <cell r="V369">
            <v>129996</v>
          </cell>
          <cell r="W369" t="str">
            <v>-</v>
          </cell>
        </row>
        <row r="370">
          <cell r="B370">
            <v>0</v>
          </cell>
          <cell r="C370">
            <v>0</v>
          </cell>
          <cell r="D370">
            <v>3</v>
          </cell>
          <cell r="E370" t="str">
            <v>3-5</v>
          </cell>
          <cell r="F370">
            <v>0</v>
          </cell>
          <cell r="G370">
            <v>0</v>
          </cell>
          <cell r="H370">
            <v>0</v>
          </cell>
          <cell r="I370" t="str">
            <v>Carrollton</v>
          </cell>
          <cell r="J370" t="str">
            <v>It/Solid Waste Director</v>
          </cell>
          <cell r="K370" t="str">
            <v>Assistant City Manager</v>
          </cell>
          <cell r="L370">
            <v>1</v>
          </cell>
          <cell r="M370">
            <v>6918</v>
          </cell>
          <cell r="N370">
            <v>8256</v>
          </cell>
          <cell r="O370">
            <v>9685</v>
          </cell>
          <cell r="P370">
            <v>0</v>
          </cell>
          <cell r="Q370">
            <v>0</v>
          </cell>
          <cell r="R370">
            <v>0</v>
          </cell>
          <cell r="S370">
            <v>99072</v>
          </cell>
          <cell r="T370">
            <v>0</v>
          </cell>
          <cell r="U370">
            <v>0</v>
          </cell>
          <cell r="V370">
            <v>116232</v>
          </cell>
          <cell r="W370" t="str">
            <v>-</v>
          </cell>
        </row>
        <row r="371">
          <cell r="B371">
            <v>0</v>
          </cell>
          <cell r="C371">
            <v>0</v>
          </cell>
          <cell r="D371">
            <v>4</v>
          </cell>
          <cell r="E371" t="str">
            <v>4-5</v>
          </cell>
          <cell r="F371">
            <v>0</v>
          </cell>
          <cell r="G371">
            <v>0</v>
          </cell>
          <cell r="H371">
            <v>0</v>
          </cell>
          <cell r="I371" t="str">
            <v>Garland</v>
          </cell>
          <cell r="J371" t="str">
            <v>No Match</v>
          </cell>
          <cell r="K371" t="str">
            <v>-</v>
          </cell>
          <cell r="L371">
            <v>0</v>
          </cell>
          <cell r="M371" t="str">
            <v>-</v>
          </cell>
          <cell r="N371" t="str">
            <v>-</v>
          </cell>
          <cell r="O371" t="str">
            <v>-</v>
          </cell>
          <cell r="P371" t="str">
            <v>-</v>
          </cell>
          <cell r="Q371">
            <v>0</v>
          </cell>
          <cell r="R371">
            <v>0</v>
          </cell>
          <cell r="S371" t="str">
            <v>-</v>
          </cell>
          <cell r="T371">
            <v>0</v>
          </cell>
          <cell r="U371">
            <v>0</v>
          </cell>
          <cell r="V371" t="str">
            <v>-</v>
          </cell>
          <cell r="W371" t="str">
            <v>-</v>
          </cell>
        </row>
        <row r="372">
          <cell r="B372">
            <v>0</v>
          </cell>
          <cell r="C372">
            <v>0</v>
          </cell>
          <cell r="D372">
            <v>5</v>
          </cell>
          <cell r="E372" t="str">
            <v>5-5</v>
          </cell>
          <cell r="F372">
            <v>0</v>
          </cell>
          <cell r="G372">
            <v>0</v>
          </cell>
          <cell r="H372">
            <v>0</v>
          </cell>
          <cell r="I372" t="str">
            <v>Irving</v>
          </cell>
          <cell r="J372" t="str">
            <v>Chief Technology Officer</v>
          </cell>
          <cell r="K372" t="str">
            <v>City Manager</v>
          </cell>
          <cell r="L372">
            <v>1</v>
          </cell>
          <cell r="M372">
            <v>10362</v>
          </cell>
          <cell r="N372">
            <v>12408</v>
          </cell>
          <cell r="O372">
            <v>14454</v>
          </cell>
          <cell r="P372">
            <v>0</v>
          </cell>
          <cell r="Q372">
            <v>0</v>
          </cell>
          <cell r="R372">
            <v>0</v>
          </cell>
          <cell r="S372">
            <v>148896</v>
          </cell>
          <cell r="T372">
            <v>0</v>
          </cell>
          <cell r="U372">
            <v>0</v>
          </cell>
          <cell r="V372">
            <v>161460</v>
          </cell>
          <cell r="W372" t="str">
            <v>-</v>
          </cell>
        </row>
        <row r="373">
          <cell r="B373">
            <v>0</v>
          </cell>
          <cell r="C373">
            <v>0</v>
          </cell>
          <cell r="D373">
            <v>6</v>
          </cell>
          <cell r="E373" t="str">
            <v>6-5</v>
          </cell>
          <cell r="F373">
            <v>0</v>
          </cell>
          <cell r="G373">
            <v>0</v>
          </cell>
          <cell r="H373">
            <v>0</v>
          </cell>
          <cell r="I373" t="str">
            <v>McKinney</v>
          </cell>
          <cell r="J373" t="str">
            <v>Chief Information Officer</v>
          </cell>
          <cell r="K373" t="str">
            <v>Deputy City Manager</v>
          </cell>
          <cell r="L373">
            <v>1</v>
          </cell>
          <cell r="M373">
            <v>10167</v>
          </cell>
          <cell r="N373">
            <v>10167</v>
          </cell>
          <cell r="O373">
            <v>10167</v>
          </cell>
          <cell r="P373">
            <v>0</v>
          </cell>
          <cell r="Q373">
            <v>0</v>
          </cell>
          <cell r="R373">
            <v>0</v>
          </cell>
          <cell r="S373">
            <v>122004</v>
          </cell>
          <cell r="T373">
            <v>0</v>
          </cell>
          <cell r="U373">
            <v>0</v>
          </cell>
          <cell r="V373">
            <v>122004</v>
          </cell>
          <cell r="W373" t="str">
            <v>-</v>
          </cell>
        </row>
        <row r="374">
          <cell r="B374">
            <v>0</v>
          </cell>
          <cell r="C374">
            <v>0</v>
          </cell>
          <cell r="D374">
            <v>7</v>
          </cell>
          <cell r="E374" t="str">
            <v>7-5</v>
          </cell>
          <cell r="F374">
            <v>0</v>
          </cell>
          <cell r="G374">
            <v>0</v>
          </cell>
          <cell r="H374">
            <v>0</v>
          </cell>
          <cell r="I374" t="str">
            <v>Mesquite</v>
          </cell>
          <cell r="J374" t="str">
            <v>Director Of Information Technology</v>
          </cell>
          <cell r="K374" t="str">
            <v>Deputy City Manager</v>
          </cell>
          <cell r="L374">
            <v>1</v>
          </cell>
          <cell r="M374">
            <v>10303</v>
          </cell>
          <cell r="N374">
            <v>10303</v>
          </cell>
          <cell r="O374">
            <v>10303</v>
          </cell>
          <cell r="P374">
            <v>0</v>
          </cell>
          <cell r="Q374">
            <v>0</v>
          </cell>
          <cell r="R374">
            <v>0</v>
          </cell>
          <cell r="S374">
            <v>123636</v>
          </cell>
          <cell r="T374">
            <v>0</v>
          </cell>
          <cell r="U374">
            <v>0</v>
          </cell>
          <cell r="V374">
            <v>123636</v>
          </cell>
          <cell r="W374" t="str">
            <v>-</v>
          </cell>
        </row>
        <row r="375">
          <cell r="B375">
            <v>0</v>
          </cell>
          <cell r="C375">
            <v>0</v>
          </cell>
          <cell r="D375">
            <v>8</v>
          </cell>
          <cell r="E375" t="str">
            <v>8-5</v>
          </cell>
          <cell r="F375">
            <v>0</v>
          </cell>
          <cell r="G375">
            <v>0</v>
          </cell>
          <cell r="H375">
            <v>0</v>
          </cell>
          <cell r="I375" t="str">
            <v>Plano</v>
          </cell>
          <cell r="J375" t="str">
            <v>Director Technology Svcs</v>
          </cell>
          <cell r="K375" t="str">
            <v>City Manager</v>
          </cell>
          <cell r="L375">
            <v>1</v>
          </cell>
          <cell r="M375">
            <v>7300</v>
          </cell>
          <cell r="N375">
            <v>9797</v>
          </cell>
          <cell r="O375">
            <v>12298</v>
          </cell>
          <cell r="P375">
            <v>0</v>
          </cell>
          <cell r="Q375">
            <v>0</v>
          </cell>
          <cell r="R375">
            <v>0</v>
          </cell>
          <cell r="S375">
            <v>117564</v>
          </cell>
          <cell r="T375">
            <v>0</v>
          </cell>
          <cell r="U375">
            <v>0</v>
          </cell>
          <cell r="V375">
            <v>120504</v>
          </cell>
          <cell r="W375" t="str">
            <v>-</v>
          </cell>
        </row>
        <row r="376">
          <cell r="B376">
            <v>0</v>
          </cell>
          <cell r="C376">
            <v>0</v>
          </cell>
          <cell r="D376">
            <v>9</v>
          </cell>
          <cell r="E376" t="str">
            <v>9-5</v>
          </cell>
          <cell r="F376">
            <v>0</v>
          </cell>
          <cell r="G376">
            <v>0</v>
          </cell>
          <cell r="H376">
            <v>0</v>
          </cell>
          <cell r="I376" t="str">
            <v>Richardson</v>
          </cell>
          <cell r="J376" t="str">
            <v>Chief Information Officer</v>
          </cell>
          <cell r="K376" t="str">
            <v>Asst City Mgr</v>
          </cell>
          <cell r="L376">
            <v>1</v>
          </cell>
          <cell r="M376">
            <v>12896</v>
          </cell>
          <cell r="N376">
            <v>12896</v>
          </cell>
          <cell r="O376">
            <v>12896</v>
          </cell>
          <cell r="P376">
            <v>0</v>
          </cell>
          <cell r="Q376">
            <v>0</v>
          </cell>
          <cell r="R376">
            <v>0</v>
          </cell>
          <cell r="S376">
            <v>154752</v>
          </cell>
          <cell r="T376">
            <v>0</v>
          </cell>
          <cell r="U376">
            <v>0</v>
          </cell>
          <cell r="V376">
            <v>154752</v>
          </cell>
          <cell r="W376" t="str">
            <v>-</v>
          </cell>
        </row>
        <row r="377">
          <cell r="B377">
            <v>0</v>
          </cell>
          <cell r="C377">
            <v>0</v>
          </cell>
          <cell r="D377" t="str">
            <v xml:space="preserve"> </v>
          </cell>
          <cell r="E377">
            <v>0</v>
          </cell>
          <cell r="F377">
            <v>0</v>
          </cell>
          <cell r="G377">
            <v>0</v>
          </cell>
          <cell r="H377">
            <v>0</v>
          </cell>
          <cell r="I377">
            <v>0</v>
          </cell>
          <cell r="J377">
            <v>0</v>
          </cell>
          <cell r="K377">
            <v>0</v>
          </cell>
          <cell r="L377">
            <v>7</v>
          </cell>
          <cell r="M377">
            <v>0</v>
          </cell>
          <cell r="N377">
            <v>0</v>
          </cell>
          <cell r="O377">
            <v>0</v>
          </cell>
          <cell r="P377">
            <v>0</v>
          </cell>
          <cell r="Q377">
            <v>0</v>
          </cell>
          <cell r="R377">
            <v>0</v>
          </cell>
          <cell r="S377">
            <v>128840.57142857143</v>
          </cell>
          <cell r="T377">
            <v>0</v>
          </cell>
          <cell r="U377">
            <v>0</v>
          </cell>
          <cell r="V377">
            <v>0</v>
          </cell>
          <cell r="W377" t="str">
            <v>-</v>
          </cell>
        </row>
        <row r="378">
          <cell r="B378">
            <v>5006</v>
          </cell>
          <cell r="C378">
            <v>6</v>
          </cell>
          <cell r="D378">
            <v>11</v>
          </cell>
          <cell r="E378" t="str">
            <v>11-6</v>
          </cell>
          <cell r="F378" t="str">
            <v>EXECUTIVE  - 500</v>
          </cell>
          <cell r="G378">
            <v>500</v>
          </cell>
          <cell r="H378" t="str">
            <v>Director of Finance</v>
          </cell>
          <cell r="I378" t="str">
            <v>Frisco</v>
          </cell>
          <cell r="J378" t="str">
            <v>Director of Finance</v>
          </cell>
          <cell r="K378" t="str">
            <v>Assistant City Manager</v>
          </cell>
          <cell r="L378">
            <v>0</v>
          </cell>
          <cell r="M378">
            <v>11025</v>
          </cell>
          <cell r="N378">
            <v>11025</v>
          </cell>
          <cell r="O378">
            <v>11025</v>
          </cell>
          <cell r="P378">
            <v>0</v>
          </cell>
          <cell r="Q378">
            <v>0</v>
          </cell>
          <cell r="R378">
            <v>132300</v>
          </cell>
          <cell r="S378">
            <v>136705.5</v>
          </cell>
          <cell r="T378">
            <v>-4405.5</v>
          </cell>
          <cell r="U378">
            <v>-3.2226208894301986E-2</v>
          </cell>
          <cell r="V378">
            <v>132300</v>
          </cell>
          <cell r="W378">
            <v>5006</v>
          </cell>
        </row>
        <row r="379">
          <cell r="B379">
            <v>0</v>
          </cell>
          <cell r="C379">
            <v>0</v>
          </cell>
          <cell r="D379">
            <v>1</v>
          </cell>
          <cell r="E379" t="str">
            <v>1-6</v>
          </cell>
          <cell r="F379">
            <v>0</v>
          </cell>
          <cell r="G379">
            <v>0</v>
          </cell>
          <cell r="H379">
            <v>0</v>
          </cell>
          <cell r="I379" t="str">
            <v>Allen</v>
          </cell>
          <cell r="J379" t="str">
            <v>-</v>
          </cell>
          <cell r="K379" t="str">
            <v>-</v>
          </cell>
          <cell r="L379">
            <v>0</v>
          </cell>
          <cell r="M379" t="str">
            <v>-</v>
          </cell>
          <cell r="N379" t="str">
            <v>-</v>
          </cell>
          <cell r="O379" t="str">
            <v>-</v>
          </cell>
          <cell r="P379" t="str">
            <v>-</v>
          </cell>
          <cell r="Q379">
            <v>0</v>
          </cell>
          <cell r="R379">
            <v>0</v>
          </cell>
          <cell r="S379" t="str">
            <v>-</v>
          </cell>
          <cell r="T379">
            <v>0</v>
          </cell>
          <cell r="U379">
            <v>0</v>
          </cell>
          <cell r="V379" t="str">
            <v>-</v>
          </cell>
          <cell r="W379" t="str">
            <v>-</v>
          </cell>
        </row>
        <row r="380">
          <cell r="B380">
            <v>0</v>
          </cell>
          <cell r="C380">
            <v>0</v>
          </cell>
          <cell r="D380">
            <v>2</v>
          </cell>
          <cell r="E380" t="str">
            <v>2-6</v>
          </cell>
          <cell r="F380">
            <v>0</v>
          </cell>
          <cell r="G380">
            <v>0</v>
          </cell>
          <cell r="H380">
            <v>0</v>
          </cell>
          <cell r="I380" t="str">
            <v>Arlington</v>
          </cell>
          <cell r="J380" t="str">
            <v>Dir Fin &amp; Mngmnt Resources/Cfo</v>
          </cell>
          <cell r="K380" t="str">
            <v>DEPUTY CITY MANAGER</v>
          </cell>
          <cell r="L380">
            <v>1</v>
          </cell>
          <cell r="M380">
            <v>9064</v>
          </cell>
          <cell r="N380">
            <v>11330</v>
          </cell>
          <cell r="O380">
            <v>13596</v>
          </cell>
          <cell r="P380">
            <v>0</v>
          </cell>
          <cell r="Q380">
            <v>0</v>
          </cell>
          <cell r="R380">
            <v>0</v>
          </cell>
          <cell r="S380">
            <v>135960</v>
          </cell>
          <cell r="T380">
            <v>0</v>
          </cell>
          <cell r="U380">
            <v>0</v>
          </cell>
          <cell r="V380">
            <v>132096</v>
          </cell>
          <cell r="W380" t="str">
            <v>-</v>
          </cell>
        </row>
        <row r="381">
          <cell r="B381">
            <v>0</v>
          </cell>
          <cell r="C381">
            <v>0</v>
          </cell>
          <cell r="D381">
            <v>3</v>
          </cell>
          <cell r="E381" t="str">
            <v>3-6</v>
          </cell>
          <cell r="F381">
            <v>0</v>
          </cell>
          <cell r="G381">
            <v>0</v>
          </cell>
          <cell r="H381">
            <v>0</v>
          </cell>
          <cell r="I381" t="str">
            <v>Carrollton</v>
          </cell>
          <cell r="J381" t="str">
            <v>Controller/Finance Director</v>
          </cell>
          <cell r="K381" t="str">
            <v>Assistant City Manager</v>
          </cell>
          <cell r="L381">
            <v>1</v>
          </cell>
          <cell r="M381">
            <v>8475</v>
          </cell>
          <cell r="N381">
            <v>10114</v>
          </cell>
          <cell r="O381">
            <v>11865</v>
          </cell>
          <cell r="P381">
            <v>0</v>
          </cell>
          <cell r="Q381">
            <v>0</v>
          </cell>
          <cell r="R381">
            <v>0</v>
          </cell>
          <cell r="S381">
            <v>121368</v>
          </cell>
          <cell r="T381">
            <v>0</v>
          </cell>
          <cell r="U381">
            <v>0</v>
          </cell>
          <cell r="V381">
            <v>121368</v>
          </cell>
          <cell r="W381" t="str">
            <v>-</v>
          </cell>
        </row>
        <row r="382">
          <cell r="B382">
            <v>0</v>
          </cell>
          <cell r="C382">
            <v>0</v>
          </cell>
          <cell r="D382">
            <v>4</v>
          </cell>
          <cell r="E382" t="str">
            <v>4-6</v>
          </cell>
          <cell r="F382">
            <v>0</v>
          </cell>
          <cell r="G382">
            <v>0</v>
          </cell>
          <cell r="H382">
            <v>0</v>
          </cell>
          <cell r="I382" t="str">
            <v>Garland</v>
          </cell>
          <cell r="J382" t="str">
            <v>Managing Director - Finance</v>
          </cell>
          <cell r="K382" t="str">
            <v>City Manager</v>
          </cell>
          <cell r="L382">
            <v>1</v>
          </cell>
          <cell r="M382">
            <v>11906</v>
          </cell>
          <cell r="N382">
            <v>11906</v>
          </cell>
          <cell r="O382">
            <v>11906</v>
          </cell>
          <cell r="P382">
            <v>0</v>
          </cell>
          <cell r="Q382">
            <v>0</v>
          </cell>
          <cell r="R382">
            <v>0</v>
          </cell>
          <cell r="S382">
            <v>142872</v>
          </cell>
          <cell r="T382">
            <v>0</v>
          </cell>
          <cell r="U382">
            <v>0</v>
          </cell>
          <cell r="V382">
            <v>142872</v>
          </cell>
          <cell r="W382" t="str">
            <v>-</v>
          </cell>
        </row>
        <row r="383">
          <cell r="B383">
            <v>0</v>
          </cell>
          <cell r="C383">
            <v>0</v>
          </cell>
          <cell r="D383">
            <v>5</v>
          </cell>
          <cell r="E383" t="str">
            <v>5-6</v>
          </cell>
          <cell r="F383">
            <v>0</v>
          </cell>
          <cell r="G383">
            <v>0</v>
          </cell>
          <cell r="H383">
            <v>0</v>
          </cell>
          <cell r="I383" t="str">
            <v>Irving</v>
          </cell>
          <cell r="J383" t="str">
            <v>Chief Financial Officer</v>
          </cell>
          <cell r="K383" t="str">
            <v>City Manager</v>
          </cell>
          <cell r="L383">
            <v>1</v>
          </cell>
          <cell r="M383">
            <v>9889</v>
          </cell>
          <cell r="N383">
            <v>11837</v>
          </cell>
          <cell r="O383">
            <v>13785</v>
          </cell>
          <cell r="P383">
            <v>0</v>
          </cell>
          <cell r="Q383">
            <v>0</v>
          </cell>
          <cell r="R383">
            <v>0</v>
          </cell>
          <cell r="S383">
            <v>142044</v>
          </cell>
          <cell r="T383">
            <v>0</v>
          </cell>
          <cell r="U383">
            <v>0</v>
          </cell>
          <cell r="V383">
            <v>144768</v>
          </cell>
          <cell r="W383" t="str">
            <v>-</v>
          </cell>
        </row>
        <row r="384">
          <cell r="B384">
            <v>0</v>
          </cell>
          <cell r="C384">
            <v>0</v>
          </cell>
          <cell r="D384">
            <v>6</v>
          </cell>
          <cell r="E384" t="str">
            <v>6-6</v>
          </cell>
          <cell r="F384">
            <v>0</v>
          </cell>
          <cell r="G384">
            <v>0</v>
          </cell>
          <cell r="H384">
            <v>0</v>
          </cell>
          <cell r="I384" t="str">
            <v>McKinney</v>
          </cell>
          <cell r="J384" t="str">
            <v>Director Of Finance</v>
          </cell>
          <cell r="K384" t="str">
            <v>Deputy City Manager</v>
          </cell>
          <cell r="L384">
            <v>1</v>
          </cell>
          <cell r="M384">
            <v>11833</v>
          </cell>
          <cell r="N384">
            <v>11833</v>
          </cell>
          <cell r="O384">
            <v>11833</v>
          </cell>
          <cell r="P384">
            <v>0</v>
          </cell>
          <cell r="Q384">
            <v>0</v>
          </cell>
          <cell r="R384">
            <v>0</v>
          </cell>
          <cell r="S384">
            <v>141996</v>
          </cell>
          <cell r="T384">
            <v>0</v>
          </cell>
          <cell r="U384">
            <v>0</v>
          </cell>
          <cell r="V384">
            <v>141996</v>
          </cell>
          <cell r="W384" t="str">
            <v>-</v>
          </cell>
        </row>
        <row r="385">
          <cell r="B385">
            <v>0</v>
          </cell>
          <cell r="C385">
            <v>0</v>
          </cell>
          <cell r="D385">
            <v>7</v>
          </cell>
          <cell r="E385" t="str">
            <v>7-6</v>
          </cell>
          <cell r="F385">
            <v>0</v>
          </cell>
          <cell r="G385">
            <v>0</v>
          </cell>
          <cell r="H385">
            <v>0</v>
          </cell>
          <cell r="I385" t="str">
            <v>Mesquite</v>
          </cell>
          <cell r="J385" t="str">
            <v>Director Of Finance</v>
          </cell>
          <cell r="K385" t="str">
            <v>Assistant City Manager</v>
          </cell>
          <cell r="L385">
            <v>1</v>
          </cell>
          <cell r="M385">
            <v>12219</v>
          </cell>
          <cell r="N385">
            <v>12219</v>
          </cell>
          <cell r="O385">
            <v>12219</v>
          </cell>
          <cell r="P385">
            <v>0</v>
          </cell>
          <cell r="Q385">
            <v>0</v>
          </cell>
          <cell r="R385">
            <v>0</v>
          </cell>
          <cell r="S385">
            <v>146628</v>
          </cell>
          <cell r="T385">
            <v>0</v>
          </cell>
          <cell r="U385">
            <v>0</v>
          </cell>
          <cell r="V385">
            <v>146628</v>
          </cell>
          <cell r="W385" t="str">
            <v>-</v>
          </cell>
        </row>
        <row r="386">
          <cell r="B386">
            <v>0</v>
          </cell>
          <cell r="C386">
            <v>0</v>
          </cell>
          <cell r="D386">
            <v>8</v>
          </cell>
          <cell r="E386" t="str">
            <v>8-6</v>
          </cell>
          <cell r="F386">
            <v>0</v>
          </cell>
          <cell r="G386">
            <v>0</v>
          </cell>
          <cell r="H386">
            <v>0</v>
          </cell>
          <cell r="I386" t="str">
            <v>Plano</v>
          </cell>
          <cell r="J386" t="str">
            <v>Director Finance</v>
          </cell>
          <cell r="K386" t="str">
            <v>City Manager</v>
          </cell>
          <cell r="L386">
            <v>1</v>
          </cell>
          <cell r="M386">
            <v>7300</v>
          </cell>
          <cell r="N386">
            <v>9797</v>
          </cell>
          <cell r="O386">
            <v>12298</v>
          </cell>
          <cell r="P386">
            <v>0</v>
          </cell>
          <cell r="Q386">
            <v>0</v>
          </cell>
          <cell r="R386">
            <v>0</v>
          </cell>
          <cell r="S386">
            <v>117564</v>
          </cell>
          <cell r="T386">
            <v>0</v>
          </cell>
          <cell r="U386">
            <v>0</v>
          </cell>
          <cell r="V386">
            <v>127692</v>
          </cell>
          <cell r="W386" t="str">
            <v>-</v>
          </cell>
        </row>
        <row r="387">
          <cell r="B387">
            <v>0</v>
          </cell>
          <cell r="C387">
            <v>0</v>
          </cell>
          <cell r="D387">
            <v>9</v>
          </cell>
          <cell r="E387" t="str">
            <v>9-6</v>
          </cell>
          <cell r="F387">
            <v>0</v>
          </cell>
          <cell r="G387">
            <v>0</v>
          </cell>
          <cell r="H387">
            <v>0</v>
          </cell>
          <cell r="I387" t="str">
            <v>Richardson</v>
          </cell>
          <cell r="J387" t="str">
            <v>Director Of Finance</v>
          </cell>
          <cell r="K387" t="str">
            <v>Deputy City Manager</v>
          </cell>
          <cell r="L387">
            <v>1</v>
          </cell>
          <cell r="M387">
            <v>12101</v>
          </cell>
          <cell r="N387">
            <v>12101</v>
          </cell>
          <cell r="O387">
            <v>12101</v>
          </cell>
          <cell r="P387">
            <v>0</v>
          </cell>
          <cell r="Q387">
            <v>0</v>
          </cell>
          <cell r="R387">
            <v>0</v>
          </cell>
          <cell r="S387">
            <v>145212</v>
          </cell>
          <cell r="T387">
            <v>0</v>
          </cell>
          <cell r="U387">
            <v>0</v>
          </cell>
          <cell r="V387">
            <v>145212</v>
          </cell>
          <cell r="W387" t="str">
            <v>-</v>
          </cell>
        </row>
        <row r="388">
          <cell r="B388">
            <v>0</v>
          </cell>
          <cell r="C388">
            <v>0</v>
          </cell>
          <cell r="D388" t="str">
            <v xml:space="preserve"> </v>
          </cell>
          <cell r="E388">
            <v>0</v>
          </cell>
          <cell r="F388">
            <v>0</v>
          </cell>
          <cell r="G388">
            <v>0</v>
          </cell>
          <cell r="H388">
            <v>0</v>
          </cell>
          <cell r="I388">
            <v>0</v>
          </cell>
          <cell r="J388">
            <v>0</v>
          </cell>
          <cell r="K388">
            <v>0</v>
          </cell>
          <cell r="L388">
            <v>8</v>
          </cell>
          <cell r="M388">
            <v>0</v>
          </cell>
          <cell r="N388">
            <v>0</v>
          </cell>
          <cell r="O388">
            <v>0</v>
          </cell>
          <cell r="P388">
            <v>0</v>
          </cell>
          <cell r="Q388">
            <v>0</v>
          </cell>
          <cell r="R388">
            <v>0</v>
          </cell>
          <cell r="S388">
            <v>136705.5</v>
          </cell>
          <cell r="T388">
            <v>0</v>
          </cell>
          <cell r="U388">
            <v>0</v>
          </cell>
          <cell r="V388">
            <v>0</v>
          </cell>
          <cell r="W388" t="str">
            <v>-</v>
          </cell>
        </row>
        <row r="389">
          <cell r="B389">
            <v>5003</v>
          </cell>
          <cell r="C389">
            <v>7</v>
          </cell>
          <cell r="D389">
            <v>11</v>
          </cell>
          <cell r="E389" t="str">
            <v>11-7</v>
          </cell>
          <cell r="F389" t="str">
            <v>EXECUTIVE  - 500</v>
          </cell>
          <cell r="G389">
            <v>500</v>
          </cell>
          <cell r="H389" t="str">
            <v>Director of Libraries</v>
          </cell>
          <cell r="I389" t="str">
            <v>Frisco</v>
          </cell>
          <cell r="J389" t="str">
            <v>Library Director</v>
          </cell>
          <cell r="K389" t="str">
            <v>Deputy City Manager</v>
          </cell>
          <cell r="L389">
            <v>0</v>
          </cell>
          <cell r="M389">
            <v>6902</v>
          </cell>
          <cell r="N389">
            <v>8283</v>
          </cell>
          <cell r="O389">
            <v>9663</v>
          </cell>
          <cell r="P389">
            <v>0</v>
          </cell>
          <cell r="Q389">
            <v>0</v>
          </cell>
          <cell r="R389">
            <v>99396</v>
          </cell>
          <cell r="S389">
            <v>117093</v>
          </cell>
          <cell r="T389">
            <v>-17697</v>
          </cell>
          <cell r="U389">
            <v>-0.15113627629320284</v>
          </cell>
          <cell r="V389">
            <v>110004</v>
          </cell>
          <cell r="W389">
            <v>5003</v>
          </cell>
        </row>
        <row r="390">
          <cell r="B390">
            <v>0</v>
          </cell>
          <cell r="C390">
            <v>0</v>
          </cell>
          <cell r="D390">
            <v>1</v>
          </cell>
          <cell r="E390" t="str">
            <v>1-7</v>
          </cell>
          <cell r="F390">
            <v>0</v>
          </cell>
          <cell r="G390">
            <v>0</v>
          </cell>
          <cell r="H390">
            <v>0</v>
          </cell>
          <cell r="I390" t="str">
            <v>Allen</v>
          </cell>
          <cell r="J390" t="str">
            <v>-</v>
          </cell>
          <cell r="K390" t="str">
            <v>-</v>
          </cell>
          <cell r="L390">
            <v>0</v>
          </cell>
          <cell r="M390" t="str">
            <v>-</v>
          </cell>
          <cell r="N390" t="str">
            <v>-</v>
          </cell>
          <cell r="O390" t="str">
            <v>-</v>
          </cell>
          <cell r="P390" t="str">
            <v>-</v>
          </cell>
          <cell r="Q390">
            <v>0</v>
          </cell>
          <cell r="R390">
            <v>0</v>
          </cell>
          <cell r="S390" t="str">
            <v>-</v>
          </cell>
          <cell r="T390">
            <v>0</v>
          </cell>
          <cell r="U390">
            <v>0</v>
          </cell>
          <cell r="V390" t="str">
            <v>-</v>
          </cell>
          <cell r="W390" t="str">
            <v>-</v>
          </cell>
        </row>
        <row r="391">
          <cell r="B391">
            <v>0</v>
          </cell>
          <cell r="C391">
            <v>0</v>
          </cell>
          <cell r="D391">
            <v>2</v>
          </cell>
          <cell r="E391" t="str">
            <v>2-7</v>
          </cell>
          <cell r="F391">
            <v>0</v>
          </cell>
          <cell r="G391">
            <v>0</v>
          </cell>
          <cell r="H391">
            <v>0</v>
          </cell>
          <cell r="I391" t="str">
            <v>Arlington</v>
          </cell>
          <cell r="J391" t="str">
            <v>Dir Library</v>
          </cell>
          <cell r="K391" t="str">
            <v>Deputy City Manager</v>
          </cell>
          <cell r="L391">
            <v>1</v>
          </cell>
          <cell r="M391">
            <v>9064</v>
          </cell>
          <cell r="N391">
            <v>11330</v>
          </cell>
          <cell r="O391">
            <v>13596</v>
          </cell>
          <cell r="P391">
            <v>0</v>
          </cell>
          <cell r="Q391">
            <v>0</v>
          </cell>
          <cell r="R391">
            <v>0</v>
          </cell>
          <cell r="S391">
            <v>135960</v>
          </cell>
          <cell r="T391">
            <v>0</v>
          </cell>
          <cell r="U391">
            <v>0</v>
          </cell>
          <cell r="V391">
            <v>126564</v>
          </cell>
          <cell r="W391" t="str">
            <v>-</v>
          </cell>
        </row>
        <row r="392">
          <cell r="B392">
            <v>0</v>
          </cell>
          <cell r="C392">
            <v>0</v>
          </cell>
          <cell r="D392">
            <v>3</v>
          </cell>
          <cell r="E392" t="str">
            <v>3-7</v>
          </cell>
          <cell r="F392">
            <v>0</v>
          </cell>
          <cell r="G392">
            <v>0</v>
          </cell>
          <cell r="H392">
            <v>0</v>
          </cell>
          <cell r="I392" t="str">
            <v>Carrollton</v>
          </cell>
          <cell r="J392" t="str">
            <v>Library Director</v>
          </cell>
          <cell r="K392" t="str">
            <v>Assistant City Manager</v>
          </cell>
          <cell r="L392">
            <v>1</v>
          </cell>
          <cell r="M392">
            <v>7921</v>
          </cell>
          <cell r="N392">
            <v>9453</v>
          </cell>
          <cell r="O392">
            <v>11089</v>
          </cell>
          <cell r="P392">
            <v>0</v>
          </cell>
          <cell r="Q392">
            <v>0</v>
          </cell>
          <cell r="R392">
            <v>0</v>
          </cell>
          <cell r="S392">
            <v>113436</v>
          </cell>
          <cell r="T392">
            <v>0</v>
          </cell>
          <cell r="U392">
            <v>0</v>
          </cell>
          <cell r="V392">
            <v>113436</v>
          </cell>
          <cell r="W392" t="str">
            <v>-</v>
          </cell>
        </row>
        <row r="393">
          <cell r="B393">
            <v>0</v>
          </cell>
          <cell r="C393">
            <v>0</v>
          </cell>
          <cell r="D393">
            <v>4</v>
          </cell>
          <cell r="E393" t="str">
            <v>4-7</v>
          </cell>
          <cell r="F393">
            <v>0</v>
          </cell>
          <cell r="G393">
            <v>0</v>
          </cell>
          <cell r="H393">
            <v>0</v>
          </cell>
          <cell r="I393" t="str">
            <v>Garland</v>
          </cell>
          <cell r="J393" t="str">
            <v>Library Director</v>
          </cell>
          <cell r="K393" t="str">
            <v>Managing Director</v>
          </cell>
          <cell r="L393">
            <v>1</v>
          </cell>
          <cell r="M393">
            <v>7159</v>
          </cell>
          <cell r="N393">
            <v>9305</v>
          </cell>
          <cell r="O393">
            <v>11454</v>
          </cell>
          <cell r="P393">
            <v>0</v>
          </cell>
          <cell r="Q393">
            <v>0</v>
          </cell>
          <cell r="R393">
            <v>0</v>
          </cell>
          <cell r="S393">
            <v>111660</v>
          </cell>
          <cell r="T393">
            <v>0</v>
          </cell>
          <cell r="U393">
            <v>0</v>
          </cell>
          <cell r="V393">
            <v>122700</v>
          </cell>
          <cell r="W393" t="str">
            <v>-</v>
          </cell>
        </row>
        <row r="394">
          <cell r="B394">
            <v>0</v>
          </cell>
          <cell r="C394">
            <v>0</v>
          </cell>
          <cell r="D394">
            <v>5</v>
          </cell>
          <cell r="E394" t="str">
            <v>5-7</v>
          </cell>
          <cell r="F394">
            <v>0</v>
          </cell>
          <cell r="G394">
            <v>0</v>
          </cell>
          <cell r="H394">
            <v>0</v>
          </cell>
          <cell r="I394" t="str">
            <v>Irving</v>
          </cell>
          <cell r="J394" t="str">
            <v>Library Director</v>
          </cell>
          <cell r="K394" t="str">
            <v>Community Services Team Director</v>
          </cell>
          <cell r="L394">
            <v>1</v>
          </cell>
          <cell r="M394">
            <v>8597</v>
          </cell>
          <cell r="N394">
            <v>10280</v>
          </cell>
          <cell r="O394">
            <v>11963</v>
          </cell>
          <cell r="P394">
            <v>0</v>
          </cell>
          <cell r="Q394">
            <v>0</v>
          </cell>
          <cell r="R394">
            <v>0</v>
          </cell>
          <cell r="S394">
            <v>123360</v>
          </cell>
          <cell r="T394">
            <v>0</v>
          </cell>
          <cell r="U394">
            <v>0</v>
          </cell>
          <cell r="V394">
            <v>88704</v>
          </cell>
          <cell r="W394" t="str">
            <v>-</v>
          </cell>
        </row>
        <row r="395">
          <cell r="B395">
            <v>0</v>
          </cell>
          <cell r="C395">
            <v>0</v>
          </cell>
          <cell r="D395">
            <v>6</v>
          </cell>
          <cell r="E395" t="str">
            <v>6-7</v>
          </cell>
          <cell r="F395">
            <v>0</v>
          </cell>
          <cell r="G395">
            <v>0</v>
          </cell>
          <cell r="H395">
            <v>0</v>
          </cell>
          <cell r="I395" t="str">
            <v>McKinney</v>
          </cell>
          <cell r="J395" t="str">
            <v>Library Director</v>
          </cell>
          <cell r="K395" t="str">
            <v>Deputy City Manager</v>
          </cell>
          <cell r="L395">
            <v>1</v>
          </cell>
          <cell r="M395">
            <v>9322</v>
          </cell>
          <cell r="N395">
            <v>9322</v>
          </cell>
          <cell r="O395">
            <v>9322</v>
          </cell>
          <cell r="P395">
            <v>0</v>
          </cell>
          <cell r="Q395">
            <v>0</v>
          </cell>
          <cell r="R395">
            <v>0</v>
          </cell>
          <cell r="S395">
            <v>111864</v>
          </cell>
          <cell r="T395">
            <v>0</v>
          </cell>
          <cell r="U395">
            <v>0</v>
          </cell>
          <cell r="V395">
            <v>111864</v>
          </cell>
          <cell r="W395" t="str">
            <v>-</v>
          </cell>
        </row>
        <row r="396">
          <cell r="B396">
            <v>0</v>
          </cell>
          <cell r="C396">
            <v>0</v>
          </cell>
          <cell r="D396">
            <v>7</v>
          </cell>
          <cell r="E396" t="str">
            <v>7-7</v>
          </cell>
          <cell r="F396">
            <v>0</v>
          </cell>
          <cell r="G396">
            <v>0</v>
          </cell>
          <cell r="H396">
            <v>0</v>
          </cell>
          <cell r="I396" t="str">
            <v>Mesquite</v>
          </cell>
          <cell r="J396" t="str">
            <v>Director Of Library Services</v>
          </cell>
          <cell r="K396" t="str">
            <v>Assistant City Manager</v>
          </cell>
          <cell r="L396">
            <v>1</v>
          </cell>
          <cell r="M396">
            <v>8833</v>
          </cell>
          <cell r="N396">
            <v>8833</v>
          </cell>
          <cell r="O396">
            <v>8833</v>
          </cell>
          <cell r="P396">
            <v>0</v>
          </cell>
          <cell r="Q396">
            <v>0</v>
          </cell>
          <cell r="R396">
            <v>0</v>
          </cell>
          <cell r="S396">
            <v>105996</v>
          </cell>
          <cell r="T396">
            <v>0</v>
          </cell>
          <cell r="U396">
            <v>0</v>
          </cell>
          <cell r="V396">
            <v>105996</v>
          </cell>
          <cell r="W396" t="str">
            <v>-</v>
          </cell>
        </row>
        <row r="397">
          <cell r="B397">
            <v>0</v>
          </cell>
          <cell r="C397">
            <v>0</v>
          </cell>
          <cell r="D397">
            <v>8</v>
          </cell>
          <cell r="E397" t="str">
            <v>8-7</v>
          </cell>
          <cell r="F397">
            <v>0</v>
          </cell>
          <cell r="G397">
            <v>0</v>
          </cell>
          <cell r="H397">
            <v>0</v>
          </cell>
          <cell r="I397" t="str">
            <v>Plano</v>
          </cell>
          <cell r="J397" t="str">
            <v>Director Libraries</v>
          </cell>
          <cell r="K397" t="str">
            <v>Deputy City Manager</v>
          </cell>
          <cell r="L397">
            <v>1</v>
          </cell>
          <cell r="M397">
            <v>7300</v>
          </cell>
          <cell r="N397">
            <v>9797</v>
          </cell>
          <cell r="O397">
            <v>12298</v>
          </cell>
          <cell r="P397">
            <v>0</v>
          </cell>
          <cell r="Q397">
            <v>0</v>
          </cell>
          <cell r="R397">
            <v>0</v>
          </cell>
          <cell r="S397">
            <v>117564</v>
          </cell>
          <cell r="T397">
            <v>0</v>
          </cell>
          <cell r="U397">
            <v>0</v>
          </cell>
          <cell r="V397">
            <v>100512</v>
          </cell>
          <cell r="W397" t="str">
            <v>-</v>
          </cell>
        </row>
        <row r="398">
          <cell r="B398">
            <v>0</v>
          </cell>
          <cell r="C398">
            <v>0</v>
          </cell>
          <cell r="D398">
            <v>9</v>
          </cell>
          <cell r="E398" t="str">
            <v>9-7</v>
          </cell>
          <cell r="F398">
            <v>0</v>
          </cell>
          <cell r="G398">
            <v>0</v>
          </cell>
          <cell r="H398">
            <v>0</v>
          </cell>
          <cell r="I398" t="str">
            <v>Richardson</v>
          </cell>
          <cell r="J398" t="str">
            <v>Director Of Library Services</v>
          </cell>
          <cell r="K398" t="str">
            <v>Asst. City Manager</v>
          </cell>
          <cell r="L398">
            <v>1</v>
          </cell>
          <cell r="M398">
            <v>9742</v>
          </cell>
          <cell r="N398">
            <v>9742</v>
          </cell>
          <cell r="O398">
            <v>9742</v>
          </cell>
          <cell r="P398">
            <v>0</v>
          </cell>
          <cell r="Q398">
            <v>0</v>
          </cell>
          <cell r="R398">
            <v>0</v>
          </cell>
          <cell r="S398">
            <v>116904</v>
          </cell>
          <cell r="T398">
            <v>0</v>
          </cell>
          <cell r="U398">
            <v>0</v>
          </cell>
          <cell r="V398">
            <v>116904</v>
          </cell>
          <cell r="W398" t="str">
            <v>-</v>
          </cell>
        </row>
        <row r="399">
          <cell r="B399">
            <v>0</v>
          </cell>
          <cell r="C399">
            <v>0</v>
          </cell>
          <cell r="D399" t="str">
            <v xml:space="preserve"> </v>
          </cell>
          <cell r="E399">
            <v>0</v>
          </cell>
          <cell r="F399">
            <v>0</v>
          </cell>
          <cell r="G399">
            <v>0</v>
          </cell>
          <cell r="H399">
            <v>0</v>
          </cell>
          <cell r="I399">
            <v>0</v>
          </cell>
          <cell r="J399">
            <v>0</v>
          </cell>
          <cell r="K399">
            <v>0</v>
          </cell>
          <cell r="L399">
            <v>8</v>
          </cell>
          <cell r="M399">
            <v>0</v>
          </cell>
          <cell r="N399">
            <v>0</v>
          </cell>
          <cell r="O399">
            <v>0</v>
          </cell>
          <cell r="P399">
            <v>0</v>
          </cell>
          <cell r="Q399">
            <v>0</v>
          </cell>
          <cell r="R399">
            <v>0</v>
          </cell>
          <cell r="S399">
            <v>117093</v>
          </cell>
          <cell r="T399">
            <v>0</v>
          </cell>
          <cell r="U399">
            <v>0</v>
          </cell>
          <cell r="V399">
            <v>0</v>
          </cell>
          <cell r="W399" t="str">
            <v>-</v>
          </cell>
        </row>
        <row r="400">
          <cell r="B400">
            <v>5004</v>
          </cell>
          <cell r="C400">
            <v>8</v>
          </cell>
          <cell r="D400">
            <v>11</v>
          </cell>
          <cell r="E400" t="str">
            <v>11-8</v>
          </cell>
          <cell r="F400" t="str">
            <v>EXECUTIVE  - 500</v>
          </cell>
          <cell r="G400">
            <v>500</v>
          </cell>
          <cell r="H400" t="str">
            <v>Director of Parks and Recreation</v>
          </cell>
          <cell r="I400" t="str">
            <v>Frisco</v>
          </cell>
          <cell r="J400" t="str">
            <v>Director of Parks &amp; Recreation</v>
          </cell>
          <cell r="K400" t="str">
            <v>Deputy City Manager</v>
          </cell>
          <cell r="L400">
            <v>0</v>
          </cell>
          <cell r="M400">
            <v>10369</v>
          </cell>
          <cell r="N400">
            <v>10369</v>
          </cell>
          <cell r="O400">
            <v>10369</v>
          </cell>
          <cell r="P400">
            <v>0</v>
          </cell>
          <cell r="Q400">
            <v>0</v>
          </cell>
          <cell r="R400">
            <v>124428</v>
          </cell>
          <cell r="S400">
            <v>128148</v>
          </cell>
          <cell r="T400">
            <v>-3720</v>
          </cell>
          <cell r="U400">
            <v>-2.9028935293566812E-2</v>
          </cell>
          <cell r="V400">
            <v>124428</v>
          </cell>
          <cell r="W400">
            <v>5004</v>
          </cell>
        </row>
        <row r="401">
          <cell r="B401">
            <v>0</v>
          </cell>
          <cell r="C401">
            <v>0</v>
          </cell>
          <cell r="D401">
            <v>1</v>
          </cell>
          <cell r="E401" t="str">
            <v>1-8</v>
          </cell>
          <cell r="F401">
            <v>0</v>
          </cell>
          <cell r="G401">
            <v>0</v>
          </cell>
          <cell r="H401">
            <v>0</v>
          </cell>
          <cell r="I401" t="str">
            <v>Allen</v>
          </cell>
          <cell r="J401" t="str">
            <v>-</v>
          </cell>
          <cell r="K401" t="str">
            <v>-</v>
          </cell>
          <cell r="L401">
            <v>0</v>
          </cell>
          <cell r="M401" t="str">
            <v>-</v>
          </cell>
          <cell r="N401" t="str">
            <v>-</v>
          </cell>
          <cell r="O401" t="str">
            <v>-</v>
          </cell>
          <cell r="P401" t="str">
            <v>-</v>
          </cell>
          <cell r="Q401">
            <v>0</v>
          </cell>
          <cell r="R401">
            <v>0</v>
          </cell>
          <cell r="S401" t="str">
            <v>-</v>
          </cell>
          <cell r="T401">
            <v>0</v>
          </cell>
          <cell r="U401">
            <v>0</v>
          </cell>
          <cell r="V401" t="str">
            <v>-</v>
          </cell>
          <cell r="W401" t="str">
            <v>-</v>
          </cell>
        </row>
        <row r="402">
          <cell r="B402">
            <v>0</v>
          </cell>
          <cell r="C402">
            <v>0</v>
          </cell>
          <cell r="D402">
            <v>2</v>
          </cell>
          <cell r="E402" t="str">
            <v>2-8</v>
          </cell>
          <cell r="F402">
            <v>0</v>
          </cell>
          <cell r="G402">
            <v>0</v>
          </cell>
          <cell r="H402">
            <v>0</v>
          </cell>
          <cell r="I402" t="str">
            <v>Arlington</v>
          </cell>
          <cell r="J402" t="str">
            <v>Dir Parks And Recreation</v>
          </cell>
          <cell r="K402" t="str">
            <v>Deputy City Manager</v>
          </cell>
          <cell r="L402">
            <v>1</v>
          </cell>
          <cell r="M402">
            <v>9064</v>
          </cell>
          <cell r="N402">
            <v>11330</v>
          </cell>
          <cell r="O402">
            <v>13596</v>
          </cell>
          <cell r="P402">
            <v>0</v>
          </cell>
          <cell r="Q402">
            <v>0</v>
          </cell>
          <cell r="R402">
            <v>0</v>
          </cell>
          <cell r="S402">
            <v>135960</v>
          </cell>
          <cell r="T402">
            <v>0</v>
          </cell>
          <cell r="U402">
            <v>0</v>
          </cell>
          <cell r="V402">
            <v>130944</v>
          </cell>
          <cell r="W402" t="str">
            <v>-</v>
          </cell>
        </row>
        <row r="403">
          <cell r="B403">
            <v>0</v>
          </cell>
          <cell r="C403">
            <v>0</v>
          </cell>
          <cell r="D403">
            <v>3</v>
          </cell>
          <cell r="E403" t="str">
            <v>3-8</v>
          </cell>
          <cell r="F403">
            <v>0</v>
          </cell>
          <cell r="G403">
            <v>0</v>
          </cell>
          <cell r="H403">
            <v>0</v>
          </cell>
          <cell r="I403" t="str">
            <v>Carrollton</v>
          </cell>
          <cell r="J403" t="str">
            <v>Parks And Recreation Director</v>
          </cell>
          <cell r="K403" t="str">
            <v>Assistant City Manager</v>
          </cell>
          <cell r="L403">
            <v>1</v>
          </cell>
          <cell r="M403">
            <v>8475</v>
          </cell>
          <cell r="N403">
            <v>10114</v>
          </cell>
          <cell r="O403">
            <v>11865</v>
          </cell>
          <cell r="P403">
            <v>0</v>
          </cell>
          <cell r="Q403">
            <v>0</v>
          </cell>
          <cell r="R403">
            <v>0</v>
          </cell>
          <cell r="S403">
            <v>121368</v>
          </cell>
          <cell r="T403">
            <v>0</v>
          </cell>
          <cell r="U403">
            <v>0</v>
          </cell>
          <cell r="V403">
            <v>127212</v>
          </cell>
          <cell r="W403" t="str">
            <v>-</v>
          </cell>
        </row>
        <row r="404">
          <cell r="B404">
            <v>0</v>
          </cell>
          <cell r="C404">
            <v>0</v>
          </cell>
          <cell r="D404">
            <v>4</v>
          </cell>
          <cell r="E404" t="str">
            <v>4-8</v>
          </cell>
          <cell r="F404">
            <v>0</v>
          </cell>
          <cell r="G404">
            <v>0</v>
          </cell>
          <cell r="H404">
            <v>0</v>
          </cell>
          <cell r="I404" t="str">
            <v>Garland</v>
          </cell>
          <cell r="J404" t="str">
            <v>Managing Director - Prcad</v>
          </cell>
          <cell r="K404" t="str">
            <v>Deputy City Manager</v>
          </cell>
          <cell r="L404">
            <v>1</v>
          </cell>
          <cell r="M404">
            <v>11858</v>
          </cell>
          <cell r="N404">
            <v>11858</v>
          </cell>
          <cell r="O404">
            <v>11858</v>
          </cell>
          <cell r="P404">
            <v>0</v>
          </cell>
          <cell r="Q404">
            <v>0</v>
          </cell>
          <cell r="R404">
            <v>0</v>
          </cell>
          <cell r="S404">
            <v>142296</v>
          </cell>
          <cell r="T404">
            <v>0</v>
          </cell>
          <cell r="U404">
            <v>0</v>
          </cell>
          <cell r="V404">
            <v>142296</v>
          </cell>
          <cell r="W404" t="str">
            <v>-</v>
          </cell>
        </row>
        <row r="405">
          <cell r="B405">
            <v>0</v>
          </cell>
          <cell r="C405">
            <v>0</v>
          </cell>
          <cell r="D405">
            <v>5</v>
          </cell>
          <cell r="E405" t="str">
            <v>5-8</v>
          </cell>
          <cell r="F405">
            <v>0</v>
          </cell>
          <cell r="G405">
            <v>0</v>
          </cell>
          <cell r="H405">
            <v>0</v>
          </cell>
          <cell r="I405" t="str">
            <v>Irving</v>
          </cell>
          <cell r="J405" t="str">
            <v>Parks And Recreation Director</v>
          </cell>
          <cell r="K405" t="str">
            <v>Community Services Team Director</v>
          </cell>
          <cell r="L405">
            <v>1</v>
          </cell>
          <cell r="M405">
            <v>8597</v>
          </cell>
          <cell r="N405">
            <v>10280</v>
          </cell>
          <cell r="O405">
            <v>11963</v>
          </cell>
          <cell r="P405">
            <v>0</v>
          </cell>
          <cell r="Q405">
            <v>0</v>
          </cell>
          <cell r="R405">
            <v>0</v>
          </cell>
          <cell r="S405">
            <v>123360</v>
          </cell>
          <cell r="T405">
            <v>0</v>
          </cell>
          <cell r="U405">
            <v>0</v>
          </cell>
          <cell r="V405">
            <v>93936</v>
          </cell>
          <cell r="W405" t="str">
            <v>-</v>
          </cell>
        </row>
        <row r="406">
          <cell r="B406">
            <v>0</v>
          </cell>
          <cell r="C406">
            <v>0</v>
          </cell>
          <cell r="D406">
            <v>6</v>
          </cell>
          <cell r="E406" t="str">
            <v>6-8</v>
          </cell>
          <cell r="F406">
            <v>0</v>
          </cell>
          <cell r="G406">
            <v>0</v>
          </cell>
          <cell r="H406">
            <v>0</v>
          </cell>
          <cell r="I406" t="str">
            <v>McKinney</v>
          </cell>
          <cell r="J406" t="str">
            <v>Parks &amp; Recreation Director</v>
          </cell>
          <cell r="K406" t="str">
            <v>Assistant City Manager</v>
          </cell>
          <cell r="L406">
            <v>1</v>
          </cell>
          <cell r="M406">
            <v>10089</v>
          </cell>
          <cell r="N406">
            <v>10089</v>
          </cell>
          <cell r="O406">
            <v>10089</v>
          </cell>
          <cell r="P406">
            <v>0</v>
          </cell>
          <cell r="Q406">
            <v>0</v>
          </cell>
          <cell r="R406">
            <v>0</v>
          </cell>
          <cell r="S406">
            <v>121068</v>
          </cell>
          <cell r="T406">
            <v>0</v>
          </cell>
          <cell r="U406">
            <v>0</v>
          </cell>
          <cell r="V406">
            <v>121068</v>
          </cell>
          <cell r="W406" t="str">
            <v>-</v>
          </cell>
        </row>
        <row r="407">
          <cell r="B407">
            <v>0</v>
          </cell>
          <cell r="C407">
            <v>0</v>
          </cell>
          <cell r="D407">
            <v>7</v>
          </cell>
          <cell r="E407" t="str">
            <v>7-8</v>
          </cell>
          <cell r="F407">
            <v>0</v>
          </cell>
          <cell r="G407">
            <v>0</v>
          </cell>
          <cell r="H407">
            <v>0</v>
          </cell>
          <cell r="I407" t="str">
            <v>Mesquite</v>
          </cell>
          <cell r="J407" t="str">
            <v>Director Of Parks And Recreation</v>
          </cell>
          <cell r="K407" t="str">
            <v>Assistant City Manager</v>
          </cell>
          <cell r="L407">
            <v>1</v>
          </cell>
          <cell r="M407">
            <v>9717</v>
          </cell>
          <cell r="N407">
            <v>9717</v>
          </cell>
          <cell r="O407">
            <v>9717</v>
          </cell>
          <cell r="P407">
            <v>0</v>
          </cell>
          <cell r="Q407">
            <v>0</v>
          </cell>
          <cell r="R407">
            <v>0</v>
          </cell>
          <cell r="S407">
            <v>116604</v>
          </cell>
          <cell r="T407">
            <v>0</v>
          </cell>
          <cell r="U407">
            <v>0</v>
          </cell>
          <cell r="V407">
            <v>116604</v>
          </cell>
          <cell r="W407" t="str">
            <v>-</v>
          </cell>
        </row>
        <row r="408">
          <cell r="B408">
            <v>0</v>
          </cell>
          <cell r="C408">
            <v>0</v>
          </cell>
          <cell r="D408">
            <v>8</v>
          </cell>
          <cell r="E408" t="str">
            <v>8-8</v>
          </cell>
          <cell r="F408">
            <v>0</v>
          </cell>
          <cell r="G408">
            <v>0</v>
          </cell>
          <cell r="H408">
            <v>0</v>
          </cell>
          <cell r="I408" t="str">
            <v>Plano</v>
          </cell>
          <cell r="J408" t="str">
            <v>Director Parks &amp; Recreation</v>
          </cell>
          <cell r="K408" t="str">
            <v>Deputy City Manager</v>
          </cell>
          <cell r="L408">
            <v>1</v>
          </cell>
          <cell r="M408">
            <v>7300</v>
          </cell>
          <cell r="N408">
            <v>9797</v>
          </cell>
          <cell r="O408">
            <v>12298</v>
          </cell>
          <cell r="P408">
            <v>0</v>
          </cell>
          <cell r="Q408">
            <v>0</v>
          </cell>
          <cell r="R408">
            <v>0</v>
          </cell>
          <cell r="S408">
            <v>117564</v>
          </cell>
          <cell r="T408">
            <v>0</v>
          </cell>
          <cell r="U408">
            <v>0</v>
          </cell>
          <cell r="V408">
            <v>108204</v>
          </cell>
          <cell r="W408" t="str">
            <v>-</v>
          </cell>
        </row>
        <row r="409">
          <cell r="B409">
            <v>0</v>
          </cell>
          <cell r="C409">
            <v>0</v>
          </cell>
          <cell r="D409">
            <v>9</v>
          </cell>
          <cell r="E409" t="str">
            <v>9-8</v>
          </cell>
          <cell r="F409">
            <v>0</v>
          </cell>
          <cell r="G409">
            <v>0</v>
          </cell>
          <cell r="H409">
            <v>0</v>
          </cell>
          <cell r="I409" t="str">
            <v>Richardson</v>
          </cell>
          <cell r="J409" t="str">
            <v>Director Of Parks &amp; Recreation</v>
          </cell>
          <cell r="K409" t="str">
            <v>Deputy City Manager</v>
          </cell>
          <cell r="L409">
            <v>1</v>
          </cell>
          <cell r="M409">
            <v>12247</v>
          </cell>
          <cell r="N409">
            <v>12247</v>
          </cell>
          <cell r="O409">
            <v>12247</v>
          </cell>
          <cell r="P409">
            <v>0</v>
          </cell>
          <cell r="Q409">
            <v>0</v>
          </cell>
          <cell r="R409">
            <v>0</v>
          </cell>
          <cell r="S409">
            <v>146964</v>
          </cell>
          <cell r="T409">
            <v>0</v>
          </cell>
          <cell r="U409">
            <v>0</v>
          </cell>
          <cell r="V409">
            <v>146964</v>
          </cell>
          <cell r="W409" t="str">
            <v>-</v>
          </cell>
        </row>
        <row r="410">
          <cell r="B410">
            <v>0</v>
          </cell>
          <cell r="C410">
            <v>0</v>
          </cell>
          <cell r="D410" t="str">
            <v xml:space="preserve"> </v>
          </cell>
          <cell r="E410">
            <v>0</v>
          </cell>
          <cell r="F410">
            <v>0</v>
          </cell>
          <cell r="G410">
            <v>0</v>
          </cell>
          <cell r="H410">
            <v>0</v>
          </cell>
          <cell r="I410">
            <v>0</v>
          </cell>
          <cell r="J410">
            <v>0</v>
          </cell>
          <cell r="K410">
            <v>0</v>
          </cell>
          <cell r="L410">
            <v>8</v>
          </cell>
          <cell r="M410">
            <v>0</v>
          </cell>
          <cell r="N410">
            <v>0</v>
          </cell>
          <cell r="O410">
            <v>0</v>
          </cell>
          <cell r="P410">
            <v>0</v>
          </cell>
          <cell r="Q410">
            <v>0</v>
          </cell>
          <cell r="R410">
            <v>0</v>
          </cell>
          <cell r="S410">
            <v>128148</v>
          </cell>
          <cell r="T410">
            <v>0</v>
          </cell>
          <cell r="U410">
            <v>0</v>
          </cell>
          <cell r="V410">
            <v>0</v>
          </cell>
          <cell r="W410" t="str">
            <v>-</v>
          </cell>
        </row>
        <row r="411">
          <cell r="B411">
            <v>5002</v>
          </cell>
          <cell r="C411">
            <v>9</v>
          </cell>
          <cell r="D411">
            <v>11</v>
          </cell>
          <cell r="E411" t="str">
            <v>11-9</v>
          </cell>
          <cell r="F411" t="str">
            <v>EXECUTIVE  - 500</v>
          </cell>
          <cell r="G411">
            <v>500</v>
          </cell>
          <cell r="H411" t="str">
            <v>Director of Human Resources</v>
          </cell>
          <cell r="I411" t="str">
            <v>Frisco</v>
          </cell>
          <cell r="J411" t="str">
            <v>Director of Human Resources</v>
          </cell>
          <cell r="K411" t="str">
            <v>Deputy City Manager</v>
          </cell>
          <cell r="L411">
            <v>0</v>
          </cell>
          <cell r="M411">
            <v>10270</v>
          </cell>
          <cell r="N411">
            <v>10270</v>
          </cell>
          <cell r="O411">
            <v>10270</v>
          </cell>
          <cell r="P411">
            <v>0</v>
          </cell>
          <cell r="Q411">
            <v>0</v>
          </cell>
          <cell r="R411">
            <v>123240</v>
          </cell>
          <cell r="S411">
            <v>118395.42857142857</v>
          </cell>
          <cell r="T411">
            <v>4844.5714285714348</v>
          </cell>
          <cell r="U411">
            <v>4.0918568284489802E-2</v>
          </cell>
          <cell r="V411">
            <v>123240</v>
          </cell>
          <cell r="W411">
            <v>5002</v>
          </cell>
        </row>
        <row r="412">
          <cell r="B412">
            <v>0</v>
          </cell>
          <cell r="C412">
            <v>0</v>
          </cell>
          <cell r="D412">
            <v>1</v>
          </cell>
          <cell r="E412" t="str">
            <v>1-9</v>
          </cell>
          <cell r="F412">
            <v>0</v>
          </cell>
          <cell r="G412">
            <v>0</v>
          </cell>
          <cell r="H412">
            <v>0</v>
          </cell>
          <cell r="I412" t="str">
            <v>Allen</v>
          </cell>
          <cell r="J412" t="str">
            <v>-</v>
          </cell>
          <cell r="K412" t="str">
            <v>-</v>
          </cell>
          <cell r="L412">
            <v>0</v>
          </cell>
          <cell r="M412" t="str">
            <v>-</v>
          </cell>
          <cell r="N412" t="str">
            <v>-</v>
          </cell>
          <cell r="O412" t="str">
            <v>-</v>
          </cell>
          <cell r="P412" t="str">
            <v>-</v>
          </cell>
          <cell r="Q412">
            <v>0</v>
          </cell>
          <cell r="R412">
            <v>0</v>
          </cell>
          <cell r="S412" t="str">
            <v>-</v>
          </cell>
          <cell r="T412">
            <v>0</v>
          </cell>
          <cell r="U412">
            <v>0</v>
          </cell>
          <cell r="V412" t="str">
            <v>-</v>
          </cell>
          <cell r="W412" t="str">
            <v>-</v>
          </cell>
        </row>
        <row r="413">
          <cell r="B413">
            <v>0</v>
          </cell>
          <cell r="C413">
            <v>0</v>
          </cell>
          <cell r="D413">
            <v>2</v>
          </cell>
          <cell r="E413" t="str">
            <v>2-9</v>
          </cell>
          <cell r="F413">
            <v>0</v>
          </cell>
          <cell r="G413">
            <v>0</v>
          </cell>
          <cell r="H413">
            <v>0</v>
          </cell>
          <cell r="I413" t="str">
            <v>Arlington</v>
          </cell>
          <cell r="J413" t="str">
            <v>Dir Workforce Services</v>
          </cell>
          <cell r="K413" t="str">
            <v>Deputy City Manager</v>
          </cell>
          <cell r="L413">
            <v>1</v>
          </cell>
          <cell r="M413">
            <v>9064</v>
          </cell>
          <cell r="N413">
            <v>11330</v>
          </cell>
          <cell r="O413">
            <v>13596</v>
          </cell>
          <cell r="P413">
            <v>0</v>
          </cell>
          <cell r="Q413">
            <v>0</v>
          </cell>
          <cell r="R413">
            <v>0</v>
          </cell>
          <cell r="S413">
            <v>135960</v>
          </cell>
          <cell r="T413">
            <v>0</v>
          </cell>
          <cell r="U413">
            <v>0</v>
          </cell>
          <cell r="V413">
            <v>125004</v>
          </cell>
          <cell r="W413" t="str">
            <v>-</v>
          </cell>
        </row>
        <row r="414">
          <cell r="B414">
            <v>0</v>
          </cell>
          <cell r="C414">
            <v>0</v>
          </cell>
          <cell r="D414">
            <v>3</v>
          </cell>
          <cell r="E414" t="str">
            <v>3-9</v>
          </cell>
          <cell r="F414">
            <v>0</v>
          </cell>
          <cell r="G414">
            <v>0</v>
          </cell>
          <cell r="H414">
            <v>0</v>
          </cell>
          <cell r="I414" t="str">
            <v>Carrollton</v>
          </cell>
          <cell r="J414" t="str">
            <v>Workforce Services Director</v>
          </cell>
          <cell r="K414" t="str">
            <v>Assistant City Manager</v>
          </cell>
          <cell r="L414">
            <v>1</v>
          </cell>
          <cell r="M414">
            <v>7293</v>
          </cell>
          <cell r="N414">
            <v>8704</v>
          </cell>
          <cell r="O414">
            <v>10210</v>
          </cell>
          <cell r="P414">
            <v>0</v>
          </cell>
          <cell r="Q414">
            <v>0</v>
          </cell>
          <cell r="R414">
            <v>0</v>
          </cell>
          <cell r="S414">
            <v>104448</v>
          </cell>
          <cell r="T414">
            <v>0</v>
          </cell>
          <cell r="U414">
            <v>0</v>
          </cell>
          <cell r="V414">
            <v>106008</v>
          </cell>
          <cell r="W414" t="str">
            <v>-</v>
          </cell>
        </row>
        <row r="415">
          <cell r="B415">
            <v>0</v>
          </cell>
          <cell r="C415">
            <v>0</v>
          </cell>
          <cell r="D415">
            <v>4</v>
          </cell>
          <cell r="E415" t="str">
            <v>4-9</v>
          </cell>
          <cell r="F415">
            <v>0</v>
          </cell>
          <cell r="G415">
            <v>0</v>
          </cell>
          <cell r="H415">
            <v>0</v>
          </cell>
          <cell r="I415" t="str">
            <v>Garland</v>
          </cell>
          <cell r="J415" t="str">
            <v>Hr Services Administrator</v>
          </cell>
          <cell r="K415" t="str">
            <v>Senior Managing Director of HR &amp; Risk Mgmt</v>
          </cell>
          <cell r="L415">
            <v>1</v>
          </cell>
          <cell r="M415">
            <v>6275</v>
          </cell>
          <cell r="N415">
            <v>8159</v>
          </cell>
          <cell r="O415">
            <v>10041</v>
          </cell>
          <cell r="P415">
            <v>0</v>
          </cell>
          <cell r="Q415">
            <v>0</v>
          </cell>
          <cell r="R415">
            <v>0</v>
          </cell>
          <cell r="S415">
            <v>97908</v>
          </cell>
          <cell r="T415">
            <v>0</v>
          </cell>
          <cell r="U415">
            <v>0</v>
          </cell>
          <cell r="V415">
            <v>107916</v>
          </cell>
          <cell r="W415" t="str">
            <v>-</v>
          </cell>
        </row>
        <row r="416">
          <cell r="B416">
            <v>0</v>
          </cell>
          <cell r="C416">
            <v>0</v>
          </cell>
          <cell r="D416">
            <v>5</v>
          </cell>
          <cell r="E416" t="str">
            <v>5-9</v>
          </cell>
          <cell r="F416">
            <v>0</v>
          </cell>
          <cell r="G416">
            <v>0</v>
          </cell>
          <cell r="H416">
            <v>0</v>
          </cell>
          <cell r="I416" t="str">
            <v>Irving</v>
          </cell>
          <cell r="J416" t="str">
            <v>No Match (Director Of Human Resources)</v>
          </cell>
          <cell r="K416" t="str">
            <v>-</v>
          </cell>
          <cell r="L416">
            <v>0</v>
          </cell>
          <cell r="M416" t="str">
            <v>-</v>
          </cell>
          <cell r="N416" t="str">
            <v>-</v>
          </cell>
          <cell r="O416" t="str">
            <v>-</v>
          </cell>
          <cell r="P416" t="str">
            <v>-</v>
          </cell>
          <cell r="Q416">
            <v>0</v>
          </cell>
          <cell r="R416">
            <v>0</v>
          </cell>
          <cell r="S416" t="str">
            <v>-</v>
          </cell>
          <cell r="T416">
            <v>0</v>
          </cell>
          <cell r="U416">
            <v>0</v>
          </cell>
          <cell r="V416" t="str">
            <v>-</v>
          </cell>
          <cell r="W416" t="str">
            <v>-</v>
          </cell>
        </row>
        <row r="417">
          <cell r="B417">
            <v>0</v>
          </cell>
          <cell r="C417">
            <v>0</v>
          </cell>
          <cell r="D417">
            <v>6</v>
          </cell>
          <cell r="E417" t="str">
            <v>6-9</v>
          </cell>
          <cell r="F417">
            <v>0</v>
          </cell>
          <cell r="G417">
            <v>0</v>
          </cell>
          <cell r="H417">
            <v>0</v>
          </cell>
          <cell r="I417" t="str">
            <v>McKinney</v>
          </cell>
          <cell r="J417" t="str">
            <v>Human Resources Director</v>
          </cell>
          <cell r="K417" t="str">
            <v>Deputy City Manager</v>
          </cell>
          <cell r="L417">
            <v>1</v>
          </cell>
          <cell r="M417">
            <v>8833</v>
          </cell>
          <cell r="N417">
            <v>8833</v>
          </cell>
          <cell r="O417">
            <v>8833</v>
          </cell>
          <cell r="P417">
            <v>0</v>
          </cell>
          <cell r="Q417">
            <v>0</v>
          </cell>
          <cell r="R417">
            <v>0</v>
          </cell>
          <cell r="S417">
            <v>105996</v>
          </cell>
          <cell r="T417">
            <v>0</v>
          </cell>
          <cell r="U417">
            <v>0</v>
          </cell>
          <cell r="V417">
            <v>105996</v>
          </cell>
          <cell r="W417" t="str">
            <v>-</v>
          </cell>
        </row>
        <row r="418">
          <cell r="B418">
            <v>0</v>
          </cell>
          <cell r="C418">
            <v>0</v>
          </cell>
          <cell r="D418">
            <v>7</v>
          </cell>
          <cell r="E418" t="str">
            <v>7-9</v>
          </cell>
          <cell r="F418">
            <v>0</v>
          </cell>
          <cell r="G418">
            <v>0</v>
          </cell>
          <cell r="H418">
            <v>0</v>
          </cell>
          <cell r="I418" t="str">
            <v>Mesquite</v>
          </cell>
          <cell r="J418" t="str">
            <v>Director Of Human Resources</v>
          </cell>
          <cell r="K418" t="str">
            <v>Assistant City Manager</v>
          </cell>
          <cell r="L418">
            <v>1</v>
          </cell>
          <cell r="M418">
            <v>10500</v>
          </cell>
          <cell r="N418">
            <v>10500</v>
          </cell>
          <cell r="O418">
            <v>10500</v>
          </cell>
          <cell r="P418">
            <v>0</v>
          </cell>
          <cell r="Q418">
            <v>0</v>
          </cell>
          <cell r="R418">
            <v>0</v>
          </cell>
          <cell r="S418">
            <v>126000</v>
          </cell>
          <cell r="T418">
            <v>0</v>
          </cell>
          <cell r="U418">
            <v>0</v>
          </cell>
          <cell r="V418">
            <v>126000</v>
          </cell>
          <cell r="W418" t="str">
            <v>-</v>
          </cell>
        </row>
        <row r="419">
          <cell r="B419">
            <v>0</v>
          </cell>
          <cell r="C419">
            <v>0</v>
          </cell>
          <cell r="D419">
            <v>8</v>
          </cell>
          <cell r="E419" t="str">
            <v>8-9</v>
          </cell>
          <cell r="F419">
            <v>0</v>
          </cell>
          <cell r="G419">
            <v>0</v>
          </cell>
          <cell r="H419">
            <v>0</v>
          </cell>
          <cell r="I419" t="str">
            <v>Plano</v>
          </cell>
          <cell r="J419" t="str">
            <v>Director Human Resources</v>
          </cell>
          <cell r="K419" t="str">
            <v>Deputy City Manager</v>
          </cell>
          <cell r="L419">
            <v>1</v>
          </cell>
          <cell r="M419">
            <v>7300</v>
          </cell>
          <cell r="N419">
            <v>9797</v>
          </cell>
          <cell r="O419">
            <v>12298</v>
          </cell>
          <cell r="P419">
            <v>0</v>
          </cell>
          <cell r="Q419">
            <v>0</v>
          </cell>
          <cell r="R419">
            <v>0</v>
          </cell>
          <cell r="S419">
            <v>117564</v>
          </cell>
          <cell r="T419">
            <v>0</v>
          </cell>
          <cell r="U419">
            <v>0</v>
          </cell>
          <cell r="V419">
            <v>122400</v>
          </cell>
          <cell r="W419" t="str">
            <v>-</v>
          </cell>
        </row>
        <row r="420">
          <cell r="B420">
            <v>0</v>
          </cell>
          <cell r="C420">
            <v>0</v>
          </cell>
          <cell r="D420">
            <v>9</v>
          </cell>
          <cell r="E420" t="str">
            <v>9-9</v>
          </cell>
          <cell r="F420">
            <v>0</v>
          </cell>
          <cell r="G420">
            <v>0</v>
          </cell>
          <cell r="H420">
            <v>0</v>
          </cell>
          <cell r="I420" t="str">
            <v>Richardson</v>
          </cell>
          <cell r="J420" t="str">
            <v>Director Of Human Resources</v>
          </cell>
          <cell r="K420" t="str">
            <v>Asst. City Manager</v>
          </cell>
          <cell r="L420">
            <v>1</v>
          </cell>
          <cell r="M420">
            <v>11741</v>
          </cell>
          <cell r="N420">
            <v>11741</v>
          </cell>
          <cell r="O420">
            <v>11741</v>
          </cell>
          <cell r="P420">
            <v>0</v>
          </cell>
          <cell r="Q420">
            <v>0</v>
          </cell>
          <cell r="R420">
            <v>0</v>
          </cell>
          <cell r="S420">
            <v>140892</v>
          </cell>
          <cell r="T420">
            <v>0</v>
          </cell>
          <cell r="U420">
            <v>0</v>
          </cell>
          <cell r="V420">
            <v>140892</v>
          </cell>
          <cell r="W420" t="str">
            <v>-</v>
          </cell>
        </row>
        <row r="421">
          <cell r="B421">
            <v>0</v>
          </cell>
          <cell r="C421">
            <v>0</v>
          </cell>
          <cell r="D421" t="str">
            <v xml:space="preserve"> </v>
          </cell>
          <cell r="E421">
            <v>0</v>
          </cell>
          <cell r="F421">
            <v>0</v>
          </cell>
          <cell r="G421">
            <v>0</v>
          </cell>
          <cell r="H421">
            <v>0</v>
          </cell>
          <cell r="I421">
            <v>0</v>
          </cell>
          <cell r="J421">
            <v>0</v>
          </cell>
          <cell r="K421">
            <v>0</v>
          </cell>
          <cell r="L421">
            <v>7</v>
          </cell>
          <cell r="M421">
            <v>0</v>
          </cell>
          <cell r="N421">
            <v>0</v>
          </cell>
          <cell r="O421">
            <v>0</v>
          </cell>
          <cell r="P421">
            <v>0</v>
          </cell>
          <cell r="Q421">
            <v>0</v>
          </cell>
          <cell r="R421">
            <v>0</v>
          </cell>
          <cell r="S421">
            <v>118395.42857142857</v>
          </cell>
          <cell r="T421">
            <v>0</v>
          </cell>
          <cell r="U421">
            <v>0</v>
          </cell>
          <cell r="V421">
            <v>0</v>
          </cell>
          <cell r="W421" t="str">
            <v>-</v>
          </cell>
        </row>
        <row r="422">
          <cell r="B422">
            <v>5008</v>
          </cell>
          <cell r="C422">
            <v>10</v>
          </cell>
          <cell r="D422">
            <v>11</v>
          </cell>
          <cell r="E422" t="str">
            <v>11-10</v>
          </cell>
          <cell r="F422" t="str">
            <v>EXECUTIVE  - 500</v>
          </cell>
          <cell r="G422">
            <v>500</v>
          </cell>
          <cell r="H422" t="str">
            <v>Director of Planning</v>
          </cell>
          <cell r="I422" t="str">
            <v>Frisco</v>
          </cell>
          <cell r="J422" t="str">
            <v>Director of Planning &amp; Development Services</v>
          </cell>
          <cell r="K422" t="str">
            <v>City Manager</v>
          </cell>
          <cell r="L422">
            <v>0</v>
          </cell>
          <cell r="M422">
            <v>11575</v>
          </cell>
          <cell r="N422">
            <v>11575</v>
          </cell>
          <cell r="O422">
            <v>11575</v>
          </cell>
          <cell r="P422">
            <v>0</v>
          </cell>
          <cell r="Q422">
            <v>0</v>
          </cell>
          <cell r="R422">
            <v>138900</v>
          </cell>
          <cell r="S422">
            <v>118434</v>
          </cell>
          <cell r="T422">
            <v>20466</v>
          </cell>
          <cell r="U422">
            <v>0.17280510664167384</v>
          </cell>
          <cell r="V422">
            <v>138900</v>
          </cell>
          <cell r="W422">
            <v>5008</v>
          </cell>
        </row>
        <row r="423">
          <cell r="B423">
            <v>0</v>
          </cell>
          <cell r="C423">
            <v>0</v>
          </cell>
          <cell r="D423">
            <v>1</v>
          </cell>
          <cell r="E423" t="str">
            <v>1-10</v>
          </cell>
          <cell r="F423">
            <v>0</v>
          </cell>
          <cell r="G423">
            <v>0</v>
          </cell>
          <cell r="H423">
            <v>0</v>
          </cell>
          <cell r="I423" t="str">
            <v>Allen</v>
          </cell>
          <cell r="J423" t="str">
            <v>-</v>
          </cell>
          <cell r="K423" t="str">
            <v>-</v>
          </cell>
          <cell r="L423">
            <v>0</v>
          </cell>
          <cell r="M423" t="str">
            <v>-</v>
          </cell>
          <cell r="N423" t="str">
            <v>-</v>
          </cell>
          <cell r="O423" t="str">
            <v>-</v>
          </cell>
          <cell r="P423" t="str">
            <v>-</v>
          </cell>
          <cell r="Q423">
            <v>0</v>
          </cell>
          <cell r="R423">
            <v>0</v>
          </cell>
          <cell r="S423" t="str">
            <v>-</v>
          </cell>
          <cell r="T423">
            <v>0</v>
          </cell>
          <cell r="U423">
            <v>0</v>
          </cell>
          <cell r="V423" t="str">
            <v>-</v>
          </cell>
          <cell r="W423" t="str">
            <v>-</v>
          </cell>
        </row>
        <row r="424">
          <cell r="B424">
            <v>0</v>
          </cell>
          <cell r="C424">
            <v>0</v>
          </cell>
          <cell r="D424">
            <v>2</v>
          </cell>
          <cell r="E424" t="str">
            <v>2-10</v>
          </cell>
          <cell r="F424">
            <v>0</v>
          </cell>
          <cell r="G424">
            <v>0</v>
          </cell>
          <cell r="H424">
            <v>0</v>
          </cell>
          <cell r="I424" t="str">
            <v>Arlington</v>
          </cell>
          <cell r="J424" t="str">
            <v>Dir Comm Development Planning</v>
          </cell>
          <cell r="K424" t="str">
            <v>Deputy City Manager</v>
          </cell>
          <cell r="L424">
            <v>1</v>
          </cell>
          <cell r="M424">
            <v>9064</v>
          </cell>
          <cell r="N424">
            <v>11330</v>
          </cell>
          <cell r="O424">
            <v>13596</v>
          </cell>
          <cell r="P424">
            <v>0</v>
          </cell>
          <cell r="Q424">
            <v>0</v>
          </cell>
          <cell r="R424">
            <v>0</v>
          </cell>
          <cell r="S424">
            <v>135960</v>
          </cell>
          <cell r="T424">
            <v>0</v>
          </cell>
          <cell r="U424">
            <v>0</v>
          </cell>
          <cell r="V424">
            <v>134388</v>
          </cell>
          <cell r="W424" t="str">
            <v>-</v>
          </cell>
        </row>
        <row r="425">
          <cell r="B425">
            <v>0</v>
          </cell>
          <cell r="C425">
            <v>0</v>
          </cell>
          <cell r="D425">
            <v>3</v>
          </cell>
          <cell r="E425" t="str">
            <v>3-10</v>
          </cell>
          <cell r="F425">
            <v>0</v>
          </cell>
          <cell r="G425">
            <v>0</v>
          </cell>
          <cell r="H425">
            <v>0</v>
          </cell>
          <cell r="I425" t="str">
            <v>Carrollton</v>
          </cell>
          <cell r="J425" t="str">
            <v>Urban Development Director</v>
          </cell>
          <cell r="K425" t="str">
            <v>Assistant City Manager</v>
          </cell>
          <cell r="L425">
            <v>1</v>
          </cell>
          <cell r="M425">
            <v>8475</v>
          </cell>
          <cell r="N425">
            <v>10114</v>
          </cell>
          <cell r="O425">
            <v>11865</v>
          </cell>
          <cell r="P425">
            <v>0</v>
          </cell>
          <cell r="Q425">
            <v>0</v>
          </cell>
          <cell r="R425">
            <v>0</v>
          </cell>
          <cell r="S425">
            <v>121368</v>
          </cell>
          <cell r="T425">
            <v>0</v>
          </cell>
          <cell r="U425">
            <v>0</v>
          </cell>
          <cell r="V425">
            <v>127212</v>
          </cell>
          <cell r="W425" t="str">
            <v>-</v>
          </cell>
        </row>
        <row r="426">
          <cell r="B426">
            <v>0</v>
          </cell>
          <cell r="C426">
            <v>0</v>
          </cell>
          <cell r="D426">
            <v>4</v>
          </cell>
          <cell r="E426" t="str">
            <v>4-10</v>
          </cell>
          <cell r="F426">
            <v>0</v>
          </cell>
          <cell r="G426">
            <v>0</v>
          </cell>
          <cell r="H426">
            <v>0</v>
          </cell>
          <cell r="I426" t="str">
            <v>Garland</v>
          </cell>
          <cell r="J426" t="str">
            <v>Planning Administrator</v>
          </cell>
          <cell r="K426" t="str">
            <v>Managing Director - Planning</v>
          </cell>
          <cell r="L426">
            <v>1</v>
          </cell>
          <cell r="M426">
            <v>6708</v>
          </cell>
          <cell r="N426">
            <v>8722</v>
          </cell>
          <cell r="O426">
            <v>10733</v>
          </cell>
          <cell r="P426">
            <v>0</v>
          </cell>
          <cell r="Q426">
            <v>0</v>
          </cell>
          <cell r="R426">
            <v>0</v>
          </cell>
          <cell r="S426">
            <v>104664</v>
          </cell>
          <cell r="T426">
            <v>0</v>
          </cell>
          <cell r="U426">
            <v>0</v>
          </cell>
          <cell r="V426">
            <v>114480</v>
          </cell>
          <cell r="W426" t="str">
            <v>-</v>
          </cell>
        </row>
        <row r="427">
          <cell r="B427">
            <v>0</v>
          </cell>
          <cell r="C427">
            <v>0</v>
          </cell>
          <cell r="D427">
            <v>5</v>
          </cell>
          <cell r="E427" t="str">
            <v>5-10</v>
          </cell>
          <cell r="F427">
            <v>0</v>
          </cell>
          <cell r="G427">
            <v>0</v>
          </cell>
          <cell r="H427">
            <v>0</v>
          </cell>
          <cell r="I427" t="str">
            <v>Irving</v>
          </cell>
          <cell r="J427" t="str">
            <v>No Match (Director Of Planning)</v>
          </cell>
          <cell r="K427" t="str">
            <v>-</v>
          </cell>
          <cell r="L427">
            <v>0</v>
          </cell>
          <cell r="M427" t="str">
            <v>-</v>
          </cell>
          <cell r="N427" t="str">
            <v>-</v>
          </cell>
          <cell r="O427" t="str">
            <v>-</v>
          </cell>
          <cell r="P427" t="str">
            <v>-</v>
          </cell>
          <cell r="Q427">
            <v>0</v>
          </cell>
          <cell r="R427">
            <v>0</v>
          </cell>
          <cell r="S427" t="str">
            <v>-</v>
          </cell>
          <cell r="T427">
            <v>0</v>
          </cell>
          <cell r="U427">
            <v>0</v>
          </cell>
          <cell r="V427" t="str">
            <v>-</v>
          </cell>
          <cell r="W427" t="str">
            <v>-</v>
          </cell>
        </row>
        <row r="428">
          <cell r="B428">
            <v>0</v>
          </cell>
          <cell r="C428">
            <v>0</v>
          </cell>
          <cell r="D428">
            <v>6</v>
          </cell>
          <cell r="E428" t="str">
            <v>6-10</v>
          </cell>
          <cell r="F428">
            <v>0</v>
          </cell>
          <cell r="G428">
            <v>0</v>
          </cell>
          <cell r="H428">
            <v>0</v>
          </cell>
          <cell r="I428" t="str">
            <v>McKinney</v>
          </cell>
          <cell r="J428" t="str">
            <v>Planning Director</v>
          </cell>
          <cell r="K428" t="str">
            <v>Exec Dir of Development Svcs.</v>
          </cell>
          <cell r="L428">
            <v>1</v>
          </cell>
          <cell r="M428">
            <v>7671</v>
          </cell>
          <cell r="N428">
            <v>7671</v>
          </cell>
          <cell r="O428">
            <v>7671</v>
          </cell>
          <cell r="P428">
            <v>0</v>
          </cell>
          <cell r="Q428">
            <v>0</v>
          </cell>
          <cell r="R428">
            <v>0</v>
          </cell>
          <cell r="S428">
            <v>92052</v>
          </cell>
          <cell r="T428">
            <v>0</v>
          </cell>
          <cell r="U428">
            <v>0</v>
          </cell>
          <cell r="V428">
            <v>92052</v>
          </cell>
          <cell r="W428" t="str">
            <v>-</v>
          </cell>
        </row>
        <row r="429">
          <cell r="B429">
            <v>0</v>
          </cell>
          <cell r="C429">
            <v>0</v>
          </cell>
          <cell r="D429">
            <v>7</v>
          </cell>
          <cell r="E429" t="str">
            <v>7-10</v>
          </cell>
          <cell r="F429">
            <v>0</v>
          </cell>
          <cell r="G429">
            <v>0</v>
          </cell>
          <cell r="H429">
            <v>0</v>
          </cell>
          <cell r="I429" t="str">
            <v>Mesquite</v>
          </cell>
          <cell r="J429" t="str">
            <v>No Match</v>
          </cell>
          <cell r="K429" t="str">
            <v>-</v>
          </cell>
          <cell r="L429">
            <v>0</v>
          </cell>
          <cell r="M429" t="str">
            <v>-</v>
          </cell>
          <cell r="N429" t="str">
            <v>-</v>
          </cell>
          <cell r="O429" t="str">
            <v>-</v>
          </cell>
          <cell r="P429" t="str">
            <v>-</v>
          </cell>
          <cell r="Q429">
            <v>0</v>
          </cell>
          <cell r="R429">
            <v>0</v>
          </cell>
          <cell r="S429" t="str">
            <v>-</v>
          </cell>
          <cell r="T429">
            <v>0</v>
          </cell>
          <cell r="U429">
            <v>0</v>
          </cell>
          <cell r="V429" t="str">
            <v>-</v>
          </cell>
          <cell r="W429" t="str">
            <v>-</v>
          </cell>
        </row>
        <row r="430">
          <cell r="B430">
            <v>0</v>
          </cell>
          <cell r="C430">
            <v>0</v>
          </cell>
          <cell r="D430">
            <v>8</v>
          </cell>
          <cell r="E430" t="str">
            <v>8-10</v>
          </cell>
          <cell r="F430">
            <v>0</v>
          </cell>
          <cell r="G430">
            <v>0</v>
          </cell>
          <cell r="H430">
            <v>0</v>
          </cell>
          <cell r="I430" t="str">
            <v>Plano</v>
          </cell>
          <cell r="J430" t="str">
            <v>Director Planning</v>
          </cell>
          <cell r="K430" t="str">
            <v>Deputy City Manager</v>
          </cell>
          <cell r="L430">
            <v>1</v>
          </cell>
          <cell r="M430">
            <v>7300</v>
          </cell>
          <cell r="N430">
            <v>9797</v>
          </cell>
          <cell r="O430">
            <v>12298</v>
          </cell>
          <cell r="P430">
            <v>0</v>
          </cell>
          <cell r="Q430">
            <v>0</v>
          </cell>
          <cell r="R430">
            <v>0</v>
          </cell>
          <cell r="S430">
            <v>117564</v>
          </cell>
          <cell r="T430">
            <v>0</v>
          </cell>
          <cell r="U430">
            <v>0</v>
          </cell>
          <cell r="V430">
            <v>124608</v>
          </cell>
          <cell r="W430" t="str">
            <v>-</v>
          </cell>
        </row>
        <row r="431">
          <cell r="B431">
            <v>0</v>
          </cell>
          <cell r="C431">
            <v>0</v>
          </cell>
          <cell r="D431">
            <v>9</v>
          </cell>
          <cell r="E431" t="str">
            <v>9-10</v>
          </cell>
          <cell r="F431">
            <v>0</v>
          </cell>
          <cell r="G431">
            <v>0</v>
          </cell>
          <cell r="H431">
            <v>0</v>
          </cell>
          <cell r="I431" t="str">
            <v>Richardson</v>
          </cell>
          <cell r="J431" t="str">
            <v>Director Of Development Srvcs</v>
          </cell>
          <cell r="K431" t="str">
            <v>Asst. City Manager</v>
          </cell>
          <cell r="L431">
            <v>1</v>
          </cell>
          <cell r="M431">
            <v>11583</v>
          </cell>
          <cell r="N431">
            <v>11583</v>
          </cell>
          <cell r="O431">
            <v>11583</v>
          </cell>
          <cell r="P431">
            <v>0</v>
          </cell>
          <cell r="Q431">
            <v>0</v>
          </cell>
          <cell r="R431">
            <v>0</v>
          </cell>
          <cell r="S431">
            <v>138996</v>
          </cell>
          <cell r="T431">
            <v>0</v>
          </cell>
          <cell r="U431">
            <v>0</v>
          </cell>
          <cell r="V431">
            <v>138996</v>
          </cell>
          <cell r="W431" t="str">
            <v>-</v>
          </cell>
        </row>
        <row r="432">
          <cell r="B432">
            <v>0</v>
          </cell>
          <cell r="C432">
            <v>0</v>
          </cell>
          <cell r="D432" t="str">
            <v xml:space="preserve"> </v>
          </cell>
          <cell r="E432">
            <v>0</v>
          </cell>
          <cell r="F432">
            <v>0</v>
          </cell>
          <cell r="G432">
            <v>0</v>
          </cell>
          <cell r="H432">
            <v>0</v>
          </cell>
          <cell r="I432">
            <v>0</v>
          </cell>
          <cell r="J432">
            <v>0</v>
          </cell>
          <cell r="K432">
            <v>0</v>
          </cell>
          <cell r="L432">
            <v>6</v>
          </cell>
          <cell r="M432">
            <v>0</v>
          </cell>
          <cell r="N432">
            <v>0</v>
          </cell>
          <cell r="O432">
            <v>0</v>
          </cell>
          <cell r="P432">
            <v>0</v>
          </cell>
          <cell r="Q432">
            <v>0</v>
          </cell>
          <cell r="R432">
            <v>0</v>
          </cell>
          <cell r="S432">
            <v>118434</v>
          </cell>
          <cell r="T432">
            <v>0</v>
          </cell>
          <cell r="U432">
            <v>0</v>
          </cell>
          <cell r="V432">
            <v>0</v>
          </cell>
          <cell r="W432" t="str">
            <v>-</v>
          </cell>
        </row>
        <row r="433">
          <cell r="B433">
            <v>5009</v>
          </cell>
          <cell r="C433">
            <v>11</v>
          </cell>
          <cell r="D433">
            <v>11</v>
          </cell>
          <cell r="E433" t="str">
            <v>11-11</v>
          </cell>
          <cell r="F433" t="str">
            <v>EXECUTIVE  - 500</v>
          </cell>
          <cell r="G433">
            <v>500</v>
          </cell>
          <cell r="H433" t="str">
            <v>Director of Public Works</v>
          </cell>
          <cell r="I433" t="str">
            <v>Frisco</v>
          </cell>
          <cell r="J433" t="str">
            <v>Director of Public Works</v>
          </cell>
          <cell r="K433" t="str">
            <v>Deputy City Manager</v>
          </cell>
          <cell r="L433">
            <v>0</v>
          </cell>
          <cell r="M433">
            <v>11140</v>
          </cell>
          <cell r="N433">
            <v>11140</v>
          </cell>
          <cell r="O433">
            <v>11140</v>
          </cell>
          <cell r="P433">
            <v>0</v>
          </cell>
          <cell r="Q433">
            <v>0</v>
          </cell>
          <cell r="R433">
            <v>133680</v>
          </cell>
          <cell r="S433">
            <v>135375.42857142858</v>
          </cell>
          <cell r="T433">
            <v>-1695.4285714285797</v>
          </cell>
          <cell r="U433">
            <v>-1.2523901784244512E-2</v>
          </cell>
          <cell r="V433">
            <v>133680</v>
          </cell>
          <cell r="W433">
            <v>5009</v>
          </cell>
        </row>
        <row r="434">
          <cell r="B434">
            <v>0</v>
          </cell>
          <cell r="C434">
            <v>0</v>
          </cell>
          <cell r="D434">
            <v>1</v>
          </cell>
          <cell r="E434" t="str">
            <v>1-11</v>
          </cell>
          <cell r="F434">
            <v>0</v>
          </cell>
          <cell r="G434">
            <v>0</v>
          </cell>
          <cell r="H434">
            <v>0</v>
          </cell>
          <cell r="I434" t="str">
            <v>Allen</v>
          </cell>
          <cell r="J434" t="str">
            <v>-</v>
          </cell>
          <cell r="K434" t="str">
            <v>-</v>
          </cell>
          <cell r="L434">
            <v>0</v>
          </cell>
          <cell r="M434" t="str">
            <v>-</v>
          </cell>
          <cell r="N434" t="str">
            <v>-</v>
          </cell>
          <cell r="O434" t="str">
            <v>-</v>
          </cell>
          <cell r="P434" t="str">
            <v>-</v>
          </cell>
          <cell r="Q434">
            <v>0</v>
          </cell>
          <cell r="R434">
            <v>0</v>
          </cell>
          <cell r="S434" t="str">
            <v>-</v>
          </cell>
          <cell r="T434">
            <v>0</v>
          </cell>
          <cell r="U434">
            <v>0</v>
          </cell>
          <cell r="V434" t="str">
            <v>-</v>
          </cell>
          <cell r="W434" t="str">
            <v>-</v>
          </cell>
        </row>
        <row r="435">
          <cell r="B435">
            <v>0</v>
          </cell>
          <cell r="C435">
            <v>0</v>
          </cell>
          <cell r="D435">
            <v>2</v>
          </cell>
          <cell r="E435" t="str">
            <v>2-11</v>
          </cell>
          <cell r="F435">
            <v>0</v>
          </cell>
          <cell r="G435">
            <v>0</v>
          </cell>
          <cell r="H435">
            <v>0</v>
          </cell>
          <cell r="I435" t="str">
            <v>Arlington</v>
          </cell>
          <cell r="J435" t="str">
            <v>Dir Public Wks Transportation</v>
          </cell>
          <cell r="K435" t="str">
            <v>Deputy City Manager</v>
          </cell>
          <cell r="L435">
            <v>1</v>
          </cell>
          <cell r="M435">
            <v>9064</v>
          </cell>
          <cell r="N435">
            <v>11330</v>
          </cell>
          <cell r="O435">
            <v>13596</v>
          </cell>
          <cell r="P435">
            <v>0</v>
          </cell>
          <cell r="Q435">
            <v>0</v>
          </cell>
          <cell r="R435">
            <v>0</v>
          </cell>
          <cell r="S435">
            <v>135960</v>
          </cell>
          <cell r="T435">
            <v>0</v>
          </cell>
          <cell r="U435">
            <v>0</v>
          </cell>
          <cell r="V435">
            <v>131496</v>
          </cell>
          <cell r="W435" t="str">
            <v>-</v>
          </cell>
        </row>
        <row r="436">
          <cell r="B436">
            <v>0</v>
          </cell>
          <cell r="C436">
            <v>0</v>
          </cell>
          <cell r="D436">
            <v>3</v>
          </cell>
          <cell r="E436" t="str">
            <v>3-11</v>
          </cell>
          <cell r="F436">
            <v>0</v>
          </cell>
          <cell r="G436">
            <v>0</v>
          </cell>
          <cell r="H436">
            <v>0</v>
          </cell>
          <cell r="I436" t="str">
            <v>Carrollton</v>
          </cell>
          <cell r="J436" t="str">
            <v>Public Works Director</v>
          </cell>
          <cell r="K436" t="str">
            <v>Assistant City Manager</v>
          </cell>
          <cell r="L436">
            <v>1</v>
          </cell>
          <cell r="M436">
            <v>8475</v>
          </cell>
          <cell r="N436">
            <v>10114</v>
          </cell>
          <cell r="O436">
            <v>11865</v>
          </cell>
          <cell r="P436">
            <v>0</v>
          </cell>
          <cell r="Q436">
            <v>0</v>
          </cell>
          <cell r="R436">
            <v>0</v>
          </cell>
          <cell r="S436">
            <v>121368</v>
          </cell>
          <cell r="T436">
            <v>0</v>
          </cell>
          <cell r="U436">
            <v>0</v>
          </cell>
          <cell r="V436">
            <v>124404</v>
          </cell>
          <cell r="W436" t="str">
            <v>-</v>
          </cell>
        </row>
        <row r="437">
          <cell r="B437">
            <v>0</v>
          </cell>
          <cell r="C437">
            <v>0</v>
          </cell>
          <cell r="D437">
            <v>4</v>
          </cell>
          <cell r="E437" t="str">
            <v>4-11</v>
          </cell>
          <cell r="F437">
            <v>0</v>
          </cell>
          <cell r="G437">
            <v>0</v>
          </cell>
          <cell r="H437">
            <v>0</v>
          </cell>
          <cell r="I437" t="str">
            <v>Garland</v>
          </cell>
          <cell r="J437" t="str">
            <v>Managing Director - Transportation</v>
          </cell>
          <cell r="K437" t="str">
            <v>Deputy City Manager</v>
          </cell>
          <cell r="L437">
            <v>1</v>
          </cell>
          <cell r="M437">
            <v>12969</v>
          </cell>
          <cell r="N437">
            <v>12969</v>
          </cell>
          <cell r="O437">
            <v>12969</v>
          </cell>
          <cell r="P437">
            <v>0</v>
          </cell>
          <cell r="Q437">
            <v>0</v>
          </cell>
          <cell r="R437">
            <v>0</v>
          </cell>
          <cell r="S437">
            <v>155628</v>
          </cell>
          <cell r="T437">
            <v>0</v>
          </cell>
          <cell r="U437">
            <v>0</v>
          </cell>
          <cell r="V437">
            <v>155628</v>
          </cell>
          <cell r="W437" t="str">
            <v>-</v>
          </cell>
        </row>
        <row r="438">
          <cell r="B438">
            <v>0</v>
          </cell>
          <cell r="C438">
            <v>0</v>
          </cell>
          <cell r="D438">
            <v>5</v>
          </cell>
          <cell r="E438" t="str">
            <v>5-11</v>
          </cell>
          <cell r="F438">
            <v>0</v>
          </cell>
          <cell r="G438">
            <v>0</v>
          </cell>
          <cell r="H438">
            <v>0</v>
          </cell>
          <cell r="I438" t="str">
            <v>Irving</v>
          </cell>
          <cell r="J438" t="str">
            <v>Public Works Director</v>
          </cell>
          <cell r="K438" t="str">
            <v>Internal Compliance &amp; Special Services Director</v>
          </cell>
          <cell r="L438">
            <v>1</v>
          </cell>
          <cell r="M438">
            <v>10362</v>
          </cell>
          <cell r="N438">
            <v>12389</v>
          </cell>
          <cell r="O438">
            <v>14454</v>
          </cell>
          <cell r="P438">
            <v>0</v>
          </cell>
          <cell r="Q438">
            <v>0</v>
          </cell>
          <cell r="R438">
            <v>0</v>
          </cell>
          <cell r="S438">
            <v>148668</v>
          </cell>
          <cell r="T438">
            <v>0</v>
          </cell>
          <cell r="U438">
            <v>0</v>
          </cell>
          <cell r="V438" t="str">
            <v>-</v>
          </cell>
          <cell r="W438" t="str">
            <v>-</v>
          </cell>
        </row>
        <row r="439">
          <cell r="B439">
            <v>0</v>
          </cell>
          <cell r="C439">
            <v>0</v>
          </cell>
          <cell r="D439">
            <v>6</v>
          </cell>
          <cell r="E439" t="str">
            <v>6-11</v>
          </cell>
          <cell r="F439">
            <v>0</v>
          </cell>
          <cell r="G439">
            <v>0</v>
          </cell>
          <cell r="H439">
            <v>0</v>
          </cell>
          <cell r="I439" t="str">
            <v>McKinney</v>
          </cell>
          <cell r="J439" t="str">
            <v>Executive Public Works Dir</v>
          </cell>
          <cell r="K439" t="str">
            <v>City Manager</v>
          </cell>
          <cell r="L439">
            <v>1</v>
          </cell>
          <cell r="M439">
            <v>10923</v>
          </cell>
          <cell r="N439">
            <v>10923</v>
          </cell>
          <cell r="O439">
            <v>10923</v>
          </cell>
          <cell r="P439">
            <v>0</v>
          </cell>
          <cell r="Q439">
            <v>0</v>
          </cell>
          <cell r="R439">
            <v>0</v>
          </cell>
          <cell r="S439">
            <v>131076</v>
          </cell>
          <cell r="T439">
            <v>0</v>
          </cell>
          <cell r="U439">
            <v>0</v>
          </cell>
          <cell r="V439">
            <v>131076</v>
          </cell>
          <cell r="W439" t="str">
            <v>-</v>
          </cell>
        </row>
        <row r="440">
          <cell r="B440">
            <v>0</v>
          </cell>
          <cell r="C440">
            <v>0</v>
          </cell>
          <cell r="D440">
            <v>7</v>
          </cell>
          <cell r="E440" t="str">
            <v>7-11</v>
          </cell>
          <cell r="F440">
            <v>0</v>
          </cell>
          <cell r="G440">
            <v>0</v>
          </cell>
          <cell r="H440">
            <v>0</v>
          </cell>
          <cell r="I440" t="str">
            <v>Mesquite</v>
          </cell>
          <cell r="J440" t="str">
            <v>Director Of Public Works</v>
          </cell>
          <cell r="K440" t="str">
            <v>Deputy City Manager</v>
          </cell>
          <cell r="L440">
            <v>1</v>
          </cell>
          <cell r="M440">
            <v>11447</v>
          </cell>
          <cell r="N440">
            <v>11447</v>
          </cell>
          <cell r="O440">
            <v>11447</v>
          </cell>
          <cell r="P440">
            <v>0</v>
          </cell>
          <cell r="Q440">
            <v>0</v>
          </cell>
          <cell r="R440">
            <v>0</v>
          </cell>
          <cell r="S440">
            <v>137364</v>
          </cell>
          <cell r="T440">
            <v>0</v>
          </cell>
          <cell r="U440">
            <v>0</v>
          </cell>
          <cell r="V440">
            <v>137364</v>
          </cell>
          <cell r="W440" t="str">
            <v>-</v>
          </cell>
        </row>
        <row r="441">
          <cell r="B441">
            <v>0</v>
          </cell>
          <cell r="C441">
            <v>0</v>
          </cell>
          <cell r="D441">
            <v>8</v>
          </cell>
          <cell r="E441" t="str">
            <v>8-11</v>
          </cell>
          <cell r="F441">
            <v>0</v>
          </cell>
          <cell r="G441">
            <v>0</v>
          </cell>
          <cell r="H441">
            <v>0</v>
          </cell>
          <cell r="I441" t="str">
            <v>Plano</v>
          </cell>
          <cell r="J441" t="str">
            <v>Director Public Works</v>
          </cell>
          <cell r="K441" t="str">
            <v>Deputy City Manager</v>
          </cell>
          <cell r="L441">
            <v>1</v>
          </cell>
          <cell r="M441">
            <v>7300</v>
          </cell>
          <cell r="N441">
            <v>9797</v>
          </cell>
          <cell r="O441">
            <v>12298</v>
          </cell>
          <cell r="P441">
            <v>0</v>
          </cell>
          <cell r="Q441">
            <v>0</v>
          </cell>
          <cell r="R441">
            <v>0</v>
          </cell>
          <cell r="S441">
            <v>117564</v>
          </cell>
          <cell r="T441">
            <v>0</v>
          </cell>
          <cell r="U441">
            <v>0</v>
          </cell>
          <cell r="V441">
            <v>126360</v>
          </cell>
          <cell r="W441" t="str">
            <v>-</v>
          </cell>
        </row>
        <row r="442">
          <cell r="B442">
            <v>0</v>
          </cell>
          <cell r="C442">
            <v>0</v>
          </cell>
          <cell r="D442">
            <v>9</v>
          </cell>
          <cell r="E442" t="str">
            <v>9-11</v>
          </cell>
          <cell r="F442">
            <v>0</v>
          </cell>
          <cell r="G442">
            <v>0</v>
          </cell>
          <cell r="H442">
            <v>0</v>
          </cell>
          <cell r="I442" t="str">
            <v>Richardson</v>
          </cell>
          <cell r="J442" t="str">
            <v>No Match</v>
          </cell>
          <cell r="K442" t="str">
            <v>-</v>
          </cell>
          <cell r="L442">
            <v>0</v>
          </cell>
          <cell r="M442" t="str">
            <v>-</v>
          </cell>
          <cell r="N442" t="str">
            <v>-</v>
          </cell>
          <cell r="O442" t="str">
            <v>-</v>
          </cell>
          <cell r="P442" t="str">
            <v>-</v>
          </cell>
          <cell r="Q442">
            <v>0</v>
          </cell>
          <cell r="R442">
            <v>0</v>
          </cell>
          <cell r="S442" t="str">
            <v>-</v>
          </cell>
          <cell r="T442">
            <v>0</v>
          </cell>
          <cell r="U442">
            <v>0</v>
          </cell>
          <cell r="V442" t="str">
            <v>-</v>
          </cell>
          <cell r="W442" t="str">
            <v>-</v>
          </cell>
        </row>
        <row r="443">
          <cell r="B443">
            <v>0</v>
          </cell>
          <cell r="C443">
            <v>0</v>
          </cell>
          <cell r="D443" t="str">
            <v xml:space="preserve"> </v>
          </cell>
          <cell r="E443">
            <v>0</v>
          </cell>
          <cell r="F443">
            <v>0</v>
          </cell>
          <cell r="G443">
            <v>0</v>
          </cell>
          <cell r="H443">
            <v>0</v>
          </cell>
          <cell r="I443">
            <v>0</v>
          </cell>
          <cell r="J443">
            <v>0</v>
          </cell>
          <cell r="K443">
            <v>0</v>
          </cell>
          <cell r="L443">
            <v>7</v>
          </cell>
          <cell r="M443">
            <v>0</v>
          </cell>
          <cell r="N443">
            <v>0</v>
          </cell>
          <cell r="O443">
            <v>0</v>
          </cell>
          <cell r="P443">
            <v>0</v>
          </cell>
          <cell r="Q443">
            <v>0</v>
          </cell>
          <cell r="R443">
            <v>0</v>
          </cell>
          <cell r="S443">
            <v>135375.42857142858</v>
          </cell>
          <cell r="T443">
            <v>0</v>
          </cell>
          <cell r="U443">
            <v>0</v>
          </cell>
          <cell r="V443">
            <v>0</v>
          </cell>
          <cell r="W443" t="str">
            <v>-</v>
          </cell>
        </row>
        <row r="444">
          <cell r="B444">
            <v>5012</v>
          </cell>
          <cell r="C444">
            <v>13</v>
          </cell>
          <cell r="D444">
            <v>11</v>
          </cell>
          <cell r="E444" t="str">
            <v>11-13</v>
          </cell>
          <cell r="F444" t="str">
            <v>EXECUTIVE  - 500</v>
          </cell>
          <cell r="G444">
            <v>500</v>
          </cell>
          <cell r="H444" t="str">
            <v>Fire Chief</v>
          </cell>
          <cell r="I444" t="str">
            <v>Frisco</v>
          </cell>
          <cell r="J444" t="str">
            <v>Fire Chief</v>
          </cell>
          <cell r="K444" t="str">
            <v>Assistant City Manager</v>
          </cell>
          <cell r="L444">
            <v>0</v>
          </cell>
          <cell r="M444">
            <v>13023</v>
          </cell>
          <cell r="N444">
            <v>13023</v>
          </cell>
          <cell r="O444">
            <v>13023</v>
          </cell>
          <cell r="P444">
            <v>0</v>
          </cell>
          <cell r="Q444">
            <v>0</v>
          </cell>
          <cell r="R444">
            <v>156276</v>
          </cell>
          <cell r="S444">
            <v>146874</v>
          </cell>
          <cell r="T444">
            <v>9402</v>
          </cell>
          <cell r="U444">
            <v>6.40140528616365E-2</v>
          </cell>
          <cell r="V444">
            <v>156276</v>
          </cell>
          <cell r="W444">
            <v>5012</v>
          </cell>
        </row>
        <row r="445">
          <cell r="B445">
            <v>0</v>
          </cell>
          <cell r="C445">
            <v>0</v>
          </cell>
          <cell r="D445">
            <v>1</v>
          </cell>
          <cell r="E445" t="str">
            <v>1-13</v>
          </cell>
          <cell r="F445">
            <v>0</v>
          </cell>
          <cell r="G445">
            <v>0</v>
          </cell>
          <cell r="H445">
            <v>0</v>
          </cell>
          <cell r="I445" t="str">
            <v>Allen</v>
          </cell>
          <cell r="J445" t="str">
            <v>-</v>
          </cell>
          <cell r="K445" t="str">
            <v>-</v>
          </cell>
          <cell r="L445">
            <v>0</v>
          </cell>
          <cell r="M445" t="str">
            <v>-</v>
          </cell>
          <cell r="N445" t="str">
            <v>-</v>
          </cell>
          <cell r="O445" t="str">
            <v>-</v>
          </cell>
          <cell r="P445" t="str">
            <v>-</v>
          </cell>
          <cell r="Q445">
            <v>0</v>
          </cell>
          <cell r="R445">
            <v>0</v>
          </cell>
          <cell r="S445" t="str">
            <v>-</v>
          </cell>
          <cell r="T445">
            <v>0</v>
          </cell>
          <cell r="U445">
            <v>0</v>
          </cell>
          <cell r="V445" t="str">
            <v>-</v>
          </cell>
          <cell r="W445" t="str">
            <v>-</v>
          </cell>
        </row>
        <row r="446">
          <cell r="B446">
            <v>0</v>
          </cell>
          <cell r="C446">
            <v>0</v>
          </cell>
          <cell r="D446">
            <v>2</v>
          </cell>
          <cell r="E446" t="str">
            <v>2-13</v>
          </cell>
          <cell r="F446">
            <v>0</v>
          </cell>
          <cell r="G446">
            <v>0</v>
          </cell>
          <cell r="H446">
            <v>0</v>
          </cell>
          <cell r="I446" t="str">
            <v>Arlington</v>
          </cell>
          <cell r="J446" t="str">
            <v>Fire Chief Dir Emergency Mgt</v>
          </cell>
          <cell r="K446" t="str">
            <v>Deputy City Manager</v>
          </cell>
          <cell r="L446">
            <v>1</v>
          </cell>
          <cell r="M446">
            <v>9064</v>
          </cell>
          <cell r="N446">
            <v>11330</v>
          </cell>
          <cell r="O446">
            <v>13596</v>
          </cell>
          <cell r="P446">
            <v>0</v>
          </cell>
          <cell r="Q446">
            <v>0</v>
          </cell>
          <cell r="R446">
            <v>0</v>
          </cell>
          <cell r="S446">
            <v>135960</v>
          </cell>
          <cell r="T446">
            <v>0</v>
          </cell>
          <cell r="U446">
            <v>0</v>
          </cell>
          <cell r="V446">
            <v>129384</v>
          </cell>
          <cell r="W446" t="str">
            <v>-</v>
          </cell>
        </row>
        <row r="447">
          <cell r="B447">
            <v>0</v>
          </cell>
          <cell r="C447">
            <v>0</v>
          </cell>
          <cell r="D447">
            <v>3</v>
          </cell>
          <cell r="E447" t="str">
            <v>3-13</v>
          </cell>
          <cell r="F447">
            <v>0</v>
          </cell>
          <cell r="G447">
            <v>0</v>
          </cell>
          <cell r="H447">
            <v>0</v>
          </cell>
          <cell r="I447" t="str">
            <v>Carrollton</v>
          </cell>
          <cell r="J447" t="str">
            <v>Fire Chief</v>
          </cell>
          <cell r="K447" t="str">
            <v>Assistant City Manager</v>
          </cell>
          <cell r="L447">
            <v>1</v>
          </cell>
          <cell r="M447">
            <v>10382</v>
          </cell>
          <cell r="N447">
            <v>12391</v>
          </cell>
          <cell r="O447">
            <v>14535</v>
          </cell>
          <cell r="P447">
            <v>0</v>
          </cell>
          <cell r="Q447">
            <v>0</v>
          </cell>
          <cell r="R447">
            <v>0</v>
          </cell>
          <cell r="S447">
            <v>148692</v>
          </cell>
          <cell r="T447">
            <v>0</v>
          </cell>
          <cell r="U447">
            <v>0</v>
          </cell>
          <cell r="V447">
            <v>138528</v>
          </cell>
          <cell r="W447" t="str">
            <v>-</v>
          </cell>
        </row>
        <row r="448">
          <cell r="B448">
            <v>0</v>
          </cell>
          <cell r="C448">
            <v>0</v>
          </cell>
          <cell r="D448">
            <v>4</v>
          </cell>
          <cell r="E448" t="str">
            <v>4-13</v>
          </cell>
          <cell r="F448">
            <v>0</v>
          </cell>
          <cell r="G448">
            <v>0</v>
          </cell>
          <cell r="H448">
            <v>0</v>
          </cell>
          <cell r="I448" t="str">
            <v>Garland</v>
          </cell>
          <cell r="J448" t="str">
            <v>Managing Director - Fire</v>
          </cell>
          <cell r="K448" t="str">
            <v>City Manager</v>
          </cell>
          <cell r="L448">
            <v>1</v>
          </cell>
          <cell r="M448">
            <v>13040</v>
          </cell>
          <cell r="N448">
            <v>13040</v>
          </cell>
          <cell r="O448">
            <v>13040</v>
          </cell>
          <cell r="P448">
            <v>0</v>
          </cell>
          <cell r="Q448">
            <v>0</v>
          </cell>
          <cell r="R448">
            <v>0</v>
          </cell>
          <cell r="S448">
            <v>156480</v>
          </cell>
          <cell r="T448">
            <v>0</v>
          </cell>
          <cell r="U448">
            <v>0</v>
          </cell>
          <cell r="V448">
            <v>156480</v>
          </cell>
          <cell r="W448" t="str">
            <v>-</v>
          </cell>
        </row>
        <row r="449">
          <cell r="B449">
            <v>0</v>
          </cell>
          <cell r="C449">
            <v>0</v>
          </cell>
          <cell r="D449">
            <v>5</v>
          </cell>
          <cell r="E449" t="str">
            <v>5-13</v>
          </cell>
          <cell r="F449">
            <v>0</v>
          </cell>
          <cell r="G449">
            <v>0</v>
          </cell>
          <cell r="H449">
            <v>0</v>
          </cell>
          <cell r="I449" t="str">
            <v>Irving</v>
          </cell>
          <cell r="J449" t="str">
            <v>Fire Chief</v>
          </cell>
          <cell r="K449" t="str">
            <v>City Manager</v>
          </cell>
          <cell r="L449">
            <v>1</v>
          </cell>
          <cell r="M449">
            <v>10362</v>
          </cell>
          <cell r="N449">
            <v>12408</v>
          </cell>
          <cell r="O449">
            <v>14454</v>
          </cell>
          <cell r="P449">
            <v>0</v>
          </cell>
          <cell r="Q449">
            <v>0</v>
          </cell>
          <cell r="R449">
            <v>0</v>
          </cell>
          <cell r="S449">
            <v>148896</v>
          </cell>
          <cell r="T449">
            <v>0</v>
          </cell>
          <cell r="U449">
            <v>0</v>
          </cell>
          <cell r="V449">
            <v>161964</v>
          </cell>
          <cell r="W449" t="str">
            <v>-</v>
          </cell>
        </row>
        <row r="450">
          <cell r="B450">
            <v>0</v>
          </cell>
          <cell r="C450">
            <v>0</v>
          </cell>
          <cell r="D450">
            <v>6</v>
          </cell>
          <cell r="E450" t="str">
            <v>6-13</v>
          </cell>
          <cell r="F450">
            <v>0</v>
          </cell>
          <cell r="G450">
            <v>0</v>
          </cell>
          <cell r="H450">
            <v>0</v>
          </cell>
          <cell r="I450" t="str">
            <v>McKinney</v>
          </cell>
          <cell r="J450" t="str">
            <v>Executive Fire Chief</v>
          </cell>
          <cell r="K450" t="str">
            <v>City Manager</v>
          </cell>
          <cell r="L450">
            <v>1</v>
          </cell>
          <cell r="M450">
            <v>11083</v>
          </cell>
          <cell r="N450">
            <v>11083</v>
          </cell>
          <cell r="O450">
            <v>11083</v>
          </cell>
          <cell r="P450">
            <v>0</v>
          </cell>
          <cell r="Q450">
            <v>0</v>
          </cell>
          <cell r="R450">
            <v>0</v>
          </cell>
          <cell r="S450">
            <v>132996</v>
          </cell>
          <cell r="T450">
            <v>0</v>
          </cell>
          <cell r="U450">
            <v>0</v>
          </cell>
          <cell r="V450">
            <v>132996</v>
          </cell>
          <cell r="W450" t="str">
            <v>-</v>
          </cell>
        </row>
        <row r="451">
          <cell r="B451">
            <v>0</v>
          </cell>
          <cell r="C451">
            <v>0</v>
          </cell>
          <cell r="D451">
            <v>7</v>
          </cell>
          <cell r="E451" t="str">
            <v>7-13</v>
          </cell>
          <cell r="F451">
            <v>0</v>
          </cell>
          <cell r="G451">
            <v>0</v>
          </cell>
          <cell r="H451">
            <v>0</v>
          </cell>
          <cell r="I451" t="str">
            <v>Mesquite</v>
          </cell>
          <cell r="J451" t="str">
            <v>Fire Chief</v>
          </cell>
          <cell r="K451" t="str">
            <v>Deputy City Manager</v>
          </cell>
          <cell r="L451">
            <v>1</v>
          </cell>
          <cell r="M451">
            <v>11780</v>
          </cell>
          <cell r="N451">
            <v>11780</v>
          </cell>
          <cell r="O451">
            <v>11780</v>
          </cell>
          <cell r="P451">
            <v>0</v>
          </cell>
          <cell r="Q451">
            <v>0</v>
          </cell>
          <cell r="R451">
            <v>0</v>
          </cell>
          <cell r="S451">
            <v>141360</v>
          </cell>
          <cell r="T451">
            <v>0</v>
          </cell>
          <cell r="U451">
            <v>0</v>
          </cell>
          <cell r="V451">
            <v>141360</v>
          </cell>
          <cell r="W451" t="str">
            <v>-</v>
          </cell>
        </row>
        <row r="452">
          <cell r="B452">
            <v>0</v>
          </cell>
          <cell r="C452">
            <v>0</v>
          </cell>
          <cell r="D452">
            <v>8</v>
          </cell>
          <cell r="E452" t="str">
            <v>8-13</v>
          </cell>
          <cell r="F452">
            <v>0</v>
          </cell>
          <cell r="G452">
            <v>0</v>
          </cell>
          <cell r="H452">
            <v>0</v>
          </cell>
          <cell r="I452" t="str">
            <v>Plano</v>
          </cell>
          <cell r="J452" t="str">
            <v>Fire Chief</v>
          </cell>
          <cell r="K452" t="str">
            <v>Deputy City Manager</v>
          </cell>
          <cell r="L452">
            <v>1</v>
          </cell>
          <cell r="M452">
            <v>12665</v>
          </cell>
          <cell r="N452">
            <v>12665</v>
          </cell>
          <cell r="O452">
            <v>12665</v>
          </cell>
          <cell r="P452">
            <v>0</v>
          </cell>
          <cell r="Q452">
            <v>0</v>
          </cell>
          <cell r="R452">
            <v>0</v>
          </cell>
          <cell r="S452">
            <v>151980</v>
          </cell>
          <cell r="T452">
            <v>0</v>
          </cell>
          <cell r="U452">
            <v>0</v>
          </cell>
          <cell r="V452">
            <v>151980</v>
          </cell>
          <cell r="W452" t="str">
            <v>-</v>
          </cell>
        </row>
        <row r="453">
          <cell r="B453">
            <v>0</v>
          </cell>
          <cell r="C453">
            <v>0</v>
          </cell>
          <cell r="D453">
            <v>9</v>
          </cell>
          <cell r="E453" t="str">
            <v>9-13</v>
          </cell>
          <cell r="F453">
            <v>0</v>
          </cell>
          <cell r="G453">
            <v>0</v>
          </cell>
          <cell r="H453">
            <v>0</v>
          </cell>
          <cell r="I453" t="str">
            <v>Richardson</v>
          </cell>
          <cell r="J453" t="str">
            <v>Fire Chief</v>
          </cell>
          <cell r="K453" t="str">
            <v>City Manager</v>
          </cell>
          <cell r="L453">
            <v>1</v>
          </cell>
          <cell r="M453">
            <v>13219</v>
          </cell>
          <cell r="N453">
            <v>13219</v>
          </cell>
          <cell r="O453">
            <v>13219</v>
          </cell>
          <cell r="P453">
            <v>0</v>
          </cell>
          <cell r="Q453">
            <v>0</v>
          </cell>
          <cell r="R453">
            <v>0</v>
          </cell>
          <cell r="S453">
            <v>158628</v>
          </cell>
          <cell r="T453">
            <v>0</v>
          </cell>
          <cell r="U453">
            <v>0</v>
          </cell>
          <cell r="V453">
            <v>158628</v>
          </cell>
          <cell r="W453" t="str">
            <v>-</v>
          </cell>
        </row>
        <row r="454">
          <cell r="B454">
            <v>0</v>
          </cell>
          <cell r="C454">
            <v>0</v>
          </cell>
          <cell r="D454" t="str">
            <v xml:space="preserve"> </v>
          </cell>
          <cell r="E454">
            <v>0</v>
          </cell>
          <cell r="F454">
            <v>0</v>
          </cell>
          <cell r="G454">
            <v>0</v>
          </cell>
          <cell r="H454">
            <v>0</v>
          </cell>
          <cell r="I454">
            <v>0</v>
          </cell>
          <cell r="J454">
            <v>0</v>
          </cell>
          <cell r="K454">
            <v>0</v>
          </cell>
          <cell r="L454">
            <v>8</v>
          </cell>
          <cell r="M454">
            <v>0</v>
          </cell>
          <cell r="N454">
            <v>0</v>
          </cell>
          <cell r="O454">
            <v>0</v>
          </cell>
          <cell r="P454">
            <v>0</v>
          </cell>
          <cell r="Q454">
            <v>0</v>
          </cell>
          <cell r="R454">
            <v>0</v>
          </cell>
          <cell r="S454">
            <v>146874</v>
          </cell>
          <cell r="T454">
            <v>0</v>
          </cell>
          <cell r="U454">
            <v>0</v>
          </cell>
          <cell r="V454">
            <v>0</v>
          </cell>
          <cell r="W454" t="str">
            <v>-</v>
          </cell>
        </row>
        <row r="455">
          <cell r="B455">
            <v>5120</v>
          </cell>
          <cell r="C455">
            <v>14</v>
          </cell>
          <cell r="D455">
            <v>11</v>
          </cell>
          <cell r="E455" t="str">
            <v>11-14</v>
          </cell>
          <cell r="F455" t="str">
            <v>EXECUTIVE  - 500</v>
          </cell>
          <cell r="G455">
            <v>500</v>
          </cell>
          <cell r="H455" t="str">
            <v>Municipal Court Judge</v>
          </cell>
          <cell r="I455" t="str">
            <v>Frisco</v>
          </cell>
          <cell r="J455" t="str">
            <v>Municipal Court Judge</v>
          </cell>
          <cell r="K455" t="str">
            <v>City Council</v>
          </cell>
          <cell r="L455">
            <v>0</v>
          </cell>
          <cell r="M455">
            <v>7252</v>
          </cell>
          <cell r="N455">
            <v>8703</v>
          </cell>
          <cell r="O455">
            <v>10154</v>
          </cell>
          <cell r="P455">
            <v>0</v>
          </cell>
          <cell r="Q455">
            <v>0</v>
          </cell>
          <cell r="R455">
            <v>104436</v>
          </cell>
          <cell r="S455">
            <v>106832.57142857143</v>
          </cell>
          <cell r="T455">
            <v>-2396.5714285714348</v>
          </cell>
          <cell r="U455">
            <v>-2.2432965869157134E-2</v>
          </cell>
          <cell r="V455">
            <v>104640</v>
          </cell>
          <cell r="W455">
            <v>5120</v>
          </cell>
        </row>
        <row r="456">
          <cell r="B456">
            <v>0</v>
          </cell>
          <cell r="C456">
            <v>0</v>
          </cell>
          <cell r="D456">
            <v>1</v>
          </cell>
          <cell r="E456" t="str">
            <v>1-14</v>
          </cell>
          <cell r="F456">
            <v>0</v>
          </cell>
          <cell r="G456">
            <v>0</v>
          </cell>
          <cell r="H456">
            <v>0</v>
          </cell>
          <cell r="I456" t="str">
            <v>Allen</v>
          </cell>
          <cell r="J456" t="str">
            <v>-</v>
          </cell>
          <cell r="K456" t="str">
            <v>-</v>
          </cell>
          <cell r="L456">
            <v>0</v>
          </cell>
          <cell r="M456" t="str">
            <v>-</v>
          </cell>
          <cell r="N456" t="str">
            <v>-</v>
          </cell>
          <cell r="O456" t="str">
            <v>-</v>
          </cell>
          <cell r="P456" t="str">
            <v>-</v>
          </cell>
          <cell r="Q456">
            <v>0</v>
          </cell>
          <cell r="R456">
            <v>0</v>
          </cell>
          <cell r="S456" t="str">
            <v>-</v>
          </cell>
          <cell r="T456">
            <v>0</v>
          </cell>
          <cell r="U456">
            <v>0</v>
          </cell>
          <cell r="V456" t="str">
            <v>-</v>
          </cell>
          <cell r="W456" t="str">
            <v>-</v>
          </cell>
        </row>
        <row r="457">
          <cell r="B457">
            <v>0</v>
          </cell>
          <cell r="C457">
            <v>0</v>
          </cell>
          <cell r="D457">
            <v>2</v>
          </cell>
          <cell r="E457" t="str">
            <v>2-14</v>
          </cell>
          <cell r="F457">
            <v>0</v>
          </cell>
          <cell r="G457">
            <v>0</v>
          </cell>
          <cell r="H457">
            <v>0</v>
          </cell>
          <cell r="I457" t="str">
            <v>Arlington</v>
          </cell>
          <cell r="J457" t="str">
            <v>Municipal Court Judge</v>
          </cell>
          <cell r="K457" t="str">
            <v>City Council</v>
          </cell>
          <cell r="L457">
            <v>1</v>
          </cell>
          <cell r="M457">
            <v>5937</v>
          </cell>
          <cell r="N457">
            <v>7421</v>
          </cell>
          <cell r="O457">
            <v>8905</v>
          </cell>
          <cell r="P457">
            <v>0</v>
          </cell>
          <cell r="Q457">
            <v>0</v>
          </cell>
          <cell r="R457">
            <v>0</v>
          </cell>
          <cell r="S457">
            <v>89052</v>
          </cell>
          <cell r="T457">
            <v>0</v>
          </cell>
          <cell r="U457">
            <v>0</v>
          </cell>
          <cell r="V457">
            <v>100548</v>
          </cell>
          <cell r="W457" t="str">
            <v>-</v>
          </cell>
        </row>
        <row r="458">
          <cell r="B458">
            <v>0</v>
          </cell>
          <cell r="C458">
            <v>0</v>
          </cell>
          <cell r="D458">
            <v>3</v>
          </cell>
          <cell r="E458" t="str">
            <v>3-14</v>
          </cell>
          <cell r="F458">
            <v>0</v>
          </cell>
          <cell r="G458">
            <v>0</v>
          </cell>
          <cell r="H458">
            <v>0</v>
          </cell>
          <cell r="I458" t="str">
            <v>Carrollton</v>
          </cell>
          <cell r="J458" t="str">
            <v>Municipal Court Judge</v>
          </cell>
          <cell r="K458" t="str">
            <v>Mayor/City Council</v>
          </cell>
          <cell r="L458">
            <v>1</v>
          </cell>
          <cell r="M458">
            <v>8575</v>
          </cell>
          <cell r="N458">
            <v>8575</v>
          </cell>
          <cell r="O458">
            <v>8575</v>
          </cell>
          <cell r="P458">
            <v>0</v>
          </cell>
          <cell r="Q458">
            <v>0</v>
          </cell>
          <cell r="R458">
            <v>0</v>
          </cell>
          <cell r="S458">
            <v>102900</v>
          </cell>
          <cell r="T458">
            <v>0</v>
          </cell>
          <cell r="U458">
            <v>0</v>
          </cell>
          <cell r="V458">
            <v>102900</v>
          </cell>
          <cell r="W458" t="str">
            <v>-</v>
          </cell>
        </row>
        <row r="459">
          <cell r="B459">
            <v>0</v>
          </cell>
          <cell r="C459">
            <v>0</v>
          </cell>
          <cell r="D459">
            <v>4</v>
          </cell>
          <cell r="E459" t="str">
            <v>4-14</v>
          </cell>
          <cell r="F459">
            <v>0</v>
          </cell>
          <cell r="G459">
            <v>0</v>
          </cell>
          <cell r="H459">
            <v>0</v>
          </cell>
          <cell r="I459" t="str">
            <v>Garland</v>
          </cell>
          <cell r="J459" t="str">
            <v>Municipal Court Judge</v>
          </cell>
          <cell r="K459" t="str">
            <v>City Council &amp; Mayor</v>
          </cell>
          <cell r="L459">
            <v>1</v>
          </cell>
          <cell r="M459">
            <v>8904</v>
          </cell>
          <cell r="N459">
            <v>8904</v>
          </cell>
          <cell r="O459">
            <v>8904</v>
          </cell>
          <cell r="P459">
            <v>0</v>
          </cell>
          <cell r="Q459">
            <v>0</v>
          </cell>
          <cell r="R459">
            <v>0</v>
          </cell>
          <cell r="S459">
            <v>106848</v>
          </cell>
          <cell r="T459">
            <v>0</v>
          </cell>
          <cell r="U459">
            <v>0</v>
          </cell>
          <cell r="V459">
            <v>106848</v>
          </cell>
          <cell r="W459" t="str">
            <v>-</v>
          </cell>
        </row>
        <row r="460">
          <cell r="B460">
            <v>0</v>
          </cell>
          <cell r="C460">
            <v>0</v>
          </cell>
          <cell r="D460">
            <v>5</v>
          </cell>
          <cell r="E460" t="str">
            <v>5-14</v>
          </cell>
          <cell r="F460">
            <v>0</v>
          </cell>
          <cell r="G460">
            <v>0</v>
          </cell>
          <cell r="H460">
            <v>0</v>
          </cell>
          <cell r="I460" t="str">
            <v>Irving</v>
          </cell>
          <cell r="J460" t="str">
            <v>Presiding Mun Court Judge</v>
          </cell>
          <cell r="K460" t="str">
            <v>City Council</v>
          </cell>
          <cell r="L460">
            <v>1</v>
          </cell>
          <cell r="M460">
            <v>8205</v>
          </cell>
          <cell r="N460">
            <v>9809</v>
          </cell>
          <cell r="O460">
            <v>11412</v>
          </cell>
          <cell r="P460">
            <v>0</v>
          </cell>
          <cell r="Q460">
            <v>0</v>
          </cell>
          <cell r="R460">
            <v>0</v>
          </cell>
          <cell r="S460">
            <v>117708</v>
          </cell>
          <cell r="T460">
            <v>0</v>
          </cell>
          <cell r="U460">
            <v>0</v>
          </cell>
          <cell r="V460">
            <v>132480</v>
          </cell>
          <cell r="W460" t="str">
            <v>-</v>
          </cell>
        </row>
        <row r="461">
          <cell r="B461">
            <v>0</v>
          </cell>
          <cell r="C461">
            <v>0</v>
          </cell>
          <cell r="D461">
            <v>6</v>
          </cell>
          <cell r="E461" t="str">
            <v>6-14</v>
          </cell>
          <cell r="F461">
            <v>0</v>
          </cell>
          <cell r="G461">
            <v>0</v>
          </cell>
          <cell r="H461">
            <v>0</v>
          </cell>
          <cell r="I461" t="str">
            <v>McKinney</v>
          </cell>
          <cell r="J461" t="str">
            <v>Municipal Court Judge</v>
          </cell>
          <cell r="K461" t="str">
            <v>City Council</v>
          </cell>
          <cell r="L461">
            <v>1</v>
          </cell>
          <cell r="M461">
            <v>8150</v>
          </cell>
          <cell r="N461">
            <v>8150</v>
          </cell>
          <cell r="O461">
            <v>8150</v>
          </cell>
          <cell r="P461">
            <v>0</v>
          </cell>
          <cell r="Q461">
            <v>0</v>
          </cell>
          <cell r="R461">
            <v>0</v>
          </cell>
          <cell r="S461">
            <v>97800</v>
          </cell>
          <cell r="T461">
            <v>0</v>
          </cell>
          <cell r="U461">
            <v>0</v>
          </cell>
          <cell r="V461">
            <v>97800</v>
          </cell>
          <cell r="W461" t="str">
            <v>-</v>
          </cell>
        </row>
        <row r="462">
          <cell r="B462">
            <v>0</v>
          </cell>
          <cell r="C462">
            <v>0</v>
          </cell>
          <cell r="D462">
            <v>7</v>
          </cell>
          <cell r="E462" t="str">
            <v>7-14</v>
          </cell>
          <cell r="F462">
            <v>0</v>
          </cell>
          <cell r="G462">
            <v>0</v>
          </cell>
          <cell r="H462">
            <v>0</v>
          </cell>
          <cell r="I462" t="str">
            <v>Mesquite</v>
          </cell>
          <cell r="J462" t="str">
            <v>Municipal Court Judge</v>
          </cell>
          <cell r="K462" t="str">
            <v>City Council</v>
          </cell>
          <cell r="L462">
            <v>1</v>
          </cell>
          <cell r="M462">
            <v>9184</v>
          </cell>
          <cell r="N462">
            <v>9184</v>
          </cell>
          <cell r="O462">
            <v>9184</v>
          </cell>
          <cell r="P462">
            <v>0</v>
          </cell>
          <cell r="Q462">
            <v>0</v>
          </cell>
          <cell r="R462">
            <v>0</v>
          </cell>
          <cell r="S462">
            <v>110208</v>
          </cell>
          <cell r="T462">
            <v>0</v>
          </cell>
          <cell r="U462">
            <v>0</v>
          </cell>
          <cell r="V462">
            <v>110208</v>
          </cell>
          <cell r="W462" t="str">
            <v>-</v>
          </cell>
        </row>
        <row r="463">
          <cell r="B463">
            <v>0</v>
          </cell>
          <cell r="C463">
            <v>0</v>
          </cell>
          <cell r="D463">
            <v>8</v>
          </cell>
          <cell r="E463" t="str">
            <v>8-14</v>
          </cell>
          <cell r="F463">
            <v>0</v>
          </cell>
          <cell r="G463">
            <v>0</v>
          </cell>
          <cell r="H463">
            <v>0</v>
          </cell>
          <cell r="I463" t="str">
            <v>Plano</v>
          </cell>
          <cell r="J463" t="str">
            <v>Chief Municipal Court Judge</v>
          </cell>
          <cell r="K463" t="str">
            <v>City Council</v>
          </cell>
          <cell r="L463">
            <v>1</v>
          </cell>
          <cell r="M463">
            <v>10276</v>
          </cell>
          <cell r="N463">
            <v>10276</v>
          </cell>
          <cell r="O463">
            <v>10276</v>
          </cell>
          <cell r="P463">
            <v>0</v>
          </cell>
          <cell r="Q463">
            <v>0</v>
          </cell>
          <cell r="R463">
            <v>0</v>
          </cell>
          <cell r="S463">
            <v>123312</v>
          </cell>
          <cell r="T463">
            <v>0</v>
          </cell>
          <cell r="U463">
            <v>0</v>
          </cell>
          <cell r="V463">
            <v>123312</v>
          </cell>
          <cell r="W463" t="str">
            <v>-</v>
          </cell>
        </row>
        <row r="464">
          <cell r="B464">
            <v>0</v>
          </cell>
          <cell r="C464">
            <v>0</v>
          </cell>
          <cell r="D464">
            <v>9</v>
          </cell>
          <cell r="E464" t="str">
            <v>9-14</v>
          </cell>
          <cell r="F464">
            <v>0</v>
          </cell>
          <cell r="G464">
            <v>0</v>
          </cell>
          <cell r="H464">
            <v>0</v>
          </cell>
          <cell r="I464" t="str">
            <v>Richardson</v>
          </cell>
          <cell r="J464" t="str">
            <v>No Match</v>
          </cell>
          <cell r="K464" t="str">
            <v>-</v>
          </cell>
          <cell r="L464">
            <v>0</v>
          </cell>
          <cell r="M464" t="str">
            <v>-</v>
          </cell>
          <cell r="N464" t="str">
            <v>-</v>
          </cell>
          <cell r="O464" t="str">
            <v>-</v>
          </cell>
          <cell r="P464" t="str">
            <v>-</v>
          </cell>
          <cell r="Q464">
            <v>0</v>
          </cell>
          <cell r="R464">
            <v>0</v>
          </cell>
          <cell r="S464" t="str">
            <v>-</v>
          </cell>
          <cell r="T464">
            <v>0</v>
          </cell>
          <cell r="U464">
            <v>0</v>
          </cell>
          <cell r="V464" t="str">
            <v>-</v>
          </cell>
          <cell r="W464" t="str">
            <v>-</v>
          </cell>
        </row>
        <row r="465">
          <cell r="B465">
            <v>0</v>
          </cell>
          <cell r="C465">
            <v>0</v>
          </cell>
          <cell r="D465" t="str">
            <v xml:space="preserve"> </v>
          </cell>
          <cell r="E465">
            <v>0</v>
          </cell>
          <cell r="F465">
            <v>0</v>
          </cell>
          <cell r="G465">
            <v>0</v>
          </cell>
          <cell r="H465">
            <v>0</v>
          </cell>
          <cell r="I465">
            <v>0</v>
          </cell>
          <cell r="J465">
            <v>0</v>
          </cell>
          <cell r="K465">
            <v>0</v>
          </cell>
          <cell r="L465">
            <v>7</v>
          </cell>
          <cell r="M465">
            <v>0</v>
          </cell>
          <cell r="N465">
            <v>0</v>
          </cell>
          <cell r="O465">
            <v>0</v>
          </cell>
          <cell r="P465">
            <v>0</v>
          </cell>
          <cell r="Q465">
            <v>0</v>
          </cell>
          <cell r="R465">
            <v>0</v>
          </cell>
          <cell r="S465">
            <v>106832.57142857143</v>
          </cell>
          <cell r="T465">
            <v>0</v>
          </cell>
          <cell r="U465">
            <v>0</v>
          </cell>
          <cell r="V465">
            <v>0</v>
          </cell>
          <cell r="W465" t="str">
            <v>-</v>
          </cell>
        </row>
        <row r="466">
          <cell r="B466">
            <v>5011</v>
          </cell>
          <cell r="C466">
            <v>15</v>
          </cell>
          <cell r="D466">
            <v>11</v>
          </cell>
          <cell r="E466" t="str">
            <v>11-15</v>
          </cell>
          <cell r="F466" t="str">
            <v>EXECUTIVE  - 500</v>
          </cell>
          <cell r="G466">
            <v>500</v>
          </cell>
          <cell r="H466" t="str">
            <v>Police Chief</v>
          </cell>
          <cell r="I466" t="str">
            <v>Frisco</v>
          </cell>
          <cell r="J466" t="str">
            <v>Police Chief</v>
          </cell>
          <cell r="K466" t="str">
            <v>Assistant City Manager</v>
          </cell>
          <cell r="L466">
            <v>0</v>
          </cell>
          <cell r="M466">
            <v>13023</v>
          </cell>
          <cell r="N466">
            <v>13023</v>
          </cell>
          <cell r="O466">
            <v>13023</v>
          </cell>
          <cell r="P466">
            <v>0</v>
          </cell>
          <cell r="Q466">
            <v>0</v>
          </cell>
          <cell r="R466">
            <v>156276</v>
          </cell>
          <cell r="S466">
            <v>148765.5</v>
          </cell>
          <cell r="T466">
            <v>7510.5</v>
          </cell>
          <cell r="U466">
            <v>5.0485495629026891E-2</v>
          </cell>
          <cell r="V466">
            <v>156276</v>
          </cell>
          <cell r="W466">
            <v>5011</v>
          </cell>
        </row>
        <row r="467">
          <cell r="B467">
            <v>0</v>
          </cell>
          <cell r="C467">
            <v>0</v>
          </cell>
          <cell r="D467">
            <v>1</v>
          </cell>
          <cell r="E467" t="str">
            <v>1-15</v>
          </cell>
          <cell r="F467">
            <v>0</v>
          </cell>
          <cell r="G467">
            <v>0</v>
          </cell>
          <cell r="H467">
            <v>0</v>
          </cell>
          <cell r="I467" t="str">
            <v>Allen</v>
          </cell>
          <cell r="J467" t="str">
            <v>-</v>
          </cell>
          <cell r="K467" t="str">
            <v>-</v>
          </cell>
          <cell r="L467">
            <v>0</v>
          </cell>
          <cell r="M467" t="str">
            <v>-</v>
          </cell>
          <cell r="N467" t="str">
            <v>-</v>
          </cell>
          <cell r="O467" t="str">
            <v>-</v>
          </cell>
          <cell r="P467" t="str">
            <v>-</v>
          </cell>
          <cell r="Q467">
            <v>0</v>
          </cell>
          <cell r="R467">
            <v>0</v>
          </cell>
          <cell r="S467" t="str">
            <v>-</v>
          </cell>
          <cell r="T467">
            <v>0</v>
          </cell>
          <cell r="U467">
            <v>0</v>
          </cell>
          <cell r="V467" t="str">
            <v>-</v>
          </cell>
          <cell r="W467" t="str">
            <v>-</v>
          </cell>
        </row>
        <row r="468">
          <cell r="B468">
            <v>0</v>
          </cell>
          <cell r="C468">
            <v>0</v>
          </cell>
          <cell r="D468">
            <v>2</v>
          </cell>
          <cell r="E468" t="str">
            <v>2-15</v>
          </cell>
          <cell r="F468">
            <v>0</v>
          </cell>
          <cell r="G468">
            <v>0</v>
          </cell>
          <cell r="H468">
            <v>0</v>
          </cell>
          <cell r="I468" t="str">
            <v>Arlington</v>
          </cell>
          <cell r="J468" t="str">
            <v>Police Chief</v>
          </cell>
          <cell r="K468" t="str">
            <v>Deputy City Manager</v>
          </cell>
          <cell r="L468">
            <v>1</v>
          </cell>
          <cell r="M468">
            <v>9064</v>
          </cell>
          <cell r="N468">
            <v>11330</v>
          </cell>
          <cell r="O468">
            <v>13596</v>
          </cell>
          <cell r="P468">
            <v>0</v>
          </cell>
          <cell r="Q468">
            <v>0</v>
          </cell>
          <cell r="R468">
            <v>0</v>
          </cell>
          <cell r="S468">
            <v>135960</v>
          </cell>
          <cell r="T468">
            <v>0</v>
          </cell>
          <cell r="U468">
            <v>0</v>
          </cell>
          <cell r="V468">
            <v>150048</v>
          </cell>
          <cell r="W468" t="str">
            <v>-</v>
          </cell>
        </row>
        <row r="469">
          <cell r="B469">
            <v>0</v>
          </cell>
          <cell r="C469">
            <v>0</v>
          </cell>
          <cell r="D469">
            <v>3</v>
          </cell>
          <cell r="E469" t="str">
            <v>3-15</v>
          </cell>
          <cell r="F469">
            <v>0</v>
          </cell>
          <cell r="G469">
            <v>0</v>
          </cell>
          <cell r="H469">
            <v>0</v>
          </cell>
          <cell r="I469" t="str">
            <v>Carrollton</v>
          </cell>
          <cell r="J469" t="str">
            <v>Police Chief</v>
          </cell>
          <cell r="K469" t="str">
            <v>Assistant City Manager</v>
          </cell>
          <cell r="L469">
            <v>1</v>
          </cell>
          <cell r="M469">
            <v>10382</v>
          </cell>
          <cell r="N469">
            <v>12391</v>
          </cell>
          <cell r="O469">
            <v>14535</v>
          </cell>
          <cell r="P469">
            <v>0</v>
          </cell>
          <cell r="Q469">
            <v>0</v>
          </cell>
          <cell r="R469">
            <v>0</v>
          </cell>
          <cell r="S469">
            <v>148692</v>
          </cell>
          <cell r="T469">
            <v>0</v>
          </cell>
          <cell r="U469">
            <v>0</v>
          </cell>
          <cell r="V469">
            <v>133716</v>
          </cell>
          <cell r="W469" t="str">
            <v>-</v>
          </cell>
        </row>
        <row r="470">
          <cell r="B470">
            <v>0</v>
          </cell>
          <cell r="C470">
            <v>0</v>
          </cell>
          <cell r="D470">
            <v>4</v>
          </cell>
          <cell r="E470" t="str">
            <v>4-15</v>
          </cell>
          <cell r="F470">
            <v>0</v>
          </cell>
          <cell r="G470">
            <v>0</v>
          </cell>
          <cell r="H470">
            <v>0</v>
          </cell>
          <cell r="I470" t="str">
            <v>Garland</v>
          </cell>
          <cell r="J470" t="str">
            <v>Managing Director - Police</v>
          </cell>
          <cell r="K470" t="str">
            <v>City Manager</v>
          </cell>
          <cell r="L470">
            <v>1</v>
          </cell>
          <cell r="M470">
            <v>13040</v>
          </cell>
          <cell r="N470">
            <v>13040</v>
          </cell>
          <cell r="O470">
            <v>13040</v>
          </cell>
          <cell r="P470">
            <v>0</v>
          </cell>
          <cell r="Q470">
            <v>0</v>
          </cell>
          <cell r="R470">
            <v>0</v>
          </cell>
          <cell r="S470">
            <v>156480</v>
          </cell>
          <cell r="T470">
            <v>0</v>
          </cell>
          <cell r="U470">
            <v>0</v>
          </cell>
          <cell r="V470">
            <v>156480</v>
          </cell>
          <cell r="W470" t="str">
            <v>-</v>
          </cell>
        </row>
        <row r="471">
          <cell r="B471">
            <v>0</v>
          </cell>
          <cell r="C471">
            <v>0</v>
          </cell>
          <cell r="D471">
            <v>5</v>
          </cell>
          <cell r="E471" t="str">
            <v>5-15</v>
          </cell>
          <cell r="F471">
            <v>0</v>
          </cell>
          <cell r="G471">
            <v>0</v>
          </cell>
          <cell r="H471">
            <v>0</v>
          </cell>
          <cell r="I471" t="str">
            <v>Irving</v>
          </cell>
          <cell r="J471" t="str">
            <v>Police Chief</v>
          </cell>
          <cell r="K471" t="str">
            <v>City Manager</v>
          </cell>
          <cell r="L471">
            <v>1</v>
          </cell>
          <cell r="M471">
            <v>10862</v>
          </cell>
          <cell r="N471">
            <v>12992</v>
          </cell>
          <cell r="O471">
            <v>15157</v>
          </cell>
          <cell r="P471">
            <v>0</v>
          </cell>
          <cell r="Q471">
            <v>0</v>
          </cell>
          <cell r="R471">
            <v>0</v>
          </cell>
          <cell r="S471">
            <v>155904</v>
          </cell>
          <cell r="T471">
            <v>0</v>
          </cell>
          <cell r="U471">
            <v>0</v>
          </cell>
          <cell r="V471">
            <v>183408</v>
          </cell>
          <cell r="W471" t="str">
            <v>-</v>
          </cell>
        </row>
        <row r="472">
          <cell r="B472">
            <v>0</v>
          </cell>
          <cell r="C472">
            <v>0</v>
          </cell>
          <cell r="D472">
            <v>6</v>
          </cell>
          <cell r="E472" t="str">
            <v>6-15</v>
          </cell>
          <cell r="F472">
            <v>0</v>
          </cell>
          <cell r="G472">
            <v>0</v>
          </cell>
          <cell r="H472">
            <v>0</v>
          </cell>
          <cell r="I472" t="str">
            <v>McKinney</v>
          </cell>
          <cell r="J472" t="str">
            <v>Executive Police Chief</v>
          </cell>
          <cell r="K472" t="str">
            <v>City Manager</v>
          </cell>
          <cell r="L472">
            <v>1</v>
          </cell>
          <cell r="M472">
            <v>11295</v>
          </cell>
          <cell r="N472">
            <v>11295</v>
          </cell>
          <cell r="O472">
            <v>11295</v>
          </cell>
          <cell r="P472">
            <v>0</v>
          </cell>
          <cell r="Q472">
            <v>0</v>
          </cell>
          <cell r="R472">
            <v>0</v>
          </cell>
          <cell r="S472">
            <v>135540</v>
          </cell>
          <cell r="T472">
            <v>0</v>
          </cell>
          <cell r="U472">
            <v>0</v>
          </cell>
          <cell r="V472">
            <v>135540</v>
          </cell>
          <cell r="W472" t="str">
            <v>-</v>
          </cell>
        </row>
        <row r="473">
          <cell r="B473">
            <v>0</v>
          </cell>
          <cell r="C473">
            <v>0</v>
          </cell>
          <cell r="D473">
            <v>7</v>
          </cell>
          <cell r="E473" t="str">
            <v>7-15</v>
          </cell>
          <cell r="F473">
            <v>0</v>
          </cell>
          <cell r="G473">
            <v>0</v>
          </cell>
          <cell r="H473">
            <v>0</v>
          </cell>
          <cell r="I473" t="str">
            <v>Mesquite</v>
          </cell>
          <cell r="J473" t="str">
            <v>Police Chief</v>
          </cell>
          <cell r="K473" t="str">
            <v>Assistant City Manager</v>
          </cell>
          <cell r="L473">
            <v>1</v>
          </cell>
          <cell r="M473">
            <v>12300</v>
          </cell>
          <cell r="N473">
            <v>12300</v>
          </cell>
          <cell r="O473">
            <v>12300</v>
          </cell>
          <cell r="P473">
            <v>0</v>
          </cell>
          <cell r="Q473">
            <v>0</v>
          </cell>
          <cell r="R473">
            <v>0</v>
          </cell>
          <cell r="S473">
            <v>147600</v>
          </cell>
          <cell r="T473">
            <v>0</v>
          </cell>
          <cell r="U473">
            <v>0</v>
          </cell>
          <cell r="V473">
            <v>147600</v>
          </cell>
          <cell r="W473" t="str">
            <v>-</v>
          </cell>
        </row>
        <row r="474">
          <cell r="B474">
            <v>0</v>
          </cell>
          <cell r="C474">
            <v>0</v>
          </cell>
          <cell r="D474">
            <v>8</v>
          </cell>
          <cell r="E474" t="str">
            <v>8-15</v>
          </cell>
          <cell r="F474">
            <v>0</v>
          </cell>
          <cell r="G474">
            <v>0</v>
          </cell>
          <cell r="H474">
            <v>0</v>
          </cell>
          <cell r="I474" t="str">
            <v>Plano</v>
          </cell>
          <cell r="J474" t="str">
            <v>Police Chief</v>
          </cell>
          <cell r="K474" t="str">
            <v>Deputy City Manager</v>
          </cell>
          <cell r="L474">
            <v>1</v>
          </cell>
          <cell r="M474">
            <v>12835</v>
          </cell>
          <cell r="N474">
            <v>12835</v>
          </cell>
          <cell r="O474">
            <v>12835</v>
          </cell>
          <cell r="P474">
            <v>0</v>
          </cell>
          <cell r="Q474">
            <v>0</v>
          </cell>
          <cell r="R474">
            <v>0</v>
          </cell>
          <cell r="S474">
            <v>154020</v>
          </cell>
          <cell r="T474">
            <v>0</v>
          </cell>
          <cell r="U474">
            <v>0</v>
          </cell>
          <cell r="V474">
            <v>154020</v>
          </cell>
          <cell r="W474" t="str">
            <v>-</v>
          </cell>
        </row>
        <row r="475">
          <cell r="B475">
            <v>0</v>
          </cell>
          <cell r="C475">
            <v>0</v>
          </cell>
          <cell r="D475">
            <v>9</v>
          </cell>
          <cell r="E475" t="str">
            <v>9-15</v>
          </cell>
          <cell r="F475">
            <v>0</v>
          </cell>
          <cell r="G475">
            <v>0</v>
          </cell>
          <cell r="H475">
            <v>0</v>
          </cell>
          <cell r="I475" t="str">
            <v>Richardson</v>
          </cell>
          <cell r="J475" t="str">
            <v>Chief Of Police</v>
          </cell>
          <cell r="K475" t="str">
            <v>City Manager</v>
          </cell>
          <cell r="L475">
            <v>1</v>
          </cell>
          <cell r="M475">
            <v>12994</v>
          </cell>
          <cell r="N475">
            <v>12994</v>
          </cell>
          <cell r="O475">
            <v>12994</v>
          </cell>
          <cell r="P475">
            <v>0</v>
          </cell>
          <cell r="Q475">
            <v>0</v>
          </cell>
          <cell r="R475">
            <v>0</v>
          </cell>
          <cell r="S475">
            <v>155928</v>
          </cell>
          <cell r="T475">
            <v>0</v>
          </cell>
          <cell r="U475">
            <v>0</v>
          </cell>
          <cell r="V475">
            <v>155928</v>
          </cell>
          <cell r="W475" t="str">
            <v>-</v>
          </cell>
        </row>
        <row r="476">
          <cell r="B476">
            <v>0</v>
          </cell>
          <cell r="C476">
            <v>0</v>
          </cell>
          <cell r="D476" t="str">
            <v xml:space="preserve"> </v>
          </cell>
          <cell r="E476">
            <v>0</v>
          </cell>
          <cell r="F476">
            <v>0</v>
          </cell>
          <cell r="G476">
            <v>0</v>
          </cell>
          <cell r="H476">
            <v>0</v>
          </cell>
          <cell r="I476">
            <v>0</v>
          </cell>
          <cell r="J476">
            <v>0</v>
          </cell>
          <cell r="K476">
            <v>0</v>
          </cell>
          <cell r="L476">
            <v>8</v>
          </cell>
          <cell r="M476">
            <v>0</v>
          </cell>
          <cell r="N476">
            <v>0</v>
          </cell>
          <cell r="O476">
            <v>0</v>
          </cell>
          <cell r="P476">
            <v>0</v>
          </cell>
          <cell r="Q476">
            <v>0</v>
          </cell>
          <cell r="R476">
            <v>0</v>
          </cell>
          <cell r="S476">
            <v>148765.5</v>
          </cell>
          <cell r="T476">
            <v>0</v>
          </cell>
          <cell r="U476">
            <v>0</v>
          </cell>
          <cell r="V476">
            <v>0</v>
          </cell>
          <cell r="W476" t="str">
            <v>-</v>
          </cell>
        </row>
        <row r="477">
          <cell r="B477">
            <v>1014</v>
          </cell>
          <cell r="C477">
            <v>16</v>
          </cell>
          <cell r="D477">
            <v>11</v>
          </cell>
          <cell r="E477" t="str">
            <v>11-16</v>
          </cell>
          <cell r="F477" t="str">
            <v>FINANCE  - 110</v>
          </cell>
          <cell r="G477">
            <v>110</v>
          </cell>
          <cell r="H477" t="str">
            <v>Accountant</v>
          </cell>
          <cell r="I477" t="str">
            <v>Frisco</v>
          </cell>
          <cell r="J477" t="str">
            <v>Accountant</v>
          </cell>
          <cell r="K477" t="str">
            <v>Asst. Finance Director</v>
          </cell>
          <cell r="L477">
            <v>0</v>
          </cell>
          <cell r="M477">
            <v>3633.0666666666671</v>
          </cell>
          <cell r="N477">
            <v>4359.333333333333</v>
          </cell>
          <cell r="O477">
            <v>5085.5999999999995</v>
          </cell>
          <cell r="P477">
            <v>0</v>
          </cell>
          <cell r="Q477">
            <v>0</v>
          </cell>
          <cell r="R477">
            <v>52312</v>
          </cell>
          <cell r="S477">
            <v>51525.96</v>
          </cell>
          <cell r="T477">
            <v>786.04000000000087</v>
          </cell>
          <cell r="U477">
            <v>1.5255222804194252E-2</v>
          </cell>
          <cell r="V477">
            <v>50232</v>
          </cell>
          <cell r="W477">
            <v>1014</v>
          </cell>
        </row>
        <row r="478">
          <cell r="B478">
            <v>0</v>
          </cell>
          <cell r="C478">
            <v>0</v>
          </cell>
          <cell r="D478">
            <v>1</v>
          </cell>
          <cell r="E478" t="str">
            <v>1-16</v>
          </cell>
          <cell r="F478">
            <v>0</v>
          </cell>
          <cell r="G478">
            <v>0</v>
          </cell>
          <cell r="H478">
            <v>0</v>
          </cell>
          <cell r="I478" t="str">
            <v>Allen</v>
          </cell>
          <cell r="J478" t="str">
            <v>Accountant</v>
          </cell>
          <cell r="K478" t="str">
            <v>-</v>
          </cell>
          <cell r="L478">
            <v>1</v>
          </cell>
          <cell r="M478">
            <v>3158.2</v>
          </cell>
          <cell r="N478">
            <v>3948.64</v>
          </cell>
          <cell r="O478">
            <v>4739.05</v>
          </cell>
          <cell r="P478">
            <v>0</v>
          </cell>
          <cell r="Q478">
            <v>0</v>
          </cell>
          <cell r="R478">
            <v>0</v>
          </cell>
          <cell r="S478">
            <v>47383.68</v>
          </cell>
          <cell r="T478">
            <v>0</v>
          </cell>
          <cell r="U478">
            <v>0</v>
          </cell>
          <cell r="V478" t="str">
            <v>-</v>
          </cell>
          <cell r="W478" t="str">
            <v>-</v>
          </cell>
        </row>
        <row r="479">
          <cell r="B479">
            <v>0</v>
          </cell>
          <cell r="C479">
            <v>0</v>
          </cell>
          <cell r="D479">
            <v>2</v>
          </cell>
          <cell r="E479" t="str">
            <v>2-16</v>
          </cell>
          <cell r="F479">
            <v>0</v>
          </cell>
          <cell r="G479">
            <v>0</v>
          </cell>
          <cell r="H479">
            <v>0</v>
          </cell>
          <cell r="I479" t="str">
            <v>Arlington</v>
          </cell>
          <cell r="J479" t="str">
            <v>Accountant I</v>
          </cell>
          <cell r="K479" t="str">
            <v>Controller</v>
          </cell>
          <cell r="L479">
            <v>1</v>
          </cell>
          <cell r="M479">
            <v>3493</v>
          </cell>
          <cell r="N479">
            <v>4367</v>
          </cell>
          <cell r="O479">
            <v>5240</v>
          </cell>
          <cell r="P479">
            <v>0</v>
          </cell>
          <cell r="Q479">
            <v>0</v>
          </cell>
          <cell r="R479">
            <v>0</v>
          </cell>
          <cell r="S479">
            <v>52404</v>
          </cell>
          <cell r="T479">
            <v>0</v>
          </cell>
          <cell r="U479">
            <v>0</v>
          </cell>
          <cell r="V479">
            <v>45324</v>
          </cell>
          <cell r="W479" t="str">
            <v>-</v>
          </cell>
        </row>
        <row r="480">
          <cell r="B480">
            <v>0</v>
          </cell>
          <cell r="C480">
            <v>0</v>
          </cell>
          <cell r="D480">
            <v>3</v>
          </cell>
          <cell r="E480" t="str">
            <v>3-16</v>
          </cell>
          <cell r="F480">
            <v>0</v>
          </cell>
          <cell r="G480">
            <v>0</v>
          </cell>
          <cell r="H480">
            <v>0</v>
          </cell>
          <cell r="I480" t="str">
            <v>Carrollton</v>
          </cell>
          <cell r="J480" t="str">
            <v>Accountant</v>
          </cell>
          <cell r="K480" t="str">
            <v>Controller/Finance Director</v>
          </cell>
          <cell r="L480">
            <v>1</v>
          </cell>
          <cell r="M480">
            <v>3517</v>
          </cell>
          <cell r="N480">
            <v>4197</v>
          </cell>
          <cell r="O480">
            <v>4924</v>
          </cell>
          <cell r="P480">
            <v>0</v>
          </cell>
          <cell r="Q480">
            <v>0</v>
          </cell>
          <cell r="R480">
            <v>0</v>
          </cell>
          <cell r="S480">
            <v>50364</v>
          </cell>
          <cell r="T480">
            <v>0</v>
          </cell>
          <cell r="U480">
            <v>0</v>
          </cell>
          <cell r="V480">
            <v>45300</v>
          </cell>
          <cell r="W480" t="str">
            <v>-</v>
          </cell>
        </row>
        <row r="481">
          <cell r="B481">
            <v>0</v>
          </cell>
          <cell r="C481">
            <v>0</v>
          </cell>
          <cell r="D481">
            <v>4</v>
          </cell>
          <cell r="E481" t="str">
            <v>4-16</v>
          </cell>
          <cell r="F481">
            <v>0</v>
          </cell>
          <cell r="G481">
            <v>0</v>
          </cell>
          <cell r="H481">
            <v>0</v>
          </cell>
          <cell r="I481" t="str">
            <v>Garland</v>
          </cell>
          <cell r="J481" t="str">
            <v>Financial Analyst</v>
          </cell>
          <cell r="K481" t="str">
            <v>Accounting Supervisor</v>
          </cell>
          <cell r="L481">
            <v>1</v>
          </cell>
          <cell r="M481">
            <v>3621</v>
          </cell>
          <cell r="N481">
            <v>4708</v>
          </cell>
          <cell r="O481">
            <v>5793</v>
          </cell>
          <cell r="P481">
            <v>0</v>
          </cell>
          <cell r="Q481">
            <v>0</v>
          </cell>
          <cell r="R481">
            <v>0</v>
          </cell>
          <cell r="S481">
            <v>56496</v>
          </cell>
          <cell r="T481">
            <v>0</v>
          </cell>
          <cell r="U481">
            <v>0</v>
          </cell>
          <cell r="V481">
            <v>56892</v>
          </cell>
          <cell r="W481" t="str">
            <v>-</v>
          </cell>
        </row>
        <row r="482">
          <cell r="B482">
            <v>0</v>
          </cell>
          <cell r="C482">
            <v>0</v>
          </cell>
          <cell r="D482">
            <v>5</v>
          </cell>
          <cell r="E482" t="str">
            <v>5-16</v>
          </cell>
          <cell r="F482">
            <v>0</v>
          </cell>
          <cell r="G482">
            <v>0</v>
          </cell>
          <cell r="H482">
            <v>0</v>
          </cell>
          <cell r="I482" t="str">
            <v>Irving</v>
          </cell>
          <cell r="J482" t="str">
            <v>No Match (Accountant)</v>
          </cell>
          <cell r="K482" t="str">
            <v>-</v>
          </cell>
          <cell r="L482">
            <v>0</v>
          </cell>
          <cell r="M482" t="str">
            <v>-</v>
          </cell>
          <cell r="N482" t="str">
            <v>-</v>
          </cell>
          <cell r="O482" t="str">
            <v>-</v>
          </cell>
          <cell r="P482" t="str">
            <v>-</v>
          </cell>
          <cell r="Q482">
            <v>0</v>
          </cell>
          <cell r="R482">
            <v>0</v>
          </cell>
          <cell r="S482" t="str">
            <v>-</v>
          </cell>
          <cell r="T482">
            <v>0</v>
          </cell>
          <cell r="U482">
            <v>0</v>
          </cell>
          <cell r="V482" t="str">
            <v>-</v>
          </cell>
          <cell r="W482" t="str">
            <v>-</v>
          </cell>
        </row>
        <row r="483">
          <cell r="B483">
            <v>0</v>
          </cell>
          <cell r="C483">
            <v>0</v>
          </cell>
          <cell r="D483">
            <v>6</v>
          </cell>
          <cell r="E483" t="str">
            <v>6-16</v>
          </cell>
          <cell r="F483">
            <v>0</v>
          </cell>
          <cell r="G483">
            <v>0</v>
          </cell>
          <cell r="H483">
            <v>0</v>
          </cell>
          <cell r="I483" t="str">
            <v>McKinney</v>
          </cell>
          <cell r="J483" t="str">
            <v>Accountant</v>
          </cell>
          <cell r="K483" t="str">
            <v>Accounting Manager</v>
          </cell>
          <cell r="L483">
            <v>1</v>
          </cell>
          <cell r="M483">
            <v>3684</v>
          </cell>
          <cell r="N483">
            <v>4421</v>
          </cell>
          <cell r="O483">
            <v>5158</v>
          </cell>
          <cell r="P483">
            <v>0</v>
          </cell>
          <cell r="Q483">
            <v>0</v>
          </cell>
          <cell r="R483">
            <v>0</v>
          </cell>
          <cell r="S483">
            <v>53052</v>
          </cell>
          <cell r="T483">
            <v>0</v>
          </cell>
          <cell r="U483">
            <v>0</v>
          </cell>
          <cell r="V483">
            <v>54540</v>
          </cell>
          <cell r="W483" t="str">
            <v>-</v>
          </cell>
        </row>
        <row r="484">
          <cell r="B484">
            <v>0</v>
          </cell>
          <cell r="C484">
            <v>0</v>
          </cell>
          <cell r="D484">
            <v>7</v>
          </cell>
          <cell r="E484" t="str">
            <v>7-16</v>
          </cell>
          <cell r="F484">
            <v>0</v>
          </cell>
          <cell r="G484">
            <v>0</v>
          </cell>
          <cell r="H484">
            <v>0</v>
          </cell>
          <cell r="I484" t="str">
            <v>Mesquite</v>
          </cell>
          <cell r="J484" t="str">
            <v>Accountant</v>
          </cell>
          <cell r="K484" t="str">
            <v>Accounting Supervisor</v>
          </cell>
          <cell r="L484">
            <v>1</v>
          </cell>
          <cell r="M484">
            <v>3349</v>
          </cell>
          <cell r="N484">
            <v>4151</v>
          </cell>
          <cell r="O484">
            <v>4953</v>
          </cell>
          <cell r="P484">
            <v>0</v>
          </cell>
          <cell r="Q484">
            <v>0</v>
          </cell>
          <cell r="R484">
            <v>0</v>
          </cell>
          <cell r="S484">
            <v>49812</v>
          </cell>
          <cell r="T484">
            <v>0</v>
          </cell>
          <cell r="U484">
            <v>0</v>
          </cell>
          <cell r="V484" t="str">
            <v>-</v>
          </cell>
          <cell r="W484" t="str">
            <v>-</v>
          </cell>
        </row>
        <row r="485">
          <cell r="B485">
            <v>0</v>
          </cell>
          <cell r="C485">
            <v>0</v>
          </cell>
          <cell r="D485">
            <v>8</v>
          </cell>
          <cell r="E485" t="str">
            <v>8-16</v>
          </cell>
          <cell r="F485">
            <v>0</v>
          </cell>
          <cell r="G485">
            <v>0</v>
          </cell>
          <cell r="H485">
            <v>0</v>
          </cell>
          <cell r="I485" t="str">
            <v>Plano</v>
          </cell>
          <cell r="J485" t="str">
            <v>Accountant I</v>
          </cell>
          <cell r="K485" t="str">
            <v>Accounting Supervisor</v>
          </cell>
          <cell r="L485">
            <v>1</v>
          </cell>
          <cell r="M485">
            <v>3370</v>
          </cell>
          <cell r="N485">
            <v>4128</v>
          </cell>
          <cell r="O485">
            <v>4886</v>
          </cell>
          <cell r="P485">
            <v>0</v>
          </cell>
          <cell r="Q485">
            <v>0</v>
          </cell>
          <cell r="R485">
            <v>0</v>
          </cell>
          <cell r="S485">
            <v>49536</v>
          </cell>
          <cell r="T485">
            <v>0</v>
          </cell>
          <cell r="U485">
            <v>0</v>
          </cell>
          <cell r="V485">
            <v>50412</v>
          </cell>
          <cell r="W485" t="str">
            <v>-</v>
          </cell>
        </row>
        <row r="486">
          <cell r="B486">
            <v>0</v>
          </cell>
          <cell r="C486">
            <v>0</v>
          </cell>
          <cell r="D486">
            <v>9</v>
          </cell>
          <cell r="E486" t="str">
            <v>9-16</v>
          </cell>
          <cell r="F486">
            <v>0</v>
          </cell>
          <cell r="G486">
            <v>0</v>
          </cell>
          <cell r="H486">
            <v>0</v>
          </cell>
          <cell r="I486" t="str">
            <v>Richardson</v>
          </cell>
          <cell r="J486" t="str">
            <v>Accountant II</v>
          </cell>
          <cell r="K486" t="str">
            <v>Chief Accountant</v>
          </cell>
          <cell r="L486">
            <v>1</v>
          </cell>
          <cell r="M486">
            <v>3638</v>
          </cell>
          <cell r="N486">
            <v>4430</v>
          </cell>
          <cell r="O486">
            <v>5222</v>
          </cell>
          <cell r="P486">
            <v>0</v>
          </cell>
          <cell r="Q486">
            <v>0</v>
          </cell>
          <cell r="R486">
            <v>0</v>
          </cell>
          <cell r="S486">
            <v>53160</v>
          </cell>
          <cell r="T486">
            <v>0</v>
          </cell>
          <cell r="U486">
            <v>0</v>
          </cell>
          <cell r="V486">
            <v>54612</v>
          </cell>
          <cell r="W486" t="str">
            <v>-</v>
          </cell>
        </row>
        <row r="487">
          <cell r="B487">
            <v>0</v>
          </cell>
          <cell r="C487">
            <v>0</v>
          </cell>
          <cell r="D487" t="str">
            <v xml:space="preserve"> </v>
          </cell>
          <cell r="E487">
            <v>0</v>
          </cell>
          <cell r="F487">
            <v>0</v>
          </cell>
          <cell r="G487">
            <v>0</v>
          </cell>
          <cell r="H487">
            <v>0</v>
          </cell>
          <cell r="I487">
            <v>0</v>
          </cell>
          <cell r="J487">
            <v>0</v>
          </cell>
          <cell r="K487">
            <v>0</v>
          </cell>
          <cell r="L487">
            <v>8</v>
          </cell>
          <cell r="M487">
            <v>0</v>
          </cell>
          <cell r="N487">
            <v>0</v>
          </cell>
          <cell r="O487">
            <v>0</v>
          </cell>
          <cell r="P487">
            <v>0</v>
          </cell>
          <cell r="Q487">
            <v>0</v>
          </cell>
          <cell r="R487">
            <v>0</v>
          </cell>
          <cell r="S487">
            <v>51525.96</v>
          </cell>
          <cell r="T487">
            <v>0</v>
          </cell>
          <cell r="U487">
            <v>0</v>
          </cell>
          <cell r="V487">
            <v>0</v>
          </cell>
          <cell r="W487" t="str">
            <v>-</v>
          </cell>
        </row>
        <row r="488">
          <cell r="B488">
            <v>4007</v>
          </cell>
          <cell r="C488">
            <v>151</v>
          </cell>
          <cell r="D488">
            <v>11</v>
          </cell>
          <cell r="E488" t="str">
            <v>11-151</v>
          </cell>
          <cell r="F488" t="str">
            <v>FINANCE  - 110</v>
          </cell>
          <cell r="G488">
            <v>110</v>
          </cell>
          <cell r="H488" t="str">
            <v>Accounting Supervisor</v>
          </cell>
          <cell r="I488" t="str">
            <v>Frisco</v>
          </cell>
          <cell r="J488" t="str">
            <v>Manager - Accounting</v>
          </cell>
          <cell r="K488" t="str">
            <v>Director of Finance</v>
          </cell>
          <cell r="L488">
            <v>0</v>
          </cell>
          <cell r="M488">
            <v>4766.666666666667</v>
          </cell>
          <cell r="N488">
            <v>5720</v>
          </cell>
          <cell r="O488">
            <v>6673.333333333333</v>
          </cell>
          <cell r="P488">
            <v>0</v>
          </cell>
          <cell r="Q488">
            <v>0</v>
          </cell>
          <cell r="R488">
            <v>68640</v>
          </cell>
          <cell r="S488">
            <v>63449.245714285709</v>
          </cell>
          <cell r="T488">
            <v>5190.7542857142907</v>
          </cell>
          <cell r="U488">
            <v>8.1809550724817895E-2</v>
          </cell>
          <cell r="V488">
            <v>75132</v>
          </cell>
          <cell r="W488">
            <v>4007</v>
          </cell>
        </row>
        <row r="489">
          <cell r="B489">
            <v>0</v>
          </cell>
          <cell r="C489">
            <v>0</v>
          </cell>
          <cell r="D489">
            <v>1</v>
          </cell>
          <cell r="E489" t="str">
            <v>1-151</v>
          </cell>
          <cell r="F489">
            <v>0</v>
          </cell>
          <cell r="G489">
            <v>0</v>
          </cell>
          <cell r="H489">
            <v>0</v>
          </cell>
          <cell r="I489" t="str">
            <v>Allen</v>
          </cell>
          <cell r="J489" t="str">
            <v>Accounting Manager</v>
          </cell>
          <cell r="K489" t="str">
            <v>-</v>
          </cell>
          <cell r="L489">
            <v>1</v>
          </cell>
          <cell r="M489">
            <v>4438.43</v>
          </cell>
          <cell r="N489">
            <v>5659.06</v>
          </cell>
          <cell r="O489">
            <v>6879.67</v>
          </cell>
          <cell r="P489">
            <v>0</v>
          </cell>
          <cell r="Q489">
            <v>0</v>
          </cell>
          <cell r="R489">
            <v>0</v>
          </cell>
          <cell r="S489">
            <v>67908.72</v>
          </cell>
          <cell r="T489">
            <v>0</v>
          </cell>
          <cell r="U489">
            <v>0</v>
          </cell>
          <cell r="V489" t="str">
            <v>-</v>
          </cell>
          <cell r="W489" t="str">
            <v>-</v>
          </cell>
        </row>
        <row r="490">
          <cell r="B490">
            <v>0</v>
          </cell>
          <cell r="C490">
            <v>0</v>
          </cell>
          <cell r="D490">
            <v>2</v>
          </cell>
          <cell r="E490" t="str">
            <v>2-151</v>
          </cell>
          <cell r="F490">
            <v>0</v>
          </cell>
          <cell r="G490">
            <v>0</v>
          </cell>
          <cell r="H490">
            <v>0</v>
          </cell>
          <cell r="I490" t="str">
            <v>Arlington</v>
          </cell>
          <cell r="J490" t="str">
            <v>No Match</v>
          </cell>
          <cell r="K490" t="str">
            <v>-</v>
          </cell>
          <cell r="L490">
            <v>0</v>
          </cell>
          <cell r="M490" t="str">
            <v>-</v>
          </cell>
          <cell r="N490" t="str">
            <v>-</v>
          </cell>
          <cell r="O490" t="str">
            <v>-</v>
          </cell>
          <cell r="P490" t="str">
            <v>-</v>
          </cell>
          <cell r="Q490">
            <v>0</v>
          </cell>
          <cell r="R490">
            <v>0</v>
          </cell>
          <cell r="S490" t="str">
            <v>-</v>
          </cell>
          <cell r="T490">
            <v>0</v>
          </cell>
          <cell r="U490">
            <v>0</v>
          </cell>
          <cell r="V490" t="str">
            <v>-</v>
          </cell>
          <cell r="W490" t="str">
            <v>-</v>
          </cell>
        </row>
        <row r="491">
          <cell r="B491">
            <v>0</v>
          </cell>
          <cell r="C491">
            <v>0</v>
          </cell>
          <cell r="D491">
            <v>3</v>
          </cell>
          <cell r="E491" t="str">
            <v>3-151</v>
          </cell>
          <cell r="F491">
            <v>0</v>
          </cell>
          <cell r="G491">
            <v>0</v>
          </cell>
          <cell r="H491">
            <v>0</v>
          </cell>
          <cell r="I491" t="str">
            <v>Carrollton</v>
          </cell>
          <cell r="J491" t="str">
            <v>Senior Accountant</v>
          </cell>
          <cell r="K491" t="str">
            <v>Controller/Finance Director</v>
          </cell>
          <cell r="L491">
            <v>1</v>
          </cell>
          <cell r="M491">
            <v>4308</v>
          </cell>
          <cell r="N491">
            <v>5142</v>
          </cell>
          <cell r="O491">
            <v>6032</v>
          </cell>
          <cell r="P491">
            <v>0</v>
          </cell>
          <cell r="Q491">
            <v>0</v>
          </cell>
          <cell r="R491">
            <v>0</v>
          </cell>
          <cell r="S491">
            <v>61704</v>
          </cell>
          <cell r="T491">
            <v>0</v>
          </cell>
          <cell r="U491">
            <v>0</v>
          </cell>
          <cell r="V491">
            <v>65664</v>
          </cell>
          <cell r="W491" t="str">
            <v>-</v>
          </cell>
        </row>
        <row r="492">
          <cell r="B492">
            <v>0</v>
          </cell>
          <cell r="C492">
            <v>0</v>
          </cell>
          <cell r="D492">
            <v>4</v>
          </cell>
          <cell r="E492" t="str">
            <v>4-151</v>
          </cell>
          <cell r="F492">
            <v>0</v>
          </cell>
          <cell r="G492">
            <v>0</v>
          </cell>
          <cell r="H492">
            <v>0</v>
          </cell>
          <cell r="I492" t="str">
            <v>Garland</v>
          </cell>
          <cell r="J492" t="str">
            <v>Accounting Supervisor</v>
          </cell>
          <cell r="K492" t="str">
            <v>Accounting Administrator</v>
          </cell>
          <cell r="L492">
            <v>1</v>
          </cell>
          <cell r="M492">
            <v>4264</v>
          </cell>
          <cell r="N492">
            <v>5543</v>
          </cell>
          <cell r="O492">
            <v>6824</v>
          </cell>
          <cell r="P492">
            <v>0</v>
          </cell>
          <cell r="Q492">
            <v>0</v>
          </cell>
          <cell r="R492">
            <v>0</v>
          </cell>
          <cell r="S492">
            <v>66516</v>
          </cell>
          <cell r="T492">
            <v>0</v>
          </cell>
          <cell r="U492">
            <v>0</v>
          </cell>
          <cell r="V492">
            <v>66732</v>
          </cell>
          <cell r="W492" t="str">
            <v>-</v>
          </cell>
        </row>
        <row r="493">
          <cell r="B493">
            <v>0</v>
          </cell>
          <cell r="C493">
            <v>0</v>
          </cell>
          <cell r="D493">
            <v>5</v>
          </cell>
          <cell r="E493" t="str">
            <v>5-151</v>
          </cell>
          <cell r="F493">
            <v>0</v>
          </cell>
          <cell r="G493">
            <v>0</v>
          </cell>
          <cell r="H493">
            <v>0</v>
          </cell>
          <cell r="I493" t="str">
            <v>Irving</v>
          </cell>
          <cell r="J493" t="str">
            <v>Accounting Clerk Supervisor</v>
          </cell>
          <cell r="K493" t="str">
            <v>Controller</v>
          </cell>
          <cell r="L493">
            <v>1</v>
          </cell>
          <cell r="M493">
            <v>3942</v>
          </cell>
          <cell r="N493">
            <v>4682</v>
          </cell>
          <cell r="O493">
            <v>5562</v>
          </cell>
          <cell r="P493">
            <v>0</v>
          </cell>
          <cell r="Q493">
            <v>0</v>
          </cell>
          <cell r="R493">
            <v>0</v>
          </cell>
          <cell r="S493">
            <v>56184</v>
          </cell>
          <cell r="T493">
            <v>0</v>
          </cell>
          <cell r="U493">
            <v>0</v>
          </cell>
          <cell r="V493" t="str">
            <v>-</v>
          </cell>
          <cell r="W493" t="str">
            <v>-</v>
          </cell>
        </row>
        <row r="494">
          <cell r="B494">
            <v>0</v>
          </cell>
          <cell r="C494">
            <v>0</v>
          </cell>
          <cell r="D494">
            <v>6</v>
          </cell>
          <cell r="E494" t="str">
            <v>6-151</v>
          </cell>
          <cell r="F494">
            <v>0</v>
          </cell>
          <cell r="G494">
            <v>0</v>
          </cell>
          <cell r="H494">
            <v>0</v>
          </cell>
          <cell r="I494" t="str">
            <v>McKinney</v>
          </cell>
          <cell r="J494" t="str">
            <v>Accountant, Senior</v>
          </cell>
          <cell r="K494" t="str">
            <v>Assistant Finance Director</v>
          </cell>
          <cell r="L494">
            <v>1</v>
          </cell>
          <cell r="M494">
            <v>4179</v>
          </cell>
          <cell r="N494">
            <v>5014</v>
          </cell>
          <cell r="O494">
            <v>5850</v>
          </cell>
          <cell r="P494">
            <v>0</v>
          </cell>
          <cell r="Q494">
            <v>0</v>
          </cell>
          <cell r="R494">
            <v>0</v>
          </cell>
          <cell r="S494">
            <v>60168</v>
          </cell>
          <cell r="T494">
            <v>0</v>
          </cell>
          <cell r="U494">
            <v>0</v>
          </cell>
          <cell r="V494">
            <v>63372</v>
          </cell>
          <cell r="W494" t="str">
            <v>-</v>
          </cell>
        </row>
        <row r="495">
          <cell r="B495">
            <v>0</v>
          </cell>
          <cell r="C495">
            <v>0</v>
          </cell>
          <cell r="D495">
            <v>7</v>
          </cell>
          <cell r="E495" t="str">
            <v>7-151</v>
          </cell>
          <cell r="F495">
            <v>0</v>
          </cell>
          <cell r="G495">
            <v>0</v>
          </cell>
          <cell r="H495">
            <v>0</v>
          </cell>
          <cell r="I495" t="str">
            <v>Mesquite</v>
          </cell>
          <cell r="J495" t="str">
            <v>Accounting Supervisor</v>
          </cell>
          <cell r="K495" t="str">
            <v>Manager of Accounting Services</v>
          </cell>
          <cell r="L495">
            <v>1</v>
          </cell>
          <cell r="M495">
            <v>4173</v>
          </cell>
          <cell r="N495">
            <v>5173</v>
          </cell>
          <cell r="O495">
            <v>6172</v>
          </cell>
          <cell r="P495">
            <v>0</v>
          </cell>
          <cell r="Q495">
            <v>0</v>
          </cell>
          <cell r="R495">
            <v>0</v>
          </cell>
          <cell r="S495">
            <v>62076</v>
          </cell>
          <cell r="T495">
            <v>0</v>
          </cell>
          <cell r="U495">
            <v>0</v>
          </cell>
          <cell r="V495">
            <v>61812</v>
          </cell>
          <cell r="W495" t="str">
            <v>-</v>
          </cell>
        </row>
        <row r="496">
          <cell r="B496">
            <v>0</v>
          </cell>
          <cell r="C496">
            <v>0</v>
          </cell>
          <cell r="D496">
            <v>8</v>
          </cell>
          <cell r="E496" t="str">
            <v>8-151</v>
          </cell>
          <cell r="F496">
            <v>0</v>
          </cell>
          <cell r="G496">
            <v>0</v>
          </cell>
          <cell r="H496">
            <v>0</v>
          </cell>
          <cell r="I496" t="str">
            <v>Plano</v>
          </cell>
          <cell r="J496" t="str">
            <v>Accounting Supervisor</v>
          </cell>
          <cell r="K496" t="str">
            <v>Controller</v>
          </cell>
          <cell r="L496">
            <v>1</v>
          </cell>
          <cell r="M496">
            <v>4696</v>
          </cell>
          <cell r="N496">
            <v>5799</v>
          </cell>
          <cell r="O496">
            <v>6903</v>
          </cell>
          <cell r="P496">
            <v>0</v>
          </cell>
          <cell r="Q496">
            <v>0</v>
          </cell>
          <cell r="R496">
            <v>0</v>
          </cell>
          <cell r="S496">
            <v>69588</v>
          </cell>
          <cell r="T496">
            <v>0</v>
          </cell>
          <cell r="U496">
            <v>0</v>
          </cell>
          <cell r="V496">
            <v>76932</v>
          </cell>
          <cell r="W496" t="str">
            <v>-</v>
          </cell>
        </row>
        <row r="497">
          <cell r="B497">
            <v>0</v>
          </cell>
          <cell r="C497">
            <v>0</v>
          </cell>
          <cell r="D497">
            <v>9</v>
          </cell>
          <cell r="E497" t="str">
            <v>9-151</v>
          </cell>
          <cell r="F497">
            <v>0</v>
          </cell>
          <cell r="G497">
            <v>0</v>
          </cell>
          <cell r="H497">
            <v>0</v>
          </cell>
          <cell r="I497" t="str">
            <v>Richardson</v>
          </cell>
          <cell r="J497" t="str">
            <v>No Match</v>
          </cell>
          <cell r="K497" t="str">
            <v>-</v>
          </cell>
          <cell r="L497">
            <v>0</v>
          </cell>
          <cell r="M497" t="str">
            <v>-</v>
          </cell>
          <cell r="N497" t="str">
            <v>-</v>
          </cell>
          <cell r="O497" t="str">
            <v>-</v>
          </cell>
          <cell r="P497" t="str">
            <v>-</v>
          </cell>
          <cell r="Q497">
            <v>0</v>
          </cell>
          <cell r="R497">
            <v>0</v>
          </cell>
          <cell r="S497" t="str">
            <v>-</v>
          </cell>
          <cell r="T497">
            <v>0</v>
          </cell>
          <cell r="U497">
            <v>0</v>
          </cell>
          <cell r="V497" t="str">
            <v>-</v>
          </cell>
          <cell r="W497" t="str">
            <v>-</v>
          </cell>
        </row>
        <row r="498">
          <cell r="B498">
            <v>0</v>
          </cell>
          <cell r="C498">
            <v>0</v>
          </cell>
          <cell r="D498" t="str">
            <v xml:space="preserve"> </v>
          </cell>
          <cell r="E498">
            <v>0</v>
          </cell>
          <cell r="F498">
            <v>0</v>
          </cell>
          <cell r="G498">
            <v>0</v>
          </cell>
          <cell r="H498">
            <v>0</v>
          </cell>
          <cell r="I498">
            <v>0</v>
          </cell>
          <cell r="J498">
            <v>0</v>
          </cell>
          <cell r="K498">
            <v>0</v>
          </cell>
          <cell r="L498">
            <v>7</v>
          </cell>
          <cell r="M498">
            <v>0</v>
          </cell>
          <cell r="N498">
            <v>0</v>
          </cell>
          <cell r="O498">
            <v>0</v>
          </cell>
          <cell r="P498">
            <v>0</v>
          </cell>
          <cell r="Q498">
            <v>0</v>
          </cell>
          <cell r="R498">
            <v>0</v>
          </cell>
          <cell r="S498">
            <v>63449.245714285709</v>
          </cell>
          <cell r="T498">
            <v>0</v>
          </cell>
          <cell r="U498">
            <v>0</v>
          </cell>
          <cell r="V498">
            <v>0</v>
          </cell>
          <cell r="W498" t="str">
            <v>-</v>
          </cell>
        </row>
        <row r="499">
          <cell r="B499">
            <v>1015</v>
          </cell>
          <cell r="C499">
            <v>19</v>
          </cell>
          <cell r="D499">
            <v>11</v>
          </cell>
          <cell r="E499" t="str">
            <v>11-19</v>
          </cell>
          <cell r="F499" t="str">
            <v>FINANCE  - 110</v>
          </cell>
          <cell r="G499">
            <v>110</v>
          </cell>
          <cell r="H499" t="str">
            <v>Budget Analyst</v>
          </cell>
          <cell r="I499" t="str">
            <v>Frisco</v>
          </cell>
          <cell r="J499" t="str">
            <v>Budget Analyst</v>
          </cell>
          <cell r="K499" t="str">
            <v>Enterprise Technology Manager</v>
          </cell>
          <cell r="L499">
            <v>0</v>
          </cell>
          <cell r="M499">
            <v>4009.2000000000003</v>
          </cell>
          <cell r="N499">
            <v>4811.7333333333336</v>
          </cell>
          <cell r="O499">
            <v>5614.2666666666664</v>
          </cell>
          <cell r="P499">
            <v>0</v>
          </cell>
          <cell r="Q499">
            <v>0</v>
          </cell>
          <cell r="R499">
            <v>57740.800000000003</v>
          </cell>
          <cell r="S499">
            <v>57997.148571428574</v>
          </cell>
          <cell r="T499">
            <v>-256.34857142857072</v>
          </cell>
          <cell r="U499">
            <v>-4.4200202551829765E-3</v>
          </cell>
          <cell r="V499">
            <v>67164</v>
          </cell>
          <cell r="W499">
            <v>1015</v>
          </cell>
        </row>
        <row r="500">
          <cell r="B500">
            <v>0</v>
          </cell>
          <cell r="C500">
            <v>0</v>
          </cell>
          <cell r="D500">
            <v>1</v>
          </cell>
          <cell r="E500" t="str">
            <v>1-19</v>
          </cell>
          <cell r="F500">
            <v>0</v>
          </cell>
          <cell r="G500">
            <v>0</v>
          </cell>
          <cell r="H500">
            <v>0</v>
          </cell>
          <cell r="I500" t="str">
            <v>Allen</v>
          </cell>
          <cell r="J500" t="str">
            <v>Senior Financial Analyst</v>
          </cell>
          <cell r="K500" t="str">
            <v>-</v>
          </cell>
          <cell r="L500">
            <v>1</v>
          </cell>
          <cell r="M500">
            <v>3864.02</v>
          </cell>
          <cell r="N500">
            <v>4926.67</v>
          </cell>
          <cell r="O500">
            <v>5989.31</v>
          </cell>
          <cell r="P500">
            <v>0</v>
          </cell>
          <cell r="Q500">
            <v>0</v>
          </cell>
          <cell r="R500">
            <v>0</v>
          </cell>
          <cell r="S500">
            <v>59120.04</v>
          </cell>
          <cell r="T500">
            <v>0</v>
          </cell>
          <cell r="U500">
            <v>0</v>
          </cell>
          <cell r="V500" t="str">
            <v>-</v>
          </cell>
          <cell r="W500" t="str">
            <v>-</v>
          </cell>
        </row>
        <row r="501">
          <cell r="B501">
            <v>0</v>
          </cell>
          <cell r="C501">
            <v>0</v>
          </cell>
          <cell r="D501">
            <v>2</v>
          </cell>
          <cell r="E501" t="str">
            <v>2-19</v>
          </cell>
          <cell r="F501">
            <v>0</v>
          </cell>
          <cell r="G501">
            <v>0</v>
          </cell>
          <cell r="H501">
            <v>0</v>
          </cell>
          <cell r="I501" t="str">
            <v>Arlington</v>
          </cell>
          <cell r="J501" t="str">
            <v>Budget Analyst</v>
          </cell>
          <cell r="K501" t="str">
            <v>BUDGET OFFICER</v>
          </cell>
          <cell r="L501">
            <v>1</v>
          </cell>
          <cell r="M501">
            <v>3946</v>
          </cell>
          <cell r="N501">
            <v>4933</v>
          </cell>
          <cell r="O501">
            <v>5920</v>
          </cell>
          <cell r="P501">
            <v>0</v>
          </cell>
          <cell r="Q501">
            <v>0</v>
          </cell>
          <cell r="R501">
            <v>0</v>
          </cell>
          <cell r="S501">
            <v>59196</v>
          </cell>
          <cell r="T501">
            <v>0</v>
          </cell>
          <cell r="U501">
            <v>0</v>
          </cell>
          <cell r="V501">
            <v>59508</v>
          </cell>
          <cell r="W501" t="str">
            <v>-</v>
          </cell>
        </row>
        <row r="502">
          <cell r="B502">
            <v>0</v>
          </cell>
          <cell r="C502">
            <v>0</v>
          </cell>
          <cell r="D502">
            <v>3</v>
          </cell>
          <cell r="E502" t="str">
            <v>3-19</v>
          </cell>
          <cell r="F502">
            <v>0</v>
          </cell>
          <cell r="G502">
            <v>0</v>
          </cell>
          <cell r="H502">
            <v>0</v>
          </cell>
          <cell r="I502" t="str">
            <v>Carrollton</v>
          </cell>
          <cell r="J502" t="str">
            <v>Budget &amp; Mgmt Analyst</v>
          </cell>
          <cell r="K502" t="str">
            <v>Controller/Finance Director</v>
          </cell>
          <cell r="L502">
            <v>1</v>
          </cell>
          <cell r="M502">
            <v>3763</v>
          </cell>
          <cell r="N502">
            <v>4491</v>
          </cell>
          <cell r="O502">
            <v>5268</v>
          </cell>
          <cell r="P502">
            <v>0</v>
          </cell>
          <cell r="Q502">
            <v>0</v>
          </cell>
          <cell r="R502">
            <v>0</v>
          </cell>
          <cell r="S502">
            <v>53892</v>
          </cell>
          <cell r="T502">
            <v>0</v>
          </cell>
          <cell r="U502">
            <v>0</v>
          </cell>
          <cell r="V502">
            <v>45972</v>
          </cell>
          <cell r="W502" t="str">
            <v>-</v>
          </cell>
        </row>
        <row r="503">
          <cell r="B503">
            <v>0</v>
          </cell>
          <cell r="C503">
            <v>0</v>
          </cell>
          <cell r="D503">
            <v>4</v>
          </cell>
          <cell r="E503" t="str">
            <v>4-19</v>
          </cell>
          <cell r="F503">
            <v>0</v>
          </cell>
          <cell r="G503">
            <v>0</v>
          </cell>
          <cell r="H503">
            <v>0</v>
          </cell>
          <cell r="I503" t="str">
            <v>Garland</v>
          </cell>
          <cell r="J503" t="str">
            <v>Sr Budget Analyst</v>
          </cell>
          <cell r="K503" t="str">
            <v>Budget Administrator</v>
          </cell>
          <cell r="L503">
            <v>1</v>
          </cell>
          <cell r="M503">
            <v>4264</v>
          </cell>
          <cell r="N503">
            <v>5543</v>
          </cell>
          <cell r="O503">
            <v>6824</v>
          </cell>
          <cell r="P503">
            <v>0</v>
          </cell>
          <cell r="Q503">
            <v>0</v>
          </cell>
          <cell r="R503">
            <v>0</v>
          </cell>
          <cell r="S503">
            <v>66516</v>
          </cell>
          <cell r="T503">
            <v>0</v>
          </cell>
          <cell r="U503">
            <v>0</v>
          </cell>
          <cell r="V503">
            <v>70968</v>
          </cell>
          <cell r="W503" t="str">
            <v>-</v>
          </cell>
        </row>
        <row r="504">
          <cell r="B504">
            <v>0</v>
          </cell>
          <cell r="C504">
            <v>0</v>
          </cell>
          <cell r="D504">
            <v>5</v>
          </cell>
          <cell r="E504" t="str">
            <v>5-19</v>
          </cell>
          <cell r="F504">
            <v>0</v>
          </cell>
          <cell r="G504">
            <v>0</v>
          </cell>
          <cell r="H504">
            <v>0</v>
          </cell>
          <cell r="I504" t="str">
            <v>Irving</v>
          </cell>
          <cell r="J504" t="str">
            <v>Budget And Financial Analyst</v>
          </cell>
          <cell r="K504" t="str">
            <v>Budget Administrator</v>
          </cell>
          <cell r="L504">
            <v>1</v>
          </cell>
          <cell r="M504">
            <v>3942</v>
          </cell>
          <cell r="N504">
            <v>4682</v>
          </cell>
          <cell r="O504">
            <v>5562</v>
          </cell>
          <cell r="P504">
            <v>0</v>
          </cell>
          <cell r="Q504">
            <v>0</v>
          </cell>
          <cell r="R504">
            <v>0</v>
          </cell>
          <cell r="S504">
            <v>56184</v>
          </cell>
          <cell r="T504">
            <v>0</v>
          </cell>
          <cell r="U504">
            <v>0</v>
          </cell>
          <cell r="V504" t="str">
            <v>-</v>
          </cell>
          <cell r="W504" t="str">
            <v>-</v>
          </cell>
        </row>
        <row r="505">
          <cell r="B505">
            <v>0</v>
          </cell>
          <cell r="C505">
            <v>0</v>
          </cell>
          <cell r="D505">
            <v>6</v>
          </cell>
          <cell r="E505" t="str">
            <v>6-19</v>
          </cell>
          <cell r="F505">
            <v>0</v>
          </cell>
          <cell r="G505">
            <v>0</v>
          </cell>
          <cell r="H505">
            <v>0</v>
          </cell>
          <cell r="I505" t="str">
            <v>McKinney</v>
          </cell>
          <cell r="J505" t="str">
            <v>No Match</v>
          </cell>
          <cell r="K505" t="str">
            <v>-</v>
          </cell>
          <cell r="L505">
            <v>0</v>
          </cell>
          <cell r="M505" t="str">
            <v>-</v>
          </cell>
          <cell r="N505" t="str">
            <v>-</v>
          </cell>
          <cell r="O505" t="str">
            <v>-</v>
          </cell>
          <cell r="P505" t="str">
            <v>-</v>
          </cell>
          <cell r="Q505">
            <v>0</v>
          </cell>
          <cell r="R505">
            <v>0</v>
          </cell>
          <cell r="S505" t="str">
            <v>-</v>
          </cell>
          <cell r="T505">
            <v>0</v>
          </cell>
          <cell r="U505">
            <v>0</v>
          </cell>
          <cell r="V505" t="str">
            <v>-</v>
          </cell>
          <cell r="W505" t="str">
            <v>-</v>
          </cell>
        </row>
        <row r="506">
          <cell r="B506">
            <v>0</v>
          </cell>
          <cell r="C506">
            <v>0</v>
          </cell>
          <cell r="D506">
            <v>7</v>
          </cell>
          <cell r="E506" t="str">
            <v>7-19</v>
          </cell>
          <cell r="F506">
            <v>0</v>
          </cell>
          <cell r="G506">
            <v>0</v>
          </cell>
          <cell r="H506">
            <v>0</v>
          </cell>
          <cell r="I506" t="str">
            <v>Mesquite</v>
          </cell>
          <cell r="J506" t="str">
            <v>Budget Analyst</v>
          </cell>
          <cell r="K506" t="str">
            <v>Budget Director</v>
          </cell>
          <cell r="L506">
            <v>1</v>
          </cell>
          <cell r="M506">
            <v>3738</v>
          </cell>
          <cell r="N506">
            <v>4633</v>
          </cell>
          <cell r="O506">
            <v>5528</v>
          </cell>
          <cell r="P506">
            <v>0</v>
          </cell>
          <cell r="Q506">
            <v>0</v>
          </cell>
          <cell r="R506">
            <v>0</v>
          </cell>
          <cell r="S506">
            <v>55596</v>
          </cell>
          <cell r="T506">
            <v>0</v>
          </cell>
          <cell r="U506">
            <v>0</v>
          </cell>
          <cell r="V506">
            <v>45432</v>
          </cell>
          <cell r="W506" t="str">
            <v>-</v>
          </cell>
        </row>
        <row r="507">
          <cell r="B507">
            <v>0</v>
          </cell>
          <cell r="C507">
            <v>0</v>
          </cell>
          <cell r="D507">
            <v>8</v>
          </cell>
          <cell r="E507" t="str">
            <v>8-19</v>
          </cell>
          <cell r="F507">
            <v>0</v>
          </cell>
          <cell r="G507">
            <v>0</v>
          </cell>
          <cell r="H507">
            <v>0</v>
          </cell>
          <cell r="I507" t="str">
            <v>Plano</v>
          </cell>
          <cell r="J507" t="str">
            <v>Budget Analyst II</v>
          </cell>
          <cell r="K507" t="str">
            <v>Budget Manager</v>
          </cell>
          <cell r="L507">
            <v>1</v>
          </cell>
          <cell r="M507">
            <v>3759</v>
          </cell>
          <cell r="N507">
            <v>4623</v>
          </cell>
          <cell r="O507">
            <v>5488</v>
          </cell>
          <cell r="P507">
            <v>0</v>
          </cell>
          <cell r="Q507">
            <v>0</v>
          </cell>
          <cell r="R507">
            <v>0</v>
          </cell>
          <cell r="S507">
            <v>55476</v>
          </cell>
          <cell r="T507">
            <v>0</v>
          </cell>
          <cell r="U507">
            <v>0</v>
          </cell>
          <cell r="V507">
            <v>50820</v>
          </cell>
          <cell r="W507" t="str">
            <v>-</v>
          </cell>
        </row>
        <row r="508">
          <cell r="B508">
            <v>0</v>
          </cell>
          <cell r="C508">
            <v>0</v>
          </cell>
          <cell r="D508">
            <v>9</v>
          </cell>
          <cell r="E508" t="str">
            <v>9-19</v>
          </cell>
          <cell r="F508">
            <v>0</v>
          </cell>
          <cell r="G508">
            <v>0</v>
          </cell>
          <cell r="H508">
            <v>0</v>
          </cell>
          <cell r="I508" t="str">
            <v>Richardson</v>
          </cell>
          <cell r="J508" t="str">
            <v>No Match</v>
          </cell>
          <cell r="K508" t="str">
            <v>-</v>
          </cell>
          <cell r="L508">
            <v>0</v>
          </cell>
          <cell r="M508" t="str">
            <v>-</v>
          </cell>
          <cell r="N508" t="str">
            <v>-</v>
          </cell>
          <cell r="O508" t="str">
            <v>-</v>
          </cell>
          <cell r="P508" t="str">
            <v>-</v>
          </cell>
          <cell r="Q508">
            <v>0</v>
          </cell>
          <cell r="R508">
            <v>0</v>
          </cell>
          <cell r="S508" t="str">
            <v>-</v>
          </cell>
          <cell r="T508">
            <v>0</v>
          </cell>
          <cell r="U508">
            <v>0</v>
          </cell>
          <cell r="V508" t="str">
            <v>-</v>
          </cell>
          <cell r="W508" t="str">
            <v>-</v>
          </cell>
        </row>
        <row r="509">
          <cell r="B509">
            <v>0</v>
          </cell>
          <cell r="C509">
            <v>0</v>
          </cell>
          <cell r="D509" t="str">
            <v xml:space="preserve"> </v>
          </cell>
          <cell r="E509">
            <v>0</v>
          </cell>
          <cell r="F509">
            <v>0</v>
          </cell>
          <cell r="G509">
            <v>0</v>
          </cell>
          <cell r="H509">
            <v>0</v>
          </cell>
          <cell r="I509">
            <v>0</v>
          </cell>
          <cell r="J509">
            <v>0</v>
          </cell>
          <cell r="K509">
            <v>0</v>
          </cell>
          <cell r="L509">
            <v>7</v>
          </cell>
          <cell r="M509">
            <v>0</v>
          </cell>
          <cell r="N509">
            <v>0</v>
          </cell>
          <cell r="O509">
            <v>0</v>
          </cell>
          <cell r="P509">
            <v>0</v>
          </cell>
          <cell r="Q509">
            <v>0</v>
          </cell>
          <cell r="R509">
            <v>0</v>
          </cell>
          <cell r="S509">
            <v>57997.148571428574</v>
          </cell>
          <cell r="T509">
            <v>0</v>
          </cell>
          <cell r="U509">
            <v>0</v>
          </cell>
          <cell r="V509">
            <v>0</v>
          </cell>
          <cell r="W509" t="str">
            <v>-</v>
          </cell>
        </row>
        <row r="510">
          <cell r="B510">
            <v>1403</v>
          </cell>
          <cell r="C510">
            <v>126</v>
          </cell>
          <cell r="D510">
            <v>11</v>
          </cell>
          <cell r="E510" t="str">
            <v>11-126</v>
          </cell>
          <cell r="F510" t="str">
            <v>FINANCE  - 110</v>
          </cell>
          <cell r="G510">
            <v>110</v>
          </cell>
          <cell r="H510" t="str">
            <v>Accountant II - Journey Level</v>
          </cell>
          <cell r="I510" t="str">
            <v>Frisco</v>
          </cell>
          <cell r="J510" t="str">
            <v>Senior Accountant - Court Compliance</v>
          </cell>
          <cell r="K510" t="str">
            <v>Asst. Finance Director</v>
          </cell>
          <cell r="L510">
            <v>0</v>
          </cell>
          <cell r="M510">
            <v>4109.7333333333336</v>
          </cell>
          <cell r="N510">
            <v>4931.333333333333</v>
          </cell>
          <cell r="O510">
            <v>5752.9333333333334</v>
          </cell>
          <cell r="P510">
            <v>0</v>
          </cell>
          <cell r="Q510">
            <v>0</v>
          </cell>
          <cell r="R510">
            <v>59176</v>
          </cell>
          <cell r="S510">
            <v>57940.747499999998</v>
          </cell>
          <cell r="T510">
            <v>1235.2525000000023</v>
          </cell>
          <cell r="U510">
            <v>2.1319236518306955E-2</v>
          </cell>
          <cell r="V510">
            <v>53736</v>
          </cell>
          <cell r="W510">
            <v>1403</v>
          </cell>
        </row>
        <row r="511">
          <cell r="B511">
            <v>0</v>
          </cell>
          <cell r="C511">
            <v>0</v>
          </cell>
          <cell r="D511">
            <v>1</v>
          </cell>
          <cell r="E511" t="str">
            <v>1-126</v>
          </cell>
          <cell r="F511">
            <v>0</v>
          </cell>
          <cell r="G511">
            <v>0</v>
          </cell>
          <cell r="H511">
            <v>0</v>
          </cell>
          <cell r="I511" t="str">
            <v>Allen</v>
          </cell>
          <cell r="J511" t="str">
            <v>Senior Accountant</v>
          </cell>
          <cell r="K511" t="str">
            <v>-</v>
          </cell>
          <cell r="L511">
            <v>1</v>
          </cell>
          <cell r="M511">
            <v>3864.02</v>
          </cell>
          <cell r="N511">
            <v>4926.665</v>
          </cell>
          <cell r="O511">
            <v>5989.31</v>
          </cell>
          <cell r="P511">
            <v>0</v>
          </cell>
          <cell r="Q511">
            <v>0</v>
          </cell>
          <cell r="R511">
            <v>0</v>
          </cell>
          <cell r="S511">
            <v>59119.979999999996</v>
          </cell>
          <cell r="T511">
            <v>0</v>
          </cell>
          <cell r="U511">
            <v>0</v>
          </cell>
          <cell r="V511" t="str">
            <v>-</v>
          </cell>
          <cell r="W511" t="str">
            <v>-</v>
          </cell>
        </row>
        <row r="512">
          <cell r="B512">
            <v>0</v>
          </cell>
          <cell r="C512">
            <v>0</v>
          </cell>
          <cell r="D512">
            <v>2</v>
          </cell>
          <cell r="E512" t="str">
            <v>2-126</v>
          </cell>
          <cell r="F512">
            <v>0</v>
          </cell>
          <cell r="G512">
            <v>0</v>
          </cell>
          <cell r="H512">
            <v>0</v>
          </cell>
          <cell r="I512" t="str">
            <v>Arlington</v>
          </cell>
          <cell r="J512" t="str">
            <v>Financial Accountant</v>
          </cell>
          <cell r="K512" t="str">
            <v>Controller</v>
          </cell>
          <cell r="L512">
            <v>1</v>
          </cell>
          <cell r="M512">
            <v>3946</v>
          </cell>
          <cell r="N512">
            <v>4933</v>
          </cell>
          <cell r="O512">
            <v>5920</v>
          </cell>
          <cell r="P512">
            <v>0</v>
          </cell>
          <cell r="Q512">
            <v>0</v>
          </cell>
          <cell r="R512">
            <v>0</v>
          </cell>
          <cell r="S512">
            <v>59196</v>
          </cell>
          <cell r="T512">
            <v>0</v>
          </cell>
          <cell r="U512">
            <v>0</v>
          </cell>
          <cell r="V512">
            <v>56424</v>
          </cell>
          <cell r="W512" t="str">
            <v>-</v>
          </cell>
        </row>
        <row r="513">
          <cell r="B513">
            <v>0</v>
          </cell>
          <cell r="C513">
            <v>0</v>
          </cell>
          <cell r="D513">
            <v>3</v>
          </cell>
          <cell r="E513" t="str">
            <v>3-126</v>
          </cell>
          <cell r="F513">
            <v>0</v>
          </cell>
          <cell r="G513">
            <v>0</v>
          </cell>
          <cell r="H513">
            <v>0</v>
          </cell>
          <cell r="I513" t="str">
            <v>Carrollton</v>
          </cell>
          <cell r="J513" t="str">
            <v>Accountant</v>
          </cell>
          <cell r="K513" t="str">
            <v>Senior Accountant</v>
          </cell>
          <cell r="L513">
            <v>1</v>
          </cell>
          <cell r="M513">
            <v>3517</v>
          </cell>
          <cell r="N513">
            <v>4197</v>
          </cell>
          <cell r="O513">
            <v>4924</v>
          </cell>
          <cell r="P513">
            <v>0</v>
          </cell>
          <cell r="Q513">
            <v>0</v>
          </cell>
          <cell r="R513">
            <v>0</v>
          </cell>
          <cell r="S513">
            <v>50364</v>
          </cell>
          <cell r="T513">
            <v>0</v>
          </cell>
          <cell r="U513">
            <v>0</v>
          </cell>
          <cell r="V513">
            <v>45300</v>
          </cell>
          <cell r="W513" t="str">
            <v>-</v>
          </cell>
        </row>
        <row r="514">
          <cell r="B514">
            <v>0</v>
          </cell>
          <cell r="C514">
            <v>0</v>
          </cell>
          <cell r="D514">
            <v>4</v>
          </cell>
          <cell r="E514" t="str">
            <v>4-126</v>
          </cell>
          <cell r="F514">
            <v>0</v>
          </cell>
          <cell r="G514">
            <v>0</v>
          </cell>
          <cell r="H514">
            <v>0</v>
          </cell>
          <cell r="I514" t="str">
            <v>Garland</v>
          </cell>
          <cell r="J514" t="str">
            <v>Sr Financial Analyst</v>
          </cell>
          <cell r="K514" t="str">
            <v>Program Manager</v>
          </cell>
          <cell r="L514">
            <v>1</v>
          </cell>
          <cell r="M514">
            <v>4264</v>
          </cell>
          <cell r="N514">
            <v>5543</v>
          </cell>
          <cell r="O514">
            <v>6824</v>
          </cell>
          <cell r="P514">
            <v>0</v>
          </cell>
          <cell r="Q514">
            <v>0</v>
          </cell>
          <cell r="R514">
            <v>0</v>
          </cell>
          <cell r="S514">
            <v>66516</v>
          </cell>
          <cell r="T514">
            <v>0</v>
          </cell>
          <cell r="U514">
            <v>0</v>
          </cell>
          <cell r="V514">
            <v>64308</v>
          </cell>
          <cell r="W514" t="str">
            <v>-</v>
          </cell>
        </row>
        <row r="515">
          <cell r="B515">
            <v>0</v>
          </cell>
          <cell r="C515">
            <v>0</v>
          </cell>
          <cell r="D515">
            <v>5</v>
          </cell>
          <cell r="E515" t="str">
            <v>5-126</v>
          </cell>
          <cell r="F515">
            <v>0</v>
          </cell>
          <cell r="G515">
            <v>0</v>
          </cell>
          <cell r="H515">
            <v>0</v>
          </cell>
          <cell r="I515" t="str">
            <v>Irving</v>
          </cell>
          <cell r="J515" t="str">
            <v>Accountant</v>
          </cell>
          <cell r="K515" t="str">
            <v>Accounting Manager</v>
          </cell>
          <cell r="L515">
            <v>1</v>
          </cell>
          <cell r="M515">
            <v>4347</v>
          </cell>
          <cell r="N515">
            <v>5163</v>
          </cell>
          <cell r="O515">
            <v>6132</v>
          </cell>
          <cell r="P515">
            <v>0</v>
          </cell>
          <cell r="Q515">
            <v>0</v>
          </cell>
          <cell r="R515">
            <v>0</v>
          </cell>
          <cell r="S515">
            <v>61956</v>
          </cell>
          <cell r="T515">
            <v>0</v>
          </cell>
          <cell r="U515">
            <v>0</v>
          </cell>
          <cell r="V515">
            <v>67944</v>
          </cell>
          <cell r="W515" t="str">
            <v>-</v>
          </cell>
        </row>
        <row r="516">
          <cell r="B516">
            <v>0</v>
          </cell>
          <cell r="C516">
            <v>0</v>
          </cell>
          <cell r="D516">
            <v>6</v>
          </cell>
          <cell r="E516" t="str">
            <v>6-126</v>
          </cell>
          <cell r="F516">
            <v>0</v>
          </cell>
          <cell r="G516">
            <v>0</v>
          </cell>
          <cell r="H516">
            <v>0</v>
          </cell>
          <cell r="I516" t="str">
            <v>McKinney</v>
          </cell>
          <cell r="J516" t="str">
            <v>Accountant</v>
          </cell>
          <cell r="K516" t="str">
            <v>Accounting Manager</v>
          </cell>
          <cell r="L516">
            <v>1</v>
          </cell>
          <cell r="M516">
            <v>3459</v>
          </cell>
          <cell r="N516">
            <v>4151</v>
          </cell>
          <cell r="O516">
            <v>4843</v>
          </cell>
          <cell r="P516">
            <v>0</v>
          </cell>
          <cell r="Q516">
            <v>0</v>
          </cell>
          <cell r="R516">
            <v>0</v>
          </cell>
          <cell r="S516">
            <v>49812</v>
          </cell>
          <cell r="T516">
            <v>0</v>
          </cell>
          <cell r="U516">
            <v>0</v>
          </cell>
          <cell r="V516">
            <v>54540</v>
          </cell>
          <cell r="W516" t="str">
            <v>-</v>
          </cell>
        </row>
        <row r="517">
          <cell r="B517">
            <v>0</v>
          </cell>
          <cell r="C517">
            <v>0</v>
          </cell>
          <cell r="D517">
            <v>7</v>
          </cell>
          <cell r="E517" t="str">
            <v>7-126</v>
          </cell>
          <cell r="F517">
            <v>0</v>
          </cell>
          <cell r="G517">
            <v>0</v>
          </cell>
          <cell r="H517">
            <v>0</v>
          </cell>
          <cell r="I517" t="str">
            <v>Mesquite</v>
          </cell>
          <cell r="J517" t="str">
            <v>No Match</v>
          </cell>
          <cell r="K517" t="str">
            <v>-</v>
          </cell>
          <cell r="L517">
            <v>0</v>
          </cell>
          <cell r="M517" t="str">
            <v>-</v>
          </cell>
          <cell r="N517" t="str">
            <v>-</v>
          </cell>
          <cell r="O517" t="str">
            <v>-</v>
          </cell>
          <cell r="P517" t="str">
            <v>-</v>
          </cell>
          <cell r="Q517">
            <v>0</v>
          </cell>
          <cell r="R517">
            <v>0</v>
          </cell>
          <cell r="S517" t="str">
            <v>-</v>
          </cell>
          <cell r="T517">
            <v>0</v>
          </cell>
          <cell r="U517">
            <v>0</v>
          </cell>
          <cell r="V517" t="str">
            <v>-</v>
          </cell>
          <cell r="W517" t="str">
            <v>-</v>
          </cell>
        </row>
        <row r="518">
          <cell r="B518">
            <v>0</v>
          </cell>
          <cell r="C518">
            <v>0</v>
          </cell>
          <cell r="D518">
            <v>8</v>
          </cell>
          <cell r="E518" t="str">
            <v>8-126</v>
          </cell>
          <cell r="F518">
            <v>0</v>
          </cell>
          <cell r="G518">
            <v>0</v>
          </cell>
          <cell r="H518">
            <v>0</v>
          </cell>
          <cell r="I518" t="str">
            <v>Plano</v>
          </cell>
          <cell r="J518" t="str">
            <v>Accountant II</v>
          </cell>
          <cell r="K518" t="str">
            <v>Accounting Supervisor</v>
          </cell>
          <cell r="L518">
            <v>1</v>
          </cell>
          <cell r="M518">
            <v>3759</v>
          </cell>
          <cell r="N518">
            <v>4623</v>
          </cell>
          <cell r="O518">
            <v>5488</v>
          </cell>
          <cell r="P518">
            <v>0</v>
          </cell>
          <cell r="Q518">
            <v>0</v>
          </cell>
          <cell r="R518">
            <v>0</v>
          </cell>
          <cell r="S518">
            <v>55476</v>
          </cell>
          <cell r="T518">
            <v>0</v>
          </cell>
          <cell r="U518">
            <v>0</v>
          </cell>
          <cell r="V518">
            <v>56340</v>
          </cell>
          <cell r="W518" t="str">
            <v>-</v>
          </cell>
        </row>
        <row r="519">
          <cell r="B519">
            <v>0</v>
          </cell>
          <cell r="C519">
            <v>0</v>
          </cell>
          <cell r="D519">
            <v>9</v>
          </cell>
          <cell r="E519" t="str">
            <v>9-126</v>
          </cell>
          <cell r="F519">
            <v>0</v>
          </cell>
          <cell r="G519">
            <v>0</v>
          </cell>
          <cell r="H519">
            <v>0</v>
          </cell>
          <cell r="I519" t="str">
            <v>Richardson</v>
          </cell>
          <cell r="J519" t="str">
            <v>Treasury Accountant</v>
          </cell>
          <cell r="K519" t="str">
            <v>Controller</v>
          </cell>
          <cell r="L519">
            <v>1</v>
          </cell>
          <cell r="M519">
            <v>4302</v>
          </cell>
          <cell r="N519">
            <v>5090.5</v>
          </cell>
          <cell r="O519">
            <v>5879</v>
          </cell>
          <cell r="P519">
            <v>0</v>
          </cell>
          <cell r="Q519">
            <v>0</v>
          </cell>
          <cell r="R519">
            <v>0</v>
          </cell>
          <cell r="S519">
            <v>61086</v>
          </cell>
          <cell r="T519">
            <v>0</v>
          </cell>
          <cell r="U519">
            <v>0</v>
          </cell>
          <cell r="V519">
            <v>70548</v>
          </cell>
          <cell r="W519" t="str">
            <v>-</v>
          </cell>
        </row>
        <row r="520">
          <cell r="B520">
            <v>0</v>
          </cell>
          <cell r="C520">
            <v>0</v>
          </cell>
          <cell r="D520" t="str">
            <v xml:space="preserve"> </v>
          </cell>
          <cell r="E520">
            <v>0</v>
          </cell>
          <cell r="F520">
            <v>0</v>
          </cell>
          <cell r="G520">
            <v>0</v>
          </cell>
          <cell r="H520">
            <v>0</v>
          </cell>
          <cell r="I520">
            <v>0</v>
          </cell>
          <cell r="J520">
            <v>0</v>
          </cell>
          <cell r="K520">
            <v>0</v>
          </cell>
          <cell r="L520">
            <v>8</v>
          </cell>
          <cell r="M520">
            <v>0</v>
          </cell>
          <cell r="N520">
            <v>0</v>
          </cell>
          <cell r="O520">
            <v>0</v>
          </cell>
          <cell r="P520">
            <v>0</v>
          </cell>
          <cell r="Q520">
            <v>0</v>
          </cell>
          <cell r="R520">
            <v>0</v>
          </cell>
          <cell r="S520">
            <v>57940.747499999998</v>
          </cell>
          <cell r="T520">
            <v>0</v>
          </cell>
          <cell r="U520">
            <v>0</v>
          </cell>
          <cell r="V520">
            <v>0</v>
          </cell>
          <cell r="W520" t="str">
            <v>-</v>
          </cell>
        </row>
        <row r="521">
          <cell r="B521">
            <v>4015</v>
          </cell>
          <cell r="C521" t="str">
            <v>F4015</v>
          </cell>
          <cell r="D521">
            <v>11</v>
          </cell>
          <cell r="E521" t="str">
            <v>11-F4015</v>
          </cell>
          <cell r="F521" t="str">
            <v>FINANCE  - 110</v>
          </cell>
          <cell r="G521">
            <v>110</v>
          </cell>
          <cell r="H521" t="str">
            <v>-</v>
          </cell>
          <cell r="I521" t="str">
            <v>Frisco</v>
          </cell>
          <cell r="J521" t="str">
            <v>Manager - Revenue Collections</v>
          </cell>
          <cell r="K521" t="str">
            <v>-</v>
          </cell>
          <cell r="L521">
            <v>0</v>
          </cell>
          <cell r="M521">
            <v>5666.2666666666664</v>
          </cell>
          <cell r="N521">
            <v>6798.1333333333341</v>
          </cell>
          <cell r="O521">
            <v>7931.7333333333336</v>
          </cell>
          <cell r="P521">
            <v>0</v>
          </cell>
          <cell r="Q521">
            <v>0</v>
          </cell>
          <cell r="R521">
            <v>81577.600000000006</v>
          </cell>
          <cell r="S521">
            <v>74619.240000000005</v>
          </cell>
          <cell r="T521">
            <v>6958.3600000000006</v>
          </cell>
          <cell r="U521">
            <v>9.3251552816673022E-2</v>
          </cell>
          <cell r="V521" t="str">
            <v>-</v>
          </cell>
          <cell r="W521">
            <v>4015</v>
          </cell>
        </row>
        <row r="522">
          <cell r="B522">
            <v>0</v>
          </cell>
          <cell r="C522">
            <v>0</v>
          </cell>
          <cell r="D522">
            <v>1</v>
          </cell>
          <cell r="E522" t="str">
            <v>1-F4015</v>
          </cell>
          <cell r="F522">
            <v>0</v>
          </cell>
          <cell r="G522">
            <v>0</v>
          </cell>
          <cell r="H522">
            <v>0</v>
          </cell>
          <cell r="I522" t="str">
            <v>Allen</v>
          </cell>
          <cell r="J522" t="str">
            <v>Utility Billing Supervisor</v>
          </cell>
          <cell r="K522" t="str">
            <v>-</v>
          </cell>
          <cell r="L522">
            <v>1</v>
          </cell>
          <cell r="M522">
            <v>3864.02</v>
          </cell>
          <cell r="N522">
            <v>4926.67</v>
          </cell>
          <cell r="O522">
            <v>5989.31</v>
          </cell>
          <cell r="P522">
            <v>0</v>
          </cell>
          <cell r="Q522">
            <v>0</v>
          </cell>
          <cell r="R522">
            <v>0</v>
          </cell>
          <cell r="S522">
            <v>59120.04</v>
          </cell>
          <cell r="T522">
            <v>0</v>
          </cell>
          <cell r="U522">
            <v>0</v>
          </cell>
          <cell r="V522" t="str">
            <v>-</v>
          </cell>
          <cell r="W522" t="str">
            <v>-</v>
          </cell>
        </row>
        <row r="523">
          <cell r="B523">
            <v>0</v>
          </cell>
          <cell r="C523">
            <v>0</v>
          </cell>
          <cell r="D523">
            <v>2</v>
          </cell>
          <cell r="E523" t="str">
            <v>2-F4015</v>
          </cell>
          <cell r="F523">
            <v>0</v>
          </cell>
          <cell r="G523">
            <v>0</v>
          </cell>
          <cell r="H523">
            <v>0</v>
          </cell>
          <cell r="I523" t="str">
            <v>Arlington</v>
          </cell>
          <cell r="J523" t="str">
            <v>Customer Services Mgr</v>
          </cell>
          <cell r="K523" t="str">
            <v>-</v>
          </cell>
          <cell r="L523">
            <v>1</v>
          </cell>
          <cell r="M523">
            <v>5159</v>
          </cell>
          <cell r="N523">
            <v>6449</v>
          </cell>
          <cell r="O523">
            <v>7739</v>
          </cell>
          <cell r="P523">
            <v>0</v>
          </cell>
          <cell r="Q523">
            <v>0</v>
          </cell>
          <cell r="R523">
            <v>0</v>
          </cell>
          <cell r="S523">
            <v>77388</v>
          </cell>
          <cell r="T523">
            <v>0</v>
          </cell>
          <cell r="U523">
            <v>0</v>
          </cell>
          <cell r="V523" t="str">
            <v>-</v>
          </cell>
          <cell r="W523" t="str">
            <v>-</v>
          </cell>
        </row>
        <row r="524">
          <cell r="B524">
            <v>0</v>
          </cell>
          <cell r="C524">
            <v>0</v>
          </cell>
          <cell r="D524">
            <v>3</v>
          </cell>
          <cell r="E524" t="str">
            <v>3-F4015</v>
          </cell>
          <cell r="F524">
            <v>0</v>
          </cell>
          <cell r="G524">
            <v>0</v>
          </cell>
          <cell r="H524">
            <v>0</v>
          </cell>
          <cell r="I524" t="str">
            <v>Carrollton</v>
          </cell>
          <cell r="J524" t="str">
            <v>Utility Customer Service Manager</v>
          </cell>
          <cell r="K524" t="str">
            <v>-</v>
          </cell>
          <cell r="L524">
            <v>0</v>
          </cell>
          <cell r="M524" t="str">
            <v>-</v>
          </cell>
          <cell r="N524" t="str">
            <v>-</v>
          </cell>
          <cell r="O524" t="str">
            <v>-</v>
          </cell>
          <cell r="P524" t="str">
            <v>-</v>
          </cell>
          <cell r="Q524">
            <v>0</v>
          </cell>
          <cell r="R524">
            <v>0</v>
          </cell>
          <cell r="S524" t="str">
            <v>-</v>
          </cell>
          <cell r="T524">
            <v>0</v>
          </cell>
          <cell r="U524">
            <v>0</v>
          </cell>
          <cell r="V524" t="str">
            <v>-</v>
          </cell>
          <cell r="W524" t="str">
            <v>-</v>
          </cell>
        </row>
        <row r="525">
          <cell r="B525">
            <v>0</v>
          </cell>
          <cell r="C525">
            <v>0</v>
          </cell>
          <cell r="D525">
            <v>4</v>
          </cell>
          <cell r="E525" t="str">
            <v>4-F4015</v>
          </cell>
          <cell r="F525">
            <v>0</v>
          </cell>
          <cell r="G525">
            <v>0</v>
          </cell>
          <cell r="H525">
            <v>0</v>
          </cell>
          <cell r="I525" t="str">
            <v>Garland</v>
          </cell>
          <cell r="J525" t="str">
            <v>Revenue Billing Manager</v>
          </cell>
          <cell r="K525" t="str">
            <v>-</v>
          </cell>
          <cell r="L525">
            <v>0</v>
          </cell>
          <cell r="M525" t="str">
            <v>-</v>
          </cell>
          <cell r="N525" t="str">
            <v>-</v>
          </cell>
          <cell r="O525" t="str">
            <v>-</v>
          </cell>
          <cell r="P525" t="str">
            <v>-</v>
          </cell>
          <cell r="Q525">
            <v>0</v>
          </cell>
          <cell r="R525">
            <v>0</v>
          </cell>
          <cell r="S525" t="str">
            <v>-</v>
          </cell>
          <cell r="T525">
            <v>0</v>
          </cell>
          <cell r="U525">
            <v>0</v>
          </cell>
          <cell r="V525" t="str">
            <v>-</v>
          </cell>
          <cell r="W525" t="str">
            <v>-</v>
          </cell>
        </row>
        <row r="526">
          <cell r="B526">
            <v>0</v>
          </cell>
          <cell r="C526">
            <v>0</v>
          </cell>
          <cell r="D526">
            <v>5</v>
          </cell>
          <cell r="E526" t="str">
            <v>5-F4015</v>
          </cell>
          <cell r="F526">
            <v>0</v>
          </cell>
          <cell r="G526">
            <v>0</v>
          </cell>
          <cell r="H526">
            <v>0</v>
          </cell>
          <cell r="I526" t="str">
            <v>Irving</v>
          </cell>
          <cell r="J526" t="str">
            <v>Revenue &amp; Debt Manager</v>
          </cell>
          <cell r="K526" t="str">
            <v>-</v>
          </cell>
          <cell r="L526">
            <v>0</v>
          </cell>
          <cell r="M526" t="str">
            <v>-</v>
          </cell>
          <cell r="N526" t="str">
            <v>-</v>
          </cell>
          <cell r="O526" t="str">
            <v>-</v>
          </cell>
          <cell r="P526" t="str">
            <v>-</v>
          </cell>
          <cell r="Q526">
            <v>0</v>
          </cell>
          <cell r="R526">
            <v>0</v>
          </cell>
          <cell r="S526" t="str">
            <v>-</v>
          </cell>
          <cell r="T526">
            <v>0</v>
          </cell>
          <cell r="U526">
            <v>0</v>
          </cell>
          <cell r="V526" t="str">
            <v>-</v>
          </cell>
          <cell r="W526" t="str">
            <v>-</v>
          </cell>
        </row>
        <row r="527">
          <cell r="B527">
            <v>0</v>
          </cell>
          <cell r="C527">
            <v>0</v>
          </cell>
          <cell r="D527">
            <v>6</v>
          </cell>
          <cell r="E527" t="str">
            <v>6-F4015</v>
          </cell>
          <cell r="F527">
            <v>0</v>
          </cell>
          <cell r="G527">
            <v>0</v>
          </cell>
          <cell r="H527">
            <v>0</v>
          </cell>
          <cell r="I527" t="str">
            <v>McKinney</v>
          </cell>
          <cell r="J527" t="str">
            <v>Revenue Collections Manager</v>
          </cell>
          <cell r="K527" t="str">
            <v>-</v>
          </cell>
          <cell r="L527">
            <v>1</v>
          </cell>
          <cell r="M527">
            <v>5048</v>
          </cell>
          <cell r="N527">
            <v>6057</v>
          </cell>
          <cell r="O527">
            <v>7067</v>
          </cell>
          <cell r="P527">
            <v>0</v>
          </cell>
          <cell r="Q527">
            <v>0</v>
          </cell>
          <cell r="R527">
            <v>0</v>
          </cell>
          <cell r="S527">
            <v>72684</v>
          </cell>
          <cell r="T527">
            <v>0</v>
          </cell>
          <cell r="U527">
            <v>0</v>
          </cell>
          <cell r="V527" t="str">
            <v>-</v>
          </cell>
          <cell r="W527" t="str">
            <v>-</v>
          </cell>
        </row>
        <row r="528">
          <cell r="B528">
            <v>0</v>
          </cell>
          <cell r="C528">
            <v>0</v>
          </cell>
          <cell r="D528">
            <v>7</v>
          </cell>
          <cell r="E528" t="str">
            <v>7-F4015</v>
          </cell>
          <cell r="F528">
            <v>0</v>
          </cell>
          <cell r="G528">
            <v>0</v>
          </cell>
          <cell r="H528">
            <v>0</v>
          </cell>
          <cell r="I528" t="str">
            <v>Mesquite</v>
          </cell>
          <cell r="J528" t="str">
            <v>Manager of Collections</v>
          </cell>
          <cell r="K528" t="str">
            <v>-</v>
          </cell>
          <cell r="L528">
            <v>1</v>
          </cell>
          <cell r="M528">
            <v>7239</v>
          </cell>
          <cell r="N528">
            <v>7239</v>
          </cell>
          <cell r="O528">
            <v>7239</v>
          </cell>
          <cell r="P528">
            <v>0</v>
          </cell>
          <cell r="Q528">
            <v>0</v>
          </cell>
          <cell r="R528">
            <v>0</v>
          </cell>
          <cell r="S528">
            <v>86868</v>
          </cell>
          <cell r="T528">
            <v>0</v>
          </cell>
          <cell r="U528">
            <v>0</v>
          </cell>
          <cell r="V528" t="str">
            <v>-</v>
          </cell>
          <cell r="W528" t="str">
            <v>-</v>
          </cell>
        </row>
        <row r="529">
          <cell r="B529">
            <v>0</v>
          </cell>
          <cell r="C529">
            <v>0</v>
          </cell>
          <cell r="D529">
            <v>8</v>
          </cell>
          <cell r="E529" t="str">
            <v>8-F4015</v>
          </cell>
          <cell r="F529">
            <v>0</v>
          </cell>
          <cell r="G529">
            <v>0</v>
          </cell>
          <cell r="H529">
            <v>0</v>
          </cell>
          <cell r="I529" t="str">
            <v>Plano</v>
          </cell>
          <cell r="J529" t="str">
            <v>Customer &amp; Utility Services Manager</v>
          </cell>
          <cell r="K529" t="str">
            <v>-</v>
          </cell>
          <cell r="L529">
            <v>1</v>
          </cell>
          <cell r="M529">
            <v>5259.87</v>
          </cell>
          <cell r="N529">
            <v>6495.95</v>
          </cell>
          <cell r="O529">
            <v>7732.03</v>
          </cell>
          <cell r="P529">
            <v>0</v>
          </cell>
          <cell r="Q529">
            <v>0</v>
          </cell>
          <cell r="R529">
            <v>0</v>
          </cell>
          <cell r="S529">
            <v>77951.399999999994</v>
          </cell>
          <cell r="T529">
            <v>0</v>
          </cell>
          <cell r="U529">
            <v>0</v>
          </cell>
          <cell r="V529" t="str">
            <v>-</v>
          </cell>
          <cell r="W529" t="str">
            <v>-</v>
          </cell>
        </row>
        <row r="530">
          <cell r="B530">
            <v>0</v>
          </cell>
          <cell r="C530">
            <v>0</v>
          </cell>
          <cell r="D530">
            <v>9</v>
          </cell>
          <cell r="E530" t="str">
            <v>9-F4015</v>
          </cell>
          <cell r="F530">
            <v>0</v>
          </cell>
          <cell r="G530">
            <v>0</v>
          </cell>
          <cell r="H530">
            <v>0</v>
          </cell>
          <cell r="I530" t="str">
            <v>Richardson</v>
          </cell>
          <cell r="J530" t="str">
            <v>Customer Service Manager</v>
          </cell>
          <cell r="K530" t="str">
            <v>-</v>
          </cell>
          <cell r="L530">
            <v>1</v>
          </cell>
          <cell r="M530">
            <v>5044</v>
          </cell>
          <cell r="N530">
            <v>6142</v>
          </cell>
          <cell r="O530">
            <v>7240</v>
          </cell>
          <cell r="P530">
            <v>0</v>
          </cell>
          <cell r="Q530">
            <v>0</v>
          </cell>
          <cell r="R530">
            <v>0</v>
          </cell>
          <cell r="S530">
            <v>73704</v>
          </cell>
          <cell r="T530">
            <v>0</v>
          </cell>
          <cell r="U530">
            <v>0</v>
          </cell>
          <cell r="V530" t="str">
            <v>-</v>
          </cell>
          <cell r="W530" t="str">
            <v>-</v>
          </cell>
        </row>
        <row r="531">
          <cell r="B531">
            <v>0</v>
          </cell>
          <cell r="C531">
            <v>0</v>
          </cell>
          <cell r="D531" t="str">
            <v xml:space="preserve"> </v>
          </cell>
          <cell r="E531">
            <v>0</v>
          </cell>
          <cell r="F531">
            <v>0</v>
          </cell>
          <cell r="G531">
            <v>0</v>
          </cell>
          <cell r="H531">
            <v>0</v>
          </cell>
          <cell r="I531">
            <v>0</v>
          </cell>
          <cell r="J531">
            <v>0</v>
          </cell>
          <cell r="K531">
            <v>0</v>
          </cell>
          <cell r="L531">
            <v>6</v>
          </cell>
          <cell r="M531">
            <v>0</v>
          </cell>
          <cell r="N531">
            <v>0</v>
          </cell>
          <cell r="O531">
            <v>0</v>
          </cell>
          <cell r="P531">
            <v>0</v>
          </cell>
          <cell r="Q531">
            <v>0</v>
          </cell>
          <cell r="R531">
            <v>0</v>
          </cell>
          <cell r="S531">
            <v>74619.240000000005</v>
          </cell>
          <cell r="T531">
            <v>0</v>
          </cell>
          <cell r="U531">
            <v>0</v>
          </cell>
          <cell r="V531">
            <v>0</v>
          </cell>
          <cell r="W531" t="str">
            <v>-</v>
          </cell>
        </row>
        <row r="532">
          <cell r="B532">
            <v>4026</v>
          </cell>
          <cell r="C532" t="str">
            <v>8B</v>
          </cell>
          <cell r="D532">
            <v>11</v>
          </cell>
          <cell r="E532" t="str">
            <v>11-8B</v>
          </cell>
          <cell r="F532" t="str">
            <v>FINANCE  - 110</v>
          </cell>
          <cell r="G532">
            <v>110</v>
          </cell>
          <cell r="H532" t="str">
            <v>Customer Service Supervisor</v>
          </cell>
          <cell r="I532" t="str">
            <v>Frisco</v>
          </cell>
          <cell r="J532" t="str">
            <v>Supervisor - Cashier</v>
          </cell>
          <cell r="K532" t="str">
            <v>Revenue Collections Manager</v>
          </cell>
          <cell r="L532">
            <v>0</v>
          </cell>
          <cell r="M532">
            <v>3544.6666666666665</v>
          </cell>
          <cell r="N532">
            <v>4251.8666666666668</v>
          </cell>
          <cell r="O532">
            <v>4960.8</v>
          </cell>
          <cell r="P532">
            <v>0</v>
          </cell>
          <cell r="Q532">
            <v>0</v>
          </cell>
          <cell r="R532">
            <v>51022.400000000001</v>
          </cell>
          <cell r="S532">
            <v>53358.857142857145</v>
          </cell>
          <cell r="T532">
            <v>-2336.4571428571435</v>
          </cell>
          <cell r="U532">
            <v>-4.3787615926663678E-2</v>
          </cell>
          <cell r="V532">
            <v>46908</v>
          </cell>
          <cell r="W532">
            <v>4026</v>
          </cell>
        </row>
        <row r="533">
          <cell r="B533">
            <v>0</v>
          </cell>
          <cell r="C533">
            <v>0</v>
          </cell>
          <cell r="D533">
            <v>1</v>
          </cell>
          <cell r="E533" t="str">
            <v>1-8B</v>
          </cell>
          <cell r="F533">
            <v>0</v>
          </cell>
          <cell r="G533">
            <v>0</v>
          </cell>
          <cell r="H533">
            <v>0</v>
          </cell>
          <cell r="I533" t="str">
            <v>Allen</v>
          </cell>
          <cell r="J533" t="str">
            <v>No Match</v>
          </cell>
          <cell r="K533" t="str">
            <v>-</v>
          </cell>
          <cell r="L533">
            <v>0</v>
          </cell>
          <cell r="M533" t="str">
            <v>-</v>
          </cell>
          <cell r="N533" t="str">
            <v>-</v>
          </cell>
          <cell r="O533" t="str">
            <v>-</v>
          </cell>
          <cell r="P533" t="str">
            <v>-</v>
          </cell>
          <cell r="Q533">
            <v>0</v>
          </cell>
          <cell r="R533">
            <v>0</v>
          </cell>
          <cell r="S533" t="str">
            <v>-</v>
          </cell>
          <cell r="T533">
            <v>0</v>
          </cell>
          <cell r="U533">
            <v>0</v>
          </cell>
          <cell r="V533" t="str">
            <v>-</v>
          </cell>
          <cell r="W533" t="str">
            <v>-</v>
          </cell>
        </row>
        <row r="534">
          <cell r="B534">
            <v>0</v>
          </cell>
          <cell r="C534">
            <v>0</v>
          </cell>
          <cell r="D534">
            <v>2</v>
          </cell>
          <cell r="E534" t="str">
            <v>2-8B</v>
          </cell>
          <cell r="F534">
            <v>0</v>
          </cell>
          <cell r="G534">
            <v>0</v>
          </cell>
          <cell r="H534">
            <v>0</v>
          </cell>
          <cell r="I534" t="str">
            <v>Arlington</v>
          </cell>
          <cell r="J534" t="str">
            <v>Cust Services Supv</v>
          </cell>
          <cell r="K534" t="str">
            <v>Customer Services Manager</v>
          </cell>
          <cell r="L534">
            <v>1</v>
          </cell>
          <cell r="M534">
            <v>3946</v>
          </cell>
          <cell r="N534">
            <v>4933</v>
          </cell>
          <cell r="O534">
            <v>5920</v>
          </cell>
          <cell r="P534">
            <v>0</v>
          </cell>
          <cell r="Q534">
            <v>0</v>
          </cell>
          <cell r="R534">
            <v>0</v>
          </cell>
          <cell r="S534">
            <v>59196</v>
          </cell>
          <cell r="T534">
            <v>0</v>
          </cell>
          <cell r="U534">
            <v>0</v>
          </cell>
          <cell r="V534">
            <v>50724</v>
          </cell>
          <cell r="W534" t="str">
            <v>-</v>
          </cell>
        </row>
        <row r="535">
          <cell r="B535">
            <v>0</v>
          </cell>
          <cell r="C535">
            <v>0</v>
          </cell>
          <cell r="D535">
            <v>3</v>
          </cell>
          <cell r="E535" t="str">
            <v>3-8B</v>
          </cell>
          <cell r="F535">
            <v>0</v>
          </cell>
          <cell r="G535">
            <v>0</v>
          </cell>
          <cell r="H535">
            <v>0</v>
          </cell>
          <cell r="I535" t="str">
            <v>Carrollton</v>
          </cell>
          <cell r="J535" t="str">
            <v>Support Services Supervisor - Utility Cs</v>
          </cell>
          <cell r="K535" t="str">
            <v>City Secretary/Admin Svcs Mgr</v>
          </cell>
          <cell r="L535">
            <v>1</v>
          </cell>
          <cell r="M535">
            <v>3287</v>
          </cell>
          <cell r="N535">
            <v>3923</v>
          </cell>
          <cell r="O535">
            <v>4602</v>
          </cell>
          <cell r="P535">
            <v>0</v>
          </cell>
          <cell r="Q535">
            <v>0</v>
          </cell>
          <cell r="R535">
            <v>0</v>
          </cell>
          <cell r="S535">
            <v>47076</v>
          </cell>
          <cell r="T535">
            <v>0</v>
          </cell>
          <cell r="U535">
            <v>0</v>
          </cell>
          <cell r="V535">
            <v>40860</v>
          </cell>
          <cell r="W535" t="str">
            <v>-</v>
          </cell>
        </row>
        <row r="536">
          <cell r="B536">
            <v>0</v>
          </cell>
          <cell r="C536">
            <v>0</v>
          </cell>
          <cell r="D536">
            <v>4</v>
          </cell>
          <cell r="E536" t="str">
            <v>4-8B</v>
          </cell>
          <cell r="F536">
            <v>0</v>
          </cell>
          <cell r="G536">
            <v>0</v>
          </cell>
          <cell r="H536">
            <v>0</v>
          </cell>
          <cell r="I536" t="str">
            <v>Garland</v>
          </cell>
          <cell r="J536" t="str">
            <v>Supervisor Customer Service</v>
          </cell>
          <cell r="K536" t="str">
            <v>Manager Utility Service Operations</v>
          </cell>
          <cell r="L536">
            <v>1</v>
          </cell>
          <cell r="M536">
            <v>3371</v>
          </cell>
          <cell r="N536">
            <v>4384</v>
          </cell>
          <cell r="O536">
            <v>5394</v>
          </cell>
          <cell r="P536">
            <v>0</v>
          </cell>
          <cell r="Q536">
            <v>0</v>
          </cell>
          <cell r="R536">
            <v>0</v>
          </cell>
          <cell r="S536">
            <v>52608</v>
          </cell>
          <cell r="T536">
            <v>0</v>
          </cell>
          <cell r="U536">
            <v>0</v>
          </cell>
          <cell r="V536">
            <v>44844</v>
          </cell>
          <cell r="W536" t="str">
            <v>-</v>
          </cell>
        </row>
        <row r="537">
          <cell r="B537">
            <v>0</v>
          </cell>
          <cell r="C537">
            <v>0</v>
          </cell>
          <cell r="D537">
            <v>5</v>
          </cell>
          <cell r="E537" t="str">
            <v>5-8B</v>
          </cell>
          <cell r="F537">
            <v>0</v>
          </cell>
          <cell r="G537">
            <v>0</v>
          </cell>
          <cell r="H537">
            <v>0</v>
          </cell>
          <cell r="I537" t="str">
            <v>Irving</v>
          </cell>
          <cell r="J537" t="str">
            <v>Customer Service Supervisor</v>
          </cell>
          <cell r="K537" t="str">
            <v>Business Manager</v>
          </cell>
          <cell r="L537">
            <v>1</v>
          </cell>
          <cell r="M537">
            <v>3942</v>
          </cell>
          <cell r="N537">
            <v>4682</v>
          </cell>
          <cell r="O537">
            <v>5562</v>
          </cell>
          <cell r="P537">
            <v>0</v>
          </cell>
          <cell r="Q537">
            <v>0</v>
          </cell>
          <cell r="R537">
            <v>0</v>
          </cell>
          <cell r="S537">
            <v>56184</v>
          </cell>
          <cell r="T537">
            <v>0</v>
          </cell>
          <cell r="U537">
            <v>0</v>
          </cell>
          <cell r="V537">
            <v>55236</v>
          </cell>
          <cell r="W537" t="str">
            <v>-</v>
          </cell>
        </row>
        <row r="538">
          <cell r="B538">
            <v>0</v>
          </cell>
          <cell r="C538">
            <v>0</v>
          </cell>
          <cell r="D538">
            <v>6</v>
          </cell>
          <cell r="E538" t="str">
            <v>6-8B</v>
          </cell>
          <cell r="F538">
            <v>0</v>
          </cell>
          <cell r="G538">
            <v>0</v>
          </cell>
          <cell r="H538">
            <v>0</v>
          </cell>
          <cell r="I538" t="str">
            <v>McKinney</v>
          </cell>
          <cell r="J538" t="str">
            <v>Customer Service Supervisor</v>
          </cell>
          <cell r="K538" t="str">
            <v>Revenue Collections Manager</v>
          </cell>
          <cell r="L538">
            <v>1</v>
          </cell>
          <cell r="M538">
            <v>3684</v>
          </cell>
          <cell r="N538">
            <v>4421</v>
          </cell>
          <cell r="O538">
            <v>5158</v>
          </cell>
          <cell r="P538">
            <v>0</v>
          </cell>
          <cell r="Q538">
            <v>0</v>
          </cell>
          <cell r="R538">
            <v>0</v>
          </cell>
          <cell r="S538">
            <v>53052</v>
          </cell>
          <cell r="T538">
            <v>0</v>
          </cell>
          <cell r="U538">
            <v>0</v>
          </cell>
          <cell r="V538">
            <v>52236</v>
          </cell>
          <cell r="W538" t="str">
            <v>-</v>
          </cell>
        </row>
        <row r="539">
          <cell r="B539">
            <v>0</v>
          </cell>
          <cell r="C539">
            <v>0</v>
          </cell>
          <cell r="D539">
            <v>7</v>
          </cell>
          <cell r="E539" t="str">
            <v>7-8B</v>
          </cell>
          <cell r="F539">
            <v>0</v>
          </cell>
          <cell r="G539">
            <v>0</v>
          </cell>
          <cell r="H539">
            <v>0</v>
          </cell>
          <cell r="I539" t="str">
            <v>Mesquite</v>
          </cell>
          <cell r="J539" t="str">
            <v>Customer Service Supervisor</v>
          </cell>
          <cell r="K539" t="str">
            <v>Manager of Collections</v>
          </cell>
          <cell r="L539">
            <v>1</v>
          </cell>
          <cell r="M539">
            <v>3356</v>
          </cell>
          <cell r="N539">
            <v>4160</v>
          </cell>
          <cell r="O539">
            <v>4964</v>
          </cell>
          <cell r="P539">
            <v>0</v>
          </cell>
          <cell r="Q539">
            <v>0</v>
          </cell>
          <cell r="R539">
            <v>0</v>
          </cell>
          <cell r="S539">
            <v>49920</v>
          </cell>
          <cell r="T539">
            <v>0</v>
          </cell>
          <cell r="U539">
            <v>0</v>
          </cell>
          <cell r="V539">
            <v>57204</v>
          </cell>
          <cell r="W539" t="str">
            <v>-</v>
          </cell>
        </row>
        <row r="540">
          <cell r="B540">
            <v>0</v>
          </cell>
          <cell r="C540">
            <v>0</v>
          </cell>
          <cell r="D540">
            <v>8</v>
          </cell>
          <cell r="E540" t="str">
            <v>8-8B</v>
          </cell>
          <cell r="F540">
            <v>0</v>
          </cell>
          <cell r="G540">
            <v>0</v>
          </cell>
          <cell r="H540">
            <v>0</v>
          </cell>
          <cell r="I540" t="str">
            <v>Plano</v>
          </cell>
          <cell r="J540" t="str">
            <v>Collections Supervisor</v>
          </cell>
          <cell r="K540" t="str">
            <v>Cust Util Srvcs Mgr</v>
          </cell>
          <cell r="L540">
            <v>1</v>
          </cell>
          <cell r="M540">
            <v>3759</v>
          </cell>
          <cell r="N540">
            <v>4623</v>
          </cell>
          <cell r="O540">
            <v>5488</v>
          </cell>
          <cell r="P540">
            <v>0</v>
          </cell>
          <cell r="Q540">
            <v>0</v>
          </cell>
          <cell r="R540">
            <v>0</v>
          </cell>
          <cell r="S540">
            <v>55476</v>
          </cell>
          <cell r="T540">
            <v>0</v>
          </cell>
          <cell r="U540">
            <v>0</v>
          </cell>
          <cell r="V540">
            <v>45648</v>
          </cell>
          <cell r="W540" t="str">
            <v>-</v>
          </cell>
        </row>
        <row r="541">
          <cell r="B541">
            <v>0</v>
          </cell>
          <cell r="C541">
            <v>0</v>
          </cell>
          <cell r="D541">
            <v>9</v>
          </cell>
          <cell r="E541" t="str">
            <v>9-8B</v>
          </cell>
          <cell r="F541">
            <v>0</v>
          </cell>
          <cell r="G541">
            <v>0</v>
          </cell>
          <cell r="H541">
            <v>0</v>
          </cell>
          <cell r="I541" t="str">
            <v>Richardson</v>
          </cell>
          <cell r="J541" t="str">
            <v>No Match</v>
          </cell>
          <cell r="K541" t="str">
            <v>-</v>
          </cell>
          <cell r="L541">
            <v>0</v>
          </cell>
          <cell r="M541" t="str">
            <v>-</v>
          </cell>
          <cell r="N541" t="str">
            <v>-</v>
          </cell>
          <cell r="O541" t="str">
            <v>-</v>
          </cell>
          <cell r="P541" t="str">
            <v>-</v>
          </cell>
          <cell r="Q541">
            <v>0</v>
          </cell>
          <cell r="R541">
            <v>0</v>
          </cell>
          <cell r="S541" t="str">
            <v>-</v>
          </cell>
          <cell r="T541">
            <v>0</v>
          </cell>
          <cell r="U541">
            <v>0</v>
          </cell>
          <cell r="V541" t="str">
            <v>-</v>
          </cell>
          <cell r="W541" t="str">
            <v>-</v>
          </cell>
        </row>
        <row r="542">
          <cell r="B542">
            <v>0</v>
          </cell>
          <cell r="C542">
            <v>0</v>
          </cell>
          <cell r="D542" t="str">
            <v xml:space="preserve"> </v>
          </cell>
          <cell r="E542">
            <v>0</v>
          </cell>
          <cell r="F542">
            <v>0</v>
          </cell>
          <cell r="G542">
            <v>0</v>
          </cell>
          <cell r="H542">
            <v>0</v>
          </cell>
          <cell r="I542">
            <v>0</v>
          </cell>
          <cell r="J542">
            <v>0</v>
          </cell>
          <cell r="K542">
            <v>0</v>
          </cell>
          <cell r="L542">
            <v>7</v>
          </cell>
          <cell r="M542">
            <v>0</v>
          </cell>
          <cell r="N542">
            <v>0</v>
          </cell>
          <cell r="O542">
            <v>0</v>
          </cell>
          <cell r="P542">
            <v>0</v>
          </cell>
          <cell r="Q542">
            <v>0</v>
          </cell>
          <cell r="R542">
            <v>0</v>
          </cell>
          <cell r="S542">
            <v>53358.857142857145</v>
          </cell>
          <cell r="T542">
            <v>0</v>
          </cell>
          <cell r="U542">
            <v>0</v>
          </cell>
          <cell r="V542">
            <v>0</v>
          </cell>
          <cell r="W542" t="str">
            <v>-</v>
          </cell>
        </row>
        <row r="543">
          <cell r="B543">
            <v>1017</v>
          </cell>
          <cell r="C543">
            <v>51</v>
          </cell>
          <cell r="D543">
            <v>11</v>
          </cell>
          <cell r="E543" t="str">
            <v>11-51</v>
          </cell>
          <cell r="F543" t="str">
            <v>FINANCE SUPPORT  - 112</v>
          </cell>
          <cell r="G543">
            <v>112</v>
          </cell>
          <cell r="H543" t="str">
            <v>Account Clerk</v>
          </cell>
          <cell r="I543" t="str">
            <v>Frisco</v>
          </cell>
          <cell r="J543" t="str">
            <v>Accounting Assistant</v>
          </cell>
          <cell r="K543" t="str">
            <v>Accounting Manager</v>
          </cell>
          <cell r="L543">
            <v>0</v>
          </cell>
          <cell r="M543">
            <v>2329.6</v>
          </cell>
          <cell r="N543">
            <v>2794.1333333333332</v>
          </cell>
          <cell r="O543">
            <v>3260.4</v>
          </cell>
          <cell r="P543">
            <v>0</v>
          </cell>
          <cell r="Q543">
            <v>0</v>
          </cell>
          <cell r="R543">
            <v>33529.599999999999</v>
          </cell>
          <cell r="S543">
            <v>34077.285000000003</v>
          </cell>
          <cell r="T543">
            <v>-547.68500000000495</v>
          </cell>
          <cell r="U543">
            <v>-1.6071849620649205E-2</v>
          </cell>
          <cell r="V543">
            <v>38028</v>
          </cell>
          <cell r="W543">
            <v>1017</v>
          </cell>
        </row>
        <row r="544">
          <cell r="B544">
            <v>0</v>
          </cell>
          <cell r="C544">
            <v>0</v>
          </cell>
          <cell r="D544">
            <v>1</v>
          </cell>
          <cell r="E544" t="str">
            <v>1-51</v>
          </cell>
          <cell r="F544">
            <v>0</v>
          </cell>
          <cell r="G544">
            <v>0</v>
          </cell>
          <cell r="H544">
            <v>0</v>
          </cell>
          <cell r="I544" t="str">
            <v>Allen</v>
          </cell>
          <cell r="J544" t="str">
            <v>Accounting Assistant II</v>
          </cell>
          <cell r="K544" t="str">
            <v>-</v>
          </cell>
          <cell r="L544">
            <v>1</v>
          </cell>
          <cell r="M544">
            <v>2237.35</v>
          </cell>
          <cell r="N544">
            <v>2796.69</v>
          </cell>
          <cell r="O544">
            <v>3356.03</v>
          </cell>
          <cell r="P544">
            <v>0</v>
          </cell>
          <cell r="Q544">
            <v>0</v>
          </cell>
          <cell r="R544">
            <v>0</v>
          </cell>
          <cell r="S544">
            <v>33560.28</v>
          </cell>
          <cell r="T544">
            <v>0</v>
          </cell>
          <cell r="U544">
            <v>0</v>
          </cell>
          <cell r="V544" t="str">
            <v>-</v>
          </cell>
          <cell r="W544" t="str">
            <v>-</v>
          </cell>
        </row>
        <row r="545">
          <cell r="B545">
            <v>0</v>
          </cell>
          <cell r="C545">
            <v>0</v>
          </cell>
          <cell r="D545">
            <v>2</v>
          </cell>
          <cell r="E545" t="str">
            <v>2-51</v>
          </cell>
          <cell r="F545">
            <v>0</v>
          </cell>
          <cell r="G545">
            <v>0</v>
          </cell>
          <cell r="H545">
            <v>0</v>
          </cell>
          <cell r="I545" t="str">
            <v>Arlington</v>
          </cell>
          <cell r="J545" t="str">
            <v>No Match</v>
          </cell>
          <cell r="K545" t="str">
            <v>-</v>
          </cell>
          <cell r="L545">
            <v>0</v>
          </cell>
          <cell r="M545" t="str">
            <v>-</v>
          </cell>
          <cell r="N545" t="str">
            <v>-</v>
          </cell>
          <cell r="O545" t="str">
            <v>-</v>
          </cell>
          <cell r="P545" t="str">
            <v>-</v>
          </cell>
          <cell r="Q545">
            <v>0</v>
          </cell>
          <cell r="R545">
            <v>0</v>
          </cell>
          <cell r="S545" t="str">
            <v>-</v>
          </cell>
          <cell r="T545">
            <v>0</v>
          </cell>
          <cell r="U545">
            <v>0</v>
          </cell>
          <cell r="V545" t="str">
            <v>-</v>
          </cell>
          <cell r="W545" t="str">
            <v>-</v>
          </cell>
        </row>
        <row r="546">
          <cell r="B546">
            <v>0</v>
          </cell>
          <cell r="C546">
            <v>0</v>
          </cell>
          <cell r="D546">
            <v>3</v>
          </cell>
          <cell r="E546" t="str">
            <v>3-51</v>
          </cell>
          <cell r="F546">
            <v>0</v>
          </cell>
          <cell r="G546">
            <v>0</v>
          </cell>
          <cell r="H546">
            <v>0</v>
          </cell>
          <cell r="I546" t="str">
            <v>Carrollton</v>
          </cell>
          <cell r="J546" t="str">
            <v>Financial Services Tech I</v>
          </cell>
          <cell r="K546" t="str">
            <v>Senior Accountant</v>
          </cell>
          <cell r="L546">
            <v>1</v>
          </cell>
          <cell r="M546">
            <v>2047</v>
          </cell>
          <cell r="N546">
            <v>2443</v>
          </cell>
          <cell r="O546">
            <v>2866</v>
          </cell>
          <cell r="P546">
            <v>0</v>
          </cell>
          <cell r="Q546">
            <v>0</v>
          </cell>
          <cell r="R546">
            <v>0</v>
          </cell>
          <cell r="S546">
            <v>29316</v>
          </cell>
          <cell r="T546">
            <v>0</v>
          </cell>
          <cell r="U546">
            <v>0</v>
          </cell>
          <cell r="V546">
            <v>33300</v>
          </cell>
          <cell r="W546" t="str">
            <v>-</v>
          </cell>
        </row>
        <row r="547">
          <cell r="B547">
            <v>0</v>
          </cell>
          <cell r="C547">
            <v>0</v>
          </cell>
          <cell r="D547">
            <v>4</v>
          </cell>
          <cell r="E547" t="str">
            <v>4-51</v>
          </cell>
          <cell r="F547">
            <v>0</v>
          </cell>
          <cell r="G547">
            <v>0</v>
          </cell>
          <cell r="H547">
            <v>0</v>
          </cell>
          <cell r="I547" t="str">
            <v>Garland</v>
          </cell>
          <cell r="J547" t="str">
            <v>Accounting Associate</v>
          </cell>
          <cell r="K547" t="str">
            <v>Various</v>
          </cell>
          <cell r="L547">
            <v>1</v>
          </cell>
          <cell r="M547">
            <v>2184</v>
          </cell>
          <cell r="N547">
            <v>2746</v>
          </cell>
          <cell r="O547">
            <v>3307</v>
          </cell>
          <cell r="P547">
            <v>0</v>
          </cell>
          <cell r="Q547">
            <v>0</v>
          </cell>
          <cell r="R547">
            <v>0</v>
          </cell>
          <cell r="S547">
            <v>32952</v>
          </cell>
          <cell r="T547">
            <v>0</v>
          </cell>
          <cell r="U547">
            <v>0</v>
          </cell>
          <cell r="V547">
            <v>34188</v>
          </cell>
          <cell r="W547" t="str">
            <v>-</v>
          </cell>
        </row>
        <row r="548">
          <cell r="B548">
            <v>0</v>
          </cell>
          <cell r="C548">
            <v>0</v>
          </cell>
          <cell r="D548">
            <v>5</v>
          </cell>
          <cell r="E548" t="str">
            <v>5-51</v>
          </cell>
          <cell r="F548">
            <v>0</v>
          </cell>
          <cell r="G548">
            <v>0</v>
          </cell>
          <cell r="H548">
            <v>0</v>
          </cell>
          <cell r="I548" t="str">
            <v>Irving</v>
          </cell>
          <cell r="J548" t="str">
            <v>Accounting Clerk I</v>
          </cell>
          <cell r="K548" t="str">
            <v>Acctg Clerk Supv</v>
          </cell>
          <cell r="L548">
            <v>1</v>
          </cell>
          <cell r="M548">
            <v>2305</v>
          </cell>
          <cell r="N548">
            <v>2737</v>
          </cell>
          <cell r="O548">
            <v>3251</v>
          </cell>
          <cell r="P548">
            <v>0</v>
          </cell>
          <cell r="Q548">
            <v>0</v>
          </cell>
          <cell r="R548">
            <v>0</v>
          </cell>
          <cell r="S548">
            <v>32844</v>
          </cell>
          <cell r="T548">
            <v>0</v>
          </cell>
          <cell r="U548">
            <v>0</v>
          </cell>
          <cell r="V548">
            <v>39012</v>
          </cell>
          <cell r="W548" t="str">
            <v>-</v>
          </cell>
        </row>
        <row r="549">
          <cell r="B549">
            <v>0</v>
          </cell>
          <cell r="C549">
            <v>0</v>
          </cell>
          <cell r="D549">
            <v>6</v>
          </cell>
          <cell r="E549" t="str">
            <v>6-51</v>
          </cell>
          <cell r="F549">
            <v>0</v>
          </cell>
          <cell r="G549">
            <v>0</v>
          </cell>
          <cell r="H549">
            <v>0</v>
          </cell>
          <cell r="I549" t="str">
            <v>McKinney</v>
          </cell>
          <cell r="J549" t="str">
            <v>Accounting Technician</v>
          </cell>
          <cell r="K549" t="str">
            <v>Senior Accountant</v>
          </cell>
          <cell r="L549">
            <v>1</v>
          </cell>
          <cell r="M549">
            <v>2689</v>
          </cell>
          <cell r="N549">
            <v>3227</v>
          </cell>
          <cell r="O549">
            <v>3765</v>
          </cell>
          <cell r="P549">
            <v>0</v>
          </cell>
          <cell r="Q549">
            <v>0</v>
          </cell>
          <cell r="R549">
            <v>0</v>
          </cell>
          <cell r="S549">
            <v>38724</v>
          </cell>
          <cell r="T549">
            <v>0</v>
          </cell>
          <cell r="U549">
            <v>0</v>
          </cell>
          <cell r="V549">
            <v>37116</v>
          </cell>
          <cell r="W549" t="str">
            <v>-</v>
          </cell>
        </row>
        <row r="550">
          <cell r="B550">
            <v>0</v>
          </cell>
          <cell r="C550">
            <v>0</v>
          </cell>
          <cell r="D550">
            <v>7</v>
          </cell>
          <cell r="E550" t="str">
            <v>7-51</v>
          </cell>
          <cell r="F550">
            <v>0</v>
          </cell>
          <cell r="G550">
            <v>0</v>
          </cell>
          <cell r="H550">
            <v>0</v>
          </cell>
          <cell r="I550" t="str">
            <v>Mesquite</v>
          </cell>
          <cell r="J550" t="str">
            <v>Accounting Clerk</v>
          </cell>
          <cell r="K550" t="str">
            <v>Accounting Clerk</v>
          </cell>
          <cell r="L550">
            <v>1</v>
          </cell>
          <cell r="M550">
            <v>2227</v>
          </cell>
          <cell r="N550">
            <v>2704</v>
          </cell>
          <cell r="O550">
            <v>3180</v>
          </cell>
          <cell r="P550">
            <v>0</v>
          </cell>
          <cell r="Q550">
            <v>0</v>
          </cell>
          <cell r="R550">
            <v>0</v>
          </cell>
          <cell r="S550">
            <v>32448</v>
          </cell>
          <cell r="T550">
            <v>0</v>
          </cell>
          <cell r="U550">
            <v>0</v>
          </cell>
          <cell r="V550">
            <v>33864</v>
          </cell>
          <cell r="W550" t="str">
            <v>-</v>
          </cell>
        </row>
        <row r="551">
          <cell r="B551">
            <v>0</v>
          </cell>
          <cell r="C551">
            <v>0</v>
          </cell>
          <cell r="D551">
            <v>8</v>
          </cell>
          <cell r="E551" t="str">
            <v>8-51</v>
          </cell>
          <cell r="F551">
            <v>0</v>
          </cell>
          <cell r="G551">
            <v>0</v>
          </cell>
          <cell r="H551">
            <v>0</v>
          </cell>
          <cell r="I551" t="str">
            <v>Plano</v>
          </cell>
          <cell r="J551" t="str">
            <v>Account Clerk I</v>
          </cell>
          <cell r="K551" t="str">
            <v>Supervisors</v>
          </cell>
          <cell r="L551">
            <v>1</v>
          </cell>
          <cell r="M551">
            <v>2542</v>
          </cell>
          <cell r="N551">
            <v>3101</v>
          </cell>
          <cell r="O551">
            <v>3661</v>
          </cell>
          <cell r="P551">
            <v>0</v>
          </cell>
          <cell r="Q551">
            <v>0</v>
          </cell>
          <cell r="R551">
            <v>0</v>
          </cell>
          <cell r="S551">
            <v>37212</v>
          </cell>
          <cell r="T551">
            <v>0</v>
          </cell>
          <cell r="U551">
            <v>0</v>
          </cell>
          <cell r="V551">
            <v>37764</v>
          </cell>
          <cell r="W551" t="str">
            <v>-</v>
          </cell>
        </row>
        <row r="552">
          <cell r="B552">
            <v>0</v>
          </cell>
          <cell r="C552">
            <v>0</v>
          </cell>
          <cell r="D552">
            <v>9</v>
          </cell>
          <cell r="E552" t="str">
            <v>9-51</v>
          </cell>
          <cell r="F552">
            <v>0</v>
          </cell>
          <cell r="G552">
            <v>0</v>
          </cell>
          <cell r="H552">
            <v>0</v>
          </cell>
          <cell r="I552" t="str">
            <v>Richardson</v>
          </cell>
          <cell r="J552" t="str">
            <v>Accounts Payable Representativ</v>
          </cell>
          <cell r="K552" t="str">
            <v>Sr. Accounts Payable Rep</v>
          </cell>
          <cell r="L552">
            <v>1</v>
          </cell>
          <cell r="M552">
            <v>2433</v>
          </cell>
          <cell r="N552">
            <v>2963.5</v>
          </cell>
          <cell r="O552">
            <v>3494</v>
          </cell>
          <cell r="P552">
            <v>0</v>
          </cell>
          <cell r="Q552">
            <v>0</v>
          </cell>
          <cell r="R552">
            <v>0</v>
          </cell>
          <cell r="S552">
            <v>35562</v>
          </cell>
          <cell r="T552">
            <v>0</v>
          </cell>
          <cell r="U552">
            <v>0</v>
          </cell>
          <cell r="V552">
            <v>38964</v>
          </cell>
          <cell r="W552" t="str">
            <v>-</v>
          </cell>
        </row>
        <row r="553">
          <cell r="B553">
            <v>0</v>
          </cell>
          <cell r="C553">
            <v>0</v>
          </cell>
          <cell r="D553" t="str">
            <v xml:space="preserve"> </v>
          </cell>
          <cell r="E553">
            <v>0</v>
          </cell>
          <cell r="F553">
            <v>0</v>
          </cell>
          <cell r="G553">
            <v>0</v>
          </cell>
          <cell r="H553">
            <v>0</v>
          </cell>
          <cell r="I553">
            <v>0</v>
          </cell>
          <cell r="J553">
            <v>0</v>
          </cell>
          <cell r="K553">
            <v>0</v>
          </cell>
          <cell r="L553">
            <v>8</v>
          </cell>
          <cell r="M553">
            <v>0</v>
          </cell>
          <cell r="N553">
            <v>0</v>
          </cell>
          <cell r="O553">
            <v>0</v>
          </cell>
          <cell r="P553">
            <v>0</v>
          </cell>
          <cell r="Q553">
            <v>0</v>
          </cell>
          <cell r="R553">
            <v>0</v>
          </cell>
          <cell r="S553">
            <v>34077.285000000003</v>
          </cell>
          <cell r="T553">
            <v>0</v>
          </cell>
          <cell r="U553">
            <v>0</v>
          </cell>
          <cell r="V553">
            <v>0</v>
          </cell>
          <cell r="W553" t="str">
            <v>-</v>
          </cell>
        </row>
        <row r="554">
          <cell r="B554">
            <v>1020</v>
          </cell>
          <cell r="C554">
            <v>63</v>
          </cell>
          <cell r="D554">
            <v>11</v>
          </cell>
          <cell r="E554" t="str">
            <v>11-63</v>
          </cell>
          <cell r="F554" t="str">
            <v>FINANCE SUPPORT  - 112</v>
          </cell>
          <cell r="G554">
            <v>112</v>
          </cell>
          <cell r="H554" t="str">
            <v>Senior Account Clerk</v>
          </cell>
          <cell r="I554" t="str">
            <v>Frisco</v>
          </cell>
          <cell r="J554" t="str">
            <v>Accounting Technician II</v>
          </cell>
          <cell r="K554" t="str">
            <v>Accounting Manager</v>
          </cell>
          <cell r="L554">
            <v>0</v>
          </cell>
          <cell r="M554">
            <v>2768.1333333333332</v>
          </cell>
          <cell r="N554">
            <v>3322.7999999999997</v>
          </cell>
          <cell r="O554">
            <v>3875.7333333333336</v>
          </cell>
          <cell r="P554">
            <v>0</v>
          </cell>
          <cell r="Q554">
            <v>0</v>
          </cell>
          <cell r="R554">
            <v>39873.599999999999</v>
          </cell>
          <cell r="S554">
            <v>41559.81</v>
          </cell>
          <cell r="T554">
            <v>-1686.2099999999991</v>
          </cell>
          <cell r="U554">
            <v>-4.0573092129150716E-2</v>
          </cell>
          <cell r="V554">
            <v>46512</v>
          </cell>
          <cell r="W554">
            <v>1020</v>
          </cell>
        </row>
        <row r="555">
          <cell r="B555">
            <v>0</v>
          </cell>
          <cell r="C555">
            <v>0</v>
          </cell>
          <cell r="D555">
            <v>1</v>
          </cell>
          <cell r="E555" t="str">
            <v>1-63</v>
          </cell>
          <cell r="F555">
            <v>0</v>
          </cell>
          <cell r="G555">
            <v>0</v>
          </cell>
          <cell r="H555">
            <v>0</v>
          </cell>
          <cell r="I555" t="str">
            <v>Allen</v>
          </cell>
          <cell r="J555" t="str">
            <v>Accounts Payable Technician</v>
          </cell>
          <cell r="K555" t="str">
            <v>-</v>
          </cell>
          <cell r="L555">
            <v>1</v>
          </cell>
          <cell r="M555">
            <v>2426.42</v>
          </cell>
          <cell r="N555">
            <v>3033.04</v>
          </cell>
          <cell r="O555">
            <v>3639.64</v>
          </cell>
          <cell r="P555">
            <v>0</v>
          </cell>
          <cell r="Q555">
            <v>0</v>
          </cell>
          <cell r="R555">
            <v>0</v>
          </cell>
          <cell r="S555">
            <v>36396.479999999996</v>
          </cell>
          <cell r="T555">
            <v>0</v>
          </cell>
          <cell r="U555">
            <v>0</v>
          </cell>
          <cell r="V555" t="str">
            <v>-</v>
          </cell>
          <cell r="W555" t="str">
            <v>-</v>
          </cell>
        </row>
        <row r="556">
          <cell r="B556">
            <v>0</v>
          </cell>
          <cell r="C556">
            <v>0</v>
          </cell>
          <cell r="D556">
            <v>2</v>
          </cell>
          <cell r="E556" t="str">
            <v>2-63</v>
          </cell>
          <cell r="F556">
            <v>0</v>
          </cell>
          <cell r="G556">
            <v>0</v>
          </cell>
          <cell r="H556">
            <v>0</v>
          </cell>
          <cell r="I556" t="str">
            <v>Arlington</v>
          </cell>
          <cell r="J556" t="str">
            <v>Accounting Aide</v>
          </cell>
          <cell r="K556" t="str">
            <v>Adminstrative Services Coord</v>
          </cell>
          <cell r="L556">
            <v>1</v>
          </cell>
          <cell r="M556">
            <v>2768</v>
          </cell>
          <cell r="N556">
            <v>3460</v>
          </cell>
          <cell r="O556">
            <v>4152</v>
          </cell>
          <cell r="P556">
            <v>0</v>
          </cell>
          <cell r="Q556">
            <v>0</v>
          </cell>
          <cell r="R556">
            <v>0</v>
          </cell>
          <cell r="S556">
            <v>41520</v>
          </cell>
          <cell r="T556">
            <v>0</v>
          </cell>
          <cell r="U556">
            <v>0</v>
          </cell>
          <cell r="V556">
            <v>37584</v>
          </cell>
          <cell r="W556" t="str">
            <v>-</v>
          </cell>
        </row>
        <row r="557">
          <cell r="B557">
            <v>0</v>
          </cell>
          <cell r="C557">
            <v>0</v>
          </cell>
          <cell r="D557">
            <v>3</v>
          </cell>
          <cell r="E557" t="str">
            <v>3-63</v>
          </cell>
          <cell r="F557">
            <v>0</v>
          </cell>
          <cell r="G557">
            <v>0</v>
          </cell>
          <cell r="H557">
            <v>0</v>
          </cell>
          <cell r="I557" t="str">
            <v>Carrollton</v>
          </cell>
          <cell r="J557" t="str">
            <v>Financial Services Specialist</v>
          </cell>
          <cell r="K557" t="str">
            <v>Support Services Supervisor - UB</v>
          </cell>
          <cell r="L557">
            <v>1</v>
          </cell>
          <cell r="M557">
            <v>2507</v>
          </cell>
          <cell r="N557">
            <v>2992</v>
          </cell>
          <cell r="O557">
            <v>3510</v>
          </cell>
          <cell r="P557">
            <v>0</v>
          </cell>
          <cell r="Q557">
            <v>0</v>
          </cell>
          <cell r="R557">
            <v>0</v>
          </cell>
          <cell r="S557">
            <v>35904</v>
          </cell>
          <cell r="T557">
            <v>0</v>
          </cell>
          <cell r="U557">
            <v>0</v>
          </cell>
          <cell r="V557">
            <v>31788</v>
          </cell>
          <cell r="W557" t="str">
            <v>-</v>
          </cell>
        </row>
        <row r="558">
          <cell r="B558">
            <v>0</v>
          </cell>
          <cell r="C558">
            <v>0</v>
          </cell>
          <cell r="D558">
            <v>4</v>
          </cell>
          <cell r="E558" t="str">
            <v>4-63</v>
          </cell>
          <cell r="F558">
            <v>0</v>
          </cell>
          <cell r="G558">
            <v>0</v>
          </cell>
          <cell r="H558">
            <v>0</v>
          </cell>
          <cell r="I558" t="str">
            <v>Garland</v>
          </cell>
          <cell r="J558" t="str">
            <v>Sr Accounting Technician</v>
          </cell>
          <cell r="K558" t="str">
            <v>Accounting Supervisor</v>
          </cell>
          <cell r="L558">
            <v>1</v>
          </cell>
          <cell r="M558">
            <v>3097</v>
          </cell>
          <cell r="N558">
            <v>3966</v>
          </cell>
          <cell r="O558">
            <v>4834</v>
          </cell>
          <cell r="P558">
            <v>0</v>
          </cell>
          <cell r="Q558">
            <v>0</v>
          </cell>
          <cell r="R558">
            <v>0</v>
          </cell>
          <cell r="S558">
            <v>47592</v>
          </cell>
          <cell r="T558">
            <v>0</v>
          </cell>
          <cell r="U558">
            <v>0</v>
          </cell>
          <cell r="V558">
            <v>50940</v>
          </cell>
          <cell r="W558" t="str">
            <v>-</v>
          </cell>
        </row>
        <row r="559">
          <cell r="B559">
            <v>0</v>
          </cell>
          <cell r="C559">
            <v>0</v>
          </cell>
          <cell r="D559">
            <v>5</v>
          </cell>
          <cell r="E559" t="str">
            <v>5-63</v>
          </cell>
          <cell r="F559">
            <v>0</v>
          </cell>
          <cell r="G559">
            <v>0</v>
          </cell>
          <cell r="H559">
            <v>0</v>
          </cell>
          <cell r="I559" t="str">
            <v>Irving</v>
          </cell>
          <cell r="J559" t="str">
            <v>Senior Accounting Clerk</v>
          </cell>
          <cell r="K559" t="str">
            <v>Accounting Clerk Supervisor</v>
          </cell>
          <cell r="L559">
            <v>1</v>
          </cell>
          <cell r="M559">
            <v>2942</v>
          </cell>
          <cell r="N559">
            <v>3494</v>
          </cell>
          <cell r="O559">
            <v>4150</v>
          </cell>
          <cell r="P559">
            <v>0</v>
          </cell>
          <cell r="Q559">
            <v>0</v>
          </cell>
          <cell r="R559">
            <v>0</v>
          </cell>
          <cell r="S559">
            <v>41928</v>
          </cell>
          <cell r="T559">
            <v>0</v>
          </cell>
          <cell r="U559">
            <v>0</v>
          </cell>
          <cell r="V559">
            <v>45996</v>
          </cell>
          <cell r="W559" t="str">
            <v>-</v>
          </cell>
        </row>
        <row r="560">
          <cell r="B560">
            <v>0</v>
          </cell>
          <cell r="C560">
            <v>0</v>
          </cell>
          <cell r="D560">
            <v>6</v>
          </cell>
          <cell r="E560" t="str">
            <v>6-63</v>
          </cell>
          <cell r="F560">
            <v>0</v>
          </cell>
          <cell r="G560">
            <v>0</v>
          </cell>
          <cell r="H560">
            <v>0</v>
          </cell>
          <cell r="I560" t="str">
            <v>McKinney</v>
          </cell>
          <cell r="J560" t="str">
            <v>Accounting Technician</v>
          </cell>
          <cell r="K560" t="str">
            <v>Senior Accountant</v>
          </cell>
          <cell r="L560">
            <v>1</v>
          </cell>
          <cell r="M560">
            <v>2689</v>
          </cell>
          <cell r="N560">
            <v>3227</v>
          </cell>
          <cell r="O560">
            <v>3764</v>
          </cell>
          <cell r="P560">
            <v>0</v>
          </cell>
          <cell r="Q560">
            <v>0</v>
          </cell>
          <cell r="R560">
            <v>0</v>
          </cell>
          <cell r="S560">
            <v>38724</v>
          </cell>
          <cell r="T560">
            <v>0</v>
          </cell>
          <cell r="U560">
            <v>0</v>
          </cell>
          <cell r="V560">
            <v>37116</v>
          </cell>
          <cell r="W560" t="str">
            <v>-</v>
          </cell>
        </row>
        <row r="561">
          <cell r="B561">
            <v>0</v>
          </cell>
          <cell r="C561">
            <v>0</v>
          </cell>
          <cell r="D561">
            <v>7</v>
          </cell>
          <cell r="E561" t="str">
            <v>7-63</v>
          </cell>
          <cell r="F561">
            <v>0</v>
          </cell>
          <cell r="G561">
            <v>0</v>
          </cell>
          <cell r="H561">
            <v>0</v>
          </cell>
          <cell r="I561" t="str">
            <v>Mesquite</v>
          </cell>
          <cell r="J561" t="str">
            <v>No Match</v>
          </cell>
          <cell r="K561" t="str">
            <v>-</v>
          </cell>
          <cell r="L561">
            <v>0</v>
          </cell>
          <cell r="M561" t="str">
            <v>-</v>
          </cell>
          <cell r="N561" t="str">
            <v>-</v>
          </cell>
          <cell r="O561" t="str">
            <v>-</v>
          </cell>
          <cell r="P561" t="str">
            <v>-</v>
          </cell>
          <cell r="Q561">
            <v>0</v>
          </cell>
          <cell r="R561">
            <v>0</v>
          </cell>
          <cell r="S561" t="str">
            <v>-</v>
          </cell>
          <cell r="T561">
            <v>0</v>
          </cell>
          <cell r="U561">
            <v>0</v>
          </cell>
          <cell r="V561" t="str">
            <v>-</v>
          </cell>
          <cell r="W561" t="str">
            <v>-</v>
          </cell>
        </row>
        <row r="562">
          <cell r="B562">
            <v>0</v>
          </cell>
          <cell r="C562">
            <v>0</v>
          </cell>
          <cell r="D562">
            <v>8</v>
          </cell>
          <cell r="E562" t="str">
            <v>8-63</v>
          </cell>
          <cell r="F562">
            <v>0</v>
          </cell>
          <cell r="G562">
            <v>0</v>
          </cell>
          <cell r="H562">
            <v>0</v>
          </cell>
          <cell r="I562" t="str">
            <v>Plano</v>
          </cell>
          <cell r="J562" t="str">
            <v>Sr Account Clerk</v>
          </cell>
          <cell r="K562" t="str">
            <v>Accounting Supervisor</v>
          </cell>
          <cell r="L562">
            <v>1</v>
          </cell>
          <cell r="M562">
            <v>3063</v>
          </cell>
          <cell r="N562">
            <v>3752</v>
          </cell>
          <cell r="O562">
            <v>4442</v>
          </cell>
          <cell r="P562">
            <v>0</v>
          </cell>
          <cell r="Q562">
            <v>0</v>
          </cell>
          <cell r="R562">
            <v>0</v>
          </cell>
          <cell r="S562">
            <v>45024</v>
          </cell>
          <cell r="T562">
            <v>0</v>
          </cell>
          <cell r="U562">
            <v>0</v>
          </cell>
          <cell r="V562">
            <v>48852</v>
          </cell>
          <cell r="W562" t="str">
            <v>-</v>
          </cell>
        </row>
        <row r="563">
          <cell r="B563">
            <v>0</v>
          </cell>
          <cell r="C563">
            <v>0</v>
          </cell>
          <cell r="D563">
            <v>9</v>
          </cell>
          <cell r="E563" t="str">
            <v>9-63</v>
          </cell>
          <cell r="F563">
            <v>0</v>
          </cell>
          <cell r="G563">
            <v>0</v>
          </cell>
          <cell r="H563">
            <v>0</v>
          </cell>
          <cell r="I563" t="str">
            <v>Richardson</v>
          </cell>
          <cell r="J563" t="str">
            <v>Sr Accounting Technician</v>
          </cell>
          <cell r="K563" t="str">
            <v>Chief Accountant</v>
          </cell>
          <cell r="L563">
            <v>1</v>
          </cell>
          <cell r="M563">
            <v>3106</v>
          </cell>
          <cell r="N563">
            <v>3782.5</v>
          </cell>
          <cell r="O563">
            <v>4459</v>
          </cell>
          <cell r="P563">
            <v>0</v>
          </cell>
          <cell r="Q563">
            <v>0</v>
          </cell>
          <cell r="R563">
            <v>0</v>
          </cell>
          <cell r="S563">
            <v>45390</v>
          </cell>
          <cell r="T563">
            <v>0</v>
          </cell>
          <cell r="U563">
            <v>0</v>
          </cell>
          <cell r="V563">
            <v>45384</v>
          </cell>
          <cell r="W563" t="str">
            <v>-</v>
          </cell>
        </row>
        <row r="564">
          <cell r="B564">
            <v>0</v>
          </cell>
          <cell r="C564">
            <v>0</v>
          </cell>
          <cell r="D564" t="str">
            <v xml:space="preserve"> </v>
          </cell>
          <cell r="E564">
            <v>0</v>
          </cell>
          <cell r="F564">
            <v>0</v>
          </cell>
          <cell r="G564">
            <v>0</v>
          </cell>
          <cell r="H564">
            <v>0</v>
          </cell>
          <cell r="I564">
            <v>0</v>
          </cell>
          <cell r="J564">
            <v>0</v>
          </cell>
          <cell r="K564">
            <v>0</v>
          </cell>
          <cell r="L564">
            <v>8</v>
          </cell>
          <cell r="M564">
            <v>0</v>
          </cell>
          <cell r="N564">
            <v>0</v>
          </cell>
          <cell r="O564">
            <v>0</v>
          </cell>
          <cell r="P564">
            <v>0</v>
          </cell>
          <cell r="Q564">
            <v>0</v>
          </cell>
          <cell r="R564">
            <v>0</v>
          </cell>
          <cell r="S564">
            <v>41559.81</v>
          </cell>
          <cell r="T564">
            <v>0</v>
          </cell>
          <cell r="U564">
            <v>0</v>
          </cell>
          <cell r="V564">
            <v>0</v>
          </cell>
          <cell r="W564" t="str">
            <v>-</v>
          </cell>
        </row>
        <row r="565">
          <cell r="B565">
            <v>1023</v>
          </cell>
          <cell r="C565">
            <v>92</v>
          </cell>
          <cell r="D565">
            <v>11</v>
          </cell>
          <cell r="E565" t="str">
            <v>11-92</v>
          </cell>
          <cell r="F565" t="str">
            <v>FINANCE SUPPORT  - 112</v>
          </cell>
          <cell r="G565">
            <v>112</v>
          </cell>
          <cell r="H565" t="str">
            <v>Payroll Specialist</v>
          </cell>
          <cell r="I565" t="str">
            <v>Frisco</v>
          </cell>
          <cell r="J565" t="str">
            <v>Senior Payroll Specialist</v>
          </cell>
          <cell r="K565" t="str">
            <v>Accounting Manager</v>
          </cell>
          <cell r="L565">
            <v>0</v>
          </cell>
          <cell r="M565">
            <v>2981.3333333333335</v>
          </cell>
          <cell r="N565">
            <v>3577.6</v>
          </cell>
          <cell r="O565">
            <v>4173.8666666666668</v>
          </cell>
          <cell r="P565">
            <v>0</v>
          </cell>
          <cell r="Q565">
            <v>0</v>
          </cell>
          <cell r="R565">
            <v>42931.199999999997</v>
          </cell>
          <cell r="S565">
            <v>42414.017142857141</v>
          </cell>
          <cell r="T565">
            <v>517.18285714285594</v>
          </cell>
          <cell r="U565">
            <v>1.2193677750468718E-2</v>
          </cell>
          <cell r="V565">
            <v>50088</v>
          </cell>
          <cell r="W565">
            <v>1023</v>
          </cell>
        </row>
        <row r="566">
          <cell r="B566">
            <v>0</v>
          </cell>
          <cell r="C566">
            <v>0</v>
          </cell>
          <cell r="D566">
            <v>1</v>
          </cell>
          <cell r="E566" t="str">
            <v>1-92</v>
          </cell>
          <cell r="F566">
            <v>0</v>
          </cell>
          <cell r="G566">
            <v>0</v>
          </cell>
          <cell r="H566">
            <v>0</v>
          </cell>
          <cell r="I566" t="str">
            <v>Allen</v>
          </cell>
          <cell r="J566" t="str">
            <v>Payroll Specialist</v>
          </cell>
          <cell r="K566" t="str">
            <v>-</v>
          </cell>
          <cell r="L566">
            <v>1</v>
          </cell>
          <cell r="M566">
            <v>2645.26</v>
          </cell>
          <cell r="N566">
            <v>3307.01</v>
          </cell>
          <cell r="O566">
            <v>3968.76</v>
          </cell>
          <cell r="P566">
            <v>0</v>
          </cell>
          <cell r="Q566">
            <v>0</v>
          </cell>
          <cell r="R566">
            <v>0</v>
          </cell>
          <cell r="S566">
            <v>39684.120000000003</v>
          </cell>
          <cell r="T566">
            <v>0</v>
          </cell>
          <cell r="U566">
            <v>0</v>
          </cell>
          <cell r="V566" t="str">
            <v>-</v>
          </cell>
          <cell r="W566" t="str">
            <v>-</v>
          </cell>
        </row>
        <row r="567">
          <cell r="B567">
            <v>0</v>
          </cell>
          <cell r="C567">
            <v>0</v>
          </cell>
          <cell r="D567">
            <v>2</v>
          </cell>
          <cell r="E567" t="str">
            <v>2-92</v>
          </cell>
          <cell r="F567">
            <v>0</v>
          </cell>
          <cell r="G567">
            <v>0</v>
          </cell>
          <cell r="H567">
            <v>0</v>
          </cell>
          <cell r="I567" t="str">
            <v>Arlington</v>
          </cell>
          <cell r="J567" t="str">
            <v>Staff Accountant</v>
          </cell>
          <cell r="K567" t="str">
            <v>Controller</v>
          </cell>
          <cell r="L567">
            <v>1</v>
          </cell>
          <cell r="M567">
            <v>3111</v>
          </cell>
          <cell r="N567">
            <v>3889</v>
          </cell>
          <cell r="O567">
            <v>4667</v>
          </cell>
          <cell r="P567">
            <v>0</v>
          </cell>
          <cell r="Q567">
            <v>0</v>
          </cell>
          <cell r="R567">
            <v>0</v>
          </cell>
          <cell r="S567">
            <v>46668</v>
          </cell>
          <cell r="T567">
            <v>0</v>
          </cell>
          <cell r="U567">
            <v>0</v>
          </cell>
          <cell r="V567">
            <v>46404</v>
          </cell>
          <cell r="W567" t="str">
            <v>-</v>
          </cell>
        </row>
        <row r="568">
          <cell r="B568">
            <v>0</v>
          </cell>
          <cell r="C568">
            <v>0</v>
          </cell>
          <cell r="D568">
            <v>3</v>
          </cell>
          <cell r="E568" t="str">
            <v>3-92</v>
          </cell>
          <cell r="F568">
            <v>0</v>
          </cell>
          <cell r="G568">
            <v>0</v>
          </cell>
          <cell r="H568">
            <v>0</v>
          </cell>
          <cell r="I568" t="str">
            <v>Carrollton</v>
          </cell>
          <cell r="J568" t="str">
            <v>Financial Services Tech II</v>
          </cell>
          <cell r="K568" t="str">
            <v>Various</v>
          </cell>
          <cell r="L568">
            <v>1</v>
          </cell>
          <cell r="M568">
            <v>2190</v>
          </cell>
          <cell r="N568">
            <v>2614</v>
          </cell>
          <cell r="O568">
            <v>3066</v>
          </cell>
          <cell r="P568">
            <v>0</v>
          </cell>
          <cell r="Q568">
            <v>0</v>
          </cell>
          <cell r="R568">
            <v>0</v>
          </cell>
          <cell r="S568">
            <v>31368</v>
          </cell>
          <cell r="T568">
            <v>0</v>
          </cell>
          <cell r="U568">
            <v>0</v>
          </cell>
          <cell r="V568">
            <v>32556</v>
          </cell>
          <cell r="W568" t="str">
            <v>-</v>
          </cell>
        </row>
        <row r="569">
          <cell r="B569">
            <v>0</v>
          </cell>
          <cell r="C569">
            <v>0</v>
          </cell>
          <cell r="D569">
            <v>4</v>
          </cell>
          <cell r="E569" t="str">
            <v>4-92</v>
          </cell>
          <cell r="F569">
            <v>0</v>
          </cell>
          <cell r="G569">
            <v>0</v>
          </cell>
          <cell r="H569">
            <v>0</v>
          </cell>
          <cell r="I569" t="str">
            <v>Garland</v>
          </cell>
          <cell r="J569" t="str">
            <v>No Match</v>
          </cell>
          <cell r="K569" t="str">
            <v>-</v>
          </cell>
          <cell r="L569">
            <v>0</v>
          </cell>
          <cell r="M569" t="str">
            <v>-</v>
          </cell>
          <cell r="N569" t="str">
            <v>-</v>
          </cell>
          <cell r="O569" t="str">
            <v>-</v>
          </cell>
          <cell r="P569" t="str">
            <v>-</v>
          </cell>
          <cell r="Q569">
            <v>0</v>
          </cell>
          <cell r="R569">
            <v>0</v>
          </cell>
          <cell r="S569" t="str">
            <v>-</v>
          </cell>
          <cell r="T569">
            <v>0</v>
          </cell>
          <cell r="U569">
            <v>0</v>
          </cell>
          <cell r="V569" t="str">
            <v>-</v>
          </cell>
          <cell r="W569" t="str">
            <v>-</v>
          </cell>
        </row>
        <row r="570">
          <cell r="B570">
            <v>0</v>
          </cell>
          <cell r="C570">
            <v>0</v>
          </cell>
          <cell r="D570">
            <v>5</v>
          </cell>
          <cell r="E570" t="str">
            <v>5-92</v>
          </cell>
          <cell r="F570">
            <v>0</v>
          </cell>
          <cell r="G570">
            <v>0</v>
          </cell>
          <cell r="H570">
            <v>0</v>
          </cell>
          <cell r="I570" t="str">
            <v>Irving</v>
          </cell>
          <cell r="J570" t="str">
            <v>Payroll Specialist</v>
          </cell>
          <cell r="K570" t="str">
            <v>Acctg Clerk Supv</v>
          </cell>
          <cell r="L570">
            <v>1</v>
          </cell>
          <cell r="M570">
            <v>2942</v>
          </cell>
          <cell r="N570">
            <v>3494</v>
          </cell>
          <cell r="O570">
            <v>4150</v>
          </cell>
          <cell r="P570">
            <v>0</v>
          </cell>
          <cell r="Q570">
            <v>0</v>
          </cell>
          <cell r="R570">
            <v>0</v>
          </cell>
          <cell r="S570">
            <v>41928</v>
          </cell>
          <cell r="T570">
            <v>0</v>
          </cell>
          <cell r="U570">
            <v>0</v>
          </cell>
          <cell r="V570">
            <v>44916</v>
          </cell>
          <cell r="W570" t="str">
            <v>-</v>
          </cell>
        </row>
        <row r="571">
          <cell r="B571">
            <v>0</v>
          </cell>
          <cell r="C571">
            <v>0</v>
          </cell>
          <cell r="D571">
            <v>6</v>
          </cell>
          <cell r="E571" t="str">
            <v>6-92</v>
          </cell>
          <cell r="F571">
            <v>0</v>
          </cell>
          <cell r="G571">
            <v>0</v>
          </cell>
          <cell r="H571">
            <v>0</v>
          </cell>
          <cell r="I571" t="str">
            <v>McKinney</v>
          </cell>
          <cell r="J571" t="str">
            <v>Payroll Admninistrator</v>
          </cell>
          <cell r="K571" t="str">
            <v>Senior Accountant</v>
          </cell>
          <cell r="L571">
            <v>1</v>
          </cell>
          <cell r="M571">
            <v>3248</v>
          </cell>
          <cell r="N571">
            <v>3898</v>
          </cell>
          <cell r="O571">
            <v>4547</v>
          </cell>
          <cell r="P571">
            <v>0</v>
          </cell>
          <cell r="Q571">
            <v>0</v>
          </cell>
          <cell r="R571">
            <v>0</v>
          </cell>
          <cell r="S571">
            <v>46776</v>
          </cell>
          <cell r="T571">
            <v>0</v>
          </cell>
          <cell r="U571">
            <v>0</v>
          </cell>
          <cell r="V571">
            <v>48012</v>
          </cell>
          <cell r="W571" t="str">
            <v>-</v>
          </cell>
        </row>
        <row r="572">
          <cell r="B572">
            <v>0</v>
          </cell>
          <cell r="C572">
            <v>0</v>
          </cell>
          <cell r="D572">
            <v>7</v>
          </cell>
          <cell r="E572" t="str">
            <v>7-92</v>
          </cell>
          <cell r="F572">
            <v>0</v>
          </cell>
          <cell r="G572">
            <v>0</v>
          </cell>
          <cell r="H572">
            <v>0</v>
          </cell>
          <cell r="I572" t="str">
            <v>Mesquite</v>
          </cell>
          <cell r="J572" t="str">
            <v>Payroll Technician (Accounting)</v>
          </cell>
          <cell r="K572" t="str">
            <v>Accounting Supervisor</v>
          </cell>
          <cell r="L572">
            <v>1</v>
          </cell>
          <cell r="M572">
            <v>2775</v>
          </cell>
          <cell r="N572">
            <v>3369</v>
          </cell>
          <cell r="O572">
            <v>3963</v>
          </cell>
          <cell r="P572">
            <v>0</v>
          </cell>
          <cell r="Q572">
            <v>0</v>
          </cell>
          <cell r="R572">
            <v>0</v>
          </cell>
          <cell r="S572">
            <v>40428</v>
          </cell>
          <cell r="T572">
            <v>0</v>
          </cell>
          <cell r="U572">
            <v>0</v>
          </cell>
          <cell r="V572">
            <v>45864</v>
          </cell>
          <cell r="W572" t="str">
            <v>-</v>
          </cell>
        </row>
        <row r="573">
          <cell r="B573">
            <v>0</v>
          </cell>
          <cell r="C573">
            <v>0</v>
          </cell>
          <cell r="D573">
            <v>8</v>
          </cell>
          <cell r="E573" t="str">
            <v>8-92</v>
          </cell>
          <cell r="F573">
            <v>0</v>
          </cell>
          <cell r="G573">
            <v>0</v>
          </cell>
          <cell r="H573">
            <v>0</v>
          </cell>
          <cell r="I573" t="str">
            <v>Plano</v>
          </cell>
          <cell r="J573" t="str">
            <v>No Match</v>
          </cell>
          <cell r="K573" t="str">
            <v>-</v>
          </cell>
          <cell r="L573">
            <v>0</v>
          </cell>
          <cell r="M573" t="str">
            <v>-</v>
          </cell>
          <cell r="N573" t="str">
            <v>-</v>
          </cell>
          <cell r="O573" t="str">
            <v>-</v>
          </cell>
          <cell r="P573" t="str">
            <v>-</v>
          </cell>
          <cell r="Q573">
            <v>0</v>
          </cell>
          <cell r="R573">
            <v>0</v>
          </cell>
          <cell r="S573" t="str">
            <v>-</v>
          </cell>
          <cell r="T573">
            <v>0</v>
          </cell>
          <cell r="U573">
            <v>0</v>
          </cell>
          <cell r="V573" t="str">
            <v>-</v>
          </cell>
          <cell r="W573" t="str">
            <v>-</v>
          </cell>
        </row>
        <row r="574">
          <cell r="B574">
            <v>0</v>
          </cell>
          <cell r="C574">
            <v>0</v>
          </cell>
          <cell r="D574">
            <v>9</v>
          </cell>
          <cell r="E574" t="str">
            <v>9-92</v>
          </cell>
          <cell r="F574">
            <v>0</v>
          </cell>
          <cell r="G574">
            <v>0</v>
          </cell>
          <cell r="H574">
            <v>0</v>
          </cell>
          <cell r="I574" t="str">
            <v>Richardson</v>
          </cell>
          <cell r="J574" t="str">
            <v>Payroll Administrator</v>
          </cell>
          <cell r="K574" t="str">
            <v>Controller</v>
          </cell>
          <cell r="L574">
            <v>1</v>
          </cell>
          <cell r="M574">
            <v>3425</v>
          </cell>
          <cell r="N574">
            <v>4170.5</v>
          </cell>
          <cell r="O574">
            <v>4916</v>
          </cell>
          <cell r="P574">
            <v>0</v>
          </cell>
          <cell r="Q574">
            <v>0</v>
          </cell>
          <cell r="R574">
            <v>0</v>
          </cell>
          <cell r="S574">
            <v>50046</v>
          </cell>
          <cell r="T574">
            <v>0</v>
          </cell>
          <cell r="U574">
            <v>0</v>
          </cell>
          <cell r="V574">
            <v>58992</v>
          </cell>
          <cell r="W574" t="str">
            <v>-</v>
          </cell>
        </row>
        <row r="575">
          <cell r="B575">
            <v>0</v>
          </cell>
          <cell r="C575">
            <v>0</v>
          </cell>
          <cell r="D575" t="str">
            <v xml:space="preserve"> </v>
          </cell>
          <cell r="E575">
            <v>0</v>
          </cell>
          <cell r="F575">
            <v>0</v>
          </cell>
          <cell r="G575">
            <v>0</v>
          </cell>
          <cell r="H575">
            <v>0</v>
          </cell>
          <cell r="I575">
            <v>0</v>
          </cell>
          <cell r="J575">
            <v>0</v>
          </cell>
          <cell r="K575">
            <v>0</v>
          </cell>
          <cell r="L575">
            <v>7</v>
          </cell>
          <cell r="M575">
            <v>0</v>
          </cell>
          <cell r="N575">
            <v>0</v>
          </cell>
          <cell r="O575">
            <v>0</v>
          </cell>
          <cell r="P575">
            <v>0</v>
          </cell>
          <cell r="Q575">
            <v>0</v>
          </cell>
          <cell r="R575">
            <v>0</v>
          </cell>
          <cell r="S575">
            <v>42414.017142857141</v>
          </cell>
          <cell r="T575">
            <v>0</v>
          </cell>
          <cell r="U575">
            <v>0</v>
          </cell>
          <cell r="V575">
            <v>0</v>
          </cell>
          <cell r="W575" t="str">
            <v>-</v>
          </cell>
        </row>
        <row r="576">
          <cell r="B576">
            <v>3403</v>
          </cell>
          <cell r="C576">
            <v>115</v>
          </cell>
          <cell r="D576">
            <v>11</v>
          </cell>
          <cell r="E576" t="str">
            <v>11-115</v>
          </cell>
          <cell r="F576" t="str">
            <v>FIRE ADMINISTRATION  - 320</v>
          </cell>
          <cell r="G576">
            <v>320</v>
          </cell>
          <cell r="H576" t="str">
            <v>Fire Assistant Chief</v>
          </cell>
          <cell r="I576" t="str">
            <v>Frisco</v>
          </cell>
          <cell r="J576" t="str">
            <v>Fire Assistant Chief</v>
          </cell>
          <cell r="K576" t="str">
            <v>Fire Chief</v>
          </cell>
          <cell r="L576">
            <v>0</v>
          </cell>
          <cell r="M576">
            <v>9235.94</v>
          </cell>
          <cell r="N576">
            <v>9595.35</v>
          </cell>
          <cell r="O576">
            <v>9954.75</v>
          </cell>
          <cell r="P576">
            <v>0</v>
          </cell>
          <cell r="Q576">
            <v>0</v>
          </cell>
          <cell r="R576">
            <v>115144.20000000001</v>
          </cell>
          <cell r="S576">
            <v>116070.04857142859</v>
          </cell>
          <cell r="T576">
            <v>-925.848571428578</v>
          </cell>
          <cell r="U576">
            <v>-7.976636374532213E-3</v>
          </cell>
          <cell r="V576">
            <v>119460</v>
          </cell>
          <cell r="W576">
            <v>3403</v>
          </cell>
        </row>
        <row r="577">
          <cell r="B577">
            <v>0</v>
          </cell>
          <cell r="C577">
            <v>0</v>
          </cell>
          <cell r="D577">
            <v>1</v>
          </cell>
          <cell r="E577" t="str">
            <v>1-115</v>
          </cell>
          <cell r="F577">
            <v>0</v>
          </cell>
          <cell r="G577">
            <v>0</v>
          </cell>
          <cell r="H577">
            <v>0</v>
          </cell>
          <cell r="I577" t="str">
            <v>Allen</v>
          </cell>
          <cell r="J577" t="str">
            <v>Fire - Assistant Chief</v>
          </cell>
          <cell r="K577" t="str">
            <v>-</v>
          </cell>
          <cell r="L577">
            <v>1</v>
          </cell>
          <cell r="M577">
            <v>9023.34</v>
          </cell>
          <cell r="N577">
            <v>9299.4850000000006</v>
          </cell>
          <cell r="O577">
            <v>9575.6299999999992</v>
          </cell>
          <cell r="P577">
            <v>0</v>
          </cell>
          <cell r="Q577">
            <v>0</v>
          </cell>
          <cell r="R577">
            <v>0</v>
          </cell>
          <cell r="S577">
            <v>111593.82</v>
          </cell>
          <cell r="T577">
            <v>0</v>
          </cell>
          <cell r="U577">
            <v>0</v>
          </cell>
          <cell r="V577" t="str">
            <v>-</v>
          </cell>
          <cell r="W577" t="str">
            <v>-</v>
          </cell>
        </row>
        <row r="578">
          <cell r="B578">
            <v>0</v>
          </cell>
          <cell r="C578">
            <v>0</v>
          </cell>
          <cell r="D578">
            <v>2</v>
          </cell>
          <cell r="E578" t="str">
            <v>2-115</v>
          </cell>
          <cell r="F578">
            <v>0</v>
          </cell>
          <cell r="G578">
            <v>0</v>
          </cell>
          <cell r="H578">
            <v>0</v>
          </cell>
          <cell r="I578" t="str">
            <v>Arlington</v>
          </cell>
          <cell r="J578" t="str">
            <v>Assistant Fire Chief</v>
          </cell>
          <cell r="K578" t="str">
            <v>Fire Chief</v>
          </cell>
          <cell r="L578">
            <v>1</v>
          </cell>
          <cell r="M578">
            <v>6896</v>
          </cell>
          <cell r="N578">
            <v>8620</v>
          </cell>
          <cell r="O578">
            <v>10344</v>
          </cell>
          <cell r="P578">
            <v>0</v>
          </cell>
          <cell r="Q578">
            <v>0</v>
          </cell>
          <cell r="R578">
            <v>0</v>
          </cell>
          <cell r="S578">
            <v>103440</v>
          </cell>
          <cell r="T578">
            <v>0</v>
          </cell>
          <cell r="U578">
            <v>0</v>
          </cell>
          <cell r="V578">
            <v>117336</v>
          </cell>
          <cell r="W578" t="str">
            <v>-</v>
          </cell>
        </row>
        <row r="579">
          <cell r="B579">
            <v>0</v>
          </cell>
          <cell r="C579">
            <v>0</v>
          </cell>
          <cell r="D579">
            <v>3</v>
          </cell>
          <cell r="E579" t="str">
            <v>3-115</v>
          </cell>
          <cell r="F579">
            <v>0</v>
          </cell>
          <cell r="G579">
            <v>0</v>
          </cell>
          <cell r="H579">
            <v>0</v>
          </cell>
          <cell r="I579" t="str">
            <v>Carrollton</v>
          </cell>
          <cell r="J579" t="str">
            <v>Assistant Fire Chief</v>
          </cell>
          <cell r="K579" t="str">
            <v>Fire Chief</v>
          </cell>
          <cell r="L579">
            <v>1</v>
          </cell>
          <cell r="M579">
            <v>9040.2000000000007</v>
          </cell>
          <cell r="N579">
            <v>9459.3100000000013</v>
          </cell>
          <cell r="O579">
            <v>9878.42</v>
          </cell>
          <cell r="P579">
            <v>0</v>
          </cell>
          <cell r="Q579">
            <v>0</v>
          </cell>
          <cell r="R579">
            <v>0</v>
          </cell>
          <cell r="S579">
            <v>113511.72000000002</v>
          </cell>
          <cell r="T579">
            <v>0</v>
          </cell>
          <cell r="U579">
            <v>0</v>
          </cell>
          <cell r="V579">
            <v>111780</v>
          </cell>
          <cell r="W579" t="str">
            <v>-</v>
          </cell>
        </row>
        <row r="580">
          <cell r="B580">
            <v>0</v>
          </cell>
          <cell r="C580">
            <v>0</v>
          </cell>
          <cell r="D580">
            <v>4</v>
          </cell>
          <cell r="E580" t="str">
            <v>4-115</v>
          </cell>
          <cell r="F580">
            <v>0</v>
          </cell>
          <cell r="G580">
            <v>0</v>
          </cell>
          <cell r="H580">
            <v>0</v>
          </cell>
          <cell r="I580" t="str">
            <v>Garland</v>
          </cell>
          <cell r="J580" t="str">
            <v>Fire Assistant Chief</v>
          </cell>
          <cell r="K580" t="str">
            <v>Managing Director of Fire</v>
          </cell>
          <cell r="L580">
            <v>1</v>
          </cell>
          <cell r="M580">
            <v>9670.5833333333339</v>
          </cell>
          <cell r="N580">
            <v>9912.3333333333339</v>
          </cell>
          <cell r="O580">
            <v>10154.083333333334</v>
          </cell>
          <cell r="P580">
            <v>0</v>
          </cell>
          <cell r="Q580">
            <v>0</v>
          </cell>
          <cell r="R580">
            <v>0</v>
          </cell>
          <cell r="S580">
            <v>118948</v>
          </cell>
          <cell r="T580">
            <v>0</v>
          </cell>
          <cell r="U580">
            <v>0</v>
          </cell>
          <cell r="V580">
            <v>121848</v>
          </cell>
          <cell r="W580" t="str">
            <v>-</v>
          </cell>
        </row>
        <row r="581">
          <cell r="B581">
            <v>0</v>
          </cell>
          <cell r="C581">
            <v>0</v>
          </cell>
          <cell r="D581">
            <v>5</v>
          </cell>
          <cell r="E581" t="str">
            <v>5-115</v>
          </cell>
          <cell r="F581">
            <v>0</v>
          </cell>
          <cell r="G581">
            <v>0</v>
          </cell>
          <cell r="H581">
            <v>0</v>
          </cell>
          <cell r="I581" t="str">
            <v>Irving</v>
          </cell>
          <cell r="J581" t="str">
            <v>Assistant Fire Chief</v>
          </cell>
          <cell r="K581" t="str">
            <v>Fire Chief</v>
          </cell>
          <cell r="L581">
            <v>1</v>
          </cell>
          <cell r="M581">
            <v>8510</v>
          </cell>
          <cell r="N581">
            <v>9383</v>
          </cell>
          <cell r="O581">
            <v>10345</v>
          </cell>
          <cell r="P581">
            <v>0</v>
          </cell>
          <cell r="Q581">
            <v>0</v>
          </cell>
          <cell r="R581">
            <v>0</v>
          </cell>
          <cell r="S581">
            <v>112596</v>
          </cell>
          <cell r="T581">
            <v>0</v>
          </cell>
          <cell r="U581">
            <v>0</v>
          </cell>
          <cell r="V581">
            <v>118320</v>
          </cell>
          <cell r="W581" t="str">
            <v>-</v>
          </cell>
        </row>
        <row r="582">
          <cell r="B582">
            <v>0</v>
          </cell>
          <cell r="C582">
            <v>0</v>
          </cell>
          <cell r="D582">
            <v>6</v>
          </cell>
          <cell r="E582" t="str">
            <v>6-115</v>
          </cell>
          <cell r="F582">
            <v>0</v>
          </cell>
          <cell r="G582">
            <v>0</v>
          </cell>
          <cell r="H582">
            <v>0</v>
          </cell>
          <cell r="I582" t="str">
            <v>McKinney</v>
          </cell>
          <cell r="J582" t="str">
            <v>Fire - Assistant Fire Chief</v>
          </cell>
          <cell r="K582" t="str">
            <v>Exec Fire Chief</v>
          </cell>
          <cell r="L582">
            <v>0</v>
          </cell>
          <cell r="M582" t="str">
            <v>-</v>
          </cell>
          <cell r="N582" t="str">
            <v>-</v>
          </cell>
          <cell r="O582" t="str">
            <v>-</v>
          </cell>
          <cell r="P582" t="str">
            <v>-</v>
          </cell>
          <cell r="Q582">
            <v>0</v>
          </cell>
          <cell r="R582">
            <v>0</v>
          </cell>
          <cell r="S582" t="str">
            <v>-</v>
          </cell>
          <cell r="T582">
            <v>0</v>
          </cell>
          <cell r="U582">
            <v>0</v>
          </cell>
          <cell r="V582">
            <v>117996</v>
          </cell>
          <cell r="W582" t="str">
            <v>-</v>
          </cell>
        </row>
        <row r="583">
          <cell r="B583">
            <v>0</v>
          </cell>
          <cell r="C583">
            <v>0</v>
          </cell>
          <cell r="D583">
            <v>7</v>
          </cell>
          <cell r="E583" t="str">
            <v>7-115</v>
          </cell>
          <cell r="F583">
            <v>0</v>
          </cell>
          <cell r="G583">
            <v>0</v>
          </cell>
          <cell r="H583">
            <v>0</v>
          </cell>
          <cell r="I583" t="str">
            <v>Mesquite</v>
          </cell>
          <cell r="J583" t="str">
            <v>Assistant Fire Chief</v>
          </cell>
          <cell r="K583" t="str">
            <v>Fire Chief</v>
          </cell>
          <cell r="L583">
            <v>1</v>
          </cell>
          <cell r="M583">
            <v>10449.9</v>
          </cell>
          <cell r="N583">
            <v>10449.9</v>
          </cell>
          <cell r="O583">
            <v>10449.9</v>
          </cell>
          <cell r="P583">
            <v>0</v>
          </cell>
          <cell r="Q583">
            <v>0</v>
          </cell>
          <cell r="R583">
            <v>0</v>
          </cell>
          <cell r="S583">
            <v>125398.79999999999</v>
          </cell>
          <cell r="T583">
            <v>0</v>
          </cell>
          <cell r="U583">
            <v>0</v>
          </cell>
          <cell r="V583">
            <v>122940</v>
          </cell>
          <cell r="W583" t="str">
            <v>-</v>
          </cell>
        </row>
        <row r="584">
          <cell r="B584">
            <v>0</v>
          </cell>
          <cell r="C584">
            <v>0</v>
          </cell>
          <cell r="D584">
            <v>8</v>
          </cell>
          <cell r="E584" t="str">
            <v>8-115</v>
          </cell>
          <cell r="F584">
            <v>0</v>
          </cell>
          <cell r="G584">
            <v>0</v>
          </cell>
          <cell r="H584">
            <v>0</v>
          </cell>
          <cell r="I584" t="str">
            <v>Plano</v>
          </cell>
          <cell r="J584" t="str">
            <v>Assistant Fire Chief</v>
          </cell>
          <cell r="K584" t="str">
            <v>Fire Chief</v>
          </cell>
          <cell r="L584">
            <v>1</v>
          </cell>
          <cell r="M584">
            <v>10583.5</v>
          </cell>
          <cell r="N584">
            <v>10583.5</v>
          </cell>
          <cell r="O584">
            <v>10583.5</v>
          </cell>
          <cell r="P584">
            <v>0</v>
          </cell>
          <cell r="Q584">
            <v>0</v>
          </cell>
          <cell r="R584">
            <v>0</v>
          </cell>
          <cell r="S584">
            <v>127002</v>
          </cell>
          <cell r="T584">
            <v>0</v>
          </cell>
          <cell r="U584">
            <v>0</v>
          </cell>
          <cell r="V584">
            <v>127002</v>
          </cell>
          <cell r="W584" t="str">
            <v>-</v>
          </cell>
        </row>
        <row r="585">
          <cell r="B585">
            <v>0</v>
          </cell>
          <cell r="C585">
            <v>0</v>
          </cell>
          <cell r="D585">
            <v>9</v>
          </cell>
          <cell r="E585" t="str">
            <v>9-115</v>
          </cell>
          <cell r="F585">
            <v>0</v>
          </cell>
          <cell r="G585">
            <v>0</v>
          </cell>
          <cell r="H585">
            <v>0</v>
          </cell>
          <cell r="I585" t="str">
            <v>Richardson</v>
          </cell>
          <cell r="J585" t="str">
            <v>Assistant Fire Chief-Administr</v>
          </cell>
          <cell r="K585" t="str">
            <v>Fire Chief</v>
          </cell>
          <cell r="L585">
            <v>0</v>
          </cell>
          <cell r="M585" t="str">
            <v>-</v>
          </cell>
          <cell r="N585" t="str">
            <v>-</v>
          </cell>
          <cell r="O585" t="str">
            <v>-</v>
          </cell>
          <cell r="P585" t="str">
            <v>-</v>
          </cell>
          <cell r="Q585">
            <v>0</v>
          </cell>
          <cell r="R585">
            <v>0</v>
          </cell>
          <cell r="S585" t="str">
            <v>-</v>
          </cell>
          <cell r="T585">
            <v>0</v>
          </cell>
          <cell r="U585">
            <v>0</v>
          </cell>
          <cell r="V585">
            <v>132384</v>
          </cell>
          <cell r="W585" t="str">
            <v>-</v>
          </cell>
        </row>
        <row r="586">
          <cell r="B586">
            <v>0</v>
          </cell>
          <cell r="C586">
            <v>0</v>
          </cell>
          <cell r="D586" t="str">
            <v xml:space="preserve"> </v>
          </cell>
          <cell r="E586">
            <v>0</v>
          </cell>
          <cell r="F586">
            <v>0</v>
          </cell>
          <cell r="G586">
            <v>0</v>
          </cell>
          <cell r="H586">
            <v>0</v>
          </cell>
          <cell r="I586">
            <v>0</v>
          </cell>
          <cell r="J586">
            <v>0</v>
          </cell>
          <cell r="K586">
            <v>0</v>
          </cell>
          <cell r="L586">
            <v>7</v>
          </cell>
          <cell r="M586">
            <v>0</v>
          </cell>
          <cell r="N586">
            <v>0</v>
          </cell>
          <cell r="O586">
            <v>0</v>
          </cell>
          <cell r="P586">
            <v>0</v>
          </cell>
          <cell r="Q586">
            <v>0</v>
          </cell>
          <cell r="R586">
            <v>0</v>
          </cell>
          <cell r="S586">
            <v>116070.04857142859</v>
          </cell>
          <cell r="T586">
            <v>0</v>
          </cell>
          <cell r="U586">
            <v>0</v>
          </cell>
          <cell r="V586">
            <v>0</v>
          </cell>
          <cell r="W586" t="str">
            <v>-</v>
          </cell>
        </row>
        <row r="587">
          <cell r="B587" t="str">
            <v>-</v>
          </cell>
          <cell r="C587" t="str">
            <v>-</v>
          </cell>
          <cell r="D587">
            <v>11</v>
          </cell>
          <cell r="E587" t="str">
            <v>11--</v>
          </cell>
          <cell r="F587" t="str">
            <v>-</v>
          </cell>
          <cell r="G587" t="str">
            <v>-</v>
          </cell>
          <cell r="H587" t="str">
            <v>-</v>
          </cell>
          <cell r="I587" t="str">
            <v>Frisco</v>
          </cell>
          <cell r="J587" t="str">
            <v>-</v>
          </cell>
          <cell r="K587" t="str">
            <v>-</v>
          </cell>
          <cell r="L587">
            <v>0</v>
          </cell>
          <cell r="M587" t="str">
            <v>-</v>
          </cell>
          <cell r="N587" t="str">
            <v>-</v>
          </cell>
          <cell r="O587" t="str">
            <v>-</v>
          </cell>
          <cell r="P587">
            <v>0</v>
          </cell>
          <cell r="Q587">
            <v>0</v>
          </cell>
          <cell r="R587" t="e">
            <v>#VALUE!</v>
          </cell>
          <cell r="S587" t="str">
            <v>-</v>
          </cell>
          <cell r="T587" t="str">
            <v>-</v>
          </cell>
          <cell r="U587" t="str">
            <v>-</v>
          </cell>
          <cell r="V587" t="str">
            <v>-</v>
          </cell>
          <cell r="W587" t="str">
            <v>-</v>
          </cell>
        </row>
        <row r="588">
          <cell r="B588">
            <v>0</v>
          </cell>
          <cell r="C588">
            <v>0</v>
          </cell>
          <cell r="D588">
            <v>1</v>
          </cell>
          <cell r="E588" t="str">
            <v>1--</v>
          </cell>
          <cell r="F588">
            <v>0</v>
          </cell>
          <cell r="G588">
            <v>0</v>
          </cell>
          <cell r="H588">
            <v>0</v>
          </cell>
          <cell r="I588" t="str">
            <v>Allen</v>
          </cell>
          <cell r="J588" t="str">
            <v>-</v>
          </cell>
          <cell r="K588" t="str">
            <v>-</v>
          </cell>
          <cell r="L588">
            <v>0</v>
          </cell>
          <cell r="M588" t="str">
            <v>-</v>
          </cell>
          <cell r="N588" t="str">
            <v>-</v>
          </cell>
          <cell r="O588" t="str">
            <v>-</v>
          </cell>
          <cell r="P588" t="str">
            <v>-</v>
          </cell>
          <cell r="Q588">
            <v>0</v>
          </cell>
          <cell r="R588">
            <v>0</v>
          </cell>
          <cell r="S588" t="str">
            <v>-</v>
          </cell>
          <cell r="T588">
            <v>0</v>
          </cell>
          <cell r="U588">
            <v>0</v>
          </cell>
          <cell r="V588" t="str">
            <v>-</v>
          </cell>
          <cell r="W588" t="str">
            <v>-</v>
          </cell>
        </row>
        <row r="589">
          <cell r="B589">
            <v>0</v>
          </cell>
          <cell r="C589">
            <v>0</v>
          </cell>
          <cell r="D589">
            <v>2</v>
          </cell>
          <cell r="E589" t="str">
            <v>2--</v>
          </cell>
          <cell r="F589">
            <v>0</v>
          </cell>
          <cell r="G589">
            <v>0</v>
          </cell>
          <cell r="H589">
            <v>0</v>
          </cell>
          <cell r="I589" t="str">
            <v>Arlington</v>
          </cell>
          <cell r="J589" t="str">
            <v>-</v>
          </cell>
          <cell r="K589" t="str">
            <v>-</v>
          </cell>
          <cell r="L589">
            <v>0</v>
          </cell>
          <cell r="M589" t="str">
            <v>-</v>
          </cell>
          <cell r="N589" t="str">
            <v>-</v>
          </cell>
          <cell r="O589" t="str">
            <v>-</v>
          </cell>
          <cell r="P589" t="str">
            <v>-</v>
          </cell>
          <cell r="Q589">
            <v>0</v>
          </cell>
          <cell r="R589">
            <v>0</v>
          </cell>
          <cell r="S589" t="str">
            <v>-</v>
          </cell>
          <cell r="T589">
            <v>0</v>
          </cell>
          <cell r="U589">
            <v>0</v>
          </cell>
          <cell r="V589" t="str">
            <v>-</v>
          </cell>
          <cell r="W589" t="str">
            <v>-</v>
          </cell>
        </row>
        <row r="590">
          <cell r="B590">
            <v>0</v>
          </cell>
          <cell r="C590">
            <v>0</v>
          </cell>
          <cell r="D590">
            <v>3</v>
          </cell>
          <cell r="E590" t="str">
            <v>3--</v>
          </cell>
          <cell r="F590">
            <v>0</v>
          </cell>
          <cell r="G590">
            <v>0</v>
          </cell>
          <cell r="H590">
            <v>0</v>
          </cell>
          <cell r="I590" t="str">
            <v>Carrollton</v>
          </cell>
          <cell r="J590" t="str">
            <v>-</v>
          </cell>
          <cell r="K590" t="str">
            <v>-</v>
          </cell>
          <cell r="L590">
            <v>0</v>
          </cell>
          <cell r="M590" t="str">
            <v>-</v>
          </cell>
          <cell r="N590" t="str">
            <v>-</v>
          </cell>
          <cell r="O590" t="str">
            <v>-</v>
          </cell>
          <cell r="P590" t="str">
            <v>-</v>
          </cell>
          <cell r="Q590">
            <v>0</v>
          </cell>
          <cell r="R590">
            <v>0</v>
          </cell>
          <cell r="S590" t="str">
            <v>-</v>
          </cell>
          <cell r="T590">
            <v>0</v>
          </cell>
          <cell r="U590">
            <v>0</v>
          </cell>
          <cell r="V590" t="str">
            <v>-</v>
          </cell>
          <cell r="W590" t="str">
            <v>-</v>
          </cell>
        </row>
        <row r="591">
          <cell r="B591">
            <v>0</v>
          </cell>
          <cell r="C591">
            <v>0</v>
          </cell>
          <cell r="D591">
            <v>4</v>
          </cell>
          <cell r="E591" t="str">
            <v>4--</v>
          </cell>
          <cell r="F591">
            <v>0</v>
          </cell>
          <cell r="G591">
            <v>0</v>
          </cell>
          <cell r="H591">
            <v>0</v>
          </cell>
          <cell r="I591" t="str">
            <v>Garland</v>
          </cell>
          <cell r="J591" t="str">
            <v>-</v>
          </cell>
          <cell r="K591" t="str">
            <v>-</v>
          </cell>
          <cell r="L591">
            <v>0</v>
          </cell>
          <cell r="M591" t="str">
            <v>-</v>
          </cell>
          <cell r="N591" t="str">
            <v>-</v>
          </cell>
          <cell r="O591" t="str">
            <v>-</v>
          </cell>
          <cell r="P591" t="str">
            <v>-</v>
          </cell>
          <cell r="Q591">
            <v>0</v>
          </cell>
          <cell r="R591">
            <v>0</v>
          </cell>
          <cell r="S591" t="str">
            <v>-</v>
          </cell>
          <cell r="T591">
            <v>0</v>
          </cell>
          <cell r="U591">
            <v>0</v>
          </cell>
          <cell r="V591" t="str">
            <v>-</v>
          </cell>
          <cell r="W591" t="str">
            <v>-</v>
          </cell>
        </row>
        <row r="592">
          <cell r="B592">
            <v>0</v>
          </cell>
          <cell r="C592">
            <v>0</v>
          </cell>
          <cell r="D592">
            <v>5</v>
          </cell>
          <cell r="E592" t="str">
            <v>5--</v>
          </cell>
          <cell r="F592">
            <v>0</v>
          </cell>
          <cell r="G592">
            <v>0</v>
          </cell>
          <cell r="H592">
            <v>0</v>
          </cell>
          <cell r="I592" t="str">
            <v>Irving</v>
          </cell>
          <cell r="J592" t="str">
            <v>-</v>
          </cell>
          <cell r="K592" t="str">
            <v>-</v>
          </cell>
          <cell r="L592">
            <v>0</v>
          </cell>
          <cell r="M592" t="str">
            <v>-</v>
          </cell>
          <cell r="N592" t="str">
            <v>-</v>
          </cell>
          <cell r="O592" t="str">
            <v>-</v>
          </cell>
          <cell r="P592" t="str">
            <v>-</v>
          </cell>
          <cell r="Q592">
            <v>0</v>
          </cell>
          <cell r="R592">
            <v>0</v>
          </cell>
          <cell r="S592" t="str">
            <v>-</v>
          </cell>
          <cell r="T592">
            <v>0</v>
          </cell>
          <cell r="U592">
            <v>0</v>
          </cell>
          <cell r="V592" t="str">
            <v>-</v>
          </cell>
          <cell r="W592" t="str">
            <v>-</v>
          </cell>
        </row>
        <row r="593">
          <cell r="B593">
            <v>0</v>
          </cell>
          <cell r="C593">
            <v>0</v>
          </cell>
          <cell r="D593">
            <v>6</v>
          </cell>
          <cell r="E593" t="str">
            <v>6--</v>
          </cell>
          <cell r="F593">
            <v>0</v>
          </cell>
          <cell r="G593">
            <v>0</v>
          </cell>
          <cell r="H593">
            <v>0</v>
          </cell>
          <cell r="I593" t="str">
            <v>McKinney</v>
          </cell>
          <cell r="J593" t="str">
            <v>-</v>
          </cell>
          <cell r="K593" t="str">
            <v>-</v>
          </cell>
          <cell r="L593">
            <v>0</v>
          </cell>
          <cell r="M593" t="str">
            <v>-</v>
          </cell>
          <cell r="N593" t="str">
            <v>-</v>
          </cell>
          <cell r="O593" t="str">
            <v>-</v>
          </cell>
          <cell r="P593" t="str">
            <v>-</v>
          </cell>
          <cell r="Q593">
            <v>0</v>
          </cell>
          <cell r="R593">
            <v>0</v>
          </cell>
          <cell r="S593" t="str">
            <v>-</v>
          </cell>
          <cell r="T593">
            <v>0</v>
          </cell>
          <cell r="U593">
            <v>0</v>
          </cell>
          <cell r="V593" t="str">
            <v>-</v>
          </cell>
          <cell r="W593" t="str">
            <v>-</v>
          </cell>
        </row>
        <row r="594">
          <cell r="B594">
            <v>0</v>
          </cell>
          <cell r="C594">
            <v>0</v>
          </cell>
          <cell r="D594">
            <v>7</v>
          </cell>
          <cell r="E594" t="str">
            <v>7--</v>
          </cell>
          <cell r="F594">
            <v>0</v>
          </cell>
          <cell r="G594">
            <v>0</v>
          </cell>
          <cell r="H594">
            <v>0</v>
          </cell>
          <cell r="I594" t="str">
            <v>Mesquite</v>
          </cell>
          <cell r="J594" t="str">
            <v>-</v>
          </cell>
          <cell r="K594" t="str">
            <v>-</v>
          </cell>
          <cell r="L594">
            <v>0</v>
          </cell>
          <cell r="M594" t="str">
            <v>-</v>
          </cell>
          <cell r="N594" t="str">
            <v>-</v>
          </cell>
          <cell r="O594" t="str">
            <v>-</v>
          </cell>
          <cell r="P594" t="str">
            <v>-</v>
          </cell>
          <cell r="Q594">
            <v>0</v>
          </cell>
          <cell r="R594">
            <v>0</v>
          </cell>
          <cell r="S594" t="str">
            <v>-</v>
          </cell>
          <cell r="T594">
            <v>0</v>
          </cell>
          <cell r="U594">
            <v>0</v>
          </cell>
          <cell r="V594" t="str">
            <v>-</v>
          </cell>
          <cell r="W594" t="str">
            <v>-</v>
          </cell>
        </row>
        <row r="595">
          <cell r="B595">
            <v>0</v>
          </cell>
          <cell r="C595">
            <v>0</v>
          </cell>
          <cell r="D595">
            <v>8</v>
          </cell>
          <cell r="E595" t="str">
            <v>8--</v>
          </cell>
          <cell r="F595">
            <v>0</v>
          </cell>
          <cell r="G595">
            <v>0</v>
          </cell>
          <cell r="H595">
            <v>0</v>
          </cell>
          <cell r="I595" t="str">
            <v>Plano</v>
          </cell>
          <cell r="J595" t="str">
            <v>-</v>
          </cell>
          <cell r="K595" t="str">
            <v>-</v>
          </cell>
          <cell r="L595">
            <v>0</v>
          </cell>
          <cell r="M595" t="str">
            <v>-</v>
          </cell>
          <cell r="N595" t="str">
            <v>-</v>
          </cell>
          <cell r="O595" t="str">
            <v>-</v>
          </cell>
          <cell r="P595" t="str">
            <v>-</v>
          </cell>
          <cell r="Q595">
            <v>0</v>
          </cell>
          <cell r="R595">
            <v>0</v>
          </cell>
          <cell r="S595" t="str">
            <v>-</v>
          </cell>
          <cell r="T595">
            <v>0</v>
          </cell>
          <cell r="U595">
            <v>0</v>
          </cell>
          <cell r="V595" t="str">
            <v>-</v>
          </cell>
          <cell r="W595" t="str">
            <v>-</v>
          </cell>
        </row>
        <row r="596">
          <cell r="B596">
            <v>0</v>
          </cell>
          <cell r="C596">
            <v>0</v>
          </cell>
          <cell r="D596">
            <v>9</v>
          </cell>
          <cell r="E596" t="str">
            <v>9--</v>
          </cell>
          <cell r="F596">
            <v>0</v>
          </cell>
          <cell r="G596">
            <v>0</v>
          </cell>
          <cell r="H596">
            <v>0</v>
          </cell>
          <cell r="I596" t="str">
            <v>Richardson</v>
          </cell>
          <cell r="J596" t="str">
            <v>-</v>
          </cell>
          <cell r="K596" t="str">
            <v>-</v>
          </cell>
          <cell r="L596">
            <v>0</v>
          </cell>
          <cell r="M596" t="str">
            <v>-</v>
          </cell>
          <cell r="N596" t="str">
            <v>-</v>
          </cell>
          <cell r="O596" t="str">
            <v>-</v>
          </cell>
          <cell r="P596" t="str">
            <v>-</v>
          </cell>
          <cell r="Q596">
            <v>0</v>
          </cell>
          <cell r="R596">
            <v>0</v>
          </cell>
          <cell r="S596" t="str">
            <v>-</v>
          </cell>
          <cell r="T596">
            <v>0</v>
          </cell>
          <cell r="U596">
            <v>0</v>
          </cell>
          <cell r="V596" t="str">
            <v>-</v>
          </cell>
          <cell r="W596" t="str">
            <v>-</v>
          </cell>
        </row>
        <row r="597">
          <cell r="B597">
            <v>0</v>
          </cell>
          <cell r="C597">
            <v>0</v>
          </cell>
          <cell r="D597" t="str">
            <v xml:space="preserve"> </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t="str">
            <v>-</v>
          </cell>
          <cell r="T597">
            <v>0</v>
          </cell>
          <cell r="U597">
            <v>0</v>
          </cell>
          <cell r="V597">
            <v>0</v>
          </cell>
          <cell r="W597" t="str">
            <v>-</v>
          </cell>
        </row>
        <row r="598">
          <cell r="B598">
            <v>3407</v>
          </cell>
          <cell r="C598" t="str">
            <v>F3407</v>
          </cell>
          <cell r="D598">
            <v>11</v>
          </cell>
          <cell r="E598" t="str">
            <v>11-F3407</v>
          </cell>
          <cell r="F598" t="str">
            <v>FIRE ADMINISTRATION  - 320</v>
          </cell>
          <cell r="G598">
            <v>320</v>
          </cell>
          <cell r="H598" t="str">
            <v>-</v>
          </cell>
          <cell r="I598" t="str">
            <v>Frisco</v>
          </cell>
          <cell r="J598" t="str">
            <v>Fire Marshal</v>
          </cell>
          <cell r="K598" t="str">
            <v>-</v>
          </cell>
          <cell r="L598">
            <v>0</v>
          </cell>
          <cell r="M598">
            <v>7918.84</v>
          </cell>
          <cell r="N598">
            <v>8209.42</v>
          </cell>
          <cell r="O598">
            <v>8500</v>
          </cell>
          <cell r="P598">
            <v>0</v>
          </cell>
          <cell r="Q598">
            <v>0</v>
          </cell>
          <cell r="R598">
            <v>98513.040000000008</v>
          </cell>
          <cell r="S598">
            <v>86071.25</v>
          </cell>
          <cell r="T598">
            <v>12441.790000000008</v>
          </cell>
          <cell r="U598">
            <v>0.14455221691331319</v>
          </cell>
          <cell r="V598" t="str">
            <v>-</v>
          </cell>
          <cell r="W598">
            <v>3407</v>
          </cell>
        </row>
        <row r="599">
          <cell r="B599">
            <v>0</v>
          </cell>
          <cell r="C599">
            <v>0</v>
          </cell>
          <cell r="D599">
            <v>1</v>
          </cell>
          <cell r="E599" t="str">
            <v>1-F3407</v>
          </cell>
          <cell r="F599">
            <v>0</v>
          </cell>
          <cell r="G599">
            <v>0</v>
          </cell>
          <cell r="H599">
            <v>0</v>
          </cell>
          <cell r="I599" t="str">
            <v>Allen</v>
          </cell>
          <cell r="J599" t="str">
            <v>No Match</v>
          </cell>
          <cell r="K599" t="str">
            <v>-</v>
          </cell>
          <cell r="L599">
            <v>0</v>
          </cell>
          <cell r="M599" t="str">
            <v>-</v>
          </cell>
          <cell r="N599" t="str">
            <v>-</v>
          </cell>
          <cell r="O599" t="str">
            <v>-</v>
          </cell>
          <cell r="P599" t="str">
            <v>-</v>
          </cell>
          <cell r="Q599">
            <v>0</v>
          </cell>
          <cell r="R599">
            <v>0</v>
          </cell>
          <cell r="S599" t="str">
            <v>-</v>
          </cell>
          <cell r="T599">
            <v>0</v>
          </cell>
          <cell r="U599">
            <v>0</v>
          </cell>
          <cell r="V599" t="str">
            <v>-</v>
          </cell>
          <cell r="W599" t="str">
            <v>-</v>
          </cell>
        </row>
        <row r="600">
          <cell r="B600">
            <v>0</v>
          </cell>
          <cell r="C600">
            <v>0</v>
          </cell>
          <cell r="D600">
            <v>2</v>
          </cell>
          <cell r="E600" t="str">
            <v>2-F3407</v>
          </cell>
          <cell r="F600">
            <v>0</v>
          </cell>
          <cell r="G600">
            <v>0</v>
          </cell>
          <cell r="H600">
            <v>0</v>
          </cell>
          <cell r="I600" t="str">
            <v>Arlington</v>
          </cell>
          <cell r="J600" t="str">
            <v>No Match</v>
          </cell>
          <cell r="K600" t="str">
            <v>-</v>
          </cell>
          <cell r="L600">
            <v>0</v>
          </cell>
          <cell r="M600" t="str">
            <v>-</v>
          </cell>
          <cell r="N600" t="str">
            <v>-</v>
          </cell>
          <cell r="O600" t="str">
            <v>-</v>
          </cell>
          <cell r="P600" t="str">
            <v>-</v>
          </cell>
          <cell r="Q600">
            <v>0</v>
          </cell>
          <cell r="R600">
            <v>0</v>
          </cell>
          <cell r="S600" t="str">
            <v>-</v>
          </cell>
          <cell r="T600">
            <v>0</v>
          </cell>
          <cell r="U600">
            <v>0</v>
          </cell>
          <cell r="V600" t="str">
            <v>-</v>
          </cell>
          <cell r="W600" t="str">
            <v>-</v>
          </cell>
        </row>
        <row r="601">
          <cell r="B601">
            <v>0</v>
          </cell>
          <cell r="C601">
            <v>0</v>
          </cell>
          <cell r="D601">
            <v>3</v>
          </cell>
          <cell r="E601" t="str">
            <v>3-F3407</v>
          </cell>
          <cell r="F601">
            <v>0</v>
          </cell>
          <cell r="G601">
            <v>0</v>
          </cell>
          <cell r="H601">
            <v>0</v>
          </cell>
          <cell r="I601" t="str">
            <v>Carrollton</v>
          </cell>
          <cell r="J601" t="str">
            <v>No Match</v>
          </cell>
          <cell r="K601" t="str">
            <v>-</v>
          </cell>
          <cell r="L601">
            <v>0</v>
          </cell>
          <cell r="M601" t="str">
            <v>-</v>
          </cell>
          <cell r="N601" t="str">
            <v>-</v>
          </cell>
          <cell r="O601" t="str">
            <v>-</v>
          </cell>
          <cell r="P601" t="str">
            <v>-</v>
          </cell>
          <cell r="Q601">
            <v>0</v>
          </cell>
          <cell r="R601">
            <v>0</v>
          </cell>
          <cell r="S601" t="str">
            <v>-</v>
          </cell>
          <cell r="T601">
            <v>0</v>
          </cell>
          <cell r="U601">
            <v>0</v>
          </cell>
          <cell r="V601" t="str">
            <v>-</v>
          </cell>
          <cell r="W601" t="str">
            <v>-</v>
          </cell>
        </row>
        <row r="602">
          <cell r="B602">
            <v>0</v>
          </cell>
          <cell r="C602">
            <v>0</v>
          </cell>
          <cell r="D602">
            <v>4</v>
          </cell>
          <cell r="E602" t="str">
            <v>4-F3407</v>
          </cell>
          <cell r="F602">
            <v>0</v>
          </cell>
          <cell r="G602">
            <v>0</v>
          </cell>
          <cell r="H602">
            <v>0</v>
          </cell>
          <cell r="I602" t="str">
            <v>Garland</v>
          </cell>
          <cell r="J602" t="str">
            <v>No Match</v>
          </cell>
          <cell r="K602" t="str">
            <v>-</v>
          </cell>
          <cell r="L602">
            <v>0</v>
          </cell>
          <cell r="M602" t="str">
            <v>-</v>
          </cell>
          <cell r="N602" t="str">
            <v>-</v>
          </cell>
          <cell r="O602" t="str">
            <v>-</v>
          </cell>
          <cell r="P602" t="str">
            <v>-</v>
          </cell>
          <cell r="Q602">
            <v>0</v>
          </cell>
          <cell r="R602">
            <v>0</v>
          </cell>
          <cell r="S602" t="str">
            <v>-</v>
          </cell>
          <cell r="T602">
            <v>0</v>
          </cell>
          <cell r="U602">
            <v>0</v>
          </cell>
          <cell r="V602" t="str">
            <v>-</v>
          </cell>
          <cell r="W602" t="str">
            <v>-</v>
          </cell>
        </row>
        <row r="603">
          <cell r="B603">
            <v>0</v>
          </cell>
          <cell r="C603">
            <v>0</v>
          </cell>
          <cell r="D603">
            <v>5</v>
          </cell>
          <cell r="E603" t="str">
            <v>5-F3407</v>
          </cell>
          <cell r="F603">
            <v>0</v>
          </cell>
          <cell r="G603">
            <v>0</v>
          </cell>
          <cell r="H603">
            <v>0</v>
          </cell>
          <cell r="I603" t="str">
            <v>Irving</v>
          </cell>
          <cell r="J603" t="str">
            <v>Fire Marshal</v>
          </cell>
          <cell r="K603" t="str">
            <v>-</v>
          </cell>
          <cell r="L603">
            <v>1</v>
          </cell>
          <cell r="M603">
            <v>7510</v>
          </cell>
          <cell r="N603">
            <v>7894.5</v>
          </cell>
          <cell r="O603">
            <v>8279</v>
          </cell>
          <cell r="P603">
            <v>0</v>
          </cell>
          <cell r="Q603">
            <v>0</v>
          </cell>
          <cell r="R603">
            <v>0</v>
          </cell>
          <cell r="S603">
            <v>94734</v>
          </cell>
          <cell r="T603">
            <v>0</v>
          </cell>
          <cell r="U603">
            <v>0</v>
          </cell>
          <cell r="V603" t="str">
            <v>-</v>
          </cell>
          <cell r="W603" t="str">
            <v>-</v>
          </cell>
        </row>
        <row r="604">
          <cell r="B604">
            <v>0</v>
          </cell>
          <cell r="C604">
            <v>0</v>
          </cell>
          <cell r="D604">
            <v>6</v>
          </cell>
          <cell r="E604" t="str">
            <v>6-F3407</v>
          </cell>
          <cell r="F604">
            <v>0</v>
          </cell>
          <cell r="G604">
            <v>0</v>
          </cell>
          <cell r="H604">
            <v>0</v>
          </cell>
          <cell r="I604" t="str">
            <v>McKinney</v>
          </cell>
          <cell r="J604" t="str">
            <v>Fire Marshal</v>
          </cell>
          <cell r="K604" t="str">
            <v>-</v>
          </cell>
          <cell r="L604">
            <v>1</v>
          </cell>
          <cell r="M604">
            <v>5375.583333333333</v>
          </cell>
          <cell r="N604">
            <v>6450.708333333333</v>
          </cell>
          <cell r="O604">
            <v>7525.833333333333</v>
          </cell>
          <cell r="P604">
            <v>0</v>
          </cell>
          <cell r="Q604">
            <v>0</v>
          </cell>
          <cell r="R604">
            <v>0</v>
          </cell>
          <cell r="S604">
            <v>77408.5</v>
          </cell>
          <cell r="T604">
            <v>0</v>
          </cell>
          <cell r="U604">
            <v>0</v>
          </cell>
          <cell r="V604" t="str">
            <v>-</v>
          </cell>
          <cell r="W604" t="str">
            <v>-</v>
          </cell>
        </row>
        <row r="605">
          <cell r="B605">
            <v>0</v>
          </cell>
          <cell r="C605">
            <v>0</v>
          </cell>
          <cell r="D605">
            <v>7</v>
          </cell>
          <cell r="E605" t="str">
            <v>7-F3407</v>
          </cell>
          <cell r="F605">
            <v>0</v>
          </cell>
          <cell r="G605">
            <v>0</v>
          </cell>
          <cell r="H605">
            <v>0</v>
          </cell>
          <cell r="I605" t="str">
            <v>Mesquite</v>
          </cell>
          <cell r="J605" t="str">
            <v>No Match</v>
          </cell>
          <cell r="K605" t="str">
            <v>-</v>
          </cell>
          <cell r="L605">
            <v>0</v>
          </cell>
          <cell r="M605" t="str">
            <v>-</v>
          </cell>
          <cell r="N605" t="str">
            <v>-</v>
          </cell>
          <cell r="O605" t="str">
            <v>-</v>
          </cell>
          <cell r="P605" t="str">
            <v>-</v>
          </cell>
          <cell r="Q605">
            <v>0</v>
          </cell>
          <cell r="R605">
            <v>0</v>
          </cell>
          <cell r="S605" t="str">
            <v>-</v>
          </cell>
          <cell r="T605">
            <v>0</v>
          </cell>
          <cell r="U605">
            <v>0</v>
          </cell>
          <cell r="V605" t="str">
            <v>-</v>
          </cell>
          <cell r="W605" t="str">
            <v>-</v>
          </cell>
        </row>
        <row r="606">
          <cell r="B606">
            <v>0</v>
          </cell>
          <cell r="C606">
            <v>0</v>
          </cell>
          <cell r="D606">
            <v>8</v>
          </cell>
          <cell r="E606" t="str">
            <v>8-F3407</v>
          </cell>
          <cell r="F606">
            <v>0</v>
          </cell>
          <cell r="G606">
            <v>0</v>
          </cell>
          <cell r="H606">
            <v>0</v>
          </cell>
          <cell r="I606" t="str">
            <v>Plano</v>
          </cell>
          <cell r="J606" t="str">
            <v>No Match</v>
          </cell>
          <cell r="K606" t="str">
            <v>-</v>
          </cell>
          <cell r="L606">
            <v>0</v>
          </cell>
          <cell r="M606" t="str">
            <v>-</v>
          </cell>
          <cell r="N606" t="str">
            <v>-</v>
          </cell>
          <cell r="O606" t="str">
            <v>-</v>
          </cell>
          <cell r="P606" t="str">
            <v>-</v>
          </cell>
          <cell r="Q606">
            <v>0</v>
          </cell>
          <cell r="R606">
            <v>0</v>
          </cell>
          <cell r="S606" t="str">
            <v>-</v>
          </cell>
          <cell r="T606">
            <v>0</v>
          </cell>
          <cell r="U606">
            <v>0</v>
          </cell>
          <cell r="V606" t="str">
            <v>-</v>
          </cell>
          <cell r="W606" t="str">
            <v>-</v>
          </cell>
        </row>
        <row r="607">
          <cell r="B607">
            <v>0</v>
          </cell>
          <cell r="C607">
            <v>0</v>
          </cell>
          <cell r="D607">
            <v>9</v>
          </cell>
          <cell r="E607" t="str">
            <v>9-F3407</v>
          </cell>
          <cell r="F607">
            <v>0</v>
          </cell>
          <cell r="G607">
            <v>0</v>
          </cell>
          <cell r="H607">
            <v>0</v>
          </cell>
          <cell r="I607" t="str">
            <v>Richardson</v>
          </cell>
          <cell r="J607" t="str">
            <v>No Match</v>
          </cell>
          <cell r="K607" t="str">
            <v>-</v>
          </cell>
          <cell r="L607">
            <v>0</v>
          </cell>
          <cell r="M607" t="str">
            <v>-</v>
          </cell>
          <cell r="N607" t="str">
            <v>-</v>
          </cell>
          <cell r="O607" t="str">
            <v>-</v>
          </cell>
          <cell r="P607" t="str">
            <v>-</v>
          </cell>
          <cell r="Q607">
            <v>0</v>
          </cell>
          <cell r="R607">
            <v>0</v>
          </cell>
          <cell r="S607" t="str">
            <v>-</v>
          </cell>
          <cell r="T607">
            <v>0</v>
          </cell>
          <cell r="U607">
            <v>0</v>
          </cell>
          <cell r="V607" t="str">
            <v>-</v>
          </cell>
          <cell r="W607" t="str">
            <v>-</v>
          </cell>
        </row>
        <row r="608">
          <cell r="B608">
            <v>0</v>
          </cell>
          <cell r="C608">
            <v>0</v>
          </cell>
          <cell r="D608" t="str">
            <v xml:space="preserve"> </v>
          </cell>
          <cell r="E608">
            <v>0</v>
          </cell>
          <cell r="F608">
            <v>0</v>
          </cell>
          <cell r="G608">
            <v>0</v>
          </cell>
          <cell r="H608">
            <v>0</v>
          </cell>
          <cell r="I608">
            <v>0</v>
          </cell>
          <cell r="J608">
            <v>0</v>
          </cell>
          <cell r="K608">
            <v>0</v>
          </cell>
          <cell r="L608">
            <v>2</v>
          </cell>
          <cell r="M608">
            <v>0</v>
          </cell>
          <cell r="N608">
            <v>0</v>
          </cell>
          <cell r="O608">
            <v>0</v>
          </cell>
          <cell r="P608">
            <v>0</v>
          </cell>
          <cell r="Q608">
            <v>0</v>
          </cell>
          <cell r="R608">
            <v>0</v>
          </cell>
          <cell r="S608">
            <v>86071.25</v>
          </cell>
          <cell r="T608">
            <v>0</v>
          </cell>
          <cell r="U608">
            <v>0</v>
          </cell>
          <cell r="V608">
            <v>0</v>
          </cell>
          <cell r="W608" t="str">
            <v>-</v>
          </cell>
        </row>
        <row r="609">
          <cell r="B609">
            <v>3000</v>
          </cell>
          <cell r="C609" t="str">
            <v>F001</v>
          </cell>
          <cell r="D609">
            <v>11</v>
          </cell>
          <cell r="E609" t="str">
            <v>11-F001</v>
          </cell>
          <cell r="F609" t="str">
            <v>FIRE SUPPRESSION  - 310</v>
          </cell>
          <cell r="G609">
            <v>310</v>
          </cell>
          <cell r="H609" t="str">
            <v>-</v>
          </cell>
          <cell r="I609" t="str">
            <v>Frisco</v>
          </cell>
          <cell r="J609" t="str">
            <v>Firefighter/EMT</v>
          </cell>
          <cell r="K609" t="str">
            <v>-</v>
          </cell>
          <cell r="L609">
            <v>0</v>
          </cell>
          <cell r="M609">
            <v>3741.92</v>
          </cell>
          <cell r="N609">
            <v>4364.34</v>
          </cell>
          <cell r="O609">
            <v>4986.75</v>
          </cell>
          <cell r="P609">
            <v>0</v>
          </cell>
          <cell r="Q609">
            <v>0</v>
          </cell>
          <cell r="R609">
            <v>52372.08</v>
          </cell>
          <cell r="S609">
            <v>57557.39</v>
          </cell>
          <cell r="T609">
            <v>-5185.3099999999977</v>
          </cell>
          <cell r="U609">
            <v>-9.0089387305435462E-2</v>
          </cell>
          <cell r="V609" t="str">
            <v>-</v>
          </cell>
          <cell r="W609">
            <v>3000</v>
          </cell>
        </row>
        <row r="610">
          <cell r="B610">
            <v>0</v>
          </cell>
          <cell r="C610">
            <v>0</v>
          </cell>
          <cell r="D610">
            <v>1</v>
          </cell>
          <cell r="E610" t="str">
            <v>1-F001</v>
          </cell>
          <cell r="F610">
            <v>0</v>
          </cell>
          <cell r="G610">
            <v>0</v>
          </cell>
          <cell r="H610">
            <v>0</v>
          </cell>
          <cell r="I610" t="str">
            <v>Allen</v>
          </cell>
          <cell r="J610" t="str">
            <v>No Match</v>
          </cell>
          <cell r="K610" t="str">
            <v>-</v>
          </cell>
          <cell r="L610">
            <v>0</v>
          </cell>
          <cell r="M610" t="str">
            <v>-</v>
          </cell>
          <cell r="N610" t="str">
            <v>-</v>
          </cell>
          <cell r="O610" t="str">
            <v>-</v>
          </cell>
          <cell r="P610" t="str">
            <v>-</v>
          </cell>
          <cell r="Q610">
            <v>0</v>
          </cell>
          <cell r="R610">
            <v>0</v>
          </cell>
          <cell r="S610" t="str">
            <v>-</v>
          </cell>
          <cell r="T610">
            <v>0</v>
          </cell>
          <cell r="U610">
            <v>0</v>
          </cell>
          <cell r="V610" t="str">
            <v>-</v>
          </cell>
          <cell r="W610" t="str">
            <v>-</v>
          </cell>
        </row>
        <row r="611">
          <cell r="B611">
            <v>0</v>
          </cell>
          <cell r="C611">
            <v>0</v>
          </cell>
          <cell r="D611">
            <v>2</v>
          </cell>
          <cell r="E611" t="str">
            <v>2-F001</v>
          </cell>
          <cell r="F611">
            <v>0</v>
          </cell>
          <cell r="G611">
            <v>0</v>
          </cell>
          <cell r="H611">
            <v>0</v>
          </cell>
          <cell r="I611" t="str">
            <v>Arlington</v>
          </cell>
          <cell r="J611" t="str">
            <v>Firefighter</v>
          </cell>
          <cell r="K611" t="str">
            <v>Fire Lieutenant</v>
          </cell>
          <cell r="L611">
            <v>1</v>
          </cell>
          <cell r="M611">
            <v>3731.0833333333335</v>
          </cell>
          <cell r="N611">
            <v>4492.708333333333</v>
          </cell>
          <cell r="O611">
            <v>5254.333333333333</v>
          </cell>
          <cell r="P611">
            <v>0</v>
          </cell>
          <cell r="Q611">
            <v>0</v>
          </cell>
          <cell r="R611">
            <v>0</v>
          </cell>
          <cell r="S611">
            <v>53912.5</v>
          </cell>
          <cell r="T611">
            <v>0</v>
          </cell>
          <cell r="U611">
            <v>0</v>
          </cell>
          <cell r="V611">
            <v>54792</v>
          </cell>
          <cell r="W611" t="str">
            <v>-</v>
          </cell>
        </row>
        <row r="612">
          <cell r="B612">
            <v>0</v>
          </cell>
          <cell r="C612">
            <v>0</v>
          </cell>
          <cell r="D612">
            <v>3</v>
          </cell>
          <cell r="E612" t="str">
            <v>3-F001</v>
          </cell>
          <cell r="F612">
            <v>0</v>
          </cell>
          <cell r="G612">
            <v>0</v>
          </cell>
          <cell r="H612">
            <v>0</v>
          </cell>
          <cell r="I612" t="str">
            <v>Carrollton</v>
          </cell>
          <cell r="J612" t="str">
            <v>Firefighter</v>
          </cell>
          <cell r="K612" t="str">
            <v>Batallion Chief</v>
          </cell>
          <cell r="L612">
            <v>1</v>
          </cell>
          <cell r="M612">
            <v>4247.46</v>
          </cell>
          <cell r="N612">
            <v>4680.49</v>
          </cell>
          <cell r="O612">
            <v>5113.5200000000004</v>
          </cell>
          <cell r="P612">
            <v>0</v>
          </cell>
          <cell r="Q612">
            <v>0</v>
          </cell>
          <cell r="R612">
            <v>0</v>
          </cell>
          <cell r="S612">
            <v>56165.88</v>
          </cell>
          <cell r="T612">
            <v>0</v>
          </cell>
          <cell r="U612">
            <v>0</v>
          </cell>
          <cell r="V612">
            <v>57624</v>
          </cell>
          <cell r="W612" t="str">
            <v>-</v>
          </cell>
        </row>
        <row r="613">
          <cell r="B613">
            <v>0</v>
          </cell>
          <cell r="C613">
            <v>0</v>
          </cell>
          <cell r="D613">
            <v>4</v>
          </cell>
          <cell r="E613" t="str">
            <v>4-F001</v>
          </cell>
          <cell r="F613">
            <v>0</v>
          </cell>
          <cell r="G613">
            <v>0</v>
          </cell>
          <cell r="H613">
            <v>0</v>
          </cell>
          <cell r="I613" t="str">
            <v>Garland</v>
          </cell>
          <cell r="J613" t="str">
            <v>Firefighter</v>
          </cell>
          <cell r="K613" t="str">
            <v>Fire Battalion Chief</v>
          </cell>
          <cell r="L613">
            <v>1</v>
          </cell>
          <cell r="M613">
            <v>4257.25</v>
          </cell>
          <cell r="N613">
            <v>4844.3333333333339</v>
          </cell>
          <cell r="O613">
            <v>5431.416666666667</v>
          </cell>
          <cell r="P613">
            <v>0</v>
          </cell>
          <cell r="Q613">
            <v>0</v>
          </cell>
          <cell r="R613">
            <v>0</v>
          </cell>
          <cell r="S613">
            <v>58132.000000000007</v>
          </cell>
          <cell r="T613">
            <v>0</v>
          </cell>
          <cell r="U613">
            <v>0</v>
          </cell>
          <cell r="V613">
            <v>60624</v>
          </cell>
          <cell r="W613" t="str">
            <v>-</v>
          </cell>
        </row>
        <row r="614">
          <cell r="B614">
            <v>0</v>
          </cell>
          <cell r="C614">
            <v>0</v>
          </cell>
          <cell r="D614">
            <v>5</v>
          </cell>
          <cell r="E614" t="str">
            <v>5-F001</v>
          </cell>
          <cell r="F614">
            <v>0</v>
          </cell>
          <cell r="G614">
            <v>0</v>
          </cell>
          <cell r="H614">
            <v>0</v>
          </cell>
          <cell r="I614" t="str">
            <v>Irving</v>
          </cell>
          <cell r="J614" t="str">
            <v>Firefighter</v>
          </cell>
          <cell r="K614" t="str">
            <v>Fire Captain</v>
          </cell>
          <cell r="L614">
            <v>1</v>
          </cell>
          <cell r="M614">
            <v>3837</v>
          </cell>
          <cell r="N614">
            <v>4618</v>
          </cell>
          <cell r="O614">
            <v>5399</v>
          </cell>
          <cell r="P614">
            <v>0</v>
          </cell>
          <cell r="Q614">
            <v>0</v>
          </cell>
          <cell r="R614">
            <v>0</v>
          </cell>
          <cell r="S614">
            <v>55416</v>
          </cell>
          <cell r="T614">
            <v>0</v>
          </cell>
          <cell r="U614">
            <v>0</v>
          </cell>
          <cell r="V614">
            <v>59256</v>
          </cell>
          <cell r="W614" t="str">
            <v>-</v>
          </cell>
        </row>
        <row r="615">
          <cell r="B615">
            <v>0</v>
          </cell>
          <cell r="C615">
            <v>0</v>
          </cell>
          <cell r="D615">
            <v>6</v>
          </cell>
          <cell r="E615" t="str">
            <v>6-F001</v>
          </cell>
          <cell r="F615">
            <v>0</v>
          </cell>
          <cell r="G615">
            <v>0</v>
          </cell>
          <cell r="H615">
            <v>0</v>
          </cell>
          <cell r="I615" t="str">
            <v>McKinney</v>
          </cell>
          <cell r="J615" t="str">
            <v>Firefighter / EMT Basic</v>
          </cell>
          <cell r="K615" t="str">
            <v>-</v>
          </cell>
          <cell r="L615">
            <v>1</v>
          </cell>
          <cell r="M615">
            <v>4227.833333333333</v>
          </cell>
          <cell r="N615">
            <v>4830.833333333333</v>
          </cell>
          <cell r="O615">
            <v>5433.833333333333</v>
          </cell>
          <cell r="P615">
            <v>0</v>
          </cell>
          <cell r="Q615">
            <v>0</v>
          </cell>
          <cell r="R615">
            <v>0</v>
          </cell>
          <cell r="S615">
            <v>57970</v>
          </cell>
          <cell r="T615">
            <v>0</v>
          </cell>
          <cell r="U615">
            <v>0</v>
          </cell>
          <cell r="V615" t="str">
            <v>-</v>
          </cell>
          <cell r="W615" t="str">
            <v>-</v>
          </cell>
        </row>
        <row r="616">
          <cell r="B616">
            <v>0</v>
          </cell>
          <cell r="C616">
            <v>0</v>
          </cell>
          <cell r="D616">
            <v>7</v>
          </cell>
          <cell r="E616" t="str">
            <v>7-F001</v>
          </cell>
          <cell r="F616">
            <v>0</v>
          </cell>
          <cell r="G616">
            <v>0</v>
          </cell>
          <cell r="H616">
            <v>0</v>
          </cell>
          <cell r="I616" t="str">
            <v>Mesquite</v>
          </cell>
          <cell r="J616" t="str">
            <v>Firefighter</v>
          </cell>
          <cell r="K616" t="str">
            <v>Fire Lieutenant</v>
          </cell>
          <cell r="L616">
            <v>1</v>
          </cell>
          <cell r="M616">
            <v>4470.66</v>
          </cell>
          <cell r="N616">
            <v>5088.2700000000004</v>
          </cell>
          <cell r="O616">
            <v>5705.88</v>
          </cell>
          <cell r="P616">
            <v>0</v>
          </cell>
          <cell r="Q616">
            <v>0</v>
          </cell>
          <cell r="R616">
            <v>0</v>
          </cell>
          <cell r="S616">
            <v>61059.240000000005</v>
          </cell>
          <cell r="T616">
            <v>0</v>
          </cell>
          <cell r="U616">
            <v>0</v>
          </cell>
          <cell r="V616">
            <v>64500</v>
          </cell>
          <cell r="W616" t="str">
            <v>-</v>
          </cell>
        </row>
        <row r="617">
          <cell r="B617">
            <v>0</v>
          </cell>
          <cell r="C617">
            <v>0</v>
          </cell>
          <cell r="D617">
            <v>8</v>
          </cell>
          <cell r="E617" t="str">
            <v>8-F001</v>
          </cell>
          <cell r="F617">
            <v>0</v>
          </cell>
          <cell r="G617">
            <v>0</v>
          </cell>
          <cell r="H617">
            <v>0</v>
          </cell>
          <cell r="I617" t="str">
            <v>Plano</v>
          </cell>
          <cell r="J617" t="str">
            <v>Fire Rescue Specialist</v>
          </cell>
          <cell r="K617" t="str">
            <v>Fire Lieutenant</v>
          </cell>
          <cell r="L617">
            <v>1</v>
          </cell>
          <cell r="M617">
            <v>4773.583333333333</v>
          </cell>
          <cell r="N617">
            <v>5201.458333333333</v>
          </cell>
          <cell r="O617">
            <v>5629.333333333333</v>
          </cell>
          <cell r="P617">
            <v>0</v>
          </cell>
          <cell r="Q617">
            <v>0</v>
          </cell>
          <cell r="R617">
            <v>0</v>
          </cell>
          <cell r="S617">
            <v>62417.5</v>
          </cell>
          <cell r="T617">
            <v>0</v>
          </cell>
          <cell r="U617">
            <v>0</v>
          </cell>
          <cell r="V617">
            <v>67548</v>
          </cell>
          <cell r="W617" t="str">
            <v>-</v>
          </cell>
        </row>
        <row r="618">
          <cell r="B618">
            <v>0</v>
          </cell>
          <cell r="C618">
            <v>0</v>
          </cell>
          <cell r="D618">
            <v>9</v>
          </cell>
          <cell r="E618" t="str">
            <v>9-F001</v>
          </cell>
          <cell r="F618">
            <v>0</v>
          </cell>
          <cell r="G618">
            <v>0</v>
          </cell>
          <cell r="H618">
            <v>0</v>
          </cell>
          <cell r="I618" t="str">
            <v>Richardson</v>
          </cell>
          <cell r="J618" t="str">
            <v>Fire Fighter</v>
          </cell>
          <cell r="K618" t="str">
            <v>Fire Captain</v>
          </cell>
          <cell r="L618">
            <v>1</v>
          </cell>
          <cell r="M618">
            <v>3788</v>
          </cell>
          <cell r="N618">
            <v>4615.5</v>
          </cell>
          <cell r="O618">
            <v>5443</v>
          </cell>
          <cell r="P618">
            <v>0</v>
          </cell>
          <cell r="Q618">
            <v>0</v>
          </cell>
          <cell r="R618">
            <v>0</v>
          </cell>
          <cell r="S618">
            <v>55386</v>
          </cell>
          <cell r="T618">
            <v>0</v>
          </cell>
          <cell r="U618">
            <v>0</v>
          </cell>
          <cell r="V618">
            <v>59088</v>
          </cell>
          <cell r="W618" t="str">
            <v>-</v>
          </cell>
        </row>
        <row r="619">
          <cell r="B619">
            <v>0</v>
          </cell>
          <cell r="C619">
            <v>0</v>
          </cell>
          <cell r="D619" t="str">
            <v xml:space="preserve"> </v>
          </cell>
          <cell r="E619">
            <v>0</v>
          </cell>
          <cell r="F619">
            <v>0</v>
          </cell>
          <cell r="G619">
            <v>0</v>
          </cell>
          <cell r="H619">
            <v>0</v>
          </cell>
          <cell r="I619">
            <v>0</v>
          </cell>
          <cell r="J619">
            <v>0</v>
          </cell>
          <cell r="K619">
            <v>0</v>
          </cell>
          <cell r="L619">
            <v>8</v>
          </cell>
          <cell r="M619">
            <v>0</v>
          </cell>
          <cell r="N619">
            <v>0</v>
          </cell>
          <cell r="O619">
            <v>0</v>
          </cell>
          <cell r="P619">
            <v>0</v>
          </cell>
          <cell r="Q619">
            <v>0</v>
          </cell>
          <cell r="R619">
            <v>0</v>
          </cell>
          <cell r="S619">
            <v>57557.39</v>
          </cell>
          <cell r="T619">
            <v>0</v>
          </cell>
          <cell r="U619">
            <v>0</v>
          </cell>
          <cell r="V619">
            <v>0</v>
          </cell>
          <cell r="W619" t="str">
            <v>-</v>
          </cell>
        </row>
        <row r="620">
          <cell r="B620">
            <v>3005</v>
          </cell>
          <cell r="C620" t="str">
            <v>F002</v>
          </cell>
          <cell r="D620">
            <v>11</v>
          </cell>
          <cell r="E620" t="str">
            <v>11-F002</v>
          </cell>
          <cell r="F620" t="str">
            <v>FIRE SUPPRESSION  - 310</v>
          </cell>
          <cell r="G620">
            <v>310</v>
          </cell>
          <cell r="H620" t="str">
            <v>-</v>
          </cell>
          <cell r="I620" t="str">
            <v>Frisco</v>
          </cell>
          <cell r="J620" t="str">
            <v>Firefighter/Paramedic</v>
          </cell>
          <cell r="K620" t="str">
            <v>-</v>
          </cell>
          <cell r="L620">
            <v>0</v>
          </cell>
          <cell r="M620">
            <v>4258.5</v>
          </cell>
          <cell r="N620">
            <v>4972.5</v>
          </cell>
          <cell r="O620">
            <v>5686.5</v>
          </cell>
          <cell r="P620">
            <v>0</v>
          </cell>
          <cell r="Q620">
            <v>0</v>
          </cell>
          <cell r="R620">
            <v>59670</v>
          </cell>
          <cell r="S620">
            <v>59236.244444444441</v>
          </cell>
          <cell r="T620">
            <v>433.75555555555911</v>
          </cell>
          <cell r="U620">
            <v>7.3224688638450566E-3</v>
          </cell>
          <cell r="V620" t="str">
            <v>-</v>
          </cell>
          <cell r="W620">
            <v>3005</v>
          </cell>
        </row>
        <row r="621">
          <cell r="B621">
            <v>0</v>
          </cell>
          <cell r="C621">
            <v>0</v>
          </cell>
          <cell r="D621">
            <v>1</v>
          </cell>
          <cell r="E621" t="str">
            <v>1-F002</v>
          </cell>
          <cell r="F621">
            <v>0</v>
          </cell>
          <cell r="G621">
            <v>0</v>
          </cell>
          <cell r="H621">
            <v>0</v>
          </cell>
          <cell r="I621" t="str">
            <v>Allen</v>
          </cell>
          <cell r="J621" t="str">
            <v>Firefighter - Paramedic</v>
          </cell>
          <cell r="K621" t="str">
            <v>-</v>
          </cell>
          <cell r="L621">
            <v>1</v>
          </cell>
          <cell r="M621">
            <v>4328.5600000000004</v>
          </cell>
          <cell r="N621">
            <v>4759.09</v>
          </cell>
          <cell r="O621">
            <v>5189.62</v>
          </cell>
          <cell r="P621">
            <v>0</v>
          </cell>
          <cell r="Q621">
            <v>0</v>
          </cell>
          <cell r="R621">
            <v>0</v>
          </cell>
          <cell r="S621">
            <v>57109.08</v>
          </cell>
          <cell r="T621">
            <v>0</v>
          </cell>
          <cell r="U621">
            <v>0</v>
          </cell>
          <cell r="V621" t="str">
            <v>-</v>
          </cell>
          <cell r="W621" t="str">
            <v>-</v>
          </cell>
        </row>
        <row r="622">
          <cell r="B622">
            <v>0</v>
          </cell>
          <cell r="C622">
            <v>0</v>
          </cell>
          <cell r="D622">
            <v>2</v>
          </cell>
          <cell r="E622" t="str">
            <v>2-F002</v>
          </cell>
          <cell r="F622">
            <v>0</v>
          </cell>
          <cell r="G622">
            <v>0</v>
          </cell>
          <cell r="H622">
            <v>0</v>
          </cell>
          <cell r="I622" t="str">
            <v>Arlington</v>
          </cell>
          <cell r="J622" t="str">
            <v>Firefighter</v>
          </cell>
          <cell r="K622" t="str">
            <v>Fire Lieutenant</v>
          </cell>
          <cell r="L622">
            <v>1</v>
          </cell>
          <cell r="M622">
            <v>3831.0833333333335</v>
          </cell>
          <cell r="N622">
            <v>4592.708333333333</v>
          </cell>
          <cell r="O622">
            <v>5354.333333333333</v>
          </cell>
          <cell r="P622">
            <v>0</v>
          </cell>
          <cell r="Q622">
            <v>0</v>
          </cell>
          <cell r="R622">
            <v>0</v>
          </cell>
          <cell r="S622">
            <v>55112.5</v>
          </cell>
          <cell r="T622">
            <v>0</v>
          </cell>
          <cell r="U622">
            <v>0</v>
          </cell>
          <cell r="V622" t="str">
            <v>-</v>
          </cell>
          <cell r="W622" t="str">
            <v>-</v>
          </cell>
        </row>
        <row r="623">
          <cell r="B623">
            <v>0</v>
          </cell>
          <cell r="C623">
            <v>0</v>
          </cell>
          <cell r="D623">
            <v>3</v>
          </cell>
          <cell r="E623" t="str">
            <v>3-F002</v>
          </cell>
          <cell r="F623">
            <v>0</v>
          </cell>
          <cell r="G623">
            <v>0</v>
          </cell>
          <cell r="H623">
            <v>0</v>
          </cell>
          <cell r="I623" t="str">
            <v>Carrollton</v>
          </cell>
          <cell r="J623" t="str">
            <v>Firefighter</v>
          </cell>
          <cell r="K623" t="str">
            <v>Batallion Chief</v>
          </cell>
          <cell r="L623">
            <v>1</v>
          </cell>
          <cell r="M623">
            <v>4397.46</v>
          </cell>
          <cell r="N623">
            <v>4880.49</v>
          </cell>
          <cell r="O623">
            <v>5363.52</v>
          </cell>
          <cell r="P623">
            <v>0</v>
          </cell>
          <cell r="Q623">
            <v>0</v>
          </cell>
          <cell r="R623">
            <v>0</v>
          </cell>
          <cell r="S623">
            <v>58565.88</v>
          </cell>
          <cell r="T623">
            <v>0</v>
          </cell>
          <cell r="U623">
            <v>0</v>
          </cell>
          <cell r="V623" t="str">
            <v>-</v>
          </cell>
          <cell r="W623" t="str">
            <v>-</v>
          </cell>
        </row>
        <row r="624">
          <cell r="B624">
            <v>0</v>
          </cell>
          <cell r="C624">
            <v>0</v>
          </cell>
          <cell r="D624">
            <v>4</v>
          </cell>
          <cell r="E624" t="str">
            <v>4-F002</v>
          </cell>
          <cell r="F624">
            <v>0</v>
          </cell>
          <cell r="G624">
            <v>0</v>
          </cell>
          <cell r="H624">
            <v>0</v>
          </cell>
          <cell r="I624" t="str">
            <v>Garland</v>
          </cell>
          <cell r="J624" t="str">
            <v>Firefighter</v>
          </cell>
          <cell r="K624" t="str">
            <v>Fire Battalion Chief</v>
          </cell>
          <cell r="L624">
            <v>1</v>
          </cell>
          <cell r="M624">
            <v>4357.25</v>
          </cell>
          <cell r="N624">
            <v>4944.3333333333339</v>
          </cell>
          <cell r="O624">
            <v>5531.416666666667</v>
          </cell>
          <cell r="P624">
            <v>0</v>
          </cell>
          <cell r="Q624">
            <v>0</v>
          </cell>
          <cell r="R624">
            <v>0</v>
          </cell>
          <cell r="S624">
            <v>59332.000000000007</v>
          </cell>
          <cell r="T624">
            <v>0</v>
          </cell>
          <cell r="U624">
            <v>0</v>
          </cell>
          <cell r="V624" t="str">
            <v>-</v>
          </cell>
          <cell r="W624" t="str">
            <v>-</v>
          </cell>
        </row>
        <row r="625">
          <cell r="B625">
            <v>0</v>
          </cell>
          <cell r="C625">
            <v>0</v>
          </cell>
          <cell r="D625">
            <v>5</v>
          </cell>
          <cell r="E625" t="str">
            <v>5-F002</v>
          </cell>
          <cell r="F625">
            <v>0</v>
          </cell>
          <cell r="G625">
            <v>0</v>
          </cell>
          <cell r="H625">
            <v>0</v>
          </cell>
          <cell r="I625" t="str">
            <v>Irving</v>
          </cell>
          <cell r="J625" t="str">
            <v>Firefighter</v>
          </cell>
          <cell r="K625" t="str">
            <v>Fire Captain</v>
          </cell>
          <cell r="L625">
            <v>1</v>
          </cell>
          <cell r="M625">
            <v>4012</v>
          </cell>
          <cell r="N625">
            <v>4818</v>
          </cell>
          <cell r="O625">
            <v>5624</v>
          </cell>
          <cell r="P625">
            <v>0</v>
          </cell>
          <cell r="Q625">
            <v>0</v>
          </cell>
          <cell r="R625">
            <v>0</v>
          </cell>
          <cell r="S625">
            <v>57816</v>
          </cell>
          <cell r="T625">
            <v>0</v>
          </cell>
          <cell r="U625">
            <v>0</v>
          </cell>
          <cell r="V625" t="str">
            <v>-</v>
          </cell>
          <cell r="W625" t="str">
            <v>-</v>
          </cell>
        </row>
        <row r="626">
          <cell r="B626">
            <v>0</v>
          </cell>
          <cell r="C626">
            <v>0</v>
          </cell>
          <cell r="D626">
            <v>6</v>
          </cell>
          <cell r="E626" t="str">
            <v>6-F002</v>
          </cell>
          <cell r="F626">
            <v>0</v>
          </cell>
          <cell r="G626">
            <v>0</v>
          </cell>
          <cell r="H626">
            <v>0</v>
          </cell>
          <cell r="I626" t="str">
            <v>McKinney</v>
          </cell>
          <cell r="J626" t="str">
            <v>Firefighter  / Paramedic</v>
          </cell>
          <cell r="K626" t="str">
            <v>Fire Captain</v>
          </cell>
          <cell r="L626">
            <v>1</v>
          </cell>
          <cell r="M626">
            <v>4427.833333333333</v>
          </cell>
          <cell r="N626">
            <v>5030.833333333333</v>
          </cell>
          <cell r="O626">
            <v>5633.833333333333</v>
          </cell>
          <cell r="P626">
            <v>0</v>
          </cell>
          <cell r="Q626">
            <v>0</v>
          </cell>
          <cell r="R626">
            <v>0</v>
          </cell>
          <cell r="S626">
            <v>60370</v>
          </cell>
          <cell r="T626">
            <v>0</v>
          </cell>
          <cell r="U626">
            <v>0</v>
          </cell>
          <cell r="V626" t="str">
            <v>-</v>
          </cell>
          <cell r="W626" t="str">
            <v>-</v>
          </cell>
        </row>
        <row r="627">
          <cell r="B627">
            <v>0</v>
          </cell>
          <cell r="C627">
            <v>0</v>
          </cell>
          <cell r="D627">
            <v>7</v>
          </cell>
          <cell r="E627" t="str">
            <v>7-F002</v>
          </cell>
          <cell r="F627">
            <v>0</v>
          </cell>
          <cell r="G627">
            <v>0</v>
          </cell>
          <cell r="H627">
            <v>0</v>
          </cell>
          <cell r="I627" t="str">
            <v>Mesquite</v>
          </cell>
          <cell r="J627" t="str">
            <v>Firefighter</v>
          </cell>
          <cell r="K627" t="str">
            <v>Fire Lieutenant</v>
          </cell>
          <cell r="L627">
            <v>1</v>
          </cell>
          <cell r="M627">
            <v>4595.66</v>
          </cell>
          <cell r="N627">
            <v>5213.2700000000004</v>
          </cell>
          <cell r="O627">
            <v>5830.88</v>
          </cell>
          <cell r="P627">
            <v>0</v>
          </cell>
          <cell r="Q627">
            <v>0</v>
          </cell>
          <cell r="R627">
            <v>0</v>
          </cell>
          <cell r="S627">
            <v>62559.240000000005</v>
          </cell>
          <cell r="T627">
            <v>0</v>
          </cell>
          <cell r="U627">
            <v>0</v>
          </cell>
          <cell r="V627" t="str">
            <v>-</v>
          </cell>
          <cell r="W627" t="str">
            <v>-</v>
          </cell>
        </row>
        <row r="628">
          <cell r="B628">
            <v>0</v>
          </cell>
          <cell r="C628">
            <v>0</v>
          </cell>
          <cell r="D628">
            <v>8</v>
          </cell>
          <cell r="E628" t="str">
            <v>8-F002</v>
          </cell>
          <cell r="F628">
            <v>0</v>
          </cell>
          <cell r="G628">
            <v>0</v>
          </cell>
          <cell r="H628">
            <v>0</v>
          </cell>
          <cell r="I628" t="str">
            <v>Plano</v>
          </cell>
          <cell r="J628" t="str">
            <v>Fire Rescue Specialist</v>
          </cell>
          <cell r="K628" t="str">
            <v>Fire Lieutenant</v>
          </cell>
          <cell r="L628">
            <v>1</v>
          </cell>
          <cell r="M628">
            <v>4922.583333333333</v>
          </cell>
          <cell r="N628">
            <v>5572.958333333333</v>
          </cell>
          <cell r="O628">
            <v>6223.333333333333</v>
          </cell>
          <cell r="P628">
            <v>0</v>
          </cell>
          <cell r="Q628">
            <v>0</v>
          </cell>
          <cell r="R628">
            <v>0</v>
          </cell>
          <cell r="S628">
            <v>66875.5</v>
          </cell>
          <cell r="T628">
            <v>0</v>
          </cell>
          <cell r="U628">
            <v>0</v>
          </cell>
          <cell r="V628" t="str">
            <v>-</v>
          </cell>
          <cell r="W628" t="str">
            <v>-</v>
          </cell>
        </row>
        <row r="629">
          <cell r="B629">
            <v>0</v>
          </cell>
          <cell r="C629">
            <v>0</v>
          </cell>
          <cell r="D629">
            <v>9</v>
          </cell>
          <cell r="E629" t="str">
            <v>9-F002</v>
          </cell>
          <cell r="F629">
            <v>0</v>
          </cell>
          <cell r="G629">
            <v>0</v>
          </cell>
          <cell r="H629">
            <v>0</v>
          </cell>
          <cell r="I629" t="str">
            <v>Richardson</v>
          </cell>
          <cell r="J629" t="str">
            <v>Fire Fighter</v>
          </cell>
          <cell r="K629" t="str">
            <v>Fire Captain</v>
          </cell>
          <cell r="L629">
            <v>1</v>
          </cell>
          <cell r="M629">
            <v>3868</v>
          </cell>
          <cell r="N629">
            <v>4615.5</v>
          </cell>
          <cell r="O629">
            <v>5593</v>
          </cell>
          <cell r="P629">
            <v>0</v>
          </cell>
          <cell r="Q629">
            <v>0</v>
          </cell>
          <cell r="R629">
            <v>0</v>
          </cell>
          <cell r="S629">
            <v>55386</v>
          </cell>
          <cell r="T629">
            <v>0</v>
          </cell>
          <cell r="U629">
            <v>0</v>
          </cell>
          <cell r="V629" t="str">
            <v>-</v>
          </cell>
          <cell r="W629" t="str">
            <v>-</v>
          </cell>
        </row>
        <row r="630">
          <cell r="B630">
            <v>0</v>
          </cell>
          <cell r="C630">
            <v>0</v>
          </cell>
          <cell r="D630" t="str">
            <v xml:space="preserve"> </v>
          </cell>
          <cell r="E630">
            <v>0</v>
          </cell>
          <cell r="F630">
            <v>0</v>
          </cell>
          <cell r="G630">
            <v>0</v>
          </cell>
          <cell r="H630">
            <v>0</v>
          </cell>
          <cell r="I630">
            <v>0</v>
          </cell>
          <cell r="J630">
            <v>0</v>
          </cell>
          <cell r="K630">
            <v>0</v>
          </cell>
          <cell r="L630">
            <v>9</v>
          </cell>
          <cell r="M630">
            <v>0</v>
          </cell>
          <cell r="N630">
            <v>0</v>
          </cell>
          <cell r="O630">
            <v>0</v>
          </cell>
          <cell r="P630">
            <v>0</v>
          </cell>
          <cell r="Q630">
            <v>0</v>
          </cell>
          <cell r="R630">
            <v>0</v>
          </cell>
          <cell r="S630">
            <v>59236.244444444441</v>
          </cell>
          <cell r="T630">
            <v>0</v>
          </cell>
          <cell r="U630">
            <v>0</v>
          </cell>
          <cell r="V630">
            <v>0</v>
          </cell>
          <cell r="W630" t="str">
            <v>-</v>
          </cell>
        </row>
        <row r="631">
          <cell r="B631">
            <v>3200</v>
          </cell>
          <cell r="C631" t="str">
            <v>F3200</v>
          </cell>
          <cell r="D631">
            <v>11</v>
          </cell>
          <cell r="E631" t="str">
            <v>11-F3200</v>
          </cell>
          <cell r="F631" t="str">
            <v>FIRE SUPPRESSION  - 310</v>
          </cell>
          <cell r="G631">
            <v>310</v>
          </cell>
          <cell r="H631" t="str">
            <v>-</v>
          </cell>
          <cell r="I631" t="str">
            <v>Frisco</v>
          </cell>
          <cell r="J631" t="str">
            <v>Fire Lieutenant/Paramedic</v>
          </cell>
          <cell r="K631" t="str">
            <v>-</v>
          </cell>
          <cell r="L631">
            <v>0</v>
          </cell>
          <cell r="M631">
            <v>6074.1</v>
          </cell>
          <cell r="N631">
            <v>6403.27</v>
          </cell>
          <cell r="O631">
            <v>6732.43</v>
          </cell>
          <cell r="P631">
            <v>0</v>
          </cell>
          <cell r="Q631">
            <v>0</v>
          </cell>
          <cell r="R631">
            <v>76839.240000000005</v>
          </cell>
          <cell r="S631">
            <v>80223.003333333341</v>
          </cell>
          <cell r="T631">
            <v>-3383.763333333336</v>
          </cell>
          <cell r="U631">
            <v>-4.2179464651473021E-2</v>
          </cell>
          <cell r="V631" t="str">
            <v>-</v>
          </cell>
          <cell r="W631">
            <v>3200</v>
          </cell>
        </row>
        <row r="632">
          <cell r="B632">
            <v>0</v>
          </cell>
          <cell r="C632">
            <v>0</v>
          </cell>
          <cell r="D632">
            <v>1</v>
          </cell>
          <cell r="E632" t="str">
            <v>1-F3200</v>
          </cell>
          <cell r="F632">
            <v>0</v>
          </cell>
          <cell r="G632">
            <v>0</v>
          </cell>
          <cell r="H632">
            <v>0</v>
          </cell>
          <cell r="I632" t="str">
            <v>Allen</v>
          </cell>
          <cell r="J632" t="str">
            <v>No Match</v>
          </cell>
          <cell r="K632" t="str">
            <v>-</v>
          </cell>
          <cell r="L632">
            <v>0</v>
          </cell>
          <cell r="M632" t="str">
            <v>-</v>
          </cell>
          <cell r="N632" t="str">
            <v>-</v>
          </cell>
          <cell r="O632" t="str">
            <v>-</v>
          </cell>
          <cell r="P632" t="str">
            <v>-</v>
          </cell>
          <cell r="Q632">
            <v>0</v>
          </cell>
          <cell r="R632">
            <v>0</v>
          </cell>
          <cell r="S632" t="str">
            <v>-</v>
          </cell>
          <cell r="T632">
            <v>0</v>
          </cell>
          <cell r="U632">
            <v>0</v>
          </cell>
          <cell r="V632" t="str">
            <v>-</v>
          </cell>
          <cell r="W632" t="str">
            <v>-</v>
          </cell>
        </row>
        <row r="633">
          <cell r="B633">
            <v>0</v>
          </cell>
          <cell r="C633">
            <v>0</v>
          </cell>
          <cell r="D633">
            <v>2</v>
          </cell>
          <cell r="E633" t="str">
            <v>2-F3200</v>
          </cell>
          <cell r="F633">
            <v>0</v>
          </cell>
          <cell r="G633">
            <v>0</v>
          </cell>
          <cell r="H633">
            <v>0</v>
          </cell>
          <cell r="I633" t="str">
            <v>Arlington</v>
          </cell>
          <cell r="J633" t="str">
            <v>Fire Lieutenant</v>
          </cell>
          <cell r="K633" t="str">
            <v>Fire Captain / Fire Battalion Chief</v>
          </cell>
          <cell r="L633">
            <v>1</v>
          </cell>
          <cell r="M633">
            <v>6112.666666666667</v>
          </cell>
          <cell r="N633">
            <v>6262.9583333333339</v>
          </cell>
          <cell r="O633">
            <v>6413.25</v>
          </cell>
          <cell r="P633">
            <v>0</v>
          </cell>
          <cell r="Q633">
            <v>0</v>
          </cell>
          <cell r="R633">
            <v>0</v>
          </cell>
          <cell r="S633">
            <v>75155.5</v>
          </cell>
          <cell r="T633">
            <v>0</v>
          </cell>
          <cell r="U633">
            <v>0</v>
          </cell>
          <cell r="V633" t="str">
            <v>-</v>
          </cell>
          <cell r="W633" t="str">
            <v>-</v>
          </cell>
        </row>
        <row r="634">
          <cell r="B634">
            <v>0</v>
          </cell>
          <cell r="C634">
            <v>0</v>
          </cell>
          <cell r="D634">
            <v>3</v>
          </cell>
          <cell r="E634" t="str">
            <v>3-F3200</v>
          </cell>
          <cell r="F634">
            <v>0</v>
          </cell>
          <cell r="G634">
            <v>0</v>
          </cell>
          <cell r="H634">
            <v>0</v>
          </cell>
          <cell r="I634" t="str">
            <v>Carrollton</v>
          </cell>
          <cell r="J634" t="str">
            <v>No Match</v>
          </cell>
          <cell r="K634" t="str">
            <v>-</v>
          </cell>
          <cell r="L634">
            <v>0</v>
          </cell>
          <cell r="M634" t="str">
            <v>-</v>
          </cell>
          <cell r="N634" t="str">
            <v>-</v>
          </cell>
          <cell r="O634" t="str">
            <v>-</v>
          </cell>
          <cell r="P634" t="str">
            <v>-</v>
          </cell>
          <cell r="Q634">
            <v>0</v>
          </cell>
          <cell r="R634">
            <v>0</v>
          </cell>
          <cell r="S634" t="str">
            <v>-</v>
          </cell>
          <cell r="T634">
            <v>0</v>
          </cell>
          <cell r="U634">
            <v>0</v>
          </cell>
          <cell r="V634" t="str">
            <v>-</v>
          </cell>
          <cell r="W634" t="str">
            <v>-</v>
          </cell>
        </row>
        <row r="635">
          <cell r="B635">
            <v>0</v>
          </cell>
          <cell r="C635">
            <v>0</v>
          </cell>
          <cell r="D635">
            <v>4</v>
          </cell>
          <cell r="E635" t="str">
            <v>4-F3200</v>
          </cell>
          <cell r="F635">
            <v>0</v>
          </cell>
          <cell r="G635">
            <v>0</v>
          </cell>
          <cell r="H635">
            <v>0</v>
          </cell>
          <cell r="I635" t="str">
            <v>Garland</v>
          </cell>
          <cell r="J635" t="str">
            <v>Fire Lieutenant</v>
          </cell>
          <cell r="K635" t="str">
            <v>Fire Battalion Chief</v>
          </cell>
          <cell r="L635">
            <v>1</v>
          </cell>
          <cell r="M635">
            <v>6393.5</v>
          </cell>
          <cell r="N635">
            <v>6550.8333333333339</v>
          </cell>
          <cell r="O635">
            <v>6708.166666666667</v>
          </cell>
          <cell r="P635">
            <v>0</v>
          </cell>
          <cell r="Q635">
            <v>0</v>
          </cell>
          <cell r="R635">
            <v>0</v>
          </cell>
          <cell r="S635">
            <v>78610</v>
          </cell>
          <cell r="T635">
            <v>0</v>
          </cell>
          <cell r="U635">
            <v>0</v>
          </cell>
          <cell r="V635" t="str">
            <v>-</v>
          </cell>
          <cell r="W635" t="str">
            <v>-</v>
          </cell>
        </row>
        <row r="636">
          <cell r="B636">
            <v>0</v>
          </cell>
          <cell r="C636">
            <v>0</v>
          </cell>
          <cell r="D636">
            <v>5</v>
          </cell>
          <cell r="E636" t="str">
            <v>5-F3200</v>
          </cell>
          <cell r="F636">
            <v>0</v>
          </cell>
          <cell r="G636">
            <v>0</v>
          </cell>
          <cell r="H636">
            <v>0</v>
          </cell>
          <cell r="I636" t="str">
            <v>Irving</v>
          </cell>
          <cell r="J636" t="str">
            <v>Fire Lieutenant</v>
          </cell>
          <cell r="K636" t="str">
            <v>Fire Captain</v>
          </cell>
          <cell r="L636">
            <v>1</v>
          </cell>
          <cell r="M636">
            <v>6170</v>
          </cell>
          <cell r="N636">
            <v>6502.5</v>
          </cell>
          <cell r="O636">
            <v>6835</v>
          </cell>
          <cell r="P636">
            <v>0</v>
          </cell>
          <cell r="Q636">
            <v>0</v>
          </cell>
          <cell r="R636">
            <v>0</v>
          </cell>
          <cell r="S636">
            <v>78030</v>
          </cell>
          <cell r="T636">
            <v>0</v>
          </cell>
          <cell r="U636">
            <v>0</v>
          </cell>
          <cell r="V636" t="str">
            <v>-</v>
          </cell>
          <cell r="W636" t="str">
            <v>-</v>
          </cell>
        </row>
        <row r="637">
          <cell r="B637">
            <v>0</v>
          </cell>
          <cell r="C637">
            <v>0</v>
          </cell>
          <cell r="D637">
            <v>6</v>
          </cell>
          <cell r="E637" t="str">
            <v>6-F3200</v>
          </cell>
          <cell r="F637">
            <v>0</v>
          </cell>
          <cell r="G637">
            <v>0</v>
          </cell>
          <cell r="H637">
            <v>0</v>
          </cell>
          <cell r="I637" t="str">
            <v>McKinney</v>
          </cell>
          <cell r="J637" t="str">
            <v>No Match</v>
          </cell>
          <cell r="K637" t="str">
            <v>-</v>
          </cell>
          <cell r="L637">
            <v>0</v>
          </cell>
          <cell r="M637" t="str">
            <v>-</v>
          </cell>
          <cell r="N637" t="str">
            <v>-</v>
          </cell>
          <cell r="O637" t="str">
            <v>-</v>
          </cell>
          <cell r="P637" t="str">
            <v>-</v>
          </cell>
          <cell r="Q637">
            <v>0</v>
          </cell>
          <cell r="R637">
            <v>0</v>
          </cell>
          <cell r="S637" t="str">
            <v>-</v>
          </cell>
          <cell r="T637">
            <v>0</v>
          </cell>
          <cell r="U637">
            <v>0</v>
          </cell>
          <cell r="V637" t="str">
            <v>-</v>
          </cell>
          <cell r="W637" t="str">
            <v>-</v>
          </cell>
        </row>
        <row r="638">
          <cell r="B638">
            <v>0</v>
          </cell>
          <cell r="C638">
            <v>0</v>
          </cell>
          <cell r="D638">
            <v>7</v>
          </cell>
          <cell r="E638" t="str">
            <v>7-F3200</v>
          </cell>
          <cell r="F638">
            <v>0</v>
          </cell>
          <cell r="G638">
            <v>0</v>
          </cell>
          <cell r="H638">
            <v>0</v>
          </cell>
          <cell r="I638" t="str">
            <v>Mesquite</v>
          </cell>
          <cell r="J638" t="str">
            <v>Fire Lieutenant</v>
          </cell>
          <cell r="K638" t="str">
            <v>Fire Captain</v>
          </cell>
          <cell r="L638">
            <v>1</v>
          </cell>
          <cell r="M638">
            <v>6931.46</v>
          </cell>
          <cell r="N638">
            <v>6931.46</v>
          </cell>
          <cell r="O638">
            <v>6931.46</v>
          </cell>
          <cell r="P638">
            <v>0</v>
          </cell>
          <cell r="Q638">
            <v>0</v>
          </cell>
          <cell r="R638">
            <v>0</v>
          </cell>
          <cell r="S638">
            <v>83177.52</v>
          </cell>
          <cell r="T638">
            <v>0</v>
          </cell>
          <cell r="U638">
            <v>0</v>
          </cell>
          <cell r="V638" t="str">
            <v>-</v>
          </cell>
          <cell r="W638" t="str">
            <v>-</v>
          </cell>
        </row>
        <row r="639">
          <cell r="B639">
            <v>0</v>
          </cell>
          <cell r="C639">
            <v>0</v>
          </cell>
          <cell r="D639">
            <v>8</v>
          </cell>
          <cell r="E639" t="str">
            <v>8-F3200</v>
          </cell>
          <cell r="F639">
            <v>0</v>
          </cell>
          <cell r="G639">
            <v>0</v>
          </cell>
          <cell r="H639">
            <v>0</v>
          </cell>
          <cell r="I639" t="str">
            <v>Plano</v>
          </cell>
          <cell r="J639" t="str">
            <v>Fire Lieutenant</v>
          </cell>
          <cell r="K639" t="str">
            <v>Fire Captain</v>
          </cell>
          <cell r="L639">
            <v>1</v>
          </cell>
          <cell r="M639">
            <v>7123.75</v>
          </cell>
          <cell r="N639">
            <v>7346.25</v>
          </cell>
          <cell r="O639">
            <v>7568.75</v>
          </cell>
          <cell r="P639">
            <v>0</v>
          </cell>
          <cell r="Q639">
            <v>0</v>
          </cell>
          <cell r="R639">
            <v>0</v>
          </cell>
          <cell r="S639">
            <v>88155</v>
          </cell>
          <cell r="T639">
            <v>0</v>
          </cell>
          <cell r="U639">
            <v>0</v>
          </cell>
          <cell r="V639" t="str">
            <v>-</v>
          </cell>
          <cell r="W639" t="str">
            <v>-</v>
          </cell>
        </row>
        <row r="640">
          <cell r="B640">
            <v>0</v>
          </cell>
          <cell r="C640">
            <v>0</v>
          </cell>
          <cell r="D640">
            <v>9</v>
          </cell>
          <cell r="E640" t="str">
            <v>9-F3200</v>
          </cell>
          <cell r="F640">
            <v>0</v>
          </cell>
          <cell r="G640">
            <v>0</v>
          </cell>
          <cell r="H640">
            <v>0</v>
          </cell>
          <cell r="I640" t="str">
            <v>Richardson</v>
          </cell>
          <cell r="J640" t="str">
            <v>Ems Lieutenant</v>
          </cell>
          <cell r="K640" t="str">
            <v>Battalion Chief</v>
          </cell>
          <cell r="L640">
            <v>1</v>
          </cell>
          <cell r="M640">
            <v>6261</v>
          </cell>
          <cell r="N640">
            <v>6517.5</v>
          </cell>
          <cell r="O640">
            <v>6774</v>
          </cell>
          <cell r="P640">
            <v>0</v>
          </cell>
          <cell r="Q640">
            <v>0</v>
          </cell>
          <cell r="R640">
            <v>0</v>
          </cell>
          <cell r="S640">
            <v>78210</v>
          </cell>
          <cell r="T640">
            <v>0</v>
          </cell>
          <cell r="U640">
            <v>0</v>
          </cell>
          <cell r="V640" t="str">
            <v>-</v>
          </cell>
          <cell r="W640" t="str">
            <v>-</v>
          </cell>
        </row>
        <row r="641">
          <cell r="B641">
            <v>0</v>
          </cell>
          <cell r="C641">
            <v>0</v>
          </cell>
          <cell r="D641" t="str">
            <v xml:space="preserve"> </v>
          </cell>
          <cell r="E641">
            <v>0</v>
          </cell>
          <cell r="F641">
            <v>0</v>
          </cell>
          <cell r="G641">
            <v>0</v>
          </cell>
          <cell r="H641">
            <v>0</v>
          </cell>
          <cell r="I641">
            <v>0</v>
          </cell>
          <cell r="J641">
            <v>0</v>
          </cell>
          <cell r="K641">
            <v>0</v>
          </cell>
          <cell r="L641">
            <v>6</v>
          </cell>
          <cell r="M641">
            <v>0</v>
          </cell>
          <cell r="N641">
            <v>0</v>
          </cell>
          <cell r="O641">
            <v>0</v>
          </cell>
          <cell r="P641">
            <v>0</v>
          </cell>
          <cell r="Q641">
            <v>0</v>
          </cell>
          <cell r="R641">
            <v>0</v>
          </cell>
          <cell r="S641">
            <v>80223.003333333341</v>
          </cell>
          <cell r="T641">
            <v>0</v>
          </cell>
          <cell r="U641">
            <v>0</v>
          </cell>
          <cell r="V641">
            <v>0</v>
          </cell>
          <cell r="W641" t="str">
            <v>-</v>
          </cell>
        </row>
        <row r="642">
          <cell r="B642">
            <v>3201</v>
          </cell>
          <cell r="C642" t="str">
            <v>F3201</v>
          </cell>
          <cell r="D642">
            <v>11</v>
          </cell>
          <cell r="E642" t="str">
            <v>11-F3201</v>
          </cell>
          <cell r="F642" t="str">
            <v>FIRE SUPPRESSION  - 310</v>
          </cell>
          <cell r="G642">
            <v>310</v>
          </cell>
          <cell r="H642" t="str">
            <v>-</v>
          </cell>
          <cell r="I642" t="str">
            <v>Frisco</v>
          </cell>
          <cell r="J642" t="str">
            <v>Fire Captain/Paramedic</v>
          </cell>
          <cell r="K642" t="str">
            <v>-</v>
          </cell>
          <cell r="L642">
            <v>0</v>
          </cell>
          <cell r="M642">
            <v>6930.42</v>
          </cell>
          <cell r="N642">
            <v>7236.08</v>
          </cell>
          <cell r="O642">
            <v>7541.74</v>
          </cell>
          <cell r="P642">
            <v>0</v>
          </cell>
          <cell r="Q642">
            <v>0</v>
          </cell>
          <cell r="R642">
            <v>86832.959999999992</v>
          </cell>
          <cell r="S642">
            <v>87878.288888888885</v>
          </cell>
          <cell r="T642">
            <v>-1045.3288888888928</v>
          </cell>
          <cell r="U642">
            <v>-1.1895189381879985E-2</v>
          </cell>
          <cell r="V642" t="str">
            <v>-</v>
          </cell>
          <cell r="W642">
            <v>3201</v>
          </cell>
        </row>
        <row r="643">
          <cell r="B643">
            <v>0</v>
          </cell>
          <cell r="C643">
            <v>0</v>
          </cell>
          <cell r="D643">
            <v>1</v>
          </cell>
          <cell r="E643" t="str">
            <v>1-F3201</v>
          </cell>
          <cell r="F643">
            <v>0</v>
          </cell>
          <cell r="G643">
            <v>0</v>
          </cell>
          <cell r="H643">
            <v>0</v>
          </cell>
          <cell r="I643" t="str">
            <v>Allen</v>
          </cell>
          <cell r="J643" t="str">
            <v>Fire - Captain</v>
          </cell>
          <cell r="K643" t="str">
            <v>-</v>
          </cell>
          <cell r="L643">
            <v>1</v>
          </cell>
          <cell r="M643">
            <v>6532.88</v>
          </cell>
          <cell r="N643">
            <v>6867.66</v>
          </cell>
          <cell r="O643">
            <v>7202.44</v>
          </cell>
          <cell r="P643">
            <v>0</v>
          </cell>
          <cell r="Q643">
            <v>0</v>
          </cell>
          <cell r="R643">
            <v>0</v>
          </cell>
          <cell r="S643">
            <v>82411.92</v>
          </cell>
          <cell r="T643">
            <v>0</v>
          </cell>
          <cell r="U643">
            <v>0</v>
          </cell>
          <cell r="V643" t="str">
            <v>-</v>
          </cell>
          <cell r="W643" t="str">
            <v>-</v>
          </cell>
        </row>
        <row r="644">
          <cell r="B644">
            <v>0</v>
          </cell>
          <cell r="C644">
            <v>0</v>
          </cell>
          <cell r="D644">
            <v>2</v>
          </cell>
          <cell r="E644" t="str">
            <v>2-F3201</v>
          </cell>
          <cell r="F644">
            <v>0</v>
          </cell>
          <cell r="G644">
            <v>0</v>
          </cell>
          <cell r="H644">
            <v>0</v>
          </cell>
          <cell r="I644" t="str">
            <v>Arlington</v>
          </cell>
          <cell r="J644" t="str">
            <v>Fire Captain</v>
          </cell>
          <cell r="K644" t="str">
            <v>Fire Battalion Chief</v>
          </cell>
          <cell r="L644">
            <v>1</v>
          </cell>
          <cell r="M644">
            <v>6981.5</v>
          </cell>
          <cell r="N644">
            <v>7153.5</v>
          </cell>
          <cell r="O644">
            <v>7325.5</v>
          </cell>
          <cell r="P644">
            <v>0</v>
          </cell>
          <cell r="Q644">
            <v>0</v>
          </cell>
          <cell r="R644">
            <v>0</v>
          </cell>
          <cell r="S644">
            <v>85842</v>
          </cell>
          <cell r="T644">
            <v>0</v>
          </cell>
          <cell r="U644">
            <v>0</v>
          </cell>
          <cell r="V644" t="str">
            <v>-</v>
          </cell>
          <cell r="W644" t="str">
            <v>-</v>
          </cell>
        </row>
        <row r="645">
          <cell r="B645">
            <v>0</v>
          </cell>
          <cell r="C645">
            <v>0</v>
          </cell>
          <cell r="D645">
            <v>3</v>
          </cell>
          <cell r="E645" t="str">
            <v>3-F3201</v>
          </cell>
          <cell r="F645">
            <v>0</v>
          </cell>
          <cell r="G645">
            <v>0</v>
          </cell>
          <cell r="H645">
            <v>0</v>
          </cell>
          <cell r="I645" t="str">
            <v>Carrollton</v>
          </cell>
          <cell r="J645" t="str">
            <v>Fire Captain</v>
          </cell>
          <cell r="K645" t="str">
            <v>Batallion Chief</v>
          </cell>
          <cell r="L645">
            <v>1</v>
          </cell>
          <cell r="M645">
            <v>6918.64</v>
          </cell>
          <cell r="N645">
            <v>7282.42</v>
          </cell>
          <cell r="O645">
            <v>7646.2</v>
          </cell>
          <cell r="P645">
            <v>0</v>
          </cell>
          <cell r="Q645">
            <v>0</v>
          </cell>
          <cell r="R645">
            <v>0</v>
          </cell>
          <cell r="S645">
            <v>87389.040000000008</v>
          </cell>
          <cell r="T645">
            <v>0</v>
          </cell>
          <cell r="U645">
            <v>0</v>
          </cell>
          <cell r="V645" t="str">
            <v>-</v>
          </cell>
          <cell r="W645" t="str">
            <v>-</v>
          </cell>
        </row>
        <row r="646">
          <cell r="B646">
            <v>0</v>
          </cell>
          <cell r="C646">
            <v>0</v>
          </cell>
          <cell r="D646">
            <v>4</v>
          </cell>
          <cell r="E646" t="str">
            <v>4-F3201</v>
          </cell>
          <cell r="F646">
            <v>0</v>
          </cell>
          <cell r="G646">
            <v>0</v>
          </cell>
          <cell r="H646">
            <v>0</v>
          </cell>
          <cell r="I646" t="str">
            <v>Garland</v>
          </cell>
          <cell r="J646" t="str">
            <v>Fire Captain</v>
          </cell>
          <cell r="K646" t="str">
            <v>Fire Battalion Chief</v>
          </cell>
          <cell r="L646">
            <v>1</v>
          </cell>
          <cell r="M646">
            <v>7085.1666666666697</v>
          </cell>
          <cell r="N646">
            <v>7259.8333333333348</v>
          </cell>
          <cell r="O646">
            <v>7434.5</v>
          </cell>
          <cell r="P646">
            <v>0</v>
          </cell>
          <cell r="Q646">
            <v>0</v>
          </cell>
          <cell r="R646">
            <v>0</v>
          </cell>
          <cell r="S646">
            <v>87118.000000000015</v>
          </cell>
          <cell r="T646">
            <v>0</v>
          </cell>
          <cell r="U646">
            <v>0</v>
          </cell>
          <cell r="V646" t="str">
            <v>-</v>
          </cell>
          <cell r="W646" t="str">
            <v>-</v>
          </cell>
        </row>
        <row r="647">
          <cell r="B647">
            <v>0</v>
          </cell>
          <cell r="C647">
            <v>0</v>
          </cell>
          <cell r="D647">
            <v>5</v>
          </cell>
          <cell r="E647" t="str">
            <v>5-F3201</v>
          </cell>
          <cell r="F647">
            <v>0</v>
          </cell>
          <cell r="G647">
            <v>0</v>
          </cell>
          <cell r="H647">
            <v>0</v>
          </cell>
          <cell r="I647" t="str">
            <v>Irving</v>
          </cell>
          <cell r="J647" t="str">
            <v>Fire Captain</v>
          </cell>
          <cell r="K647" t="str">
            <v>Fire Battalion Chief</v>
          </cell>
          <cell r="L647">
            <v>1</v>
          </cell>
          <cell r="M647">
            <v>6816</v>
          </cell>
          <cell r="N647">
            <v>7181.5</v>
          </cell>
          <cell r="O647">
            <v>7547</v>
          </cell>
          <cell r="P647">
            <v>0</v>
          </cell>
          <cell r="Q647">
            <v>0</v>
          </cell>
          <cell r="R647">
            <v>0</v>
          </cell>
          <cell r="S647">
            <v>86178</v>
          </cell>
          <cell r="T647">
            <v>0</v>
          </cell>
          <cell r="U647">
            <v>0</v>
          </cell>
          <cell r="V647" t="str">
            <v>-</v>
          </cell>
          <cell r="W647" t="str">
            <v>-</v>
          </cell>
        </row>
        <row r="648">
          <cell r="B648">
            <v>0</v>
          </cell>
          <cell r="C648">
            <v>0</v>
          </cell>
          <cell r="D648">
            <v>6</v>
          </cell>
          <cell r="E648" t="str">
            <v>6-F3201</v>
          </cell>
          <cell r="F648">
            <v>0</v>
          </cell>
          <cell r="G648">
            <v>0</v>
          </cell>
          <cell r="H648">
            <v>0</v>
          </cell>
          <cell r="I648" t="str">
            <v>McKinney</v>
          </cell>
          <cell r="J648" t="str">
            <v>Fire - Captain</v>
          </cell>
          <cell r="K648" t="str">
            <v>Fire Batt Chief</v>
          </cell>
          <cell r="L648">
            <v>1</v>
          </cell>
          <cell r="M648">
            <v>7170.5</v>
          </cell>
          <cell r="N648">
            <v>7384.9166666666661</v>
          </cell>
          <cell r="O648">
            <v>7599.333333333333</v>
          </cell>
          <cell r="P648">
            <v>0</v>
          </cell>
          <cell r="Q648">
            <v>0</v>
          </cell>
          <cell r="R648">
            <v>0</v>
          </cell>
          <cell r="S648">
            <v>88619</v>
          </cell>
          <cell r="T648">
            <v>0</v>
          </cell>
          <cell r="U648">
            <v>0</v>
          </cell>
          <cell r="V648" t="str">
            <v>-</v>
          </cell>
          <cell r="W648" t="str">
            <v>-</v>
          </cell>
        </row>
        <row r="649">
          <cell r="B649">
            <v>0</v>
          </cell>
          <cell r="C649">
            <v>0</v>
          </cell>
          <cell r="D649">
            <v>7</v>
          </cell>
          <cell r="E649" t="str">
            <v>7-F3201</v>
          </cell>
          <cell r="F649">
            <v>0</v>
          </cell>
          <cell r="G649">
            <v>0</v>
          </cell>
          <cell r="H649">
            <v>0</v>
          </cell>
          <cell r="I649" t="str">
            <v>Mesquite</v>
          </cell>
          <cell r="J649" t="str">
            <v>Fire Captain</v>
          </cell>
          <cell r="K649" t="str">
            <v>Fire Chief</v>
          </cell>
          <cell r="L649">
            <v>1</v>
          </cell>
          <cell r="M649">
            <v>7610.22</v>
          </cell>
          <cell r="N649">
            <v>7610.22</v>
          </cell>
          <cell r="O649">
            <v>7610.22</v>
          </cell>
          <cell r="P649">
            <v>0</v>
          </cell>
          <cell r="Q649">
            <v>0</v>
          </cell>
          <cell r="R649">
            <v>0</v>
          </cell>
          <cell r="S649">
            <v>91322.64</v>
          </cell>
          <cell r="T649">
            <v>0</v>
          </cell>
          <cell r="U649">
            <v>0</v>
          </cell>
          <cell r="V649" t="str">
            <v>-</v>
          </cell>
          <cell r="W649" t="str">
            <v>-</v>
          </cell>
        </row>
        <row r="650">
          <cell r="B650">
            <v>0</v>
          </cell>
          <cell r="C650">
            <v>0</v>
          </cell>
          <cell r="D650">
            <v>8</v>
          </cell>
          <cell r="E650" t="str">
            <v>8-F3201</v>
          </cell>
          <cell r="F650">
            <v>0</v>
          </cell>
          <cell r="G650">
            <v>0</v>
          </cell>
          <cell r="H650">
            <v>0</v>
          </cell>
          <cell r="I650" t="str">
            <v>Plano</v>
          </cell>
          <cell r="J650" t="str">
            <v>Fire Captain</v>
          </cell>
          <cell r="K650" t="str">
            <v>Battalion Chief</v>
          </cell>
          <cell r="L650">
            <v>1</v>
          </cell>
          <cell r="M650">
            <v>7962.1666666666697</v>
          </cell>
          <cell r="N650">
            <v>8184.6666666666697</v>
          </cell>
          <cell r="O650">
            <v>8407.1666666666697</v>
          </cell>
          <cell r="P650">
            <v>0</v>
          </cell>
          <cell r="Q650">
            <v>0</v>
          </cell>
          <cell r="R650">
            <v>0</v>
          </cell>
          <cell r="S650">
            <v>98216.000000000029</v>
          </cell>
          <cell r="T650">
            <v>0</v>
          </cell>
          <cell r="U650">
            <v>0</v>
          </cell>
          <cell r="V650" t="str">
            <v>-</v>
          </cell>
          <cell r="W650" t="str">
            <v>-</v>
          </cell>
        </row>
        <row r="651">
          <cell r="B651">
            <v>0</v>
          </cell>
          <cell r="C651">
            <v>0</v>
          </cell>
          <cell r="D651">
            <v>9</v>
          </cell>
          <cell r="E651" t="str">
            <v>9-F3201</v>
          </cell>
          <cell r="F651">
            <v>0</v>
          </cell>
          <cell r="G651">
            <v>0</v>
          </cell>
          <cell r="H651">
            <v>0</v>
          </cell>
          <cell r="I651" t="str">
            <v>Richardson</v>
          </cell>
          <cell r="J651" t="str">
            <v>Captain - Fire</v>
          </cell>
          <cell r="K651" t="str">
            <v>Battalion Chief</v>
          </cell>
          <cell r="L651">
            <v>1</v>
          </cell>
          <cell r="M651">
            <v>6657</v>
          </cell>
          <cell r="N651">
            <v>6984</v>
          </cell>
          <cell r="O651">
            <v>7311</v>
          </cell>
          <cell r="P651">
            <v>0</v>
          </cell>
          <cell r="Q651">
            <v>0</v>
          </cell>
          <cell r="R651">
            <v>0</v>
          </cell>
          <cell r="S651">
            <v>83808</v>
          </cell>
          <cell r="T651">
            <v>0</v>
          </cell>
          <cell r="U651">
            <v>0</v>
          </cell>
          <cell r="V651" t="str">
            <v>-</v>
          </cell>
          <cell r="W651" t="str">
            <v>-</v>
          </cell>
        </row>
        <row r="652">
          <cell r="B652">
            <v>0</v>
          </cell>
          <cell r="C652">
            <v>0</v>
          </cell>
          <cell r="D652" t="str">
            <v xml:space="preserve"> </v>
          </cell>
          <cell r="E652">
            <v>0</v>
          </cell>
          <cell r="F652">
            <v>0</v>
          </cell>
          <cell r="G652">
            <v>0</v>
          </cell>
          <cell r="H652">
            <v>0</v>
          </cell>
          <cell r="I652">
            <v>0</v>
          </cell>
          <cell r="J652">
            <v>0</v>
          </cell>
          <cell r="K652">
            <v>0</v>
          </cell>
          <cell r="L652">
            <v>9</v>
          </cell>
          <cell r="M652">
            <v>0</v>
          </cell>
          <cell r="N652">
            <v>0</v>
          </cell>
          <cell r="O652">
            <v>0</v>
          </cell>
          <cell r="P652">
            <v>0</v>
          </cell>
          <cell r="Q652">
            <v>0</v>
          </cell>
          <cell r="R652">
            <v>0</v>
          </cell>
          <cell r="S652">
            <v>87878.288888888885</v>
          </cell>
          <cell r="T652">
            <v>0</v>
          </cell>
          <cell r="U652">
            <v>0</v>
          </cell>
          <cell r="V652">
            <v>0</v>
          </cell>
          <cell r="W652" t="str">
            <v>-</v>
          </cell>
        </row>
        <row r="653">
          <cell r="B653">
            <v>3400</v>
          </cell>
          <cell r="C653">
            <v>113</v>
          </cell>
          <cell r="D653">
            <v>11</v>
          </cell>
          <cell r="E653" t="str">
            <v>11-113</v>
          </cell>
          <cell r="F653" t="str">
            <v>FIRE SUPPRESSION  - 310</v>
          </cell>
          <cell r="G653">
            <v>310</v>
          </cell>
          <cell r="H653" t="str">
            <v>Fire Batallion Chief</v>
          </cell>
          <cell r="I653" t="str">
            <v>Frisco</v>
          </cell>
          <cell r="J653" t="str">
            <v>Battalion Chief</v>
          </cell>
          <cell r="K653" t="str">
            <v>Fire Chief</v>
          </cell>
          <cell r="L653">
            <v>0</v>
          </cell>
          <cell r="M653">
            <v>7918.84</v>
          </cell>
          <cell r="N653">
            <v>8209.42</v>
          </cell>
          <cell r="O653">
            <v>8500</v>
          </cell>
          <cell r="P653">
            <v>0</v>
          </cell>
          <cell r="Q653">
            <v>0</v>
          </cell>
          <cell r="R653">
            <v>98513.040000000008</v>
          </cell>
          <cell r="S653">
            <v>98472.192500000005</v>
          </cell>
          <cell r="T653">
            <v>40.847500000003492</v>
          </cell>
          <cell r="U653">
            <v>4.148125370520565E-4</v>
          </cell>
          <cell r="V653">
            <v>102000</v>
          </cell>
          <cell r="W653">
            <v>3400</v>
          </cell>
        </row>
        <row r="654">
          <cell r="B654">
            <v>0</v>
          </cell>
          <cell r="C654">
            <v>0</v>
          </cell>
          <cell r="D654">
            <v>1</v>
          </cell>
          <cell r="E654" t="str">
            <v>1-113</v>
          </cell>
          <cell r="F654">
            <v>0</v>
          </cell>
          <cell r="G654">
            <v>0</v>
          </cell>
          <cell r="H654">
            <v>0</v>
          </cell>
          <cell r="I654" t="str">
            <v>Allen</v>
          </cell>
          <cell r="J654" t="str">
            <v>Fire - Battalion Chief</v>
          </cell>
          <cell r="K654" t="str">
            <v>-</v>
          </cell>
          <cell r="L654">
            <v>1</v>
          </cell>
          <cell r="M654">
            <v>7323.04</v>
          </cell>
          <cell r="N654">
            <v>7704.1399999999994</v>
          </cell>
          <cell r="O654">
            <v>8085.24</v>
          </cell>
          <cell r="P654">
            <v>0</v>
          </cell>
          <cell r="Q654">
            <v>0</v>
          </cell>
          <cell r="R654">
            <v>0</v>
          </cell>
          <cell r="S654">
            <v>92449.68</v>
          </cell>
          <cell r="T654">
            <v>0</v>
          </cell>
          <cell r="U654">
            <v>0</v>
          </cell>
          <cell r="V654" t="str">
            <v>-</v>
          </cell>
          <cell r="W654" t="str">
            <v>-</v>
          </cell>
        </row>
        <row r="655">
          <cell r="B655">
            <v>0</v>
          </cell>
          <cell r="C655">
            <v>0</v>
          </cell>
          <cell r="D655">
            <v>2</v>
          </cell>
          <cell r="E655" t="str">
            <v>2-113</v>
          </cell>
          <cell r="F655">
            <v>0</v>
          </cell>
          <cell r="G655">
            <v>0</v>
          </cell>
          <cell r="H655">
            <v>0</v>
          </cell>
          <cell r="I655" t="str">
            <v>Arlington</v>
          </cell>
          <cell r="J655" t="str">
            <v>Fire Battalion Chief</v>
          </cell>
          <cell r="K655" t="str">
            <v>Assistant Fire Chief</v>
          </cell>
          <cell r="L655">
            <v>1</v>
          </cell>
          <cell r="M655">
            <v>7875.833333333333</v>
          </cell>
          <cell r="N655">
            <v>8072.7083333333339</v>
          </cell>
          <cell r="O655">
            <v>8269.5833333333339</v>
          </cell>
          <cell r="P655">
            <v>0</v>
          </cell>
          <cell r="Q655">
            <v>0</v>
          </cell>
          <cell r="R655">
            <v>0</v>
          </cell>
          <cell r="S655">
            <v>96872.5</v>
          </cell>
          <cell r="T655">
            <v>0</v>
          </cell>
          <cell r="U655">
            <v>0</v>
          </cell>
          <cell r="V655">
            <v>98508</v>
          </cell>
          <cell r="W655" t="str">
            <v>-</v>
          </cell>
        </row>
        <row r="656">
          <cell r="B656">
            <v>0</v>
          </cell>
          <cell r="C656">
            <v>0</v>
          </cell>
          <cell r="D656">
            <v>3</v>
          </cell>
          <cell r="E656" t="str">
            <v>3-113</v>
          </cell>
          <cell r="F656">
            <v>0</v>
          </cell>
          <cell r="G656">
            <v>0</v>
          </cell>
          <cell r="H656">
            <v>0</v>
          </cell>
          <cell r="I656" t="str">
            <v>Carrollton</v>
          </cell>
          <cell r="J656" t="str">
            <v>Batallion Chief</v>
          </cell>
          <cell r="K656" t="str">
            <v>Assistant Fire Chief</v>
          </cell>
          <cell r="L656">
            <v>1</v>
          </cell>
          <cell r="M656">
            <v>7607.19</v>
          </cell>
          <cell r="N656">
            <v>7959.9050000000007</v>
          </cell>
          <cell r="O656">
            <v>8312.6200000000008</v>
          </cell>
          <cell r="P656">
            <v>0</v>
          </cell>
          <cell r="Q656">
            <v>0</v>
          </cell>
          <cell r="R656">
            <v>0</v>
          </cell>
          <cell r="S656">
            <v>95518.860000000015</v>
          </cell>
          <cell r="T656">
            <v>0</v>
          </cell>
          <cell r="U656">
            <v>0</v>
          </cell>
          <cell r="V656">
            <v>94560</v>
          </cell>
          <cell r="W656" t="str">
            <v>-</v>
          </cell>
        </row>
        <row r="657">
          <cell r="B657">
            <v>0</v>
          </cell>
          <cell r="C657">
            <v>0</v>
          </cell>
          <cell r="D657">
            <v>4</v>
          </cell>
          <cell r="E657" t="str">
            <v>4-113</v>
          </cell>
          <cell r="F657">
            <v>0</v>
          </cell>
          <cell r="G657">
            <v>0</v>
          </cell>
          <cell r="H657">
            <v>0</v>
          </cell>
          <cell r="I657" t="str">
            <v>Garland</v>
          </cell>
          <cell r="J657" t="str">
            <v>Fire Battalion Chief</v>
          </cell>
          <cell r="K657" t="str">
            <v>Fire Assistant Chief</v>
          </cell>
          <cell r="L657">
            <v>1</v>
          </cell>
          <cell r="M657">
            <v>8011.083333333333</v>
          </cell>
          <cell r="N657">
            <v>8211.375</v>
          </cell>
          <cell r="O657">
            <v>8411.6666666666661</v>
          </cell>
          <cell r="P657">
            <v>0</v>
          </cell>
          <cell r="Q657">
            <v>0</v>
          </cell>
          <cell r="R657">
            <v>0</v>
          </cell>
          <cell r="S657">
            <v>98536.5</v>
          </cell>
          <cell r="T657">
            <v>0</v>
          </cell>
          <cell r="U657">
            <v>0</v>
          </cell>
          <cell r="V657">
            <v>100248</v>
          </cell>
          <cell r="W657" t="str">
            <v>-</v>
          </cell>
        </row>
        <row r="658">
          <cell r="B658">
            <v>0</v>
          </cell>
          <cell r="C658">
            <v>0</v>
          </cell>
          <cell r="D658">
            <v>5</v>
          </cell>
          <cell r="E658" t="str">
            <v>5-113</v>
          </cell>
          <cell r="F658">
            <v>0</v>
          </cell>
          <cell r="G658">
            <v>0</v>
          </cell>
          <cell r="H658">
            <v>0</v>
          </cell>
          <cell r="I658" t="str">
            <v>Irving</v>
          </cell>
          <cell r="J658" t="str">
            <v>Fire Battalion Chief</v>
          </cell>
          <cell r="K658" t="str">
            <v>Assistant Fire Chief</v>
          </cell>
          <cell r="L658">
            <v>1</v>
          </cell>
          <cell r="M658">
            <v>7510</v>
          </cell>
          <cell r="N658">
            <v>7885</v>
          </cell>
          <cell r="O658">
            <v>8279</v>
          </cell>
          <cell r="P658">
            <v>0</v>
          </cell>
          <cell r="Q658">
            <v>0</v>
          </cell>
          <cell r="R658">
            <v>0</v>
          </cell>
          <cell r="S658">
            <v>94620</v>
          </cell>
          <cell r="T658">
            <v>0</v>
          </cell>
          <cell r="U658">
            <v>0</v>
          </cell>
          <cell r="V658">
            <v>98760</v>
          </cell>
          <cell r="W658" t="str">
            <v>-</v>
          </cell>
        </row>
        <row r="659">
          <cell r="B659">
            <v>0</v>
          </cell>
          <cell r="C659">
            <v>0</v>
          </cell>
          <cell r="D659">
            <v>6</v>
          </cell>
          <cell r="E659" t="str">
            <v>6-113</v>
          </cell>
          <cell r="F659">
            <v>0</v>
          </cell>
          <cell r="G659">
            <v>0</v>
          </cell>
          <cell r="H659">
            <v>0</v>
          </cell>
          <cell r="I659" t="str">
            <v>McKinney</v>
          </cell>
          <cell r="J659" t="str">
            <v>Fire - Ops Batt Chief</v>
          </cell>
          <cell r="K659" t="str">
            <v>Asst Fire Chief</v>
          </cell>
          <cell r="L659">
            <v>1</v>
          </cell>
          <cell r="M659">
            <v>8005.666666666667</v>
          </cell>
          <cell r="N659">
            <v>8019</v>
          </cell>
          <cell r="O659">
            <v>8543.1666666666661</v>
          </cell>
          <cell r="P659">
            <v>0</v>
          </cell>
          <cell r="Q659">
            <v>0</v>
          </cell>
          <cell r="R659">
            <v>0</v>
          </cell>
          <cell r="S659">
            <v>96228</v>
          </cell>
          <cell r="T659">
            <v>0</v>
          </cell>
          <cell r="U659">
            <v>0</v>
          </cell>
          <cell r="V659">
            <v>97728</v>
          </cell>
          <cell r="W659" t="str">
            <v>-</v>
          </cell>
        </row>
        <row r="660">
          <cell r="B660">
            <v>0</v>
          </cell>
          <cell r="C660">
            <v>0</v>
          </cell>
          <cell r="D660">
            <v>7</v>
          </cell>
          <cell r="E660" t="str">
            <v>7-113</v>
          </cell>
          <cell r="F660">
            <v>0</v>
          </cell>
          <cell r="G660">
            <v>0</v>
          </cell>
          <cell r="H660">
            <v>0</v>
          </cell>
          <cell r="I660" t="str">
            <v>Mesquite</v>
          </cell>
          <cell r="J660" t="str">
            <v>-</v>
          </cell>
          <cell r="K660" t="str">
            <v>-</v>
          </cell>
          <cell r="L660">
            <v>0</v>
          </cell>
          <cell r="M660" t="str">
            <v>-</v>
          </cell>
          <cell r="N660" t="str">
            <v>-</v>
          </cell>
          <cell r="O660" t="str">
            <v>-</v>
          </cell>
          <cell r="P660" t="str">
            <v>-</v>
          </cell>
          <cell r="Q660">
            <v>0</v>
          </cell>
          <cell r="R660">
            <v>0</v>
          </cell>
          <cell r="S660" t="str">
            <v>-</v>
          </cell>
          <cell r="T660">
            <v>0</v>
          </cell>
          <cell r="U660">
            <v>0</v>
          </cell>
          <cell r="V660" t="str">
            <v>-</v>
          </cell>
          <cell r="W660" t="str">
            <v>-</v>
          </cell>
        </row>
        <row r="661">
          <cell r="B661">
            <v>0</v>
          </cell>
          <cell r="C661">
            <v>0</v>
          </cell>
          <cell r="D661">
            <v>8</v>
          </cell>
          <cell r="E661" t="str">
            <v>8-113</v>
          </cell>
          <cell r="F661">
            <v>0</v>
          </cell>
          <cell r="G661">
            <v>0</v>
          </cell>
          <cell r="H661">
            <v>0</v>
          </cell>
          <cell r="I661" t="str">
            <v>Plano</v>
          </cell>
          <cell r="J661" t="str">
            <v>Battalion Chief</v>
          </cell>
          <cell r="K661" t="str">
            <v>Assistant Fire Chief</v>
          </cell>
          <cell r="L661">
            <v>1</v>
          </cell>
          <cell r="M661">
            <v>8882.0833333333339</v>
          </cell>
          <cell r="N661">
            <v>9259</v>
          </cell>
          <cell r="O661">
            <v>9635.9166666666661</v>
          </cell>
          <cell r="P661">
            <v>0</v>
          </cell>
          <cell r="Q661">
            <v>0</v>
          </cell>
          <cell r="R661">
            <v>0</v>
          </cell>
          <cell r="S661">
            <v>111108</v>
          </cell>
          <cell r="T661">
            <v>0</v>
          </cell>
          <cell r="U661">
            <v>0</v>
          </cell>
          <cell r="V661">
            <v>115631</v>
          </cell>
          <cell r="W661" t="str">
            <v>-</v>
          </cell>
        </row>
        <row r="662">
          <cell r="B662">
            <v>0</v>
          </cell>
          <cell r="C662">
            <v>0</v>
          </cell>
          <cell r="D662">
            <v>9</v>
          </cell>
          <cell r="E662" t="str">
            <v>9-113</v>
          </cell>
          <cell r="F662">
            <v>0</v>
          </cell>
          <cell r="G662">
            <v>0</v>
          </cell>
          <cell r="H662">
            <v>0</v>
          </cell>
          <cell r="I662" t="str">
            <v>Richardson</v>
          </cell>
          <cell r="J662" t="str">
            <v>Battalion Fire Chief-Admin</v>
          </cell>
          <cell r="K662" t="str">
            <v>Asst Fire Chief (Admin or Ops)</v>
          </cell>
          <cell r="L662">
            <v>1</v>
          </cell>
          <cell r="M662">
            <v>8136</v>
          </cell>
          <cell r="N662">
            <v>8537</v>
          </cell>
          <cell r="O662">
            <v>8937</v>
          </cell>
          <cell r="P662">
            <v>0</v>
          </cell>
          <cell r="Q662">
            <v>0</v>
          </cell>
          <cell r="R662">
            <v>0</v>
          </cell>
          <cell r="S662">
            <v>102444</v>
          </cell>
          <cell r="T662">
            <v>0</v>
          </cell>
          <cell r="U662">
            <v>0</v>
          </cell>
          <cell r="V662">
            <v>103452</v>
          </cell>
          <cell r="W662" t="str">
            <v>-</v>
          </cell>
        </row>
        <row r="663">
          <cell r="B663">
            <v>0</v>
          </cell>
          <cell r="C663">
            <v>0</v>
          </cell>
          <cell r="D663" t="str">
            <v xml:space="preserve"> </v>
          </cell>
          <cell r="E663">
            <v>0</v>
          </cell>
          <cell r="F663">
            <v>0</v>
          </cell>
          <cell r="G663">
            <v>0</v>
          </cell>
          <cell r="H663">
            <v>0</v>
          </cell>
          <cell r="I663">
            <v>0</v>
          </cell>
          <cell r="J663">
            <v>0</v>
          </cell>
          <cell r="K663">
            <v>0</v>
          </cell>
          <cell r="L663">
            <v>8</v>
          </cell>
          <cell r="M663">
            <v>0</v>
          </cell>
          <cell r="N663">
            <v>0</v>
          </cell>
          <cell r="O663">
            <v>0</v>
          </cell>
          <cell r="P663">
            <v>0</v>
          </cell>
          <cell r="Q663">
            <v>0</v>
          </cell>
          <cell r="R663">
            <v>0</v>
          </cell>
          <cell r="S663">
            <v>98472.192500000005</v>
          </cell>
          <cell r="T663">
            <v>0</v>
          </cell>
          <cell r="U663">
            <v>0</v>
          </cell>
          <cell r="V663">
            <v>0</v>
          </cell>
          <cell r="W663" t="str">
            <v>-</v>
          </cell>
        </row>
        <row r="664">
          <cell r="B664">
            <v>1037</v>
          </cell>
          <cell r="C664" t="str">
            <v>10b</v>
          </cell>
          <cell r="D664">
            <v>11</v>
          </cell>
          <cell r="E664" t="str">
            <v>11-10b</v>
          </cell>
          <cell r="F664" t="str">
            <v>GIS  - 122</v>
          </cell>
          <cell r="G664">
            <v>122</v>
          </cell>
          <cell r="H664" t="str">
            <v>GIS Analyst</v>
          </cell>
          <cell r="I664" t="str">
            <v>Frisco</v>
          </cell>
          <cell r="J664" t="str">
            <v>GIS Analyst</v>
          </cell>
          <cell r="K664" t="str">
            <v>IT AND GIS MANAGER</v>
          </cell>
          <cell r="L664">
            <v>0</v>
          </cell>
          <cell r="M664">
            <v>4212</v>
          </cell>
          <cell r="N664">
            <v>5054.4000000000005</v>
          </cell>
          <cell r="O664">
            <v>5896.8</v>
          </cell>
          <cell r="P664">
            <v>0</v>
          </cell>
          <cell r="Q664">
            <v>0</v>
          </cell>
          <cell r="R664">
            <v>60652.800000000003</v>
          </cell>
          <cell r="S664">
            <v>58985.546666666662</v>
          </cell>
          <cell r="T664">
            <v>1667.2533333333413</v>
          </cell>
          <cell r="U664">
            <v>2.8265455311538602E-2</v>
          </cell>
          <cell r="V664">
            <v>58104</v>
          </cell>
          <cell r="W664">
            <v>1037</v>
          </cell>
        </row>
        <row r="665">
          <cell r="B665">
            <v>0</v>
          </cell>
          <cell r="C665">
            <v>0</v>
          </cell>
          <cell r="D665">
            <v>1</v>
          </cell>
          <cell r="E665" t="str">
            <v>1-10b</v>
          </cell>
          <cell r="F665">
            <v>0</v>
          </cell>
          <cell r="G665">
            <v>0</v>
          </cell>
          <cell r="H665">
            <v>0</v>
          </cell>
          <cell r="I665" t="str">
            <v>Allen</v>
          </cell>
          <cell r="J665" t="str">
            <v>GIS Analyst</v>
          </cell>
          <cell r="K665" t="str">
            <v>-</v>
          </cell>
          <cell r="L665">
            <v>1</v>
          </cell>
          <cell r="M665">
            <v>3802.86</v>
          </cell>
          <cell r="N665">
            <v>4848.66</v>
          </cell>
          <cell r="O665">
            <v>5894.46</v>
          </cell>
          <cell r="P665">
            <v>0</v>
          </cell>
          <cell r="Q665">
            <v>0</v>
          </cell>
          <cell r="R665">
            <v>0</v>
          </cell>
          <cell r="S665">
            <v>58183.92</v>
          </cell>
          <cell r="T665">
            <v>0</v>
          </cell>
          <cell r="U665">
            <v>0</v>
          </cell>
          <cell r="V665" t="str">
            <v>-</v>
          </cell>
          <cell r="W665" t="str">
            <v>-</v>
          </cell>
        </row>
        <row r="666">
          <cell r="B666">
            <v>0</v>
          </cell>
          <cell r="C666">
            <v>0</v>
          </cell>
          <cell r="D666">
            <v>2</v>
          </cell>
          <cell r="E666" t="str">
            <v>2-10b</v>
          </cell>
          <cell r="F666">
            <v>0</v>
          </cell>
          <cell r="G666">
            <v>0</v>
          </cell>
          <cell r="H666">
            <v>0</v>
          </cell>
          <cell r="I666" t="str">
            <v>Arlington</v>
          </cell>
          <cell r="J666" t="str">
            <v>GIS Applications Prog</v>
          </cell>
          <cell r="K666" t="str">
            <v>GIS APPLICATIONS ADMINISTRATOR</v>
          </cell>
          <cell r="L666">
            <v>1</v>
          </cell>
          <cell r="M666">
            <v>4222</v>
          </cell>
          <cell r="N666">
            <v>5278</v>
          </cell>
          <cell r="O666">
            <v>6334</v>
          </cell>
          <cell r="P666">
            <v>0</v>
          </cell>
          <cell r="Q666">
            <v>0</v>
          </cell>
          <cell r="R666">
            <v>0</v>
          </cell>
          <cell r="S666">
            <v>63336</v>
          </cell>
          <cell r="T666">
            <v>0</v>
          </cell>
          <cell r="U666">
            <v>0</v>
          </cell>
          <cell r="V666" t="str">
            <v>-</v>
          </cell>
          <cell r="W666" t="str">
            <v>-</v>
          </cell>
        </row>
        <row r="667">
          <cell r="B667">
            <v>0</v>
          </cell>
          <cell r="C667">
            <v>0</v>
          </cell>
          <cell r="D667">
            <v>3</v>
          </cell>
          <cell r="E667" t="str">
            <v>3-10b</v>
          </cell>
          <cell r="F667">
            <v>0</v>
          </cell>
          <cell r="G667">
            <v>0</v>
          </cell>
          <cell r="H667">
            <v>0</v>
          </cell>
          <cell r="I667" t="str">
            <v>Carrollton</v>
          </cell>
          <cell r="J667" t="str">
            <v>Senior Engineering Tech</v>
          </cell>
          <cell r="K667" t="str">
            <v>Civil Engineering Manager</v>
          </cell>
          <cell r="L667">
            <v>1</v>
          </cell>
          <cell r="M667">
            <v>3287</v>
          </cell>
          <cell r="N667">
            <v>3923</v>
          </cell>
          <cell r="O667">
            <v>4602</v>
          </cell>
          <cell r="P667">
            <v>0</v>
          </cell>
          <cell r="Q667">
            <v>0</v>
          </cell>
          <cell r="R667">
            <v>0</v>
          </cell>
          <cell r="S667">
            <v>47076</v>
          </cell>
          <cell r="T667">
            <v>0</v>
          </cell>
          <cell r="U667">
            <v>0</v>
          </cell>
          <cell r="V667">
            <v>48252</v>
          </cell>
          <cell r="W667" t="str">
            <v>-</v>
          </cell>
        </row>
        <row r="668">
          <cell r="B668">
            <v>0</v>
          </cell>
          <cell r="C668">
            <v>0</v>
          </cell>
          <cell r="D668">
            <v>4</v>
          </cell>
          <cell r="E668" t="str">
            <v>4-10b</v>
          </cell>
          <cell r="F668">
            <v>0</v>
          </cell>
          <cell r="G668">
            <v>0</v>
          </cell>
          <cell r="H668">
            <v>0</v>
          </cell>
          <cell r="I668" t="str">
            <v>Garland</v>
          </cell>
          <cell r="J668" t="str">
            <v>GIS Analyst</v>
          </cell>
          <cell r="K668" t="str">
            <v>Information Services Manager - Applications</v>
          </cell>
          <cell r="L668">
            <v>1</v>
          </cell>
          <cell r="M668">
            <v>3921</v>
          </cell>
          <cell r="N668">
            <v>5001</v>
          </cell>
          <cell r="O668">
            <v>6079</v>
          </cell>
          <cell r="P668">
            <v>0</v>
          </cell>
          <cell r="Q668">
            <v>0</v>
          </cell>
          <cell r="R668">
            <v>0</v>
          </cell>
          <cell r="S668">
            <v>60012</v>
          </cell>
          <cell r="T668">
            <v>0</v>
          </cell>
          <cell r="U668">
            <v>0</v>
          </cell>
          <cell r="V668">
            <v>54480</v>
          </cell>
          <cell r="W668" t="str">
            <v>-</v>
          </cell>
        </row>
        <row r="669">
          <cell r="B669">
            <v>0</v>
          </cell>
          <cell r="C669">
            <v>0</v>
          </cell>
          <cell r="D669">
            <v>5</v>
          </cell>
          <cell r="E669" t="str">
            <v>5-10b</v>
          </cell>
          <cell r="F669">
            <v>0</v>
          </cell>
          <cell r="G669">
            <v>0</v>
          </cell>
          <cell r="H669">
            <v>0</v>
          </cell>
          <cell r="I669" t="str">
            <v>Irving</v>
          </cell>
          <cell r="J669" t="str">
            <v>GIS Analyst</v>
          </cell>
          <cell r="K669" t="str">
            <v>Integration Manager</v>
          </cell>
          <cell r="L669">
            <v>1</v>
          </cell>
          <cell r="M669">
            <v>4347</v>
          </cell>
          <cell r="N669">
            <v>5163</v>
          </cell>
          <cell r="O669">
            <v>6132</v>
          </cell>
          <cell r="P669">
            <v>0</v>
          </cell>
          <cell r="Q669">
            <v>0</v>
          </cell>
          <cell r="R669">
            <v>0</v>
          </cell>
          <cell r="S669">
            <v>61956</v>
          </cell>
          <cell r="T669">
            <v>0</v>
          </cell>
          <cell r="U669">
            <v>0</v>
          </cell>
          <cell r="V669">
            <v>59856</v>
          </cell>
          <cell r="W669" t="str">
            <v>-</v>
          </cell>
        </row>
        <row r="670">
          <cell r="B670">
            <v>0</v>
          </cell>
          <cell r="C670">
            <v>0</v>
          </cell>
          <cell r="D670">
            <v>6</v>
          </cell>
          <cell r="E670" t="str">
            <v>6-10b</v>
          </cell>
          <cell r="F670">
            <v>0</v>
          </cell>
          <cell r="G670">
            <v>0</v>
          </cell>
          <cell r="H670">
            <v>0</v>
          </cell>
          <cell r="I670" t="str">
            <v>McKinney</v>
          </cell>
          <cell r="J670" t="str">
            <v>GIS Analyst</v>
          </cell>
          <cell r="K670" t="str">
            <v>GIS Manager</v>
          </cell>
          <cell r="L670">
            <v>1</v>
          </cell>
          <cell r="M670">
            <v>3924</v>
          </cell>
          <cell r="N670">
            <v>4806</v>
          </cell>
          <cell r="O670">
            <v>5689</v>
          </cell>
          <cell r="P670">
            <v>0</v>
          </cell>
          <cell r="Q670">
            <v>0</v>
          </cell>
          <cell r="R670">
            <v>0</v>
          </cell>
          <cell r="S670">
            <v>57672</v>
          </cell>
          <cell r="T670">
            <v>0</v>
          </cell>
          <cell r="U670">
            <v>0</v>
          </cell>
          <cell r="V670">
            <v>69636</v>
          </cell>
          <cell r="W670" t="str">
            <v>-</v>
          </cell>
        </row>
        <row r="671">
          <cell r="B671">
            <v>0</v>
          </cell>
          <cell r="C671">
            <v>0</v>
          </cell>
          <cell r="D671">
            <v>7</v>
          </cell>
          <cell r="E671" t="str">
            <v>7-10b</v>
          </cell>
          <cell r="F671">
            <v>0</v>
          </cell>
          <cell r="G671">
            <v>0</v>
          </cell>
          <cell r="H671">
            <v>0</v>
          </cell>
          <cell r="I671" t="str">
            <v>Mesquite</v>
          </cell>
          <cell r="J671" t="str">
            <v>GIS Analyst</v>
          </cell>
          <cell r="K671" t="str">
            <v>Senior Civil Engineer</v>
          </cell>
          <cell r="L671">
            <v>1</v>
          </cell>
          <cell r="M671">
            <v>4173</v>
          </cell>
          <cell r="N671">
            <v>5173</v>
          </cell>
          <cell r="O671">
            <v>6172</v>
          </cell>
          <cell r="P671">
            <v>0</v>
          </cell>
          <cell r="Q671">
            <v>0</v>
          </cell>
          <cell r="R671">
            <v>0</v>
          </cell>
          <cell r="S671">
            <v>62076</v>
          </cell>
          <cell r="T671">
            <v>0</v>
          </cell>
          <cell r="U671">
            <v>0</v>
          </cell>
          <cell r="V671">
            <v>69984</v>
          </cell>
          <cell r="W671" t="str">
            <v>-</v>
          </cell>
        </row>
        <row r="672">
          <cell r="B672">
            <v>0</v>
          </cell>
          <cell r="C672">
            <v>0</v>
          </cell>
          <cell r="D672">
            <v>8</v>
          </cell>
          <cell r="E672" t="str">
            <v>8-10b</v>
          </cell>
          <cell r="F672">
            <v>0</v>
          </cell>
          <cell r="G672">
            <v>0</v>
          </cell>
          <cell r="H672">
            <v>0</v>
          </cell>
          <cell r="I672" t="str">
            <v>Plano</v>
          </cell>
          <cell r="J672" t="str">
            <v>GIS Analyst</v>
          </cell>
          <cell r="K672" t="str">
            <v>GIS Manager</v>
          </cell>
          <cell r="L672">
            <v>1</v>
          </cell>
          <cell r="M672">
            <v>3759</v>
          </cell>
          <cell r="N672">
            <v>4623</v>
          </cell>
          <cell r="O672">
            <v>5488</v>
          </cell>
          <cell r="P672">
            <v>0</v>
          </cell>
          <cell r="Q672">
            <v>0</v>
          </cell>
          <cell r="R672">
            <v>0</v>
          </cell>
          <cell r="S672">
            <v>55476</v>
          </cell>
          <cell r="T672">
            <v>0</v>
          </cell>
          <cell r="U672">
            <v>0</v>
          </cell>
          <cell r="V672" t="str">
            <v>-</v>
          </cell>
          <cell r="W672" t="str">
            <v>-</v>
          </cell>
        </row>
        <row r="673">
          <cell r="B673">
            <v>0</v>
          </cell>
          <cell r="C673">
            <v>0</v>
          </cell>
          <cell r="D673">
            <v>9</v>
          </cell>
          <cell r="E673" t="str">
            <v>9-10b</v>
          </cell>
          <cell r="F673">
            <v>0</v>
          </cell>
          <cell r="G673">
            <v>0</v>
          </cell>
          <cell r="H673">
            <v>0</v>
          </cell>
          <cell r="I673" t="str">
            <v>Richardson</v>
          </cell>
          <cell r="J673" t="str">
            <v>Senior GIS Programmer</v>
          </cell>
          <cell r="K673" t="str">
            <v>Deputy CIO - Application Develop</v>
          </cell>
          <cell r="L673">
            <v>1</v>
          </cell>
          <cell r="M673">
            <v>4454</v>
          </cell>
          <cell r="N673">
            <v>5423.5</v>
          </cell>
          <cell r="O673">
            <v>6393</v>
          </cell>
          <cell r="P673">
            <v>0</v>
          </cell>
          <cell r="Q673">
            <v>0</v>
          </cell>
          <cell r="R673">
            <v>0</v>
          </cell>
          <cell r="S673">
            <v>65082</v>
          </cell>
          <cell r="T673">
            <v>0</v>
          </cell>
          <cell r="U673">
            <v>0</v>
          </cell>
          <cell r="V673">
            <v>71628</v>
          </cell>
          <cell r="W673" t="str">
            <v>-</v>
          </cell>
        </row>
        <row r="674">
          <cell r="B674">
            <v>0</v>
          </cell>
          <cell r="C674">
            <v>0</v>
          </cell>
          <cell r="D674" t="str">
            <v xml:space="preserve"> </v>
          </cell>
          <cell r="E674">
            <v>0</v>
          </cell>
          <cell r="F674">
            <v>0</v>
          </cell>
          <cell r="G674">
            <v>0</v>
          </cell>
          <cell r="H674">
            <v>0</v>
          </cell>
          <cell r="I674">
            <v>0</v>
          </cell>
          <cell r="J674">
            <v>0</v>
          </cell>
          <cell r="K674">
            <v>0</v>
          </cell>
          <cell r="L674">
            <v>9</v>
          </cell>
          <cell r="M674">
            <v>0</v>
          </cell>
          <cell r="N674">
            <v>0</v>
          </cell>
          <cell r="O674">
            <v>0</v>
          </cell>
          <cell r="P674">
            <v>0</v>
          </cell>
          <cell r="Q674">
            <v>0</v>
          </cell>
          <cell r="R674">
            <v>0</v>
          </cell>
          <cell r="S674">
            <v>58985.546666666662</v>
          </cell>
          <cell r="T674">
            <v>0</v>
          </cell>
          <cell r="U674">
            <v>0</v>
          </cell>
          <cell r="V674">
            <v>0</v>
          </cell>
          <cell r="W674" t="str">
            <v>-</v>
          </cell>
        </row>
        <row r="675">
          <cell r="B675">
            <v>1035</v>
          </cell>
          <cell r="C675">
            <v>131</v>
          </cell>
          <cell r="D675">
            <v>11</v>
          </cell>
          <cell r="E675" t="str">
            <v>11-131</v>
          </cell>
          <cell r="F675" t="str">
            <v>GIS  - 122</v>
          </cell>
          <cell r="G675">
            <v>122</v>
          </cell>
          <cell r="H675" t="str">
            <v>GIS Specialist - Technical Level</v>
          </cell>
          <cell r="I675" t="str">
            <v>Frisco</v>
          </cell>
          <cell r="J675" t="str">
            <v>GIS Technician</v>
          </cell>
          <cell r="K675" t="str">
            <v>Information &amp; GIS Manager</v>
          </cell>
          <cell r="L675">
            <v>0</v>
          </cell>
          <cell r="M675">
            <v>3816.7999999999997</v>
          </cell>
          <cell r="N675">
            <v>4579.4666666666662</v>
          </cell>
          <cell r="O675">
            <v>5342.1333333333332</v>
          </cell>
          <cell r="P675">
            <v>0</v>
          </cell>
          <cell r="Q675">
            <v>0</v>
          </cell>
          <cell r="R675">
            <v>54953.599999999991</v>
          </cell>
          <cell r="S675">
            <v>49856.4</v>
          </cell>
          <cell r="T675">
            <v>5097.1999999999898</v>
          </cell>
          <cell r="U675">
            <v>0.10223762646320211</v>
          </cell>
          <cell r="V675">
            <v>49860</v>
          </cell>
          <cell r="W675">
            <v>1035</v>
          </cell>
        </row>
        <row r="676">
          <cell r="B676">
            <v>0</v>
          </cell>
          <cell r="C676">
            <v>0</v>
          </cell>
          <cell r="D676">
            <v>1</v>
          </cell>
          <cell r="E676" t="str">
            <v>1-131</v>
          </cell>
          <cell r="F676">
            <v>0</v>
          </cell>
          <cell r="G676">
            <v>0</v>
          </cell>
          <cell r="H676">
            <v>0</v>
          </cell>
          <cell r="I676" t="str">
            <v>Allen</v>
          </cell>
          <cell r="J676" t="str">
            <v>No Match</v>
          </cell>
          <cell r="K676" t="str">
            <v>-</v>
          </cell>
          <cell r="L676">
            <v>0</v>
          </cell>
          <cell r="M676" t="str">
            <v>-</v>
          </cell>
          <cell r="N676" t="str">
            <v>-</v>
          </cell>
          <cell r="O676" t="str">
            <v>-</v>
          </cell>
          <cell r="P676" t="str">
            <v>-</v>
          </cell>
          <cell r="Q676">
            <v>0</v>
          </cell>
          <cell r="R676">
            <v>0</v>
          </cell>
          <cell r="S676" t="str">
            <v>-</v>
          </cell>
          <cell r="T676">
            <v>0</v>
          </cell>
          <cell r="U676">
            <v>0</v>
          </cell>
          <cell r="V676" t="str">
            <v>-</v>
          </cell>
          <cell r="W676" t="str">
            <v>-</v>
          </cell>
        </row>
        <row r="677">
          <cell r="B677">
            <v>0</v>
          </cell>
          <cell r="C677">
            <v>0</v>
          </cell>
          <cell r="D677">
            <v>2</v>
          </cell>
          <cell r="E677" t="str">
            <v>2-131</v>
          </cell>
          <cell r="F677">
            <v>0</v>
          </cell>
          <cell r="G677">
            <v>0</v>
          </cell>
          <cell r="H677">
            <v>0</v>
          </cell>
          <cell r="I677" t="str">
            <v>Arlington</v>
          </cell>
          <cell r="J677" t="str">
            <v>GIS Technician III</v>
          </cell>
          <cell r="K677" t="str">
            <v>GIS Supervisor</v>
          </cell>
          <cell r="L677">
            <v>1</v>
          </cell>
          <cell r="M677">
            <v>3416</v>
          </cell>
          <cell r="N677">
            <v>4271</v>
          </cell>
          <cell r="O677">
            <v>5125</v>
          </cell>
          <cell r="P677">
            <v>0</v>
          </cell>
          <cell r="Q677">
            <v>0</v>
          </cell>
          <cell r="R677">
            <v>0</v>
          </cell>
          <cell r="S677">
            <v>51252</v>
          </cell>
          <cell r="T677">
            <v>0</v>
          </cell>
          <cell r="U677">
            <v>0</v>
          </cell>
          <cell r="V677">
            <v>53520</v>
          </cell>
          <cell r="W677" t="str">
            <v>-</v>
          </cell>
        </row>
        <row r="678">
          <cell r="B678">
            <v>0</v>
          </cell>
          <cell r="C678">
            <v>0</v>
          </cell>
          <cell r="D678">
            <v>3</v>
          </cell>
          <cell r="E678" t="str">
            <v>3-131</v>
          </cell>
          <cell r="F678">
            <v>0</v>
          </cell>
          <cell r="G678">
            <v>0</v>
          </cell>
          <cell r="H678">
            <v>0</v>
          </cell>
          <cell r="I678" t="str">
            <v>Carrollton</v>
          </cell>
          <cell r="J678" t="str">
            <v>Senior Engineering Tech</v>
          </cell>
          <cell r="K678" t="str">
            <v>Civil Engineering Manager</v>
          </cell>
          <cell r="L678">
            <v>1</v>
          </cell>
          <cell r="M678">
            <v>3287</v>
          </cell>
          <cell r="N678">
            <v>3923</v>
          </cell>
          <cell r="O678">
            <v>4602</v>
          </cell>
          <cell r="P678">
            <v>0</v>
          </cell>
          <cell r="Q678">
            <v>0</v>
          </cell>
          <cell r="R678">
            <v>0</v>
          </cell>
          <cell r="S678">
            <v>47076</v>
          </cell>
          <cell r="T678">
            <v>0</v>
          </cell>
          <cell r="U678">
            <v>0</v>
          </cell>
          <cell r="V678">
            <v>48252</v>
          </cell>
          <cell r="W678" t="str">
            <v>-</v>
          </cell>
        </row>
        <row r="679">
          <cell r="B679">
            <v>0</v>
          </cell>
          <cell r="C679">
            <v>0</v>
          </cell>
          <cell r="D679">
            <v>4</v>
          </cell>
          <cell r="E679" t="str">
            <v>4-131</v>
          </cell>
          <cell r="F679">
            <v>0</v>
          </cell>
          <cell r="G679">
            <v>0</v>
          </cell>
          <cell r="H679">
            <v>0</v>
          </cell>
          <cell r="I679" t="str">
            <v>Garland</v>
          </cell>
          <cell r="J679" t="str">
            <v>No Match</v>
          </cell>
          <cell r="K679" t="str">
            <v>-</v>
          </cell>
          <cell r="L679">
            <v>0</v>
          </cell>
          <cell r="M679" t="str">
            <v>-</v>
          </cell>
          <cell r="N679" t="str">
            <v>-</v>
          </cell>
          <cell r="O679" t="str">
            <v>-</v>
          </cell>
          <cell r="P679" t="str">
            <v>-</v>
          </cell>
          <cell r="Q679">
            <v>0</v>
          </cell>
          <cell r="R679">
            <v>0</v>
          </cell>
          <cell r="S679" t="str">
            <v>-</v>
          </cell>
          <cell r="T679">
            <v>0</v>
          </cell>
          <cell r="U679">
            <v>0</v>
          </cell>
          <cell r="V679" t="str">
            <v>-</v>
          </cell>
          <cell r="W679" t="str">
            <v>-</v>
          </cell>
        </row>
        <row r="680">
          <cell r="B680">
            <v>0</v>
          </cell>
          <cell r="C680">
            <v>0</v>
          </cell>
          <cell r="D680">
            <v>5</v>
          </cell>
          <cell r="E680" t="str">
            <v>5-131</v>
          </cell>
          <cell r="F680">
            <v>0</v>
          </cell>
          <cell r="G680">
            <v>0</v>
          </cell>
          <cell r="H680">
            <v>0</v>
          </cell>
          <cell r="I680" t="str">
            <v>Irving</v>
          </cell>
          <cell r="J680" t="str">
            <v>GIS Specialist</v>
          </cell>
          <cell r="K680" t="str">
            <v>Integration Manager</v>
          </cell>
          <cell r="L680">
            <v>1</v>
          </cell>
          <cell r="M680">
            <v>3755</v>
          </cell>
          <cell r="N680">
            <v>4460</v>
          </cell>
          <cell r="O680">
            <v>5297</v>
          </cell>
          <cell r="P680">
            <v>0</v>
          </cell>
          <cell r="Q680">
            <v>0</v>
          </cell>
          <cell r="R680">
            <v>0</v>
          </cell>
          <cell r="S680">
            <v>53520</v>
          </cell>
          <cell r="T680">
            <v>0</v>
          </cell>
          <cell r="U680">
            <v>0</v>
          </cell>
          <cell r="V680">
            <v>63564</v>
          </cell>
          <cell r="W680" t="str">
            <v>-</v>
          </cell>
        </row>
        <row r="681">
          <cell r="B681">
            <v>0</v>
          </cell>
          <cell r="C681">
            <v>0</v>
          </cell>
          <cell r="D681">
            <v>6</v>
          </cell>
          <cell r="E681" t="str">
            <v>6-131</v>
          </cell>
          <cell r="F681">
            <v>0</v>
          </cell>
          <cell r="G681">
            <v>0</v>
          </cell>
          <cell r="H681">
            <v>0</v>
          </cell>
          <cell r="I681" t="str">
            <v>McKinney</v>
          </cell>
          <cell r="J681" t="str">
            <v>No Match</v>
          </cell>
          <cell r="K681" t="str">
            <v>-</v>
          </cell>
          <cell r="L681">
            <v>0</v>
          </cell>
          <cell r="M681" t="str">
            <v>-</v>
          </cell>
          <cell r="N681" t="str">
            <v>-</v>
          </cell>
          <cell r="O681" t="str">
            <v>-</v>
          </cell>
          <cell r="P681" t="str">
            <v>-</v>
          </cell>
          <cell r="Q681">
            <v>0</v>
          </cell>
          <cell r="R681">
            <v>0</v>
          </cell>
          <cell r="S681" t="str">
            <v>-</v>
          </cell>
          <cell r="T681">
            <v>0</v>
          </cell>
          <cell r="U681">
            <v>0</v>
          </cell>
          <cell r="V681" t="str">
            <v>-</v>
          </cell>
          <cell r="W681" t="str">
            <v>-</v>
          </cell>
        </row>
        <row r="682">
          <cell r="B682">
            <v>0</v>
          </cell>
          <cell r="C682">
            <v>0</v>
          </cell>
          <cell r="D682">
            <v>7</v>
          </cell>
          <cell r="E682" t="str">
            <v>7-131</v>
          </cell>
          <cell r="F682">
            <v>0</v>
          </cell>
          <cell r="G682">
            <v>0</v>
          </cell>
          <cell r="H682">
            <v>0</v>
          </cell>
          <cell r="I682" t="str">
            <v>Mesquite</v>
          </cell>
          <cell r="J682" t="str">
            <v>No Match</v>
          </cell>
          <cell r="K682" t="str">
            <v>-</v>
          </cell>
          <cell r="L682">
            <v>0</v>
          </cell>
          <cell r="M682" t="str">
            <v>-</v>
          </cell>
          <cell r="N682" t="str">
            <v>-</v>
          </cell>
          <cell r="O682" t="str">
            <v>-</v>
          </cell>
          <cell r="P682" t="str">
            <v>-</v>
          </cell>
          <cell r="Q682">
            <v>0</v>
          </cell>
          <cell r="R682">
            <v>0</v>
          </cell>
          <cell r="S682" t="str">
            <v>-</v>
          </cell>
          <cell r="T682">
            <v>0</v>
          </cell>
          <cell r="U682">
            <v>0</v>
          </cell>
          <cell r="V682" t="str">
            <v>-</v>
          </cell>
          <cell r="W682" t="str">
            <v>-</v>
          </cell>
        </row>
        <row r="683">
          <cell r="B683">
            <v>0</v>
          </cell>
          <cell r="C683">
            <v>0</v>
          </cell>
          <cell r="D683">
            <v>8</v>
          </cell>
          <cell r="E683" t="str">
            <v>8-131</v>
          </cell>
          <cell r="F683">
            <v>0</v>
          </cell>
          <cell r="G683">
            <v>0</v>
          </cell>
          <cell r="H683">
            <v>0</v>
          </cell>
          <cell r="I683" t="str">
            <v>Plano</v>
          </cell>
          <cell r="J683" t="str">
            <v>GIS Technician</v>
          </cell>
          <cell r="K683" t="str">
            <v>Director Planning</v>
          </cell>
          <cell r="L683">
            <v>1</v>
          </cell>
          <cell r="M683">
            <v>2796</v>
          </cell>
          <cell r="N683">
            <v>3411</v>
          </cell>
          <cell r="O683">
            <v>4027</v>
          </cell>
          <cell r="P683">
            <v>0</v>
          </cell>
          <cell r="Q683">
            <v>0</v>
          </cell>
          <cell r="R683">
            <v>0</v>
          </cell>
          <cell r="S683">
            <v>40932</v>
          </cell>
          <cell r="T683">
            <v>0</v>
          </cell>
          <cell r="U683">
            <v>0</v>
          </cell>
          <cell r="V683">
            <v>48324</v>
          </cell>
          <cell r="W683" t="str">
            <v>-</v>
          </cell>
        </row>
        <row r="684">
          <cell r="B684">
            <v>0</v>
          </cell>
          <cell r="C684">
            <v>0</v>
          </cell>
          <cell r="D684">
            <v>9</v>
          </cell>
          <cell r="E684" t="str">
            <v>9-131</v>
          </cell>
          <cell r="F684">
            <v>0</v>
          </cell>
          <cell r="G684">
            <v>0</v>
          </cell>
          <cell r="H684">
            <v>0</v>
          </cell>
          <cell r="I684" t="str">
            <v>Richardson</v>
          </cell>
          <cell r="J684" t="str">
            <v>Senior GIS Analyst</v>
          </cell>
          <cell r="K684" t="str">
            <v>Deputy CIO-Application Develop</v>
          </cell>
          <cell r="L684">
            <v>1</v>
          </cell>
          <cell r="M684">
            <v>3978</v>
          </cell>
          <cell r="N684">
            <v>4708.5</v>
          </cell>
          <cell r="O684">
            <v>5439</v>
          </cell>
          <cell r="P684">
            <v>0</v>
          </cell>
          <cell r="Q684">
            <v>0</v>
          </cell>
          <cell r="R684">
            <v>0</v>
          </cell>
          <cell r="S684">
            <v>56502</v>
          </cell>
          <cell r="T684">
            <v>0</v>
          </cell>
          <cell r="U684">
            <v>0</v>
          </cell>
          <cell r="V684">
            <v>63984</v>
          </cell>
          <cell r="W684" t="str">
            <v>-</v>
          </cell>
        </row>
        <row r="685">
          <cell r="B685">
            <v>0</v>
          </cell>
          <cell r="C685">
            <v>0</v>
          </cell>
          <cell r="D685" t="str">
            <v xml:space="preserve"> </v>
          </cell>
          <cell r="E685">
            <v>0</v>
          </cell>
          <cell r="F685">
            <v>0</v>
          </cell>
          <cell r="G685">
            <v>0</v>
          </cell>
          <cell r="H685">
            <v>0</v>
          </cell>
          <cell r="I685">
            <v>0</v>
          </cell>
          <cell r="J685">
            <v>0</v>
          </cell>
          <cell r="K685">
            <v>0</v>
          </cell>
          <cell r="L685">
            <v>5</v>
          </cell>
          <cell r="M685">
            <v>0</v>
          </cell>
          <cell r="N685">
            <v>0</v>
          </cell>
          <cell r="O685">
            <v>0</v>
          </cell>
          <cell r="P685">
            <v>0</v>
          </cell>
          <cell r="Q685">
            <v>0</v>
          </cell>
          <cell r="R685">
            <v>0</v>
          </cell>
          <cell r="S685">
            <v>49856.4</v>
          </cell>
          <cell r="T685">
            <v>0</v>
          </cell>
          <cell r="U685">
            <v>0</v>
          </cell>
          <cell r="V685">
            <v>0</v>
          </cell>
          <cell r="W685" t="str">
            <v>-</v>
          </cell>
        </row>
        <row r="686">
          <cell r="B686">
            <v>1029</v>
          </cell>
          <cell r="C686">
            <v>36</v>
          </cell>
          <cell r="D686">
            <v>11</v>
          </cell>
          <cell r="E686" t="str">
            <v>11-36</v>
          </cell>
          <cell r="F686" t="str">
            <v>HUMAN RESOURCES  - 116</v>
          </cell>
          <cell r="G686">
            <v>116</v>
          </cell>
          <cell r="H686" t="str">
            <v>H R Specialist/Analyst</v>
          </cell>
          <cell r="I686" t="str">
            <v>Frisco</v>
          </cell>
          <cell r="J686" t="str">
            <v>Human Resources Analyst</v>
          </cell>
          <cell r="K686" t="str">
            <v>Benefits Manager</v>
          </cell>
          <cell r="L686">
            <v>0</v>
          </cell>
          <cell r="M686">
            <v>3912.1333333333332</v>
          </cell>
          <cell r="N686">
            <v>4693.8666666666668</v>
          </cell>
          <cell r="O686">
            <v>5477.333333333333</v>
          </cell>
          <cell r="P686">
            <v>0</v>
          </cell>
          <cell r="Q686">
            <v>0</v>
          </cell>
          <cell r="R686">
            <v>56326.400000000001</v>
          </cell>
          <cell r="S686">
            <v>53665.920000000006</v>
          </cell>
          <cell r="T686">
            <v>2660.4799999999959</v>
          </cell>
          <cell r="U686">
            <v>4.9574851227743709E-2</v>
          </cell>
          <cell r="V686">
            <v>50004</v>
          </cell>
          <cell r="W686">
            <v>1029</v>
          </cell>
        </row>
        <row r="687">
          <cell r="B687">
            <v>0</v>
          </cell>
          <cell r="C687">
            <v>0</v>
          </cell>
          <cell r="D687">
            <v>1</v>
          </cell>
          <cell r="E687" t="str">
            <v>1-36</v>
          </cell>
          <cell r="F687">
            <v>0</v>
          </cell>
          <cell r="G687">
            <v>0</v>
          </cell>
          <cell r="H687">
            <v>0</v>
          </cell>
          <cell r="I687" t="str">
            <v>Allen</v>
          </cell>
          <cell r="J687" t="str">
            <v>Hr Analyst</v>
          </cell>
          <cell r="K687" t="str">
            <v>-</v>
          </cell>
          <cell r="L687">
            <v>1</v>
          </cell>
          <cell r="M687">
            <v>3408.57</v>
          </cell>
          <cell r="N687">
            <v>4645.96</v>
          </cell>
          <cell r="O687">
            <v>5283.34</v>
          </cell>
          <cell r="P687">
            <v>0</v>
          </cell>
          <cell r="Q687">
            <v>0</v>
          </cell>
          <cell r="R687">
            <v>0</v>
          </cell>
          <cell r="S687">
            <v>55751.520000000004</v>
          </cell>
          <cell r="T687">
            <v>0</v>
          </cell>
          <cell r="U687">
            <v>0</v>
          </cell>
          <cell r="V687" t="str">
            <v>-</v>
          </cell>
          <cell r="W687" t="str">
            <v>-</v>
          </cell>
        </row>
        <row r="688">
          <cell r="B688">
            <v>0</v>
          </cell>
          <cell r="C688">
            <v>0</v>
          </cell>
          <cell r="D688">
            <v>2</v>
          </cell>
          <cell r="E688" t="str">
            <v>2-36</v>
          </cell>
          <cell r="F688">
            <v>0</v>
          </cell>
          <cell r="G688">
            <v>0</v>
          </cell>
          <cell r="H688">
            <v>0</v>
          </cell>
          <cell r="I688" t="str">
            <v>Arlington</v>
          </cell>
          <cell r="J688" t="str">
            <v>No Match</v>
          </cell>
          <cell r="K688" t="str">
            <v>-</v>
          </cell>
          <cell r="L688">
            <v>0</v>
          </cell>
          <cell r="M688" t="str">
            <v>-</v>
          </cell>
          <cell r="N688" t="str">
            <v>-</v>
          </cell>
          <cell r="O688" t="str">
            <v>-</v>
          </cell>
          <cell r="P688" t="str">
            <v>-</v>
          </cell>
          <cell r="Q688">
            <v>0</v>
          </cell>
          <cell r="R688">
            <v>0</v>
          </cell>
          <cell r="S688" t="str">
            <v>-</v>
          </cell>
          <cell r="T688">
            <v>0</v>
          </cell>
          <cell r="U688">
            <v>0</v>
          </cell>
          <cell r="V688" t="str">
            <v>-</v>
          </cell>
          <cell r="W688" t="str">
            <v>-</v>
          </cell>
        </row>
        <row r="689">
          <cell r="B689">
            <v>0</v>
          </cell>
          <cell r="C689">
            <v>0</v>
          </cell>
          <cell r="D689">
            <v>3</v>
          </cell>
          <cell r="E689" t="str">
            <v>3-36</v>
          </cell>
          <cell r="F689">
            <v>0</v>
          </cell>
          <cell r="G689">
            <v>0</v>
          </cell>
          <cell r="H689">
            <v>0</v>
          </cell>
          <cell r="I689" t="str">
            <v>Carrollton</v>
          </cell>
          <cell r="J689" t="str">
            <v>No Match</v>
          </cell>
          <cell r="K689" t="str">
            <v>-</v>
          </cell>
          <cell r="L689">
            <v>0</v>
          </cell>
          <cell r="M689" t="str">
            <v>-</v>
          </cell>
          <cell r="N689" t="str">
            <v>-</v>
          </cell>
          <cell r="O689" t="str">
            <v>-</v>
          </cell>
          <cell r="P689" t="str">
            <v>-</v>
          </cell>
          <cell r="Q689">
            <v>0</v>
          </cell>
          <cell r="R689">
            <v>0</v>
          </cell>
          <cell r="S689" t="str">
            <v>-</v>
          </cell>
          <cell r="T689">
            <v>0</v>
          </cell>
          <cell r="U689">
            <v>0</v>
          </cell>
          <cell r="V689" t="str">
            <v>-</v>
          </cell>
          <cell r="W689" t="str">
            <v>-</v>
          </cell>
        </row>
        <row r="690">
          <cell r="B690">
            <v>0</v>
          </cell>
          <cell r="C690">
            <v>0</v>
          </cell>
          <cell r="D690">
            <v>4</v>
          </cell>
          <cell r="E690" t="str">
            <v>4-36</v>
          </cell>
          <cell r="F690">
            <v>0</v>
          </cell>
          <cell r="G690">
            <v>0</v>
          </cell>
          <cell r="H690">
            <v>0</v>
          </cell>
          <cell r="I690" t="str">
            <v>Garland</v>
          </cell>
          <cell r="J690" t="str">
            <v>Human Resource Analyst</v>
          </cell>
          <cell r="K690" t="str">
            <v>Compensation Manager</v>
          </cell>
          <cell r="L690">
            <v>1</v>
          </cell>
          <cell r="M690">
            <v>3912</v>
          </cell>
          <cell r="N690">
            <v>5086</v>
          </cell>
          <cell r="O690">
            <v>6261</v>
          </cell>
          <cell r="P690">
            <v>0</v>
          </cell>
          <cell r="Q690">
            <v>0</v>
          </cell>
          <cell r="R690">
            <v>0</v>
          </cell>
          <cell r="S690">
            <v>61032</v>
          </cell>
          <cell r="T690">
            <v>0</v>
          </cell>
          <cell r="U690">
            <v>0</v>
          </cell>
          <cell r="V690">
            <v>54996</v>
          </cell>
          <cell r="W690" t="str">
            <v>-</v>
          </cell>
        </row>
        <row r="691">
          <cell r="B691">
            <v>0</v>
          </cell>
          <cell r="C691">
            <v>0</v>
          </cell>
          <cell r="D691">
            <v>5</v>
          </cell>
          <cell r="E691" t="str">
            <v>5-36</v>
          </cell>
          <cell r="F691">
            <v>0</v>
          </cell>
          <cell r="G691">
            <v>0</v>
          </cell>
          <cell r="H691">
            <v>0</v>
          </cell>
          <cell r="I691" t="str">
            <v>Irving</v>
          </cell>
          <cell r="J691" t="str">
            <v>No Match (Hr Specialist/Analyst)</v>
          </cell>
          <cell r="K691" t="str">
            <v>-</v>
          </cell>
          <cell r="L691">
            <v>0</v>
          </cell>
          <cell r="M691" t="str">
            <v>-</v>
          </cell>
          <cell r="N691" t="str">
            <v>-</v>
          </cell>
          <cell r="O691" t="str">
            <v>-</v>
          </cell>
          <cell r="P691" t="str">
            <v>-</v>
          </cell>
          <cell r="Q691">
            <v>0</v>
          </cell>
          <cell r="R691">
            <v>0</v>
          </cell>
          <cell r="S691" t="str">
            <v>-</v>
          </cell>
          <cell r="T691">
            <v>0</v>
          </cell>
          <cell r="U691">
            <v>0</v>
          </cell>
          <cell r="V691" t="str">
            <v>-</v>
          </cell>
          <cell r="W691" t="str">
            <v>-</v>
          </cell>
        </row>
        <row r="692">
          <cell r="B692">
            <v>0</v>
          </cell>
          <cell r="C692">
            <v>0</v>
          </cell>
          <cell r="D692">
            <v>6</v>
          </cell>
          <cell r="E692" t="str">
            <v>6-36</v>
          </cell>
          <cell r="F692">
            <v>0</v>
          </cell>
          <cell r="G692">
            <v>0</v>
          </cell>
          <cell r="H692">
            <v>0</v>
          </cell>
          <cell r="I692" t="str">
            <v>McKinney</v>
          </cell>
          <cell r="J692" t="str">
            <v>Human Resources Specialist</v>
          </cell>
          <cell r="K692" t="str">
            <v>Human Resources Manager</v>
          </cell>
          <cell r="L692">
            <v>1</v>
          </cell>
          <cell r="M692">
            <v>3459</v>
          </cell>
          <cell r="N692">
            <v>4151</v>
          </cell>
          <cell r="O692">
            <v>4843</v>
          </cell>
          <cell r="P692">
            <v>0</v>
          </cell>
          <cell r="Q692">
            <v>0</v>
          </cell>
          <cell r="R692">
            <v>0</v>
          </cell>
          <cell r="S692">
            <v>49812</v>
          </cell>
          <cell r="T692">
            <v>0</v>
          </cell>
          <cell r="U692">
            <v>0</v>
          </cell>
          <cell r="V692">
            <v>55632</v>
          </cell>
          <cell r="W692" t="str">
            <v>-</v>
          </cell>
        </row>
        <row r="693">
          <cell r="B693">
            <v>0</v>
          </cell>
          <cell r="C693">
            <v>0</v>
          </cell>
          <cell r="D693">
            <v>7</v>
          </cell>
          <cell r="E693" t="str">
            <v>7-36</v>
          </cell>
          <cell r="F693">
            <v>0</v>
          </cell>
          <cell r="G693">
            <v>0</v>
          </cell>
          <cell r="H693">
            <v>0</v>
          </cell>
          <cell r="I693" t="str">
            <v>Mesquite</v>
          </cell>
          <cell r="J693" t="str">
            <v>Human Resources Analyst</v>
          </cell>
          <cell r="K693" t="str">
            <v>HR Supervisor or HR Senior Analyst</v>
          </cell>
          <cell r="L693">
            <v>1</v>
          </cell>
          <cell r="M693">
            <v>3170</v>
          </cell>
          <cell r="N693">
            <v>3929</v>
          </cell>
          <cell r="O693">
            <v>4689</v>
          </cell>
          <cell r="P693">
            <v>0</v>
          </cell>
          <cell r="Q693">
            <v>0</v>
          </cell>
          <cell r="R693">
            <v>0</v>
          </cell>
          <cell r="S693">
            <v>47148</v>
          </cell>
          <cell r="T693">
            <v>0</v>
          </cell>
          <cell r="U693">
            <v>0</v>
          </cell>
          <cell r="V693">
            <v>38040</v>
          </cell>
          <cell r="W693" t="str">
            <v>-</v>
          </cell>
        </row>
        <row r="694">
          <cell r="B694">
            <v>0</v>
          </cell>
          <cell r="C694">
            <v>0</v>
          </cell>
          <cell r="D694">
            <v>8</v>
          </cell>
          <cell r="E694" t="str">
            <v>8-36</v>
          </cell>
          <cell r="F694">
            <v>0</v>
          </cell>
          <cell r="G694">
            <v>0</v>
          </cell>
          <cell r="H694">
            <v>0</v>
          </cell>
          <cell r="I694" t="str">
            <v>Plano</v>
          </cell>
          <cell r="J694" t="str">
            <v>Hr Generalist</v>
          </cell>
          <cell r="K694" t="str">
            <v>Human Resources Manager</v>
          </cell>
          <cell r="L694">
            <v>1</v>
          </cell>
          <cell r="M694">
            <v>3370</v>
          </cell>
          <cell r="N694">
            <v>4128</v>
          </cell>
          <cell r="O694">
            <v>4886</v>
          </cell>
          <cell r="P694">
            <v>0</v>
          </cell>
          <cell r="Q694">
            <v>0</v>
          </cell>
          <cell r="R694">
            <v>0</v>
          </cell>
          <cell r="S694">
            <v>49536</v>
          </cell>
          <cell r="T694">
            <v>0</v>
          </cell>
          <cell r="U694">
            <v>0</v>
          </cell>
          <cell r="V694" t="str">
            <v>-</v>
          </cell>
          <cell r="W694" t="str">
            <v>-</v>
          </cell>
        </row>
        <row r="695">
          <cell r="B695">
            <v>0</v>
          </cell>
          <cell r="C695">
            <v>0</v>
          </cell>
          <cell r="D695">
            <v>9</v>
          </cell>
          <cell r="E695" t="str">
            <v>9-36</v>
          </cell>
          <cell r="F695">
            <v>0</v>
          </cell>
          <cell r="G695">
            <v>0</v>
          </cell>
          <cell r="H695">
            <v>0</v>
          </cell>
          <cell r="I695" t="str">
            <v>Richardson</v>
          </cell>
          <cell r="J695" t="str">
            <v>Employee Relations Coordinator</v>
          </cell>
          <cell r="K695" t="str">
            <v>Asst Director of H.R.</v>
          </cell>
          <cell r="L695">
            <v>1</v>
          </cell>
          <cell r="M695">
            <v>4133</v>
          </cell>
          <cell r="N695">
            <v>4893</v>
          </cell>
          <cell r="O695">
            <v>5653</v>
          </cell>
          <cell r="P695">
            <v>0</v>
          </cell>
          <cell r="Q695">
            <v>0</v>
          </cell>
          <cell r="R695">
            <v>0</v>
          </cell>
          <cell r="S695">
            <v>58716</v>
          </cell>
          <cell r="T695">
            <v>0</v>
          </cell>
          <cell r="U695">
            <v>0</v>
          </cell>
          <cell r="V695">
            <v>64608</v>
          </cell>
          <cell r="W695" t="str">
            <v>-</v>
          </cell>
        </row>
        <row r="696">
          <cell r="B696">
            <v>0</v>
          </cell>
          <cell r="C696">
            <v>0</v>
          </cell>
          <cell r="D696" t="str">
            <v xml:space="preserve"> </v>
          </cell>
          <cell r="E696">
            <v>0</v>
          </cell>
          <cell r="F696">
            <v>0</v>
          </cell>
          <cell r="G696">
            <v>0</v>
          </cell>
          <cell r="H696">
            <v>0</v>
          </cell>
          <cell r="I696">
            <v>0</v>
          </cell>
          <cell r="J696">
            <v>0</v>
          </cell>
          <cell r="K696">
            <v>0</v>
          </cell>
          <cell r="L696">
            <v>6</v>
          </cell>
          <cell r="M696">
            <v>0</v>
          </cell>
          <cell r="N696">
            <v>0</v>
          </cell>
          <cell r="O696">
            <v>0</v>
          </cell>
          <cell r="P696">
            <v>0</v>
          </cell>
          <cell r="Q696">
            <v>0</v>
          </cell>
          <cell r="R696">
            <v>0</v>
          </cell>
          <cell r="S696">
            <v>53665.920000000006</v>
          </cell>
          <cell r="T696">
            <v>0</v>
          </cell>
          <cell r="U696">
            <v>0</v>
          </cell>
          <cell r="V696">
            <v>0</v>
          </cell>
          <cell r="W696" t="str">
            <v>-</v>
          </cell>
        </row>
        <row r="697">
          <cell r="B697" t="str">
            <v>-</v>
          </cell>
          <cell r="C697" t="str">
            <v>-</v>
          </cell>
          <cell r="D697">
            <v>11</v>
          </cell>
          <cell r="E697" t="str">
            <v>11--</v>
          </cell>
          <cell r="F697" t="str">
            <v>-</v>
          </cell>
          <cell r="G697" t="str">
            <v>-</v>
          </cell>
          <cell r="H697" t="str">
            <v>-</v>
          </cell>
          <cell r="I697" t="str">
            <v>Frisco</v>
          </cell>
          <cell r="J697" t="str">
            <v>-</v>
          </cell>
          <cell r="K697" t="str">
            <v>-</v>
          </cell>
          <cell r="L697">
            <v>0</v>
          </cell>
          <cell r="M697" t="str">
            <v>-</v>
          </cell>
          <cell r="N697" t="str">
            <v>-</v>
          </cell>
          <cell r="O697" t="str">
            <v>-</v>
          </cell>
          <cell r="P697">
            <v>0</v>
          </cell>
          <cell r="Q697">
            <v>0</v>
          </cell>
          <cell r="R697" t="e">
            <v>#VALUE!</v>
          </cell>
          <cell r="S697" t="str">
            <v>-</v>
          </cell>
          <cell r="T697" t="str">
            <v>-</v>
          </cell>
          <cell r="U697" t="str">
            <v>-</v>
          </cell>
          <cell r="V697" t="str">
            <v>-</v>
          </cell>
          <cell r="W697" t="str">
            <v>-</v>
          </cell>
        </row>
        <row r="698">
          <cell r="B698">
            <v>0</v>
          </cell>
          <cell r="C698">
            <v>0</v>
          </cell>
          <cell r="D698">
            <v>1</v>
          </cell>
          <cell r="E698" t="str">
            <v>1--</v>
          </cell>
          <cell r="F698">
            <v>0</v>
          </cell>
          <cell r="G698">
            <v>0</v>
          </cell>
          <cell r="H698">
            <v>0</v>
          </cell>
          <cell r="I698" t="str">
            <v>Allen</v>
          </cell>
          <cell r="J698" t="str">
            <v>-</v>
          </cell>
          <cell r="K698" t="str">
            <v>-</v>
          </cell>
          <cell r="L698">
            <v>0</v>
          </cell>
          <cell r="M698" t="str">
            <v>-</v>
          </cell>
          <cell r="N698" t="str">
            <v>-</v>
          </cell>
          <cell r="O698" t="str">
            <v>-</v>
          </cell>
          <cell r="P698" t="str">
            <v>-</v>
          </cell>
          <cell r="Q698">
            <v>0</v>
          </cell>
          <cell r="R698">
            <v>0</v>
          </cell>
          <cell r="S698" t="str">
            <v>-</v>
          </cell>
          <cell r="T698">
            <v>0</v>
          </cell>
          <cell r="U698">
            <v>0</v>
          </cell>
          <cell r="V698" t="str">
            <v>-</v>
          </cell>
          <cell r="W698" t="str">
            <v>-</v>
          </cell>
        </row>
        <row r="699">
          <cell r="B699">
            <v>0</v>
          </cell>
          <cell r="C699">
            <v>0</v>
          </cell>
          <cell r="D699">
            <v>2</v>
          </cell>
          <cell r="E699" t="str">
            <v>2--</v>
          </cell>
          <cell r="F699">
            <v>0</v>
          </cell>
          <cell r="G699">
            <v>0</v>
          </cell>
          <cell r="H699">
            <v>0</v>
          </cell>
          <cell r="I699" t="str">
            <v>Arlington</v>
          </cell>
          <cell r="J699" t="str">
            <v>-</v>
          </cell>
          <cell r="K699" t="str">
            <v>-</v>
          </cell>
          <cell r="L699">
            <v>0</v>
          </cell>
          <cell r="M699" t="str">
            <v>-</v>
          </cell>
          <cell r="N699" t="str">
            <v>-</v>
          </cell>
          <cell r="O699" t="str">
            <v>-</v>
          </cell>
          <cell r="P699" t="str">
            <v>-</v>
          </cell>
          <cell r="Q699">
            <v>0</v>
          </cell>
          <cell r="R699">
            <v>0</v>
          </cell>
          <cell r="S699" t="str">
            <v>-</v>
          </cell>
          <cell r="T699">
            <v>0</v>
          </cell>
          <cell r="U699">
            <v>0</v>
          </cell>
          <cell r="V699" t="str">
            <v>-</v>
          </cell>
          <cell r="W699" t="str">
            <v>-</v>
          </cell>
        </row>
        <row r="700">
          <cell r="B700">
            <v>0</v>
          </cell>
          <cell r="C700">
            <v>0</v>
          </cell>
          <cell r="D700">
            <v>3</v>
          </cell>
          <cell r="E700" t="str">
            <v>3--</v>
          </cell>
          <cell r="F700">
            <v>0</v>
          </cell>
          <cell r="G700">
            <v>0</v>
          </cell>
          <cell r="H700">
            <v>0</v>
          </cell>
          <cell r="I700" t="str">
            <v>Carrollton</v>
          </cell>
          <cell r="J700" t="str">
            <v>-</v>
          </cell>
          <cell r="K700" t="str">
            <v>-</v>
          </cell>
          <cell r="L700">
            <v>0</v>
          </cell>
          <cell r="M700" t="str">
            <v>-</v>
          </cell>
          <cell r="N700" t="str">
            <v>-</v>
          </cell>
          <cell r="O700" t="str">
            <v>-</v>
          </cell>
          <cell r="P700" t="str">
            <v>-</v>
          </cell>
          <cell r="Q700">
            <v>0</v>
          </cell>
          <cell r="R700">
            <v>0</v>
          </cell>
          <cell r="S700" t="str">
            <v>-</v>
          </cell>
          <cell r="T700">
            <v>0</v>
          </cell>
          <cell r="U700">
            <v>0</v>
          </cell>
          <cell r="V700" t="str">
            <v>-</v>
          </cell>
          <cell r="W700" t="str">
            <v>-</v>
          </cell>
        </row>
        <row r="701">
          <cell r="B701">
            <v>0</v>
          </cell>
          <cell r="C701">
            <v>0</v>
          </cell>
          <cell r="D701">
            <v>4</v>
          </cell>
          <cell r="E701" t="str">
            <v>4--</v>
          </cell>
          <cell r="F701">
            <v>0</v>
          </cell>
          <cell r="G701">
            <v>0</v>
          </cell>
          <cell r="H701">
            <v>0</v>
          </cell>
          <cell r="I701" t="str">
            <v>Garland</v>
          </cell>
          <cell r="J701" t="str">
            <v>-</v>
          </cell>
          <cell r="K701" t="str">
            <v>-</v>
          </cell>
          <cell r="L701">
            <v>0</v>
          </cell>
          <cell r="M701" t="str">
            <v>-</v>
          </cell>
          <cell r="N701" t="str">
            <v>-</v>
          </cell>
          <cell r="O701" t="str">
            <v>-</v>
          </cell>
          <cell r="P701" t="str">
            <v>-</v>
          </cell>
          <cell r="Q701">
            <v>0</v>
          </cell>
          <cell r="R701">
            <v>0</v>
          </cell>
          <cell r="S701" t="str">
            <v>-</v>
          </cell>
          <cell r="T701">
            <v>0</v>
          </cell>
          <cell r="U701">
            <v>0</v>
          </cell>
          <cell r="V701" t="str">
            <v>-</v>
          </cell>
          <cell r="W701" t="str">
            <v>-</v>
          </cell>
        </row>
        <row r="702">
          <cell r="B702">
            <v>0</v>
          </cell>
          <cell r="C702">
            <v>0</v>
          </cell>
          <cell r="D702">
            <v>5</v>
          </cell>
          <cell r="E702" t="str">
            <v>5--</v>
          </cell>
          <cell r="F702">
            <v>0</v>
          </cell>
          <cell r="G702">
            <v>0</v>
          </cell>
          <cell r="H702">
            <v>0</v>
          </cell>
          <cell r="I702" t="str">
            <v>Irving</v>
          </cell>
          <cell r="J702" t="str">
            <v>-</v>
          </cell>
          <cell r="K702" t="str">
            <v>-</v>
          </cell>
          <cell r="L702">
            <v>0</v>
          </cell>
          <cell r="M702" t="str">
            <v>-</v>
          </cell>
          <cell r="N702" t="str">
            <v>-</v>
          </cell>
          <cell r="O702" t="str">
            <v>-</v>
          </cell>
          <cell r="P702" t="str">
            <v>-</v>
          </cell>
          <cell r="Q702">
            <v>0</v>
          </cell>
          <cell r="R702">
            <v>0</v>
          </cell>
          <cell r="S702" t="str">
            <v>-</v>
          </cell>
          <cell r="T702">
            <v>0</v>
          </cell>
          <cell r="U702">
            <v>0</v>
          </cell>
          <cell r="V702" t="str">
            <v>-</v>
          </cell>
          <cell r="W702" t="str">
            <v>-</v>
          </cell>
        </row>
        <row r="703">
          <cell r="B703">
            <v>0</v>
          </cell>
          <cell r="C703">
            <v>0</v>
          </cell>
          <cell r="D703">
            <v>6</v>
          </cell>
          <cell r="E703" t="str">
            <v>6--</v>
          </cell>
          <cell r="F703">
            <v>0</v>
          </cell>
          <cell r="G703">
            <v>0</v>
          </cell>
          <cell r="H703">
            <v>0</v>
          </cell>
          <cell r="I703" t="str">
            <v>McKinney</v>
          </cell>
          <cell r="J703" t="str">
            <v>-</v>
          </cell>
          <cell r="K703" t="str">
            <v>-</v>
          </cell>
          <cell r="L703">
            <v>0</v>
          </cell>
          <cell r="M703" t="str">
            <v>-</v>
          </cell>
          <cell r="N703" t="str">
            <v>-</v>
          </cell>
          <cell r="O703" t="str">
            <v>-</v>
          </cell>
          <cell r="P703" t="str">
            <v>-</v>
          </cell>
          <cell r="Q703">
            <v>0</v>
          </cell>
          <cell r="R703">
            <v>0</v>
          </cell>
          <cell r="S703" t="str">
            <v>-</v>
          </cell>
          <cell r="T703">
            <v>0</v>
          </cell>
          <cell r="U703">
            <v>0</v>
          </cell>
          <cell r="V703" t="str">
            <v>-</v>
          </cell>
          <cell r="W703" t="str">
            <v>-</v>
          </cell>
        </row>
        <row r="704">
          <cell r="B704">
            <v>0</v>
          </cell>
          <cell r="C704">
            <v>0</v>
          </cell>
          <cell r="D704">
            <v>7</v>
          </cell>
          <cell r="E704" t="str">
            <v>7--</v>
          </cell>
          <cell r="F704">
            <v>0</v>
          </cell>
          <cell r="G704">
            <v>0</v>
          </cell>
          <cell r="H704">
            <v>0</v>
          </cell>
          <cell r="I704" t="str">
            <v>Mesquite</v>
          </cell>
          <cell r="J704" t="str">
            <v>-</v>
          </cell>
          <cell r="K704" t="str">
            <v>-</v>
          </cell>
          <cell r="L704">
            <v>0</v>
          </cell>
          <cell r="M704" t="str">
            <v>-</v>
          </cell>
          <cell r="N704" t="str">
            <v>-</v>
          </cell>
          <cell r="O704" t="str">
            <v>-</v>
          </cell>
          <cell r="P704" t="str">
            <v>-</v>
          </cell>
          <cell r="Q704">
            <v>0</v>
          </cell>
          <cell r="R704">
            <v>0</v>
          </cell>
          <cell r="S704" t="str">
            <v>-</v>
          </cell>
          <cell r="T704">
            <v>0</v>
          </cell>
          <cell r="U704">
            <v>0</v>
          </cell>
          <cell r="V704" t="str">
            <v>-</v>
          </cell>
          <cell r="W704" t="str">
            <v>-</v>
          </cell>
        </row>
        <row r="705">
          <cell r="B705">
            <v>0</v>
          </cell>
          <cell r="C705">
            <v>0</v>
          </cell>
          <cell r="D705">
            <v>8</v>
          </cell>
          <cell r="E705" t="str">
            <v>8--</v>
          </cell>
          <cell r="F705">
            <v>0</v>
          </cell>
          <cell r="G705">
            <v>0</v>
          </cell>
          <cell r="H705">
            <v>0</v>
          </cell>
          <cell r="I705" t="str">
            <v>Plano</v>
          </cell>
          <cell r="J705" t="str">
            <v>-</v>
          </cell>
          <cell r="K705" t="str">
            <v>-</v>
          </cell>
          <cell r="L705">
            <v>0</v>
          </cell>
          <cell r="M705" t="str">
            <v>-</v>
          </cell>
          <cell r="N705" t="str">
            <v>-</v>
          </cell>
          <cell r="O705" t="str">
            <v>-</v>
          </cell>
          <cell r="P705" t="str">
            <v>-</v>
          </cell>
          <cell r="Q705">
            <v>0</v>
          </cell>
          <cell r="R705">
            <v>0</v>
          </cell>
          <cell r="S705" t="str">
            <v>-</v>
          </cell>
          <cell r="T705">
            <v>0</v>
          </cell>
          <cell r="U705">
            <v>0</v>
          </cell>
          <cell r="V705" t="str">
            <v>-</v>
          </cell>
          <cell r="W705" t="str">
            <v>-</v>
          </cell>
        </row>
        <row r="706">
          <cell r="B706">
            <v>0</v>
          </cell>
          <cell r="C706">
            <v>0</v>
          </cell>
          <cell r="D706">
            <v>9</v>
          </cell>
          <cell r="E706" t="str">
            <v>9--</v>
          </cell>
          <cell r="F706">
            <v>0</v>
          </cell>
          <cell r="G706">
            <v>0</v>
          </cell>
          <cell r="H706">
            <v>0</v>
          </cell>
          <cell r="I706" t="str">
            <v>Richardson</v>
          </cell>
          <cell r="J706" t="str">
            <v>-</v>
          </cell>
          <cell r="K706" t="str">
            <v>-</v>
          </cell>
          <cell r="L706">
            <v>0</v>
          </cell>
          <cell r="M706" t="str">
            <v>-</v>
          </cell>
          <cell r="N706" t="str">
            <v>-</v>
          </cell>
          <cell r="O706" t="str">
            <v>-</v>
          </cell>
          <cell r="P706" t="str">
            <v>-</v>
          </cell>
          <cell r="Q706">
            <v>0</v>
          </cell>
          <cell r="R706">
            <v>0</v>
          </cell>
          <cell r="S706" t="str">
            <v>-</v>
          </cell>
          <cell r="T706">
            <v>0</v>
          </cell>
          <cell r="U706">
            <v>0</v>
          </cell>
          <cell r="V706" t="str">
            <v>-</v>
          </cell>
          <cell r="W706" t="str">
            <v>-</v>
          </cell>
        </row>
        <row r="707">
          <cell r="B707">
            <v>0</v>
          </cell>
          <cell r="C707">
            <v>0</v>
          </cell>
          <cell r="D707" t="str">
            <v xml:space="preserve"> </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t="str">
            <v>-</v>
          </cell>
          <cell r="T707">
            <v>0</v>
          </cell>
          <cell r="U707">
            <v>0</v>
          </cell>
          <cell r="V707">
            <v>0</v>
          </cell>
          <cell r="W707" t="str">
            <v>-</v>
          </cell>
        </row>
        <row r="708">
          <cell r="B708">
            <v>1342</v>
          </cell>
          <cell r="C708">
            <v>32</v>
          </cell>
          <cell r="D708">
            <v>11</v>
          </cell>
          <cell r="E708" t="str">
            <v>11-32</v>
          </cell>
          <cell r="F708" t="str">
            <v>LIBRARY SVCS  - 134</v>
          </cell>
          <cell r="G708">
            <v>134</v>
          </cell>
          <cell r="H708" t="str">
            <v>Librarian (Entry)</v>
          </cell>
          <cell r="I708" t="str">
            <v>Frisco</v>
          </cell>
          <cell r="J708" t="str">
            <v xml:space="preserve">Librarian </v>
          </cell>
          <cell r="K708" t="str">
            <v>Sr. Librarian</v>
          </cell>
          <cell r="L708">
            <v>0</v>
          </cell>
          <cell r="M708">
            <v>3458</v>
          </cell>
          <cell r="N708">
            <v>4149.5999999999995</v>
          </cell>
          <cell r="O708">
            <v>4841.2</v>
          </cell>
          <cell r="P708">
            <v>0</v>
          </cell>
          <cell r="Q708">
            <v>0</v>
          </cell>
          <cell r="R708">
            <v>49795.199999999997</v>
          </cell>
          <cell r="S708">
            <v>47763.519999999997</v>
          </cell>
          <cell r="T708">
            <v>2031.6800000000003</v>
          </cell>
          <cell r="U708">
            <v>4.2536228485672754E-2</v>
          </cell>
          <cell r="V708">
            <v>47196</v>
          </cell>
          <cell r="W708">
            <v>1342</v>
          </cell>
        </row>
        <row r="709">
          <cell r="B709">
            <v>0</v>
          </cell>
          <cell r="C709">
            <v>0</v>
          </cell>
          <cell r="D709">
            <v>1</v>
          </cell>
          <cell r="E709" t="str">
            <v>1-32</v>
          </cell>
          <cell r="F709">
            <v>0</v>
          </cell>
          <cell r="G709">
            <v>0</v>
          </cell>
          <cell r="H709">
            <v>0</v>
          </cell>
          <cell r="I709" t="str">
            <v>Allen</v>
          </cell>
          <cell r="J709" t="str">
            <v>Librarian</v>
          </cell>
          <cell r="K709" t="str">
            <v>-</v>
          </cell>
          <cell r="L709">
            <v>1</v>
          </cell>
          <cell r="M709">
            <v>3158.2</v>
          </cell>
          <cell r="N709">
            <v>3948.64</v>
          </cell>
          <cell r="O709">
            <v>4739.05</v>
          </cell>
          <cell r="P709">
            <v>0</v>
          </cell>
          <cell r="Q709">
            <v>0</v>
          </cell>
          <cell r="R709">
            <v>0</v>
          </cell>
          <cell r="S709">
            <v>47383.68</v>
          </cell>
          <cell r="T709">
            <v>0</v>
          </cell>
          <cell r="U709">
            <v>0</v>
          </cell>
          <cell r="V709" t="str">
            <v>-</v>
          </cell>
          <cell r="W709" t="str">
            <v>-</v>
          </cell>
        </row>
        <row r="710">
          <cell r="B710">
            <v>0</v>
          </cell>
          <cell r="C710">
            <v>0</v>
          </cell>
          <cell r="D710">
            <v>2</v>
          </cell>
          <cell r="E710" t="str">
            <v>2-32</v>
          </cell>
          <cell r="F710">
            <v>0</v>
          </cell>
          <cell r="G710">
            <v>0</v>
          </cell>
          <cell r="H710">
            <v>0</v>
          </cell>
          <cell r="I710" t="str">
            <v>Arlington</v>
          </cell>
          <cell r="J710" t="str">
            <v>Librarian Customer Service</v>
          </cell>
          <cell r="K710" t="str">
            <v>OFM ADMINISTRATOR</v>
          </cell>
          <cell r="L710">
            <v>1</v>
          </cell>
          <cell r="M710">
            <v>3493</v>
          </cell>
          <cell r="N710">
            <v>4367</v>
          </cell>
          <cell r="O710">
            <v>5240</v>
          </cell>
          <cell r="P710">
            <v>0</v>
          </cell>
          <cell r="Q710">
            <v>0</v>
          </cell>
          <cell r="R710">
            <v>0</v>
          </cell>
          <cell r="S710">
            <v>52404</v>
          </cell>
          <cell r="T710">
            <v>0</v>
          </cell>
          <cell r="U710">
            <v>0</v>
          </cell>
          <cell r="V710">
            <v>45492</v>
          </cell>
          <cell r="W710" t="str">
            <v>-</v>
          </cell>
        </row>
        <row r="711">
          <cell r="B711">
            <v>0</v>
          </cell>
          <cell r="C711">
            <v>0</v>
          </cell>
          <cell r="D711">
            <v>3</v>
          </cell>
          <cell r="E711" t="str">
            <v>3-32</v>
          </cell>
          <cell r="F711">
            <v>0</v>
          </cell>
          <cell r="G711">
            <v>0</v>
          </cell>
          <cell r="H711">
            <v>0</v>
          </cell>
          <cell r="I711" t="str">
            <v>Carrollton</v>
          </cell>
          <cell r="J711" t="str">
            <v>Library Technician</v>
          </cell>
          <cell r="K711" t="str">
            <v>Library Supervisor</v>
          </cell>
          <cell r="L711">
            <v>1</v>
          </cell>
          <cell r="M711">
            <v>2343</v>
          </cell>
          <cell r="N711">
            <v>2797</v>
          </cell>
          <cell r="O711">
            <v>3281</v>
          </cell>
          <cell r="P711">
            <v>0</v>
          </cell>
          <cell r="Q711">
            <v>0</v>
          </cell>
          <cell r="R711">
            <v>0</v>
          </cell>
          <cell r="S711">
            <v>33564</v>
          </cell>
          <cell r="T711">
            <v>0</v>
          </cell>
          <cell r="U711">
            <v>0</v>
          </cell>
          <cell r="V711">
            <v>14064</v>
          </cell>
          <cell r="W711" t="str">
            <v>-</v>
          </cell>
        </row>
        <row r="712">
          <cell r="B712">
            <v>0</v>
          </cell>
          <cell r="C712">
            <v>0</v>
          </cell>
          <cell r="D712">
            <v>4</v>
          </cell>
          <cell r="E712" t="str">
            <v>4-32</v>
          </cell>
          <cell r="F712">
            <v>0</v>
          </cell>
          <cell r="G712">
            <v>0</v>
          </cell>
          <cell r="H712">
            <v>0</v>
          </cell>
          <cell r="I712" t="str">
            <v>Garland</v>
          </cell>
          <cell r="J712" t="str">
            <v>Librarian</v>
          </cell>
          <cell r="K712" t="str">
            <v>Various</v>
          </cell>
          <cell r="L712">
            <v>1</v>
          </cell>
          <cell r="M712">
            <v>3153</v>
          </cell>
          <cell r="N712">
            <v>4099</v>
          </cell>
          <cell r="O712">
            <v>5046</v>
          </cell>
          <cell r="P712">
            <v>0</v>
          </cell>
          <cell r="Q712">
            <v>0</v>
          </cell>
          <cell r="R712">
            <v>0</v>
          </cell>
          <cell r="S712">
            <v>49188</v>
          </cell>
          <cell r="T712">
            <v>0</v>
          </cell>
          <cell r="U712">
            <v>0</v>
          </cell>
          <cell r="V712">
            <v>38952</v>
          </cell>
          <cell r="W712" t="str">
            <v>-</v>
          </cell>
        </row>
        <row r="713">
          <cell r="B713">
            <v>0</v>
          </cell>
          <cell r="C713">
            <v>0</v>
          </cell>
          <cell r="D713">
            <v>5</v>
          </cell>
          <cell r="E713" t="str">
            <v>5-32</v>
          </cell>
          <cell r="F713">
            <v>0</v>
          </cell>
          <cell r="G713">
            <v>0</v>
          </cell>
          <cell r="H713">
            <v>0</v>
          </cell>
          <cell r="I713" t="str">
            <v>Irving</v>
          </cell>
          <cell r="J713" t="str">
            <v>Librarian I</v>
          </cell>
          <cell r="K713" t="str">
            <v>Library Services Supervisor</v>
          </cell>
          <cell r="L713">
            <v>1</v>
          </cell>
          <cell r="M713">
            <v>3575</v>
          </cell>
          <cell r="N713">
            <v>4247</v>
          </cell>
          <cell r="O713">
            <v>5045</v>
          </cell>
          <cell r="P713">
            <v>0</v>
          </cell>
          <cell r="Q713">
            <v>0</v>
          </cell>
          <cell r="R713">
            <v>0</v>
          </cell>
          <cell r="S713">
            <v>50964</v>
          </cell>
          <cell r="T713">
            <v>0</v>
          </cell>
          <cell r="U713">
            <v>0</v>
          </cell>
          <cell r="V713">
            <v>49236</v>
          </cell>
          <cell r="W713" t="str">
            <v>-</v>
          </cell>
        </row>
        <row r="714">
          <cell r="B714">
            <v>0</v>
          </cell>
          <cell r="C714">
            <v>0</v>
          </cell>
          <cell r="D714">
            <v>6</v>
          </cell>
          <cell r="E714" t="str">
            <v>6-32</v>
          </cell>
          <cell r="F714">
            <v>0</v>
          </cell>
          <cell r="G714">
            <v>0</v>
          </cell>
          <cell r="H714">
            <v>0</v>
          </cell>
          <cell r="I714" t="str">
            <v>McKinney</v>
          </cell>
          <cell r="J714" t="str">
            <v>Librarian 1</v>
          </cell>
          <cell r="K714" t="str">
            <v>Librarian Supervisor</v>
          </cell>
          <cell r="L714">
            <v>1</v>
          </cell>
          <cell r="M714">
            <v>3459</v>
          </cell>
          <cell r="N714">
            <v>4151</v>
          </cell>
          <cell r="O714">
            <v>4843</v>
          </cell>
          <cell r="P714">
            <v>0</v>
          </cell>
          <cell r="Q714">
            <v>0</v>
          </cell>
          <cell r="R714">
            <v>0</v>
          </cell>
          <cell r="S714">
            <v>49812</v>
          </cell>
          <cell r="T714">
            <v>0</v>
          </cell>
          <cell r="U714">
            <v>0</v>
          </cell>
          <cell r="V714">
            <v>48120</v>
          </cell>
          <cell r="W714" t="str">
            <v>-</v>
          </cell>
        </row>
        <row r="715">
          <cell r="B715">
            <v>0</v>
          </cell>
          <cell r="C715">
            <v>0</v>
          </cell>
          <cell r="D715">
            <v>7</v>
          </cell>
          <cell r="E715" t="str">
            <v>7-32</v>
          </cell>
          <cell r="F715">
            <v>0</v>
          </cell>
          <cell r="G715">
            <v>0</v>
          </cell>
          <cell r="H715">
            <v>0</v>
          </cell>
          <cell r="I715" t="str">
            <v>Mesquite</v>
          </cell>
          <cell r="J715" t="str">
            <v>Librarian</v>
          </cell>
          <cell r="K715" t="str">
            <v>Library Services Supervisor</v>
          </cell>
          <cell r="L715">
            <v>1</v>
          </cell>
          <cell r="M715">
            <v>3170</v>
          </cell>
          <cell r="N715">
            <v>3929</v>
          </cell>
          <cell r="O715">
            <v>4689</v>
          </cell>
          <cell r="P715">
            <v>0</v>
          </cell>
          <cell r="Q715">
            <v>0</v>
          </cell>
          <cell r="R715">
            <v>0</v>
          </cell>
          <cell r="S715">
            <v>47148</v>
          </cell>
          <cell r="T715">
            <v>0</v>
          </cell>
          <cell r="U715">
            <v>0</v>
          </cell>
          <cell r="V715">
            <v>44016</v>
          </cell>
          <cell r="W715" t="str">
            <v>-</v>
          </cell>
        </row>
        <row r="716">
          <cell r="B716">
            <v>0</v>
          </cell>
          <cell r="C716">
            <v>0</v>
          </cell>
          <cell r="D716">
            <v>8</v>
          </cell>
          <cell r="E716" t="str">
            <v>8-32</v>
          </cell>
          <cell r="F716">
            <v>0</v>
          </cell>
          <cell r="G716">
            <v>0</v>
          </cell>
          <cell r="H716">
            <v>0</v>
          </cell>
          <cell r="I716" t="str">
            <v>Plano</v>
          </cell>
          <cell r="J716" t="str">
            <v>Public Services Librarian</v>
          </cell>
          <cell r="K716" t="str">
            <v>Public Services Librarian Supervisor</v>
          </cell>
          <cell r="L716">
            <v>1</v>
          </cell>
          <cell r="M716">
            <v>3370</v>
          </cell>
          <cell r="N716">
            <v>4128</v>
          </cell>
          <cell r="O716">
            <v>4886</v>
          </cell>
          <cell r="P716">
            <v>0</v>
          </cell>
          <cell r="Q716">
            <v>0</v>
          </cell>
          <cell r="R716">
            <v>0</v>
          </cell>
          <cell r="S716">
            <v>49536</v>
          </cell>
          <cell r="T716">
            <v>0</v>
          </cell>
          <cell r="U716">
            <v>0</v>
          </cell>
          <cell r="V716" t="str">
            <v>-</v>
          </cell>
          <cell r="W716" t="str">
            <v>-</v>
          </cell>
        </row>
        <row r="717">
          <cell r="B717">
            <v>0</v>
          </cell>
          <cell r="C717">
            <v>0</v>
          </cell>
          <cell r="D717">
            <v>9</v>
          </cell>
          <cell r="E717" t="str">
            <v>9-32</v>
          </cell>
          <cell r="F717">
            <v>0</v>
          </cell>
          <cell r="G717">
            <v>0</v>
          </cell>
          <cell r="H717">
            <v>0</v>
          </cell>
          <cell r="I717" t="str">
            <v>Richardson</v>
          </cell>
          <cell r="J717" t="str">
            <v>Librarian</v>
          </cell>
          <cell r="K717" t="str">
            <v>Librarian II</v>
          </cell>
          <cell r="L717">
            <v>1</v>
          </cell>
          <cell r="M717">
            <v>3414</v>
          </cell>
          <cell r="N717">
            <v>4156</v>
          </cell>
          <cell r="O717">
            <v>4898</v>
          </cell>
          <cell r="P717">
            <v>0</v>
          </cell>
          <cell r="Q717">
            <v>0</v>
          </cell>
          <cell r="R717">
            <v>0</v>
          </cell>
          <cell r="S717">
            <v>49872</v>
          </cell>
          <cell r="T717">
            <v>0</v>
          </cell>
          <cell r="U717">
            <v>0</v>
          </cell>
          <cell r="V717">
            <v>54804</v>
          </cell>
          <cell r="W717" t="str">
            <v>-</v>
          </cell>
        </row>
        <row r="718">
          <cell r="B718">
            <v>0</v>
          </cell>
          <cell r="C718">
            <v>0</v>
          </cell>
          <cell r="D718" t="str">
            <v xml:space="preserve"> </v>
          </cell>
          <cell r="E718">
            <v>0</v>
          </cell>
          <cell r="F718">
            <v>0</v>
          </cell>
          <cell r="G718">
            <v>0</v>
          </cell>
          <cell r="H718">
            <v>0</v>
          </cell>
          <cell r="I718">
            <v>0</v>
          </cell>
          <cell r="J718">
            <v>0</v>
          </cell>
          <cell r="K718">
            <v>0</v>
          </cell>
          <cell r="L718">
            <v>9</v>
          </cell>
          <cell r="M718">
            <v>0</v>
          </cell>
          <cell r="N718">
            <v>0</v>
          </cell>
          <cell r="O718">
            <v>0</v>
          </cell>
          <cell r="P718">
            <v>0</v>
          </cell>
          <cell r="Q718">
            <v>0</v>
          </cell>
          <cell r="R718">
            <v>0</v>
          </cell>
          <cell r="S718">
            <v>47763.519999999997</v>
          </cell>
          <cell r="T718">
            <v>0</v>
          </cell>
          <cell r="U718">
            <v>0</v>
          </cell>
          <cell r="V718">
            <v>0</v>
          </cell>
          <cell r="W718" t="str">
            <v>-</v>
          </cell>
        </row>
        <row r="719">
          <cell r="B719">
            <v>1081</v>
          </cell>
          <cell r="C719">
            <v>58</v>
          </cell>
          <cell r="D719">
            <v>11</v>
          </cell>
          <cell r="E719" t="str">
            <v>11-58</v>
          </cell>
          <cell r="F719" t="str">
            <v>LIBRARY SVCS  - 134</v>
          </cell>
          <cell r="G719">
            <v>134</v>
          </cell>
          <cell r="H719" t="str">
            <v>Library Assistant</v>
          </cell>
          <cell r="I719" t="str">
            <v>Frisco</v>
          </cell>
          <cell r="J719" t="str">
            <v>Library Assistant</v>
          </cell>
          <cell r="K719" t="str">
            <v>Division Manager</v>
          </cell>
          <cell r="L719">
            <v>0</v>
          </cell>
          <cell r="M719">
            <v>2570.5333333333333</v>
          </cell>
          <cell r="N719">
            <v>3085.3333333333335</v>
          </cell>
          <cell r="O719">
            <v>3598.4</v>
          </cell>
          <cell r="P719">
            <v>0</v>
          </cell>
          <cell r="Q719">
            <v>0</v>
          </cell>
          <cell r="R719">
            <v>37024</v>
          </cell>
          <cell r="S719">
            <v>34712.05333333333</v>
          </cell>
          <cell r="T719">
            <v>2311.9466666666704</v>
          </cell>
          <cell r="U719">
            <v>6.6603569787862471E-2</v>
          </cell>
          <cell r="V719">
            <v>32472</v>
          </cell>
          <cell r="W719">
            <v>1081</v>
          </cell>
        </row>
        <row r="720">
          <cell r="B720">
            <v>0</v>
          </cell>
          <cell r="C720">
            <v>0</v>
          </cell>
          <cell r="D720">
            <v>1</v>
          </cell>
          <cell r="E720" t="str">
            <v>1-58</v>
          </cell>
          <cell r="F720">
            <v>0</v>
          </cell>
          <cell r="G720">
            <v>0</v>
          </cell>
          <cell r="H720">
            <v>0</v>
          </cell>
          <cell r="I720" t="str">
            <v>Allen</v>
          </cell>
          <cell r="J720" t="str">
            <v>Library Specialist</v>
          </cell>
          <cell r="K720" t="str">
            <v>-</v>
          </cell>
          <cell r="L720">
            <v>1</v>
          </cell>
          <cell r="M720">
            <v>2426.42</v>
          </cell>
          <cell r="N720">
            <v>3033.04</v>
          </cell>
          <cell r="O720">
            <v>3639.64</v>
          </cell>
          <cell r="P720">
            <v>0</v>
          </cell>
          <cell r="Q720">
            <v>0</v>
          </cell>
          <cell r="R720">
            <v>0</v>
          </cell>
          <cell r="S720">
            <v>36396.479999999996</v>
          </cell>
          <cell r="T720">
            <v>0</v>
          </cell>
          <cell r="U720">
            <v>0</v>
          </cell>
          <cell r="V720" t="str">
            <v>-</v>
          </cell>
          <cell r="W720" t="str">
            <v>-</v>
          </cell>
        </row>
        <row r="721">
          <cell r="B721">
            <v>0</v>
          </cell>
          <cell r="C721">
            <v>0</v>
          </cell>
          <cell r="D721">
            <v>2</v>
          </cell>
          <cell r="E721" t="str">
            <v>2-58</v>
          </cell>
          <cell r="F721">
            <v>0</v>
          </cell>
          <cell r="G721">
            <v>0</v>
          </cell>
          <cell r="H721">
            <v>0</v>
          </cell>
          <cell r="I721" t="str">
            <v>Arlington</v>
          </cell>
          <cell r="J721" t="str">
            <v>Cust Service Asst</v>
          </cell>
          <cell r="K721" t="str">
            <v>PUBLIC SERVICES COORDINATOR</v>
          </cell>
          <cell r="L721">
            <v>1</v>
          </cell>
          <cell r="M721">
            <v>2231</v>
          </cell>
          <cell r="N721">
            <v>2789</v>
          </cell>
          <cell r="O721">
            <v>3347</v>
          </cell>
          <cell r="P721">
            <v>0</v>
          </cell>
          <cell r="Q721">
            <v>0</v>
          </cell>
          <cell r="R721">
            <v>0</v>
          </cell>
          <cell r="S721">
            <v>33468</v>
          </cell>
          <cell r="T721">
            <v>0</v>
          </cell>
          <cell r="U721">
            <v>0</v>
          </cell>
          <cell r="V721">
            <v>30192</v>
          </cell>
          <cell r="W721" t="str">
            <v>-</v>
          </cell>
        </row>
        <row r="722">
          <cell r="B722">
            <v>0</v>
          </cell>
          <cell r="C722">
            <v>0</v>
          </cell>
          <cell r="D722">
            <v>3</v>
          </cell>
          <cell r="E722" t="str">
            <v>3-58</v>
          </cell>
          <cell r="F722">
            <v>0</v>
          </cell>
          <cell r="G722">
            <v>0</v>
          </cell>
          <cell r="H722">
            <v>0</v>
          </cell>
          <cell r="I722" t="str">
            <v>Carrollton</v>
          </cell>
          <cell r="J722" t="str">
            <v>Sr. Library Technician</v>
          </cell>
          <cell r="K722" t="str">
            <v>Library Supervisor</v>
          </cell>
          <cell r="L722">
            <v>1</v>
          </cell>
          <cell r="M722">
            <v>2507</v>
          </cell>
          <cell r="N722">
            <v>2992</v>
          </cell>
          <cell r="O722">
            <v>3510</v>
          </cell>
          <cell r="P722">
            <v>0</v>
          </cell>
          <cell r="Q722">
            <v>0</v>
          </cell>
          <cell r="R722">
            <v>0</v>
          </cell>
          <cell r="S722">
            <v>35904</v>
          </cell>
          <cell r="T722">
            <v>0</v>
          </cell>
          <cell r="U722">
            <v>0</v>
          </cell>
          <cell r="V722">
            <v>34692</v>
          </cell>
          <cell r="W722" t="str">
            <v>-</v>
          </cell>
        </row>
        <row r="723">
          <cell r="B723">
            <v>0</v>
          </cell>
          <cell r="C723">
            <v>0</v>
          </cell>
          <cell r="D723">
            <v>4</v>
          </cell>
          <cell r="E723" t="str">
            <v>4-58</v>
          </cell>
          <cell r="F723">
            <v>0</v>
          </cell>
          <cell r="G723">
            <v>0</v>
          </cell>
          <cell r="H723">
            <v>0</v>
          </cell>
          <cell r="I723" t="str">
            <v>Garland</v>
          </cell>
          <cell r="J723" t="str">
            <v>Library Assistant</v>
          </cell>
          <cell r="K723" t="str">
            <v>Library Branch Supervisor</v>
          </cell>
          <cell r="L723">
            <v>1</v>
          </cell>
          <cell r="M723">
            <v>2909</v>
          </cell>
          <cell r="N723">
            <v>3713</v>
          </cell>
          <cell r="O723">
            <v>4515</v>
          </cell>
          <cell r="P723">
            <v>0</v>
          </cell>
          <cell r="Q723">
            <v>0</v>
          </cell>
          <cell r="R723">
            <v>0</v>
          </cell>
          <cell r="S723">
            <v>44556</v>
          </cell>
          <cell r="T723">
            <v>0</v>
          </cell>
          <cell r="U723">
            <v>0</v>
          </cell>
          <cell r="V723">
            <v>39192</v>
          </cell>
          <cell r="W723" t="str">
            <v>-</v>
          </cell>
        </row>
        <row r="724">
          <cell r="B724">
            <v>0</v>
          </cell>
          <cell r="C724">
            <v>0</v>
          </cell>
          <cell r="D724">
            <v>5</v>
          </cell>
          <cell r="E724" t="str">
            <v>5-58</v>
          </cell>
          <cell r="F724">
            <v>0</v>
          </cell>
          <cell r="G724">
            <v>0</v>
          </cell>
          <cell r="H724">
            <v>0</v>
          </cell>
          <cell r="I724" t="str">
            <v>Irving</v>
          </cell>
          <cell r="J724" t="str">
            <v>Library Assistant II</v>
          </cell>
          <cell r="K724" t="str">
            <v>Library Services Supervisor</v>
          </cell>
          <cell r="L724">
            <v>1</v>
          </cell>
          <cell r="M724">
            <v>2419</v>
          </cell>
          <cell r="N724">
            <v>2874</v>
          </cell>
          <cell r="O724">
            <v>3414</v>
          </cell>
          <cell r="P724">
            <v>0</v>
          </cell>
          <cell r="Q724">
            <v>0</v>
          </cell>
          <cell r="R724">
            <v>0</v>
          </cell>
          <cell r="S724">
            <v>34488</v>
          </cell>
          <cell r="T724">
            <v>0</v>
          </cell>
          <cell r="U724">
            <v>0</v>
          </cell>
          <cell r="V724">
            <v>39168</v>
          </cell>
          <cell r="W724" t="str">
            <v>-</v>
          </cell>
        </row>
        <row r="725">
          <cell r="B725">
            <v>0</v>
          </cell>
          <cell r="C725">
            <v>0</v>
          </cell>
          <cell r="D725">
            <v>6</v>
          </cell>
          <cell r="E725" t="str">
            <v>6-58</v>
          </cell>
          <cell r="F725">
            <v>0</v>
          </cell>
          <cell r="G725">
            <v>0</v>
          </cell>
          <cell r="H725">
            <v>0</v>
          </cell>
          <cell r="I725" t="str">
            <v>McKinney</v>
          </cell>
          <cell r="J725" t="str">
            <v>Library Assistant</v>
          </cell>
          <cell r="K725" t="str">
            <v>Librarian</v>
          </cell>
          <cell r="L725">
            <v>1</v>
          </cell>
          <cell r="M725">
            <v>2090</v>
          </cell>
          <cell r="N725">
            <v>2508</v>
          </cell>
          <cell r="O725">
            <v>2926</v>
          </cell>
          <cell r="P725">
            <v>0</v>
          </cell>
          <cell r="Q725">
            <v>0</v>
          </cell>
          <cell r="R725">
            <v>0</v>
          </cell>
          <cell r="S725">
            <v>30096</v>
          </cell>
          <cell r="T725">
            <v>0</v>
          </cell>
          <cell r="U725">
            <v>0</v>
          </cell>
          <cell r="V725">
            <v>29244</v>
          </cell>
          <cell r="W725" t="str">
            <v>-</v>
          </cell>
        </row>
        <row r="726">
          <cell r="B726">
            <v>0</v>
          </cell>
          <cell r="C726">
            <v>0</v>
          </cell>
          <cell r="D726">
            <v>7</v>
          </cell>
          <cell r="E726" t="str">
            <v>7-58</v>
          </cell>
          <cell r="F726">
            <v>0</v>
          </cell>
          <cell r="G726">
            <v>0</v>
          </cell>
          <cell r="H726">
            <v>0</v>
          </cell>
          <cell r="I726" t="str">
            <v>Mesquite</v>
          </cell>
          <cell r="J726" t="str">
            <v>Library Assistant I</v>
          </cell>
          <cell r="K726" t="str">
            <v>Senior Library Assistant</v>
          </cell>
          <cell r="L726">
            <v>1</v>
          </cell>
          <cell r="M726">
            <v>1888</v>
          </cell>
          <cell r="N726">
            <v>2292</v>
          </cell>
          <cell r="O726">
            <v>2697</v>
          </cell>
          <cell r="P726">
            <v>0</v>
          </cell>
          <cell r="Q726">
            <v>0</v>
          </cell>
          <cell r="R726">
            <v>0</v>
          </cell>
          <cell r="S726">
            <v>27504</v>
          </cell>
          <cell r="T726">
            <v>0</v>
          </cell>
          <cell r="U726">
            <v>0</v>
          </cell>
          <cell r="V726">
            <v>28152</v>
          </cell>
          <cell r="W726" t="str">
            <v>-</v>
          </cell>
        </row>
        <row r="727">
          <cell r="B727">
            <v>0</v>
          </cell>
          <cell r="C727">
            <v>0</v>
          </cell>
          <cell r="D727">
            <v>8</v>
          </cell>
          <cell r="E727" t="str">
            <v>8-58</v>
          </cell>
          <cell r="F727">
            <v>0</v>
          </cell>
          <cell r="G727">
            <v>0</v>
          </cell>
          <cell r="H727">
            <v>0</v>
          </cell>
          <cell r="I727" t="str">
            <v>Plano</v>
          </cell>
          <cell r="J727" t="str">
            <v>Library Services Representative</v>
          </cell>
          <cell r="K727" t="str">
            <v>varies</v>
          </cell>
          <cell r="L727">
            <v>1</v>
          </cell>
          <cell r="M727">
            <v>2109</v>
          </cell>
          <cell r="N727">
            <v>2563</v>
          </cell>
          <cell r="O727">
            <v>3016</v>
          </cell>
          <cell r="P727">
            <v>0</v>
          </cell>
          <cell r="Q727">
            <v>0</v>
          </cell>
          <cell r="R727">
            <v>0</v>
          </cell>
          <cell r="S727">
            <v>30756</v>
          </cell>
          <cell r="T727">
            <v>0</v>
          </cell>
          <cell r="U727">
            <v>0</v>
          </cell>
          <cell r="V727">
            <v>29268</v>
          </cell>
          <cell r="W727" t="str">
            <v>-</v>
          </cell>
        </row>
        <row r="728">
          <cell r="B728">
            <v>0</v>
          </cell>
          <cell r="C728">
            <v>0</v>
          </cell>
          <cell r="D728">
            <v>9</v>
          </cell>
          <cell r="E728" t="str">
            <v>9-58</v>
          </cell>
          <cell r="F728">
            <v>0</v>
          </cell>
          <cell r="G728">
            <v>0</v>
          </cell>
          <cell r="H728">
            <v>0</v>
          </cell>
          <cell r="I728" t="str">
            <v>Richardson</v>
          </cell>
          <cell r="J728" t="str">
            <v>Library Assistant</v>
          </cell>
          <cell r="K728" t="str">
            <v>Librarian</v>
          </cell>
          <cell r="L728">
            <v>1</v>
          </cell>
          <cell r="M728">
            <v>2686</v>
          </cell>
          <cell r="N728">
            <v>3270</v>
          </cell>
          <cell r="O728">
            <v>3854</v>
          </cell>
          <cell r="P728">
            <v>0</v>
          </cell>
          <cell r="Q728">
            <v>0</v>
          </cell>
          <cell r="R728">
            <v>0</v>
          </cell>
          <cell r="S728">
            <v>39240</v>
          </cell>
          <cell r="T728">
            <v>0</v>
          </cell>
          <cell r="U728">
            <v>0</v>
          </cell>
          <cell r="V728">
            <v>42756</v>
          </cell>
          <cell r="W728" t="str">
            <v>-</v>
          </cell>
        </row>
        <row r="729">
          <cell r="B729">
            <v>0</v>
          </cell>
          <cell r="C729">
            <v>0</v>
          </cell>
          <cell r="D729" t="str">
            <v xml:space="preserve"> </v>
          </cell>
          <cell r="E729">
            <v>0</v>
          </cell>
          <cell r="F729">
            <v>0</v>
          </cell>
          <cell r="G729">
            <v>0</v>
          </cell>
          <cell r="H729">
            <v>0</v>
          </cell>
          <cell r="I729">
            <v>0</v>
          </cell>
          <cell r="J729">
            <v>0</v>
          </cell>
          <cell r="K729">
            <v>0</v>
          </cell>
          <cell r="L729">
            <v>9</v>
          </cell>
          <cell r="M729">
            <v>0</v>
          </cell>
          <cell r="N729">
            <v>0</v>
          </cell>
          <cell r="O729">
            <v>0</v>
          </cell>
          <cell r="P729">
            <v>0</v>
          </cell>
          <cell r="Q729">
            <v>0</v>
          </cell>
          <cell r="R729">
            <v>0</v>
          </cell>
          <cell r="S729">
            <v>34712.05333333333</v>
          </cell>
          <cell r="T729">
            <v>0</v>
          </cell>
          <cell r="U729">
            <v>0</v>
          </cell>
          <cell r="V729">
            <v>0</v>
          </cell>
          <cell r="W729" t="str">
            <v>-</v>
          </cell>
        </row>
        <row r="730">
          <cell r="B730">
            <v>1084</v>
          </cell>
          <cell r="C730" t="str">
            <v>F1084</v>
          </cell>
          <cell r="D730">
            <v>11</v>
          </cell>
          <cell r="E730" t="str">
            <v>11-F1084</v>
          </cell>
          <cell r="F730" t="str">
            <v>LIBRARY SVCS  - 134</v>
          </cell>
          <cell r="G730">
            <v>134</v>
          </cell>
          <cell r="H730" t="str">
            <v>-</v>
          </cell>
          <cell r="I730" t="str">
            <v>Frisco</v>
          </cell>
          <cell r="J730" t="str">
            <v>Manager - Circulation</v>
          </cell>
          <cell r="K730" t="str">
            <v>-</v>
          </cell>
          <cell r="L730">
            <v>0</v>
          </cell>
          <cell r="M730">
            <v>4425.2</v>
          </cell>
          <cell r="N730">
            <v>5310.9333333333334</v>
          </cell>
          <cell r="O730">
            <v>6196.666666666667</v>
          </cell>
          <cell r="P730">
            <v>0</v>
          </cell>
          <cell r="Q730">
            <v>0</v>
          </cell>
          <cell r="R730">
            <v>63731.199999999997</v>
          </cell>
          <cell r="S730">
            <v>54334.5</v>
          </cell>
          <cell r="T730">
            <v>9396.6999999999971</v>
          </cell>
          <cell r="U730">
            <v>0.1729416853012358</v>
          </cell>
          <cell r="V730" t="str">
            <v>-</v>
          </cell>
          <cell r="W730">
            <v>1084</v>
          </cell>
        </row>
        <row r="731">
          <cell r="B731">
            <v>0</v>
          </cell>
          <cell r="C731">
            <v>0</v>
          </cell>
          <cell r="D731">
            <v>1</v>
          </cell>
          <cell r="E731" t="str">
            <v>1-F1084</v>
          </cell>
          <cell r="F731">
            <v>0</v>
          </cell>
          <cell r="G731">
            <v>0</v>
          </cell>
          <cell r="H731">
            <v>0</v>
          </cell>
          <cell r="I731" t="str">
            <v>Allen</v>
          </cell>
          <cell r="J731" t="str">
            <v>Circulation Supervisor</v>
          </cell>
          <cell r="K731" t="str">
            <v>-</v>
          </cell>
          <cell r="L731">
            <v>1</v>
          </cell>
          <cell r="M731">
            <v>2883.35</v>
          </cell>
          <cell r="N731">
            <v>3604.625</v>
          </cell>
          <cell r="O731">
            <v>4325.8999999999996</v>
          </cell>
          <cell r="P731">
            <v>0</v>
          </cell>
          <cell r="Q731">
            <v>0</v>
          </cell>
          <cell r="R731">
            <v>0</v>
          </cell>
          <cell r="S731">
            <v>43255.5</v>
          </cell>
          <cell r="T731">
            <v>0</v>
          </cell>
          <cell r="U731">
            <v>0</v>
          </cell>
          <cell r="V731" t="str">
            <v>-</v>
          </cell>
          <cell r="W731" t="str">
            <v>-</v>
          </cell>
        </row>
        <row r="732">
          <cell r="B732">
            <v>0</v>
          </cell>
          <cell r="C732">
            <v>0</v>
          </cell>
          <cell r="D732">
            <v>2</v>
          </cell>
          <cell r="E732" t="str">
            <v>2-F1084</v>
          </cell>
          <cell r="F732">
            <v>0</v>
          </cell>
          <cell r="G732">
            <v>0</v>
          </cell>
          <cell r="H732">
            <v>0</v>
          </cell>
          <cell r="I732" t="str">
            <v>Arlington</v>
          </cell>
          <cell r="J732" t="str">
            <v>No Match</v>
          </cell>
          <cell r="K732" t="str">
            <v>-</v>
          </cell>
          <cell r="L732">
            <v>0</v>
          </cell>
          <cell r="M732" t="str">
            <v>-</v>
          </cell>
          <cell r="N732" t="str">
            <v>-</v>
          </cell>
          <cell r="O732" t="str">
            <v>-</v>
          </cell>
          <cell r="P732" t="str">
            <v>-</v>
          </cell>
          <cell r="Q732">
            <v>0</v>
          </cell>
          <cell r="R732">
            <v>0</v>
          </cell>
          <cell r="S732" t="str">
            <v>-</v>
          </cell>
          <cell r="T732">
            <v>0</v>
          </cell>
          <cell r="U732">
            <v>0</v>
          </cell>
          <cell r="V732" t="str">
            <v>-</v>
          </cell>
          <cell r="W732" t="str">
            <v>-</v>
          </cell>
        </row>
        <row r="733">
          <cell r="B733">
            <v>0</v>
          </cell>
          <cell r="C733">
            <v>0</v>
          </cell>
          <cell r="D733">
            <v>3</v>
          </cell>
          <cell r="E733" t="str">
            <v>3-F1084</v>
          </cell>
          <cell r="F733">
            <v>0</v>
          </cell>
          <cell r="G733">
            <v>0</v>
          </cell>
          <cell r="H733">
            <v>0</v>
          </cell>
          <cell r="I733" t="str">
            <v>Carrollton</v>
          </cell>
          <cell r="J733" t="str">
            <v>No Match</v>
          </cell>
          <cell r="K733" t="str">
            <v>-</v>
          </cell>
          <cell r="L733">
            <v>0</v>
          </cell>
          <cell r="M733" t="str">
            <v>-</v>
          </cell>
          <cell r="N733" t="str">
            <v>-</v>
          </cell>
          <cell r="O733" t="str">
            <v>-</v>
          </cell>
          <cell r="P733" t="str">
            <v>-</v>
          </cell>
          <cell r="Q733">
            <v>0</v>
          </cell>
          <cell r="R733">
            <v>0</v>
          </cell>
          <cell r="S733" t="str">
            <v>-</v>
          </cell>
          <cell r="T733">
            <v>0</v>
          </cell>
          <cell r="U733">
            <v>0</v>
          </cell>
          <cell r="V733" t="str">
            <v>-</v>
          </cell>
          <cell r="W733" t="str">
            <v>-</v>
          </cell>
        </row>
        <row r="734">
          <cell r="B734">
            <v>0</v>
          </cell>
          <cell r="C734">
            <v>0</v>
          </cell>
          <cell r="D734">
            <v>4</v>
          </cell>
          <cell r="E734" t="str">
            <v>4-F1084</v>
          </cell>
          <cell r="F734">
            <v>0</v>
          </cell>
          <cell r="G734">
            <v>0</v>
          </cell>
          <cell r="H734">
            <v>0</v>
          </cell>
          <cell r="I734" t="str">
            <v>Garland</v>
          </cell>
          <cell r="J734" t="str">
            <v>No Match</v>
          </cell>
          <cell r="K734" t="str">
            <v>-</v>
          </cell>
          <cell r="L734">
            <v>0</v>
          </cell>
          <cell r="M734" t="str">
            <v>-</v>
          </cell>
          <cell r="N734" t="str">
            <v>-</v>
          </cell>
          <cell r="O734" t="str">
            <v>-</v>
          </cell>
          <cell r="P734" t="str">
            <v>-</v>
          </cell>
          <cell r="Q734">
            <v>0</v>
          </cell>
          <cell r="R734">
            <v>0</v>
          </cell>
          <cell r="S734" t="str">
            <v>-</v>
          </cell>
          <cell r="T734">
            <v>0</v>
          </cell>
          <cell r="U734">
            <v>0</v>
          </cell>
          <cell r="V734" t="str">
            <v>-</v>
          </cell>
          <cell r="W734" t="str">
            <v>-</v>
          </cell>
        </row>
        <row r="735">
          <cell r="B735">
            <v>0</v>
          </cell>
          <cell r="C735">
            <v>0</v>
          </cell>
          <cell r="D735">
            <v>5</v>
          </cell>
          <cell r="E735" t="str">
            <v>5-F1084</v>
          </cell>
          <cell r="F735">
            <v>0</v>
          </cell>
          <cell r="G735">
            <v>0</v>
          </cell>
          <cell r="H735">
            <v>0</v>
          </cell>
          <cell r="I735" t="str">
            <v>Irving</v>
          </cell>
          <cell r="J735" t="str">
            <v>Circulation Supervisor</v>
          </cell>
          <cell r="K735" t="str">
            <v>-</v>
          </cell>
          <cell r="L735">
            <v>1</v>
          </cell>
          <cell r="M735">
            <v>4141</v>
          </cell>
          <cell r="N735">
            <v>4990.5</v>
          </cell>
          <cell r="O735">
            <v>5840</v>
          </cell>
          <cell r="P735">
            <v>0</v>
          </cell>
          <cell r="Q735">
            <v>0</v>
          </cell>
          <cell r="R735">
            <v>0</v>
          </cell>
          <cell r="S735">
            <v>59886</v>
          </cell>
          <cell r="T735">
            <v>0</v>
          </cell>
          <cell r="U735">
            <v>0</v>
          </cell>
          <cell r="V735" t="str">
            <v>-</v>
          </cell>
          <cell r="W735" t="str">
            <v>-</v>
          </cell>
        </row>
        <row r="736">
          <cell r="B736">
            <v>0</v>
          </cell>
          <cell r="C736">
            <v>0</v>
          </cell>
          <cell r="D736">
            <v>6</v>
          </cell>
          <cell r="E736" t="str">
            <v>6-F1084</v>
          </cell>
          <cell r="F736">
            <v>0</v>
          </cell>
          <cell r="G736">
            <v>0</v>
          </cell>
          <cell r="H736">
            <v>0</v>
          </cell>
          <cell r="I736" t="str">
            <v>McKinney</v>
          </cell>
          <cell r="J736" t="str">
            <v>No Match</v>
          </cell>
          <cell r="K736" t="str">
            <v>-</v>
          </cell>
          <cell r="L736">
            <v>0</v>
          </cell>
          <cell r="M736" t="str">
            <v>-</v>
          </cell>
          <cell r="N736" t="str">
            <v>-</v>
          </cell>
          <cell r="O736" t="str">
            <v>-</v>
          </cell>
          <cell r="P736" t="str">
            <v>-</v>
          </cell>
          <cell r="Q736">
            <v>0</v>
          </cell>
          <cell r="R736">
            <v>0</v>
          </cell>
          <cell r="S736" t="str">
            <v>-</v>
          </cell>
          <cell r="T736">
            <v>0</v>
          </cell>
          <cell r="U736">
            <v>0</v>
          </cell>
          <cell r="V736" t="str">
            <v>-</v>
          </cell>
          <cell r="W736" t="str">
            <v>-</v>
          </cell>
        </row>
        <row r="737">
          <cell r="B737">
            <v>0</v>
          </cell>
          <cell r="C737">
            <v>0</v>
          </cell>
          <cell r="D737">
            <v>7</v>
          </cell>
          <cell r="E737" t="str">
            <v>7-F1084</v>
          </cell>
          <cell r="F737">
            <v>0</v>
          </cell>
          <cell r="G737">
            <v>0</v>
          </cell>
          <cell r="H737">
            <v>0</v>
          </cell>
          <cell r="I737" t="str">
            <v>Mesquite</v>
          </cell>
          <cell r="J737" t="str">
            <v>No Match</v>
          </cell>
          <cell r="K737" t="str">
            <v>-</v>
          </cell>
          <cell r="L737">
            <v>0</v>
          </cell>
          <cell r="M737" t="str">
            <v>-</v>
          </cell>
          <cell r="N737" t="str">
            <v>-</v>
          </cell>
          <cell r="O737" t="str">
            <v>-</v>
          </cell>
          <cell r="P737" t="str">
            <v>-</v>
          </cell>
          <cell r="Q737">
            <v>0</v>
          </cell>
          <cell r="R737">
            <v>0</v>
          </cell>
          <cell r="S737" t="str">
            <v>-</v>
          </cell>
          <cell r="T737">
            <v>0</v>
          </cell>
          <cell r="U737">
            <v>0</v>
          </cell>
          <cell r="V737" t="str">
            <v>-</v>
          </cell>
          <cell r="W737" t="str">
            <v>-</v>
          </cell>
        </row>
        <row r="738">
          <cell r="B738">
            <v>0</v>
          </cell>
          <cell r="C738">
            <v>0</v>
          </cell>
          <cell r="D738">
            <v>8</v>
          </cell>
          <cell r="E738" t="str">
            <v>8-F1084</v>
          </cell>
          <cell r="F738">
            <v>0</v>
          </cell>
          <cell r="G738">
            <v>0</v>
          </cell>
          <cell r="H738">
            <v>0</v>
          </cell>
          <cell r="I738" t="str">
            <v>Plano</v>
          </cell>
          <cell r="J738" t="str">
            <v>No Match</v>
          </cell>
          <cell r="K738" t="str">
            <v>-</v>
          </cell>
          <cell r="L738">
            <v>0</v>
          </cell>
          <cell r="M738" t="str">
            <v>-</v>
          </cell>
          <cell r="N738" t="str">
            <v>-</v>
          </cell>
          <cell r="O738" t="str">
            <v>-</v>
          </cell>
          <cell r="P738" t="str">
            <v>-</v>
          </cell>
          <cell r="Q738">
            <v>0</v>
          </cell>
          <cell r="R738">
            <v>0</v>
          </cell>
          <cell r="S738" t="str">
            <v>-</v>
          </cell>
          <cell r="T738">
            <v>0</v>
          </cell>
          <cell r="U738">
            <v>0</v>
          </cell>
          <cell r="V738" t="str">
            <v>-</v>
          </cell>
          <cell r="W738" t="str">
            <v>-</v>
          </cell>
        </row>
        <row r="739">
          <cell r="B739">
            <v>0</v>
          </cell>
          <cell r="C739">
            <v>0</v>
          </cell>
          <cell r="D739">
            <v>9</v>
          </cell>
          <cell r="E739" t="str">
            <v>9-F1084</v>
          </cell>
          <cell r="F739">
            <v>0</v>
          </cell>
          <cell r="G739">
            <v>0</v>
          </cell>
          <cell r="H739">
            <v>0</v>
          </cell>
          <cell r="I739" t="str">
            <v>Richardson</v>
          </cell>
          <cell r="J739" t="str">
            <v>Librarian III - Circulation</v>
          </cell>
          <cell r="K739" t="str">
            <v>-</v>
          </cell>
          <cell r="L739">
            <v>1</v>
          </cell>
          <cell r="M739">
            <v>4575</v>
          </cell>
          <cell r="N739">
            <v>4988.5</v>
          </cell>
          <cell r="O739">
            <v>5402</v>
          </cell>
          <cell r="P739">
            <v>0</v>
          </cell>
          <cell r="Q739">
            <v>0</v>
          </cell>
          <cell r="R739">
            <v>0</v>
          </cell>
          <cell r="S739">
            <v>59862</v>
          </cell>
          <cell r="T739">
            <v>0</v>
          </cell>
          <cell r="U739">
            <v>0</v>
          </cell>
          <cell r="V739" t="str">
            <v>-</v>
          </cell>
          <cell r="W739" t="str">
            <v>-</v>
          </cell>
        </row>
        <row r="740">
          <cell r="B740">
            <v>0</v>
          </cell>
          <cell r="C740">
            <v>0</v>
          </cell>
          <cell r="D740" t="str">
            <v xml:space="preserve"> </v>
          </cell>
          <cell r="E740">
            <v>0</v>
          </cell>
          <cell r="F740">
            <v>0</v>
          </cell>
          <cell r="G740">
            <v>0</v>
          </cell>
          <cell r="H740">
            <v>0</v>
          </cell>
          <cell r="I740">
            <v>0</v>
          </cell>
          <cell r="J740">
            <v>0</v>
          </cell>
          <cell r="K740">
            <v>0</v>
          </cell>
          <cell r="L740">
            <v>3</v>
          </cell>
          <cell r="M740">
            <v>0</v>
          </cell>
          <cell r="N740">
            <v>0</v>
          </cell>
          <cell r="O740">
            <v>0</v>
          </cell>
          <cell r="P740">
            <v>0</v>
          </cell>
          <cell r="Q740">
            <v>0</v>
          </cell>
          <cell r="R740">
            <v>0</v>
          </cell>
          <cell r="S740">
            <v>54334.5</v>
          </cell>
          <cell r="T740">
            <v>0</v>
          </cell>
          <cell r="U740">
            <v>0</v>
          </cell>
          <cell r="V740">
            <v>0</v>
          </cell>
          <cell r="W740" t="str">
            <v>-</v>
          </cell>
        </row>
        <row r="741">
          <cell r="B741">
            <v>1105</v>
          </cell>
          <cell r="C741">
            <v>123</v>
          </cell>
          <cell r="D741">
            <v>11</v>
          </cell>
          <cell r="E741" t="str">
            <v>11-123</v>
          </cell>
          <cell r="F741" t="str">
            <v>MAINTENANCE  - 138</v>
          </cell>
          <cell r="G741">
            <v>138</v>
          </cell>
          <cell r="H741" t="str">
            <v>Pesticide Applicator</v>
          </cell>
          <cell r="I741" t="str">
            <v>Frisco</v>
          </cell>
          <cell r="J741" t="str">
            <v>Certified Applicator</v>
          </cell>
          <cell r="K741" t="str">
            <v>Parks Supervisor</v>
          </cell>
          <cell r="L741">
            <v>0</v>
          </cell>
          <cell r="M741">
            <v>2981.3333333333335</v>
          </cell>
          <cell r="N741">
            <v>3577.6</v>
          </cell>
          <cell r="O741">
            <v>4173.8666666666668</v>
          </cell>
          <cell r="P741">
            <v>0</v>
          </cell>
          <cell r="Q741">
            <v>0</v>
          </cell>
          <cell r="R741">
            <v>42931.199999999997</v>
          </cell>
          <cell r="S741">
            <v>36910.019999999997</v>
          </cell>
          <cell r="T741">
            <v>6021.18</v>
          </cell>
          <cell r="U741">
            <v>0.16313131231031575</v>
          </cell>
          <cell r="V741">
            <v>50088</v>
          </cell>
          <cell r="W741">
            <v>1105</v>
          </cell>
        </row>
        <row r="742">
          <cell r="B742">
            <v>0</v>
          </cell>
          <cell r="C742">
            <v>0</v>
          </cell>
          <cell r="D742">
            <v>1</v>
          </cell>
          <cell r="E742" t="str">
            <v>1-123</v>
          </cell>
          <cell r="F742">
            <v>0</v>
          </cell>
          <cell r="G742">
            <v>0</v>
          </cell>
          <cell r="H742">
            <v>0</v>
          </cell>
          <cell r="I742" t="str">
            <v>Allen</v>
          </cell>
          <cell r="J742" t="str">
            <v>Chemical Technician</v>
          </cell>
          <cell r="K742" t="str">
            <v>-</v>
          </cell>
          <cell r="L742">
            <v>1</v>
          </cell>
          <cell r="M742">
            <v>2645.26</v>
          </cell>
          <cell r="N742">
            <v>3307.01</v>
          </cell>
          <cell r="O742">
            <v>3968.76</v>
          </cell>
          <cell r="P742">
            <v>0</v>
          </cell>
          <cell r="Q742">
            <v>0</v>
          </cell>
          <cell r="R742">
            <v>0</v>
          </cell>
          <cell r="S742">
            <v>39684.120000000003</v>
          </cell>
          <cell r="T742">
            <v>0</v>
          </cell>
          <cell r="U742">
            <v>0</v>
          </cell>
          <cell r="V742" t="str">
            <v>-</v>
          </cell>
          <cell r="W742" t="str">
            <v>-</v>
          </cell>
        </row>
        <row r="743">
          <cell r="B743">
            <v>0</v>
          </cell>
          <cell r="C743">
            <v>0</v>
          </cell>
          <cell r="D743">
            <v>2</v>
          </cell>
          <cell r="E743" t="str">
            <v>2-123</v>
          </cell>
          <cell r="F743">
            <v>0</v>
          </cell>
          <cell r="G743">
            <v>0</v>
          </cell>
          <cell r="H743">
            <v>0</v>
          </cell>
          <cell r="I743" t="str">
            <v>Arlington</v>
          </cell>
          <cell r="J743" t="str">
            <v>No Match</v>
          </cell>
          <cell r="K743" t="str">
            <v>-</v>
          </cell>
          <cell r="L743">
            <v>0</v>
          </cell>
          <cell r="M743" t="str">
            <v>-</v>
          </cell>
          <cell r="N743" t="str">
            <v>-</v>
          </cell>
          <cell r="O743" t="str">
            <v>-</v>
          </cell>
          <cell r="P743" t="str">
            <v>-</v>
          </cell>
          <cell r="Q743">
            <v>0</v>
          </cell>
          <cell r="R743">
            <v>0</v>
          </cell>
          <cell r="S743" t="str">
            <v>-</v>
          </cell>
          <cell r="T743">
            <v>0</v>
          </cell>
          <cell r="U743">
            <v>0</v>
          </cell>
          <cell r="V743" t="str">
            <v>-</v>
          </cell>
          <cell r="W743" t="str">
            <v>-</v>
          </cell>
        </row>
        <row r="744">
          <cell r="B744">
            <v>0</v>
          </cell>
          <cell r="C744">
            <v>0</v>
          </cell>
          <cell r="D744">
            <v>3</v>
          </cell>
          <cell r="E744" t="str">
            <v>3-123</v>
          </cell>
          <cell r="F744">
            <v>0</v>
          </cell>
          <cell r="G744">
            <v>0</v>
          </cell>
          <cell r="H744">
            <v>0</v>
          </cell>
          <cell r="I744" t="str">
            <v>Carrollton</v>
          </cell>
          <cell r="J744" t="str">
            <v>Craft Tech - Parks</v>
          </cell>
          <cell r="K744" t="str">
            <v>Maintenance Supervisor - Athletics</v>
          </cell>
          <cell r="L744">
            <v>1</v>
          </cell>
          <cell r="M744">
            <v>2507</v>
          </cell>
          <cell r="N744">
            <v>2992</v>
          </cell>
          <cell r="O744">
            <v>3510</v>
          </cell>
          <cell r="P744">
            <v>0</v>
          </cell>
          <cell r="Q744">
            <v>0</v>
          </cell>
          <cell r="R744">
            <v>0</v>
          </cell>
          <cell r="S744">
            <v>35904</v>
          </cell>
          <cell r="T744">
            <v>0</v>
          </cell>
          <cell r="U744">
            <v>0</v>
          </cell>
          <cell r="V744">
            <v>34224</v>
          </cell>
          <cell r="W744" t="str">
            <v>-</v>
          </cell>
        </row>
        <row r="745">
          <cell r="B745">
            <v>0</v>
          </cell>
          <cell r="C745">
            <v>0</v>
          </cell>
          <cell r="D745">
            <v>4</v>
          </cell>
          <cell r="E745" t="str">
            <v>4-123</v>
          </cell>
          <cell r="F745">
            <v>0</v>
          </cell>
          <cell r="G745">
            <v>0</v>
          </cell>
          <cell r="H745">
            <v>0</v>
          </cell>
          <cell r="I745" t="str">
            <v>Garland</v>
          </cell>
          <cell r="J745" t="str">
            <v>Spray Technician</v>
          </cell>
          <cell r="K745" t="str">
            <v>Golf Course Superintendent</v>
          </cell>
          <cell r="L745">
            <v>1</v>
          </cell>
          <cell r="M745">
            <v>2435</v>
          </cell>
          <cell r="N745">
            <v>3080</v>
          </cell>
          <cell r="O745">
            <v>3723</v>
          </cell>
          <cell r="P745">
            <v>0</v>
          </cell>
          <cell r="Q745">
            <v>0</v>
          </cell>
          <cell r="R745">
            <v>0</v>
          </cell>
          <cell r="S745">
            <v>36960</v>
          </cell>
          <cell r="T745">
            <v>0</v>
          </cell>
          <cell r="U745">
            <v>0</v>
          </cell>
          <cell r="V745">
            <v>33336</v>
          </cell>
          <cell r="W745" t="str">
            <v>-</v>
          </cell>
        </row>
        <row r="746">
          <cell r="B746">
            <v>0</v>
          </cell>
          <cell r="C746">
            <v>0</v>
          </cell>
          <cell r="D746">
            <v>5</v>
          </cell>
          <cell r="E746" t="str">
            <v>5-123</v>
          </cell>
          <cell r="F746">
            <v>0</v>
          </cell>
          <cell r="G746">
            <v>0</v>
          </cell>
          <cell r="H746">
            <v>0</v>
          </cell>
          <cell r="I746" t="str">
            <v>Irving</v>
          </cell>
          <cell r="J746" t="str">
            <v>No Match (Pesticide Applicator)</v>
          </cell>
          <cell r="K746" t="str">
            <v>-</v>
          </cell>
          <cell r="L746">
            <v>0</v>
          </cell>
          <cell r="M746" t="str">
            <v>-</v>
          </cell>
          <cell r="N746" t="str">
            <v>-</v>
          </cell>
          <cell r="O746" t="str">
            <v>-</v>
          </cell>
          <cell r="P746" t="str">
            <v>-</v>
          </cell>
          <cell r="Q746">
            <v>0</v>
          </cell>
          <cell r="R746">
            <v>0</v>
          </cell>
          <cell r="S746" t="str">
            <v>-</v>
          </cell>
          <cell r="T746">
            <v>0</v>
          </cell>
          <cell r="U746">
            <v>0</v>
          </cell>
          <cell r="V746" t="str">
            <v>-</v>
          </cell>
          <cell r="W746" t="str">
            <v>-</v>
          </cell>
        </row>
        <row r="747">
          <cell r="B747">
            <v>0</v>
          </cell>
          <cell r="C747">
            <v>0</v>
          </cell>
          <cell r="D747">
            <v>6</v>
          </cell>
          <cell r="E747" t="str">
            <v>6-123</v>
          </cell>
          <cell r="F747">
            <v>0</v>
          </cell>
          <cell r="G747">
            <v>0</v>
          </cell>
          <cell r="H747">
            <v>0</v>
          </cell>
          <cell r="I747" t="str">
            <v>McKinney</v>
          </cell>
          <cell r="J747" t="str">
            <v>No Match</v>
          </cell>
          <cell r="K747" t="str">
            <v>-</v>
          </cell>
          <cell r="L747">
            <v>0</v>
          </cell>
          <cell r="M747" t="str">
            <v>-</v>
          </cell>
          <cell r="N747" t="str">
            <v>-</v>
          </cell>
          <cell r="O747" t="str">
            <v>-</v>
          </cell>
          <cell r="P747" t="str">
            <v>-</v>
          </cell>
          <cell r="Q747">
            <v>0</v>
          </cell>
          <cell r="R747">
            <v>0</v>
          </cell>
          <cell r="S747" t="str">
            <v>-</v>
          </cell>
          <cell r="T747">
            <v>0</v>
          </cell>
          <cell r="U747">
            <v>0</v>
          </cell>
          <cell r="V747" t="str">
            <v>-</v>
          </cell>
          <cell r="W747" t="str">
            <v>-</v>
          </cell>
        </row>
        <row r="748">
          <cell r="B748">
            <v>0</v>
          </cell>
          <cell r="C748">
            <v>0</v>
          </cell>
          <cell r="D748">
            <v>7</v>
          </cell>
          <cell r="E748" t="str">
            <v>7-123</v>
          </cell>
          <cell r="F748">
            <v>0</v>
          </cell>
          <cell r="G748">
            <v>0</v>
          </cell>
          <cell r="H748">
            <v>0</v>
          </cell>
          <cell r="I748" t="str">
            <v>Mesquite</v>
          </cell>
          <cell r="J748" t="str">
            <v>Chemical Application Technician</v>
          </cell>
          <cell r="K748" t="str">
            <v>District Park Supervisor</v>
          </cell>
          <cell r="L748">
            <v>1</v>
          </cell>
          <cell r="M748">
            <v>2298</v>
          </cell>
          <cell r="N748">
            <v>2790</v>
          </cell>
          <cell r="O748">
            <v>3282</v>
          </cell>
          <cell r="P748">
            <v>0</v>
          </cell>
          <cell r="Q748">
            <v>0</v>
          </cell>
          <cell r="R748">
            <v>0</v>
          </cell>
          <cell r="S748">
            <v>33480</v>
          </cell>
          <cell r="T748">
            <v>0</v>
          </cell>
          <cell r="U748">
            <v>0</v>
          </cell>
          <cell r="V748">
            <v>32448</v>
          </cell>
          <cell r="W748" t="str">
            <v>-</v>
          </cell>
        </row>
        <row r="749">
          <cell r="B749">
            <v>0</v>
          </cell>
          <cell r="C749">
            <v>0</v>
          </cell>
          <cell r="D749">
            <v>8</v>
          </cell>
          <cell r="E749" t="str">
            <v>8-123</v>
          </cell>
          <cell r="F749">
            <v>0</v>
          </cell>
          <cell r="G749">
            <v>0</v>
          </cell>
          <cell r="H749">
            <v>0</v>
          </cell>
          <cell r="I749" t="str">
            <v>Plano</v>
          </cell>
          <cell r="J749" t="str">
            <v>Chemical Application Technician</v>
          </cell>
          <cell r="K749" t="str">
            <v>Park District Supervisor</v>
          </cell>
          <cell r="L749">
            <v>1</v>
          </cell>
          <cell r="M749">
            <v>2542</v>
          </cell>
          <cell r="N749">
            <v>3101</v>
          </cell>
          <cell r="O749">
            <v>3661</v>
          </cell>
          <cell r="P749">
            <v>0</v>
          </cell>
          <cell r="Q749">
            <v>0</v>
          </cell>
          <cell r="R749">
            <v>0</v>
          </cell>
          <cell r="S749">
            <v>37212</v>
          </cell>
          <cell r="T749">
            <v>0</v>
          </cell>
          <cell r="U749">
            <v>0</v>
          </cell>
          <cell r="V749">
            <v>33756</v>
          </cell>
          <cell r="W749" t="str">
            <v>-</v>
          </cell>
        </row>
        <row r="750">
          <cell r="B750">
            <v>0</v>
          </cell>
          <cell r="C750">
            <v>0</v>
          </cell>
          <cell r="D750">
            <v>9</v>
          </cell>
          <cell r="E750" t="str">
            <v>9-123</v>
          </cell>
          <cell r="F750">
            <v>0</v>
          </cell>
          <cell r="G750">
            <v>0</v>
          </cell>
          <cell r="H750">
            <v>0</v>
          </cell>
          <cell r="I750" t="str">
            <v>Richardson</v>
          </cell>
          <cell r="J750" t="str">
            <v>Park Maint. Specialist I</v>
          </cell>
          <cell r="K750" t="str">
            <v>Park Maintenance Supv</v>
          </cell>
          <cell r="L750">
            <v>1</v>
          </cell>
          <cell r="M750">
            <v>2612</v>
          </cell>
          <cell r="N750">
            <v>3185</v>
          </cell>
          <cell r="O750">
            <v>3758</v>
          </cell>
          <cell r="P750">
            <v>0</v>
          </cell>
          <cell r="Q750">
            <v>0</v>
          </cell>
          <cell r="R750">
            <v>0</v>
          </cell>
          <cell r="S750">
            <v>38220</v>
          </cell>
          <cell r="T750">
            <v>0</v>
          </cell>
          <cell r="U750">
            <v>0</v>
          </cell>
          <cell r="V750">
            <v>43968</v>
          </cell>
          <cell r="W750" t="str">
            <v>-</v>
          </cell>
        </row>
        <row r="751">
          <cell r="B751">
            <v>0</v>
          </cell>
          <cell r="C751">
            <v>0</v>
          </cell>
          <cell r="D751" t="str">
            <v xml:space="preserve"> </v>
          </cell>
          <cell r="E751">
            <v>0</v>
          </cell>
          <cell r="F751">
            <v>0</v>
          </cell>
          <cell r="G751">
            <v>0</v>
          </cell>
          <cell r="H751">
            <v>0</v>
          </cell>
          <cell r="I751">
            <v>0</v>
          </cell>
          <cell r="J751">
            <v>0</v>
          </cell>
          <cell r="K751">
            <v>0</v>
          </cell>
          <cell r="L751">
            <v>6</v>
          </cell>
          <cell r="M751">
            <v>0</v>
          </cell>
          <cell r="N751">
            <v>0</v>
          </cell>
          <cell r="O751">
            <v>0</v>
          </cell>
          <cell r="P751">
            <v>0</v>
          </cell>
          <cell r="Q751">
            <v>0</v>
          </cell>
          <cell r="R751">
            <v>0</v>
          </cell>
          <cell r="S751">
            <v>36910.019999999997</v>
          </cell>
          <cell r="T751">
            <v>0</v>
          </cell>
          <cell r="U751">
            <v>0</v>
          </cell>
          <cell r="V751">
            <v>0</v>
          </cell>
          <cell r="W751" t="str">
            <v>-</v>
          </cell>
        </row>
        <row r="752">
          <cell r="B752">
            <v>1312</v>
          </cell>
          <cell r="C752">
            <v>83</v>
          </cell>
          <cell r="D752">
            <v>11</v>
          </cell>
          <cell r="E752" t="str">
            <v>11-83</v>
          </cell>
          <cell r="F752" t="str">
            <v>MAINTENANCE  - 138</v>
          </cell>
          <cell r="G752">
            <v>138</v>
          </cell>
          <cell r="H752" t="str">
            <v>Water and Sewer Crew Chief</v>
          </cell>
          <cell r="I752" t="str">
            <v>Frisco</v>
          </cell>
          <cell r="J752" t="str">
            <v>Crew Leader</v>
          </cell>
          <cell r="K752" t="str">
            <v>Division Supervisor</v>
          </cell>
          <cell r="L752">
            <v>0</v>
          </cell>
          <cell r="M752">
            <v>2981.3333333333335</v>
          </cell>
          <cell r="N752">
            <v>3577.6</v>
          </cell>
          <cell r="O752">
            <v>4173.8666666666668</v>
          </cell>
          <cell r="P752">
            <v>0</v>
          </cell>
          <cell r="Q752">
            <v>0</v>
          </cell>
          <cell r="R752">
            <v>42931.199999999997</v>
          </cell>
          <cell r="S752">
            <v>44372.43</v>
          </cell>
          <cell r="T752">
            <v>-1441.2300000000032</v>
          </cell>
          <cell r="U752">
            <v>-3.2480303648008531E-2</v>
          </cell>
          <cell r="V752">
            <v>45084</v>
          </cell>
          <cell r="W752">
            <v>1312</v>
          </cell>
        </row>
        <row r="753">
          <cell r="B753">
            <v>0</v>
          </cell>
          <cell r="C753">
            <v>0</v>
          </cell>
          <cell r="D753">
            <v>1</v>
          </cell>
          <cell r="E753" t="str">
            <v>1-83</v>
          </cell>
          <cell r="F753">
            <v>0</v>
          </cell>
          <cell r="G753">
            <v>0</v>
          </cell>
          <cell r="H753">
            <v>0</v>
          </cell>
          <cell r="I753" t="str">
            <v>Allen</v>
          </cell>
          <cell r="J753" t="str">
            <v>Crew Leader</v>
          </cell>
          <cell r="K753" t="str">
            <v>-</v>
          </cell>
          <cell r="L753">
            <v>1</v>
          </cell>
          <cell r="M753">
            <v>2883.35</v>
          </cell>
          <cell r="N753">
            <v>3604.62</v>
          </cell>
          <cell r="O753">
            <v>4325.8999999999996</v>
          </cell>
          <cell r="P753">
            <v>0</v>
          </cell>
          <cell r="Q753">
            <v>0</v>
          </cell>
          <cell r="R753">
            <v>0</v>
          </cell>
          <cell r="S753">
            <v>43255.44</v>
          </cell>
          <cell r="T753">
            <v>0</v>
          </cell>
          <cell r="U753">
            <v>0</v>
          </cell>
          <cell r="V753" t="str">
            <v>-</v>
          </cell>
          <cell r="W753" t="str">
            <v>-</v>
          </cell>
        </row>
        <row r="754">
          <cell r="B754">
            <v>0</v>
          </cell>
          <cell r="C754">
            <v>0</v>
          </cell>
          <cell r="D754">
            <v>2</v>
          </cell>
          <cell r="E754" t="str">
            <v>2-83</v>
          </cell>
          <cell r="F754">
            <v>0</v>
          </cell>
          <cell r="G754">
            <v>0</v>
          </cell>
          <cell r="H754">
            <v>0</v>
          </cell>
          <cell r="I754" t="str">
            <v>Arlington</v>
          </cell>
          <cell r="J754" t="str">
            <v>Wa Se Crew Chief</v>
          </cell>
          <cell r="K754" t="str">
            <v>Field Operations Manager</v>
          </cell>
          <cell r="L754">
            <v>0</v>
          </cell>
          <cell r="M754" t="str">
            <v>-</v>
          </cell>
          <cell r="N754">
            <v>4407</v>
          </cell>
          <cell r="O754" t="str">
            <v>-</v>
          </cell>
          <cell r="P754">
            <v>0</v>
          </cell>
          <cell r="Q754">
            <v>0</v>
          </cell>
          <cell r="R754">
            <v>0</v>
          </cell>
          <cell r="S754" t="str">
            <v>-</v>
          </cell>
          <cell r="T754">
            <v>0</v>
          </cell>
          <cell r="U754">
            <v>0</v>
          </cell>
          <cell r="V754">
            <v>52884</v>
          </cell>
          <cell r="W754" t="str">
            <v>-</v>
          </cell>
        </row>
        <row r="755">
          <cell r="B755">
            <v>0</v>
          </cell>
          <cell r="C755">
            <v>0</v>
          </cell>
          <cell r="D755">
            <v>3</v>
          </cell>
          <cell r="E755" t="str">
            <v>3-83</v>
          </cell>
          <cell r="F755">
            <v>0</v>
          </cell>
          <cell r="G755">
            <v>0</v>
          </cell>
          <cell r="H755">
            <v>0</v>
          </cell>
          <cell r="I755" t="str">
            <v>Carrollton</v>
          </cell>
          <cell r="J755" t="str">
            <v>Maintenance Supervisor - Water</v>
          </cell>
          <cell r="K755" t="str">
            <v>Water Utilities Manager</v>
          </cell>
          <cell r="L755">
            <v>1</v>
          </cell>
          <cell r="M755">
            <v>3287</v>
          </cell>
          <cell r="N755">
            <v>3923</v>
          </cell>
          <cell r="O755">
            <v>4602</v>
          </cell>
          <cell r="P755">
            <v>0</v>
          </cell>
          <cell r="Q755">
            <v>0</v>
          </cell>
          <cell r="R755">
            <v>0</v>
          </cell>
          <cell r="S755">
            <v>47076</v>
          </cell>
          <cell r="T755">
            <v>0</v>
          </cell>
          <cell r="U755">
            <v>0</v>
          </cell>
          <cell r="V755">
            <v>51132</v>
          </cell>
          <cell r="W755" t="str">
            <v>-</v>
          </cell>
        </row>
        <row r="756">
          <cell r="B756">
            <v>0</v>
          </cell>
          <cell r="C756">
            <v>0</v>
          </cell>
          <cell r="D756">
            <v>4</v>
          </cell>
          <cell r="E756" t="str">
            <v>4-83</v>
          </cell>
          <cell r="F756">
            <v>0</v>
          </cell>
          <cell r="G756">
            <v>0</v>
          </cell>
          <cell r="H756">
            <v>0</v>
          </cell>
          <cell r="I756" t="str">
            <v>Garland</v>
          </cell>
          <cell r="J756" t="str">
            <v>Water Utilities Field Supervisor</v>
          </cell>
          <cell r="K756" t="str">
            <v>Water/Wastewater Administrator</v>
          </cell>
          <cell r="L756">
            <v>1</v>
          </cell>
          <cell r="M756">
            <v>3791</v>
          </cell>
          <cell r="N756">
            <v>4902</v>
          </cell>
          <cell r="O756">
            <v>6013</v>
          </cell>
          <cell r="P756">
            <v>0</v>
          </cell>
          <cell r="Q756">
            <v>0</v>
          </cell>
          <cell r="R756">
            <v>0</v>
          </cell>
          <cell r="S756">
            <v>58824</v>
          </cell>
          <cell r="T756">
            <v>0</v>
          </cell>
          <cell r="U756">
            <v>0</v>
          </cell>
          <cell r="V756">
            <v>55992</v>
          </cell>
          <cell r="W756" t="str">
            <v>-</v>
          </cell>
        </row>
        <row r="757">
          <cell r="B757">
            <v>0</v>
          </cell>
          <cell r="C757">
            <v>0</v>
          </cell>
          <cell r="D757">
            <v>5</v>
          </cell>
          <cell r="E757" t="str">
            <v>5-83</v>
          </cell>
          <cell r="F757">
            <v>0</v>
          </cell>
          <cell r="G757">
            <v>0</v>
          </cell>
          <cell r="H757">
            <v>0</v>
          </cell>
          <cell r="I757" t="str">
            <v>Irving</v>
          </cell>
          <cell r="J757" t="str">
            <v>Crew Leader</v>
          </cell>
          <cell r="K757" t="str">
            <v>Assigned Supervisor</v>
          </cell>
          <cell r="L757">
            <v>1</v>
          </cell>
          <cell r="M757">
            <v>3090</v>
          </cell>
          <cell r="N757">
            <v>3670</v>
          </cell>
          <cell r="O757">
            <v>4358</v>
          </cell>
          <cell r="P757">
            <v>0</v>
          </cell>
          <cell r="Q757">
            <v>0</v>
          </cell>
          <cell r="R757">
            <v>0</v>
          </cell>
          <cell r="S757">
            <v>44040</v>
          </cell>
          <cell r="T757">
            <v>0</v>
          </cell>
          <cell r="U757">
            <v>0</v>
          </cell>
          <cell r="V757">
            <v>48564</v>
          </cell>
          <cell r="W757" t="str">
            <v>-</v>
          </cell>
        </row>
        <row r="758">
          <cell r="B758">
            <v>0</v>
          </cell>
          <cell r="C758">
            <v>0</v>
          </cell>
          <cell r="D758">
            <v>6</v>
          </cell>
          <cell r="E758" t="str">
            <v>6-83</v>
          </cell>
          <cell r="F758">
            <v>0</v>
          </cell>
          <cell r="G758">
            <v>0</v>
          </cell>
          <cell r="H758">
            <v>0</v>
          </cell>
          <cell r="I758" t="str">
            <v>McKinney</v>
          </cell>
          <cell r="J758" t="str">
            <v>Maintenance Crew Leader</v>
          </cell>
          <cell r="K758" t="str">
            <v>Various Superintendents</v>
          </cell>
          <cell r="L758">
            <v>1</v>
          </cell>
          <cell r="M758">
            <v>2864</v>
          </cell>
          <cell r="N758">
            <v>3437</v>
          </cell>
          <cell r="O758">
            <v>4009</v>
          </cell>
          <cell r="P758">
            <v>0</v>
          </cell>
          <cell r="Q758">
            <v>0</v>
          </cell>
          <cell r="R758">
            <v>0</v>
          </cell>
          <cell r="S758">
            <v>41244</v>
          </cell>
          <cell r="T758">
            <v>0</v>
          </cell>
          <cell r="U758">
            <v>0</v>
          </cell>
          <cell r="V758">
            <v>40908</v>
          </cell>
          <cell r="W758" t="str">
            <v>-</v>
          </cell>
        </row>
        <row r="759">
          <cell r="B759">
            <v>0</v>
          </cell>
          <cell r="C759">
            <v>0</v>
          </cell>
          <cell r="D759">
            <v>7</v>
          </cell>
          <cell r="E759" t="str">
            <v>7-83</v>
          </cell>
          <cell r="F759">
            <v>0</v>
          </cell>
          <cell r="G759">
            <v>0</v>
          </cell>
          <cell r="H759">
            <v>0</v>
          </cell>
          <cell r="I759" t="str">
            <v>Mesquite</v>
          </cell>
          <cell r="J759" t="str">
            <v>Utility Crew Chief</v>
          </cell>
          <cell r="K759" t="str">
            <v>Utility Supervisor</v>
          </cell>
          <cell r="L759">
            <v>1</v>
          </cell>
          <cell r="M759">
            <v>2674</v>
          </cell>
          <cell r="N759">
            <v>3246</v>
          </cell>
          <cell r="O759">
            <v>3819</v>
          </cell>
          <cell r="P759">
            <v>0</v>
          </cell>
          <cell r="Q759">
            <v>0</v>
          </cell>
          <cell r="R759">
            <v>0</v>
          </cell>
          <cell r="S759">
            <v>38952</v>
          </cell>
          <cell r="T759">
            <v>0</v>
          </cell>
          <cell r="U759">
            <v>0</v>
          </cell>
          <cell r="V759">
            <v>39840</v>
          </cell>
          <cell r="W759" t="str">
            <v>-</v>
          </cell>
        </row>
        <row r="760">
          <cell r="B760">
            <v>0</v>
          </cell>
          <cell r="C760">
            <v>0</v>
          </cell>
          <cell r="D760">
            <v>8</v>
          </cell>
          <cell r="E760" t="str">
            <v>8-83</v>
          </cell>
          <cell r="F760">
            <v>0</v>
          </cell>
          <cell r="G760">
            <v>0</v>
          </cell>
          <cell r="H760">
            <v>0</v>
          </cell>
          <cell r="I760" t="str">
            <v>Plano</v>
          </cell>
          <cell r="J760" t="str">
            <v>Sr Crew Leader</v>
          </cell>
          <cell r="K760" t="str">
            <v>Supervisors</v>
          </cell>
          <cell r="L760">
            <v>1</v>
          </cell>
          <cell r="M760">
            <v>2542</v>
          </cell>
          <cell r="N760">
            <v>3101</v>
          </cell>
          <cell r="O760">
            <v>3661</v>
          </cell>
          <cell r="P760">
            <v>0</v>
          </cell>
          <cell r="Q760">
            <v>0</v>
          </cell>
          <cell r="R760">
            <v>0</v>
          </cell>
          <cell r="S760">
            <v>37212</v>
          </cell>
          <cell r="T760">
            <v>0</v>
          </cell>
          <cell r="U760">
            <v>0</v>
          </cell>
          <cell r="V760">
            <v>34740</v>
          </cell>
          <cell r="W760" t="str">
            <v>-</v>
          </cell>
        </row>
        <row r="761">
          <cell r="B761">
            <v>0</v>
          </cell>
          <cell r="C761">
            <v>0</v>
          </cell>
          <cell r="D761">
            <v>9</v>
          </cell>
          <cell r="E761" t="str">
            <v>9-83</v>
          </cell>
          <cell r="F761">
            <v>0</v>
          </cell>
          <cell r="G761">
            <v>0</v>
          </cell>
          <cell r="H761">
            <v>0</v>
          </cell>
          <cell r="I761" t="str">
            <v>Richardson</v>
          </cell>
          <cell r="J761" t="str">
            <v>Crew Chief</v>
          </cell>
          <cell r="K761" t="str">
            <v>Various Departments</v>
          </cell>
          <cell r="L761">
            <v>1</v>
          </cell>
          <cell r="M761">
            <v>3037</v>
          </cell>
          <cell r="N761">
            <v>3698</v>
          </cell>
          <cell r="O761">
            <v>4359</v>
          </cell>
          <cell r="P761">
            <v>0</v>
          </cell>
          <cell r="Q761">
            <v>0</v>
          </cell>
          <cell r="R761">
            <v>0</v>
          </cell>
          <cell r="S761">
            <v>44376</v>
          </cell>
          <cell r="T761">
            <v>0</v>
          </cell>
          <cell r="U761">
            <v>0</v>
          </cell>
          <cell r="V761">
            <v>49104</v>
          </cell>
          <cell r="W761" t="str">
            <v>-</v>
          </cell>
        </row>
        <row r="762">
          <cell r="B762">
            <v>0</v>
          </cell>
          <cell r="C762">
            <v>0</v>
          </cell>
          <cell r="D762" t="str">
            <v xml:space="preserve"> </v>
          </cell>
          <cell r="E762">
            <v>0</v>
          </cell>
          <cell r="F762">
            <v>0</v>
          </cell>
          <cell r="G762">
            <v>0</v>
          </cell>
          <cell r="H762">
            <v>0</v>
          </cell>
          <cell r="I762">
            <v>0</v>
          </cell>
          <cell r="J762">
            <v>0</v>
          </cell>
          <cell r="K762">
            <v>0</v>
          </cell>
          <cell r="L762">
            <v>8</v>
          </cell>
          <cell r="M762">
            <v>0</v>
          </cell>
          <cell r="N762">
            <v>0</v>
          </cell>
          <cell r="O762">
            <v>0</v>
          </cell>
          <cell r="P762">
            <v>0</v>
          </cell>
          <cell r="Q762">
            <v>0</v>
          </cell>
          <cell r="R762">
            <v>0</v>
          </cell>
          <cell r="S762">
            <v>44372.43</v>
          </cell>
          <cell r="T762">
            <v>0</v>
          </cell>
          <cell r="U762">
            <v>0</v>
          </cell>
          <cell r="V762">
            <v>0</v>
          </cell>
          <cell r="W762" t="str">
            <v>-</v>
          </cell>
        </row>
        <row r="763">
          <cell r="B763">
            <v>1240</v>
          </cell>
          <cell r="C763">
            <v>75</v>
          </cell>
          <cell r="D763">
            <v>11</v>
          </cell>
          <cell r="E763" t="str">
            <v>11-75</v>
          </cell>
          <cell r="F763" t="str">
            <v>MAINTENANCE  - 138</v>
          </cell>
          <cell r="G763">
            <v>138</v>
          </cell>
          <cell r="H763" t="str">
            <v>Laborer/General Maintenance Worker</v>
          </cell>
          <cell r="I763" t="str">
            <v>Frisco</v>
          </cell>
          <cell r="J763" t="str">
            <v>Maintenance Worker</v>
          </cell>
          <cell r="K763" t="str">
            <v>Department Supervisor</v>
          </cell>
          <cell r="L763">
            <v>0</v>
          </cell>
          <cell r="M763">
            <v>2109.4666666666667</v>
          </cell>
          <cell r="N763">
            <v>2532.4</v>
          </cell>
          <cell r="O763">
            <v>2953.6</v>
          </cell>
          <cell r="P763">
            <v>0</v>
          </cell>
          <cell r="Q763">
            <v>0</v>
          </cell>
          <cell r="R763">
            <v>30388.800000000003</v>
          </cell>
          <cell r="S763">
            <v>28949.559999999998</v>
          </cell>
          <cell r="T763">
            <v>1439.2400000000052</v>
          </cell>
          <cell r="U763">
            <v>4.9715436089529698E-2</v>
          </cell>
          <cell r="V763">
            <v>27492</v>
          </cell>
          <cell r="W763">
            <v>1240</v>
          </cell>
        </row>
        <row r="764">
          <cell r="B764">
            <v>0</v>
          </cell>
          <cell r="C764">
            <v>0</v>
          </cell>
          <cell r="D764">
            <v>1</v>
          </cell>
          <cell r="E764" t="str">
            <v>1-75</v>
          </cell>
          <cell r="F764">
            <v>0</v>
          </cell>
          <cell r="G764">
            <v>0</v>
          </cell>
          <cell r="H764">
            <v>0</v>
          </cell>
          <cell r="I764" t="str">
            <v>Allen</v>
          </cell>
          <cell r="J764" t="str">
            <v>Maintenance Worker</v>
          </cell>
          <cell r="K764" t="str">
            <v>-</v>
          </cell>
          <cell r="L764">
            <v>1</v>
          </cell>
          <cell r="M764">
            <v>1899.47</v>
          </cell>
          <cell r="N764">
            <v>2374.7800000000002</v>
          </cell>
          <cell r="O764">
            <v>2850.09</v>
          </cell>
          <cell r="P764">
            <v>0</v>
          </cell>
          <cell r="Q764">
            <v>0</v>
          </cell>
          <cell r="R764">
            <v>0</v>
          </cell>
          <cell r="S764">
            <v>28497.360000000001</v>
          </cell>
          <cell r="T764">
            <v>0</v>
          </cell>
          <cell r="U764">
            <v>0</v>
          </cell>
          <cell r="V764" t="str">
            <v>-</v>
          </cell>
          <cell r="W764" t="str">
            <v>-</v>
          </cell>
        </row>
        <row r="765">
          <cell r="B765">
            <v>0</v>
          </cell>
          <cell r="C765">
            <v>0</v>
          </cell>
          <cell r="D765">
            <v>2</v>
          </cell>
          <cell r="E765" t="str">
            <v>2-75</v>
          </cell>
          <cell r="F765">
            <v>0</v>
          </cell>
          <cell r="G765">
            <v>0</v>
          </cell>
          <cell r="H765">
            <v>0</v>
          </cell>
          <cell r="I765" t="str">
            <v>Arlington</v>
          </cell>
          <cell r="J765" t="str">
            <v>No Match</v>
          </cell>
          <cell r="K765" t="str">
            <v>-</v>
          </cell>
          <cell r="L765">
            <v>0</v>
          </cell>
          <cell r="M765" t="str">
            <v>-</v>
          </cell>
          <cell r="N765" t="str">
            <v>-</v>
          </cell>
          <cell r="O765" t="str">
            <v>-</v>
          </cell>
          <cell r="P765" t="str">
            <v>-</v>
          </cell>
          <cell r="Q765">
            <v>0</v>
          </cell>
          <cell r="R765">
            <v>0</v>
          </cell>
          <cell r="S765" t="str">
            <v>-</v>
          </cell>
          <cell r="T765">
            <v>0</v>
          </cell>
          <cell r="U765">
            <v>0</v>
          </cell>
          <cell r="V765" t="str">
            <v>-</v>
          </cell>
          <cell r="W765" t="str">
            <v>-</v>
          </cell>
        </row>
        <row r="766">
          <cell r="B766">
            <v>0</v>
          </cell>
          <cell r="C766">
            <v>0</v>
          </cell>
          <cell r="D766">
            <v>3</v>
          </cell>
          <cell r="E766" t="str">
            <v>3-75</v>
          </cell>
          <cell r="F766">
            <v>0</v>
          </cell>
          <cell r="G766">
            <v>0</v>
          </cell>
          <cell r="H766">
            <v>0</v>
          </cell>
          <cell r="I766" t="str">
            <v>Carrollton</v>
          </cell>
          <cell r="J766" t="str">
            <v>Maintenance Worker I - Parks</v>
          </cell>
          <cell r="K766" t="str">
            <v>Maintenance Supervisor - Parks Maintenance</v>
          </cell>
          <cell r="L766">
            <v>1</v>
          </cell>
          <cell r="M766">
            <v>1913</v>
          </cell>
          <cell r="N766">
            <v>2283</v>
          </cell>
          <cell r="O766">
            <v>2678</v>
          </cell>
          <cell r="P766">
            <v>0</v>
          </cell>
          <cell r="Q766">
            <v>0</v>
          </cell>
          <cell r="R766">
            <v>0</v>
          </cell>
          <cell r="S766">
            <v>27396</v>
          </cell>
          <cell r="T766">
            <v>0</v>
          </cell>
          <cell r="U766">
            <v>0</v>
          </cell>
          <cell r="V766">
            <v>25200</v>
          </cell>
          <cell r="W766" t="str">
            <v>-</v>
          </cell>
        </row>
        <row r="767">
          <cell r="B767">
            <v>0</v>
          </cell>
          <cell r="C767">
            <v>0</v>
          </cell>
          <cell r="D767">
            <v>4</v>
          </cell>
          <cell r="E767" t="str">
            <v>4-75</v>
          </cell>
          <cell r="F767">
            <v>0</v>
          </cell>
          <cell r="G767">
            <v>0</v>
          </cell>
          <cell r="H767">
            <v>0</v>
          </cell>
          <cell r="I767" t="str">
            <v>Garland</v>
          </cell>
          <cell r="J767" t="str">
            <v>Maintenance Worker</v>
          </cell>
          <cell r="K767" t="str">
            <v>Various</v>
          </cell>
          <cell r="L767">
            <v>1</v>
          </cell>
          <cell r="M767">
            <v>2073</v>
          </cell>
          <cell r="N767">
            <v>2600</v>
          </cell>
          <cell r="O767">
            <v>3125</v>
          </cell>
          <cell r="P767">
            <v>0</v>
          </cell>
          <cell r="Q767">
            <v>0</v>
          </cell>
          <cell r="R767">
            <v>0</v>
          </cell>
          <cell r="S767">
            <v>31200</v>
          </cell>
          <cell r="T767">
            <v>0</v>
          </cell>
          <cell r="U767">
            <v>0</v>
          </cell>
          <cell r="V767">
            <v>26736</v>
          </cell>
          <cell r="W767" t="str">
            <v>-</v>
          </cell>
        </row>
        <row r="768">
          <cell r="B768">
            <v>0</v>
          </cell>
          <cell r="C768">
            <v>0</v>
          </cell>
          <cell r="D768">
            <v>5</v>
          </cell>
          <cell r="E768" t="str">
            <v>5-75</v>
          </cell>
          <cell r="F768">
            <v>0</v>
          </cell>
          <cell r="G768">
            <v>0</v>
          </cell>
          <cell r="H768">
            <v>0</v>
          </cell>
          <cell r="I768" t="str">
            <v>Irving</v>
          </cell>
          <cell r="J768" t="str">
            <v>No Match (Laborer/General Maintenance Worker)</v>
          </cell>
          <cell r="K768" t="str">
            <v>-</v>
          </cell>
          <cell r="L768">
            <v>0</v>
          </cell>
          <cell r="M768" t="str">
            <v>-</v>
          </cell>
          <cell r="N768" t="str">
            <v>-</v>
          </cell>
          <cell r="O768" t="str">
            <v>-</v>
          </cell>
          <cell r="P768" t="str">
            <v>-</v>
          </cell>
          <cell r="Q768">
            <v>0</v>
          </cell>
          <cell r="R768">
            <v>0</v>
          </cell>
          <cell r="S768" t="str">
            <v>-</v>
          </cell>
          <cell r="T768">
            <v>0</v>
          </cell>
          <cell r="U768">
            <v>0</v>
          </cell>
          <cell r="V768" t="str">
            <v>-</v>
          </cell>
          <cell r="W768" t="str">
            <v>-</v>
          </cell>
        </row>
        <row r="769">
          <cell r="B769">
            <v>0</v>
          </cell>
          <cell r="C769">
            <v>0</v>
          </cell>
          <cell r="D769">
            <v>6</v>
          </cell>
          <cell r="E769" t="str">
            <v>6-75</v>
          </cell>
          <cell r="F769">
            <v>0</v>
          </cell>
          <cell r="G769">
            <v>0</v>
          </cell>
          <cell r="H769">
            <v>0</v>
          </cell>
          <cell r="I769" t="str">
            <v>McKinney</v>
          </cell>
          <cell r="J769" t="str">
            <v>Maintenance Worker</v>
          </cell>
          <cell r="K769" t="str">
            <v>Various Supervisors</v>
          </cell>
          <cell r="L769">
            <v>1</v>
          </cell>
          <cell r="M769">
            <v>2090</v>
          </cell>
          <cell r="N769">
            <v>2508</v>
          </cell>
          <cell r="O769">
            <v>2926</v>
          </cell>
          <cell r="P769">
            <v>0</v>
          </cell>
          <cell r="Q769">
            <v>0</v>
          </cell>
          <cell r="R769">
            <v>0</v>
          </cell>
          <cell r="S769">
            <v>30096</v>
          </cell>
          <cell r="T769">
            <v>0</v>
          </cell>
          <cell r="U769">
            <v>0</v>
          </cell>
          <cell r="V769">
            <v>26880</v>
          </cell>
          <cell r="W769" t="str">
            <v>-</v>
          </cell>
        </row>
        <row r="770">
          <cell r="B770">
            <v>0</v>
          </cell>
          <cell r="C770">
            <v>0</v>
          </cell>
          <cell r="D770">
            <v>7</v>
          </cell>
          <cell r="E770" t="str">
            <v>7-75</v>
          </cell>
          <cell r="F770">
            <v>0</v>
          </cell>
          <cell r="G770">
            <v>0</v>
          </cell>
          <cell r="H770">
            <v>0</v>
          </cell>
          <cell r="I770" t="str">
            <v>Mesquite</v>
          </cell>
          <cell r="J770" t="str">
            <v>No Match</v>
          </cell>
          <cell r="K770" t="str">
            <v>-</v>
          </cell>
          <cell r="L770">
            <v>0</v>
          </cell>
          <cell r="M770" t="str">
            <v>-</v>
          </cell>
          <cell r="N770" t="str">
            <v>-</v>
          </cell>
          <cell r="O770" t="str">
            <v>-</v>
          </cell>
          <cell r="P770" t="str">
            <v>-</v>
          </cell>
          <cell r="Q770">
            <v>0</v>
          </cell>
          <cell r="R770">
            <v>0</v>
          </cell>
          <cell r="S770" t="str">
            <v>-</v>
          </cell>
          <cell r="T770">
            <v>0</v>
          </cell>
          <cell r="U770">
            <v>0</v>
          </cell>
          <cell r="V770" t="str">
            <v>-</v>
          </cell>
          <cell r="W770" t="str">
            <v>-</v>
          </cell>
        </row>
        <row r="771">
          <cell r="B771">
            <v>0</v>
          </cell>
          <cell r="C771">
            <v>0</v>
          </cell>
          <cell r="D771">
            <v>8</v>
          </cell>
          <cell r="E771" t="str">
            <v>8-75</v>
          </cell>
          <cell r="F771">
            <v>0</v>
          </cell>
          <cell r="G771">
            <v>0</v>
          </cell>
          <cell r="H771">
            <v>0</v>
          </cell>
          <cell r="I771" t="str">
            <v>Plano</v>
          </cell>
          <cell r="J771" t="str">
            <v>Laborer/Maintenance Worker</v>
          </cell>
          <cell r="K771" t="str">
            <v>Supervisors</v>
          </cell>
          <cell r="L771">
            <v>1</v>
          </cell>
          <cell r="M771">
            <v>1961</v>
          </cell>
          <cell r="N771">
            <v>2373</v>
          </cell>
          <cell r="O771">
            <v>2785</v>
          </cell>
          <cell r="P771">
            <v>0</v>
          </cell>
          <cell r="Q771">
            <v>0</v>
          </cell>
          <cell r="R771">
            <v>0</v>
          </cell>
          <cell r="S771">
            <v>28476</v>
          </cell>
          <cell r="T771">
            <v>0</v>
          </cell>
          <cell r="U771">
            <v>0</v>
          </cell>
          <cell r="V771">
            <v>24720</v>
          </cell>
          <cell r="W771" t="str">
            <v>-</v>
          </cell>
        </row>
        <row r="772">
          <cell r="B772">
            <v>0</v>
          </cell>
          <cell r="C772">
            <v>0</v>
          </cell>
          <cell r="D772">
            <v>9</v>
          </cell>
          <cell r="E772" t="str">
            <v>9-75</v>
          </cell>
          <cell r="F772">
            <v>0</v>
          </cell>
          <cell r="G772">
            <v>0</v>
          </cell>
          <cell r="H772">
            <v>0</v>
          </cell>
          <cell r="I772" t="str">
            <v>Richardson</v>
          </cell>
          <cell r="J772" t="str">
            <v>Maintenance Helper II</v>
          </cell>
          <cell r="K772" t="str">
            <v>Various Depart.</v>
          </cell>
          <cell r="L772">
            <v>1</v>
          </cell>
          <cell r="M772">
            <v>2001</v>
          </cell>
          <cell r="N772">
            <v>2336</v>
          </cell>
          <cell r="O772">
            <v>2671</v>
          </cell>
          <cell r="P772">
            <v>0</v>
          </cell>
          <cell r="Q772">
            <v>0</v>
          </cell>
          <cell r="R772">
            <v>0</v>
          </cell>
          <cell r="S772">
            <v>28032</v>
          </cell>
          <cell r="T772">
            <v>0</v>
          </cell>
          <cell r="U772">
            <v>0</v>
          </cell>
          <cell r="V772">
            <v>24324</v>
          </cell>
          <cell r="W772" t="str">
            <v>-</v>
          </cell>
        </row>
        <row r="773">
          <cell r="B773">
            <v>0</v>
          </cell>
          <cell r="C773">
            <v>0</v>
          </cell>
          <cell r="D773" t="str">
            <v xml:space="preserve"> </v>
          </cell>
          <cell r="E773">
            <v>0</v>
          </cell>
          <cell r="F773">
            <v>0</v>
          </cell>
          <cell r="G773">
            <v>0</v>
          </cell>
          <cell r="H773">
            <v>0</v>
          </cell>
          <cell r="I773">
            <v>0</v>
          </cell>
          <cell r="J773">
            <v>0</v>
          </cell>
          <cell r="K773">
            <v>0</v>
          </cell>
          <cell r="L773">
            <v>6</v>
          </cell>
          <cell r="M773">
            <v>0</v>
          </cell>
          <cell r="N773">
            <v>0</v>
          </cell>
          <cell r="O773">
            <v>0</v>
          </cell>
          <cell r="P773">
            <v>0</v>
          </cell>
          <cell r="Q773">
            <v>0</v>
          </cell>
          <cell r="R773">
            <v>0</v>
          </cell>
          <cell r="S773">
            <v>28949.559999999998</v>
          </cell>
          <cell r="T773">
            <v>0</v>
          </cell>
          <cell r="U773">
            <v>0</v>
          </cell>
          <cell r="V773">
            <v>0</v>
          </cell>
          <cell r="W773" t="str">
            <v>-</v>
          </cell>
        </row>
        <row r="774">
          <cell r="B774">
            <v>1331</v>
          </cell>
          <cell r="C774">
            <v>76</v>
          </cell>
          <cell r="D774">
            <v>11</v>
          </cell>
          <cell r="E774" t="str">
            <v>11-76</v>
          </cell>
          <cell r="F774" t="str">
            <v>MAINTENANCE  - 138</v>
          </cell>
          <cell r="G774">
            <v>138</v>
          </cell>
          <cell r="H774" t="str">
            <v>Light Equipment Operator</v>
          </cell>
          <cell r="I774" t="str">
            <v>Frisco</v>
          </cell>
          <cell r="J774" t="str">
            <v>Equipment Operator I</v>
          </cell>
          <cell r="K774" t="str">
            <v>Fleet Services Manager</v>
          </cell>
          <cell r="L774">
            <v>0</v>
          </cell>
          <cell r="M774">
            <v>2447.4666666666667</v>
          </cell>
          <cell r="N774">
            <v>2936.2666666666664</v>
          </cell>
          <cell r="O774">
            <v>3425.0666666666671</v>
          </cell>
          <cell r="P774">
            <v>0</v>
          </cell>
          <cell r="Q774">
            <v>0</v>
          </cell>
          <cell r="R774">
            <v>35235.199999999997</v>
          </cell>
          <cell r="S774">
            <v>33478</v>
          </cell>
          <cell r="T774">
            <v>1757.1999999999971</v>
          </cell>
          <cell r="U774">
            <v>5.2488201206762564E-2</v>
          </cell>
          <cell r="V774">
            <v>40752</v>
          </cell>
          <cell r="W774">
            <v>1331</v>
          </cell>
        </row>
        <row r="775">
          <cell r="B775">
            <v>0</v>
          </cell>
          <cell r="C775">
            <v>0</v>
          </cell>
          <cell r="D775">
            <v>1</v>
          </cell>
          <cell r="E775" t="str">
            <v>1-76</v>
          </cell>
          <cell r="F775">
            <v>0</v>
          </cell>
          <cell r="G775">
            <v>0</v>
          </cell>
          <cell r="H775">
            <v>0</v>
          </cell>
          <cell r="I775" t="str">
            <v>Allen</v>
          </cell>
          <cell r="J775" t="str">
            <v>No Match</v>
          </cell>
          <cell r="K775" t="str">
            <v>-</v>
          </cell>
          <cell r="L775">
            <v>0</v>
          </cell>
          <cell r="M775" t="str">
            <v>-</v>
          </cell>
          <cell r="N775" t="str">
            <v>-</v>
          </cell>
          <cell r="O775" t="str">
            <v>-</v>
          </cell>
          <cell r="P775" t="str">
            <v>-</v>
          </cell>
          <cell r="Q775">
            <v>0</v>
          </cell>
          <cell r="R775">
            <v>0</v>
          </cell>
          <cell r="S775" t="str">
            <v>-</v>
          </cell>
          <cell r="T775">
            <v>0</v>
          </cell>
          <cell r="U775">
            <v>0</v>
          </cell>
          <cell r="V775" t="str">
            <v>-</v>
          </cell>
          <cell r="W775" t="str">
            <v>-</v>
          </cell>
        </row>
        <row r="776">
          <cell r="B776">
            <v>0</v>
          </cell>
          <cell r="C776">
            <v>0</v>
          </cell>
          <cell r="D776">
            <v>2</v>
          </cell>
          <cell r="E776" t="str">
            <v>2-76</v>
          </cell>
          <cell r="F776">
            <v>0</v>
          </cell>
          <cell r="G776">
            <v>0</v>
          </cell>
          <cell r="H776">
            <v>0</v>
          </cell>
          <cell r="I776" t="str">
            <v>Arlington</v>
          </cell>
          <cell r="J776" t="str">
            <v>No Match</v>
          </cell>
          <cell r="K776" t="str">
            <v>-</v>
          </cell>
          <cell r="L776">
            <v>0</v>
          </cell>
          <cell r="M776" t="str">
            <v>-</v>
          </cell>
          <cell r="N776" t="str">
            <v>-</v>
          </cell>
          <cell r="O776" t="str">
            <v>-</v>
          </cell>
          <cell r="P776" t="str">
            <v>-</v>
          </cell>
          <cell r="Q776">
            <v>0</v>
          </cell>
          <cell r="R776">
            <v>0</v>
          </cell>
          <cell r="S776" t="str">
            <v>-</v>
          </cell>
          <cell r="T776">
            <v>0</v>
          </cell>
          <cell r="U776">
            <v>0</v>
          </cell>
          <cell r="V776" t="str">
            <v>-</v>
          </cell>
          <cell r="W776" t="str">
            <v>-</v>
          </cell>
        </row>
        <row r="777">
          <cell r="B777">
            <v>0</v>
          </cell>
          <cell r="C777">
            <v>0</v>
          </cell>
          <cell r="D777">
            <v>3</v>
          </cell>
          <cell r="E777" t="str">
            <v>3-76</v>
          </cell>
          <cell r="F777">
            <v>0</v>
          </cell>
          <cell r="G777">
            <v>0</v>
          </cell>
          <cell r="H777">
            <v>0</v>
          </cell>
          <cell r="I777" t="str">
            <v>Carrollton</v>
          </cell>
          <cell r="J777" t="str">
            <v>Equipment Operator</v>
          </cell>
          <cell r="K777" t="str">
            <v>Various</v>
          </cell>
          <cell r="L777">
            <v>1</v>
          </cell>
          <cell r="M777">
            <v>2343</v>
          </cell>
          <cell r="N777">
            <v>2797</v>
          </cell>
          <cell r="O777">
            <v>3281</v>
          </cell>
          <cell r="P777">
            <v>0</v>
          </cell>
          <cell r="Q777">
            <v>0</v>
          </cell>
          <cell r="R777">
            <v>0</v>
          </cell>
          <cell r="S777">
            <v>33564</v>
          </cell>
          <cell r="T777">
            <v>0</v>
          </cell>
          <cell r="U777">
            <v>0</v>
          </cell>
          <cell r="V777">
            <v>32208</v>
          </cell>
          <cell r="W777" t="str">
            <v>-</v>
          </cell>
        </row>
        <row r="778">
          <cell r="B778">
            <v>0</v>
          </cell>
          <cell r="C778">
            <v>0</v>
          </cell>
          <cell r="D778">
            <v>4</v>
          </cell>
          <cell r="E778" t="str">
            <v>4-76</v>
          </cell>
          <cell r="F778">
            <v>0</v>
          </cell>
          <cell r="G778">
            <v>0</v>
          </cell>
          <cell r="H778">
            <v>0</v>
          </cell>
          <cell r="I778" t="str">
            <v>Garland</v>
          </cell>
          <cell r="J778" t="str">
            <v>Equipment Operator I</v>
          </cell>
          <cell r="K778" t="str">
            <v>Various</v>
          </cell>
          <cell r="L778">
            <v>1</v>
          </cell>
          <cell r="M778">
            <v>2435</v>
          </cell>
          <cell r="N778">
            <v>3080</v>
          </cell>
          <cell r="O778">
            <v>3723</v>
          </cell>
          <cell r="P778">
            <v>0</v>
          </cell>
          <cell r="Q778">
            <v>0</v>
          </cell>
          <cell r="R778">
            <v>0</v>
          </cell>
          <cell r="S778">
            <v>36960</v>
          </cell>
          <cell r="T778">
            <v>0</v>
          </cell>
          <cell r="U778">
            <v>0</v>
          </cell>
          <cell r="V778">
            <v>32700</v>
          </cell>
          <cell r="W778" t="str">
            <v>-</v>
          </cell>
        </row>
        <row r="779">
          <cell r="B779">
            <v>0</v>
          </cell>
          <cell r="C779">
            <v>0</v>
          </cell>
          <cell r="D779">
            <v>5</v>
          </cell>
          <cell r="E779" t="str">
            <v>5-76</v>
          </cell>
          <cell r="F779">
            <v>0</v>
          </cell>
          <cell r="G779">
            <v>0</v>
          </cell>
          <cell r="H779">
            <v>0</v>
          </cell>
          <cell r="I779" t="str">
            <v>Irving</v>
          </cell>
          <cell r="J779" t="str">
            <v>Equipment Operator</v>
          </cell>
          <cell r="K779" t="str">
            <v>Crew Leader</v>
          </cell>
          <cell r="L779">
            <v>1</v>
          </cell>
          <cell r="M779">
            <v>2419</v>
          </cell>
          <cell r="N779">
            <v>2874</v>
          </cell>
          <cell r="O779">
            <v>3414</v>
          </cell>
          <cell r="P779">
            <v>0</v>
          </cell>
          <cell r="Q779">
            <v>0</v>
          </cell>
          <cell r="R779">
            <v>0</v>
          </cell>
          <cell r="S779">
            <v>34488</v>
          </cell>
          <cell r="T779">
            <v>0</v>
          </cell>
          <cell r="U779">
            <v>0</v>
          </cell>
          <cell r="V779">
            <v>35820</v>
          </cell>
          <cell r="W779" t="str">
            <v>-</v>
          </cell>
        </row>
        <row r="780">
          <cell r="B780">
            <v>0</v>
          </cell>
          <cell r="C780">
            <v>0</v>
          </cell>
          <cell r="D780">
            <v>6</v>
          </cell>
          <cell r="E780" t="str">
            <v>6-76</v>
          </cell>
          <cell r="F780">
            <v>0</v>
          </cell>
          <cell r="G780">
            <v>0</v>
          </cell>
          <cell r="H780">
            <v>0</v>
          </cell>
          <cell r="I780" t="str">
            <v>McKinney</v>
          </cell>
          <cell r="J780" t="str">
            <v>No Match</v>
          </cell>
          <cell r="K780" t="str">
            <v>-</v>
          </cell>
          <cell r="L780">
            <v>0</v>
          </cell>
          <cell r="M780" t="str">
            <v>-</v>
          </cell>
          <cell r="N780" t="str">
            <v>-</v>
          </cell>
          <cell r="O780" t="str">
            <v>-</v>
          </cell>
          <cell r="P780" t="str">
            <v>-</v>
          </cell>
          <cell r="Q780">
            <v>0</v>
          </cell>
          <cell r="R780">
            <v>0</v>
          </cell>
          <cell r="S780" t="str">
            <v>-</v>
          </cell>
          <cell r="T780">
            <v>0</v>
          </cell>
          <cell r="U780">
            <v>0</v>
          </cell>
          <cell r="V780" t="str">
            <v>-</v>
          </cell>
          <cell r="W780" t="str">
            <v>-</v>
          </cell>
        </row>
        <row r="781">
          <cell r="B781">
            <v>0</v>
          </cell>
          <cell r="C781">
            <v>0</v>
          </cell>
          <cell r="D781">
            <v>7</v>
          </cell>
          <cell r="E781" t="str">
            <v>7-76</v>
          </cell>
          <cell r="F781">
            <v>0</v>
          </cell>
          <cell r="G781">
            <v>0</v>
          </cell>
          <cell r="H781">
            <v>0</v>
          </cell>
          <cell r="I781" t="str">
            <v>Mesquite</v>
          </cell>
          <cell r="J781" t="str">
            <v>Equipment Operator I</v>
          </cell>
          <cell r="K781" t="str">
            <v>Streets Supervisor</v>
          </cell>
          <cell r="L781">
            <v>1</v>
          </cell>
          <cell r="M781">
            <v>2185</v>
          </cell>
          <cell r="N781">
            <v>2653</v>
          </cell>
          <cell r="O781">
            <v>3120</v>
          </cell>
          <cell r="P781">
            <v>0</v>
          </cell>
          <cell r="Q781">
            <v>0</v>
          </cell>
          <cell r="R781">
            <v>0</v>
          </cell>
          <cell r="S781">
            <v>31836</v>
          </cell>
          <cell r="T781">
            <v>0</v>
          </cell>
          <cell r="U781">
            <v>0</v>
          </cell>
          <cell r="V781">
            <v>32304</v>
          </cell>
          <cell r="W781" t="str">
            <v>-</v>
          </cell>
        </row>
        <row r="782">
          <cell r="B782">
            <v>0</v>
          </cell>
          <cell r="C782">
            <v>0</v>
          </cell>
          <cell r="D782">
            <v>8</v>
          </cell>
          <cell r="E782" t="str">
            <v>8-76</v>
          </cell>
          <cell r="F782">
            <v>0</v>
          </cell>
          <cell r="G782">
            <v>0</v>
          </cell>
          <cell r="H782">
            <v>0</v>
          </cell>
          <cell r="I782" t="str">
            <v>Plano</v>
          </cell>
          <cell r="J782" t="str">
            <v>Equipment Operator</v>
          </cell>
          <cell r="K782" t="str">
            <v>Supervisors</v>
          </cell>
          <cell r="L782">
            <v>1</v>
          </cell>
          <cell r="M782">
            <v>2109</v>
          </cell>
          <cell r="N782">
            <v>2563</v>
          </cell>
          <cell r="O782">
            <v>3016</v>
          </cell>
          <cell r="P782">
            <v>0</v>
          </cell>
          <cell r="Q782">
            <v>0</v>
          </cell>
          <cell r="R782">
            <v>0</v>
          </cell>
          <cell r="S782">
            <v>30756</v>
          </cell>
          <cell r="T782">
            <v>0</v>
          </cell>
          <cell r="U782">
            <v>0</v>
          </cell>
          <cell r="V782">
            <v>28524</v>
          </cell>
          <cell r="W782" t="str">
            <v>-</v>
          </cell>
        </row>
        <row r="783">
          <cell r="B783">
            <v>0</v>
          </cell>
          <cell r="C783">
            <v>0</v>
          </cell>
          <cell r="D783">
            <v>9</v>
          </cell>
          <cell r="E783" t="str">
            <v>9-76</v>
          </cell>
          <cell r="F783">
            <v>0</v>
          </cell>
          <cell r="G783">
            <v>0</v>
          </cell>
          <cell r="H783">
            <v>0</v>
          </cell>
          <cell r="I783" t="str">
            <v>Richardson</v>
          </cell>
          <cell r="J783" t="str">
            <v>Light Equipment Operator</v>
          </cell>
          <cell r="K783" t="str">
            <v>Park Maint Supv</v>
          </cell>
          <cell r="L783">
            <v>1</v>
          </cell>
          <cell r="M783">
            <v>2209</v>
          </cell>
          <cell r="N783">
            <v>2772</v>
          </cell>
          <cell r="O783">
            <v>3334</v>
          </cell>
          <cell r="P783">
            <v>0</v>
          </cell>
          <cell r="Q783">
            <v>0</v>
          </cell>
          <cell r="R783">
            <v>0</v>
          </cell>
          <cell r="S783">
            <v>33264</v>
          </cell>
          <cell r="T783">
            <v>0</v>
          </cell>
          <cell r="U783">
            <v>0</v>
          </cell>
          <cell r="V783">
            <v>35928</v>
          </cell>
          <cell r="W783" t="str">
            <v>-</v>
          </cell>
        </row>
        <row r="784">
          <cell r="B784">
            <v>0</v>
          </cell>
          <cell r="C784">
            <v>0</v>
          </cell>
          <cell r="D784" t="str">
            <v xml:space="preserve"> </v>
          </cell>
          <cell r="E784">
            <v>0</v>
          </cell>
          <cell r="F784">
            <v>0</v>
          </cell>
          <cell r="G784">
            <v>0</v>
          </cell>
          <cell r="H784">
            <v>0</v>
          </cell>
          <cell r="I784">
            <v>0</v>
          </cell>
          <cell r="J784">
            <v>0</v>
          </cell>
          <cell r="K784">
            <v>0</v>
          </cell>
          <cell r="L784">
            <v>6</v>
          </cell>
          <cell r="M784">
            <v>0</v>
          </cell>
          <cell r="N784">
            <v>0</v>
          </cell>
          <cell r="O784">
            <v>0</v>
          </cell>
          <cell r="P784">
            <v>0</v>
          </cell>
          <cell r="Q784">
            <v>0</v>
          </cell>
          <cell r="R784">
            <v>0</v>
          </cell>
          <cell r="S784">
            <v>33478</v>
          </cell>
          <cell r="T784">
            <v>0</v>
          </cell>
          <cell r="U784">
            <v>0</v>
          </cell>
          <cell r="V784">
            <v>0</v>
          </cell>
          <cell r="W784" t="str">
            <v>-</v>
          </cell>
        </row>
        <row r="785">
          <cell r="B785">
            <v>1335</v>
          </cell>
          <cell r="C785">
            <v>74</v>
          </cell>
          <cell r="D785">
            <v>11</v>
          </cell>
          <cell r="E785" t="str">
            <v>11-74</v>
          </cell>
          <cell r="F785" t="str">
            <v>MAINTENANCE  - 138</v>
          </cell>
          <cell r="G785">
            <v>138</v>
          </cell>
          <cell r="H785" t="str">
            <v>Heavy Equipment Operator</v>
          </cell>
          <cell r="I785" t="str">
            <v>Frisco</v>
          </cell>
          <cell r="J785" t="str">
            <v xml:space="preserve">Equipment Operator II </v>
          </cell>
          <cell r="K785" t="str">
            <v>Department Supervisor</v>
          </cell>
          <cell r="L785">
            <v>0</v>
          </cell>
          <cell r="M785">
            <v>2700.5333333333333</v>
          </cell>
          <cell r="N785">
            <v>3241.3333333333335</v>
          </cell>
          <cell r="O785">
            <v>3782.1333333333332</v>
          </cell>
          <cell r="P785">
            <v>0</v>
          </cell>
          <cell r="Q785">
            <v>0</v>
          </cell>
          <cell r="R785">
            <v>38896</v>
          </cell>
          <cell r="S785">
            <v>37816.514999999999</v>
          </cell>
          <cell r="T785">
            <v>1079.4850000000006</v>
          </cell>
          <cell r="U785">
            <v>2.8545332641043222E-2</v>
          </cell>
          <cell r="V785">
            <v>37404</v>
          </cell>
          <cell r="W785">
            <v>1335</v>
          </cell>
        </row>
        <row r="786">
          <cell r="B786">
            <v>0</v>
          </cell>
          <cell r="C786">
            <v>0</v>
          </cell>
          <cell r="D786">
            <v>1</v>
          </cell>
          <cell r="E786" t="str">
            <v>1-74</v>
          </cell>
          <cell r="F786">
            <v>0</v>
          </cell>
          <cell r="G786">
            <v>0</v>
          </cell>
          <cell r="H786">
            <v>0</v>
          </cell>
          <cell r="I786" t="str">
            <v>Allen</v>
          </cell>
          <cell r="J786" t="str">
            <v>Equipment Operator</v>
          </cell>
          <cell r="K786" t="str">
            <v>-</v>
          </cell>
          <cell r="L786">
            <v>1</v>
          </cell>
          <cell r="M786">
            <v>2645.26</v>
          </cell>
          <cell r="N786">
            <v>3307.01</v>
          </cell>
          <cell r="O786">
            <v>3968.76</v>
          </cell>
          <cell r="P786">
            <v>0</v>
          </cell>
          <cell r="Q786">
            <v>0</v>
          </cell>
          <cell r="R786">
            <v>0</v>
          </cell>
          <cell r="S786">
            <v>39684.120000000003</v>
          </cell>
          <cell r="T786">
            <v>0</v>
          </cell>
          <cell r="U786">
            <v>0</v>
          </cell>
          <cell r="V786" t="str">
            <v>-</v>
          </cell>
          <cell r="W786" t="str">
            <v>-</v>
          </cell>
        </row>
        <row r="787">
          <cell r="B787">
            <v>0</v>
          </cell>
          <cell r="C787">
            <v>0</v>
          </cell>
          <cell r="D787">
            <v>2</v>
          </cell>
          <cell r="E787" t="str">
            <v>2-74</v>
          </cell>
          <cell r="F787">
            <v>0</v>
          </cell>
          <cell r="G787">
            <v>0</v>
          </cell>
          <cell r="H787">
            <v>0</v>
          </cell>
          <cell r="I787" t="str">
            <v>Arlington</v>
          </cell>
          <cell r="J787" t="str">
            <v>Heavy Equip Opr III</v>
          </cell>
          <cell r="K787" t="str">
            <v>Public Works Operations Supervisor</v>
          </cell>
          <cell r="L787">
            <v>1</v>
          </cell>
          <cell r="M787">
            <v>2655</v>
          </cell>
          <cell r="N787">
            <v>3319</v>
          </cell>
          <cell r="O787">
            <v>3983</v>
          </cell>
          <cell r="P787">
            <v>0</v>
          </cell>
          <cell r="Q787">
            <v>0</v>
          </cell>
          <cell r="R787">
            <v>0</v>
          </cell>
          <cell r="S787">
            <v>39828</v>
          </cell>
          <cell r="T787">
            <v>0</v>
          </cell>
          <cell r="U787">
            <v>0</v>
          </cell>
          <cell r="V787">
            <v>38340</v>
          </cell>
          <cell r="W787" t="str">
            <v>-</v>
          </cell>
        </row>
        <row r="788">
          <cell r="B788">
            <v>0</v>
          </cell>
          <cell r="C788">
            <v>0</v>
          </cell>
          <cell r="D788">
            <v>3</v>
          </cell>
          <cell r="E788" t="str">
            <v>3-74</v>
          </cell>
          <cell r="F788">
            <v>0</v>
          </cell>
          <cell r="G788">
            <v>0</v>
          </cell>
          <cell r="H788">
            <v>0</v>
          </cell>
          <cell r="I788" t="str">
            <v>Carrollton</v>
          </cell>
          <cell r="J788" t="str">
            <v>Heavy Equipment Operator</v>
          </cell>
          <cell r="K788" t="str">
            <v>Various</v>
          </cell>
          <cell r="L788">
            <v>1</v>
          </cell>
          <cell r="M788">
            <v>2507</v>
          </cell>
          <cell r="N788">
            <v>2992</v>
          </cell>
          <cell r="O788">
            <v>3510</v>
          </cell>
          <cell r="P788">
            <v>0</v>
          </cell>
          <cell r="Q788">
            <v>0</v>
          </cell>
          <cell r="R788">
            <v>0</v>
          </cell>
          <cell r="S788">
            <v>35904</v>
          </cell>
          <cell r="T788">
            <v>0</v>
          </cell>
          <cell r="U788">
            <v>0</v>
          </cell>
          <cell r="V788">
            <v>35532</v>
          </cell>
          <cell r="W788" t="str">
            <v>-</v>
          </cell>
        </row>
        <row r="789">
          <cell r="B789">
            <v>0</v>
          </cell>
          <cell r="C789">
            <v>0</v>
          </cell>
          <cell r="D789">
            <v>4</v>
          </cell>
          <cell r="E789" t="str">
            <v>4-74</v>
          </cell>
          <cell r="F789">
            <v>0</v>
          </cell>
          <cell r="G789">
            <v>0</v>
          </cell>
          <cell r="H789">
            <v>0</v>
          </cell>
          <cell r="I789" t="str">
            <v>Garland</v>
          </cell>
          <cell r="J789" t="str">
            <v>Heavy Equipment Operator I</v>
          </cell>
          <cell r="K789" t="str">
            <v>Various</v>
          </cell>
          <cell r="L789">
            <v>1</v>
          </cell>
          <cell r="M789">
            <v>2735</v>
          </cell>
          <cell r="N789">
            <v>3481</v>
          </cell>
          <cell r="O789">
            <v>4226</v>
          </cell>
          <cell r="P789">
            <v>0</v>
          </cell>
          <cell r="Q789">
            <v>0</v>
          </cell>
          <cell r="R789">
            <v>0</v>
          </cell>
          <cell r="S789">
            <v>41772</v>
          </cell>
          <cell r="T789">
            <v>0</v>
          </cell>
          <cell r="U789">
            <v>0</v>
          </cell>
          <cell r="V789">
            <v>41772</v>
          </cell>
          <cell r="W789" t="str">
            <v>-</v>
          </cell>
        </row>
        <row r="790">
          <cell r="B790">
            <v>0</v>
          </cell>
          <cell r="C790">
            <v>0</v>
          </cell>
          <cell r="D790">
            <v>5</v>
          </cell>
          <cell r="E790" t="str">
            <v>5-74</v>
          </cell>
          <cell r="F790">
            <v>0</v>
          </cell>
          <cell r="G790">
            <v>0</v>
          </cell>
          <cell r="H790">
            <v>0</v>
          </cell>
          <cell r="I790" t="str">
            <v>Irving</v>
          </cell>
          <cell r="J790" t="str">
            <v>Sr Heavy Equipment Operator</v>
          </cell>
          <cell r="K790" t="str">
            <v>Section Chief</v>
          </cell>
          <cell r="L790">
            <v>1</v>
          </cell>
          <cell r="M790">
            <v>2668</v>
          </cell>
          <cell r="N790">
            <v>3169</v>
          </cell>
          <cell r="O790">
            <v>3764</v>
          </cell>
          <cell r="P790">
            <v>0</v>
          </cell>
          <cell r="Q790">
            <v>0</v>
          </cell>
          <cell r="R790">
            <v>0</v>
          </cell>
          <cell r="S790">
            <v>38028</v>
          </cell>
          <cell r="T790">
            <v>0</v>
          </cell>
          <cell r="U790">
            <v>0</v>
          </cell>
          <cell r="V790">
            <v>43152</v>
          </cell>
          <cell r="W790" t="str">
            <v>-</v>
          </cell>
        </row>
        <row r="791">
          <cell r="B791">
            <v>0</v>
          </cell>
          <cell r="C791">
            <v>0</v>
          </cell>
          <cell r="D791">
            <v>6</v>
          </cell>
          <cell r="E791" t="str">
            <v>6-74</v>
          </cell>
          <cell r="F791">
            <v>0</v>
          </cell>
          <cell r="G791">
            <v>0</v>
          </cell>
          <cell r="H791">
            <v>0</v>
          </cell>
          <cell r="I791" t="str">
            <v>McKinney</v>
          </cell>
          <cell r="J791" t="str">
            <v>No Match</v>
          </cell>
          <cell r="K791" t="str">
            <v>-</v>
          </cell>
          <cell r="L791">
            <v>0</v>
          </cell>
          <cell r="M791" t="str">
            <v>-</v>
          </cell>
          <cell r="N791" t="str">
            <v>-</v>
          </cell>
          <cell r="O791" t="str">
            <v>-</v>
          </cell>
          <cell r="P791" t="str">
            <v>-</v>
          </cell>
          <cell r="Q791">
            <v>0</v>
          </cell>
          <cell r="R791">
            <v>0</v>
          </cell>
          <cell r="S791" t="str">
            <v>-</v>
          </cell>
          <cell r="T791">
            <v>0</v>
          </cell>
          <cell r="U791">
            <v>0</v>
          </cell>
          <cell r="V791" t="str">
            <v>-</v>
          </cell>
          <cell r="W791" t="str">
            <v>-</v>
          </cell>
        </row>
        <row r="792">
          <cell r="B792">
            <v>0</v>
          </cell>
          <cell r="C792">
            <v>0</v>
          </cell>
          <cell r="D792">
            <v>7</v>
          </cell>
          <cell r="E792" t="str">
            <v>7-74</v>
          </cell>
          <cell r="F792">
            <v>0</v>
          </cell>
          <cell r="G792">
            <v>0</v>
          </cell>
          <cell r="H792">
            <v>0</v>
          </cell>
          <cell r="I792" t="str">
            <v>Mesquite</v>
          </cell>
          <cell r="J792" t="str">
            <v>Heavy Equipment Operator - Streets</v>
          </cell>
          <cell r="K792" t="str">
            <v>Assistant Manager of Solid Waste</v>
          </cell>
          <cell r="L792">
            <v>1</v>
          </cell>
          <cell r="M792">
            <v>2417</v>
          </cell>
          <cell r="N792">
            <v>2934</v>
          </cell>
          <cell r="O792">
            <v>3452</v>
          </cell>
          <cell r="P792">
            <v>0</v>
          </cell>
          <cell r="Q792">
            <v>0</v>
          </cell>
          <cell r="R792">
            <v>0</v>
          </cell>
          <cell r="S792">
            <v>35208</v>
          </cell>
          <cell r="T792">
            <v>0</v>
          </cell>
          <cell r="U792">
            <v>0</v>
          </cell>
          <cell r="V792">
            <v>39552</v>
          </cell>
          <cell r="W792" t="str">
            <v>-</v>
          </cell>
        </row>
        <row r="793">
          <cell r="B793">
            <v>0</v>
          </cell>
          <cell r="C793">
            <v>0</v>
          </cell>
          <cell r="D793">
            <v>8</v>
          </cell>
          <cell r="E793" t="str">
            <v>8-74</v>
          </cell>
          <cell r="F793">
            <v>0</v>
          </cell>
          <cell r="G793">
            <v>0</v>
          </cell>
          <cell r="H793">
            <v>0</v>
          </cell>
          <cell r="I793" t="str">
            <v>Plano</v>
          </cell>
          <cell r="J793" t="str">
            <v>Sr Equipment Operator</v>
          </cell>
          <cell r="K793" t="str">
            <v>Supervisors</v>
          </cell>
          <cell r="L793">
            <v>1</v>
          </cell>
          <cell r="M793">
            <v>2320</v>
          </cell>
          <cell r="N793">
            <v>2819</v>
          </cell>
          <cell r="O793">
            <v>3318</v>
          </cell>
          <cell r="P793">
            <v>0</v>
          </cell>
          <cell r="Q793">
            <v>0</v>
          </cell>
          <cell r="R793">
            <v>0</v>
          </cell>
          <cell r="S793">
            <v>33828</v>
          </cell>
          <cell r="T793">
            <v>0</v>
          </cell>
          <cell r="U793">
            <v>0</v>
          </cell>
          <cell r="V793">
            <v>32964</v>
          </cell>
          <cell r="W793" t="str">
            <v>-</v>
          </cell>
        </row>
        <row r="794">
          <cell r="B794">
            <v>0</v>
          </cell>
          <cell r="C794">
            <v>0</v>
          </cell>
          <cell r="D794">
            <v>9</v>
          </cell>
          <cell r="E794" t="str">
            <v>9-74</v>
          </cell>
          <cell r="F794">
            <v>0</v>
          </cell>
          <cell r="G794">
            <v>0</v>
          </cell>
          <cell r="H794">
            <v>0</v>
          </cell>
          <cell r="I794" t="str">
            <v>Richardson</v>
          </cell>
          <cell r="J794" t="str">
            <v>Heavy Equipment Operator</v>
          </cell>
          <cell r="K794" t="str">
            <v>Various Departments</v>
          </cell>
          <cell r="L794">
            <v>1</v>
          </cell>
          <cell r="M794">
            <v>2618</v>
          </cell>
          <cell r="N794">
            <v>3190</v>
          </cell>
          <cell r="O794">
            <v>3761</v>
          </cell>
          <cell r="P794">
            <v>0</v>
          </cell>
          <cell r="Q794">
            <v>0</v>
          </cell>
          <cell r="R794">
            <v>0</v>
          </cell>
          <cell r="S794">
            <v>38280</v>
          </cell>
          <cell r="T794">
            <v>0</v>
          </cell>
          <cell r="U794">
            <v>0</v>
          </cell>
          <cell r="V794">
            <v>40416</v>
          </cell>
          <cell r="W794" t="str">
            <v>-</v>
          </cell>
        </row>
        <row r="795">
          <cell r="B795">
            <v>0</v>
          </cell>
          <cell r="C795">
            <v>0</v>
          </cell>
          <cell r="D795" t="str">
            <v xml:space="preserve"> </v>
          </cell>
          <cell r="E795">
            <v>0</v>
          </cell>
          <cell r="F795">
            <v>0</v>
          </cell>
          <cell r="G795">
            <v>0</v>
          </cell>
          <cell r="H795">
            <v>0</v>
          </cell>
          <cell r="I795">
            <v>0</v>
          </cell>
          <cell r="J795">
            <v>0</v>
          </cell>
          <cell r="K795">
            <v>0</v>
          </cell>
          <cell r="L795">
            <v>8</v>
          </cell>
          <cell r="M795">
            <v>0</v>
          </cell>
          <cell r="N795">
            <v>0</v>
          </cell>
          <cell r="O795">
            <v>0</v>
          </cell>
          <cell r="P795">
            <v>0</v>
          </cell>
          <cell r="Q795">
            <v>0</v>
          </cell>
          <cell r="R795">
            <v>0</v>
          </cell>
          <cell r="S795">
            <v>37816.514999999999</v>
          </cell>
          <cell r="T795">
            <v>0</v>
          </cell>
          <cell r="U795">
            <v>0</v>
          </cell>
          <cell r="V795">
            <v>0</v>
          </cell>
          <cell r="W795" t="str">
            <v>-</v>
          </cell>
        </row>
        <row r="796">
          <cell r="B796">
            <v>1096</v>
          </cell>
          <cell r="C796">
            <v>78</v>
          </cell>
          <cell r="D796">
            <v>11</v>
          </cell>
          <cell r="E796" t="str">
            <v>11-78</v>
          </cell>
          <cell r="F796" t="str">
            <v>MAINTENANCE  - 138</v>
          </cell>
          <cell r="G796">
            <v>138</v>
          </cell>
          <cell r="H796" t="str">
            <v>Meter Reader</v>
          </cell>
          <cell r="I796" t="str">
            <v>Frisco</v>
          </cell>
          <cell r="J796" t="str">
            <v>Meter Reader</v>
          </cell>
          <cell r="K796" t="str">
            <v>Meter Supervisor</v>
          </cell>
          <cell r="L796">
            <v>0</v>
          </cell>
          <cell r="M796">
            <v>2109.4666666666667</v>
          </cell>
          <cell r="N796">
            <v>2532.4</v>
          </cell>
          <cell r="O796">
            <v>2953.6</v>
          </cell>
          <cell r="P796">
            <v>0</v>
          </cell>
          <cell r="Q796">
            <v>0</v>
          </cell>
          <cell r="R796">
            <v>30388.800000000003</v>
          </cell>
          <cell r="S796">
            <v>31384.05333333333</v>
          </cell>
          <cell r="T796">
            <v>-995.25333333332674</v>
          </cell>
          <cell r="U796">
            <v>-3.1712071183496802E-2</v>
          </cell>
          <cell r="V796">
            <v>29400</v>
          </cell>
          <cell r="W796">
            <v>1096</v>
          </cell>
        </row>
        <row r="797">
          <cell r="B797">
            <v>0</v>
          </cell>
          <cell r="C797">
            <v>0</v>
          </cell>
          <cell r="D797">
            <v>1</v>
          </cell>
          <cell r="E797" t="str">
            <v>1-78</v>
          </cell>
          <cell r="F797">
            <v>0</v>
          </cell>
          <cell r="G797">
            <v>0</v>
          </cell>
          <cell r="H797">
            <v>0</v>
          </cell>
          <cell r="I797" t="str">
            <v>Allen</v>
          </cell>
          <cell r="J797" t="str">
            <v>Meter Service Technician</v>
          </cell>
          <cell r="K797" t="str">
            <v>-</v>
          </cell>
          <cell r="L797">
            <v>1</v>
          </cell>
          <cell r="M797">
            <v>2426.42</v>
          </cell>
          <cell r="N797">
            <v>3033.04</v>
          </cell>
          <cell r="O797">
            <v>3639.64</v>
          </cell>
          <cell r="P797">
            <v>0</v>
          </cell>
          <cell r="Q797">
            <v>0</v>
          </cell>
          <cell r="R797">
            <v>0</v>
          </cell>
          <cell r="S797">
            <v>36396.479999999996</v>
          </cell>
          <cell r="T797">
            <v>0</v>
          </cell>
          <cell r="U797">
            <v>0</v>
          </cell>
          <cell r="V797" t="str">
            <v>-</v>
          </cell>
          <cell r="W797" t="str">
            <v>-</v>
          </cell>
        </row>
        <row r="798">
          <cell r="B798">
            <v>0</v>
          </cell>
          <cell r="C798">
            <v>0</v>
          </cell>
          <cell r="D798">
            <v>2</v>
          </cell>
          <cell r="E798" t="str">
            <v>2-78</v>
          </cell>
          <cell r="F798">
            <v>0</v>
          </cell>
          <cell r="G798">
            <v>0</v>
          </cell>
          <cell r="H798">
            <v>0</v>
          </cell>
          <cell r="I798" t="str">
            <v>Arlington</v>
          </cell>
          <cell r="J798" t="str">
            <v>Sr Meter Reader</v>
          </cell>
          <cell r="K798" t="str">
            <v>Meter Services Supervisor</v>
          </cell>
          <cell r="L798">
            <v>1</v>
          </cell>
          <cell r="M798">
            <v>1963</v>
          </cell>
          <cell r="N798">
            <v>2454</v>
          </cell>
          <cell r="O798">
            <v>2945</v>
          </cell>
          <cell r="P798">
            <v>0</v>
          </cell>
          <cell r="Q798">
            <v>0</v>
          </cell>
          <cell r="R798">
            <v>0</v>
          </cell>
          <cell r="S798">
            <v>29448</v>
          </cell>
          <cell r="T798">
            <v>0</v>
          </cell>
          <cell r="U798">
            <v>0</v>
          </cell>
          <cell r="V798">
            <v>25932</v>
          </cell>
          <cell r="W798" t="str">
            <v>-</v>
          </cell>
        </row>
        <row r="799">
          <cell r="B799">
            <v>0</v>
          </cell>
          <cell r="C799">
            <v>0</v>
          </cell>
          <cell r="D799">
            <v>3</v>
          </cell>
          <cell r="E799" t="str">
            <v>3-78</v>
          </cell>
          <cell r="F799">
            <v>0</v>
          </cell>
          <cell r="G799">
            <v>0</v>
          </cell>
          <cell r="H799">
            <v>0</v>
          </cell>
          <cell r="I799" t="str">
            <v>Carrollton</v>
          </cell>
          <cell r="J799" t="str">
            <v>Meter Reader</v>
          </cell>
          <cell r="K799" t="str">
            <v>Meter Services Supervisor</v>
          </cell>
          <cell r="L799">
            <v>1</v>
          </cell>
          <cell r="M799">
            <v>2047</v>
          </cell>
          <cell r="N799">
            <v>2443</v>
          </cell>
          <cell r="O799">
            <v>2866</v>
          </cell>
          <cell r="P799">
            <v>0</v>
          </cell>
          <cell r="Q799">
            <v>0</v>
          </cell>
          <cell r="R799">
            <v>0</v>
          </cell>
          <cell r="S799">
            <v>29316</v>
          </cell>
          <cell r="T799">
            <v>0</v>
          </cell>
          <cell r="U799">
            <v>0</v>
          </cell>
          <cell r="V799">
            <v>28800</v>
          </cell>
          <cell r="W799" t="str">
            <v>-</v>
          </cell>
        </row>
        <row r="800">
          <cell r="B800">
            <v>0</v>
          </cell>
          <cell r="C800">
            <v>0</v>
          </cell>
          <cell r="D800">
            <v>4</v>
          </cell>
          <cell r="E800" t="str">
            <v>4-78</v>
          </cell>
          <cell r="F800">
            <v>0</v>
          </cell>
          <cell r="G800">
            <v>0</v>
          </cell>
          <cell r="H800">
            <v>0</v>
          </cell>
          <cell r="I800" t="str">
            <v>Garland</v>
          </cell>
          <cell r="J800" t="str">
            <v>Meter Reader I</v>
          </cell>
          <cell r="K800" t="str">
            <v>Supervisor Meter Customer Service</v>
          </cell>
          <cell r="L800">
            <v>1</v>
          </cell>
          <cell r="M800">
            <v>2073</v>
          </cell>
          <cell r="N800">
            <v>2600</v>
          </cell>
          <cell r="O800">
            <v>3125</v>
          </cell>
          <cell r="P800">
            <v>0</v>
          </cell>
          <cell r="Q800">
            <v>0</v>
          </cell>
          <cell r="R800">
            <v>0</v>
          </cell>
          <cell r="S800">
            <v>31200</v>
          </cell>
          <cell r="T800">
            <v>0</v>
          </cell>
          <cell r="U800">
            <v>0</v>
          </cell>
          <cell r="V800">
            <v>29604</v>
          </cell>
          <cell r="W800" t="str">
            <v>-</v>
          </cell>
        </row>
        <row r="801">
          <cell r="B801">
            <v>0</v>
          </cell>
          <cell r="C801">
            <v>0</v>
          </cell>
          <cell r="D801">
            <v>5</v>
          </cell>
          <cell r="E801" t="str">
            <v>5-78</v>
          </cell>
          <cell r="F801">
            <v>0</v>
          </cell>
          <cell r="G801">
            <v>0</v>
          </cell>
          <cell r="H801">
            <v>0</v>
          </cell>
          <cell r="I801" t="str">
            <v>Irving</v>
          </cell>
          <cell r="J801" t="str">
            <v>Meter Reader</v>
          </cell>
          <cell r="K801" t="str">
            <v>Customer Service Supv</v>
          </cell>
          <cell r="L801">
            <v>1</v>
          </cell>
          <cell r="M801">
            <v>2091</v>
          </cell>
          <cell r="N801">
            <v>2483</v>
          </cell>
          <cell r="O801">
            <v>2949</v>
          </cell>
          <cell r="P801">
            <v>0</v>
          </cell>
          <cell r="Q801">
            <v>0</v>
          </cell>
          <cell r="R801">
            <v>0</v>
          </cell>
          <cell r="S801">
            <v>29796</v>
          </cell>
          <cell r="T801">
            <v>0</v>
          </cell>
          <cell r="U801">
            <v>0</v>
          </cell>
          <cell r="V801">
            <v>26280</v>
          </cell>
          <cell r="W801" t="str">
            <v>-</v>
          </cell>
        </row>
        <row r="802">
          <cell r="B802">
            <v>0</v>
          </cell>
          <cell r="C802">
            <v>0</v>
          </cell>
          <cell r="D802">
            <v>6</v>
          </cell>
          <cell r="E802" t="str">
            <v>6-78</v>
          </cell>
          <cell r="F802">
            <v>0</v>
          </cell>
          <cell r="G802">
            <v>0</v>
          </cell>
          <cell r="H802">
            <v>0</v>
          </cell>
          <cell r="I802" t="str">
            <v>McKinney</v>
          </cell>
          <cell r="J802" t="str">
            <v>Maintenance Technician</v>
          </cell>
          <cell r="K802" t="str">
            <v>Meter Reader Supervisor</v>
          </cell>
          <cell r="L802">
            <v>1</v>
          </cell>
          <cell r="M802">
            <v>2371</v>
          </cell>
          <cell r="N802">
            <v>2845</v>
          </cell>
          <cell r="O802">
            <v>3319</v>
          </cell>
          <cell r="P802">
            <v>0</v>
          </cell>
          <cell r="Q802">
            <v>0</v>
          </cell>
          <cell r="R802">
            <v>0</v>
          </cell>
          <cell r="S802">
            <v>34140</v>
          </cell>
          <cell r="T802">
            <v>0</v>
          </cell>
          <cell r="U802">
            <v>0</v>
          </cell>
          <cell r="V802">
            <v>30024</v>
          </cell>
          <cell r="W802" t="str">
            <v>-</v>
          </cell>
        </row>
        <row r="803">
          <cell r="B803">
            <v>0</v>
          </cell>
          <cell r="C803">
            <v>0</v>
          </cell>
          <cell r="D803">
            <v>7</v>
          </cell>
          <cell r="E803" t="str">
            <v>7-78</v>
          </cell>
          <cell r="F803">
            <v>0</v>
          </cell>
          <cell r="G803">
            <v>0</v>
          </cell>
          <cell r="H803">
            <v>0</v>
          </cell>
          <cell r="I803" t="str">
            <v>Mesquite</v>
          </cell>
          <cell r="J803" t="str">
            <v>Water Meter Reader</v>
          </cell>
          <cell r="K803" t="str">
            <v>Water Services Representative</v>
          </cell>
          <cell r="L803">
            <v>1</v>
          </cell>
          <cell r="M803">
            <v>1964</v>
          </cell>
          <cell r="N803">
            <v>2384</v>
          </cell>
          <cell r="O803">
            <v>2805</v>
          </cell>
          <cell r="P803">
            <v>0</v>
          </cell>
          <cell r="Q803">
            <v>0</v>
          </cell>
          <cell r="R803">
            <v>0</v>
          </cell>
          <cell r="S803">
            <v>28608</v>
          </cell>
          <cell r="T803">
            <v>0</v>
          </cell>
          <cell r="U803">
            <v>0</v>
          </cell>
          <cell r="V803">
            <v>25500</v>
          </cell>
          <cell r="W803" t="str">
            <v>-</v>
          </cell>
        </row>
        <row r="804">
          <cell r="B804">
            <v>0</v>
          </cell>
          <cell r="C804">
            <v>0</v>
          </cell>
          <cell r="D804">
            <v>8</v>
          </cell>
          <cell r="E804" t="str">
            <v>8-78</v>
          </cell>
          <cell r="F804">
            <v>0</v>
          </cell>
          <cell r="G804">
            <v>0</v>
          </cell>
          <cell r="H804">
            <v>0</v>
          </cell>
          <cell r="I804" t="str">
            <v>Plano</v>
          </cell>
          <cell r="J804" t="str">
            <v>Cus Field Technician I</v>
          </cell>
          <cell r="K804" t="str">
            <v>Field Technology Supervisor</v>
          </cell>
          <cell r="L804">
            <v>1</v>
          </cell>
          <cell r="M804">
            <v>2109</v>
          </cell>
          <cell r="N804">
            <v>2563</v>
          </cell>
          <cell r="O804">
            <v>3016</v>
          </cell>
          <cell r="P804">
            <v>0</v>
          </cell>
          <cell r="Q804">
            <v>0</v>
          </cell>
          <cell r="R804">
            <v>0</v>
          </cell>
          <cell r="S804">
            <v>30756</v>
          </cell>
          <cell r="T804">
            <v>0</v>
          </cell>
          <cell r="U804">
            <v>0</v>
          </cell>
          <cell r="V804">
            <v>25320</v>
          </cell>
          <cell r="W804" t="str">
            <v>-</v>
          </cell>
        </row>
        <row r="805">
          <cell r="B805">
            <v>0</v>
          </cell>
          <cell r="C805">
            <v>0</v>
          </cell>
          <cell r="D805">
            <v>9</v>
          </cell>
          <cell r="E805" t="str">
            <v>9-78</v>
          </cell>
          <cell r="F805">
            <v>0</v>
          </cell>
          <cell r="G805">
            <v>0</v>
          </cell>
          <cell r="H805">
            <v>0</v>
          </cell>
          <cell r="I805" t="str">
            <v>Richardson</v>
          </cell>
          <cell r="J805" t="str">
            <v>Field Services Representative</v>
          </cell>
          <cell r="K805" t="str">
            <v>Sr. Field Services Rep</v>
          </cell>
          <cell r="L805">
            <v>1</v>
          </cell>
          <cell r="M805">
            <v>2243</v>
          </cell>
          <cell r="N805">
            <v>2733</v>
          </cell>
          <cell r="O805">
            <v>3223</v>
          </cell>
          <cell r="P805">
            <v>0</v>
          </cell>
          <cell r="Q805">
            <v>0</v>
          </cell>
          <cell r="R805">
            <v>0</v>
          </cell>
          <cell r="S805">
            <v>32796</v>
          </cell>
          <cell r="T805">
            <v>0</v>
          </cell>
          <cell r="U805">
            <v>0</v>
          </cell>
          <cell r="V805">
            <v>30684</v>
          </cell>
          <cell r="W805" t="str">
            <v>-</v>
          </cell>
        </row>
        <row r="806">
          <cell r="B806">
            <v>0</v>
          </cell>
          <cell r="C806">
            <v>0</v>
          </cell>
          <cell r="D806" t="str">
            <v xml:space="preserve"> </v>
          </cell>
          <cell r="E806">
            <v>0</v>
          </cell>
          <cell r="F806">
            <v>0</v>
          </cell>
          <cell r="G806">
            <v>0</v>
          </cell>
          <cell r="H806">
            <v>0</v>
          </cell>
          <cell r="I806">
            <v>0</v>
          </cell>
          <cell r="J806">
            <v>0</v>
          </cell>
          <cell r="K806">
            <v>0</v>
          </cell>
          <cell r="L806">
            <v>9</v>
          </cell>
          <cell r="M806">
            <v>0</v>
          </cell>
          <cell r="N806">
            <v>0</v>
          </cell>
          <cell r="O806">
            <v>0</v>
          </cell>
          <cell r="P806">
            <v>0</v>
          </cell>
          <cell r="Q806">
            <v>0</v>
          </cell>
          <cell r="R806">
            <v>0</v>
          </cell>
          <cell r="S806">
            <v>31384.05333333333</v>
          </cell>
          <cell r="T806">
            <v>0</v>
          </cell>
          <cell r="U806">
            <v>0</v>
          </cell>
          <cell r="V806">
            <v>0</v>
          </cell>
          <cell r="W806" t="str">
            <v>-</v>
          </cell>
        </row>
        <row r="807">
          <cell r="B807" t="str">
            <v>-</v>
          </cell>
          <cell r="C807" t="str">
            <v>-</v>
          </cell>
          <cell r="D807">
            <v>11</v>
          </cell>
          <cell r="E807" t="str">
            <v>11--</v>
          </cell>
          <cell r="F807" t="str">
            <v>-</v>
          </cell>
          <cell r="G807" t="str">
            <v>-</v>
          </cell>
          <cell r="H807" t="str">
            <v>-</v>
          </cell>
          <cell r="I807" t="str">
            <v>Frisco</v>
          </cell>
          <cell r="J807" t="str">
            <v>-</v>
          </cell>
          <cell r="K807" t="str">
            <v>-</v>
          </cell>
          <cell r="L807">
            <v>0</v>
          </cell>
          <cell r="M807" t="str">
            <v>-</v>
          </cell>
          <cell r="N807" t="str">
            <v>-</v>
          </cell>
          <cell r="O807" t="str">
            <v>-</v>
          </cell>
          <cell r="P807">
            <v>0</v>
          </cell>
          <cell r="Q807">
            <v>0</v>
          </cell>
          <cell r="R807" t="e">
            <v>#VALUE!</v>
          </cell>
          <cell r="S807" t="str">
            <v>-</v>
          </cell>
          <cell r="T807" t="str">
            <v>-</v>
          </cell>
          <cell r="U807" t="str">
            <v>-</v>
          </cell>
          <cell r="V807" t="str">
            <v>-</v>
          </cell>
          <cell r="W807" t="str">
            <v>-</v>
          </cell>
        </row>
        <row r="808">
          <cell r="B808">
            <v>0</v>
          </cell>
          <cell r="C808">
            <v>0</v>
          </cell>
          <cell r="D808">
            <v>1</v>
          </cell>
          <cell r="E808" t="str">
            <v>1--</v>
          </cell>
          <cell r="F808">
            <v>0</v>
          </cell>
          <cell r="G808">
            <v>0</v>
          </cell>
          <cell r="H808">
            <v>0</v>
          </cell>
          <cell r="I808" t="str">
            <v>Allen</v>
          </cell>
          <cell r="J808" t="str">
            <v>-</v>
          </cell>
          <cell r="K808" t="str">
            <v>-</v>
          </cell>
          <cell r="L808">
            <v>0</v>
          </cell>
          <cell r="M808" t="str">
            <v>-</v>
          </cell>
          <cell r="N808" t="str">
            <v>-</v>
          </cell>
          <cell r="O808" t="str">
            <v>-</v>
          </cell>
          <cell r="P808" t="str">
            <v>-</v>
          </cell>
          <cell r="Q808">
            <v>0</v>
          </cell>
          <cell r="R808">
            <v>0</v>
          </cell>
          <cell r="S808" t="str">
            <v>-</v>
          </cell>
          <cell r="T808">
            <v>0</v>
          </cell>
          <cell r="U808">
            <v>0</v>
          </cell>
          <cell r="V808" t="str">
            <v>-</v>
          </cell>
          <cell r="W808" t="str">
            <v>-</v>
          </cell>
        </row>
        <row r="809">
          <cell r="B809">
            <v>0</v>
          </cell>
          <cell r="C809">
            <v>0</v>
          </cell>
          <cell r="D809">
            <v>2</v>
          </cell>
          <cell r="E809" t="str">
            <v>2--</v>
          </cell>
          <cell r="F809">
            <v>0</v>
          </cell>
          <cell r="G809">
            <v>0</v>
          </cell>
          <cell r="H809">
            <v>0</v>
          </cell>
          <cell r="I809" t="str">
            <v>Arlington</v>
          </cell>
          <cell r="J809" t="str">
            <v>-</v>
          </cell>
          <cell r="K809" t="str">
            <v>-</v>
          </cell>
          <cell r="L809">
            <v>0</v>
          </cell>
          <cell r="M809" t="str">
            <v>-</v>
          </cell>
          <cell r="N809" t="str">
            <v>-</v>
          </cell>
          <cell r="O809" t="str">
            <v>-</v>
          </cell>
          <cell r="P809" t="str">
            <v>-</v>
          </cell>
          <cell r="Q809">
            <v>0</v>
          </cell>
          <cell r="R809">
            <v>0</v>
          </cell>
          <cell r="S809" t="str">
            <v>-</v>
          </cell>
          <cell r="T809">
            <v>0</v>
          </cell>
          <cell r="U809">
            <v>0</v>
          </cell>
          <cell r="V809" t="str">
            <v>-</v>
          </cell>
          <cell r="W809" t="str">
            <v>-</v>
          </cell>
        </row>
        <row r="810">
          <cell r="B810">
            <v>0</v>
          </cell>
          <cell r="C810">
            <v>0</v>
          </cell>
          <cell r="D810">
            <v>3</v>
          </cell>
          <cell r="E810" t="str">
            <v>3--</v>
          </cell>
          <cell r="F810">
            <v>0</v>
          </cell>
          <cell r="G810">
            <v>0</v>
          </cell>
          <cell r="H810">
            <v>0</v>
          </cell>
          <cell r="I810" t="str">
            <v>Carrollton</v>
          </cell>
          <cell r="J810" t="str">
            <v>-</v>
          </cell>
          <cell r="K810" t="str">
            <v>-</v>
          </cell>
          <cell r="L810">
            <v>0</v>
          </cell>
          <cell r="M810" t="str">
            <v>-</v>
          </cell>
          <cell r="N810" t="str">
            <v>-</v>
          </cell>
          <cell r="O810" t="str">
            <v>-</v>
          </cell>
          <cell r="P810" t="str">
            <v>-</v>
          </cell>
          <cell r="Q810">
            <v>0</v>
          </cell>
          <cell r="R810">
            <v>0</v>
          </cell>
          <cell r="S810" t="str">
            <v>-</v>
          </cell>
          <cell r="T810">
            <v>0</v>
          </cell>
          <cell r="U810">
            <v>0</v>
          </cell>
          <cell r="V810" t="str">
            <v>-</v>
          </cell>
          <cell r="W810" t="str">
            <v>-</v>
          </cell>
        </row>
        <row r="811">
          <cell r="B811">
            <v>0</v>
          </cell>
          <cell r="C811">
            <v>0</v>
          </cell>
          <cell r="D811">
            <v>4</v>
          </cell>
          <cell r="E811" t="str">
            <v>4--</v>
          </cell>
          <cell r="F811">
            <v>0</v>
          </cell>
          <cell r="G811">
            <v>0</v>
          </cell>
          <cell r="H811">
            <v>0</v>
          </cell>
          <cell r="I811" t="str">
            <v>Garland</v>
          </cell>
          <cell r="J811" t="str">
            <v>-</v>
          </cell>
          <cell r="K811" t="str">
            <v>-</v>
          </cell>
          <cell r="L811">
            <v>0</v>
          </cell>
          <cell r="M811" t="str">
            <v>-</v>
          </cell>
          <cell r="N811" t="str">
            <v>-</v>
          </cell>
          <cell r="O811" t="str">
            <v>-</v>
          </cell>
          <cell r="P811" t="str">
            <v>-</v>
          </cell>
          <cell r="Q811">
            <v>0</v>
          </cell>
          <cell r="R811">
            <v>0</v>
          </cell>
          <cell r="S811" t="str">
            <v>-</v>
          </cell>
          <cell r="T811">
            <v>0</v>
          </cell>
          <cell r="U811">
            <v>0</v>
          </cell>
          <cell r="V811" t="str">
            <v>-</v>
          </cell>
          <cell r="W811" t="str">
            <v>-</v>
          </cell>
        </row>
        <row r="812">
          <cell r="B812">
            <v>0</v>
          </cell>
          <cell r="C812">
            <v>0</v>
          </cell>
          <cell r="D812">
            <v>5</v>
          </cell>
          <cell r="E812" t="str">
            <v>5--</v>
          </cell>
          <cell r="F812">
            <v>0</v>
          </cell>
          <cell r="G812">
            <v>0</v>
          </cell>
          <cell r="H812">
            <v>0</v>
          </cell>
          <cell r="I812" t="str">
            <v>Irving</v>
          </cell>
          <cell r="J812" t="str">
            <v>-</v>
          </cell>
          <cell r="K812" t="str">
            <v>-</v>
          </cell>
          <cell r="L812">
            <v>0</v>
          </cell>
          <cell r="M812" t="str">
            <v>-</v>
          </cell>
          <cell r="N812" t="str">
            <v>-</v>
          </cell>
          <cell r="O812" t="str">
            <v>-</v>
          </cell>
          <cell r="P812" t="str">
            <v>-</v>
          </cell>
          <cell r="Q812">
            <v>0</v>
          </cell>
          <cell r="R812">
            <v>0</v>
          </cell>
          <cell r="S812" t="str">
            <v>-</v>
          </cell>
          <cell r="T812">
            <v>0</v>
          </cell>
          <cell r="U812">
            <v>0</v>
          </cell>
          <cell r="V812" t="str">
            <v>-</v>
          </cell>
          <cell r="W812" t="str">
            <v>-</v>
          </cell>
        </row>
        <row r="813">
          <cell r="B813">
            <v>0</v>
          </cell>
          <cell r="C813">
            <v>0</v>
          </cell>
          <cell r="D813">
            <v>6</v>
          </cell>
          <cell r="E813" t="str">
            <v>6--</v>
          </cell>
          <cell r="F813">
            <v>0</v>
          </cell>
          <cell r="G813">
            <v>0</v>
          </cell>
          <cell r="H813">
            <v>0</v>
          </cell>
          <cell r="I813" t="str">
            <v>McKinney</v>
          </cell>
          <cell r="J813" t="str">
            <v>-</v>
          </cell>
          <cell r="K813" t="str">
            <v>-</v>
          </cell>
          <cell r="L813">
            <v>0</v>
          </cell>
          <cell r="M813" t="str">
            <v>-</v>
          </cell>
          <cell r="N813" t="str">
            <v>-</v>
          </cell>
          <cell r="O813" t="str">
            <v>-</v>
          </cell>
          <cell r="P813" t="str">
            <v>-</v>
          </cell>
          <cell r="Q813">
            <v>0</v>
          </cell>
          <cell r="R813">
            <v>0</v>
          </cell>
          <cell r="S813" t="str">
            <v>-</v>
          </cell>
          <cell r="T813">
            <v>0</v>
          </cell>
          <cell r="U813">
            <v>0</v>
          </cell>
          <cell r="V813" t="str">
            <v>-</v>
          </cell>
          <cell r="W813" t="str">
            <v>-</v>
          </cell>
        </row>
        <row r="814">
          <cell r="B814">
            <v>0</v>
          </cell>
          <cell r="C814">
            <v>0</v>
          </cell>
          <cell r="D814">
            <v>7</v>
          </cell>
          <cell r="E814" t="str">
            <v>7--</v>
          </cell>
          <cell r="F814">
            <v>0</v>
          </cell>
          <cell r="G814">
            <v>0</v>
          </cell>
          <cell r="H814">
            <v>0</v>
          </cell>
          <cell r="I814" t="str">
            <v>Mesquite</v>
          </cell>
          <cell r="J814" t="str">
            <v>-</v>
          </cell>
          <cell r="K814" t="str">
            <v>-</v>
          </cell>
          <cell r="L814">
            <v>0</v>
          </cell>
          <cell r="M814" t="str">
            <v>-</v>
          </cell>
          <cell r="N814" t="str">
            <v>-</v>
          </cell>
          <cell r="O814" t="str">
            <v>-</v>
          </cell>
          <cell r="P814" t="str">
            <v>-</v>
          </cell>
          <cell r="Q814">
            <v>0</v>
          </cell>
          <cell r="R814">
            <v>0</v>
          </cell>
          <cell r="S814" t="str">
            <v>-</v>
          </cell>
          <cell r="T814">
            <v>0</v>
          </cell>
          <cell r="U814">
            <v>0</v>
          </cell>
          <cell r="V814" t="str">
            <v>-</v>
          </cell>
          <cell r="W814" t="str">
            <v>-</v>
          </cell>
        </row>
        <row r="815">
          <cell r="B815">
            <v>0</v>
          </cell>
          <cell r="C815">
            <v>0</v>
          </cell>
          <cell r="D815">
            <v>8</v>
          </cell>
          <cell r="E815" t="str">
            <v>8--</v>
          </cell>
          <cell r="F815">
            <v>0</v>
          </cell>
          <cell r="G815">
            <v>0</v>
          </cell>
          <cell r="H815">
            <v>0</v>
          </cell>
          <cell r="I815" t="str">
            <v>Plano</v>
          </cell>
          <cell r="J815" t="str">
            <v>-</v>
          </cell>
          <cell r="K815" t="str">
            <v>-</v>
          </cell>
          <cell r="L815">
            <v>0</v>
          </cell>
          <cell r="M815" t="str">
            <v>-</v>
          </cell>
          <cell r="N815" t="str">
            <v>-</v>
          </cell>
          <cell r="O815" t="str">
            <v>-</v>
          </cell>
          <cell r="P815" t="str">
            <v>-</v>
          </cell>
          <cell r="Q815">
            <v>0</v>
          </cell>
          <cell r="R815">
            <v>0</v>
          </cell>
          <cell r="S815" t="str">
            <v>-</v>
          </cell>
          <cell r="T815">
            <v>0</v>
          </cell>
          <cell r="U815">
            <v>0</v>
          </cell>
          <cell r="V815" t="str">
            <v>-</v>
          </cell>
          <cell r="W815" t="str">
            <v>-</v>
          </cell>
        </row>
        <row r="816">
          <cell r="B816">
            <v>0</v>
          </cell>
          <cell r="C816">
            <v>0</v>
          </cell>
          <cell r="D816">
            <v>9</v>
          </cell>
          <cell r="E816" t="str">
            <v>9--</v>
          </cell>
          <cell r="F816">
            <v>0</v>
          </cell>
          <cell r="G816">
            <v>0</v>
          </cell>
          <cell r="H816">
            <v>0</v>
          </cell>
          <cell r="I816" t="str">
            <v>Richardson</v>
          </cell>
          <cell r="J816" t="str">
            <v>-</v>
          </cell>
          <cell r="K816" t="str">
            <v>-</v>
          </cell>
          <cell r="L816">
            <v>0</v>
          </cell>
          <cell r="M816" t="str">
            <v>-</v>
          </cell>
          <cell r="N816" t="str">
            <v>-</v>
          </cell>
          <cell r="O816" t="str">
            <v>-</v>
          </cell>
          <cell r="P816" t="str">
            <v>-</v>
          </cell>
          <cell r="Q816">
            <v>0</v>
          </cell>
          <cell r="R816">
            <v>0</v>
          </cell>
          <cell r="S816" t="str">
            <v>-</v>
          </cell>
          <cell r="T816">
            <v>0</v>
          </cell>
          <cell r="U816">
            <v>0</v>
          </cell>
          <cell r="V816" t="str">
            <v>-</v>
          </cell>
          <cell r="W816" t="str">
            <v>-</v>
          </cell>
        </row>
        <row r="817">
          <cell r="B817">
            <v>0</v>
          </cell>
          <cell r="C817">
            <v>0</v>
          </cell>
          <cell r="D817" t="str">
            <v xml:space="preserve"> </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t="str">
            <v>-</v>
          </cell>
          <cell r="T817">
            <v>0</v>
          </cell>
          <cell r="U817">
            <v>0</v>
          </cell>
          <cell r="V817">
            <v>0</v>
          </cell>
          <cell r="W817" t="str">
            <v>-</v>
          </cell>
        </row>
        <row r="818">
          <cell r="B818">
            <v>1109</v>
          </cell>
          <cell r="C818">
            <v>84</v>
          </cell>
          <cell r="D818">
            <v>11</v>
          </cell>
          <cell r="E818" t="str">
            <v>11-84</v>
          </cell>
          <cell r="F818" t="str">
            <v>MAINTENANCE SUPERVISOR  - 140</v>
          </cell>
          <cell r="G818">
            <v>140</v>
          </cell>
          <cell r="H818" t="str">
            <v>Field Operations Supervisor</v>
          </cell>
          <cell r="I818" t="str">
            <v>Frisco</v>
          </cell>
          <cell r="J818" t="str">
            <v xml:space="preserve">Supervisor - Utilities Maintenance </v>
          </cell>
          <cell r="K818" t="str">
            <v>Utilities Superintendent</v>
          </cell>
          <cell r="L818">
            <v>0</v>
          </cell>
          <cell r="M818">
            <v>3544.6666666666665</v>
          </cell>
          <cell r="N818">
            <v>4251.8666666666668</v>
          </cell>
          <cell r="O818">
            <v>4960.8</v>
          </cell>
          <cell r="P818">
            <v>0</v>
          </cell>
          <cell r="Q818">
            <v>0</v>
          </cell>
          <cell r="R818">
            <v>51022.400000000001</v>
          </cell>
          <cell r="S818">
            <v>53895.720000000008</v>
          </cell>
          <cell r="T818">
            <v>-2873.320000000007</v>
          </cell>
          <cell r="U818">
            <v>-5.3312582149380443E-2</v>
          </cell>
          <cell r="V818">
            <v>57912</v>
          </cell>
          <cell r="W818">
            <v>1109</v>
          </cell>
        </row>
        <row r="819">
          <cell r="B819">
            <v>0</v>
          </cell>
          <cell r="C819">
            <v>0</v>
          </cell>
          <cell r="D819">
            <v>1</v>
          </cell>
          <cell r="E819" t="str">
            <v>1-84</v>
          </cell>
          <cell r="F819">
            <v>0</v>
          </cell>
          <cell r="G819">
            <v>0</v>
          </cell>
          <cell r="H819">
            <v>0</v>
          </cell>
          <cell r="I819" t="str">
            <v>Allen</v>
          </cell>
          <cell r="J819" t="str">
            <v>Foreman</v>
          </cell>
          <cell r="K819" t="str">
            <v>-</v>
          </cell>
          <cell r="L819">
            <v>1</v>
          </cell>
          <cell r="M819">
            <v>3864.02</v>
          </cell>
          <cell r="N819">
            <v>4926.67</v>
          </cell>
          <cell r="O819">
            <v>5989.31</v>
          </cell>
          <cell r="P819">
            <v>0</v>
          </cell>
          <cell r="Q819">
            <v>0</v>
          </cell>
          <cell r="R819">
            <v>0</v>
          </cell>
          <cell r="S819">
            <v>59120.04</v>
          </cell>
          <cell r="T819">
            <v>0</v>
          </cell>
          <cell r="U819">
            <v>0</v>
          </cell>
          <cell r="V819" t="str">
            <v>-</v>
          </cell>
          <cell r="W819" t="str">
            <v>-</v>
          </cell>
        </row>
        <row r="820">
          <cell r="B820">
            <v>0</v>
          </cell>
          <cell r="C820">
            <v>0</v>
          </cell>
          <cell r="D820">
            <v>2</v>
          </cell>
          <cell r="E820" t="str">
            <v>2-84</v>
          </cell>
          <cell r="F820">
            <v>0</v>
          </cell>
          <cell r="G820">
            <v>0</v>
          </cell>
          <cell r="H820">
            <v>0</v>
          </cell>
          <cell r="I820" t="str">
            <v>Arlington</v>
          </cell>
          <cell r="J820" t="str">
            <v>No Match</v>
          </cell>
          <cell r="K820" t="str">
            <v>-</v>
          </cell>
          <cell r="L820">
            <v>0</v>
          </cell>
          <cell r="M820" t="str">
            <v>-</v>
          </cell>
          <cell r="N820" t="str">
            <v>-</v>
          </cell>
          <cell r="O820" t="str">
            <v>-</v>
          </cell>
          <cell r="P820" t="str">
            <v>-</v>
          </cell>
          <cell r="Q820">
            <v>0</v>
          </cell>
          <cell r="R820">
            <v>0</v>
          </cell>
          <cell r="S820" t="str">
            <v>-</v>
          </cell>
          <cell r="T820">
            <v>0</v>
          </cell>
          <cell r="U820">
            <v>0</v>
          </cell>
          <cell r="V820" t="str">
            <v>-</v>
          </cell>
          <cell r="W820" t="str">
            <v>-</v>
          </cell>
        </row>
        <row r="821">
          <cell r="B821">
            <v>0</v>
          </cell>
          <cell r="C821">
            <v>0</v>
          </cell>
          <cell r="D821">
            <v>3</v>
          </cell>
          <cell r="E821" t="str">
            <v>3-84</v>
          </cell>
          <cell r="F821">
            <v>0</v>
          </cell>
          <cell r="G821">
            <v>0</v>
          </cell>
          <cell r="H821">
            <v>0</v>
          </cell>
          <cell r="I821" t="str">
            <v>Carrollton</v>
          </cell>
          <cell r="J821" t="str">
            <v>Maintenance Supervisor</v>
          </cell>
          <cell r="K821" t="str">
            <v>Various</v>
          </cell>
          <cell r="L821">
            <v>1</v>
          </cell>
          <cell r="M821">
            <v>3287</v>
          </cell>
          <cell r="N821">
            <v>3923</v>
          </cell>
          <cell r="O821">
            <v>4602</v>
          </cell>
          <cell r="P821">
            <v>0</v>
          </cell>
          <cell r="Q821">
            <v>0</v>
          </cell>
          <cell r="R821">
            <v>0</v>
          </cell>
          <cell r="S821">
            <v>47076</v>
          </cell>
          <cell r="T821">
            <v>0</v>
          </cell>
          <cell r="U821">
            <v>0</v>
          </cell>
          <cell r="V821">
            <v>51756</v>
          </cell>
          <cell r="W821" t="str">
            <v>-</v>
          </cell>
        </row>
        <row r="822">
          <cell r="B822">
            <v>0</v>
          </cell>
          <cell r="C822">
            <v>0</v>
          </cell>
          <cell r="D822">
            <v>4</v>
          </cell>
          <cell r="E822" t="str">
            <v>4-84</v>
          </cell>
          <cell r="F822">
            <v>0</v>
          </cell>
          <cell r="G822">
            <v>0</v>
          </cell>
          <cell r="H822">
            <v>0</v>
          </cell>
          <cell r="I822" t="str">
            <v>Garland</v>
          </cell>
          <cell r="J822" t="str">
            <v>Field Supervisor</v>
          </cell>
          <cell r="K822" t="str">
            <v>Various</v>
          </cell>
          <cell r="L822">
            <v>1</v>
          </cell>
          <cell r="M822">
            <v>3538</v>
          </cell>
          <cell r="N822">
            <v>4560</v>
          </cell>
          <cell r="O822">
            <v>5581</v>
          </cell>
          <cell r="P822">
            <v>0</v>
          </cell>
          <cell r="Q822">
            <v>0</v>
          </cell>
          <cell r="R822">
            <v>0</v>
          </cell>
          <cell r="S822">
            <v>54720</v>
          </cell>
          <cell r="T822">
            <v>0</v>
          </cell>
          <cell r="U822">
            <v>0</v>
          </cell>
          <cell r="V822">
            <v>52824</v>
          </cell>
          <cell r="W822" t="str">
            <v>-</v>
          </cell>
        </row>
        <row r="823">
          <cell r="B823">
            <v>0</v>
          </cell>
          <cell r="C823">
            <v>0</v>
          </cell>
          <cell r="D823">
            <v>5</v>
          </cell>
          <cell r="E823" t="str">
            <v>5-84</v>
          </cell>
          <cell r="F823">
            <v>0</v>
          </cell>
          <cell r="G823">
            <v>0</v>
          </cell>
          <cell r="H823">
            <v>0</v>
          </cell>
          <cell r="I823" t="str">
            <v>Irving</v>
          </cell>
          <cell r="J823" t="str">
            <v>Utility Maintenance Supervisor</v>
          </cell>
          <cell r="K823" t="str">
            <v>Utilities Operations Manager</v>
          </cell>
          <cell r="L823">
            <v>1</v>
          </cell>
          <cell r="M823">
            <v>4141</v>
          </cell>
          <cell r="N823">
            <v>4918</v>
          </cell>
          <cell r="O823">
            <v>5840</v>
          </cell>
          <cell r="P823">
            <v>0</v>
          </cell>
          <cell r="Q823">
            <v>0</v>
          </cell>
          <cell r="R823">
            <v>0</v>
          </cell>
          <cell r="S823">
            <v>59016</v>
          </cell>
          <cell r="T823">
            <v>0</v>
          </cell>
          <cell r="U823">
            <v>0</v>
          </cell>
          <cell r="V823">
            <v>64272</v>
          </cell>
          <cell r="W823" t="str">
            <v>-</v>
          </cell>
        </row>
        <row r="824">
          <cell r="B824">
            <v>0</v>
          </cell>
          <cell r="C824">
            <v>0</v>
          </cell>
          <cell r="D824">
            <v>6</v>
          </cell>
          <cell r="E824" t="str">
            <v>6-84</v>
          </cell>
          <cell r="F824">
            <v>0</v>
          </cell>
          <cell r="G824">
            <v>0</v>
          </cell>
          <cell r="H824">
            <v>0</v>
          </cell>
          <cell r="I824" t="str">
            <v>McKinney</v>
          </cell>
          <cell r="J824" t="str">
            <v>Water Supervisor</v>
          </cell>
          <cell r="K824" t="str">
            <v>Water Superintendent</v>
          </cell>
          <cell r="L824">
            <v>1</v>
          </cell>
          <cell r="M824">
            <v>3684</v>
          </cell>
          <cell r="N824">
            <v>4421</v>
          </cell>
          <cell r="O824">
            <v>5158</v>
          </cell>
          <cell r="P824">
            <v>0</v>
          </cell>
          <cell r="Q824">
            <v>0</v>
          </cell>
          <cell r="R824">
            <v>0</v>
          </cell>
          <cell r="S824">
            <v>53052</v>
          </cell>
          <cell r="T824">
            <v>0</v>
          </cell>
          <cell r="U824">
            <v>0</v>
          </cell>
          <cell r="V824">
            <v>61248</v>
          </cell>
          <cell r="W824" t="str">
            <v>-</v>
          </cell>
        </row>
        <row r="825">
          <cell r="B825">
            <v>0</v>
          </cell>
          <cell r="C825">
            <v>0</v>
          </cell>
          <cell r="D825">
            <v>7</v>
          </cell>
          <cell r="E825" t="str">
            <v>7-84</v>
          </cell>
          <cell r="F825">
            <v>0</v>
          </cell>
          <cell r="G825">
            <v>0</v>
          </cell>
          <cell r="H825">
            <v>0</v>
          </cell>
          <cell r="I825" t="str">
            <v>Mesquite</v>
          </cell>
          <cell r="J825" t="str">
            <v>No Match</v>
          </cell>
          <cell r="K825" t="str">
            <v>-</v>
          </cell>
          <cell r="L825">
            <v>0</v>
          </cell>
          <cell r="M825" t="str">
            <v>-</v>
          </cell>
          <cell r="N825" t="str">
            <v>-</v>
          </cell>
          <cell r="O825" t="str">
            <v>-</v>
          </cell>
          <cell r="P825" t="str">
            <v>-</v>
          </cell>
          <cell r="Q825">
            <v>0</v>
          </cell>
          <cell r="R825">
            <v>0</v>
          </cell>
          <cell r="S825" t="str">
            <v>-</v>
          </cell>
          <cell r="T825">
            <v>0</v>
          </cell>
          <cell r="U825">
            <v>0</v>
          </cell>
          <cell r="V825" t="str">
            <v>-</v>
          </cell>
          <cell r="W825" t="str">
            <v>-</v>
          </cell>
        </row>
        <row r="826">
          <cell r="B826">
            <v>0</v>
          </cell>
          <cell r="C826">
            <v>0</v>
          </cell>
          <cell r="D826">
            <v>8</v>
          </cell>
          <cell r="E826" t="str">
            <v>8-84</v>
          </cell>
          <cell r="F826">
            <v>0</v>
          </cell>
          <cell r="G826">
            <v>0</v>
          </cell>
          <cell r="H826">
            <v>0</v>
          </cell>
          <cell r="I826" t="str">
            <v>Plano</v>
          </cell>
          <cell r="J826" t="str">
            <v>Park Field Services Supervisor</v>
          </cell>
          <cell r="K826" t="str">
            <v>-</v>
          </cell>
          <cell r="L826">
            <v>1</v>
          </cell>
          <cell r="M826">
            <v>3370</v>
          </cell>
          <cell r="N826">
            <v>4128</v>
          </cell>
          <cell r="O826">
            <v>4886</v>
          </cell>
          <cell r="P826">
            <v>0</v>
          </cell>
          <cell r="Q826">
            <v>0</v>
          </cell>
          <cell r="R826">
            <v>0</v>
          </cell>
          <cell r="S826">
            <v>49536</v>
          </cell>
          <cell r="T826">
            <v>0</v>
          </cell>
          <cell r="U826">
            <v>0</v>
          </cell>
          <cell r="V826">
            <v>44196</v>
          </cell>
          <cell r="W826" t="str">
            <v>-</v>
          </cell>
        </row>
        <row r="827">
          <cell r="B827">
            <v>0</v>
          </cell>
          <cell r="C827">
            <v>0</v>
          </cell>
          <cell r="D827">
            <v>9</v>
          </cell>
          <cell r="E827" t="str">
            <v>9-84</v>
          </cell>
          <cell r="F827">
            <v>0</v>
          </cell>
          <cell r="G827">
            <v>0</v>
          </cell>
          <cell r="H827">
            <v>0</v>
          </cell>
          <cell r="I827" t="str">
            <v>Richardson</v>
          </cell>
          <cell r="J827" t="str">
            <v>Field Service Supervisor</v>
          </cell>
          <cell r="K827" t="str">
            <v>Utility Sys Mgr/Eng</v>
          </cell>
          <cell r="L827">
            <v>1</v>
          </cell>
          <cell r="M827">
            <v>3746</v>
          </cell>
          <cell r="N827">
            <v>4562.5</v>
          </cell>
          <cell r="O827">
            <v>5379</v>
          </cell>
          <cell r="P827">
            <v>0</v>
          </cell>
          <cell r="Q827">
            <v>0</v>
          </cell>
          <cell r="R827">
            <v>0</v>
          </cell>
          <cell r="S827">
            <v>54750</v>
          </cell>
          <cell r="T827">
            <v>0</v>
          </cell>
          <cell r="U827">
            <v>0</v>
          </cell>
          <cell r="V827">
            <v>64548</v>
          </cell>
          <cell r="W827" t="str">
            <v>-</v>
          </cell>
        </row>
        <row r="828">
          <cell r="B828">
            <v>0</v>
          </cell>
          <cell r="C828">
            <v>0</v>
          </cell>
          <cell r="D828" t="str">
            <v xml:space="preserve"> </v>
          </cell>
          <cell r="E828">
            <v>0</v>
          </cell>
          <cell r="F828">
            <v>0</v>
          </cell>
          <cell r="G828">
            <v>0</v>
          </cell>
          <cell r="H828">
            <v>0</v>
          </cell>
          <cell r="I828">
            <v>0</v>
          </cell>
          <cell r="J828">
            <v>0</v>
          </cell>
          <cell r="K828">
            <v>0</v>
          </cell>
          <cell r="L828">
            <v>7</v>
          </cell>
          <cell r="M828">
            <v>0</v>
          </cell>
          <cell r="N828">
            <v>0</v>
          </cell>
          <cell r="O828">
            <v>0</v>
          </cell>
          <cell r="P828">
            <v>0</v>
          </cell>
          <cell r="Q828">
            <v>0</v>
          </cell>
          <cell r="R828">
            <v>0</v>
          </cell>
          <cell r="S828">
            <v>53895.720000000008</v>
          </cell>
          <cell r="T828">
            <v>0</v>
          </cell>
          <cell r="U828">
            <v>0</v>
          </cell>
          <cell r="V828">
            <v>0</v>
          </cell>
          <cell r="W828" t="str">
            <v>-</v>
          </cell>
        </row>
        <row r="829">
          <cell r="B829">
            <v>1040</v>
          </cell>
          <cell r="C829">
            <v>133</v>
          </cell>
          <cell r="D829">
            <v>11</v>
          </cell>
          <cell r="E829" t="str">
            <v>11-133</v>
          </cell>
          <cell r="F829" t="str">
            <v>MIS/TECHNOLOGY  - 120</v>
          </cell>
          <cell r="G829">
            <v>120</v>
          </cell>
          <cell r="H829" t="str">
            <v>Database Administrator</v>
          </cell>
          <cell r="I829" t="str">
            <v>Frisco</v>
          </cell>
          <cell r="J829" t="str">
            <v>Database Administrator</v>
          </cell>
          <cell r="K829" t="str">
            <v>Enterprise Technology Manager</v>
          </cell>
          <cell r="L829">
            <v>0</v>
          </cell>
          <cell r="M829">
            <v>5132.4000000000005</v>
          </cell>
          <cell r="N829">
            <v>6158.5333333333328</v>
          </cell>
          <cell r="O829">
            <v>7186.4000000000005</v>
          </cell>
          <cell r="P829">
            <v>0</v>
          </cell>
          <cell r="Q829">
            <v>0</v>
          </cell>
          <cell r="R829">
            <v>73902.399999999994</v>
          </cell>
          <cell r="S829">
            <v>89384</v>
          </cell>
          <cell r="T829">
            <v>-15481.600000000006</v>
          </cell>
          <cell r="U829">
            <v>-0.17320325785375465</v>
          </cell>
          <cell r="V829">
            <v>80100</v>
          </cell>
          <cell r="W829">
            <v>1040</v>
          </cell>
        </row>
        <row r="830">
          <cell r="B830">
            <v>0</v>
          </cell>
          <cell r="C830">
            <v>0</v>
          </cell>
          <cell r="D830">
            <v>1</v>
          </cell>
          <cell r="E830" t="str">
            <v>1-133</v>
          </cell>
          <cell r="F830">
            <v>0</v>
          </cell>
          <cell r="G830">
            <v>0</v>
          </cell>
          <cell r="H830">
            <v>0</v>
          </cell>
          <cell r="I830" t="str">
            <v>Allen</v>
          </cell>
          <cell r="J830" t="str">
            <v>No Match</v>
          </cell>
          <cell r="K830" t="str">
            <v>-</v>
          </cell>
          <cell r="L830">
            <v>0</v>
          </cell>
          <cell r="M830" t="str">
            <v>-</v>
          </cell>
          <cell r="N830" t="str">
            <v>-</v>
          </cell>
          <cell r="O830" t="str">
            <v>-</v>
          </cell>
          <cell r="P830" t="str">
            <v>-</v>
          </cell>
          <cell r="Q830">
            <v>0</v>
          </cell>
          <cell r="R830">
            <v>0</v>
          </cell>
          <cell r="S830" t="str">
            <v>-</v>
          </cell>
          <cell r="T830">
            <v>0</v>
          </cell>
          <cell r="U830">
            <v>0</v>
          </cell>
          <cell r="V830" t="str">
            <v>-</v>
          </cell>
          <cell r="W830" t="str">
            <v>-</v>
          </cell>
        </row>
        <row r="831">
          <cell r="B831">
            <v>0</v>
          </cell>
          <cell r="C831">
            <v>0</v>
          </cell>
          <cell r="D831">
            <v>2</v>
          </cell>
          <cell r="E831" t="str">
            <v>2-133</v>
          </cell>
          <cell r="F831">
            <v>0</v>
          </cell>
          <cell r="G831">
            <v>0</v>
          </cell>
          <cell r="H831">
            <v>0</v>
          </cell>
          <cell r="I831" t="str">
            <v>Arlington</v>
          </cell>
          <cell r="J831" t="str">
            <v>Data Base Adm</v>
          </cell>
          <cell r="K831" t="str">
            <v>IT Manager</v>
          </cell>
          <cell r="L831">
            <v>1</v>
          </cell>
          <cell r="M831">
            <v>5985</v>
          </cell>
          <cell r="N831">
            <v>7481</v>
          </cell>
          <cell r="O831">
            <v>8977</v>
          </cell>
          <cell r="P831">
            <v>0</v>
          </cell>
          <cell r="Q831">
            <v>0</v>
          </cell>
          <cell r="R831">
            <v>0</v>
          </cell>
          <cell r="S831">
            <v>89772</v>
          </cell>
          <cell r="T831">
            <v>0</v>
          </cell>
          <cell r="U831">
            <v>0</v>
          </cell>
          <cell r="V831">
            <v>88476</v>
          </cell>
          <cell r="W831" t="str">
            <v>-</v>
          </cell>
        </row>
        <row r="832">
          <cell r="B832">
            <v>0</v>
          </cell>
          <cell r="C832">
            <v>0</v>
          </cell>
          <cell r="D832">
            <v>3</v>
          </cell>
          <cell r="E832" t="str">
            <v>3-133</v>
          </cell>
          <cell r="F832">
            <v>0</v>
          </cell>
          <cell r="G832">
            <v>0</v>
          </cell>
          <cell r="H832">
            <v>0</v>
          </cell>
          <cell r="I832" t="str">
            <v>Carrollton</v>
          </cell>
          <cell r="J832" t="str">
            <v>No Match</v>
          </cell>
          <cell r="K832" t="str">
            <v>-</v>
          </cell>
          <cell r="L832">
            <v>0</v>
          </cell>
          <cell r="M832" t="str">
            <v>-</v>
          </cell>
          <cell r="N832" t="str">
            <v>-</v>
          </cell>
          <cell r="O832" t="str">
            <v>-</v>
          </cell>
          <cell r="P832" t="str">
            <v>-</v>
          </cell>
          <cell r="Q832">
            <v>0</v>
          </cell>
          <cell r="R832">
            <v>0</v>
          </cell>
          <cell r="S832" t="str">
            <v>-</v>
          </cell>
          <cell r="T832">
            <v>0</v>
          </cell>
          <cell r="U832">
            <v>0</v>
          </cell>
          <cell r="V832" t="str">
            <v>-</v>
          </cell>
          <cell r="W832" t="str">
            <v>-</v>
          </cell>
        </row>
        <row r="833">
          <cell r="B833">
            <v>0</v>
          </cell>
          <cell r="C833">
            <v>0</v>
          </cell>
          <cell r="D833">
            <v>4</v>
          </cell>
          <cell r="E833" t="str">
            <v>4-133</v>
          </cell>
          <cell r="F833">
            <v>0</v>
          </cell>
          <cell r="G833">
            <v>0</v>
          </cell>
          <cell r="H833">
            <v>0</v>
          </cell>
          <cell r="I833" t="str">
            <v>Garland</v>
          </cell>
          <cell r="J833" t="str">
            <v>Senior Database Administrator</v>
          </cell>
          <cell r="K833" t="str">
            <v>Information Services Manager - Systems</v>
          </cell>
          <cell r="L833">
            <v>1</v>
          </cell>
          <cell r="M833">
            <v>5919</v>
          </cell>
          <cell r="N833">
            <v>7843</v>
          </cell>
          <cell r="O833">
            <v>9769</v>
          </cell>
          <cell r="P833">
            <v>0</v>
          </cell>
          <cell r="Q833">
            <v>0</v>
          </cell>
          <cell r="R833">
            <v>0</v>
          </cell>
          <cell r="S833">
            <v>94116</v>
          </cell>
          <cell r="T833">
            <v>0</v>
          </cell>
          <cell r="U833">
            <v>0</v>
          </cell>
          <cell r="V833">
            <v>84924</v>
          </cell>
          <cell r="W833" t="str">
            <v>-</v>
          </cell>
        </row>
        <row r="834">
          <cell r="B834">
            <v>0</v>
          </cell>
          <cell r="C834">
            <v>0</v>
          </cell>
          <cell r="D834">
            <v>5</v>
          </cell>
          <cell r="E834" t="str">
            <v>5-133</v>
          </cell>
          <cell r="F834">
            <v>0</v>
          </cell>
          <cell r="G834">
            <v>0</v>
          </cell>
          <cell r="H834">
            <v>0</v>
          </cell>
          <cell r="I834" t="str">
            <v>Irving</v>
          </cell>
          <cell r="J834" t="str">
            <v>Database Administrator</v>
          </cell>
          <cell r="K834" t="str">
            <v>Asst Information Technology Director</v>
          </cell>
          <cell r="L834">
            <v>1</v>
          </cell>
          <cell r="M834">
            <v>5826</v>
          </cell>
          <cell r="N834">
            <v>7022</v>
          </cell>
          <cell r="O834">
            <v>8218</v>
          </cell>
          <cell r="P834">
            <v>0</v>
          </cell>
          <cell r="Q834">
            <v>0</v>
          </cell>
          <cell r="R834">
            <v>0</v>
          </cell>
          <cell r="S834">
            <v>84264</v>
          </cell>
          <cell r="T834">
            <v>0</v>
          </cell>
          <cell r="U834">
            <v>0</v>
          </cell>
          <cell r="V834">
            <v>80220</v>
          </cell>
          <cell r="W834" t="str">
            <v>-</v>
          </cell>
        </row>
        <row r="835">
          <cell r="B835">
            <v>0</v>
          </cell>
          <cell r="C835">
            <v>0</v>
          </cell>
          <cell r="D835">
            <v>6</v>
          </cell>
          <cell r="E835" t="str">
            <v>6-133</v>
          </cell>
          <cell r="F835">
            <v>0</v>
          </cell>
          <cell r="G835">
            <v>0</v>
          </cell>
          <cell r="H835">
            <v>0</v>
          </cell>
          <cell r="I835" t="str">
            <v>McKinney</v>
          </cell>
          <cell r="J835" t="str">
            <v>No Match</v>
          </cell>
          <cell r="K835" t="str">
            <v>-</v>
          </cell>
          <cell r="L835">
            <v>0</v>
          </cell>
          <cell r="M835" t="str">
            <v>-</v>
          </cell>
          <cell r="N835" t="str">
            <v>-</v>
          </cell>
          <cell r="O835" t="str">
            <v>-</v>
          </cell>
          <cell r="P835" t="str">
            <v>-</v>
          </cell>
          <cell r="Q835">
            <v>0</v>
          </cell>
          <cell r="R835">
            <v>0</v>
          </cell>
          <cell r="S835" t="str">
            <v>-</v>
          </cell>
          <cell r="T835">
            <v>0</v>
          </cell>
          <cell r="U835">
            <v>0</v>
          </cell>
          <cell r="V835" t="str">
            <v>-</v>
          </cell>
          <cell r="W835" t="str">
            <v>-</v>
          </cell>
        </row>
        <row r="836">
          <cell r="B836">
            <v>0</v>
          </cell>
          <cell r="C836">
            <v>0</v>
          </cell>
          <cell r="D836">
            <v>7</v>
          </cell>
          <cell r="E836" t="str">
            <v>7-133</v>
          </cell>
          <cell r="F836">
            <v>0</v>
          </cell>
          <cell r="G836">
            <v>0</v>
          </cell>
          <cell r="H836">
            <v>0</v>
          </cell>
          <cell r="I836" t="str">
            <v>Mesquite</v>
          </cell>
          <cell r="J836" t="str">
            <v>No Match</v>
          </cell>
          <cell r="K836" t="str">
            <v>-</v>
          </cell>
          <cell r="L836">
            <v>0</v>
          </cell>
          <cell r="M836" t="str">
            <v>-</v>
          </cell>
          <cell r="N836" t="str">
            <v>-</v>
          </cell>
          <cell r="O836" t="str">
            <v>-</v>
          </cell>
          <cell r="P836" t="str">
            <v>-</v>
          </cell>
          <cell r="Q836">
            <v>0</v>
          </cell>
          <cell r="R836">
            <v>0</v>
          </cell>
          <cell r="S836" t="str">
            <v>-</v>
          </cell>
          <cell r="T836">
            <v>0</v>
          </cell>
          <cell r="U836">
            <v>0</v>
          </cell>
          <cell r="V836" t="str">
            <v>-</v>
          </cell>
          <cell r="W836" t="str">
            <v>-</v>
          </cell>
        </row>
        <row r="837">
          <cell r="B837">
            <v>0</v>
          </cell>
          <cell r="C837">
            <v>0</v>
          </cell>
          <cell r="D837">
            <v>8</v>
          </cell>
          <cell r="E837" t="str">
            <v>8-133</v>
          </cell>
          <cell r="F837">
            <v>0</v>
          </cell>
          <cell r="G837">
            <v>0</v>
          </cell>
          <cell r="H837">
            <v>0</v>
          </cell>
          <cell r="I837" t="str">
            <v>Plano</v>
          </cell>
          <cell r="J837" t="str">
            <v>No Match</v>
          </cell>
          <cell r="K837" t="str">
            <v>-</v>
          </cell>
          <cell r="L837">
            <v>0</v>
          </cell>
          <cell r="M837" t="str">
            <v>-</v>
          </cell>
          <cell r="N837" t="str">
            <v>-</v>
          </cell>
          <cell r="O837" t="str">
            <v>-</v>
          </cell>
          <cell r="P837" t="str">
            <v>-</v>
          </cell>
          <cell r="Q837">
            <v>0</v>
          </cell>
          <cell r="R837">
            <v>0</v>
          </cell>
          <cell r="S837" t="str">
            <v>-</v>
          </cell>
          <cell r="T837">
            <v>0</v>
          </cell>
          <cell r="U837">
            <v>0</v>
          </cell>
          <cell r="V837" t="str">
            <v>-</v>
          </cell>
          <cell r="W837" t="str">
            <v>-</v>
          </cell>
        </row>
        <row r="838">
          <cell r="B838">
            <v>0</v>
          </cell>
          <cell r="C838">
            <v>0</v>
          </cell>
          <cell r="D838">
            <v>9</v>
          </cell>
          <cell r="E838" t="str">
            <v>9-133</v>
          </cell>
          <cell r="F838">
            <v>0</v>
          </cell>
          <cell r="G838">
            <v>0</v>
          </cell>
          <cell r="H838">
            <v>0</v>
          </cell>
          <cell r="I838" t="str">
            <v>Richardson</v>
          </cell>
          <cell r="J838" t="str">
            <v>No Match</v>
          </cell>
          <cell r="K838" t="str">
            <v>-</v>
          </cell>
          <cell r="L838">
            <v>0</v>
          </cell>
          <cell r="M838" t="str">
            <v>-</v>
          </cell>
          <cell r="N838" t="str">
            <v>-</v>
          </cell>
          <cell r="O838" t="str">
            <v>-</v>
          </cell>
          <cell r="P838" t="str">
            <v>-</v>
          </cell>
          <cell r="Q838">
            <v>0</v>
          </cell>
          <cell r="R838">
            <v>0</v>
          </cell>
          <cell r="S838" t="str">
            <v>-</v>
          </cell>
          <cell r="T838">
            <v>0</v>
          </cell>
          <cell r="U838">
            <v>0</v>
          </cell>
          <cell r="V838" t="str">
            <v>-</v>
          </cell>
          <cell r="W838" t="str">
            <v>-</v>
          </cell>
        </row>
        <row r="839">
          <cell r="B839">
            <v>0</v>
          </cell>
          <cell r="C839">
            <v>0</v>
          </cell>
          <cell r="D839" t="str">
            <v xml:space="preserve"> </v>
          </cell>
          <cell r="E839">
            <v>0</v>
          </cell>
          <cell r="F839">
            <v>0</v>
          </cell>
          <cell r="G839">
            <v>0</v>
          </cell>
          <cell r="H839">
            <v>0</v>
          </cell>
          <cell r="I839">
            <v>0</v>
          </cell>
          <cell r="J839">
            <v>0</v>
          </cell>
          <cell r="K839">
            <v>0</v>
          </cell>
          <cell r="L839">
            <v>3</v>
          </cell>
          <cell r="M839">
            <v>0</v>
          </cell>
          <cell r="N839">
            <v>0</v>
          </cell>
          <cell r="O839">
            <v>0</v>
          </cell>
          <cell r="P839">
            <v>0</v>
          </cell>
          <cell r="Q839">
            <v>0</v>
          </cell>
          <cell r="R839">
            <v>0</v>
          </cell>
          <cell r="S839">
            <v>89384</v>
          </cell>
          <cell r="T839">
            <v>0</v>
          </cell>
          <cell r="U839">
            <v>0</v>
          </cell>
          <cell r="V839">
            <v>0</v>
          </cell>
          <cell r="W839" t="str">
            <v>-</v>
          </cell>
        </row>
        <row r="840">
          <cell r="B840">
            <v>1030</v>
          </cell>
          <cell r="C840">
            <v>144</v>
          </cell>
          <cell r="D840">
            <v>11</v>
          </cell>
          <cell r="E840" t="str">
            <v>11-144</v>
          </cell>
          <cell r="F840" t="str">
            <v>MIS/TECHNOLOGY  - 120</v>
          </cell>
          <cell r="G840">
            <v>120</v>
          </cell>
          <cell r="H840" t="str">
            <v>Help Desk Technician</v>
          </cell>
          <cell r="I840" t="str">
            <v>Frisco</v>
          </cell>
          <cell r="J840" t="str">
            <v>Technical Support Specialist I</v>
          </cell>
          <cell r="K840" t="str">
            <v>MIS/Communications Manager</v>
          </cell>
          <cell r="L840">
            <v>0</v>
          </cell>
          <cell r="M840">
            <v>3458</v>
          </cell>
          <cell r="N840">
            <v>4149.5999999999995</v>
          </cell>
          <cell r="O840">
            <v>4841.2</v>
          </cell>
          <cell r="P840">
            <v>0</v>
          </cell>
          <cell r="Q840">
            <v>0</v>
          </cell>
          <cell r="R840">
            <v>49795.199999999997</v>
          </cell>
          <cell r="S840">
            <v>47517.670000000006</v>
          </cell>
          <cell r="T840">
            <v>2277.5299999999916</v>
          </cell>
          <cell r="U840">
            <v>4.7930169976768459E-2</v>
          </cell>
          <cell r="V840">
            <v>49164</v>
          </cell>
          <cell r="W840">
            <v>1030</v>
          </cell>
        </row>
        <row r="841">
          <cell r="B841">
            <v>0</v>
          </cell>
          <cell r="C841">
            <v>0</v>
          </cell>
          <cell r="D841">
            <v>1</v>
          </cell>
          <cell r="E841" t="str">
            <v>1-144</v>
          </cell>
          <cell r="F841">
            <v>0</v>
          </cell>
          <cell r="G841">
            <v>0</v>
          </cell>
          <cell r="H841">
            <v>0</v>
          </cell>
          <cell r="I841" t="str">
            <v>Allen</v>
          </cell>
          <cell r="J841" t="str">
            <v>I T Technician</v>
          </cell>
          <cell r="K841" t="str">
            <v>-</v>
          </cell>
          <cell r="L841">
            <v>1</v>
          </cell>
          <cell r="M841">
            <v>3079.49</v>
          </cell>
          <cell r="N841">
            <v>3926.335</v>
          </cell>
          <cell r="O841">
            <v>4773.18</v>
          </cell>
          <cell r="P841">
            <v>0</v>
          </cell>
          <cell r="Q841">
            <v>0</v>
          </cell>
          <cell r="R841">
            <v>0</v>
          </cell>
          <cell r="S841">
            <v>47116.020000000004</v>
          </cell>
          <cell r="T841">
            <v>0</v>
          </cell>
          <cell r="U841">
            <v>0</v>
          </cell>
          <cell r="V841" t="str">
            <v>-</v>
          </cell>
          <cell r="W841" t="str">
            <v>-</v>
          </cell>
        </row>
        <row r="842">
          <cell r="B842">
            <v>0</v>
          </cell>
          <cell r="C842">
            <v>0</v>
          </cell>
          <cell r="D842">
            <v>2</v>
          </cell>
          <cell r="E842" t="str">
            <v>2-144</v>
          </cell>
          <cell r="F842">
            <v>0</v>
          </cell>
          <cell r="G842">
            <v>0</v>
          </cell>
          <cell r="H842">
            <v>0</v>
          </cell>
          <cell r="I842" t="str">
            <v>Arlington</v>
          </cell>
          <cell r="J842" t="str">
            <v>No Match</v>
          </cell>
          <cell r="K842" t="str">
            <v>-</v>
          </cell>
          <cell r="L842">
            <v>0</v>
          </cell>
          <cell r="M842" t="str">
            <v>-</v>
          </cell>
          <cell r="N842" t="str">
            <v>-</v>
          </cell>
          <cell r="O842" t="str">
            <v>-</v>
          </cell>
          <cell r="P842" t="str">
            <v>-</v>
          </cell>
          <cell r="Q842">
            <v>0</v>
          </cell>
          <cell r="R842">
            <v>0</v>
          </cell>
          <cell r="S842" t="str">
            <v>-</v>
          </cell>
          <cell r="T842">
            <v>0</v>
          </cell>
          <cell r="U842">
            <v>0</v>
          </cell>
          <cell r="V842" t="str">
            <v>-</v>
          </cell>
          <cell r="W842" t="str">
            <v>-</v>
          </cell>
        </row>
        <row r="843">
          <cell r="B843">
            <v>0</v>
          </cell>
          <cell r="C843">
            <v>0</v>
          </cell>
          <cell r="D843">
            <v>3</v>
          </cell>
          <cell r="E843" t="str">
            <v>3-144</v>
          </cell>
          <cell r="F843">
            <v>0</v>
          </cell>
          <cell r="G843">
            <v>0</v>
          </cell>
          <cell r="H843">
            <v>0</v>
          </cell>
          <cell r="I843" t="str">
            <v>Carrollton</v>
          </cell>
          <cell r="J843" t="str">
            <v>No Match</v>
          </cell>
          <cell r="K843" t="str">
            <v>-</v>
          </cell>
          <cell r="L843">
            <v>0</v>
          </cell>
          <cell r="M843" t="str">
            <v>-</v>
          </cell>
          <cell r="N843" t="str">
            <v>-</v>
          </cell>
          <cell r="O843" t="str">
            <v>-</v>
          </cell>
          <cell r="P843" t="str">
            <v>-</v>
          </cell>
          <cell r="Q843">
            <v>0</v>
          </cell>
          <cell r="R843">
            <v>0</v>
          </cell>
          <cell r="S843" t="str">
            <v>-</v>
          </cell>
          <cell r="T843">
            <v>0</v>
          </cell>
          <cell r="U843">
            <v>0</v>
          </cell>
          <cell r="V843" t="str">
            <v>-</v>
          </cell>
          <cell r="W843" t="str">
            <v>-</v>
          </cell>
        </row>
        <row r="844">
          <cell r="B844">
            <v>0</v>
          </cell>
          <cell r="C844">
            <v>0</v>
          </cell>
          <cell r="D844">
            <v>4</v>
          </cell>
          <cell r="E844" t="str">
            <v>4-144</v>
          </cell>
          <cell r="F844">
            <v>0</v>
          </cell>
          <cell r="G844">
            <v>0</v>
          </cell>
          <cell r="H844">
            <v>0</v>
          </cell>
          <cell r="I844" t="str">
            <v>Garland</v>
          </cell>
          <cell r="J844" t="str">
            <v>It Service Desk Representative I</v>
          </cell>
          <cell r="K844" t="str">
            <v>Information Services Manager - Systems</v>
          </cell>
          <cell r="L844">
            <v>1</v>
          </cell>
          <cell r="M844">
            <v>2857</v>
          </cell>
          <cell r="N844">
            <v>3500</v>
          </cell>
          <cell r="O844">
            <v>4143</v>
          </cell>
          <cell r="P844">
            <v>0</v>
          </cell>
          <cell r="Q844">
            <v>0</v>
          </cell>
          <cell r="R844">
            <v>0</v>
          </cell>
          <cell r="S844">
            <v>42000</v>
          </cell>
          <cell r="T844">
            <v>0</v>
          </cell>
          <cell r="U844">
            <v>0</v>
          </cell>
          <cell r="V844">
            <v>39456</v>
          </cell>
          <cell r="W844" t="str">
            <v>-</v>
          </cell>
        </row>
        <row r="845">
          <cell r="B845">
            <v>0</v>
          </cell>
          <cell r="C845">
            <v>0</v>
          </cell>
          <cell r="D845">
            <v>5</v>
          </cell>
          <cell r="E845" t="str">
            <v>5-144</v>
          </cell>
          <cell r="F845">
            <v>0</v>
          </cell>
          <cell r="G845">
            <v>0</v>
          </cell>
          <cell r="H845">
            <v>0</v>
          </cell>
          <cell r="I845" t="str">
            <v>Irving</v>
          </cell>
          <cell r="J845" t="str">
            <v>No Match (Help Desk Technician)</v>
          </cell>
          <cell r="K845" t="str">
            <v>-</v>
          </cell>
          <cell r="L845">
            <v>0</v>
          </cell>
          <cell r="M845" t="str">
            <v>-</v>
          </cell>
          <cell r="N845" t="str">
            <v>-</v>
          </cell>
          <cell r="O845" t="str">
            <v>-</v>
          </cell>
          <cell r="P845" t="str">
            <v>-</v>
          </cell>
          <cell r="Q845">
            <v>0</v>
          </cell>
          <cell r="R845">
            <v>0</v>
          </cell>
          <cell r="S845" t="str">
            <v>-</v>
          </cell>
          <cell r="T845">
            <v>0</v>
          </cell>
          <cell r="U845">
            <v>0</v>
          </cell>
          <cell r="V845" t="str">
            <v>-</v>
          </cell>
          <cell r="W845" t="str">
            <v>-</v>
          </cell>
        </row>
        <row r="846">
          <cell r="B846">
            <v>0</v>
          </cell>
          <cell r="C846">
            <v>0</v>
          </cell>
          <cell r="D846">
            <v>6</v>
          </cell>
          <cell r="E846" t="str">
            <v>6-144</v>
          </cell>
          <cell r="F846">
            <v>0</v>
          </cell>
          <cell r="G846">
            <v>0</v>
          </cell>
          <cell r="H846">
            <v>0</v>
          </cell>
          <cell r="I846" t="str">
            <v>McKinney</v>
          </cell>
          <cell r="J846" t="str">
            <v>Senior Help Desk Technician</v>
          </cell>
          <cell r="K846" t="str">
            <v>IT Director</v>
          </cell>
          <cell r="L846">
            <v>1</v>
          </cell>
          <cell r="M846">
            <v>3684</v>
          </cell>
          <cell r="N846">
            <v>4421</v>
          </cell>
          <cell r="O846">
            <v>5158</v>
          </cell>
          <cell r="P846">
            <v>0</v>
          </cell>
          <cell r="Q846">
            <v>0</v>
          </cell>
          <cell r="R846">
            <v>0</v>
          </cell>
          <cell r="S846">
            <v>53052</v>
          </cell>
          <cell r="T846">
            <v>0</v>
          </cell>
          <cell r="U846">
            <v>0</v>
          </cell>
          <cell r="V846">
            <v>53484</v>
          </cell>
          <cell r="W846" t="str">
            <v>-</v>
          </cell>
        </row>
        <row r="847">
          <cell r="B847">
            <v>0</v>
          </cell>
          <cell r="C847">
            <v>0</v>
          </cell>
          <cell r="D847">
            <v>7</v>
          </cell>
          <cell r="E847" t="str">
            <v>7-144</v>
          </cell>
          <cell r="F847">
            <v>0</v>
          </cell>
          <cell r="G847">
            <v>0</v>
          </cell>
          <cell r="H847">
            <v>0</v>
          </cell>
          <cell r="I847" t="str">
            <v>Mesquite</v>
          </cell>
          <cell r="J847" t="str">
            <v>Help Desk Technician</v>
          </cell>
          <cell r="K847" t="str">
            <v>Senior PC Support Analyst</v>
          </cell>
          <cell r="L847">
            <v>1</v>
          </cell>
          <cell r="M847">
            <v>3000</v>
          </cell>
          <cell r="N847">
            <v>3718</v>
          </cell>
          <cell r="O847">
            <v>4437</v>
          </cell>
          <cell r="P847">
            <v>0</v>
          </cell>
          <cell r="Q847">
            <v>0</v>
          </cell>
          <cell r="R847">
            <v>0</v>
          </cell>
          <cell r="S847">
            <v>44616</v>
          </cell>
          <cell r="T847">
            <v>0</v>
          </cell>
          <cell r="U847">
            <v>0</v>
          </cell>
          <cell r="V847">
            <v>37080</v>
          </cell>
          <cell r="W847" t="str">
            <v>-</v>
          </cell>
        </row>
        <row r="848">
          <cell r="B848">
            <v>0</v>
          </cell>
          <cell r="C848">
            <v>0</v>
          </cell>
          <cell r="D848">
            <v>8</v>
          </cell>
          <cell r="E848" t="str">
            <v>8-144</v>
          </cell>
          <cell r="F848">
            <v>0</v>
          </cell>
          <cell r="G848">
            <v>0</v>
          </cell>
          <cell r="H848">
            <v>0</v>
          </cell>
          <cell r="I848" t="str">
            <v>Plano</v>
          </cell>
          <cell r="J848" t="str">
            <v>Desktop Technician</v>
          </cell>
          <cell r="K848" t="str">
            <v>-</v>
          </cell>
          <cell r="L848">
            <v>1</v>
          </cell>
          <cell r="M848">
            <v>3370</v>
          </cell>
          <cell r="N848">
            <v>4128</v>
          </cell>
          <cell r="O848">
            <v>4886</v>
          </cell>
          <cell r="P848">
            <v>0</v>
          </cell>
          <cell r="Q848">
            <v>0</v>
          </cell>
          <cell r="R848">
            <v>0</v>
          </cell>
          <cell r="S848">
            <v>49536</v>
          </cell>
          <cell r="T848">
            <v>0</v>
          </cell>
          <cell r="U848">
            <v>0</v>
          </cell>
          <cell r="V848">
            <v>44988</v>
          </cell>
          <cell r="W848" t="str">
            <v>-</v>
          </cell>
        </row>
        <row r="849">
          <cell r="B849">
            <v>0</v>
          </cell>
          <cell r="C849">
            <v>0</v>
          </cell>
          <cell r="D849">
            <v>9</v>
          </cell>
          <cell r="E849" t="str">
            <v>9-144</v>
          </cell>
          <cell r="F849">
            <v>0</v>
          </cell>
          <cell r="G849">
            <v>0</v>
          </cell>
          <cell r="H849">
            <v>0</v>
          </cell>
          <cell r="I849" t="str">
            <v>Richardson</v>
          </cell>
          <cell r="J849" t="str">
            <v>It Support Specialist I</v>
          </cell>
          <cell r="K849" t="str">
            <v>IT Support/Project Manager</v>
          </cell>
          <cell r="L849">
            <v>1</v>
          </cell>
          <cell r="M849">
            <v>3339</v>
          </cell>
          <cell r="N849">
            <v>4065.5</v>
          </cell>
          <cell r="O849">
            <v>4792</v>
          </cell>
          <cell r="P849">
            <v>0</v>
          </cell>
          <cell r="Q849">
            <v>0</v>
          </cell>
          <cell r="R849">
            <v>0</v>
          </cell>
          <cell r="S849">
            <v>48786</v>
          </cell>
          <cell r="T849">
            <v>0</v>
          </cell>
          <cell r="U849">
            <v>0</v>
          </cell>
          <cell r="V849">
            <v>47916</v>
          </cell>
          <cell r="W849" t="str">
            <v>-</v>
          </cell>
        </row>
        <row r="850">
          <cell r="B850">
            <v>0</v>
          </cell>
          <cell r="C850">
            <v>0</v>
          </cell>
          <cell r="D850" t="str">
            <v xml:space="preserve"> </v>
          </cell>
          <cell r="E850">
            <v>0</v>
          </cell>
          <cell r="F850">
            <v>0</v>
          </cell>
          <cell r="G850">
            <v>0</v>
          </cell>
          <cell r="H850">
            <v>0</v>
          </cell>
          <cell r="I850">
            <v>0</v>
          </cell>
          <cell r="J850">
            <v>0</v>
          </cell>
          <cell r="K850">
            <v>0</v>
          </cell>
          <cell r="L850">
            <v>6</v>
          </cell>
          <cell r="M850">
            <v>0</v>
          </cell>
          <cell r="N850">
            <v>0</v>
          </cell>
          <cell r="O850">
            <v>0</v>
          </cell>
          <cell r="P850">
            <v>0</v>
          </cell>
          <cell r="Q850">
            <v>0</v>
          </cell>
          <cell r="R850">
            <v>0</v>
          </cell>
          <cell r="S850">
            <v>47517.670000000006</v>
          </cell>
          <cell r="T850">
            <v>0</v>
          </cell>
          <cell r="U850">
            <v>0</v>
          </cell>
          <cell r="V850">
            <v>0</v>
          </cell>
          <cell r="W850" t="str">
            <v>-</v>
          </cell>
        </row>
        <row r="851">
          <cell r="B851" t="str">
            <v>-</v>
          </cell>
          <cell r="C851" t="str">
            <v>-</v>
          </cell>
          <cell r="D851">
            <v>11</v>
          </cell>
          <cell r="E851" t="str">
            <v>11--</v>
          </cell>
          <cell r="F851" t="str">
            <v>-</v>
          </cell>
          <cell r="G851" t="str">
            <v>-</v>
          </cell>
          <cell r="H851" t="str">
            <v>-</v>
          </cell>
          <cell r="I851" t="str">
            <v>Frisco</v>
          </cell>
          <cell r="J851" t="str">
            <v>-</v>
          </cell>
          <cell r="K851" t="str">
            <v>-</v>
          </cell>
          <cell r="L851">
            <v>0</v>
          </cell>
          <cell r="M851" t="str">
            <v>-</v>
          </cell>
          <cell r="N851" t="str">
            <v>-</v>
          </cell>
          <cell r="O851" t="str">
            <v>-</v>
          </cell>
          <cell r="P851">
            <v>0</v>
          </cell>
          <cell r="Q851">
            <v>0</v>
          </cell>
          <cell r="R851" t="e">
            <v>#VALUE!</v>
          </cell>
          <cell r="S851" t="str">
            <v>-</v>
          </cell>
          <cell r="T851" t="str">
            <v>-</v>
          </cell>
          <cell r="U851" t="str">
            <v>-</v>
          </cell>
          <cell r="V851" t="str">
            <v>-</v>
          </cell>
          <cell r="W851" t="str">
            <v>-</v>
          </cell>
        </row>
        <row r="852">
          <cell r="B852">
            <v>0</v>
          </cell>
          <cell r="C852">
            <v>0</v>
          </cell>
          <cell r="D852">
            <v>1</v>
          </cell>
          <cell r="E852" t="str">
            <v>1--</v>
          </cell>
          <cell r="F852">
            <v>0</v>
          </cell>
          <cell r="G852">
            <v>0</v>
          </cell>
          <cell r="H852">
            <v>0</v>
          </cell>
          <cell r="I852" t="str">
            <v>Allen</v>
          </cell>
          <cell r="J852" t="str">
            <v>-</v>
          </cell>
          <cell r="K852" t="str">
            <v>-</v>
          </cell>
          <cell r="L852">
            <v>0</v>
          </cell>
          <cell r="M852" t="str">
            <v>-</v>
          </cell>
          <cell r="N852" t="str">
            <v>-</v>
          </cell>
          <cell r="O852" t="str">
            <v>-</v>
          </cell>
          <cell r="P852" t="str">
            <v>-</v>
          </cell>
          <cell r="Q852">
            <v>0</v>
          </cell>
          <cell r="R852">
            <v>0</v>
          </cell>
          <cell r="S852" t="str">
            <v>-</v>
          </cell>
          <cell r="T852">
            <v>0</v>
          </cell>
          <cell r="U852">
            <v>0</v>
          </cell>
          <cell r="V852" t="str">
            <v>-</v>
          </cell>
          <cell r="W852" t="str">
            <v>-</v>
          </cell>
        </row>
        <row r="853">
          <cell r="B853">
            <v>0</v>
          </cell>
          <cell r="C853">
            <v>0</v>
          </cell>
          <cell r="D853">
            <v>2</v>
          </cell>
          <cell r="E853" t="str">
            <v>2--</v>
          </cell>
          <cell r="F853">
            <v>0</v>
          </cell>
          <cell r="G853">
            <v>0</v>
          </cell>
          <cell r="H853">
            <v>0</v>
          </cell>
          <cell r="I853" t="str">
            <v>Arlington</v>
          </cell>
          <cell r="J853" t="str">
            <v>-</v>
          </cell>
          <cell r="K853" t="str">
            <v>-</v>
          </cell>
          <cell r="L853">
            <v>0</v>
          </cell>
          <cell r="M853" t="str">
            <v>-</v>
          </cell>
          <cell r="N853" t="str">
            <v>-</v>
          </cell>
          <cell r="O853" t="str">
            <v>-</v>
          </cell>
          <cell r="P853" t="str">
            <v>-</v>
          </cell>
          <cell r="Q853">
            <v>0</v>
          </cell>
          <cell r="R853">
            <v>0</v>
          </cell>
          <cell r="S853" t="str">
            <v>-</v>
          </cell>
          <cell r="T853">
            <v>0</v>
          </cell>
          <cell r="U853">
            <v>0</v>
          </cell>
          <cell r="V853" t="str">
            <v>-</v>
          </cell>
          <cell r="W853" t="str">
            <v>-</v>
          </cell>
        </row>
        <row r="854">
          <cell r="B854">
            <v>0</v>
          </cell>
          <cell r="C854">
            <v>0</v>
          </cell>
          <cell r="D854">
            <v>3</v>
          </cell>
          <cell r="E854" t="str">
            <v>3--</v>
          </cell>
          <cell r="F854">
            <v>0</v>
          </cell>
          <cell r="G854">
            <v>0</v>
          </cell>
          <cell r="H854">
            <v>0</v>
          </cell>
          <cell r="I854" t="str">
            <v>Carrollton</v>
          </cell>
          <cell r="J854" t="str">
            <v>-</v>
          </cell>
          <cell r="K854" t="str">
            <v>-</v>
          </cell>
          <cell r="L854">
            <v>0</v>
          </cell>
          <cell r="M854" t="str">
            <v>-</v>
          </cell>
          <cell r="N854" t="str">
            <v>-</v>
          </cell>
          <cell r="O854" t="str">
            <v>-</v>
          </cell>
          <cell r="P854" t="str">
            <v>-</v>
          </cell>
          <cell r="Q854">
            <v>0</v>
          </cell>
          <cell r="R854">
            <v>0</v>
          </cell>
          <cell r="S854" t="str">
            <v>-</v>
          </cell>
          <cell r="T854">
            <v>0</v>
          </cell>
          <cell r="U854">
            <v>0</v>
          </cell>
          <cell r="V854" t="str">
            <v>-</v>
          </cell>
          <cell r="W854" t="str">
            <v>-</v>
          </cell>
        </row>
        <row r="855">
          <cell r="B855">
            <v>0</v>
          </cell>
          <cell r="C855">
            <v>0</v>
          </cell>
          <cell r="D855">
            <v>4</v>
          </cell>
          <cell r="E855" t="str">
            <v>4--</v>
          </cell>
          <cell r="F855">
            <v>0</v>
          </cell>
          <cell r="G855">
            <v>0</v>
          </cell>
          <cell r="H855">
            <v>0</v>
          </cell>
          <cell r="I855" t="str">
            <v>Garland</v>
          </cell>
          <cell r="J855" t="str">
            <v>-</v>
          </cell>
          <cell r="K855" t="str">
            <v>-</v>
          </cell>
          <cell r="L855">
            <v>0</v>
          </cell>
          <cell r="M855" t="str">
            <v>-</v>
          </cell>
          <cell r="N855" t="str">
            <v>-</v>
          </cell>
          <cell r="O855" t="str">
            <v>-</v>
          </cell>
          <cell r="P855" t="str">
            <v>-</v>
          </cell>
          <cell r="Q855">
            <v>0</v>
          </cell>
          <cell r="R855">
            <v>0</v>
          </cell>
          <cell r="S855" t="str">
            <v>-</v>
          </cell>
          <cell r="T855">
            <v>0</v>
          </cell>
          <cell r="U855">
            <v>0</v>
          </cell>
          <cell r="V855" t="str">
            <v>-</v>
          </cell>
          <cell r="W855" t="str">
            <v>-</v>
          </cell>
        </row>
        <row r="856">
          <cell r="B856">
            <v>0</v>
          </cell>
          <cell r="C856">
            <v>0</v>
          </cell>
          <cell r="D856">
            <v>5</v>
          </cell>
          <cell r="E856" t="str">
            <v>5--</v>
          </cell>
          <cell r="F856">
            <v>0</v>
          </cell>
          <cell r="G856">
            <v>0</v>
          </cell>
          <cell r="H856">
            <v>0</v>
          </cell>
          <cell r="I856" t="str">
            <v>Irving</v>
          </cell>
          <cell r="J856" t="str">
            <v>-</v>
          </cell>
          <cell r="K856" t="str">
            <v>-</v>
          </cell>
          <cell r="L856">
            <v>0</v>
          </cell>
          <cell r="M856" t="str">
            <v>-</v>
          </cell>
          <cell r="N856" t="str">
            <v>-</v>
          </cell>
          <cell r="O856" t="str">
            <v>-</v>
          </cell>
          <cell r="P856" t="str">
            <v>-</v>
          </cell>
          <cell r="Q856">
            <v>0</v>
          </cell>
          <cell r="R856">
            <v>0</v>
          </cell>
          <cell r="S856" t="str">
            <v>-</v>
          </cell>
          <cell r="T856">
            <v>0</v>
          </cell>
          <cell r="U856">
            <v>0</v>
          </cell>
          <cell r="V856" t="str">
            <v>-</v>
          </cell>
          <cell r="W856" t="str">
            <v>-</v>
          </cell>
        </row>
        <row r="857">
          <cell r="B857">
            <v>0</v>
          </cell>
          <cell r="C857">
            <v>0</v>
          </cell>
          <cell r="D857">
            <v>6</v>
          </cell>
          <cell r="E857" t="str">
            <v>6--</v>
          </cell>
          <cell r="F857">
            <v>0</v>
          </cell>
          <cell r="G857">
            <v>0</v>
          </cell>
          <cell r="H857">
            <v>0</v>
          </cell>
          <cell r="I857" t="str">
            <v>McKinney</v>
          </cell>
          <cell r="J857" t="str">
            <v>-</v>
          </cell>
          <cell r="K857" t="str">
            <v>-</v>
          </cell>
          <cell r="L857">
            <v>0</v>
          </cell>
          <cell r="M857" t="str">
            <v>-</v>
          </cell>
          <cell r="N857" t="str">
            <v>-</v>
          </cell>
          <cell r="O857" t="str">
            <v>-</v>
          </cell>
          <cell r="P857" t="str">
            <v>-</v>
          </cell>
          <cell r="Q857">
            <v>0</v>
          </cell>
          <cell r="R857">
            <v>0</v>
          </cell>
          <cell r="S857" t="str">
            <v>-</v>
          </cell>
          <cell r="T857">
            <v>0</v>
          </cell>
          <cell r="U857">
            <v>0</v>
          </cell>
          <cell r="V857" t="str">
            <v>-</v>
          </cell>
          <cell r="W857" t="str">
            <v>-</v>
          </cell>
        </row>
        <row r="858">
          <cell r="B858">
            <v>0</v>
          </cell>
          <cell r="C858">
            <v>0</v>
          </cell>
          <cell r="D858">
            <v>7</v>
          </cell>
          <cell r="E858" t="str">
            <v>7--</v>
          </cell>
          <cell r="F858">
            <v>0</v>
          </cell>
          <cell r="G858">
            <v>0</v>
          </cell>
          <cell r="H858">
            <v>0</v>
          </cell>
          <cell r="I858" t="str">
            <v>Mesquite</v>
          </cell>
          <cell r="J858" t="str">
            <v>-</v>
          </cell>
          <cell r="K858" t="str">
            <v>-</v>
          </cell>
          <cell r="L858">
            <v>0</v>
          </cell>
          <cell r="M858" t="str">
            <v>-</v>
          </cell>
          <cell r="N858" t="str">
            <v>-</v>
          </cell>
          <cell r="O858" t="str">
            <v>-</v>
          </cell>
          <cell r="P858" t="str">
            <v>-</v>
          </cell>
          <cell r="Q858">
            <v>0</v>
          </cell>
          <cell r="R858">
            <v>0</v>
          </cell>
          <cell r="S858" t="str">
            <v>-</v>
          </cell>
          <cell r="T858">
            <v>0</v>
          </cell>
          <cell r="U858">
            <v>0</v>
          </cell>
          <cell r="V858" t="str">
            <v>-</v>
          </cell>
          <cell r="W858" t="str">
            <v>-</v>
          </cell>
        </row>
        <row r="859">
          <cell r="B859">
            <v>0</v>
          </cell>
          <cell r="C859">
            <v>0</v>
          </cell>
          <cell r="D859">
            <v>8</v>
          </cell>
          <cell r="E859" t="str">
            <v>8--</v>
          </cell>
          <cell r="F859">
            <v>0</v>
          </cell>
          <cell r="G859">
            <v>0</v>
          </cell>
          <cell r="H859">
            <v>0</v>
          </cell>
          <cell r="I859" t="str">
            <v>Plano</v>
          </cell>
          <cell r="J859" t="str">
            <v>-</v>
          </cell>
          <cell r="K859" t="str">
            <v>-</v>
          </cell>
          <cell r="L859">
            <v>0</v>
          </cell>
          <cell r="M859" t="str">
            <v>-</v>
          </cell>
          <cell r="N859" t="str">
            <v>-</v>
          </cell>
          <cell r="O859" t="str">
            <v>-</v>
          </cell>
          <cell r="P859" t="str">
            <v>-</v>
          </cell>
          <cell r="Q859">
            <v>0</v>
          </cell>
          <cell r="R859">
            <v>0</v>
          </cell>
          <cell r="S859" t="str">
            <v>-</v>
          </cell>
          <cell r="T859">
            <v>0</v>
          </cell>
          <cell r="U859">
            <v>0</v>
          </cell>
          <cell r="V859" t="str">
            <v>-</v>
          </cell>
          <cell r="W859" t="str">
            <v>-</v>
          </cell>
        </row>
        <row r="860">
          <cell r="B860">
            <v>0</v>
          </cell>
          <cell r="C860">
            <v>0</v>
          </cell>
          <cell r="D860">
            <v>9</v>
          </cell>
          <cell r="E860" t="str">
            <v>9--</v>
          </cell>
          <cell r="F860">
            <v>0</v>
          </cell>
          <cell r="G860">
            <v>0</v>
          </cell>
          <cell r="H860">
            <v>0</v>
          </cell>
          <cell r="I860" t="str">
            <v>Richardson</v>
          </cell>
          <cell r="J860" t="str">
            <v>-</v>
          </cell>
          <cell r="K860" t="str">
            <v>-</v>
          </cell>
          <cell r="L860">
            <v>0</v>
          </cell>
          <cell r="M860" t="str">
            <v>-</v>
          </cell>
          <cell r="N860" t="str">
            <v>-</v>
          </cell>
          <cell r="O860" t="str">
            <v>-</v>
          </cell>
          <cell r="P860" t="str">
            <v>-</v>
          </cell>
          <cell r="Q860">
            <v>0</v>
          </cell>
          <cell r="R860">
            <v>0</v>
          </cell>
          <cell r="S860" t="str">
            <v>-</v>
          </cell>
          <cell r="T860">
            <v>0</v>
          </cell>
          <cell r="U860">
            <v>0</v>
          </cell>
          <cell r="V860" t="str">
            <v>-</v>
          </cell>
          <cell r="W860" t="str">
            <v>-</v>
          </cell>
        </row>
        <row r="861">
          <cell r="B861">
            <v>0</v>
          </cell>
          <cell r="C861">
            <v>0</v>
          </cell>
          <cell r="D861" t="str">
            <v xml:space="preserve"> </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t="str">
            <v>-</v>
          </cell>
          <cell r="T861">
            <v>0</v>
          </cell>
          <cell r="U861">
            <v>0</v>
          </cell>
          <cell r="V861">
            <v>0</v>
          </cell>
          <cell r="W861" t="str">
            <v>-</v>
          </cell>
        </row>
        <row r="862">
          <cell r="B862">
            <v>1099</v>
          </cell>
          <cell r="C862">
            <v>28</v>
          </cell>
          <cell r="D862">
            <v>11</v>
          </cell>
          <cell r="E862" t="str">
            <v>11-28</v>
          </cell>
          <cell r="F862" t="str">
            <v>MIS/TECHNOLOGY  - 120</v>
          </cell>
          <cell r="G862">
            <v>120</v>
          </cell>
          <cell r="H862" t="str">
            <v>Webmaster</v>
          </cell>
          <cell r="I862" t="str">
            <v>Frisco</v>
          </cell>
          <cell r="J862" t="str">
            <v>Web Developer</v>
          </cell>
          <cell r="K862" t="str">
            <v>Director of Information Technology/SACM</v>
          </cell>
          <cell r="L862">
            <v>0</v>
          </cell>
          <cell r="M862">
            <v>4766.666666666667</v>
          </cell>
          <cell r="N862">
            <v>5720</v>
          </cell>
          <cell r="O862">
            <v>6673.333333333333</v>
          </cell>
          <cell r="P862">
            <v>0</v>
          </cell>
          <cell r="Q862">
            <v>0</v>
          </cell>
          <cell r="R862">
            <v>68640</v>
          </cell>
          <cell r="S862">
            <v>70922.25</v>
          </cell>
          <cell r="T862">
            <v>-2282.25</v>
          </cell>
          <cell r="U862">
            <v>-3.2179605130970887E-2</v>
          </cell>
          <cell r="V862">
            <v>66900</v>
          </cell>
          <cell r="W862">
            <v>1099</v>
          </cell>
        </row>
        <row r="863">
          <cell r="B863">
            <v>0</v>
          </cell>
          <cell r="C863">
            <v>0</v>
          </cell>
          <cell r="D863">
            <v>1</v>
          </cell>
          <cell r="E863" t="str">
            <v>1-28</v>
          </cell>
          <cell r="F863">
            <v>0</v>
          </cell>
          <cell r="G863">
            <v>0</v>
          </cell>
          <cell r="H863">
            <v>0</v>
          </cell>
          <cell r="I863" t="str">
            <v>Allen</v>
          </cell>
          <cell r="J863" t="str">
            <v>No Match</v>
          </cell>
          <cell r="K863" t="str">
            <v>-</v>
          </cell>
          <cell r="L863">
            <v>0</v>
          </cell>
          <cell r="M863" t="str">
            <v>-</v>
          </cell>
          <cell r="N863" t="str">
            <v>-</v>
          </cell>
          <cell r="O863" t="str">
            <v>-</v>
          </cell>
          <cell r="P863" t="str">
            <v>-</v>
          </cell>
          <cell r="Q863">
            <v>0</v>
          </cell>
          <cell r="R863">
            <v>0</v>
          </cell>
          <cell r="S863" t="str">
            <v>-</v>
          </cell>
          <cell r="T863">
            <v>0</v>
          </cell>
          <cell r="U863">
            <v>0</v>
          </cell>
          <cell r="V863" t="str">
            <v>-</v>
          </cell>
          <cell r="W863" t="str">
            <v>-</v>
          </cell>
        </row>
        <row r="864">
          <cell r="B864">
            <v>0</v>
          </cell>
          <cell r="C864">
            <v>0</v>
          </cell>
          <cell r="D864">
            <v>2</v>
          </cell>
          <cell r="E864" t="str">
            <v>2-28</v>
          </cell>
          <cell r="F864">
            <v>0</v>
          </cell>
          <cell r="G864">
            <v>0</v>
          </cell>
          <cell r="H864">
            <v>0</v>
          </cell>
          <cell r="I864" t="str">
            <v>Arlington</v>
          </cell>
          <cell r="J864" t="str">
            <v>Web Administrator</v>
          </cell>
          <cell r="K864" t="str">
            <v>-</v>
          </cell>
          <cell r="L864">
            <v>1</v>
          </cell>
          <cell r="M864">
            <v>5162.75</v>
          </cell>
          <cell r="N864">
            <v>6130.75</v>
          </cell>
          <cell r="O864">
            <v>7098.75</v>
          </cell>
          <cell r="P864">
            <v>0</v>
          </cell>
          <cell r="Q864">
            <v>0</v>
          </cell>
          <cell r="R864">
            <v>0</v>
          </cell>
          <cell r="S864">
            <v>73569</v>
          </cell>
          <cell r="T864">
            <v>0</v>
          </cell>
          <cell r="U864">
            <v>0</v>
          </cell>
          <cell r="V864" t="str">
            <v>-</v>
          </cell>
          <cell r="W864" t="str">
            <v>-</v>
          </cell>
        </row>
        <row r="865">
          <cell r="B865">
            <v>0</v>
          </cell>
          <cell r="C865">
            <v>0</v>
          </cell>
          <cell r="D865">
            <v>3</v>
          </cell>
          <cell r="E865" t="str">
            <v>3-28</v>
          </cell>
          <cell r="F865">
            <v>0</v>
          </cell>
          <cell r="G865">
            <v>0</v>
          </cell>
          <cell r="H865">
            <v>0</v>
          </cell>
          <cell r="I865" t="str">
            <v>Carrollton</v>
          </cell>
          <cell r="J865" t="str">
            <v>No Match</v>
          </cell>
          <cell r="K865" t="str">
            <v>-</v>
          </cell>
          <cell r="L865">
            <v>0</v>
          </cell>
          <cell r="M865" t="str">
            <v>-</v>
          </cell>
          <cell r="N865" t="str">
            <v>-</v>
          </cell>
          <cell r="O865" t="str">
            <v>-</v>
          </cell>
          <cell r="P865" t="str">
            <v>-</v>
          </cell>
          <cell r="Q865">
            <v>0</v>
          </cell>
          <cell r="R865">
            <v>0</v>
          </cell>
          <cell r="S865" t="str">
            <v>-</v>
          </cell>
          <cell r="T865">
            <v>0</v>
          </cell>
          <cell r="U865">
            <v>0</v>
          </cell>
          <cell r="V865" t="str">
            <v>-</v>
          </cell>
          <cell r="W865" t="str">
            <v>-</v>
          </cell>
        </row>
        <row r="866">
          <cell r="B866">
            <v>0</v>
          </cell>
          <cell r="C866">
            <v>0</v>
          </cell>
          <cell r="D866">
            <v>4</v>
          </cell>
          <cell r="E866" t="str">
            <v>4-28</v>
          </cell>
          <cell r="F866">
            <v>0</v>
          </cell>
          <cell r="G866">
            <v>0</v>
          </cell>
          <cell r="H866">
            <v>0</v>
          </cell>
          <cell r="I866" t="str">
            <v>Garland</v>
          </cell>
          <cell r="J866" t="str">
            <v>No Match</v>
          </cell>
          <cell r="K866" t="str">
            <v>-</v>
          </cell>
          <cell r="L866">
            <v>0</v>
          </cell>
          <cell r="M866" t="str">
            <v>-</v>
          </cell>
          <cell r="N866" t="str">
            <v>-</v>
          </cell>
          <cell r="O866" t="str">
            <v>-</v>
          </cell>
          <cell r="P866" t="str">
            <v>-</v>
          </cell>
          <cell r="Q866">
            <v>0</v>
          </cell>
          <cell r="R866">
            <v>0</v>
          </cell>
          <cell r="S866" t="str">
            <v>-</v>
          </cell>
          <cell r="T866">
            <v>0</v>
          </cell>
          <cell r="U866">
            <v>0</v>
          </cell>
          <cell r="V866" t="str">
            <v>-</v>
          </cell>
          <cell r="W866" t="str">
            <v>-</v>
          </cell>
        </row>
        <row r="867">
          <cell r="B867">
            <v>0</v>
          </cell>
          <cell r="C867">
            <v>0</v>
          </cell>
          <cell r="D867">
            <v>5</v>
          </cell>
          <cell r="E867" t="str">
            <v>5-28</v>
          </cell>
          <cell r="F867">
            <v>0</v>
          </cell>
          <cell r="G867">
            <v>0</v>
          </cell>
          <cell r="H867">
            <v>0</v>
          </cell>
          <cell r="I867" t="str">
            <v>Irving</v>
          </cell>
          <cell r="J867" t="str">
            <v>Sr Web Technology Specialist</v>
          </cell>
          <cell r="K867" t="str">
            <v>Asst IT Director</v>
          </cell>
          <cell r="L867">
            <v>1</v>
          </cell>
          <cell r="M867">
            <v>5033</v>
          </cell>
          <cell r="N867">
            <v>6066</v>
          </cell>
          <cell r="O867">
            <v>7099</v>
          </cell>
          <cell r="P867">
            <v>0</v>
          </cell>
          <cell r="Q867">
            <v>0</v>
          </cell>
          <cell r="R867">
            <v>0</v>
          </cell>
          <cell r="S867">
            <v>72792</v>
          </cell>
          <cell r="T867">
            <v>0</v>
          </cell>
          <cell r="U867">
            <v>0</v>
          </cell>
          <cell r="V867">
            <v>66960</v>
          </cell>
          <cell r="W867" t="str">
            <v>-</v>
          </cell>
        </row>
        <row r="868">
          <cell r="B868">
            <v>0</v>
          </cell>
          <cell r="C868">
            <v>0</v>
          </cell>
          <cell r="D868">
            <v>6</v>
          </cell>
          <cell r="E868" t="str">
            <v>6-28</v>
          </cell>
          <cell r="F868">
            <v>0</v>
          </cell>
          <cell r="G868">
            <v>0</v>
          </cell>
          <cell r="H868">
            <v>0</v>
          </cell>
          <cell r="I868" t="str">
            <v>McKinney</v>
          </cell>
          <cell r="J868" t="str">
            <v>No Match</v>
          </cell>
          <cell r="K868" t="str">
            <v>-</v>
          </cell>
          <cell r="L868">
            <v>0</v>
          </cell>
          <cell r="M868" t="str">
            <v>-</v>
          </cell>
          <cell r="N868" t="str">
            <v>-</v>
          </cell>
          <cell r="O868" t="str">
            <v>-</v>
          </cell>
          <cell r="P868" t="str">
            <v>-</v>
          </cell>
          <cell r="Q868">
            <v>0</v>
          </cell>
          <cell r="R868">
            <v>0</v>
          </cell>
          <cell r="S868" t="str">
            <v>-</v>
          </cell>
          <cell r="T868">
            <v>0</v>
          </cell>
          <cell r="U868">
            <v>0</v>
          </cell>
          <cell r="V868" t="str">
            <v>-</v>
          </cell>
          <cell r="W868" t="str">
            <v>-</v>
          </cell>
        </row>
        <row r="869">
          <cell r="B869">
            <v>0</v>
          </cell>
          <cell r="C869">
            <v>0</v>
          </cell>
          <cell r="D869">
            <v>7</v>
          </cell>
          <cell r="E869" t="str">
            <v>7-28</v>
          </cell>
          <cell r="F869">
            <v>0</v>
          </cell>
          <cell r="G869">
            <v>0</v>
          </cell>
          <cell r="H869">
            <v>0</v>
          </cell>
          <cell r="I869" t="str">
            <v>Mesquite</v>
          </cell>
          <cell r="J869" t="str">
            <v>Website And Systems Developer</v>
          </cell>
          <cell r="K869" t="str">
            <v>Director of IT</v>
          </cell>
          <cell r="L869">
            <v>1</v>
          </cell>
          <cell r="M869">
            <v>4409</v>
          </cell>
          <cell r="N869">
            <v>5465</v>
          </cell>
          <cell r="O869">
            <v>6521</v>
          </cell>
          <cell r="P869">
            <v>0</v>
          </cell>
          <cell r="Q869">
            <v>0</v>
          </cell>
          <cell r="R869">
            <v>0</v>
          </cell>
          <cell r="S869">
            <v>65580</v>
          </cell>
          <cell r="T869">
            <v>0</v>
          </cell>
          <cell r="U869">
            <v>0</v>
          </cell>
          <cell r="V869">
            <v>56136</v>
          </cell>
          <cell r="W869" t="str">
            <v>-</v>
          </cell>
        </row>
        <row r="870">
          <cell r="B870">
            <v>0</v>
          </cell>
          <cell r="C870">
            <v>0</v>
          </cell>
          <cell r="D870">
            <v>8</v>
          </cell>
          <cell r="E870" t="str">
            <v>8-28</v>
          </cell>
          <cell r="F870">
            <v>0</v>
          </cell>
          <cell r="G870">
            <v>0</v>
          </cell>
          <cell r="H870">
            <v>0</v>
          </cell>
          <cell r="I870" t="str">
            <v>Plano</v>
          </cell>
          <cell r="J870" t="str">
            <v>No Match</v>
          </cell>
          <cell r="K870" t="str">
            <v>-</v>
          </cell>
          <cell r="L870">
            <v>0</v>
          </cell>
          <cell r="M870" t="str">
            <v>-</v>
          </cell>
          <cell r="N870" t="str">
            <v>-</v>
          </cell>
          <cell r="O870" t="str">
            <v>-</v>
          </cell>
          <cell r="P870" t="str">
            <v>-</v>
          </cell>
          <cell r="Q870">
            <v>0</v>
          </cell>
          <cell r="R870">
            <v>0</v>
          </cell>
          <cell r="S870" t="str">
            <v>-</v>
          </cell>
          <cell r="T870">
            <v>0</v>
          </cell>
          <cell r="U870">
            <v>0</v>
          </cell>
          <cell r="V870" t="str">
            <v>-</v>
          </cell>
          <cell r="W870" t="str">
            <v>-</v>
          </cell>
        </row>
        <row r="871">
          <cell r="B871">
            <v>0</v>
          </cell>
          <cell r="C871">
            <v>0</v>
          </cell>
          <cell r="D871">
            <v>9</v>
          </cell>
          <cell r="E871" t="str">
            <v>9-28</v>
          </cell>
          <cell r="F871">
            <v>0</v>
          </cell>
          <cell r="G871">
            <v>0</v>
          </cell>
          <cell r="H871">
            <v>0</v>
          </cell>
          <cell r="I871" t="str">
            <v>Richardson</v>
          </cell>
          <cell r="J871" t="str">
            <v>Web Manager</v>
          </cell>
          <cell r="K871" t="str">
            <v>Chief Information Officer</v>
          </cell>
          <cell r="L871">
            <v>1</v>
          </cell>
          <cell r="M871">
            <v>4909</v>
          </cell>
          <cell r="N871">
            <v>5979</v>
          </cell>
          <cell r="O871">
            <v>7049</v>
          </cell>
          <cell r="P871">
            <v>0</v>
          </cell>
          <cell r="Q871">
            <v>0</v>
          </cell>
          <cell r="R871">
            <v>0</v>
          </cell>
          <cell r="S871">
            <v>71748</v>
          </cell>
          <cell r="T871">
            <v>0</v>
          </cell>
          <cell r="U871">
            <v>0</v>
          </cell>
          <cell r="V871">
            <v>84588</v>
          </cell>
          <cell r="W871" t="str">
            <v>-</v>
          </cell>
        </row>
        <row r="872">
          <cell r="B872">
            <v>0</v>
          </cell>
          <cell r="C872">
            <v>0</v>
          </cell>
          <cell r="D872" t="str">
            <v xml:space="preserve"> </v>
          </cell>
          <cell r="E872">
            <v>0</v>
          </cell>
          <cell r="F872">
            <v>0</v>
          </cell>
          <cell r="G872">
            <v>0</v>
          </cell>
          <cell r="H872">
            <v>0</v>
          </cell>
          <cell r="I872">
            <v>0</v>
          </cell>
          <cell r="J872">
            <v>0</v>
          </cell>
          <cell r="K872">
            <v>0</v>
          </cell>
          <cell r="L872">
            <v>4</v>
          </cell>
          <cell r="M872">
            <v>0</v>
          </cell>
          <cell r="N872">
            <v>0</v>
          </cell>
          <cell r="O872">
            <v>0</v>
          </cell>
          <cell r="P872">
            <v>0</v>
          </cell>
          <cell r="Q872">
            <v>0</v>
          </cell>
          <cell r="R872">
            <v>0</v>
          </cell>
          <cell r="S872">
            <v>70922.25</v>
          </cell>
          <cell r="T872">
            <v>0</v>
          </cell>
          <cell r="U872">
            <v>0</v>
          </cell>
          <cell r="V872">
            <v>0</v>
          </cell>
          <cell r="W872" t="str">
            <v>-</v>
          </cell>
        </row>
        <row r="873">
          <cell r="B873">
            <v>4121</v>
          </cell>
          <cell r="C873">
            <v>35</v>
          </cell>
          <cell r="D873">
            <v>11</v>
          </cell>
          <cell r="E873" t="str">
            <v>11-35</v>
          </cell>
          <cell r="F873" t="str">
            <v>PARKS &amp; RECREATION ADMINISTRATION  - 126</v>
          </cell>
          <cell r="G873">
            <v>126</v>
          </cell>
          <cell r="H873" t="str">
            <v>Parks Superintendent</v>
          </cell>
          <cell r="I873" t="str">
            <v>Frisco</v>
          </cell>
          <cell r="J873" t="str">
            <v>Manager - Parks</v>
          </cell>
          <cell r="K873" t="str">
            <v>Parks Services Manager</v>
          </cell>
          <cell r="L873">
            <v>0</v>
          </cell>
          <cell r="M873">
            <v>5666.2666666666664</v>
          </cell>
          <cell r="N873">
            <v>6798.1333333333341</v>
          </cell>
          <cell r="O873">
            <v>7931.7333333333336</v>
          </cell>
          <cell r="P873">
            <v>0</v>
          </cell>
          <cell r="Q873">
            <v>0</v>
          </cell>
          <cell r="R873">
            <v>81577.600000000006</v>
          </cell>
          <cell r="S873">
            <v>79293.074999999997</v>
          </cell>
          <cell r="T873">
            <v>2284.5250000000087</v>
          </cell>
          <cell r="U873">
            <v>2.8811154063580063E-2</v>
          </cell>
          <cell r="V873">
            <v>70572</v>
          </cell>
          <cell r="W873">
            <v>4121</v>
          </cell>
        </row>
        <row r="874">
          <cell r="B874">
            <v>0</v>
          </cell>
          <cell r="C874">
            <v>0</v>
          </cell>
          <cell r="D874">
            <v>1</v>
          </cell>
          <cell r="E874" t="str">
            <v>1-35</v>
          </cell>
          <cell r="F874">
            <v>0</v>
          </cell>
          <cell r="G874">
            <v>0</v>
          </cell>
          <cell r="H874">
            <v>0</v>
          </cell>
          <cell r="I874" t="str">
            <v>Allen</v>
          </cell>
          <cell r="J874" t="str">
            <v>Parks Facility Superintendent</v>
          </cell>
          <cell r="K874" t="str">
            <v>-</v>
          </cell>
          <cell r="L874">
            <v>1</v>
          </cell>
          <cell r="M874">
            <v>4438.43</v>
          </cell>
          <cell r="N874">
            <v>5659.05</v>
          </cell>
          <cell r="O874">
            <v>6879.67</v>
          </cell>
          <cell r="P874">
            <v>0</v>
          </cell>
          <cell r="Q874">
            <v>0</v>
          </cell>
          <cell r="R874">
            <v>0</v>
          </cell>
          <cell r="S874">
            <v>67908.600000000006</v>
          </cell>
          <cell r="T874">
            <v>0</v>
          </cell>
          <cell r="U874">
            <v>0</v>
          </cell>
          <cell r="V874" t="str">
            <v>-</v>
          </cell>
          <cell r="W874" t="str">
            <v>-</v>
          </cell>
        </row>
        <row r="875">
          <cell r="B875">
            <v>0</v>
          </cell>
          <cell r="C875">
            <v>0</v>
          </cell>
          <cell r="D875">
            <v>2</v>
          </cell>
          <cell r="E875" t="str">
            <v>2-35</v>
          </cell>
          <cell r="F875">
            <v>0</v>
          </cell>
          <cell r="G875">
            <v>0</v>
          </cell>
          <cell r="H875">
            <v>0</v>
          </cell>
          <cell r="I875" t="str">
            <v>Arlington</v>
          </cell>
          <cell r="J875" t="str">
            <v>Park Operations Manager</v>
          </cell>
          <cell r="K875" t="str">
            <v>Assistant Director Parks Operations</v>
          </cell>
          <cell r="L875">
            <v>1</v>
          </cell>
          <cell r="M875">
            <v>5159</v>
          </cell>
          <cell r="N875">
            <v>6449</v>
          </cell>
          <cell r="O875">
            <v>7739</v>
          </cell>
          <cell r="P875">
            <v>0</v>
          </cell>
          <cell r="Q875">
            <v>0</v>
          </cell>
          <cell r="R875">
            <v>0</v>
          </cell>
          <cell r="S875">
            <v>77388</v>
          </cell>
          <cell r="T875">
            <v>0</v>
          </cell>
          <cell r="U875">
            <v>0</v>
          </cell>
          <cell r="V875">
            <v>78984</v>
          </cell>
          <cell r="W875" t="str">
            <v>-</v>
          </cell>
        </row>
        <row r="876">
          <cell r="B876">
            <v>0</v>
          </cell>
          <cell r="C876">
            <v>0</v>
          </cell>
          <cell r="D876">
            <v>3</v>
          </cell>
          <cell r="E876" t="str">
            <v>3-35</v>
          </cell>
          <cell r="F876">
            <v>0</v>
          </cell>
          <cell r="G876">
            <v>0</v>
          </cell>
          <cell r="H876">
            <v>0</v>
          </cell>
          <cell r="I876" t="str">
            <v>Carrollton</v>
          </cell>
          <cell r="J876" t="str">
            <v>Parks Manager</v>
          </cell>
          <cell r="K876" t="str">
            <v>Parks and Recreation Director</v>
          </cell>
          <cell r="L876">
            <v>1</v>
          </cell>
          <cell r="M876">
            <v>5278</v>
          </cell>
          <cell r="N876">
            <v>6299</v>
          </cell>
          <cell r="O876">
            <v>7389</v>
          </cell>
          <cell r="P876">
            <v>0</v>
          </cell>
          <cell r="Q876">
            <v>0</v>
          </cell>
          <cell r="R876">
            <v>0</v>
          </cell>
          <cell r="S876">
            <v>75588</v>
          </cell>
          <cell r="T876">
            <v>0</v>
          </cell>
          <cell r="U876">
            <v>0</v>
          </cell>
          <cell r="V876">
            <v>77472</v>
          </cell>
          <cell r="W876" t="str">
            <v>-</v>
          </cell>
        </row>
        <row r="877">
          <cell r="B877">
            <v>0</v>
          </cell>
          <cell r="C877">
            <v>0</v>
          </cell>
          <cell r="D877">
            <v>4</v>
          </cell>
          <cell r="E877" t="str">
            <v>4-35</v>
          </cell>
          <cell r="F877">
            <v>0</v>
          </cell>
          <cell r="G877">
            <v>0</v>
          </cell>
          <cell r="H877">
            <v>0</v>
          </cell>
          <cell r="I877" t="str">
            <v>Garland</v>
          </cell>
          <cell r="J877" t="str">
            <v>Parks Administrator</v>
          </cell>
          <cell r="K877" t="str">
            <v>Managing Director of PARD</v>
          </cell>
          <cell r="L877">
            <v>1</v>
          </cell>
          <cell r="M877">
            <v>5652</v>
          </cell>
          <cell r="N877">
            <v>7348</v>
          </cell>
          <cell r="O877">
            <v>9043</v>
          </cell>
          <cell r="P877">
            <v>0</v>
          </cell>
          <cell r="Q877">
            <v>0</v>
          </cell>
          <cell r="R877">
            <v>0</v>
          </cell>
          <cell r="S877">
            <v>88176</v>
          </cell>
          <cell r="T877">
            <v>0</v>
          </cell>
          <cell r="U877">
            <v>0</v>
          </cell>
          <cell r="V877">
            <v>98160</v>
          </cell>
          <cell r="W877" t="str">
            <v>-</v>
          </cell>
        </row>
        <row r="878">
          <cell r="B878">
            <v>0</v>
          </cell>
          <cell r="C878">
            <v>0</v>
          </cell>
          <cell r="D878">
            <v>5</v>
          </cell>
          <cell r="E878" t="str">
            <v>5-35</v>
          </cell>
          <cell r="F878">
            <v>0</v>
          </cell>
          <cell r="G878">
            <v>0</v>
          </cell>
          <cell r="H878">
            <v>0</v>
          </cell>
          <cell r="I878" t="str">
            <v>Irving</v>
          </cell>
          <cell r="J878" t="str">
            <v>No Match (Parks Superintendent)</v>
          </cell>
          <cell r="K878" t="str">
            <v>-</v>
          </cell>
          <cell r="L878">
            <v>0</v>
          </cell>
          <cell r="M878" t="str">
            <v>-</v>
          </cell>
          <cell r="N878" t="str">
            <v>-</v>
          </cell>
          <cell r="O878" t="str">
            <v>-</v>
          </cell>
          <cell r="P878" t="str">
            <v>-</v>
          </cell>
          <cell r="Q878">
            <v>0</v>
          </cell>
          <cell r="R878">
            <v>0</v>
          </cell>
          <cell r="S878" t="str">
            <v>-</v>
          </cell>
          <cell r="T878">
            <v>0</v>
          </cell>
          <cell r="U878">
            <v>0</v>
          </cell>
          <cell r="V878" t="str">
            <v>-</v>
          </cell>
          <cell r="W878" t="str">
            <v>-</v>
          </cell>
        </row>
        <row r="879">
          <cell r="B879">
            <v>0</v>
          </cell>
          <cell r="C879">
            <v>0</v>
          </cell>
          <cell r="D879">
            <v>6</v>
          </cell>
          <cell r="E879" t="str">
            <v>6-35</v>
          </cell>
          <cell r="F879">
            <v>0</v>
          </cell>
          <cell r="G879">
            <v>0</v>
          </cell>
          <cell r="H879">
            <v>0</v>
          </cell>
          <cell r="I879" t="str">
            <v>McKinney</v>
          </cell>
          <cell r="J879" t="str">
            <v>Parks Superintendent</v>
          </cell>
          <cell r="K879" t="str">
            <v>Parks &amp; Rec Director</v>
          </cell>
          <cell r="L879">
            <v>1</v>
          </cell>
          <cell r="M879">
            <v>5376</v>
          </cell>
          <cell r="N879">
            <v>6451</v>
          </cell>
          <cell r="O879">
            <v>7526</v>
          </cell>
          <cell r="P879">
            <v>0</v>
          </cell>
          <cell r="Q879">
            <v>0</v>
          </cell>
          <cell r="R879">
            <v>0</v>
          </cell>
          <cell r="S879">
            <v>77412</v>
          </cell>
          <cell r="T879">
            <v>0</v>
          </cell>
          <cell r="U879">
            <v>0</v>
          </cell>
          <cell r="V879">
            <v>91008</v>
          </cell>
          <cell r="W879" t="str">
            <v>-</v>
          </cell>
        </row>
        <row r="880">
          <cell r="B880">
            <v>0</v>
          </cell>
          <cell r="C880">
            <v>0</v>
          </cell>
          <cell r="D880">
            <v>7</v>
          </cell>
          <cell r="E880" t="str">
            <v>7-35</v>
          </cell>
          <cell r="F880">
            <v>0</v>
          </cell>
          <cell r="G880">
            <v>0</v>
          </cell>
          <cell r="H880">
            <v>0</v>
          </cell>
          <cell r="I880" t="str">
            <v>Mesquite</v>
          </cell>
          <cell r="J880" t="str">
            <v>Manager Of Park Services</v>
          </cell>
          <cell r="K880" t="str">
            <v>Director of Parks, Recreation and Building Service</v>
          </cell>
          <cell r="L880">
            <v>1</v>
          </cell>
          <cell r="M880">
            <v>7436</v>
          </cell>
          <cell r="N880">
            <v>7436</v>
          </cell>
          <cell r="O880">
            <v>7436</v>
          </cell>
          <cell r="P880">
            <v>0</v>
          </cell>
          <cell r="Q880">
            <v>0</v>
          </cell>
          <cell r="R880">
            <v>0</v>
          </cell>
          <cell r="S880">
            <v>89232</v>
          </cell>
          <cell r="T880">
            <v>0</v>
          </cell>
          <cell r="U880">
            <v>0</v>
          </cell>
          <cell r="V880">
            <v>89232</v>
          </cell>
          <cell r="W880" t="str">
            <v>-</v>
          </cell>
        </row>
        <row r="881">
          <cell r="B881">
            <v>0</v>
          </cell>
          <cell r="C881">
            <v>0</v>
          </cell>
          <cell r="D881">
            <v>8</v>
          </cell>
          <cell r="E881" t="str">
            <v>8-35</v>
          </cell>
          <cell r="F881">
            <v>0</v>
          </cell>
          <cell r="G881">
            <v>0</v>
          </cell>
          <cell r="H881">
            <v>0</v>
          </cell>
          <cell r="I881" t="str">
            <v>Plano</v>
          </cell>
          <cell r="J881" t="str">
            <v>Park Services Manager</v>
          </cell>
          <cell r="K881" t="str">
            <v>Director Parks &amp; Recreation</v>
          </cell>
          <cell r="L881">
            <v>1</v>
          </cell>
          <cell r="M881">
            <v>5867</v>
          </cell>
          <cell r="N881">
            <v>7275</v>
          </cell>
          <cell r="O881">
            <v>8683</v>
          </cell>
          <cell r="P881">
            <v>0</v>
          </cell>
          <cell r="Q881">
            <v>0</v>
          </cell>
          <cell r="R881">
            <v>0</v>
          </cell>
          <cell r="S881">
            <v>87300</v>
          </cell>
          <cell r="T881">
            <v>0</v>
          </cell>
          <cell r="U881">
            <v>0</v>
          </cell>
          <cell r="V881">
            <v>104208</v>
          </cell>
          <cell r="W881" t="str">
            <v>-</v>
          </cell>
        </row>
        <row r="882">
          <cell r="B882">
            <v>0</v>
          </cell>
          <cell r="C882">
            <v>0</v>
          </cell>
          <cell r="D882">
            <v>9</v>
          </cell>
          <cell r="E882" t="str">
            <v>9-35</v>
          </cell>
          <cell r="F882">
            <v>0</v>
          </cell>
          <cell r="G882">
            <v>0</v>
          </cell>
          <cell r="H882">
            <v>0</v>
          </cell>
          <cell r="I882" t="str">
            <v>Richardson</v>
          </cell>
          <cell r="J882" t="str">
            <v>Parks Superintendent</v>
          </cell>
          <cell r="K882" t="str">
            <v>Asst Dir of PARD-Parks&amp;Planning</v>
          </cell>
          <cell r="L882">
            <v>1</v>
          </cell>
          <cell r="M882">
            <v>5025</v>
          </cell>
          <cell r="N882">
            <v>5945</v>
          </cell>
          <cell r="O882">
            <v>6865</v>
          </cell>
          <cell r="P882">
            <v>0</v>
          </cell>
          <cell r="Q882">
            <v>0</v>
          </cell>
          <cell r="R882">
            <v>0</v>
          </cell>
          <cell r="S882">
            <v>71340</v>
          </cell>
          <cell r="T882">
            <v>0</v>
          </cell>
          <cell r="U882">
            <v>0</v>
          </cell>
          <cell r="V882">
            <v>82380</v>
          </cell>
          <cell r="W882" t="str">
            <v>-</v>
          </cell>
        </row>
        <row r="883">
          <cell r="B883">
            <v>0</v>
          </cell>
          <cell r="C883">
            <v>0</v>
          </cell>
          <cell r="D883" t="str">
            <v xml:space="preserve"> </v>
          </cell>
          <cell r="E883">
            <v>0</v>
          </cell>
          <cell r="F883">
            <v>0</v>
          </cell>
          <cell r="G883">
            <v>0</v>
          </cell>
          <cell r="H883">
            <v>0</v>
          </cell>
          <cell r="I883">
            <v>0</v>
          </cell>
          <cell r="J883">
            <v>0</v>
          </cell>
          <cell r="K883">
            <v>0</v>
          </cell>
          <cell r="L883">
            <v>8</v>
          </cell>
          <cell r="M883">
            <v>0</v>
          </cell>
          <cell r="N883">
            <v>0</v>
          </cell>
          <cell r="O883">
            <v>0</v>
          </cell>
          <cell r="P883">
            <v>0</v>
          </cell>
          <cell r="Q883">
            <v>0</v>
          </cell>
          <cell r="R883">
            <v>0</v>
          </cell>
          <cell r="S883">
            <v>79293.074999999997</v>
          </cell>
          <cell r="T883">
            <v>0</v>
          </cell>
          <cell r="U883">
            <v>0</v>
          </cell>
          <cell r="V883">
            <v>0</v>
          </cell>
          <cell r="W883" t="str">
            <v>-</v>
          </cell>
        </row>
        <row r="884">
          <cell r="B884">
            <v>4122</v>
          </cell>
          <cell r="C884">
            <v>43</v>
          </cell>
          <cell r="D884">
            <v>11</v>
          </cell>
          <cell r="E884" t="str">
            <v>11-43</v>
          </cell>
          <cell r="F884" t="str">
            <v>PARKS &amp; RECREATION ADMINISTRATION  - 126</v>
          </cell>
          <cell r="G884">
            <v>126</v>
          </cell>
          <cell r="H884" t="str">
            <v>Recreation Superintendent</v>
          </cell>
          <cell r="I884" t="str">
            <v>Frisco</v>
          </cell>
          <cell r="J884" t="str">
            <v>Manager - Recreation Services</v>
          </cell>
          <cell r="K884" t="str">
            <v>Director of Parks &amp; Recration</v>
          </cell>
          <cell r="L884">
            <v>0</v>
          </cell>
          <cell r="M884">
            <v>5666.2666666666664</v>
          </cell>
          <cell r="N884">
            <v>6798.1333333333341</v>
          </cell>
          <cell r="O884">
            <v>7931.7333333333336</v>
          </cell>
          <cell r="P884">
            <v>0</v>
          </cell>
          <cell r="Q884">
            <v>0</v>
          </cell>
          <cell r="R884">
            <v>81577.600000000006</v>
          </cell>
          <cell r="S884">
            <v>80554.746666666659</v>
          </cell>
          <cell r="T884">
            <v>1022.8533333333471</v>
          </cell>
          <cell r="U884">
            <v>1.2697617156762795E-2</v>
          </cell>
          <cell r="V884">
            <v>94956</v>
          </cell>
          <cell r="W884">
            <v>4122</v>
          </cell>
        </row>
        <row r="885">
          <cell r="B885">
            <v>0</v>
          </cell>
          <cell r="C885">
            <v>0</v>
          </cell>
          <cell r="D885">
            <v>1</v>
          </cell>
          <cell r="E885" t="str">
            <v>1-43</v>
          </cell>
          <cell r="F885">
            <v>0</v>
          </cell>
          <cell r="G885">
            <v>0</v>
          </cell>
          <cell r="H885">
            <v>0</v>
          </cell>
          <cell r="I885" t="str">
            <v>Allen</v>
          </cell>
          <cell r="J885" t="str">
            <v>Recreation Services Manager</v>
          </cell>
          <cell r="K885" t="str">
            <v>-</v>
          </cell>
          <cell r="L885">
            <v>1</v>
          </cell>
          <cell r="M885">
            <v>4438.43</v>
          </cell>
          <cell r="N885">
            <v>5659.06</v>
          </cell>
          <cell r="O885">
            <v>6879.67</v>
          </cell>
          <cell r="P885">
            <v>0</v>
          </cell>
          <cell r="Q885">
            <v>0</v>
          </cell>
          <cell r="R885">
            <v>0</v>
          </cell>
          <cell r="S885">
            <v>67908.72</v>
          </cell>
          <cell r="T885">
            <v>0</v>
          </cell>
          <cell r="U885">
            <v>0</v>
          </cell>
          <cell r="V885" t="str">
            <v>-</v>
          </cell>
          <cell r="W885" t="str">
            <v>-</v>
          </cell>
        </row>
        <row r="886">
          <cell r="B886">
            <v>0</v>
          </cell>
          <cell r="C886">
            <v>0</v>
          </cell>
          <cell r="D886">
            <v>2</v>
          </cell>
          <cell r="E886" t="str">
            <v>2-43</v>
          </cell>
          <cell r="F886">
            <v>0</v>
          </cell>
          <cell r="G886">
            <v>0</v>
          </cell>
          <cell r="H886">
            <v>0</v>
          </cell>
          <cell r="I886" t="str">
            <v>Arlington</v>
          </cell>
          <cell r="J886" t="str">
            <v>Center Programs Mgr</v>
          </cell>
          <cell r="K886" t="str">
            <v>Director of Parks &amp; Recreation</v>
          </cell>
          <cell r="L886">
            <v>1</v>
          </cell>
          <cell r="M886">
            <v>5159</v>
          </cell>
          <cell r="N886">
            <v>6449</v>
          </cell>
          <cell r="O886">
            <v>7739</v>
          </cell>
          <cell r="P886">
            <v>0</v>
          </cell>
          <cell r="Q886">
            <v>0</v>
          </cell>
          <cell r="R886">
            <v>0</v>
          </cell>
          <cell r="S886">
            <v>77388</v>
          </cell>
          <cell r="T886">
            <v>0</v>
          </cell>
          <cell r="U886">
            <v>0</v>
          </cell>
          <cell r="V886">
            <v>73476</v>
          </cell>
          <cell r="W886" t="str">
            <v>-</v>
          </cell>
        </row>
        <row r="887">
          <cell r="B887">
            <v>0</v>
          </cell>
          <cell r="C887">
            <v>0</v>
          </cell>
          <cell r="D887">
            <v>3</v>
          </cell>
          <cell r="E887" t="str">
            <v>3-43</v>
          </cell>
          <cell r="F887">
            <v>0</v>
          </cell>
          <cell r="G887">
            <v>0</v>
          </cell>
          <cell r="H887">
            <v>0</v>
          </cell>
          <cell r="I887" t="str">
            <v>Carrollton</v>
          </cell>
          <cell r="J887" t="str">
            <v>Leisure Services Manager</v>
          </cell>
          <cell r="K887" t="str">
            <v>Parks and Recreation Director</v>
          </cell>
          <cell r="L887">
            <v>1</v>
          </cell>
          <cell r="M887">
            <v>5278</v>
          </cell>
          <cell r="N887">
            <v>6299</v>
          </cell>
          <cell r="O887">
            <v>7389</v>
          </cell>
          <cell r="P887">
            <v>0</v>
          </cell>
          <cell r="Q887">
            <v>0</v>
          </cell>
          <cell r="R887">
            <v>0</v>
          </cell>
          <cell r="S887">
            <v>75588</v>
          </cell>
          <cell r="T887">
            <v>0</v>
          </cell>
          <cell r="U887">
            <v>0</v>
          </cell>
          <cell r="V887">
            <v>70428</v>
          </cell>
          <cell r="W887" t="str">
            <v>-</v>
          </cell>
        </row>
        <row r="888">
          <cell r="B888">
            <v>0</v>
          </cell>
          <cell r="C888">
            <v>0</v>
          </cell>
          <cell r="D888">
            <v>4</v>
          </cell>
          <cell r="E888" t="str">
            <v>4-43</v>
          </cell>
          <cell r="F888">
            <v>0</v>
          </cell>
          <cell r="G888">
            <v>0</v>
          </cell>
          <cell r="H888">
            <v>0</v>
          </cell>
          <cell r="I888" t="str">
            <v>Garland</v>
          </cell>
          <cell r="J888" t="str">
            <v>Recreation Administrator</v>
          </cell>
          <cell r="K888" t="str">
            <v>Managing Director</v>
          </cell>
          <cell r="L888">
            <v>1</v>
          </cell>
          <cell r="M888">
            <v>5652</v>
          </cell>
          <cell r="N888">
            <v>7348</v>
          </cell>
          <cell r="O888">
            <v>9043</v>
          </cell>
          <cell r="P888">
            <v>0</v>
          </cell>
          <cell r="Q888">
            <v>0</v>
          </cell>
          <cell r="R888">
            <v>0</v>
          </cell>
          <cell r="S888">
            <v>88176</v>
          </cell>
          <cell r="T888">
            <v>0</v>
          </cell>
          <cell r="U888">
            <v>0</v>
          </cell>
          <cell r="V888">
            <v>88176</v>
          </cell>
          <cell r="W888" t="str">
            <v>-</v>
          </cell>
        </row>
        <row r="889">
          <cell r="B889">
            <v>0</v>
          </cell>
          <cell r="C889">
            <v>0</v>
          </cell>
          <cell r="D889">
            <v>5</v>
          </cell>
          <cell r="E889" t="str">
            <v>5-43</v>
          </cell>
          <cell r="F889">
            <v>0</v>
          </cell>
          <cell r="G889">
            <v>0</v>
          </cell>
          <cell r="H889">
            <v>0</v>
          </cell>
          <cell r="I889" t="str">
            <v>Irving</v>
          </cell>
          <cell r="J889" t="str">
            <v>Recreation Manager</v>
          </cell>
          <cell r="K889" t="str">
            <v>Parks &amp; Recreation Director</v>
          </cell>
          <cell r="L889">
            <v>1</v>
          </cell>
          <cell r="M889">
            <v>5548</v>
          </cell>
          <cell r="N889">
            <v>6589</v>
          </cell>
          <cell r="O889">
            <v>7827</v>
          </cell>
          <cell r="P889">
            <v>0</v>
          </cell>
          <cell r="Q889">
            <v>0</v>
          </cell>
          <cell r="R889">
            <v>0</v>
          </cell>
          <cell r="S889">
            <v>79068</v>
          </cell>
          <cell r="T889">
            <v>0</v>
          </cell>
          <cell r="U889">
            <v>0</v>
          </cell>
          <cell r="V889" t="str">
            <v>-</v>
          </cell>
          <cell r="W889" t="str">
            <v>-</v>
          </cell>
        </row>
        <row r="890">
          <cell r="B890">
            <v>0</v>
          </cell>
          <cell r="C890">
            <v>0</v>
          </cell>
          <cell r="D890">
            <v>6</v>
          </cell>
          <cell r="E890" t="str">
            <v>6-43</v>
          </cell>
          <cell r="F890">
            <v>0</v>
          </cell>
          <cell r="G890">
            <v>0</v>
          </cell>
          <cell r="H890">
            <v>0</v>
          </cell>
          <cell r="I890" t="str">
            <v>McKinney</v>
          </cell>
          <cell r="J890" t="str">
            <v>Recreation Superintendent</v>
          </cell>
          <cell r="K890" t="str">
            <v>Parks &amp; Rec Director</v>
          </cell>
          <cell r="L890">
            <v>1</v>
          </cell>
          <cell r="M890">
            <v>5376</v>
          </cell>
          <cell r="N890">
            <v>6451</v>
          </cell>
          <cell r="O890">
            <v>7526</v>
          </cell>
          <cell r="P890">
            <v>0</v>
          </cell>
          <cell r="Q890">
            <v>0</v>
          </cell>
          <cell r="R890">
            <v>0</v>
          </cell>
          <cell r="S890">
            <v>77412</v>
          </cell>
          <cell r="T890">
            <v>0</v>
          </cell>
          <cell r="U890">
            <v>0</v>
          </cell>
          <cell r="V890">
            <v>77292</v>
          </cell>
          <cell r="W890" t="str">
            <v>-</v>
          </cell>
        </row>
        <row r="891">
          <cell r="B891">
            <v>0</v>
          </cell>
          <cell r="C891">
            <v>0</v>
          </cell>
          <cell r="D891">
            <v>7</v>
          </cell>
          <cell r="E891" t="str">
            <v>7-43</v>
          </cell>
          <cell r="F891">
            <v>0</v>
          </cell>
          <cell r="G891">
            <v>0</v>
          </cell>
          <cell r="H891">
            <v>0</v>
          </cell>
          <cell r="I891" t="str">
            <v>Mesquite</v>
          </cell>
          <cell r="J891" t="str">
            <v>Manager Of Recreation Services</v>
          </cell>
          <cell r="K891" t="str">
            <v>Director of Parks, Recreation and Building Service</v>
          </cell>
          <cell r="L891">
            <v>1</v>
          </cell>
          <cell r="M891">
            <v>8401</v>
          </cell>
          <cell r="N891">
            <v>8401</v>
          </cell>
          <cell r="O891">
            <v>8401</v>
          </cell>
          <cell r="P891">
            <v>0</v>
          </cell>
          <cell r="Q891">
            <v>0</v>
          </cell>
          <cell r="R891">
            <v>0</v>
          </cell>
          <cell r="S891">
            <v>100812</v>
          </cell>
          <cell r="T891">
            <v>0</v>
          </cell>
          <cell r="U891">
            <v>0</v>
          </cell>
          <cell r="V891">
            <v>100812</v>
          </cell>
          <cell r="W891" t="str">
            <v>-</v>
          </cell>
        </row>
        <row r="892">
          <cell r="B892">
            <v>0</v>
          </cell>
          <cell r="C892">
            <v>0</v>
          </cell>
          <cell r="D892">
            <v>8</v>
          </cell>
          <cell r="E892" t="str">
            <v>8-43</v>
          </cell>
          <cell r="F892">
            <v>0</v>
          </cell>
          <cell r="G892">
            <v>0</v>
          </cell>
          <cell r="H892">
            <v>0</v>
          </cell>
          <cell r="I892" t="str">
            <v>Plano</v>
          </cell>
          <cell r="J892" t="str">
            <v>Recreation Services Mgr</v>
          </cell>
          <cell r="K892" t="str">
            <v>Director Parks &amp; Recreation</v>
          </cell>
          <cell r="L892">
            <v>1</v>
          </cell>
          <cell r="M892">
            <v>5867</v>
          </cell>
          <cell r="N892">
            <v>7275</v>
          </cell>
          <cell r="O892">
            <v>8683</v>
          </cell>
          <cell r="P892">
            <v>0</v>
          </cell>
          <cell r="Q892">
            <v>0</v>
          </cell>
          <cell r="R892">
            <v>0</v>
          </cell>
          <cell r="S892">
            <v>87300</v>
          </cell>
          <cell r="T892">
            <v>0</v>
          </cell>
          <cell r="U892">
            <v>0</v>
          </cell>
          <cell r="V892">
            <v>70404</v>
          </cell>
          <cell r="W892" t="str">
            <v>-</v>
          </cell>
        </row>
        <row r="893">
          <cell r="B893">
            <v>0</v>
          </cell>
          <cell r="C893">
            <v>0</v>
          </cell>
          <cell r="D893">
            <v>9</v>
          </cell>
          <cell r="E893" t="str">
            <v>9-43</v>
          </cell>
          <cell r="F893">
            <v>0</v>
          </cell>
          <cell r="G893">
            <v>0</v>
          </cell>
          <cell r="H893">
            <v>0</v>
          </cell>
          <cell r="I893" t="str">
            <v>Richardson</v>
          </cell>
          <cell r="J893" t="str">
            <v>Supt Of Rec, Athl &amp; Aquatics</v>
          </cell>
          <cell r="K893" t="str">
            <v>Asst Dir. of PARD - Rec/Events/Sponsor</v>
          </cell>
          <cell r="L893">
            <v>1</v>
          </cell>
          <cell r="M893">
            <v>5025</v>
          </cell>
          <cell r="N893">
            <v>5945</v>
          </cell>
          <cell r="O893">
            <v>6865</v>
          </cell>
          <cell r="P893">
            <v>0</v>
          </cell>
          <cell r="Q893">
            <v>0</v>
          </cell>
          <cell r="R893">
            <v>0</v>
          </cell>
          <cell r="S893">
            <v>71340</v>
          </cell>
          <cell r="T893">
            <v>0</v>
          </cell>
          <cell r="U893">
            <v>0</v>
          </cell>
          <cell r="V893">
            <v>82380</v>
          </cell>
          <cell r="W893" t="str">
            <v>-</v>
          </cell>
        </row>
        <row r="894">
          <cell r="B894">
            <v>0</v>
          </cell>
          <cell r="C894">
            <v>0</v>
          </cell>
          <cell r="D894" t="str">
            <v xml:space="preserve"> </v>
          </cell>
          <cell r="E894">
            <v>0</v>
          </cell>
          <cell r="F894">
            <v>0</v>
          </cell>
          <cell r="G894">
            <v>0</v>
          </cell>
          <cell r="H894">
            <v>0</v>
          </cell>
          <cell r="I894">
            <v>0</v>
          </cell>
          <cell r="J894">
            <v>0</v>
          </cell>
          <cell r="K894">
            <v>0</v>
          </cell>
          <cell r="L894">
            <v>9</v>
          </cell>
          <cell r="M894">
            <v>0</v>
          </cell>
          <cell r="N894">
            <v>0</v>
          </cell>
          <cell r="O894">
            <v>0</v>
          </cell>
          <cell r="P894">
            <v>0</v>
          </cell>
          <cell r="Q894">
            <v>0</v>
          </cell>
          <cell r="R894">
            <v>0</v>
          </cell>
          <cell r="S894">
            <v>80554.746666666659</v>
          </cell>
          <cell r="T894">
            <v>0</v>
          </cell>
          <cell r="U894">
            <v>0</v>
          </cell>
          <cell r="V894">
            <v>0</v>
          </cell>
          <cell r="W894" t="str">
            <v>-</v>
          </cell>
        </row>
        <row r="895">
          <cell r="B895">
            <v>1161</v>
          </cell>
          <cell r="C895">
            <v>38</v>
          </cell>
          <cell r="D895">
            <v>11</v>
          </cell>
          <cell r="E895" t="str">
            <v>11-38</v>
          </cell>
          <cell r="F895" t="str">
            <v>PLANNING  - 160</v>
          </cell>
          <cell r="G895">
            <v>160</v>
          </cell>
          <cell r="H895" t="str">
            <v>Planner</v>
          </cell>
          <cell r="I895" t="str">
            <v>Frisco</v>
          </cell>
          <cell r="J895" t="str">
            <v>Planner</v>
          </cell>
          <cell r="K895" t="str">
            <v>Zoning &amp; Subdivision Adminisgtrator</v>
          </cell>
          <cell r="L895">
            <v>0</v>
          </cell>
          <cell r="M895">
            <v>3816.7999999999997</v>
          </cell>
          <cell r="N895">
            <v>4579.4666666666662</v>
          </cell>
          <cell r="O895">
            <v>5342.1333333333332</v>
          </cell>
          <cell r="P895">
            <v>0</v>
          </cell>
          <cell r="Q895">
            <v>0</v>
          </cell>
          <cell r="R895">
            <v>54953.599999999991</v>
          </cell>
          <cell r="S895">
            <v>55032.186666666668</v>
          </cell>
          <cell r="T895">
            <v>-78.586666666677047</v>
          </cell>
          <cell r="U895">
            <v>-1.4280127944521141E-3</v>
          </cell>
          <cell r="V895">
            <v>53436</v>
          </cell>
          <cell r="W895">
            <v>1161</v>
          </cell>
        </row>
        <row r="896">
          <cell r="B896">
            <v>0</v>
          </cell>
          <cell r="C896">
            <v>0</v>
          </cell>
          <cell r="D896">
            <v>1</v>
          </cell>
          <cell r="E896" t="str">
            <v>1-38</v>
          </cell>
          <cell r="F896">
            <v>0</v>
          </cell>
          <cell r="G896">
            <v>0</v>
          </cell>
          <cell r="H896">
            <v>0</v>
          </cell>
          <cell r="I896" t="str">
            <v>Allen</v>
          </cell>
          <cell r="J896" t="str">
            <v>Planner</v>
          </cell>
          <cell r="K896" t="str">
            <v>-</v>
          </cell>
          <cell r="L896">
            <v>1</v>
          </cell>
          <cell r="M896">
            <v>3158.2</v>
          </cell>
          <cell r="N896">
            <v>3948.64</v>
          </cell>
          <cell r="O896">
            <v>4739.05</v>
          </cell>
          <cell r="P896">
            <v>0</v>
          </cell>
          <cell r="Q896">
            <v>0</v>
          </cell>
          <cell r="R896">
            <v>0</v>
          </cell>
          <cell r="S896">
            <v>47383.68</v>
          </cell>
          <cell r="T896">
            <v>0</v>
          </cell>
          <cell r="U896">
            <v>0</v>
          </cell>
          <cell r="V896" t="str">
            <v>-</v>
          </cell>
          <cell r="W896" t="str">
            <v>-</v>
          </cell>
        </row>
        <row r="897">
          <cell r="B897">
            <v>0</v>
          </cell>
          <cell r="C897">
            <v>0</v>
          </cell>
          <cell r="D897">
            <v>2</v>
          </cell>
          <cell r="E897" t="str">
            <v>2-38</v>
          </cell>
          <cell r="F897">
            <v>0</v>
          </cell>
          <cell r="G897">
            <v>0</v>
          </cell>
          <cell r="H897">
            <v>0</v>
          </cell>
          <cell r="I897" t="str">
            <v>Arlington</v>
          </cell>
          <cell r="J897" t="str">
            <v>Graduate Planner</v>
          </cell>
          <cell r="K897" t="str">
            <v>Planning Manager</v>
          </cell>
          <cell r="L897">
            <v>1</v>
          </cell>
          <cell r="M897">
            <v>3441</v>
          </cell>
          <cell r="N897">
            <v>4367</v>
          </cell>
          <cell r="O897">
            <v>5240</v>
          </cell>
          <cell r="P897">
            <v>0</v>
          </cell>
          <cell r="Q897">
            <v>0</v>
          </cell>
          <cell r="R897">
            <v>0</v>
          </cell>
          <cell r="S897">
            <v>52404</v>
          </cell>
          <cell r="T897">
            <v>0</v>
          </cell>
          <cell r="U897">
            <v>0</v>
          </cell>
          <cell r="V897">
            <v>49344</v>
          </cell>
          <cell r="W897" t="str">
            <v>-</v>
          </cell>
        </row>
        <row r="898">
          <cell r="B898">
            <v>0</v>
          </cell>
          <cell r="C898">
            <v>0</v>
          </cell>
          <cell r="D898">
            <v>3</v>
          </cell>
          <cell r="E898" t="str">
            <v>3-38</v>
          </cell>
          <cell r="F898">
            <v>0</v>
          </cell>
          <cell r="G898">
            <v>0</v>
          </cell>
          <cell r="H898">
            <v>0</v>
          </cell>
          <cell r="I898" t="str">
            <v>Carrollton</v>
          </cell>
          <cell r="J898" t="str">
            <v>Senior Planner</v>
          </cell>
          <cell r="K898" t="str">
            <v>Urban Development Director</v>
          </cell>
          <cell r="L898">
            <v>1</v>
          </cell>
          <cell r="M898">
            <v>3763</v>
          </cell>
          <cell r="N898">
            <v>4491</v>
          </cell>
          <cell r="O898">
            <v>5268</v>
          </cell>
          <cell r="P898">
            <v>0</v>
          </cell>
          <cell r="Q898">
            <v>0</v>
          </cell>
          <cell r="R898">
            <v>0</v>
          </cell>
          <cell r="S898">
            <v>53892</v>
          </cell>
          <cell r="T898">
            <v>0</v>
          </cell>
          <cell r="U898">
            <v>0</v>
          </cell>
          <cell r="V898">
            <v>46788</v>
          </cell>
          <cell r="W898" t="str">
            <v>-</v>
          </cell>
        </row>
        <row r="899">
          <cell r="B899">
            <v>0</v>
          </cell>
          <cell r="C899">
            <v>0</v>
          </cell>
          <cell r="D899">
            <v>4</v>
          </cell>
          <cell r="E899" t="str">
            <v>4-38</v>
          </cell>
          <cell r="F899">
            <v>0</v>
          </cell>
          <cell r="G899">
            <v>0</v>
          </cell>
          <cell r="H899">
            <v>0</v>
          </cell>
          <cell r="I899" t="str">
            <v>Garland</v>
          </cell>
          <cell r="J899" t="str">
            <v>Planner</v>
          </cell>
          <cell r="K899" t="str">
            <v>Senior Planner</v>
          </cell>
          <cell r="L899">
            <v>1</v>
          </cell>
          <cell r="M899">
            <v>3912</v>
          </cell>
          <cell r="N899">
            <v>5086</v>
          </cell>
          <cell r="O899">
            <v>6261</v>
          </cell>
          <cell r="P899">
            <v>0</v>
          </cell>
          <cell r="Q899">
            <v>0</v>
          </cell>
          <cell r="R899">
            <v>0</v>
          </cell>
          <cell r="S899">
            <v>61032</v>
          </cell>
          <cell r="T899">
            <v>0</v>
          </cell>
          <cell r="U899">
            <v>0</v>
          </cell>
          <cell r="V899">
            <v>49776</v>
          </cell>
          <cell r="W899" t="str">
            <v>-</v>
          </cell>
        </row>
        <row r="900">
          <cell r="B900">
            <v>0</v>
          </cell>
          <cell r="C900">
            <v>0</v>
          </cell>
          <cell r="D900">
            <v>5</v>
          </cell>
          <cell r="E900" t="str">
            <v>5-38</v>
          </cell>
          <cell r="F900">
            <v>0</v>
          </cell>
          <cell r="G900">
            <v>0</v>
          </cell>
          <cell r="H900">
            <v>0</v>
          </cell>
          <cell r="I900" t="str">
            <v>Irving</v>
          </cell>
          <cell r="J900" t="str">
            <v>Planner</v>
          </cell>
          <cell r="K900" t="str">
            <v>Planning Manager</v>
          </cell>
          <cell r="L900">
            <v>1</v>
          </cell>
          <cell r="M900">
            <v>3942</v>
          </cell>
          <cell r="N900">
            <v>4682</v>
          </cell>
          <cell r="O900">
            <v>5562</v>
          </cell>
          <cell r="P900">
            <v>0</v>
          </cell>
          <cell r="Q900">
            <v>0</v>
          </cell>
          <cell r="R900">
            <v>0</v>
          </cell>
          <cell r="S900">
            <v>56184</v>
          </cell>
          <cell r="T900">
            <v>0</v>
          </cell>
          <cell r="U900">
            <v>0</v>
          </cell>
          <cell r="V900">
            <v>69084</v>
          </cell>
          <cell r="W900" t="str">
            <v>-</v>
          </cell>
        </row>
        <row r="901">
          <cell r="B901">
            <v>0</v>
          </cell>
          <cell r="C901">
            <v>0</v>
          </cell>
          <cell r="D901">
            <v>6</v>
          </cell>
          <cell r="E901" t="str">
            <v>6-38</v>
          </cell>
          <cell r="F901">
            <v>0</v>
          </cell>
          <cell r="G901">
            <v>0</v>
          </cell>
          <cell r="H901">
            <v>0</v>
          </cell>
          <cell r="I901" t="str">
            <v>McKinney</v>
          </cell>
          <cell r="J901" t="str">
            <v>Planner 1</v>
          </cell>
          <cell r="K901" t="str">
            <v>Asst Planning Dir</v>
          </cell>
          <cell r="L901">
            <v>1</v>
          </cell>
          <cell r="M901">
            <v>3684</v>
          </cell>
          <cell r="N901">
            <v>4421</v>
          </cell>
          <cell r="O901">
            <v>5158</v>
          </cell>
          <cell r="P901">
            <v>0</v>
          </cell>
          <cell r="Q901">
            <v>0</v>
          </cell>
          <cell r="R901">
            <v>0</v>
          </cell>
          <cell r="S901">
            <v>53052</v>
          </cell>
          <cell r="T901">
            <v>0</v>
          </cell>
          <cell r="U901">
            <v>0</v>
          </cell>
          <cell r="V901">
            <v>44208</v>
          </cell>
          <cell r="W901" t="str">
            <v>-</v>
          </cell>
        </row>
        <row r="902">
          <cell r="B902">
            <v>0</v>
          </cell>
          <cell r="C902">
            <v>0</v>
          </cell>
          <cell r="D902">
            <v>7</v>
          </cell>
          <cell r="E902" t="str">
            <v>7-38</v>
          </cell>
          <cell r="F902">
            <v>0</v>
          </cell>
          <cell r="G902">
            <v>0</v>
          </cell>
          <cell r="H902">
            <v>0</v>
          </cell>
          <cell r="I902" t="str">
            <v>Mesquite</v>
          </cell>
          <cell r="J902" t="str">
            <v>Planner</v>
          </cell>
          <cell r="K902" t="str">
            <v>Manager of Planning and Zoning</v>
          </cell>
          <cell r="L902">
            <v>1</v>
          </cell>
          <cell r="M902">
            <v>3538</v>
          </cell>
          <cell r="N902">
            <v>4385</v>
          </cell>
          <cell r="O902">
            <v>5233</v>
          </cell>
          <cell r="P902">
            <v>0</v>
          </cell>
          <cell r="Q902">
            <v>0</v>
          </cell>
          <cell r="R902">
            <v>0</v>
          </cell>
          <cell r="S902">
            <v>52620</v>
          </cell>
          <cell r="T902">
            <v>0</v>
          </cell>
          <cell r="U902">
            <v>0</v>
          </cell>
          <cell r="V902">
            <v>45840</v>
          </cell>
          <cell r="W902" t="str">
            <v>-</v>
          </cell>
        </row>
        <row r="903">
          <cell r="B903">
            <v>0</v>
          </cell>
          <cell r="C903">
            <v>0</v>
          </cell>
          <cell r="D903">
            <v>8</v>
          </cell>
          <cell r="E903" t="str">
            <v>8-38</v>
          </cell>
          <cell r="F903">
            <v>0</v>
          </cell>
          <cell r="G903">
            <v>0</v>
          </cell>
          <cell r="H903">
            <v>0</v>
          </cell>
          <cell r="I903" t="str">
            <v>Plano</v>
          </cell>
          <cell r="J903" t="str">
            <v>Planner</v>
          </cell>
          <cell r="K903" t="str">
            <v>Development Review Manager</v>
          </cell>
          <cell r="L903">
            <v>1</v>
          </cell>
          <cell r="M903">
            <v>3759</v>
          </cell>
          <cell r="N903">
            <v>4623</v>
          </cell>
          <cell r="O903">
            <v>5488</v>
          </cell>
          <cell r="P903">
            <v>0</v>
          </cell>
          <cell r="Q903">
            <v>0</v>
          </cell>
          <cell r="R903">
            <v>0</v>
          </cell>
          <cell r="S903">
            <v>55476</v>
          </cell>
          <cell r="T903">
            <v>0</v>
          </cell>
          <cell r="U903">
            <v>0</v>
          </cell>
          <cell r="V903">
            <v>52452</v>
          </cell>
          <cell r="W903" t="str">
            <v>-</v>
          </cell>
        </row>
        <row r="904">
          <cell r="B904">
            <v>0</v>
          </cell>
          <cell r="C904">
            <v>0</v>
          </cell>
          <cell r="D904">
            <v>9</v>
          </cell>
          <cell r="E904" t="str">
            <v>9-38</v>
          </cell>
          <cell r="F904">
            <v>0</v>
          </cell>
          <cell r="G904">
            <v>0</v>
          </cell>
          <cell r="H904">
            <v>0</v>
          </cell>
          <cell r="I904" t="str">
            <v>Richardson</v>
          </cell>
          <cell r="J904" t="str">
            <v>Planner</v>
          </cell>
          <cell r="K904" t="str">
            <v>Directo or Asst Dir of Develoop Svcs</v>
          </cell>
          <cell r="L904">
            <v>1</v>
          </cell>
          <cell r="M904">
            <v>4328</v>
          </cell>
          <cell r="N904">
            <v>5270.5</v>
          </cell>
          <cell r="O904">
            <v>6213</v>
          </cell>
          <cell r="P904">
            <v>0</v>
          </cell>
          <cell r="Q904">
            <v>0</v>
          </cell>
          <cell r="R904">
            <v>0</v>
          </cell>
          <cell r="S904">
            <v>63246</v>
          </cell>
          <cell r="T904">
            <v>0</v>
          </cell>
          <cell r="U904">
            <v>0</v>
          </cell>
          <cell r="V904">
            <v>57252</v>
          </cell>
          <cell r="W904" t="str">
            <v>-</v>
          </cell>
        </row>
        <row r="905">
          <cell r="B905">
            <v>0</v>
          </cell>
          <cell r="C905">
            <v>0</v>
          </cell>
          <cell r="D905" t="str">
            <v xml:space="preserve"> </v>
          </cell>
          <cell r="E905">
            <v>0</v>
          </cell>
          <cell r="F905">
            <v>0</v>
          </cell>
          <cell r="G905">
            <v>0</v>
          </cell>
          <cell r="H905">
            <v>0</v>
          </cell>
          <cell r="I905">
            <v>0</v>
          </cell>
          <cell r="J905">
            <v>0</v>
          </cell>
          <cell r="K905">
            <v>0</v>
          </cell>
          <cell r="L905">
            <v>9</v>
          </cell>
          <cell r="M905">
            <v>0</v>
          </cell>
          <cell r="N905">
            <v>0</v>
          </cell>
          <cell r="O905">
            <v>0</v>
          </cell>
          <cell r="P905">
            <v>0</v>
          </cell>
          <cell r="Q905">
            <v>0</v>
          </cell>
          <cell r="R905">
            <v>0</v>
          </cell>
          <cell r="S905">
            <v>55032.186666666668</v>
          </cell>
          <cell r="T905">
            <v>0</v>
          </cell>
          <cell r="U905">
            <v>0</v>
          </cell>
          <cell r="V905">
            <v>0</v>
          </cell>
          <cell r="W905" t="str">
            <v>-</v>
          </cell>
        </row>
        <row r="906">
          <cell r="B906">
            <v>4004</v>
          </cell>
          <cell r="C906">
            <v>165</v>
          </cell>
          <cell r="D906">
            <v>11</v>
          </cell>
          <cell r="E906" t="str">
            <v>11-165</v>
          </cell>
          <cell r="F906" t="str">
            <v>PLANNING  - 160</v>
          </cell>
          <cell r="G906">
            <v>160</v>
          </cell>
          <cell r="H906" t="str">
            <v>Landscape Architect</v>
          </cell>
          <cell r="I906" t="str">
            <v>Frisco</v>
          </cell>
          <cell r="J906" t="str">
            <v>Senior Landscape Architect</v>
          </cell>
          <cell r="K906" t="str">
            <v>Parks Planning &amp; Capital Projects Superintendent</v>
          </cell>
          <cell r="L906">
            <v>0</v>
          </cell>
          <cell r="M906">
            <v>4317.7333333333336</v>
          </cell>
          <cell r="N906">
            <v>5180.9333333333334</v>
          </cell>
          <cell r="O906">
            <v>6045.8666666666659</v>
          </cell>
          <cell r="P906">
            <v>0</v>
          </cell>
          <cell r="Q906">
            <v>0</v>
          </cell>
          <cell r="R906">
            <v>62171.199999999997</v>
          </cell>
          <cell r="S906">
            <v>63272.119999999995</v>
          </cell>
          <cell r="T906">
            <v>-1100.9199999999983</v>
          </cell>
          <cell r="U906">
            <v>-1.7399764698891051E-2</v>
          </cell>
          <cell r="V906">
            <v>55344</v>
          </cell>
          <cell r="W906">
            <v>4004</v>
          </cell>
        </row>
        <row r="907">
          <cell r="B907">
            <v>0</v>
          </cell>
          <cell r="C907">
            <v>0</v>
          </cell>
          <cell r="D907">
            <v>1</v>
          </cell>
          <cell r="E907" t="str">
            <v>1-165</v>
          </cell>
          <cell r="F907">
            <v>0</v>
          </cell>
          <cell r="G907">
            <v>0</v>
          </cell>
          <cell r="H907">
            <v>0</v>
          </cell>
          <cell r="I907" t="str">
            <v>Allen</v>
          </cell>
          <cell r="J907" t="str">
            <v>Landscape Architect</v>
          </cell>
          <cell r="K907" t="str">
            <v>-</v>
          </cell>
          <cell r="L907">
            <v>1</v>
          </cell>
          <cell r="M907">
            <v>4438.43</v>
          </cell>
          <cell r="N907">
            <v>5659.06</v>
          </cell>
          <cell r="O907">
            <v>6879.67</v>
          </cell>
          <cell r="P907">
            <v>0</v>
          </cell>
          <cell r="Q907">
            <v>0</v>
          </cell>
          <cell r="R907">
            <v>0</v>
          </cell>
          <cell r="S907">
            <v>67908.72</v>
          </cell>
          <cell r="T907">
            <v>0</v>
          </cell>
          <cell r="U907">
            <v>0</v>
          </cell>
          <cell r="V907" t="str">
            <v>-</v>
          </cell>
          <cell r="W907" t="str">
            <v>-</v>
          </cell>
        </row>
        <row r="908">
          <cell r="B908">
            <v>0</v>
          </cell>
          <cell r="C908">
            <v>0</v>
          </cell>
          <cell r="D908">
            <v>2</v>
          </cell>
          <cell r="E908" t="str">
            <v>2-165</v>
          </cell>
          <cell r="F908">
            <v>0</v>
          </cell>
          <cell r="G908">
            <v>0</v>
          </cell>
          <cell r="H908">
            <v>0</v>
          </cell>
          <cell r="I908" t="str">
            <v>Arlington</v>
          </cell>
          <cell r="J908" t="str">
            <v>Landscape Administrator</v>
          </cell>
          <cell r="K908" t="str">
            <v>Assistant Director of Planning and Development Services</v>
          </cell>
          <cell r="L908">
            <v>1</v>
          </cell>
          <cell r="M908">
            <v>4502</v>
          </cell>
          <cell r="N908">
            <v>5627</v>
          </cell>
          <cell r="O908">
            <v>6753</v>
          </cell>
          <cell r="P908">
            <v>0</v>
          </cell>
          <cell r="Q908">
            <v>0</v>
          </cell>
          <cell r="R908">
            <v>0</v>
          </cell>
          <cell r="S908">
            <v>67524</v>
          </cell>
          <cell r="T908">
            <v>0</v>
          </cell>
          <cell r="U908">
            <v>0</v>
          </cell>
          <cell r="V908" t="str">
            <v>-</v>
          </cell>
          <cell r="W908" t="str">
            <v>-</v>
          </cell>
        </row>
        <row r="909">
          <cell r="B909">
            <v>0</v>
          </cell>
          <cell r="C909">
            <v>0</v>
          </cell>
          <cell r="D909">
            <v>3</v>
          </cell>
          <cell r="E909" t="str">
            <v>3-165</v>
          </cell>
          <cell r="F909">
            <v>0</v>
          </cell>
          <cell r="G909">
            <v>0</v>
          </cell>
          <cell r="H909">
            <v>0</v>
          </cell>
          <cell r="I909" t="str">
            <v>Carrollton</v>
          </cell>
          <cell r="J909" t="str">
            <v>Arborist</v>
          </cell>
          <cell r="K909" t="str">
            <v>Parks and Recreation Director</v>
          </cell>
          <cell r="L909">
            <v>1</v>
          </cell>
          <cell r="M909">
            <v>3763</v>
          </cell>
          <cell r="N909">
            <v>4491</v>
          </cell>
          <cell r="O909">
            <v>5268</v>
          </cell>
          <cell r="P909">
            <v>0</v>
          </cell>
          <cell r="Q909">
            <v>0</v>
          </cell>
          <cell r="R909">
            <v>0</v>
          </cell>
          <cell r="S909">
            <v>53892</v>
          </cell>
          <cell r="T909">
            <v>0</v>
          </cell>
          <cell r="U909">
            <v>0</v>
          </cell>
          <cell r="V909">
            <v>61536</v>
          </cell>
          <cell r="W909" t="str">
            <v>-</v>
          </cell>
        </row>
        <row r="910">
          <cell r="B910">
            <v>0</v>
          </cell>
          <cell r="C910">
            <v>0</v>
          </cell>
          <cell r="D910">
            <v>4</v>
          </cell>
          <cell r="E910" t="str">
            <v>4-165</v>
          </cell>
          <cell r="F910">
            <v>0</v>
          </cell>
          <cell r="G910">
            <v>0</v>
          </cell>
          <cell r="H910">
            <v>0</v>
          </cell>
          <cell r="I910" t="str">
            <v>Garland</v>
          </cell>
          <cell r="J910" t="str">
            <v>Landscape Architect</v>
          </cell>
          <cell r="K910" t="str">
            <v>Field Supervisor</v>
          </cell>
          <cell r="L910">
            <v>1</v>
          </cell>
          <cell r="M910">
            <v>4264</v>
          </cell>
          <cell r="N910">
            <v>5543</v>
          </cell>
          <cell r="O910">
            <v>6824</v>
          </cell>
          <cell r="P910">
            <v>0</v>
          </cell>
          <cell r="Q910">
            <v>0</v>
          </cell>
          <cell r="R910">
            <v>0</v>
          </cell>
          <cell r="S910">
            <v>66516</v>
          </cell>
          <cell r="T910">
            <v>0</v>
          </cell>
          <cell r="U910">
            <v>0</v>
          </cell>
          <cell r="V910">
            <v>70032</v>
          </cell>
          <cell r="W910" t="str">
            <v>-</v>
          </cell>
        </row>
        <row r="911">
          <cell r="B911">
            <v>0</v>
          </cell>
          <cell r="C911">
            <v>0</v>
          </cell>
          <cell r="D911">
            <v>5</v>
          </cell>
          <cell r="E911" t="str">
            <v>5-165</v>
          </cell>
          <cell r="F911">
            <v>0</v>
          </cell>
          <cell r="G911">
            <v>0</v>
          </cell>
          <cell r="H911">
            <v>0</v>
          </cell>
          <cell r="I911" t="str">
            <v>Irving</v>
          </cell>
          <cell r="J911" t="str">
            <v>Landscape Architect</v>
          </cell>
          <cell r="K911" t="str">
            <v>Sr Landscape Architect</v>
          </cell>
          <cell r="L911">
            <v>1</v>
          </cell>
          <cell r="M911">
            <v>4792</v>
          </cell>
          <cell r="N911">
            <v>5693</v>
          </cell>
          <cell r="O911">
            <v>6761</v>
          </cell>
          <cell r="P911">
            <v>0</v>
          </cell>
          <cell r="Q911">
            <v>0</v>
          </cell>
          <cell r="R911">
            <v>0</v>
          </cell>
          <cell r="S911">
            <v>68316</v>
          </cell>
          <cell r="T911">
            <v>0</v>
          </cell>
          <cell r="U911">
            <v>0</v>
          </cell>
          <cell r="V911">
            <v>75732</v>
          </cell>
          <cell r="W911" t="str">
            <v>-</v>
          </cell>
        </row>
        <row r="912">
          <cell r="B912">
            <v>0</v>
          </cell>
          <cell r="C912">
            <v>0</v>
          </cell>
          <cell r="D912">
            <v>6</v>
          </cell>
          <cell r="E912" t="str">
            <v>6-165</v>
          </cell>
          <cell r="F912">
            <v>0</v>
          </cell>
          <cell r="G912">
            <v>0</v>
          </cell>
          <cell r="H912">
            <v>0</v>
          </cell>
          <cell r="I912" t="str">
            <v>McKinney</v>
          </cell>
          <cell r="J912" t="str">
            <v>No Match</v>
          </cell>
          <cell r="K912" t="str">
            <v>-</v>
          </cell>
          <cell r="L912">
            <v>0</v>
          </cell>
          <cell r="M912" t="str">
            <v>-</v>
          </cell>
          <cell r="N912" t="str">
            <v>-</v>
          </cell>
          <cell r="O912" t="str">
            <v>-</v>
          </cell>
          <cell r="P912" t="str">
            <v>-</v>
          </cell>
          <cell r="Q912">
            <v>0</v>
          </cell>
          <cell r="R912">
            <v>0</v>
          </cell>
          <cell r="S912" t="str">
            <v>-</v>
          </cell>
          <cell r="T912">
            <v>0</v>
          </cell>
          <cell r="U912">
            <v>0</v>
          </cell>
          <cell r="V912" t="str">
            <v>-</v>
          </cell>
          <cell r="W912" t="str">
            <v>-</v>
          </cell>
        </row>
        <row r="913">
          <cell r="B913">
            <v>0</v>
          </cell>
          <cell r="C913">
            <v>0</v>
          </cell>
          <cell r="D913">
            <v>7</v>
          </cell>
          <cell r="E913" t="str">
            <v>7-165</v>
          </cell>
          <cell r="F913">
            <v>0</v>
          </cell>
          <cell r="G913">
            <v>0</v>
          </cell>
          <cell r="H913">
            <v>0</v>
          </cell>
          <cell r="I913" t="str">
            <v>Mesquite</v>
          </cell>
          <cell r="J913" t="str">
            <v>No Match</v>
          </cell>
          <cell r="K913" t="str">
            <v>-</v>
          </cell>
          <cell r="L913">
            <v>0</v>
          </cell>
          <cell r="M913" t="str">
            <v>-</v>
          </cell>
          <cell r="N913" t="str">
            <v>-</v>
          </cell>
          <cell r="O913" t="str">
            <v>-</v>
          </cell>
          <cell r="P913" t="str">
            <v>-</v>
          </cell>
          <cell r="Q913">
            <v>0</v>
          </cell>
          <cell r="R913">
            <v>0</v>
          </cell>
          <cell r="S913" t="str">
            <v>-</v>
          </cell>
          <cell r="T913">
            <v>0</v>
          </cell>
          <cell r="U913">
            <v>0</v>
          </cell>
          <cell r="V913" t="str">
            <v>-</v>
          </cell>
          <cell r="W913" t="str">
            <v>-</v>
          </cell>
        </row>
        <row r="914">
          <cell r="B914">
            <v>0</v>
          </cell>
          <cell r="C914">
            <v>0</v>
          </cell>
          <cell r="D914">
            <v>8</v>
          </cell>
          <cell r="E914" t="str">
            <v>8-165</v>
          </cell>
          <cell r="F914">
            <v>0</v>
          </cell>
          <cell r="G914">
            <v>0</v>
          </cell>
          <cell r="H914">
            <v>0</v>
          </cell>
          <cell r="I914" t="str">
            <v>Plano</v>
          </cell>
          <cell r="J914" t="str">
            <v>Landscape Architect</v>
          </cell>
          <cell r="K914" t="str">
            <v>-</v>
          </cell>
          <cell r="L914">
            <v>1</v>
          </cell>
          <cell r="M914">
            <v>3759</v>
          </cell>
          <cell r="N914">
            <v>4623</v>
          </cell>
          <cell r="O914">
            <v>5488</v>
          </cell>
          <cell r="P914">
            <v>0</v>
          </cell>
          <cell r="Q914">
            <v>0</v>
          </cell>
          <cell r="R914">
            <v>0</v>
          </cell>
          <cell r="S914">
            <v>55476</v>
          </cell>
          <cell r="T914">
            <v>0</v>
          </cell>
          <cell r="U914">
            <v>0</v>
          </cell>
          <cell r="V914">
            <v>64548</v>
          </cell>
          <cell r="W914" t="str">
            <v>-</v>
          </cell>
        </row>
        <row r="915">
          <cell r="B915">
            <v>0</v>
          </cell>
          <cell r="C915">
            <v>0</v>
          </cell>
          <cell r="D915">
            <v>9</v>
          </cell>
          <cell r="E915" t="str">
            <v>9-165</v>
          </cell>
          <cell r="F915">
            <v>0</v>
          </cell>
          <cell r="G915">
            <v>0</v>
          </cell>
          <cell r="H915">
            <v>0</v>
          </cell>
          <cell r="I915" t="str">
            <v>Richardson</v>
          </cell>
          <cell r="J915" t="str">
            <v>No Match</v>
          </cell>
          <cell r="K915" t="str">
            <v>-</v>
          </cell>
          <cell r="L915">
            <v>0</v>
          </cell>
          <cell r="M915" t="str">
            <v>-</v>
          </cell>
          <cell r="N915" t="str">
            <v>-</v>
          </cell>
          <cell r="O915" t="str">
            <v>-</v>
          </cell>
          <cell r="P915" t="str">
            <v>-</v>
          </cell>
          <cell r="Q915">
            <v>0</v>
          </cell>
          <cell r="R915">
            <v>0</v>
          </cell>
          <cell r="S915" t="str">
            <v>-</v>
          </cell>
          <cell r="T915">
            <v>0</v>
          </cell>
          <cell r="U915">
            <v>0</v>
          </cell>
          <cell r="V915" t="str">
            <v>-</v>
          </cell>
          <cell r="W915" t="str">
            <v>-</v>
          </cell>
        </row>
        <row r="916">
          <cell r="B916">
            <v>0</v>
          </cell>
          <cell r="C916">
            <v>0</v>
          </cell>
          <cell r="D916" t="str">
            <v xml:space="preserve"> </v>
          </cell>
          <cell r="E916">
            <v>0</v>
          </cell>
          <cell r="F916">
            <v>0</v>
          </cell>
          <cell r="G916">
            <v>0</v>
          </cell>
          <cell r="H916">
            <v>0</v>
          </cell>
          <cell r="I916">
            <v>0</v>
          </cell>
          <cell r="J916">
            <v>0</v>
          </cell>
          <cell r="K916">
            <v>0</v>
          </cell>
          <cell r="L916">
            <v>6</v>
          </cell>
          <cell r="M916">
            <v>0</v>
          </cell>
          <cell r="N916">
            <v>0</v>
          </cell>
          <cell r="O916">
            <v>0</v>
          </cell>
          <cell r="P916">
            <v>0</v>
          </cell>
          <cell r="Q916">
            <v>0</v>
          </cell>
          <cell r="R916">
            <v>0</v>
          </cell>
          <cell r="S916">
            <v>63272.119999999995</v>
          </cell>
          <cell r="T916">
            <v>0</v>
          </cell>
          <cell r="U916">
            <v>0</v>
          </cell>
          <cell r="V916">
            <v>0</v>
          </cell>
          <cell r="W916" t="str">
            <v>-</v>
          </cell>
        </row>
        <row r="917">
          <cell r="B917">
            <v>1251</v>
          </cell>
          <cell r="C917">
            <v>85</v>
          </cell>
          <cell r="D917">
            <v>11</v>
          </cell>
          <cell r="E917" t="str">
            <v>11-85</v>
          </cell>
          <cell r="F917" t="str">
            <v>POLICE ADMINISTRATION  - 230</v>
          </cell>
          <cell r="G917">
            <v>230</v>
          </cell>
          <cell r="H917" t="str">
            <v>911 Dispatch Shift Supervisor</v>
          </cell>
          <cell r="I917" t="str">
            <v>Frisco</v>
          </cell>
          <cell r="J917" t="str">
            <v>Supervisor - Police Communications</v>
          </cell>
          <cell r="K917" t="str">
            <v>Police Captain</v>
          </cell>
          <cell r="L917">
            <v>0</v>
          </cell>
          <cell r="M917">
            <v>4149.6000000000004</v>
          </cell>
          <cell r="N917">
            <v>4495.3999999999996</v>
          </cell>
          <cell r="O917">
            <v>4841.2</v>
          </cell>
          <cell r="P917">
            <v>0</v>
          </cell>
          <cell r="Q917">
            <v>0</v>
          </cell>
          <cell r="R917">
            <v>53944.799999999996</v>
          </cell>
          <cell r="S917">
            <v>53198.026666666665</v>
          </cell>
          <cell r="T917">
            <v>746.77333333333081</v>
          </cell>
          <cell r="U917">
            <v>1.4037613425259837E-2</v>
          </cell>
          <cell r="V917">
            <v>54636</v>
          </cell>
          <cell r="W917">
            <v>1251</v>
          </cell>
        </row>
        <row r="918">
          <cell r="B918">
            <v>0</v>
          </cell>
          <cell r="C918">
            <v>0</v>
          </cell>
          <cell r="D918">
            <v>1</v>
          </cell>
          <cell r="E918" t="str">
            <v>1-85</v>
          </cell>
          <cell r="F918">
            <v>0</v>
          </cell>
          <cell r="G918">
            <v>0</v>
          </cell>
          <cell r="H918">
            <v>0</v>
          </cell>
          <cell r="I918" t="str">
            <v>Allen</v>
          </cell>
          <cell r="J918" t="str">
            <v>Supervising 9-1-1 Dispatcher</v>
          </cell>
          <cell r="K918" t="str">
            <v>-</v>
          </cell>
          <cell r="L918">
            <v>1</v>
          </cell>
          <cell r="M918">
            <v>3443.56</v>
          </cell>
          <cell r="N918">
            <v>4304.0200000000004</v>
          </cell>
          <cell r="O918">
            <v>5164.47</v>
          </cell>
          <cell r="P918">
            <v>0</v>
          </cell>
          <cell r="Q918">
            <v>0</v>
          </cell>
          <cell r="R918">
            <v>0</v>
          </cell>
          <cell r="S918">
            <v>51648.240000000005</v>
          </cell>
          <cell r="T918">
            <v>0</v>
          </cell>
          <cell r="U918">
            <v>0</v>
          </cell>
          <cell r="V918" t="str">
            <v>-</v>
          </cell>
          <cell r="W918" t="str">
            <v>-</v>
          </cell>
        </row>
        <row r="919">
          <cell r="B919">
            <v>0</v>
          </cell>
          <cell r="C919">
            <v>0</v>
          </cell>
          <cell r="D919">
            <v>2</v>
          </cell>
          <cell r="E919" t="str">
            <v>2-85</v>
          </cell>
          <cell r="F919">
            <v>0</v>
          </cell>
          <cell r="G919">
            <v>0</v>
          </cell>
          <cell r="H919">
            <v>0</v>
          </cell>
          <cell r="I919" t="str">
            <v>Arlington</v>
          </cell>
          <cell r="J919" t="str">
            <v>Communications Supv</v>
          </cell>
          <cell r="K919" t="str">
            <v>Communications Manager</v>
          </cell>
          <cell r="L919">
            <v>1</v>
          </cell>
          <cell r="M919">
            <v>3493</v>
          </cell>
          <cell r="N919">
            <v>4367</v>
          </cell>
          <cell r="O919">
            <v>5240</v>
          </cell>
          <cell r="P919">
            <v>0</v>
          </cell>
          <cell r="Q919">
            <v>0</v>
          </cell>
          <cell r="R919">
            <v>0</v>
          </cell>
          <cell r="S919">
            <v>52404</v>
          </cell>
          <cell r="T919">
            <v>0</v>
          </cell>
          <cell r="U919">
            <v>0</v>
          </cell>
          <cell r="V919">
            <v>52344</v>
          </cell>
          <cell r="W919" t="str">
            <v>-</v>
          </cell>
        </row>
        <row r="920">
          <cell r="B920">
            <v>0</v>
          </cell>
          <cell r="C920">
            <v>0</v>
          </cell>
          <cell r="D920">
            <v>3</v>
          </cell>
          <cell r="E920" t="str">
            <v>3-85</v>
          </cell>
          <cell r="F920">
            <v>0</v>
          </cell>
          <cell r="G920">
            <v>0</v>
          </cell>
          <cell r="H920">
            <v>0</v>
          </cell>
          <cell r="I920" t="str">
            <v>Carrollton</v>
          </cell>
          <cell r="J920" t="str">
            <v>Telecommunications Shift Supervisor</v>
          </cell>
          <cell r="K920" t="str">
            <v>Telecommunications Center Manager</v>
          </cell>
          <cell r="L920">
            <v>1</v>
          </cell>
          <cell r="M920">
            <v>3287</v>
          </cell>
          <cell r="N920">
            <v>3923</v>
          </cell>
          <cell r="O920">
            <v>4602</v>
          </cell>
          <cell r="P920">
            <v>0</v>
          </cell>
          <cell r="Q920">
            <v>0</v>
          </cell>
          <cell r="R920">
            <v>0</v>
          </cell>
          <cell r="S920">
            <v>47076</v>
          </cell>
          <cell r="T920">
            <v>0</v>
          </cell>
          <cell r="U920">
            <v>0</v>
          </cell>
          <cell r="V920">
            <v>44400</v>
          </cell>
          <cell r="W920" t="str">
            <v>-</v>
          </cell>
        </row>
        <row r="921">
          <cell r="B921">
            <v>0</v>
          </cell>
          <cell r="C921">
            <v>0</v>
          </cell>
          <cell r="D921">
            <v>4</v>
          </cell>
          <cell r="E921" t="str">
            <v>4-85</v>
          </cell>
          <cell r="F921">
            <v>0</v>
          </cell>
          <cell r="G921">
            <v>0</v>
          </cell>
          <cell r="H921">
            <v>0</v>
          </cell>
          <cell r="I921" t="str">
            <v>Garland</v>
          </cell>
          <cell r="J921" t="str">
            <v>Communications Supervisor</v>
          </cell>
          <cell r="K921" t="str">
            <v>Police Communications Manager</v>
          </cell>
          <cell r="L921">
            <v>1</v>
          </cell>
          <cell r="M921">
            <v>3307</v>
          </cell>
          <cell r="N921">
            <v>4248</v>
          </cell>
          <cell r="O921">
            <v>5190</v>
          </cell>
          <cell r="P921">
            <v>0</v>
          </cell>
          <cell r="Q921">
            <v>0</v>
          </cell>
          <cell r="R921">
            <v>0</v>
          </cell>
          <cell r="S921">
            <v>50976</v>
          </cell>
          <cell r="T921">
            <v>0</v>
          </cell>
          <cell r="U921">
            <v>0</v>
          </cell>
          <cell r="V921">
            <v>57576</v>
          </cell>
          <cell r="W921" t="str">
            <v>-</v>
          </cell>
        </row>
        <row r="922">
          <cell r="B922">
            <v>0</v>
          </cell>
          <cell r="C922">
            <v>0</v>
          </cell>
          <cell r="D922">
            <v>5</v>
          </cell>
          <cell r="E922" t="str">
            <v>5-85</v>
          </cell>
          <cell r="F922">
            <v>0</v>
          </cell>
          <cell r="G922">
            <v>0</v>
          </cell>
          <cell r="H922">
            <v>0</v>
          </cell>
          <cell r="I922" t="str">
            <v>Irving</v>
          </cell>
          <cell r="J922" t="str">
            <v>Police Communications Supv</v>
          </cell>
          <cell r="K922" t="str">
            <v>Police Communications Manager</v>
          </cell>
          <cell r="L922">
            <v>1</v>
          </cell>
          <cell r="M922">
            <v>3942</v>
          </cell>
          <cell r="N922">
            <v>4682</v>
          </cell>
          <cell r="O922">
            <v>5562</v>
          </cell>
          <cell r="P922">
            <v>0</v>
          </cell>
          <cell r="Q922">
            <v>0</v>
          </cell>
          <cell r="R922">
            <v>0</v>
          </cell>
          <cell r="S922">
            <v>56184</v>
          </cell>
          <cell r="T922">
            <v>0</v>
          </cell>
          <cell r="U922">
            <v>0</v>
          </cell>
          <cell r="V922">
            <v>66744</v>
          </cell>
          <cell r="W922" t="str">
            <v>-</v>
          </cell>
        </row>
        <row r="923">
          <cell r="B923">
            <v>0</v>
          </cell>
          <cell r="C923">
            <v>0</v>
          </cell>
          <cell r="D923">
            <v>6</v>
          </cell>
          <cell r="E923" t="str">
            <v>6-85</v>
          </cell>
          <cell r="F923">
            <v>0</v>
          </cell>
          <cell r="G923">
            <v>0</v>
          </cell>
          <cell r="H923">
            <v>0</v>
          </cell>
          <cell r="I923" t="str">
            <v>McKinney</v>
          </cell>
          <cell r="J923" t="str">
            <v>Communications Supervisor</v>
          </cell>
          <cell r="K923" t="str">
            <v>Communications Manager</v>
          </cell>
          <cell r="L923">
            <v>1</v>
          </cell>
          <cell r="M923">
            <v>3459</v>
          </cell>
          <cell r="N923">
            <v>4151</v>
          </cell>
          <cell r="O923">
            <v>4843</v>
          </cell>
          <cell r="P923">
            <v>0</v>
          </cell>
          <cell r="Q923">
            <v>0</v>
          </cell>
          <cell r="R923">
            <v>0</v>
          </cell>
          <cell r="S923">
            <v>49812</v>
          </cell>
          <cell r="T923">
            <v>0</v>
          </cell>
          <cell r="U923">
            <v>0</v>
          </cell>
          <cell r="V923">
            <v>51852</v>
          </cell>
          <cell r="W923" t="str">
            <v>-</v>
          </cell>
        </row>
        <row r="924">
          <cell r="B924">
            <v>0</v>
          </cell>
          <cell r="C924">
            <v>0</v>
          </cell>
          <cell r="D924">
            <v>7</v>
          </cell>
          <cell r="E924" t="str">
            <v>7-85</v>
          </cell>
          <cell r="F924">
            <v>0</v>
          </cell>
          <cell r="G924">
            <v>0</v>
          </cell>
          <cell r="H924">
            <v>0</v>
          </cell>
          <cell r="I924" t="str">
            <v>Mesquite</v>
          </cell>
          <cell r="J924" t="str">
            <v>Public Safety Dispatcher Supervisor</v>
          </cell>
          <cell r="K924" t="str">
            <v>Police Captain</v>
          </cell>
          <cell r="L924">
            <v>1</v>
          </cell>
          <cell r="M924">
            <v>3572</v>
          </cell>
          <cell r="N924">
            <v>4379</v>
          </cell>
          <cell r="O924">
            <v>5186</v>
          </cell>
          <cell r="P924">
            <v>0</v>
          </cell>
          <cell r="Q924">
            <v>0</v>
          </cell>
          <cell r="R924">
            <v>0</v>
          </cell>
          <cell r="S924">
            <v>52548</v>
          </cell>
          <cell r="T924">
            <v>0</v>
          </cell>
          <cell r="U924">
            <v>0</v>
          </cell>
          <cell r="V924">
            <v>53700</v>
          </cell>
          <cell r="W924" t="str">
            <v>-</v>
          </cell>
        </row>
        <row r="925">
          <cell r="B925">
            <v>0</v>
          </cell>
          <cell r="C925">
            <v>0</v>
          </cell>
          <cell r="D925">
            <v>8</v>
          </cell>
          <cell r="E925" t="str">
            <v>8-85</v>
          </cell>
          <cell r="F925">
            <v>0</v>
          </cell>
          <cell r="G925">
            <v>0</v>
          </cell>
          <cell r="H925">
            <v>0</v>
          </cell>
          <cell r="I925" t="str">
            <v>Plano</v>
          </cell>
          <cell r="J925" t="str">
            <v>Public Safety Communications Supervisor</v>
          </cell>
          <cell r="K925" t="str">
            <v>Public Safety Communications Manager</v>
          </cell>
          <cell r="L925">
            <v>1</v>
          </cell>
          <cell r="M925">
            <v>3759</v>
          </cell>
          <cell r="N925">
            <v>4623</v>
          </cell>
          <cell r="O925">
            <v>5488</v>
          </cell>
          <cell r="P925">
            <v>0</v>
          </cell>
          <cell r="Q925">
            <v>0</v>
          </cell>
          <cell r="R925">
            <v>0</v>
          </cell>
          <cell r="S925">
            <v>55476</v>
          </cell>
          <cell r="T925">
            <v>0</v>
          </cell>
          <cell r="U925">
            <v>0</v>
          </cell>
          <cell r="V925">
            <v>49320</v>
          </cell>
          <cell r="W925" t="str">
            <v>-</v>
          </cell>
        </row>
        <row r="926">
          <cell r="B926">
            <v>0</v>
          </cell>
          <cell r="C926">
            <v>0</v>
          </cell>
          <cell r="D926">
            <v>9</v>
          </cell>
          <cell r="E926" t="str">
            <v>9-85</v>
          </cell>
          <cell r="F926">
            <v>0</v>
          </cell>
          <cell r="G926">
            <v>0</v>
          </cell>
          <cell r="H926">
            <v>0</v>
          </cell>
          <cell r="I926" t="str">
            <v>Richardson</v>
          </cell>
          <cell r="J926" t="str">
            <v>Public Safety Tele Supervisor</v>
          </cell>
          <cell r="K926" t="str">
            <v>Communications Manager</v>
          </cell>
          <cell r="L926">
            <v>1</v>
          </cell>
          <cell r="M926">
            <v>4596</v>
          </cell>
          <cell r="N926">
            <v>5221.5</v>
          </cell>
          <cell r="O926">
            <v>5847</v>
          </cell>
          <cell r="P926">
            <v>0</v>
          </cell>
          <cell r="Q926">
            <v>0</v>
          </cell>
          <cell r="R926">
            <v>0</v>
          </cell>
          <cell r="S926">
            <v>62658</v>
          </cell>
          <cell r="T926">
            <v>0</v>
          </cell>
          <cell r="U926">
            <v>0</v>
          </cell>
          <cell r="V926">
            <v>70164</v>
          </cell>
          <cell r="W926" t="str">
            <v>-</v>
          </cell>
        </row>
        <row r="927">
          <cell r="B927">
            <v>0</v>
          </cell>
          <cell r="C927">
            <v>0</v>
          </cell>
          <cell r="D927" t="str">
            <v xml:space="preserve"> </v>
          </cell>
          <cell r="E927">
            <v>0</v>
          </cell>
          <cell r="F927">
            <v>0</v>
          </cell>
          <cell r="G927">
            <v>0</v>
          </cell>
          <cell r="H927">
            <v>0</v>
          </cell>
          <cell r="I927">
            <v>0</v>
          </cell>
          <cell r="J927">
            <v>0</v>
          </cell>
          <cell r="K927">
            <v>0</v>
          </cell>
          <cell r="L927">
            <v>9</v>
          </cell>
          <cell r="M927">
            <v>0</v>
          </cell>
          <cell r="N927">
            <v>0</v>
          </cell>
          <cell r="O927">
            <v>0</v>
          </cell>
          <cell r="P927">
            <v>0</v>
          </cell>
          <cell r="Q927">
            <v>0</v>
          </cell>
          <cell r="R927">
            <v>0</v>
          </cell>
          <cell r="S927">
            <v>53198.026666666665</v>
          </cell>
          <cell r="T927">
            <v>0</v>
          </cell>
          <cell r="U927">
            <v>0</v>
          </cell>
          <cell r="V927">
            <v>0</v>
          </cell>
          <cell r="W927" t="str">
            <v>-</v>
          </cell>
        </row>
        <row r="928">
          <cell r="B928">
            <v>1180</v>
          </cell>
          <cell r="C928" t="str">
            <v>F1180</v>
          </cell>
          <cell r="D928">
            <v>11</v>
          </cell>
          <cell r="E928" t="str">
            <v>11-F1180</v>
          </cell>
          <cell r="F928" t="str">
            <v>POLICE ADMINISTRATION  - 230</v>
          </cell>
          <cell r="G928">
            <v>230</v>
          </cell>
          <cell r="H928" t="str">
            <v>-</v>
          </cell>
          <cell r="I928" t="str">
            <v>Frisco</v>
          </cell>
          <cell r="J928" t="str">
            <v>Crime Analyst</v>
          </cell>
          <cell r="K928" t="str">
            <v>-</v>
          </cell>
          <cell r="L928">
            <v>0</v>
          </cell>
          <cell r="M928">
            <v>3458</v>
          </cell>
          <cell r="N928">
            <v>4149.5999999999995</v>
          </cell>
          <cell r="O928">
            <v>4841.2</v>
          </cell>
          <cell r="P928">
            <v>0</v>
          </cell>
          <cell r="Q928">
            <v>0</v>
          </cell>
          <cell r="R928">
            <v>49795.199999999997</v>
          </cell>
          <cell r="S928">
            <v>46511.146666666667</v>
          </cell>
          <cell r="T928">
            <v>3284.0533333333296</v>
          </cell>
          <cell r="U928">
            <v>7.0607877222836249E-2</v>
          </cell>
          <cell r="V928" t="str">
            <v>-</v>
          </cell>
          <cell r="W928">
            <v>1180</v>
          </cell>
        </row>
        <row r="929">
          <cell r="B929">
            <v>0</v>
          </cell>
          <cell r="C929">
            <v>0</v>
          </cell>
          <cell r="D929">
            <v>1</v>
          </cell>
          <cell r="E929" t="str">
            <v>1-F1180</v>
          </cell>
          <cell r="F929">
            <v>0</v>
          </cell>
          <cell r="G929">
            <v>0</v>
          </cell>
          <cell r="H929">
            <v>0</v>
          </cell>
          <cell r="I929" t="str">
            <v>Allen</v>
          </cell>
          <cell r="J929" t="str">
            <v>Crime Analyst</v>
          </cell>
          <cell r="K929" t="str">
            <v>-</v>
          </cell>
          <cell r="L929">
            <v>1</v>
          </cell>
          <cell r="M929">
            <v>2237.35</v>
          </cell>
          <cell r="N929">
            <v>2796.69</v>
          </cell>
          <cell r="O929">
            <v>3356.03</v>
          </cell>
          <cell r="P929">
            <v>0</v>
          </cell>
          <cell r="Q929">
            <v>0</v>
          </cell>
          <cell r="R929">
            <v>0</v>
          </cell>
          <cell r="S929">
            <v>33560.28</v>
          </cell>
          <cell r="T929">
            <v>0</v>
          </cell>
          <cell r="U929">
            <v>0</v>
          </cell>
          <cell r="V929" t="str">
            <v>-</v>
          </cell>
          <cell r="W929" t="str">
            <v>-</v>
          </cell>
        </row>
        <row r="930">
          <cell r="B930">
            <v>0</v>
          </cell>
          <cell r="C930">
            <v>0</v>
          </cell>
          <cell r="D930">
            <v>2</v>
          </cell>
          <cell r="E930" t="str">
            <v>2-F1180</v>
          </cell>
          <cell r="F930">
            <v>0</v>
          </cell>
          <cell r="G930">
            <v>0</v>
          </cell>
          <cell r="H930">
            <v>0</v>
          </cell>
          <cell r="I930" t="str">
            <v>Arlington</v>
          </cell>
          <cell r="J930" t="str">
            <v>Crime &amp; Intelligence Analyst</v>
          </cell>
          <cell r="K930" t="str">
            <v>-</v>
          </cell>
          <cell r="L930">
            <v>1</v>
          </cell>
          <cell r="M930">
            <v>3946.5</v>
          </cell>
          <cell r="N930">
            <v>4933.0833333333339</v>
          </cell>
          <cell r="O930">
            <v>5919.666666666667</v>
          </cell>
          <cell r="P930">
            <v>0</v>
          </cell>
          <cell r="Q930">
            <v>0</v>
          </cell>
          <cell r="R930">
            <v>0</v>
          </cell>
          <cell r="S930">
            <v>59197.000000000007</v>
          </cell>
          <cell r="T930">
            <v>0</v>
          </cell>
          <cell r="U930">
            <v>0</v>
          </cell>
          <cell r="V930" t="str">
            <v>-</v>
          </cell>
          <cell r="W930" t="str">
            <v>-</v>
          </cell>
        </row>
        <row r="931">
          <cell r="B931">
            <v>0</v>
          </cell>
          <cell r="C931">
            <v>0</v>
          </cell>
          <cell r="D931">
            <v>3</v>
          </cell>
          <cell r="E931" t="str">
            <v>3-F1180</v>
          </cell>
          <cell r="F931">
            <v>0</v>
          </cell>
          <cell r="G931">
            <v>0</v>
          </cell>
          <cell r="H931">
            <v>0</v>
          </cell>
          <cell r="I931" t="str">
            <v>Carrollton</v>
          </cell>
          <cell r="J931" t="str">
            <v>No Match</v>
          </cell>
          <cell r="K931" t="str">
            <v>-</v>
          </cell>
          <cell r="L931">
            <v>0</v>
          </cell>
          <cell r="M931" t="str">
            <v>-</v>
          </cell>
          <cell r="N931" t="str">
            <v>-</v>
          </cell>
          <cell r="O931" t="str">
            <v>-</v>
          </cell>
          <cell r="P931" t="str">
            <v>-</v>
          </cell>
          <cell r="Q931">
            <v>0</v>
          </cell>
          <cell r="R931">
            <v>0</v>
          </cell>
          <cell r="S931" t="str">
            <v>-</v>
          </cell>
          <cell r="T931">
            <v>0</v>
          </cell>
          <cell r="U931">
            <v>0</v>
          </cell>
          <cell r="V931" t="str">
            <v>-</v>
          </cell>
          <cell r="W931" t="str">
            <v>-</v>
          </cell>
        </row>
        <row r="932">
          <cell r="B932">
            <v>0</v>
          </cell>
          <cell r="C932">
            <v>0</v>
          </cell>
          <cell r="D932">
            <v>4</v>
          </cell>
          <cell r="E932" t="str">
            <v>4-F1180</v>
          </cell>
          <cell r="F932">
            <v>0</v>
          </cell>
          <cell r="G932">
            <v>0</v>
          </cell>
          <cell r="H932">
            <v>0</v>
          </cell>
          <cell r="I932" t="str">
            <v>Garland</v>
          </cell>
          <cell r="J932" t="str">
            <v>No Match</v>
          </cell>
          <cell r="K932" t="str">
            <v>-</v>
          </cell>
          <cell r="L932">
            <v>0</v>
          </cell>
          <cell r="M932" t="str">
            <v>-</v>
          </cell>
          <cell r="N932" t="str">
            <v>-</v>
          </cell>
          <cell r="O932" t="str">
            <v>-</v>
          </cell>
          <cell r="P932" t="str">
            <v>-</v>
          </cell>
          <cell r="Q932">
            <v>0</v>
          </cell>
          <cell r="R932">
            <v>0</v>
          </cell>
          <cell r="S932" t="str">
            <v>-</v>
          </cell>
          <cell r="T932">
            <v>0</v>
          </cell>
          <cell r="U932">
            <v>0</v>
          </cell>
          <cell r="V932" t="str">
            <v>-</v>
          </cell>
          <cell r="W932" t="str">
            <v>-</v>
          </cell>
        </row>
        <row r="933">
          <cell r="B933">
            <v>0</v>
          </cell>
          <cell r="C933">
            <v>0</v>
          </cell>
          <cell r="D933">
            <v>5</v>
          </cell>
          <cell r="E933" t="str">
            <v>5-F1180</v>
          </cell>
          <cell r="F933">
            <v>0</v>
          </cell>
          <cell r="G933">
            <v>0</v>
          </cell>
          <cell r="H933">
            <v>0</v>
          </cell>
          <cell r="I933" t="str">
            <v>Irving</v>
          </cell>
          <cell r="J933" t="str">
            <v>Crime Analyst</v>
          </cell>
          <cell r="K933" t="str">
            <v>-</v>
          </cell>
          <cell r="L933">
            <v>1</v>
          </cell>
          <cell r="M933">
            <v>3406</v>
          </cell>
          <cell r="N933">
            <v>4105.5</v>
          </cell>
          <cell r="O933">
            <v>4805</v>
          </cell>
          <cell r="P933">
            <v>0</v>
          </cell>
          <cell r="Q933">
            <v>0</v>
          </cell>
          <cell r="R933">
            <v>0</v>
          </cell>
          <cell r="S933">
            <v>49266</v>
          </cell>
          <cell r="T933">
            <v>0</v>
          </cell>
          <cell r="U933">
            <v>0</v>
          </cell>
          <cell r="V933" t="str">
            <v>-</v>
          </cell>
          <cell r="W933" t="str">
            <v>-</v>
          </cell>
        </row>
        <row r="934">
          <cell r="B934">
            <v>0</v>
          </cell>
          <cell r="C934">
            <v>0</v>
          </cell>
          <cell r="D934">
            <v>6</v>
          </cell>
          <cell r="E934" t="str">
            <v>6-F1180</v>
          </cell>
          <cell r="F934">
            <v>0</v>
          </cell>
          <cell r="G934">
            <v>0</v>
          </cell>
          <cell r="H934">
            <v>0</v>
          </cell>
          <cell r="I934" t="str">
            <v>McKinney</v>
          </cell>
          <cell r="J934" t="str">
            <v>Police - Civilian Crime Analyst</v>
          </cell>
          <cell r="K934" t="str">
            <v>-</v>
          </cell>
          <cell r="L934">
            <v>1</v>
          </cell>
          <cell r="M934">
            <v>2689</v>
          </cell>
          <cell r="N934">
            <v>3226.5</v>
          </cell>
          <cell r="O934">
            <v>3764</v>
          </cell>
          <cell r="P934">
            <v>0</v>
          </cell>
          <cell r="Q934">
            <v>0</v>
          </cell>
          <cell r="R934">
            <v>0</v>
          </cell>
          <cell r="S934">
            <v>38718</v>
          </cell>
          <cell r="T934">
            <v>0</v>
          </cell>
          <cell r="U934">
            <v>0</v>
          </cell>
          <cell r="V934" t="str">
            <v>-</v>
          </cell>
          <cell r="W934" t="str">
            <v>-</v>
          </cell>
        </row>
        <row r="935">
          <cell r="B935">
            <v>0</v>
          </cell>
          <cell r="C935">
            <v>0</v>
          </cell>
          <cell r="D935">
            <v>7</v>
          </cell>
          <cell r="E935" t="str">
            <v>7-F1180</v>
          </cell>
          <cell r="F935">
            <v>0</v>
          </cell>
          <cell r="G935">
            <v>0</v>
          </cell>
          <cell r="H935">
            <v>0</v>
          </cell>
          <cell r="I935" t="str">
            <v>Mesquite</v>
          </cell>
          <cell r="J935" t="str">
            <v>No Match</v>
          </cell>
          <cell r="K935" t="str">
            <v>-</v>
          </cell>
          <cell r="L935">
            <v>0</v>
          </cell>
          <cell r="M935" t="str">
            <v>-</v>
          </cell>
          <cell r="N935" t="str">
            <v>-</v>
          </cell>
          <cell r="O935" t="str">
            <v>-</v>
          </cell>
          <cell r="P935" t="str">
            <v>-</v>
          </cell>
          <cell r="Q935">
            <v>0</v>
          </cell>
          <cell r="R935">
            <v>0</v>
          </cell>
          <cell r="S935" t="str">
            <v>-</v>
          </cell>
          <cell r="T935">
            <v>0</v>
          </cell>
          <cell r="U935">
            <v>0</v>
          </cell>
          <cell r="V935" t="str">
            <v>-</v>
          </cell>
          <cell r="W935" t="str">
            <v>-</v>
          </cell>
        </row>
        <row r="936">
          <cell r="B936">
            <v>0</v>
          </cell>
          <cell r="C936">
            <v>0</v>
          </cell>
          <cell r="D936">
            <v>8</v>
          </cell>
          <cell r="E936" t="str">
            <v>8-F1180</v>
          </cell>
          <cell r="F936">
            <v>0</v>
          </cell>
          <cell r="G936">
            <v>0</v>
          </cell>
          <cell r="H936">
            <v>0</v>
          </cell>
          <cell r="I936" t="str">
            <v>Plano</v>
          </cell>
          <cell r="J936" t="str">
            <v>Police Crime Analyst</v>
          </cell>
          <cell r="K936" t="str">
            <v>-</v>
          </cell>
          <cell r="L936">
            <v>1</v>
          </cell>
          <cell r="M936">
            <v>3370.02</v>
          </cell>
          <cell r="N936">
            <v>4128.3</v>
          </cell>
          <cell r="O936">
            <v>4886.58</v>
          </cell>
          <cell r="P936">
            <v>0</v>
          </cell>
          <cell r="Q936">
            <v>0</v>
          </cell>
          <cell r="R936">
            <v>0</v>
          </cell>
          <cell r="S936">
            <v>49539.600000000006</v>
          </cell>
          <cell r="T936">
            <v>0</v>
          </cell>
          <cell r="U936">
            <v>0</v>
          </cell>
          <cell r="V936" t="str">
            <v>-</v>
          </cell>
          <cell r="W936" t="str">
            <v>-</v>
          </cell>
        </row>
        <row r="937">
          <cell r="B937">
            <v>0</v>
          </cell>
          <cell r="C937">
            <v>0</v>
          </cell>
          <cell r="D937">
            <v>9</v>
          </cell>
          <cell r="E937" t="str">
            <v>9-F1180</v>
          </cell>
          <cell r="F937">
            <v>0</v>
          </cell>
          <cell r="G937">
            <v>0</v>
          </cell>
          <cell r="H937">
            <v>0</v>
          </cell>
          <cell r="I937" t="str">
            <v>Richardson</v>
          </cell>
          <cell r="J937" t="str">
            <v>Crime Analyst</v>
          </cell>
          <cell r="K937" t="str">
            <v>-</v>
          </cell>
          <cell r="L937">
            <v>1</v>
          </cell>
          <cell r="M937">
            <v>3435</v>
          </cell>
          <cell r="N937">
            <v>4065.5</v>
          </cell>
          <cell r="O937">
            <v>4696</v>
          </cell>
          <cell r="P937">
            <v>0</v>
          </cell>
          <cell r="Q937">
            <v>0</v>
          </cell>
          <cell r="R937">
            <v>0</v>
          </cell>
          <cell r="S937">
            <v>48786</v>
          </cell>
          <cell r="T937">
            <v>0</v>
          </cell>
          <cell r="U937">
            <v>0</v>
          </cell>
          <cell r="V937" t="str">
            <v>-</v>
          </cell>
          <cell r="W937" t="str">
            <v>-</v>
          </cell>
        </row>
        <row r="938">
          <cell r="B938">
            <v>0</v>
          </cell>
          <cell r="C938">
            <v>0</v>
          </cell>
          <cell r="D938" t="str">
            <v xml:space="preserve"> </v>
          </cell>
          <cell r="E938">
            <v>0</v>
          </cell>
          <cell r="F938">
            <v>0</v>
          </cell>
          <cell r="G938">
            <v>0</v>
          </cell>
          <cell r="H938">
            <v>0</v>
          </cell>
          <cell r="I938">
            <v>0</v>
          </cell>
          <cell r="J938">
            <v>0</v>
          </cell>
          <cell r="K938">
            <v>0</v>
          </cell>
          <cell r="L938">
            <v>6</v>
          </cell>
          <cell r="M938">
            <v>0</v>
          </cell>
          <cell r="N938">
            <v>0</v>
          </cell>
          <cell r="O938">
            <v>0</v>
          </cell>
          <cell r="P938">
            <v>0</v>
          </cell>
          <cell r="Q938">
            <v>0</v>
          </cell>
          <cell r="R938">
            <v>0</v>
          </cell>
          <cell r="S938">
            <v>46511.146666666667</v>
          </cell>
          <cell r="T938">
            <v>0</v>
          </cell>
          <cell r="U938">
            <v>0</v>
          </cell>
          <cell r="V938">
            <v>0</v>
          </cell>
          <cell r="W938" t="str">
            <v>-</v>
          </cell>
        </row>
        <row r="939">
          <cell r="B939">
            <v>1166</v>
          </cell>
          <cell r="C939" t="str">
            <v>F1166</v>
          </cell>
          <cell r="D939">
            <v>11</v>
          </cell>
          <cell r="E939" t="str">
            <v>11-F1166</v>
          </cell>
          <cell r="F939" t="str">
            <v>POLICE ADMINISTRATION  - 230</v>
          </cell>
          <cell r="G939">
            <v>230</v>
          </cell>
          <cell r="H939" t="str">
            <v>-</v>
          </cell>
          <cell r="I939" t="str">
            <v>Frisco</v>
          </cell>
          <cell r="J939" t="str">
            <v>Criminalist</v>
          </cell>
          <cell r="K939" t="str">
            <v>-</v>
          </cell>
          <cell r="L939">
            <v>0</v>
          </cell>
          <cell r="M939">
            <v>3373.0666666666671</v>
          </cell>
          <cell r="N939">
            <v>4047.3333333333335</v>
          </cell>
          <cell r="O939">
            <v>4721.5999999999995</v>
          </cell>
          <cell r="P939">
            <v>0</v>
          </cell>
          <cell r="Q939">
            <v>0</v>
          </cell>
          <cell r="R939">
            <v>48568</v>
          </cell>
          <cell r="S939">
            <v>51961.664000000004</v>
          </cell>
          <cell r="T939">
            <v>-3393.6640000000043</v>
          </cell>
          <cell r="U939">
            <v>-6.5310918449416944E-2</v>
          </cell>
          <cell r="V939" t="str">
            <v>-</v>
          </cell>
          <cell r="W939">
            <v>1166</v>
          </cell>
        </row>
        <row r="940">
          <cell r="B940">
            <v>0</v>
          </cell>
          <cell r="C940">
            <v>0</v>
          </cell>
          <cell r="D940">
            <v>1</v>
          </cell>
          <cell r="E940" t="str">
            <v>1-F1166</v>
          </cell>
          <cell r="F940">
            <v>0</v>
          </cell>
          <cell r="G940">
            <v>0</v>
          </cell>
          <cell r="H940">
            <v>0</v>
          </cell>
          <cell r="I940" t="str">
            <v>Allen</v>
          </cell>
          <cell r="J940" t="str">
            <v>Criminalist</v>
          </cell>
          <cell r="K940" t="str">
            <v>-</v>
          </cell>
          <cell r="L940">
            <v>1</v>
          </cell>
          <cell r="M940">
            <v>3158.2</v>
          </cell>
          <cell r="N940">
            <v>3948.63</v>
          </cell>
          <cell r="O940">
            <v>4739.0600000000004</v>
          </cell>
          <cell r="P940">
            <v>0</v>
          </cell>
          <cell r="Q940">
            <v>0</v>
          </cell>
          <cell r="R940">
            <v>0</v>
          </cell>
          <cell r="S940">
            <v>47383.56</v>
          </cell>
          <cell r="T940">
            <v>0</v>
          </cell>
          <cell r="U940">
            <v>0</v>
          </cell>
          <cell r="V940" t="str">
            <v>-</v>
          </cell>
          <cell r="W940" t="str">
            <v>-</v>
          </cell>
        </row>
        <row r="941">
          <cell r="B941">
            <v>0</v>
          </cell>
          <cell r="C941">
            <v>0</v>
          </cell>
          <cell r="D941">
            <v>2</v>
          </cell>
          <cell r="E941" t="str">
            <v>2-F1166</v>
          </cell>
          <cell r="F941">
            <v>0</v>
          </cell>
          <cell r="G941">
            <v>0</v>
          </cell>
          <cell r="H941">
            <v>0</v>
          </cell>
          <cell r="I941" t="str">
            <v>Arlington</v>
          </cell>
          <cell r="J941" t="str">
            <v>Crime Scene Investigator I</v>
          </cell>
          <cell r="K941" t="str">
            <v>-</v>
          </cell>
          <cell r="L941">
            <v>1</v>
          </cell>
          <cell r="M941">
            <v>3829.4013333333332</v>
          </cell>
          <cell r="N941">
            <v>3987.23</v>
          </cell>
          <cell r="O941">
            <v>4145.0586666666668</v>
          </cell>
          <cell r="P941">
            <v>0</v>
          </cell>
          <cell r="Q941">
            <v>0</v>
          </cell>
          <cell r="R941">
            <v>0</v>
          </cell>
          <cell r="S941">
            <v>47846.76</v>
          </cell>
          <cell r="T941">
            <v>0</v>
          </cell>
          <cell r="U941">
            <v>0</v>
          </cell>
          <cell r="V941" t="str">
            <v>-</v>
          </cell>
          <cell r="W941" t="str">
            <v>-</v>
          </cell>
        </row>
        <row r="942">
          <cell r="B942">
            <v>0</v>
          </cell>
          <cell r="C942">
            <v>0</v>
          </cell>
          <cell r="D942">
            <v>3</v>
          </cell>
          <cell r="E942" t="str">
            <v>3-F1166</v>
          </cell>
          <cell r="F942">
            <v>0</v>
          </cell>
          <cell r="G942">
            <v>0</v>
          </cell>
          <cell r="H942">
            <v>0</v>
          </cell>
          <cell r="I942" t="str">
            <v>Carrollton</v>
          </cell>
          <cell r="J942" t="str">
            <v>No Match</v>
          </cell>
          <cell r="K942" t="str">
            <v>-</v>
          </cell>
          <cell r="L942">
            <v>0</v>
          </cell>
          <cell r="M942" t="str">
            <v>-</v>
          </cell>
          <cell r="N942" t="str">
            <v>-</v>
          </cell>
          <cell r="O942" t="str">
            <v>-</v>
          </cell>
          <cell r="P942" t="str">
            <v>-</v>
          </cell>
          <cell r="Q942">
            <v>0</v>
          </cell>
          <cell r="R942">
            <v>0</v>
          </cell>
          <cell r="S942" t="str">
            <v>-</v>
          </cell>
          <cell r="T942">
            <v>0</v>
          </cell>
          <cell r="U942">
            <v>0</v>
          </cell>
          <cell r="V942" t="str">
            <v>-</v>
          </cell>
          <cell r="W942" t="str">
            <v>-</v>
          </cell>
        </row>
        <row r="943">
          <cell r="B943">
            <v>0</v>
          </cell>
          <cell r="C943">
            <v>0</v>
          </cell>
          <cell r="D943">
            <v>4</v>
          </cell>
          <cell r="E943" t="str">
            <v>4-F1166</v>
          </cell>
          <cell r="F943">
            <v>0</v>
          </cell>
          <cell r="G943">
            <v>0</v>
          </cell>
          <cell r="H943">
            <v>0</v>
          </cell>
          <cell r="I943" t="str">
            <v>Garland</v>
          </cell>
          <cell r="J943" t="str">
            <v>Forensic Investigator</v>
          </cell>
          <cell r="K943" t="str">
            <v>-</v>
          </cell>
          <cell r="L943">
            <v>1</v>
          </cell>
          <cell r="M943">
            <v>3307.1666666666665</v>
          </cell>
          <cell r="N943">
            <v>4248.375</v>
          </cell>
          <cell r="O943">
            <v>5189.583333333333</v>
          </cell>
          <cell r="P943">
            <v>0</v>
          </cell>
          <cell r="Q943">
            <v>0</v>
          </cell>
          <cell r="R943">
            <v>0</v>
          </cell>
          <cell r="S943">
            <v>50980.5</v>
          </cell>
          <cell r="T943">
            <v>0</v>
          </cell>
          <cell r="U943">
            <v>0</v>
          </cell>
          <cell r="V943" t="str">
            <v>-</v>
          </cell>
          <cell r="W943" t="str">
            <v>-</v>
          </cell>
        </row>
        <row r="944">
          <cell r="B944">
            <v>0</v>
          </cell>
          <cell r="C944">
            <v>0</v>
          </cell>
          <cell r="D944">
            <v>5</v>
          </cell>
          <cell r="E944" t="str">
            <v>5-F1166</v>
          </cell>
          <cell r="F944">
            <v>0</v>
          </cell>
          <cell r="G944">
            <v>0</v>
          </cell>
          <cell r="H944">
            <v>0</v>
          </cell>
          <cell r="I944" t="str">
            <v>Irving</v>
          </cell>
          <cell r="J944" t="str">
            <v>No Match</v>
          </cell>
          <cell r="K944" t="str">
            <v>-</v>
          </cell>
          <cell r="L944">
            <v>0</v>
          </cell>
          <cell r="M944" t="str">
            <v>-</v>
          </cell>
          <cell r="N944" t="str">
            <v>-</v>
          </cell>
          <cell r="O944" t="str">
            <v>-</v>
          </cell>
          <cell r="P944" t="str">
            <v>-</v>
          </cell>
          <cell r="Q944">
            <v>0</v>
          </cell>
          <cell r="R944">
            <v>0</v>
          </cell>
          <cell r="S944" t="str">
            <v>-</v>
          </cell>
          <cell r="T944">
            <v>0</v>
          </cell>
          <cell r="U944">
            <v>0</v>
          </cell>
          <cell r="V944" t="str">
            <v>-</v>
          </cell>
          <cell r="W944" t="str">
            <v>-</v>
          </cell>
        </row>
        <row r="945">
          <cell r="B945">
            <v>0</v>
          </cell>
          <cell r="C945">
            <v>0</v>
          </cell>
          <cell r="D945">
            <v>6</v>
          </cell>
          <cell r="E945" t="str">
            <v>6-F1166</v>
          </cell>
          <cell r="F945">
            <v>0</v>
          </cell>
          <cell r="G945">
            <v>0</v>
          </cell>
          <cell r="H945">
            <v>0</v>
          </cell>
          <cell r="I945" t="str">
            <v>McKinney</v>
          </cell>
          <cell r="J945" t="str">
            <v>No Match</v>
          </cell>
          <cell r="K945" t="str">
            <v>-</v>
          </cell>
          <cell r="L945">
            <v>0</v>
          </cell>
          <cell r="M945" t="str">
            <v>-</v>
          </cell>
          <cell r="N945" t="str">
            <v>-</v>
          </cell>
          <cell r="O945" t="str">
            <v>-</v>
          </cell>
          <cell r="P945" t="str">
            <v>-</v>
          </cell>
          <cell r="Q945">
            <v>0</v>
          </cell>
          <cell r="R945">
            <v>0</v>
          </cell>
          <cell r="S945" t="str">
            <v>-</v>
          </cell>
          <cell r="T945">
            <v>0</v>
          </cell>
          <cell r="U945">
            <v>0</v>
          </cell>
          <cell r="V945" t="str">
            <v>-</v>
          </cell>
          <cell r="W945" t="str">
            <v>-</v>
          </cell>
        </row>
        <row r="946">
          <cell r="B946">
            <v>0</v>
          </cell>
          <cell r="C946">
            <v>0</v>
          </cell>
          <cell r="D946">
            <v>7</v>
          </cell>
          <cell r="E946" t="str">
            <v>7-F1166</v>
          </cell>
          <cell r="F946">
            <v>0</v>
          </cell>
          <cell r="G946">
            <v>0</v>
          </cell>
          <cell r="H946">
            <v>0</v>
          </cell>
          <cell r="I946" t="str">
            <v>Mesquite</v>
          </cell>
          <cell r="J946" t="str">
            <v>No Match</v>
          </cell>
          <cell r="K946" t="str">
            <v>-</v>
          </cell>
          <cell r="L946">
            <v>0</v>
          </cell>
          <cell r="M946" t="str">
            <v>-</v>
          </cell>
          <cell r="N946" t="str">
            <v>-</v>
          </cell>
          <cell r="O946" t="str">
            <v>-</v>
          </cell>
          <cell r="P946" t="str">
            <v>-</v>
          </cell>
          <cell r="Q946">
            <v>0</v>
          </cell>
          <cell r="R946">
            <v>0</v>
          </cell>
          <cell r="S946" t="str">
            <v>-</v>
          </cell>
          <cell r="T946">
            <v>0</v>
          </cell>
          <cell r="U946">
            <v>0</v>
          </cell>
          <cell r="V946" t="str">
            <v>-</v>
          </cell>
          <cell r="W946" t="str">
            <v>-</v>
          </cell>
        </row>
        <row r="947">
          <cell r="B947">
            <v>0</v>
          </cell>
          <cell r="C947">
            <v>0</v>
          </cell>
          <cell r="D947">
            <v>8</v>
          </cell>
          <cell r="E947" t="str">
            <v>8-F1166</v>
          </cell>
          <cell r="F947">
            <v>0</v>
          </cell>
          <cell r="G947">
            <v>0</v>
          </cell>
          <cell r="H947">
            <v>0</v>
          </cell>
          <cell r="I947" t="str">
            <v>Plano</v>
          </cell>
          <cell r="J947" t="str">
            <v>Criminalist</v>
          </cell>
          <cell r="K947" t="str">
            <v>-</v>
          </cell>
          <cell r="L947">
            <v>1</v>
          </cell>
          <cell r="M947">
            <v>3759.0833333333335</v>
          </cell>
          <cell r="N947">
            <v>4623.458333333333</v>
          </cell>
          <cell r="O947">
            <v>5487.833333333333</v>
          </cell>
          <cell r="P947">
            <v>0</v>
          </cell>
          <cell r="Q947">
            <v>0</v>
          </cell>
          <cell r="R947">
            <v>0</v>
          </cell>
          <cell r="S947">
            <v>55481.5</v>
          </cell>
          <cell r="T947">
            <v>0</v>
          </cell>
          <cell r="U947">
            <v>0</v>
          </cell>
          <cell r="V947" t="str">
            <v>-</v>
          </cell>
          <cell r="W947" t="str">
            <v>-</v>
          </cell>
        </row>
        <row r="948">
          <cell r="B948">
            <v>0</v>
          </cell>
          <cell r="C948">
            <v>0</v>
          </cell>
          <cell r="D948">
            <v>9</v>
          </cell>
          <cell r="E948" t="str">
            <v>9-F1166</v>
          </cell>
          <cell r="F948">
            <v>0</v>
          </cell>
          <cell r="G948">
            <v>0</v>
          </cell>
          <cell r="H948">
            <v>0</v>
          </cell>
          <cell r="I948" t="str">
            <v>Richardson</v>
          </cell>
          <cell r="J948" t="str">
            <v>Criminalist</v>
          </cell>
          <cell r="K948" t="str">
            <v>-</v>
          </cell>
          <cell r="L948">
            <v>1</v>
          </cell>
          <cell r="M948">
            <v>3977</v>
          </cell>
          <cell r="N948">
            <v>4843</v>
          </cell>
          <cell r="O948">
            <v>5709</v>
          </cell>
          <cell r="P948">
            <v>0</v>
          </cell>
          <cell r="Q948">
            <v>0</v>
          </cell>
          <cell r="R948">
            <v>0</v>
          </cell>
          <cell r="S948">
            <v>58116</v>
          </cell>
          <cell r="T948">
            <v>0</v>
          </cell>
          <cell r="U948">
            <v>0</v>
          </cell>
          <cell r="V948" t="str">
            <v>-</v>
          </cell>
          <cell r="W948" t="str">
            <v>-</v>
          </cell>
        </row>
        <row r="949">
          <cell r="B949">
            <v>0</v>
          </cell>
          <cell r="C949">
            <v>0</v>
          </cell>
          <cell r="D949" t="str">
            <v xml:space="preserve"> </v>
          </cell>
          <cell r="E949">
            <v>0</v>
          </cell>
          <cell r="F949">
            <v>0</v>
          </cell>
          <cell r="G949">
            <v>0</v>
          </cell>
          <cell r="H949">
            <v>0</v>
          </cell>
          <cell r="I949">
            <v>0</v>
          </cell>
          <cell r="J949">
            <v>0</v>
          </cell>
          <cell r="K949">
            <v>0</v>
          </cell>
          <cell r="L949">
            <v>5</v>
          </cell>
          <cell r="M949">
            <v>0</v>
          </cell>
          <cell r="N949">
            <v>0</v>
          </cell>
          <cell r="O949">
            <v>0</v>
          </cell>
          <cell r="P949">
            <v>0</v>
          </cell>
          <cell r="Q949">
            <v>0</v>
          </cell>
          <cell r="R949">
            <v>0</v>
          </cell>
          <cell r="S949">
            <v>51961.664000000004</v>
          </cell>
          <cell r="T949">
            <v>0</v>
          </cell>
          <cell r="U949">
            <v>0</v>
          </cell>
          <cell r="V949">
            <v>0</v>
          </cell>
          <cell r="W949" t="str">
            <v>-</v>
          </cell>
        </row>
        <row r="950">
          <cell r="B950">
            <v>4001</v>
          </cell>
          <cell r="C950" t="str">
            <v>8a</v>
          </cell>
          <cell r="D950">
            <v>11</v>
          </cell>
          <cell r="E950" t="str">
            <v>11-8a</v>
          </cell>
          <cell r="F950" t="str">
            <v>POLICE ADMINISTRATION  - 230</v>
          </cell>
          <cell r="G950">
            <v>230</v>
          </cell>
          <cell r="H950" t="str">
            <v>Police Records Supervisor</v>
          </cell>
          <cell r="I950" t="str">
            <v>Frisco</v>
          </cell>
          <cell r="J950" t="str">
            <v>Manager - Police Records</v>
          </cell>
          <cell r="K950" t="str">
            <v>Police Captain</v>
          </cell>
          <cell r="L950">
            <v>0</v>
          </cell>
          <cell r="M950">
            <v>3912.1333333333332</v>
          </cell>
          <cell r="N950">
            <v>4693.8666666666668</v>
          </cell>
          <cell r="O950">
            <v>5477.333333333333</v>
          </cell>
          <cell r="P950">
            <v>0</v>
          </cell>
          <cell r="Q950">
            <v>0</v>
          </cell>
          <cell r="R950">
            <v>56326.400000000001</v>
          </cell>
          <cell r="S950">
            <v>52587</v>
          </cell>
          <cell r="T950">
            <v>3739.4000000000015</v>
          </cell>
          <cell r="U950">
            <v>7.1108829178314056E-2</v>
          </cell>
          <cell r="V950">
            <v>65724</v>
          </cell>
          <cell r="W950">
            <v>4001</v>
          </cell>
        </row>
        <row r="951">
          <cell r="B951">
            <v>0</v>
          </cell>
          <cell r="C951">
            <v>0</v>
          </cell>
          <cell r="D951">
            <v>1</v>
          </cell>
          <cell r="E951" t="str">
            <v>1-8a</v>
          </cell>
          <cell r="F951">
            <v>0</v>
          </cell>
          <cell r="G951">
            <v>0</v>
          </cell>
          <cell r="H951">
            <v>0</v>
          </cell>
          <cell r="I951" t="str">
            <v>Allen</v>
          </cell>
          <cell r="J951" t="str">
            <v>No Match</v>
          </cell>
          <cell r="K951" t="str">
            <v>-</v>
          </cell>
          <cell r="L951">
            <v>0</v>
          </cell>
          <cell r="M951" t="str">
            <v>-</v>
          </cell>
          <cell r="N951" t="str">
            <v>-</v>
          </cell>
          <cell r="O951" t="str">
            <v>-</v>
          </cell>
          <cell r="P951" t="str">
            <v>-</v>
          </cell>
          <cell r="Q951">
            <v>0</v>
          </cell>
          <cell r="R951">
            <v>0</v>
          </cell>
          <cell r="S951" t="str">
            <v>-</v>
          </cell>
          <cell r="T951">
            <v>0</v>
          </cell>
          <cell r="U951">
            <v>0</v>
          </cell>
          <cell r="V951" t="str">
            <v>-</v>
          </cell>
          <cell r="W951" t="str">
            <v>-</v>
          </cell>
        </row>
        <row r="952">
          <cell r="B952">
            <v>0</v>
          </cell>
          <cell r="C952">
            <v>0</v>
          </cell>
          <cell r="D952">
            <v>2</v>
          </cell>
          <cell r="E952" t="str">
            <v>2-8a</v>
          </cell>
          <cell r="F952">
            <v>0</v>
          </cell>
          <cell r="G952">
            <v>0</v>
          </cell>
          <cell r="H952">
            <v>0</v>
          </cell>
          <cell r="I952" t="str">
            <v>Arlington</v>
          </cell>
          <cell r="J952" t="str">
            <v>Police Report Supv</v>
          </cell>
          <cell r="K952" t="str">
            <v>INFORMATION RESOURCES MANAGER</v>
          </cell>
          <cell r="L952">
            <v>1</v>
          </cell>
          <cell r="M952">
            <v>3493</v>
          </cell>
          <cell r="N952">
            <v>4367</v>
          </cell>
          <cell r="O952">
            <v>5240</v>
          </cell>
          <cell r="P952">
            <v>0</v>
          </cell>
          <cell r="Q952">
            <v>0</v>
          </cell>
          <cell r="R952">
            <v>0</v>
          </cell>
          <cell r="S952">
            <v>52404</v>
          </cell>
          <cell r="T952">
            <v>0</v>
          </cell>
          <cell r="U952">
            <v>0</v>
          </cell>
          <cell r="V952">
            <v>49344</v>
          </cell>
          <cell r="W952" t="str">
            <v>-</v>
          </cell>
        </row>
        <row r="953">
          <cell r="B953">
            <v>0</v>
          </cell>
          <cell r="C953">
            <v>0</v>
          </cell>
          <cell r="D953">
            <v>3</v>
          </cell>
          <cell r="E953" t="str">
            <v>3-8a</v>
          </cell>
          <cell r="F953">
            <v>0</v>
          </cell>
          <cell r="G953">
            <v>0</v>
          </cell>
          <cell r="H953">
            <v>0</v>
          </cell>
          <cell r="I953" t="str">
            <v>Carrollton</v>
          </cell>
          <cell r="J953" t="str">
            <v>Support Services Supervisor - Pd Records</v>
          </cell>
          <cell r="K953" t="str">
            <v>Police Lieutenant</v>
          </cell>
          <cell r="L953">
            <v>1</v>
          </cell>
          <cell r="M953">
            <v>3287</v>
          </cell>
          <cell r="N953">
            <v>3923</v>
          </cell>
          <cell r="O953">
            <v>4602</v>
          </cell>
          <cell r="P953">
            <v>0</v>
          </cell>
          <cell r="Q953">
            <v>0</v>
          </cell>
          <cell r="R953">
            <v>0</v>
          </cell>
          <cell r="S953">
            <v>47076</v>
          </cell>
          <cell r="T953">
            <v>0</v>
          </cell>
          <cell r="U953">
            <v>0</v>
          </cell>
          <cell r="V953">
            <v>55224</v>
          </cell>
          <cell r="W953" t="str">
            <v>-</v>
          </cell>
        </row>
        <row r="954">
          <cell r="B954">
            <v>0</v>
          </cell>
          <cell r="C954">
            <v>0</v>
          </cell>
          <cell r="D954">
            <v>4</v>
          </cell>
          <cell r="E954" t="str">
            <v>4-8a</v>
          </cell>
          <cell r="F954">
            <v>0</v>
          </cell>
          <cell r="G954">
            <v>0</v>
          </cell>
          <cell r="H954">
            <v>0</v>
          </cell>
          <cell r="I954" t="str">
            <v>Garland</v>
          </cell>
          <cell r="J954" t="str">
            <v>Police Records Supervisor</v>
          </cell>
          <cell r="K954" t="str">
            <v>Police Assistant Chief</v>
          </cell>
          <cell r="L954">
            <v>1</v>
          </cell>
          <cell r="M954">
            <v>3307</v>
          </cell>
          <cell r="N954">
            <v>4248</v>
          </cell>
          <cell r="O954">
            <v>5190</v>
          </cell>
          <cell r="P954">
            <v>0</v>
          </cell>
          <cell r="Q954">
            <v>0</v>
          </cell>
          <cell r="R954">
            <v>0</v>
          </cell>
          <cell r="S954">
            <v>50976</v>
          </cell>
          <cell r="T954">
            <v>0</v>
          </cell>
          <cell r="U954">
            <v>0</v>
          </cell>
          <cell r="V954">
            <v>52524</v>
          </cell>
          <cell r="W954" t="str">
            <v>-</v>
          </cell>
        </row>
        <row r="955">
          <cell r="B955">
            <v>0</v>
          </cell>
          <cell r="C955">
            <v>0</v>
          </cell>
          <cell r="D955">
            <v>5</v>
          </cell>
          <cell r="E955" t="str">
            <v>5-8a</v>
          </cell>
          <cell r="F955">
            <v>0</v>
          </cell>
          <cell r="G955">
            <v>0</v>
          </cell>
          <cell r="H955">
            <v>0</v>
          </cell>
          <cell r="I955" t="str">
            <v>Irving</v>
          </cell>
          <cell r="J955" t="str">
            <v>Property And Records Manager</v>
          </cell>
          <cell r="K955" t="str">
            <v>Police Sergeant</v>
          </cell>
          <cell r="L955">
            <v>1</v>
          </cell>
          <cell r="M955">
            <v>5033</v>
          </cell>
          <cell r="N955">
            <v>5977</v>
          </cell>
          <cell r="O955">
            <v>7099</v>
          </cell>
          <cell r="P955">
            <v>0</v>
          </cell>
          <cell r="Q955">
            <v>0</v>
          </cell>
          <cell r="R955">
            <v>0</v>
          </cell>
          <cell r="S955">
            <v>71724</v>
          </cell>
          <cell r="T955">
            <v>0</v>
          </cell>
          <cell r="U955">
            <v>0</v>
          </cell>
          <cell r="V955">
            <v>74232</v>
          </cell>
          <cell r="W955" t="str">
            <v>-</v>
          </cell>
        </row>
        <row r="956">
          <cell r="B956">
            <v>0</v>
          </cell>
          <cell r="C956">
            <v>0</v>
          </cell>
          <cell r="D956">
            <v>6</v>
          </cell>
          <cell r="E956" t="str">
            <v>6-8a</v>
          </cell>
          <cell r="F956">
            <v>0</v>
          </cell>
          <cell r="G956">
            <v>0</v>
          </cell>
          <cell r="H956">
            <v>0</v>
          </cell>
          <cell r="I956" t="str">
            <v>McKinney</v>
          </cell>
          <cell r="J956" t="str">
            <v>Police Records Supervisor</v>
          </cell>
          <cell r="K956" t="str">
            <v>Police Captain</v>
          </cell>
          <cell r="L956">
            <v>1</v>
          </cell>
          <cell r="M956">
            <v>3248</v>
          </cell>
          <cell r="N956">
            <v>3898</v>
          </cell>
          <cell r="O956">
            <v>4547</v>
          </cell>
          <cell r="P956">
            <v>0</v>
          </cell>
          <cell r="Q956">
            <v>0</v>
          </cell>
          <cell r="R956">
            <v>0</v>
          </cell>
          <cell r="S956">
            <v>46776</v>
          </cell>
          <cell r="T956">
            <v>0</v>
          </cell>
          <cell r="U956">
            <v>0</v>
          </cell>
          <cell r="V956">
            <v>47304</v>
          </cell>
          <cell r="W956" t="str">
            <v>-</v>
          </cell>
        </row>
        <row r="957">
          <cell r="B957">
            <v>0</v>
          </cell>
          <cell r="C957">
            <v>0</v>
          </cell>
          <cell r="D957">
            <v>7</v>
          </cell>
          <cell r="E957" t="str">
            <v>7-8a</v>
          </cell>
          <cell r="F957">
            <v>0</v>
          </cell>
          <cell r="G957">
            <v>0</v>
          </cell>
          <cell r="H957">
            <v>0</v>
          </cell>
          <cell r="I957" t="str">
            <v>Mesquite</v>
          </cell>
          <cell r="J957" t="str">
            <v>Police Records Supervisor</v>
          </cell>
          <cell r="K957" t="str">
            <v>Police Captain</v>
          </cell>
          <cell r="L957">
            <v>1</v>
          </cell>
          <cell r="M957">
            <v>3356</v>
          </cell>
          <cell r="N957">
            <v>4160</v>
          </cell>
          <cell r="O957">
            <v>4964</v>
          </cell>
          <cell r="P957">
            <v>0</v>
          </cell>
          <cell r="Q957">
            <v>0</v>
          </cell>
          <cell r="R957">
            <v>0</v>
          </cell>
          <cell r="S957">
            <v>49920</v>
          </cell>
          <cell r="T957">
            <v>0</v>
          </cell>
          <cell r="U957">
            <v>0</v>
          </cell>
          <cell r="V957">
            <v>40272</v>
          </cell>
          <cell r="W957" t="str">
            <v>-</v>
          </cell>
        </row>
        <row r="958">
          <cell r="B958">
            <v>0</v>
          </cell>
          <cell r="C958">
            <v>0</v>
          </cell>
          <cell r="D958">
            <v>8</v>
          </cell>
          <cell r="E958" t="str">
            <v>8-8a</v>
          </cell>
          <cell r="F958">
            <v>0</v>
          </cell>
          <cell r="G958">
            <v>0</v>
          </cell>
          <cell r="H958">
            <v>0</v>
          </cell>
          <cell r="I958" t="str">
            <v>Plano</v>
          </cell>
          <cell r="J958" t="str">
            <v>Police Records Supervisor</v>
          </cell>
          <cell r="K958" t="str">
            <v>Police Records Manager</v>
          </cell>
          <cell r="L958">
            <v>1</v>
          </cell>
          <cell r="M958">
            <v>3063</v>
          </cell>
          <cell r="N958">
            <v>3752</v>
          </cell>
          <cell r="O958">
            <v>4442</v>
          </cell>
          <cell r="P958">
            <v>0</v>
          </cell>
          <cell r="Q958">
            <v>0</v>
          </cell>
          <cell r="R958">
            <v>0</v>
          </cell>
          <cell r="S958">
            <v>45024</v>
          </cell>
          <cell r="T958">
            <v>0</v>
          </cell>
          <cell r="U958">
            <v>0</v>
          </cell>
          <cell r="V958">
            <v>39072</v>
          </cell>
          <cell r="W958" t="str">
            <v>-</v>
          </cell>
        </row>
        <row r="959">
          <cell r="B959">
            <v>0</v>
          </cell>
          <cell r="C959">
            <v>0</v>
          </cell>
          <cell r="D959">
            <v>9</v>
          </cell>
          <cell r="E959" t="str">
            <v>9-8a</v>
          </cell>
          <cell r="F959">
            <v>0</v>
          </cell>
          <cell r="G959">
            <v>0</v>
          </cell>
          <cell r="H959">
            <v>0</v>
          </cell>
          <cell r="I959" t="str">
            <v>Richardson</v>
          </cell>
          <cell r="J959" t="str">
            <v>Police Records Supervisor</v>
          </cell>
          <cell r="K959" t="str">
            <v>Asst Chief (Police)</v>
          </cell>
          <cell r="L959">
            <v>1</v>
          </cell>
          <cell r="M959">
            <v>3887</v>
          </cell>
          <cell r="N959">
            <v>4733</v>
          </cell>
          <cell r="O959">
            <v>5579</v>
          </cell>
          <cell r="P959">
            <v>0</v>
          </cell>
          <cell r="Q959">
            <v>0</v>
          </cell>
          <cell r="R959">
            <v>0</v>
          </cell>
          <cell r="S959">
            <v>56796</v>
          </cell>
          <cell r="T959">
            <v>0</v>
          </cell>
          <cell r="U959">
            <v>0</v>
          </cell>
          <cell r="V959">
            <v>66948</v>
          </cell>
          <cell r="W959" t="str">
            <v>-</v>
          </cell>
        </row>
        <row r="960">
          <cell r="B960">
            <v>0</v>
          </cell>
          <cell r="C960">
            <v>0</v>
          </cell>
          <cell r="D960" t="str">
            <v xml:space="preserve"> </v>
          </cell>
          <cell r="E960">
            <v>0</v>
          </cell>
          <cell r="F960">
            <v>0</v>
          </cell>
          <cell r="G960">
            <v>0</v>
          </cell>
          <cell r="H960">
            <v>0</v>
          </cell>
          <cell r="I960">
            <v>0</v>
          </cell>
          <cell r="J960">
            <v>0</v>
          </cell>
          <cell r="K960">
            <v>0</v>
          </cell>
          <cell r="L960">
            <v>8</v>
          </cell>
          <cell r="M960">
            <v>0</v>
          </cell>
          <cell r="N960">
            <v>0</v>
          </cell>
          <cell r="O960">
            <v>0</v>
          </cell>
          <cell r="P960">
            <v>0</v>
          </cell>
          <cell r="Q960">
            <v>0</v>
          </cell>
          <cell r="R960">
            <v>0</v>
          </cell>
          <cell r="S960">
            <v>52587</v>
          </cell>
          <cell r="T960">
            <v>0</v>
          </cell>
          <cell r="U960">
            <v>0</v>
          </cell>
          <cell r="V960">
            <v>0</v>
          </cell>
          <cell r="W960" t="str">
            <v>-</v>
          </cell>
        </row>
        <row r="961">
          <cell r="B961">
            <v>1183</v>
          </cell>
          <cell r="C961">
            <v>138</v>
          </cell>
          <cell r="D961">
            <v>11</v>
          </cell>
          <cell r="E961" t="str">
            <v>11-138</v>
          </cell>
          <cell r="F961" t="str">
            <v>POLICE ADMINISTRATION  - 230</v>
          </cell>
          <cell r="G961">
            <v>230</v>
          </cell>
          <cell r="H961" t="str">
            <v>Property Assistant</v>
          </cell>
          <cell r="I961" t="str">
            <v>Frisco</v>
          </cell>
          <cell r="J961" t="str">
            <v>Property and Evidence Specialist</v>
          </cell>
          <cell r="K961" t="str">
            <v>Criminalist Supervisor</v>
          </cell>
          <cell r="L961">
            <v>0</v>
          </cell>
          <cell r="M961">
            <v>2634.6666666666665</v>
          </cell>
          <cell r="N961">
            <v>3161.6</v>
          </cell>
          <cell r="O961">
            <v>3688.5333333333333</v>
          </cell>
          <cell r="P961">
            <v>0</v>
          </cell>
          <cell r="Q961">
            <v>0</v>
          </cell>
          <cell r="R961">
            <v>37939.199999999997</v>
          </cell>
          <cell r="S961">
            <v>36633.764999999999</v>
          </cell>
          <cell r="T961">
            <v>1305.4349999999977</v>
          </cell>
          <cell r="U961">
            <v>3.5634748434947863E-2</v>
          </cell>
          <cell r="V961">
            <v>36360</v>
          </cell>
          <cell r="W961">
            <v>1183</v>
          </cell>
        </row>
        <row r="962">
          <cell r="B962">
            <v>0</v>
          </cell>
          <cell r="C962">
            <v>0</v>
          </cell>
          <cell r="D962">
            <v>1</v>
          </cell>
          <cell r="E962" t="str">
            <v>1-138</v>
          </cell>
          <cell r="F962">
            <v>0</v>
          </cell>
          <cell r="G962">
            <v>0</v>
          </cell>
          <cell r="H962">
            <v>0</v>
          </cell>
          <cell r="I962" t="str">
            <v>Allen</v>
          </cell>
          <cell r="J962" t="str">
            <v>Property Evidence Technician</v>
          </cell>
          <cell r="K962" t="str">
            <v>-</v>
          </cell>
          <cell r="L962">
            <v>1</v>
          </cell>
          <cell r="M962">
            <v>2645.26</v>
          </cell>
          <cell r="N962">
            <v>3307.01</v>
          </cell>
          <cell r="O962">
            <v>3968.76</v>
          </cell>
          <cell r="P962">
            <v>0</v>
          </cell>
          <cell r="Q962">
            <v>0</v>
          </cell>
          <cell r="R962">
            <v>0</v>
          </cell>
          <cell r="S962">
            <v>39684.120000000003</v>
          </cell>
          <cell r="T962">
            <v>0</v>
          </cell>
          <cell r="U962">
            <v>0</v>
          </cell>
          <cell r="V962" t="str">
            <v>-</v>
          </cell>
          <cell r="W962" t="str">
            <v>-</v>
          </cell>
        </row>
        <row r="963">
          <cell r="B963">
            <v>0</v>
          </cell>
          <cell r="C963">
            <v>0</v>
          </cell>
          <cell r="D963">
            <v>2</v>
          </cell>
          <cell r="E963" t="str">
            <v>2-138</v>
          </cell>
          <cell r="F963">
            <v>0</v>
          </cell>
          <cell r="G963">
            <v>0</v>
          </cell>
          <cell r="H963">
            <v>0</v>
          </cell>
          <cell r="I963" t="str">
            <v>Arlington</v>
          </cell>
          <cell r="J963" t="str">
            <v>Evid Property Ctrl Spec</v>
          </cell>
          <cell r="K963" t="str">
            <v>Police Sergeant</v>
          </cell>
          <cell r="L963">
            <v>1</v>
          </cell>
          <cell r="M963">
            <v>2655</v>
          </cell>
          <cell r="N963">
            <v>3319</v>
          </cell>
          <cell r="O963">
            <v>3983</v>
          </cell>
          <cell r="P963">
            <v>0</v>
          </cell>
          <cell r="Q963">
            <v>0</v>
          </cell>
          <cell r="R963">
            <v>0</v>
          </cell>
          <cell r="S963">
            <v>39828</v>
          </cell>
          <cell r="T963">
            <v>0</v>
          </cell>
          <cell r="U963">
            <v>0</v>
          </cell>
          <cell r="V963">
            <v>36540</v>
          </cell>
          <cell r="W963" t="str">
            <v>-</v>
          </cell>
        </row>
        <row r="964">
          <cell r="B964">
            <v>0</v>
          </cell>
          <cell r="C964">
            <v>0</v>
          </cell>
          <cell r="D964">
            <v>3</v>
          </cell>
          <cell r="E964" t="str">
            <v>3-138</v>
          </cell>
          <cell r="F964">
            <v>0</v>
          </cell>
          <cell r="G964">
            <v>0</v>
          </cell>
          <cell r="H964">
            <v>0</v>
          </cell>
          <cell r="I964" t="str">
            <v>Carrollton</v>
          </cell>
          <cell r="J964" t="str">
            <v>Property Evidence Technician</v>
          </cell>
          <cell r="K964" t="str">
            <v>Police Sergeant</v>
          </cell>
          <cell r="L964">
            <v>1</v>
          </cell>
          <cell r="M964">
            <v>2507</v>
          </cell>
          <cell r="N964">
            <v>2992</v>
          </cell>
          <cell r="O964">
            <v>3510</v>
          </cell>
          <cell r="P964">
            <v>0</v>
          </cell>
          <cell r="Q964">
            <v>0</v>
          </cell>
          <cell r="R964">
            <v>0</v>
          </cell>
          <cell r="S964">
            <v>35904</v>
          </cell>
          <cell r="T964">
            <v>0</v>
          </cell>
          <cell r="U964">
            <v>0</v>
          </cell>
          <cell r="V964">
            <v>37224</v>
          </cell>
          <cell r="W964" t="str">
            <v>-</v>
          </cell>
        </row>
        <row r="965">
          <cell r="B965">
            <v>0</v>
          </cell>
          <cell r="C965">
            <v>0</v>
          </cell>
          <cell r="D965">
            <v>4</v>
          </cell>
          <cell r="E965" t="str">
            <v>4-138</v>
          </cell>
          <cell r="F965">
            <v>0</v>
          </cell>
          <cell r="G965">
            <v>0</v>
          </cell>
          <cell r="H965">
            <v>0</v>
          </cell>
          <cell r="I965" t="str">
            <v>Garland</v>
          </cell>
          <cell r="J965" t="str">
            <v>Property Room Technician</v>
          </cell>
          <cell r="K965" t="str">
            <v>Property Room Supervisor</v>
          </cell>
          <cell r="L965">
            <v>1</v>
          </cell>
          <cell r="M965">
            <v>2435</v>
          </cell>
          <cell r="N965">
            <v>3080</v>
          </cell>
          <cell r="O965">
            <v>3723</v>
          </cell>
          <cell r="P965">
            <v>0</v>
          </cell>
          <cell r="Q965">
            <v>0</v>
          </cell>
          <cell r="R965">
            <v>0</v>
          </cell>
          <cell r="S965">
            <v>36960</v>
          </cell>
          <cell r="T965">
            <v>0</v>
          </cell>
          <cell r="U965">
            <v>0</v>
          </cell>
          <cell r="V965">
            <v>33252</v>
          </cell>
          <cell r="W965" t="str">
            <v>-</v>
          </cell>
        </row>
        <row r="966">
          <cell r="B966">
            <v>0</v>
          </cell>
          <cell r="C966">
            <v>0</v>
          </cell>
          <cell r="D966">
            <v>5</v>
          </cell>
          <cell r="E966" t="str">
            <v>5-138</v>
          </cell>
          <cell r="F966">
            <v>0</v>
          </cell>
          <cell r="G966">
            <v>0</v>
          </cell>
          <cell r="H966">
            <v>0</v>
          </cell>
          <cell r="I966" t="str">
            <v>Irving</v>
          </cell>
          <cell r="J966" t="str">
            <v>Property Assistant</v>
          </cell>
          <cell r="K966" t="str">
            <v>Property &amp; Evidence Supv</v>
          </cell>
          <cell r="L966">
            <v>1</v>
          </cell>
          <cell r="M966">
            <v>2542</v>
          </cell>
          <cell r="N966">
            <v>3019</v>
          </cell>
          <cell r="O966">
            <v>3585</v>
          </cell>
          <cell r="P966">
            <v>0</v>
          </cell>
          <cell r="Q966">
            <v>0</v>
          </cell>
          <cell r="R966">
            <v>0</v>
          </cell>
          <cell r="S966">
            <v>36228</v>
          </cell>
          <cell r="T966">
            <v>0</v>
          </cell>
          <cell r="U966">
            <v>0</v>
          </cell>
          <cell r="V966">
            <v>42300</v>
          </cell>
          <cell r="W966" t="str">
            <v>-</v>
          </cell>
        </row>
        <row r="967">
          <cell r="B967">
            <v>0</v>
          </cell>
          <cell r="C967">
            <v>0</v>
          </cell>
          <cell r="D967">
            <v>6</v>
          </cell>
          <cell r="E967" t="str">
            <v>6-138</v>
          </cell>
          <cell r="F967">
            <v>0</v>
          </cell>
          <cell r="G967">
            <v>0</v>
          </cell>
          <cell r="H967">
            <v>0</v>
          </cell>
          <cell r="I967" t="str">
            <v>McKinney</v>
          </cell>
          <cell r="J967" t="str">
            <v>-</v>
          </cell>
          <cell r="K967" t="str">
            <v>-</v>
          </cell>
          <cell r="L967">
            <v>0</v>
          </cell>
          <cell r="M967" t="str">
            <v>-</v>
          </cell>
          <cell r="N967" t="str">
            <v>-</v>
          </cell>
          <cell r="O967" t="str">
            <v>-</v>
          </cell>
          <cell r="P967" t="str">
            <v>-</v>
          </cell>
          <cell r="Q967">
            <v>0</v>
          </cell>
          <cell r="R967">
            <v>0</v>
          </cell>
          <cell r="S967" t="str">
            <v>-</v>
          </cell>
          <cell r="T967">
            <v>0</v>
          </cell>
          <cell r="U967">
            <v>0</v>
          </cell>
          <cell r="V967" t="str">
            <v>-</v>
          </cell>
          <cell r="W967" t="str">
            <v>-</v>
          </cell>
        </row>
        <row r="968">
          <cell r="B968">
            <v>0</v>
          </cell>
          <cell r="C968">
            <v>0</v>
          </cell>
          <cell r="D968">
            <v>7</v>
          </cell>
          <cell r="E968" t="str">
            <v>7-138</v>
          </cell>
          <cell r="F968">
            <v>0</v>
          </cell>
          <cell r="G968">
            <v>0</v>
          </cell>
          <cell r="H968">
            <v>0</v>
          </cell>
          <cell r="I968" t="str">
            <v>Mesquite</v>
          </cell>
          <cell r="J968" t="str">
            <v>Property Room Clerk</v>
          </cell>
          <cell r="K968" t="str">
            <v>Police Sergeant</v>
          </cell>
          <cell r="L968">
            <v>1</v>
          </cell>
          <cell r="M968">
            <v>2108</v>
          </cell>
          <cell r="N968">
            <v>2560</v>
          </cell>
          <cell r="O968">
            <v>3011</v>
          </cell>
          <cell r="P968">
            <v>0</v>
          </cell>
          <cell r="Q968">
            <v>0</v>
          </cell>
          <cell r="R968">
            <v>0</v>
          </cell>
          <cell r="S968">
            <v>30720</v>
          </cell>
          <cell r="T968">
            <v>0</v>
          </cell>
          <cell r="U968">
            <v>0</v>
          </cell>
          <cell r="V968">
            <v>30396</v>
          </cell>
          <cell r="W968" t="str">
            <v>-</v>
          </cell>
        </row>
        <row r="969">
          <cell r="B969">
            <v>0</v>
          </cell>
          <cell r="C969">
            <v>0</v>
          </cell>
          <cell r="D969">
            <v>8</v>
          </cell>
          <cell r="E969" t="str">
            <v>8-138</v>
          </cell>
          <cell r="F969">
            <v>0</v>
          </cell>
          <cell r="G969">
            <v>0</v>
          </cell>
          <cell r="H969">
            <v>0</v>
          </cell>
          <cell r="I969" t="str">
            <v>Plano</v>
          </cell>
          <cell r="J969" t="str">
            <v>Property/Evidence Specialist</v>
          </cell>
          <cell r="K969" t="str">
            <v>Police Chief</v>
          </cell>
          <cell r="L969">
            <v>1</v>
          </cell>
          <cell r="M969">
            <v>2542</v>
          </cell>
          <cell r="N969">
            <v>3101</v>
          </cell>
          <cell r="O969">
            <v>3661</v>
          </cell>
          <cell r="P969">
            <v>0</v>
          </cell>
          <cell r="Q969">
            <v>0</v>
          </cell>
          <cell r="R969">
            <v>0</v>
          </cell>
          <cell r="S969">
            <v>37212</v>
          </cell>
          <cell r="T969">
            <v>0</v>
          </cell>
          <cell r="U969">
            <v>0</v>
          </cell>
          <cell r="V969">
            <v>32916</v>
          </cell>
          <cell r="W969" t="str">
            <v>-</v>
          </cell>
        </row>
        <row r="970">
          <cell r="B970">
            <v>0</v>
          </cell>
          <cell r="C970">
            <v>0</v>
          </cell>
          <cell r="D970">
            <v>9</v>
          </cell>
          <cell r="E970" t="str">
            <v>9-138</v>
          </cell>
          <cell r="F970">
            <v>0</v>
          </cell>
          <cell r="G970">
            <v>0</v>
          </cell>
          <cell r="H970">
            <v>0</v>
          </cell>
          <cell r="I970" t="str">
            <v>Richardson</v>
          </cell>
          <cell r="J970" t="str">
            <v>Property &amp; Evidence Technician</v>
          </cell>
          <cell r="K970" t="str">
            <v>Property Control Supv</v>
          </cell>
          <cell r="L970">
            <v>1</v>
          </cell>
          <cell r="M970">
            <v>2501</v>
          </cell>
          <cell r="N970">
            <v>3044.5</v>
          </cell>
          <cell r="O970">
            <v>3588</v>
          </cell>
          <cell r="P970">
            <v>0</v>
          </cell>
          <cell r="Q970">
            <v>0</v>
          </cell>
          <cell r="R970">
            <v>0</v>
          </cell>
          <cell r="S970">
            <v>36534</v>
          </cell>
          <cell r="T970">
            <v>0</v>
          </cell>
          <cell r="U970">
            <v>0</v>
          </cell>
          <cell r="V970">
            <v>43056</v>
          </cell>
          <cell r="W970" t="str">
            <v>-</v>
          </cell>
        </row>
        <row r="971">
          <cell r="B971">
            <v>0</v>
          </cell>
          <cell r="C971">
            <v>0</v>
          </cell>
          <cell r="D971" t="str">
            <v xml:space="preserve"> </v>
          </cell>
          <cell r="E971">
            <v>0</v>
          </cell>
          <cell r="F971">
            <v>0</v>
          </cell>
          <cell r="G971">
            <v>0</v>
          </cell>
          <cell r="H971">
            <v>0</v>
          </cell>
          <cell r="I971">
            <v>0</v>
          </cell>
          <cell r="J971">
            <v>0</v>
          </cell>
          <cell r="K971">
            <v>0</v>
          </cell>
          <cell r="L971">
            <v>8</v>
          </cell>
          <cell r="M971">
            <v>0</v>
          </cell>
          <cell r="N971">
            <v>0</v>
          </cell>
          <cell r="O971">
            <v>0</v>
          </cell>
          <cell r="P971">
            <v>0</v>
          </cell>
          <cell r="Q971">
            <v>0</v>
          </cell>
          <cell r="R971">
            <v>0</v>
          </cell>
          <cell r="S971">
            <v>36633.764999999999</v>
          </cell>
          <cell r="T971">
            <v>0</v>
          </cell>
          <cell r="U971">
            <v>0</v>
          </cell>
          <cell r="V971">
            <v>0</v>
          </cell>
          <cell r="W971" t="str">
            <v>-</v>
          </cell>
        </row>
        <row r="972">
          <cell r="B972">
            <v>2500</v>
          </cell>
          <cell r="C972">
            <v>105</v>
          </cell>
          <cell r="D972">
            <v>11</v>
          </cell>
          <cell r="E972" t="str">
            <v>11-105</v>
          </cell>
          <cell r="F972" t="str">
            <v>POLICE ADMINISTRATION  - 230</v>
          </cell>
          <cell r="G972">
            <v>230</v>
          </cell>
          <cell r="H972" t="str">
            <v>Police Deputy Chief</v>
          </cell>
          <cell r="I972" t="str">
            <v>Frisco</v>
          </cell>
          <cell r="J972" t="str">
            <v>Police Deputy Chief</v>
          </cell>
          <cell r="K972" t="str">
            <v>Police Chief</v>
          </cell>
          <cell r="L972">
            <v>0</v>
          </cell>
          <cell r="M972">
            <v>8730.67</v>
          </cell>
          <cell r="N972">
            <v>9076.41</v>
          </cell>
          <cell r="O972">
            <v>9422.14</v>
          </cell>
          <cell r="P972">
            <v>0</v>
          </cell>
          <cell r="Q972">
            <v>0</v>
          </cell>
          <cell r="R972">
            <v>108916.92</v>
          </cell>
          <cell r="S972">
            <v>105326.85333333333</v>
          </cell>
          <cell r="T972">
            <v>3590.0666666666657</v>
          </cell>
          <cell r="U972">
            <v>3.4085008267597215E-2</v>
          </cell>
          <cell r="V972">
            <v>113064</v>
          </cell>
          <cell r="W972">
            <v>2500</v>
          </cell>
        </row>
        <row r="973">
          <cell r="B973">
            <v>0</v>
          </cell>
          <cell r="C973">
            <v>0</v>
          </cell>
          <cell r="D973">
            <v>1</v>
          </cell>
          <cell r="E973" t="str">
            <v>1-105</v>
          </cell>
          <cell r="F973">
            <v>0</v>
          </cell>
          <cell r="G973">
            <v>0</v>
          </cell>
          <cell r="H973">
            <v>0</v>
          </cell>
          <cell r="I973" t="str">
            <v>Allen</v>
          </cell>
          <cell r="J973" t="str">
            <v>Deputy Chief Of Police</v>
          </cell>
          <cell r="K973" t="str">
            <v>-</v>
          </cell>
          <cell r="L973">
            <v>1</v>
          </cell>
          <cell r="M973">
            <v>8670.52</v>
          </cell>
          <cell r="N973">
            <v>9027.880000000001</v>
          </cell>
          <cell r="O973">
            <v>9385.24</v>
          </cell>
          <cell r="P973">
            <v>0</v>
          </cell>
          <cell r="Q973">
            <v>0</v>
          </cell>
          <cell r="R973">
            <v>0</v>
          </cell>
          <cell r="S973">
            <v>108334.56000000001</v>
          </cell>
          <cell r="T973">
            <v>0</v>
          </cell>
          <cell r="U973">
            <v>0</v>
          </cell>
          <cell r="V973" t="str">
            <v>-</v>
          </cell>
          <cell r="W973" t="str">
            <v>-</v>
          </cell>
        </row>
        <row r="974">
          <cell r="B974">
            <v>0</v>
          </cell>
          <cell r="C974">
            <v>0</v>
          </cell>
          <cell r="D974">
            <v>2</v>
          </cell>
          <cell r="E974" t="str">
            <v>2-105</v>
          </cell>
          <cell r="F974">
            <v>0</v>
          </cell>
          <cell r="G974">
            <v>0</v>
          </cell>
          <cell r="H974">
            <v>0</v>
          </cell>
          <cell r="I974" t="str">
            <v>Arlington</v>
          </cell>
          <cell r="J974" t="str">
            <v>Deputy Police Chief</v>
          </cell>
          <cell r="K974" t="str">
            <v>Police Chief</v>
          </cell>
          <cell r="L974">
            <v>1</v>
          </cell>
          <cell r="M974">
            <v>6896</v>
          </cell>
          <cell r="N974">
            <v>8620</v>
          </cell>
          <cell r="O974">
            <v>10344</v>
          </cell>
          <cell r="P974">
            <v>0</v>
          </cell>
          <cell r="Q974">
            <v>0</v>
          </cell>
          <cell r="R974">
            <v>0</v>
          </cell>
          <cell r="S974">
            <v>103440</v>
          </cell>
          <cell r="T974">
            <v>0</v>
          </cell>
          <cell r="U974">
            <v>0</v>
          </cell>
          <cell r="V974">
            <v>98448</v>
          </cell>
          <cell r="W974" t="str">
            <v>-</v>
          </cell>
        </row>
        <row r="975">
          <cell r="B975">
            <v>0</v>
          </cell>
          <cell r="C975">
            <v>0</v>
          </cell>
          <cell r="D975">
            <v>3</v>
          </cell>
          <cell r="E975" t="str">
            <v>3-105</v>
          </cell>
          <cell r="F975">
            <v>0</v>
          </cell>
          <cell r="G975">
            <v>0</v>
          </cell>
          <cell r="H975">
            <v>0</v>
          </cell>
          <cell r="I975" t="str">
            <v>Carrollton</v>
          </cell>
          <cell r="J975" t="str">
            <v>No Match</v>
          </cell>
          <cell r="K975" t="str">
            <v>-</v>
          </cell>
          <cell r="L975">
            <v>0</v>
          </cell>
          <cell r="M975" t="str">
            <v>-</v>
          </cell>
          <cell r="N975" t="str">
            <v>-</v>
          </cell>
          <cell r="O975" t="str">
            <v>-</v>
          </cell>
          <cell r="P975" t="str">
            <v>-</v>
          </cell>
          <cell r="Q975">
            <v>0</v>
          </cell>
          <cell r="R975">
            <v>0</v>
          </cell>
          <cell r="S975" t="str">
            <v>-</v>
          </cell>
          <cell r="T975">
            <v>0</v>
          </cell>
          <cell r="U975">
            <v>0</v>
          </cell>
          <cell r="V975" t="str">
            <v>-</v>
          </cell>
          <cell r="W975" t="str">
            <v>-</v>
          </cell>
        </row>
        <row r="976">
          <cell r="B976">
            <v>0</v>
          </cell>
          <cell r="C976">
            <v>0</v>
          </cell>
          <cell r="D976">
            <v>4</v>
          </cell>
          <cell r="E976" t="str">
            <v>4-105</v>
          </cell>
          <cell r="F976">
            <v>0</v>
          </cell>
          <cell r="G976">
            <v>0</v>
          </cell>
          <cell r="H976">
            <v>0</v>
          </cell>
          <cell r="I976" t="str">
            <v>Garland</v>
          </cell>
          <cell r="J976" t="str">
            <v>No Match</v>
          </cell>
          <cell r="K976" t="str">
            <v>-</v>
          </cell>
          <cell r="L976">
            <v>0</v>
          </cell>
          <cell r="M976" t="str">
            <v>-</v>
          </cell>
          <cell r="N976" t="str">
            <v>-</v>
          </cell>
          <cell r="O976" t="str">
            <v>-</v>
          </cell>
          <cell r="P976" t="str">
            <v>-</v>
          </cell>
          <cell r="Q976">
            <v>0</v>
          </cell>
          <cell r="R976">
            <v>0</v>
          </cell>
          <cell r="S976" t="str">
            <v>-</v>
          </cell>
          <cell r="T976">
            <v>0</v>
          </cell>
          <cell r="U976">
            <v>0</v>
          </cell>
          <cell r="V976" t="str">
            <v>-</v>
          </cell>
          <cell r="W976" t="str">
            <v>-</v>
          </cell>
        </row>
        <row r="977">
          <cell r="B977">
            <v>0</v>
          </cell>
          <cell r="C977">
            <v>0</v>
          </cell>
          <cell r="D977">
            <v>5</v>
          </cell>
          <cell r="E977" t="str">
            <v>5-105</v>
          </cell>
          <cell r="F977">
            <v>0</v>
          </cell>
          <cell r="G977">
            <v>0</v>
          </cell>
          <cell r="H977">
            <v>0</v>
          </cell>
          <cell r="I977" t="str">
            <v>Irving</v>
          </cell>
          <cell r="J977" t="str">
            <v>No Match (Police Deputy Chief)</v>
          </cell>
          <cell r="K977" t="str">
            <v>-</v>
          </cell>
          <cell r="L977">
            <v>0</v>
          </cell>
          <cell r="M977" t="str">
            <v>-</v>
          </cell>
          <cell r="N977" t="str">
            <v>-</v>
          </cell>
          <cell r="O977" t="str">
            <v>-</v>
          </cell>
          <cell r="P977" t="str">
            <v>-</v>
          </cell>
          <cell r="Q977">
            <v>0</v>
          </cell>
          <cell r="R977">
            <v>0</v>
          </cell>
          <cell r="S977" t="str">
            <v>-</v>
          </cell>
          <cell r="T977">
            <v>0</v>
          </cell>
          <cell r="U977">
            <v>0</v>
          </cell>
          <cell r="V977" t="str">
            <v>-</v>
          </cell>
          <cell r="W977" t="str">
            <v>-</v>
          </cell>
        </row>
        <row r="978">
          <cell r="B978">
            <v>0</v>
          </cell>
          <cell r="C978">
            <v>0</v>
          </cell>
          <cell r="D978">
            <v>6</v>
          </cell>
          <cell r="E978" t="str">
            <v>6-105</v>
          </cell>
          <cell r="F978">
            <v>0</v>
          </cell>
          <cell r="G978">
            <v>0</v>
          </cell>
          <cell r="H978">
            <v>0</v>
          </cell>
          <cell r="I978" t="str">
            <v>McKinney</v>
          </cell>
          <cell r="J978" t="str">
            <v>Deputy Chief Of Police</v>
          </cell>
          <cell r="K978" t="str">
            <v>Asst Police Chief</v>
          </cell>
          <cell r="L978">
            <v>1</v>
          </cell>
          <cell r="M978">
            <v>8423.0833333333339</v>
          </cell>
          <cell r="N978">
            <v>8683.8333333333339</v>
          </cell>
          <cell r="O978">
            <v>8944.5833333333339</v>
          </cell>
          <cell r="P978">
            <v>0</v>
          </cell>
          <cell r="Q978">
            <v>0</v>
          </cell>
          <cell r="R978">
            <v>0</v>
          </cell>
          <cell r="S978">
            <v>104206</v>
          </cell>
          <cell r="T978">
            <v>0</v>
          </cell>
          <cell r="U978">
            <v>0</v>
          </cell>
          <cell r="V978">
            <v>101892</v>
          </cell>
          <cell r="W978" t="str">
            <v>-</v>
          </cell>
        </row>
        <row r="979">
          <cell r="B979">
            <v>0</v>
          </cell>
          <cell r="C979">
            <v>0</v>
          </cell>
          <cell r="D979">
            <v>7</v>
          </cell>
          <cell r="E979" t="str">
            <v>7-105</v>
          </cell>
          <cell r="F979">
            <v>0</v>
          </cell>
          <cell r="G979">
            <v>0</v>
          </cell>
          <cell r="H979">
            <v>0</v>
          </cell>
          <cell r="I979" t="str">
            <v>Mesquite</v>
          </cell>
          <cell r="J979" t="str">
            <v>No Match</v>
          </cell>
          <cell r="K979" t="str">
            <v>-</v>
          </cell>
          <cell r="L979">
            <v>0</v>
          </cell>
          <cell r="M979" t="str">
            <v>-</v>
          </cell>
          <cell r="N979" t="str">
            <v>-</v>
          </cell>
          <cell r="O979" t="str">
            <v>-</v>
          </cell>
          <cell r="P979" t="str">
            <v>-</v>
          </cell>
          <cell r="Q979">
            <v>0</v>
          </cell>
          <cell r="R979">
            <v>0</v>
          </cell>
          <cell r="S979" t="str">
            <v>-</v>
          </cell>
          <cell r="T979">
            <v>0</v>
          </cell>
          <cell r="U979">
            <v>0</v>
          </cell>
          <cell r="V979" t="str">
            <v>-</v>
          </cell>
          <cell r="W979" t="str">
            <v>-</v>
          </cell>
        </row>
        <row r="980">
          <cell r="B980">
            <v>0</v>
          </cell>
          <cell r="C980">
            <v>0</v>
          </cell>
          <cell r="D980">
            <v>8</v>
          </cell>
          <cell r="E980" t="str">
            <v>8-105</v>
          </cell>
          <cell r="F980">
            <v>0</v>
          </cell>
          <cell r="G980">
            <v>0</v>
          </cell>
          <cell r="H980">
            <v>0</v>
          </cell>
          <cell r="I980" t="str">
            <v>Plano</v>
          </cell>
          <cell r="J980" t="str">
            <v>No Match</v>
          </cell>
          <cell r="K980" t="str">
            <v>-</v>
          </cell>
          <cell r="L980">
            <v>0</v>
          </cell>
          <cell r="M980" t="str">
            <v>-</v>
          </cell>
          <cell r="N980" t="str">
            <v>-</v>
          </cell>
          <cell r="O980" t="str">
            <v>-</v>
          </cell>
          <cell r="P980" t="str">
            <v>-</v>
          </cell>
          <cell r="Q980">
            <v>0</v>
          </cell>
          <cell r="R980">
            <v>0</v>
          </cell>
          <cell r="S980" t="str">
            <v>-</v>
          </cell>
          <cell r="T980">
            <v>0</v>
          </cell>
          <cell r="U980">
            <v>0</v>
          </cell>
          <cell r="V980" t="str">
            <v>-</v>
          </cell>
          <cell r="W980" t="str">
            <v>-</v>
          </cell>
        </row>
        <row r="981">
          <cell r="B981">
            <v>0</v>
          </cell>
          <cell r="C981">
            <v>0</v>
          </cell>
          <cell r="D981">
            <v>9</v>
          </cell>
          <cell r="E981" t="str">
            <v>9-105</v>
          </cell>
          <cell r="F981">
            <v>0</v>
          </cell>
          <cell r="G981">
            <v>0</v>
          </cell>
          <cell r="H981">
            <v>0</v>
          </cell>
          <cell r="I981" t="str">
            <v>Richardson</v>
          </cell>
          <cell r="J981" t="str">
            <v>No Match</v>
          </cell>
          <cell r="K981" t="str">
            <v>-</v>
          </cell>
          <cell r="L981">
            <v>0</v>
          </cell>
          <cell r="M981" t="str">
            <v>-</v>
          </cell>
          <cell r="N981" t="str">
            <v>-</v>
          </cell>
          <cell r="O981" t="str">
            <v>-</v>
          </cell>
          <cell r="P981" t="str">
            <v>-</v>
          </cell>
          <cell r="Q981">
            <v>0</v>
          </cell>
          <cell r="R981">
            <v>0</v>
          </cell>
          <cell r="S981" t="str">
            <v>-</v>
          </cell>
          <cell r="T981">
            <v>0</v>
          </cell>
          <cell r="U981">
            <v>0</v>
          </cell>
          <cell r="V981" t="str">
            <v>-</v>
          </cell>
          <cell r="W981" t="str">
            <v>-</v>
          </cell>
        </row>
        <row r="982">
          <cell r="B982">
            <v>0</v>
          </cell>
          <cell r="C982">
            <v>0</v>
          </cell>
          <cell r="D982" t="str">
            <v xml:space="preserve"> </v>
          </cell>
          <cell r="E982">
            <v>0</v>
          </cell>
          <cell r="F982">
            <v>0</v>
          </cell>
          <cell r="G982">
            <v>0</v>
          </cell>
          <cell r="H982">
            <v>0</v>
          </cell>
          <cell r="I982">
            <v>0</v>
          </cell>
          <cell r="J982">
            <v>0</v>
          </cell>
          <cell r="K982">
            <v>0</v>
          </cell>
          <cell r="L982">
            <v>3</v>
          </cell>
          <cell r="M982">
            <v>0</v>
          </cell>
          <cell r="N982">
            <v>0</v>
          </cell>
          <cell r="O982">
            <v>0</v>
          </cell>
          <cell r="P982">
            <v>0</v>
          </cell>
          <cell r="Q982">
            <v>0</v>
          </cell>
          <cell r="R982">
            <v>0</v>
          </cell>
          <cell r="S982">
            <v>105326.85333333333</v>
          </cell>
          <cell r="T982">
            <v>0</v>
          </cell>
          <cell r="U982">
            <v>0</v>
          </cell>
          <cell r="V982">
            <v>0</v>
          </cell>
          <cell r="W982" t="str">
            <v>-</v>
          </cell>
        </row>
        <row r="983">
          <cell r="B983">
            <v>5017</v>
          </cell>
          <cell r="C983">
            <v>106</v>
          </cell>
          <cell r="D983">
            <v>11</v>
          </cell>
          <cell r="E983" t="str">
            <v>11-106</v>
          </cell>
          <cell r="F983" t="str">
            <v>POLICE ADMINISTRATION  - 230</v>
          </cell>
          <cell r="G983">
            <v>230</v>
          </cell>
          <cell r="H983" t="str">
            <v>Police Assistant Chief</v>
          </cell>
          <cell r="I983" t="str">
            <v>Frisco</v>
          </cell>
          <cell r="J983" t="str">
            <v>Assistant Police Chief</v>
          </cell>
          <cell r="K983" t="str">
            <v>Police Chief</v>
          </cell>
          <cell r="L983">
            <v>0</v>
          </cell>
          <cell r="M983">
            <v>9609.08</v>
          </cell>
          <cell r="N983">
            <v>9983</v>
          </cell>
          <cell r="O983">
            <v>10356.950000000001</v>
          </cell>
          <cell r="P983">
            <v>0</v>
          </cell>
          <cell r="Q983">
            <v>0</v>
          </cell>
          <cell r="R983">
            <v>119796</v>
          </cell>
          <cell r="S983">
            <v>120004.36</v>
          </cell>
          <cell r="T983">
            <v>-208.36000000000058</v>
          </cell>
          <cell r="U983">
            <v>-1.73627024884763E-3</v>
          </cell>
          <cell r="V983">
            <v>124284</v>
          </cell>
          <cell r="W983">
            <v>5017</v>
          </cell>
        </row>
        <row r="984">
          <cell r="B984">
            <v>0</v>
          </cell>
          <cell r="C984">
            <v>0</v>
          </cell>
          <cell r="D984">
            <v>1</v>
          </cell>
          <cell r="E984" t="str">
            <v>1-106</v>
          </cell>
          <cell r="F984">
            <v>0</v>
          </cell>
          <cell r="G984">
            <v>0</v>
          </cell>
          <cell r="H984">
            <v>0</v>
          </cell>
          <cell r="I984" t="str">
            <v>Allen</v>
          </cell>
          <cell r="J984" t="str">
            <v>Assistant Chief of Police</v>
          </cell>
          <cell r="K984" t="str">
            <v>-</v>
          </cell>
          <cell r="L984">
            <v>0</v>
          </cell>
          <cell r="M984" t="str">
            <v>-</v>
          </cell>
          <cell r="N984" t="str">
            <v>-</v>
          </cell>
          <cell r="O984" t="str">
            <v>-</v>
          </cell>
          <cell r="P984" t="str">
            <v>-</v>
          </cell>
          <cell r="Q984">
            <v>0</v>
          </cell>
          <cell r="R984">
            <v>0</v>
          </cell>
          <cell r="S984" t="str">
            <v>-</v>
          </cell>
          <cell r="T984">
            <v>0</v>
          </cell>
          <cell r="U984">
            <v>0</v>
          </cell>
          <cell r="V984" t="str">
            <v>-</v>
          </cell>
          <cell r="W984" t="str">
            <v>-</v>
          </cell>
        </row>
        <row r="985">
          <cell r="B985">
            <v>0</v>
          </cell>
          <cell r="C985">
            <v>0</v>
          </cell>
          <cell r="D985">
            <v>2</v>
          </cell>
          <cell r="E985" t="str">
            <v>2-106</v>
          </cell>
          <cell r="F985">
            <v>0</v>
          </cell>
          <cell r="G985">
            <v>0</v>
          </cell>
          <cell r="H985">
            <v>0</v>
          </cell>
          <cell r="I985" t="str">
            <v>Arlington</v>
          </cell>
          <cell r="J985" t="str">
            <v>Asst Police Chief</v>
          </cell>
          <cell r="K985" t="str">
            <v>POLICE CHIEF</v>
          </cell>
          <cell r="L985">
            <v>1</v>
          </cell>
          <cell r="M985">
            <v>8078</v>
          </cell>
          <cell r="N985">
            <v>10097</v>
          </cell>
          <cell r="O985">
            <v>12116</v>
          </cell>
          <cell r="P985">
            <v>0</v>
          </cell>
          <cell r="Q985">
            <v>0</v>
          </cell>
          <cell r="R985">
            <v>0</v>
          </cell>
          <cell r="S985">
            <v>121164</v>
          </cell>
          <cell r="T985">
            <v>0</v>
          </cell>
          <cell r="U985">
            <v>0</v>
          </cell>
          <cell r="V985">
            <v>105000</v>
          </cell>
          <cell r="W985" t="str">
            <v>-</v>
          </cell>
        </row>
        <row r="986">
          <cell r="B986">
            <v>0</v>
          </cell>
          <cell r="C986">
            <v>0</v>
          </cell>
          <cell r="D986">
            <v>3</v>
          </cell>
          <cell r="E986" t="str">
            <v>3-106</v>
          </cell>
          <cell r="F986">
            <v>0</v>
          </cell>
          <cell r="G986">
            <v>0</v>
          </cell>
          <cell r="H986">
            <v>0</v>
          </cell>
          <cell r="I986" t="str">
            <v>Carrollton</v>
          </cell>
          <cell r="J986" t="str">
            <v>Assistant Police Chief</v>
          </cell>
          <cell r="K986" t="str">
            <v>Police Chief</v>
          </cell>
          <cell r="L986">
            <v>1</v>
          </cell>
          <cell r="M986">
            <v>9106.3700000000008</v>
          </cell>
          <cell r="N986">
            <v>9384.0250000000015</v>
          </cell>
          <cell r="O986">
            <v>9661.68</v>
          </cell>
          <cell r="P986">
            <v>0</v>
          </cell>
          <cell r="Q986">
            <v>0</v>
          </cell>
          <cell r="R986">
            <v>0</v>
          </cell>
          <cell r="S986">
            <v>112608.30000000002</v>
          </cell>
          <cell r="T986">
            <v>0</v>
          </cell>
          <cell r="U986">
            <v>0</v>
          </cell>
          <cell r="V986">
            <v>112608</v>
          </cell>
          <cell r="W986" t="str">
            <v>-</v>
          </cell>
        </row>
        <row r="987">
          <cell r="B987">
            <v>0</v>
          </cell>
          <cell r="C987">
            <v>0</v>
          </cell>
          <cell r="D987">
            <v>4</v>
          </cell>
          <cell r="E987" t="str">
            <v>4-106</v>
          </cell>
          <cell r="F987">
            <v>0</v>
          </cell>
          <cell r="G987">
            <v>0</v>
          </cell>
          <cell r="H987">
            <v>0</v>
          </cell>
          <cell r="I987" t="str">
            <v>Garland</v>
          </cell>
          <cell r="J987" t="str">
            <v>Assistant Police Chief</v>
          </cell>
          <cell r="K987" t="str">
            <v>Managing Director of Police</v>
          </cell>
          <cell r="L987">
            <v>1</v>
          </cell>
          <cell r="M987">
            <v>9687.3333333333339</v>
          </cell>
          <cell r="N987">
            <v>9929.5833333333339</v>
          </cell>
          <cell r="O987">
            <v>10171.833333333334</v>
          </cell>
          <cell r="P987">
            <v>0</v>
          </cell>
          <cell r="Q987">
            <v>0</v>
          </cell>
          <cell r="R987">
            <v>0</v>
          </cell>
          <cell r="S987">
            <v>119155</v>
          </cell>
          <cell r="T987">
            <v>0</v>
          </cell>
          <cell r="U987">
            <v>0</v>
          </cell>
          <cell r="V987">
            <v>122064</v>
          </cell>
          <cell r="W987" t="str">
            <v>-</v>
          </cell>
        </row>
        <row r="988">
          <cell r="B988">
            <v>0</v>
          </cell>
          <cell r="C988">
            <v>0</v>
          </cell>
          <cell r="D988">
            <v>5</v>
          </cell>
          <cell r="E988" t="str">
            <v>5-106</v>
          </cell>
          <cell r="F988">
            <v>0</v>
          </cell>
          <cell r="G988">
            <v>0</v>
          </cell>
          <cell r="H988">
            <v>0</v>
          </cell>
          <cell r="I988" t="str">
            <v>Irving</v>
          </cell>
          <cell r="J988" t="str">
            <v>Assistant Police Chief</v>
          </cell>
          <cell r="K988" t="str">
            <v>Police Chief</v>
          </cell>
          <cell r="L988">
            <v>1</v>
          </cell>
          <cell r="M988">
            <v>9115</v>
          </cell>
          <cell r="N988">
            <v>9811</v>
          </cell>
          <cell r="O988">
            <v>10553</v>
          </cell>
          <cell r="P988">
            <v>0</v>
          </cell>
          <cell r="Q988">
            <v>0</v>
          </cell>
          <cell r="R988">
            <v>0</v>
          </cell>
          <cell r="S988">
            <v>117732</v>
          </cell>
          <cell r="T988">
            <v>0</v>
          </cell>
          <cell r="U988">
            <v>0</v>
          </cell>
          <cell r="V988">
            <v>115128</v>
          </cell>
          <cell r="W988" t="str">
            <v>-</v>
          </cell>
        </row>
        <row r="989">
          <cell r="B989">
            <v>0</v>
          </cell>
          <cell r="C989">
            <v>0</v>
          </cell>
          <cell r="D989">
            <v>6</v>
          </cell>
          <cell r="E989" t="str">
            <v>6-106</v>
          </cell>
          <cell r="F989">
            <v>0</v>
          </cell>
          <cell r="G989">
            <v>0</v>
          </cell>
          <cell r="H989">
            <v>0</v>
          </cell>
          <cell r="I989" t="str">
            <v>McKinney</v>
          </cell>
          <cell r="J989" t="str">
            <v>Police - Assist Police Chief</v>
          </cell>
          <cell r="K989" t="str">
            <v>Exec Dir of Police Services</v>
          </cell>
          <cell r="L989">
            <v>0</v>
          </cell>
          <cell r="M989" t="str">
            <v>-</v>
          </cell>
          <cell r="N989" t="str">
            <v>-</v>
          </cell>
          <cell r="O989" t="str">
            <v>-</v>
          </cell>
          <cell r="P989" t="str">
            <v>-</v>
          </cell>
          <cell r="Q989">
            <v>0</v>
          </cell>
          <cell r="R989">
            <v>0</v>
          </cell>
          <cell r="S989" t="str">
            <v>-</v>
          </cell>
          <cell r="T989">
            <v>0</v>
          </cell>
          <cell r="U989">
            <v>0</v>
          </cell>
          <cell r="V989">
            <v>120792</v>
          </cell>
          <cell r="W989" t="str">
            <v>-</v>
          </cell>
        </row>
        <row r="990">
          <cell r="B990">
            <v>0</v>
          </cell>
          <cell r="C990">
            <v>0</v>
          </cell>
          <cell r="D990">
            <v>7</v>
          </cell>
          <cell r="E990" t="str">
            <v>7-106</v>
          </cell>
          <cell r="F990">
            <v>0</v>
          </cell>
          <cell r="G990">
            <v>0</v>
          </cell>
          <cell r="H990">
            <v>0</v>
          </cell>
          <cell r="I990" t="str">
            <v>Mesquite</v>
          </cell>
          <cell r="J990" t="str">
            <v>Assistant Police Chief</v>
          </cell>
          <cell r="K990" t="str">
            <v>Police Chief</v>
          </cell>
          <cell r="L990">
            <v>1</v>
          </cell>
          <cell r="M990">
            <v>10545.78</v>
          </cell>
          <cell r="N990">
            <v>10545.78</v>
          </cell>
          <cell r="O990">
            <v>10545.78</v>
          </cell>
          <cell r="P990">
            <v>0</v>
          </cell>
          <cell r="Q990">
            <v>0</v>
          </cell>
          <cell r="R990">
            <v>0</v>
          </cell>
          <cell r="S990">
            <v>126549.36000000002</v>
          </cell>
          <cell r="T990">
            <v>0</v>
          </cell>
          <cell r="U990">
            <v>0</v>
          </cell>
          <cell r="V990">
            <v>124068</v>
          </cell>
          <cell r="W990" t="str">
            <v>-</v>
          </cell>
        </row>
        <row r="991">
          <cell r="B991">
            <v>0</v>
          </cell>
          <cell r="C991">
            <v>0</v>
          </cell>
          <cell r="D991">
            <v>8</v>
          </cell>
          <cell r="E991" t="str">
            <v>8-106</v>
          </cell>
          <cell r="F991">
            <v>0</v>
          </cell>
          <cell r="G991">
            <v>0</v>
          </cell>
          <cell r="H991">
            <v>0</v>
          </cell>
          <cell r="I991" t="str">
            <v>Plano</v>
          </cell>
          <cell r="J991" t="str">
            <v>Assistant Police Chief</v>
          </cell>
          <cell r="K991" t="str">
            <v>Police Chief</v>
          </cell>
          <cell r="L991">
            <v>1</v>
          </cell>
          <cell r="M991">
            <v>9910.75</v>
          </cell>
          <cell r="N991">
            <v>10234.791666666668</v>
          </cell>
          <cell r="O991">
            <v>10558.833333333334</v>
          </cell>
          <cell r="P991">
            <v>0</v>
          </cell>
          <cell r="Q991">
            <v>0</v>
          </cell>
          <cell r="R991">
            <v>0</v>
          </cell>
          <cell r="S991">
            <v>122817.50000000001</v>
          </cell>
          <cell r="T991">
            <v>0</v>
          </cell>
          <cell r="U991">
            <v>0</v>
          </cell>
          <cell r="V991">
            <v>126708</v>
          </cell>
          <cell r="W991" t="str">
            <v>-</v>
          </cell>
        </row>
        <row r="992">
          <cell r="B992">
            <v>0</v>
          </cell>
          <cell r="C992">
            <v>0</v>
          </cell>
          <cell r="D992">
            <v>9</v>
          </cell>
          <cell r="E992" t="str">
            <v>9-106</v>
          </cell>
          <cell r="F992">
            <v>0</v>
          </cell>
          <cell r="G992">
            <v>0</v>
          </cell>
          <cell r="H992">
            <v>0</v>
          </cell>
          <cell r="I992" t="str">
            <v>Richardson</v>
          </cell>
          <cell r="J992" t="str">
            <v>Asst Chief-Operations Bureau</v>
          </cell>
          <cell r="K992" t="str">
            <v>Chief of Police</v>
          </cell>
          <cell r="L992">
            <v>0</v>
          </cell>
          <cell r="M992" t="str">
            <v>-</v>
          </cell>
          <cell r="N992" t="str">
            <v>-</v>
          </cell>
          <cell r="O992" t="str">
            <v>-</v>
          </cell>
          <cell r="P992" t="str">
            <v>-</v>
          </cell>
          <cell r="Q992">
            <v>0</v>
          </cell>
          <cell r="R992">
            <v>0</v>
          </cell>
          <cell r="S992" t="str">
            <v>-</v>
          </cell>
          <cell r="T992">
            <v>0</v>
          </cell>
          <cell r="U992">
            <v>0</v>
          </cell>
          <cell r="V992">
            <v>133380</v>
          </cell>
          <cell r="W992" t="str">
            <v>-</v>
          </cell>
        </row>
        <row r="993">
          <cell r="B993">
            <v>0</v>
          </cell>
          <cell r="C993">
            <v>0</v>
          </cell>
          <cell r="D993" t="str">
            <v xml:space="preserve"> </v>
          </cell>
          <cell r="E993">
            <v>0</v>
          </cell>
          <cell r="F993">
            <v>0</v>
          </cell>
          <cell r="G993">
            <v>0</v>
          </cell>
          <cell r="H993">
            <v>0</v>
          </cell>
          <cell r="I993">
            <v>0</v>
          </cell>
          <cell r="J993">
            <v>0</v>
          </cell>
          <cell r="K993">
            <v>0</v>
          </cell>
          <cell r="L993">
            <v>6</v>
          </cell>
          <cell r="M993">
            <v>0</v>
          </cell>
          <cell r="N993">
            <v>0</v>
          </cell>
          <cell r="O993">
            <v>0</v>
          </cell>
          <cell r="P993">
            <v>0</v>
          </cell>
          <cell r="Q993">
            <v>0</v>
          </cell>
          <cell r="R993">
            <v>0</v>
          </cell>
          <cell r="S993">
            <v>120004.36</v>
          </cell>
          <cell r="T993">
            <v>0</v>
          </cell>
          <cell r="U993">
            <v>0</v>
          </cell>
          <cell r="V993">
            <v>0</v>
          </cell>
          <cell r="W993" t="str">
            <v>-</v>
          </cell>
        </row>
        <row r="994">
          <cell r="B994">
            <v>1185</v>
          </cell>
          <cell r="C994">
            <v>160</v>
          </cell>
          <cell r="D994">
            <v>11</v>
          </cell>
          <cell r="E994" t="str">
            <v>11-160</v>
          </cell>
          <cell r="F994" t="str">
            <v>POLICE ADMINISTRATION  - 230</v>
          </cell>
          <cell r="G994">
            <v>230</v>
          </cell>
          <cell r="H994" t="str">
            <v>Victim Assistance Specialist</v>
          </cell>
          <cell r="I994" t="str">
            <v>Frisco</v>
          </cell>
          <cell r="J994" t="str">
            <v>Police Victim Advocate</v>
          </cell>
          <cell r="K994" t="str">
            <v>Police Captain</v>
          </cell>
          <cell r="L994">
            <v>0</v>
          </cell>
          <cell r="M994">
            <v>3458</v>
          </cell>
          <cell r="N994">
            <v>4149.5999999999995</v>
          </cell>
          <cell r="O994">
            <v>4841.2</v>
          </cell>
          <cell r="P994">
            <v>0</v>
          </cell>
          <cell r="Q994">
            <v>0</v>
          </cell>
          <cell r="R994">
            <v>49795.199999999997</v>
          </cell>
          <cell r="S994">
            <v>47031</v>
          </cell>
          <cell r="T994">
            <v>2764.1999999999971</v>
          </cell>
          <cell r="U994">
            <v>5.8774000127575367E-2</v>
          </cell>
          <cell r="V994">
            <v>10368</v>
          </cell>
          <cell r="W994">
            <v>1185</v>
          </cell>
        </row>
        <row r="995">
          <cell r="B995">
            <v>0</v>
          </cell>
          <cell r="C995">
            <v>0</v>
          </cell>
          <cell r="D995">
            <v>1</v>
          </cell>
          <cell r="E995" t="str">
            <v>1-160</v>
          </cell>
          <cell r="F995">
            <v>0</v>
          </cell>
          <cell r="G995">
            <v>0</v>
          </cell>
          <cell r="H995">
            <v>0</v>
          </cell>
          <cell r="I995" t="str">
            <v>Allen</v>
          </cell>
          <cell r="J995" t="str">
            <v>No Match</v>
          </cell>
          <cell r="K995" t="str">
            <v>-</v>
          </cell>
          <cell r="L995">
            <v>0</v>
          </cell>
          <cell r="M995" t="str">
            <v>-</v>
          </cell>
          <cell r="N995" t="str">
            <v>-</v>
          </cell>
          <cell r="O995" t="str">
            <v>-</v>
          </cell>
          <cell r="P995" t="str">
            <v>-</v>
          </cell>
          <cell r="Q995">
            <v>0</v>
          </cell>
          <cell r="R995">
            <v>0</v>
          </cell>
          <cell r="S995" t="str">
            <v>-</v>
          </cell>
          <cell r="T995">
            <v>0</v>
          </cell>
          <cell r="U995">
            <v>0</v>
          </cell>
          <cell r="V995" t="str">
            <v>-</v>
          </cell>
          <cell r="W995" t="str">
            <v>-</v>
          </cell>
        </row>
        <row r="996">
          <cell r="B996">
            <v>0</v>
          </cell>
          <cell r="C996">
            <v>0</v>
          </cell>
          <cell r="D996">
            <v>2</v>
          </cell>
          <cell r="E996" t="str">
            <v>2-160</v>
          </cell>
          <cell r="F996">
            <v>0</v>
          </cell>
          <cell r="G996">
            <v>0</v>
          </cell>
          <cell r="H996">
            <v>0</v>
          </cell>
          <cell r="I996" t="str">
            <v>Arlington</v>
          </cell>
          <cell r="J996" t="str">
            <v>Victim Svcs Counselor</v>
          </cell>
          <cell r="K996" t="str">
            <v>VICTIM SERVICES SUPERVISOR</v>
          </cell>
          <cell r="L996">
            <v>1</v>
          </cell>
          <cell r="M996">
            <v>3946</v>
          </cell>
          <cell r="N996">
            <v>4933</v>
          </cell>
          <cell r="O996">
            <v>5920</v>
          </cell>
          <cell r="P996">
            <v>0</v>
          </cell>
          <cell r="Q996">
            <v>0</v>
          </cell>
          <cell r="R996">
            <v>0</v>
          </cell>
          <cell r="S996">
            <v>59196</v>
          </cell>
          <cell r="T996">
            <v>0</v>
          </cell>
          <cell r="U996">
            <v>0</v>
          </cell>
          <cell r="V996">
            <v>51240</v>
          </cell>
          <cell r="W996" t="str">
            <v>-</v>
          </cell>
        </row>
        <row r="997">
          <cell r="B997">
            <v>0</v>
          </cell>
          <cell r="C997">
            <v>0</v>
          </cell>
          <cell r="D997">
            <v>3</v>
          </cell>
          <cell r="E997" t="str">
            <v>3-160</v>
          </cell>
          <cell r="F997">
            <v>0</v>
          </cell>
          <cell r="G997">
            <v>0</v>
          </cell>
          <cell r="H997">
            <v>0</v>
          </cell>
          <cell r="I997" t="str">
            <v>Carrollton</v>
          </cell>
          <cell r="J997" t="str">
            <v>Victim Advocate Intern III</v>
          </cell>
          <cell r="K997" t="str">
            <v>Victim's Advocate Program Manager</v>
          </cell>
          <cell r="L997">
            <v>1</v>
          </cell>
          <cell r="M997">
            <v>2600</v>
          </cell>
          <cell r="N997">
            <v>2600</v>
          </cell>
          <cell r="O997">
            <v>2600</v>
          </cell>
          <cell r="P997">
            <v>0</v>
          </cell>
          <cell r="Q997">
            <v>0</v>
          </cell>
          <cell r="R997">
            <v>0</v>
          </cell>
          <cell r="S997">
            <v>31200</v>
          </cell>
          <cell r="T997">
            <v>0</v>
          </cell>
          <cell r="U997">
            <v>0</v>
          </cell>
          <cell r="V997" t="str">
            <v>-</v>
          </cell>
          <cell r="W997" t="str">
            <v>-</v>
          </cell>
        </row>
        <row r="998">
          <cell r="B998">
            <v>0</v>
          </cell>
          <cell r="C998">
            <v>0</v>
          </cell>
          <cell r="D998">
            <v>4</v>
          </cell>
          <cell r="E998" t="str">
            <v>4-160</v>
          </cell>
          <cell r="F998">
            <v>0</v>
          </cell>
          <cell r="G998">
            <v>0</v>
          </cell>
          <cell r="H998">
            <v>0</v>
          </cell>
          <cell r="I998" t="str">
            <v>Garland</v>
          </cell>
          <cell r="J998" t="str">
            <v>Victim Assistance Advocate</v>
          </cell>
          <cell r="K998" t="str">
            <v>Police Captain</v>
          </cell>
          <cell r="L998">
            <v>1</v>
          </cell>
          <cell r="M998">
            <v>3153</v>
          </cell>
          <cell r="N998">
            <v>4099</v>
          </cell>
          <cell r="O998">
            <v>5046</v>
          </cell>
          <cell r="P998">
            <v>0</v>
          </cell>
          <cell r="Q998">
            <v>0</v>
          </cell>
          <cell r="R998">
            <v>0</v>
          </cell>
          <cell r="S998">
            <v>49188</v>
          </cell>
          <cell r="T998">
            <v>0</v>
          </cell>
          <cell r="U998">
            <v>0</v>
          </cell>
          <cell r="V998">
            <v>37836</v>
          </cell>
          <cell r="W998" t="str">
            <v>-</v>
          </cell>
        </row>
        <row r="999">
          <cell r="B999">
            <v>0</v>
          </cell>
          <cell r="C999">
            <v>0</v>
          </cell>
          <cell r="D999">
            <v>5</v>
          </cell>
          <cell r="E999" t="str">
            <v>5-160</v>
          </cell>
          <cell r="F999">
            <v>0</v>
          </cell>
          <cell r="G999">
            <v>0</v>
          </cell>
          <cell r="H999">
            <v>0</v>
          </cell>
          <cell r="I999" t="str">
            <v>Irving</v>
          </cell>
          <cell r="J999" t="str">
            <v>Counselor I</v>
          </cell>
          <cell r="K999" t="str">
            <v>Counseling Services Manager</v>
          </cell>
          <cell r="L999">
            <v>1</v>
          </cell>
          <cell r="M999">
            <v>3406</v>
          </cell>
          <cell r="N999">
            <v>4045</v>
          </cell>
          <cell r="O999">
            <v>4805</v>
          </cell>
          <cell r="P999">
            <v>0</v>
          </cell>
          <cell r="Q999">
            <v>0</v>
          </cell>
          <cell r="R999">
            <v>0</v>
          </cell>
          <cell r="S999">
            <v>48540</v>
          </cell>
          <cell r="T999">
            <v>0</v>
          </cell>
          <cell r="U999">
            <v>0</v>
          </cell>
          <cell r="V999">
            <v>46896</v>
          </cell>
          <cell r="W999" t="str">
            <v>-</v>
          </cell>
        </row>
        <row r="1000">
          <cell r="B1000">
            <v>0</v>
          </cell>
          <cell r="C1000">
            <v>0</v>
          </cell>
          <cell r="D1000">
            <v>6</v>
          </cell>
          <cell r="E1000" t="str">
            <v>6-160</v>
          </cell>
          <cell r="F1000">
            <v>0</v>
          </cell>
          <cell r="G1000">
            <v>0</v>
          </cell>
          <cell r="H1000">
            <v>0</v>
          </cell>
          <cell r="I1000" t="str">
            <v>McKinney</v>
          </cell>
          <cell r="J1000" t="str">
            <v>No Match</v>
          </cell>
          <cell r="K1000" t="str">
            <v>-</v>
          </cell>
          <cell r="L1000">
            <v>0</v>
          </cell>
          <cell r="M1000" t="str">
            <v>-</v>
          </cell>
          <cell r="N1000" t="str">
            <v>-</v>
          </cell>
          <cell r="O1000" t="str">
            <v>-</v>
          </cell>
          <cell r="P1000" t="str">
            <v>-</v>
          </cell>
          <cell r="Q1000">
            <v>0</v>
          </cell>
          <cell r="R1000">
            <v>0</v>
          </cell>
          <cell r="S1000" t="str">
            <v>-</v>
          </cell>
          <cell r="T1000">
            <v>0</v>
          </cell>
          <cell r="U1000">
            <v>0</v>
          </cell>
          <cell r="V1000" t="str">
            <v>-</v>
          </cell>
          <cell r="W1000" t="str">
            <v>-</v>
          </cell>
        </row>
        <row r="1001">
          <cell r="B1001">
            <v>0</v>
          </cell>
          <cell r="C1001">
            <v>0</v>
          </cell>
          <cell r="D1001">
            <v>7</v>
          </cell>
          <cell r="E1001" t="str">
            <v>7-160</v>
          </cell>
          <cell r="F1001">
            <v>0</v>
          </cell>
          <cell r="G1001">
            <v>0</v>
          </cell>
          <cell r="H1001">
            <v>0</v>
          </cell>
          <cell r="I1001" t="str">
            <v>Mesquite</v>
          </cell>
          <cell r="J1001" t="str">
            <v>No Match</v>
          </cell>
          <cell r="K1001" t="str">
            <v>-</v>
          </cell>
          <cell r="L1001">
            <v>0</v>
          </cell>
          <cell r="M1001" t="str">
            <v>-</v>
          </cell>
          <cell r="N1001" t="str">
            <v>-</v>
          </cell>
          <cell r="O1001" t="str">
            <v>-</v>
          </cell>
          <cell r="P1001" t="str">
            <v>-</v>
          </cell>
          <cell r="Q1001">
            <v>0</v>
          </cell>
          <cell r="R1001">
            <v>0</v>
          </cell>
          <cell r="S1001" t="str">
            <v>-</v>
          </cell>
          <cell r="T1001">
            <v>0</v>
          </cell>
          <cell r="U1001">
            <v>0</v>
          </cell>
          <cell r="V1001" t="str">
            <v>-</v>
          </cell>
          <cell r="W1001" t="str">
            <v>-</v>
          </cell>
        </row>
        <row r="1002">
          <cell r="B1002">
            <v>0</v>
          </cell>
          <cell r="C1002">
            <v>0</v>
          </cell>
          <cell r="D1002">
            <v>8</v>
          </cell>
          <cell r="E1002" t="str">
            <v>8-160</v>
          </cell>
          <cell r="F1002">
            <v>0</v>
          </cell>
          <cell r="G1002">
            <v>0</v>
          </cell>
          <cell r="H1002">
            <v>0</v>
          </cell>
          <cell r="I1002" t="str">
            <v>Plano</v>
          </cell>
          <cell r="J1002" t="str">
            <v>No Match</v>
          </cell>
          <cell r="K1002" t="str">
            <v>-</v>
          </cell>
          <cell r="L1002">
            <v>0</v>
          </cell>
          <cell r="M1002" t="str">
            <v>-</v>
          </cell>
          <cell r="N1002" t="str">
            <v>-</v>
          </cell>
          <cell r="O1002" t="str">
            <v>-</v>
          </cell>
          <cell r="P1002" t="str">
            <v>-</v>
          </cell>
          <cell r="Q1002">
            <v>0</v>
          </cell>
          <cell r="R1002">
            <v>0</v>
          </cell>
          <cell r="S1002" t="str">
            <v>-</v>
          </cell>
          <cell r="T1002">
            <v>0</v>
          </cell>
          <cell r="U1002">
            <v>0</v>
          </cell>
          <cell r="V1002" t="str">
            <v>-</v>
          </cell>
          <cell r="W1002" t="str">
            <v>-</v>
          </cell>
        </row>
        <row r="1003">
          <cell r="B1003">
            <v>0</v>
          </cell>
          <cell r="C1003">
            <v>0</v>
          </cell>
          <cell r="D1003">
            <v>9</v>
          </cell>
          <cell r="E1003" t="str">
            <v>9-160</v>
          </cell>
          <cell r="F1003">
            <v>0</v>
          </cell>
          <cell r="G1003">
            <v>0</v>
          </cell>
          <cell r="H1003">
            <v>0</v>
          </cell>
          <cell r="I1003" t="str">
            <v>Richardson</v>
          </cell>
          <cell r="J1003" t="str">
            <v>No Match</v>
          </cell>
          <cell r="K1003" t="str">
            <v>-</v>
          </cell>
          <cell r="L1003">
            <v>0</v>
          </cell>
          <cell r="M1003" t="str">
            <v>-</v>
          </cell>
          <cell r="N1003" t="str">
            <v>-</v>
          </cell>
          <cell r="O1003" t="str">
            <v>-</v>
          </cell>
          <cell r="P1003" t="str">
            <v>-</v>
          </cell>
          <cell r="Q1003">
            <v>0</v>
          </cell>
          <cell r="R1003">
            <v>0</v>
          </cell>
          <cell r="S1003" t="str">
            <v>-</v>
          </cell>
          <cell r="T1003">
            <v>0</v>
          </cell>
          <cell r="U1003">
            <v>0</v>
          </cell>
          <cell r="V1003" t="str">
            <v>-</v>
          </cell>
          <cell r="W1003" t="str">
            <v>-</v>
          </cell>
        </row>
        <row r="1004">
          <cell r="B1004">
            <v>0</v>
          </cell>
          <cell r="C1004">
            <v>0</v>
          </cell>
          <cell r="D1004" t="str">
            <v xml:space="preserve"> </v>
          </cell>
          <cell r="E1004">
            <v>0</v>
          </cell>
          <cell r="F1004">
            <v>0</v>
          </cell>
          <cell r="G1004">
            <v>0</v>
          </cell>
          <cell r="H1004">
            <v>0</v>
          </cell>
          <cell r="I1004">
            <v>0</v>
          </cell>
          <cell r="J1004">
            <v>0</v>
          </cell>
          <cell r="K1004">
            <v>0</v>
          </cell>
          <cell r="L1004">
            <v>4</v>
          </cell>
          <cell r="M1004">
            <v>0</v>
          </cell>
          <cell r="N1004">
            <v>0</v>
          </cell>
          <cell r="O1004">
            <v>0</v>
          </cell>
          <cell r="P1004">
            <v>0</v>
          </cell>
          <cell r="Q1004">
            <v>0</v>
          </cell>
          <cell r="R1004">
            <v>0</v>
          </cell>
          <cell r="S1004">
            <v>47031</v>
          </cell>
          <cell r="T1004">
            <v>0</v>
          </cell>
          <cell r="U1004">
            <v>0</v>
          </cell>
          <cell r="V1004">
            <v>0</v>
          </cell>
          <cell r="W1004" t="str">
            <v>-</v>
          </cell>
        </row>
        <row r="1005">
          <cell r="B1005">
            <v>2004</v>
          </cell>
          <cell r="C1005">
            <v>100</v>
          </cell>
          <cell r="D1005">
            <v>11</v>
          </cell>
          <cell r="E1005" t="str">
            <v>11-100</v>
          </cell>
          <cell r="F1005" t="str">
            <v>POLICE OPERATIONS  - 210</v>
          </cell>
          <cell r="G1005">
            <v>210</v>
          </cell>
          <cell r="H1005" t="str">
            <v>Police Recruit</v>
          </cell>
          <cell r="I1005" t="str">
            <v>Frisco</v>
          </cell>
          <cell r="J1005" t="str">
            <v>Police Officer (cadet)</v>
          </cell>
          <cell r="K1005" t="str">
            <v>Police Sergeant</v>
          </cell>
          <cell r="L1005">
            <v>0</v>
          </cell>
          <cell r="M1005">
            <v>3741.92</v>
          </cell>
          <cell r="N1005">
            <v>4364.34</v>
          </cell>
          <cell r="O1005">
            <v>4986.75</v>
          </cell>
          <cell r="P1005">
            <v>0</v>
          </cell>
          <cell r="Q1005">
            <v>0</v>
          </cell>
          <cell r="R1005">
            <v>52372.08</v>
          </cell>
          <cell r="S1005">
            <v>48734.432000000001</v>
          </cell>
          <cell r="T1005">
            <v>3637.648000000001</v>
          </cell>
          <cell r="U1005">
            <v>7.4642257039129967E-2</v>
          </cell>
          <cell r="V1005" t="str">
            <v>-</v>
          </cell>
          <cell r="W1005">
            <v>2004</v>
          </cell>
        </row>
        <row r="1006">
          <cell r="B1006">
            <v>0</v>
          </cell>
          <cell r="C1006">
            <v>0</v>
          </cell>
          <cell r="D1006">
            <v>1</v>
          </cell>
          <cell r="E1006" t="str">
            <v>1-100</v>
          </cell>
          <cell r="F1006">
            <v>0</v>
          </cell>
          <cell r="G1006">
            <v>0</v>
          </cell>
          <cell r="H1006">
            <v>0</v>
          </cell>
          <cell r="I1006" t="str">
            <v>Allen</v>
          </cell>
          <cell r="J1006" t="str">
            <v>Police Officer (Recruit)</v>
          </cell>
          <cell r="K1006" t="str">
            <v>-</v>
          </cell>
          <cell r="L1006">
            <v>1</v>
          </cell>
          <cell r="M1006">
            <v>3973.18</v>
          </cell>
          <cell r="N1006">
            <v>3973.18</v>
          </cell>
          <cell r="O1006">
            <v>3973.18</v>
          </cell>
          <cell r="P1006">
            <v>0</v>
          </cell>
          <cell r="Q1006">
            <v>0</v>
          </cell>
          <cell r="R1006">
            <v>0</v>
          </cell>
          <cell r="S1006">
            <v>47678.159999999996</v>
          </cell>
          <cell r="T1006">
            <v>0</v>
          </cell>
          <cell r="U1006">
            <v>0</v>
          </cell>
          <cell r="V1006" t="str">
            <v>-</v>
          </cell>
          <cell r="W1006" t="str">
            <v>-</v>
          </cell>
        </row>
        <row r="1007">
          <cell r="B1007">
            <v>0</v>
          </cell>
          <cell r="C1007">
            <v>0</v>
          </cell>
          <cell r="D1007">
            <v>2</v>
          </cell>
          <cell r="E1007" t="str">
            <v>2-100</v>
          </cell>
          <cell r="F1007">
            <v>0</v>
          </cell>
          <cell r="G1007">
            <v>0</v>
          </cell>
          <cell r="H1007">
            <v>0</v>
          </cell>
          <cell r="I1007" t="str">
            <v>Arlington</v>
          </cell>
          <cell r="J1007" t="str">
            <v>No Match</v>
          </cell>
          <cell r="K1007" t="str">
            <v>-</v>
          </cell>
          <cell r="L1007">
            <v>0</v>
          </cell>
          <cell r="M1007" t="str">
            <v>-</v>
          </cell>
          <cell r="N1007" t="str">
            <v>-</v>
          </cell>
          <cell r="O1007" t="str">
            <v>-</v>
          </cell>
          <cell r="P1007" t="str">
            <v>-</v>
          </cell>
          <cell r="Q1007">
            <v>0</v>
          </cell>
          <cell r="R1007">
            <v>0</v>
          </cell>
          <cell r="S1007" t="str">
            <v>-</v>
          </cell>
          <cell r="T1007">
            <v>0</v>
          </cell>
          <cell r="U1007">
            <v>0</v>
          </cell>
          <cell r="V1007" t="str">
            <v>-</v>
          </cell>
          <cell r="W1007" t="str">
            <v>-</v>
          </cell>
        </row>
        <row r="1008">
          <cell r="B1008">
            <v>0</v>
          </cell>
          <cell r="C1008">
            <v>0</v>
          </cell>
          <cell r="D1008">
            <v>3</v>
          </cell>
          <cell r="E1008" t="str">
            <v>3-100</v>
          </cell>
          <cell r="F1008">
            <v>0</v>
          </cell>
          <cell r="G1008">
            <v>0</v>
          </cell>
          <cell r="H1008">
            <v>0</v>
          </cell>
          <cell r="I1008" t="str">
            <v>Carrollton</v>
          </cell>
          <cell r="J1008" t="str">
            <v>No Match</v>
          </cell>
          <cell r="K1008" t="str">
            <v>-</v>
          </cell>
          <cell r="L1008">
            <v>0</v>
          </cell>
          <cell r="M1008" t="str">
            <v>-</v>
          </cell>
          <cell r="N1008" t="str">
            <v>-</v>
          </cell>
          <cell r="O1008" t="str">
            <v>-</v>
          </cell>
          <cell r="P1008" t="str">
            <v>-</v>
          </cell>
          <cell r="Q1008">
            <v>0</v>
          </cell>
          <cell r="R1008">
            <v>0</v>
          </cell>
          <cell r="S1008" t="str">
            <v>-</v>
          </cell>
          <cell r="T1008">
            <v>0</v>
          </cell>
          <cell r="U1008">
            <v>0</v>
          </cell>
          <cell r="V1008" t="str">
            <v>-</v>
          </cell>
          <cell r="W1008" t="str">
            <v>-</v>
          </cell>
        </row>
        <row r="1009">
          <cell r="B1009">
            <v>0</v>
          </cell>
          <cell r="C1009">
            <v>0</v>
          </cell>
          <cell r="D1009">
            <v>4</v>
          </cell>
          <cell r="E1009" t="str">
            <v>4-100</v>
          </cell>
          <cell r="F1009">
            <v>0</v>
          </cell>
          <cell r="G1009">
            <v>0</v>
          </cell>
          <cell r="H1009">
            <v>0</v>
          </cell>
          <cell r="I1009" t="str">
            <v>Garland</v>
          </cell>
          <cell r="J1009" t="str">
            <v>Police Recruit</v>
          </cell>
          <cell r="K1009" t="str">
            <v>Police Supervisor</v>
          </cell>
          <cell r="L1009">
            <v>1</v>
          </cell>
          <cell r="M1009">
            <v>4008.75</v>
          </cell>
          <cell r="N1009">
            <v>4008.75</v>
          </cell>
          <cell r="O1009">
            <v>4008.75</v>
          </cell>
          <cell r="P1009">
            <v>0</v>
          </cell>
          <cell r="Q1009">
            <v>0</v>
          </cell>
          <cell r="R1009">
            <v>0</v>
          </cell>
          <cell r="S1009">
            <v>48105</v>
          </cell>
          <cell r="T1009">
            <v>0</v>
          </cell>
          <cell r="U1009">
            <v>0</v>
          </cell>
          <cell r="V1009">
            <v>48105</v>
          </cell>
          <cell r="W1009" t="str">
            <v>-</v>
          </cell>
        </row>
        <row r="1010">
          <cell r="B1010">
            <v>0</v>
          </cell>
          <cell r="C1010">
            <v>0</v>
          </cell>
          <cell r="D1010">
            <v>5</v>
          </cell>
          <cell r="E1010" t="str">
            <v>5-100</v>
          </cell>
          <cell r="F1010">
            <v>0</v>
          </cell>
          <cell r="G1010">
            <v>0</v>
          </cell>
          <cell r="H1010">
            <v>0</v>
          </cell>
          <cell r="I1010" t="str">
            <v>Irving</v>
          </cell>
          <cell r="J1010" t="str">
            <v>No Match (Police Officer (Recruit))</v>
          </cell>
          <cell r="K1010" t="str">
            <v>-</v>
          </cell>
          <cell r="L1010">
            <v>0</v>
          </cell>
          <cell r="M1010" t="str">
            <v>-</v>
          </cell>
          <cell r="N1010" t="str">
            <v>-</v>
          </cell>
          <cell r="O1010" t="str">
            <v>-</v>
          </cell>
          <cell r="P1010" t="str">
            <v>-</v>
          </cell>
          <cell r="Q1010">
            <v>0</v>
          </cell>
          <cell r="R1010">
            <v>0</v>
          </cell>
          <cell r="S1010" t="str">
            <v>-</v>
          </cell>
          <cell r="T1010">
            <v>0</v>
          </cell>
          <cell r="U1010">
            <v>0</v>
          </cell>
          <cell r="V1010" t="str">
            <v>-</v>
          </cell>
          <cell r="W1010" t="str">
            <v>-</v>
          </cell>
        </row>
        <row r="1011">
          <cell r="B1011">
            <v>0</v>
          </cell>
          <cell r="C1011">
            <v>0</v>
          </cell>
          <cell r="D1011">
            <v>6</v>
          </cell>
          <cell r="E1011" t="str">
            <v>6-100</v>
          </cell>
          <cell r="F1011">
            <v>0</v>
          </cell>
          <cell r="G1011">
            <v>0</v>
          </cell>
          <cell r="H1011">
            <v>0</v>
          </cell>
          <cell r="I1011" t="str">
            <v>McKinney</v>
          </cell>
          <cell r="J1011" t="str">
            <v>Police Recruit</v>
          </cell>
          <cell r="K1011" t="str">
            <v>Police Sergeant</v>
          </cell>
          <cell r="L1011">
            <v>1</v>
          </cell>
          <cell r="M1011">
            <v>4098.833333333333</v>
          </cell>
          <cell r="N1011">
            <v>4098.833333333333</v>
          </cell>
          <cell r="O1011">
            <v>4098.833333333333</v>
          </cell>
          <cell r="P1011">
            <v>0</v>
          </cell>
          <cell r="Q1011">
            <v>0</v>
          </cell>
          <cell r="R1011">
            <v>0</v>
          </cell>
          <cell r="S1011">
            <v>49186</v>
          </cell>
          <cell r="T1011">
            <v>0</v>
          </cell>
          <cell r="U1011">
            <v>0</v>
          </cell>
          <cell r="V1011" t="str">
            <v>-</v>
          </cell>
          <cell r="W1011" t="str">
            <v>-</v>
          </cell>
        </row>
        <row r="1012">
          <cell r="B1012">
            <v>0</v>
          </cell>
          <cell r="C1012">
            <v>0</v>
          </cell>
          <cell r="D1012">
            <v>7</v>
          </cell>
          <cell r="E1012" t="str">
            <v>7-100</v>
          </cell>
          <cell r="F1012">
            <v>0</v>
          </cell>
          <cell r="G1012">
            <v>0</v>
          </cell>
          <cell r="H1012">
            <v>0</v>
          </cell>
          <cell r="I1012" t="str">
            <v>Mesquite</v>
          </cell>
          <cell r="J1012" t="str">
            <v>No Match</v>
          </cell>
          <cell r="K1012" t="str">
            <v>-</v>
          </cell>
          <cell r="L1012">
            <v>0</v>
          </cell>
          <cell r="M1012" t="str">
            <v>-</v>
          </cell>
          <cell r="N1012" t="str">
            <v>-</v>
          </cell>
          <cell r="O1012" t="str">
            <v>-</v>
          </cell>
          <cell r="P1012" t="str">
            <v>-</v>
          </cell>
          <cell r="Q1012">
            <v>0</v>
          </cell>
          <cell r="R1012">
            <v>0</v>
          </cell>
          <cell r="S1012" t="str">
            <v>-</v>
          </cell>
          <cell r="T1012">
            <v>0</v>
          </cell>
          <cell r="U1012">
            <v>0</v>
          </cell>
          <cell r="V1012" t="str">
            <v>-</v>
          </cell>
          <cell r="W1012" t="str">
            <v>-</v>
          </cell>
        </row>
        <row r="1013">
          <cell r="B1013">
            <v>0</v>
          </cell>
          <cell r="C1013">
            <v>0</v>
          </cell>
          <cell r="D1013">
            <v>8</v>
          </cell>
          <cell r="E1013" t="str">
            <v>8-100</v>
          </cell>
          <cell r="F1013">
            <v>0</v>
          </cell>
          <cell r="G1013">
            <v>0</v>
          </cell>
          <cell r="H1013">
            <v>0</v>
          </cell>
          <cell r="I1013" t="str">
            <v>Plano</v>
          </cell>
          <cell r="J1013" t="str">
            <v>Police Recruit</v>
          </cell>
          <cell r="K1013" t="str">
            <v>Police Sergeant</v>
          </cell>
          <cell r="L1013">
            <v>1</v>
          </cell>
          <cell r="M1013">
            <v>4460.25</v>
          </cell>
          <cell r="N1013">
            <v>4460.25</v>
          </cell>
          <cell r="O1013">
            <v>4460.25</v>
          </cell>
          <cell r="P1013">
            <v>0</v>
          </cell>
          <cell r="Q1013">
            <v>0</v>
          </cell>
          <cell r="R1013">
            <v>0</v>
          </cell>
          <cell r="S1013">
            <v>53523</v>
          </cell>
          <cell r="T1013">
            <v>0</v>
          </cell>
          <cell r="U1013">
            <v>0</v>
          </cell>
          <cell r="V1013">
            <v>53520</v>
          </cell>
          <cell r="W1013" t="str">
            <v>-</v>
          </cell>
        </row>
        <row r="1014">
          <cell r="B1014">
            <v>0</v>
          </cell>
          <cell r="C1014">
            <v>0</v>
          </cell>
          <cell r="D1014">
            <v>9</v>
          </cell>
          <cell r="E1014" t="str">
            <v>9-100</v>
          </cell>
          <cell r="F1014">
            <v>0</v>
          </cell>
          <cell r="G1014">
            <v>0</v>
          </cell>
          <cell r="H1014">
            <v>0</v>
          </cell>
          <cell r="I1014" t="str">
            <v>Richardson</v>
          </cell>
          <cell r="J1014" t="str">
            <v>Apprentice Police Officer</v>
          </cell>
          <cell r="K1014" t="str">
            <v>Police Sergeant</v>
          </cell>
          <cell r="L1014">
            <v>1</v>
          </cell>
          <cell r="M1014">
            <v>3765</v>
          </cell>
          <cell r="N1014">
            <v>3765</v>
          </cell>
          <cell r="O1014">
            <v>3765</v>
          </cell>
          <cell r="P1014">
            <v>0</v>
          </cell>
          <cell r="Q1014">
            <v>0</v>
          </cell>
          <cell r="R1014">
            <v>0</v>
          </cell>
          <cell r="S1014">
            <v>45180</v>
          </cell>
          <cell r="T1014">
            <v>0</v>
          </cell>
          <cell r="U1014">
            <v>0</v>
          </cell>
          <cell r="V1014">
            <v>45180</v>
          </cell>
          <cell r="W1014" t="str">
            <v>-</v>
          </cell>
        </row>
        <row r="1015">
          <cell r="B1015">
            <v>0</v>
          </cell>
          <cell r="C1015">
            <v>0</v>
          </cell>
          <cell r="D1015" t="str">
            <v xml:space="preserve"> </v>
          </cell>
          <cell r="E1015">
            <v>0</v>
          </cell>
          <cell r="F1015">
            <v>0</v>
          </cell>
          <cell r="G1015">
            <v>0</v>
          </cell>
          <cell r="H1015">
            <v>0</v>
          </cell>
          <cell r="I1015">
            <v>0</v>
          </cell>
          <cell r="J1015">
            <v>0</v>
          </cell>
          <cell r="K1015">
            <v>0</v>
          </cell>
          <cell r="L1015">
            <v>5</v>
          </cell>
          <cell r="M1015">
            <v>0</v>
          </cell>
          <cell r="N1015">
            <v>0</v>
          </cell>
          <cell r="O1015">
            <v>0</v>
          </cell>
          <cell r="P1015">
            <v>0</v>
          </cell>
          <cell r="Q1015">
            <v>0</v>
          </cell>
          <cell r="R1015">
            <v>0</v>
          </cell>
          <cell r="S1015">
            <v>48734.432000000001</v>
          </cell>
          <cell r="T1015">
            <v>0</v>
          </cell>
          <cell r="U1015">
            <v>0</v>
          </cell>
          <cell r="V1015">
            <v>0</v>
          </cell>
          <cell r="W1015" t="str">
            <v>-</v>
          </cell>
        </row>
        <row r="1016">
          <cell r="B1016">
            <v>2504</v>
          </cell>
          <cell r="C1016">
            <v>101</v>
          </cell>
          <cell r="D1016">
            <v>11</v>
          </cell>
          <cell r="E1016" t="str">
            <v>11-101</v>
          </cell>
          <cell r="F1016" t="str">
            <v>POLICE OPERATIONS  - 210</v>
          </cell>
          <cell r="G1016">
            <v>210</v>
          </cell>
          <cell r="H1016" t="str">
            <v>Police Officer</v>
          </cell>
          <cell r="I1016" t="str">
            <v>Frisco</v>
          </cell>
          <cell r="J1016" t="str">
            <v>Police Officer (certified)</v>
          </cell>
          <cell r="K1016" t="str">
            <v>Police Sergeant</v>
          </cell>
          <cell r="L1016">
            <v>0</v>
          </cell>
          <cell r="M1016">
            <v>4258.5</v>
          </cell>
          <cell r="N1016">
            <v>4972.5</v>
          </cell>
          <cell r="O1016">
            <v>5686.5</v>
          </cell>
          <cell r="P1016">
            <v>0</v>
          </cell>
          <cell r="Q1016">
            <v>0</v>
          </cell>
          <cell r="R1016">
            <v>59670</v>
          </cell>
          <cell r="S1016">
            <v>60094.293333333335</v>
          </cell>
          <cell r="T1016">
            <v>-424.29333333333489</v>
          </cell>
          <cell r="U1016">
            <v>-7.0604596509663293E-3</v>
          </cell>
          <cell r="V1016">
            <v>65376</v>
          </cell>
          <cell r="W1016">
            <v>2504</v>
          </cell>
        </row>
        <row r="1017">
          <cell r="B1017">
            <v>0</v>
          </cell>
          <cell r="C1017">
            <v>0</v>
          </cell>
          <cell r="D1017">
            <v>1</v>
          </cell>
          <cell r="E1017" t="str">
            <v>1-101</v>
          </cell>
          <cell r="F1017">
            <v>0</v>
          </cell>
          <cell r="G1017">
            <v>0</v>
          </cell>
          <cell r="H1017">
            <v>0</v>
          </cell>
          <cell r="I1017" t="str">
            <v>Allen</v>
          </cell>
          <cell r="J1017" t="str">
            <v>Police Officer II (Certified)</v>
          </cell>
          <cell r="K1017" t="str">
            <v>-</v>
          </cell>
          <cell r="L1017">
            <v>1</v>
          </cell>
          <cell r="M1017">
            <v>4171.82</v>
          </cell>
          <cell r="N1017">
            <v>4679.4799999999996</v>
          </cell>
          <cell r="O1017">
            <v>5187.1400000000003</v>
          </cell>
          <cell r="P1017">
            <v>0</v>
          </cell>
          <cell r="Q1017">
            <v>0</v>
          </cell>
          <cell r="R1017">
            <v>0</v>
          </cell>
          <cell r="S1017">
            <v>56153.759999999995</v>
          </cell>
          <cell r="T1017">
            <v>0</v>
          </cell>
          <cell r="U1017">
            <v>0</v>
          </cell>
          <cell r="V1017" t="str">
            <v>-</v>
          </cell>
          <cell r="W1017" t="str">
            <v>-</v>
          </cell>
        </row>
        <row r="1018">
          <cell r="B1018">
            <v>0</v>
          </cell>
          <cell r="C1018">
            <v>0</v>
          </cell>
          <cell r="D1018">
            <v>2</v>
          </cell>
          <cell r="E1018" t="str">
            <v>2-101</v>
          </cell>
          <cell r="F1018">
            <v>0</v>
          </cell>
          <cell r="G1018">
            <v>0</v>
          </cell>
          <cell r="H1018">
            <v>0</v>
          </cell>
          <cell r="I1018" t="str">
            <v>Arlington</v>
          </cell>
          <cell r="J1018" t="str">
            <v>Police Officer</v>
          </cell>
          <cell r="K1018" t="str">
            <v>Police Sergeant</v>
          </cell>
          <cell r="L1018">
            <v>1</v>
          </cell>
          <cell r="M1018">
            <v>3929.4166666666665</v>
          </cell>
          <cell r="N1018">
            <v>4730.208333333333</v>
          </cell>
          <cell r="O1018">
            <v>5531</v>
          </cell>
          <cell r="P1018">
            <v>0</v>
          </cell>
          <cell r="Q1018">
            <v>0</v>
          </cell>
          <cell r="R1018">
            <v>0</v>
          </cell>
          <cell r="S1018">
            <v>56762.5</v>
          </cell>
          <cell r="T1018">
            <v>0</v>
          </cell>
          <cell r="U1018">
            <v>0</v>
          </cell>
          <cell r="V1018">
            <v>60012</v>
          </cell>
          <cell r="W1018" t="str">
            <v>-</v>
          </cell>
        </row>
        <row r="1019">
          <cell r="B1019">
            <v>0</v>
          </cell>
          <cell r="C1019">
            <v>0</v>
          </cell>
          <cell r="D1019">
            <v>3</v>
          </cell>
          <cell r="E1019" t="str">
            <v>3-101</v>
          </cell>
          <cell r="F1019">
            <v>0</v>
          </cell>
          <cell r="G1019">
            <v>0</v>
          </cell>
          <cell r="H1019">
            <v>0</v>
          </cell>
          <cell r="I1019" t="str">
            <v>Carrollton</v>
          </cell>
          <cell r="J1019" t="str">
            <v>Police Officer</v>
          </cell>
          <cell r="K1019" t="str">
            <v>Police Sergeant</v>
          </cell>
          <cell r="L1019">
            <v>1</v>
          </cell>
          <cell r="M1019">
            <v>4234.32</v>
          </cell>
          <cell r="N1019">
            <v>5045.2199999999993</v>
          </cell>
          <cell r="O1019">
            <v>5856.12</v>
          </cell>
          <cell r="P1019">
            <v>0</v>
          </cell>
          <cell r="Q1019">
            <v>0</v>
          </cell>
          <cell r="R1019">
            <v>0</v>
          </cell>
          <cell r="S1019">
            <v>60542.639999999992</v>
          </cell>
          <cell r="T1019">
            <v>0</v>
          </cell>
          <cell r="U1019">
            <v>0</v>
          </cell>
          <cell r="V1019">
            <v>64440</v>
          </cell>
          <cell r="W1019" t="str">
            <v>-</v>
          </cell>
        </row>
        <row r="1020">
          <cell r="B1020">
            <v>0</v>
          </cell>
          <cell r="C1020">
            <v>0</v>
          </cell>
          <cell r="D1020">
            <v>4</v>
          </cell>
          <cell r="E1020" t="str">
            <v>4-101</v>
          </cell>
          <cell r="F1020">
            <v>0</v>
          </cell>
          <cell r="G1020">
            <v>0</v>
          </cell>
          <cell r="H1020">
            <v>0</v>
          </cell>
          <cell r="I1020" t="str">
            <v>Garland</v>
          </cell>
          <cell r="J1020" t="str">
            <v>Police Officer</v>
          </cell>
          <cell r="K1020" t="str">
            <v>Police Supervisor</v>
          </cell>
          <cell r="L1020">
            <v>1</v>
          </cell>
          <cell r="M1020">
            <v>4209.166666666667</v>
          </cell>
          <cell r="N1020">
            <v>4954.2083333333339</v>
          </cell>
          <cell r="O1020">
            <v>5699.25</v>
          </cell>
          <cell r="P1020">
            <v>0</v>
          </cell>
          <cell r="Q1020">
            <v>0</v>
          </cell>
          <cell r="R1020">
            <v>0</v>
          </cell>
          <cell r="S1020">
            <v>59450.500000000007</v>
          </cell>
          <cell r="T1020">
            <v>0</v>
          </cell>
          <cell r="U1020">
            <v>0</v>
          </cell>
          <cell r="V1020">
            <v>65064</v>
          </cell>
          <cell r="W1020" t="str">
            <v>-</v>
          </cell>
        </row>
        <row r="1021">
          <cell r="B1021">
            <v>0</v>
          </cell>
          <cell r="C1021">
            <v>0</v>
          </cell>
          <cell r="D1021">
            <v>5</v>
          </cell>
          <cell r="E1021" t="str">
            <v>5-101</v>
          </cell>
          <cell r="F1021">
            <v>0</v>
          </cell>
          <cell r="G1021">
            <v>0</v>
          </cell>
          <cell r="H1021">
            <v>0</v>
          </cell>
          <cell r="I1021" t="str">
            <v>Irving</v>
          </cell>
          <cell r="J1021" t="str">
            <v>Police Officer</v>
          </cell>
          <cell r="K1021" t="str">
            <v>Police Sergeant</v>
          </cell>
          <cell r="L1021">
            <v>1</v>
          </cell>
          <cell r="M1021">
            <v>4241</v>
          </cell>
          <cell r="N1021">
            <v>5155</v>
          </cell>
          <cell r="O1021">
            <v>5684</v>
          </cell>
          <cell r="P1021">
            <v>0</v>
          </cell>
          <cell r="Q1021">
            <v>0</v>
          </cell>
          <cell r="R1021">
            <v>0</v>
          </cell>
          <cell r="S1021">
            <v>61860</v>
          </cell>
          <cell r="T1021">
            <v>0</v>
          </cell>
          <cell r="U1021">
            <v>0</v>
          </cell>
          <cell r="V1021">
            <v>66096</v>
          </cell>
          <cell r="W1021" t="str">
            <v>-</v>
          </cell>
        </row>
        <row r="1022">
          <cell r="B1022">
            <v>0</v>
          </cell>
          <cell r="C1022">
            <v>0</v>
          </cell>
          <cell r="D1022">
            <v>6</v>
          </cell>
          <cell r="E1022" t="str">
            <v>6-101</v>
          </cell>
          <cell r="F1022">
            <v>0</v>
          </cell>
          <cell r="G1022">
            <v>0</v>
          </cell>
          <cell r="H1022">
            <v>0</v>
          </cell>
          <cell r="I1022" t="str">
            <v>McKinney</v>
          </cell>
          <cell r="J1022" t="str">
            <v>Police Officer - Certified</v>
          </cell>
          <cell r="K1022" t="str">
            <v>Police Sergeant</v>
          </cell>
          <cell r="L1022">
            <v>1</v>
          </cell>
          <cell r="M1022">
            <v>4314.583333333333</v>
          </cell>
          <cell r="N1022">
            <v>5007.9166666666661</v>
          </cell>
          <cell r="O1022">
            <v>5701.25</v>
          </cell>
          <cell r="P1022">
            <v>0</v>
          </cell>
          <cell r="Q1022">
            <v>0</v>
          </cell>
          <cell r="R1022">
            <v>0</v>
          </cell>
          <cell r="S1022">
            <v>60094.999999999993</v>
          </cell>
          <cell r="T1022">
            <v>0</v>
          </cell>
          <cell r="U1022">
            <v>0</v>
          </cell>
          <cell r="V1022">
            <v>59880</v>
          </cell>
          <cell r="W1022" t="str">
            <v>-</v>
          </cell>
        </row>
        <row r="1023">
          <cell r="B1023">
            <v>0</v>
          </cell>
          <cell r="C1023">
            <v>0</v>
          </cell>
          <cell r="D1023">
            <v>7</v>
          </cell>
          <cell r="E1023" t="str">
            <v>7-101</v>
          </cell>
          <cell r="F1023">
            <v>0</v>
          </cell>
          <cell r="G1023">
            <v>0</v>
          </cell>
          <cell r="H1023">
            <v>0</v>
          </cell>
          <cell r="I1023" t="str">
            <v>Mesquite</v>
          </cell>
          <cell r="J1023" t="str">
            <v>Police Officer</v>
          </cell>
          <cell r="K1023" t="str">
            <v>Police Sergeant</v>
          </cell>
          <cell r="L1023">
            <v>1</v>
          </cell>
          <cell r="M1023">
            <v>4470.66</v>
          </cell>
          <cell r="N1023">
            <v>5088.2700000000004</v>
          </cell>
          <cell r="O1023">
            <v>5705.88</v>
          </cell>
          <cell r="P1023">
            <v>0</v>
          </cell>
          <cell r="Q1023">
            <v>0</v>
          </cell>
          <cell r="R1023">
            <v>0</v>
          </cell>
          <cell r="S1023">
            <v>61059.240000000005</v>
          </cell>
          <cell r="T1023">
            <v>0</v>
          </cell>
          <cell r="U1023">
            <v>0</v>
          </cell>
          <cell r="V1023">
            <v>65148</v>
          </cell>
          <cell r="W1023" t="str">
            <v>-</v>
          </cell>
        </row>
        <row r="1024">
          <cell r="B1024">
            <v>0</v>
          </cell>
          <cell r="C1024">
            <v>0</v>
          </cell>
          <cell r="D1024">
            <v>8</v>
          </cell>
          <cell r="E1024" t="str">
            <v>8-101</v>
          </cell>
          <cell r="F1024">
            <v>0</v>
          </cell>
          <cell r="G1024">
            <v>0</v>
          </cell>
          <cell r="H1024">
            <v>0</v>
          </cell>
          <cell r="I1024" t="str">
            <v>Plano</v>
          </cell>
          <cell r="J1024" t="str">
            <v>Police Officer</v>
          </cell>
          <cell r="K1024" t="str">
            <v>Police Sergeant</v>
          </cell>
          <cell r="L1024">
            <v>1</v>
          </cell>
          <cell r="M1024">
            <v>4813.583333333333</v>
          </cell>
          <cell r="N1024">
            <v>5567.4166666666661</v>
          </cell>
          <cell r="O1024">
            <v>6321.25</v>
          </cell>
          <cell r="P1024">
            <v>0</v>
          </cell>
          <cell r="Q1024">
            <v>0</v>
          </cell>
          <cell r="R1024">
            <v>0</v>
          </cell>
          <cell r="S1024">
            <v>66809</v>
          </cell>
          <cell r="T1024">
            <v>0</v>
          </cell>
          <cell r="U1024">
            <v>0</v>
          </cell>
          <cell r="V1024">
            <v>73476</v>
          </cell>
          <cell r="W1024" t="str">
            <v>-</v>
          </cell>
        </row>
        <row r="1025">
          <cell r="B1025">
            <v>0</v>
          </cell>
          <cell r="C1025">
            <v>0</v>
          </cell>
          <cell r="D1025">
            <v>9</v>
          </cell>
          <cell r="E1025" t="str">
            <v>9-101</v>
          </cell>
          <cell r="F1025">
            <v>0</v>
          </cell>
          <cell r="G1025">
            <v>0</v>
          </cell>
          <cell r="H1025">
            <v>0</v>
          </cell>
          <cell r="I1025" t="str">
            <v>Richardson</v>
          </cell>
          <cell r="J1025" t="str">
            <v>Police Officer</v>
          </cell>
          <cell r="K1025" t="str">
            <v>Police Sergeant</v>
          </cell>
          <cell r="L1025">
            <v>1</v>
          </cell>
          <cell r="M1025">
            <v>3977</v>
          </cell>
          <cell r="N1025">
            <v>4843</v>
          </cell>
          <cell r="O1025">
            <v>5709</v>
          </cell>
          <cell r="P1025">
            <v>0</v>
          </cell>
          <cell r="Q1025">
            <v>0</v>
          </cell>
          <cell r="R1025">
            <v>0</v>
          </cell>
          <cell r="S1025">
            <v>58116</v>
          </cell>
          <cell r="T1025">
            <v>0</v>
          </cell>
          <cell r="U1025">
            <v>0</v>
          </cell>
          <cell r="V1025">
            <v>61008</v>
          </cell>
          <cell r="W1025" t="str">
            <v>-</v>
          </cell>
        </row>
        <row r="1026">
          <cell r="B1026">
            <v>0</v>
          </cell>
          <cell r="C1026">
            <v>0</v>
          </cell>
          <cell r="D1026" t="str">
            <v xml:space="preserve"> </v>
          </cell>
          <cell r="E1026">
            <v>0</v>
          </cell>
          <cell r="F1026">
            <v>0</v>
          </cell>
          <cell r="G1026">
            <v>0</v>
          </cell>
          <cell r="H1026">
            <v>0</v>
          </cell>
          <cell r="I1026">
            <v>0</v>
          </cell>
          <cell r="J1026">
            <v>0</v>
          </cell>
          <cell r="K1026">
            <v>0</v>
          </cell>
          <cell r="L1026">
            <v>9</v>
          </cell>
          <cell r="M1026">
            <v>0</v>
          </cell>
          <cell r="N1026">
            <v>0</v>
          </cell>
          <cell r="O1026">
            <v>0</v>
          </cell>
          <cell r="P1026">
            <v>0</v>
          </cell>
          <cell r="Q1026">
            <v>0</v>
          </cell>
          <cell r="R1026">
            <v>0</v>
          </cell>
          <cell r="S1026">
            <v>60094.293333333335</v>
          </cell>
          <cell r="T1026">
            <v>0</v>
          </cell>
          <cell r="U1026">
            <v>0</v>
          </cell>
          <cell r="V1026">
            <v>0</v>
          </cell>
          <cell r="W1026" t="str">
            <v>-</v>
          </cell>
        </row>
        <row r="1027">
          <cell r="B1027">
            <v>2506</v>
          </cell>
          <cell r="C1027">
            <v>2506</v>
          </cell>
          <cell r="D1027">
            <v>11</v>
          </cell>
          <cell r="E1027" t="str">
            <v>11-2506</v>
          </cell>
          <cell r="F1027" t="str">
            <v>POLICE OPERATIONS  - 210</v>
          </cell>
          <cell r="G1027">
            <v>210</v>
          </cell>
          <cell r="H1027" t="str">
            <v>-</v>
          </cell>
          <cell r="I1027" t="str">
            <v>Frisco</v>
          </cell>
          <cell r="J1027" t="str">
            <v>Police Corporal</v>
          </cell>
          <cell r="K1027" t="str">
            <v>-</v>
          </cell>
          <cell r="L1027">
            <v>0</v>
          </cell>
          <cell r="M1027">
            <v>4458.5200000000004</v>
          </cell>
          <cell r="N1027">
            <v>5172.51</v>
          </cell>
          <cell r="O1027">
            <v>5886.53</v>
          </cell>
          <cell r="P1027">
            <v>0</v>
          </cell>
          <cell r="Q1027">
            <v>0</v>
          </cell>
          <cell r="R1027">
            <v>62070.12</v>
          </cell>
          <cell r="S1027">
            <v>65607.89</v>
          </cell>
          <cell r="T1027">
            <v>-3537.7699999999968</v>
          </cell>
          <cell r="U1027">
            <v>-5.3922935183557903E-2</v>
          </cell>
          <cell r="V1027" t="str">
            <v>-</v>
          </cell>
          <cell r="W1027">
            <v>2506</v>
          </cell>
        </row>
        <row r="1028">
          <cell r="B1028">
            <v>0</v>
          </cell>
          <cell r="C1028">
            <v>0</v>
          </cell>
          <cell r="D1028">
            <v>1</v>
          </cell>
          <cell r="E1028" t="str">
            <v>1-2506</v>
          </cell>
          <cell r="F1028">
            <v>0</v>
          </cell>
          <cell r="G1028">
            <v>0</v>
          </cell>
          <cell r="H1028">
            <v>0</v>
          </cell>
          <cell r="I1028" t="str">
            <v>Allen</v>
          </cell>
          <cell r="J1028" t="str">
            <v>Police Corporal</v>
          </cell>
          <cell r="K1028" t="str">
            <v>-</v>
          </cell>
          <cell r="L1028">
            <v>1</v>
          </cell>
          <cell r="M1028">
            <v>4866.1400000000003</v>
          </cell>
          <cell r="N1028">
            <v>5311.3150000000005</v>
          </cell>
          <cell r="O1028">
            <v>5756.49</v>
          </cell>
          <cell r="P1028">
            <v>0</v>
          </cell>
          <cell r="Q1028">
            <v>0</v>
          </cell>
          <cell r="R1028">
            <v>0</v>
          </cell>
          <cell r="S1028">
            <v>63735.780000000006</v>
          </cell>
          <cell r="T1028">
            <v>0</v>
          </cell>
          <cell r="U1028">
            <v>0</v>
          </cell>
          <cell r="V1028" t="str">
            <v>-</v>
          </cell>
          <cell r="W1028" t="str">
            <v>-</v>
          </cell>
        </row>
        <row r="1029">
          <cell r="B1029">
            <v>0</v>
          </cell>
          <cell r="C1029">
            <v>0</v>
          </cell>
          <cell r="D1029">
            <v>2</v>
          </cell>
          <cell r="E1029" t="str">
            <v>2-2506</v>
          </cell>
          <cell r="F1029">
            <v>0</v>
          </cell>
          <cell r="G1029">
            <v>0</v>
          </cell>
          <cell r="H1029">
            <v>0</v>
          </cell>
          <cell r="I1029" t="str">
            <v>Arlington</v>
          </cell>
          <cell r="J1029" t="str">
            <v>-</v>
          </cell>
          <cell r="K1029" t="str">
            <v>-</v>
          </cell>
          <cell r="L1029">
            <v>0</v>
          </cell>
          <cell r="M1029" t="str">
            <v>-</v>
          </cell>
          <cell r="N1029" t="str">
            <v>-</v>
          </cell>
          <cell r="O1029" t="str">
            <v>-</v>
          </cell>
          <cell r="P1029" t="str">
            <v>-</v>
          </cell>
          <cell r="Q1029">
            <v>0</v>
          </cell>
          <cell r="R1029">
            <v>0</v>
          </cell>
          <cell r="S1029" t="str">
            <v>-</v>
          </cell>
          <cell r="T1029">
            <v>0</v>
          </cell>
          <cell r="U1029">
            <v>0</v>
          </cell>
          <cell r="V1029" t="str">
            <v>-</v>
          </cell>
          <cell r="W1029" t="str">
            <v>-</v>
          </cell>
        </row>
        <row r="1030">
          <cell r="B1030">
            <v>0</v>
          </cell>
          <cell r="C1030">
            <v>0</v>
          </cell>
          <cell r="D1030">
            <v>3</v>
          </cell>
          <cell r="E1030" t="str">
            <v>3-2506</v>
          </cell>
          <cell r="F1030">
            <v>0</v>
          </cell>
          <cell r="G1030">
            <v>0</v>
          </cell>
          <cell r="H1030">
            <v>0</v>
          </cell>
          <cell r="I1030" t="str">
            <v>Carrollton</v>
          </cell>
          <cell r="J1030" t="str">
            <v>-</v>
          </cell>
          <cell r="K1030" t="str">
            <v>-</v>
          </cell>
          <cell r="L1030">
            <v>0</v>
          </cell>
          <cell r="M1030" t="str">
            <v>-</v>
          </cell>
          <cell r="N1030" t="str">
            <v>-</v>
          </cell>
          <cell r="O1030" t="str">
            <v>-</v>
          </cell>
          <cell r="P1030" t="str">
            <v>-</v>
          </cell>
          <cell r="Q1030">
            <v>0</v>
          </cell>
          <cell r="R1030">
            <v>0</v>
          </cell>
          <cell r="S1030" t="str">
            <v>-</v>
          </cell>
          <cell r="T1030">
            <v>0</v>
          </cell>
          <cell r="U1030">
            <v>0</v>
          </cell>
          <cell r="V1030" t="str">
            <v>-</v>
          </cell>
          <cell r="W1030" t="str">
            <v>-</v>
          </cell>
        </row>
        <row r="1031">
          <cell r="B1031">
            <v>0</v>
          </cell>
          <cell r="C1031">
            <v>0</v>
          </cell>
          <cell r="D1031">
            <v>4</v>
          </cell>
          <cell r="E1031" t="str">
            <v>4-2506</v>
          </cell>
          <cell r="F1031">
            <v>0</v>
          </cell>
          <cell r="G1031">
            <v>0</v>
          </cell>
          <cell r="H1031">
            <v>0</v>
          </cell>
          <cell r="I1031" t="str">
            <v>Garland</v>
          </cell>
          <cell r="J1031" t="str">
            <v>-</v>
          </cell>
          <cell r="K1031" t="str">
            <v>-</v>
          </cell>
          <cell r="L1031">
            <v>0</v>
          </cell>
          <cell r="M1031" t="str">
            <v>-</v>
          </cell>
          <cell r="N1031" t="str">
            <v>-</v>
          </cell>
          <cell r="O1031" t="str">
            <v>-</v>
          </cell>
          <cell r="P1031" t="str">
            <v>-</v>
          </cell>
          <cell r="Q1031">
            <v>0</v>
          </cell>
          <cell r="R1031">
            <v>0</v>
          </cell>
          <cell r="S1031" t="str">
            <v>-</v>
          </cell>
          <cell r="T1031">
            <v>0</v>
          </cell>
          <cell r="U1031">
            <v>0</v>
          </cell>
          <cell r="V1031" t="str">
            <v>-</v>
          </cell>
          <cell r="W1031" t="str">
            <v>-</v>
          </cell>
        </row>
        <row r="1032">
          <cell r="B1032">
            <v>0</v>
          </cell>
          <cell r="C1032">
            <v>0</v>
          </cell>
          <cell r="D1032">
            <v>5</v>
          </cell>
          <cell r="E1032" t="str">
            <v>5-2506</v>
          </cell>
          <cell r="F1032">
            <v>0</v>
          </cell>
          <cell r="G1032">
            <v>0</v>
          </cell>
          <cell r="H1032">
            <v>0</v>
          </cell>
          <cell r="I1032" t="str">
            <v>Irving</v>
          </cell>
          <cell r="J1032" t="str">
            <v>-</v>
          </cell>
          <cell r="K1032" t="str">
            <v>-</v>
          </cell>
          <cell r="L1032">
            <v>0</v>
          </cell>
          <cell r="M1032" t="str">
            <v>-</v>
          </cell>
          <cell r="N1032" t="str">
            <v>-</v>
          </cell>
          <cell r="O1032" t="str">
            <v>-</v>
          </cell>
          <cell r="P1032" t="str">
            <v>-</v>
          </cell>
          <cell r="Q1032">
            <v>0</v>
          </cell>
          <cell r="R1032">
            <v>0</v>
          </cell>
          <cell r="S1032" t="str">
            <v>-</v>
          </cell>
          <cell r="T1032">
            <v>0</v>
          </cell>
          <cell r="U1032">
            <v>0</v>
          </cell>
          <cell r="V1032" t="str">
            <v>-</v>
          </cell>
          <cell r="W1032" t="str">
            <v>-</v>
          </cell>
        </row>
        <row r="1033">
          <cell r="B1033">
            <v>0</v>
          </cell>
          <cell r="C1033">
            <v>0</v>
          </cell>
          <cell r="D1033">
            <v>6</v>
          </cell>
          <cell r="E1033" t="str">
            <v>6-2506</v>
          </cell>
          <cell r="F1033">
            <v>0</v>
          </cell>
          <cell r="G1033">
            <v>0</v>
          </cell>
          <cell r="H1033">
            <v>0</v>
          </cell>
          <cell r="I1033" t="str">
            <v>McKinney</v>
          </cell>
          <cell r="J1033" t="str">
            <v>Police Corporal</v>
          </cell>
          <cell r="K1033" t="str">
            <v>-</v>
          </cell>
          <cell r="L1033">
            <v>1</v>
          </cell>
          <cell r="M1033">
            <v>5254.916666666667</v>
          </cell>
          <cell r="N1033">
            <v>5623.3333333333339</v>
          </cell>
          <cell r="O1033">
            <v>5991.75</v>
          </cell>
          <cell r="P1033">
            <v>0</v>
          </cell>
          <cell r="Q1033">
            <v>0</v>
          </cell>
          <cell r="R1033">
            <v>0</v>
          </cell>
          <cell r="S1033">
            <v>67480</v>
          </cell>
          <cell r="T1033">
            <v>0</v>
          </cell>
          <cell r="U1033">
            <v>0</v>
          </cell>
          <cell r="V1033" t="str">
            <v>-</v>
          </cell>
          <cell r="W1033" t="str">
            <v>-</v>
          </cell>
        </row>
        <row r="1034">
          <cell r="B1034">
            <v>0</v>
          </cell>
          <cell r="C1034">
            <v>0</v>
          </cell>
          <cell r="D1034">
            <v>7</v>
          </cell>
          <cell r="E1034" t="str">
            <v>7-2506</v>
          </cell>
          <cell r="F1034">
            <v>0</v>
          </cell>
          <cell r="G1034">
            <v>0</v>
          </cell>
          <cell r="H1034">
            <v>0</v>
          </cell>
          <cell r="I1034" t="str">
            <v>Mesquite</v>
          </cell>
          <cell r="J1034" t="str">
            <v>-</v>
          </cell>
          <cell r="K1034" t="str">
            <v>-</v>
          </cell>
          <cell r="L1034">
            <v>0</v>
          </cell>
          <cell r="M1034" t="str">
            <v>-</v>
          </cell>
          <cell r="N1034" t="str">
            <v>-</v>
          </cell>
          <cell r="O1034" t="str">
            <v>-</v>
          </cell>
          <cell r="P1034" t="str">
            <v>-</v>
          </cell>
          <cell r="Q1034">
            <v>0</v>
          </cell>
          <cell r="R1034">
            <v>0</v>
          </cell>
          <cell r="S1034" t="str">
            <v>-</v>
          </cell>
          <cell r="T1034">
            <v>0</v>
          </cell>
          <cell r="U1034">
            <v>0</v>
          </cell>
          <cell r="V1034" t="str">
            <v>-</v>
          </cell>
          <cell r="W1034" t="str">
            <v>-</v>
          </cell>
        </row>
        <row r="1035">
          <cell r="B1035">
            <v>0</v>
          </cell>
          <cell r="C1035">
            <v>0</v>
          </cell>
          <cell r="D1035">
            <v>8</v>
          </cell>
          <cell r="E1035" t="str">
            <v>8-2506</v>
          </cell>
          <cell r="F1035">
            <v>0</v>
          </cell>
          <cell r="G1035">
            <v>0</v>
          </cell>
          <cell r="H1035">
            <v>0</v>
          </cell>
          <cell r="I1035" t="str">
            <v>Plano</v>
          </cell>
          <cell r="J1035" t="str">
            <v>-</v>
          </cell>
          <cell r="K1035" t="str">
            <v>-</v>
          </cell>
          <cell r="L1035">
            <v>0</v>
          </cell>
          <cell r="M1035" t="str">
            <v>-</v>
          </cell>
          <cell r="N1035" t="str">
            <v>-</v>
          </cell>
          <cell r="O1035" t="str">
            <v>-</v>
          </cell>
          <cell r="P1035" t="str">
            <v>-</v>
          </cell>
          <cell r="Q1035">
            <v>0</v>
          </cell>
          <cell r="R1035">
            <v>0</v>
          </cell>
          <cell r="S1035" t="str">
            <v>-</v>
          </cell>
          <cell r="T1035">
            <v>0</v>
          </cell>
          <cell r="U1035">
            <v>0</v>
          </cell>
          <cell r="V1035" t="str">
            <v>-</v>
          </cell>
          <cell r="W1035" t="str">
            <v>-</v>
          </cell>
        </row>
        <row r="1036">
          <cell r="B1036">
            <v>0</v>
          </cell>
          <cell r="C1036">
            <v>0</v>
          </cell>
          <cell r="D1036">
            <v>9</v>
          </cell>
          <cell r="E1036" t="str">
            <v>9-2506</v>
          </cell>
          <cell r="F1036">
            <v>0</v>
          </cell>
          <cell r="G1036">
            <v>0</v>
          </cell>
          <cell r="H1036">
            <v>0</v>
          </cell>
          <cell r="I1036" t="str">
            <v>Richardson</v>
          </cell>
          <cell r="J1036" t="str">
            <v>-</v>
          </cell>
          <cell r="K1036" t="str">
            <v>-</v>
          </cell>
          <cell r="L1036">
            <v>0</v>
          </cell>
          <cell r="M1036" t="str">
            <v>-</v>
          </cell>
          <cell r="N1036" t="str">
            <v>-</v>
          </cell>
          <cell r="O1036" t="str">
            <v>-</v>
          </cell>
          <cell r="P1036" t="str">
            <v>-</v>
          </cell>
          <cell r="Q1036">
            <v>0</v>
          </cell>
          <cell r="R1036">
            <v>0</v>
          </cell>
          <cell r="S1036" t="str">
            <v>-</v>
          </cell>
          <cell r="T1036">
            <v>0</v>
          </cell>
          <cell r="U1036">
            <v>0</v>
          </cell>
          <cell r="V1036" t="str">
            <v>-</v>
          </cell>
          <cell r="W1036" t="str">
            <v>-</v>
          </cell>
        </row>
        <row r="1037">
          <cell r="B1037">
            <v>0</v>
          </cell>
          <cell r="C1037">
            <v>0</v>
          </cell>
          <cell r="D1037" t="str">
            <v xml:space="preserve"> </v>
          </cell>
          <cell r="E1037">
            <v>0</v>
          </cell>
          <cell r="F1037">
            <v>0</v>
          </cell>
          <cell r="G1037">
            <v>0</v>
          </cell>
          <cell r="H1037">
            <v>0</v>
          </cell>
          <cell r="I1037">
            <v>0</v>
          </cell>
          <cell r="J1037">
            <v>0</v>
          </cell>
          <cell r="K1037">
            <v>0</v>
          </cell>
          <cell r="L1037">
            <v>2</v>
          </cell>
          <cell r="M1037">
            <v>0</v>
          </cell>
          <cell r="N1037">
            <v>0</v>
          </cell>
          <cell r="O1037">
            <v>0</v>
          </cell>
          <cell r="P1037">
            <v>0</v>
          </cell>
          <cell r="Q1037">
            <v>0</v>
          </cell>
          <cell r="R1037">
            <v>0</v>
          </cell>
          <cell r="S1037">
            <v>65607.89</v>
          </cell>
          <cell r="T1037">
            <v>0</v>
          </cell>
          <cell r="U1037">
            <v>0</v>
          </cell>
          <cell r="V1037">
            <v>0</v>
          </cell>
          <cell r="W1037" t="str">
            <v>-</v>
          </cell>
        </row>
        <row r="1038">
          <cell r="B1038">
            <v>2513</v>
          </cell>
          <cell r="C1038">
            <v>102</v>
          </cell>
          <cell r="D1038">
            <v>11</v>
          </cell>
          <cell r="E1038" t="str">
            <v>11-102</v>
          </cell>
          <cell r="F1038" t="str">
            <v>POLICE OPERATIONS  - 210</v>
          </cell>
          <cell r="G1038">
            <v>210</v>
          </cell>
          <cell r="H1038" t="str">
            <v>Police Sergeant</v>
          </cell>
          <cell r="I1038" t="str">
            <v>Frisco</v>
          </cell>
          <cell r="J1038" t="str">
            <v>Police Sergeant</v>
          </cell>
          <cell r="K1038" t="str">
            <v>Police Captain</v>
          </cell>
          <cell r="L1038">
            <v>0</v>
          </cell>
          <cell r="M1038">
            <v>6171.01</v>
          </cell>
          <cell r="N1038">
            <v>6526.48</v>
          </cell>
          <cell r="O1038">
            <v>6881.94</v>
          </cell>
          <cell r="P1038">
            <v>0</v>
          </cell>
          <cell r="Q1038">
            <v>0</v>
          </cell>
          <cell r="R1038">
            <v>78317.759999999995</v>
          </cell>
          <cell r="S1038">
            <v>77279.122499999998</v>
          </cell>
          <cell r="T1038">
            <v>1038.6374999999971</v>
          </cell>
          <cell r="U1038">
            <v>1.3440078851826987E-2</v>
          </cell>
          <cell r="V1038">
            <v>73368</v>
          </cell>
          <cell r="W1038">
            <v>2513</v>
          </cell>
        </row>
        <row r="1039">
          <cell r="B1039">
            <v>0</v>
          </cell>
          <cell r="C1039">
            <v>0</v>
          </cell>
          <cell r="D1039">
            <v>1</v>
          </cell>
          <cell r="E1039" t="str">
            <v>1-102</v>
          </cell>
          <cell r="F1039">
            <v>0</v>
          </cell>
          <cell r="G1039">
            <v>0</v>
          </cell>
          <cell r="H1039">
            <v>0</v>
          </cell>
          <cell r="I1039" t="str">
            <v>Allen</v>
          </cell>
          <cell r="J1039" t="str">
            <v>Police Sergeant</v>
          </cell>
          <cell r="K1039" t="str">
            <v>-</v>
          </cell>
          <cell r="L1039">
            <v>1</v>
          </cell>
          <cell r="M1039">
            <v>5549.54</v>
          </cell>
          <cell r="N1039">
            <v>5977.1900000000005</v>
          </cell>
          <cell r="O1039">
            <v>6404.84</v>
          </cell>
          <cell r="P1039">
            <v>0</v>
          </cell>
          <cell r="Q1039">
            <v>0</v>
          </cell>
          <cell r="R1039">
            <v>0</v>
          </cell>
          <cell r="S1039">
            <v>71726.28</v>
          </cell>
          <cell r="T1039">
            <v>0</v>
          </cell>
          <cell r="U1039">
            <v>0</v>
          </cell>
          <cell r="V1039" t="str">
            <v>-</v>
          </cell>
          <cell r="W1039" t="str">
            <v>-</v>
          </cell>
        </row>
        <row r="1040">
          <cell r="B1040">
            <v>0</v>
          </cell>
          <cell r="C1040">
            <v>0</v>
          </cell>
          <cell r="D1040">
            <v>2</v>
          </cell>
          <cell r="E1040" t="str">
            <v>2-102</v>
          </cell>
          <cell r="F1040">
            <v>0</v>
          </cell>
          <cell r="G1040">
            <v>0</v>
          </cell>
          <cell r="H1040">
            <v>0</v>
          </cell>
          <cell r="I1040" t="str">
            <v>Arlington</v>
          </cell>
          <cell r="J1040" t="str">
            <v>Police Sergeant</v>
          </cell>
          <cell r="K1040" t="str">
            <v>POLICE LIEUTENANT</v>
          </cell>
          <cell r="L1040">
            <v>1</v>
          </cell>
          <cell r="M1040">
            <v>5738</v>
          </cell>
          <cell r="N1040">
            <v>6032.0833333333339</v>
          </cell>
          <cell r="O1040">
            <v>6326.166666666667</v>
          </cell>
          <cell r="P1040">
            <v>0</v>
          </cell>
          <cell r="Q1040">
            <v>0</v>
          </cell>
          <cell r="R1040">
            <v>0</v>
          </cell>
          <cell r="S1040">
            <v>72385</v>
          </cell>
          <cell r="T1040">
            <v>0</v>
          </cell>
          <cell r="U1040">
            <v>0</v>
          </cell>
          <cell r="V1040">
            <v>74616</v>
          </cell>
          <cell r="W1040" t="str">
            <v>-</v>
          </cell>
        </row>
        <row r="1041">
          <cell r="B1041">
            <v>0</v>
          </cell>
          <cell r="C1041">
            <v>0</v>
          </cell>
          <cell r="D1041">
            <v>3</v>
          </cell>
          <cell r="E1041" t="str">
            <v>3-102</v>
          </cell>
          <cell r="F1041">
            <v>0</v>
          </cell>
          <cell r="G1041">
            <v>0</v>
          </cell>
          <cell r="H1041">
            <v>0</v>
          </cell>
          <cell r="I1041" t="str">
            <v>Carrollton</v>
          </cell>
          <cell r="J1041" t="str">
            <v>Police Sergeant</v>
          </cell>
          <cell r="K1041" t="str">
            <v>Police Lieutenant</v>
          </cell>
          <cell r="L1041">
            <v>1</v>
          </cell>
          <cell r="M1041">
            <v>6074.37</v>
          </cell>
          <cell r="N1041">
            <v>6472.63</v>
          </cell>
          <cell r="O1041">
            <v>6870.89</v>
          </cell>
          <cell r="P1041">
            <v>0</v>
          </cell>
          <cell r="Q1041">
            <v>0</v>
          </cell>
          <cell r="R1041">
            <v>0</v>
          </cell>
          <cell r="S1041">
            <v>77671.56</v>
          </cell>
          <cell r="T1041">
            <v>0</v>
          </cell>
          <cell r="U1041">
            <v>0</v>
          </cell>
          <cell r="V1041">
            <v>77016</v>
          </cell>
          <cell r="W1041" t="str">
            <v>-</v>
          </cell>
        </row>
        <row r="1042">
          <cell r="B1042">
            <v>0</v>
          </cell>
          <cell r="C1042">
            <v>0</v>
          </cell>
          <cell r="D1042">
            <v>4</v>
          </cell>
          <cell r="E1042" t="str">
            <v>4-102</v>
          </cell>
          <cell r="F1042">
            <v>0</v>
          </cell>
          <cell r="G1042">
            <v>0</v>
          </cell>
          <cell r="H1042">
            <v>0</v>
          </cell>
          <cell r="I1042" t="str">
            <v>Garland</v>
          </cell>
          <cell r="J1042" t="str">
            <v>No Match</v>
          </cell>
          <cell r="K1042" t="str">
            <v>-</v>
          </cell>
          <cell r="L1042">
            <v>0</v>
          </cell>
          <cell r="M1042" t="str">
            <v>-</v>
          </cell>
          <cell r="N1042" t="str">
            <v>-</v>
          </cell>
          <cell r="O1042" t="str">
            <v>-</v>
          </cell>
          <cell r="P1042" t="str">
            <v>-</v>
          </cell>
          <cell r="Q1042">
            <v>0</v>
          </cell>
          <cell r="R1042">
            <v>0</v>
          </cell>
          <cell r="S1042" t="str">
            <v>-</v>
          </cell>
          <cell r="T1042">
            <v>0</v>
          </cell>
          <cell r="U1042">
            <v>0</v>
          </cell>
          <cell r="V1042" t="str">
            <v>-</v>
          </cell>
          <cell r="W1042" t="str">
            <v>-</v>
          </cell>
        </row>
        <row r="1043">
          <cell r="B1043">
            <v>0</v>
          </cell>
          <cell r="C1043">
            <v>0</v>
          </cell>
          <cell r="D1043">
            <v>5</v>
          </cell>
          <cell r="E1043" t="str">
            <v>5-102</v>
          </cell>
          <cell r="F1043">
            <v>0</v>
          </cell>
          <cell r="G1043">
            <v>0</v>
          </cell>
          <cell r="H1043">
            <v>0</v>
          </cell>
          <cell r="I1043" t="str">
            <v>Irving</v>
          </cell>
          <cell r="J1043" t="str">
            <v>Police Sergeant</v>
          </cell>
          <cell r="K1043" t="str">
            <v>Police Lieutenant</v>
          </cell>
          <cell r="L1043">
            <v>1</v>
          </cell>
          <cell r="M1043">
            <v>5883</v>
          </cell>
          <cell r="N1043">
            <v>6332</v>
          </cell>
          <cell r="O1043">
            <v>6810</v>
          </cell>
          <cell r="P1043">
            <v>0</v>
          </cell>
          <cell r="Q1043">
            <v>0</v>
          </cell>
          <cell r="R1043">
            <v>0</v>
          </cell>
          <cell r="S1043">
            <v>75984</v>
          </cell>
          <cell r="T1043">
            <v>0</v>
          </cell>
          <cell r="U1043">
            <v>0</v>
          </cell>
          <cell r="V1043">
            <v>80484</v>
          </cell>
          <cell r="W1043" t="str">
            <v>-</v>
          </cell>
        </row>
        <row r="1044">
          <cell r="B1044">
            <v>0</v>
          </cell>
          <cell r="C1044">
            <v>0</v>
          </cell>
          <cell r="D1044">
            <v>6</v>
          </cell>
          <cell r="E1044" t="str">
            <v>6-102</v>
          </cell>
          <cell r="F1044">
            <v>0</v>
          </cell>
          <cell r="G1044">
            <v>0</v>
          </cell>
          <cell r="H1044">
            <v>0</v>
          </cell>
          <cell r="I1044" t="str">
            <v>McKinney</v>
          </cell>
          <cell r="J1044" t="str">
            <v>Police Sergeant</v>
          </cell>
          <cell r="K1044" t="str">
            <v>Police Lieutenant</v>
          </cell>
          <cell r="L1044">
            <v>1</v>
          </cell>
          <cell r="M1044">
            <v>6195.166666666667</v>
          </cell>
          <cell r="N1044">
            <v>6487.791666666667</v>
          </cell>
          <cell r="O1044">
            <v>6780.416666666667</v>
          </cell>
          <cell r="P1044">
            <v>0</v>
          </cell>
          <cell r="Q1044">
            <v>0</v>
          </cell>
          <cell r="R1044">
            <v>0</v>
          </cell>
          <cell r="S1044">
            <v>77853.5</v>
          </cell>
          <cell r="T1044">
            <v>0</v>
          </cell>
          <cell r="U1044">
            <v>0</v>
          </cell>
          <cell r="V1044">
            <v>74304</v>
          </cell>
          <cell r="W1044" t="str">
            <v>-</v>
          </cell>
        </row>
        <row r="1045">
          <cell r="B1045">
            <v>0</v>
          </cell>
          <cell r="C1045">
            <v>0</v>
          </cell>
          <cell r="D1045">
            <v>7</v>
          </cell>
          <cell r="E1045" t="str">
            <v>7-102</v>
          </cell>
          <cell r="F1045">
            <v>0</v>
          </cell>
          <cell r="G1045">
            <v>0</v>
          </cell>
          <cell r="H1045">
            <v>0</v>
          </cell>
          <cell r="I1045" t="str">
            <v>Mesquite</v>
          </cell>
          <cell r="J1045" t="str">
            <v>Police Sergeant</v>
          </cell>
          <cell r="K1045" t="str">
            <v>Police Lieutenant</v>
          </cell>
          <cell r="L1045">
            <v>1</v>
          </cell>
          <cell r="M1045">
            <v>6921.72</v>
          </cell>
          <cell r="N1045">
            <v>6921.72</v>
          </cell>
          <cell r="O1045">
            <v>6921.72</v>
          </cell>
          <cell r="P1045">
            <v>0</v>
          </cell>
          <cell r="Q1045">
            <v>0</v>
          </cell>
          <cell r="R1045">
            <v>0</v>
          </cell>
          <cell r="S1045">
            <v>83060.639999999999</v>
          </cell>
          <cell r="T1045">
            <v>0</v>
          </cell>
          <cell r="U1045">
            <v>0</v>
          </cell>
          <cell r="V1045">
            <v>81432</v>
          </cell>
          <cell r="W1045" t="str">
            <v>-</v>
          </cell>
        </row>
        <row r="1046">
          <cell r="B1046">
            <v>0</v>
          </cell>
          <cell r="C1046">
            <v>0</v>
          </cell>
          <cell r="D1046">
            <v>8</v>
          </cell>
          <cell r="E1046" t="str">
            <v>8-102</v>
          </cell>
          <cell r="F1046">
            <v>0</v>
          </cell>
          <cell r="G1046">
            <v>0</v>
          </cell>
          <cell r="H1046">
            <v>0</v>
          </cell>
          <cell r="I1046" t="str">
            <v>Plano</v>
          </cell>
          <cell r="J1046" t="str">
            <v>Police Sergeant</v>
          </cell>
          <cell r="K1046" t="str">
            <v>Police Lieutenant</v>
          </cell>
          <cell r="L1046">
            <v>1</v>
          </cell>
          <cell r="M1046">
            <v>6838.083333333333</v>
          </cell>
          <cell r="N1046">
            <v>6969.5</v>
          </cell>
          <cell r="O1046">
            <v>7100.916666666667</v>
          </cell>
          <cell r="P1046">
            <v>0</v>
          </cell>
          <cell r="Q1046">
            <v>0</v>
          </cell>
          <cell r="R1046">
            <v>0</v>
          </cell>
          <cell r="S1046">
            <v>83634</v>
          </cell>
          <cell r="T1046">
            <v>0</v>
          </cell>
          <cell r="U1046">
            <v>0</v>
          </cell>
          <cell r="V1046">
            <v>84960</v>
          </cell>
          <cell r="W1046" t="str">
            <v>-</v>
          </cell>
        </row>
        <row r="1047">
          <cell r="B1047">
            <v>0</v>
          </cell>
          <cell r="C1047">
            <v>0</v>
          </cell>
          <cell r="D1047">
            <v>9</v>
          </cell>
          <cell r="E1047" t="str">
            <v>9-102</v>
          </cell>
          <cell r="F1047">
            <v>0</v>
          </cell>
          <cell r="G1047">
            <v>0</v>
          </cell>
          <cell r="H1047">
            <v>0</v>
          </cell>
          <cell r="I1047" t="str">
            <v>Richardson</v>
          </cell>
          <cell r="J1047" t="str">
            <v>Sergeant-Police</v>
          </cell>
          <cell r="K1047" t="str">
            <v>Police Lieutenant</v>
          </cell>
          <cell r="L1047">
            <v>1</v>
          </cell>
          <cell r="M1047">
            <v>5876</v>
          </cell>
          <cell r="N1047">
            <v>6326.5</v>
          </cell>
          <cell r="O1047">
            <v>6777</v>
          </cell>
          <cell r="P1047">
            <v>0</v>
          </cell>
          <cell r="Q1047">
            <v>0</v>
          </cell>
          <cell r="R1047">
            <v>0</v>
          </cell>
          <cell r="S1047">
            <v>75918</v>
          </cell>
          <cell r="T1047">
            <v>0</v>
          </cell>
          <cell r="U1047">
            <v>0</v>
          </cell>
          <cell r="V1047">
            <v>76920</v>
          </cell>
          <cell r="W1047" t="str">
            <v>-</v>
          </cell>
        </row>
        <row r="1048">
          <cell r="B1048">
            <v>0</v>
          </cell>
          <cell r="C1048">
            <v>0</v>
          </cell>
          <cell r="D1048" t="str">
            <v xml:space="preserve"> </v>
          </cell>
          <cell r="E1048">
            <v>0</v>
          </cell>
          <cell r="F1048">
            <v>0</v>
          </cell>
          <cell r="G1048">
            <v>0</v>
          </cell>
          <cell r="H1048">
            <v>0</v>
          </cell>
          <cell r="I1048">
            <v>0</v>
          </cell>
          <cell r="J1048">
            <v>0</v>
          </cell>
          <cell r="K1048">
            <v>0</v>
          </cell>
          <cell r="L1048">
            <v>8</v>
          </cell>
          <cell r="M1048">
            <v>0</v>
          </cell>
          <cell r="N1048">
            <v>0</v>
          </cell>
          <cell r="O1048">
            <v>0</v>
          </cell>
          <cell r="P1048">
            <v>0</v>
          </cell>
          <cell r="Q1048">
            <v>0</v>
          </cell>
          <cell r="R1048">
            <v>0</v>
          </cell>
          <cell r="S1048">
            <v>77279.122499999998</v>
          </cell>
          <cell r="T1048">
            <v>0</v>
          </cell>
          <cell r="U1048">
            <v>0</v>
          </cell>
          <cell r="V1048">
            <v>0</v>
          </cell>
          <cell r="W1048" t="str">
            <v>-</v>
          </cell>
        </row>
        <row r="1049">
          <cell r="B1049">
            <v>2502</v>
          </cell>
          <cell r="C1049">
            <v>103</v>
          </cell>
          <cell r="D1049">
            <v>11</v>
          </cell>
          <cell r="E1049" t="str">
            <v>11-103</v>
          </cell>
          <cell r="F1049" t="str">
            <v>POLICE OPERATIONS  - 210</v>
          </cell>
          <cell r="G1049">
            <v>210</v>
          </cell>
          <cell r="H1049" t="str">
            <v>Police Lieutenant</v>
          </cell>
          <cell r="I1049" t="str">
            <v>Frisco</v>
          </cell>
          <cell r="J1049" t="str">
            <v>Police Lieutenant</v>
          </cell>
          <cell r="K1049" t="str">
            <v>Police Captain</v>
          </cell>
          <cell r="L1049">
            <v>0</v>
          </cell>
          <cell r="M1049">
            <v>7268.69</v>
          </cell>
          <cell r="N1049">
            <v>7715.78</v>
          </cell>
          <cell r="O1049">
            <v>8162.85</v>
          </cell>
          <cell r="P1049">
            <v>0</v>
          </cell>
          <cell r="Q1049">
            <v>0</v>
          </cell>
          <cell r="R1049">
            <v>92589.36</v>
          </cell>
          <cell r="S1049">
            <v>89315.757499999992</v>
          </cell>
          <cell r="T1049">
            <v>3273.6025000000081</v>
          </cell>
          <cell r="U1049">
            <v>3.6652015183323151E-2</v>
          </cell>
          <cell r="V1049">
            <v>96420</v>
          </cell>
          <cell r="W1049">
            <v>2502</v>
          </cell>
        </row>
        <row r="1050">
          <cell r="B1050">
            <v>0</v>
          </cell>
          <cell r="C1050">
            <v>0</v>
          </cell>
          <cell r="D1050">
            <v>1</v>
          </cell>
          <cell r="E1050" t="str">
            <v>1-103</v>
          </cell>
          <cell r="F1050">
            <v>0</v>
          </cell>
          <cell r="G1050">
            <v>0</v>
          </cell>
          <cell r="H1050">
            <v>0</v>
          </cell>
          <cell r="I1050" t="str">
            <v>Allen</v>
          </cell>
          <cell r="J1050" t="str">
            <v>Police Lieutenant</v>
          </cell>
          <cell r="K1050" t="str">
            <v>-</v>
          </cell>
          <cell r="L1050">
            <v>1</v>
          </cell>
          <cell r="M1050">
            <v>6428.02</v>
          </cell>
          <cell r="N1050">
            <v>6833.5050000000001</v>
          </cell>
          <cell r="O1050">
            <v>7238.99</v>
          </cell>
          <cell r="P1050">
            <v>0</v>
          </cell>
          <cell r="Q1050">
            <v>0</v>
          </cell>
          <cell r="R1050">
            <v>0</v>
          </cell>
          <cell r="S1050">
            <v>82002.06</v>
          </cell>
          <cell r="T1050">
            <v>0</v>
          </cell>
          <cell r="U1050">
            <v>0</v>
          </cell>
          <cell r="V1050" t="str">
            <v>-</v>
          </cell>
          <cell r="W1050" t="str">
            <v>-</v>
          </cell>
        </row>
        <row r="1051">
          <cell r="B1051">
            <v>0</v>
          </cell>
          <cell r="C1051">
            <v>0</v>
          </cell>
          <cell r="D1051">
            <v>2</v>
          </cell>
          <cell r="E1051" t="str">
            <v>2-103</v>
          </cell>
          <cell r="F1051">
            <v>0</v>
          </cell>
          <cell r="G1051">
            <v>0</v>
          </cell>
          <cell r="H1051">
            <v>0</v>
          </cell>
          <cell r="I1051" t="str">
            <v>Arlington</v>
          </cell>
          <cell r="J1051" t="str">
            <v>Police Lieutenant</v>
          </cell>
          <cell r="K1051" t="str">
            <v>DEPUTY POLICE CHIEF</v>
          </cell>
          <cell r="L1051">
            <v>1</v>
          </cell>
          <cell r="M1051">
            <v>6895.5</v>
          </cell>
          <cell r="N1051">
            <v>7067.875</v>
          </cell>
          <cell r="O1051">
            <v>7240.25</v>
          </cell>
          <cell r="P1051">
            <v>0</v>
          </cell>
          <cell r="Q1051">
            <v>0</v>
          </cell>
          <cell r="R1051">
            <v>0</v>
          </cell>
          <cell r="S1051">
            <v>84814.5</v>
          </cell>
          <cell r="T1051">
            <v>0</v>
          </cell>
          <cell r="U1051">
            <v>0</v>
          </cell>
          <cell r="V1051">
            <v>86688</v>
          </cell>
          <cell r="W1051" t="str">
            <v>-</v>
          </cell>
        </row>
        <row r="1052">
          <cell r="B1052">
            <v>0</v>
          </cell>
          <cell r="C1052">
            <v>0</v>
          </cell>
          <cell r="D1052">
            <v>3</v>
          </cell>
          <cell r="E1052" t="str">
            <v>3-103</v>
          </cell>
          <cell r="F1052">
            <v>0</v>
          </cell>
          <cell r="G1052">
            <v>0</v>
          </cell>
          <cell r="H1052">
            <v>0</v>
          </cell>
          <cell r="I1052" t="str">
            <v>Carrollton</v>
          </cell>
          <cell r="J1052" t="str">
            <v>Police Lieutenant</v>
          </cell>
          <cell r="K1052" t="str">
            <v>Asst. Police Chief</v>
          </cell>
          <cell r="L1052">
            <v>1</v>
          </cell>
          <cell r="M1052">
            <v>7454.92</v>
          </cell>
          <cell r="N1052">
            <v>7681.92</v>
          </cell>
          <cell r="O1052">
            <v>7908.92</v>
          </cell>
          <cell r="P1052">
            <v>0</v>
          </cell>
          <cell r="Q1052">
            <v>0</v>
          </cell>
          <cell r="R1052">
            <v>0</v>
          </cell>
          <cell r="S1052">
            <v>92183.040000000008</v>
          </cell>
          <cell r="T1052">
            <v>0</v>
          </cell>
          <cell r="U1052">
            <v>0</v>
          </cell>
          <cell r="V1052">
            <v>92520</v>
          </cell>
          <cell r="W1052" t="str">
            <v>-</v>
          </cell>
        </row>
        <row r="1053">
          <cell r="B1053">
            <v>0</v>
          </cell>
          <cell r="C1053">
            <v>0</v>
          </cell>
          <cell r="D1053">
            <v>4</v>
          </cell>
          <cell r="E1053" t="str">
            <v>4-103</v>
          </cell>
          <cell r="F1053">
            <v>0</v>
          </cell>
          <cell r="G1053">
            <v>0</v>
          </cell>
          <cell r="H1053">
            <v>0</v>
          </cell>
          <cell r="I1053" t="str">
            <v>Garland</v>
          </cell>
          <cell r="J1053" t="str">
            <v>No Match</v>
          </cell>
          <cell r="K1053" t="str">
            <v>Assistant Police Chief</v>
          </cell>
          <cell r="L1053">
            <v>0</v>
          </cell>
          <cell r="M1053" t="str">
            <v>-</v>
          </cell>
          <cell r="N1053" t="str">
            <v>-</v>
          </cell>
          <cell r="O1053" t="str">
            <v>-</v>
          </cell>
          <cell r="P1053" t="str">
            <v>-</v>
          </cell>
          <cell r="Q1053">
            <v>0</v>
          </cell>
          <cell r="R1053">
            <v>0</v>
          </cell>
          <cell r="S1053" t="str">
            <v>-</v>
          </cell>
          <cell r="T1053">
            <v>0</v>
          </cell>
          <cell r="U1053">
            <v>0</v>
          </cell>
          <cell r="V1053" t="str">
            <v>-</v>
          </cell>
          <cell r="W1053" t="str">
            <v>-</v>
          </cell>
        </row>
        <row r="1054">
          <cell r="B1054">
            <v>0</v>
          </cell>
          <cell r="C1054">
            <v>0</v>
          </cell>
          <cell r="D1054">
            <v>5</v>
          </cell>
          <cell r="E1054" t="str">
            <v>5-103</v>
          </cell>
          <cell r="F1054">
            <v>0</v>
          </cell>
          <cell r="G1054">
            <v>0</v>
          </cell>
          <cell r="H1054">
            <v>0</v>
          </cell>
          <cell r="I1054" t="str">
            <v>Irving</v>
          </cell>
          <cell r="J1054" t="str">
            <v>Police Lieutenant</v>
          </cell>
          <cell r="K1054" t="str">
            <v>Police Captain</v>
          </cell>
          <cell r="L1054">
            <v>1</v>
          </cell>
          <cell r="M1054">
            <v>7027</v>
          </cell>
          <cell r="N1054">
            <v>7378</v>
          </cell>
          <cell r="O1054">
            <v>7747</v>
          </cell>
          <cell r="P1054">
            <v>0</v>
          </cell>
          <cell r="Q1054">
            <v>0</v>
          </cell>
          <cell r="R1054">
            <v>0</v>
          </cell>
          <cell r="S1054">
            <v>88536</v>
          </cell>
          <cell r="T1054">
            <v>0</v>
          </cell>
          <cell r="U1054">
            <v>0</v>
          </cell>
          <cell r="V1054">
            <v>91944</v>
          </cell>
          <cell r="W1054" t="str">
            <v>-</v>
          </cell>
        </row>
        <row r="1055">
          <cell r="B1055">
            <v>0</v>
          </cell>
          <cell r="C1055">
            <v>0</v>
          </cell>
          <cell r="D1055">
            <v>6</v>
          </cell>
          <cell r="E1055" t="str">
            <v>6-103</v>
          </cell>
          <cell r="F1055">
            <v>0</v>
          </cell>
          <cell r="G1055">
            <v>0</v>
          </cell>
          <cell r="H1055">
            <v>0</v>
          </cell>
          <cell r="I1055" t="str">
            <v>McKinney</v>
          </cell>
          <cell r="J1055" t="str">
            <v>Police Lieutenant</v>
          </cell>
          <cell r="K1055" t="str">
            <v>Police Captain</v>
          </cell>
          <cell r="L1055">
            <v>1</v>
          </cell>
          <cell r="M1055">
            <v>7196.166666666667</v>
          </cell>
          <cell r="N1055">
            <v>7471.3333333333339</v>
          </cell>
          <cell r="O1055">
            <v>7746.5</v>
          </cell>
          <cell r="P1055">
            <v>0</v>
          </cell>
          <cell r="Q1055">
            <v>0</v>
          </cell>
          <cell r="R1055">
            <v>0</v>
          </cell>
          <cell r="S1055">
            <v>89656</v>
          </cell>
          <cell r="T1055">
            <v>0</v>
          </cell>
          <cell r="U1055">
            <v>0</v>
          </cell>
          <cell r="V1055">
            <v>89148</v>
          </cell>
          <cell r="W1055" t="str">
            <v>-</v>
          </cell>
        </row>
        <row r="1056">
          <cell r="B1056">
            <v>0</v>
          </cell>
          <cell r="C1056">
            <v>0</v>
          </cell>
          <cell r="D1056">
            <v>7</v>
          </cell>
          <cell r="E1056" t="str">
            <v>7-103</v>
          </cell>
          <cell r="F1056">
            <v>0</v>
          </cell>
          <cell r="G1056">
            <v>0</v>
          </cell>
          <cell r="H1056">
            <v>0</v>
          </cell>
          <cell r="I1056" t="str">
            <v>Mesquite</v>
          </cell>
          <cell r="J1056" t="str">
            <v>Police Lieutenant</v>
          </cell>
          <cell r="K1056" t="str">
            <v>Police Captain</v>
          </cell>
          <cell r="L1056">
            <v>1</v>
          </cell>
          <cell r="M1056">
            <v>7832.58</v>
          </cell>
          <cell r="N1056">
            <v>7832.58</v>
          </cell>
          <cell r="O1056">
            <v>7832.58</v>
          </cell>
          <cell r="P1056">
            <v>0</v>
          </cell>
          <cell r="Q1056">
            <v>0</v>
          </cell>
          <cell r="R1056">
            <v>0</v>
          </cell>
          <cell r="S1056">
            <v>93990.959999999992</v>
          </cell>
          <cell r="T1056">
            <v>0</v>
          </cell>
          <cell r="U1056">
            <v>0</v>
          </cell>
          <cell r="V1056">
            <v>92148</v>
          </cell>
          <cell r="W1056" t="str">
            <v>-</v>
          </cell>
        </row>
        <row r="1057">
          <cell r="B1057">
            <v>0</v>
          </cell>
          <cell r="C1057">
            <v>0</v>
          </cell>
          <cell r="D1057">
            <v>8</v>
          </cell>
          <cell r="E1057" t="str">
            <v>8-103</v>
          </cell>
          <cell r="F1057">
            <v>0</v>
          </cell>
          <cell r="G1057">
            <v>0</v>
          </cell>
          <cell r="H1057">
            <v>0</v>
          </cell>
          <cell r="I1057" t="str">
            <v>Plano</v>
          </cell>
          <cell r="J1057" t="str">
            <v>Police Lieutenant</v>
          </cell>
          <cell r="K1057" t="str">
            <v>Police Captain</v>
          </cell>
          <cell r="L1057">
            <v>1</v>
          </cell>
          <cell r="M1057">
            <v>7633.833333333333</v>
          </cell>
          <cell r="N1057">
            <v>7862.625</v>
          </cell>
          <cell r="O1057">
            <v>8091.416666666667</v>
          </cell>
          <cell r="P1057">
            <v>0</v>
          </cell>
          <cell r="Q1057">
            <v>0</v>
          </cell>
          <cell r="R1057">
            <v>0</v>
          </cell>
          <cell r="S1057">
            <v>94351.5</v>
          </cell>
          <cell r="T1057">
            <v>0</v>
          </cell>
          <cell r="U1057">
            <v>0</v>
          </cell>
          <cell r="V1057">
            <v>96252</v>
          </cell>
          <cell r="W1057" t="str">
            <v>-</v>
          </cell>
        </row>
        <row r="1058">
          <cell r="B1058">
            <v>0</v>
          </cell>
          <cell r="C1058">
            <v>0</v>
          </cell>
          <cell r="D1058">
            <v>9</v>
          </cell>
          <cell r="E1058" t="str">
            <v>9-103</v>
          </cell>
          <cell r="F1058">
            <v>0</v>
          </cell>
          <cell r="G1058">
            <v>0</v>
          </cell>
          <cell r="H1058">
            <v>0</v>
          </cell>
          <cell r="I1058" t="str">
            <v>Richardson</v>
          </cell>
          <cell r="J1058" t="str">
            <v>Lieutenant-Police</v>
          </cell>
          <cell r="K1058" t="str">
            <v>Police Captain</v>
          </cell>
          <cell r="L1058">
            <v>1</v>
          </cell>
          <cell r="M1058">
            <v>6977</v>
          </cell>
          <cell r="N1058">
            <v>7416</v>
          </cell>
          <cell r="O1058">
            <v>7855</v>
          </cell>
          <cell r="P1058">
            <v>0</v>
          </cell>
          <cell r="Q1058">
            <v>0</v>
          </cell>
          <cell r="R1058">
            <v>0</v>
          </cell>
          <cell r="S1058">
            <v>88992</v>
          </cell>
          <cell r="T1058">
            <v>0</v>
          </cell>
          <cell r="U1058">
            <v>0</v>
          </cell>
          <cell r="V1058">
            <v>90744</v>
          </cell>
          <cell r="W1058" t="str">
            <v>-</v>
          </cell>
        </row>
        <row r="1059">
          <cell r="B1059">
            <v>0</v>
          </cell>
          <cell r="C1059">
            <v>0</v>
          </cell>
          <cell r="D1059" t="str">
            <v xml:space="preserve"> </v>
          </cell>
          <cell r="E1059">
            <v>0</v>
          </cell>
          <cell r="F1059">
            <v>0</v>
          </cell>
          <cell r="G1059">
            <v>0</v>
          </cell>
          <cell r="H1059">
            <v>0</v>
          </cell>
          <cell r="I1059">
            <v>0</v>
          </cell>
          <cell r="J1059">
            <v>0</v>
          </cell>
          <cell r="K1059">
            <v>0</v>
          </cell>
          <cell r="L1059">
            <v>8</v>
          </cell>
          <cell r="M1059">
            <v>0</v>
          </cell>
          <cell r="N1059">
            <v>0</v>
          </cell>
          <cell r="O1059">
            <v>0</v>
          </cell>
          <cell r="P1059">
            <v>0</v>
          </cell>
          <cell r="Q1059">
            <v>0</v>
          </cell>
          <cell r="R1059">
            <v>0</v>
          </cell>
          <cell r="S1059">
            <v>89315.757499999992</v>
          </cell>
          <cell r="T1059">
            <v>0</v>
          </cell>
          <cell r="U1059">
            <v>0</v>
          </cell>
          <cell r="V1059">
            <v>0</v>
          </cell>
          <cell r="W1059" t="str">
            <v>-</v>
          </cell>
        </row>
        <row r="1060">
          <cell r="B1060">
            <v>1253</v>
          </cell>
          <cell r="C1060">
            <v>80</v>
          </cell>
          <cell r="D1060">
            <v>11</v>
          </cell>
          <cell r="E1060" t="str">
            <v>11-80</v>
          </cell>
          <cell r="F1060" t="str">
            <v>POLICE SUPPORT  - 220</v>
          </cell>
          <cell r="G1060">
            <v>220</v>
          </cell>
          <cell r="H1060" t="str">
            <v>Police Jailer</v>
          </cell>
          <cell r="I1060" t="str">
            <v>Frisco</v>
          </cell>
          <cell r="J1060" t="str">
            <v>Detention Officer</v>
          </cell>
          <cell r="K1060" t="str">
            <v>Detention Supervisor</v>
          </cell>
          <cell r="L1060">
            <v>0</v>
          </cell>
          <cell r="M1060">
            <v>2662.61</v>
          </cell>
          <cell r="N1060">
            <v>3055.11</v>
          </cell>
          <cell r="O1060">
            <v>3438.76</v>
          </cell>
          <cell r="P1060">
            <v>0</v>
          </cell>
          <cell r="Q1060">
            <v>0</v>
          </cell>
          <cell r="R1060">
            <v>36661.32</v>
          </cell>
          <cell r="S1060">
            <v>38601.764999999999</v>
          </cell>
          <cell r="T1060">
            <v>-1940.4449999999997</v>
          </cell>
          <cell r="U1060">
            <v>-5.0268297317493119E-2</v>
          </cell>
          <cell r="V1060">
            <v>33096</v>
          </cell>
          <cell r="W1060">
            <v>1253</v>
          </cell>
        </row>
        <row r="1061">
          <cell r="B1061">
            <v>0</v>
          </cell>
          <cell r="C1061">
            <v>0</v>
          </cell>
          <cell r="D1061">
            <v>1</v>
          </cell>
          <cell r="E1061" t="str">
            <v>1-80</v>
          </cell>
          <cell r="F1061">
            <v>0</v>
          </cell>
          <cell r="G1061">
            <v>0</v>
          </cell>
          <cell r="H1061">
            <v>0</v>
          </cell>
          <cell r="I1061" t="str">
            <v>Allen</v>
          </cell>
          <cell r="J1061" t="str">
            <v>Detention Officer</v>
          </cell>
          <cell r="K1061" t="str">
            <v>-</v>
          </cell>
          <cell r="L1061">
            <v>1</v>
          </cell>
          <cell r="M1061">
            <v>2645.26</v>
          </cell>
          <cell r="N1061">
            <v>3307.01</v>
          </cell>
          <cell r="O1061">
            <v>3968.76</v>
          </cell>
          <cell r="P1061">
            <v>0</v>
          </cell>
          <cell r="Q1061">
            <v>0</v>
          </cell>
          <cell r="R1061">
            <v>0</v>
          </cell>
          <cell r="S1061">
            <v>39684.120000000003</v>
          </cell>
          <cell r="T1061">
            <v>0</v>
          </cell>
          <cell r="U1061">
            <v>0</v>
          </cell>
          <cell r="V1061" t="str">
            <v>-</v>
          </cell>
          <cell r="W1061" t="str">
            <v>-</v>
          </cell>
        </row>
        <row r="1062">
          <cell r="B1062">
            <v>0</v>
          </cell>
          <cell r="C1062">
            <v>0</v>
          </cell>
          <cell r="D1062">
            <v>2</v>
          </cell>
          <cell r="E1062" t="str">
            <v>2-80</v>
          </cell>
          <cell r="F1062">
            <v>0</v>
          </cell>
          <cell r="G1062">
            <v>0</v>
          </cell>
          <cell r="H1062">
            <v>0</v>
          </cell>
          <cell r="I1062" t="str">
            <v>Arlington</v>
          </cell>
          <cell r="J1062" t="str">
            <v>Detention Officer</v>
          </cell>
          <cell r="K1062" t="str">
            <v>Detention Supervisor</v>
          </cell>
          <cell r="L1062">
            <v>1</v>
          </cell>
          <cell r="M1062">
            <v>2655</v>
          </cell>
          <cell r="N1062">
            <v>3319</v>
          </cell>
          <cell r="O1062">
            <v>3983</v>
          </cell>
          <cell r="P1062">
            <v>0</v>
          </cell>
          <cell r="Q1062">
            <v>0</v>
          </cell>
          <cell r="R1062">
            <v>0</v>
          </cell>
          <cell r="S1062">
            <v>39828</v>
          </cell>
          <cell r="T1062">
            <v>0</v>
          </cell>
          <cell r="U1062">
            <v>0</v>
          </cell>
          <cell r="V1062">
            <v>35964</v>
          </cell>
          <cell r="W1062" t="str">
            <v>-</v>
          </cell>
        </row>
        <row r="1063">
          <cell r="B1063">
            <v>0</v>
          </cell>
          <cell r="C1063">
            <v>0</v>
          </cell>
          <cell r="D1063">
            <v>3</v>
          </cell>
          <cell r="E1063" t="str">
            <v>3-80</v>
          </cell>
          <cell r="F1063">
            <v>0</v>
          </cell>
          <cell r="G1063">
            <v>0</v>
          </cell>
          <cell r="H1063">
            <v>0</v>
          </cell>
          <cell r="I1063" t="str">
            <v>Carrollton</v>
          </cell>
          <cell r="J1063" t="str">
            <v>Detention Officer</v>
          </cell>
          <cell r="K1063" t="str">
            <v>Detention Shift Supervisor</v>
          </cell>
          <cell r="L1063">
            <v>1</v>
          </cell>
          <cell r="M1063">
            <v>2507</v>
          </cell>
          <cell r="N1063">
            <v>2992</v>
          </cell>
          <cell r="O1063">
            <v>3510</v>
          </cell>
          <cell r="P1063">
            <v>0</v>
          </cell>
          <cell r="Q1063">
            <v>0</v>
          </cell>
          <cell r="R1063">
            <v>0</v>
          </cell>
          <cell r="S1063">
            <v>35904</v>
          </cell>
          <cell r="T1063">
            <v>0</v>
          </cell>
          <cell r="U1063">
            <v>0</v>
          </cell>
          <cell r="V1063">
            <v>31284</v>
          </cell>
          <cell r="W1063" t="str">
            <v>-</v>
          </cell>
        </row>
        <row r="1064">
          <cell r="B1064">
            <v>0</v>
          </cell>
          <cell r="C1064">
            <v>0</v>
          </cell>
          <cell r="D1064">
            <v>4</v>
          </cell>
          <cell r="E1064" t="str">
            <v>4-80</v>
          </cell>
          <cell r="F1064">
            <v>0</v>
          </cell>
          <cell r="G1064">
            <v>0</v>
          </cell>
          <cell r="H1064">
            <v>0</v>
          </cell>
          <cell r="I1064" t="str">
            <v>Garland</v>
          </cell>
          <cell r="J1064" t="str">
            <v>Detention Officer</v>
          </cell>
          <cell r="K1064" t="str">
            <v>Detention Supervisor</v>
          </cell>
          <cell r="L1064">
            <v>1</v>
          </cell>
          <cell r="M1064">
            <v>2735</v>
          </cell>
          <cell r="N1064">
            <v>3481</v>
          </cell>
          <cell r="O1064">
            <v>4226</v>
          </cell>
          <cell r="P1064">
            <v>0</v>
          </cell>
          <cell r="Q1064">
            <v>0</v>
          </cell>
          <cell r="R1064">
            <v>0</v>
          </cell>
          <cell r="S1064">
            <v>41772</v>
          </cell>
          <cell r="T1064">
            <v>0</v>
          </cell>
          <cell r="U1064">
            <v>0</v>
          </cell>
          <cell r="V1064">
            <v>36864</v>
          </cell>
          <cell r="W1064" t="str">
            <v>-</v>
          </cell>
        </row>
        <row r="1065">
          <cell r="B1065">
            <v>0</v>
          </cell>
          <cell r="C1065">
            <v>0</v>
          </cell>
          <cell r="D1065">
            <v>5</v>
          </cell>
          <cell r="E1065" t="str">
            <v>5-80</v>
          </cell>
          <cell r="F1065">
            <v>0</v>
          </cell>
          <cell r="G1065">
            <v>0</v>
          </cell>
          <cell r="H1065">
            <v>0</v>
          </cell>
          <cell r="I1065" t="str">
            <v>Irving</v>
          </cell>
          <cell r="J1065" t="str">
            <v>Detention Officer</v>
          </cell>
          <cell r="K1065" t="str">
            <v>Detention Supervisor</v>
          </cell>
          <cell r="L1065">
            <v>1</v>
          </cell>
          <cell r="M1065">
            <v>2668</v>
          </cell>
          <cell r="N1065">
            <v>3169</v>
          </cell>
          <cell r="O1065">
            <v>3764</v>
          </cell>
          <cell r="P1065">
            <v>0</v>
          </cell>
          <cell r="Q1065">
            <v>0</v>
          </cell>
          <cell r="R1065">
            <v>0</v>
          </cell>
          <cell r="S1065">
            <v>38028</v>
          </cell>
          <cell r="T1065">
            <v>0</v>
          </cell>
          <cell r="U1065">
            <v>0</v>
          </cell>
          <cell r="V1065">
            <v>37152</v>
          </cell>
          <cell r="W1065" t="str">
            <v>-</v>
          </cell>
        </row>
        <row r="1066">
          <cell r="B1066">
            <v>0</v>
          </cell>
          <cell r="C1066">
            <v>0</v>
          </cell>
          <cell r="D1066">
            <v>6</v>
          </cell>
          <cell r="E1066" t="str">
            <v>6-80</v>
          </cell>
          <cell r="F1066">
            <v>0</v>
          </cell>
          <cell r="G1066">
            <v>0</v>
          </cell>
          <cell r="H1066">
            <v>0</v>
          </cell>
          <cell r="I1066" t="str">
            <v>McKinney</v>
          </cell>
          <cell r="J1066" t="str">
            <v>No Match</v>
          </cell>
          <cell r="K1066" t="str">
            <v>-</v>
          </cell>
          <cell r="L1066">
            <v>0</v>
          </cell>
          <cell r="M1066" t="str">
            <v>-</v>
          </cell>
          <cell r="N1066" t="str">
            <v>-</v>
          </cell>
          <cell r="O1066" t="str">
            <v>-</v>
          </cell>
          <cell r="P1066" t="str">
            <v>-</v>
          </cell>
          <cell r="Q1066">
            <v>0</v>
          </cell>
          <cell r="R1066">
            <v>0</v>
          </cell>
          <cell r="S1066" t="str">
            <v>-</v>
          </cell>
          <cell r="T1066">
            <v>0</v>
          </cell>
          <cell r="U1066">
            <v>0</v>
          </cell>
          <cell r="V1066" t="str">
            <v>-</v>
          </cell>
          <cell r="W1066" t="str">
            <v>-</v>
          </cell>
        </row>
        <row r="1067">
          <cell r="B1067">
            <v>0</v>
          </cell>
          <cell r="C1067">
            <v>0</v>
          </cell>
          <cell r="D1067">
            <v>7</v>
          </cell>
          <cell r="E1067" t="str">
            <v>7-80</v>
          </cell>
          <cell r="F1067">
            <v>0</v>
          </cell>
          <cell r="G1067">
            <v>0</v>
          </cell>
          <cell r="H1067">
            <v>0</v>
          </cell>
          <cell r="I1067" t="str">
            <v>Mesquite</v>
          </cell>
          <cell r="J1067" t="str">
            <v>Detention Officer I</v>
          </cell>
          <cell r="K1067" t="str">
            <v>Police Sergeant</v>
          </cell>
          <cell r="L1067">
            <v>1</v>
          </cell>
          <cell r="M1067">
            <v>2417</v>
          </cell>
          <cell r="N1067">
            <v>2934</v>
          </cell>
          <cell r="O1067">
            <v>3452</v>
          </cell>
          <cell r="P1067">
            <v>0</v>
          </cell>
          <cell r="Q1067">
            <v>0</v>
          </cell>
          <cell r="R1067">
            <v>0</v>
          </cell>
          <cell r="S1067">
            <v>35208</v>
          </cell>
          <cell r="T1067">
            <v>0</v>
          </cell>
          <cell r="U1067">
            <v>0</v>
          </cell>
          <cell r="V1067">
            <v>30600</v>
          </cell>
          <cell r="W1067" t="str">
            <v>-</v>
          </cell>
        </row>
        <row r="1068">
          <cell r="B1068">
            <v>0</v>
          </cell>
          <cell r="C1068">
            <v>0</v>
          </cell>
          <cell r="D1068">
            <v>8</v>
          </cell>
          <cell r="E1068" t="str">
            <v>8-80</v>
          </cell>
          <cell r="F1068">
            <v>0</v>
          </cell>
          <cell r="G1068">
            <v>0</v>
          </cell>
          <cell r="H1068">
            <v>0</v>
          </cell>
          <cell r="I1068" t="str">
            <v>Plano</v>
          </cell>
          <cell r="J1068" t="str">
            <v>Detention Officer</v>
          </cell>
          <cell r="K1068" t="str">
            <v>Detention Supervisor</v>
          </cell>
          <cell r="L1068">
            <v>1</v>
          </cell>
          <cell r="M1068">
            <v>2796</v>
          </cell>
          <cell r="N1068">
            <v>3411</v>
          </cell>
          <cell r="O1068">
            <v>4027</v>
          </cell>
          <cell r="P1068">
            <v>0</v>
          </cell>
          <cell r="Q1068">
            <v>0</v>
          </cell>
          <cell r="R1068">
            <v>0</v>
          </cell>
          <cell r="S1068">
            <v>40932</v>
          </cell>
          <cell r="T1068">
            <v>0</v>
          </cell>
          <cell r="U1068">
            <v>0</v>
          </cell>
          <cell r="V1068">
            <v>38172</v>
          </cell>
          <cell r="W1068" t="str">
            <v>-</v>
          </cell>
        </row>
        <row r="1069">
          <cell r="B1069">
            <v>0</v>
          </cell>
          <cell r="C1069">
            <v>0</v>
          </cell>
          <cell r="D1069">
            <v>9</v>
          </cell>
          <cell r="E1069" t="str">
            <v>9-80</v>
          </cell>
          <cell r="F1069">
            <v>0</v>
          </cell>
          <cell r="G1069">
            <v>0</v>
          </cell>
          <cell r="H1069">
            <v>0</v>
          </cell>
          <cell r="I1069" t="str">
            <v>Richardson</v>
          </cell>
          <cell r="J1069" t="str">
            <v>Detention Officer</v>
          </cell>
          <cell r="K1069" t="str">
            <v>Detention Supervisor</v>
          </cell>
          <cell r="L1069">
            <v>1</v>
          </cell>
          <cell r="M1069">
            <v>2563</v>
          </cell>
          <cell r="N1069">
            <v>3121.5</v>
          </cell>
          <cell r="O1069">
            <v>3680</v>
          </cell>
          <cell r="P1069">
            <v>0</v>
          </cell>
          <cell r="Q1069">
            <v>0</v>
          </cell>
          <cell r="R1069">
            <v>0</v>
          </cell>
          <cell r="S1069">
            <v>37458</v>
          </cell>
          <cell r="T1069">
            <v>0</v>
          </cell>
          <cell r="U1069">
            <v>0</v>
          </cell>
          <cell r="V1069">
            <v>36888</v>
          </cell>
          <cell r="W1069" t="str">
            <v>-</v>
          </cell>
        </row>
        <row r="1070">
          <cell r="B1070">
            <v>0</v>
          </cell>
          <cell r="C1070">
            <v>0</v>
          </cell>
          <cell r="D1070" t="str">
            <v xml:space="preserve"> </v>
          </cell>
          <cell r="E1070">
            <v>0</v>
          </cell>
          <cell r="F1070">
            <v>0</v>
          </cell>
          <cell r="G1070">
            <v>0</v>
          </cell>
          <cell r="H1070">
            <v>0</v>
          </cell>
          <cell r="I1070">
            <v>0</v>
          </cell>
          <cell r="J1070">
            <v>0</v>
          </cell>
          <cell r="K1070">
            <v>0</v>
          </cell>
          <cell r="L1070">
            <v>8</v>
          </cell>
          <cell r="M1070">
            <v>0</v>
          </cell>
          <cell r="N1070">
            <v>0</v>
          </cell>
          <cell r="O1070">
            <v>0</v>
          </cell>
          <cell r="P1070">
            <v>0</v>
          </cell>
          <cell r="Q1070">
            <v>0</v>
          </cell>
          <cell r="R1070">
            <v>0</v>
          </cell>
          <cell r="S1070">
            <v>38601.764999999999</v>
          </cell>
          <cell r="T1070">
            <v>0</v>
          </cell>
          <cell r="U1070">
            <v>0</v>
          </cell>
          <cell r="V1070">
            <v>0</v>
          </cell>
          <cell r="W1070" t="str">
            <v>-</v>
          </cell>
        </row>
        <row r="1071">
          <cell r="B1071">
            <v>1170</v>
          </cell>
          <cell r="C1071">
            <v>69</v>
          </cell>
          <cell r="D1071">
            <v>11</v>
          </cell>
          <cell r="E1071" t="str">
            <v>11-69</v>
          </cell>
          <cell r="F1071" t="str">
            <v>POLICE SUPPORT  - 220</v>
          </cell>
          <cell r="G1071">
            <v>220</v>
          </cell>
          <cell r="H1071" t="str">
            <v>Dispatcher</v>
          </cell>
          <cell r="I1071" t="str">
            <v>Frisco</v>
          </cell>
          <cell r="J1071" t="str">
            <v>Police Dispatcher</v>
          </cell>
          <cell r="K1071" t="str">
            <v>Communications Supervisor</v>
          </cell>
          <cell r="L1071">
            <v>0</v>
          </cell>
          <cell r="M1071">
            <v>2811.5</v>
          </cell>
          <cell r="N1071">
            <v>3373.8</v>
          </cell>
          <cell r="O1071">
            <v>3936.1</v>
          </cell>
          <cell r="P1071">
            <v>0</v>
          </cell>
          <cell r="Q1071">
            <v>0</v>
          </cell>
          <cell r="R1071">
            <v>40485.600000000006</v>
          </cell>
          <cell r="S1071">
            <v>39774.826666666668</v>
          </cell>
          <cell r="T1071">
            <v>710.77333333333809</v>
          </cell>
          <cell r="U1071">
            <v>1.7869929120998593E-2</v>
          </cell>
          <cell r="V1071">
            <v>38880</v>
          </cell>
          <cell r="W1071">
            <v>1170</v>
          </cell>
        </row>
        <row r="1072">
          <cell r="B1072">
            <v>0</v>
          </cell>
          <cell r="C1072">
            <v>0</v>
          </cell>
          <cell r="D1072">
            <v>1</v>
          </cell>
          <cell r="E1072" t="str">
            <v>1-69</v>
          </cell>
          <cell r="F1072">
            <v>0</v>
          </cell>
          <cell r="G1072">
            <v>0</v>
          </cell>
          <cell r="H1072">
            <v>0</v>
          </cell>
          <cell r="I1072" t="str">
            <v>Allen</v>
          </cell>
          <cell r="J1072" t="str">
            <v>Police, Fire, EMS Dispatcher</v>
          </cell>
          <cell r="K1072" t="str">
            <v>-</v>
          </cell>
          <cell r="L1072">
            <v>1</v>
          </cell>
          <cell r="M1072">
            <v>2883.35</v>
          </cell>
          <cell r="N1072">
            <v>3604.62</v>
          </cell>
          <cell r="O1072">
            <v>4325.8999999999996</v>
          </cell>
          <cell r="P1072">
            <v>0</v>
          </cell>
          <cell r="Q1072">
            <v>0</v>
          </cell>
          <cell r="R1072">
            <v>0</v>
          </cell>
          <cell r="S1072">
            <v>43255.44</v>
          </cell>
          <cell r="T1072">
            <v>0</v>
          </cell>
          <cell r="U1072">
            <v>0</v>
          </cell>
          <cell r="V1072" t="str">
            <v>-</v>
          </cell>
          <cell r="W1072" t="str">
            <v>-</v>
          </cell>
        </row>
        <row r="1073">
          <cell r="B1073">
            <v>0</v>
          </cell>
          <cell r="C1073">
            <v>0</v>
          </cell>
          <cell r="D1073">
            <v>2</v>
          </cell>
          <cell r="E1073" t="str">
            <v>2-69</v>
          </cell>
          <cell r="F1073">
            <v>0</v>
          </cell>
          <cell r="G1073">
            <v>0</v>
          </cell>
          <cell r="H1073">
            <v>0</v>
          </cell>
          <cell r="I1073" t="str">
            <v>Arlington</v>
          </cell>
          <cell r="J1073" t="str">
            <v>Telecommunicator</v>
          </cell>
          <cell r="K1073" t="str">
            <v>Communications Supervisor</v>
          </cell>
          <cell r="L1073">
            <v>1</v>
          </cell>
          <cell r="M1073">
            <v>2655</v>
          </cell>
          <cell r="N1073">
            <v>3319</v>
          </cell>
          <cell r="O1073">
            <v>3983</v>
          </cell>
          <cell r="P1073">
            <v>0</v>
          </cell>
          <cell r="Q1073">
            <v>0</v>
          </cell>
          <cell r="R1073">
            <v>0</v>
          </cell>
          <cell r="S1073">
            <v>39828</v>
          </cell>
          <cell r="T1073">
            <v>0</v>
          </cell>
          <cell r="U1073">
            <v>0</v>
          </cell>
          <cell r="V1073">
            <v>37308</v>
          </cell>
          <cell r="W1073" t="str">
            <v>-</v>
          </cell>
        </row>
        <row r="1074">
          <cell r="B1074">
            <v>0</v>
          </cell>
          <cell r="C1074">
            <v>0</v>
          </cell>
          <cell r="D1074">
            <v>3</v>
          </cell>
          <cell r="E1074" t="str">
            <v>3-69</v>
          </cell>
          <cell r="F1074">
            <v>0</v>
          </cell>
          <cell r="G1074">
            <v>0</v>
          </cell>
          <cell r="H1074">
            <v>0</v>
          </cell>
          <cell r="I1074" t="str">
            <v>Carrollton</v>
          </cell>
          <cell r="J1074" t="str">
            <v>Telecommunications Dispatcher</v>
          </cell>
          <cell r="K1074" t="str">
            <v>Telecommunications Center Manager</v>
          </cell>
          <cell r="L1074">
            <v>1</v>
          </cell>
          <cell r="M1074">
            <v>2871</v>
          </cell>
          <cell r="N1074">
            <v>3426</v>
          </cell>
          <cell r="O1074">
            <v>4019</v>
          </cell>
          <cell r="P1074">
            <v>0</v>
          </cell>
          <cell r="Q1074">
            <v>0</v>
          </cell>
          <cell r="R1074">
            <v>0</v>
          </cell>
          <cell r="S1074">
            <v>41112</v>
          </cell>
          <cell r="T1074">
            <v>0</v>
          </cell>
          <cell r="U1074">
            <v>0</v>
          </cell>
          <cell r="V1074">
            <v>33648</v>
          </cell>
          <cell r="W1074" t="str">
            <v>-</v>
          </cell>
        </row>
        <row r="1075">
          <cell r="B1075">
            <v>0</v>
          </cell>
          <cell r="C1075">
            <v>0</v>
          </cell>
          <cell r="D1075">
            <v>4</v>
          </cell>
          <cell r="E1075" t="str">
            <v>4-69</v>
          </cell>
          <cell r="F1075">
            <v>0</v>
          </cell>
          <cell r="G1075">
            <v>0</v>
          </cell>
          <cell r="H1075">
            <v>0</v>
          </cell>
          <cell r="I1075" t="str">
            <v>Garland</v>
          </cell>
          <cell r="J1075" t="str">
            <v>Communication Specialist</v>
          </cell>
          <cell r="K1075" t="str">
            <v>Communications Supervisor</v>
          </cell>
          <cell r="L1075">
            <v>1</v>
          </cell>
          <cell r="M1075">
            <v>2735</v>
          </cell>
          <cell r="N1075">
            <v>3481</v>
          </cell>
          <cell r="O1075">
            <v>4226</v>
          </cell>
          <cell r="P1075">
            <v>0</v>
          </cell>
          <cell r="Q1075">
            <v>0</v>
          </cell>
          <cell r="R1075">
            <v>0</v>
          </cell>
          <cell r="S1075">
            <v>41772</v>
          </cell>
          <cell r="T1075">
            <v>0</v>
          </cell>
          <cell r="U1075">
            <v>0</v>
          </cell>
          <cell r="V1075">
            <v>36636</v>
          </cell>
          <cell r="W1075" t="str">
            <v>-</v>
          </cell>
        </row>
        <row r="1076">
          <cell r="B1076">
            <v>0</v>
          </cell>
          <cell r="C1076">
            <v>0</v>
          </cell>
          <cell r="D1076">
            <v>5</v>
          </cell>
          <cell r="E1076" t="str">
            <v>5-69</v>
          </cell>
          <cell r="F1076">
            <v>0</v>
          </cell>
          <cell r="G1076">
            <v>0</v>
          </cell>
          <cell r="H1076">
            <v>0</v>
          </cell>
          <cell r="I1076" t="str">
            <v>Irving</v>
          </cell>
          <cell r="J1076" t="str">
            <v>Dispatcher II</v>
          </cell>
          <cell r="K1076" t="str">
            <v>Police Comm Supv</v>
          </cell>
          <cell r="L1076">
            <v>1</v>
          </cell>
          <cell r="M1076">
            <v>2801</v>
          </cell>
          <cell r="N1076">
            <v>3327</v>
          </cell>
          <cell r="O1076">
            <v>3952</v>
          </cell>
          <cell r="P1076">
            <v>0</v>
          </cell>
          <cell r="Q1076">
            <v>0</v>
          </cell>
          <cell r="R1076">
            <v>0</v>
          </cell>
          <cell r="S1076">
            <v>39924</v>
          </cell>
          <cell r="T1076">
            <v>0</v>
          </cell>
          <cell r="U1076">
            <v>0</v>
          </cell>
          <cell r="V1076">
            <v>42012</v>
          </cell>
          <cell r="W1076" t="str">
            <v>-</v>
          </cell>
        </row>
        <row r="1077">
          <cell r="B1077">
            <v>0</v>
          </cell>
          <cell r="C1077">
            <v>0</v>
          </cell>
          <cell r="D1077">
            <v>6</v>
          </cell>
          <cell r="E1077" t="str">
            <v>6-69</v>
          </cell>
          <cell r="F1077">
            <v>0</v>
          </cell>
          <cell r="G1077">
            <v>0</v>
          </cell>
          <cell r="H1077">
            <v>0</v>
          </cell>
          <cell r="I1077" t="str">
            <v>McKinney</v>
          </cell>
          <cell r="J1077" t="str">
            <v>Communications Specialist I</v>
          </cell>
          <cell r="K1077" t="str">
            <v>Communications Supervisor</v>
          </cell>
          <cell r="L1077">
            <v>1</v>
          </cell>
          <cell r="M1077">
            <v>2689</v>
          </cell>
          <cell r="N1077">
            <v>3227</v>
          </cell>
          <cell r="O1077">
            <v>3764</v>
          </cell>
          <cell r="P1077">
            <v>0</v>
          </cell>
          <cell r="Q1077">
            <v>0</v>
          </cell>
          <cell r="R1077">
            <v>0</v>
          </cell>
          <cell r="S1077">
            <v>38724</v>
          </cell>
          <cell r="T1077">
            <v>0</v>
          </cell>
          <cell r="U1077">
            <v>0</v>
          </cell>
          <cell r="V1077">
            <v>33900</v>
          </cell>
          <cell r="W1077" t="str">
            <v>-</v>
          </cell>
        </row>
        <row r="1078">
          <cell r="B1078">
            <v>0</v>
          </cell>
          <cell r="C1078">
            <v>0</v>
          </cell>
          <cell r="D1078">
            <v>7</v>
          </cell>
          <cell r="E1078" t="str">
            <v>7-69</v>
          </cell>
          <cell r="F1078">
            <v>0</v>
          </cell>
          <cell r="G1078">
            <v>0</v>
          </cell>
          <cell r="H1078">
            <v>0</v>
          </cell>
          <cell r="I1078" t="str">
            <v>Mesquite</v>
          </cell>
          <cell r="J1078" t="str">
            <v>Public Safety Dispatcher I</v>
          </cell>
          <cell r="K1078" t="str">
            <v>Communications Shift Supervisor</v>
          </cell>
          <cell r="L1078">
            <v>1</v>
          </cell>
          <cell r="M1078">
            <v>2427</v>
          </cell>
          <cell r="N1078">
            <v>2578</v>
          </cell>
          <cell r="O1078">
            <v>2730</v>
          </cell>
          <cell r="P1078">
            <v>0</v>
          </cell>
          <cell r="Q1078">
            <v>0</v>
          </cell>
          <cell r="R1078">
            <v>0</v>
          </cell>
          <cell r="S1078">
            <v>30936</v>
          </cell>
          <cell r="T1078">
            <v>0</v>
          </cell>
          <cell r="U1078">
            <v>0</v>
          </cell>
          <cell r="V1078">
            <v>31128</v>
          </cell>
          <cell r="W1078" t="str">
            <v>-</v>
          </cell>
        </row>
        <row r="1079">
          <cell r="B1079">
            <v>0</v>
          </cell>
          <cell r="C1079">
            <v>0</v>
          </cell>
          <cell r="D1079">
            <v>8</v>
          </cell>
          <cell r="E1079" t="str">
            <v>8-69</v>
          </cell>
          <cell r="F1079">
            <v>0</v>
          </cell>
          <cell r="G1079">
            <v>0</v>
          </cell>
          <cell r="H1079">
            <v>0</v>
          </cell>
          <cell r="I1079" t="str">
            <v>Plano</v>
          </cell>
          <cell r="J1079" t="str">
            <v>Public Safety Comm Spec</v>
          </cell>
          <cell r="K1079" t="str">
            <v>PSC Supervisor</v>
          </cell>
          <cell r="L1079">
            <v>1</v>
          </cell>
          <cell r="M1079">
            <v>2796</v>
          </cell>
          <cell r="N1079">
            <v>3411</v>
          </cell>
          <cell r="O1079">
            <v>4027</v>
          </cell>
          <cell r="P1079">
            <v>0</v>
          </cell>
          <cell r="Q1079">
            <v>0</v>
          </cell>
          <cell r="R1079">
            <v>0</v>
          </cell>
          <cell r="S1079">
            <v>40932</v>
          </cell>
          <cell r="T1079">
            <v>0</v>
          </cell>
          <cell r="U1079">
            <v>0</v>
          </cell>
          <cell r="V1079">
            <v>38328</v>
          </cell>
          <cell r="W1079" t="str">
            <v>-</v>
          </cell>
        </row>
        <row r="1080">
          <cell r="B1080">
            <v>0</v>
          </cell>
          <cell r="C1080">
            <v>0</v>
          </cell>
          <cell r="D1080">
            <v>9</v>
          </cell>
          <cell r="E1080" t="str">
            <v>9-69</v>
          </cell>
          <cell r="F1080">
            <v>0</v>
          </cell>
          <cell r="G1080">
            <v>0</v>
          </cell>
          <cell r="H1080">
            <v>0</v>
          </cell>
          <cell r="I1080" t="str">
            <v>Richardson</v>
          </cell>
          <cell r="J1080" t="str">
            <v>Public Safety Telecomm II</v>
          </cell>
          <cell r="K1080" t="str">
            <v>Public Safety Telecommun. Supv.</v>
          </cell>
          <cell r="L1080">
            <v>1</v>
          </cell>
          <cell r="M1080">
            <v>2758</v>
          </cell>
          <cell r="N1080">
            <v>3457.5</v>
          </cell>
          <cell r="O1080">
            <v>4157</v>
          </cell>
          <cell r="P1080">
            <v>0</v>
          </cell>
          <cell r="Q1080">
            <v>0</v>
          </cell>
          <cell r="R1080">
            <v>0</v>
          </cell>
          <cell r="S1080">
            <v>41490</v>
          </cell>
          <cell r="T1080">
            <v>0</v>
          </cell>
          <cell r="U1080">
            <v>0</v>
          </cell>
          <cell r="V1080">
            <v>45120</v>
          </cell>
          <cell r="W1080" t="str">
            <v>-</v>
          </cell>
        </row>
        <row r="1081">
          <cell r="B1081">
            <v>0</v>
          </cell>
          <cell r="C1081">
            <v>0</v>
          </cell>
          <cell r="D1081" t="str">
            <v xml:space="preserve"> </v>
          </cell>
          <cell r="E1081">
            <v>0</v>
          </cell>
          <cell r="F1081">
            <v>0</v>
          </cell>
          <cell r="G1081">
            <v>0</v>
          </cell>
          <cell r="H1081">
            <v>0</v>
          </cell>
          <cell r="I1081">
            <v>0</v>
          </cell>
          <cell r="J1081">
            <v>0</v>
          </cell>
          <cell r="K1081">
            <v>0</v>
          </cell>
          <cell r="L1081">
            <v>9</v>
          </cell>
          <cell r="M1081">
            <v>0</v>
          </cell>
          <cell r="N1081">
            <v>0</v>
          </cell>
          <cell r="O1081">
            <v>0</v>
          </cell>
          <cell r="P1081">
            <v>0</v>
          </cell>
          <cell r="Q1081">
            <v>0</v>
          </cell>
          <cell r="R1081">
            <v>0</v>
          </cell>
          <cell r="S1081">
            <v>39774.826666666668</v>
          </cell>
          <cell r="T1081">
            <v>0</v>
          </cell>
          <cell r="U1081">
            <v>0</v>
          </cell>
          <cell r="V1081">
            <v>0</v>
          </cell>
          <cell r="W1081" t="str">
            <v>-</v>
          </cell>
        </row>
        <row r="1082">
          <cell r="B1082">
            <v>1095</v>
          </cell>
          <cell r="C1082">
            <v>86</v>
          </cell>
          <cell r="D1082">
            <v>11</v>
          </cell>
          <cell r="E1082" t="str">
            <v>11-86</v>
          </cell>
          <cell r="F1082" t="str">
            <v>PUBLIC WORKS ADMINISTRATION  - 195</v>
          </cell>
          <cell r="G1082">
            <v>195</v>
          </cell>
          <cell r="H1082" t="str">
            <v>Fleet Maintenance Manager</v>
          </cell>
          <cell r="I1082" t="str">
            <v>Frisco</v>
          </cell>
          <cell r="J1082" t="str">
            <v>Manager - Fleet Services</v>
          </cell>
          <cell r="K1082" t="str">
            <v>Operations Manager</v>
          </cell>
          <cell r="L1082">
            <v>0</v>
          </cell>
          <cell r="M1082">
            <v>5260.666666666667</v>
          </cell>
          <cell r="N1082">
            <v>6312.8</v>
          </cell>
          <cell r="O1082">
            <v>7364.9333333333334</v>
          </cell>
          <cell r="P1082">
            <v>0</v>
          </cell>
          <cell r="Q1082">
            <v>0</v>
          </cell>
          <cell r="R1082">
            <v>75753.600000000006</v>
          </cell>
          <cell r="S1082">
            <v>81844</v>
          </cell>
          <cell r="T1082">
            <v>-6090.3999999999942</v>
          </cell>
          <cell r="U1082">
            <v>-7.4414740237524979E-2</v>
          </cell>
          <cell r="V1082">
            <v>67368</v>
          </cell>
          <cell r="W1082">
            <v>1095</v>
          </cell>
        </row>
        <row r="1083">
          <cell r="B1083">
            <v>0</v>
          </cell>
          <cell r="C1083">
            <v>0</v>
          </cell>
          <cell r="D1083">
            <v>1</v>
          </cell>
          <cell r="E1083" t="str">
            <v>1-86</v>
          </cell>
          <cell r="F1083">
            <v>0</v>
          </cell>
          <cell r="G1083">
            <v>0</v>
          </cell>
          <cell r="H1083">
            <v>0</v>
          </cell>
          <cell r="I1083" t="str">
            <v>Allen</v>
          </cell>
          <cell r="J1083" t="str">
            <v>No Match</v>
          </cell>
          <cell r="K1083" t="str">
            <v>-</v>
          </cell>
          <cell r="L1083">
            <v>0</v>
          </cell>
          <cell r="M1083" t="str">
            <v>-</v>
          </cell>
          <cell r="N1083" t="str">
            <v>-</v>
          </cell>
          <cell r="O1083" t="str">
            <v>-</v>
          </cell>
          <cell r="P1083" t="str">
            <v>-</v>
          </cell>
          <cell r="Q1083">
            <v>0</v>
          </cell>
          <cell r="R1083">
            <v>0</v>
          </cell>
          <cell r="S1083" t="str">
            <v>-</v>
          </cell>
          <cell r="T1083">
            <v>0</v>
          </cell>
          <cell r="U1083">
            <v>0</v>
          </cell>
          <cell r="V1083" t="str">
            <v>-</v>
          </cell>
          <cell r="W1083" t="str">
            <v>-</v>
          </cell>
        </row>
        <row r="1084">
          <cell r="B1084">
            <v>0</v>
          </cell>
          <cell r="C1084">
            <v>0</v>
          </cell>
          <cell r="D1084">
            <v>2</v>
          </cell>
          <cell r="E1084" t="str">
            <v>2-86</v>
          </cell>
          <cell r="F1084">
            <v>0</v>
          </cell>
          <cell r="G1084">
            <v>0</v>
          </cell>
          <cell r="H1084">
            <v>0</v>
          </cell>
          <cell r="I1084" t="str">
            <v>Arlington</v>
          </cell>
          <cell r="J1084" t="str">
            <v>No Match</v>
          </cell>
          <cell r="K1084" t="str">
            <v>-</v>
          </cell>
          <cell r="L1084">
            <v>0</v>
          </cell>
          <cell r="M1084" t="str">
            <v>-</v>
          </cell>
          <cell r="N1084" t="str">
            <v>-</v>
          </cell>
          <cell r="O1084" t="str">
            <v>-</v>
          </cell>
          <cell r="P1084" t="str">
            <v>-</v>
          </cell>
          <cell r="Q1084">
            <v>0</v>
          </cell>
          <cell r="R1084">
            <v>0</v>
          </cell>
          <cell r="S1084" t="str">
            <v>-</v>
          </cell>
          <cell r="T1084">
            <v>0</v>
          </cell>
          <cell r="U1084">
            <v>0</v>
          </cell>
          <cell r="V1084" t="str">
            <v>-</v>
          </cell>
          <cell r="W1084" t="str">
            <v>-</v>
          </cell>
        </row>
        <row r="1085">
          <cell r="B1085">
            <v>0</v>
          </cell>
          <cell r="C1085">
            <v>0</v>
          </cell>
          <cell r="D1085">
            <v>3</v>
          </cell>
          <cell r="E1085" t="str">
            <v>3-86</v>
          </cell>
          <cell r="F1085">
            <v>0</v>
          </cell>
          <cell r="G1085">
            <v>0</v>
          </cell>
          <cell r="H1085">
            <v>0</v>
          </cell>
          <cell r="I1085" t="str">
            <v>Carrollton</v>
          </cell>
          <cell r="J1085" t="str">
            <v>No Match</v>
          </cell>
          <cell r="K1085" t="str">
            <v>-</v>
          </cell>
          <cell r="L1085">
            <v>0</v>
          </cell>
          <cell r="M1085" t="str">
            <v>-</v>
          </cell>
          <cell r="N1085" t="str">
            <v>-</v>
          </cell>
          <cell r="O1085" t="str">
            <v>-</v>
          </cell>
          <cell r="P1085" t="str">
            <v>-</v>
          </cell>
          <cell r="Q1085">
            <v>0</v>
          </cell>
          <cell r="R1085">
            <v>0</v>
          </cell>
          <cell r="S1085" t="str">
            <v>-</v>
          </cell>
          <cell r="T1085">
            <v>0</v>
          </cell>
          <cell r="U1085">
            <v>0</v>
          </cell>
          <cell r="V1085" t="str">
            <v>-</v>
          </cell>
          <cell r="W1085" t="str">
            <v>-</v>
          </cell>
        </row>
        <row r="1086">
          <cell r="B1086">
            <v>0</v>
          </cell>
          <cell r="C1086">
            <v>0</v>
          </cell>
          <cell r="D1086">
            <v>4</v>
          </cell>
          <cell r="E1086" t="str">
            <v>4-86</v>
          </cell>
          <cell r="F1086">
            <v>0</v>
          </cell>
          <cell r="G1086">
            <v>0</v>
          </cell>
          <cell r="H1086">
            <v>0</v>
          </cell>
          <cell r="I1086" t="str">
            <v>Garland</v>
          </cell>
          <cell r="J1086" t="str">
            <v>Fleet Services Administrator</v>
          </cell>
          <cell r="K1086" t="str">
            <v>Managing Director</v>
          </cell>
          <cell r="L1086">
            <v>1</v>
          </cell>
          <cell r="M1086">
            <v>5652</v>
          </cell>
          <cell r="N1086">
            <v>7348</v>
          </cell>
          <cell r="O1086">
            <v>9043</v>
          </cell>
          <cell r="P1086">
            <v>0</v>
          </cell>
          <cell r="Q1086">
            <v>0</v>
          </cell>
          <cell r="R1086">
            <v>0</v>
          </cell>
          <cell r="S1086">
            <v>88176</v>
          </cell>
          <cell r="T1086">
            <v>0</v>
          </cell>
          <cell r="U1086">
            <v>0</v>
          </cell>
          <cell r="V1086">
            <v>91452</v>
          </cell>
          <cell r="W1086" t="str">
            <v>-</v>
          </cell>
        </row>
        <row r="1087">
          <cell r="B1087">
            <v>0</v>
          </cell>
          <cell r="C1087">
            <v>0</v>
          </cell>
          <cell r="D1087">
            <v>5</v>
          </cell>
          <cell r="E1087" t="str">
            <v>5-86</v>
          </cell>
          <cell r="F1087">
            <v>0</v>
          </cell>
          <cell r="G1087">
            <v>0</v>
          </cell>
          <cell r="H1087">
            <v>0</v>
          </cell>
          <cell r="I1087" t="str">
            <v>Irving</v>
          </cell>
          <cell r="J1087" t="str">
            <v>Fleet Maintenance Manager</v>
          </cell>
          <cell r="K1087" t="str">
            <v>PW Team Director</v>
          </cell>
          <cell r="L1087">
            <v>1</v>
          </cell>
          <cell r="M1087">
            <v>5548</v>
          </cell>
          <cell r="N1087">
            <v>6589</v>
          </cell>
          <cell r="O1087">
            <v>7827</v>
          </cell>
          <cell r="P1087">
            <v>0</v>
          </cell>
          <cell r="Q1087">
            <v>0</v>
          </cell>
          <cell r="R1087">
            <v>0</v>
          </cell>
          <cell r="S1087">
            <v>79068</v>
          </cell>
          <cell r="T1087">
            <v>0</v>
          </cell>
          <cell r="U1087">
            <v>0</v>
          </cell>
          <cell r="V1087">
            <v>71316</v>
          </cell>
          <cell r="W1087" t="str">
            <v>-</v>
          </cell>
        </row>
        <row r="1088">
          <cell r="B1088">
            <v>0</v>
          </cell>
          <cell r="C1088">
            <v>0</v>
          </cell>
          <cell r="D1088">
            <v>6</v>
          </cell>
          <cell r="E1088" t="str">
            <v>6-86</v>
          </cell>
          <cell r="F1088">
            <v>0</v>
          </cell>
          <cell r="G1088">
            <v>0</v>
          </cell>
          <cell r="H1088">
            <v>0</v>
          </cell>
          <cell r="I1088" t="str">
            <v>McKinney</v>
          </cell>
          <cell r="J1088" t="str">
            <v>Environmental &amp; Fleet Services Mgr</v>
          </cell>
          <cell r="K1088" t="str">
            <v>EXEC DIRECTOR OF PUBLIC WORKS</v>
          </cell>
          <cell r="L1088">
            <v>1</v>
          </cell>
          <cell r="M1088">
            <v>5047</v>
          </cell>
          <cell r="N1088">
            <v>6057</v>
          </cell>
          <cell r="O1088">
            <v>7067</v>
          </cell>
          <cell r="P1088">
            <v>0</v>
          </cell>
          <cell r="Q1088">
            <v>0</v>
          </cell>
          <cell r="R1088">
            <v>0</v>
          </cell>
          <cell r="S1088">
            <v>72684</v>
          </cell>
          <cell r="T1088">
            <v>0</v>
          </cell>
          <cell r="U1088">
            <v>0</v>
          </cell>
          <cell r="V1088">
            <v>77748</v>
          </cell>
          <cell r="W1088" t="str">
            <v>-</v>
          </cell>
        </row>
        <row r="1089">
          <cell r="B1089">
            <v>0</v>
          </cell>
          <cell r="C1089">
            <v>0</v>
          </cell>
          <cell r="D1089">
            <v>7</v>
          </cell>
          <cell r="E1089" t="str">
            <v>7-86</v>
          </cell>
          <cell r="F1089">
            <v>0</v>
          </cell>
          <cell r="G1089">
            <v>0</v>
          </cell>
          <cell r="H1089">
            <v>0</v>
          </cell>
          <cell r="I1089" t="str">
            <v>Mesquite</v>
          </cell>
          <cell r="J1089" t="str">
            <v>Manager Of Equipment Services Division</v>
          </cell>
          <cell r="K1089" t="str">
            <v>Director of Public Services</v>
          </cell>
          <cell r="L1089">
            <v>1</v>
          </cell>
          <cell r="M1089">
            <v>7225</v>
          </cell>
          <cell r="N1089">
            <v>7225</v>
          </cell>
          <cell r="O1089">
            <v>7225</v>
          </cell>
          <cell r="P1089">
            <v>0</v>
          </cell>
          <cell r="Q1089">
            <v>0</v>
          </cell>
          <cell r="R1089">
            <v>0</v>
          </cell>
          <cell r="S1089">
            <v>86700</v>
          </cell>
          <cell r="T1089">
            <v>0</v>
          </cell>
          <cell r="U1089">
            <v>0</v>
          </cell>
          <cell r="V1089">
            <v>86700</v>
          </cell>
          <cell r="W1089" t="str">
            <v>-</v>
          </cell>
        </row>
        <row r="1090">
          <cell r="B1090">
            <v>0</v>
          </cell>
          <cell r="C1090">
            <v>0</v>
          </cell>
          <cell r="D1090">
            <v>8</v>
          </cell>
          <cell r="E1090" t="str">
            <v>8-86</v>
          </cell>
          <cell r="F1090">
            <v>0</v>
          </cell>
          <cell r="G1090">
            <v>0</v>
          </cell>
          <cell r="H1090">
            <v>0</v>
          </cell>
          <cell r="I1090" t="str">
            <v>Plano</v>
          </cell>
          <cell r="J1090" t="str">
            <v>Fleet Manager</v>
          </cell>
          <cell r="K1090" t="str">
            <v>Director Public Works &amp; Engineering</v>
          </cell>
          <cell r="L1090">
            <v>1</v>
          </cell>
          <cell r="M1090">
            <v>5259</v>
          </cell>
          <cell r="N1090">
            <v>6495</v>
          </cell>
          <cell r="O1090">
            <v>7732</v>
          </cell>
          <cell r="P1090">
            <v>0</v>
          </cell>
          <cell r="Q1090">
            <v>0</v>
          </cell>
          <cell r="R1090">
            <v>0</v>
          </cell>
          <cell r="S1090">
            <v>77940</v>
          </cell>
          <cell r="T1090">
            <v>0</v>
          </cell>
          <cell r="U1090">
            <v>0</v>
          </cell>
          <cell r="V1090">
            <v>74016</v>
          </cell>
          <cell r="W1090" t="str">
            <v>-</v>
          </cell>
        </row>
        <row r="1091">
          <cell r="B1091">
            <v>0</v>
          </cell>
          <cell r="C1091">
            <v>0</v>
          </cell>
          <cell r="D1091">
            <v>9</v>
          </cell>
          <cell r="E1091" t="str">
            <v>9-86</v>
          </cell>
          <cell r="F1091">
            <v>0</v>
          </cell>
          <cell r="G1091">
            <v>0</v>
          </cell>
          <cell r="H1091">
            <v>0</v>
          </cell>
          <cell r="I1091" t="str">
            <v>Richardson</v>
          </cell>
          <cell r="J1091" t="str">
            <v>Fleet &amp; Materials Manager</v>
          </cell>
          <cell r="K1091" t="str">
            <v>Director of Finance</v>
          </cell>
          <cell r="L1091">
            <v>1</v>
          </cell>
          <cell r="M1091">
            <v>5920</v>
          </cell>
          <cell r="N1091">
            <v>7208</v>
          </cell>
          <cell r="O1091">
            <v>8496</v>
          </cell>
          <cell r="P1091">
            <v>0</v>
          </cell>
          <cell r="Q1091">
            <v>0</v>
          </cell>
          <cell r="R1091">
            <v>0</v>
          </cell>
          <cell r="S1091">
            <v>86496</v>
          </cell>
          <cell r="T1091">
            <v>0</v>
          </cell>
          <cell r="U1091">
            <v>0</v>
          </cell>
          <cell r="V1091">
            <v>101952</v>
          </cell>
          <cell r="W1091" t="str">
            <v>-</v>
          </cell>
        </row>
        <row r="1092">
          <cell r="B1092">
            <v>0</v>
          </cell>
          <cell r="C1092">
            <v>0</v>
          </cell>
          <cell r="D1092" t="str">
            <v xml:space="preserve"> </v>
          </cell>
          <cell r="E1092">
            <v>0</v>
          </cell>
          <cell r="F1092">
            <v>0</v>
          </cell>
          <cell r="G1092">
            <v>0</v>
          </cell>
          <cell r="H1092">
            <v>0</v>
          </cell>
          <cell r="I1092">
            <v>0</v>
          </cell>
          <cell r="J1092">
            <v>0</v>
          </cell>
          <cell r="K1092">
            <v>0</v>
          </cell>
          <cell r="L1092">
            <v>6</v>
          </cell>
          <cell r="M1092">
            <v>0</v>
          </cell>
          <cell r="N1092">
            <v>0</v>
          </cell>
          <cell r="O1092">
            <v>0</v>
          </cell>
          <cell r="P1092">
            <v>0</v>
          </cell>
          <cell r="Q1092">
            <v>0</v>
          </cell>
          <cell r="R1092">
            <v>0</v>
          </cell>
          <cell r="S1092">
            <v>81844</v>
          </cell>
          <cell r="T1092">
            <v>0</v>
          </cell>
          <cell r="U1092">
            <v>0</v>
          </cell>
          <cell r="V1092">
            <v>0</v>
          </cell>
          <cell r="W1092" t="str">
            <v>-</v>
          </cell>
        </row>
        <row r="1093">
          <cell r="B1093">
            <v>4012</v>
          </cell>
          <cell r="C1093">
            <v>48</v>
          </cell>
          <cell r="D1093">
            <v>11</v>
          </cell>
          <cell r="E1093" t="str">
            <v>11-48</v>
          </cell>
          <cell r="F1093" t="str">
            <v>PUBLIC WORKS ADMINISTRATION  - 195</v>
          </cell>
          <cell r="G1093">
            <v>195</v>
          </cell>
          <cell r="H1093" t="str">
            <v>Street Superintendent</v>
          </cell>
          <cell r="I1093" t="str">
            <v>Frisco</v>
          </cell>
          <cell r="J1093" t="str">
            <v>Superintendent - Streets</v>
          </cell>
          <cell r="K1093" t="str">
            <v>Operations Manager</v>
          </cell>
          <cell r="L1093">
            <v>0</v>
          </cell>
          <cell r="M1093">
            <v>4766.666666666667</v>
          </cell>
          <cell r="N1093">
            <v>5720</v>
          </cell>
          <cell r="O1093">
            <v>6673.333333333333</v>
          </cell>
          <cell r="P1093">
            <v>0</v>
          </cell>
          <cell r="Q1093">
            <v>0</v>
          </cell>
          <cell r="R1093">
            <v>68640</v>
          </cell>
          <cell r="S1093">
            <v>67757.119999999995</v>
          </cell>
          <cell r="T1093">
            <v>882.88000000000466</v>
          </cell>
          <cell r="U1093">
            <v>1.303006975503098E-2</v>
          </cell>
          <cell r="V1093">
            <v>76644</v>
          </cell>
          <cell r="W1093">
            <v>4012</v>
          </cell>
        </row>
        <row r="1094">
          <cell r="B1094">
            <v>0</v>
          </cell>
          <cell r="C1094">
            <v>0</v>
          </cell>
          <cell r="D1094">
            <v>1</v>
          </cell>
          <cell r="E1094" t="str">
            <v>1-48</v>
          </cell>
          <cell r="F1094">
            <v>0</v>
          </cell>
          <cell r="G1094">
            <v>0</v>
          </cell>
          <cell r="H1094">
            <v>0</v>
          </cell>
          <cell r="I1094" t="str">
            <v>Allen</v>
          </cell>
          <cell r="J1094" t="str">
            <v>Superintendent</v>
          </cell>
          <cell r="K1094" t="str">
            <v>-</v>
          </cell>
          <cell r="L1094">
            <v>1</v>
          </cell>
          <cell r="M1094">
            <v>4438.43</v>
          </cell>
          <cell r="N1094">
            <v>5659.06</v>
          </cell>
          <cell r="O1094">
            <v>6879.67</v>
          </cell>
          <cell r="P1094">
            <v>0</v>
          </cell>
          <cell r="Q1094">
            <v>0</v>
          </cell>
          <cell r="R1094">
            <v>0</v>
          </cell>
          <cell r="S1094">
            <v>67908.72</v>
          </cell>
          <cell r="T1094">
            <v>0</v>
          </cell>
          <cell r="U1094">
            <v>0</v>
          </cell>
          <cell r="V1094" t="str">
            <v>-</v>
          </cell>
          <cell r="W1094" t="str">
            <v>-</v>
          </cell>
        </row>
        <row r="1095">
          <cell r="B1095">
            <v>0</v>
          </cell>
          <cell r="C1095">
            <v>0</v>
          </cell>
          <cell r="D1095">
            <v>2</v>
          </cell>
          <cell r="E1095" t="str">
            <v>2-48</v>
          </cell>
          <cell r="F1095">
            <v>0</v>
          </cell>
          <cell r="G1095">
            <v>0</v>
          </cell>
          <cell r="H1095">
            <v>0</v>
          </cell>
          <cell r="I1095" t="str">
            <v>Arlington</v>
          </cell>
          <cell r="J1095" t="str">
            <v>Public Works Operations Supervisor</v>
          </cell>
          <cell r="K1095" t="str">
            <v>Public Works Operations Mgr</v>
          </cell>
          <cell r="L1095">
            <v>1</v>
          </cell>
          <cell r="M1095">
            <v>4501</v>
          </cell>
          <cell r="N1095">
            <v>5627</v>
          </cell>
          <cell r="O1095">
            <v>6752</v>
          </cell>
          <cell r="P1095">
            <v>0</v>
          </cell>
          <cell r="Q1095">
            <v>0</v>
          </cell>
          <cell r="R1095">
            <v>0</v>
          </cell>
          <cell r="S1095">
            <v>67524</v>
          </cell>
          <cell r="T1095">
            <v>0</v>
          </cell>
          <cell r="U1095">
            <v>0</v>
          </cell>
          <cell r="V1095">
            <v>64524</v>
          </cell>
          <cell r="W1095" t="str">
            <v>-</v>
          </cell>
        </row>
        <row r="1096">
          <cell r="B1096">
            <v>0</v>
          </cell>
          <cell r="C1096">
            <v>0</v>
          </cell>
          <cell r="D1096">
            <v>3</v>
          </cell>
          <cell r="E1096" t="str">
            <v>3-48</v>
          </cell>
          <cell r="F1096">
            <v>0</v>
          </cell>
          <cell r="G1096">
            <v>0</v>
          </cell>
          <cell r="H1096">
            <v>0</v>
          </cell>
          <cell r="I1096" t="str">
            <v>Carrollton</v>
          </cell>
          <cell r="J1096" t="str">
            <v>Maintenance Supervisor</v>
          </cell>
          <cell r="K1096" t="str">
            <v>Public Works Manager</v>
          </cell>
          <cell r="L1096">
            <v>1</v>
          </cell>
          <cell r="M1096">
            <v>3287</v>
          </cell>
          <cell r="N1096">
            <v>3923</v>
          </cell>
          <cell r="O1096">
            <v>4602</v>
          </cell>
          <cell r="P1096">
            <v>0</v>
          </cell>
          <cell r="Q1096">
            <v>0</v>
          </cell>
          <cell r="R1096">
            <v>0</v>
          </cell>
          <cell r="S1096">
            <v>47076</v>
          </cell>
          <cell r="T1096">
            <v>0</v>
          </cell>
          <cell r="U1096">
            <v>0</v>
          </cell>
          <cell r="V1096">
            <v>51756</v>
          </cell>
          <cell r="W1096" t="str">
            <v>-</v>
          </cell>
        </row>
        <row r="1097">
          <cell r="B1097">
            <v>0</v>
          </cell>
          <cell r="C1097">
            <v>0</v>
          </cell>
          <cell r="D1097">
            <v>4</v>
          </cell>
          <cell r="E1097" t="str">
            <v>4-48</v>
          </cell>
          <cell r="F1097">
            <v>0</v>
          </cell>
          <cell r="G1097">
            <v>0</v>
          </cell>
          <cell r="H1097">
            <v>0</v>
          </cell>
          <cell r="I1097" t="str">
            <v>Garland</v>
          </cell>
          <cell r="J1097" t="str">
            <v>No Match</v>
          </cell>
          <cell r="K1097" t="str">
            <v>-</v>
          </cell>
          <cell r="L1097">
            <v>0</v>
          </cell>
          <cell r="M1097" t="str">
            <v>-</v>
          </cell>
          <cell r="N1097" t="str">
            <v>-</v>
          </cell>
          <cell r="O1097" t="str">
            <v>-</v>
          </cell>
          <cell r="P1097" t="str">
            <v>-</v>
          </cell>
          <cell r="Q1097">
            <v>0</v>
          </cell>
          <cell r="R1097">
            <v>0</v>
          </cell>
          <cell r="S1097" t="str">
            <v>-</v>
          </cell>
          <cell r="T1097">
            <v>0</v>
          </cell>
          <cell r="U1097">
            <v>0</v>
          </cell>
          <cell r="V1097" t="str">
            <v>-</v>
          </cell>
          <cell r="W1097" t="str">
            <v>-</v>
          </cell>
        </row>
        <row r="1098">
          <cell r="B1098">
            <v>0</v>
          </cell>
          <cell r="C1098">
            <v>0</v>
          </cell>
          <cell r="D1098">
            <v>5</v>
          </cell>
          <cell r="E1098" t="str">
            <v>5-48</v>
          </cell>
          <cell r="F1098">
            <v>0</v>
          </cell>
          <cell r="G1098">
            <v>0</v>
          </cell>
          <cell r="H1098">
            <v>0</v>
          </cell>
          <cell r="I1098" t="str">
            <v>Irving</v>
          </cell>
          <cell r="J1098" t="str">
            <v>No Match</v>
          </cell>
          <cell r="K1098" t="str">
            <v>-</v>
          </cell>
          <cell r="L1098">
            <v>0</v>
          </cell>
          <cell r="M1098" t="str">
            <v>-</v>
          </cell>
          <cell r="N1098" t="str">
            <v>-</v>
          </cell>
          <cell r="O1098" t="str">
            <v>-</v>
          </cell>
          <cell r="P1098" t="str">
            <v>-</v>
          </cell>
          <cell r="Q1098">
            <v>0</v>
          </cell>
          <cell r="R1098">
            <v>0</v>
          </cell>
          <cell r="S1098" t="str">
            <v>-</v>
          </cell>
          <cell r="T1098">
            <v>0</v>
          </cell>
          <cell r="U1098">
            <v>0</v>
          </cell>
          <cell r="V1098" t="str">
            <v>-</v>
          </cell>
          <cell r="W1098" t="str">
            <v>-</v>
          </cell>
        </row>
        <row r="1099">
          <cell r="B1099">
            <v>0</v>
          </cell>
          <cell r="C1099">
            <v>0</v>
          </cell>
          <cell r="D1099">
            <v>6</v>
          </cell>
          <cell r="E1099" t="str">
            <v>6-48</v>
          </cell>
          <cell r="F1099">
            <v>0</v>
          </cell>
          <cell r="G1099">
            <v>0</v>
          </cell>
          <cell r="H1099">
            <v>0</v>
          </cell>
          <cell r="I1099" t="str">
            <v>McKinney</v>
          </cell>
          <cell r="J1099" t="str">
            <v>Street Superintendent</v>
          </cell>
          <cell r="K1099" t="str">
            <v>Exec Dir Public Works</v>
          </cell>
          <cell r="L1099">
            <v>1</v>
          </cell>
          <cell r="M1099">
            <v>5376</v>
          </cell>
          <cell r="N1099">
            <v>6451</v>
          </cell>
          <cell r="O1099">
            <v>7526</v>
          </cell>
          <cell r="P1099">
            <v>0</v>
          </cell>
          <cell r="Q1099">
            <v>0</v>
          </cell>
          <cell r="R1099">
            <v>0</v>
          </cell>
          <cell r="S1099">
            <v>77412</v>
          </cell>
          <cell r="T1099">
            <v>0</v>
          </cell>
          <cell r="U1099">
            <v>0</v>
          </cell>
          <cell r="V1099">
            <v>90720</v>
          </cell>
          <cell r="W1099" t="str">
            <v>-</v>
          </cell>
        </row>
        <row r="1100">
          <cell r="B1100">
            <v>0</v>
          </cell>
          <cell r="C1100">
            <v>0</v>
          </cell>
          <cell r="D1100">
            <v>7</v>
          </cell>
          <cell r="E1100" t="str">
            <v>7-48</v>
          </cell>
          <cell r="F1100">
            <v>0</v>
          </cell>
          <cell r="G1100">
            <v>0</v>
          </cell>
          <cell r="H1100">
            <v>0</v>
          </cell>
          <cell r="I1100" t="str">
            <v>Mesquite</v>
          </cell>
          <cell r="J1100" t="str">
            <v>No Match</v>
          </cell>
          <cell r="K1100" t="str">
            <v>-</v>
          </cell>
          <cell r="L1100">
            <v>0</v>
          </cell>
          <cell r="M1100" t="str">
            <v>-</v>
          </cell>
          <cell r="N1100" t="str">
            <v>-</v>
          </cell>
          <cell r="O1100" t="str">
            <v>-</v>
          </cell>
          <cell r="P1100" t="str">
            <v>-</v>
          </cell>
          <cell r="Q1100">
            <v>0</v>
          </cell>
          <cell r="R1100">
            <v>0</v>
          </cell>
          <cell r="S1100" t="str">
            <v>-</v>
          </cell>
          <cell r="T1100">
            <v>0</v>
          </cell>
          <cell r="U1100">
            <v>0</v>
          </cell>
          <cell r="V1100" t="str">
            <v>-</v>
          </cell>
          <cell r="W1100" t="str">
            <v>-</v>
          </cell>
        </row>
        <row r="1101">
          <cell r="B1101">
            <v>0</v>
          </cell>
          <cell r="C1101">
            <v>0</v>
          </cell>
          <cell r="D1101">
            <v>8</v>
          </cell>
          <cell r="E1101" t="str">
            <v>8-48</v>
          </cell>
          <cell r="F1101">
            <v>0</v>
          </cell>
          <cell r="G1101">
            <v>0</v>
          </cell>
          <cell r="H1101">
            <v>0</v>
          </cell>
          <cell r="I1101" t="str">
            <v>Plano</v>
          </cell>
          <cell r="J1101" t="str">
            <v>Public Works Supt Streets Drainage</v>
          </cell>
          <cell r="K1101" t="str">
            <v>Public Works Operations Manager</v>
          </cell>
          <cell r="L1101">
            <v>1</v>
          </cell>
          <cell r="M1101">
            <v>4696</v>
          </cell>
          <cell r="N1101">
            <v>5799</v>
          </cell>
          <cell r="O1101">
            <v>6903</v>
          </cell>
          <cell r="P1101">
            <v>0</v>
          </cell>
          <cell r="Q1101">
            <v>0</v>
          </cell>
          <cell r="R1101">
            <v>0</v>
          </cell>
          <cell r="S1101">
            <v>69588</v>
          </cell>
          <cell r="T1101">
            <v>0</v>
          </cell>
          <cell r="U1101">
            <v>0</v>
          </cell>
          <cell r="V1101" t="str">
            <v>-</v>
          </cell>
          <cell r="W1101" t="str">
            <v>-</v>
          </cell>
        </row>
        <row r="1102">
          <cell r="B1102">
            <v>0</v>
          </cell>
          <cell r="C1102">
            <v>0</v>
          </cell>
          <cell r="D1102">
            <v>9</v>
          </cell>
          <cell r="E1102" t="str">
            <v>9-48</v>
          </cell>
          <cell r="F1102">
            <v>0</v>
          </cell>
          <cell r="G1102">
            <v>0</v>
          </cell>
          <cell r="H1102">
            <v>0</v>
          </cell>
          <cell r="I1102" t="str">
            <v>Richardson</v>
          </cell>
          <cell r="J1102" t="str">
            <v>Street Superintendent</v>
          </cell>
          <cell r="K1102" t="str">
            <v>Asst. Dir. Public Svcs - Field Ops</v>
          </cell>
          <cell r="L1102">
            <v>1</v>
          </cell>
          <cell r="M1102">
            <v>5272</v>
          </cell>
          <cell r="N1102">
            <v>6419.5</v>
          </cell>
          <cell r="O1102">
            <v>7567</v>
          </cell>
          <cell r="P1102">
            <v>0</v>
          </cell>
          <cell r="Q1102">
            <v>0</v>
          </cell>
          <cell r="R1102">
            <v>0</v>
          </cell>
          <cell r="S1102">
            <v>77034</v>
          </cell>
          <cell r="T1102">
            <v>0</v>
          </cell>
          <cell r="U1102">
            <v>0</v>
          </cell>
          <cell r="V1102">
            <v>90804</v>
          </cell>
          <cell r="W1102" t="str">
            <v>-</v>
          </cell>
        </row>
        <row r="1103">
          <cell r="B1103">
            <v>0</v>
          </cell>
          <cell r="C1103">
            <v>0</v>
          </cell>
          <cell r="D1103" t="str">
            <v xml:space="preserve"> </v>
          </cell>
          <cell r="E1103">
            <v>0</v>
          </cell>
          <cell r="F1103">
            <v>0</v>
          </cell>
          <cell r="G1103">
            <v>0</v>
          </cell>
          <cell r="H1103">
            <v>0</v>
          </cell>
          <cell r="I1103">
            <v>0</v>
          </cell>
          <cell r="J1103">
            <v>0</v>
          </cell>
          <cell r="K1103">
            <v>0</v>
          </cell>
          <cell r="L1103">
            <v>6</v>
          </cell>
          <cell r="M1103">
            <v>0</v>
          </cell>
          <cell r="N1103">
            <v>0</v>
          </cell>
          <cell r="O1103">
            <v>0</v>
          </cell>
          <cell r="P1103">
            <v>0</v>
          </cell>
          <cell r="Q1103">
            <v>0</v>
          </cell>
          <cell r="R1103">
            <v>0</v>
          </cell>
          <cell r="S1103">
            <v>67757.119999999995</v>
          </cell>
          <cell r="T1103">
            <v>0</v>
          </cell>
          <cell r="U1103">
            <v>0</v>
          </cell>
          <cell r="V1103">
            <v>0</v>
          </cell>
          <cell r="W1103" t="str">
            <v>-</v>
          </cell>
        </row>
        <row r="1104">
          <cell r="B1104">
            <v>1026</v>
          </cell>
          <cell r="C1104">
            <v>41</v>
          </cell>
          <cell r="D1104">
            <v>11</v>
          </cell>
          <cell r="E1104" t="str">
            <v>11-41</v>
          </cell>
          <cell r="F1104" t="str">
            <v>PURCHASING  - 114</v>
          </cell>
          <cell r="G1104">
            <v>114</v>
          </cell>
          <cell r="H1104" t="str">
            <v>Purchasing Agent</v>
          </cell>
          <cell r="I1104" t="str">
            <v>Frisco</v>
          </cell>
          <cell r="J1104" t="str">
            <v xml:space="preserve">Buyer </v>
          </cell>
          <cell r="K1104" t="str">
            <v>-</v>
          </cell>
          <cell r="L1104">
            <v>0</v>
          </cell>
          <cell r="M1104">
            <v>3633.0666666666671</v>
          </cell>
          <cell r="N1104">
            <v>4359.333333333333</v>
          </cell>
          <cell r="O1104">
            <v>5085.5999999999995</v>
          </cell>
          <cell r="P1104">
            <v>0</v>
          </cell>
          <cell r="Q1104">
            <v>0</v>
          </cell>
          <cell r="R1104">
            <v>52312</v>
          </cell>
          <cell r="S1104">
            <v>53345.346666666665</v>
          </cell>
          <cell r="T1104">
            <v>-1033.3466666666645</v>
          </cell>
          <cell r="U1104">
            <v>-1.9370886707769035E-2</v>
          </cell>
          <cell r="V1104" t="str">
            <v>-</v>
          </cell>
          <cell r="W1104">
            <v>1026</v>
          </cell>
        </row>
        <row r="1105">
          <cell r="B1105">
            <v>0</v>
          </cell>
          <cell r="C1105">
            <v>0</v>
          </cell>
          <cell r="D1105">
            <v>1</v>
          </cell>
          <cell r="E1105" t="str">
            <v>1-41</v>
          </cell>
          <cell r="F1105">
            <v>0</v>
          </cell>
          <cell r="G1105">
            <v>0</v>
          </cell>
          <cell r="H1105">
            <v>0</v>
          </cell>
          <cell r="I1105" t="str">
            <v>Allen</v>
          </cell>
          <cell r="J1105" t="str">
            <v>Buyer</v>
          </cell>
          <cell r="K1105" t="str">
            <v>-</v>
          </cell>
          <cell r="L1105">
            <v>1</v>
          </cell>
          <cell r="M1105">
            <v>2645.26</v>
          </cell>
          <cell r="N1105">
            <v>3307.01</v>
          </cell>
          <cell r="O1105">
            <v>3968.76</v>
          </cell>
          <cell r="P1105">
            <v>0</v>
          </cell>
          <cell r="Q1105">
            <v>0</v>
          </cell>
          <cell r="R1105">
            <v>0</v>
          </cell>
          <cell r="S1105">
            <v>39684.120000000003</v>
          </cell>
          <cell r="T1105">
            <v>0</v>
          </cell>
          <cell r="U1105">
            <v>0</v>
          </cell>
          <cell r="V1105" t="str">
            <v>-</v>
          </cell>
          <cell r="W1105" t="str">
            <v>-</v>
          </cell>
        </row>
        <row r="1106">
          <cell r="B1106">
            <v>0</v>
          </cell>
          <cell r="C1106">
            <v>0</v>
          </cell>
          <cell r="D1106">
            <v>2</v>
          </cell>
          <cell r="E1106" t="str">
            <v>2-41</v>
          </cell>
          <cell r="F1106">
            <v>0</v>
          </cell>
          <cell r="G1106">
            <v>0</v>
          </cell>
          <cell r="H1106">
            <v>0</v>
          </cell>
          <cell r="I1106" t="str">
            <v>Arlington</v>
          </cell>
          <cell r="J1106" t="str">
            <v>Purchasing Agent</v>
          </cell>
          <cell r="K1106" t="str">
            <v>PURCHASING MANAGER</v>
          </cell>
          <cell r="L1106">
            <v>1</v>
          </cell>
          <cell r="M1106">
            <v>3946</v>
          </cell>
          <cell r="N1106">
            <v>4933</v>
          </cell>
          <cell r="O1106">
            <v>5920</v>
          </cell>
          <cell r="P1106">
            <v>0</v>
          </cell>
          <cell r="Q1106">
            <v>0</v>
          </cell>
          <cell r="R1106">
            <v>0</v>
          </cell>
          <cell r="S1106">
            <v>59196</v>
          </cell>
          <cell r="T1106">
            <v>0</v>
          </cell>
          <cell r="U1106">
            <v>0</v>
          </cell>
          <cell r="V1106">
            <v>53556</v>
          </cell>
          <cell r="W1106" t="str">
            <v>-</v>
          </cell>
        </row>
        <row r="1107">
          <cell r="B1107">
            <v>0</v>
          </cell>
          <cell r="C1107">
            <v>0</v>
          </cell>
          <cell r="D1107">
            <v>3</v>
          </cell>
          <cell r="E1107" t="str">
            <v>3-41</v>
          </cell>
          <cell r="F1107">
            <v>0</v>
          </cell>
          <cell r="G1107">
            <v>0</v>
          </cell>
          <cell r="H1107">
            <v>0</v>
          </cell>
          <cell r="I1107" t="str">
            <v>Carrollton</v>
          </cell>
          <cell r="J1107" t="str">
            <v>Buyer</v>
          </cell>
          <cell r="K1107" t="str">
            <v>Purchasing Manager</v>
          </cell>
          <cell r="L1107">
            <v>1</v>
          </cell>
          <cell r="M1107">
            <v>2683</v>
          </cell>
          <cell r="N1107">
            <v>3202</v>
          </cell>
          <cell r="O1107">
            <v>3756</v>
          </cell>
          <cell r="P1107">
            <v>0</v>
          </cell>
          <cell r="Q1107">
            <v>0</v>
          </cell>
          <cell r="R1107">
            <v>0</v>
          </cell>
          <cell r="S1107">
            <v>38424</v>
          </cell>
          <cell r="T1107">
            <v>0</v>
          </cell>
          <cell r="U1107">
            <v>0</v>
          </cell>
          <cell r="V1107">
            <v>34548</v>
          </cell>
          <cell r="W1107" t="str">
            <v>-</v>
          </cell>
        </row>
        <row r="1108">
          <cell r="B1108">
            <v>0</v>
          </cell>
          <cell r="C1108">
            <v>0</v>
          </cell>
          <cell r="D1108">
            <v>4</v>
          </cell>
          <cell r="E1108" t="str">
            <v>4-41</v>
          </cell>
          <cell r="F1108">
            <v>0</v>
          </cell>
          <cell r="G1108">
            <v>0</v>
          </cell>
          <cell r="H1108">
            <v>0</v>
          </cell>
          <cell r="I1108" t="str">
            <v>Garland</v>
          </cell>
          <cell r="J1108" t="str">
            <v>Buyer</v>
          </cell>
          <cell r="K1108" t="str">
            <v>Purchasing Administrator</v>
          </cell>
          <cell r="L1108">
            <v>1</v>
          </cell>
          <cell r="M1108">
            <v>3371</v>
          </cell>
          <cell r="N1108">
            <v>4384</v>
          </cell>
          <cell r="O1108">
            <v>5394</v>
          </cell>
          <cell r="P1108">
            <v>0</v>
          </cell>
          <cell r="Q1108">
            <v>0</v>
          </cell>
          <cell r="R1108">
            <v>0</v>
          </cell>
          <cell r="S1108">
            <v>52608</v>
          </cell>
          <cell r="T1108">
            <v>0</v>
          </cell>
          <cell r="U1108">
            <v>0</v>
          </cell>
          <cell r="V1108">
            <v>46200</v>
          </cell>
          <cell r="W1108" t="str">
            <v>-</v>
          </cell>
        </row>
        <row r="1109">
          <cell r="B1109">
            <v>0</v>
          </cell>
          <cell r="C1109">
            <v>0</v>
          </cell>
          <cell r="D1109">
            <v>5</v>
          </cell>
          <cell r="E1109" t="str">
            <v>5-41</v>
          </cell>
          <cell r="F1109">
            <v>0</v>
          </cell>
          <cell r="G1109">
            <v>0</v>
          </cell>
          <cell r="H1109">
            <v>0</v>
          </cell>
          <cell r="I1109" t="str">
            <v>Irving</v>
          </cell>
          <cell r="J1109" t="str">
            <v>Purchasing Agent</v>
          </cell>
          <cell r="K1109" t="str">
            <v>Purchasing Manager</v>
          </cell>
          <cell r="L1109">
            <v>1</v>
          </cell>
          <cell r="M1109">
            <v>3942</v>
          </cell>
          <cell r="N1109">
            <v>4682</v>
          </cell>
          <cell r="O1109">
            <v>5562</v>
          </cell>
          <cell r="P1109">
            <v>0</v>
          </cell>
          <cell r="Q1109">
            <v>0</v>
          </cell>
          <cell r="R1109">
            <v>0</v>
          </cell>
          <cell r="S1109">
            <v>56184</v>
          </cell>
          <cell r="T1109">
            <v>0</v>
          </cell>
          <cell r="U1109">
            <v>0</v>
          </cell>
          <cell r="V1109">
            <v>56184</v>
          </cell>
          <cell r="W1109" t="str">
            <v>-</v>
          </cell>
        </row>
        <row r="1110">
          <cell r="B1110">
            <v>0</v>
          </cell>
          <cell r="C1110">
            <v>0</v>
          </cell>
          <cell r="D1110">
            <v>6</v>
          </cell>
          <cell r="E1110" t="str">
            <v>6-41</v>
          </cell>
          <cell r="F1110">
            <v>0</v>
          </cell>
          <cell r="G1110">
            <v>0</v>
          </cell>
          <cell r="H1110">
            <v>0</v>
          </cell>
          <cell r="I1110" t="str">
            <v>McKinney</v>
          </cell>
          <cell r="J1110" t="str">
            <v>Purchasing Supervisor</v>
          </cell>
          <cell r="K1110" t="str">
            <v>Purchasing Manager</v>
          </cell>
          <cell r="L1110">
            <v>1</v>
          </cell>
          <cell r="M1110">
            <v>4179</v>
          </cell>
          <cell r="N1110">
            <v>5014</v>
          </cell>
          <cell r="O1110">
            <v>5850</v>
          </cell>
          <cell r="P1110">
            <v>0</v>
          </cell>
          <cell r="Q1110">
            <v>0</v>
          </cell>
          <cell r="R1110">
            <v>0</v>
          </cell>
          <cell r="S1110">
            <v>60168</v>
          </cell>
          <cell r="T1110">
            <v>0</v>
          </cell>
          <cell r="U1110">
            <v>0</v>
          </cell>
          <cell r="V1110">
            <v>54108</v>
          </cell>
          <cell r="W1110" t="str">
            <v>-</v>
          </cell>
        </row>
        <row r="1111">
          <cell r="B1111">
            <v>0</v>
          </cell>
          <cell r="C1111">
            <v>0</v>
          </cell>
          <cell r="D1111">
            <v>7</v>
          </cell>
          <cell r="E1111" t="str">
            <v>7-41</v>
          </cell>
          <cell r="F1111">
            <v>0</v>
          </cell>
          <cell r="G1111">
            <v>0</v>
          </cell>
          <cell r="H1111">
            <v>0</v>
          </cell>
          <cell r="I1111" t="str">
            <v>Mesquite</v>
          </cell>
          <cell r="J1111" t="str">
            <v>Senior Procurement Specialist</v>
          </cell>
          <cell r="K1111" t="str">
            <v>Manager of Purchasing</v>
          </cell>
          <cell r="L1111">
            <v>1</v>
          </cell>
          <cell r="M1111">
            <v>3538</v>
          </cell>
          <cell r="N1111">
            <v>4385</v>
          </cell>
          <cell r="O1111">
            <v>5233</v>
          </cell>
          <cell r="P1111">
            <v>0</v>
          </cell>
          <cell r="Q1111">
            <v>0</v>
          </cell>
          <cell r="R1111">
            <v>0</v>
          </cell>
          <cell r="S1111">
            <v>52620</v>
          </cell>
          <cell r="T1111">
            <v>0</v>
          </cell>
          <cell r="U1111">
            <v>0</v>
          </cell>
          <cell r="V1111">
            <v>52008</v>
          </cell>
          <cell r="W1111" t="str">
            <v>-</v>
          </cell>
        </row>
        <row r="1112">
          <cell r="B1112">
            <v>0</v>
          </cell>
          <cell r="C1112">
            <v>0</v>
          </cell>
          <cell r="D1112">
            <v>8</v>
          </cell>
          <cell r="E1112" t="str">
            <v>8-41</v>
          </cell>
          <cell r="F1112">
            <v>0</v>
          </cell>
          <cell r="G1112">
            <v>0</v>
          </cell>
          <cell r="H1112">
            <v>0</v>
          </cell>
          <cell r="I1112" t="str">
            <v>Plano</v>
          </cell>
          <cell r="J1112" t="str">
            <v>Purchasing Agent</v>
          </cell>
          <cell r="K1112" t="str">
            <v>Purchasing Manager</v>
          </cell>
          <cell r="L1112">
            <v>1</v>
          </cell>
          <cell r="M1112">
            <v>4210</v>
          </cell>
          <cell r="N1112">
            <v>5178</v>
          </cell>
          <cell r="O1112">
            <v>6146</v>
          </cell>
          <cell r="P1112">
            <v>0</v>
          </cell>
          <cell r="Q1112">
            <v>0</v>
          </cell>
          <cell r="R1112">
            <v>0</v>
          </cell>
          <cell r="S1112">
            <v>62136</v>
          </cell>
          <cell r="T1112">
            <v>0</v>
          </cell>
          <cell r="U1112">
            <v>0</v>
          </cell>
          <cell r="V1112">
            <v>62136</v>
          </cell>
          <cell r="W1112" t="str">
            <v>-</v>
          </cell>
        </row>
        <row r="1113">
          <cell r="B1113">
            <v>0</v>
          </cell>
          <cell r="C1113">
            <v>0</v>
          </cell>
          <cell r="D1113">
            <v>9</v>
          </cell>
          <cell r="E1113" t="str">
            <v>9-41</v>
          </cell>
          <cell r="F1113">
            <v>0</v>
          </cell>
          <cell r="G1113">
            <v>0</v>
          </cell>
          <cell r="H1113">
            <v>0</v>
          </cell>
          <cell r="I1113" t="str">
            <v>Richardson</v>
          </cell>
          <cell r="J1113" t="str">
            <v>Assistant Purchasing Manager</v>
          </cell>
          <cell r="K1113" t="str">
            <v>Purchasing Mgr.</v>
          </cell>
          <cell r="L1113">
            <v>1</v>
          </cell>
          <cell r="M1113">
            <v>4044</v>
          </cell>
          <cell r="N1113">
            <v>4924</v>
          </cell>
          <cell r="O1113">
            <v>5804</v>
          </cell>
          <cell r="P1113">
            <v>0</v>
          </cell>
          <cell r="Q1113">
            <v>0</v>
          </cell>
          <cell r="R1113">
            <v>0</v>
          </cell>
          <cell r="S1113">
            <v>59088</v>
          </cell>
          <cell r="T1113">
            <v>0</v>
          </cell>
          <cell r="U1113">
            <v>0</v>
          </cell>
          <cell r="V1113">
            <v>69648</v>
          </cell>
          <cell r="W1113" t="str">
            <v>-</v>
          </cell>
        </row>
        <row r="1114">
          <cell r="B1114">
            <v>0</v>
          </cell>
          <cell r="C1114">
            <v>0</v>
          </cell>
          <cell r="D1114" t="str">
            <v xml:space="preserve"> </v>
          </cell>
          <cell r="E1114">
            <v>0</v>
          </cell>
          <cell r="F1114">
            <v>0</v>
          </cell>
          <cell r="G1114">
            <v>0</v>
          </cell>
          <cell r="H1114">
            <v>0</v>
          </cell>
          <cell r="I1114">
            <v>0</v>
          </cell>
          <cell r="J1114">
            <v>0</v>
          </cell>
          <cell r="K1114">
            <v>0</v>
          </cell>
          <cell r="L1114">
            <v>9</v>
          </cell>
          <cell r="M1114">
            <v>0</v>
          </cell>
          <cell r="N1114">
            <v>0</v>
          </cell>
          <cell r="O1114">
            <v>0</v>
          </cell>
          <cell r="P1114">
            <v>0</v>
          </cell>
          <cell r="Q1114">
            <v>0</v>
          </cell>
          <cell r="R1114">
            <v>0</v>
          </cell>
          <cell r="S1114">
            <v>53345.346666666665</v>
          </cell>
          <cell r="T1114">
            <v>0</v>
          </cell>
          <cell r="U1114">
            <v>0</v>
          </cell>
          <cell r="V1114">
            <v>0</v>
          </cell>
          <cell r="W1114" t="str">
            <v>-</v>
          </cell>
        </row>
        <row r="1115">
          <cell r="B1115">
            <v>1353</v>
          </cell>
          <cell r="C1115" t="str">
            <v>F1353</v>
          </cell>
          <cell r="D1115">
            <v>11</v>
          </cell>
          <cell r="E1115" t="str">
            <v>11-F1353</v>
          </cell>
          <cell r="F1115" t="str">
            <v>RECREATION FACILITIES  - 130</v>
          </cell>
          <cell r="G1115">
            <v>130</v>
          </cell>
          <cell r="H1115" t="str">
            <v>-</v>
          </cell>
          <cell r="I1115" t="str">
            <v>Frisco</v>
          </cell>
          <cell r="J1115" t="str">
            <v>Lifeguard</v>
          </cell>
          <cell r="K1115" t="str">
            <v>-</v>
          </cell>
          <cell r="L1115">
            <v>0</v>
          </cell>
          <cell r="M1115">
            <v>1648.3999999999999</v>
          </cell>
          <cell r="N1115">
            <v>1977.7333333333333</v>
          </cell>
          <cell r="O1115">
            <v>2307.0666666666666</v>
          </cell>
          <cell r="P1115">
            <v>0</v>
          </cell>
          <cell r="Q1115">
            <v>0</v>
          </cell>
          <cell r="R1115">
            <v>23732.799999999999</v>
          </cell>
          <cell r="S1115">
            <v>23358.93</v>
          </cell>
          <cell r="T1115">
            <v>373.86999999999898</v>
          </cell>
          <cell r="U1115">
            <v>1.6005442030092944E-2</v>
          </cell>
          <cell r="V1115" t="str">
            <v>-</v>
          </cell>
          <cell r="W1115">
            <v>1353</v>
          </cell>
        </row>
        <row r="1116">
          <cell r="B1116">
            <v>0</v>
          </cell>
          <cell r="C1116">
            <v>0</v>
          </cell>
          <cell r="D1116">
            <v>1</v>
          </cell>
          <cell r="E1116" t="str">
            <v>1-F1353</v>
          </cell>
          <cell r="F1116">
            <v>0</v>
          </cell>
          <cell r="G1116">
            <v>0</v>
          </cell>
          <cell r="H1116">
            <v>0</v>
          </cell>
          <cell r="I1116" t="str">
            <v>Allen</v>
          </cell>
          <cell r="J1116" t="str">
            <v>Lifeguard (Temporary)</v>
          </cell>
          <cell r="K1116" t="str">
            <v>-</v>
          </cell>
          <cell r="L1116">
            <v>1</v>
          </cell>
          <cell r="M1116">
            <v>1618.19</v>
          </cell>
          <cell r="N1116">
            <v>2022.7850000000001</v>
          </cell>
          <cell r="O1116">
            <v>2427.38</v>
          </cell>
          <cell r="P1116">
            <v>0</v>
          </cell>
          <cell r="Q1116">
            <v>0</v>
          </cell>
          <cell r="R1116">
            <v>0</v>
          </cell>
          <cell r="S1116">
            <v>24273.420000000002</v>
          </cell>
          <cell r="T1116">
            <v>0</v>
          </cell>
          <cell r="U1116">
            <v>0</v>
          </cell>
          <cell r="V1116" t="str">
            <v>-</v>
          </cell>
          <cell r="W1116" t="str">
            <v>-</v>
          </cell>
        </row>
        <row r="1117">
          <cell r="B1117">
            <v>0</v>
          </cell>
          <cell r="C1117">
            <v>0</v>
          </cell>
          <cell r="D1117">
            <v>2</v>
          </cell>
          <cell r="E1117" t="str">
            <v>2-F1353</v>
          </cell>
          <cell r="F1117">
            <v>0</v>
          </cell>
          <cell r="G1117">
            <v>0</v>
          </cell>
          <cell r="H1117">
            <v>0</v>
          </cell>
          <cell r="I1117" t="str">
            <v>Arlington</v>
          </cell>
          <cell r="J1117" t="str">
            <v>No Match</v>
          </cell>
          <cell r="K1117" t="str">
            <v>-</v>
          </cell>
          <cell r="L1117">
            <v>0</v>
          </cell>
          <cell r="M1117" t="str">
            <v>-</v>
          </cell>
          <cell r="N1117" t="str">
            <v>-</v>
          </cell>
          <cell r="O1117" t="str">
            <v>-</v>
          </cell>
          <cell r="P1117" t="str">
            <v>-</v>
          </cell>
          <cell r="Q1117">
            <v>0</v>
          </cell>
          <cell r="R1117">
            <v>0</v>
          </cell>
          <cell r="S1117" t="str">
            <v>-</v>
          </cell>
          <cell r="T1117">
            <v>0</v>
          </cell>
          <cell r="U1117">
            <v>0</v>
          </cell>
          <cell r="V1117" t="str">
            <v>-</v>
          </cell>
          <cell r="W1117" t="str">
            <v>-</v>
          </cell>
        </row>
        <row r="1118">
          <cell r="B1118">
            <v>0</v>
          </cell>
          <cell r="C1118">
            <v>0</v>
          </cell>
          <cell r="D1118">
            <v>3</v>
          </cell>
          <cell r="E1118" t="str">
            <v>3-F1353</v>
          </cell>
          <cell r="F1118">
            <v>0</v>
          </cell>
          <cell r="G1118">
            <v>0</v>
          </cell>
          <cell r="H1118">
            <v>0</v>
          </cell>
          <cell r="I1118" t="str">
            <v>Carrollton</v>
          </cell>
          <cell r="J1118" t="str">
            <v>No Match</v>
          </cell>
          <cell r="K1118" t="str">
            <v>-</v>
          </cell>
          <cell r="L1118">
            <v>0</v>
          </cell>
          <cell r="M1118" t="str">
            <v>-</v>
          </cell>
          <cell r="N1118" t="str">
            <v>-</v>
          </cell>
          <cell r="O1118" t="str">
            <v>-</v>
          </cell>
          <cell r="P1118" t="str">
            <v>-</v>
          </cell>
          <cell r="Q1118">
            <v>0</v>
          </cell>
          <cell r="R1118">
            <v>0</v>
          </cell>
          <cell r="S1118" t="str">
            <v>-</v>
          </cell>
          <cell r="T1118">
            <v>0</v>
          </cell>
          <cell r="U1118">
            <v>0</v>
          </cell>
          <cell r="V1118" t="str">
            <v>-</v>
          </cell>
          <cell r="W1118" t="str">
            <v>-</v>
          </cell>
        </row>
        <row r="1119">
          <cell r="B1119">
            <v>0</v>
          </cell>
          <cell r="C1119">
            <v>0</v>
          </cell>
          <cell r="D1119">
            <v>4</v>
          </cell>
          <cell r="E1119" t="str">
            <v>4-F1353</v>
          </cell>
          <cell r="F1119">
            <v>0</v>
          </cell>
          <cell r="G1119">
            <v>0</v>
          </cell>
          <cell r="H1119">
            <v>0</v>
          </cell>
          <cell r="I1119" t="str">
            <v>Garland</v>
          </cell>
          <cell r="J1119" t="str">
            <v>No Match</v>
          </cell>
          <cell r="K1119" t="str">
            <v>-</v>
          </cell>
          <cell r="L1119">
            <v>0</v>
          </cell>
          <cell r="M1119" t="str">
            <v>-</v>
          </cell>
          <cell r="N1119" t="str">
            <v>-</v>
          </cell>
          <cell r="O1119" t="str">
            <v>-</v>
          </cell>
          <cell r="P1119" t="str">
            <v>-</v>
          </cell>
          <cell r="Q1119">
            <v>0</v>
          </cell>
          <cell r="R1119">
            <v>0</v>
          </cell>
          <cell r="S1119" t="str">
            <v>-</v>
          </cell>
          <cell r="T1119">
            <v>0</v>
          </cell>
          <cell r="U1119">
            <v>0</v>
          </cell>
          <cell r="V1119" t="str">
            <v>-</v>
          </cell>
          <cell r="W1119" t="str">
            <v>-</v>
          </cell>
        </row>
        <row r="1120">
          <cell r="B1120">
            <v>0</v>
          </cell>
          <cell r="C1120">
            <v>0</v>
          </cell>
          <cell r="D1120">
            <v>5</v>
          </cell>
          <cell r="E1120" t="str">
            <v>5-F1353</v>
          </cell>
          <cell r="F1120">
            <v>0</v>
          </cell>
          <cell r="G1120">
            <v>0</v>
          </cell>
          <cell r="H1120">
            <v>0</v>
          </cell>
          <cell r="I1120" t="str">
            <v>Irving</v>
          </cell>
          <cell r="J1120" t="str">
            <v>Aquatic Center Lifeguard</v>
          </cell>
          <cell r="K1120" t="str">
            <v>-</v>
          </cell>
          <cell r="L1120">
            <v>1</v>
          </cell>
          <cell r="M1120">
            <v>1897</v>
          </cell>
          <cell r="N1120">
            <v>2286</v>
          </cell>
          <cell r="O1120">
            <v>2675</v>
          </cell>
          <cell r="P1120">
            <v>0</v>
          </cell>
          <cell r="Q1120">
            <v>0</v>
          </cell>
          <cell r="R1120">
            <v>0</v>
          </cell>
          <cell r="S1120">
            <v>27432</v>
          </cell>
          <cell r="T1120">
            <v>0</v>
          </cell>
          <cell r="U1120">
            <v>0</v>
          </cell>
          <cell r="V1120" t="str">
            <v>-</v>
          </cell>
          <cell r="W1120" t="str">
            <v>-</v>
          </cell>
        </row>
        <row r="1121">
          <cell r="B1121">
            <v>0</v>
          </cell>
          <cell r="C1121">
            <v>0</v>
          </cell>
          <cell r="D1121">
            <v>6</v>
          </cell>
          <cell r="E1121" t="str">
            <v>6-F1353</v>
          </cell>
          <cell r="F1121">
            <v>0</v>
          </cell>
          <cell r="G1121">
            <v>0</v>
          </cell>
          <cell r="H1121">
            <v>0</v>
          </cell>
          <cell r="I1121" t="str">
            <v>McKinney</v>
          </cell>
          <cell r="J1121" t="str">
            <v>No Match</v>
          </cell>
          <cell r="K1121" t="str">
            <v>-</v>
          </cell>
          <cell r="L1121">
            <v>0</v>
          </cell>
          <cell r="M1121" t="str">
            <v>-</v>
          </cell>
          <cell r="N1121" t="str">
            <v>-</v>
          </cell>
          <cell r="O1121" t="str">
            <v>-</v>
          </cell>
          <cell r="P1121" t="str">
            <v>-</v>
          </cell>
          <cell r="Q1121">
            <v>0</v>
          </cell>
          <cell r="R1121">
            <v>0</v>
          </cell>
          <cell r="S1121" t="str">
            <v>-</v>
          </cell>
          <cell r="T1121">
            <v>0</v>
          </cell>
          <cell r="U1121">
            <v>0</v>
          </cell>
          <cell r="V1121" t="str">
            <v>-</v>
          </cell>
          <cell r="W1121" t="str">
            <v>-</v>
          </cell>
        </row>
        <row r="1122">
          <cell r="B1122">
            <v>0</v>
          </cell>
          <cell r="C1122">
            <v>0</v>
          </cell>
          <cell r="D1122">
            <v>7</v>
          </cell>
          <cell r="E1122" t="str">
            <v>7-F1353</v>
          </cell>
          <cell r="F1122">
            <v>0</v>
          </cell>
          <cell r="G1122">
            <v>0</v>
          </cell>
          <cell r="H1122">
            <v>0</v>
          </cell>
          <cell r="I1122" t="str">
            <v>Mesquite</v>
          </cell>
          <cell r="J1122" t="str">
            <v>Lifeguard</v>
          </cell>
          <cell r="K1122" t="str">
            <v>-</v>
          </cell>
          <cell r="L1122">
            <v>1</v>
          </cell>
          <cell r="M1122">
            <v>1502</v>
          </cell>
          <cell r="N1122">
            <v>1593.5</v>
          </cell>
          <cell r="O1122">
            <v>1685</v>
          </cell>
          <cell r="P1122">
            <v>0</v>
          </cell>
          <cell r="Q1122">
            <v>0</v>
          </cell>
          <cell r="R1122">
            <v>0</v>
          </cell>
          <cell r="S1122">
            <v>19122</v>
          </cell>
          <cell r="T1122">
            <v>0</v>
          </cell>
          <cell r="U1122">
            <v>0</v>
          </cell>
          <cell r="V1122" t="str">
            <v>-</v>
          </cell>
          <cell r="W1122" t="str">
            <v>-</v>
          </cell>
        </row>
        <row r="1123">
          <cell r="B1123">
            <v>0</v>
          </cell>
          <cell r="C1123">
            <v>0</v>
          </cell>
          <cell r="D1123">
            <v>8</v>
          </cell>
          <cell r="E1123" t="str">
            <v>8-F1353</v>
          </cell>
          <cell r="F1123">
            <v>0</v>
          </cell>
          <cell r="G1123">
            <v>0</v>
          </cell>
          <cell r="H1123">
            <v>0</v>
          </cell>
          <cell r="I1123" t="str">
            <v>Plano</v>
          </cell>
          <cell r="J1123" t="str">
            <v>Lifeguard</v>
          </cell>
          <cell r="K1123" t="str">
            <v>-</v>
          </cell>
          <cell r="L1123">
            <v>1</v>
          </cell>
          <cell r="M1123">
            <v>1563.51</v>
          </cell>
          <cell r="N1123">
            <v>1884.0250000000001</v>
          </cell>
          <cell r="O1123">
            <v>2204.54</v>
          </cell>
          <cell r="P1123">
            <v>0</v>
          </cell>
          <cell r="Q1123">
            <v>0</v>
          </cell>
          <cell r="R1123">
            <v>0</v>
          </cell>
          <cell r="S1123">
            <v>22608.300000000003</v>
          </cell>
          <cell r="T1123">
            <v>0</v>
          </cell>
          <cell r="U1123">
            <v>0</v>
          </cell>
          <cell r="V1123" t="str">
            <v>-</v>
          </cell>
          <cell r="W1123" t="str">
            <v>-</v>
          </cell>
        </row>
        <row r="1124">
          <cell r="B1124">
            <v>0</v>
          </cell>
          <cell r="C1124">
            <v>0</v>
          </cell>
          <cell r="D1124">
            <v>9</v>
          </cell>
          <cell r="E1124" t="str">
            <v>9-F1353</v>
          </cell>
          <cell r="F1124">
            <v>0</v>
          </cell>
          <cell r="G1124">
            <v>0</v>
          </cell>
          <cell r="H1124">
            <v>0</v>
          </cell>
          <cell r="I1124" t="str">
            <v>Richardson</v>
          </cell>
          <cell r="J1124" t="str">
            <v>No Match</v>
          </cell>
          <cell r="K1124" t="str">
            <v>-</v>
          </cell>
          <cell r="L1124">
            <v>0</v>
          </cell>
          <cell r="M1124" t="str">
            <v>-</v>
          </cell>
          <cell r="N1124" t="str">
            <v>-</v>
          </cell>
          <cell r="O1124" t="str">
            <v>-</v>
          </cell>
          <cell r="P1124" t="str">
            <v>-</v>
          </cell>
          <cell r="Q1124">
            <v>0</v>
          </cell>
          <cell r="R1124">
            <v>0</v>
          </cell>
          <cell r="S1124" t="str">
            <v>-</v>
          </cell>
          <cell r="T1124">
            <v>0</v>
          </cell>
          <cell r="U1124">
            <v>0</v>
          </cell>
          <cell r="V1124" t="str">
            <v>-</v>
          </cell>
          <cell r="W1124" t="str">
            <v>-</v>
          </cell>
        </row>
        <row r="1125">
          <cell r="B1125">
            <v>0</v>
          </cell>
          <cell r="C1125">
            <v>0</v>
          </cell>
          <cell r="D1125" t="str">
            <v xml:space="preserve"> </v>
          </cell>
          <cell r="E1125">
            <v>0</v>
          </cell>
          <cell r="F1125">
            <v>0</v>
          </cell>
          <cell r="G1125">
            <v>0</v>
          </cell>
          <cell r="H1125">
            <v>0</v>
          </cell>
          <cell r="I1125">
            <v>0</v>
          </cell>
          <cell r="J1125">
            <v>0</v>
          </cell>
          <cell r="K1125">
            <v>0</v>
          </cell>
          <cell r="L1125">
            <v>4</v>
          </cell>
          <cell r="M1125">
            <v>0</v>
          </cell>
          <cell r="N1125">
            <v>0</v>
          </cell>
          <cell r="O1125">
            <v>0</v>
          </cell>
          <cell r="P1125">
            <v>0</v>
          </cell>
          <cell r="Q1125">
            <v>0</v>
          </cell>
          <cell r="R1125">
            <v>0</v>
          </cell>
          <cell r="S1125">
            <v>23358.93</v>
          </cell>
          <cell r="T1125">
            <v>0</v>
          </cell>
          <cell r="U1125">
            <v>0</v>
          </cell>
          <cell r="V1125">
            <v>0</v>
          </cell>
          <cell r="W1125" t="str">
            <v>-</v>
          </cell>
        </row>
        <row r="1126">
          <cell r="B1126">
            <v>1373</v>
          </cell>
          <cell r="C1126" t="str">
            <v>F1373</v>
          </cell>
          <cell r="D1126">
            <v>11</v>
          </cell>
          <cell r="E1126" t="str">
            <v>11-F1373</v>
          </cell>
          <cell r="F1126" t="str">
            <v>RECREATION FACILITIES  - 130</v>
          </cell>
          <cell r="G1126">
            <v>130</v>
          </cell>
          <cell r="H1126" t="str">
            <v>-</v>
          </cell>
          <cell r="I1126" t="str">
            <v>Frisco</v>
          </cell>
          <cell r="J1126" t="str">
            <v>Recreation Leader</v>
          </cell>
          <cell r="K1126" t="str">
            <v>-</v>
          </cell>
          <cell r="L1126">
            <v>0</v>
          </cell>
          <cell r="M1126">
            <v>2008.9333333333334</v>
          </cell>
          <cell r="N1126">
            <v>2409.3333333333335</v>
          </cell>
          <cell r="O1126">
            <v>2811.4666666666667</v>
          </cell>
          <cell r="P1126">
            <v>0</v>
          </cell>
          <cell r="Q1126">
            <v>0</v>
          </cell>
          <cell r="R1126">
            <v>28912</v>
          </cell>
          <cell r="S1126">
            <v>29762</v>
          </cell>
          <cell r="T1126">
            <v>-850</v>
          </cell>
          <cell r="U1126">
            <v>-2.8559908608292453E-2</v>
          </cell>
          <cell r="V1126" t="str">
            <v>-</v>
          </cell>
          <cell r="W1126">
            <v>1373</v>
          </cell>
        </row>
        <row r="1127">
          <cell r="B1127">
            <v>0</v>
          </cell>
          <cell r="C1127">
            <v>0</v>
          </cell>
          <cell r="D1127">
            <v>1</v>
          </cell>
          <cell r="E1127" t="str">
            <v>1-F1373</v>
          </cell>
          <cell r="F1127">
            <v>0</v>
          </cell>
          <cell r="G1127">
            <v>0</v>
          </cell>
          <cell r="H1127">
            <v>0</v>
          </cell>
          <cell r="I1127" t="str">
            <v>Allen</v>
          </cell>
          <cell r="J1127" t="str">
            <v>No Match</v>
          </cell>
          <cell r="K1127" t="str">
            <v>-</v>
          </cell>
          <cell r="L1127">
            <v>0</v>
          </cell>
          <cell r="M1127" t="str">
            <v>-</v>
          </cell>
          <cell r="N1127" t="str">
            <v>-</v>
          </cell>
          <cell r="O1127" t="str">
            <v>-</v>
          </cell>
          <cell r="P1127" t="str">
            <v>-</v>
          </cell>
          <cell r="Q1127">
            <v>0</v>
          </cell>
          <cell r="R1127">
            <v>0</v>
          </cell>
          <cell r="S1127" t="str">
            <v>-</v>
          </cell>
          <cell r="T1127">
            <v>0</v>
          </cell>
          <cell r="U1127">
            <v>0</v>
          </cell>
          <cell r="V1127" t="str">
            <v>-</v>
          </cell>
          <cell r="W1127" t="str">
            <v>-</v>
          </cell>
        </row>
        <row r="1128">
          <cell r="B1128">
            <v>0</v>
          </cell>
          <cell r="C1128">
            <v>0</v>
          </cell>
          <cell r="D1128">
            <v>2</v>
          </cell>
          <cell r="E1128" t="str">
            <v>2-F1373</v>
          </cell>
          <cell r="F1128">
            <v>0</v>
          </cell>
          <cell r="G1128">
            <v>0</v>
          </cell>
          <cell r="H1128">
            <v>0</v>
          </cell>
          <cell r="I1128" t="str">
            <v>Arlington</v>
          </cell>
          <cell r="J1128" t="str">
            <v>No Match</v>
          </cell>
          <cell r="K1128" t="str">
            <v>-</v>
          </cell>
          <cell r="L1128">
            <v>0</v>
          </cell>
          <cell r="M1128" t="str">
            <v>-</v>
          </cell>
          <cell r="N1128" t="str">
            <v>-</v>
          </cell>
          <cell r="O1128" t="str">
            <v>-</v>
          </cell>
          <cell r="P1128" t="str">
            <v>-</v>
          </cell>
          <cell r="Q1128">
            <v>0</v>
          </cell>
          <cell r="R1128">
            <v>0</v>
          </cell>
          <cell r="S1128" t="str">
            <v>-</v>
          </cell>
          <cell r="T1128">
            <v>0</v>
          </cell>
          <cell r="U1128">
            <v>0</v>
          </cell>
          <cell r="V1128" t="str">
            <v>-</v>
          </cell>
          <cell r="W1128" t="str">
            <v>-</v>
          </cell>
        </row>
        <row r="1129">
          <cell r="B1129">
            <v>0</v>
          </cell>
          <cell r="C1129">
            <v>0</v>
          </cell>
          <cell r="D1129">
            <v>3</v>
          </cell>
          <cell r="E1129" t="str">
            <v>3-F1373</v>
          </cell>
          <cell r="F1129">
            <v>0</v>
          </cell>
          <cell r="G1129">
            <v>0</v>
          </cell>
          <cell r="H1129">
            <v>0</v>
          </cell>
          <cell r="I1129" t="str">
            <v>Carrollton</v>
          </cell>
          <cell r="J1129" t="str">
            <v>Recreation Leader</v>
          </cell>
          <cell r="K1129" t="str">
            <v>-</v>
          </cell>
          <cell r="L1129">
            <v>1</v>
          </cell>
          <cell r="M1129">
            <v>2190</v>
          </cell>
          <cell r="N1129">
            <v>2628</v>
          </cell>
          <cell r="O1129">
            <v>3066</v>
          </cell>
          <cell r="P1129">
            <v>0</v>
          </cell>
          <cell r="Q1129">
            <v>0</v>
          </cell>
          <cell r="R1129">
            <v>0</v>
          </cell>
          <cell r="S1129">
            <v>31536</v>
          </cell>
          <cell r="T1129">
            <v>0</v>
          </cell>
          <cell r="U1129">
            <v>0</v>
          </cell>
          <cell r="V1129" t="str">
            <v>-</v>
          </cell>
          <cell r="W1129" t="str">
            <v>-</v>
          </cell>
        </row>
        <row r="1130">
          <cell r="B1130">
            <v>0</v>
          </cell>
          <cell r="C1130">
            <v>0</v>
          </cell>
          <cell r="D1130">
            <v>4</v>
          </cell>
          <cell r="E1130" t="str">
            <v>4-F1373</v>
          </cell>
          <cell r="F1130">
            <v>0</v>
          </cell>
          <cell r="G1130">
            <v>0</v>
          </cell>
          <cell r="H1130">
            <v>0</v>
          </cell>
          <cell r="I1130" t="str">
            <v>Garland</v>
          </cell>
          <cell r="J1130" t="str">
            <v>No Match</v>
          </cell>
          <cell r="K1130" t="str">
            <v>-</v>
          </cell>
          <cell r="L1130">
            <v>0</v>
          </cell>
          <cell r="M1130" t="str">
            <v>-</v>
          </cell>
          <cell r="N1130" t="str">
            <v>-</v>
          </cell>
          <cell r="O1130" t="str">
            <v>-</v>
          </cell>
          <cell r="P1130" t="str">
            <v>-</v>
          </cell>
          <cell r="Q1130">
            <v>0</v>
          </cell>
          <cell r="R1130">
            <v>0</v>
          </cell>
          <cell r="S1130" t="str">
            <v>-</v>
          </cell>
          <cell r="T1130">
            <v>0</v>
          </cell>
          <cell r="U1130">
            <v>0</v>
          </cell>
          <cell r="V1130" t="str">
            <v>-</v>
          </cell>
          <cell r="W1130" t="str">
            <v>-</v>
          </cell>
        </row>
        <row r="1131">
          <cell r="B1131">
            <v>0</v>
          </cell>
          <cell r="C1131">
            <v>0</v>
          </cell>
          <cell r="D1131">
            <v>5</v>
          </cell>
          <cell r="E1131" t="str">
            <v>5-F1373</v>
          </cell>
          <cell r="F1131">
            <v>0</v>
          </cell>
          <cell r="G1131">
            <v>0</v>
          </cell>
          <cell r="H1131">
            <v>0</v>
          </cell>
          <cell r="I1131" t="str">
            <v>Irving</v>
          </cell>
          <cell r="J1131" t="str">
            <v>Recreation Activities Leader</v>
          </cell>
          <cell r="K1131" t="str">
            <v>-</v>
          </cell>
          <cell r="L1131">
            <v>1</v>
          </cell>
          <cell r="M1131">
            <v>2091</v>
          </cell>
          <cell r="N1131">
            <v>2520</v>
          </cell>
          <cell r="O1131">
            <v>2949</v>
          </cell>
          <cell r="P1131">
            <v>0</v>
          </cell>
          <cell r="Q1131">
            <v>0</v>
          </cell>
          <cell r="R1131">
            <v>0</v>
          </cell>
          <cell r="S1131">
            <v>30240</v>
          </cell>
          <cell r="T1131">
            <v>0</v>
          </cell>
          <cell r="U1131">
            <v>0</v>
          </cell>
          <cell r="V1131" t="str">
            <v>-</v>
          </cell>
          <cell r="W1131" t="str">
            <v>-</v>
          </cell>
        </row>
        <row r="1132">
          <cell r="B1132">
            <v>0</v>
          </cell>
          <cell r="C1132">
            <v>0</v>
          </cell>
          <cell r="D1132">
            <v>6</v>
          </cell>
          <cell r="E1132" t="str">
            <v>6-F1373</v>
          </cell>
          <cell r="F1132">
            <v>0</v>
          </cell>
          <cell r="G1132">
            <v>0</v>
          </cell>
          <cell r="H1132">
            <v>0</v>
          </cell>
          <cell r="I1132" t="str">
            <v>McKinney</v>
          </cell>
          <cell r="J1132" t="str">
            <v>No Match</v>
          </cell>
          <cell r="K1132" t="str">
            <v>-</v>
          </cell>
          <cell r="L1132">
            <v>0</v>
          </cell>
          <cell r="M1132" t="str">
            <v>-</v>
          </cell>
          <cell r="N1132" t="str">
            <v>-</v>
          </cell>
          <cell r="O1132" t="str">
            <v>-</v>
          </cell>
          <cell r="P1132" t="str">
            <v>-</v>
          </cell>
          <cell r="Q1132">
            <v>0</v>
          </cell>
          <cell r="R1132">
            <v>0</v>
          </cell>
          <cell r="S1132" t="str">
            <v>-</v>
          </cell>
          <cell r="T1132">
            <v>0</v>
          </cell>
          <cell r="U1132">
            <v>0</v>
          </cell>
          <cell r="V1132" t="str">
            <v>-</v>
          </cell>
          <cell r="W1132" t="str">
            <v>-</v>
          </cell>
        </row>
        <row r="1133">
          <cell r="B1133">
            <v>0</v>
          </cell>
          <cell r="C1133">
            <v>0</v>
          </cell>
          <cell r="D1133">
            <v>7</v>
          </cell>
          <cell r="E1133" t="str">
            <v>7-F1373</v>
          </cell>
          <cell r="F1133">
            <v>0</v>
          </cell>
          <cell r="G1133">
            <v>0</v>
          </cell>
          <cell r="H1133">
            <v>0</v>
          </cell>
          <cell r="I1133" t="str">
            <v>Mesquite</v>
          </cell>
          <cell r="J1133" t="str">
            <v>Recreation Leader</v>
          </cell>
          <cell r="K1133" t="str">
            <v>-</v>
          </cell>
          <cell r="L1133">
            <v>1</v>
          </cell>
          <cell r="M1133">
            <v>1888</v>
          </cell>
          <cell r="N1133">
            <v>2292.5</v>
          </cell>
          <cell r="O1133">
            <v>2697</v>
          </cell>
          <cell r="P1133">
            <v>0</v>
          </cell>
          <cell r="Q1133">
            <v>0</v>
          </cell>
          <cell r="R1133">
            <v>0</v>
          </cell>
          <cell r="S1133">
            <v>27510</v>
          </cell>
          <cell r="T1133">
            <v>0</v>
          </cell>
          <cell r="U1133">
            <v>0</v>
          </cell>
          <cell r="V1133" t="str">
            <v>-</v>
          </cell>
          <cell r="W1133" t="str">
            <v>-</v>
          </cell>
        </row>
        <row r="1134">
          <cell r="B1134">
            <v>0</v>
          </cell>
          <cell r="C1134">
            <v>0</v>
          </cell>
          <cell r="D1134">
            <v>8</v>
          </cell>
          <cell r="E1134" t="str">
            <v>8-F1373</v>
          </cell>
          <cell r="F1134">
            <v>0</v>
          </cell>
          <cell r="G1134">
            <v>0</v>
          </cell>
          <cell r="H1134">
            <v>0</v>
          </cell>
          <cell r="I1134" t="str">
            <v>Plano</v>
          </cell>
          <cell r="J1134" t="str">
            <v>No Match</v>
          </cell>
          <cell r="K1134" t="str">
            <v>-</v>
          </cell>
          <cell r="L1134">
            <v>0</v>
          </cell>
          <cell r="M1134" t="str">
            <v>-</v>
          </cell>
          <cell r="N1134" t="str">
            <v>-</v>
          </cell>
          <cell r="O1134" t="str">
            <v>-</v>
          </cell>
          <cell r="P1134" t="str">
            <v>-</v>
          </cell>
          <cell r="Q1134">
            <v>0</v>
          </cell>
          <cell r="R1134">
            <v>0</v>
          </cell>
          <cell r="S1134" t="str">
            <v>-</v>
          </cell>
          <cell r="T1134">
            <v>0</v>
          </cell>
          <cell r="U1134">
            <v>0</v>
          </cell>
          <cell r="V1134" t="str">
            <v>-</v>
          </cell>
          <cell r="W1134" t="str">
            <v>-</v>
          </cell>
        </row>
        <row r="1135">
          <cell r="B1135">
            <v>0</v>
          </cell>
          <cell r="C1135">
            <v>0</v>
          </cell>
          <cell r="D1135">
            <v>9</v>
          </cell>
          <cell r="E1135" t="str">
            <v>9-F1373</v>
          </cell>
          <cell r="F1135">
            <v>0</v>
          </cell>
          <cell r="G1135">
            <v>0</v>
          </cell>
          <cell r="H1135">
            <v>0</v>
          </cell>
          <cell r="I1135" t="str">
            <v>Richardson</v>
          </cell>
          <cell r="J1135" t="str">
            <v>No Match</v>
          </cell>
          <cell r="K1135" t="str">
            <v>-</v>
          </cell>
          <cell r="L1135">
            <v>0</v>
          </cell>
          <cell r="M1135" t="str">
            <v>-</v>
          </cell>
          <cell r="N1135" t="str">
            <v>-</v>
          </cell>
          <cell r="O1135" t="str">
            <v>-</v>
          </cell>
          <cell r="P1135" t="str">
            <v>-</v>
          </cell>
          <cell r="Q1135">
            <v>0</v>
          </cell>
          <cell r="R1135">
            <v>0</v>
          </cell>
          <cell r="S1135" t="str">
            <v>-</v>
          </cell>
          <cell r="T1135">
            <v>0</v>
          </cell>
          <cell r="U1135">
            <v>0</v>
          </cell>
          <cell r="V1135" t="str">
            <v>-</v>
          </cell>
          <cell r="W1135" t="str">
            <v>-</v>
          </cell>
        </row>
        <row r="1136">
          <cell r="B1136">
            <v>0</v>
          </cell>
          <cell r="C1136">
            <v>0</v>
          </cell>
          <cell r="D1136" t="str">
            <v xml:space="preserve"> </v>
          </cell>
          <cell r="E1136">
            <v>0</v>
          </cell>
          <cell r="F1136">
            <v>0</v>
          </cell>
          <cell r="G1136">
            <v>0</v>
          </cell>
          <cell r="H1136">
            <v>0</v>
          </cell>
          <cell r="I1136">
            <v>0</v>
          </cell>
          <cell r="J1136">
            <v>0</v>
          </cell>
          <cell r="K1136">
            <v>0</v>
          </cell>
          <cell r="L1136">
            <v>3</v>
          </cell>
          <cell r="M1136">
            <v>0</v>
          </cell>
          <cell r="N1136">
            <v>0</v>
          </cell>
          <cell r="O1136">
            <v>0</v>
          </cell>
          <cell r="P1136">
            <v>0</v>
          </cell>
          <cell r="Q1136">
            <v>0</v>
          </cell>
          <cell r="R1136">
            <v>0</v>
          </cell>
          <cell r="S1136">
            <v>29762</v>
          </cell>
          <cell r="T1136">
            <v>0</v>
          </cell>
          <cell r="U1136">
            <v>0</v>
          </cell>
          <cell r="V1136">
            <v>0</v>
          </cell>
          <cell r="W1136" t="str">
            <v>-</v>
          </cell>
        </row>
        <row r="1137">
          <cell r="B1137">
            <v>1074</v>
          </cell>
          <cell r="C1137">
            <v>42</v>
          </cell>
          <cell r="D1137">
            <v>11</v>
          </cell>
          <cell r="E1137" t="str">
            <v>11-42</v>
          </cell>
          <cell r="F1137" t="str">
            <v>RECREATION FACILITIES  - 130</v>
          </cell>
          <cell r="G1137">
            <v>130</v>
          </cell>
          <cell r="H1137" t="str">
            <v>Recreation Center Coordinator</v>
          </cell>
          <cell r="I1137" t="str">
            <v>Frisco</v>
          </cell>
          <cell r="J1137" t="str">
            <v xml:space="preserve">Supervisor - Senior Center </v>
          </cell>
          <cell r="K1137" t="str">
            <v>Recreation Facilities Manager</v>
          </cell>
          <cell r="L1137">
            <v>0</v>
          </cell>
          <cell r="M1137">
            <v>3544.6666666666665</v>
          </cell>
          <cell r="N1137">
            <v>4251.8666666666668</v>
          </cell>
          <cell r="O1137">
            <v>4960.8</v>
          </cell>
          <cell r="P1137">
            <v>0</v>
          </cell>
          <cell r="Q1137">
            <v>0</v>
          </cell>
          <cell r="R1137">
            <v>51022.400000000001</v>
          </cell>
          <cell r="S1137">
            <v>53742.893333333341</v>
          </cell>
          <cell r="T1137">
            <v>-2720.4933333333393</v>
          </cell>
          <cell r="U1137">
            <v>-5.0620522353715336E-2</v>
          </cell>
          <cell r="V1137" t="str">
            <v>-</v>
          </cell>
          <cell r="W1137">
            <v>1074</v>
          </cell>
        </row>
        <row r="1138">
          <cell r="B1138">
            <v>0</v>
          </cell>
          <cell r="C1138">
            <v>0</v>
          </cell>
          <cell r="D1138">
            <v>1</v>
          </cell>
          <cell r="E1138" t="str">
            <v>1-42</v>
          </cell>
          <cell r="F1138">
            <v>0</v>
          </cell>
          <cell r="G1138">
            <v>0</v>
          </cell>
          <cell r="H1138">
            <v>0</v>
          </cell>
          <cell r="I1138" t="str">
            <v>Allen</v>
          </cell>
          <cell r="J1138" t="str">
            <v>Center Supervisor</v>
          </cell>
          <cell r="K1138" t="str">
            <v>-</v>
          </cell>
          <cell r="L1138">
            <v>1</v>
          </cell>
          <cell r="M1138">
            <v>3864.02</v>
          </cell>
          <cell r="N1138">
            <v>4926.67</v>
          </cell>
          <cell r="O1138">
            <v>5989.31</v>
          </cell>
          <cell r="P1138">
            <v>0</v>
          </cell>
          <cell r="Q1138">
            <v>0</v>
          </cell>
          <cell r="R1138">
            <v>0</v>
          </cell>
          <cell r="S1138">
            <v>59120.04</v>
          </cell>
          <cell r="T1138">
            <v>0</v>
          </cell>
          <cell r="U1138">
            <v>0</v>
          </cell>
          <cell r="V1138" t="str">
            <v>-</v>
          </cell>
          <cell r="W1138" t="str">
            <v>-</v>
          </cell>
        </row>
        <row r="1139">
          <cell r="B1139">
            <v>0</v>
          </cell>
          <cell r="C1139">
            <v>0</v>
          </cell>
          <cell r="D1139">
            <v>2</v>
          </cell>
          <cell r="E1139" t="str">
            <v>2-42</v>
          </cell>
          <cell r="F1139">
            <v>0</v>
          </cell>
          <cell r="G1139">
            <v>0</v>
          </cell>
          <cell r="H1139">
            <v>0</v>
          </cell>
          <cell r="I1139" t="str">
            <v>Arlington</v>
          </cell>
          <cell r="J1139" t="str">
            <v>Recreation Facility Mgr</v>
          </cell>
          <cell r="K1139" t="str">
            <v>Recreation Program Manager</v>
          </cell>
          <cell r="L1139">
            <v>1</v>
          </cell>
          <cell r="M1139">
            <v>3946</v>
          </cell>
          <cell r="N1139">
            <v>4933</v>
          </cell>
          <cell r="O1139">
            <v>5920</v>
          </cell>
          <cell r="P1139">
            <v>0</v>
          </cell>
          <cell r="Q1139">
            <v>0</v>
          </cell>
          <cell r="R1139">
            <v>0</v>
          </cell>
          <cell r="S1139">
            <v>59196</v>
          </cell>
          <cell r="T1139">
            <v>0</v>
          </cell>
          <cell r="U1139">
            <v>0</v>
          </cell>
          <cell r="V1139">
            <v>52800</v>
          </cell>
          <cell r="W1139" t="str">
            <v>-</v>
          </cell>
        </row>
        <row r="1140">
          <cell r="B1140">
            <v>0</v>
          </cell>
          <cell r="C1140">
            <v>0</v>
          </cell>
          <cell r="D1140">
            <v>3</v>
          </cell>
          <cell r="E1140" t="str">
            <v>3-42</v>
          </cell>
          <cell r="F1140">
            <v>0</v>
          </cell>
          <cell r="G1140">
            <v>0</v>
          </cell>
          <cell r="H1140">
            <v>0</v>
          </cell>
          <cell r="I1140" t="str">
            <v>Carrollton</v>
          </cell>
          <cell r="J1140" t="str">
            <v>Recreation Coordinator</v>
          </cell>
          <cell r="K1140" t="str">
            <v>Recreation Supervisor</v>
          </cell>
          <cell r="L1140">
            <v>1</v>
          </cell>
          <cell r="M1140">
            <v>3072</v>
          </cell>
          <cell r="N1140">
            <v>3666</v>
          </cell>
          <cell r="O1140">
            <v>4300</v>
          </cell>
          <cell r="P1140">
            <v>0</v>
          </cell>
          <cell r="Q1140">
            <v>0</v>
          </cell>
          <cell r="R1140">
            <v>0</v>
          </cell>
          <cell r="S1140">
            <v>43992</v>
          </cell>
          <cell r="T1140">
            <v>0</v>
          </cell>
          <cell r="U1140">
            <v>0</v>
          </cell>
          <cell r="V1140">
            <v>40308</v>
          </cell>
          <cell r="W1140" t="str">
            <v>-</v>
          </cell>
        </row>
        <row r="1141">
          <cell r="B1141">
            <v>0</v>
          </cell>
          <cell r="C1141">
            <v>0</v>
          </cell>
          <cell r="D1141">
            <v>4</v>
          </cell>
          <cell r="E1141" t="str">
            <v>4-42</v>
          </cell>
          <cell r="F1141">
            <v>0</v>
          </cell>
          <cell r="G1141">
            <v>0</v>
          </cell>
          <cell r="H1141">
            <v>0</v>
          </cell>
          <cell r="I1141" t="str">
            <v>Garland</v>
          </cell>
          <cell r="J1141" t="str">
            <v>Recreation Services Coordinator</v>
          </cell>
          <cell r="K1141" t="str">
            <v>Program Administrator</v>
          </cell>
          <cell r="L1141">
            <v>1</v>
          </cell>
          <cell r="M1141">
            <v>3912</v>
          </cell>
          <cell r="N1141">
            <v>5086</v>
          </cell>
          <cell r="O1141">
            <v>6261</v>
          </cell>
          <cell r="P1141">
            <v>0</v>
          </cell>
          <cell r="Q1141">
            <v>0</v>
          </cell>
          <cell r="R1141">
            <v>0</v>
          </cell>
          <cell r="S1141">
            <v>61032</v>
          </cell>
          <cell r="T1141">
            <v>0</v>
          </cell>
          <cell r="U1141">
            <v>0</v>
          </cell>
          <cell r="V1141">
            <v>52572</v>
          </cell>
          <cell r="W1141" t="str">
            <v>-</v>
          </cell>
        </row>
        <row r="1142">
          <cell r="B1142">
            <v>0</v>
          </cell>
          <cell r="C1142">
            <v>0</v>
          </cell>
          <cell r="D1142">
            <v>5</v>
          </cell>
          <cell r="E1142" t="str">
            <v>5-42</v>
          </cell>
          <cell r="F1142">
            <v>0</v>
          </cell>
          <cell r="G1142">
            <v>0</v>
          </cell>
          <cell r="H1142">
            <v>0</v>
          </cell>
          <cell r="I1142" t="str">
            <v>Irving</v>
          </cell>
          <cell r="J1142" t="str">
            <v>Recreation Center Supervisor</v>
          </cell>
          <cell r="K1142" t="str">
            <v>Recreation Manager</v>
          </cell>
          <cell r="L1142">
            <v>1</v>
          </cell>
          <cell r="M1142">
            <v>3942</v>
          </cell>
          <cell r="N1142">
            <v>4682</v>
          </cell>
          <cell r="O1142">
            <v>5562</v>
          </cell>
          <cell r="P1142">
            <v>0</v>
          </cell>
          <cell r="Q1142">
            <v>0</v>
          </cell>
          <cell r="R1142">
            <v>0</v>
          </cell>
          <cell r="S1142">
            <v>56184</v>
          </cell>
          <cell r="T1142">
            <v>0</v>
          </cell>
          <cell r="U1142">
            <v>0</v>
          </cell>
          <cell r="V1142">
            <v>57852</v>
          </cell>
          <cell r="W1142" t="str">
            <v>-</v>
          </cell>
        </row>
        <row r="1143">
          <cell r="B1143">
            <v>0</v>
          </cell>
          <cell r="C1143">
            <v>0</v>
          </cell>
          <cell r="D1143">
            <v>6</v>
          </cell>
          <cell r="E1143" t="str">
            <v>6-42</v>
          </cell>
          <cell r="F1143">
            <v>0</v>
          </cell>
          <cell r="G1143">
            <v>0</v>
          </cell>
          <cell r="H1143">
            <v>0</v>
          </cell>
          <cell r="I1143" t="str">
            <v>McKinney</v>
          </cell>
          <cell r="J1143" t="str">
            <v>Recreation Center Supervisor</v>
          </cell>
          <cell r="K1143" t="str">
            <v>Recreation Superintendent</v>
          </cell>
          <cell r="L1143">
            <v>1</v>
          </cell>
          <cell r="M1143">
            <v>3924</v>
          </cell>
          <cell r="N1143">
            <v>4708</v>
          </cell>
          <cell r="O1143">
            <v>5493</v>
          </cell>
          <cell r="P1143">
            <v>0</v>
          </cell>
          <cell r="Q1143">
            <v>0</v>
          </cell>
          <cell r="R1143">
            <v>0</v>
          </cell>
          <cell r="S1143">
            <v>56496</v>
          </cell>
          <cell r="T1143">
            <v>0</v>
          </cell>
          <cell r="U1143">
            <v>0</v>
          </cell>
          <cell r="V1143">
            <v>60480</v>
          </cell>
          <cell r="W1143" t="str">
            <v>-</v>
          </cell>
        </row>
        <row r="1144">
          <cell r="B1144">
            <v>0</v>
          </cell>
          <cell r="C1144">
            <v>0</v>
          </cell>
          <cell r="D1144">
            <v>7</v>
          </cell>
          <cell r="E1144" t="str">
            <v>7-42</v>
          </cell>
          <cell r="F1144">
            <v>0</v>
          </cell>
          <cell r="G1144">
            <v>0</v>
          </cell>
          <cell r="H1144">
            <v>0</v>
          </cell>
          <cell r="I1144" t="str">
            <v>Mesquite</v>
          </cell>
          <cell r="J1144" t="str">
            <v>Recreation Supervisor</v>
          </cell>
          <cell r="K1144" t="str">
            <v>Recreation District Supervisor</v>
          </cell>
          <cell r="L1144">
            <v>1</v>
          </cell>
          <cell r="M1144">
            <v>2839</v>
          </cell>
          <cell r="N1144">
            <v>3519</v>
          </cell>
          <cell r="O1144">
            <v>4199</v>
          </cell>
          <cell r="P1144">
            <v>0</v>
          </cell>
          <cell r="Q1144">
            <v>0</v>
          </cell>
          <cell r="R1144">
            <v>0</v>
          </cell>
          <cell r="S1144">
            <v>42228</v>
          </cell>
          <cell r="T1144">
            <v>0</v>
          </cell>
          <cell r="U1144">
            <v>0</v>
          </cell>
          <cell r="V1144">
            <v>36984</v>
          </cell>
          <cell r="W1144" t="str">
            <v>-</v>
          </cell>
        </row>
        <row r="1145">
          <cell r="B1145">
            <v>0</v>
          </cell>
          <cell r="C1145">
            <v>0</v>
          </cell>
          <cell r="D1145">
            <v>8</v>
          </cell>
          <cell r="E1145" t="str">
            <v>8-42</v>
          </cell>
          <cell r="F1145">
            <v>0</v>
          </cell>
          <cell r="G1145">
            <v>0</v>
          </cell>
          <cell r="H1145">
            <v>0</v>
          </cell>
          <cell r="I1145" t="str">
            <v>Plano</v>
          </cell>
          <cell r="J1145" t="str">
            <v>Recreation Supervisor</v>
          </cell>
          <cell r="K1145" t="str">
            <v>Recreation Superintendent</v>
          </cell>
          <cell r="L1145">
            <v>1</v>
          </cell>
          <cell r="M1145">
            <v>3370</v>
          </cell>
          <cell r="N1145">
            <v>4128</v>
          </cell>
          <cell r="O1145">
            <v>4886</v>
          </cell>
          <cell r="P1145">
            <v>0</v>
          </cell>
          <cell r="Q1145">
            <v>0</v>
          </cell>
          <cell r="R1145">
            <v>0</v>
          </cell>
          <cell r="S1145">
            <v>49536</v>
          </cell>
          <cell r="T1145">
            <v>0</v>
          </cell>
          <cell r="U1145">
            <v>0</v>
          </cell>
          <cell r="V1145">
            <v>50232</v>
          </cell>
          <cell r="W1145" t="str">
            <v>-</v>
          </cell>
        </row>
        <row r="1146">
          <cell r="B1146">
            <v>0</v>
          </cell>
          <cell r="C1146">
            <v>0</v>
          </cell>
          <cell r="D1146">
            <v>9</v>
          </cell>
          <cell r="E1146" t="str">
            <v>9-42</v>
          </cell>
          <cell r="F1146">
            <v>0</v>
          </cell>
          <cell r="G1146">
            <v>0</v>
          </cell>
          <cell r="H1146">
            <v>0</v>
          </cell>
          <cell r="I1146" t="str">
            <v>Richardson</v>
          </cell>
          <cell r="J1146" t="str">
            <v>Recreation Center Manager</v>
          </cell>
          <cell r="K1146" t="str">
            <v>Recreation Superintendent</v>
          </cell>
          <cell r="L1146">
            <v>1</v>
          </cell>
          <cell r="M1146">
            <v>3826</v>
          </cell>
          <cell r="N1146">
            <v>4658.5</v>
          </cell>
          <cell r="O1146">
            <v>5491</v>
          </cell>
          <cell r="P1146">
            <v>0</v>
          </cell>
          <cell r="Q1146">
            <v>0</v>
          </cell>
          <cell r="R1146">
            <v>0</v>
          </cell>
          <cell r="S1146">
            <v>55902</v>
          </cell>
          <cell r="T1146">
            <v>0</v>
          </cell>
          <cell r="U1146">
            <v>0</v>
          </cell>
          <cell r="V1146">
            <v>57192</v>
          </cell>
          <cell r="W1146" t="str">
            <v>-</v>
          </cell>
        </row>
        <row r="1147">
          <cell r="B1147">
            <v>0</v>
          </cell>
          <cell r="C1147">
            <v>0</v>
          </cell>
          <cell r="D1147" t="str">
            <v xml:space="preserve"> </v>
          </cell>
          <cell r="E1147">
            <v>0</v>
          </cell>
          <cell r="F1147">
            <v>0</v>
          </cell>
          <cell r="G1147">
            <v>0</v>
          </cell>
          <cell r="H1147">
            <v>0</v>
          </cell>
          <cell r="I1147">
            <v>0</v>
          </cell>
          <cell r="J1147">
            <v>0</v>
          </cell>
          <cell r="K1147">
            <v>0</v>
          </cell>
          <cell r="L1147">
            <v>9</v>
          </cell>
          <cell r="M1147">
            <v>0</v>
          </cell>
          <cell r="N1147">
            <v>0</v>
          </cell>
          <cell r="O1147">
            <v>0</v>
          </cell>
          <cell r="P1147">
            <v>0</v>
          </cell>
          <cell r="Q1147">
            <v>0</v>
          </cell>
          <cell r="R1147">
            <v>0</v>
          </cell>
          <cell r="S1147">
            <v>53742.893333333341</v>
          </cell>
          <cell r="T1147">
            <v>0</v>
          </cell>
          <cell r="U1147">
            <v>0</v>
          </cell>
          <cell r="V1147">
            <v>0</v>
          </cell>
          <cell r="W1147" t="str">
            <v>-</v>
          </cell>
        </row>
        <row r="1148">
          <cell r="B1148">
            <v>1057</v>
          </cell>
          <cell r="C1148">
            <v>98</v>
          </cell>
          <cell r="D1148">
            <v>11</v>
          </cell>
          <cell r="E1148" t="str">
            <v>11-98</v>
          </cell>
          <cell r="F1148" t="str">
            <v>RECREATION PROGRAMS  - 128</v>
          </cell>
          <cell r="G1148">
            <v>128</v>
          </cell>
          <cell r="H1148" t="str">
            <v>Recreation Programmer</v>
          </cell>
          <cell r="I1148" t="str">
            <v>Frisco</v>
          </cell>
          <cell r="J1148" t="str">
            <v>Recreation Programmer</v>
          </cell>
          <cell r="K1148" t="str">
            <v>-</v>
          </cell>
          <cell r="L1148">
            <v>0</v>
          </cell>
          <cell r="M1148">
            <v>3132.1333333333332</v>
          </cell>
          <cell r="N1148">
            <v>3757.8666666666668</v>
          </cell>
          <cell r="O1148">
            <v>4385.333333333333</v>
          </cell>
          <cell r="P1148">
            <v>0</v>
          </cell>
          <cell r="Q1148">
            <v>0</v>
          </cell>
          <cell r="R1148">
            <v>45094.400000000001</v>
          </cell>
          <cell r="S1148">
            <v>42888.764999999999</v>
          </cell>
          <cell r="T1148">
            <v>2205.635000000002</v>
          </cell>
          <cell r="U1148">
            <v>5.1426871349641384E-2</v>
          </cell>
          <cell r="V1148" t="str">
            <v>-</v>
          </cell>
          <cell r="W1148">
            <v>1057</v>
          </cell>
        </row>
        <row r="1149">
          <cell r="B1149">
            <v>0</v>
          </cell>
          <cell r="C1149">
            <v>0</v>
          </cell>
          <cell r="D1149">
            <v>1</v>
          </cell>
          <cell r="E1149" t="str">
            <v>1-98</v>
          </cell>
          <cell r="F1149">
            <v>0</v>
          </cell>
          <cell r="G1149">
            <v>0</v>
          </cell>
          <cell r="H1149">
            <v>0</v>
          </cell>
          <cell r="I1149" t="str">
            <v>Allen</v>
          </cell>
          <cell r="J1149" t="str">
            <v>Recreation Specialist II</v>
          </cell>
          <cell r="K1149" t="str">
            <v>-</v>
          </cell>
          <cell r="L1149">
            <v>1</v>
          </cell>
          <cell r="M1149">
            <v>2645.26</v>
          </cell>
          <cell r="N1149">
            <v>3307.01</v>
          </cell>
          <cell r="O1149">
            <v>3968.76</v>
          </cell>
          <cell r="P1149">
            <v>0</v>
          </cell>
          <cell r="Q1149">
            <v>0</v>
          </cell>
          <cell r="R1149">
            <v>0</v>
          </cell>
          <cell r="S1149">
            <v>39684.120000000003</v>
          </cell>
          <cell r="T1149">
            <v>0</v>
          </cell>
          <cell r="U1149">
            <v>0</v>
          </cell>
          <cell r="V1149" t="str">
            <v>-</v>
          </cell>
          <cell r="W1149" t="str">
            <v>-</v>
          </cell>
        </row>
        <row r="1150">
          <cell r="B1150">
            <v>0</v>
          </cell>
          <cell r="C1150">
            <v>0</v>
          </cell>
          <cell r="D1150">
            <v>2</v>
          </cell>
          <cell r="E1150" t="str">
            <v>2-98</v>
          </cell>
          <cell r="F1150">
            <v>0</v>
          </cell>
          <cell r="G1150">
            <v>0</v>
          </cell>
          <cell r="H1150">
            <v>0</v>
          </cell>
          <cell r="I1150" t="str">
            <v>Arlington</v>
          </cell>
          <cell r="J1150" t="str">
            <v>No Match</v>
          </cell>
          <cell r="K1150" t="str">
            <v>-</v>
          </cell>
          <cell r="L1150">
            <v>0</v>
          </cell>
          <cell r="M1150" t="str">
            <v>-</v>
          </cell>
          <cell r="N1150" t="str">
            <v>-</v>
          </cell>
          <cell r="O1150" t="str">
            <v>-</v>
          </cell>
          <cell r="P1150" t="str">
            <v>-</v>
          </cell>
          <cell r="Q1150">
            <v>0</v>
          </cell>
          <cell r="R1150">
            <v>0</v>
          </cell>
          <cell r="S1150" t="str">
            <v>-</v>
          </cell>
          <cell r="T1150">
            <v>0</v>
          </cell>
          <cell r="U1150">
            <v>0</v>
          </cell>
          <cell r="V1150" t="str">
            <v>-</v>
          </cell>
          <cell r="W1150" t="str">
            <v>-</v>
          </cell>
        </row>
        <row r="1151">
          <cell r="B1151">
            <v>0</v>
          </cell>
          <cell r="C1151">
            <v>0</v>
          </cell>
          <cell r="D1151">
            <v>3</v>
          </cell>
          <cell r="E1151" t="str">
            <v>3-98</v>
          </cell>
          <cell r="F1151">
            <v>0</v>
          </cell>
          <cell r="G1151">
            <v>0</v>
          </cell>
          <cell r="H1151">
            <v>0</v>
          </cell>
          <cell r="I1151" t="str">
            <v>Carrollton</v>
          </cell>
          <cell r="J1151" t="str">
            <v>Recreation Coordinator</v>
          </cell>
          <cell r="K1151" t="str">
            <v>Recreation Supervisor</v>
          </cell>
          <cell r="L1151">
            <v>1</v>
          </cell>
          <cell r="M1151">
            <v>3072</v>
          </cell>
          <cell r="N1151">
            <v>3612</v>
          </cell>
          <cell r="O1151">
            <v>4300</v>
          </cell>
          <cell r="P1151">
            <v>0</v>
          </cell>
          <cell r="Q1151">
            <v>0</v>
          </cell>
          <cell r="R1151">
            <v>0</v>
          </cell>
          <cell r="S1151">
            <v>43344</v>
          </cell>
          <cell r="T1151">
            <v>0</v>
          </cell>
          <cell r="U1151">
            <v>0</v>
          </cell>
          <cell r="V1151">
            <v>40308</v>
          </cell>
          <cell r="W1151" t="str">
            <v>-</v>
          </cell>
        </row>
        <row r="1152">
          <cell r="B1152">
            <v>0</v>
          </cell>
          <cell r="C1152">
            <v>0</v>
          </cell>
          <cell r="D1152">
            <v>4</v>
          </cell>
          <cell r="E1152" t="str">
            <v>4-98</v>
          </cell>
          <cell r="F1152">
            <v>0</v>
          </cell>
          <cell r="G1152">
            <v>0</v>
          </cell>
          <cell r="H1152">
            <v>0</v>
          </cell>
          <cell r="I1152" t="str">
            <v>Garland</v>
          </cell>
          <cell r="J1152" t="str">
            <v>Recreation Services Specialist</v>
          </cell>
          <cell r="K1152" t="str">
            <v>Recreation Services Manager</v>
          </cell>
          <cell r="L1152">
            <v>1</v>
          </cell>
          <cell r="M1152">
            <v>2909</v>
          </cell>
          <cell r="N1152">
            <v>3713</v>
          </cell>
          <cell r="O1152">
            <v>4515</v>
          </cell>
          <cell r="P1152">
            <v>0</v>
          </cell>
          <cell r="Q1152">
            <v>0</v>
          </cell>
          <cell r="R1152">
            <v>0</v>
          </cell>
          <cell r="S1152">
            <v>44556</v>
          </cell>
          <cell r="T1152">
            <v>0</v>
          </cell>
          <cell r="U1152">
            <v>0</v>
          </cell>
          <cell r="V1152">
            <v>35112</v>
          </cell>
          <cell r="W1152" t="str">
            <v>-</v>
          </cell>
        </row>
        <row r="1153">
          <cell r="B1153">
            <v>0</v>
          </cell>
          <cell r="C1153">
            <v>0</v>
          </cell>
          <cell r="D1153">
            <v>5</v>
          </cell>
          <cell r="E1153" t="str">
            <v>5-98</v>
          </cell>
          <cell r="F1153">
            <v>0</v>
          </cell>
          <cell r="G1153">
            <v>0</v>
          </cell>
          <cell r="H1153">
            <v>0</v>
          </cell>
          <cell r="I1153" t="str">
            <v>Irving</v>
          </cell>
          <cell r="J1153" t="str">
            <v>Recreation Specialist</v>
          </cell>
          <cell r="K1153" t="str">
            <v>Recreation Center Supv</v>
          </cell>
          <cell r="L1153">
            <v>1</v>
          </cell>
          <cell r="M1153">
            <v>3090</v>
          </cell>
          <cell r="N1153">
            <v>3670</v>
          </cell>
          <cell r="O1153">
            <v>4358</v>
          </cell>
          <cell r="P1153">
            <v>0</v>
          </cell>
          <cell r="Q1153">
            <v>0</v>
          </cell>
          <cell r="R1153">
            <v>0</v>
          </cell>
          <cell r="S1153">
            <v>44040</v>
          </cell>
          <cell r="T1153">
            <v>0</v>
          </cell>
          <cell r="U1153">
            <v>0</v>
          </cell>
          <cell r="V1153">
            <v>46092</v>
          </cell>
          <cell r="W1153" t="str">
            <v>-</v>
          </cell>
        </row>
        <row r="1154">
          <cell r="B1154">
            <v>0</v>
          </cell>
          <cell r="C1154">
            <v>0</v>
          </cell>
          <cell r="D1154">
            <v>6</v>
          </cell>
          <cell r="E1154" t="str">
            <v>6-98</v>
          </cell>
          <cell r="F1154">
            <v>0</v>
          </cell>
          <cell r="G1154">
            <v>0</v>
          </cell>
          <cell r="H1154">
            <v>0</v>
          </cell>
          <cell r="I1154" t="str">
            <v>McKinney</v>
          </cell>
          <cell r="J1154" t="str">
            <v>Recreation Specialist</v>
          </cell>
          <cell r="K1154" t="str">
            <v>Recreation Center Supervisor</v>
          </cell>
          <cell r="L1154">
            <v>1</v>
          </cell>
          <cell r="M1154">
            <v>3248</v>
          </cell>
          <cell r="N1154">
            <v>3898</v>
          </cell>
          <cell r="O1154">
            <v>4547</v>
          </cell>
          <cell r="P1154">
            <v>0</v>
          </cell>
          <cell r="Q1154">
            <v>0</v>
          </cell>
          <cell r="R1154">
            <v>0</v>
          </cell>
          <cell r="S1154">
            <v>46776</v>
          </cell>
          <cell r="T1154">
            <v>0</v>
          </cell>
          <cell r="U1154">
            <v>0</v>
          </cell>
          <cell r="V1154">
            <v>48252</v>
          </cell>
          <cell r="W1154" t="str">
            <v>-</v>
          </cell>
        </row>
        <row r="1155">
          <cell r="B1155">
            <v>0</v>
          </cell>
          <cell r="C1155">
            <v>0</v>
          </cell>
          <cell r="D1155">
            <v>7</v>
          </cell>
          <cell r="E1155" t="str">
            <v>7-98</v>
          </cell>
          <cell r="F1155">
            <v>0</v>
          </cell>
          <cell r="G1155">
            <v>0</v>
          </cell>
          <cell r="H1155">
            <v>0</v>
          </cell>
          <cell r="I1155" t="str">
            <v>Mesquite</v>
          </cell>
          <cell r="J1155" t="str">
            <v>Recreation Specialist</v>
          </cell>
          <cell r="K1155" t="str">
            <v>Recreation District Supervisor</v>
          </cell>
          <cell r="L1155">
            <v>1</v>
          </cell>
          <cell r="M1155">
            <v>2687</v>
          </cell>
          <cell r="N1155">
            <v>3331</v>
          </cell>
          <cell r="O1155">
            <v>3975</v>
          </cell>
          <cell r="P1155">
            <v>0</v>
          </cell>
          <cell r="Q1155">
            <v>0</v>
          </cell>
          <cell r="R1155">
            <v>0</v>
          </cell>
          <cell r="S1155">
            <v>39972</v>
          </cell>
          <cell r="T1155">
            <v>0</v>
          </cell>
          <cell r="U1155">
            <v>0</v>
          </cell>
          <cell r="V1155">
            <v>36384</v>
          </cell>
          <cell r="W1155" t="str">
            <v>-</v>
          </cell>
        </row>
        <row r="1156">
          <cell r="B1156">
            <v>0</v>
          </cell>
          <cell r="C1156">
            <v>0</v>
          </cell>
          <cell r="D1156">
            <v>8</v>
          </cell>
          <cell r="E1156" t="str">
            <v>8-98</v>
          </cell>
          <cell r="F1156">
            <v>0</v>
          </cell>
          <cell r="G1156">
            <v>0</v>
          </cell>
          <cell r="H1156">
            <v>0</v>
          </cell>
          <cell r="I1156" t="str">
            <v>Plano</v>
          </cell>
          <cell r="J1156" t="str">
            <v>Recreation Coordinator</v>
          </cell>
          <cell r="K1156" t="str">
            <v>Recreation Supervisor</v>
          </cell>
          <cell r="L1156">
            <v>1</v>
          </cell>
          <cell r="M1156">
            <v>2796</v>
          </cell>
          <cell r="N1156">
            <v>3411</v>
          </cell>
          <cell r="O1156">
            <v>4027</v>
          </cell>
          <cell r="P1156">
            <v>0</v>
          </cell>
          <cell r="Q1156">
            <v>0</v>
          </cell>
          <cell r="R1156">
            <v>0</v>
          </cell>
          <cell r="S1156">
            <v>40932</v>
          </cell>
          <cell r="T1156">
            <v>0</v>
          </cell>
          <cell r="U1156">
            <v>0</v>
          </cell>
          <cell r="V1156">
            <v>39552</v>
          </cell>
          <cell r="W1156" t="str">
            <v>-</v>
          </cell>
        </row>
        <row r="1157">
          <cell r="B1157">
            <v>0</v>
          </cell>
          <cell r="C1157">
            <v>0</v>
          </cell>
          <cell r="D1157">
            <v>9</v>
          </cell>
          <cell r="E1157" t="str">
            <v>9-98</v>
          </cell>
          <cell r="F1157">
            <v>0</v>
          </cell>
          <cell r="G1157">
            <v>0</v>
          </cell>
          <cell r="H1157">
            <v>0</v>
          </cell>
          <cell r="I1157" t="str">
            <v>Richardson</v>
          </cell>
          <cell r="J1157" t="str">
            <v>Recreation Coordinator</v>
          </cell>
          <cell r="K1157" t="str">
            <v>Recreation Center Manager</v>
          </cell>
          <cell r="L1157">
            <v>1</v>
          </cell>
          <cell r="M1157">
            <v>2998</v>
          </cell>
          <cell r="N1157">
            <v>3650.5</v>
          </cell>
          <cell r="O1157">
            <v>4303</v>
          </cell>
          <cell r="P1157">
            <v>0</v>
          </cell>
          <cell r="Q1157">
            <v>0</v>
          </cell>
          <cell r="R1157">
            <v>0</v>
          </cell>
          <cell r="S1157">
            <v>43806</v>
          </cell>
          <cell r="T1157">
            <v>0</v>
          </cell>
          <cell r="U1157">
            <v>0</v>
          </cell>
          <cell r="V1157">
            <v>51636</v>
          </cell>
          <cell r="W1157" t="str">
            <v>-</v>
          </cell>
        </row>
        <row r="1158">
          <cell r="B1158">
            <v>0</v>
          </cell>
          <cell r="C1158">
            <v>0</v>
          </cell>
          <cell r="D1158" t="str">
            <v xml:space="preserve"> </v>
          </cell>
          <cell r="E1158">
            <v>0</v>
          </cell>
          <cell r="F1158">
            <v>0</v>
          </cell>
          <cell r="G1158">
            <v>0</v>
          </cell>
          <cell r="H1158">
            <v>0</v>
          </cell>
          <cell r="I1158">
            <v>0</v>
          </cell>
          <cell r="J1158">
            <v>0</v>
          </cell>
          <cell r="K1158">
            <v>0</v>
          </cell>
          <cell r="L1158">
            <v>8</v>
          </cell>
          <cell r="M1158">
            <v>0</v>
          </cell>
          <cell r="N1158">
            <v>0</v>
          </cell>
          <cell r="O1158">
            <v>0</v>
          </cell>
          <cell r="P1158">
            <v>0</v>
          </cell>
          <cell r="Q1158">
            <v>0</v>
          </cell>
          <cell r="R1158">
            <v>0</v>
          </cell>
          <cell r="S1158">
            <v>42888.764999999999</v>
          </cell>
          <cell r="T1158">
            <v>0</v>
          </cell>
          <cell r="U1158">
            <v>0</v>
          </cell>
          <cell r="V1158">
            <v>0</v>
          </cell>
          <cell r="W1158" t="str">
            <v>-</v>
          </cell>
        </row>
        <row r="1159">
          <cell r="B1159">
            <v>1113</v>
          </cell>
          <cell r="C1159">
            <v>82</v>
          </cell>
          <cell r="D1159">
            <v>11</v>
          </cell>
          <cell r="E1159" t="str">
            <v>11-82</v>
          </cell>
          <cell r="F1159" t="str">
            <v>TRAFFIC SIGNAL MAINTENANCE  - 142</v>
          </cell>
          <cell r="G1159">
            <v>142</v>
          </cell>
          <cell r="H1159" t="str">
            <v>Signal Technician</v>
          </cell>
          <cell r="I1159" t="str">
            <v>Frisco</v>
          </cell>
          <cell r="J1159" t="str">
            <v>Signal Technician</v>
          </cell>
          <cell r="K1159" t="str">
            <v>Traffic Signal Supervisor</v>
          </cell>
          <cell r="L1159">
            <v>0</v>
          </cell>
          <cell r="M1159">
            <v>2837.4666666666667</v>
          </cell>
          <cell r="N1159">
            <v>3406</v>
          </cell>
          <cell r="O1159">
            <v>3972.7999999999997</v>
          </cell>
          <cell r="P1159">
            <v>0</v>
          </cell>
          <cell r="Q1159">
            <v>0</v>
          </cell>
          <cell r="R1159">
            <v>40872</v>
          </cell>
          <cell r="S1159">
            <v>41071.346666666665</v>
          </cell>
          <cell r="T1159">
            <v>-199.34666666666453</v>
          </cell>
          <cell r="U1159">
            <v>-4.8536676502125373E-3</v>
          </cell>
          <cell r="V1159">
            <v>37692</v>
          </cell>
          <cell r="W1159">
            <v>1113</v>
          </cell>
        </row>
        <row r="1160">
          <cell r="B1160">
            <v>0</v>
          </cell>
          <cell r="C1160">
            <v>0</v>
          </cell>
          <cell r="D1160">
            <v>1</v>
          </cell>
          <cell r="E1160" t="str">
            <v>1-82</v>
          </cell>
          <cell r="F1160">
            <v>0</v>
          </cell>
          <cell r="G1160">
            <v>0</v>
          </cell>
          <cell r="H1160">
            <v>0</v>
          </cell>
          <cell r="I1160" t="str">
            <v>Allen</v>
          </cell>
          <cell r="J1160" t="str">
            <v>Traffic Signal Technician</v>
          </cell>
          <cell r="K1160" t="str">
            <v>-</v>
          </cell>
          <cell r="L1160">
            <v>1</v>
          </cell>
          <cell r="M1160">
            <v>2645.26</v>
          </cell>
          <cell r="N1160">
            <v>3307.01</v>
          </cell>
          <cell r="O1160">
            <v>3968.76</v>
          </cell>
          <cell r="P1160">
            <v>0</v>
          </cell>
          <cell r="Q1160">
            <v>0</v>
          </cell>
          <cell r="R1160">
            <v>0</v>
          </cell>
          <cell r="S1160">
            <v>39684.120000000003</v>
          </cell>
          <cell r="T1160">
            <v>0</v>
          </cell>
          <cell r="U1160">
            <v>0</v>
          </cell>
          <cell r="V1160" t="str">
            <v>-</v>
          </cell>
          <cell r="W1160" t="str">
            <v>-</v>
          </cell>
        </row>
        <row r="1161">
          <cell r="B1161">
            <v>0</v>
          </cell>
          <cell r="C1161">
            <v>0</v>
          </cell>
          <cell r="D1161">
            <v>2</v>
          </cell>
          <cell r="E1161" t="str">
            <v>2-82</v>
          </cell>
          <cell r="F1161">
            <v>0</v>
          </cell>
          <cell r="G1161">
            <v>0</v>
          </cell>
          <cell r="H1161">
            <v>0</v>
          </cell>
          <cell r="I1161" t="str">
            <v>Arlington</v>
          </cell>
          <cell r="J1161" t="str">
            <v>Signal Specialist II</v>
          </cell>
          <cell r="K1161" t="str">
            <v>Public Works Operations Supervisor</v>
          </cell>
          <cell r="L1161">
            <v>1</v>
          </cell>
          <cell r="M1161">
            <v>2984</v>
          </cell>
          <cell r="N1161">
            <v>3730</v>
          </cell>
          <cell r="O1161">
            <v>4476</v>
          </cell>
          <cell r="P1161">
            <v>0</v>
          </cell>
          <cell r="Q1161">
            <v>0</v>
          </cell>
          <cell r="R1161">
            <v>0</v>
          </cell>
          <cell r="S1161">
            <v>44760</v>
          </cell>
          <cell r="T1161">
            <v>0</v>
          </cell>
          <cell r="U1161">
            <v>0</v>
          </cell>
          <cell r="V1161">
            <v>37092</v>
          </cell>
          <cell r="W1161" t="str">
            <v>-</v>
          </cell>
        </row>
        <row r="1162">
          <cell r="B1162">
            <v>0</v>
          </cell>
          <cell r="C1162">
            <v>0</v>
          </cell>
          <cell r="D1162">
            <v>3</v>
          </cell>
          <cell r="E1162" t="str">
            <v>3-82</v>
          </cell>
          <cell r="F1162">
            <v>0</v>
          </cell>
          <cell r="G1162">
            <v>0</v>
          </cell>
          <cell r="H1162">
            <v>0</v>
          </cell>
          <cell r="I1162" t="str">
            <v>Carrollton</v>
          </cell>
          <cell r="J1162" t="str">
            <v>Signal Technician</v>
          </cell>
          <cell r="K1162" t="str">
            <v>Traffic Operations Supervisor</v>
          </cell>
          <cell r="L1162">
            <v>1</v>
          </cell>
          <cell r="M1162">
            <v>2343</v>
          </cell>
          <cell r="N1162">
            <v>2797</v>
          </cell>
          <cell r="O1162">
            <v>3281</v>
          </cell>
          <cell r="P1162">
            <v>0</v>
          </cell>
          <cell r="Q1162">
            <v>0</v>
          </cell>
          <cell r="R1162">
            <v>0</v>
          </cell>
          <cell r="S1162">
            <v>33564</v>
          </cell>
          <cell r="T1162">
            <v>0</v>
          </cell>
          <cell r="U1162">
            <v>0</v>
          </cell>
          <cell r="V1162">
            <v>34164</v>
          </cell>
          <cell r="W1162" t="str">
            <v>-</v>
          </cell>
        </row>
        <row r="1163">
          <cell r="B1163">
            <v>0</v>
          </cell>
          <cell r="C1163">
            <v>0</v>
          </cell>
          <cell r="D1163">
            <v>4</v>
          </cell>
          <cell r="E1163" t="str">
            <v>4-82</v>
          </cell>
          <cell r="F1163">
            <v>0</v>
          </cell>
          <cell r="G1163">
            <v>0</v>
          </cell>
          <cell r="H1163">
            <v>0</v>
          </cell>
          <cell r="I1163" t="str">
            <v>Garland</v>
          </cell>
          <cell r="J1163" t="str">
            <v>Traffic Signal Technician</v>
          </cell>
          <cell r="K1163" t="str">
            <v>Traffic Signal Supervisor</v>
          </cell>
          <cell r="L1163">
            <v>1</v>
          </cell>
          <cell r="M1163">
            <v>2909</v>
          </cell>
          <cell r="N1163">
            <v>3713</v>
          </cell>
          <cell r="O1163">
            <v>4515</v>
          </cell>
          <cell r="P1163">
            <v>0</v>
          </cell>
          <cell r="Q1163">
            <v>0</v>
          </cell>
          <cell r="R1163">
            <v>0</v>
          </cell>
          <cell r="S1163">
            <v>44556</v>
          </cell>
          <cell r="T1163">
            <v>0</v>
          </cell>
          <cell r="U1163">
            <v>0</v>
          </cell>
          <cell r="V1163">
            <v>44988</v>
          </cell>
          <cell r="W1163" t="str">
            <v>-</v>
          </cell>
        </row>
        <row r="1164">
          <cell r="B1164">
            <v>0</v>
          </cell>
          <cell r="C1164">
            <v>0</v>
          </cell>
          <cell r="D1164">
            <v>5</v>
          </cell>
          <cell r="E1164" t="str">
            <v>5-82</v>
          </cell>
          <cell r="F1164">
            <v>0</v>
          </cell>
          <cell r="G1164">
            <v>0</v>
          </cell>
          <cell r="H1164">
            <v>0</v>
          </cell>
          <cell r="I1164" t="str">
            <v>Irving</v>
          </cell>
          <cell r="J1164" t="str">
            <v>Traffic Signal Technician I</v>
          </cell>
          <cell r="K1164" t="str">
            <v>Traffic Signal Supervisor</v>
          </cell>
          <cell r="L1164">
            <v>1</v>
          </cell>
          <cell r="M1164">
            <v>2942</v>
          </cell>
          <cell r="N1164">
            <v>3494</v>
          </cell>
          <cell r="O1164">
            <v>4150</v>
          </cell>
          <cell r="P1164">
            <v>0</v>
          </cell>
          <cell r="Q1164">
            <v>0</v>
          </cell>
          <cell r="R1164">
            <v>0</v>
          </cell>
          <cell r="S1164">
            <v>41928</v>
          </cell>
          <cell r="T1164">
            <v>0</v>
          </cell>
          <cell r="U1164">
            <v>0</v>
          </cell>
          <cell r="V1164">
            <v>46248</v>
          </cell>
          <cell r="W1164" t="str">
            <v>-</v>
          </cell>
        </row>
        <row r="1165">
          <cell r="B1165">
            <v>0</v>
          </cell>
          <cell r="C1165">
            <v>0</v>
          </cell>
          <cell r="D1165">
            <v>6</v>
          </cell>
          <cell r="E1165" t="str">
            <v>6-82</v>
          </cell>
          <cell r="F1165">
            <v>0</v>
          </cell>
          <cell r="G1165">
            <v>0</v>
          </cell>
          <cell r="H1165">
            <v>0</v>
          </cell>
          <cell r="I1165" t="str">
            <v>McKinney</v>
          </cell>
          <cell r="J1165" t="str">
            <v>Traffic Signal Technician</v>
          </cell>
          <cell r="K1165" t="str">
            <v>Traffic Supervisor</v>
          </cell>
          <cell r="L1165">
            <v>1</v>
          </cell>
          <cell r="M1165">
            <v>3248</v>
          </cell>
          <cell r="N1165">
            <v>3898</v>
          </cell>
          <cell r="O1165">
            <v>4547</v>
          </cell>
          <cell r="P1165">
            <v>0</v>
          </cell>
          <cell r="Q1165">
            <v>0</v>
          </cell>
          <cell r="R1165">
            <v>0</v>
          </cell>
          <cell r="S1165">
            <v>46776</v>
          </cell>
          <cell r="T1165">
            <v>0</v>
          </cell>
          <cell r="U1165">
            <v>0</v>
          </cell>
          <cell r="V1165">
            <v>47544</v>
          </cell>
          <cell r="W1165" t="str">
            <v>-</v>
          </cell>
        </row>
        <row r="1166">
          <cell r="B1166">
            <v>0</v>
          </cell>
          <cell r="C1166">
            <v>0</v>
          </cell>
          <cell r="D1166">
            <v>7</v>
          </cell>
          <cell r="E1166" t="str">
            <v>7-82</v>
          </cell>
          <cell r="F1166">
            <v>0</v>
          </cell>
          <cell r="G1166">
            <v>0</v>
          </cell>
          <cell r="H1166">
            <v>0</v>
          </cell>
          <cell r="I1166" t="str">
            <v>Mesquite</v>
          </cell>
          <cell r="J1166" t="str">
            <v>Signal Maintenance Technician</v>
          </cell>
          <cell r="K1166" t="str">
            <v>Signal Maintenance Coordinator</v>
          </cell>
          <cell r="L1166">
            <v>1</v>
          </cell>
          <cell r="M1166">
            <v>2674</v>
          </cell>
          <cell r="N1166">
            <v>3246</v>
          </cell>
          <cell r="O1166">
            <v>3819</v>
          </cell>
          <cell r="P1166">
            <v>0</v>
          </cell>
          <cell r="Q1166">
            <v>0</v>
          </cell>
          <cell r="R1166">
            <v>0</v>
          </cell>
          <cell r="S1166">
            <v>38952</v>
          </cell>
          <cell r="T1166">
            <v>0</v>
          </cell>
          <cell r="U1166">
            <v>0</v>
          </cell>
          <cell r="V1166">
            <v>36792</v>
          </cell>
          <cell r="W1166" t="str">
            <v>-</v>
          </cell>
        </row>
        <row r="1167">
          <cell r="B1167">
            <v>0</v>
          </cell>
          <cell r="C1167">
            <v>0</v>
          </cell>
          <cell r="D1167">
            <v>8</v>
          </cell>
          <cell r="E1167" t="str">
            <v>8-82</v>
          </cell>
          <cell r="F1167">
            <v>0</v>
          </cell>
          <cell r="G1167">
            <v>0</v>
          </cell>
          <cell r="H1167">
            <v>0</v>
          </cell>
          <cell r="I1167" t="str">
            <v>Plano</v>
          </cell>
          <cell r="J1167" t="str">
            <v>Traffic Signal Tech I</v>
          </cell>
          <cell r="K1167" t="str">
            <v>Traffic Supervisor</v>
          </cell>
          <cell r="L1167">
            <v>1</v>
          </cell>
          <cell r="M1167">
            <v>2542</v>
          </cell>
          <cell r="N1167">
            <v>3101</v>
          </cell>
          <cell r="O1167">
            <v>3661</v>
          </cell>
          <cell r="P1167">
            <v>0</v>
          </cell>
          <cell r="Q1167">
            <v>0</v>
          </cell>
          <cell r="R1167">
            <v>0</v>
          </cell>
          <cell r="S1167">
            <v>37212</v>
          </cell>
          <cell r="T1167">
            <v>0</v>
          </cell>
          <cell r="U1167">
            <v>0</v>
          </cell>
          <cell r="V1167">
            <v>31632</v>
          </cell>
          <cell r="W1167" t="str">
            <v>-</v>
          </cell>
        </row>
        <row r="1168">
          <cell r="B1168">
            <v>0</v>
          </cell>
          <cell r="C1168">
            <v>0</v>
          </cell>
          <cell r="D1168">
            <v>9</v>
          </cell>
          <cell r="E1168" t="str">
            <v>9-82</v>
          </cell>
          <cell r="F1168">
            <v>0</v>
          </cell>
          <cell r="G1168">
            <v>0</v>
          </cell>
          <cell r="H1168">
            <v>0</v>
          </cell>
          <cell r="I1168" t="str">
            <v>Richardson</v>
          </cell>
          <cell r="J1168" t="str">
            <v>Traffic Signal Technician II</v>
          </cell>
          <cell r="K1168" t="str">
            <v>Traffic Signal Supv</v>
          </cell>
          <cell r="L1168">
            <v>1</v>
          </cell>
          <cell r="M1168">
            <v>2888</v>
          </cell>
          <cell r="N1168">
            <v>3517.5</v>
          </cell>
          <cell r="O1168">
            <v>4147</v>
          </cell>
          <cell r="P1168">
            <v>0</v>
          </cell>
          <cell r="Q1168">
            <v>0</v>
          </cell>
          <cell r="R1168">
            <v>0</v>
          </cell>
          <cell r="S1168">
            <v>42210</v>
          </cell>
          <cell r="T1168">
            <v>0</v>
          </cell>
          <cell r="U1168">
            <v>0</v>
          </cell>
          <cell r="V1168">
            <v>41184</v>
          </cell>
          <cell r="W1168" t="str">
            <v>-</v>
          </cell>
        </row>
        <row r="1169">
          <cell r="B1169">
            <v>0</v>
          </cell>
          <cell r="C1169">
            <v>0</v>
          </cell>
          <cell r="D1169" t="str">
            <v xml:space="preserve"> </v>
          </cell>
          <cell r="E1169">
            <v>0</v>
          </cell>
          <cell r="F1169">
            <v>0</v>
          </cell>
          <cell r="G1169">
            <v>0</v>
          </cell>
          <cell r="H1169">
            <v>0</v>
          </cell>
          <cell r="I1169">
            <v>0</v>
          </cell>
          <cell r="J1169">
            <v>0</v>
          </cell>
          <cell r="K1169">
            <v>0</v>
          </cell>
          <cell r="L1169">
            <v>9</v>
          </cell>
          <cell r="M1169">
            <v>0</v>
          </cell>
          <cell r="N1169">
            <v>0</v>
          </cell>
          <cell r="O1169">
            <v>0</v>
          </cell>
          <cell r="P1169">
            <v>0</v>
          </cell>
          <cell r="Q1169">
            <v>0</v>
          </cell>
          <cell r="R1169">
            <v>0</v>
          </cell>
          <cell r="S1169">
            <v>41071.346666666665</v>
          </cell>
          <cell r="T1169">
            <v>0</v>
          </cell>
          <cell r="U1169">
            <v>0</v>
          </cell>
          <cell r="V1169">
            <v>0</v>
          </cell>
          <cell r="W1169" t="str">
            <v>-</v>
          </cell>
        </row>
        <row r="1170">
          <cell r="B1170" t="str">
            <v>-</v>
          </cell>
          <cell r="C1170" t="str">
            <v>-</v>
          </cell>
          <cell r="D1170">
            <v>11</v>
          </cell>
          <cell r="E1170" t="str">
            <v>11--</v>
          </cell>
          <cell r="F1170" t="str">
            <v>-</v>
          </cell>
          <cell r="G1170" t="str">
            <v>-</v>
          </cell>
          <cell r="H1170" t="str">
            <v>-</v>
          </cell>
          <cell r="I1170" t="str">
            <v>Frisco</v>
          </cell>
          <cell r="J1170" t="str">
            <v>-</v>
          </cell>
          <cell r="K1170" t="str">
            <v>-</v>
          </cell>
          <cell r="L1170">
            <v>0</v>
          </cell>
          <cell r="M1170" t="str">
            <v>-</v>
          </cell>
          <cell r="N1170" t="str">
            <v>-</v>
          </cell>
          <cell r="O1170" t="str">
            <v>-</v>
          </cell>
          <cell r="P1170">
            <v>0</v>
          </cell>
          <cell r="Q1170">
            <v>0</v>
          </cell>
          <cell r="R1170" t="e">
            <v>#VALUE!</v>
          </cell>
          <cell r="S1170" t="str">
            <v>-</v>
          </cell>
          <cell r="T1170" t="str">
            <v>-</v>
          </cell>
          <cell r="U1170" t="str">
            <v>-</v>
          </cell>
          <cell r="V1170" t="str">
            <v>-</v>
          </cell>
          <cell r="W1170" t="str">
            <v>-</v>
          </cell>
        </row>
        <row r="1171">
          <cell r="B1171">
            <v>0</v>
          </cell>
          <cell r="C1171">
            <v>0</v>
          </cell>
          <cell r="D1171">
            <v>1</v>
          </cell>
          <cell r="E1171" t="str">
            <v>1--</v>
          </cell>
          <cell r="F1171">
            <v>0</v>
          </cell>
          <cell r="G1171">
            <v>0</v>
          </cell>
          <cell r="H1171">
            <v>0</v>
          </cell>
          <cell r="I1171" t="str">
            <v>Allen</v>
          </cell>
          <cell r="J1171" t="str">
            <v>-</v>
          </cell>
          <cell r="K1171" t="str">
            <v>-</v>
          </cell>
          <cell r="L1171">
            <v>0</v>
          </cell>
          <cell r="M1171" t="str">
            <v>-</v>
          </cell>
          <cell r="N1171" t="str">
            <v>-</v>
          </cell>
          <cell r="O1171" t="str">
            <v>-</v>
          </cell>
          <cell r="P1171" t="str">
            <v>-</v>
          </cell>
          <cell r="Q1171">
            <v>0</v>
          </cell>
          <cell r="R1171">
            <v>0</v>
          </cell>
          <cell r="S1171" t="str">
            <v>-</v>
          </cell>
          <cell r="T1171">
            <v>0</v>
          </cell>
          <cell r="U1171">
            <v>0</v>
          </cell>
          <cell r="V1171" t="str">
            <v>-</v>
          </cell>
          <cell r="W1171">
            <v>0</v>
          </cell>
        </row>
        <row r="1172">
          <cell r="B1172">
            <v>0</v>
          </cell>
          <cell r="C1172">
            <v>0</v>
          </cell>
          <cell r="D1172">
            <v>2</v>
          </cell>
          <cell r="E1172" t="str">
            <v>2--</v>
          </cell>
          <cell r="F1172">
            <v>0</v>
          </cell>
          <cell r="G1172">
            <v>0</v>
          </cell>
          <cell r="H1172">
            <v>0</v>
          </cell>
          <cell r="I1172" t="str">
            <v>Arlington</v>
          </cell>
          <cell r="J1172" t="str">
            <v>-</v>
          </cell>
          <cell r="K1172" t="str">
            <v>-</v>
          </cell>
          <cell r="L1172">
            <v>0</v>
          </cell>
          <cell r="M1172" t="str">
            <v>-</v>
          </cell>
          <cell r="N1172" t="str">
            <v>-</v>
          </cell>
          <cell r="O1172" t="str">
            <v>-</v>
          </cell>
          <cell r="P1172" t="str">
            <v>-</v>
          </cell>
          <cell r="Q1172">
            <v>0</v>
          </cell>
          <cell r="R1172">
            <v>0</v>
          </cell>
          <cell r="S1172" t="str">
            <v>-</v>
          </cell>
          <cell r="T1172">
            <v>0</v>
          </cell>
          <cell r="U1172">
            <v>0</v>
          </cell>
          <cell r="V1172" t="str">
            <v>-</v>
          </cell>
          <cell r="W1172">
            <v>0</v>
          </cell>
        </row>
        <row r="1173">
          <cell r="B1173">
            <v>0</v>
          </cell>
          <cell r="C1173">
            <v>0</v>
          </cell>
          <cell r="D1173">
            <v>3</v>
          </cell>
          <cell r="E1173" t="str">
            <v>3--</v>
          </cell>
          <cell r="F1173">
            <v>0</v>
          </cell>
          <cell r="G1173">
            <v>0</v>
          </cell>
          <cell r="H1173">
            <v>0</v>
          </cell>
          <cell r="I1173" t="str">
            <v>Carrollton</v>
          </cell>
          <cell r="J1173" t="str">
            <v>-</v>
          </cell>
          <cell r="K1173" t="str">
            <v>-</v>
          </cell>
          <cell r="L1173">
            <v>0</v>
          </cell>
          <cell r="M1173" t="str">
            <v>-</v>
          </cell>
          <cell r="N1173" t="str">
            <v>-</v>
          </cell>
          <cell r="O1173" t="str">
            <v>-</v>
          </cell>
          <cell r="P1173" t="str">
            <v>-</v>
          </cell>
          <cell r="Q1173">
            <v>0</v>
          </cell>
          <cell r="R1173">
            <v>0</v>
          </cell>
          <cell r="S1173" t="str">
            <v>-</v>
          </cell>
          <cell r="T1173">
            <v>0</v>
          </cell>
          <cell r="U1173">
            <v>0</v>
          </cell>
          <cell r="V1173" t="str">
            <v>-</v>
          </cell>
          <cell r="W1173">
            <v>0</v>
          </cell>
        </row>
        <row r="1174">
          <cell r="B1174">
            <v>0</v>
          </cell>
          <cell r="C1174">
            <v>0</v>
          </cell>
          <cell r="D1174">
            <v>4</v>
          </cell>
          <cell r="E1174" t="str">
            <v>4--</v>
          </cell>
          <cell r="F1174">
            <v>0</v>
          </cell>
          <cell r="G1174">
            <v>0</v>
          </cell>
          <cell r="H1174">
            <v>0</v>
          </cell>
          <cell r="I1174" t="str">
            <v>Garland</v>
          </cell>
          <cell r="J1174" t="str">
            <v>-</v>
          </cell>
          <cell r="K1174" t="str">
            <v>-</v>
          </cell>
          <cell r="L1174">
            <v>0</v>
          </cell>
          <cell r="M1174" t="str">
            <v>-</v>
          </cell>
          <cell r="N1174" t="str">
            <v>-</v>
          </cell>
          <cell r="O1174" t="str">
            <v>-</v>
          </cell>
          <cell r="P1174" t="str">
            <v>-</v>
          </cell>
          <cell r="Q1174">
            <v>0</v>
          </cell>
          <cell r="R1174">
            <v>0</v>
          </cell>
          <cell r="S1174" t="str">
            <v>-</v>
          </cell>
          <cell r="T1174">
            <v>0</v>
          </cell>
          <cell r="U1174">
            <v>0</v>
          </cell>
          <cell r="V1174" t="str">
            <v>-</v>
          </cell>
          <cell r="W1174">
            <v>0</v>
          </cell>
        </row>
        <row r="1175">
          <cell r="B1175">
            <v>0</v>
          </cell>
          <cell r="C1175">
            <v>0</v>
          </cell>
          <cell r="D1175">
            <v>5</v>
          </cell>
          <cell r="E1175" t="str">
            <v>5--</v>
          </cell>
          <cell r="F1175">
            <v>0</v>
          </cell>
          <cell r="G1175">
            <v>0</v>
          </cell>
          <cell r="H1175">
            <v>0</v>
          </cell>
          <cell r="I1175" t="str">
            <v>Irving</v>
          </cell>
          <cell r="J1175" t="str">
            <v>-</v>
          </cell>
          <cell r="K1175" t="str">
            <v>-</v>
          </cell>
          <cell r="L1175">
            <v>0</v>
          </cell>
          <cell r="M1175" t="str">
            <v>-</v>
          </cell>
          <cell r="N1175" t="str">
            <v>-</v>
          </cell>
          <cell r="O1175" t="str">
            <v>-</v>
          </cell>
          <cell r="P1175" t="str">
            <v>-</v>
          </cell>
          <cell r="Q1175">
            <v>0</v>
          </cell>
          <cell r="R1175">
            <v>0</v>
          </cell>
          <cell r="S1175" t="str">
            <v>-</v>
          </cell>
          <cell r="T1175">
            <v>0</v>
          </cell>
          <cell r="U1175">
            <v>0</v>
          </cell>
          <cell r="V1175" t="str">
            <v>-</v>
          </cell>
          <cell r="W1175">
            <v>0</v>
          </cell>
        </row>
        <row r="1176">
          <cell r="B1176">
            <v>0</v>
          </cell>
          <cell r="C1176">
            <v>0</v>
          </cell>
          <cell r="D1176">
            <v>6</v>
          </cell>
          <cell r="E1176" t="str">
            <v>6--</v>
          </cell>
          <cell r="F1176">
            <v>0</v>
          </cell>
          <cell r="G1176">
            <v>0</v>
          </cell>
          <cell r="H1176">
            <v>0</v>
          </cell>
          <cell r="I1176" t="str">
            <v>McKinney</v>
          </cell>
          <cell r="J1176" t="str">
            <v>-</v>
          </cell>
          <cell r="K1176" t="str">
            <v>-</v>
          </cell>
          <cell r="L1176">
            <v>0</v>
          </cell>
          <cell r="M1176" t="str">
            <v>-</v>
          </cell>
          <cell r="N1176" t="str">
            <v>-</v>
          </cell>
          <cell r="O1176" t="str">
            <v>-</v>
          </cell>
          <cell r="P1176" t="str">
            <v>-</v>
          </cell>
          <cell r="Q1176">
            <v>0</v>
          </cell>
          <cell r="R1176">
            <v>0</v>
          </cell>
          <cell r="S1176" t="str">
            <v>-</v>
          </cell>
          <cell r="T1176">
            <v>0</v>
          </cell>
          <cell r="U1176">
            <v>0</v>
          </cell>
          <cell r="V1176" t="str">
            <v>-</v>
          </cell>
          <cell r="W1176">
            <v>0</v>
          </cell>
        </row>
        <row r="1177">
          <cell r="B1177">
            <v>0</v>
          </cell>
          <cell r="C1177">
            <v>0</v>
          </cell>
          <cell r="D1177">
            <v>7</v>
          </cell>
          <cell r="E1177" t="str">
            <v>7--</v>
          </cell>
          <cell r="F1177">
            <v>0</v>
          </cell>
          <cell r="G1177">
            <v>0</v>
          </cell>
          <cell r="H1177">
            <v>0</v>
          </cell>
          <cell r="I1177" t="str">
            <v>Mesquite</v>
          </cell>
          <cell r="J1177" t="str">
            <v>-</v>
          </cell>
          <cell r="K1177" t="str">
            <v>-</v>
          </cell>
          <cell r="L1177">
            <v>0</v>
          </cell>
          <cell r="M1177" t="str">
            <v>-</v>
          </cell>
          <cell r="N1177" t="str">
            <v>-</v>
          </cell>
          <cell r="O1177" t="str">
            <v>-</v>
          </cell>
          <cell r="P1177" t="str">
            <v>-</v>
          </cell>
          <cell r="Q1177">
            <v>0</v>
          </cell>
          <cell r="R1177">
            <v>0</v>
          </cell>
          <cell r="S1177" t="str">
            <v>-</v>
          </cell>
          <cell r="T1177">
            <v>0</v>
          </cell>
          <cell r="U1177">
            <v>0</v>
          </cell>
          <cell r="V1177" t="str">
            <v>-</v>
          </cell>
          <cell r="W1177">
            <v>0</v>
          </cell>
        </row>
        <row r="1178">
          <cell r="B1178">
            <v>0</v>
          </cell>
          <cell r="C1178">
            <v>0</v>
          </cell>
          <cell r="D1178">
            <v>8</v>
          </cell>
          <cell r="E1178" t="str">
            <v>8--</v>
          </cell>
          <cell r="F1178">
            <v>0</v>
          </cell>
          <cell r="G1178">
            <v>0</v>
          </cell>
          <cell r="H1178">
            <v>0</v>
          </cell>
          <cell r="I1178" t="str">
            <v>Plano</v>
          </cell>
          <cell r="J1178" t="str">
            <v>-</v>
          </cell>
          <cell r="K1178" t="str">
            <v>-</v>
          </cell>
          <cell r="L1178">
            <v>0</v>
          </cell>
          <cell r="M1178" t="str">
            <v>-</v>
          </cell>
          <cell r="N1178" t="str">
            <v>-</v>
          </cell>
          <cell r="O1178" t="str">
            <v>-</v>
          </cell>
          <cell r="P1178" t="str">
            <v>-</v>
          </cell>
          <cell r="Q1178">
            <v>0</v>
          </cell>
          <cell r="R1178">
            <v>0</v>
          </cell>
          <cell r="S1178" t="str">
            <v>-</v>
          </cell>
          <cell r="T1178">
            <v>0</v>
          </cell>
          <cell r="U1178">
            <v>0</v>
          </cell>
          <cell r="V1178" t="str">
            <v>-</v>
          </cell>
          <cell r="W1178">
            <v>0</v>
          </cell>
        </row>
        <row r="1179">
          <cell r="B1179">
            <v>0</v>
          </cell>
          <cell r="C1179">
            <v>0</v>
          </cell>
          <cell r="D1179">
            <v>9</v>
          </cell>
          <cell r="E1179" t="str">
            <v>9--</v>
          </cell>
          <cell r="F1179">
            <v>0</v>
          </cell>
          <cell r="G1179">
            <v>0</v>
          </cell>
          <cell r="H1179">
            <v>0</v>
          </cell>
          <cell r="I1179" t="str">
            <v>Richardson</v>
          </cell>
          <cell r="J1179" t="str">
            <v>-</v>
          </cell>
          <cell r="K1179" t="str">
            <v>-</v>
          </cell>
          <cell r="L1179">
            <v>0</v>
          </cell>
          <cell r="M1179" t="str">
            <v>-</v>
          </cell>
          <cell r="N1179" t="str">
            <v>-</v>
          </cell>
          <cell r="O1179" t="str">
            <v>-</v>
          </cell>
          <cell r="P1179" t="str">
            <v>-</v>
          </cell>
          <cell r="Q1179">
            <v>0</v>
          </cell>
          <cell r="R1179">
            <v>0</v>
          </cell>
          <cell r="S1179" t="str">
            <v>-</v>
          </cell>
          <cell r="T1179">
            <v>0</v>
          </cell>
          <cell r="U1179">
            <v>0</v>
          </cell>
          <cell r="V1179" t="str">
            <v>-</v>
          </cell>
          <cell r="W1179">
            <v>0</v>
          </cell>
        </row>
        <row r="1180">
          <cell r="B1180">
            <v>0</v>
          </cell>
          <cell r="C1180">
            <v>0</v>
          </cell>
          <cell r="D1180" t="str">
            <v xml:space="preserve"> </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t="str">
            <v>-</v>
          </cell>
          <cell r="T1180">
            <v>0</v>
          </cell>
          <cell r="U1180">
            <v>0</v>
          </cell>
          <cell r="V1180">
            <v>0</v>
          </cell>
          <cell r="W1180">
            <v>0</v>
          </cell>
        </row>
        <row r="1181">
          <cell r="B1181" t="str">
            <v>-</v>
          </cell>
          <cell r="C1181" t="str">
            <v>-</v>
          </cell>
          <cell r="D1181">
            <v>11</v>
          </cell>
          <cell r="E1181" t="str">
            <v>11--</v>
          </cell>
          <cell r="F1181" t="str">
            <v>-</v>
          </cell>
          <cell r="G1181" t="str">
            <v>-</v>
          </cell>
          <cell r="H1181" t="str">
            <v>-</v>
          </cell>
          <cell r="I1181" t="str">
            <v>Frisco</v>
          </cell>
          <cell r="J1181" t="str">
            <v>-</v>
          </cell>
          <cell r="K1181" t="str">
            <v>-</v>
          </cell>
          <cell r="L1181">
            <v>0</v>
          </cell>
          <cell r="M1181" t="str">
            <v>-</v>
          </cell>
          <cell r="N1181" t="str">
            <v>-</v>
          </cell>
          <cell r="O1181" t="str">
            <v>-</v>
          </cell>
          <cell r="P1181">
            <v>0</v>
          </cell>
          <cell r="Q1181">
            <v>0</v>
          </cell>
          <cell r="R1181" t="e">
            <v>#VALUE!</v>
          </cell>
          <cell r="S1181" t="str">
            <v>-</v>
          </cell>
          <cell r="T1181" t="str">
            <v>-</v>
          </cell>
          <cell r="U1181" t="str">
            <v>-</v>
          </cell>
          <cell r="V1181" t="str">
            <v>-</v>
          </cell>
          <cell r="W1181" t="str">
            <v>-</v>
          </cell>
        </row>
        <row r="1182">
          <cell r="B1182">
            <v>0</v>
          </cell>
          <cell r="C1182">
            <v>0</v>
          </cell>
          <cell r="D1182">
            <v>1</v>
          </cell>
          <cell r="E1182" t="str">
            <v>1--</v>
          </cell>
          <cell r="F1182">
            <v>0</v>
          </cell>
          <cell r="G1182">
            <v>0</v>
          </cell>
          <cell r="H1182">
            <v>0</v>
          </cell>
          <cell r="I1182" t="str">
            <v>Allen</v>
          </cell>
          <cell r="J1182" t="str">
            <v>-</v>
          </cell>
          <cell r="K1182" t="str">
            <v>-</v>
          </cell>
          <cell r="L1182">
            <v>0</v>
          </cell>
          <cell r="M1182" t="str">
            <v>-</v>
          </cell>
          <cell r="N1182" t="str">
            <v>-</v>
          </cell>
          <cell r="O1182" t="str">
            <v>-</v>
          </cell>
          <cell r="P1182" t="str">
            <v>-</v>
          </cell>
          <cell r="Q1182">
            <v>0</v>
          </cell>
          <cell r="R1182">
            <v>0</v>
          </cell>
          <cell r="S1182" t="str">
            <v>-</v>
          </cell>
          <cell r="T1182">
            <v>0</v>
          </cell>
          <cell r="U1182">
            <v>0</v>
          </cell>
          <cell r="V1182" t="str">
            <v>-</v>
          </cell>
          <cell r="W1182">
            <v>0</v>
          </cell>
        </row>
        <row r="1183">
          <cell r="B1183">
            <v>0</v>
          </cell>
          <cell r="C1183">
            <v>0</v>
          </cell>
          <cell r="D1183">
            <v>2</v>
          </cell>
          <cell r="E1183" t="str">
            <v>2--</v>
          </cell>
          <cell r="F1183">
            <v>0</v>
          </cell>
          <cell r="G1183">
            <v>0</v>
          </cell>
          <cell r="H1183">
            <v>0</v>
          </cell>
          <cell r="I1183" t="str">
            <v>Arlington</v>
          </cell>
          <cell r="J1183" t="str">
            <v>-</v>
          </cell>
          <cell r="K1183" t="str">
            <v>-</v>
          </cell>
          <cell r="L1183">
            <v>0</v>
          </cell>
          <cell r="M1183" t="str">
            <v>-</v>
          </cell>
          <cell r="N1183" t="str">
            <v>-</v>
          </cell>
          <cell r="O1183" t="str">
            <v>-</v>
          </cell>
          <cell r="P1183" t="str">
            <v>-</v>
          </cell>
          <cell r="Q1183">
            <v>0</v>
          </cell>
          <cell r="R1183">
            <v>0</v>
          </cell>
          <cell r="S1183" t="str">
            <v>-</v>
          </cell>
          <cell r="T1183">
            <v>0</v>
          </cell>
          <cell r="U1183">
            <v>0</v>
          </cell>
          <cell r="V1183" t="str">
            <v>-</v>
          </cell>
          <cell r="W1183">
            <v>0</v>
          </cell>
        </row>
        <row r="1184">
          <cell r="B1184">
            <v>0</v>
          </cell>
          <cell r="C1184">
            <v>0</v>
          </cell>
          <cell r="D1184">
            <v>3</v>
          </cell>
          <cell r="E1184" t="str">
            <v>3--</v>
          </cell>
          <cell r="F1184">
            <v>0</v>
          </cell>
          <cell r="G1184">
            <v>0</v>
          </cell>
          <cell r="H1184">
            <v>0</v>
          </cell>
          <cell r="I1184" t="str">
            <v>Carrollton</v>
          </cell>
          <cell r="J1184" t="str">
            <v>-</v>
          </cell>
          <cell r="K1184" t="str">
            <v>-</v>
          </cell>
          <cell r="L1184">
            <v>0</v>
          </cell>
          <cell r="M1184" t="str">
            <v>-</v>
          </cell>
          <cell r="N1184" t="str">
            <v>-</v>
          </cell>
          <cell r="O1184" t="str">
            <v>-</v>
          </cell>
          <cell r="P1184" t="str">
            <v>-</v>
          </cell>
          <cell r="Q1184">
            <v>0</v>
          </cell>
          <cell r="R1184">
            <v>0</v>
          </cell>
          <cell r="S1184" t="str">
            <v>-</v>
          </cell>
          <cell r="T1184">
            <v>0</v>
          </cell>
          <cell r="U1184">
            <v>0</v>
          </cell>
          <cell r="V1184" t="str">
            <v>-</v>
          </cell>
          <cell r="W1184">
            <v>0</v>
          </cell>
        </row>
        <row r="1185">
          <cell r="B1185">
            <v>0</v>
          </cell>
          <cell r="C1185">
            <v>0</v>
          </cell>
          <cell r="D1185">
            <v>4</v>
          </cell>
          <cell r="E1185" t="str">
            <v>4--</v>
          </cell>
          <cell r="F1185">
            <v>0</v>
          </cell>
          <cell r="G1185">
            <v>0</v>
          </cell>
          <cell r="H1185">
            <v>0</v>
          </cell>
          <cell r="I1185" t="str">
            <v>Garland</v>
          </cell>
          <cell r="J1185" t="str">
            <v>-</v>
          </cell>
          <cell r="K1185" t="str">
            <v>-</v>
          </cell>
          <cell r="L1185">
            <v>0</v>
          </cell>
          <cell r="M1185" t="str">
            <v>-</v>
          </cell>
          <cell r="N1185" t="str">
            <v>-</v>
          </cell>
          <cell r="O1185" t="str">
            <v>-</v>
          </cell>
          <cell r="P1185" t="str">
            <v>-</v>
          </cell>
          <cell r="Q1185">
            <v>0</v>
          </cell>
          <cell r="R1185">
            <v>0</v>
          </cell>
          <cell r="S1185" t="str">
            <v>-</v>
          </cell>
          <cell r="T1185">
            <v>0</v>
          </cell>
          <cell r="U1185">
            <v>0</v>
          </cell>
          <cell r="V1185" t="str">
            <v>-</v>
          </cell>
          <cell r="W1185">
            <v>0</v>
          </cell>
        </row>
        <row r="1186">
          <cell r="B1186">
            <v>0</v>
          </cell>
          <cell r="C1186">
            <v>0</v>
          </cell>
          <cell r="D1186">
            <v>5</v>
          </cell>
          <cell r="E1186" t="str">
            <v>5--</v>
          </cell>
          <cell r="F1186">
            <v>0</v>
          </cell>
          <cell r="G1186">
            <v>0</v>
          </cell>
          <cell r="H1186">
            <v>0</v>
          </cell>
          <cell r="I1186" t="str">
            <v>Irving</v>
          </cell>
          <cell r="J1186" t="str">
            <v>-</v>
          </cell>
          <cell r="K1186" t="str">
            <v>-</v>
          </cell>
          <cell r="L1186">
            <v>0</v>
          </cell>
          <cell r="M1186" t="str">
            <v>-</v>
          </cell>
          <cell r="N1186" t="str">
            <v>-</v>
          </cell>
          <cell r="O1186" t="str">
            <v>-</v>
          </cell>
          <cell r="P1186" t="str">
            <v>-</v>
          </cell>
          <cell r="Q1186">
            <v>0</v>
          </cell>
          <cell r="R1186">
            <v>0</v>
          </cell>
          <cell r="S1186" t="str">
            <v>-</v>
          </cell>
          <cell r="T1186">
            <v>0</v>
          </cell>
          <cell r="U1186">
            <v>0</v>
          </cell>
          <cell r="V1186" t="str">
            <v>-</v>
          </cell>
          <cell r="W1186">
            <v>0</v>
          </cell>
        </row>
        <row r="1187">
          <cell r="B1187">
            <v>0</v>
          </cell>
          <cell r="C1187">
            <v>0</v>
          </cell>
          <cell r="D1187">
            <v>6</v>
          </cell>
          <cell r="E1187" t="str">
            <v>6--</v>
          </cell>
          <cell r="F1187">
            <v>0</v>
          </cell>
          <cell r="G1187">
            <v>0</v>
          </cell>
          <cell r="H1187">
            <v>0</v>
          </cell>
          <cell r="I1187" t="str">
            <v>McKinney</v>
          </cell>
          <cell r="J1187" t="str">
            <v>-</v>
          </cell>
          <cell r="K1187" t="str">
            <v>-</v>
          </cell>
          <cell r="L1187">
            <v>0</v>
          </cell>
          <cell r="M1187" t="str">
            <v>-</v>
          </cell>
          <cell r="N1187" t="str">
            <v>-</v>
          </cell>
          <cell r="O1187" t="str">
            <v>-</v>
          </cell>
          <cell r="P1187" t="str">
            <v>-</v>
          </cell>
          <cell r="Q1187">
            <v>0</v>
          </cell>
          <cell r="R1187">
            <v>0</v>
          </cell>
          <cell r="S1187" t="str">
            <v>-</v>
          </cell>
          <cell r="T1187">
            <v>0</v>
          </cell>
          <cell r="U1187">
            <v>0</v>
          </cell>
          <cell r="V1187" t="str">
            <v>-</v>
          </cell>
          <cell r="W1187">
            <v>0</v>
          </cell>
        </row>
        <row r="1188">
          <cell r="B1188">
            <v>0</v>
          </cell>
          <cell r="C1188">
            <v>0</v>
          </cell>
          <cell r="D1188">
            <v>7</v>
          </cell>
          <cell r="E1188" t="str">
            <v>7--</v>
          </cell>
          <cell r="F1188">
            <v>0</v>
          </cell>
          <cell r="G1188">
            <v>0</v>
          </cell>
          <cell r="H1188">
            <v>0</v>
          </cell>
          <cell r="I1188" t="str">
            <v>Mesquite</v>
          </cell>
          <cell r="J1188" t="str">
            <v>-</v>
          </cell>
          <cell r="K1188" t="str">
            <v>-</v>
          </cell>
          <cell r="L1188">
            <v>0</v>
          </cell>
          <cell r="M1188" t="str">
            <v>-</v>
          </cell>
          <cell r="N1188" t="str">
            <v>-</v>
          </cell>
          <cell r="O1188" t="str">
            <v>-</v>
          </cell>
          <cell r="P1188" t="str">
            <v>-</v>
          </cell>
          <cell r="Q1188">
            <v>0</v>
          </cell>
          <cell r="R1188">
            <v>0</v>
          </cell>
          <cell r="S1188" t="str">
            <v>-</v>
          </cell>
          <cell r="T1188">
            <v>0</v>
          </cell>
          <cell r="U1188">
            <v>0</v>
          </cell>
          <cell r="V1188" t="str">
            <v>-</v>
          </cell>
          <cell r="W1188">
            <v>0</v>
          </cell>
        </row>
        <row r="1189">
          <cell r="B1189">
            <v>0</v>
          </cell>
          <cell r="C1189">
            <v>0</v>
          </cell>
          <cell r="D1189">
            <v>8</v>
          </cell>
          <cell r="E1189" t="str">
            <v>8--</v>
          </cell>
          <cell r="F1189">
            <v>0</v>
          </cell>
          <cell r="G1189">
            <v>0</v>
          </cell>
          <cell r="H1189">
            <v>0</v>
          </cell>
          <cell r="I1189" t="str">
            <v>Plano</v>
          </cell>
          <cell r="J1189" t="str">
            <v>-</v>
          </cell>
          <cell r="K1189" t="str">
            <v>-</v>
          </cell>
          <cell r="L1189">
            <v>0</v>
          </cell>
          <cell r="M1189" t="str">
            <v>-</v>
          </cell>
          <cell r="N1189" t="str">
            <v>-</v>
          </cell>
          <cell r="O1189" t="str">
            <v>-</v>
          </cell>
          <cell r="P1189" t="str">
            <v>-</v>
          </cell>
          <cell r="Q1189">
            <v>0</v>
          </cell>
          <cell r="R1189">
            <v>0</v>
          </cell>
          <cell r="S1189" t="str">
            <v>-</v>
          </cell>
          <cell r="T1189">
            <v>0</v>
          </cell>
          <cell r="U1189">
            <v>0</v>
          </cell>
          <cell r="V1189" t="str">
            <v>-</v>
          </cell>
          <cell r="W1189">
            <v>0</v>
          </cell>
        </row>
        <row r="1190">
          <cell r="B1190">
            <v>0</v>
          </cell>
          <cell r="C1190">
            <v>0</v>
          </cell>
          <cell r="D1190">
            <v>9</v>
          </cell>
          <cell r="E1190" t="str">
            <v>9--</v>
          </cell>
          <cell r="F1190">
            <v>0</v>
          </cell>
          <cell r="G1190">
            <v>0</v>
          </cell>
          <cell r="H1190">
            <v>0</v>
          </cell>
          <cell r="I1190" t="str">
            <v>Richardson</v>
          </cell>
          <cell r="J1190" t="str">
            <v>-</v>
          </cell>
          <cell r="K1190" t="str">
            <v>-</v>
          </cell>
          <cell r="L1190">
            <v>0</v>
          </cell>
          <cell r="M1190" t="str">
            <v>-</v>
          </cell>
          <cell r="N1190" t="str">
            <v>-</v>
          </cell>
          <cell r="O1190" t="str">
            <v>-</v>
          </cell>
          <cell r="P1190" t="str">
            <v>-</v>
          </cell>
          <cell r="Q1190">
            <v>0</v>
          </cell>
          <cell r="R1190">
            <v>0</v>
          </cell>
          <cell r="S1190" t="str">
            <v>-</v>
          </cell>
          <cell r="T1190">
            <v>0</v>
          </cell>
          <cell r="U1190">
            <v>0</v>
          </cell>
          <cell r="V1190" t="str">
            <v>-</v>
          </cell>
          <cell r="W1190">
            <v>0</v>
          </cell>
        </row>
        <row r="1191">
          <cell r="B1191">
            <v>0</v>
          </cell>
          <cell r="C1191">
            <v>0</v>
          </cell>
          <cell r="D1191" t="str">
            <v xml:space="preserve"> </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t="str">
            <v>-</v>
          </cell>
          <cell r="T1191">
            <v>0</v>
          </cell>
          <cell r="U1191">
            <v>0</v>
          </cell>
          <cell r="V1191">
            <v>0</v>
          </cell>
          <cell r="W1191">
            <v>0</v>
          </cell>
        </row>
        <row r="1192">
          <cell r="D1192" t="str">
            <v xml:space="preserve"> </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B1193">
            <v>0</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row>
        <row r="1194">
          <cell r="D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row>
        <row r="1196">
          <cell r="B1196">
            <v>0</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row>
        <row r="1201">
          <cell r="B1201">
            <v>0</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row>
      </sheetData>
      <sheetData sheetId="4"/>
      <sheetData sheetId="5"/>
      <sheetData sheetId="6"/>
      <sheetData sheetId="7"/>
      <sheetData sheetId="8">
        <row r="1">
          <cell r="B1" t="str">
            <v>Job Class Number</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GRADE</v>
          </cell>
        </row>
      </sheetData>
      <sheetData sheetId="25">
        <row r="1">
          <cell r="A1" t="str">
            <v>GRADE</v>
          </cell>
        </row>
      </sheetData>
      <sheetData sheetId="26"/>
      <sheetData sheetId="27"/>
      <sheetData sheetId="28"/>
      <sheetData sheetId="29"/>
      <sheetData sheetId="30"/>
      <sheetData sheetId="31"/>
      <sheetData sheetId="32">
        <row r="4">
          <cell r="A4">
            <v>0</v>
          </cell>
          <cell r="B4">
            <v>0</v>
          </cell>
          <cell r="C4">
            <v>0</v>
          </cell>
          <cell r="D4">
            <v>0</v>
          </cell>
          <cell r="E4">
            <v>0</v>
          </cell>
          <cell r="F4">
            <v>0</v>
          </cell>
        </row>
        <row r="5">
          <cell r="A5">
            <v>1</v>
          </cell>
          <cell r="B5">
            <v>16640</v>
          </cell>
          <cell r="C5">
            <v>19968</v>
          </cell>
          <cell r="D5">
            <v>23296</v>
          </cell>
          <cell r="E5">
            <v>9984</v>
          </cell>
          <cell r="F5">
            <v>1</v>
          </cell>
        </row>
        <row r="6">
          <cell r="A6">
            <v>2</v>
          </cell>
          <cell r="B6">
            <v>17056</v>
          </cell>
          <cell r="C6">
            <v>20467.2</v>
          </cell>
          <cell r="D6">
            <v>23878.400000000001</v>
          </cell>
          <cell r="E6">
            <v>20217.599999999999</v>
          </cell>
          <cell r="F6">
            <v>2</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C93">
            <v>0</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sheetData>
      <sheetData sheetId="33"/>
      <sheetData sheetId="34">
        <row r="4">
          <cell r="A4">
            <v>0</v>
          </cell>
          <cell r="B4">
            <v>0</v>
          </cell>
          <cell r="C4">
            <v>0</v>
          </cell>
          <cell r="D4">
            <v>0</v>
          </cell>
        </row>
        <row r="5">
          <cell r="A5" t="str">
            <v>E43</v>
          </cell>
          <cell r="B5">
            <v>46945.599999999999</v>
          </cell>
          <cell r="C5">
            <v>61027.199999999997</v>
          </cell>
          <cell r="D5">
            <v>75108.800000000003</v>
          </cell>
        </row>
        <row r="6">
          <cell r="A6" t="str">
            <v>E44</v>
          </cell>
          <cell r="B6">
            <v>48110.400000000001</v>
          </cell>
          <cell r="C6">
            <v>62545.599999999999</v>
          </cell>
          <cell r="D6">
            <v>76980.800000000003</v>
          </cell>
        </row>
        <row r="7">
          <cell r="A7" t="str">
            <v>E45</v>
          </cell>
          <cell r="B7">
            <v>49316.800000000003</v>
          </cell>
          <cell r="C7">
            <v>64105.599999999999</v>
          </cell>
          <cell r="D7">
            <v>78915.199999999997</v>
          </cell>
        </row>
        <row r="8">
          <cell r="A8" t="str">
            <v>E46</v>
          </cell>
          <cell r="B8">
            <v>50544</v>
          </cell>
          <cell r="C8">
            <v>65707.199999999997</v>
          </cell>
          <cell r="D8">
            <v>80891.199999999997</v>
          </cell>
        </row>
        <row r="9">
          <cell r="A9" t="str">
            <v>E47</v>
          </cell>
          <cell r="B9">
            <v>51812.800000000003</v>
          </cell>
          <cell r="C9">
            <v>67350.399999999994</v>
          </cell>
          <cell r="D9">
            <v>82908.800000000003</v>
          </cell>
        </row>
        <row r="10">
          <cell r="A10" t="str">
            <v>E48</v>
          </cell>
          <cell r="B10">
            <v>53102.400000000001</v>
          </cell>
          <cell r="C10">
            <v>69035.199999999997</v>
          </cell>
          <cell r="D10">
            <v>84968</v>
          </cell>
        </row>
        <row r="11">
          <cell r="A11" t="str">
            <v>E49</v>
          </cell>
          <cell r="B11">
            <v>54433.599999999999</v>
          </cell>
          <cell r="C11">
            <v>70761.600000000006</v>
          </cell>
          <cell r="D11">
            <v>87110.399999999994</v>
          </cell>
        </row>
        <row r="12">
          <cell r="A12" t="str">
            <v>E50</v>
          </cell>
          <cell r="B12">
            <v>55806.400000000001</v>
          </cell>
          <cell r="C12">
            <v>72529.600000000006</v>
          </cell>
          <cell r="D12">
            <v>89273.600000000006</v>
          </cell>
        </row>
        <row r="13">
          <cell r="A13" t="str">
            <v>E51</v>
          </cell>
          <cell r="B13">
            <v>57200</v>
          </cell>
          <cell r="C13">
            <v>74360</v>
          </cell>
          <cell r="D13">
            <v>91499.199999999997</v>
          </cell>
        </row>
        <row r="14">
          <cell r="A14" t="str">
            <v>E52</v>
          </cell>
          <cell r="B14">
            <v>58614.400000000001</v>
          </cell>
          <cell r="C14">
            <v>76211.199999999997</v>
          </cell>
          <cell r="D14">
            <v>93787.199999999997</v>
          </cell>
        </row>
        <row r="15">
          <cell r="A15" t="str">
            <v>E53</v>
          </cell>
          <cell r="B15">
            <v>60091.199999999997</v>
          </cell>
          <cell r="C15">
            <v>78124.800000000003</v>
          </cell>
          <cell r="D15">
            <v>96137.600000000006</v>
          </cell>
        </row>
        <row r="16">
          <cell r="A16" t="str">
            <v>E54</v>
          </cell>
          <cell r="B16">
            <v>61588.800000000003</v>
          </cell>
          <cell r="C16">
            <v>80059.199999999997</v>
          </cell>
          <cell r="D16">
            <v>98550.399999999994</v>
          </cell>
        </row>
        <row r="17">
          <cell r="A17" t="str">
            <v>E55</v>
          </cell>
          <cell r="B17">
            <v>63128</v>
          </cell>
          <cell r="C17">
            <v>82076.800000000003</v>
          </cell>
          <cell r="D17">
            <v>101004.8</v>
          </cell>
        </row>
        <row r="18">
          <cell r="A18" t="str">
            <v>E56</v>
          </cell>
          <cell r="B18">
            <v>64708.800000000003</v>
          </cell>
          <cell r="C18">
            <v>84115.199999999997</v>
          </cell>
          <cell r="D18">
            <v>103542.39999999999</v>
          </cell>
        </row>
        <row r="19">
          <cell r="A19" t="str">
            <v>E57</v>
          </cell>
          <cell r="B19">
            <v>66331.199999999997</v>
          </cell>
          <cell r="C19">
            <v>86216</v>
          </cell>
          <cell r="D19">
            <v>106121.60000000001</v>
          </cell>
        </row>
        <row r="20">
          <cell r="A20" t="str">
            <v>E58</v>
          </cell>
          <cell r="B20">
            <v>67995.199999999997</v>
          </cell>
          <cell r="C20">
            <v>88379.199999999997</v>
          </cell>
          <cell r="D20">
            <v>108784</v>
          </cell>
        </row>
        <row r="21">
          <cell r="A21" t="str">
            <v>E59</v>
          </cell>
          <cell r="B21">
            <v>69680</v>
          </cell>
          <cell r="C21">
            <v>90584</v>
          </cell>
          <cell r="D21">
            <v>111488</v>
          </cell>
        </row>
        <row r="22">
          <cell r="A22" t="str">
            <v>E60</v>
          </cell>
          <cell r="B22">
            <v>71427.199999999997</v>
          </cell>
          <cell r="C22">
            <v>92851.199999999997</v>
          </cell>
          <cell r="D22">
            <v>114275.2</v>
          </cell>
        </row>
        <row r="23">
          <cell r="A23" t="str">
            <v>E61</v>
          </cell>
          <cell r="B23">
            <v>73216</v>
          </cell>
          <cell r="C23">
            <v>95180.800000000003</v>
          </cell>
          <cell r="D23">
            <v>117145.60000000001</v>
          </cell>
        </row>
        <row r="24">
          <cell r="A24" t="str">
            <v>E62</v>
          </cell>
          <cell r="B24">
            <v>75046.399999999994</v>
          </cell>
          <cell r="C24">
            <v>97552</v>
          </cell>
          <cell r="D24">
            <v>120078.39999999999</v>
          </cell>
        </row>
        <row r="25">
          <cell r="A25" t="str">
            <v>E63</v>
          </cell>
          <cell r="B25">
            <v>76918.399999999994</v>
          </cell>
          <cell r="C25">
            <v>99985.600000000006</v>
          </cell>
          <cell r="D25">
            <v>123073.60000000001</v>
          </cell>
        </row>
        <row r="26">
          <cell r="A26" t="str">
            <v>E64</v>
          </cell>
          <cell r="B26">
            <v>78832</v>
          </cell>
          <cell r="C26">
            <v>102502.39999999999</v>
          </cell>
          <cell r="D26">
            <v>126152</v>
          </cell>
        </row>
        <row r="27">
          <cell r="A27" t="str">
            <v>E65</v>
          </cell>
          <cell r="B27">
            <v>80808</v>
          </cell>
          <cell r="C27">
            <v>105060.8</v>
          </cell>
          <cell r="D27">
            <v>129292.8</v>
          </cell>
        </row>
        <row r="28">
          <cell r="A28" t="str">
            <v>E66</v>
          </cell>
          <cell r="B28">
            <v>82825.600000000006</v>
          </cell>
          <cell r="C28">
            <v>107681.60000000001</v>
          </cell>
          <cell r="D28">
            <v>132537.60000000001</v>
          </cell>
        </row>
        <row r="29">
          <cell r="A29" t="str">
            <v>E67</v>
          </cell>
          <cell r="B29">
            <v>84905.600000000006</v>
          </cell>
          <cell r="C29">
            <v>110385.60000000001</v>
          </cell>
          <cell r="D29">
            <v>135844.79999999999</v>
          </cell>
        </row>
        <row r="30">
          <cell r="A30" t="str">
            <v>E68</v>
          </cell>
          <cell r="B30">
            <v>87027.199999999997</v>
          </cell>
          <cell r="C30">
            <v>113131.2</v>
          </cell>
          <cell r="D30">
            <v>139235.20000000001</v>
          </cell>
        </row>
      </sheetData>
      <sheetData sheetId="35"/>
      <sheetData sheetId="36"/>
      <sheetData sheetId="37"/>
      <sheetData sheetId="38"/>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A - Range Info - KGCmnt "/>
      <sheetName val="PSPC Survey Sources"/>
      <sheetName val="CONTACTS"/>
      <sheetName val="FOLLOW-UP"/>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SALARY RANGE</v>
          </cell>
          <cell r="C1" t="str">
            <v>JOB GROUP</v>
          </cell>
          <cell r="E1" t="str">
            <v>FRISCO JOB TITLE</v>
          </cell>
          <cell r="F1" t="str">
            <v>SURVEY BENCHMARK FY08</v>
          </cell>
          <cell r="G1" t="str">
            <v>FLSA</v>
          </cell>
          <cell r="H1" t="str">
            <v>TML SURVEY MATCH FY08</v>
          </cell>
          <cell r="I1" t="str">
            <v>METROPLEX SURVEY MATCH FY08</v>
          </cell>
          <cell r="J1" t="str">
            <v>COMMENT (w/respect to Metroplex)</v>
          </cell>
        </row>
        <row r="2">
          <cell r="A2">
            <v>25</v>
          </cell>
          <cell r="B2">
            <v>53</v>
          </cell>
          <cell r="C2">
            <v>54</v>
          </cell>
          <cell r="D2" t="str">
            <v>PSPC Job Code</v>
          </cell>
          <cell r="E2" t="str">
            <v>Purchasing Manager</v>
          </cell>
          <cell r="F2" t="str">
            <v>Yes</v>
          </cell>
          <cell r="G2" t="str">
            <v>Exempt</v>
          </cell>
          <cell r="H2" t="str">
            <v>Purchasing Agent</v>
          </cell>
          <cell r="I2" t="str">
            <v>Chief Purchasing Agent</v>
          </cell>
        </row>
        <row r="3">
          <cell r="B3">
            <v>46</v>
          </cell>
          <cell r="C3">
            <v>102</v>
          </cell>
          <cell r="D3">
            <v>1120</v>
          </cell>
          <cell r="E3" t="str">
            <v>Assistant to the City Manager</v>
          </cell>
          <cell r="F3" t="str">
            <v>Yes</v>
          </cell>
          <cell r="G3" t="str">
            <v>Exempt</v>
          </cell>
          <cell r="H3" t="str">
            <v>Assistant to the City Mgr.</v>
          </cell>
          <cell r="I3" t="str">
            <v>TBD</v>
          </cell>
        </row>
        <row r="4">
          <cell r="A4">
            <v>16</v>
          </cell>
          <cell r="B4">
            <v>40</v>
          </cell>
          <cell r="C4">
            <v>110</v>
          </cell>
          <cell r="D4">
            <v>1430</v>
          </cell>
          <cell r="E4" t="str">
            <v>Accountant</v>
          </cell>
          <cell r="F4" t="str">
            <v>Yes</v>
          </cell>
          <cell r="G4" t="str">
            <v>Non-Exempt</v>
          </cell>
          <cell r="H4" t="str">
            <v>Accountant - Entry-level</v>
          </cell>
          <cell r="I4" t="str">
            <v>Accountant</v>
          </cell>
        </row>
        <row r="5">
          <cell r="B5">
            <v>62</v>
          </cell>
          <cell r="C5">
            <v>110</v>
          </cell>
          <cell r="D5">
            <v>1410</v>
          </cell>
          <cell r="E5" t="str">
            <v>Assistant Finance Director</v>
          </cell>
          <cell r="F5" t="str">
            <v>Yes</v>
          </cell>
          <cell r="G5" t="str">
            <v>Exempt</v>
          </cell>
          <cell r="H5" t="str">
            <v>Assistant Finance Director</v>
          </cell>
          <cell r="I5" t="str">
            <v>TBD</v>
          </cell>
        </row>
        <row r="6">
          <cell r="A6">
            <v>55</v>
          </cell>
          <cell r="B6">
            <v>16</v>
          </cell>
          <cell r="C6">
            <v>112</v>
          </cell>
          <cell r="D6">
            <v>1450</v>
          </cell>
          <cell r="E6" t="str">
            <v>Tax Clerk</v>
          </cell>
          <cell r="F6" t="str">
            <v>Yes</v>
          </cell>
          <cell r="G6" t="str">
            <v>Non-Exempt</v>
          </cell>
          <cell r="H6" t="str">
            <v>Clerk - Journey-level</v>
          </cell>
          <cell r="I6" t="str">
            <v>Clerk Typist (Entry)</v>
          </cell>
        </row>
        <row r="7">
          <cell r="A7">
            <v>59</v>
          </cell>
          <cell r="B7">
            <v>32</v>
          </cell>
          <cell r="C7">
            <v>112</v>
          </cell>
          <cell r="D7">
            <v>1450</v>
          </cell>
          <cell r="E7" t="str">
            <v>Senior Payroll Specialist</v>
          </cell>
          <cell r="F7" t="str">
            <v>Yes</v>
          </cell>
          <cell r="G7" t="str">
            <v>tbd</v>
          </cell>
          <cell r="H7" t="str">
            <v>Payroll Coordinator</v>
          </cell>
          <cell r="I7" t="str">
            <v>Payroll Technician</v>
          </cell>
          <cell r="K7" t="str">
            <v>TBD (See Payroll Specialist and Payroll Technician)</v>
          </cell>
        </row>
        <row r="8">
          <cell r="A8">
            <v>41</v>
          </cell>
          <cell r="B8">
            <v>36</v>
          </cell>
          <cell r="C8">
            <v>114</v>
          </cell>
          <cell r="D8">
            <v>1475</v>
          </cell>
          <cell r="E8" t="str">
            <v>Buyer</v>
          </cell>
          <cell r="F8" t="str">
            <v>Yes</v>
          </cell>
          <cell r="G8" t="str">
            <v>Non-Exempt</v>
          </cell>
          <cell r="H8" t="str">
            <v>Buyer - Journeyman Level</v>
          </cell>
          <cell r="I8" t="str">
            <v>Purchasing Agent</v>
          </cell>
          <cell r="J8" t="str">
            <v>No match reported: Mesquite.</v>
          </cell>
        </row>
        <row r="9">
          <cell r="A9">
            <v>98</v>
          </cell>
          <cell r="B9">
            <v>34</v>
          </cell>
          <cell r="C9">
            <v>115</v>
          </cell>
          <cell r="D9">
            <v>1465</v>
          </cell>
          <cell r="E9" t="str">
            <v>Programmer - Special Events</v>
          </cell>
          <cell r="F9" t="str">
            <v>Yes</v>
          </cell>
          <cell r="G9" t="str">
            <v>Non-Exempt</v>
          </cell>
          <cell r="H9" t="str">
            <v>Recreation Specialist</v>
          </cell>
          <cell r="I9" t="str">
            <v>Recreation Programmer</v>
          </cell>
          <cell r="J9" t="str">
            <v xml:space="preserve">No match reported: Arlington, Carrollton. </v>
          </cell>
        </row>
        <row r="10">
          <cell r="A10">
            <v>36</v>
          </cell>
          <cell r="B10">
            <v>43</v>
          </cell>
          <cell r="C10">
            <v>116</v>
          </cell>
          <cell r="D10">
            <v>1530</v>
          </cell>
          <cell r="E10" t="str">
            <v>Human Resources Analyst</v>
          </cell>
          <cell r="F10" t="str">
            <v>Yes</v>
          </cell>
          <cell r="G10" t="str">
            <v>Exempt</v>
          </cell>
          <cell r="H10" t="str">
            <v>HR Benefits Specialist</v>
          </cell>
          <cell r="I10" t="str">
            <v>H R Specialist/Analyst</v>
          </cell>
          <cell r="J10" t="str">
            <v>No match reported: Carrollton.</v>
          </cell>
          <cell r="K10" t="str">
            <v>Human Resources Specialist/Analyst</v>
          </cell>
        </row>
        <row r="11">
          <cell r="B11">
            <v>32</v>
          </cell>
          <cell r="C11">
            <v>117</v>
          </cell>
          <cell r="D11">
            <v>1532</v>
          </cell>
          <cell r="E11" t="str">
            <v>Human Resources Technician</v>
          </cell>
          <cell r="F11" t="str">
            <v>Yes</v>
          </cell>
          <cell r="G11" t="str">
            <v>Non-Exempt</v>
          </cell>
          <cell r="H11" t="str">
            <v>Personnel Generalist - Journey-level</v>
          </cell>
          <cell r="I11" t="str">
            <v>TBD</v>
          </cell>
        </row>
        <row r="12">
          <cell r="A12">
            <v>145</v>
          </cell>
          <cell r="B12">
            <v>38</v>
          </cell>
          <cell r="C12">
            <v>120</v>
          </cell>
          <cell r="D12">
            <v>1740</v>
          </cell>
          <cell r="E12" t="str">
            <v>Technical Support Specialist I</v>
          </cell>
          <cell r="F12" t="str">
            <v>Yes</v>
          </cell>
          <cell r="G12" t="str">
            <v>Non-Exempt</v>
          </cell>
          <cell r="H12" t="str">
            <v>System Tech/Specialist</v>
          </cell>
          <cell r="I12" t="str">
            <v>PC Support Analyst</v>
          </cell>
          <cell r="J12" t="str">
            <v>No match reported: Carrollton, Garland, Grand Prairie, McKinney.</v>
          </cell>
          <cell r="K12" t="str">
            <v>PC Support Analyst (See also Help Desk Technician.)</v>
          </cell>
        </row>
        <row r="13">
          <cell r="A13">
            <v>28</v>
          </cell>
          <cell r="B13">
            <v>45</v>
          </cell>
          <cell r="C13">
            <v>121</v>
          </cell>
          <cell r="D13">
            <v>1781</v>
          </cell>
          <cell r="E13" t="str">
            <v>Web Developer</v>
          </cell>
          <cell r="F13" t="str">
            <v>Yes</v>
          </cell>
          <cell r="G13" t="str">
            <v>Exempt</v>
          </cell>
          <cell r="H13" t="str">
            <v>Website Manager/Coordinator</v>
          </cell>
          <cell r="I13" t="str">
            <v>Webmaster</v>
          </cell>
          <cell r="J13" t="str">
            <v>No match reported: Carrollton, McKinney, Mesquite.</v>
          </cell>
        </row>
        <row r="14">
          <cell r="A14" t="str">
            <v>10A</v>
          </cell>
          <cell r="B14">
            <v>37</v>
          </cell>
          <cell r="C14">
            <v>122</v>
          </cell>
          <cell r="D14">
            <v>1830</v>
          </cell>
          <cell r="E14" t="str">
            <v>GIS Technician</v>
          </cell>
          <cell r="F14" t="str">
            <v>Yes</v>
          </cell>
          <cell r="G14" t="str">
            <v>Non-Exempt</v>
          </cell>
          <cell r="H14" t="str">
            <v>GIS Coordinator</v>
          </cell>
          <cell r="I14" t="str">
            <v>GIS Technician</v>
          </cell>
          <cell r="J14" t="str">
            <v>No match reported: Carrollton, Garland, Grand Prairie, McKinney, Mesquite.</v>
          </cell>
          <cell r="K14" t="str">
            <v>GIS Specialist (See also GIS Technician and GIS Analyst)</v>
          </cell>
        </row>
        <row r="15">
          <cell r="A15">
            <v>61</v>
          </cell>
          <cell r="B15">
            <v>20</v>
          </cell>
          <cell r="C15">
            <v>123</v>
          </cell>
          <cell r="D15">
            <v>1930</v>
          </cell>
          <cell r="E15" t="str">
            <v>Administrative Secretary</v>
          </cell>
          <cell r="F15" t="str">
            <v>Yes</v>
          </cell>
          <cell r="G15" t="str">
            <v>Non-Exempt</v>
          </cell>
          <cell r="H15" t="str">
            <v>Administrative Assistant</v>
          </cell>
          <cell r="I15" t="str">
            <v>Secretary (Journey)</v>
          </cell>
          <cell r="J15" t="str">
            <v>F: HS + 5; M: 2 College + 2</v>
          </cell>
        </row>
        <row r="16">
          <cell r="A16">
            <v>56</v>
          </cell>
          <cell r="B16">
            <v>20</v>
          </cell>
          <cell r="C16">
            <v>124</v>
          </cell>
          <cell r="D16">
            <v>1960</v>
          </cell>
          <cell r="E16" t="str">
            <v>Court Clerk</v>
          </cell>
          <cell r="F16" t="str">
            <v>Yes</v>
          </cell>
          <cell r="G16" t="str">
            <v>Non-Exempt</v>
          </cell>
          <cell r="H16" t="str">
            <v>Municipal Court Clerk</v>
          </cell>
          <cell r="I16" t="str">
            <v>Court Clerk (Entry)</v>
          </cell>
          <cell r="K16" t="str">
            <v>Court Clerk (entry) (See also Sr. Municipal Court Clerk)</v>
          </cell>
        </row>
        <row r="17">
          <cell r="A17">
            <v>88</v>
          </cell>
          <cell r="B17">
            <v>20</v>
          </cell>
          <cell r="C17">
            <v>125</v>
          </cell>
          <cell r="D17">
            <v>1940</v>
          </cell>
          <cell r="E17" t="str">
            <v>Customer Service Representative</v>
          </cell>
          <cell r="F17" t="str">
            <v>Yes</v>
          </cell>
          <cell r="G17" t="str">
            <v>Non-Exempt</v>
          </cell>
          <cell r="H17" t="str">
            <v>Clerk-Senior-level</v>
          </cell>
          <cell r="I17" t="str">
            <v>Customer Service Rep</v>
          </cell>
          <cell r="K17" t="str">
            <v>Customer Service Rep (See also Utility Service Clerk)</v>
          </cell>
        </row>
        <row r="18">
          <cell r="A18">
            <v>45</v>
          </cell>
          <cell r="B18">
            <v>45</v>
          </cell>
          <cell r="C18">
            <v>126</v>
          </cell>
          <cell r="D18">
            <v>1940</v>
          </cell>
          <cell r="E18" t="str">
            <v>Registered Sanitarian</v>
          </cell>
          <cell r="F18" t="str">
            <v>Yes</v>
          </cell>
          <cell r="G18" t="str">
            <v>Exempt</v>
          </cell>
          <cell r="H18" t="str">
            <v>Sanitarian - Journey-level</v>
          </cell>
          <cell r="I18" t="str">
            <v>Sanitarian</v>
          </cell>
        </row>
        <row r="19">
          <cell r="A19">
            <v>55</v>
          </cell>
          <cell r="B19">
            <v>16</v>
          </cell>
          <cell r="C19">
            <v>127</v>
          </cell>
          <cell r="D19">
            <v>1950</v>
          </cell>
          <cell r="E19" t="str">
            <v>Secretary</v>
          </cell>
          <cell r="F19" t="str">
            <v>Yes</v>
          </cell>
          <cell r="G19" t="str">
            <v>Non-Exempt</v>
          </cell>
          <cell r="H19" t="str">
            <v>Secretary - Entry-level</v>
          </cell>
          <cell r="I19" t="str">
            <v>Clerk Typist (Entry)</v>
          </cell>
          <cell r="J19" t="str">
            <v>(Same match as our Tax Clerk.)</v>
          </cell>
        </row>
        <row r="20">
          <cell r="A20">
            <v>98</v>
          </cell>
          <cell r="B20">
            <v>34</v>
          </cell>
          <cell r="C20">
            <v>128</v>
          </cell>
          <cell r="D20">
            <v>2140</v>
          </cell>
          <cell r="E20" t="str">
            <v>Programmer - Recreation</v>
          </cell>
          <cell r="F20" t="str">
            <v>Yes</v>
          </cell>
          <cell r="G20" t="str">
            <v>Non-Exempt</v>
          </cell>
          <cell r="H20" t="str">
            <v>Recreation Specialist</v>
          </cell>
          <cell r="I20" t="str">
            <v>Recreation Programmer</v>
          </cell>
          <cell r="J20" t="str">
            <v xml:space="preserve">No match reported: Arlington, Carrollton. </v>
          </cell>
        </row>
        <row r="21">
          <cell r="A21">
            <v>42</v>
          </cell>
          <cell r="B21">
            <v>39</v>
          </cell>
          <cell r="C21">
            <v>130</v>
          </cell>
          <cell r="D21">
            <v>2110</v>
          </cell>
          <cell r="E21" t="str">
            <v>Center Supervisor - Aquatics Center</v>
          </cell>
          <cell r="F21" t="str">
            <v>Yes</v>
          </cell>
          <cell r="G21" t="str">
            <v>Exempt</v>
          </cell>
          <cell r="H21" t="str">
            <v>Recreation Center Supervisor</v>
          </cell>
          <cell r="I21" t="str">
            <v>Recreation Center Coordinator</v>
          </cell>
        </row>
        <row r="22">
          <cell r="A22">
            <v>68</v>
          </cell>
          <cell r="B22">
            <v>6</v>
          </cell>
          <cell r="C22">
            <v>132</v>
          </cell>
          <cell r="D22">
            <v>2360</v>
          </cell>
          <cell r="E22" t="str">
            <v>Custodian</v>
          </cell>
          <cell r="F22" t="str">
            <v xml:space="preserve">Yes </v>
          </cell>
          <cell r="G22" t="str">
            <v>Non-Exempt</v>
          </cell>
          <cell r="H22" t="str">
            <v>Custodian</v>
          </cell>
          <cell r="I22" t="str">
            <v>Custodian</v>
          </cell>
          <cell r="K22" t="str">
            <v>Custodian (See also Sr. Custodian)</v>
          </cell>
        </row>
        <row r="23">
          <cell r="A23">
            <v>21</v>
          </cell>
          <cell r="B23">
            <v>44</v>
          </cell>
          <cell r="C23">
            <v>132</v>
          </cell>
          <cell r="D23">
            <v>2320</v>
          </cell>
          <cell r="E23" t="str">
            <v>Superintentent - Building Services</v>
          </cell>
          <cell r="F23" t="str">
            <v>Yes</v>
          </cell>
          <cell r="G23" t="str">
            <v>Exempt</v>
          </cell>
          <cell r="H23" t="str">
            <v>Building Services Supt.</v>
          </cell>
          <cell r="I23" t="str">
            <v>Building Maintenance Superintendent</v>
          </cell>
          <cell r="J23" t="str">
            <v>No match reported: Mesquite.</v>
          </cell>
        </row>
        <row r="24">
          <cell r="A24">
            <v>32</v>
          </cell>
          <cell r="B24">
            <v>38</v>
          </cell>
          <cell r="C24">
            <v>134</v>
          </cell>
          <cell r="D24">
            <v>2430</v>
          </cell>
          <cell r="E24" t="str">
            <v>Librarian I</v>
          </cell>
          <cell r="F24" t="str">
            <v>Yes</v>
          </cell>
          <cell r="G24" t="str">
            <v>Exempt</v>
          </cell>
          <cell r="H24" t="str">
            <v>Librarian - Entry-level</v>
          </cell>
          <cell r="I24" t="str">
            <v>Librarian (Entry)</v>
          </cell>
        </row>
        <row r="25">
          <cell r="A25">
            <v>90</v>
          </cell>
          <cell r="B25">
            <v>44</v>
          </cell>
          <cell r="C25">
            <v>136</v>
          </cell>
          <cell r="D25">
            <v>5110</v>
          </cell>
          <cell r="E25" t="str">
            <v>Fleet Services Supervisor</v>
          </cell>
          <cell r="F25" t="str">
            <v>Yes</v>
          </cell>
          <cell r="G25" t="str">
            <v>Non-Exempt</v>
          </cell>
          <cell r="H25" t="str">
            <v>Garage Superintendent</v>
          </cell>
          <cell r="I25" t="str">
            <v>Fleet Repair Supervisor</v>
          </cell>
          <cell r="J25" t="str">
            <v>No match reported: Arlington.</v>
          </cell>
          <cell r="K25" t="str">
            <v>Fleet Repair Supervisor (See also Fleet Maintenance Manager)</v>
          </cell>
        </row>
        <row r="26">
          <cell r="A26">
            <v>116</v>
          </cell>
          <cell r="B26">
            <v>18</v>
          </cell>
          <cell r="C26">
            <v>138</v>
          </cell>
          <cell r="D26">
            <v>2335</v>
          </cell>
          <cell r="E26" t="str">
            <v>Building Maintenance Worker</v>
          </cell>
          <cell r="F26" t="str">
            <v>Yes</v>
          </cell>
          <cell r="G26" t="str">
            <v>Non-Exempt</v>
          </cell>
          <cell r="H26" t="str">
            <v>Building Maintenance Tech</v>
          </cell>
          <cell r="I26" t="str">
            <v>Building Maintenance Technician</v>
          </cell>
          <cell r="J26" t="str">
            <v>No match reported: Carrollton, McKinney.</v>
          </cell>
        </row>
        <row r="27">
          <cell r="A27">
            <v>34</v>
          </cell>
          <cell r="B27">
            <v>37</v>
          </cell>
          <cell r="C27">
            <v>140</v>
          </cell>
          <cell r="D27">
            <v>5710</v>
          </cell>
          <cell r="E27" t="str">
            <v>Supervisor - Meters</v>
          </cell>
          <cell r="F27" t="str">
            <v>Yes</v>
          </cell>
          <cell r="G27" t="str">
            <v>Non-Exempt</v>
          </cell>
          <cell r="H27" t="str">
            <v>Field Supervisor</v>
          </cell>
          <cell r="I27" t="str">
            <v>Meter Reader Supervisor</v>
          </cell>
          <cell r="K27" t="str">
            <v>Meter Reader Supervisor (See also Field Operations Supervisor)</v>
          </cell>
        </row>
        <row r="28">
          <cell r="A28">
            <v>82</v>
          </cell>
          <cell r="B28">
            <v>28</v>
          </cell>
          <cell r="C28">
            <v>142</v>
          </cell>
          <cell r="D28">
            <v>5260</v>
          </cell>
          <cell r="E28" t="str">
            <v xml:space="preserve">Signal Technician </v>
          </cell>
          <cell r="F28" t="str">
            <v>Yes</v>
          </cell>
          <cell r="G28" t="str">
            <v>Non-Exempt</v>
          </cell>
          <cell r="H28" t="str">
            <v>Traffic Signal Technician</v>
          </cell>
          <cell r="I28" t="str">
            <v>Signal Technician</v>
          </cell>
        </row>
        <row r="29">
          <cell r="B29">
            <v>53</v>
          </cell>
          <cell r="C29">
            <v>148</v>
          </cell>
          <cell r="D29">
            <v>9040</v>
          </cell>
          <cell r="E29" t="str">
            <v>Traffic Engineer</v>
          </cell>
          <cell r="F29" t="str">
            <v>Yes</v>
          </cell>
          <cell r="G29" t="str">
            <v>Exempt</v>
          </cell>
          <cell r="H29" t="str">
            <v>Traffic Engineer</v>
          </cell>
          <cell r="I29" t="str">
            <v>TBD</v>
          </cell>
        </row>
        <row r="30">
          <cell r="A30">
            <v>119</v>
          </cell>
          <cell r="B30">
            <v>62</v>
          </cell>
          <cell r="C30">
            <v>152</v>
          </cell>
          <cell r="D30">
            <v>6030</v>
          </cell>
          <cell r="E30" t="str">
            <v>Chief Building Official</v>
          </cell>
          <cell r="F30" t="str">
            <v>Yes</v>
          </cell>
          <cell r="G30" t="str">
            <v>Exempt</v>
          </cell>
          <cell r="H30" t="str">
            <v>Chief Building Official</v>
          </cell>
          <cell r="I30" t="str">
            <v>Building Official</v>
          </cell>
          <cell r="J30" t="str">
            <v>No match reported: Irving.</v>
          </cell>
          <cell r="K30" t="str">
            <v>Building Official (See also Building Inspections Manager or Inspections Director)</v>
          </cell>
        </row>
        <row r="31">
          <cell r="A31">
            <v>93</v>
          </cell>
          <cell r="B31">
            <v>36</v>
          </cell>
          <cell r="C31">
            <v>154</v>
          </cell>
          <cell r="D31">
            <v>7035</v>
          </cell>
          <cell r="E31" t="str">
            <v>Plans Examiner II</v>
          </cell>
          <cell r="F31" t="str">
            <v>Yes</v>
          </cell>
          <cell r="G31" t="str">
            <v>Non-Exempt</v>
          </cell>
          <cell r="H31" t="str">
            <v>Plans Review/Permits</v>
          </cell>
          <cell r="I31" t="str">
            <v>Plans Examiner</v>
          </cell>
          <cell r="J31" t="str">
            <v>No Frisco job description.</v>
          </cell>
          <cell r="K31" t="str">
            <v>TBD (See Plans Examiner)</v>
          </cell>
        </row>
        <row r="32">
          <cell r="A32">
            <v>64</v>
          </cell>
          <cell r="B32">
            <v>32</v>
          </cell>
          <cell r="C32">
            <v>156</v>
          </cell>
          <cell r="D32">
            <v>6145</v>
          </cell>
          <cell r="E32" t="str">
            <v>Animal Control Officer</v>
          </cell>
          <cell r="F32" t="str">
            <v>Yes</v>
          </cell>
          <cell r="G32" t="str">
            <v>Non-Exempt</v>
          </cell>
          <cell r="H32" t="str">
            <v>Animal Control Officer</v>
          </cell>
          <cell r="I32" t="str">
            <v>Animal Control Officer</v>
          </cell>
        </row>
        <row r="33">
          <cell r="A33">
            <v>73</v>
          </cell>
          <cell r="B33">
            <v>32</v>
          </cell>
          <cell r="C33">
            <v>158</v>
          </cell>
          <cell r="D33">
            <v>6115</v>
          </cell>
          <cell r="E33" t="str">
            <v>Building Inspector</v>
          </cell>
          <cell r="F33" t="str">
            <v>Yes</v>
          </cell>
          <cell r="G33" t="str">
            <v>Non-Exempt</v>
          </cell>
          <cell r="H33" t="str">
            <v>Building Inspector</v>
          </cell>
          <cell r="I33" t="str">
            <v>General Building Inspector</v>
          </cell>
          <cell r="J33" t="str">
            <v>No match reported: McKinney.</v>
          </cell>
        </row>
        <row r="34">
          <cell r="B34">
            <v>53</v>
          </cell>
          <cell r="C34">
            <v>160</v>
          </cell>
          <cell r="D34">
            <v>6160</v>
          </cell>
          <cell r="E34" t="str">
            <v>Comprehensive and Environmental Administrator</v>
          </cell>
          <cell r="F34" t="str">
            <v>Yes</v>
          </cell>
          <cell r="G34" t="str">
            <v>Exempt</v>
          </cell>
          <cell r="H34" t="str">
            <v>Senior Planner</v>
          </cell>
          <cell r="I34" t="str">
            <v>TBD</v>
          </cell>
        </row>
        <row r="35">
          <cell r="B35">
            <v>51</v>
          </cell>
          <cell r="C35">
            <v>195</v>
          </cell>
          <cell r="D35">
            <v>5740</v>
          </cell>
          <cell r="E35" t="str">
            <v>Superintendent - Meters</v>
          </cell>
          <cell r="F35" t="str">
            <v>Yes</v>
          </cell>
          <cell r="G35" t="str">
            <v>Exempt</v>
          </cell>
          <cell r="H35" t="str">
            <v>Streets Superintendent</v>
          </cell>
          <cell r="I35" t="str">
            <v>TBD</v>
          </cell>
        </row>
        <row r="36">
          <cell r="A36">
            <v>106</v>
          </cell>
          <cell r="B36">
            <v>68</v>
          </cell>
          <cell r="C36">
            <v>210</v>
          </cell>
          <cell r="D36">
            <v>4020</v>
          </cell>
          <cell r="E36" t="str">
            <v>Assistant Police Chief</v>
          </cell>
          <cell r="F36" t="str">
            <v>Yes</v>
          </cell>
          <cell r="G36" t="str">
            <v>Non-Exempt</v>
          </cell>
          <cell r="H36" t="str">
            <v>Assistant Police Chief</v>
          </cell>
          <cell r="I36" t="str">
            <v>Police Assistant Chief</v>
          </cell>
        </row>
        <row r="37">
          <cell r="A37">
            <v>69</v>
          </cell>
          <cell r="B37" t="str">
            <v>S27-1</v>
          </cell>
          <cell r="C37">
            <v>220</v>
          </cell>
          <cell r="D37">
            <v>4130</v>
          </cell>
          <cell r="E37" t="str">
            <v xml:space="preserve">Police Dispatch </v>
          </cell>
          <cell r="F37" t="str">
            <v>Yes</v>
          </cell>
          <cell r="G37" t="str">
            <v>Non-Exempt</v>
          </cell>
          <cell r="H37" t="str">
            <v>911 Dispatcher</v>
          </cell>
          <cell r="I37" t="str">
            <v>Dispatcher</v>
          </cell>
        </row>
        <row r="38">
          <cell r="A38">
            <v>113</v>
          </cell>
          <cell r="B38" t="str">
            <v>S59-2</v>
          </cell>
          <cell r="C38">
            <v>310</v>
          </cell>
          <cell r="D38">
            <v>3040</v>
          </cell>
          <cell r="E38" t="str">
            <v xml:space="preserve">Battalion Chief </v>
          </cell>
          <cell r="F38" t="str">
            <v>Yes</v>
          </cell>
          <cell r="G38" t="str">
            <v>Non-Exempt</v>
          </cell>
          <cell r="H38" t="str">
            <v>Battalion Chief</v>
          </cell>
          <cell r="I38" t="str">
            <v>Fire Batallion Chief</v>
          </cell>
        </row>
        <row r="39">
          <cell r="A39">
            <v>114</v>
          </cell>
          <cell r="B39">
            <v>62</v>
          </cell>
          <cell r="C39">
            <v>311</v>
          </cell>
          <cell r="D39">
            <v>3030</v>
          </cell>
          <cell r="E39" t="str">
            <v>Deputy Fire Chief</v>
          </cell>
          <cell r="F39" t="str">
            <v>Yes</v>
          </cell>
          <cell r="G39" t="str">
            <v>Exempt</v>
          </cell>
          <cell r="H39" t="str">
            <v>Fire Deputy Chief</v>
          </cell>
          <cell r="I39" t="str">
            <v>Fire Deputy Chief</v>
          </cell>
        </row>
        <row r="40">
          <cell r="A40">
            <v>112</v>
          </cell>
          <cell r="B40" t="str">
            <v>S56-1</v>
          </cell>
          <cell r="C40">
            <v>312</v>
          </cell>
          <cell r="D40">
            <v>3050</v>
          </cell>
          <cell r="E40" t="str">
            <v xml:space="preserve">Fire Captain/Paramedic </v>
          </cell>
          <cell r="F40" t="str">
            <v>Yes</v>
          </cell>
          <cell r="G40" t="str">
            <v>Non-Exempt</v>
          </cell>
          <cell r="H40" t="str">
            <v>Fire Captain</v>
          </cell>
          <cell r="I40" t="str">
            <v>Fire Captain</v>
          </cell>
        </row>
        <row r="41">
          <cell r="A41">
            <v>111</v>
          </cell>
          <cell r="B41" t="str">
            <v>S50-1</v>
          </cell>
          <cell r="C41">
            <v>313</v>
          </cell>
          <cell r="D41">
            <v>3060</v>
          </cell>
          <cell r="E41" t="str">
            <v xml:space="preserve">Fire Lieutenant/Paramedic </v>
          </cell>
          <cell r="F41" t="str">
            <v>Yes</v>
          </cell>
          <cell r="G41" t="str">
            <v>Non-Exempt</v>
          </cell>
          <cell r="H41" t="str">
            <v>Fire Lieutenant</v>
          </cell>
          <cell r="I41" t="str">
            <v>Fire Lieutenant</v>
          </cell>
        </row>
        <row r="42">
          <cell r="A42">
            <v>109</v>
          </cell>
          <cell r="B42" t="str">
            <v>S36-1</v>
          </cell>
          <cell r="C42">
            <v>314</v>
          </cell>
          <cell r="D42">
            <v>3080</v>
          </cell>
          <cell r="E42" t="str">
            <v>Firefighter/EMT</v>
          </cell>
          <cell r="F42" t="str">
            <v>Yes</v>
          </cell>
          <cell r="G42" t="str">
            <v>Non-Exempt</v>
          </cell>
          <cell r="H42" t="str">
            <v>Paramedic/EMT FF</v>
          </cell>
          <cell r="I42" t="str">
            <v>Firefighter</v>
          </cell>
        </row>
        <row r="43">
          <cell r="A43">
            <v>109</v>
          </cell>
          <cell r="B43" t="str">
            <v>S42-1</v>
          </cell>
          <cell r="C43">
            <v>315</v>
          </cell>
          <cell r="D43">
            <v>3050</v>
          </cell>
          <cell r="E43" t="str">
            <v>Firefighter/Paramedic</v>
          </cell>
          <cell r="F43" t="str">
            <v>Yes</v>
          </cell>
          <cell r="G43" t="str">
            <v>Non-Exempt</v>
          </cell>
          <cell r="H43" t="str">
            <v>Paramedic/EMT FF</v>
          </cell>
          <cell r="I43" t="str">
            <v>Firefighter</v>
          </cell>
        </row>
        <row r="44">
          <cell r="B44" t="str">
            <v>P32-1</v>
          </cell>
          <cell r="C44">
            <v>316</v>
          </cell>
          <cell r="D44">
            <v>3090</v>
          </cell>
          <cell r="E44" t="str">
            <v>Paramedic (P32)</v>
          </cell>
          <cell r="F44" t="str">
            <v>Yes</v>
          </cell>
          <cell r="G44" t="str">
            <v>Non-Exempt</v>
          </cell>
          <cell r="H44" t="str">
            <v>Paramedic (Non-Firefighter)</v>
          </cell>
          <cell r="I44" t="str">
            <v>TBD</v>
          </cell>
        </row>
        <row r="45">
          <cell r="A45">
            <v>115</v>
          </cell>
          <cell r="B45">
            <v>68</v>
          </cell>
          <cell r="C45">
            <v>320</v>
          </cell>
          <cell r="D45">
            <v>3110</v>
          </cell>
          <cell r="E45" t="str">
            <v>Assistant Fire Chief/Fire Marshall</v>
          </cell>
          <cell r="F45" t="str">
            <v>Yes</v>
          </cell>
          <cell r="G45" t="str">
            <v>Exempt</v>
          </cell>
          <cell r="H45" t="str">
            <v>Assistant Fire Chief</v>
          </cell>
          <cell r="I45" t="str">
            <v>Fire Assistant Chief</v>
          </cell>
        </row>
        <row r="46">
          <cell r="B46">
            <v>55</v>
          </cell>
          <cell r="C46">
            <v>321</v>
          </cell>
          <cell r="D46">
            <v>3160</v>
          </cell>
          <cell r="E46" t="str">
            <v>Assistant to the Fire Chief/EMS Coordinator</v>
          </cell>
          <cell r="F46" t="str">
            <v>Yes</v>
          </cell>
          <cell r="G46" t="str">
            <v>Exempt</v>
          </cell>
          <cell r="H46" t="str">
            <v>EMS Director</v>
          </cell>
          <cell r="I46" t="str">
            <v>TBD</v>
          </cell>
        </row>
        <row r="47">
          <cell r="A47">
            <v>161</v>
          </cell>
          <cell r="B47">
            <v>39</v>
          </cell>
          <cell r="C47">
            <v>322</v>
          </cell>
          <cell r="D47">
            <v>3170</v>
          </cell>
          <cell r="E47" t="str">
            <v>Emergency Management Specialist</v>
          </cell>
          <cell r="F47" t="str">
            <v>Yes</v>
          </cell>
          <cell r="G47" t="str">
            <v>Exempt</v>
          </cell>
          <cell r="H47" t="str">
            <v>Emergency Management Director</v>
          </cell>
          <cell r="I47" t="str">
            <v>Emergency Management Officer II - Journey Level</v>
          </cell>
          <cell r="J47" t="str">
            <v>No match reported: Arlington, Carrollton, Grand Prairie, Plano.</v>
          </cell>
        </row>
        <row r="48">
          <cell r="A48">
            <v>19</v>
          </cell>
          <cell r="B48">
            <v>44</v>
          </cell>
          <cell r="C48">
            <v>410</v>
          </cell>
          <cell r="D48">
            <v>1415</v>
          </cell>
          <cell r="E48" t="str">
            <v>Budget Analyst</v>
          </cell>
          <cell r="F48" t="str">
            <v>Yes</v>
          </cell>
          <cell r="G48" t="str">
            <v>Exempt</v>
          </cell>
          <cell r="H48" t="str">
            <v>Budget Analyst</v>
          </cell>
          <cell r="I48" t="str">
            <v>Budget Analyst</v>
          </cell>
          <cell r="J48" t="str">
            <v>No match reported: Irving, McKinney.</v>
          </cell>
        </row>
        <row r="49">
          <cell r="A49">
            <v>35</v>
          </cell>
          <cell r="B49">
            <v>53</v>
          </cell>
          <cell r="C49">
            <v>425</v>
          </cell>
          <cell r="D49">
            <v>2020</v>
          </cell>
          <cell r="E49" t="str">
            <v>Superintendent - Parks</v>
          </cell>
          <cell r="F49" t="str">
            <v>Yes</v>
          </cell>
          <cell r="G49" t="str">
            <v>Exempt</v>
          </cell>
          <cell r="H49" t="str">
            <v>Parks Superintendent</v>
          </cell>
          <cell r="I49" t="str">
            <v>Parks Superintendent</v>
          </cell>
        </row>
        <row r="50">
          <cell r="A50">
            <v>43</v>
          </cell>
          <cell r="B50">
            <v>53</v>
          </cell>
          <cell r="C50">
            <v>426</v>
          </cell>
          <cell r="D50">
            <v>2030</v>
          </cell>
          <cell r="E50" t="str">
            <v>Superintendent - Recreation</v>
          </cell>
          <cell r="F50" t="str">
            <v>Yes</v>
          </cell>
          <cell r="G50" t="str">
            <v>Exempt</v>
          </cell>
          <cell r="H50" t="str">
            <v>Recreation Manager</v>
          </cell>
          <cell r="I50" t="str">
            <v>Recreation Superintendent</v>
          </cell>
        </row>
        <row r="51">
          <cell r="A51">
            <v>98</v>
          </cell>
          <cell r="B51">
            <v>34</v>
          </cell>
          <cell r="C51">
            <v>428</v>
          </cell>
          <cell r="D51">
            <v>2140</v>
          </cell>
          <cell r="E51" t="str">
            <v>Programmer - Senior Adult</v>
          </cell>
          <cell r="F51" t="str">
            <v>Yes</v>
          </cell>
          <cell r="G51" t="str">
            <v>Non-Exempt</v>
          </cell>
          <cell r="H51" t="str">
            <v>Recreation Specialist</v>
          </cell>
          <cell r="I51" t="str">
            <v>Recreation Programmer</v>
          </cell>
          <cell r="J51" t="str">
            <v xml:space="preserve">No match reported: Arlington, Carrollton. </v>
          </cell>
        </row>
        <row r="52">
          <cell r="A52">
            <v>62</v>
          </cell>
          <cell r="B52">
            <v>32</v>
          </cell>
          <cell r="C52">
            <v>429</v>
          </cell>
          <cell r="D52">
            <v>2140</v>
          </cell>
          <cell r="E52" t="str">
            <v>Senior Administrative Assistant</v>
          </cell>
          <cell r="F52" t="str">
            <v>Yes</v>
          </cell>
          <cell r="G52" t="str">
            <v>Non-Exempt</v>
          </cell>
          <cell r="H52" t="str">
            <v>Executive Secretary</v>
          </cell>
          <cell r="I52" t="str">
            <v>Secretary to the City Manager</v>
          </cell>
        </row>
        <row r="53">
          <cell r="A53">
            <v>42</v>
          </cell>
          <cell r="B53">
            <v>39</v>
          </cell>
          <cell r="C53">
            <v>430</v>
          </cell>
          <cell r="D53">
            <v>2145</v>
          </cell>
          <cell r="E53" t="str">
            <v>Center Supervisor - Recreation Center</v>
          </cell>
          <cell r="F53" t="str">
            <v>Yes</v>
          </cell>
          <cell r="G53" t="str">
            <v>Exempt</v>
          </cell>
          <cell r="H53" t="str">
            <v>Recreation Center Supervisor</v>
          </cell>
          <cell r="I53" t="str">
            <v>Recreation Center Coordinator</v>
          </cell>
        </row>
        <row r="54">
          <cell r="A54">
            <v>42</v>
          </cell>
          <cell r="B54">
            <v>39</v>
          </cell>
          <cell r="C54">
            <v>431</v>
          </cell>
          <cell r="D54">
            <v>2150</v>
          </cell>
          <cell r="E54" t="str">
            <v>Center Supervisor - Senior Center</v>
          </cell>
          <cell r="F54" t="str">
            <v>Yes</v>
          </cell>
          <cell r="G54" t="str">
            <v>Exempt</v>
          </cell>
          <cell r="H54" t="str">
            <v>Recreation Center Supervisor</v>
          </cell>
          <cell r="I54" t="str">
            <v>Recreation Center Coordinator</v>
          </cell>
        </row>
        <row r="55">
          <cell r="B55">
            <v>6</v>
          </cell>
          <cell r="C55">
            <v>432</v>
          </cell>
          <cell r="D55">
            <v>2135</v>
          </cell>
          <cell r="E55" t="str">
            <v>Lifeguard</v>
          </cell>
          <cell r="F55" t="str">
            <v>Yes</v>
          </cell>
          <cell r="G55" t="str">
            <v>Non-Exempt</v>
          </cell>
          <cell r="H55" t="str">
            <v>Lifeguard</v>
          </cell>
          <cell r="I55" t="str">
            <v>TBD</v>
          </cell>
        </row>
        <row r="56">
          <cell r="B56">
            <v>7</v>
          </cell>
          <cell r="C56">
            <v>433</v>
          </cell>
          <cell r="D56">
            <v>2120</v>
          </cell>
          <cell r="E56" t="str">
            <v>Pool Manager</v>
          </cell>
          <cell r="F56" t="str">
            <v>Yes</v>
          </cell>
          <cell r="G56" t="str">
            <v>Non-Exempt</v>
          </cell>
          <cell r="H56" t="str">
            <v>Pool Manager</v>
          </cell>
          <cell r="I56" t="str">
            <v>TBD</v>
          </cell>
        </row>
        <row r="57">
          <cell r="B57">
            <v>42</v>
          </cell>
          <cell r="C57">
            <v>434</v>
          </cell>
          <cell r="D57">
            <v>2420</v>
          </cell>
          <cell r="E57" t="str">
            <v>Librarian II</v>
          </cell>
          <cell r="F57" t="str">
            <v>Yes</v>
          </cell>
          <cell r="G57" t="str">
            <v>Exempt</v>
          </cell>
          <cell r="H57" t="str">
            <v>Librarian - Journey-level</v>
          </cell>
          <cell r="I57" t="str">
            <v>TBD</v>
          </cell>
        </row>
        <row r="58">
          <cell r="A58">
            <v>33</v>
          </cell>
          <cell r="B58">
            <v>47</v>
          </cell>
          <cell r="C58">
            <v>435</v>
          </cell>
          <cell r="D58">
            <v>2470</v>
          </cell>
          <cell r="E58" t="str">
            <v>Librarian III: Public Services Manager</v>
          </cell>
          <cell r="F58" t="str">
            <v>Yes</v>
          </cell>
          <cell r="G58" t="str">
            <v>Exempt</v>
          </cell>
          <cell r="H58" t="str">
            <v>Principal Librarian</v>
          </cell>
          <cell r="I58" t="str">
            <v>Librarian (Branch Manager)</v>
          </cell>
          <cell r="K58" t="str">
            <v>Librarian (Branch Manager)  (See also Children's Librarian)</v>
          </cell>
        </row>
        <row r="59">
          <cell r="A59">
            <v>26</v>
          </cell>
          <cell r="B59">
            <v>47</v>
          </cell>
          <cell r="C59">
            <v>436</v>
          </cell>
          <cell r="D59">
            <v>2460</v>
          </cell>
          <cell r="E59" t="str">
            <v>Librarian III: Technical Services Manager</v>
          </cell>
          <cell r="F59" t="str">
            <v>Yes</v>
          </cell>
          <cell r="G59" t="str">
            <v>Exempt</v>
          </cell>
          <cell r="H59" t="str">
            <v>Principal Librarian</v>
          </cell>
          <cell r="I59" t="str">
            <v>Children's Librarian</v>
          </cell>
        </row>
        <row r="60">
          <cell r="A60">
            <v>33</v>
          </cell>
          <cell r="B60">
            <v>47</v>
          </cell>
          <cell r="C60">
            <v>437</v>
          </cell>
          <cell r="D60">
            <v>2480</v>
          </cell>
          <cell r="E60" t="str">
            <v>Librarian III: Youth Services Manager</v>
          </cell>
          <cell r="F60" t="str">
            <v>Yes</v>
          </cell>
          <cell r="G60" t="str">
            <v>Exempt</v>
          </cell>
          <cell r="H60" t="str">
            <v>Principal Librarian</v>
          </cell>
          <cell r="I60" t="str">
            <v>Librarian (Branch Manager)</v>
          </cell>
        </row>
        <row r="61">
          <cell r="A61">
            <v>58</v>
          </cell>
          <cell r="B61">
            <v>20</v>
          </cell>
          <cell r="C61">
            <v>438</v>
          </cell>
          <cell r="D61">
            <v>2450</v>
          </cell>
          <cell r="E61" t="str">
            <v>Library Technician</v>
          </cell>
          <cell r="F61" t="str">
            <v>Yes</v>
          </cell>
          <cell r="G61" t="str">
            <v>Non-Exempt</v>
          </cell>
          <cell r="H61" t="str">
            <v>Library Assistant</v>
          </cell>
          <cell r="I61" t="str">
            <v>Library Assistant</v>
          </cell>
        </row>
        <row r="62">
          <cell r="A62">
            <v>123</v>
          </cell>
          <cell r="B62">
            <v>32</v>
          </cell>
          <cell r="C62">
            <v>439</v>
          </cell>
          <cell r="D62">
            <v>2270</v>
          </cell>
          <cell r="E62" t="str">
            <v>Certified Applicator</v>
          </cell>
          <cell r="F62" t="str">
            <v>Yes</v>
          </cell>
          <cell r="G62" t="str">
            <v>Non-Exempt</v>
          </cell>
          <cell r="H62" t="str">
            <v>Chemical Applicator</v>
          </cell>
          <cell r="I62" t="str">
            <v>Pesticide Applicator</v>
          </cell>
          <cell r="J62" t="str">
            <v>No match reported: Arlington, Grand Prairie, Irving, McKinney. No Frisco job description.</v>
          </cell>
        </row>
        <row r="63">
          <cell r="B63">
            <v>32</v>
          </cell>
          <cell r="C63">
            <v>440</v>
          </cell>
          <cell r="D63">
            <v>5720</v>
          </cell>
          <cell r="E63" t="str">
            <v>Crew Leader - Meters</v>
          </cell>
          <cell r="F63" t="str">
            <v>Yes</v>
          </cell>
          <cell r="G63" t="str">
            <v>Non-Exempt</v>
          </cell>
          <cell r="H63" t="str">
            <v>Crew Leader</v>
          </cell>
          <cell r="I63" t="str">
            <v>TBD</v>
          </cell>
        </row>
        <row r="64">
          <cell r="B64">
            <v>32</v>
          </cell>
          <cell r="C64">
            <v>441</v>
          </cell>
          <cell r="D64">
            <v>2220</v>
          </cell>
          <cell r="E64" t="str">
            <v>Crew Leader - Parks</v>
          </cell>
          <cell r="F64" t="str">
            <v>Yes</v>
          </cell>
          <cell r="G64" t="str">
            <v>Non-Exempt</v>
          </cell>
          <cell r="H64" t="str">
            <v>Crew Leader</v>
          </cell>
          <cell r="I64" t="str">
            <v>TBD</v>
          </cell>
        </row>
        <row r="65">
          <cell r="A65">
            <v>83</v>
          </cell>
          <cell r="B65">
            <v>32</v>
          </cell>
          <cell r="C65">
            <v>442</v>
          </cell>
          <cell r="D65">
            <v>5220</v>
          </cell>
          <cell r="E65" t="str">
            <v>Crew Leader - Streets, Sewer, Water</v>
          </cell>
          <cell r="F65" t="str">
            <v>Yes</v>
          </cell>
          <cell r="G65" t="str">
            <v>Non-Exempt</v>
          </cell>
          <cell r="H65" t="str">
            <v>Crew Leader</v>
          </cell>
          <cell r="I65" t="str">
            <v>Water and Sewer Crew Chief</v>
          </cell>
          <cell r="J65" t="str">
            <v>No match reported: Garland.</v>
          </cell>
        </row>
        <row r="66">
          <cell r="A66">
            <v>76</v>
          </cell>
          <cell r="B66">
            <v>24</v>
          </cell>
          <cell r="C66">
            <v>443</v>
          </cell>
          <cell r="D66">
            <v>5240</v>
          </cell>
          <cell r="E66" t="str">
            <v>Equipment Operator I</v>
          </cell>
          <cell r="F66" t="str">
            <v>Yes</v>
          </cell>
          <cell r="G66" t="str">
            <v>Non-Exempt</v>
          </cell>
          <cell r="H66" t="str">
            <v>Light Equipment Operator</v>
          </cell>
          <cell r="I66" t="str">
            <v>Light Equipment Operator</v>
          </cell>
        </row>
        <row r="67">
          <cell r="A67">
            <v>74</v>
          </cell>
          <cell r="B67">
            <v>28</v>
          </cell>
          <cell r="C67">
            <v>444</v>
          </cell>
          <cell r="D67">
            <v>5230</v>
          </cell>
          <cell r="E67" t="str">
            <v>Equipment Operator II</v>
          </cell>
          <cell r="F67" t="str">
            <v>Yes</v>
          </cell>
          <cell r="G67" t="str">
            <v>Non-Exempt</v>
          </cell>
          <cell r="H67" t="str">
            <v>Heavy Equipment Operator</v>
          </cell>
          <cell r="I67" t="str">
            <v>Heavy Equipment Operator</v>
          </cell>
        </row>
        <row r="68">
          <cell r="A68">
            <v>75</v>
          </cell>
          <cell r="B68">
            <v>18</v>
          </cell>
          <cell r="C68">
            <v>445</v>
          </cell>
          <cell r="D68">
            <v>2250</v>
          </cell>
          <cell r="E68" t="str">
            <v>Maintenance Worker</v>
          </cell>
          <cell r="F68" t="str">
            <v>Yes</v>
          </cell>
          <cell r="G68" t="str">
            <v>Non-Exempt</v>
          </cell>
          <cell r="H68" t="str">
            <v>Laborer</v>
          </cell>
          <cell r="I68" t="str">
            <v>Laborer/General Maintenance Worker</v>
          </cell>
          <cell r="J68" t="str">
            <v>No match reported: Mesquite.</v>
          </cell>
        </row>
        <row r="69">
          <cell r="A69">
            <v>78</v>
          </cell>
          <cell r="B69">
            <v>18</v>
          </cell>
          <cell r="C69">
            <v>446</v>
          </cell>
          <cell r="D69">
            <v>5730</v>
          </cell>
          <cell r="E69" t="str">
            <v>Meter Reader</v>
          </cell>
          <cell r="F69" t="str">
            <v>Yes</v>
          </cell>
          <cell r="G69" t="str">
            <v>Non-Exempt</v>
          </cell>
          <cell r="H69" t="str">
            <v>Meter Reader</v>
          </cell>
          <cell r="I69" t="str">
            <v>Meter Reader</v>
          </cell>
        </row>
        <row r="70">
          <cell r="A70">
            <v>84</v>
          </cell>
          <cell r="B70">
            <v>37</v>
          </cell>
          <cell r="C70">
            <v>450</v>
          </cell>
          <cell r="D70">
            <v>2210</v>
          </cell>
          <cell r="E70" t="str">
            <v>Supervisor - Parks</v>
          </cell>
          <cell r="F70" t="str">
            <v>Yes</v>
          </cell>
          <cell r="G70" t="str">
            <v>Non-Exempt</v>
          </cell>
          <cell r="H70" t="str">
            <v>Field Supervisor</v>
          </cell>
          <cell r="I70" t="str">
            <v>Field Operations Supervisor</v>
          </cell>
          <cell r="J70" t="str">
            <v>No match reported: Arlington, Mesquite, Plano.</v>
          </cell>
        </row>
        <row r="71">
          <cell r="A71">
            <v>94</v>
          </cell>
          <cell r="B71">
            <v>37</v>
          </cell>
          <cell r="C71">
            <v>451</v>
          </cell>
          <cell r="D71">
            <v>5210</v>
          </cell>
          <cell r="E71" t="str">
            <v>Supervisor - Streets</v>
          </cell>
          <cell r="F71" t="str">
            <v>Yes</v>
          </cell>
          <cell r="G71" t="str">
            <v>Non-Exempt</v>
          </cell>
          <cell r="H71" t="str">
            <v>Field Supervisor</v>
          </cell>
          <cell r="I71" t="str">
            <v>Street Supervisor</v>
          </cell>
          <cell r="K71" t="str">
            <v>Street Supervisor (See also Field Operations Supervisor)</v>
          </cell>
        </row>
        <row r="72">
          <cell r="A72">
            <v>84</v>
          </cell>
          <cell r="B72">
            <v>37</v>
          </cell>
          <cell r="C72">
            <v>452</v>
          </cell>
          <cell r="D72">
            <v>5410</v>
          </cell>
          <cell r="E72" t="str">
            <v>Supervisor - Utilities Facilities</v>
          </cell>
          <cell r="F72" t="str">
            <v>Yes</v>
          </cell>
          <cell r="G72" t="str">
            <v>Non-Exempt</v>
          </cell>
          <cell r="H72" t="str">
            <v>Field Supervisor</v>
          </cell>
          <cell r="I72" t="str">
            <v>Field Operations Supervisor</v>
          </cell>
        </row>
        <row r="73">
          <cell r="A73">
            <v>84</v>
          </cell>
          <cell r="B73">
            <v>37</v>
          </cell>
          <cell r="C73">
            <v>453</v>
          </cell>
          <cell r="D73">
            <v>5420</v>
          </cell>
          <cell r="E73" t="str">
            <v>Supervisor - Utilities Maintenance</v>
          </cell>
          <cell r="F73" t="str">
            <v>Yes</v>
          </cell>
          <cell r="G73" t="str">
            <v>Non-Exempt</v>
          </cell>
          <cell r="H73" t="str">
            <v>Field Supervisor</v>
          </cell>
          <cell r="I73" t="str">
            <v>Field Operations Supervisor</v>
          </cell>
        </row>
        <row r="74">
          <cell r="A74">
            <v>84</v>
          </cell>
          <cell r="B74">
            <v>37</v>
          </cell>
          <cell r="C74">
            <v>454</v>
          </cell>
          <cell r="D74">
            <v>5430</v>
          </cell>
          <cell r="E74" t="str">
            <v>Supervisor - Valve &amp; Hydrant</v>
          </cell>
          <cell r="F74" t="str">
            <v>Yes</v>
          </cell>
          <cell r="G74" t="str">
            <v>Non-Exempt</v>
          </cell>
          <cell r="H74" t="str">
            <v>Field Supervisor</v>
          </cell>
          <cell r="I74" t="str">
            <v>Field Operations Supervisor</v>
          </cell>
        </row>
        <row r="75">
          <cell r="B75">
            <v>33</v>
          </cell>
          <cell r="C75">
            <v>456</v>
          </cell>
          <cell r="D75">
            <v>9071</v>
          </cell>
          <cell r="E75" t="str">
            <v>Traffic Technician</v>
          </cell>
          <cell r="F75" t="str">
            <v>Yes</v>
          </cell>
          <cell r="G75" t="str">
            <v>Non-Exempt</v>
          </cell>
          <cell r="H75" t="str">
            <v>Engineering Tech</v>
          </cell>
          <cell r="I75" t="str">
            <v>TBD</v>
          </cell>
        </row>
        <row r="76">
          <cell r="A76">
            <v>134</v>
          </cell>
          <cell r="B76">
            <v>48</v>
          </cell>
          <cell r="C76">
            <v>457</v>
          </cell>
          <cell r="D76">
            <v>6150</v>
          </cell>
          <cell r="E76" t="str">
            <v>Code Enforcement Administrator</v>
          </cell>
          <cell r="F76" t="str">
            <v>Yes</v>
          </cell>
          <cell r="G76" t="str">
            <v>Exempt</v>
          </cell>
          <cell r="H76" t="str">
            <v>Environmental Compliance Manager</v>
          </cell>
          <cell r="I76" t="str">
            <v>Environmental Code Inspections Supervisor</v>
          </cell>
          <cell r="J76" t="str">
            <v>No match reported: Carrollton, Garland.</v>
          </cell>
        </row>
        <row r="77">
          <cell r="A77">
            <v>65</v>
          </cell>
          <cell r="B77">
            <v>32</v>
          </cell>
          <cell r="C77">
            <v>458</v>
          </cell>
          <cell r="D77">
            <v>6135</v>
          </cell>
          <cell r="E77" t="str">
            <v>Code Enforcement Officer</v>
          </cell>
          <cell r="F77" t="str">
            <v>Yes</v>
          </cell>
          <cell r="G77" t="str">
            <v>Non-Exempt</v>
          </cell>
          <cell r="H77" t="str">
            <v>Code Enforcement Officer</v>
          </cell>
          <cell r="I77" t="str">
            <v>Code Enforcement Inspector</v>
          </cell>
        </row>
        <row r="78">
          <cell r="A78">
            <v>54</v>
          </cell>
          <cell r="B78">
            <v>13</v>
          </cell>
          <cell r="C78">
            <v>459</v>
          </cell>
          <cell r="D78">
            <v>6135</v>
          </cell>
          <cell r="E78" t="str">
            <v>Receptionist</v>
          </cell>
          <cell r="F78" t="str">
            <v>Yes</v>
          </cell>
          <cell r="G78" t="str">
            <v>Non-Exempt</v>
          </cell>
          <cell r="H78" t="str">
            <v>Receptionist</v>
          </cell>
          <cell r="I78" t="str">
            <v>Clerk (Entry)</v>
          </cell>
          <cell r="K78" t="str">
            <v>TBD (Clerk - Entry)</v>
          </cell>
        </row>
        <row r="79">
          <cell r="A79">
            <v>38</v>
          </cell>
          <cell r="B79">
            <v>39</v>
          </cell>
          <cell r="C79">
            <v>460</v>
          </cell>
          <cell r="D79">
            <v>8015</v>
          </cell>
          <cell r="E79" t="str">
            <v>Planner</v>
          </cell>
          <cell r="F79" t="str">
            <v>Yes</v>
          </cell>
          <cell r="G79" t="str">
            <v>Exempt</v>
          </cell>
          <cell r="H79" t="str">
            <v>Planner - Entry-level</v>
          </cell>
          <cell r="I79" t="str">
            <v>Planner</v>
          </cell>
          <cell r="J79" t="str">
            <v>No match reported: Richardson.</v>
          </cell>
        </row>
        <row r="80">
          <cell r="A80">
            <v>24</v>
          </cell>
          <cell r="B80">
            <v>47</v>
          </cell>
          <cell r="C80">
            <v>461</v>
          </cell>
          <cell r="D80">
            <v>8010</v>
          </cell>
          <cell r="E80" t="str">
            <v>Senior Planner</v>
          </cell>
          <cell r="F80" t="str">
            <v>Yes</v>
          </cell>
          <cell r="G80" t="str">
            <v>Exempt</v>
          </cell>
          <cell r="H80" t="str">
            <v>Planner - Senior-level</v>
          </cell>
          <cell r="I80" t="str">
            <v>Chief Planner</v>
          </cell>
        </row>
        <row r="81">
          <cell r="A81">
            <v>48</v>
          </cell>
          <cell r="B81">
            <v>51</v>
          </cell>
          <cell r="C81">
            <v>495</v>
          </cell>
          <cell r="D81">
            <v>5030</v>
          </cell>
          <cell r="E81" t="str">
            <v>Superintendent - Streets</v>
          </cell>
          <cell r="F81" t="str">
            <v>Yes</v>
          </cell>
          <cell r="G81" t="str">
            <v>Exempt</v>
          </cell>
          <cell r="H81" t="str">
            <v>Streets Superintendent</v>
          </cell>
          <cell r="I81" t="str">
            <v>Street Superintendent</v>
          </cell>
        </row>
        <row r="82">
          <cell r="A82">
            <v>125</v>
          </cell>
          <cell r="B82">
            <v>51</v>
          </cell>
          <cell r="C82">
            <v>496</v>
          </cell>
          <cell r="D82">
            <v>5050</v>
          </cell>
          <cell r="E82" t="str">
            <v>Superintendent - Utilities</v>
          </cell>
          <cell r="F82" t="str">
            <v>Yes</v>
          </cell>
          <cell r="G82" t="str">
            <v>Exempt</v>
          </cell>
          <cell r="H82" t="str">
            <v>Streets Superintendent</v>
          </cell>
          <cell r="I82" t="str">
            <v>Water Utility Operation Manager</v>
          </cell>
          <cell r="J82" t="str">
            <v>Metroplex description requires civil engineering degree.</v>
          </cell>
        </row>
        <row r="83">
          <cell r="A83">
            <v>1</v>
          </cell>
          <cell r="B83">
            <v>75</v>
          </cell>
          <cell r="C83">
            <v>500</v>
          </cell>
          <cell r="D83">
            <v>1030</v>
          </cell>
          <cell r="E83" t="str">
            <v>Assistant City Manager</v>
          </cell>
          <cell r="F83" t="str">
            <v>Yes</v>
          </cell>
          <cell r="G83" t="str">
            <v>Exempt</v>
          </cell>
          <cell r="H83" t="str">
            <v>Assistant City Manager</v>
          </cell>
          <cell r="I83" t="str">
            <v>Assistant City Manager</v>
          </cell>
        </row>
        <row r="84">
          <cell r="A84">
            <v>2</v>
          </cell>
          <cell r="B84">
            <v>85</v>
          </cell>
          <cell r="C84">
            <v>500</v>
          </cell>
          <cell r="D84">
            <v>1010</v>
          </cell>
          <cell r="E84" t="str">
            <v>City Manager</v>
          </cell>
          <cell r="F84" t="str">
            <v>Yes</v>
          </cell>
          <cell r="G84" t="str">
            <v>Exempt</v>
          </cell>
          <cell r="H84" t="str">
            <v>City Manager</v>
          </cell>
          <cell r="I84" t="str">
            <v>City Manager</v>
          </cell>
        </row>
        <row r="85">
          <cell r="A85">
            <v>3</v>
          </cell>
          <cell r="B85">
            <v>53</v>
          </cell>
          <cell r="C85">
            <v>510</v>
          </cell>
          <cell r="D85">
            <v>1110</v>
          </cell>
          <cell r="E85" t="str">
            <v>City Secretary</v>
          </cell>
          <cell r="F85" t="str">
            <v>Yes</v>
          </cell>
          <cell r="G85" t="str">
            <v>Exempt</v>
          </cell>
          <cell r="H85" t="str">
            <v>City Clerk/Secretary</v>
          </cell>
          <cell r="I85" t="str">
            <v>City Secretary</v>
          </cell>
        </row>
        <row r="86">
          <cell r="A86">
            <v>80</v>
          </cell>
          <cell r="B86" t="str">
            <v>S24-1</v>
          </cell>
          <cell r="C86">
            <v>510</v>
          </cell>
          <cell r="E86" t="str">
            <v>Detention Officer</v>
          </cell>
          <cell r="F86" t="str">
            <v>Yes</v>
          </cell>
          <cell r="G86" t="str">
            <v>Non-Exempt</v>
          </cell>
          <cell r="H86" t="str">
            <v>Jailer</v>
          </cell>
          <cell r="I86" t="str">
            <v>Police Jailer</v>
          </cell>
        </row>
        <row r="87">
          <cell r="A87">
            <v>104</v>
          </cell>
          <cell r="B87">
            <v>56</v>
          </cell>
          <cell r="C87">
            <v>511</v>
          </cell>
          <cell r="D87">
            <v>4030</v>
          </cell>
          <cell r="E87" t="str">
            <v>Police Captain</v>
          </cell>
          <cell r="F87" t="str">
            <v>Yes</v>
          </cell>
          <cell r="G87" t="str">
            <v>tbd</v>
          </cell>
          <cell r="H87" t="str">
            <v>Police Captain</v>
          </cell>
          <cell r="I87" t="str">
            <v>Police Captain</v>
          </cell>
        </row>
        <row r="88">
          <cell r="A88">
            <v>103</v>
          </cell>
          <cell r="B88" t="str">
            <v>S59-1</v>
          </cell>
          <cell r="C88">
            <v>512</v>
          </cell>
          <cell r="D88">
            <v>4040</v>
          </cell>
          <cell r="E88" t="str">
            <v xml:space="preserve">Police Lieutenant </v>
          </cell>
          <cell r="F88" t="str">
            <v>Yes</v>
          </cell>
          <cell r="G88" t="str">
            <v>Non-Exempt</v>
          </cell>
          <cell r="H88" t="str">
            <v>Police Lieutenant</v>
          </cell>
          <cell r="I88" t="str">
            <v>Police Lieutenant</v>
          </cell>
        </row>
        <row r="89">
          <cell r="A89">
            <v>101</v>
          </cell>
          <cell r="B89" t="str">
            <v>S42-2</v>
          </cell>
          <cell r="C89">
            <v>513</v>
          </cell>
          <cell r="D89">
            <v>4060</v>
          </cell>
          <cell r="E89" t="str">
            <v>Police Officer</v>
          </cell>
          <cell r="F89" t="str">
            <v>Yes</v>
          </cell>
          <cell r="G89" t="str">
            <v>Non-Exempt</v>
          </cell>
          <cell r="H89" t="str">
            <v>Police Private</v>
          </cell>
          <cell r="I89" t="str">
            <v>Police Officer</v>
          </cell>
        </row>
        <row r="90">
          <cell r="A90">
            <v>102</v>
          </cell>
          <cell r="B90" t="str">
            <v>S52-1</v>
          </cell>
          <cell r="C90">
            <v>514</v>
          </cell>
          <cell r="D90">
            <v>4050</v>
          </cell>
          <cell r="E90" t="str">
            <v xml:space="preserve">Police Sergeant </v>
          </cell>
          <cell r="F90" t="str">
            <v>Yes</v>
          </cell>
          <cell r="G90" t="str">
            <v>Non-Exempt</v>
          </cell>
          <cell r="H90" t="str">
            <v>Police Sergeant</v>
          </cell>
          <cell r="I90" t="str">
            <v>Police Sergeant</v>
          </cell>
        </row>
        <row r="91">
          <cell r="A91" t="str">
            <v>8A</v>
          </cell>
          <cell r="B91">
            <v>43</v>
          </cell>
          <cell r="C91">
            <v>520</v>
          </cell>
          <cell r="D91">
            <v>4105</v>
          </cell>
          <cell r="E91" t="str">
            <v>Police Records Manager</v>
          </cell>
          <cell r="F91" t="str">
            <v>Yes</v>
          </cell>
          <cell r="G91" t="str">
            <v>Exempt</v>
          </cell>
          <cell r="H91" t="str">
            <v>Police Records Manager</v>
          </cell>
          <cell r="I91" t="str">
            <v>Police Records Supervisor</v>
          </cell>
          <cell r="J91" t="str">
            <v>No match reported: Carrollton.</v>
          </cell>
        </row>
        <row r="92">
          <cell r="B92">
            <v>80</v>
          </cell>
          <cell r="C92">
            <v>520</v>
          </cell>
          <cell r="D92">
            <v>4105</v>
          </cell>
          <cell r="E92" t="str">
            <v>Deputy City Manager</v>
          </cell>
          <cell r="F92" t="str">
            <v>Yes</v>
          </cell>
          <cell r="G92" t="str">
            <v>Exempt</v>
          </cell>
          <cell r="H92" t="str">
            <v>Deputy City Manager</v>
          </cell>
          <cell r="I92" t="str">
            <v>TBD</v>
          </cell>
        </row>
        <row r="93">
          <cell r="A93">
            <v>85</v>
          </cell>
          <cell r="B93">
            <v>38</v>
          </cell>
          <cell r="C93">
            <v>521</v>
          </cell>
          <cell r="D93">
            <v>4125</v>
          </cell>
          <cell r="E93" t="str">
            <v>Supervisor - Police Communications</v>
          </cell>
          <cell r="F93" t="str">
            <v>Yes</v>
          </cell>
          <cell r="G93" t="str">
            <v>Exempt</v>
          </cell>
          <cell r="H93" t="str">
            <v>911 Dispatch Supervisor</v>
          </cell>
          <cell r="I93" t="str">
            <v>911 Dispatch Shift Supervisor</v>
          </cell>
        </row>
        <row r="94">
          <cell r="A94">
            <v>6</v>
          </cell>
          <cell r="B94">
            <v>69</v>
          </cell>
          <cell r="C94">
            <v>530</v>
          </cell>
          <cell r="D94">
            <v>1403</v>
          </cell>
          <cell r="E94" t="str">
            <v>Director of Finance</v>
          </cell>
          <cell r="F94" t="str">
            <v>Yes</v>
          </cell>
          <cell r="G94" t="str">
            <v>Exempt</v>
          </cell>
          <cell r="H94" t="str">
            <v>Finance Director</v>
          </cell>
          <cell r="I94" t="str">
            <v>Director of Finance</v>
          </cell>
        </row>
        <row r="95">
          <cell r="A95">
            <v>9</v>
          </cell>
          <cell r="B95">
            <v>66</v>
          </cell>
          <cell r="C95">
            <v>540</v>
          </cell>
          <cell r="D95">
            <v>1510</v>
          </cell>
          <cell r="E95" t="str">
            <v>Director of Human Resources</v>
          </cell>
          <cell r="F95" t="str">
            <v>Yes</v>
          </cell>
          <cell r="G95" t="str">
            <v>Exempt</v>
          </cell>
          <cell r="H95" t="str">
            <v>Personnel/HR Director</v>
          </cell>
          <cell r="I95" t="str">
            <v>Director of Human Resources</v>
          </cell>
        </row>
        <row r="96">
          <cell r="A96">
            <v>128</v>
          </cell>
          <cell r="B96">
            <v>65</v>
          </cell>
          <cell r="C96">
            <v>548</v>
          </cell>
          <cell r="D96">
            <v>6022</v>
          </cell>
          <cell r="E96" t="str">
            <v>Assistant Director - Transportation</v>
          </cell>
          <cell r="F96" t="str">
            <v>Yes</v>
          </cell>
          <cell r="G96" t="str">
            <v>Exempt</v>
          </cell>
          <cell r="H96" t="str">
            <v>Traffic Engineering Director</v>
          </cell>
          <cell r="I96" t="str">
            <v>Traffic &amp; Transportation Director</v>
          </cell>
          <cell r="J96" t="str">
            <v>Actuals appear to far outstrip ranges, where applicable. No match reported:  Grand Prairie, Irving, McKinney, Mesquite. Most appear to comparable in terms of reporting structure.</v>
          </cell>
        </row>
        <row r="97">
          <cell r="A97">
            <v>5</v>
          </cell>
          <cell r="B97">
            <v>69</v>
          </cell>
          <cell r="C97">
            <v>550</v>
          </cell>
          <cell r="D97">
            <v>1710</v>
          </cell>
          <cell r="E97" t="str">
            <v>Director of Information Technology</v>
          </cell>
          <cell r="F97" t="str">
            <v>Yes</v>
          </cell>
          <cell r="G97" t="str">
            <v>Exempt</v>
          </cell>
          <cell r="H97" t="str">
            <v>Information Technology Director</v>
          </cell>
          <cell r="I97" t="str">
            <v>Director of Data Processing</v>
          </cell>
        </row>
        <row r="98">
          <cell r="A98">
            <v>8</v>
          </cell>
          <cell r="B98">
            <v>67</v>
          </cell>
          <cell r="C98">
            <v>560</v>
          </cell>
          <cell r="D98">
            <v>2010</v>
          </cell>
          <cell r="E98" t="str">
            <v>Director of Parks &amp; Recreation</v>
          </cell>
          <cell r="F98" t="str">
            <v>Yes</v>
          </cell>
          <cell r="G98" t="str">
            <v>Exempt</v>
          </cell>
          <cell r="H98" t="str">
            <v>Parks &amp; Rec Director</v>
          </cell>
          <cell r="I98" t="str">
            <v>Director of Parks and Recreation</v>
          </cell>
        </row>
        <row r="99">
          <cell r="A99">
            <v>10</v>
          </cell>
          <cell r="B99">
            <v>69</v>
          </cell>
          <cell r="C99">
            <v>570</v>
          </cell>
          <cell r="D99">
            <v>8005</v>
          </cell>
          <cell r="E99" t="str">
            <v>Director of Planning &amp; Development Services</v>
          </cell>
          <cell r="F99" t="str">
            <v>Yes</v>
          </cell>
          <cell r="G99" t="str">
            <v>Exempt</v>
          </cell>
          <cell r="H99" t="str">
            <v>Planning Director</v>
          </cell>
          <cell r="I99" t="str">
            <v>Director of Planning</v>
          </cell>
        </row>
        <row r="100">
          <cell r="A100">
            <v>11</v>
          </cell>
          <cell r="B100">
            <v>69</v>
          </cell>
          <cell r="C100">
            <v>580</v>
          </cell>
          <cell r="D100">
            <v>5010</v>
          </cell>
          <cell r="E100" t="str">
            <v>Director of Public Works</v>
          </cell>
          <cell r="F100" t="str">
            <v>Yes</v>
          </cell>
          <cell r="G100" t="str">
            <v>Exempt</v>
          </cell>
          <cell r="H100" t="str">
            <v>Public Works Director</v>
          </cell>
          <cell r="I100" t="str">
            <v>Director of Public Works</v>
          </cell>
        </row>
        <row r="101">
          <cell r="A101">
            <v>13</v>
          </cell>
          <cell r="B101">
            <v>71</v>
          </cell>
          <cell r="C101">
            <v>590</v>
          </cell>
          <cell r="D101">
            <v>3010</v>
          </cell>
          <cell r="E101" t="str">
            <v>Fire Chief</v>
          </cell>
          <cell r="F101" t="str">
            <v>Yes</v>
          </cell>
          <cell r="G101" t="str">
            <v>Exempt</v>
          </cell>
          <cell r="H101" t="str">
            <v>Fire Chief</v>
          </cell>
          <cell r="I101" t="str">
            <v>Fire Chief</v>
          </cell>
        </row>
        <row r="102">
          <cell r="A102">
            <v>7</v>
          </cell>
          <cell r="B102">
            <v>66</v>
          </cell>
          <cell r="C102">
            <v>600</v>
          </cell>
          <cell r="D102">
            <v>2410</v>
          </cell>
          <cell r="E102" t="str">
            <v>Library Director</v>
          </cell>
          <cell r="F102" t="str">
            <v>Yes</v>
          </cell>
          <cell r="G102" t="str">
            <v>Exempt</v>
          </cell>
          <cell r="H102" t="str">
            <v>Library Director</v>
          </cell>
          <cell r="I102" t="str">
            <v>Director of Libraries</v>
          </cell>
        </row>
        <row r="103">
          <cell r="A103">
            <v>15</v>
          </cell>
          <cell r="B103">
            <v>71</v>
          </cell>
          <cell r="C103">
            <v>610</v>
          </cell>
          <cell r="D103">
            <v>4010</v>
          </cell>
          <cell r="E103" t="str">
            <v>Police Chief</v>
          </cell>
          <cell r="F103" t="str">
            <v>Yes</v>
          </cell>
          <cell r="G103" t="str">
            <v>Exempt</v>
          </cell>
          <cell r="H103" t="str">
            <v>Police Chief</v>
          </cell>
          <cell r="I103" t="str">
            <v>Police Chief</v>
          </cell>
        </row>
        <row r="104">
          <cell r="A104">
            <v>27</v>
          </cell>
          <cell r="B104">
            <v>51</v>
          </cell>
          <cell r="C104">
            <v>611</v>
          </cell>
          <cell r="D104">
            <v>9030</v>
          </cell>
          <cell r="E104" t="str">
            <v>Civil Engineer</v>
          </cell>
          <cell r="F104" t="str">
            <v>Yes</v>
          </cell>
          <cell r="G104" t="str">
            <v>Exempt</v>
          </cell>
          <cell r="H104" t="str">
            <v>Civil Engineer - Journey-level</v>
          </cell>
          <cell r="I104" t="str">
            <v>Civil Engineer (Registered)</v>
          </cell>
          <cell r="J104" t="str">
            <v>No match reported: Garland.</v>
          </cell>
        </row>
        <row r="105">
          <cell r="B105">
            <v>68</v>
          </cell>
          <cell r="C105">
            <v>612</v>
          </cell>
          <cell r="D105">
            <v>6010</v>
          </cell>
          <cell r="E105" t="str">
            <v>Director of Engineering Services</v>
          </cell>
          <cell r="F105" t="str">
            <v>Yes</v>
          </cell>
          <cell r="G105" t="str">
            <v>Exempt</v>
          </cell>
          <cell r="H105" t="str">
            <v>City Engineer</v>
          </cell>
          <cell r="I105" t="str">
            <v>TBD</v>
          </cell>
        </row>
        <row r="106">
          <cell r="A106">
            <v>77</v>
          </cell>
          <cell r="B106">
            <v>26</v>
          </cell>
          <cell r="C106">
            <v>639</v>
          </cell>
          <cell r="D106">
            <v>5120</v>
          </cell>
          <cell r="E106" t="str">
            <v>Equipment Mechanic</v>
          </cell>
          <cell r="F106" t="str">
            <v>Yes</v>
          </cell>
          <cell r="G106" t="str">
            <v>Non-Exempt</v>
          </cell>
          <cell r="H106" t="str">
            <v>Equipment Mechanic</v>
          </cell>
          <cell r="I106" t="str">
            <v>Mechanic (Journey)</v>
          </cell>
          <cell r="J106" t="str">
            <v>No match reported: Arlington, McKinney.</v>
          </cell>
          <cell r="K106" t="str">
            <v>Mechanic (Journey) (See also Park Equipment Mechanic and Sr. Vehicle Mechanic)</v>
          </cell>
        </row>
        <row r="109">
          <cell r="G109" t="str">
            <v>COUNT</v>
          </cell>
          <cell r="H109">
            <v>104</v>
          </cell>
        </row>
      </sheetData>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2)"/>
      <sheetName val="General"/>
      <sheetName val="Salary Schedule (2)"/>
      <sheetName val="General (2)"/>
      <sheetName val="Police "/>
      <sheetName val="Fire"/>
      <sheetName val="MetroPlex"/>
      <sheetName val="SalaryEngr"/>
      <sheetName val="Benchmarks"/>
      <sheetName val="Table 1A - Range Info"/>
      <sheetName val="Grade-Step"/>
      <sheetName val="Table 1A - Range Info - KGCmnt "/>
      <sheetName val="PSPC Survey Sources"/>
      <sheetName val="CONTACTS"/>
      <sheetName val="FOLLOW-UP"/>
      <sheetName val="Corrupted Data"/>
      <sheetName val="TABLE 2 FY 2008"/>
      <sheetName val="Job Groups"/>
      <sheetName val="Job Groups2"/>
      <sheetName val="TML"/>
    </sheetNames>
    <sheetDataSet>
      <sheetData sheetId="0" refreshError="1"/>
      <sheetData sheetId="1" refreshError="1"/>
      <sheetData sheetId="2" refreshError="1"/>
      <sheetData sheetId="3" refreshError="1">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cell r="G4" t="str">
            <v>Hourly</v>
          </cell>
          <cell r="H4" t="str">
            <v>Midpoint</v>
          </cell>
          <cell r="I4" t="str">
            <v>Range</v>
          </cell>
        </row>
        <row r="5">
          <cell r="A5">
            <v>1</v>
          </cell>
          <cell r="B5">
            <v>16640</v>
          </cell>
          <cell r="C5">
            <v>19968</v>
          </cell>
          <cell r="D5">
            <v>23296</v>
          </cell>
          <cell r="E5">
            <v>9984</v>
          </cell>
          <cell r="F5">
            <v>1</v>
          </cell>
          <cell r="G5" t="str">
            <v>Minimum</v>
          </cell>
          <cell r="H5" t="str">
            <v>Spread</v>
          </cell>
          <cell r="I5" t="str">
            <v>Width</v>
          </cell>
        </row>
        <row r="6">
          <cell r="A6">
            <v>2</v>
          </cell>
          <cell r="B6">
            <v>17056</v>
          </cell>
          <cell r="C6">
            <v>20467.2</v>
          </cell>
          <cell r="D6">
            <v>23878.400000000001</v>
          </cell>
          <cell r="E6">
            <v>20217.599999999999</v>
          </cell>
          <cell r="F6">
            <v>2</v>
          </cell>
          <cell r="G6">
            <v>8</v>
          </cell>
          <cell r="H6">
            <v>2.5000000000000001E-2</v>
          </cell>
          <cell r="I6">
            <v>0.4</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row r="106">
          <cell r="A106">
            <v>1</v>
          </cell>
          <cell r="B106">
            <v>16640</v>
          </cell>
          <cell r="C106">
            <v>19968</v>
          </cell>
          <cell r="D106">
            <v>23296</v>
          </cell>
          <cell r="F106">
            <v>44</v>
          </cell>
          <cell r="G106">
            <v>48110.400000000001</v>
          </cell>
          <cell r="H106">
            <v>57740.800000000003</v>
          </cell>
          <cell r="I106">
            <v>67371.199999999997</v>
          </cell>
        </row>
        <row r="107">
          <cell r="A107">
            <v>2</v>
          </cell>
          <cell r="B107">
            <v>17056</v>
          </cell>
          <cell r="C107">
            <v>20467.2</v>
          </cell>
          <cell r="D107">
            <v>23878.400000000001</v>
          </cell>
          <cell r="F107">
            <v>45</v>
          </cell>
          <cell r="G107">
            <v>49316.800000000003</v>
          </cell>
          <cell r="H107">
            <v>59176</v>
          </cell>
          <cell r="I107">
            <v>69035.199999999997</v>
          </cell>
        </row>
        <row r="108">
          <cell r="A108">
            <v>3</v>
          </cell>
          <cell r="B108">
            <v>17492.8</v>
          </cell>
          <cell r="C108">
            <v>20987.199999999997</v>
          </cell>
          <cell r="D108">
            <v>24481.599999999999</v>
          </cell>
          <cell r="F108">
            <v>46</v>
          </cell>
          <cell r="G108">
            <v>50544</v>
          </cell>
          <cell r="H108">
            <v>60652.800000000003</v>
          </cell>
          <cell r="I108">
            <v>70761.600000000006</v>
          </cell>
        </row>
        <row r="109">
          <cell r="A109">
            <v>4</v>
          </cell>
          <cell r="B109">
            <v>17929.599999999999</v>
          </cell>
          <cell r="C109">
            <v>21507.199999999997</v>
          </cell>
          <cell r="D109">
            <v>25084.799999999999</v>
          </cell>
          <cell r="F109">
            <v>47</v>
          </cell>
          <cell r="G109">
            <v>51812.800000000003</v>
          </cell>
          <cell r="H109">
            <v>62181.599999999999</v>
          </cell>
          <cell r="I109">
            <v>72550.399999999994</v>
          </cell>
        </row>
        <row r="110">
          <cell r="A110">
            <v>5</v>
          </cell>
          <cell r="B110">
            <v>18366.400000000001</v>
          </cell>
          <cell r="C110">
            <v>22037.599999999999</v>
          </cell>
          <cell r="D110">
            <v>25708.799999999999</v>
          </cell>
          <cell r="F110">
            <v>48</v>
          </cell>
          <cell r="G110">
            <v>53102.400000000001</v>
          </cell>
          <cell r="H110">
            <v>63731.199999999997</v>
          </cell>
          <cell r="I110">
            <v>74360</v>
          </cell>
        </row>
        <row r="111">
          <cell r="A111">
            <v>6</v>
          </cell>
          <cell r="B111">
            <v>18824</v>
          </cell>
          <cell r="C111">
            <v>22588.799999999999</v>
          </cell>
          <cell r="D111">
            <v>26353.599999999999</v>
          </cell>
          <cell r="F111">
            <v>49</v>
          </cell>
          <cell r="G111">
            <v>54433.599999999999</v>
          </cell>
          <cell r="H111">
            <v>65322.399999999994</v>
          </cell>
          <cell r="I111">
            <v>76211.199999999997</v>
          </cell>
        </row>
        <row r="112">
          <cell r="A112">
            <v>7</v>
          </cell>
          <cell r="B112">
            <v>19302.400000000001</v>
          </cell>
          <cell r="C112">
            <v>23160.800000000003</v>
          </cell>
          <cell r="D112">
            <v>27019.200000000001</v>
          </cell>
          <cell r="F112">
            <v>50</v>
          </cell>
          <cell r="G112">
            <v>55806.400000000001</v>
          </cell>
          <cell r="H112">
            <v>66965.600000000006</v>
          </cell>
          <cell r="I112">
            <v>78124.800000000003</v>
          </cell>
        </row>
        <row r="113">
          <cell r="A113">
            <v>8</v>
          </cell>
          <cell r="B113">
            <v>19780.8</v>
          </cell>
          <cell r="C113">
            <v>23732.799999999999</v>
          </cell>
          <cell r="D113">
            <v>27684.799999999999</v>
          </cell>
          <cell r="F113">
            <v>51</v>
          </cell>
          <cell r="G113">
            <v>57200</v>
          </cell>
          <cell r="H113">
            <v>68640</v>
          </cell>
          <cell r="I113">
            <v>80080</v>
          </cell>
        </row>
        <row r="114">
          <cell r="A114">
            <v>9</v>
          </cell>
          <cell r="B114">
            <v>20280</v>
          </cell>
          <cell r="C114">
            <v>24336</v>
          </cell>
          <cell r="D114">
            <v>28392</v>
          </cell>
          <cell r="F114">
            <v>52</v>
          </cell>
          <cell r="G114">
            <v>58614.400000000001</v>
          </cell>
          <cell r="H114">
            <v>70345.600000000006</v>
          </cell>
          <cell r="I114">
            <v>82076.800000000003</v>
          </cell>
        </row>
        <row r="115">
          <cell r="A115">
            <v>10</v>
          </cell>
          <cell r="B115">
            <v>20779.2</v>
          </cell>
          <cell r="C115">
            <v>24939.200000000001</v>
          </cell>
          <cell r="D115">
            <v>29099.200000000001</v>
          </cell>
          <cell r="F115">
            <v>53</v>
          </cell>
          <cell r="G115">
            <v>60091.199999999997</v>
          </cell>
          <cell r="H115">
            <v>72103.199999999997</v>
          </cell>
          <cell r="I115">
            <v>84115.199999999997</v>
          </cell>
        </row>
        <row r="116">
          <cell r="A116">
            <v>11</v>
          </cell>
          <cell r="B116">
            <v>21299.200000000001</v>
          </cell>
          <cell r="C116">
            <v>25563.200000000001</v>
          </cell>
          <cell r="D116">
            <v>29827.200000000001</v>
          </cell>
          <cell r="F116">
            <v>54</v>
          </cell>
          <cell r="G116">
            <v>61588.800000000003</v>
          </cell>
          <cell r="H116">
            <v>73912.800000000003</v>
          </cell>
          <cell r="I116">
            <v>86236.800000000003</v>
          </cell>
        </row>
        <row r="117">
          <cell r="A117">
            <v>12</v>
          </cell>
          <cell r="B117">
            <v>21840</v>
          </cell>
          <cell r="C117">
            <v>26208</v>
          </cell>
          <cell r="D117">
            <v>30576</v>
          </cell>
          <cell r="F117">
            <v>55</v>
          </cell>
          <cell r="G117">
            <v>63128</v>
          </cell>
          <cell r="H117">
            <v>75753.600000000006</v>
          </cell>
          <cell r="I117">
            <v>88379.199999999997</v>
          </cell>
        </row>
        <row r="118">
          <cell r="A118">
            <v>13</v>
          </cell>
          <cell r="B118">
            <v>22380.799999999999</v>
          </cell>
          <cell r="C118">
            <v>26852.799999999999</v>
          </cell>
          <cell r="D118">
            <v>31324.799999999999</v>
          </cell>
          <cell r="F118">
            <v>56</v>
          </cell>
          <cell r="G118">
            <v>64708.800000000003</v>
          </cell>
          <cell r="H118">
            <v>77646.399999999994</v>
          </cell>
          <cell r="I118">
            <v>90584</v>
          </cell>
        </row>
        <row r="119">
          <cell r="A119">
            <v>14</v>
          </cell>
          <cell r="B119">
            <v>22942.400000000001</v>
          </cell>
          <cell r="C119">
            <v>27528.800000000003</v>
          </cell>
          <cell r="D119">
            <v>32115.200000000001</v>
          </cell>
          <cell r="F119">
            <v>57</v>
          </cell>
          <cell r="G119">
            <v>66331.199999999997</v>
          </cell>
          <cell r="H119">
            <v>79591.199999999997</v>
          </cell>
          <cell r="I119">
            <v>92851.199999999997</v>
          </cell>
        </row>
        <row r="120">
          <cell r="A120">
            <v>15</v>
          </cell>
          <cell r="B120">
            <v>23504</v>
          </cell>
          <cell r="C120">
            <v>28215.200000000001</v>
          </cell>
          <cell r="D120">
            <v>32926.400000000001</v>
          </cell>
          <cell r="F120">
            <v>58</v>
          </cell>
          <cell r="G120">
            <v>67995.199999999997</v>
          </cell>
          <cell r="H120">
            <v>81588</v>
          </cell>
          <cell r="I120">
            <v>95180.800000000003</v>
          </cell>
        </row>
        <row r="121">
          <cell r="A121">
            <v>16</v>
          </cell>
          <cell r="B121">
            <v>24107.200000000001</v>
          </cell>
          <cell r="C121">
            <v>28922.400000000001</v>
          </cell>
          <cell r="D121">
            <v>33737.599999999999</v>
          </cell>
          <cell r="F121">
            <v>59</v>
          </cell>
          <cell r="G121">
            <v>69680</v>
          </cell>
          <cell r="H121">
            <v>83616</v>
          </cell>
          <cell r="I121">
            <v>97552</v>
          </cell>
        </row>
        <row r="122">
          <cell r="A122">
            <v>17</v>
          </cell>
          <cell r="B122">
            <v>24710.400000000001</v>
          </cell>
          <cell r="C122">
            <v>29650.400000000001</v>
          </cell>
          <cell r="D122">
            <v>34590.400000000001</v>
          </cell>
          <cell r="F122">
            <v>60</v>
          </cell>
          <cell r="G122">
            <v>71427.199999999997</v>
          </cell>
          <cell r="H122">
            <v>85716.799999999988</v>
          </cell>
          <cell r="I122">
            <v>100006.39999999999</v>
          </cell>
        </row>
        <row r="123">
          <cell r="A123">
            <v>18</v>
          </cell>
          <cell r="B123">
            <v>25313.599999999999</v>
          </cell>
          <cell r="C123">
            <v>30378.399999999998</v>
          </cell>
          <cell r="D123">
            <v>35443.199999999997</v>
          </cell>
          <cell r="F123">
            <v>61</v>
          </cell>
          <cell r="G123">
            <v>73216</v>
          </cell>
          <cell r="H123">
            <v>87859.199999999997</v>
          </cell>
          <cell r="I123">
            <v>102502.39999999999</v>
          </cell>
        </row>
        <row r="124">
          <cell r="A124">
            <v>19</v>
          </cell>
          <cell r="B124">
            <v>25958.400000000001</v>
          </cell>
          <cell r="C124">
            <v>31148</v>
          </cell>
          <cell r="D124">
            <v>36337.599999999999</v>
          </cell>
          <cell r="F124">
            <v>62</v>
          </cell>
          <cell r="G124">
            <v>75046.399999999994</v>
          </cell>
          <cell r="H124">
            <v>90053.6</v>
          </cell>
          <cell r="I124">
            <v>105060.8</v>
          </cell>
        </row>
        <row r="125">
          <cell r="A125">
            <v>20</v>
          </cell>
          <cell r="B125">
            <v>26603.200000000001</v>
          </cell>
          <cell r="C125">
            <v>31917.599999999999</v>
          </cell>
          <cell r="D125">
            <v>37232</v>
          </cell>
          <cell r="F125">
            <v>63</v>
          </cell>
          <cell r="G125">
            <v>76918.399999999994</v>
          </cell>
          <cell r="H125">
            <v>92300</v>
          </cell>
          <cell r="I125">
            <v>107681.60000000001</v>
          </cell>
        </row>
        <row r="126">
          <cell r="A126">
            <v>21</v>
          </cell>
          <cell r="B126">
            <v>27268.799999999999</v>
          </cell>
          <cell r="C126">
            <v>32718.400000000001</v>
          </cell>
          <cell r="D126">
            <v>38168</v>
          </cell>
          <cell r="F126">
            <v>64</v>
          </cell>
          <cell r="G126">
            <v>78832</v>
          </cell>
          <cell r="H126">
            <v>94608.8</v>
          </cell>
          <cell r="I126">
            <v>110385.60000000001</v>
          </cell>
        </row>
        <row r="127">
          <cell r="A127">
            <v>22</v>
          </cell>
          <cell r="B127">
            <v>27955.200000000001</v>
          </cell>
          <cell r="C127">
            <v>33540</v>
          </cell>
          <cell r="D127">
            <v>39124.800000000003</v>
          </cell>
          <cell r="F127">
            <v>65</v>
          </cell>
          <cell r="G127">
            <v>80808</v>
          </cell>
          <cell r="H127">
            <v>96969.600000000006</v>
          </cell>
          <cell r="I127">
            <v>113131.2</v>
          </cell>
        </row>
        <row r="128">
          <cell r="A128">
            <v>23</v>
          </cell>
          <cell r="B128">
            <v>28641.599999999999</v>
          </cell>
          <cell r="C128">
            <v>34372</v>
          </cell>
          <cell r="D128">
            <v>40102.400000000001</v>
          </cell>
          <cell r="F128">
            <v>66</v>
          </cell>
          <cell r="G128">
            <v>82825.600000000006</v>
          </cell>
          <cell r="H128">
            <v>99392.8</v>
          </cell>
          <cell r="I128">
            <v>115960</v>
          </cell>
        </row>
        <row r="129">
          <cell r="A129">
            <v>24</v>
          </cell>
          <cell r="B129">
            <v>29369.599999999999</v>
          </cell>
          <cell r="C129">
            <v>35235.199999999997</v>
          </cell>
          <cell r="D129">
            <v>41100.800000000003</v>
          </cell>
          <cell r="F129">
            <v>67</v>
          </cell>
          <cell r="G129">
            <v>84905.600000000006</v>
          </cell>
          <cell r="H129">
            <v>101888.8</v>
          </cell>
          <cell r="I129">
            <v>118872</v>
          </cell>
        </row>
        <row r="130">
          <cell r="A130">
            <v>25</v>
          </cell>
          <cell r="B130">
            <v>30097.599999999999</v>
          </cell>
          <cell r="C130">
            <v>36119.199999999997</v>
          </cell>
          <cell r="D130">
            <v>42140.800000000003</v>
          </cell>
          <cell r="F130">
            <v>68</v>
          </cell>
          <cell r="G130">
            <v>87027.199999999997</v>
          </cell>
          <cell r="H130">
            <v>104436.79999999999</v>
          </cell>
          <cell r="I130">
            <v>121846.39999999999</v>
          </cell>
        </row>
        <row r="131">
          <cell r="A131">
            <v>26</v>
          </cell>
          <cell r="B131">
            <v>30846.400000000001</v>
          </cell>
          <cell r="C131">
            <v>37013.600000000006</v>
          </cell>
          <cell r="D131">
            <v>43180.800000000003</v>
          </cell>
          <cell r="F131">
            <v>69</v>
          </cell>
          <cell r="G131">
            <v>89211.199999999997</v>
          </cell>
          <cell r="H131">
            <v>107047.2</v>
          </cell>
          <cell r="I131">
            <v>124883.2</v>
          </cell>
        </row>
        <row r="132">
          <cell r="A132">
            <v>27</v>
          </cell>
          <cell r="B132">
            <v>31616</v>
          </cell>
          <cell r="C132">
            <v>37939.199999999997</v>
          </cell>
          <cell r="D132">
            <v>44262.400000000001</v>
          </cell>
          <cell r="F132">
            <v>70</v>
          </cell>
          <cell r="G132">
            <v>91436.800000000003</v>
          </cell>
          <cell r="H132">
            <v>109720</v>
          </cell>
          <cell r="I132">
            <v>128003.2</v>
          </cell>
        </row>
        <row r="133">
          <cell r="A133">
            <v>28</v>
          </cell>
          <cell r="B133">
            <v>32406.400000000001</v>
          </cell>
          <cell r="C133">
            <v>38896</v>
          </cell>
          <cell r="D133">
            <v>45385.599999999999</v>
          </cell>
          <cell r="F133">
            <v>71</v>
          </cell>
          <cell r="G133">
            <v>93724.800000000003</v>
          </cell>
          <cell r="H133">
            <v>112465.60000000001</v>
          </cell>
          <cell r="I133">
            <v>131206.39999999999</v>
          </cell>
        </row>
        <row r="134">
          <cell r="A134">
            <v>29</v>
          </cell>
          <cell r="B134">
            <v>33217.599999999999</v>
          </cell>
          <cell r="C134">
            <v>39863.199999999997</v>
          </cell>
          <cell r="D134">
            <v>46508.800000000003</v>
          </cell>
          <cell r="F134">
            <v>72</v>
          </cell>
          <cell r="G134">
            <v>96054.399999999994</v>
          </cell>
          <cell r="H134">
            <v>115273.59999999999</v>
          </cell>
          <cell r="I134">
            <v>134492.79999999999</v>
          </cell>
        </row>
        <row r="135">
          <cell r="A135">
            <v>30</v>
          </cell>
          <cell r="B135">
            <v>34049.599999999999</v>
          </cell>
          <cell r="C135">
            <v>40861.599999999999</v>
          </cell>
          <cell r="D135">
            <v>47673.599999999999</v>
          </cell>
          <cell r="F135">
            <v>73</v>
          </cell>
          <cell r="G135">
            <v>98467.199999999997</v>
          </cell>
          <cell r="H135">
            <v>118154.4</v>
          </cell>
          <cell r="I135">
            <v>137841.60000000001</v>
          </cell>
        </row>
        <row r="136">
          <cell r="A136">
            <v>31</v>
          </cell>
          <cell r="B136">
            <v>34902.400000000001</v>
          </cell>
          <cell r="C136">
            <v>41880.800000000003</v>
          </cell>
          <cell r="D136">
            <v>48859.199999999997</v>
          </cell>
          <cell r="F136">
            <v>74</v>
          </cell>
          <cell r="G136">
            <v>100921.60000000001</v>
          </cell>
          <cell r="H136">
            <v>121108</v>
          </cell>
          <cell r="I136">
            <v>141294.39999999999</v>
          </cell>
        </row>
        <row r="137">
          <cell r="A137">
            <v>32</v>
          </cell>
          <cell r="B137">
            <v>35776</v>
          </cell>
          <cell r="C137">
            <v>42931.199999999997</v>
          </cell>
          <cell r="D137">
            <v>50086.400000000001</v>
          </cell>
          <cell r="F137">
            <v>75</v>
          </cell>
          <cell r="G137">
            <v>103438.39999999999</v>
          </cell>
          <cell r="H137">
            <v>124134.39999999999</v>
          </cell>
          <cell r="I137">
            <v>144830.39999999999</v>
          </cell>
        </row>
        <row r="138">
          <cell r="A138">
            <v>33</v>
          </cell>
          <cell r="B138">
            <v>36670.400000000001</v>
          </cell>
          <cell r="C138">
            <v>44002.400000000001</v>
          </cell>
          <cell r="D138">
            <v>51334.400000000001</v>
          </cell>
          <cell r="F138">
            <v>76</v>
          </cell>
          <cell r="G138">
            <v>106038.39999999999</v>
          </cell>
          <cell r="H138">
            <v>127244</v>
          </cell>
          <cell r="I138">
            <v>148449.60000000001</v>
          </cell>
        </row>
        <row r="139">
          <cell r="A139">
            <v>34</v>
          </cell>
          <cell r="B139">
            <v>37585.599999999999</v>
          </cell>
          <cell r="C139">
            <v>45104.800000000003</v>
          </cell>
          <cell r="D139">
            <v>52624</v>
          </cell>
          <cell r="F139">
            <v>77</v>
          </cell>
          <cell r="G139">
            <v>108680</v>
          </cell>
          <cell r="H139">
            <v>130416</v>
          </cell>
          <cell r="I139">
            <v>152152</v>
          </cell>
        </row>
        <row r="140">
          <cell r="A140">
            <v>35</v>
          </cell>
          <cell r="B140">
            <v>38521.599999999999</v>
          </cell>
          <cell r="C140">
            <v>46228</v>
          </cell>
          <cell r="D140">
            <v>53934.400000000001</v>
          </cell>
          <cell r="F140">
            <v>78</v>
          </cell>
          <cell r="G140">
            <v>111404.8</v>
          </cell>
          <cell r="H140">
            <v>133681.60000000001</v>
          </cell>
          <cell r="I140">
            <v>155958.39999999999</v>
          </cell>
        </row>
        <row r="141">
          <cell r="A141">
            <v>36</v>
          </cell>
          <cell r="B141">
            <v>39499.199999999997</v>
          </cell>
          <cell r="C141">
            <v>47392.800000000003</v>
          </cell>
          <cell r="D141">
            <v>55286.400000000001</v>
          </cell>
          <cell r="F141">
            <v>79</v>
          </cell>
          <cell r="G141">
            <v>114192</v>
          </cell>
          <cell r="H141">
            <v>137030.39999999999</v>
          </cell>
          <cell r="I141">
            <v>159868.79999999999</v>
          </cell>
        </row>
        <row r="142">
          <cell r="A142">
            <v>37</v>
          </cell>
          <cell r="B142">
            <v>40476.800000000003</v>
          </cell>
          <cell r="C142">
            <v>48568</v>
          </cell>
          <cell r="D142">
            <v>56659.199999999997</v>
          </cell>
          <cell r="F142">
            <v>80</v>
          </cell>
          <cell r="G142">
            <v>117041.60000000001</v>
          </cell>
          <cell r="H142">
            <v>140452</v>
          </cell>
          <cell r="I142">
            <v>163862.39999999999</v>
          </cell>
        </row>
        <row r="143">
          <cell r="A143">
            <v>38</v>
          </cell>
          <cell r="B143">
            <v>41496</v>
          </cell>
          <cell r="C143">
            <v>49795.199999999997</v>
          </cell>
          <cell r="D143">
            <v>58094.400000000001</v>
          </cell>
          <cell r="F143">
            <v>81</v>
          </cell>
          <cell r="G143">
            <v>119974.39999999999</v>
          </cell>
          <cell r="H143">
            <v>143967.20000000001</v>
          </cell>
          <cell r="I143">
            <v>167960</v>
          </cell>
        </row>
        <row r="144">
          <cell r="A144">
            <v>39</v>
          </cell>
          <cell r="B144">
            <v>42536</v>
          </cell>
          <cell r="C144">
            <v>51032.800000000003</v>
          </cell>
          <cell r="D144">
            <v>59529.599999999999</v>
          </cell>
          <cell r="F144">
            <v>82</v>
          </cell>
          <cell r="G144">
            <v>122969.60000000001</v>
          </cell>
          <cell r="H144">
            <v>147565.6</v>
          </cell>
          <cell r="I144">
            <v>172161.6</v>
          </cell>
        </row>
        <row r="145">
          <cell r="A145">
            <v>40</v>
          </cell>
          <cell r="B145">
            <v>43596.800000000003</v>
          </cell>
          <cell r="C145">
            <v>52312</v>
          </cell>
          <cell r="D145">
            <v>61027.199999999997</v>
          </cell>
          <cell r="F145">
            <v>83</v>
          </cell>
          <cell r="G145">
            <v>126048</v>
          </cell>
          <cell r="H145">
            <v>151247.20000000001</v>
          </cell>
          <cell r="I145">
            <v>176446.4</v>
          </cell>
        </row>
        <row r="147">
          <cell r="B147" t="str">
            <v>Midpoint %</v>
          </cell>
          <cell r="G147" t="str">
            <v>Range Spread</v>
          </cell>
        </row>
        <row r="148">
          <cell r="B148">
            <v>2.5</v>
          </cell>
          <cell r="G148">
            <v>0.4</v>
          </cell>
        </row>
      </sheetData>
      <sheetData sheetId="4" refreshError="1"/>
      <sheetData sheetId="5" refreshError="1"/>
      <sheetData sheetId="6" refreshError="1"/>
      <sheetData sheetId="7" refreshError="1">
        <row r="1">
          <cell r="E1" t="str">
            <v>METROPLEX SALARY SURVEY</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row>
        <row r="4">
          <cell r="D4" t="str">
            <v>Survey Title</v>
          </cell>
          <cell r="E4" t="str">
            <v>id</v>
          </cell>
          <cell r="F4" t="str">
            <v>City</v>
          </cell>
          <cell r="G4" t="str">
            <v>City Title</v>
          </cell>
          <cell r="H4" t="str">
            <v>FLSA</v>
          </cell>
          <cell r="I4" t="str">
            <v>Reviewed Date</v>
          </cell>
          <cell r="J4" t="str">
            <v>Reports To</v>
          </cell>
          <cell r="K4" t="str">
            <v># Inc</v>
          </cell>
          <cell r="L4" t="str">
            <v>Avg</v>
          </cell>
          <cell r="M4" t="str">
            <v>Min</v>
          </cell>
          <cell r="N4" t="str">
            <v>Mid</v>
          </cell>
          <cell r="O4" t="str">
            <v>Max</v>
          </cell>
          <cell r="P4" t="str">
            <v>Car</v>
          </cell>
          <cell r="Q4" t="str">
            <v>Car Allow</v>
          </cell>
          <cell r="R4" t="str">
            <v>YTM</v>
          </cell>
        </row>
        <row r="5">
          <cell r="A5" t="str">
            <v>11-2140</v>
          </cell>
          <cell r="B5">
            <v>11</v>
          </cell>
          <cell r="C5">
            <v>2140</v>
          </cell>
          <cell r="D5" t="str">
            <v>Secretary to the City Manager</v>
          </cell>
          <cell r="E5">
            <v>62</v>
          </cell>
          <cell r="F5" t="str">
            <v>Richardson</v>
          </cell>
          <cell r="G5" t="str">
            <v>EXEC. ASST.-CM/CITY COUNCIL</v>
          </cell>
          <cell r="H5" t="str">
            <v>N</v>
          </cell>
          <cell r="I5">
            <v>39302</v>
          </cell>
          <cell r="J5" t="str">
            <v>City Manager</v>
          </cell>
          <cell r="K5">
            <v>1</v>
          </cell>
          <cell r="L5">
            <v>4685</v>
          </cell>
          <cell r="M5">
            <v>4685</v>
          </cell>
          <cell r="N5">
            <v>4685</v>
          </cell>
          <cell r="O5">
            <v>4685</v>
          </cell>
          <cell r="P5" t="str">
            <v>N</v>
          </cell>
          <cell r="Q5">
            <v>0</v>
          </cell>
        </row>
        <row r="6">
          <cell r="A6" t="str">
            <v>10-1450</v>
          </cell>
          <cell r="B6">
            <v>10</v>
          </cell>
          <cell r="C6">
            <v>1450</v>
          </cell>
          <cell r="D6" t="str">
            <v>Clerk Typist (Entry)</v>
          </cell>
          <cell r="E6">
            <v>55</v>
          </cell>
          <cell r="F6" t="str">
            <v>Plano</v>
          </cell>
          <cell r="G6" t="str">
            <v>No Match</v>
          </cell>
          <cell r="H6">
            <v>0</v>
          </cell>
          <cell r="I6">
            <v>39065</v>
          </cell>
          <cell r="K6">
            <v>0</v>
          </cell>
          <cell r="L6">
            <v>0</v>
          </cell>
          <cell r="M6" t="str">
            <v>-</v>
          </cell>
          <cell r="N6" t="str">
            <v>-</v>
          </cell>
          <cell r="O6" t="str">
            <v>-</v>
          </cell>
          <cell r="P6" t="str">
            <v>N</v>
          </cell>
        </row>
        <row r="7">
          <cell r="A7" t="str">
            <v>10-6135</v>
          </cell>
          <cell r="B7">
            <v>10</v>
          </cell>
          <cell r="C7">
            <v>6135</v>
          </cell>
          <cell r="D7" t="str">
            <v>Clerk (Entry)</v>
          </cell>
          <cell r="E7">
            <v>54</v>
          </cell>
          <cell r="F7" t="str">
            <v>Plano</v>
          </cell>
          <cell r="G7" t="str">
            <v>No Match</v>
          </cell>
          <cell r="H7">
            <v>0</v>
          </cell>
          <cell r="I7">
            <v>39065</v>
          </cell>
          <cell r="K7">
            <v>0</v>
          </cell>
          <cell r="L7">
            <v>0</v>
          </cell>
          <cell r="M7" t="str">
            <v>-</v>
          </cell>
          <cell r="N7" t="str">
            <v>-</v>
          </cell>
          <cell r="O7" t="str">
            <v>-</v>
          </cell>
          <cell r="P7" t="str">
            <v>N</v>
          </cell>
        </row>
        <row r="8">
          <cell r="A8" t="str">
            <v>3-2030</v>
          </cell>
          <cell r="B8">
            <v>3</v>
          </cell>
          <cell r="C8">
            <v>2030</v>
          </cell>
          <cell r="D8" t="str">
            <v>Recreation Superintendent</v>
          </cell>
          <cell r="E8">
            <v>43</v>
          </cell>
          <cell r="F8" t="str">
            <v>Carrollton</v>
          </cell>
          <cell r="G8" t="str">
            <v>No Match</v>
          </cell>
          <cell r="I8">
            <v>39196</v>
          </cell>
          <cell r="L8">
            <v>0</v>
          </cell>
          <cell r="M8" t="str">
            <v>-</v>
          </cell>
          <cell r="N8" t="str">
            <v>-</v>
          </cell>
          <cell r="O8" t="str">
            <v>-</v>
          </cell>
        </row>
        <row r="9">
          <cell r="A9" t="str">
            <v>3-1465</v>
          </cell>
          <cell r="B9">
            <v>3</v>
          </cell>
          <cell r="C9">
            <v>1465</v>
          </cell>
          <cell r="D9" t="str">
            <v>Recreation Programmer</v>
          </cell>
          <cell r="E9">
            <v>98</v>
          </cell>
          <cell r="F9" t="str">
            <v>Carrollton</v>
          </cell>
          <cell r="G9" t="str">
            <v>No Match</v>
          </cell>
          <cell r="I9">
            <v>39196</v>
          </cell>
          <cell r="L9">
            <v>0</v>
          </cell>
          <cell r="M9" t="str">
            <v>-</v>
          </cell>
          <cell r="N9" t="str">
            <v>-</v>
          </cell>
          <cell r="O9" t="str">
            <v>-</v>
          </cell>
        </row>
        <row r="10">
          <cell r="A10" t="str">
            <v>9-2270</v>
          </cell>
          <cell r="B10">
            <v>9</v>
          </cell>
          <cell r="C10">
            <v>2270</v>
          </cell>
          <cell r="D10" t="str">
            <v>Pesticide Applicator</v>
          </cell>
          <cell r="E10">
            <v>123</v>
          </cell>
          <cell r="F10" t="str">
            <v>McKinney</v>
          </cell>
          <cell r="G10" t="str">
            <v>No Match</v>
          </cell>
          <cell r="I10">
            <v>39141</v>
          </cell>
          <cell r="K10">
            <v>0</v>
          </cell>
          <cell r="L10">
            <v>0</v>
          </cell>
          <cell r="M10" t="str">
            <v>-</v>
          </cell>
          <cell r="N10" t="str">
            <v>-</v>
          </cell>
          <cell r="O10" t="str">
            <v>-</v>
          </cell>
        </row>
        <row r="11">
          <cell r="A11" t="str">
            <v>3-2335</v>
          </cell>
          <cell r="B11">
            <v>3</v>
          </cell>
          <cell r="C11">
            <v>2335</v>
          </cell>
          <cell r="D11" t="str">
            <v>Building Maintenance Technician</v>
          </cell>
          <cell r="E11">
            <v>116</v>
          </cell>
          <cell r="F11" t="str">
            <v>Carrollton</v>
          </cell>
          <cell r="G11" t="str">
            <v>No Match</v>
          </cell>
          <cell r="I11">
            <v>39196</v>
          </cell>
          <cell r="L11">
            <v>0</v>
          </cell>
          <cell r="M11" t="str">
            <v>-</v>
          </cell>
          <cell r="N11" t="str">
            <v>-</v>
          </cell>
          <cell r="O11" t="str">
            <v>-</v>
          </cell>
        </row>
        <row r="12">
          <cell r="A12" t="str">
            <v>3-2430</v>
          </cell>
          <cell r="B12">
            <v>3</v>
          </cell>
          <cell r="C12">
            <v>2430</v>
          </cell>
          <cell r="D12" t="str">
            <v>Librarian (Entry)</v>
          </cell>
          <cell r="E12">
            <v>32</v>
          </cell>
          <cell r="F12" t="str">
            <v>Carrollton</v>
          </cell>
          <cell r="G12" t="str">
            <v>No Match</v>
          </cell>
          <cell r="I12">
            <v>39196</v>
          </cell>
          <cell r="L12">
            <v>0</v>
          </cell>
          <cell r="M12" t="str">
            <v>-</v>
          </cell>
          <cell r="N12" t="str">
            <v>-</v>
          </cell>
          <cell r="O12" t="str">
            <v>-</v>
          </cell>
        </row>
        <row r="13">
          <cell r="A13" t="str">
            <v>3-2470</v>
          </cell>
          <cell r="B13">
            <v>3</v>
          </cell>
          <cell r="C13">
            <v>2470</v>
          </cell>
          <cell r="D13" t="str">
            <v>Librarian (Branch Manager)</v>
          </cell>
          <cell r="E13">
            <v>33</v>
          </cell>
          <cell r="F13" t="str">
            <v>Carrollton</v>
          </cell>
          <cell r="G13" t="str">
            <v>No Match</v>
          </cell>
          <cell r="I13">
            <v>39196</v>
          </cell>
          <cell r="J13" t="str">
            <v>Director of Library Services</v>
          </cell>
          <cell r="L13">
            <v>0</v>
          </cell>
          <cell r="M13" t="str">
            <v>-</v>
          </cell>
          <cell r="N13" t="str">
            <v>-</v>
          </cell>
          <cell r="O13" t="str">
            <v>-</v>
          </cell>
        </row>
        <row r="14">
          <cell r="A14" t="str">
            <v>3-3030</v>
          </cell>
          <cell r="B14">
            <v>3</v>
          </cell>
          <cell r="C14">
            <v>3030</v>
          </cell>
          <cell r="D14" t="str">
            <v>Fire Deputy Chief</v>
          </cell>
          <cell r="E14">
            <v>114</v>
          </cell>
          <cell r="F14" t="str">
            <v>Carrollton</v>
          </cell>
          <cell r="G14" t="str">
            <v>No Match</v>
          </cell>
          <cell r="I14">
            <v>39196</v>
          </cell>
          <cell r="L14">
            <v>0</v>
          </cell>
          <cell r="M14" t="str">
            <v>-</v>
          </cell>
          <cell r="N14" t="str">
            <v>-</v>
          </cell>
          <cell r="O14" t="str">
            <v>-</v>
          </cell>
        </row>
        <row r="15">
          <cell r="A15" t="str">
            <v>9-3030</v>
          </cell>
          <cell r="B15">
            <v>9</v>
          </cell>
          <cell r="C15">
            <v>3030</v>
          </cell>
          <cell r="D15" t="str">
            <v>Fire Deputy Chief</v>
          </cell>
          <cell r="E15">
            <v>114</v>
          </cell>
          <cell r="F15" t="str">
            <v>McKinney</v>
          </cell>
          <cell r="G15" t="str">
            <v>No match</v>
          </cell>
          <cell r="I15">
            <v>39141</v>
          </cell>
          <cell r="K15">
            <v>0</v>
          </cell>
          <cell r="L15">
            <v>0</v>
          </cell>
          <cell r="M15" t="str">
            <v>-</v>
          </cell>
          <cell r="N15" t="str">
            <v>-</v>
          </cell>
          <cell r="O15" t="str">
            <v>-</v>
          </cell>
        </row>
        <row r="16">
          <cell r="A16" t="str">
            <v>10-3030</v>
          </cell>
          <cell r="B16">
            <v>10</v>
          </cell>
          <cell r="C16">
            <v>3030</v>
          </cell>
          <cell r="D16" t="str">
            <v>Fire Deputy Chief</v>
          </cell>
          <cell r="E16">
            <v>114</v>
          </cell>
          <cell r="F16" t="str">
            <v>Plano</v>
          </cell>
          <cell r="G16" t="str">
            <v>No Match</v>
          </cell>
          <cell r="H16">
            <v>0</v>
          </cell>
          <cell r="I16">
            <v>39065</v>
          </cell>
          <cell r="L16">
            <v>0</v>
          </cell>
          <cell r="M16" t="str">
            <v>-</v>
          </cell>
          <cell r="N16" t="str">
            <v>-</v>
          </cell>
          <cell r="O16" t="str">
            <v>-</v>
          </cell>
          <cell r="P16" t="str">
            <v>N</v>
          </cell>
        </row>
        <row r="17">
          <cell r="A17" t="str">
            <v>3-3060</v>
          </cell>
          <cell r="B17">
            <v>3</v>
          </cell>
          <cell r="C17">
            <v>3060</v>
          </cell>
          <cell r="D17" t="str">
            <v>Fire Lieutenant</v>
          </cell>
          <cell r="E17">
            <v>111</v>
          </cell>
          <cell r="F17" t="str">
            <v>Carrollton</v>
          </cell>
          <cell r="G17" t="str">
            <v>No Match</v>
          </cell>
          <cell r="I17">
            <v>39196</v>
          </cell>
          <cell r="L17">
            <v>0</v>
          </cell>
          <cell r="M17" t="str">
            <v>-</v>
          </cell>
          <cell r="N17" t="str">
            <v>-</v>
          </cell>
          <cell r="O17" t="str">
            <v>-</v>
          </cell>
        </row>
        <row r="18">
          <cell r="A18" t="str">
            <v>9-3060</v>
          </cell>
          <cell r="B18">
            <v>9</v>
          </cell>
          <cell r="C18">
            <v>3060</v>
          </cell>
          <cell r="D18" t="str">
            <v>Fire Lieutenant</v>
          </cell>
          <cell r="E18">
            <v>111</v>
          </cell>
          <cell r="F18" t="str">
            <v>McKinney</v>
          </cell>
          <cell r="G18" t="str">
            <v>No Match</v>
          </cell>
          <cell r="I18">
            <v>39141</v>
          </cell>
          <cell r="K18">
            <v>0</v>
          </cell>
          <cell r="L18">
            <v>0</v>
          </cell>
          <cell r="M18" t="str">
            <v>-</v>
          </cell>
          <cell r="N18" t="str">
            <v>-</v>
          </cell>
          <cell r="O18" t="str">
            <v>-</v>
          </cell>
        </row>
        <row r="19">
          <cell r="A19" t="str">
            <v>11-4010</v>
          </cell>
          <cell r="B19">
            <v>11</v>
          </cell>
          <cell r="C19">
            <v>4010</v>
          </cell>
          <cell r="D19" t="str">
            <v>Police Chief</v>
          </cell>
          <cell r="E19">
            <v>15</v>
          </cell>
          <cell r="F19" t="str">
            <v>Richardson</v>
          </cell>
          <cell r="G19" t="str">
            <v>CHIEF OF POLICE</v>
          </cell>
          <cell r="H19" t="str">
            <v>E</v>
          </cell>
          <cell r="I19">
            <v>39302</v>
          </cell>
          <cell r="J19" t="str">
            <v>City Manager</v>
          </cell>
          <cell r="K19">
            <v>1</v>
          </cell>
          <cell r="L19">
            <v>12180</v>
          </cell>
          <cell r="M19">
            <v>12180</v>
          </cell>
          <cell r="N19">
            <v>12180</v>
          </cell>
          <cell r="O19">
            <v>12180</v>
          </cell>
          <cell r="P19" t="str">
            <v>N</v>
          </cell>
          <cell r="Q19">
            <v>564</v>
          </cell>
        </row>
        <row r="20">
          <cell r="A20" t="str">
            <v>11-4020</v>
          </cell>
          <cell r="B20">
            <v>11</v>
          </cell>
          <cell r="C20">
            <v>4020</v>
          </cell>
          <cell r="D20" t="str">
            <v>Police Assistant Chief</v>
          </cell>
          <cell r="E20">
            <v>106</v>
          </cell>
          <cell r="F20" t="str">
            <v>Richardson</v>
          </cell>
          <cell r="G20" t="str">
            <v>ASSISTANT CHIEF</v>
          </cell>
          <cell r="H20" t="str">
            <v>E</v>
          </cell>
          <cell r="I20">
            <v>39302</v>
          </cell>
          <cell r="J20" t="str">
            <v>Chief of Police</v>
          </cell>
          <cell r="K20">
            <v>2</v>
          </cell>
          <cell r="L20">
            <v>9718</v>
          </cell>
          <cell r="M20">
            <v>9718</v>
          </cell>
          <cell r="N20">
            <v>9718</v>
          </cell>
          <cell r="O20">
            <v>9718</v>
          </cell>
          <cell r="P20" t="str">
            <v>N</v>
          </cell>
          <cell r="Q20">
            <v>482</v>
          </cell>
          <cell r="R20" t="str">
            <v>n/a</v>
          </cell>
        </row>
        <row r="21">
          <cell r="A21" t="str">
            <v>3-4030</v>
          </cell>
          <cell r="B21">
            <v>3</v>
          </cell>
          <cell r="C21">
            <v>4030</v>
          </cell>
          <cell r="D21" t="str">
            <v>Police Captain</v>
          </cell>
          <cell r="E21">
            <v>104</v>
          </cell>
          <cell r="F21" t="str">
            <v>Carrollton</v>
          </cell>
          <cell r="G21" t="str">
            <v>No Match</v>
          </cell>
          <cell r="I21">
            <v>39196</v>
          </cell>
          <cell r="L21">
            <v>0</v>
          </cell>
          <cell r="M21" t="str">
            <v>-</v>
          </cell>
          <cell r="N21" t="str">
            <v>-</v>
          </cell>
          <cell r="O21" t="str">
            <v>-</v>
          </cell>
        </row>
        <row r="22">
          <cell r="A22" t="str">
            <v>11-2320</v>
          </cell>
          <cell r="B22">
            <v>11</v>
          </cell>
          <cell r="C22">
            <v>2320</v>
          </cell>
          <cell r="D22" t="str">
            <v>Building Maintenance Superintendent</v>
          </cell>
          <cell r="E22">
            <v>21</v>
          </cell>
          <cell r="F22" t="str">
            <v>Richardson</v>
          </cell>
          <cell r="G22" t="str">
            <v>ASST DIR OF PUB SRVCS-FIELD OP</v>
          </cell>
          <cell r="H22" t="str">
            <v>E</v>
          </cell>
          <cell r="I22">
            <v>39302</v>
          </cell>
          <cell r="J22" t="str">
            <v>Director of Public Services</v>
          </cell>
          <cell r="K22">
            <v>1</v>
          </cell>
          <cell r="L22">
            <v>8589</v>
          </cell>
          <cell r="M22">
            <v>8589</v>
          </cell>
          <cell r="N22">
            <v>8589</v>
          </cell>
          <cell r="O22">
            <v>8589</v>
          </cell>
          <cell r="P22" t="str">
            <v>N</v>
          </cell>
          <cell r="Q22">
            <v>534</v>
          </cell>
        </row>
        <row r="23">
          <cell r="A23" t="str">
            <v>9-5120</v>
          </cell>
          <cell r="B23">
            <v>9</v>
          </cell>
          <cell r="C23">
            <v>5120</v>
          </cell>
          <cell r="D23" t="str">
            <v>Mechanic (Journey)</v>
          </cell>
          <cell r="E23">
            <v>77</v>
          </cell>
          <cell r="F23" t="str">
            <v>McKinney</v>
          </cell>
          <cell r="G23" t="str">
            <v>No match</v>
          </cell>
          <cell r="I23">
            <v>39141</v>
          </cell>
          <cell r="K23">
            <v>0</v>
          </cell>
          <cell r="L23">
            <v>0</v>
          </cell>
          <cell r="M23" t="str">
            <v>-</v>
          </cell>
          <cell r="N23" t="str">
            <v>-</v>
          </cell>
          <cell r="O23" t="str">
            <v>-</v>
          </cell>
        </row>
        <row r="24">
          <cell r="A24" t="str">
            <v>9-5230</v>
          </cell>
          <cell r="B24">
            <v>9</v>
          </cell>
          <cell r="C24">
            <v>5230</v>
          </cell>
          <cell r="D24" t="str">
            <v>Heavy Equipment Operator</v>
          </cell>
          <cell r="E24">
            <v>74</v>
          </cell>
          <cell r="F24" t="str">
            <v>McKinney</v>
          </cell>
          <cell r="G24" t="str">
            <v>no match</v>
          </cell>
          <cell r="H24" t="str">
            <v>N</v>
          </cell>
          <cell r="I24">
            <v>39141</v>
          </cell>
          <cell r="K24">
            <v>0</v>
          </cell>
          <cell r="L24">
            <v>0</v>
          </cell>
          <cell r="M24" t="str">
            <v>-</v>
          </cell>
          <cell r="N24" t="str">
            <v>-</v>
          </cell>
          <cell r="O24" t="str">
            <v>-</v>
          </cell>
        </row>
        <row r="25">
          <cell r="A25" t="str">
            <v>9-6022</v>
          </cell>
          <cell r="B25">
            <v>9</v>
          </cell>
          <cell r="C25">
            <v>6022</v>
          </cell>
          <cell r="D25" t="str">
            <v>Traffic &amp; Transportation Director</v>
          </cell>
          <cell r="E25">
            <v>128</v>
          </cell>
          <cell r="F25" t="str">
            <v>McKinney</v>
          </cell>
          <cell r="G25" t="str">
            <v>No match</v>
          </cell>
          <cell r="I25">
            <v>38840</v>
          </cell>
          <cell r="K25">
            <v>0</v>
          </cell>
          <cell r="L25">
            <v>0</v>
          </cell>
          <cell r="M25" t="str">
            <v>-</v>
          </cell>
          <cell r="N25" t="str">
            <v>-</v>
          </cell>
          <cell r="O25" t="str">
            <v>-</v>
          </cell>
        </row>
        <row r="26">
          <cell r="A26" t="str">
            <v>11-6022</v>
          </cell>
          <cell r="B26">
            <v>11</v>
          </cell>
          <cell r="C26">
            <v>6022</v>
          </cell>
          <cell r="D26" t="str">
            <v>Traffic &amp; Transportation Director</v>
          </cell>
          <cell r="E26">
            <v>128</v>
          </cell>
          <cell r="F26" t="str">
            <v>Richardson</v>
          </cell>
          <cell r="G26" t="str">
            <v>ASST DIR-DEV SRVCS(TRAF&amp;TRANS)</v>
          </cell>
          <cell r="H26" t="str">
            <v>E</v>
          </cell>
          <cell r="I26">
            <v>39302</v>
          </cell>
          <cell r="J26" t="str">
            <v>Dir of Development Svcs</v>
          </cell>
          <cell r="K26">
            <v>1</v>
          </cell>
          <cell r="L26">
            <v>9167</v>
          </cell>
          <cell r="M26">
            <v>9167</v>
          </cell>
          <cell r="N26">
            <v>9167</v>
          </cell>
          <cell r="O26">
            <v>9167</v>
          </cell>
          <cell r="P26" t="str">
            <v>N</v>
          </cell>
          <cell r="Q26">
            <v>482</v>
          </cell>
        </row>
        <row r="27">
          <cell r="A27" t="str">
            <v>9-6115</v>
          </cell>
          <cell r="B27">
            <v>9</v>
          </cell>
          <cell r="C27">
            <v>6115</v>
          </cell>
          <cell r="D27" t="str">
            <v>General Building Inspector</v>
          </cell>
          <cell r="E27">
            <v>73</v>
          </cell>
          <cell r="F27" t="str">
            <v>McKinney</v>
          </cell>
          <cell r="G27" t="str">
            <v>no match</v>
          </cell>
          <cell r="I27">
            <v>39141</v>
          </cell>
          <cell r="K27">
            <v>0</v>
          </cell>
          <cell r="L27">
            <v>0</v>
          </cell>
          <cell r="M27" t="str">
            <v>-</v>
          </cell>
          <cell r="N27" t="str">
            <v>-</v>
          </cell>
          <cell r="O27" t="str">
            <v>-</v>
          </cell>
        </row>
        <row r="28">
          <cell r="A28" t="str">
            <v>3-6150</v>
          </cell>
          <cell r="B28">
            <v>3</v>
          </cell>
          <cell r="C28">
            <v>6150</v>
          </cell>
          <cell r="D28" t="str">
            <v>Environmental Code Inspections Supervisor</v>
          </cell>
          <cell r="E28">
            <v>134</v>
          </cell>
          <cell r="F28" t="str">
            <v>Carrollton</v>
          </cell>
          <cell r="G28" t="str">
            <v>No Match</v>
          </cell>
          <cell r="I28">
            <v>39196</v>
          </cell>
          <cell r="L28">
            <v>0</v>
          </cell>
          <cell r="M28" t="str">
            <v>-</v>
          </cell>
          <cell r="N28" t="str">
            <v>-</v>
          </cell>
          <cell r="O28" t="str">
            <v>-</v>
          </cell>
        </row>
        <row r="29">
          <cell r="A29" t="str">
            <v>3-4105</v>
          </cell>
          <cell r="B29">
            <v>3</v>
          </cell>
          <cell r="C29">
            <v>4105</v>
          </cell>
          <cell r="D29" t="str">
            <v>Police Records Supervisor</v>
          </cell>
          <cell r="E29" t="str">
            <v>8A</v>
          </cell>
          <cell r="F29" t="str">
            <v>Carrollton</v>
          </cell>
          <cell r="G29" t="str">
            <v>No Match</v>
          </cell>
          <cell r="I29">
            <v>39196</v>
          </cell>
          <cell r="J29" t="str">
            <v>ACM</v>
          </cell>
          <cell r="L29">
            <v>0</v>
          </cell>
          <cell r="M29" t="str">
            <v>-</v>
          </cell>
          <cell r="N29" t="str">
            <v>-</v>
          </cell>
          <cell r="O29" t="str">
            <v>-</v>
          </cell>
        </row>
        <row r="30">
          <cell r="A30" t="str">
            <v>3-0</v>
          </cell>
          <cell r="B30">
            <v>3</v>
          </cell>
          <cell r="C30">
            <v>0</v>
          </cell>
          <cell r="D30" t="str">
            <v>Police Jailer</v>
          </cell>
          <cell r="E30">
            <v>80</v>
          </cell>
          <cell r="F30" t="str">
            <v>Carrollton</v>
          </cell>
          <cell r="G30" t="str">
            <v>No Match</v>
          </cell>
          <cell r="H30" t="str">
            <v>N</v>
          </cell>
          <cell r="I30">
            <v>39196</v>
          </cell>
          <cell r="J30" t="str">
            <v>Police Sergeant</v>
          </cell>
          <cell r="L30">
            <v>0</v>
          </cell>
          <cell r="M30" t="str">
            <v>-</v>
          </cell>
          <cell r="N30" t="str">
            <v>-</v>
          </cell>
          <cell r="O30" t="str">
            <v>-</v>
          </cell>
        </row>
        <row r="31">
          <cell r="A31" t="str">
            <v>3-1530</v>
          </cell>
          <cell r="B31">
            <v>3</v>
          </cell>
          <cell r="C31">
            <v>1530</v>
          </cell>
          <cell r="D31" t="str">
            <v>H R Specialist/Analyst</v>
          </cell>
          <cell r="E31">
            <v>36</v>
          </cell>
          <cell r="F31" t="str">
            <v>Carrollton</v>
          </cell>
          <cell r="G31" t="str">
            <v>No Match</v>
          </cell>
          <cell r="I31">
            <v>39196</v>
          </cell>
          <cell r="L31">
            <v>0</v>
          </cell>
          <cell r="M31" t="str">
            <v>-</v>
          </cell>
          <cell r="N31" t="str">
            <v>-</v>
          </cell>
          <cell r="O31" t="str">
            <v>-</v>
          </cell>
        </row>
        <row r="32">
          <cell r="A32" t="str">
            <v>3-1710</v>
          </cell>
          <cell r="B32">
            <v>3</v>
          </cell>
          <cell r="C32">
            <v>1710</v>
          </cell>
          <cell r="D32" t="str">
            <v>Director of Data Processing</v>
          </cell>
          <cell r="E32">
            <v>5</v>
          </cell>
          <cell r="F32" t="str">
            <v>Carrollton</v>
          </cell>
          <cell r="G32" t="str">
            <v>No Match</v>
          </cell>
          <cell r="I32">
            <v>39196</v>
          </cell>
          <cell r="L32">
            <v>0</v>
          </cell>
          <cell r="M32" t="str">
            <v>-</v>
          </cell>
          <cell r="N32" t="str">
            <v>-</v>
          </cell>
          <cell r="O32" t="str">
            <v>-</v>
          </cell>
        </row>
        <row r="33">
          <cell r="A33" t="str">
            <v>3-1740</v>
          </cell>
          <cell r="B33">
            <v>3</v>
          </cell>
          <cell r="C33">
            <v>1740</v>
          </cell>
          <cell r="D33" t="str">
            <v>PC Support Analyst</v>
          </cell>
          <cell r="E33">
            <v>145</v>
          </cell>
          <cell r="F33" t="str">
            <v>Carrollton</v>
          </cell>
          <cell r="G33" t="str">
            <v>No Match</v>
          </cell>
          <cell r="I33">
            <v>39196</v>
          </cell>
          <cell r="L33">
            <v>0</v>
          </cell>
          <cell r="M33" t="str">
            <v>-</v>
          </cell>
          <cell r="N33" t="str">
            <v>-</v>
          </cell>
          <cell r="O33" t="str">
            <v>-</v>
          </cell>
        </row>
        <row r="34">
          <cell r="A34" t="str">
            <v>3-1781</v>
          </cell>
          <cell r="B34">
            <v>3</v>
          </cell>
          <cell r="C34">
            <v>1781</v>
          </cell>
          <cell r="D34" t="str">
            <v>Webmaster</v>
          </cell>
          <cell r="E34">
            <v>28</v>
          </cell>
          <cell r="F34" t="str">
            <v>Carrollton</v>
          </cell>
          <cell r="G34" t="str">
            <v>No Match</v>
          </cell>
          <cell r="I34">
            <v>39196</v>
          </cell>
          <cell r="L34">
            <v>0</v>
          </cell>
          <cell r="M34" t="str">
            <v>-</v>
          </cell>
          <cell r="N34" t="str">
            <v>-</v>
          </cell>
          <cell r="O34" t="str">
            <v>-</v>
          </cell>
        </row>
        <row r="35">
          <cell r="A35" t="str">
            <v>3-1830</v>
          </cell>
          <cell r="B35">
            <v>3</v>
          </cell>
          <cell r="C35">
            <v>1830</v>
          </cell>
          <cell r="D35" t="str">
            <v>GIS Technician</v>
          </cell>
          <cell r="E35" t="str">
            <v>10A</v>
          </cell>
          <cell r="F35" t="str">
            <v>Carrollton</v>
          </cell>
          <cell r="G35" t="str">
            <v>No Match</v>
          </cell>
          <cell r="I35">
            <v>39196</v>
          </cell>
          <cell r="L35">
            <v>0</v>
          </cell>
          <cell r="M35" t="str">
            <v>-</v>
          </cell>
          <cell r="N35" t="str">
            <v>-</v>
          </cell>
          <cell r="O35" t="str">
            <v>-</v>
          </cell>
        </row>
        <row r="36">
          <cell r="A36" t="str">
            <v>9-0</v>
          </cell>
          <cell r="B36">
            <v>9</v>
          </cell>
          <cell r="C36">
            <v>0</v>
          </cell>
          <cell r="D36" t="str">
            <v>Police Jailer</v>
          </cell>
          <cell r="E36">
            <v>80</v>
          </cell>
          <cell r="F36" t="str">
            <v>McKinney</v>
          </cell>
          <cell r="G36" t="str">
            <v>no match</v>
          </cell>
          <cell r="I36">
            <v>39141</v>
          </cell>
          <cell r="K36">
            <v>0</v>
          </cell>
          <cell r="L36">
            <v>0</v>
          </cell>
          <cell r="M36" t="str">
            <v>-</v>
          </cell>
          <cell r="N36" t="str">
            <v>-</v>
          </cell>
          <cell r="O36" t="str">
            <v>-</v>
          </cell>
        </row>
        <row r="37">
          <cell r="A37" t="str">
            <v>9-1740</v>
          </cell>
          <cell r="B37">
            <v>9</v>
          </cell>
          <cell r="C37">
            <v>1740</v>
          </cell>
          <cell r="D37" t="str">
            <v>PC Support Analyst</v>
          </cell>
          <cell r="E37">
            <v>145</v>
          </cell>
          <cell r="F37" t="str">
            <v>McKinney</v>
          </cell>
          <cell r="G37" t="str">
            <v>no match</v>
          </cell>
          <cell r="H37" t="str">
            <v>N</v>
          </cell>
          <cell r="I37">
            <v>39141</v>
          </cell>
          <cell r="K37">
            <v>0</v>
          </cell>
          <cell r="L37">
            <v>0</v>
          </cell>
          <cell r="M37" t="str">
            <v>-</v>
          </cell>
          <cell r="N37" t="str">
            <v>-</v>
          </cell>
          <cell r="O37" t="str">
            <v>-</v>
          </cell>
        </row>
        <row r="38">
          <cell r="A38" t="str">
            <v>9-1781</v>
          </cell>
          <cell r="B38">
            <v>9</v>
          </cell>
          <cell r="C38">
            <v>1781</v>
          </cell>
          <cell r="D38" t="str">
            <v>Webmaster</v>
          </cell>
          <cell r="E38">
            <v>28</v>
          </cell>
          <cell r="F38" t="str">
            <v>McKinney</v>
          </cell>
          <cell r="G38" t="str">
            <v>No match</v>
          </cell>
          <cell r="I38">
            <v>38841</v>
          </cell>
          <cell r="K38">
            <v>0</v>
          </cell>
          <cell r="L38">
            <v>0</v>
          </cell>
          <cell r="M38" t="str">
            <v>-</v>
          </cell>
          <cell r="N38" t="str">
            <v>-</v>
          </cell>
          <cell r="O38" t="str">
            <v>-</v>
          </cell>
        </row>
        <row r="39">
          <cell r="A39" t="e">
            <v>#N/A</v>
          </cell>
          <cell r="B39">
            <v>11</v>
          </cell>
          <cell r="C39" t="e">
            <v>#N/A</v>
          </cell>
          <cell r="D39" t="str">
            <v>Fire Recruit</v>
          </cell>
          <cell r="E39">
            <v>108</v>
          </cell>
          <cell r="F39" t="str">
            <v>Richardson</v>
          </cell>
          <cell r="G39" t="str">
            <v>APPRENTICE FIRE FIGHTER</v>
          </cell>
          <cell r="H39" t="str">
            <v>N</v>
          </cell>
          <cell r="I39">
            <v>39302</v>
          </cell>
          <cell r="J39" t="str">
            <v>Fire Captain</v>
          </cell>
          <cell r="K39">
            <v>7</v>
          </cell>
          <cell r="L39">
            <v>3528</v>
          </cell>
          <cell r="M39">
            <v>3528</v>
          </cell>
          <cell r="N39">
            <v>3528</v>
          </cell>
          <cell r="O39">
            <v>3528</v>
          </cell>
          <cell r="P39" t="str">
            <v>N</v>
          </cell>
          <cell r="Q39">
            <v>0</v>
          </cell>
          <cell r="R39" t="str">
            <v>n/a</v>
          </cell>
        </row>
        <row r="40">
          <cell r="A40" t="e">
            <v>#N/A</v>
          </cell>
          <cell r="B40">
            <v>11</v>
          </cell>
          <cell r="C40" t="e">
            <v>#N/A</v>
          </cell>
          <cell r="D40" t="str">
            <v>Police Recruit</v>
          </cell>
          <cell r="E40">
            <v>100</v>
          </cell>
          <cell r="F40" t="str">
            <v>Richardson</v>
          </cell>
          <cell r="G40" t="str">
            <v>APPRENTICE POLICE OFFICER</v>
          </cell>
          <cell r="H40" t="str">
            <v>N</v>
          </cell>
          <cell r="I40">
            <v>39302</v>
          </cell>
          <cell r="J40" t="str">
            <v>Police Sergeant</v>
          </cell>
          <cell r="K40">
            <v>16</v>
          </cell>
          <cell r="L40">
            <v>3691</v>
          </cell>
          <cell r="M40">
            <v>3691</v>
          </cell>
          <cell r="N40">
            <v>3691</v>
          </cell>
          <cell r="O40">
            <v>3691</v>
          </cell>
          <cell r="P40" t="str">
            <v>N</v>
          </cell>
          <cell r="Q40">
            <v>0</v>
          </cell>
          <cell r="R40" t="str">
            <v>n/a</v>
          </cell>
        </row>
        <row r="41">
          <cell r="A41" t="e">
            <v>#N/A</v>
          </cell>
          <cell r="B41">
            <v>11</v>
          </cell>
          <cell r="C41" t="e">
            <v>#N/A</v>
          </cell>
          <cell r="D41" t="str">
            <v>Environmental Health Manager</v>
          </cell>
          <cell r="E41">
            <v>30</v>
          </cell>
          <cell r="F41" t="str">
            <v>Richardson</v>
          </cell>
          <cell r="G41" t="str">
            <v>ASSISTANT DIRECTOR OF HEALTH</v>
          </cell>
          <cell r="H41" t="str">
            <v>E</v>
          </cell>
          <cell r="I41">
            <v>39302</v>
          </cell>
          <cell r="J41" t="str">
            <v>Director of Health</v>
          </cell>
          <cell r="K41">
            <v>1</v>
          </cell>
          <cell r="L41">
            <v>8097</v>
          </cell>
          <cell r="M41">
            <v>8097</v>
          </cell>
          <cell r="N41">
            <v>8097</v>
          </cell>
          <cell r="O41">
            <v>8097</v>
          </cell>
          <cell r="P41" t="str">
            <v>N</v>
          </cell>
          <cell r="Q41">
            <v>559</v>
          </cell>
        </row>
        <row r="42">
          <cell r="A42" t="e">
            <v>#N/A</v>
          </cell>
          <cell r="B42">
            <v>11</v>
          </cell>
          <cell r="C42" t="e">
            <v>#N/A</v>
          </cell>
          <cell r="D42" t="str">
            <v>Animal Control Supervisor</v>
          </cell>
          <cell r="E42">
            <v>17</v>
          </cell>
          <cell r="F42" t="str">
            <v>Richardson</v>
          </cell>
          <cell r="G42" t="str">
            <v>ASST DIR OF HEALTH-ANIMAL SRVC</v>
          </cell>
          <cell r="H42" t="str">
            <v>E</v>
          </cell>
          <cell r="I42">
            <v>39302</v>
          </cell>
          <cell r="J42" t="str">
            <v>Director of Health</v>
          </cell>
          <cell r="K42">
            <v>1</v>
          </cell>
          <cell r="L42">
            <v>6668</v>
          </cell>
          <cell r="M42">
            <v>6668</v>
          </cell>
          <cell r="N42">
            <v>6668</v>
          </cell>
          <cell r="O42">
            <v>6668</v>
          </cell>
          <cell r="P42" t="str">
            <v>N</v>
          </cell>
          <cell r="Q42">
            <v>534</v>
          </cell>
        </row>
        <row r="43">
          <cell r="A43" t="e">
            <v>#N/A</v>
          </cell>
          <cell r="B43">
            <v>11</v>
          </cell>
          <cell r="C43" t="e">
            <v>#N/A</v>
          </cell>
          <cell r="D43" t="str">
            <v>Human Resource Manager</v>
          </cell>
          <cell r="E43">
            <v>37</v>
          </cell>
          <cell r="F43" t="str">
            <v>Richardson</v>
          </cell>
          <cell r="G43" t="str">
            <v>ASST DIR OF HUMAN RESOURCES</v>
          </cell>
          <cell r="H43" t="str">
            <v>E</v>
          </cell>
          <cell r="I43">
            <v>39302</v>
          </cell>
          <cell r="J43" t="str">
            <v>Director of Human Resources</v>
          </cell>
          <cell r="K43">
            <v>1</v>
          </cell>
          <cell r="L43">
            <v>9181</v>
          </cell>
          <cell r="M43">
            <v>9181</v>
          </cell>
          <cell r="N43">
            <v>9181</v>
          </cell>
          <cell r="O43">
            <v>9181</v>
          </cell>
          <cell r="P43" t="str">
            <v>N</v>
          </cell>
          <cell r="Q43">
            <v>482</v>
          </cell>
        </row>
        <row r="44">
          <cell r="A44" t="e">
            <v>#N/A</v>
          </cell>
          <cell r="B44">
            <v>11</v>
          </cell>
          <cell r="C44" t="e">
            <v>#N/A</v>
          </cell>
          <cell r="D44" t="str">
            <v>Inspections Director</v>
          </cell>
          <cell r="E44">
            <v>91</v>
          </cell>
          <cell r="F44" t="str">
            <v>Richardson</v>
          </cell>
          <cell r="G44" t="str">
            <v>CHIEF BUILDING OFFICIAL</v>
          </cell>
          <cell r="H44" t="str">
            <v>E</v>
          </cell>
          <cell r="I44">
            <v>39302</v>
          </cell>
          <cell r="J44" t="str">
            <v>Asst City Mgr</v>
          </cell>
          <cell r="K44">
            <v>1</v>
          </cell>
          <cell r="L44">
            <v>9364</v>
          </cell>
          <cell r="M44">
            <v>9364</v>
          </cell>
          <cell r="N44">
            <v>9364</v>
          </cell>
          <cell r="O44">
            <v>9364</v>
          </cell>
          <cell r="P44" t="str">
            <v>N</v>
          </cell>
          <cell r="Q44">
            <v>559</v>
          </cell>
        </row>
        <row r="45">
          <cell r="A45" t="e">
            <v>#N/A</v>
          </cell>
          <cell r="B45">
            <v>10</v>
          </cell>
          <cell r="C45" t="e">
            <v>#N/A</v>
          </cell>
          <cell r="D45" t="str">
            <v>Municipal Court Judge</v>
          </cell>
          <cell r="E45">
            <v>14</v>
          </cell>
          <cell r="F45" t="str">
            <v>Plano</v>
          </cell>
          <cell r="G45" t="str">
            <v>Chief Municipal Court Judge</v>
          </cell>
          <cell r="H45" t="str">
            <v>E</v>
          </cell>
          <cell r="I45">
            <v>39218</v>
          </cell>
          <cell r="J45" t="str">
            <v>City Council</v>
          </cell>
          <cell r="K45">
            <v>1</v>
          </cell>
          <cell r="L45">
            <v>9135</v>
          </cell>
          <cell r="M45">
            <v>9135</v>
          </cell>
          <cell r="N45">
            <v>9135</v>
          </cell>
          <cell r="O45">
            <v>9135</v>
          </cell>
          <cell r="Q45">
            <v>0</v>
          </cell>
        </row>
        <row r="46">
          <cell r="A46" t="e">
            <v>#N/A</v>
          </cell>
          <cell r="B46">
            <v>3</v>
          </cell>
          <cell r="C46" t="e">
            <v>#N/A</v>
          </cell>
          <cell r="D46" t="str">
            <v>City Attorney</v>
          </cell>
          <cell r="E46">
            <v>120</v>
          </cell>
          <cell r="F46" t="str">
            <v>Carrollton</v>
          </cell>
          <cell r="G46" t="str">
            <v>City Attorney</v>
          </cell>
          <cell r="H46" t="str">
            <v>E</v>
          </cell>
          <cell r="I46">
            <v>39196</v>
          </cell>
          <cell r="J46" t="str">
            <v>City Council</v>
          </cell>
          <cell r="K46">
            <v>1</v>
          </cell>
          <cell r="L46">
            <v>12490</v>
          </cell>
          <cell r="M46">
            <v>12490</v>
          </cell>
          <cell r="N46">
            <v>12490</v>
          </cell>
          <cell r="O46">
            <v>12490</v>
          </cell>
          <cell r="P46" t="str">
            <v>N</v>
          </cell>
        </row>
        <row r="47">
          <cell r="A47" t="e">
            <v>#N/A</v>
          </cell>
          <cell r="B47">
            <v>15</v>
          </cell>
          <cell r="C47" t="e">
            <v>#N/A</v>
          </cell>
          <cell r="D47" t="str">
            <v>City Attorney</v>
          </cell>
          <cell r="E47">
            <v>120</v>
          </cell>
          <cell r="F47" t="str">
            <v>Mesquite</v>
          </cell>
          <cell r="G47" t="str">
            <v>City Attorney</v>
          </cell>
          <cell r="H47" t="str">
            <v>E</v>
          </cell>
          <cell r="I47">
            <v>39177</v>
          </cell>
          <cell r="J47" t="str">
            <v>City Council</v>
          </cell>
          <cell r="K47">
            <v>1</v>
          </cell>
          <cell r="L47">
            <v>13000</v>
          </cell>
          <cell r="M47">
            <v>13000</v>
          </cell>
          <cell r="N47">
            <v>13000</v>
          </cell>
          <cell r="O47">
            <v>13000</v>
          </cell>
          <cell r="P47" t="str">
            <v>YES</v>
          </cell>
          <cell r="Q47">
            <v>0</v>
          </cell>
        </row>
        <row r="48">
          <cell r="A48" t="e">
            <v>#N/A</v>
          </cell>
          <cell r="B48">
            <v>11</v>
          </cell>
          <cell r="C48" t="e">
            <v>#N/A</v>
          </cell>
          <cell r="D48" t="str">
            <v>Director of Utilities</v>
          </cell>
          <cell r="E48">
            <v>12</v>
          </cell>
          <cell r="F48" t="str">
            <v>Richardson</v>
          </cell>
          <cell r="G48" t="str">
            <v>DIRECTOR OF PUBLIC SERVICES</v>
          </cell>
          <cell r="H48" t="str">
            <v>E</v>
          </cell>
          <cell r="I48">
            <v>39302</v>
          </cell>
          <cell r="J48" t="str">
            <v>Asst. City Manager</v>
          </cell>
          <cell r="K48">
            <v>1</v>
          </cell>
          <cell r="L48">
            <v>9647</v>
          </cell>
          <cell r="M48">
            <v>9647</v>
          </cell>
          <cell r="N48">
            <v>9647</v>
          </cell>
          <cell r="O48">
            <v>9647</v>
          </cell>
          <cell r="P48" t="str">
            <v>N</v>
          </cell>
          <cell r="Q48">
            <v>534</v>
          </cell>
        </row>
        <row r="49">
          <cell r="A49" t="e">
            <v>#N/A</v>
          </cell>
          <cell r="B49">
            <v>3</v>
          </cell>
          <cell r="C49" t="e">
            <v>#N/A</v>
          </cell>
          <cell r="D49" t="str">
            <v>Municipal Court Judge</v>
          </cell>
          <cell r="E49">
            <v>14</v>
          </cell>
          <cell r="F49" t="str">
            <v>Carrollton</v>
          </cell>
          <cell r="G49" t="str">
            <v>Municipal Court Judge</v>
          </cell>
          <cell r="H49" t="str">
            <v>E</v>
          </cell>
          <cell r="I49">
            <v>39196</v>
          </cell>
          <cell r="J49" t="str">
            <v>Mayor/City Council</v>
          </cell>
          <cell r="K49">
            <v>1</v>
          </cell>
          <cell r="L49">
            <v>8595</v>
          </cell>
          <cell r="M49">
            <v>8595</v>
          </cell>
          <cell r="N49">
            <v>8595</v>
          </cell>
          <cell r="O49">
            <v>8595</v>
          </cell>
        </row>
        <row r="50">
          <cell r="A50" t="e">
            <v>#N/A</v>
          </cell>
          <cell r="B50">
            <v>2</v>
          </cell>
          <cell r="C50" t="e">
            <v>#N/A</v>
          </cell>
          <cell r="D50" t="str">
            <v>Fleet Maintenance Manager</v>
          </cell>
          <cell r="E50">
            <v>86</v>
          </cell>
          <cell r="F50" t="str">
            <v>Arlington</v>
          </cell>
          <cell r="G50" t="str">
            <v>NO MATCH</v>
          </cell>
          <cell r="H50" t="str">
            <v>E</v>
          </cell>
          <cell r="I50">
            <v>39197</v>
          </cell>
          <cell r="K50">
            <v>0</v>
          </cell>
          <cell r="L50">
            <v>0</v>
          </cell>
          <cell r="M50" t="str">
            <v>-</v>
          </cell>
          <cell r="N50" t="str">
            <v>-</v>
          </cell>
          <cell r="O50" t="str">
            <v>-</v>
          </cell>
          <cell r="P50" t="str">
            <v>N</v>
          </cell>
          <cell r="Q50">
            <v>0</v>
          </cell>
        </row>
        <row r="51">
          <cell r="A51" t="e">
            <v>#N/A</v>
          </cell>
          <cell r="B51">
            <v>2</v>
          </cell>
          <cell r="C51" t="e">
            <v>#N/A</v>
          </cell>
          <cell r="D51" t="str">
            <v>Help Desk Technician</v>
          </cell>
          <cell r="E51">
            <v>144</v>
          </cell>
          <cell r="F51" t="str">
            <v>Arlington</v>
          </cell>
          <cell r="G51" t="str">
            <v>No Match</v>
          </cell>
          <cell r="H51" t="str">
            <v>N</v>
          </cell>
          <cell r="I51">
            <v>39155</v>
          </cell>
          <cell r="K51">
            <v>0</v>
          </cell>
          <cell r="L51">
            <v>0</v>
          </cell>
          <cell r="M51" t="str">
            <v>-</v>
          </cell>
          <cell r="N51" t="str">
            <v>-</v>
          </cell>
          <cell r="O51" t="str">
            <v>-</v>
          </cell>
          <cell r="P51" t="str">
            <v>N</v>
          </cell>
          <cell r="Q51">
            <v>0</v>
          </cell>
        </row>
        <row r="52">
          <cell r="A52" t="e">
            <v>#N/A</v>
          </cell>
          <cell r="B52">
            <v>3</v>
          </cell>
          <cell r="C52" t="e">
            <v>#N/A</v>
          </cell>
          <cell r="D52" t="str">
            <v>Accountant II - Journey Level</v>
          </cell>
          <cell r="E52">
            <v>126</v>
          </cell>
          <cell r="F52" t="str">
            <v>Carrollton</v>
          </cell>
          <cell r="G52" t="str">
            <v>No Match</v>
          </cell>
          <cell r="H52" t="str">
            <v>E</v>
          </cell>
          <cell r="I52">
            <v>39196</v>
          </cell>
          <cell r="L52">
            <v>0</v>
          </cell>
          <cell r="M52" t="str">
            <v>-</v>
          </cell>
          <cell r="N52" t="str">
            <v>-</v>
          </cell>
          <cell r="O52" t="str">
            <v>-</v>
          </cell>
        </row>
        <row r="53">
          <cell r="A53" t="e">
            <v>#N/A</v>
          </cell>
          <cell r="B53">
            <v>3</v>
          </cell>
          <cell r="C53" t="e">
            <v>#N/A</v>
          </cell>
          <cell r="D53" t="str">
            <v>Accounting Supervisor</v>
          </cell>
          <cell r="E53">
            <v>151</v>
          </cell>
          <cell r="F53" t="str">
            <v>Carrollton</v>
          </cell>
          <cell r="G53" t="str">
            <v>No Match</v>
          </cell>
          <cell r="I53">
            <v>39196</v>
          </cell>
          <cell r="L53">
            <v>0</v>
          </cell>
          <cell r="M53" t="str">
            <v>-</v>
          </cell>
          <cell r="N53" t="str">
            <v>-</v>
          </cell>
          <cell r="O53" t="str">
            <v>-</v>
          </cell>
        </row>
        <row r="54">
          <cell r="A54" t="e">
            <v>#N/A</v>
          </cell>
          <cell r="B54">
            <v>3</v>
          </cell>
          <cell r="C54" t="e">
            <v>#N/A</v>
          </cell>
          <cell r="D54" t="str">
            <v>Accounts Payable Technician</v>
          </cell>
          <cell r="E54">
            <v>99</v>
          </cell>
          <cell r="F54" t="str">
            <v>Carrollton</v>
          </cell>
          <cell r="G54" t="str">
            <v>No Match</v>
          </cell>
          <cell r="I54">
            <v>39196</v>
          </cell>
          <cell r="L54">
            <v>0</v>
          </cell>
          <cell r="M54" t="str">
            <v>-</v>
          </cell>
          <cell r="N54" t="str">
            <v>-</v>
          </cell>
          <cell r="O54" t="str">
            <v>-</v>
          </cell>
        </row>
        <row r="55">
          <cell r="A55" t="e">
            <v>#N/A</v>
          </cell>
          <cell r="B55">
            <v>3</v>
          </cell>
          <cell r="C55" t="e">
            <v>#N/A</v>
          </cell>
          <cell r="D55" t="str">
            <v>Building Inspections Manager</v>
          </cell>
          <cell r="E55">
            <v>20</v>
          </cell>
          <cell r="F55" t="str">
            <v>Carrollton</v>
          </cell>
          <cell r="G55" t="str">
            <v>No Match</v>
          </cell>
          <cell r="H55" t="str">
            <v>E</v>
          </cell>
          <cell r="I55">
            <v>39196</v>
          </cell>
          <cell r="L55">
            <v>0</v>
          </cell>
          <cell r="M55" t="str">
            <v>-</v>
          </cell>
          <cell r="N55" t="str">
            <v>-</v>
          </cell>
          <cell r="O55" t="str">
            <v>-</v>
          </cell>
        </row>
        <row r="56">
          <cell r="A56" t="e">
            <v>#N/A</v>
          </cell>
          <cell r="B56">
            <v>3</v>
          </cell>
          <cell r="C56" t="e">
            <v>#N/A</v>
          </cell>
          <cell r="D56" t="str">
            <v>Call Taker</v>
          </cell>
          <cell r="E56">
            <v>107</v>
          </cell>
          <cell r="F56" t="str">
            <v>Carrollton</v>
          </cell>
          <cell r="G56" t="str">
            <v>No Match</v>
          </cell>
          <cell r="I56">
            <v>39196</v>
          </cell>
          <cell r="L56">
            <v>0</v>
          </cell>
          <cell r="M56" t="str">
            <v>-</v>
          </cell>
          <cell r="N56" t="str">
            <v>-</v>
          </cell>
          <cell r="O56" t="str">
            <v>-</v>
          </cell>
        </row>
        <row r="57">
          <cell r="A57" t="e">
            <v>#N/A</v>
          </cell>
          <cell r="B57">
            <v>3</v>
          </cell>
          <cell r="C57" t="e">
            <v>#N/A</v>
          </cell>
          <cell r="D57" t="str">
            <v>Cashier</v>
          </cell>
          <cell r="E57">
            <v>53</v>
          </cell>
          <cell r="F57" t="str">
            <v>Carrollton</v>
          </cell>
          <cell r="G57" t="str">
            <v>No Match</v>
          </cell>
          <cell r="I57">
            <v>39196</v>
          </cell>
          <cell r="L57">
            <v>0</v>
          </cell>
          <cell r="M57" t="str">
            <v>-</v>
          </cell>
          <cell r="N57" t="str">
            <v>-</v>
          </cell>
          <cell r="O57" t="str">
            <v>-</v>
          </cell>
        </row>
        <row r="58">
          <cell r="A58" t="e">
            <v>#N/A</v>
          </cell>
          <cell r="B58">
            <v>3</v>
          </cell>
          <cell r="C58" t="e">
            <v>#N/A</v>
          </cell>
          <cell r="D58" t="str">
            <v>Chief Accountant</v>
          </cell>
          <cell r="E58">
            <v>22</v>
          </cell>
          <cell r="F58" t="str">
            <v>Carrollton</v>
          </cell>
          <cell r="G58" t="str">
            <v>No Match</v>
          </cell>
          <cell r="H58" t="str">
            <v>E</v>
          </cell>
          <cell r="I58">
            <v>39196</v>
          </cell>
          <cell r="J58" t="str">
            <v>CONTROLLER</v>
          </cell>
          <cell r="L58">
            <v>0</v>
          </cell>
          <cell r="M58" t="str">
            <v>-</v>
          </cell>
          <cell r="N58" t="str">
            <v>-</v>
          </cell>
          <cell r="O58" t="str">
            <v>-</v>
          </cell>
        </row>
        <row r="59">
          <cell r="A59" t="e">
            <v>#N/A</v>
          </cell>
          <cell r="B59">
            <v>3</v>
          </cell>
          <cell r="C59" t="e">
            <v>#N/A</v>
          </cell>
          <cell r="D59" t="str">
            <v>Chief Park Planner</v>
          </cell>
          <cell r="E59">
            <v>23</v>
          </cell>
          <cell r="F59" t="str">
            <v>Carrollton</v>
          </cell>
          <cell r="G59" t="str">
            <v>No Match</v>
          </cell>
          <cell r="I59">
            <v>39196</v>
          </cell>
          <cell r="L59">
            <v>0</v>
          </cell>
          <cell r="M59" t="str">
            <v>-</v>
          </cell>
          <cell r="N59" t="str">
            <v>-</v>
          </cell>
          <cell r="O59" t="str">
            <v>-</v>
          </cell>
        </row>
        <row r="60">
          <cell r="A60" t="e">
            <v>#N/A</v>
          </cell>
          <cell r="B60">
            <v>3</v>
          </cell>
          <cell r="C60" t="e">
            <v>#N/A</v>
          </cell>
          <cell r="D60" t="str">
            <v>Computer Operator</v>
          </cell>
          <cell r="E60">
            <v>67</v>
          </cell>
          <cell r="F60" t="str">
            <v>Carrollton</v>
          </cell>
          <cell r="G60" t="str">
            <v>No Match</v>
          </cell>
          <cell r="I60">
            <v>39196</v>
          </cell>
          <cell r="L60">
            <v>0</v>
          </cell>
          <cell r="M60" t="str">
            <v>-</v>
          </cell>
          <cell r="N60" t="str">
            <v>-</v>
          </cell>
          <cell r="O60" t="str">
            <v>-</v>
          </cell>
        </row>
        <row r="61">
          <cell r="A61" t="e">
            <v>#N/A</v>
          </cell>
          <cell r="B61">
            <v>3</v>
          </cell>
          <cell r="C61" t="e">
            <v>#N/A</v>
          </cell>
          <cell r="D61" t="str">
            <v>Construction Inspection Supervisor</v>
          </cell>
          <cell r="E61">
            <v>29</v>
          </cell>
          <cell r="F61" t="str">
            <v>Carrollton</v>
          </cell>
          <cell r="G61" t="str">
            <v>No Match</v>
          </cell>
          <cell r="I61">
            <v>39196</v>
          </cell>
          <cell r="J61" t="str">
            <v>Asst. Direct PW Engineering</v>
          </cell>
          <cell r="L61">
            <v>0</v>
          </cell>
          <cell r="M61" t="str">
            <v>-</v>
          </cell>
          <cell r="N61" t="str">
            <v>-</v>
          </cell>
          <cell r="O61" t="str">
            <v>-</v>
          </cell>
        </row>
        <row r="62">
          <cell r="A62" t="e">
            <v>#N/A</v>
          </cell>
          <cell r="B62">
            <v>3</v>
          </cell>
          <cell r="C62" t="e">
            <v>#N/A</v>
          </cell>
          <cell r="D62" t="str">
            <v>Data Entry Operator (Entry)</v>
          </cell>
          <cell r="E62">
            <v>57</v>
          </cell>
          <cell r="F62" t="str">
            <v>Carrollton</v>
          </cell>
          <cell r="G62" t="str">
            <v>No Match</v>
          </cell>
          <cell r="I62">
            <v>39196</v>
          </cell>
          <cell r="L62">
            <v>0</v>
          </cell>
          <cell r="M62" t="str">
            <v>-</v>
          </cell>
          <cell r="N62" t="str">
            <v>-</v>
          </cell>
          <cell r="O62" t="str">
            <v>-</v>
          </cell>
        </row>
        <row r="63">
          <cell r="A63" t="e">
            <v>#N/A</v>
          </cell>
          <cell r="B63">
            <v>3</v>
          </cell>
          <cell r="C63" t="e">
            <v>#N/A</v>
          </cell>
          <cell r="D63" t="str">
            <v>Database Administrator</v>
          </cell>
          <cell r="E63">
            <v>133</v>
          </cell>
          <cell r="F63" t="str">
            <v>Carrollton</v>
          </cell>
          <cell r="G63" t="str">
            <v>No Match</v>
          </cell>
          <cell r="I63">
            <v>39196</v>
          </cell>
          <cell r="L63">
            <v>0</v>
          </cell>
          <cell r="M63" t="str">
            <v>-</v>
          </cell>
          <cell r="N63" t="str">
            <v>-</v>
          </cell>
          <cell r="O63" t="str">
            <v>-</v>
          </cell>
        </row>
        <row r="64">
          <cell r="A64" t="e">
            <v>#N/A</v>
          </cell>
          <cell r="B64">
            <v>3</v>
          </cell>
          <cell r="C64" t="e">
            <v>#N/A</v>
          </cell>
          <cell r="D64" t="str">
            <v>Director of Utilities</v>
          </cell>
          <cell r="E64">
            <v>12</v>
          </cell>
          <cell r="F64" t="str">
            <v>Carrollton</v>
          </cell>
          <cell r="G64" t="str">
            <v>No Match</v>
          </cell>
          <cell r="I64">
            <v>39196</v>
          </cell>
          <cell r="L64">
            <v>0</v>
          </cell>
          <cell r="M64" t="str">
            <v>-</v>
          </cell>
          <cell r="N64" t="str">
            <v>-</v>
          </cell>
          <cell r="O64" t="str">
            <v>-</v>
          </cell>
        </row>
        <row r="65">
          <cell r="A65" t="e">
            <v>#N/A</v>
          </cell>
          <cell r="B65">
            <v>3</v>
          </cell>
          <cell r="C65" t="e">
            <v>#N/A</v>
          </cell>
          <cell r="D65" t="str">
            <v>Drafter</v>
          </cell>
          <cell r="E65">
            <v>70</v>
          </cell>
          <cell r="F65" t="str">
            <v>Carrollton</v>
          </cell>
          <cell r="G65" t="str">
            <v>No Match</v>
          </cell>
          <cell r="I65">
            <v>39196</v>
          </cell>
          <cell r="L65">
            <v>0</v>
          </cell>
          <cell r="M65" t="str">
            <v>-</v>
          </cell>
          <cell r="N65" t="str">
            <v>-</v>
          </cell>
          <cell r="O65" t="str">
            <v>-</v>
          </cell>
        </row>
        <row r="66">
          <cell r="A66" t="e">
            <v>#N/A</v>
          </cell>
          <cell r="B66">
            <v>3</v>
          </cell>
          <cell r="C66" t="e">
            <v>#N/A</v>
          </cell>
          <cell r="D66" t="str">
            <v>Drainage Engineer</v>
          </cell>
          <cell r="E66">
            <v>143</v>
          </cell>
          <cell r="F66" t="str">
            <v>Carrollton</v>
          </cell>
          <cell r="G66" t="str">
            <v>No Match</v>
          </cell>
          <cell r="I66">
            <v>39196</v>
          </cell>
          <cell r="L66">
            <v>0</v>
          </cell>
          <cell r="M66" t="str">
            <v>-</v>
          </cell>
          <cell r="N66" t="str">
            <v>-</v>
          </cell>
          <cell r="O66" t="str">
            <v>-</v>
          </cell>
        </row>
        <row r="67">
          <cell r="A67" t="e">
            <v>#N/A</v>
          </cell>
          <cell r="B67">
            <v>3</v>
          </cell>
          <cell r="C67" t="e">
            <v>#N/A</v>
          </cell>
          <cell r="D67" t="str">
            <v>Electrician (Journey)</v>
          </cell>
          <cell r="E67">
            <v>71</v>
          </cell>
          <cell r="F67" t="str">
            <v>Carrollton</v>
          </cell>
          <cell r="G67" t="str">
            <v>No Match</v>
          </cell>
          <cell r="I67">
            <v>39196</v>
          </cell>
          <cell r="L67">
            <v>0</v>
          </cell>
          <cell r="M67" t="str">
            <v>-</v>
          </cell>
          <cell r="N67" t="str">
            <v>-</v>
          </cell>
          <cell r="O67" t="str">
            <v>-</v>
          </cell>
        </row>
        <row r="68">
          <cell r="A68" t="e">
            <v>#N/A</v>
          </cell>
          <cell r="B68">
            <v>3</v>
          </cell>
          <cell r="C68" t="e">
            <v>#N/A</v>
          </cell>
          <cell r="D68" t="str">
            <v>Environmental Specialist</v>
          </cell>
          <cell r="E68">
            <v>117</v>
          </cell>
          <cell r="F68" t="str">
            <v>Carrollton</v>
          </cell>
          <cell r="G68" t="str">
            <v>No Match</v>
          </cell>
          <cell r="I68">
            <v>39196</v>
          </cell>
          <cell r="L68">
            <v>0</v>
          </cell>
          <cell r="M68" t="str">
            <v>-</v>
          </cell>
          <cell r="N68" t="str">
            <v>-</v>
          </cell>
          <cell r="O68" t="str">
            <v>-</v>
          </cell>
        </row>
        <row r="69">
          <cell r="A69" t="e">
            <v>#N/A</v>
          </cell>
          <cell r="B69">
            <v>3</v>
          </cell>
          <cell r="C69" t="e">
            <v>#N/A</v>
          </cell>
          <cell r="D69" t="str">
            <v>Fire Recruit</v>
          </cell>
          <cell r="E69">
            <v>108</v>
          </cell>
          <cell r="F69" t="str">
            <v>Carrollton</v>
          </cell>
          <cell r="G69" t="str">
            <v>No Match</v>
          </cell>
          <cell r="I69">
            <v>39196</v>
          </cell>
          <cell r="L69">
            <v>0</v>
          </cell>
          <cell r="M69" t="str">
            <v>-</v>
          </cell>
          <cell r="N69" t="str">
            <v>-</v>
          </cell>
          <cell r="O69" t="str">
            <v>-</v>
          </cell>
        </row>
        <row r="70">
          <cell r="A70" t="e">
            <v>#N/A</v>
          </cell>
          <cell r="B70">
            <v>3</v>
          </cell>
          <cell r="C70" t="e">
            <v>#N/A</v>
          </cell>
          <cell r="D70" t="str">
            <v>GIS Specialist - Technical Level</v>
          </cell>
          <cell r="E70">
            <v>131</v>
          </cell>
          <cell r="F70" t="str">
            <v>Carrollton</v>
          </cell>
          <cell r="G70" t="str">
            <v>No Match</v>
          </cell>
          <cell r="I70">
            <v>39196</v>
          </cell>
          <cell r="L70">
            <v>0</v>
          </cell>
          <cell r="M70" t="str">
            <v>-</v>
          </cell>
          <cell r="N70" t="str">
            <v>-</v>
          </cell>
          <cell r="O70" t="str">
            <v>-</v>
          </cell>
        </row>
        <row r="71">
          <cell r="A71" t="e">
            <v>#N/A</v>
          </cell>
          <cell r="B71">
            <v>3</v>
          </cell>
          <cell r="C71" t="e">
            <v>#N/A</v>
          </cell>
          <cell r="D71" t="str">
            <v>Groundskeeper I</v>
          </cell>
          <cell r="E71">
            <v>121</v>
          </cell>
          <cell r="F71" t="str">
            <v>Carrollton</v>
          </cell>
          <cell r="G71" t="str">
            <v>No Match</v>
          </cell>
          <cell r="I71">
            <v>39196</v>
          </cell>
          <cell r="L71">
            <v>0</v>
          </cell>
          <cell r="M71" t="str">
            <v>-</v>
          </cell>
          <cell r="N71" t="str">
            <v>-</v>
          </cell>
          <cell r="O71" t="str">
            <v>-</v>
          </cell>
        </row>
        <row r="72">
          <cell r="A72" t="e">
            <v>#N/A</v>
          </cell>
          <cell r="B72">
            <v>3</v>
          </cell>
          <cell r="C72" t="e">
            <v>#N/A</v>
          </cell>
          <cell r="D72" t="str">
            <v>Help Desk Technician</v>
          </cell>
          <cell r="E72">
            <v>144</v>
          </cell>
          <cell r="F72" t="str">
            <v>Carrollton</v>
          </cell>
          <cell r="G72" t="str">
            <v>No Match</v>
          </cell>
          <cell r="I72">
            <v>39196</v>
          </cell>
          <cell r="L72">
            <v>0</v>
          </cell>
          <cell r="M72" t="str">
            <v>-</v>
          </cell>
          <cell r="N72" t="str">
            <v>-</v>
          </cell>
          <cell r="O72" t="str">
            <v>-</v>
          </cell>
        </row>
        <row r="73">
          <cell r="A73" t="e">
            <v>#N/A</v>
          </cell>
          <cell r="B73">
            <v>3</v>
          </cell>
          <cell r="C73" t="e">
            <v>#N/A</v>
          </cell>
          <cell r="D73" t="str">
            <v>Housing Assistant</v>
          </cell>
          <cell r="E73">
            <v>135</v>
          </cell>
          <cell r="F73" t="str">
            <v>Carrollton</v>
          </cell>
          <cell r="G73" t="str">
            <v>No Match</v>
          </cell>
          <cell r="I73">
            <v>39196</v>
          </cell>
          <cell r="L73">
            <v>0</v>
          </cell>
          <cell r="M73" t="str">
            <v>-</v>
          </cell>
          <cell r="N73" t="str">
            <v>-</v>
          </cell>
          <cell r="O73" t="str">
            <v>-</v>
          </cell>
        </row>
        <row r="74">
          <cell r="A74" t="e">
            <v>#N/A</v>
          </cell>
          <cell r="B74">
            <v>3</v>
          </cell>
          <cell r="C74" t="e">
            <v>#N/A</v>
          </cell>
          <cell r="D74" t="str">
            <v>Human Resource Manager</v>
          </cell>
          <cell r="E74">
            <v>37</v>
          </cell>
          <cell r="F74" t="str">
            <v>Carrollton</v>
          </cell>
          <cell r="G74" t="str">
            <v>No Match</v>
          </cell>
          <cell r="H74" t="str">
            <v>E</v>
          </cell>
          <cell r="I74">
            <v>39196</v>
          </cell>
          <cell r="J74" t="str">
            <v>Director of Human Resources</v>
          </cell>
          <cell r="L74">
            <v>0</v>
          </cell>
          <cell r="M74" t="str">
            <v>-</v>
          </cell>
          <cell r="N74" t="str">
            <v>-</v>
          </cell>
          <cell r="O74" t="str">
            <v>-</v>
          </cell>
        </row>
        <row r="75">
          <cell r="A75" t="e">
            <v>#N/A</v>
          </cell>
          <cell r="B75">
            <v>3</v>
          </cell>
          <cell r="C75" t="e">
            <v>#N/A</v>
          </cell>
          <cell r="D75" t="str">
            <v>IT Communications Technician</v>
          </cell>
          <cell r="E75">
            <v>136</v>
          </cell>
          <cell r="F75" t="str">
            <v>Carrollton</v>
          </cell>
          <cell r="G75" t="str">
            <v>No Match</v>
          </cell>
          <cell r="I75">
            <v>39196</v>
          </cell>
          <cell r="L75">
            <v>0</v>
          </cell>
          <cell r="M75" t="str">
            <v>-</v>
          </cell>
          <cell r="N75" t="str">
            <v>-</v>
          </cell>
          <cell r="O75" t="str">
            <v>-</v>
          </cell>
        </row>
        <row r="76">
          <cell r="A76" t="e">
            <v>#N/A</v>
          </cell>
          <cell r="B76">
            <v>3</v>
          </cell>
          <cell r="C76" t="e">
            <v>#N/A</v>
          </cell>
          <cell r="D76" t="str">
            <v>IT Network Analyst - Journey Level</v>
          </cell>
          <cell r="E76">
            <v>132</v>
          </cell>
          <cell r="F76" t="str">
            <v>Carrollton</v>
          </cell>
          <cell r="G76" t="str">
            <v>No Match</v>
          </cell>
          <cell r="I76">
            <v>39196</v>
          </cell>
          <cell r="L76">
            <v>0</v>
          </cell>
          <cell r="M76" t="str">
            <v>-</v>
          </cell>
          <cell r="N76" t="str">
            <v>-</v>
          </cell>
          <cell r="O76" t="str">
            <v>-</v>
          </cell>
        </row>
        <row r="77">
          <cell r="A77" t="e">
            <v>#N/A</v>
          </cell>
          <cell r="B77">
            <v>3</v>
          </cell>
          <cell r="C77" t="e">
            <v>#N/A</v>
          </cell>
          <cell r="D77" t="str">
            <v>LAN Administrator</v>
          </cell>
          <cell r="E77" t="str">
            <v>9A</v>
          </cell>
          <cell r="F77" t="str">
            <v>Carrollton</v>
          </cell>
          <cell r="G77" t="str">
            <v>No Match</v>
          </cell>
          <cell r="I77">
            <v>39196</v>
          </cell>
          <cell r="L77">
            <v>0</v>
          </cell>
          <cell r="M77" t="str">
            <v>-</v>
          </cell>
          <cell r="N77" t="str">
            <v>-</v>
          </cell>
          <cell r="O77" t="str">
            <v>-</v>
          </cell>
        </row>
        <row r="78">
          <cell r="A78" t="e">
            <v>#N/A</v>
          </cell>
          <cell r="B78">
            <v>3</v>
          </cell>
          <cell r="C78" t="e">
            <v>#N/A</v>
          </cell>
          <cell r="D78" t="str">
            <v>Office Coordinator</v>
          </cell>
          <cell r="E78">
            <v>149</v>
          </cell>
          <cell r="F78" t="str">
            <v>Carrollton</v>
          </cell>
          <cell r="G78" t="str">
            <v>No Match</v>
          </cell>
          <cell r="I78">
            <v>39196</v>
          </cell>
          <cell r="L78">
            <v>0</v>
          </cell>
          <cell r="M78" t="str">
            <v>-</v>
          </cell>
          <cell r="N78" t="str">
            <v>-</v>
          </cell>
          <cell r="O78" t="str">
            <v>-</v>
          </cell>
        </row>
        <row r="79">
          <cell r="A79" t="e">
            <v>#N/A</v>
          </cell>
          <cell r="B79">
            <v>3</v>
          </cell>
          <cell r="C79" t="e">
            <v>#N/A</v>
          </cell>
          <cell r="D79" t="str">
            <v>Park Equipment Mechanic</v>
          </cell>
          <cell r="E79">
            <v>95</v>
          </cell>
          <cell r="F79" t="str">
            <v>Carrollton</v>
          </cell>
          <cell r="G79" t="str">
            <v>No Match</v>
          </cell>
          <cell r="H79" t="str">
            <v>NE</v>
          </cell>
          <cell r="I79">
            <v>39196</v>
          </cell>
          <cell r="L79">
            <v>0</v>
          </cell>
          <cell r="M79" t="str">
            <v>-</v>
          </cell>
          <cell r="N79" t="str">
            <v>-</v>
          </cell>
          <cell r="O79" t="str">
            <v>-</v>
          </cell>
        </row>
        <row r="80">
          <cell r="A80" t="e">
            <v>#N/A</v>
          </cell>
          <cell r="B80">
            <v>3</v>
          </cell>
          <cell r="C80" t="e">
            <v>#N/A</v>
          </cell>
          <cell r="D80" t="str">
            <v>Parks Planner</v>
          </cell>
          <cell r="E80">
            <v>137</v>
          </cell>
          <cell r="F80" t="str">
            <v>Carrollton</v>
          </cell>
          <cell r="G80" t="str">
            <v>No Match</v>
          </cell>
          <cell r="I80">
            <v>39196</v>
          </cell>
          <cell r="L80">
            <v>0</v>
          </cell>
          <cell r="M80" t="str">
            <v>-</v>
          </cell>
          <cell r="N80" t="str">
            <v>-</v>
          </cell>
          <cell r="O80" t="str">
            <v>-</v>
          </cell>
        </row>
        <row r="81">
          <cell r="A81" t="e">
            <v>#N/A</v>
          </cell>
          <cell r="B81">
            <v>3</v>
          </cell>
          <cell r="C81" t="e">
            <v>#N/A</v>
          </cell>
          <cell r="D81" t="str">
            <v>PBX Operator</v>
          </cell>
          <cell r="E81">
            <v>60</v>
          </cell>
          <cell r="F81" t="str">
            <v>Carrollton</v>
          </cell>
          <cell r="G81" t="str">
            <v>No Match</v>
          </cell>
          <cell r="I81">
            <v>39196</v>
          </cell>
          <cell r="L81">
            <v>0</v>
          </cell>
          <cell r="M81" t="str">
            <v>-</v>
          </cell>
          <cell r="N81" t="str">
            <v>-</v>
          </cell>
          <cell r="O81" t="str">
            <v>-</v>
          </cell>
        </row>
        <row r="82">
          <cell r="A82" t="e">
            <v>#N/A</v>
          </cell>
          <cell r="B82">
            <v>3</v>
          </cell>
          <cell r="C82" t="e">
            <v>#N/A</v>
          </cell>
          <cell r="D82" t="str">
            <v>Police Deputy Chief</v>
          </cell>
          <cell r="E82">
            <v>105</v>
          </cell>
          <cell r="F82" t="str">
            <v>Carrollton</v>
          </cell>
          <cell r="G82" t="str">
            <v>No Match</v>
          </cell>
          <cell r="I82">
            <v>39196</v>
          </cell>
          <cell r="L82">
            <v>0</v>
          </cell>
          <cell r="M82" t="str">
            <v>-</v>
          </cell>
          <cell r="N82" t="str">
            <v>-</v>
          </cell>
          <cell r="O82" t="str">
            <v>-</v>
          </cell>
        </row>
        <row r="83">
          <cell r="A83" t="e">
            <v>#N/A</v>
          </cell>
          <cell r="B83">
            <v>3</v>
          </cell>
          <cell r="C83" t="e">
            <v>#N/A</v>
          </cell>
          <cell r="D83" t="str">
            <v>Police Recruit</v>
          </cell>
          <cell r="E83">
            <v>100</v>
          </cell>
          <cell r="F83" t="str">
            <v>Carrollton</v>
          </cell>
          <cell r="G83" t="str">
            <v>No Match</v>
          </cell>
          <cell r="I83">
            <v>39196</v>
          </cell>
          <cell r="L83">
            <v>0</v>
          </cell>
          <cell r="M83" t="str">
            <v>-</v>
          </cell>
          <cell r="N83" t="str">
            <v>-</v>
          </cell>
          <cell r="O83" t="str">
            <v>-</v>
          </cell>
        </row>
        <row r="84">
          <cell r="A84" t="e">
            <v>#N/A</v>
          </cell>
          <cell r="B84">
            <v>3</v>
          </cell>
          <cell r="C84" t="e">
            <v>#N/A</v>
          </cell>
          <cell r="D84" t="str">
            <v>Print/Mail Shop Supervisor</v>
          </cell>
          <cell r="E84">
            <v>39</v>
          </cell>
          <cell r="F84" t="str">
            <v>Carrollton</v>
          </cell>
          <cell r="G84" t="str">
            <v>No Match</v>
          </cell>
          <cell r="I84">
            <v>39196</v>
          </cell>
          <cell r="L84">
            <v>0</v>
          </cell>
          <cell r="M84" t="str">
            <v>-</v>
          </cell>
          <cell r="N84" t="str">
            <v>-</v>
          </cell>
          <cell r="O84" t="str">
            <v>-</v>
          </cell>
        </row>
        <row r="85">
          <cell r="A85" t="e">
            <v>#N/A</v>
          </cell>
          <cell r="B85">
            <v>3</v>
          </cell>
          <cell r="C85" t="e">
            <v>#N/A</v>
          </cell>
          <cell r="D85" t="str">
            <v>Program Education Specialist</v>
          </cell>
          <cell r="E85">
            <v>155</v>
          </cell>
          <cell r="F85" t="str">
            <v>Carrollton</v>
          </cell>
          <cell r="G85" t="str">
            <v>No Match</v>
          </cell>
          <cell r="I85">
            <v>39196</v>
          </cell>
          <cell r="L85">
            <v>0</v>
          </cell>
          <cell r="M85" t="str">
            <v>-</v>
          </cell>
          <cell r="N85" t="str">
            <v>-</v>
          </cell>
          <cell r="O85" t="str">
            <v>-</v>
          </cell>
        </row>
        <row r="86">
          <cell r="A86" t="e">
            <v>#N/A</v>
          </cell>
          <cell r="B86">
            <v>3</v>
          </cell>
          <cell r="C86" t="e">
            <v>#N/A</v>
          </cell>
          <cell r="D86" t="str">
            <v>Programmer Analyst</v>
          </cell>
          <cell r="E86">
            <v>40</v>
          </cell>
          <cell r="F86" t="str">
            <v>Carrollton</v>
          </cell>
          <cell r="G86" t="str">
            <v>No Match</v>
          </cell>
          <cell r="I86">
            <v>39196</v>
          </cell>
          <cell r="L86">
            <v>0</v>
          </cell>
          <cell r="M86" t="str">
            <v>-</v>
          </cell>
          <cell r="N86" t="str">
            <v>-</v>
          </cell>
          <cell r="O86" t="str">
            <v>-</v>
          </cell>
        </row>
        <row r="87">
          <cell r="A87" t="e">
            <v>#N/A</v>
          </cell>
          <cell r="B87">
            <v>3</v>
          </cell>
          <cell r="C87" t="e">
            <v>#N/A</v>
          </cell>
          <cell r="D87" t="str">
            <v>Property Assistant</v>
          </cell>
          <cell r="E87">
            <v>138</v>
          </cell>
          <cell r="F87" t="str">
            <v>Carrollton</v>
          </cell>
          <cell r="G87" t="str">
            <v>No Match</v>
          </cell>
          <cell r="I87">
            <v>39196</v>
          </cell>
          <cell r="L87">
            <v>0</v>
          </cell>
          <cell r="M87" t="str">
            <v>-</v>
          </cell>
          <cell r="N87" t="str">
            <v>-</v>
          </cell>
          <cell r="O87" t="str">
            <v>-</v>
          </cell>
        </row>
        <row r="88">
          <cell r="A88" t="e">
            <v>#N/A</v>
          </cell>
          <cell r="B88">
            <v>3</v>
          </cell>
          <cell r="C88" t="e">
            <v>#N/A</v>
          </cell>
          <cell r="D88" t="str">
            <v>Reprographics Technician</v>
          </cell>
          <cell r="E88">
            <v>152</v>
          </cell>
          <cell r="F88" t="str">
            <v>Carrollton</v>
          </cell>
          <cell r="G88" t="str">
            <v>No Match</v>
          </cell>
          <cell r="H88" t="str">
            <v>NE</v>
          </cell>
          <cell r="I88">
            <v>39196</v>
          </cell>
          <cell r="L88">
            <v>0</v>
          </cell>
          <cell r="M88" t="str">
            <v>-</v>
          </cell>
          <cell r="N88" t="str">
            <v>-</v>
          </cell>
          <cell r="O88" t="str">
            <v>-</v>
          </cell>
        </row>
        <row r="89">
          <cell r="A89" t="e">
            <v>#N/A</v>
          </cell>
          <cell r="B89">
            <v>3</v>
          </cell>
          <cell r="C89" t="e">
            <v>#N/A</v>
          </cell>
          <cell r="D89" t="str">
            <v>Sanitation Superintendent</v>
          </cell>
          <cell r="E89">
            <v>46</v>
          </cell>
          <cell r="F89" t="str">
            <v>Carrollton</v>
          </cell>
          <cell r="G89" t="str">
            <v>No Match</v>
          </cell>
          <cell r="H89" t="str">
            <v>E</v>
          </cell>
          <cell r="I89">
            <v>39196</v>
          </cell>
          <cell r="J89" t="str">
            <v>Dir of Env. Services</v>
          </cell>
          <cell r="L89">
            <v>0</v>
          </cell>
          <cell r="M89" t="str">
            <v>-</v>
          </cell>
          <cell r="N89" t="str">
            <v>-</v>
          </cell>
          <cell r="O89" t="str">
            <v>-</v>
          </cell>
        </row>
        <row r="90">
          <cell r="A90" t="e">
            <v>#N/A</v>
          </cell>
          <cell r="B90">
            <v>3</v>
          </cell>
          <cell r="C90" t="e">
            <v>#N/A</v>
          </cell>
          <cell r="D90" t="str">
            <v>Sanitation Worker</v>
          </cell>
          <cell r="E90">
            <v>81</v>
          </cell>
          <cell r="F90" t="str">
            <v>Carrollton</v>
          </cell>
          <cell r="G90" t="str">
            <v>No Match</v>
          </cell>
          <cell r="I90">
            <v>39196</v>
          </cell>
          <cell r="L90">
            <v>0</v>
          </cell>
          <cell r="M90" t="str">
            <v>-</v>
          </cell>
          <cell r="N90" t="str">
            <v>-</v>
          </cell>
          <cell r="O90" t="str">
            <v>-</v>
          </cell>
        </row>
        <row r="91">
          <cell r="A91" t="e">
            <v>#N/A</v>
          </cell>
          <cell r="B91">
            <v>3</v>
          </cell>
          <cell r="C91" t="e">
            <v>#N/A</v>
          </cell>
          <cell r="D91" t="str">
            <v>Senior Account Clerk</v>
          </cell>
          <cell r="E91">
            <v>63</v>
          </cell>
          <cell r="F91" t="str">
            <v>Carrollton</v>
          </cell>
          <cell r="G91" t="str">
            <v>No Match</v>
          </cell>
          <cell r="I91">
            <v>39196</v>
          </cell>
          <cell r="L91">
            <v>0</v>
          </cell>
          <cell r="M91" t="str">
            <v>-</v>
          </cell>
          <cell r="N91" t="str">
            <v>-</v>
          </cell>
          <cell r="O91" t="str">
            <v>-</v>
          </cell>
        </row>
        <row r="92">
          <cell r="A92" t="e">
            <v>#N/A</v>
          </cell>
          <cell r="B92">
            <v>3</v>
          </cell>
          <cell r="C92" t="e">
            <v>#N/A</v>
          </cell>
          <cell r="D92" t="str">
            <v>Senior Municipal Court Clerk</v>
          </cell>
          <cell r="E92">
            <v>139</v>
          </cell>
          <cell r="F92" t="str">
            <v>Carrollton</v>
          </cell>
          <cell r="G92" t="str">
            <v>No Match</v>
          </cell>
          <cell r="I92">
            <v>39196</v>
          </cell>
          <cell r="L92">
            <v>0</v>
          </cell>
          <cell r="M92" t="str">
            <v>-</v>
          </cell>
          <cell r="N92" t="str">
            <v>-</v>
          </cell>
          <cell r="O92" t="str">
            <v>-</v>
          </cell>
        </row>
        <row r="93">
          <cell r="A93" t="e">
            <v>#N/A</v>
          </cell>
          <cell r="B93">
            <v>3</v>
          </cell>
          <cell r="C93" t="e">
            <v>#N/A</v>
          </cell>
          <cell r="D93" t="str">
            <v>Stock Clerk</v>
          </cell>
          <cell r="E93">
            <v>141</v>
          </cell>
          <cell r="F93" t="str">
            <v>Carrollton</v>
          </cell>
          <cell r="G93" t="str">
            <v>No Match</v>
          </cell>
          <cell r="I93">
            <v>39196</v>
          </cell>
          <cell r="L93">
            <v>0</v>
          </cell>
          <cell r="M93" t="str">
            <v>-</v>
          </cell>
          <cell r="N93" t="str">
            <v>-</v>
          </cell>
          <cell r="O93" t="str">
            <v>-</v>
          </cell>
        </row>
        <row r="94">
          <cell r="A94" t="e">
            <v>#N/A</v>
          </cell>
          <cell r="B94">
            <v>3</v>
          </cell>
          <cell r="C94" t="e">
            <v>#N/A</v>
          </cell>
          <cell r="D94" t="str">
            <v>Warehouse Supervisor</v>
          </cell>
          <cell r="E94">
            <v>50</v>
          </cell>
          <cell r="F94" t="str">
            <v>Carrollton</v>
          </cell>
          <cell r="G94" t="str">
            <v>No Match</v>
          </cell>
          <cell r="I94">
            <v>39196</v>
          </cell>
          <cell r="L94">
            <v>0</v>
          </cell>
          <cell r="M94" t="str">
            <v>-</v>
          </cell>
          <cell r="N94" t="str">
            <v>-</v>
          </cell>
          <cell r="O94" t="str">
            <v>-</v>
          </cell>
        </row>
        <row r="95">
          <cell r="A95" t="e">
            <v>#N/A</v>
          </cell>
          <cell r="B95">
            <v>3</v>
          </cell>
          <cell r="C95" t="e">
            <v>#N/A</v>
          </cell>
          <cell r="D95" t="str">
            <v>Water Systems Mechanic II</v>
          </cell>
          <cell r="E95">
            <v>142</v>
          </cell>
          <cell r="F95" t="str">
            <v>Carrollton</v>
          </cell>
          <cell r="G95" t="str">
            <v>No Match</v>
          </cell>
          <cell r="I95">
            <v>39196</v>
          </cell>
          <cell r="L95">
            <v>0</v>
          </cell>
          <cell r="M95" t="str">
            <v>-</v>
          </cell>
          <cell r="N95" t="str">
            <v>-</v>
          </cell>
          <cell r="O95" t="str">
            <v>-</v>
          </cell>
        </row>
        <row r="96">
          <cell r="A96" t="e">
            <v>#N/A</v>
          </cell>
          <cell r="B96">
            <v>9</v>
          </cell>
          <cell r="C96" t="e">
            <v>#N/A</v>
          </cell>
          <cell r="D96" t="str">
            <v>Animal Control Supervisor</v>
          </cell>
          <cell r="E96">
            <v>17</v>
          </cell>
          <cell r="F96" t="str">
            <v>McKinney</v>
          </cell>
          <cell r="G96" t="str">
            <v>No Match</v>
          </cell>
          <cell r="I96">
            <v>39141</v>
          </cell>
          <cell r="K96">
            <v>0</v>
          </cell>
          <cell r="L96">
            <v>0</v>
          </cell>
          <cell r="M96" t="str">
            <v>-</v>
          </cell>
          <cell r="N96" t="str">
            <v>-</v>
          </cell>
          <cell r="O96" t="str">
            <v>-</v>
          </cell>
        </row>
        <row r="97">
          <cell r="A97" t="e">
            <v>#N/A</v>
          </cell>
          <cell r="B97">
            <v>9</v>
          </cell>
          <cell r="C97" t="e">
            <v>#N/A</v>
          </cell>
          <cell r="D97" t="str">
            <v>Attorney</v>
          </cell>
          <cell r="E97">
            <v>18</v>
          </cell>
          <cell r="F97" t="str">
            <v>McKinney</v>
          </cell>
          <cell r="G97" t="str">
            <v>No Match</v>
          </cell>
          <cell r="I97">
            <v>39141</v>
          </cell>
          <cell r="K97">
            <v>0</v>
          </cell>
          <cell r="L97">
            <v>0</v>
          </cell>
          <cell r="M97" t="str">
            <v>-</v>
          </cell>
          <cell r="N97" t="str">
            <v>-</v>
          </cell>
          <cell r="O97" t="str">
            <v>-</v>
          </cell>
        </row>
        <row r="98">
          <cell r="A98" t="e">
            <v>#N/A</v>
          </cell>
          <cell r="B98">
            <v>9</v>
          </cell>
          <cell r="C98" t="e">
            <v>#N/A</v>
          </cell>
          <cell r="D98" t="str">
            <v>City Attorney</v>
          </cell>
          <cell r="E98">
            <v>120</v>
          </cell>
          <cell r="F98" t="str">
            <v>McKinney</v>
          </cell>
          <cell r="G98" t="str">
            <v>No Match</v>
          </cell>
          <cell r="I98">
            <v>39141</v>
          </cell>
          <cell r="K98">
            <v>0</v>
          </cell>
          <cell r="L98">
            <v>0</v>
          </cell>
          <cell r="M98" t="str">
            <v>-</v>
          </cell>
          <cell r="N98" t="str">
            <v>-</v>
          </cell>
          <cell r="O98" t="str">
            <v>-</v>
          </cell>
        </row>
        <row r="99">
          <cell r="A99" t="e">
            <v>#N/A</v>
          </cell>
          <cell r="B99">
            <v>9</v>
          </cell>
          <cell r="C99" t="e">
            <v>#N/A</v>
          </cell>
          <cell r="D99" t="str">
            <v>Construction Inspection Supervisor</v>
          </cell>
          <cell r="E99">
            <v>29</v>
          </cell>
          <cell r="F99" t="str">
            <v>McKinney</v>
          </cell>
          <cell r="G99" t="str">
            <v>No match</v>
          </cell>
          <cell r="I99">
            <v>38840</v>
          </cell>
          <cell r="K99">
            <v>0</v>
          </cell>
          <cell r="L99">
            <v>0</v>
          </cell>
          <cell r="M99" t="str">
            <v>-</v>
          </cell>
          <cell r="N99" t="str">
            <v>-</v>
          </cell>
          <cell r="O99" t="str">
            <v>-</v>
          </cell>
        </row>
        <row r="100">
          <cell r="A100" t="e">
            <v>#N/A</v>
          </cell>
          <cell r="B100">
            <v>9</v>
          </cell>
          <cell r="C100" t="e">
            <v>#N/A</v>
          </cell>
          <cell r="D100" t="str">
            <v>Data Entry Operator (Entry)</v>
          </cell>
          <cell r="E100">
            <v>57</v>
          </cell>
          <cell r="F100" t="str">
            <v>McKinney</v>
          </cell>
          <cell r="G100" t="str">
            <v>No match</v>
          </cell>
          <cell r="I100">
            <v>39141</v>
          </cell>
          <cell r="K100">
            <v>0</v>
          </cell>
          <cell r="L100">
            <v>0</v>
          </cell>
          <cell r="M100" t="str">
            <v>-</v>
          </cell>
          <cell r="N100" t="str">
            <v>-</v>
          </cell>
          <cell r="O100" t="str">
            <v>-</v>
          </cell>
        </row>
        <row r="101">
          <cell r="A101" t="e">
            <v>#N/A</v>
          </cell>
          <cell r="B101">
            <v>9</v>
          </cell>
          <cell r="C101" t="e">
            <v>#N/A</v>
          </cell>
          <cell r="D101" t="str">
            <v>Database Administrator</v>
          </cell>
          <cell r="E101">
            <v>133</v>
          </cell>
          <cell r="F101" t="str">
            <v>McKinney</v>
          </cell>
          <cell r="G101" t="str">
            <v>No match</v>
          </cell>
          <cell r="I101">
            <v>39141</v>
          </cell>
          <cell r="K101">
            <v>0</v>
          </cell>
          <cell r="L101">
            <v>0</v>
          </cell>
          <cell r="M101" t="str">
            <v>-</v>
          </cell>
          <cell r="N101" t="str">
            <v>-</v>
          </cell>
          <cell r="O101" t="str">
            <v>-</v>
          </cell>
        </row>
        <row r="102">
          <cell r="A102" t="e">
            <v>#N/A</v>
          </cell>
          <cell r="B102">
            <v>9</v>
          </cell>
          <cell r="C102" t="e">
            <v>#N/A</v>
          </cell>
          <cell r="D102" t="str">
            <v>GIS Specialist - Technical Level</v>
          </cell>
          <cell r="E102">
            <v>131</v>
          </cell>
          <cell r="F102" t="str">
            <v>McKinney</v>
          </cell>
          <cell r="G102" t="str">
            <v>No match</v>
          </cell>
          <cell r="I102">
            <v>39141</v>
          </cell>
          <cell r="K102">
            <v>0</v>
          </cell>
          <cell r="L102">
            <v>0</v>
          </cell>
          <cell r="M102" t="str">
            <v>-</v>
          </cell>
          <cell r="N102" t="str">
            <v>-</v>
          </cell>
          <cell r="O102" t="str">
            <v>-</v>
          </cell>
        </row>
        <row r="103">
          <cell r="A103" t="e">
            <v>#N/A</v>
          </cell>
          <cell r="B103">
            <v>9</v>
          </cell>
          <cell r="C103" t="e">
            <v>#N/A</v>
          </cell>
          <cell r="D103" t="str">
            <v>Internal Auditor (non supervisory)</v>
          </cell>
          <cell r="E103">
            <v>31</v>
          </cell>
          <cell r="F103" t="str">
            <v>McKinney</v>
          </cell>
          <cell r="G103" t="str">
            <v>no match</v>
          </cell>
          <cell r="I103">
            <v>39141</v>
          </cell>
          <cell r="K103">
            <v>0</v>
          </cell>
          <cell r="L103">
            <v>0</v>
          </cell>
          <cell r="M103" t="str">
            <v>-</v>
          </cell>
          <cell r="N103" t="str">
            <v>-</v>
          </cell>
          <cell r="O103" t="str">
            <v>-</v>
          </cell>
        </row>
        <row r="104">
          <cell r="A104" t="e">
            <v>#N/A</v>
          </cell>
          <cell r="B104">
            <v>9</v>
          </cell>
          <cell r="C104" t="e">
            <v>#N/A</v>
          </cell>
          <cell r="D104" t="str">
            <v>Legal Assistant II</v>
          </cell>
          <cell r="E104">
            <v>158</v>
          </cell>
          <cell r="F104" t="str">
            <v>McKinney</v>
          </cell>
          <cell r="G104" t="str">
            <v>No Match</v>
          </cell>
          <cell r="I104">
            <v>39141</v>
          </cell>
          <cell r="K104">
            <v>0</v>
          </cell>
          <cell r="L104">
            <v>0</v>
          </cell>
          <cell r="M104" t="str">
            <v>-</v>
          </cell>
          <cell r="N104" t="str">
            <v>-</v>
          </cell>
          <cell r="O104" t="str">
            <v>-</v>
          </cell>
        </row>
        <row r="105">
          <cell r="A105" t="e">
            <v>#N/A</v>
          </cell>
          <cell r="B105">
            <v>9</v>
          </cell>
          <cell r="C105" t="e">
            <v>#N/A</v>
          </cell>
          <cell r="D105" t="str">
            <v>Office Coordinator</v>
          </cell>
          <cell r="E105">
            <v>149</v>
          </cell>
          <cell r="F105" t="str">
            <v>McKinney</v>
          </cell>
          <cell r="G105" t="str">
            <v>No Match</v>
          </cell>
          <cell r="I105">
            <v>39141</v>
          </cell>
          <cell r="K105">
            <v>0</v>
          </cell>
          <cell r="L105">
            <v>0</v>
          </cell>
          <cell r="M105" t="str">
            <v>-</v>
          </cell>
          <cell r="N105" t="str">
            <v>-</v>
          </cell>
          <cell r="O105" t="str">
            <v>-</v>
          </cell>
        </row>
        <row r="106">
          <cell r="A106" t="e">
            <v>#N/A</v>
          </cell>
          <cell r="B106">
            <v>9</v>
          </cell>
          <cell r="C106" t="e">
            <v>#N/A</v>
          </cell>
          <cell r="D106" t="str">
            <v>Park Equipment Operator</v>
          </cell>
          <cell r="E106">
            <v>96</v>
          </cell>
          <cell r="F106" t="str">
            <v>McKinney</v>
          </cell>
          <cell r="G106" t="str">
            <v>No match</v>
          </cell>
          <cell r="I106">
            <v>39141</v>
          </cell>
          <cell r="K106">
            <v>0</v>
          </cell>
          <cell r="L106">
            <v>0</v>
          </cell>
          <cell r="M106" t="str">
            <v>-</v>
          </cell>
          <cell r="N106" t="str">
            <v>-</v>
          </cell>
          <cell r="O106" t="str">
            <v>-</v>
          </cell>
        </row>
        <row r="107">
          <cell r="A107" t="e">
            <v>#N/A</v>
          </cell>
          <cell r="B107">
            <v>9</v>
          </cell>
          <cell r="C107" t="e">
            <v>#N/A</v>
          </cell>
          <cell r="D107" t="str">
            <v>Police Deputy Chief</v>
          </cell>
          <cell r="E107">
            <v>105</v>
          </cell>
          <cell r="F107" t="str">
            <v>McKinney</v>
          </cell>
          <cell r="G107" t="str">
            <v>No match</v>
          </cell>
          <cell r="I107">
            <v>38840</v>
          </cell>
          <cell r="K107">
            <v>0</v>
          </cell>
          <cell r="L107">
            <v>0</v>
          </cell>
          <cell r="M107" t="str">
            <v>-</v>
          </cell>
          <cell r="N107" t="str">
            <v>-</v>
          </cell>
          <cell r="O107" t="str">
            <v>-</v>
          </cell>
        </row>
        <row r="108">
          <cell r="A108" t="e">
            <v>#N/A</v>
          </cell>
          <cell r="B108">
            <v>9</v>
          </cell>
          <cell r="C108" t="e">
            <v>#N/A</v>
          </cell>
          <cell r="D108" t="str">
            <v>Print/Mail Shop Supervisor</v>
          </cell>
          <cell r="E108">
            <v>39</v>
          </cell>
          <cell r="F108" t="str">
            <v>McKinney</v>
          </cell>
          <cell r="G108" t="str">
            <v>No match</v>
          </cell>
          <cell r="I108">
            <v>39141</v>
          </cell>
          <cell r="K108">
            <v>0</v>
          </cell>
          <cell r="L108">
            <v>0</v>
          </cell>
          <cell r="M108" t="str">
            <v>-</v>
          </cell>
          <cell r="N108" t="str">
            <v>-</v>
          </cell>
          <cell r="O108" t="str">
            <v>-</v>
          </cell>
        </row>
        <row r="109">
          <cell r="A109" t="e">
            <v>#N/A</v>
          </cell>
          <cell r="B109">
            <v>9</v>
          </cell>
          <cell r="C109" t="e">
            <v>#N/A</v>
          </cell>
          <cell r="D109" t="str">
            <v>Programmer Analyst</v>
          </cell>
          <cell r="E109">
            <v>40</v>
          </cell>
          <cell r="F109" t="str">
            <v>McKinney</v>
          </cell>
          <cell r="G109" t="str">
            <v>No match</v>
          </cell>
          <cell r="I109">
            <v>38840</v>
          </cell>
          <cell r="K109">
            <v>0</v>
          </cell>
          <cell r="L109">
            <v>0</v>
          </cell>
          <cell r="M109" t="str">
            <v>-</v>
          </cell>
          <cell r="N109" t="str">
            <v>-</v>
          </cell>
          <cell r="O109" t="str">
            <v>-</v>
          </cell>
        </row>
        <row r="110">
          <cell r="A110" t="e">
            <v>#N/A</v>
          </cell>
          <cell r="B110">
            <v>9</v>
          </cell>
          <cell r="C110" t="e">
            <v>#N/A</v>
          </cell>
          <cell r="D110" t="str">
            <v>Property Assistant</v>
          </cell>
          <cell r="E110">
            <v>138</v>
          </cell>
          <cell r="F110" t="str">
            <v>McKinney</v>
          </cell>
          <cell r="G110" t="str">
            <v>No match</v>
          </cell>
          <cell r="I110">
            <v>39141</v>
          </cell>
          <cell r="K110">
            <v>0</v>
          </cell>
          <cell r="L110">
            <v>0</v>
          </cell>
          <cell r="M110" t="str">
            <v>-</v>
          </cell>
          <cell r="N110" t="str">
            <v>-</v>
          </cell>
          <cell r="O110" t="str">
            <v>-</v>
          </cell>
        </row>
        <row r="111">
          <cell r="A111" t="e">
            <v>#N/A</v>
          </cell>
          <cell r="B111">
            <v>9</v>
          </cell>
          <cell r="C111" t="e">
            <v>#N/A</v>
          </cell>
          <cell r="D111" t="str">
            <v>Reprographics Technician</v>
          </cell>
          <cell r="E111">
            <v>152</v>
          </cell>
          <cell r="F111" t="str">
            <v>McKinney</v>
          </cell>
          <cell r="G111" t="str">
            <v>No match</v>
          </cell>
          <cell r="I111">
            <v>39141</v>
          </cell>
          <cell r="K111">
            <v>0</v>
          </cell>
          <cell r="L111">
            <v>0</v>
          </cell>
          <cell r="M111" t="str">
            <v>-</v>
          </cell>
          <cell r="N111" t="str">
            <v>-</v>
          </cell>
          <cell r="O111" t="str">
            <v>-</v>
          </cell>
        </row>
        <row r="112">
          <cell r="A112" t="e">
            <v>#N/A</v>
          </cell>
          <cell r="B112">
            <v>9</v>
          </cell>
          <cell r="C112" t="e">
            <v>#N/A</v>
          </cell>
          <cell r="D112" t="str">
            <v>Senior Attorney</v>
          </cell>
          <cell r="E112">
            <v>47</v>
          </cell>
          <cell r="F112" t="str">
            <v>McKinney</v>
          </cell>
          <cell r="G112" t="str">
            <v>No Match</v>
          </cell>
          <cell r="I112">
            <v>39141</v>
          </cell>
          <cell r="K112">
            <v>0</v>
          </cell>
          <cell r="L112">
            <v>0</v>
          </cell>
          <cell r="M112" t="str">
            <v>-</v>
          </cell>
          <cell r="N112" t="str">
            <v>-</v>
          </cell>
          <cell r="O112" t="str">
            <v>-</v>
          </cell>
        </row>
        <row r="113">
          <cell r="A113" t="e">
            <v>#N/A</v>
          </cell>
          <cell r="B113">
            <v>9</v>
          </cell>
          <cell r="C113" t="e">
            <v>#N/A</v>
          </cell>
          <cell r="D113" t="str">
            <v>Solid Waste Supervisor</v>
          </cell>
          <cell r="E113">
            <v>140</v>
          </cell>
          <cell r="F113" t="str">
            <v>McKinney</v>
          </cell>
          <cell r="G113" t="str">
            <v>No match</v>
          </cell>
          <cell r="I113">
            <v>39141</v>
          </cell>
          <cell r="K113">
            <v>0</v>
          </cell>
          <cell r="L113">
            <v>0</v>
          </cell>
          <cell r="M113" t="str">
            <v>-</v>
          </cell>
          <cell r="N113" t="str">
            <v>-</v>
          </cell>
          <cell r="O113" t="str">
            <v>-</v>
          </cell>
        </row>
        <row r="114">
          <cell r="A114" t="e">
            <v>#N/A</v>
          </cell>
          <cell r="B114">
            <v>9</v>
          </cell>
          <cell r="C114" t="e">
            <v>#N/A</v>
          </cell>
          <cell r="D114" t="str">
            <v>Victim Assistance Specialist</v>
          </cell>
          <cell r="E114">
            <v>160</v>
          </cell>
          <cell r="F114" t="str">
            <v>McKinney</v>
          </cell>
          <cell r="G114" t="str">
            <v>No match</v>
          </cell>
          <cell r="I114">
            <v>39141</v>
          </cell>
          <cell r="K114">
            <v>0</v>
          </cell>
          <cell r="L114">
            <v>0</v>
          </cell>
          <cell r="M114" t="str">
            <v>-</v>
          </cell>
          <cell r="N114" t="str">
            <v>-</v>
          </cell>
          <cell r="O114" t="str">
            <v>-</v>
          </cell>
        </row>
        <row r="115">
          <cell r="A115" t="e">
            <v>#N/A</v>
          </cell>
          <cell r="B115">
            <v>9</v>
          </cell>
          <cell r="C115" t="e">
            <v>#N/A</v>
          </cell>
          <cell r="D115" t="str">
            <v>Warehouse Supervisor</v>
          </cell>
          <cell r="E115">
            <v>50</v>
          </cell>
          <cell r="F115" t="str">
            <v>McKinney</v>
          </cell>
          <cell r="G115" t="str">
            <v>No Match</v>
          </cell>
          <cell r="I115">
            <v>39141</v>
          </cell>
          <cell r="K115">
            <v>0</v>
          </cell>
          <cell r="L115">
            <v>0</v>
          </cell>
          <cell r="M115" t="str">
            <v>-</v>
          </cell>
          <cell r="N115" t="str">
            <v>-</v>
          </cell>
          <cell r="O115" t="str">
            <v>-</v>
          </cell>
        </row>
        <row r="116">
          <cell r="A116" t="e">
            <v>#N/A</v>
          </cell>
          <cell r="B116">
            <v>9</v>
          </cell>
          <cell r="C116" t="e">
            <v>#N/A</v>
          </cell>
          <cell r="D116" t="str">
            <v>Water Production Supervisor</v>
          </cell>
          <cell r="E116">
            <v>147</v>
          </cell>
          <cell r="F116" t="str">
            <v>McKinney</v>
          </cell>
          <cell r="G116" t="str">
            <v>No match</v>
          </cell>
          <cell r="I116">
            <v>39141</v>
          </cell>
          <cell r="K116">
            <v>0</v>
          </cell>
          <cell r="L116">
            <v>0</v>
          </cell>
          <cell r="M116" t="str">
            <v>-</v>
          </cell>
          <cell r="N116" t="str">
            <v>-</v>
          </cell>
          <cell r="O116" t="str">
            <v>-</v>
          </cell>
        </row>
        <row r="117">
          <cell r="A117" t="e">
            <v>#N/A</v>
          </cell>
          <cell r="B117">
            <v>9</v>
          </cell>
          <cell r="C117" t="e">
            <v>#N/A</v>
          </cell>
          <cell r="D117" t="str">
            <v>Water Systems Mechanic II</v>
          </cell>
          <cell r="E117">
            <v>142</v>
          </cell>
          <cell r="F117" t="str">
            <v>McKinney</v>
          </cell>
          <cell r="G117" t="str">
            <v>No match</v>
          </cell>
          <cell r="I117">
            <v>39141</v>
          </cell>
          <cell r="K117">
            <v>0</v>
          </cell>
          <cell r="L117">
            <v>0</v>
          </cell>
          <cell r="M117" t="str">
            <v>-</v>
          </cell>
          <cell r="N117" t="str">
            <v>-</v>
          </cell>
          <cell r="O117" t="str">
            <v>-</v>
          </cell>
        </row>
        <row r="118">
          <cell r="A118" t="e">
            <v>#N/A</v>
          </cell>
          <cell r="B118">
            <v>10</v>
          </cell>
          <cell r="C118" t="e">
            <v>#N/A</v>
          </cell>
          <cell r="D118" t="str">
            <v>Director of Utilities</v>
          </cell>
          <cell r="E118">
            <v>12</v>
          </cell>
          <cell r="F118" t="str">
            <v>Plano</v>
          </cell>
          <cell r="G118" t="str">
            <v>No Match</v>
          </cell>
          <cell r="H118">
            <v>0</v>
          </cell>
          <cell r="I118">
            <v>39065</v>
          </cell>
          <cell r="K118">
            <v>0</v>
          </cell>
          <cell r="L118">
            <v>0</v>
          </cell>
          <cell r="M118" t="str">
            <v>-</v>
          </cell>
          <cell r="N118" t="str">
            <v>-</v>
          </cell>
          <cell r="O118" t="str">
            <v>-</v>
          </cell>
          <cell r="P118" t="str">
            <v>N</v>
          </cell>
        </row>
        <row r="119">
          <cell r="A119" t="e">
            <v>#N/A</v>
          </cell>
          <cell r="B119">
            <v>10</v>
          </cell>
          <cell r="C119" t="e">
            <v>#N/A</v>
          </cell>
          <cell r="D119" t="str">
            <v>Fire Recruit</v>
          </cell>
          <cell r="E119">
            <v>108</v>
          </cell>
          <cell r="F119" t="str">
            <v>Plano</v>
          </cell>
          <cell r="G119" t="str">
            <v>No Match</v>
          </cell>
          <cell r="H119">
            <v>0</v>
          </cell>
          <cell r="I119">
            <v>39065</v>
          </cell>
          <cell r="L119">
            <v>0</v>
          </cell>
          <cell r="M119" t="str">
            <v>-</v>
          </cell>
          <cell r="N119" t="str">
            <v>-</v>
          </cell>
          <cell r="O119" t="str">
            <v>-</v>
          </cell>
          <cell r="P119" t="str">
            <v>N</v>
          </cell>
        </row>
        <row r="120">
          <cell r="A120" t="e">
            <v>#N/A</v>
          </cell>
          <cell r="B120">
            <v>10</v>
          </cell>
          <cell r="C120" t="e">
            <v>#N/A</v>
          </cell>
          <cell r="D120" t="str">
            <v>Police Deputy Chief</v>
          </cell>
          <cell r="E120">
            <v>105</v>
          </cell>
          <cell r="F120" t="str">
            <v>Plano</v>
          </cell>
          <cell r="G120" t="str">
            <v>No Match</v>
          </cell>
          <cell r="H120">
            <v>0</v>
          </cell>
          <cell r="I120">
            <v>39065</v>
          </cell>
          <cell r="L120">
            <v>0</v>
          </cell>
          <cell r="M120" t="str">
            <v>-</v>
          </cell>
          <cell r="N120" t="str">
            <v>-</v>
          </cell>
          <cell r="O120" t="str">
            <v>-</v>
          </cell>
          <cell r="P120" t="str">
            <v>N</v>
          </cell>
        </row>
        <row r="121">
          <cell r="A121" t="e">
            <v>#N/A</v>
          </cell>
          <cell r="B121">
            <v>10</v>
          </cell>
          <cell r="C121" t="e">
            <v>#N/A</v>
          </cell>
          <cell r="D121" t="str">
            <v>Sanitation Superintendent</v>
          </cell>
          <cell r="E121">
            <v>46</v>
          </cell>
          <cell r="F121" t="str">
            <v>Plano</v>
          </cell>
          <cell r="G121" t="str">
            <v>no match</v>
          </cell>
          <cell r="H121">
            <v>0</v>
          </cell>
          <cell r="I121">
            <v>39065</v>
          </cell>
          <cell r="L121">
            <v>0</v>
          </cell>
          <cell r="M121" t="str">
            <v>-</v>
          </cell>
          <cell r="N121" t="str">
            <v>-</v>
          </cell>
          <cell r="O121" t="str">
            <v>-</v>
          </cell>
          <cell r="P121" t="str">
            <v>N</v>
          </cell>
        </row>
        <row r="122">
          <cell r="A122" t="e">
            <v>#N/A</v>
          </cell>
          <cell r="B122">
            <v>10</v>
          </cell>
          <cell r="C122" t="e">
            <v>#N/A</v>
          </cell>
          <cell r="D122" t="str">
            <v>Traffic Superintendent</v>
          </cell>
          <cell r="E122">
            <v>49</v>
          </cell>
          <cell r="F122" t="str">
            <v>Plano</v>
          </cell>
          <cell r="G122" t="str">
            <v>No match</v>
          </cell>
          <cell r="H122">
            <v>0</v>
          </cell>
          <cell r="I122">
            <v>39220</v>
          </cell>
          <cell r="L122">
            <v>0</v>
          </cell>
          <cell r="M122" t="str">
            <v>-</v>
          </cell>
          <cell r="N122" t="str">
            <v>-</v>
          </cell>
          <cell r="O122" t="str">
            <v>-</v>
          </cell>
          <cell r="P122" t="str">
            <v>N</v>
          </cell>
        </row>
        <row r="123">
          <cell r="A123" t="e">
            <v>#N/A</v>
          </cell>
          <cell r="B123">
            <v>9</v>
          </cell>
          <cell r="C123" t="e">
            <v>#N/A</v>
          </cell>
          <cell r="D123" t="str">
            <v>Municipal Court Judge</v>
          </cell>
          <cell r="E123">
            <v>14</v>
          </cell>
          <cell r="F123" t="str">
            <v>McKinney</v>
          </cell>
          <cell r="H123" t="str">
            <v>E</v>
          </cell>
          <cell r="I123">
            <v>39141</v>
          </cell>
          <cell r="K123">
            <v>0</v>
          </cell>
          <cell r="L123">
            <v>0</v>
          </cell>
          <cell r="M123" t="str">
            <v>-</v>
          </cell>
          <cell r="N123" t="str">
            <v>-</v>
          </cell>
          <cell r="O123" t="str">
            <v>-</v>
          </cell>
          <cell r="P123" t="str">
            <v>N</v>
          </cell>
        </row>
        <row r="124">
          <cell r="A124" t="str">
            <v>2-6135</v>
          </cell>
          <cell r="B124">
            <v>2</v>
          </cell>
          <cell r="C124">
            <v>6135</v>
          </cell>
          <cell r="D124" t="str">
            <v>Clerk (Entry)</v>
          </cell>
          <cell r="E124">
            <v>54</v>
          </cell>
          <cell r="F124" t="str">
            <v>Arlington</v>
          </cell>
          <cell r="G124" t="str">
            <v>Clerk</v>
          </cell>
          <cell r="H124" t="str">
            <v>N</v>
          </cell>
          <cell r="I124">
            <v>39181</v>
          </cell>
          <cell r="J124" t="str">
            <v>Housing Mgmt. Supervisor</v>
          </cell>
          <cell r="K124">
            <v>1</v>
          </cell>
          <cell r="L124">
            <v>2126</v>
          </cell>
          <cell r="M124">
            <v>1656</v>
          </cell>
          <cell r="N124">
            <v>2063</v>
          </cell>
          <cell r="O124">
            <v>2270</v>
          </cell>
          <cell r="P124" t="str">
            <v>N</v>
          </cell>
          <cell r="Q124">
            <v>0</v>
          </cell>
          <cell r="R124">
            <v>8</v>
          </cell>
        </row>
        <row r="125">
          <cell r="A125" t="str">
            <v>2-2250</v>
          </cell>
          <cell r="B125">
            <v>2</v>
          </cell>
          <cell r="C125">
            <v>2250</v>
          </cell>
          <cell r="D125" t="str">
            <v>Laborer/General Maintenance Worker</v>
          </cell>
          <cell r="E125">
            <v>75</v>
          </cell>
          <cell r="F125" t="str">
            <v>Arlington</v>
          </cell>
          <cell r="G125" t="str">
            <v>General Maintworker</v>
          </cell>
          <cell r="H125" t="str">
            <v>N</v>
          </cell>
          <cell r="I125">
            <v>39195</v>
          </cell>
          <cell r="J125" t="str">
            <v>Street Crew Chief</v>
          </cell>
          <cell r="K125">
            <v>5</v>
          </cell>
          <cell r="L125">
            <v>1893</v>
          </cell>
          <cell r="M125">
            <v>1682</v>
          </cell>
          <cell r="N125">
            <v>2102</v>
          </cell>
          <cell r="O125">
            <v>2313</v>
          </cell>
          <cell r="P125" t="str">
            <v>N</v>
          </cell>
          <cell r="Q125">
            <v>0</v>
          </cell>
          <cell r="R125">
            <v>8</v>
          </cell>
        </row>
        <row r="126">
          <cell r="A126" t="str">
            <v>2-2360</v>
          </cell>
          <cell r="B126">
            <v>2</v>
          </cell>
          <cell r="C126">
            <v>2360</v>
          </cell>
          <cell r="D126" t="str">
            <v>Custodian</v>
          </cell>
          <cell r="E126">
            <v>68</v>
          </cell>
          <cell r="F126" t="str">
            <v>Arlington</v>
          </cell>
          <cell r="G126" t="str">
            <v>Custodian</v>
          </cell>
          <cell r="H126" t="str">
            <v>N</v>
          </cell>
          <cell r="I126">
            <v>39181</v>
          </cell>
          <cell r="J126" t="str">
            <v>Facility Crew Chief - Convention Center</v>
          </cell>
          <cell r="K126">
            <v>3</v>
          </cell>
          <cell r="L126">
            <v>2195</v>
          </cell>
          <cell r="M126">
            <v>1682</v>
          </cell>
          <cell r="N126">
            <v>2102</v>
          </cell>
          <cell r="O126">
            <v>2313</v>
          </cell>
          <cell r="P126" t="str">
            <v>N</v>
          </cell>
          <cell r="Q126">
            <v>0</v>
          </cell>
          <cell r="R126">
            <v>8</v>
          </cell>
        </row>
        <row r="127">
          <cell r="A127" t="e">
            <v>#N/A</v>
          </cell>
          <cell r="B127">
            <v>10</v>
          </cell>
          <cell r="C127" t="e">
            <v>#N/A</v>
          </cell>
          <cell r="D127" t="str">
            <v>Sanitation Worker</v>
          </cell>
          <cell r="E127">
            <v>81</v>
          </cell>
          <cell r="F127" t="str">
            <v>Plano</v>
          </cell>
          <cell r="G127" t="str">
            <v>Refuse Collector</v>
          </cell>
          <cell r="H127" t="str">
            <v>N</v>
          </cell>
          <cell r="I127">
            <v>39064</v>
          </cell>
          <cell r="J127" t="str">
            <v>Solid Waste Services Supervisor</v>
          </cell>
          <cell r="K127">
            <v>4</v>
          </cell>
          <cell r="L127">
            <v>1924</v>
          </cell>
          <cell r="M127">
            <v>1693</v>
          </cell>
          <cell r="N127">
            <v>1956</v>
          </cell>
          <cell r="O127">
            <v>2288</v>
          </cell>
        </row>
        <row r="128">
          <cell r="A128" t="str">
            <v>9-2360</v>
          </cell>
          <cell r="B128">
            <v>9</v>
          </cell>
          <cell r="C128">
            <v>2360</v>
          </cell>
          <cell r="D128" t="str">
            <v>Custodian</v>
          </cell>
          <cell r="E128">
            <v>68</v>
          </cell>
          <cell r="F128" t="str">
            <v>McKinney</v>
          </cell>
          <cell r="G128" t="str">
            <v>Custodian</v>
          </cell>
          <cell r="H128" t="str">
            <v>N</v>
          </cell>
          <cell r="I128">
            <v>39136</v>
          </cell>
          <cell r="J128" t="str">
            <v>Recreation Center Supervisor</v>
          </cell>
          <cell r="K128">
            <v>3</v>
          </cell>
          <cell r="L128">
            <v>2123</v>
          </cell>
          <cell r="M128">
            <v>1730</v>
          </cell>
          <cell r="N128">
            <v>2076</v>
          </cell>
          <cell r="O128">
            <v>2423</v>
          </cell>
          <cell r="P128" t="str">
            <v>N</v>
          </cell>
        </row>
        <row r="129">
          <cell r="A129" t="e">
            <v>#N/A</v>
          </cell>
          <cell r="B129">
            <v>9</v>
          </cell>
          <cell r="C129" t="e">
            <v>#N/A</v>
          </cell>
          <cell r="D129" t="str">
            <v>Ground Control Worker</v>
          </cell>
          <cell r="E129">
            <v>162</v>
          </cell>
          <cell r="F129" t="str">
            <v>McKinney</v>
          </cell>
          <cell r="G129" t="str">
            <v>Custodian</v>
          </cell>
          <cell r="H129" t="str">
            <v>N</v>
          </cell>
          <cell r="I129">
            <v>39136</v>
          </cell>
          <cell r="J129" t="str">
            <v>Various Supervisors</v>
          </cell>
          <cell r="K129">
            <v>3</v>
          </cell>
          <cell r="L129">
            <v>2123</v>
          </cell>
          <cell r="M129">
            <v>1730</v>
          </cell>
          <cell r="N129">
            <v>2076</v>
          </cell>
          <cell r="O129">
            <v>2423</v>
          </cell>
          <cell r="P129" t="str">
            <v>N</v>
          </cell>
        </row>
        <row r="130">
          <cell r="A130" t="str">
            <v>11-2360</v>
          </cell>
          <cell r="B130">
            <v>11</v>
          </cell>
          <cell r="C130">
            <v>2360</v>
          </cell>
          <cell r="D130" t="str">
            <v>Custodian</v>
          </cell>
          <cell r="E130">
            <v>68</v>
          </cell>
          <cell r="F130" t="str">
            <v>Richardson</v>
          </cell>
          <cell r="G130" t="str">
            <v>CUSTODIAN</v>
          </cell>
          <cell r="H130" t="str">
            <v>N</v>
          </cell>
          <cell r="I130">
            <v>39302</v>
          </cell>
          <cell r="J130" t="str">
            <v>Custodial Supervisor</v>
          </cell>
          <cell r="K130">
            <v>19</v>
          </cell>
          <cell r="L130">
            <v>2248</v>
          </cell>
          <cell r="M130">
            <v>1738</v>
          </cell>
          <cell r="N130">
            <v>2152</v>
          </cell>
          <cell r="O130">
            <v>2566</v>
          </cell>
          <cell r="Q130">
            <v>0</v>
          </cell>
        </row>
        <row r="131">
          <cell r="A131" t="str">
            <v>10-2360</v>
          </cell>
          <cell r="B131">
            <v>10</v>
          </cell>
          <cell r="C131">
            <v>2360</v>
          </cell>
          <cell r="D131" t="str">
            <v>Custodian</v>
          </cell>
          <cell r="E131">
            <v>68</v>
          </cell>
          <cell r="F131" t="str">
            <v>Plano</v>
          </cell>
          <cell r="G131" t="str">
            <v>Custodian</v>
          </cell>
          <cell r="H131" t="str">
            <v>N</v>
          </cell>
          <cell r="I131">
            <v>39218</v>
          </cell>
          <cell r="J131" t="str">
            <v>Facilities Services Supervisor</v>
          </cell>
          <cell r="K131">
            <v>1</v>
          </cell>
          <cell r="L131">
            <v>2378</v>
          </cell>
          <cell r="M131">
            <v>1746</v>
          </cell>
          <cell r="N131">
            <v>2112</v>
          </cell>
          <cell r="O131">
            <v>2479</v>
          </cell>
        </row>
        <row r="132">
          <cell r="A132" t="e">
            <v>#N/A</v>
          </cell>
          <cell r="B132">
            <v>10</v>
          </cell>
          <cell r="C132" t="e">
            <v>#N/A</v>
          </cell>
          <cell r="D132" t="str">
            <v>Data Entry Operator (Entry)</v>
          </cell>
          <cell r="E132">
            <v>57</v>
          </cell>
          <cell r="F132" t="str">
            <v>Plano</v>
          </cell>
          <cell r="G132" t="str">
            <v>Data Entry Clerk</v>
          </cell>
          <cell r="H132" t="str">
            <v>N</v>
          </cell>
          <cell r="I132">
            <v>39218</v>
          </cell>
          <cell r="J132" t="str">
            <v>Supervisor</v>
          </cell>
          <cell r="K132">
            <v>1</v>
          </cell>
          <cell r="L132">
            <v>1972</v>
          </cell>
          <cell r="M132">
            <v>1746</v>
          </cell>
          <cell r="N132">
            <v>2112</v>
          </cell>
          <cell r="O132">
            <v>2479</v>
          </cell>
        </row>
        <row r="133">
          <cell r="A133" t="str">
            <v>15-2360</v>
          </cell>
          <cell r="B133">
            <v>15</v>
          </cell>
          <cell r="C133">
            <v>2360</v>
          </cell>
          <cell r="D133" t="str">
            <v>Custodian</v>
          </cell>
          <cell r="E133">
            <v>68</v>
          </cell>
          <cell r="F133" t="str">
            <v>Mesquite</v>
          </cell>
          <cell r="G133" t="str">
            <v>Custodian</v>
          </cell>
          <cell r="H133" t="str">
            <v>N</v>
          </cell>
          <cell r="I133">
            <v>39177</v>
          </cell>
          <cell r="J133" t="str">
            <v>Facility Maintenance Supervisor</v>
          </cell>
          <cell r="K133">
            <v>11</v>
          </cell>
          <cell r="L133">
            <v>1893</v>
          </cell>
          <cell r="M133">
            <v>1775</v>
          </cell>
          <cell r="N133">
            <v>2086</v>
          </cell>
          <cell r="O133">
            <v>2396</v>
          </cell>
          <cell r="P133" t="str">
            <v>NO</v>
          </cell>
          <cell r="Q133">
            <v>0</v>
          </cell>
        </row>
        <row r="134">
          <cell r="A134" t="e">
            <v>#N/A</v>
          </cell>
          <cell r="B134">
            <v>15</v>
          </cell>
          <cell r="C134" t="e">
            <v>#N/A</v>
          </cell>
          <cell r="D134" t="str">
            <v>Maintenance Worker II</v>
          </cell>
          <cell r="E134">
            <v>118</v>
          </cell>
          <cell r="F134" t="str">
            <v>Mesquite</v>
          </cell>
          <cell r="G134" t="str">
            <v>Maintenance Worker I</v>
          </cell>
          <cell r="H134" t="str">
            <v>N</v>
          </cell>
          <cell r="I134">
            <v>39177</v>
          </cell>
          <cell r="J134" t="str">
            <v>Crew Chief and/or Utilities/Streets Supervisor</v>
          </cell>
          <cell r="K134">
            <v>0</v>
          </cell>
          <cell r="L134">
            <v>0</v>
          </cell>
          <cell r="M134">
            <v>1775</v>
          </cell>
          <cell r="N134">
            <v>2086</v>
          </cell>
          <cell r="O134">
            <v>2396</v>
          </cell>
          <cell r="P134" t="str">
            <v>NO</v>
          </cell>
          <cell r="Q134">
            <v>0</v>
          </cell>
        </row>
        <row r="135">
          <cell r="A135" t="e">
            <v>#N/A</v>
          </cell>
          <cell r="B135">
            <v>15</v>
          </cell>
          <cell r="C135" t="e">
            <v>#N/A</v>
          </cell>
          <cell r="D135" t="str">
            <v>Groundskeeper I</v>
          </cell>
          <cell r="E135">
            <v>121</v>
          </cell>
          <cell r="F135" t="str">
            <v>Mesquite</v>
          </cell>
          <cell r="G135" t="str">
            <v>Park Grounds Maintenance Technician</v>
          </cell>
          <cell r="H135" t="str">
            <v>N</v>
          </cell>
          <cell r="I135">
            <v>39177</v>
          </cell>
          <cell r="J135" t="str">
            <v>District Park Supervisor</v>
          </cell>
          <cell r="K135">
            <v>3</v>
          </cell>
          <cell r="L135">
            <v>1981</v>
          </cell>
          <cell r="M135">
            <v>1775</v>
          </cell>
          <cell r="N135">
            <v>2086</v>
          </cell>
          <cell r="O135">
            <v>2396</v>
          </cell>
          <cell r="P135" t="str">
            <v>NO</v>
          </cell>
        </row>
        <row r="136">
          <cell r="A136" t="e">
            <v>#N/A</v>
          </cell>
          <cell r="B136">
            <v>15</v>
          </cell>
          <cell r="C136" t="e">
            <v>#N/A</v>
          </cell>
          <cell r="D136" t="str">
            <v>Ground Control Worker</v>
          </cell>
          <cell r="E136">
            <v>162</v>
          </cell>
          <cell r="F136" t="str">
            <v>Mesquite</v>
          </cell>
          <cell r="G136" t="str">
            <v>Park Maintenance Specialist</v>
          </cell>
          <cell r="H136" t="str">
            <v>N</v>
          </cell>
          <cell r="I136">
            <v>39177</v>
          </cell>
          <cell r="J136" t="str">
            <v>District Park Supervisor</v>
          </cell>
          <cell r="K136">
            <v>3</v>
          </cell>
          <cell r="L136">
            <v>1951</v>
          </cell>
          <cell r="M136">
            <v>1775</v>
          </cell>
          <cell r="N136">
            <v>2086</v>
          </cell>
          <cell r="O136">
            <v>2396</v>
          </cell>
          <cell r="P136" t="str">
            <v>NO</v>
          </cell>
        </row>
        <row r="137">
          <cell r="A137" t="str">
            <v>15-1450</v>
          </cell>
          <cell r="B137">
            <v>15</v>
          </cell>
          <cell r="C137">
            <v>1450</v>
          </cell>
          <cell r="D137" t="str">
            <v>Clerk Typist (Entry)</v>
          </cell>
          <cell r="E137">
            <v>55</v>
          </cell>
          <cell r="F137" t="str">
            <v>Mesquite</v>
          </cell>
          <cell r="G137" t="str">
            <v>Administrative Clerk</v>
          </cell>
          <cell r="H137" t="str">
            <v>N</v>
          </cell>
          <cell r="I137">
            <v>39177</v>
          </cell>
          <cell r="J137" t="str">
            <v>Various Supervisors</v>
          </cell>
          <cell r="K137">
            <v>5</v>
          </cell>
          <cell r="L137">
            <v>2007</v>
          </cell>
          <cell r="M137">
            <v>1787</v>
          </cell>
          <cell r="N137">
            <v>2100</v>
          </cell>
          <cell r="O137">
            <v>2413</v>
          </cell>
          <cell r="P137" t="str">
            <v>NO</v>
          </cell>
          <cell r="Q137">
            <v>0</v>
          </cell>
        </row>
        <row r="138">
          <cell r="A138" t="e">
            <v>#N/A</v>
          </cell>
          <cell r="B138">
            <v>15</v>
          </cell>
          <cell r="C138" t="e">
            <v>#N/A</v>
          </cell>
          <cell r="D138" t="str">
            <v>PBX Operator</v>
          </cell>
          <cell r="E138">
            <v>60</v>
          </cell>
          <cell r="F138" t="str">
            <v>Mesquite</v>
          </cell>
          <cell r="G138" t="str">
            <v>Telecommunications Technician</v>
          </cell>
          <cell r="H138" t="str">
            <v>N</v>
          </cell>
          <cell r="I138">
            <v>39177</v>
          </cell>
          <cell r="J138" t="str">
            <v>Purchasing Supervisor</v>
          </cell>
          <cell r="K138">
            <v>1</v>
          </cell>
          <cell r="L138">
            <v>2235</v>
          </cell>
          <cell r="M138">
            <v>1787</v>
          </cell>
          <cell r="N138">
            <v>2100</v>
          </cell>
          <cell r="O138">
            <v>2413</v>
          </cell>
          <cell r="P138" t="str">
            <v>NO</v>
          </cell>
          <cell r="Q138">
            <v>0</v>
          </cell>
        </row>
        <row r="139">
          <cell r="A139" t="str">
            <v>7-2360</v>
          </cell>
          <cell r="B139">
            <v>7</v>
          </cell>
          <cell r="C139">
            <v>2360</v>
          </cell>
          <cell r="D139" t="str">
            <v>Custodian</v>
          </cell>
          <cell r="E139">
            <v>68</v>
          </cell>
          <cell r="F139" t="str">
            <v>Irving</v>
          </cell>
          <cell r="G139" t="str">
            <v>CUSTODIAN</v>
          </cell>
          <cell r="H139" t="str">
            <v>N</v>
          </cell>
          <cell r="I139">
            <v>39191</v>
          </cell>
          <cell r="J139" t="str">
            <v>CUSTODIAL SUPV</v>
          </cell>
          <cell r="K139">
            <v>29</v>
          </cell>
          <cell r="L139">
            <v>2272</v>
          </cell>
          <cell r="M139">
            <v>1807</v>
          </cell>
          <cell r="N139">
            <v>2146</v>
          </cell>
          <cell r="O139">
            <v>2548</v>
          </cell>
          <cell r="P139" t="str">
            <v>N</v>
          </cell>
          <cell r="Q139">
            <v>0</v>
          </cell>
        </row>
        <row r="140">
          <cell r="A140" t="e">
            <v>#N/A</v>
          </cell>
          <cell r="B140">
            <v>7</v>
          </cell>
          <cell r="C140" t="e">
            <v>#N/A</v>
          </cell>
          <cell r="D140" t="str">
            <v>PBX Operator</v>
          </cell>
          <cell r="E140">
            <v>60</v>
          </cell>
          <cell r="F140" t="str">
            <v>Irving</v>
          </cell>
          <cell r="G140" t="str">
            <v>RECEPTIONIST</v>
          </cell>
          <cell r="H140" t="str">
            <v>N</v>
          </cell>
          <cell r="I140">
            <v>39191</v>
          </cell>
          <cell r="J140" t="str">
            <v>Office Supervisor@Assigned Mgr</v>
          </cell>
          <cell r="K140">
            <v>3</v>
          </cell>
          <cell r="L140">
            <v>2268</v>
          </cell>
          <cell r="M140">
            <v>1807</v>
          </cell>
          <cell r="N140">
            <v>2146</v>
          </cell>
          <cell r="O140">
            <v>2548</v>
          </cell>
          <cell r="P140" t="str">
            <v>N</v>
          </cell>
          <cell r="Q140">
            <v>0</v>
          </cell>
        </row>
        <row r="141">
          <cell r="A141" t="str">
            <v>2-1450</v>
          </cell>
          <cell r="B141">
            <v>2</v>
          </cell>
          <cell r="C141">
            <v>1450</v>
          </cell>
          <cell r="D141" t="str">
            <v>Clerk Typist (Entry)</v>
          </cell>
          <cell r="E141">
            <v>55</v>
          </cell>
          <cell r="F141" t="str">
            <v>Arlington</v>
          </cell>
          <cell r="G141" t="str">
            <v>Senior Clerk</v>
          </cell>
          <cell r="H141" t="str">
            <v>N</v>
          </cell>
          <cell r="I141">
            <v>39195</v>
          </cell>
          <cell r="J141" t="str">
            <v>Various</v>
          </cell>
          <cell r="K141">
            <v>14</v>
          </cell>
          <cell r="L141">
            <v>2197</v>
          </cell>
          <cell r="M141">
            <v>1817</v>
          </cell>
          <cell r="N141">
            <v>2272</v>
          </cell>
          <cell r="O141">
            <v>2499</v>
          </cell>
          <cell r="P141" t="str">
            <v>N</v>
          </cell>
          <cell r="Q141">
            <v>0</v>
          </cell>
          <cell r="R141">
            <v>8</v>
          </cell>
        </row>
        <row r="142">
          <cell r="A142" t="str">
            <v>2-2450</v>
          </cell>
          <cell r="B142">
            <v>2</v>
          </cell>
          <cell r="C142">
            <v>2450</v>
          </cell>
          <cell r="D142" t="str">
            <v>Library Assistant</v>
          </cell>
          <cell r="E142">
            <v>58</v>
          </cell>
          <cell r="F142" t="str">
            <v>Arlington</v>
          </cell>
          <cell r="G142" t="str">
            <v>Lib Circulation Asst</v>
          </cell>
          <cell r="H142" t="str">
            <v>N</v>
          </cell>
          <cell r="I142">
            <v>39195</v>
          </cell>
          <cell r="J142" t="str">
            <v>Circulation Support Coordinator</v>
          </cell>
          <cell r="K142">
            <v>13</v>
          </cell>
          <cell r="L142">
            <v>2167</v>
          </cell>
          <cell r="M142">
            <v>1817</v>
          </cell>
          <cell r="N142">
            <v>2272</v>
          </cell>
          <cell r="O142">
            <v>2499</v>
          </cell>
          <cell r="P142" t="str">
            <v>N</v>
          </cell>
          <cell r="Q142">
            <v>0</v>
          </cell>
          <cell r="R142">
            <v>8</v>
          </cell>
        </row>
        <row r="143">
          <cell r="A143" t="str">
            <v>12-6135</v>
          </cell>
          <cell r="B143">
            <v>12</v>
          </cell>
          <cell r="C143">
            <v>6135</v>
          </cell>
          <cell r="D143" t="str">
            <v>Clerk (Entry)</v>
          </cell>
          <cell r="E143">
            <v>54</v>
          </cell>
          <cell r="F143" t="str">
            <v>Garland</v>
          </cell>
          <cell r="G143" t="str">
            <v>Mail Room Clerk</v>
          </cell>
          <cell r="H143" t="str">
            <v>N</v>
          </cell>
          <cell r="I143">
            <v>39139</v>
          </cell>
          <cell r="J143" t="str">
            <v>Community Relations Specialist</v>
          </cell>
          <cell r="K143">
            <v>1</v>
          </cell>
          <cell r="L143">
            <v>2208</v>
          </cell>
          <cell r="M143">
            <v>1855</v>
          </cell>
          <cell r="N143">
            <v>2226</v>
          </cell>
          <cell r="O143">
            <v>2597</v>
          </cell>
        </row>
        <row r="144">
          <cell r="A144" t="str">
            <v>12-2360</v>
          </cell>
          <cell r="B144">
            <v>12</v>
          </cell>
          <cell r="C144">
            <v>2360</v>
          </cell>
          <cell r="D144" t="str">
            <v>Custodian</v>
          </cell>
          <cell r="E144">
            <v>68</v>
          </cell>
          <cell r="F144" t="str">
            <v>Garland</v>
          </cell>
          <cell r="G144" t="str">
            <v>Building Attendant</v>
          </cell>
          <cell r="H144" t="str">
            <v>N</v>
          </cell>
          <cell r="I144">
            <v>39139</v>
          </cell>
          <cell r="J144" t="str">
            <v>Various</v>
          </cell>
          <cell r="K144">
            <v>20</v>
          </cell>
          <cell r="L144">
            <v>2174</v>
          </cell>
          <cell r="M144">
            <v>1855</v>
          </cell>
          <cell r="N144">
            <v>2226</v>
          </cell>
          <cell r="O144">
            <v>2597</v>
          </cell>
        </row>
        <row r="145">
          <cell r="A145" t="str">
            <v>11-1450</v>
          </cell>
          <cell r="B145">
            <v>11</v>
          </cell>
          <cell r="C145">
            <v>1450</v>
          </cell>
          <cell r="D145" t="str">
            <v>Clerk Typist (Entry)</v>
          </cell>
          <cell r="E145">
            <v>55</v>
          </cell>
          <cell r="F145" t="str">
            <v>Richardson</v>
          </cell>
          <cell r="G145" t="str">
            <v>LIBRARY CLERK</v>
          </cell>
          <cell r="H145" t="str">
            <v>N</v>
          </cell>
          <cell r="I145">
            <v>39302</v>
          </cell>
          <cell r="J145" t="str">
            <v>Librarian II</v>
          </cell>
          <cell r="K145">
            <v>4</v>
          </cell>
          <cell r="L145">
            <v>2528</v>
          </cell>
          <cell r="M145">
            <v>1858</v>
          </cell>
          <cell r="N145">
            <v>2238</v>
          </cell>
          <cell r="O145">
            <v>2618</v>
          </cell>
          <cell r="P145" t="str">
            <v>N</v>
          </cell>
          <cell r="Q145">
            <v>0</v>
          </cell>
        </row>
        <row r="146">
          <cell r="A146" t="e">
            <v>#N/A</v>
          </cell>
          <cell r="B146">
            <v>11</v>
          </cell>
          <cell r="C146" t="e">
            <v>#N/A</v>
          </cell>
          <cell r="D146" t="str">
            <v>PBX Operator</v>
          </cell>
          <cell r="E146">
            <v>60</v>
          </cell>
          <cell r="F146" t="str">
            <v>Richardson</v>
          </cell>
          <cell r="G146" t="str">
            <v>PBX RECEPTIONIST</v>
          </cell>
          <cell r="H146" t="str">
            <v>N</v>
          </cell>
          <cell r="I146">
            <v>39302</v>
          </cell>
          <cell r="J146" t="str">
            <v>Communication Manager</v>
          </cell>
          <cell r="K146">
            <v>1</v>
          </cell>
          <cell r="L146">
            <v>2493</v>
          </cell>
          <cell r="M146">
            <v>1858</v>
          </cell>
          <cell r="N146">
            <v>2238</v>
          </cell>
          <cell r="O146">
            <v>2618</v>
          </cell>
          <cell r="P146" t="str">
            <v>N</v>
          </cell>
          <cell r="Q146">
            <v>0</v>
          </cell>
        </row>
        <row r="147">
          <cell r="A147" t="str">
            <v>2-5730</v>
          </cell>
          <cell r="B147">
            <v>2</v>
          </cell>
          <cell r="C147">
            <v>5730</v>
          </cell>
          <cell r="D147" t="str">
            <v>Meter Reader</v>
          </cell>
          <cell r="E147">
            <v>78</v>
          </cell>
          <cell r="F147" t="str">
            <v>Arlington</v>
          </cell>
          <cell r="G147" t="str">
            <v>Sr Meter Reader</v>
          </cell>
          <cell r="H147" t="str">
            <v>N</v>
          </cell>
          <cell r="I147">
            <v>39195</v>
          </cell>
          <cell r="J147" t="str">
            <v>Meter Services Supervisor</v>
          </cell>
          <cell r="K147">
            <v>11</v>
          </cell>
          <cell r="L147">
            <v>2131</v>
          </cell>
          <cell r="M147">
            <v>1863</v>
          </cell>
          <cell r="N147">
            <v>2329</v>
          </cell>
          <cell r="O147">
            <v>2561</v>
          </cell>
          <cell r="P147" t="str">
            <v>N</v>
          </cell>
          <cell r="Q147">
            <v>0</v>
          </cell>
          <cell r="R147">
            <v>8</v>
          </cell>
        </row>
        <row r="148">
          <cell r="A148" t="e">
            <v>#N/A</v>
          </cell>
          <cell r="B148">
            <v>2</v>
          </cell>
          <cell r="C148" t="e">
            <v>#N/A</v>
          </cell>
          <cell r="D148" t="str">
            <v>Groundskeeper I</v>
          </cell>
          <cell r="E148">
            <v>121</v>
          </cell>
          <cell r="F148" t="str">
            <v>Arlington</v>
          </cell>
          <cell r="G148" t="str">
            <v>Landscape Technician</v>
          </cell>
          <cell r="H148" t="str">
            <v>N</v>
          </cell>
          <cell r="I148">
            <v>39195</v>
          </cell>
          <cell r="J148" t="str">
            <v>Lead Landscape Technician</v>
          </cell>
          <cell r="K148">
            <v>42</v>
          </cell>
          <cell r="L148">
            <v>2177</v>
          </cell>
          <cell r="M148">
            <v>1863</v>
          </cell>
          <cell r="N148">
            <v>2329</v>
          </cell>
          <cell r="O148">
            <v>2561</v>
          </cell>
          <cell r="P148" t="str">
            <v>N</v>
          </cell>
          <cell r="Q148">
            <v>0</v>
          </cell>
          <cell r="R148">
            <v>8</v>
          </cell>
        </row>
        <row r="149">
          <cell r="A149" t="str">
            <v>15-2335</v>
          </cell>
          <cell r="B149">
            <v>15</v>
          </cell>
          <cell r="C149">
            <v>2335</v>
          </cell>
          <cell r="D149" t="str">
            <v>Building Maintenance Technician</v>
          </cell>
          <cell r="E149">
            <v>116</v>
          </cell>
          <cell r="F149" t="str">
            <v>Mesquite</v>
          </cell>
          <cell r="G149" t="str">
            <v>Building Maintenance Worker</v>
          </cell>
          <cell r="H149" t="str">
            <v>N</v>
          </cell>
          <cell r="I149">
            <v>39177</v>
          </cell>
          <cell r="J149" t="str">
            <v>Facility Maintenance Supervisor</v>
          </cell>
          <cell r="K149">
            <v>1</v>
          </cell>
          <cell r="L149">
            <v>2219</v>
          </cell>
          <cell r="M149">
            <v>1867</v>
          </cell>
          <cell r="N149">
            <v>2194</v>
          </cell>
          <cell r="O149">
            <v>2520</v>
          </cell>
          <cell r="P149" t="str">
            <v>NO</v>
          </cell>
          <cell r="Q149">
            <v>0</v>
          </cell>
        </row>
        <row r="150">
          <cell r="A150" t="str">
            <v>15-5730</v>
          </cell>
          <cell r="B150">
            <v>15</v>
          </cell>
          <cell r="C150">
            <v>5730</v>
          </cell>
          <cell r="D150" t="str">
            <v>Meter Reader</v>
          </cell>
          <cell r="E150">
            <v>78</v>
          </cell>
          <cell r="F150" t="str">
            <v>Mesquite</v>
          </cell>
          <cell r="G150" t="str">
            <v>Water Meter Reader</v>
          </cell>
          <cell r="H150" t="str">
            <v>N</v>
          </cell>
          <cell r="I150">
            <v>39177</v>
          </cell>
          <cell r="J150" t="str">
            <v>Water Services Representative</v>
          </cell>
          <cell r="K150">
            <v>7</v>
          </cell>
          <cell r="L150">
            <v>1963</v>
          </cell>
          <cell r="M150">
            <v>1867</v>
          </cell>
          <cell r="N150">
            <v>2194</v>
          </cell>
          <cell r="O150">
            <v>2520</v>
          </cell>
          <cell r="P150" t="str">
            <v>NO</v>
          </cell>
          <cell r="Q150">
            <v>0</v>
          </cell>
        </row>
        <row r="151">
          <cell r="A151" t="e">
            <v>#N/A</v>
          </cell>
          <cell r="B151">
            <v>15</v>
          </cell>
          <cell r="C151" t="e">
            <v>#N/A</v>
          </cell>
          <cell r="D151" t="str">
            <v>Service Attendant - Vehicles</v>
          </cell>
          <cell r="E151">
            <v>153</v>
          </cell>
          <cell r="F151" t="str">
            <v>Mesquite</v>
          </cell>
          <cell r="G151" t="str">
            <v>Service Attendant</v>
          </cell>
          <cell r="H151" t="str">
            <v>N</v>
          </cell>
          <cell r="I151">
            <v>39177</v>
          </cell>
          <cell r="J151" t="str">
            <v>Equipment Services Division Supervisor</v>
          </cell>
          <cell r="K151">
            <v>3</v>
          </cell>
          <cell r="L151">
            <v>2072</v>
          </cell>
          <cell r="M151">
            <v>1867</v>
          </cell>
          <cell r="N151">
            <v>2194</v>
          </cell>
          <cell r="O151">
            <v>2520</v>
          </cell>
          <cell r="P151" t="str">
            <v>NO</v>
          </cell>
          <cell r="Q151">
            <v>0</v>
          </cell>
        </row>
        <row r="152">
          <cell r="A152" t="e">
            <v>#N/A</v>
          </cell>
          <cell r="B152">
            <v>12</v>
          </cell>
          <cell r="C152" t="e">
            <v>#N/A</v>
          </cell>
          <cell r="D152" t="str">
            <v>Senior Custodian</v>
          </cell>
          <cell r="E152">
            <v>163</v>
          </cell>
          <cell r="F152" t="str">
            <v>Garland</v>
          </cell>
          <cell r="G152" t="str">
            <v>Service Attendant</v>
          </cell>
          <cell r="H152" t="str">
            <v>N</v>
          </cell>
          <cell r="I152">
            <v>39139</v>
          </cell>
          <cell r="K152">
            <v>8</v>
          </cell>
          <cell r="L152">
            <v>2244</v>
          </cell>
          <cell r="M152">
            <v>1875</v>
          </cell>
          <cell r="N152">
            <v>2343</v>
          </cell>
          <cell r="O152">
            <v>2811</v>
          </cell>
        </row>
        <row r="153">
          <cell r="A153" t="str">
            <v>10-2250</v>
          </cell>
          <cell r="B153">
            <v>10</v>
          </cell>
          <cell r="C153">
            <v>2250</v>
          </cell>
          <cell r="D153" t="str">
            <v>Laborer/General Maintenance Worker</v>
          </cell>
          <cell r="E153">
            <v>75</v>
          </cell>
          <cell r="F153" t="str">
            <v>Plano</v>
          </cell>
          <cell r="G153" t="str">
            <v>Laborer/Maintenance Worker</v>
          </cell>
          <cell r="H153" t="str">
            <v>N</v>
          </cell>
          <cell r="I153">
            <v>39219</v>
          </cell>
          <cell r="J153" t="str">
            <v>Supervisors</v>
          </cell>
          <cell r="K153">
            <v>73</v>
          </cell>
          <cell r="L153">
            <v>2038</v>
          </cell>
          <cell r="M153">
            <v>1885</v>
          </cell>
          <cell r="N153">
            <v>2281</v>
          </cell>
          <cell r="O153">
            <v>2677</v>
          </cell>
        </row>
        <row r="154">
          <cell r="A154" t="e">
            <v>#N/A</v>
          </cell>
          <cell r="B154">
            <v>10</v>
          </cell>
          <cell r="C154" t="e">
            <v>#N/A</v>
          </cell>
          <cell r="D154" t="str">
            <v>Maintenance Worker II</v>
          </cell>
          <cell r="E154">
            <v>118</v>
          </cell>
          <cell r="F154" t="str">
            <v>Plano</v>
          </cell>
          <cell r="G154" t="str">
            <v>Labor/ Maintenance Worker</v>
          </cell>
          <cell r="H154" t="str">
            <v>N</v>
          </cell>
          <cell r="I154">
            <v>39219</v>
          </cell>
          <cell r="J154" t="str">
            <v>Supervisors</v>
          </cell>
          <cell r="K154">
            <v>73</v>
          </cell>
          <cell r="L154">
            <v>2038</v>
          </cell>
          <cell r="M154">
            <v>1885</v>
          </cell>
          <cell r="N154">
            <v>2281</v>
          </cell>
          <cell r="O154">
            <v>2677</v>
          </cell>
        </row>
        <row r="155">
          <cell r="A155" t="e">
            <v>#N/A</v>
          </cell>
          <cell r="B155">
            <v>10</v>
          </cell>
          <cell r="C155" t="e">
            <v>#N/A</v>
          </cell>
          <cell r="D155" t="str">
            <v>Groundskeeper I</v>
          </cell>
          <cell r="E155">
            <v>121</v>
          </cell>
          <cell r="F155" t="str">
            <v>Plano</v>
          </cell>
          <cell r="G155" t="str">
            <v>Labor/Maintenance Worker</v>
          </cell>
          <cell r="H155" t="str">
            <v>N</v>
          </cell>
          <cell r="I155">
            <v>39219</v>
          </cell>
          <cell r="J155" t="str">
            <v>Supervisor</v>
          </cell>
          <cell r="K155">
            <v>73</v>
          </cell>
          <cell r="L155">
            <v>2038</v>
          </cell>
          <cell r="M155">
            <v>1885</v>
          </cell>
          <cell r="N155">
            <v>2281</v>
          </cell>
          <cell r="O155">
            <v>2677</v>
          </cell>
        </row>
        <row r="156">
          <cell r="A156" t="e">
            <v>#N/A</v>
          </cell>
          <cell r="B156">
            <v>10</v>
          </cell>
          <cell r="C156" t="e">
            <v>#N/A</v>
          </cell>
          <cell r="D156" t="str">
            <v>Park Maintenance Worker - Journey Level</v>
          </cell>
          <cell r="E156">
            <v>127</v>
          </cell>
          <cell r="F156" t="str">
            <v>Plano</v>
          </cell>
          <cell r="G156" t="str">
            <v>Labor/Maintenance Worker</v>
          </cell>
          <cell r="H156" t="str">
            <v>N</v>
          </cell>
          <cell r="I156">
            <v>39219</v>
          </cell>
          <cell r="J156" t="str">
            <v>Public Works Operations Manager</v>
          </cell>
          <cell r="K156">
            <v>73</v>
          </cell>
          <cell r="L156">
            <v>2038</v>
          </cell>
          <cell r="M156">
            <v>1885</v>
          </cell>
          <cell r="N156">
            <v>2281</v>
          </cell>
          <cell r="O156">
            <v>2677</v>
          </cell>
          <cell r="P156" t="str">
            <v>N</v>
          </cell>
          <cell r="Q156">
            <v>0</v>
          </cell>
        </row>
        <row r="157">
          <cell r="A157" t="e">
            <v>#N/A</v>
          </cell>
          <cell r="B157">
            <v>10</v>
          </cell>
          <cell r="C157" t="e">
            <v>#N/A</v>
          </cell>
          <cell r="D157" t="str">
            <v>PBX Operator</v>
          </cell>
          <cell r="E157">
            <v>60</v>
          </cell>
          <cell r="F157" t="str">
            <v>Plano</v>
          </cell>
          <cell r="G157" t="str">
            <v>Public Information Assistant</v>
          </cell>
          <cell r="H157" t="str">
            <v>N</v>
          </cell>
          <cell r="I157">
            <v>39219</v>
          </cell>
          <cell r="J157" t="str">
            <v>Records/Public Information Manager</v>
          </cell>
          <cell r="K157">
            <v>4</v>
          </cell>
          <cell r="L157">
            <v>2644</v>
          </cell>
          <cell r="M157">
            <v>1885</v>
          </cell>
          <cell r="N157">
            <v>2281</v>
          </cell>
          <cell r="O157">
            <v>2677</v>
          </cell>
        </row>
        <row r="158">
          <cell r="A158" t="str">
            <v>15-2450</v>
          </cell>
          <cell r="B158">
            <v>15</v>
          </cell>
          <cell r="C158">
            <v>2450</v>
          </cell>
          <cell r="D158" t="str">
            <v>Library Assistant</v>
          </cell>
          <cell r="E158">
            <v>58</v>
          </cell>
          <cell r="F158" t="str">
            <v>Mesquite</v>
          </cell>
          <cell r="G158" t="str">
            <v>Library Assistant I</v>
          </cell>
          <cell r="H158" t="str">
            <v>N</v>
          </cell>
          <cell r="I158">
            <v>39177</v>
          </cell>
          <cell r="J158" t="str">
            <v>Senior Library Assistant</v>
          </cell>
          <cell r="K158">
            <v>16</v>
          </cell>
          <cell r="L158">
            <v>2205</v>
          </cell>
          <cell r="M158">
            <v>1888</v>
          </cell>
          <cell r="N158">
            <v>2218</v>
          </cell>
          <cell r="O158">
            <v>2549</v>
          </cell>
          <cell r="P158" t="str">
            <v>NO</v>
          </cell>
          <cell r="Q158">
            <v>0</v>
          </cell>
        </row>
        <row r="159">
          <cell r="A159" t="str">
            <v>3-2250</v>
          </cell>
          <cell r="B159">
            <v>3</v>
          </cell>
          <cell r="C159">
            <v>2250</v>
          </cell>
          <cell r="D159" t="str">
            <v>Laborer/General Maintenance Worker</v>
          </cell>
          <cell r="E159">
            <v>75</v>
          </cell>
          <cell r="F159" t="str">
            <v>Carrollton</v>
          </cell>
          <cell r="G159" t="str">
            <v>Maintenance Worker</v>
          </cell>
          <cell r="I159">
            <v>39196</v>
          </cell>
          <cell r="J159" t="str">
            <v>Crewleader</v>
          </cell>
          <cell r="K159">
            <v>11</v>
          </cell>
          <cell r="L159">
            <v>2208</v>
          </cell>
          <cell r="M159">
            <v>1890</v>
          </cell>
          <cell r="N159">
            <v>2229</v>
          </cell>
          <cell r="O159">
            <v>2568</v>
          </cell>
        </row>
        <row r="160">
          <cell r="A160" t="str">
            <v>3-2360</v>
          </cell>
          <cell r="B160">
            <v>3</v>
          </cell>
          <cell r="C160">
            <v>2360</v>
          </cell>
          <cell r="D160" t="str">
            <v>Custodian</v>
          </cell>
          <cell r="E160">
            <v>68</v>
          </cell>
          <cell r="F160" t="str">
            <v>Carrollton</v>
          </cell>
          <cell r="G160" t="str">
            <v>Custodian</v>
          </cell>
          <cell r="H160" t="str">
            <v>N</v>
          </cell>
          <cell r="I160">
            <v>39196</v>
          </cell>
          <cell r="J160" t="str">
            <v>Facility Svcs Supervisor</v>
          </cell>
          <cell r="K160">
            <v>1</v>
          </cell>
          <cell r="L160">
            <v>2487</v>
          </cell>
          <cell r="M160">
            <v>1890</v>
          </cell>
          <cell r="N160">
            <v>2229</v>
          </cell>
          <cell r="O160">
            <v>2568</v>
          </cell>
        </row>
        <row r="161">
          <cell r="A161" t="e">
            <v>#N/A</v>
          </cell>
          <cell r="B161">
            <v>3</v>
          </cell>
          <cell r="C161" t="e">
            <v>#N/A</v>
          </cell>
          <cell r="D161" t="str">
            <v>Park Maintenance Worker - Journey Level</v>
          </cell>
          <cell r="E161">
            <v>127</v>
          </cell>
          <cell r="F161" t="str">
            <v>Carrollton</v>
          </cell>
          <cell r="G161" t="str">
            <v>Maintenance Worker - Parks</v>
          </cell>
          <cell r="I161">
            <v>39196</v>
          </cell>
          <cell r="K161">
            <v>11</v>
          </cell>
          <cell r="L161">
            <v>2208</v>
          </cell>
          <cell r="M161">
            <v>1890</v>
          </cell>
          <cell r="N161">
            <v>2229</v>
          </cell>
          <cell r="O161">
            <v>2568</v>
          </cell>
        </row>
        <row r="162">
          <cell r="A162" t="str">
            <v>11-6135</v>
          </cell>
          <cell r="B162">
            <v>11</v>
          </cell>
          <cell r="C162">
            <v>6135</v>
          </cell>
          <cell r="D162" t="str">
            <v>Clerk (Entry)</v>
          </cell>
          <cell r="E162">
            <v>54</v>
          </cell>
          <cell r="F162" t="str">
            <v>Richardson</v>
          </cell>
          <cell r="G162" t="str">
            <v>RECEPTIONIST/CLERK</v>
          </cell>
          <cell r="H162" t="str">
            <v>N</v>
          </cell>
          <cell r="I162">
            <v>39302</v>
          </cell>
          <cell r="J162" t="str">
            <v>Executive Secretary</v>
          </cell>
          <cell r="K162">
            <v>1</v>
          </cell>
          <cell r="L162">
            <v>2052</v>
          </cell>
          <cell r="M162">
            <v>1954</v>
          </cell>
          <cell r="N162">
            <v>2224.5</v>
          </cell>
          <cell r="O162">
            <v>2495</v>
          </cell>
          <cell r="P162" t="str">
            <v>N</v>
          </cell>
          <cell r="Q162">
            <v>0</v>
          </cell>
        </row>
        <row r="163">
          <cell r="A163" t="str">
            <v>2-1930</v>
          </cell>
          <cell r="B163">
            <v>2</v>
          </cell>
          <cell r="C163">
            <v>1930</v>
          </cell>
          <cell r="D163" t="str">
            <v>Secretary (Journey)</v>
          </cell>
          <cell r="E163">
            <v>61</v>
          </cell>
          <cell r="F163" t="str">
            <v>Arlington</v>
          </cell>
          <cell r="G163" t="str">
            <v>Secretary</v>
          </cell>
          <cell r="H163" t="str">
            <v>N</v>
          </cell>
          <cell r="I163">
            <v>39195</v>
          </cell>
          <cell r="J163" t="str">
            <v>Various</v>
          </cell>
          <cell r="K163">
            <v>8</v>
          </cell>
          <cell r="L163">
            <v>2320</v>
          </cell>
          <cell r="M163">
            <v>1957</v>
          </cell>
          <cell r="N163">
            <v>2446</v>
          </cell>
          <cell r="O163">
            <v>2691</v>
          </cell>
          <cell r="P163" t="str">
            <v>N</v>
          </cell>
          <cell r="Q163">
            <v>0</v>
          </cell>
          <cell r="R163">
            <v>8</v>
          </cell>
        </row>
        <row r="164">
          <cell r="A164" t="str">
            <v>2-1940</v>
          </cell>
          <cell r="B164">
            <v>2</v>
          </cell>
          <cell r="C164">
            <v>1940</v>
          </cell>
          <cell r="D164" t="str">
            <v>Customer Service Rep</v>
          </cell>
          <cell r="E164">
            <v>88</v>
          </cell>
          <cell r="F164" t="str">
            <v>Arlington</v>
          </cell>
          <cell r="G164" t="str">
            <v>Util Cust Service Rep</v>
          </cell>
          <cell r="H164" t="str">
            <v>N</v>
          </cell>
          <cell r="I164">
            <v>39195</v>
          </cell>
          <cell r="J164" t="str">
            <v>Customer Services Supervisor</v>
          </cell>
          <cell r="K164">
            <v>12</v>
          </cell>
          <cell r="L164">
            <v>2269</v>
          </cell>
          <cell r="M164">
            <v>1957</v>
          </cell>
          <cell r="N164">
            <v>2446</v>
          </cell>
          <cell r="O164">
            <v>2691</v>
          </cell>
          <cell r="P164" t="str">
            <v>N</v>
          </cell>
          <cell r="Q164">
            <v>0</v>
          </cell>
          <cell r="R164">
            <v>8</v>
          </cell>
        </row>
        <row r="165">
          <cell r="A165" t="str">
            <v>2-1960</v>
          </cell>
          <cell r="B165">
            <v>2</v>
          </cell>
          <cell r="C165">
            <v>1960</v>
          </cell>
          <cell r="D165" t="str">
            <v>Court Clerk (Entry)</v>
          </cell>
          <cell r="E165">
            <v>56</v>
          </cell>
          <cell r="F165" t="str">
            <v>Arlington</v>
          </cell>
          <cell r="G165" t="str">
            <v>Deputy Court Clerk II</v>
          </cell>
          <cell r="H165" t="str">
            <v>N</v>
          </cell>
          <cell r="I165">
            <v>39181</v>
          </cell>
          <cell r="J165" t="str">
            <v>Court Operations Supv.</v>
          </cell>
          <cell r="K165">
            <v>12</v>
          </cell>
          <cell r="L165">
            <v>2239</v>
          </cell>
          <cell r="M165">
            <v>1957</v>
          </cell>
          <cell r="N165">
            <v>2446</v>
          </cell>
          <cell r="O165">
            <v>2691</v>
          </cell>
          <cell r="P165" t="str">
            <v>N</v>
          </cell>
          <cell r="Q165">
            <v>0</v>
          </cell>
          <cell r="R165">
            <v>8</v>
          </cell>
        </row>
        <row r="166">
          <cell r="A166" t="str">
            <v>11-2250</v>
          </cell>
          <cell r="B166">
            <v>11</v>
          </cell>
          <cell r="C166">
            <v>2250</v>
          </cell>
          <cell r="D166" t="str">
            <v>Laborer/General Maintenance Worker</v>
          </cell>
          <cell r="E166">
            <v>75</v>
          </cell>
          <cell r="F166" t="str">
            <v>Richardson</v>
          </cell>
          <cell r="G166" t="str">
            <v>MAINTENANCE HELPER II</v>
          </cell>
          <cell r="H166" t="str">
            <v>N</v>
          </cell>
          <cell r="I166">
            <v>39302</v>
          </cell>
          <cell r="J166" t="str">
            <v>Various Depart.</v>
          </cell>
          <cell r="K166">
            <v>11</v>
          </cell>
          <cell r="L166">
            <v>2037</v>
          </cell>
          <cell r="M166">
            <v>1962</v>
          </cell>
          <cell r="N166">
            <v>2265</v>
          </cell>
          <cell r="O166">
            <v>2568</v>
          </cell>
          <cell r="P166" t="str">
            <v>N</v>
          </cell>
          <cell r="Q166">
            <v>0</v>
          </cell>
        </row>
        <row r="167">
          <cell r="A167" t="e">
            <v>#N/A</v>
          </cell>
          <cell r="B167">
            <v>11</v>
          </cell>
          <cell r="C167" t="e">
            <v>#N/A</v>
          </cell>
          <cell r="D167" t="str">
            <v>Groundskeeper I</v>
          </cell>
          <cell r="E167">
            <v>121</v>
          </cell>
          <cell r="F167" t="str">
            <v>Richardson</v>
          </cell>
          <cell r="G167" t="str">
            <v>MAINTENANCE HELPER I &amp; II</v>
          </cell>
          <cell r="H167" t="str">
            <v>N</v>
          </cell>
          <cell r="I167">
            <v>39302</v>
          </cell>
          <cell r="J167" t="str">
            <v>Park Maint Supv</v>
          </cell>
          <cell r="K167">
            <v>11</v>
          </cell>
          <cell r="L167">
            <v>2304</v>
          </cell>
          <cell r="M167">
            <v>1962</v>
          </cell>
          <cell r="N167">
            <v>2397</v>
          </cell>
          <cell r="O167">
            <v>2831</v>
          </cell>
          <cell r="P167" t="str">
            <v>N</v>
          </cell>
          <cell r="Q167">
            <v>0</v>
          </cell>
        </row>
        <row r="168">
          <cell r="A168" t="e">
            <v>#N/A</v>
          </cell>
          <cell r="B168">
            <v>11</v>
          </cell>
          <cell r="C168" t="e">
            <v>#N/A</v>
          </cell>
          <cell r="D168" t="str">
            <v>Maintenance Worker II</v>
          </cell>
          <cell r="E168">
            <v>118</v>
          </cell>
          <cell r="F168" t="str">
            <v>Richardson</v>
          </cell>
          <cell r="G168" t="str">
            <v>MAINTENANCE HELPER I &amp; II</v>
          </cell>
          <cell r="H168" t="str">
            <v>N</v>
          </cell>
          <cell r="I168">
            <v>39302</v>
          </cell>
          <cell r="J168" t="str">
            <v>Various Depts.</v>
          </cell>
          <cell r="K168">
            <v>16</v>
          </cell>
          <cell r="L168">
            <v>2297</v>
          </cell>
          <cell r="M168">
            <v>1962</v>
          </cell>
          <cell r="N168">
            <v>2397</v>
          </cell>
          <cell r="O168">
            <v>2831</v>
          </cell>
          <cell r="P168" t="str">
            <v>N</v>
          </cell>
          <cell r="Q168">
            <v>0</v>
          </cell>
        </row>
        <row r="169">
          <cell r="A169" t="str">
            <v>9-2450</v>
          </cell>
          <cell r="B169">
            <v>9</v>
          </cell>
          <cell r="C169">
            <v>2450</v>
          </cell>
          <cell r="D169" t="str">
            <v>Library Assistant</v>
          </cell>
          <cell r="E169">
            <v>58</v>
          </cell>
          <cell r="F169" t="str">
            <v>McKinney</v>
          </cell>
          <cell r="G169" t="str">
            <v>Library Assistant</v>
          </cell>
          <cell r="H169" t="str">
            <v>N</v>
          </cell>
          <cell r="I169">
            <v>39139</v>
          </cell>
          <cell r="J169" t="str">
            <v>Librarian</v>
          </cell>
          <cell r="K169">
            <v>3</v>
          </cell>
          <cell r="L169">
            <v>1453.27</v>
          </cell>
          <cell r="M169">
            <v>1963</v>
          </cell>
          <cell r="N169">
            <v>2355</v>
          </cell>
          <cell r="O169">
            <v>2748</v>
          </cell>
        </row>
        <row r="170">
          <cell r="A170" t="e">
            <v>#N/A</v>
          </cell>
          <cell r="B170">
            <v>15</v>
          </cell>
          <cell r="C170" t="e">
            <v>#N/A</v>
          </cell>
          <cell r="D170" t="str">
            <v>Stock Clerk</v>
          </cell>
          <cell r="E170">
            <v>141</v>
          </cell>
          <cell r="F170" t="str">
            <v>Mesquite</v>
          </cell>
          <cell r="G170" t="str">
            <v>General Warehouse Clerk</v>
          </cell>
          <cell r="H170" t="str">
            <v>N</v>
          </cell>
          <cell r="I170">
            <v>39177</v>
          </cell>
          <cell r="J170" t="str">
            <v>Warehouse Technician and Supervisor</v>
          </cell>
          <cell r="K170">
            <v>1</v>
          </cell>
          <cell r="L170">
            <v>2564</v>
          </cell>
          <cell r="M170">
            <v>1964</v>
          </cell>
          <cell r="N170">
            <v>2307</v>
          </cell>
          <cell r="O170">
            <v>2651</v>
          </cell>
          <cell r="P170" t="str">
            <v>NO</v>
          </cell>
          <cell r="Q170">
            <v>0</v>
          </cell>
        </row>
        <row r="171">
          <cell r="A171" t="str">
            <v>12-2250</v>
          </cell>
          <cell r="B171">
            <v>12</v>
          </cell>
          <cell r="C171">
            <v>2250</v>
          </cell>
          <cell r="D171" t="str">
            <v>Laborer/General Maintenance Worker</v>
          </cell>
          <cell r="E171">
            <v>75</v>
          </cell>
          <cell r="F171" t="str">
            <v>Garland</v>
          </cell>
          <cell r="G171" t="str">
            <v>Maintenance Worker</v>
          </cell>
          <cell r="H171" t="str">
            <v>N</v>
          </cell>
          <cell r="I171">
            <v>39139</v>
          </cell>
          <cell r="J171" t="str">
            <v>Various</v>
          </cell>
          <cell r="K171">
            <v>8</v>
          </cell>
          <cell r="L171">
            <v>2096</v>
          </cell>
          <cell r="M171">
            <v>1971</v>
          </cell>
          <cell r="N171">
            <v>2470</v>
          </cell>
          <cell r="O171">
            <v>2971</v>
          </cell>
        </row>
        <row r="172">
          <cell r="A172" t="str">
            <v>12-5730</v>
          </cell>
          <cell r="B172">
            <v>12</v>
          </cell>
          <cell r="C172">
            <v>5730</v>
          </cell>
          <cell r="D172" t="str">
            <v>Meter Reader</v>
          </cell>
          <cell r="E172">
            <v>78</v>
          </cell>
          <cell r="F172" t="str">
            <v>Garland</v>
          </cell>
          <cell r="G172" t="str">
            <v>Meter Reader</v>
          </cell>
          <cell r="H172" t="str">
            <v>N</v>
          </cell>
          <cell r="I172">
            <v>39139</v>
          </cell>
          <cell r="J172" t="str">
            <v>Field Supervisor</v>
          </cell>
          <cell r="K172">
            <v>17</v>
          </cell>
          <cell r="L172">
            <v>2286</v>
          </cell>
          <cell r="M172">
            <v>1971</v>
          </cell>
          <cell r="N172">
            <v>2470</v>
          </cell>
          <cell r="O172">
            <v>2971</v>
          </cell>
        </row>
        <row r="173">
          <cell r="A173" t="e">
            <v>#N/A</v>
          </cell>
          <cell r="B173">
            <v>12</v>
          </cell>
          <cell r="C173" t="e">
            <v>#N/A</v>
          </cell>
          <cell r="D173" t="str">
            <v>Groundskeeper I</v>
          </cell>
          <cell r="E173">
            <v>121</v>
          </cell>
          <cell r="F173" t="str">
            <v>Garland</v>
          </cell>
          <cell r="G173" t="str">
            <v>Parkkeeper I</v>
          </cell>
          <cell r="I173">
            <v>39139</v>
          </cell>
          <cell r="K173">
            <v>7</v>
          </cell>
          <cell r="L173">
            <v>2098</v>
          </cell>
          <cell r="M173">
            <v>1971</v>
          </cell>
          <cell r="N173">
            <v>2470</v>
          </cell>
          <cell r="O173">
            <v>2971</v>
          </cell>
        </row>
        <row r="174">
          <cell r="A174" t="e">
            <v>#N/A</v>
          </cell>
          <cell r="B174">
            <v>15</v>
          </cell>
          <cell r="C174" t="e">
            <v>#N/A</v>
          </cell>
          <cell r="D174" t="str">
            <v>Park Maintenance Worker - Journey Level</v>
          </cell>
          <cell r="E174">
            <v>127</v>
          </cell>
          <cell r="F174" t="str">
            <v>Mesquite</v>
          </cell>
          <cell r="G174" t="str">
            <v>Maintenance Worker II</v>
          </cell>
          <cell r="H174" t="str">
            <v>N</v>
          </cell>
          <cell r="I174">
            <v>39177</v>
          </cell>
          <cell r="J174" t="str">
            <v>Crew Chief and/or Utilities/Streets Supervisor</v>
          </cell>
          <cell r="K174">
            <v>39</v>
          </cell>
          <cell r="L174">
            <v>2126</v>
          </cell>
          <cell r="M174">
            <v>1975</v>
          </cell>
          <cell r="N174">
            <v>2320</v>
          </cell>
          <cell r="O174">
            <v>2666</v>
          </cell>
          <cell r="P174" t="str">
            <v>NO</v>
          </cell>
          <cell r="Q174">
            <v>0</v>
          </cell>
        </row>
        <row r="175">
          <cell r="A175" t="e">
            <v>#N/A</v>
          </cell>
          <cell r="B175">
            <v>15</v>
          </cell>
          <cell r="C175" t="e">
            <v>#N/A</v>
          </cell>
          <cell r="D175" t="str">
            <v>Park Equipment Operator</v>
          </cell>
          <cell r="E175">
            <v>96</v>
          </cell>
          <cell r="F175" t="str">
            <v>Mesquite</v>
          </cell>
          <cell r="G175" t="str">
            <v>Park Equipment Operator</v>
          </cell>
          <cell r="H175" t="str">
            <v>N</v>
          </cell>
          <cell r="I175">
            <v>39177</v>
          </cell>
          <cell r="J175" t="str">
            <v>District Park Supervisor</v>
          </cell>
          <cell r="K175">
            <v>7</v>
          </cell>
          <cell r="L175">
            <v>2166</v>
          </cell>
          <cell r="M175">
            <v>1975</v>
          </cell>
          <cell r="N175">
            <v>2320</v>
          </cell>
          <cell r="O175">
            <v>2666</v>
          </cell>
          <cell r="P175" t="str">
            <v>NO</v>
          </cell>
          <cell r="Q175">
            <v>0</v>
          </cell>
        </row>
        <row r="176">
          <cell r="A176" t="e">
            <v>#N/A</v>
          </cell>
          <cell r="B176">
            <v>15</v>
          </cell>
          <cell r="C176" t="e">
            <v>#N/A</v>
          </cell>
          <cell r="D176" t="str">
            <v>Reprographics Technician</v>
          </cell>
          <cell r="E176">
            <v>152</v>
          </cell>
          <cell r="F176" t="str">
            <v>Mesquite</v>
          </cell>
          <cell r="G176" t="str">
            <v>Printer</v>
          </cell>
          <cell r="H176" t="str">
            <v>N</v>
          </cell>
          <cell r="I176">
            <v>39177</v>
          </cell>
          <cell r="J176" t="str">
            <v>Printing and Postal Services Supervisor</v>
          </cell>
          <cell r="K176">
            <v>1</v>
          </cell>
          <cell r="L176">
            <v>2210</v>
          </cell>
          <cell r="M176">
            <v>1975</v>
          </cell>
          <cell r="N176">
            <v>2320</v>
          </cell>
          <cell r="O176">
            <v>2666</v>
          </cell>
          <cell r="P176" t="str">
            <v>NO</v>
          </cell>
          <cell r="Q176">
            <v>0</v>
          </cell>
        </row>
        <row r="177">
          <cell r="A177" t="str">
            <v>7-1450</v>
          </cell>
          <cell r="B177">
            <v>7</v>
          </cell>
          <cell r="C177">
            <v>1450</v>
          </cell>
          <cell r="D177" t="str">
            <v>Clerk Typist (Entry)</v>
          </cell>
          <cell r="E177">
            <v>55</v>
          </cell>
          <cell r="F177" t="str">
            <v>Irving</v>
          </cell>
          <cell r="G177" t="str">
            <v>OFFICE ASSISTANT</v>
          </cell>
          <cell r="H177" t="str">
            <v>N</v>
          </cell>
          <cell r="I177">
            <v>39191</v>
          </cell>
          <cell r="J177" t="str">
            <v>Manager@Supervisor@Office Coordinator</v>
          </cell>
          <cell r="K177">
            <v>4</v>
          </cell>
          <cell r="L177">
            <v>2417</v>
          </cell>
          <cell r="M177">
            <v>1990</v>
          </cell>
          <cell r="N177">
            <v>2364</v>
          </cell>
          <cell r="O177">
            <v>2809</v>
          </cell>
          <cell r="P177" t="str">
            <v>N</v>
          </cell>
          <cell r="Q177">
            <v>0</v>
          </cell>
        </row>
        <row r="178">
          <cell r="A178" t="str">
            <v>7-2250</v>
          </cell>
          <cell r="B178">
            <v>7</v>
          </cell>
          <cell r="C178">
            <v>2250</v>
          </cell>
          <cell r="D178" t="str">
            <v>Laborer/General Maintenance Worker</v>
          </cell>
          <cell r="E178">
            <v>75</v>
          </cell>
          <cell r="F178" t="str">
            <v>Irving</v>
          </cell>
          <cell r="G178" t="str">
            <v>MAINTENANCE WORKER I</v>
          </cell>
          <cell r="H178" t="str">
            <v>N</v>
          </cell>
          <cell r="I178">
            <v>39191</v>
          </cell>
          <cell r="J178" t="str">
            <v>Crew Leader@Supervisor</v>
          </cell>
          <cell r="K178">
            <v>26</v>
          </cell>
          <cell r="L178">
            <v>2211</v>
          </cell>
          <cell r="M178">
            <v>1990</v>
          </cell>
          <cell r="N178">
            <v>2364</v>
          </cell>
          <cell r="O178">
            <v>2809</v>
          </cell>
        </row>
        <row r="179">
          <cell r="A179" t="str">
            <v>7-5730</v>
          </cell>
          <cell r="B179">
            <v>7</v>
          </cell>
          <cell r="C179">
            <v>5730</v>
          </cell>
          <cell r="D179" t="str">
            <v>Meter Reader</v>
          </cell>
          <cell r="E179">
            <v>78</v>
          </cell>
          <cell r="F179" t="str">
            <v>Irving</v>
          </cell>
          <cell r="G179" t="str">
            <v>METER READER</v>
          </cell>
          <cell r="H179" t="str">
            <v>N</v>
          </cell>
          <cell r="I179">
            <v>39191</v>
          </cell>
          <cell r="J179" t="str">
            <v>Customer Service Supv</v>
          </cell>
          <cell r="K179">
            <v>4</v>
          </cell>
          <cell r="L179">
            <v>2490</v>
          </cell>
          <cell r="M179">
            <v>1990</v>
          </cell>
          <cell r="N179">
            <v>2364</v>
          </cell>
          <cell r="O179">
            <v>2809</v>
          </cell>
          <cell r="P179" t="str">
            <v>N</v>
          </cell>
          <cell r="Q179">
            <v>0</v>
          </cell>
        </row>
        <row r="180">
          <cell r="A180" t="e">
            <v>#N/A</v>
          </cell>
          <cell r="B180">
            <v>7</v>
          </cell>
          <cell r="C180" t="e">
            <v>#N/A</v>
          </cell>
          <cell r="D180" t="str">
            <v>Groundskeeper I</v>
          </cell>
          <cell r="E180">
            <v>121</v>
          </cell>
          <cell r="F180" t="str">
            <v>Irving</v>
          </cell>
          <cell r="G180" t="str">
            <v>GROUNDSKEEPER I</v>
          </cell>
          <cell r="H180" t="str">
            <v>N</v>
          </cell>
          <cell r="I180">
            <v>39191</v>
          </cell>
          <cell r="J180" t="str">
            <v>PARKS CREW LEADER</v>
          </cell>
          <cell r="K180">
            <v>12</v>
          </cell>
          <cell r="L180">
            <v>2311</v>
          </cell>
          <cell r="M180">
            <v>1990</v>
          </cell>
          <cell r="N180">
            <v>2364</v>
          </cell>
          <cell r="O180">
            <v>2809</v>
          </cell>
          <cell r="P180" t="str">
            <v>N</v>
          </cell>
          <cell r="Q180">
            <v>0</v>
          </cell>
        </row>
        <row r="181">
          <cell r="A181" t="e">
            <v>#N/A</v>
          </cell>
          <cell r="B181">
            <v>7</v>
          </cell>
          <cell r="C181" t="e">
            <v>#N/A</v>
          </cell>
          <cell r="D181" t="str">
            <v>Maintenance Worker II</v>
          </cell>
          <cell r="E181">
            <v>118</v>
          </cell>
          <cell r="F181" t="str">
            <v>Irving</v>
          </cell>
          <cell r="G181" t="str">
            <v>MAINTENANCE WORKER I</v>
          </cell>
          <cell r="H181" t="str">
            <v>N</v>
          </cell>
          <cell r="I181">
            <v>39191</v>
          </cell>
          <cell r="J181" t="str">
            <v>Crew Leader@Supervisor</v>
          </cell>
          <cell r="K181">
            <v>26</v>
          </cell>
          <cell r="L181">
            <v>2211</v>
          </cell>
          <cell r="M181">
            <v>1990</v>
          </cell>
          <cell r="N181">
            <v>2364</v>
          </cell>
          <cell r="O181">
            <v>2809</v>
          </cell>
          <cell r="P181" t="str">
            <v>N</v>
          </cell>
        </row>
        <row r="182">
          <cell r="A182" t="e">
            <v>#N/A</v>
          </cell>
          <cell r="B182">
            <v>7</v>
          </cell>
          <cell r="C182" t="e">
            <v>#N/A</v>
          </cell>
          <cell r="D182" t="str">
            <v>Service Attendant - Vehicles</v>
          </cell>
          <cell r="E182">
            <v>153</v>
          </cell>
          <cell r="F182" t="str">
            <v>Irving</v>
          </cell>
          <cell r="G182" t="str">
            <v>PREVENTIVE MAINTENANCE TECH</v>
          </cell>
          <cell r="H182" t="str">
            <v>N</v>
          </cell>
          <cell r="I182">
            <v>39191</v>
          </cell>
          <cell r="J182" t="str">
            <v>Fleet Maintenance Supv</v>
          </cell>
          <cell r="K182">
            <v>5</v>
          </cell>
          <cell r="L182">
            <v>2060</v>
          </cell>
          <cell r="M182">
            <v>1990</v>
          </cell>
          <cell r="N182">
            <v>2364</v>
          </cell>
          <cell r="O182">
            <v>2809</v>
          </cell>
          <cell r="P182" t="str">
            <v>N</v>
          </cell>
          <cell r="Q182">
            <v>0</v>
          </cell>
        </row>
        <row r="183">
          <cell r="A183" t="str">
            <v>15-1930</v>
          </cell>
          <cell r="B183">
            <v>15</v>
          </cell>
          <cell r="C183">
            <v>1930</v>
          </cell>
          <cell r="D183" t="str">
            <v>Secretary (Journey)</v>
          </cell>
          <cell r="E183">
            <v>61</v>
          </cell>
          <cell r="F183" t="str">
            <v>Mesquite</v>
          </cell>
          <cell r="G183" t="str">
            <v>Secretary</v>
          </cell>
          <cell r="H183" t="str">
            <v>N</v>
          </cell>
          <cell r="I183">
            <v>39177</v>
          </cell>
          <cell r="J183" t="str">
            <v>Various Supervisors</v>
          </cell>
          <cell r="K183">
            <v>12</v>
          </cell>
          <cell r="L183">
            <v>2229</v>
          </cell>
          <cell r="M183">
            <v>1995</v>
          </cell>
          <cell r="N183">
            <v>2344</v>
          </cell>
          <cell r="O183">
            <v>2693</v>
          </cell>
          <cell r="P183" t="str">
            <v>NO</v>
          </cell>
          <cell r="Q183">
            <v>0</v>
          </cell>
        </row>
        <row r="184">
          <cell r="A184" t="e">
            <v>#N/A</v>
          </cell>
          <cell r="B184">
            <v>15</v>
          </cell>
          <cell r="C184" t="e">
            <v>#N/A</v>
          </cell>
          <cell r="D184" t="str">
            <v>Cashier</v>
          </cell>
          <cell r="E184">
            <v>53</v>
          </cell>
          <cell r="F184" t="str">
            <v>Mesquite</v>
          </cell>
          <cell r="G184" t="str">
            <v>Cashier</v>
          </cell>
          <cell r="H184" t="str">
            <v>N</v>
          </cell>
          <cell r="I184">
            <v>39177</v>
          </cell>
          <cell r="J184" t="str">
            <v>Senior Cashier</v>
          </cell>
          <cell r="K184">
            <v>3</v>
          </cell>
          <cell r="L184">
            <v>2305</v>
          </cell>
          <cell r="M184">
            <v>1995</v>
          </cell>
          <cell r="N184">
            <v>2344</v>
          </cell>
          <cell r="O184">
            <v>2693</v>
          </cell>
          <cell r="P184" t="str">
            <v>NO</v>
          </cell>
          <cell r="Q184">
            <v>0</v>
          </cell>
        </row>
        <row r="185">
          <cell r="A185" t="e">
            <v>#N/A</v>
          </cell>
          <cell r="B185">
            <v>15</v>
          </cell>
          <cell r="C185" t="e">
            <v>#N/A</v>
          </cell>
          <cell r="D185" t="str">
            <v>Housing Assistant</v>
          </cell>
          <cell r="E185">
            <v>135</v>
          </cell>
          <cell r="F185" t="str">
            <v>Mesquite</v>
          </cell>
          <cell r="G185" t="str">
            <v>Housing Assistant</v>
          </cell>
          <cell r="H185" t="str">
            <v>N</v>
          </cell>
          <cell r="I185">
            <v>39177</v>
          </cell>
          <cell r="J185" t="str">
            <v>Manager of Housing</v>
          </cell>
          <cell r="K185">
            <v>1</v>
          </cell>
          <cell r="L185">
            <v>1995</v>
          </cell>
          <cell r="M185">
            <v>1995</v>
          </cell>
          <cell r="N185">
            <v>2344</v>
          </cell>
          <cell r="O185">
            <v>2693</v>
          </cell>
          <cell r="P185" t="str">
            <v>NO</v>
          </cell>
          <cell r="Q185">
            <v>0</v>
          </cell>
        </row>
        <row r="186">
          <cell r="A186" t="e">
            <v>#N/A</v>
          </cell>
          <cell r="B186">
            <v>11</v>
          </cell>
          <cell r="C186" t="e">
            <v>#N/A</v>
          </cell>
          <cell r="D186" t="str">
            <v>Service Attendant - Vehicles</v>
          </cell>
          <cell r="E186">
            <v>153</v>
          </cell>
          <cell r="F186" t="str">
            <v>Richardson</v>
          </cell>
          <cell r="G186" t="str">
            <v>PREVENTIVE MAINTENANCE TECH</v>
          </cell>
          <cell r="H186" t="str">
            <v>N</v>
          </cell>
          <cell r="I186">
            <v>39302</v>
          </cell>
          <cell r="J186" t="str">
            <v>Fleet Shift Supervisor</v>
          </cell>
          <cell r="K186">
            <v>3</v>
          </cell>
          <cell r="L186">
            <v>2221</v>
          </cell>
          <cell r="M186">
            <v>2012</v>
          </cell>
          <cell r="N186">
            <v>2288.5</v>
          </cell>
          <cell r="O186">
            <v>2565</v>
          </cell>
          <cell r="P186" t="str">
            <v>N</v>
          </cell>
          <cell r="Q186">
            <v>0</v>
          </cell>
        </row>
        <row r="187">
          <cell r="A187" t="str">
            <v>10-1930</v>
          </cell>
          <cell r="B187">
            <v>10</v>
          </cell>
          <cell r="C187">
            <v>1930</v>
          </cell>
          <cell r="D187" t="str">
            <v>Secretary (Journey)</v>
          </cell>
          <cell r="E187">
            <v>61</v>
          </cell>
          <cell r="F187" t="str">
            <v>Plano</v>
          </cell>
          <cell r="G187" t="str">
            <v>Administrative Asst</v>
          </cell>
          <cell r="H187" t="str">
            <v>N</v>
          </cell>
          <cell r="I187">
            <v>39218</v>
          </cell>
          <cell r="J187" t="str">
            <v>Various Supervisors or Managers</v>
          </cell>
          <cell r="K187">
            <v>12</v>
          </cell>
          <cell r="L187">
            <v>2560</v>
          </cell>
          <cell r="M187">
            <v>2028</v>
          </cell>
          <cell r="N187">
            <v>2464</v>
          </cell>
          <cell r="O187">
            <v>2900</v>
          </cell>
        </row>
        <row r="188">
          <cell r="A188" t="str">
            <v>10-2450</v>
          </cell>
          <cell r="B188">
            <v>10</v>
          </cell>
          <cell r="C188">
            <v>2450</v>
          </cell>
          <cell r="D188" t="str">
            <v>Library Assistant</v>
          </cell>
          <cell r="E188">
            <v>58</v>
          </cell>
          <cell r="F188" t="str">
            <v>Plano</v>
          </cell>
          <cell r="G188" t="str">
            <v>Library Clerk</v>
          </cell>
          <cell r="H188" t="str">
            <v>N</v>
          </cell>
          <cell r="I188">
            <v>39219</v>
          </cell>
          <cell r="J188" t="str">
            <v>Library Assistant</v>
          </cell>
          <cell r="K188">
            <v>30</v>
          </cell>
          <cell r="L188">
            <v>2496</v>
          </cell>
          <cell r="M188">
            <v>2028</v>
          </cell>
          <cell r="N188">
            <v>2464</v>
          </cell>
          <cell r="O188">
            <v>2900</v>
          </cell>
        </row>
        <row r="189">
          <cell r="A189" t="str">
            <v>10-5240</v>
          </cell>
          <cell r="B189">
            <v>10</v>
          </cell>
          <cell r="C189">
            <v>5240</v>
          </cell>
          <cell r="D189" t="str">
            <v>Light Equipment Operator</v>
          </cell>
          <cell r="E189">
            <v>76</v>
          </cell>
          <cell r="F189" t="str">
            <v>Plano</v>
          </cell>
          <cell r="G189" t="str">
            <v>Equipment Operator</v>
          </cell>
          <cell r="H189" t="str">
            <v>N</v>
          </cell>
          <cell r="I189">
            <v>39218</v>
          </cell>
          <cell r="J189" t="str">
            <v>Supervisors</v>
          </cell>
          <cell r="K189">
            <v>32</v>
          </cell>
          <cell r="L189">
            <v>2401</v>
          </cell>
          <cell r="M189">
            <v>2028</v>
          </cell>
          <cell r="N189">
            <v>2464</v>
          </cell>
          <cell r="O189">
            <v>2900</v>
          </cell>
        </row>
        <row r="190">
          <cell r="A190" t="str">
            <v>10-5730</v>
          </cell>
          <cell r="B190">
            <v>10</v>
          </cell>
          <cell r="C190">
            <v>5730</v>
          </cell>
          <cell r="D190" t="str">
            <v>Meter Reader</v>
          </cell>
          <cell r="E190">
            <v>78</v>
          </cell>
          <cell r="F190" t="str">
            <v>Plano</v>
          </cell>
          <cell r="G190" t="str">
            <v>Meter Reader</v>
          </cell>
          <cell r="H190" t="str">
            <v>N</v>
          </cell>
          <cell r="I190">
            <v>39219</v>
          </cell>
          <cell r="J190" t="str">
            <v>Meter Reading Supervisor</v>
          </cell>
          <cell r="K190">
            <v>2</v>
          </cell>
          <cell r="L190">
            <v>2188</v>
          </cell>
          <cell r="M190">
            <v>2028</v>
          </cell>
          <cell r="N190">
            <v>2464</v>
          </cell>
          <cell r="O190">
            <v>2900</v>
          </cell>
        </row>
        <row r="191">
          <cell r="A191" t="e">
            <v>#N/A</v>
          </cell>
          <cell r="B191">
            <v>10</v>
          </cell>
          <cell r="C191" t="e">
            <v>#N/A</v>
          </cell>
          <cell r="D191" t="str">
            <v>Service Attendant - Vehicles</v>
          </cell>
          <cell r="E191">
            <v>153</v>
          </cell>
          <cell r="F191" t="str">
            <v>Plano</v>
          </cell>
          <cell r="G191" t="str">
            <v>Apprentice Automotive Technician</v>
          </cell>
          <cell r="H191" t="str">
            <v>N</v>
          </cell>
          <cell r="I191">
            <v>39218</v>
          </cell>
          <cell r="J191" t="str">
            <v>Equipment Services Manager</v>
          </cell>
          <cell r="K191">
            <v>1</v>
          </cell>
          <cell r="L191">
            <v>2449</v>
          </cell>
          <cell r="M191">
            <v>2028</v>
          </cell>
          <cell r="N191">
            <v>2464</v>
          </cell>
          <cell r="O191">
            <v>2900</v>
          </cell>
          <cell r="P191" t="str">
            <v>N</v>
          </cell>
          <cell r="Q191">
            <v>0</v>
          </cell>
        </row>
        <row r="192">
          <cell r="A192" t="e">
            <v>#N/A</v>
          </cell>
          <cell r="B192">
            <v>10</v>
          </cell>
          <cell r="C192" t="e">
            <v>#N/A</v>
          </cell>
          <cell r="D192" t="str">
            <v>Cashier</v>
          </cell>
          <cell r="E192">
            <v>53</v>
          </cell>
          <cell r="F192" t="str">
            <v>Plano</v>
          </cell>
          <cell r="G192" t="str">
            <v>Customer &amp; Utility Services Rep I</v>
          </cell>
          <cell r="H192" t="str">
            <v>N</v>
          </cell>
          <cell r="I192">
            <v>39218</v>
          </cell>
          <cell r="J192" t="str">
            <v>Customer &amp; Utility Services Supervisor</v>
          </cell>
          <cell r="K192">
            <v>1</v>
          </cell>
          <cell r="L192">
            <v>2246</v>
          </cell>
          <cell r="M192">
            <v>2028</v>
          </cell>
          <cell r="N192">
            <v>2464</v>
          </cell>
          <cell r="O192">
            <v>2900</v>
          </cell>
        </row>
        <row r="193">
          <cell r="A193" t="e">
            <v>#N/A</v>
          </cell>
          <cell r="B193">
            <v>10</v>
          </cell>
          <cell r="C193" t="e">
            <v>#N/A</v>
          </cell>
          <cell r="D193" t="str">
            <v>Park Equipment Operator</v>
          </cell>
          <cell r="E193">
            <v>96</v>
          </cell>
          <cell r="F193" t="str">
            <v>Plano</v>
          </cell>
          <cell r="G193" t="str">
            <v>Equipment Operator</v>
          </cell>
          <cell r="H193" t="str">
            <v>N</v>
          </cell>
          <cell r="I193">
            <v>39218</v>
          </cell>
          <cell r="J193" t="str">
            <v>Supervisors</v>
          </cell>
          <cell r="K193">
            <v>32</v>
          </cell>
          <cell r="L193">
            <v>2401</v>
          </cell>
          <cell r="M193">
            <v>2028</v>
          </cell>
          <cell r="N193">
            <v>2464</v>
          </cell>
          <cell r="O193">
            <v>2900</v>
          </cell>
        </row>
        <row r="194">
          <cell r="A194" t="e">
            <v>#N/A</v>
          </cell>
          <cell r="B194">
            <v>10</v>
          </cell>
          <cell r="C194" t="e">
            <v>#N/A</v>
          </cell>
          <cell r="D194" t="str">
            <v>Stock Clerk</v>
          </cell>
          <cell r="E194">
            <v>141</v>
          </cell>
          <cell r="F194" t="str">
            <v>Plano</v>
          </cell>
          <cell r="G194" t="str">
            <v>Inventory Control Technician</v>
          </cell>
          <cell r="H194" t="str">
            <v>N</v>
          </cell>
          <cell r="I194">
            <v>39218</v>
          </cell>
          <cell r="J194" t="str">
            <v>Inventory Control Supervisor</v>
          </cell>
          <cell r="K194">
            <v>2</v>
          </cell>
          <cell r="L194">
            <v>2390</v>
          </cell>
          <cell r="M194">
            <v>2028</v>
          </cell>
          <cell r="N194">
            <v>2464</v>
          </cell>
          <cell r="O194">
            <v>2900</v>
          </cell>
        </row>
        <row r="195">
          <cell r="A195" t="e">
            <v>#N/A</v>
          </cell>
          <cell r="B195">
            <v>10</v>
          </cell>
          <cell r="C195" t="e">
            <v>#N/A</v>
          </cell>
          <cell r="D195" t="str">
            <v>Park Maintenance Mechanic</v>
          </cell>
          <cell r="E195">
            <v>122</v>
          </cell>
          <cell r="F195" t="str">
            <v>Plano</v>
          </cell>
          <cell r="G195" t="str">
            <v>Playground Maintenance Technician</v>
          </cell>
          <cell r="H195" t="str">
            <v>N</v>
          </cell>
          <cell r="I195">
            <v>39219</v>
          </cell>
          <cell r="J195" t="str">
            <v>Director Parks and Recreation</v>
          </cell>
          <cell r="K195">
            <v>2</v>
          </cell>
          <cell r="L195">
            <v>2252</v>
          </cell>
          <cell r="M195">
            <v>2028</v>
          </cell>
          <cell r="N195">
            <v>2464</v>
          </cell>
          <cell r="O195">
            <v>2900</v>
          </cell>
          <cell r="P195" t="str">
            <v>N</v>
          </cell>
          <cell r="Q195">
            <v>0</v>
          </cell>
        </row>
        <row r="196">
          <cell r="A196" t="e">
            <v>#N/A</v>
          </cell>
          <cell r="B196">
            <v>10</v>
          </cell>
          <cell r="C196" t="e">
            <v>#N/A</v>
          </cell>
          <cell r="D196" t="str">
            <v>Reprographics Technician</v>
          </cell>
          <cell r="E196">
            <v>152</v>
          </cell>
          <cell r="F196" t="str">
            <v>Plano</v>
          </cell>
          <cell r="G196" t="str">
            <v>Print/Bindery Operator</v>
          </cell>
          <cell r="H196" t="str">
            <v>N</v>
          </cell>
          <cell r="I196">
            <v>39064</v>
          </cell>
          <cell r="J196" t="str">
            <v>Graphic Communication Supervisor</v>
          </cell>
          <cell r="K196">
            <v>2</v>
          </cell>
          <cell r="L196">
            <v>2351</v>
          </cell>
          <cell r="M196">
            <v>2028</v>
          </cell>
          <cell r="N196">
            <v>2464</v>
          </cell>
          <cell r="O196">
            <v>2900</v>
          </cell>
        </row>
        <row r="197">
          <cell r="A197" t="str">
            <v>2-6145</v>
          </cell>
          <cell r="B197">
            <v>2</v>
          </cell>
          <cell r="C197">
            <v>6145</v>
          </cell>
          <cell r="D197" t="str">
            <v>Animal Control Officer</v>
          </cell>
          <cell r="E197">
            <v>64</v>
          </cell>
          <cell r="F197" t="str">
            <v>Arlington</v>
          </cell>
          <cell r="G197" t="str">
            <v>Animal Services Officer</v>
          </cell>
          <cell r="H197" t="str">
            <v>N</v>
          </cell>
          <cell r="I197">
            <v>39181</v>
          </cell>
          <cell r="J197" t="str">
            <v>CHIEF ANIMAL SERVICES OFFICER</v>
          </cell>
          <cell r="K197">
            <v>9</v>
          </cell>
          <cell r="L197">
            <v>2466</v>
          </cell>
          <cell r="M197">
            <v>2030</v>
          </cell>
          <cell r="N197">
            <v>2537</v>
          </cell>
          <cell r="O197">
            <v>2791</v>
          </cell>
          <cell r="P197" t="str">
            <v>N</v>
          </cell>
          <cell r="Q197">
            <v>0</v>
          </cell>
          <cell r="R197">
            <v>8</v>
          </cell>
        </row>
        <row r="198">
          <cell r="A198" t="str">
            <v>3-1450</v>
          </cell>
          <cell r="B198">
            <v>3</v>
          </cell>
          <cell r="C198">
            <v>1450</v>
          </cell>
          <cell r="D198" t="str">
            <v>Clerk Typist (Entry)</v>
          </cell>
          <cell r="E198">
            <v>55</v>
          </cell>
          <cell r="F198" t="str">
            <v>Carrollton</v>
          </cell>
          <cell r="G198" t="str">
            <v>Clerk 1</v>
          </cell>
          <cell r="H198" t="str">
            <v>N</v>
          </cell>
          <cell r="I198">
            <v>39196</v>
          </cell>
          <cell r="K198">
            <v>2</v>
          </cell>
          <cell r="L198">
            <v>2054</v>
          </cell>
          <cell r="M198">
            <v>2041</v>
          </cell>
          <cell r="N198">
            <v>2407</v>
          </cell>
          <cell r="O198">
            <v>2774</v>
          </cell>
        </row>
        <row r="199">
          <cell r="A199" t="e">
            <v>#N/A</v>
          </cell>
          <cell r="B199">
            <v>3</v>
          </cell>
          <cell r="C199" t="e">
            <v>#N/A</v>
          </cell>
          <cell r="D199" t="str">
            <v>Signs &amp; Markings Coordinator</v>
          </cell>
          <cell r="E199">
            <v>130</v>
          </cell>
          <cell r="F199" t="str">
            <v>Carrollton</v>
          </cell>
          <cell r="G199" t="str">
            <v>Signs &amp; Markings Installer</v>
          </cell>
          <cell r="I199">
            <v>39196</v>
          </cell>
          <cell r="K199">
            <v>2</v>
          </cell>
          <cell r="L199">
            <v>2134</v>
          </cell>
          <cell r="M199">
            <v>2041</v>
          </cell>
          <cell r="N199">
            <v>2407</v>
          </cell>
          <cell r="O199">
            <v>2774</v>
          </cell>
        </row>
        <row r="200">
          <cell r="A200" t="e">
            <v>#N/A</v>
          </cell>
          <cell r="B200">
            <v>3</v>
          </cell>
          <cell r="C200" t="e">
            <v>#N/A</v>
          </cell>
          <cell r="D200" t="str">
            <v>Service Attendant - Vehicles</v>
          </cell>
          <cell r="E200">
            <v>153</v>
          </cell>
          <cell r="F200" t="str">
            <v>Carrollton</v>
          </cell>
          <cell r="G200" t="str">
            <v>Tire servicer</v>
          </cell>
          <cell r="I200">
            <v>39196</v>
          </cell>
          <cell r="K200">
            <v>1</v>
          </cell>
          <cell r="L200">
            <v>2402</v>
          </cell>
          <cell r="M200">
            <v>2041</v>
          </cell>
          <cell r="N200">
            <v>2304</v>
          </cell>
          <cell r="O200">
            <v>2568</v>
          </cell>
        </row>
        <row r="201">
          <cell r="A201" t="e">
            <v>#N/A</v>
          </cell>
          <cell r="B201">
            <v>11</v>
          </cell>
          <cell r="C201" t="e">
            <v>#N/A</v>
          </cell>
          <cell r="D201" t="str">
            <v>Sanitation Worker</v>
          </cell>
          <cell r="E201">
            <v>81</v>
          </cell>
          <cell r="F201" t="str">
            <v>Richardson</v>
          </cell>
          <cell r="G201" t="str">
            <v>DRIVER/LOADER</v>
          </cell>
          <cell r="H201" t="str">
            <v>N</v>
          </cell>
          <cell r="I201">
            <v>39302</v>
          </cell>
          <cell r="J201" t="str">
            <v>Residential Ops Supv.</v>
          </cell>
          <cell r="K201">
            <v>42</v>
          </cell>
          <cell r="L201">
            <v>2453</v>
          </cell>
          <cell r="M201">
            <v>2063</v>
          </cell>
          <cell r="N201">
            <v>2518.5</v>
          </cell>
          <cell r="O201">
            <v>2974</v>
          </cell>
          <cell r="P201" t="str">
            <v>N</v>
          </cell>
          <cell r="Q201">
            <v>0</v>
          </cell>
        </row>
        <row r="202">
          <cell r="A202" t="str">
            <v>12-2450</v>
          </cell>
          <cell r="B202">
            <v>12</v>
          </cell>
          <cell r="C202">
            <v>2450</v>
          </cell>
          <cell r="D202" t="str">
            <v>Library Assistant</v>
          </cell>
          <cell r="E202">
            <v>58</v>
          </cell>
          <cell r="F202" t="str">
            <v>Garland</v>
          </cell>
          <cell r="G202" t="str">
            <v>Customer Service Associate</v>
          </cell>
          <cell r="H202" t="str">
            <v>N</v>
          </cell>
          <cell r="I202">
            <v>39139</v>
          </cell>
          <cell r="J202" t="str">
            <v>Library Branch Supervisor</v>
          </cell>
          <cell r="K202">
            <v>8</v>
          </cell>
          <cell r="L202">
            <v>2466</v>
          </cell>
          <cell r="M202">
            <v>2075</v>
          </cell>
          <cell r="N202">
            <v>2609</v>
          </cell>
          <cell r="O202">
            <v>3143</v>
          </cell>
        </row>
        <row r="203">
          <cell r="A203" t="e">
            <v>#N/A</v>
          </cell>
          <cell r="B203">
            <v>12</v>
          </cell>
          <cell r="C203" t="e">
            <v>#N/A</v>
          </cell>
          <cell r="D203" t="str">
            <v>Computer Operator</v>
          </cell>
          <cell r="E203">
            <v>67</v>
          </cell>
          <cell r="F203" t="str">
            <v>Garland</v>
          </cell>
          <cell r="G203" t="str">
            <v>Computer Operator</v>
          </cell>
          <cell r="H203" t="str">
            <v>N</v>
          </cell>
          <cell r="I203">
            <v>39139</v>
          </cell>
          <cell r="J203" t="str">
            <v>Client Services Analyst</v>
          </cell>
          <cell r="K203">
            <v>3</v>
          </cell>
          <cell r="L203">
            <v>2498</v>
          </cell>
          <cell r="M203">
            <v>2075</v>
          </cell>
          <cell r="N203">
            <v>2609</v>
          </cell>
          <cell r="O203">
            <v>3143</v>
          </cell>
        </row>
        <row r="204">
          <cell r="A204" t="e">
            <v>#N/A</v>
          </cell>
          <cell r="B204">
            <v>12</v>
          </cell>
          <cell r="C204" t="e">
            <v>#N/A</v>
          </cell>
          <cell r="D204" t="str">
            <v>Call Taker</v>
          </cell>
          <cell r="E204">
            <v>107</v>
          </cell>
          <cell r="F204" t="str">
            <v>Garland</v>
          </cell>
          <cell r="G204" t="str">
            <v>Customer Service Associate</v>
          </cell>
          <cell r="H204" t="str">
            <v>N</v>
          </cell>
          <cell r="I204">
            <v>39139</v>
          </cell>
          <cell r="J204" t="str">
            <v>Program Manager</v>
          </cell>
          <cell r="K204">
            <v>5</v>
          </cell>
          <cell r="L204">
            <v>2466</v>
          </cell>
          <cell r="M204">
            <v>2075</v>
          </cell>
          <cell r="N204">
            <v>2609</v>
          </cell>
          <cell r="O204">
            <v>3143</v>
          </cell>
        </row>
        <row r="205">
          <cell r="A205" t="e">
            <v>#N/A</v>
          </cell>
          <cell r="B205">
            <v>12</v>
          </cell>
          <cell r="C205" t="e">
            <v>#N/A</v>
          </cell>
          <cell r="D205" t="str">
            <v>Cashier</v>
          </cell>
          <cell r="E205">
            <v>53</v>
          </cell>
          <cell r="F205" t="str">
            <v>Garland</v>
          </cell>
          <cell r="G205" t="str">
            <v>Customer Service Associate</v>
          </cell>
          <cell r="H205" t="str">
            <v>N</v>
          </cell>
          <cell r="I205">
            <v>39139</v>
          </cell>
          <cell r="J205" t="str">
            <v>Sr Customer Service Representative</v>
          </cell>
          <cell r="K205">
            <v>1</v>
          </cell>
          <cell r="L205">
            <v>2466</v>
          </cell>
          <cell r="M205">
            <v>2075</v>
          </cell>
          <cell r="N205">
            <v>2609</v>
          </cell>
          <cell r="O205">
            <v>3143</v>
          </cell>
        </row>
        <row r="206">
          <cell r="A206" t="e">
            <v>#N/A</v>
          </cell>
          <cell r="B206">
            <v>12</v>
          </cell>
          <cell r="C206" t="e">
            <v>#N/A</v>
          </cell>
          <cell r="D206" t="str">
            <v>PBX Operator</v>
          </cell>
          <cell r="E206">
            <v>60</v>
          </cell>
          <cell r="F206" t="str">
            <v>Garland</v>
          </cell>
          <cell r="G206" t="str">
            <v>Customer Service Associate</v>
          </cell>
          <cell r="H206" t="str">
            <v>N</v>
          </cell>
          <cell r="I206">
            <v>39139</v>
          </cell>
          <cell r="J206" t="str">
            <v>Program Representative</v>
          </cell>
          <cell r="K206">
            <v>1</v>
          </cell>
          <cell r="L206">
            <v>2466</v>
          </cell>
          <cell r="M206">
            <v>2075</v>
          </cell>
          <cell r="N206">
            <v>2609</v>
          </cell>
          <cell r="O206">
            <v>3143</v>
          </cell>
        </row>
        <row r="207">
          <cell r="A207" t="str">
            <v>15-5240</v>
          </cell>
          <cell r="B207">
            <v>15</v>
          </cell>
          <cell r="C207">
            <v>5240</v>
          </cell>
          <cell r="D207" t="str">
            <v>Light Equipment Operator</v>
          </cell>
          <cell r="E207">
            <v>76</v>
          </cell>
          <cell r="F207" t="str">
            <v>Mesquite</v>
          </cell>
          <cell r="G207" t="str">
            <v>Equipment Operator I</v>
          </cell>
          <cell r="H207" t="str">
            <v>N</v>
          </cell>
          <cell r="I207">
            <v>39177</v>
          </cell>
          <cell r="J207" t="str">
            <v>Streets Supervisor</v>
          </cell>
          <cell r="K207">
            <v>5</v>
          </cell>
          <cell r="L207">
            <v>2479</v>
          </cell>
          <cell r="M207">
            <v>2077</v>
          </cell>
          <cell r="N207">
            <v>2440</v>
          </cell>
          <cell r="O207">
            <v>2804</v>
          </cell>
          <cell r="P207" t="str">
            <v>NO</v>
          </cell>
          <cell r="Q207">
            <v>0</v>
          </cell>
        </row>
        <row r="208">
          <cell r="A208" t="e">
            <v>#N/A</v>
          </cell>
          <cell r="B208">
            <v>15</v>
          </cell>
          <cell r="C208" t="e">
            <v>#N/A</v>
          </cell>
          <cell r="D208" t="str">
            <v>Meter Services Worker</v>
          </cell>
          <cell r="E208">
            <v>79</v>
          </cell>
          <cell r="F208" t="str">
            <v>Mesquite</v>
          </cell>
          <cell r="G208" t="str">
            <v>Water Services Representative</v>
          </cell>
          <cell r="H208" t="str">
            <v>N</v>
          </cell>
          <cell r="I208">
            <v>39177</v>
          </cell>
          <cell r="J208" t="str">
            <v>Utilities Technician</v>
          </cell>
          <cell r="K208">
            <v>6</v>
          </cell>
          <cell r="L208">
            <v>2384</v>
          </cell>
          <cell r="M208">
            <v>2077</v>
          </cell>
          <cell r="N208">
            <v>2440</v>
          </cell>
          <cell r="O208">
            <v>2804</v>
          </cell>
          <cell r="P208" t="str">
            <v>NO</v>
          </cell>
          <cell r="Q208">
            <v>0</v>
          </cell>
        </row>
        <row r="209">
          <cell r="A209" t="str">
            <v>9-6135</v>
          </cell>
          <cell r="B209">
            <v>9</v>
          </cell>
          <cell r="C209">
            <v>6135</v>
          </cell>
          <cell r="D209" t="str">
            <v>Clerk (Entry)</v>
          </cell>
          <cell r="E209">
            <v>54</v>
          </cell>
          <cell r="F209" t="str">
            <v>McKinney</v>
          </cell>
          <cell r="G209" t="str">
            <v>Staff Assistant</v>
          </cell>
          <cell r="H209" t="str">
            <v>N</v>
          </cell>
          <cell r="I209">
            <v>39139</v>
          </cell>
          <cell r="J209" t="str">
            <v>Various Managers</v>
          </cell>
          <cell r="K209">
            <v>6</v>
          </cell>
          <cell r="L209">
            <v>2013.2639999999999</v>
          </cell>
          <cell r="M209">
            <v>2090</v>
          </cell>
          <cell r="N209">
            <v>2508</v>
          </cell>
          <cell r="O209">
            <v>2926</v>
          </cell>
          <cell r="P209" t="str">
            <v>N</v>
          </cell>
        </row>
        <row r="210">
          <cell r="A210" t="str">
            <v>9-2250</v>
          </cell>
          <cell r="B210">
            <v>9</v>
          </cell>
          <cell r="C210">
            <v>2250</v>
          </cell>
          <cell r="D210" t="str">
            <v>Laborer/General Maintenance Worker</v>
          </cell>
          <cell r="E210">
            <v>75</v>
          </cell>
          <cell r="F210" t="str">
            <v>McKinney</v>
          </cell>
          <cell r="G210" t="str">
            <v>Maintenance Worker</v>
          </cell>
          <cell r="H210" t="str">
            <v>N</v>
          </cell>
          <cell r="I210">
            <v>39139</v>
          </cell>
          <cell r="J210" t="str">
            <v>Various Supervisors</v>
          </cell>
          <cell r="K210">
            <v>29</v>
          </cell>
          <cell r="L210">
            <v>2230.5929999999998</v>
          </cell>
          <cell r="M210">
            <v>2090</v>
          </cell>
          <cell r="N210">
            <v>2508</v>
          </cell>
          <cell r="O210">
            <v>2926</v>
          </cell>
          <cell r="P210" t="str">
            <v>N</v>
          </cell>
        </row>
        <row r="211">
          <cell r="A211" t="e">
            <v>#N/A</v>
          </cell>
          <cell r="B211">
            <v>9</v>
          </cell>
          <cell r="C211" t="e">
            <v>#N/A</v>
          </cell>
          <cell r="D211" t="str">
            <v>Groundskeeper I</v>
          </cell>
          <cell r="E211">
            <v>121</v>
          </cell>
          <cell r="F211" t="str">
            <v>McKinney</v>
          </cell>
          <cell r="G211" t="str">
            <v>Maintenance Worker</v>
          </cell>
          <cell r="H211" t="str">
            <v>N</v>
          </cell>
          <cell r="I211">
            <v>39139</v>
          </cell>
          <cell r="J211" t="str">
            <v>Various Supervisors</v>
          </cell>
          <cell r="K211">
            <v>29</v>
          </cell>
          <cell r="L211">
            <v>2231</v>
          </cell>
          <cell r="M211">
            <v>2090</v>
          </cell>
          <cell r="N211">
            <v>2508</v>
          </cell>
          <cell r="O211">
            <v>2926</v>
          </cell>
        </row>
        <row r="212">
          <cell r="A212" t="e">
            <v>#N/A</v>
          </cell>
          <cell r="B212">
            <v>9</v>
          </cell>
          <cell r="C212" t="e">
            <v>#N/A</v>
          </cell>
          <cell r="D212" t="str">
            <v>Maintenance Worker II</v>
          </cell>
          <cell r="E212">
            <v>118</v>
          </cell>
          <cell r="F212" t="str">
            <v>McKinney</v>
          </cell>
          <cell r="G212" t="str">
            <v>Maintenance Worker</v>
          </cell>
          <cell r="H212" t="str">
            <v>N</v>
          </cell>
          <cell r="I212">
            <v>39139</v>
          </cell>
          <cell r="J212" t="str">
            <v>Various Supervisors</v>
          </cell>
          <cell r="K212">
            <v>29</v>
          </cell>
          <cell r="L212">
            <v>2231</v>
          </cell>
          <cell r="M212">
            <v>2090</v>
          </cell>
          <cell r="N212">
            <v>2508</v>
          </cell>
          <cell r="O212">
            <v>2926</v>
          </cell>
          <cell r="P212" t="str">
            <v>N</v>
          </cell>
        </row>
        <row r="213">
          <cell r="A213" t="e">
            <v>#N/A</v>
          </cell>
          <cell r="B213">
            <v>9</v>
          </cell>
          <cell r="C213" t="e">
            <v>#N/A</v>
          </cell>
          <cell r="D213" t="str">
            <v>Park Maintenance Worker - Journey Level</v>
          </cell>
          <cell r="E213">
            <v>127</v>
          </cell>
          <cell r="F213" t="str">
            <v>McKinney</v>
          </cell>
          <cell r="G213" t="str">
            <v>Maintenance Worker</v>
          </cell>
          <cell r="H213" t="str">
            <v>N</v>
          </cell>
          <cell r="I213">
            <v>39139</v>
          </cell>
          <cell r="J213" t="str">
            <v>Various Supervisors</v>
          </cell>
          <cell r="K213">
            <v>29</v>
          </cell>
          <cell r="L213">
            <v>2231</v>
          </cell>
          <cell r="M213">
            <v>2090</v>
          </cell>
          <cell r="N213">
            <v>2508</v>
          </cell>
          <cell r="O213">
            <v>2926</v>
          </cell>
        </row>
        <row r="214">
          <cell r="A214" t="e">
            <v>#N/A</v>
          </cell>
          <cell r="B214">
            <v>9</v>
          </cell>
          <cell r="C214" t="e">
            <v>#N/A</v>
          </cell>
          <cell r="D214" t="str">
            <v>Sanitation Worker</v>
          </cell>
          <cell r="E214">
            <v>81</v>
          </cell>
          <cell r="F214" t="str">
            <v>McKinney</v>
          </cell>
          <cell r="G214" t="str">
            <v>Maintenance Worker</v>
          </cell>
          <cell r="H214" t="str">
            <v>N</v>
          </cell>
          <cell r="I214">
            <v>39139</v>
          </cell>
          <cell r="J214" t="str">
            <v>Various Supervisors</v>
          </cell>
          <cell r="K214">
            <v>29</v>
          </cell>
          <cell r="L214">
            <v>2231</v>
          </cell>
          <cell r="M214">
            <v>2090</v>
          </cell>
          <cell r="N214">
            <v>2508</v>
          </cell>
          <cell r="O214">
            <v>2926</v>
          </cell>
        </row>
        <row r="215">
          <cell r="A215" t="e">
            <v>#N/A</v>
          </cell>
          <cell r="B215">
            <v>9</v>
          </cell>
          <cell r="C215" t="e">
            <v>#N/A</v>
          </cell>
          <cell r="D215" t="str">
            <v>PBX Operator</v>
          </cell>
          <cell r="E215">
            <v>60</v>
          </cell>
          <cell r="F215" t="str">
            <v>McKinney</v>
          </cell>
          <cell r="G215" t="str">
            <v>Staff Assistant</v>
          </cell>
          <cell r="H215" t="str">
            <v>N</v>
          </cell>
          <cell r="I215">
            <v>39139</v>
          </cell>
          <cell r="J215" t="str">
            <v>Various Managers</v>
          </cell>
          <cell r="K215">
            <v>6</v>
          </cell>
          <cell r="L215">
            <v>2013</v>
          </cell>
          <cell r="M215">
            <v>2090</v>
          </cell>
          <cell r="N215">
            <v>2508</v>
          </cell>
          <cell r="O215">
            <v>2926</v>
          </cell>
          <cell r="P215" t="str">
            <v>N</v>
          </cell>
        </row>
        <row r="216">
          <cell r="A216" t="str">
            <v>15-1940</v>
          </cell>
          <cell r="B216">
            <v>15</v>
          </cell>
          <cell r="C216">
            <v>1940</v>
          </cell>
          <cell r="D216" t="str">
            <v>Customer Service Rep</v>
          </cell>
          <cell r="E216">
            <v>88</v>
          </cell>
          <cell r="F216" t="str">
            <v>Mesquite</v>
          </cell>
          <cell r="G216" t="str">
            <v>Customer Service Representative</v>
          </cell>
          <cell r="H216" t="str">
            <v>N</v>
          </cell>
          <cell r="I216">
            <v>39177</v>
          </cell>
          <cell r="J216" t="str">
            <v>Customer Service Supervisor</v>
          </cell>
          <cell r="K216">
            <v>4</v>
          </cell>
          <cell r="L216">
            <v>2317</v>
          </cell>
          <cell r="M216">
            <v>2108</v>
          </cell>
          <cell r="N216">
            <v>2476</v>
          </cell>
          <cell r="O216">
            <v>2845</v>
          </cell>
          <cell r="P216" t="str">
            <v>NO</v>
          </cell>
          <cell r="Q216">
            <v>0</v>
          </cell>
        </row>
        <row r="217">
          <cell r="A217" t="str">
            <v>15-1960</v>
          </cell>
          <cell r="B217">
            <v>15</v>
          </cell>
          <cell r="C217">
            <v>1960</v>
          </cell>
          <cell r="D217" t="str">
            <v>Court Clerk (Entry)</v>
          </cell>
          <cell r="E217">
            <v>56</v>
          </cell>
          <cell r="F217" t="str">
            <v>Mesquite</v>
          </cell>
          <cell r="G217" t="str">
            <v>Municipal Court Clerk</v>
          </cell>
          <cell r="H217" t="str">
            <v>N</v>
          </cell>
          <cell r="I217">
            <v>39177</v>
          </cell>
          <cell r="J217" t="str">
            <v>Municipal Court Coordinator</v>
          </cell>
          <cell r="K217">
            <v>8</v>
          </cell>
          <cell r="L217">
            <v>2284</v>
          </cell>
          <cell r="M217">
            <v>2108</v>
          </cell>
          <cell r="N217">
            <v>2476</v>
          </cell>
          <cell r="O217">
            <v>2845</v>
          </cell>
          <cell r="P217" t="str">
            <v>NO</v>
          </cell>
          <cell r="Q217">
            <v>0</v>
          </cell>
        </row>
        <row r="218">
          <cell r="A218" t="e">
            <v>#N/A</v>
          </cell>
          <cell r="B218">
            <v>15</v>
          </cell>
          <cell r="C218" t="e">
            <v>#N/A</v>
          </cell>
          <cell r="D218" t="str">
            <v>Account Clerk</v>
          </cell>
          <cell r="E218">
            <v>51</v>
          </cell>
          <cell r="F218" t="str">
            <v>Mesquite</v>
          </cell>
          <cell r="G218" t="str">
            <v>Accounting Clerk</v>
          </cell>
          <cell r="H218" t="str">
            <v>N</v>
          </cell>
          <cell r="I218">
            <v>39177</v>
          </cell>
          <cell r="J218" t="str">
            <v>Accounting Clerk</v>
          </cell>
          <cell r="K218">
            <v>1</v>
          </cell>
          <cell r="L218">
            <v>2499</v>
          </cell>
          <cell r="M218">
            <v>2108</v>
          </cell>
          <cell r="N218">
            <v>2476</v>
          </cell>
          <cell r="O218">
            <v>2845</v>
          </cell>
          <cell r="P218" t="str">
            <v>NO</v>
          </cell>
          <cell r="Q218">
            <v>0</v>
          </cell>
        </row>
        <row r="219">
          <cell r="A219" t="e">
            <v>#N/A</v>
          </cell>
          <cell r="B219">
            <v>15</v>
          </cell>
          <cell r="C219" t="e">
            <v>#N/A</v>
          </cell>
          <cell r="D219" t="str">
            <v>Police Records Clerk</v>
          </cell>
          <cell r="E219">
            <v>124</v>
          </cell>
          <cell r="F219" t="str">
            <v>Mesquite</v>
          </cell>
          <cell r="G219" t="str">
            <v>Police Records Clerk</v>
          </cell>
          <cell r="H219" t="str">
            <v>N</v>
          </cell>
          <cell r="I219">
            <v>39177</v>
          </cell>
          <cell r="J219" t="str">
            <v>Police Records Supervisor</v>
          </cell>
          <cell r="K219">
            <v>8</v>
          </cell>
          <cell r="L219">
            <v>2343</v>
          </cell>
          <cell r="M219">
            <v>2108</v>
          </cell>
          <cell r="N219">
            <v>2476</v>
          </cell>
          <cell r="O219">
            <v>2845</v>
          </cell>
          <cell r="P219" t="str">
            <v>NO</v>
          </cell>
          <cell r="Q219">
            <v>0</v>
          </cell>
        </row>
        <row r="220">
          <cell r="A220" t="e">
            <v>#N/A</v>
          </cell>
          <cell r="B220">
            <v>15</v>
          </cell>
          <cell r="C220" t="e">
            <v>#N/A</v>
          </cell>
          <cell r="D220" t="str">
            <v>Property Assistant</v>
          </cell>
          <cell r="E220">
            <v>138</v>
          </cell>
          <cell r="F220" t="str">
            <v>Mesquite</v>
          </cell>
          <cell r="G220" t="str">
            <v>Property Room Clerk</v>
          </cell>
          <cell r="H220" t="str">
            <v>N</v>
          </cell>
          <cell r="I220">
            <v>39177</v>
          </cell>
          <cell r="J220" t="str">
            <v>Police Sergeant</v>
          </cell>
          <cell r="K220">
            <v>1</v>
          </cell>
          <cell r="L220">
            <v>2296</v>
          </cell>
          <cell r="M220">
            <v>2108</v>
          </cell>
          <cell r="N220">
            <v>2476</v>
          </cell>
          <cell r="O220">
            <v>2845</v>
          </cell>
          <cell r="P220" t="str">
            <v>NO</v>
          </cell>
          <cell r="Q220">
            <v>0</v>
          </cell>
        </row>
        <row r="221">
          <cell r="A221" t="e">
            <v>#N/A</v>
          </cell>
          <cell r="B221">
            <v>15</v>
          </cell>
          <cell r="C221" t="e">
            <v>#N/A</v>
          </cell>
          <cell r="D221" t="str">
            <v>Utility Service Clerk</v>
          </cell>
          <cell r="E221">
            <v>146</v>
          </cell>
          <cell r="F221" t="str">
            <v>Mesquite</v>
          </cell>
          <cell r="G221" t="str">
            <v>Utility Service Clerk</v>
          </cell>
          <cell r="H221" t="str">
            <v>N</v>
          </cell>
          <cell r="I221">
            <v>39177</v>
          </cell>
          <cell r="J221" t="str">
            <v>Customer Services Supervisor</v>
          </cell>
          <cell r="K221">
            <v>1</v>
          </cell>
          <cell r="L221">
            <v>2179</v>
          </cell>
          <cell r="M221">
            <v>2108</v>
          </cell>
          <cell r="N221">
            <v>2476</v>
          </cell>
          <cell r="O221">
            <v>2845</v>
          </cell>
          <cell r="P221" t="str">
            <v>NO</v>
          </cell>
          <cell r="Q221">
            <v>0</v>
          </cell>
        </row>
        <row r="222">
          <cell r="A222" t="e">
            <v>#N/A</v>
          </cell>
          <cell r="B222">
            <v>2</v>
          </cell>
          <cell r="C222" t="e">
            <v>#N/A</v>
          </cell>
          <cell r="D222" t="str">
            <v>Account Clerk</v>
          </cell>
          <cell r="E222">
            <v>51</v>
          </cell>
          <cell r="F222" t="str">
            <v>Arlington</v>
          </cell>
          <cell r="G222" t="str">
            <v>Accounts Payable Clerk</v>
          </cell>
          <cell r="H222" t="str">
            <v>N</v>
          </cell>
          <cell r="I222">
            <v>39181</v>
          </cell>
          <cell r="J222" t="str">
            <v>Accounting Manager</v>
          </cell>
          <cell r="K222">
            <v>3</v>
          </cell>
          <cell r="L222">
            <v>2647</v>
          </cell>
          <cell r="M222">
            <v>2159</v>
          </cell>
          <cell r="N222">
            <v>2699</v>
          </cell>
          <cell r="O222">
            <v>2969</v>
          </cell>
          <cell r="P222" t="str">
            <v>N</v>
          </cell>
          <cell r="Q222">
            <v>0</v>
          </cell>
          <cell r="R222">
            <v>8</v>
          </cell>
        </row>
        <row r="223">
          <cell r="A223" t="e">
            <v>#N/A</v>
          </cell>
          <cell r="B223">
            <v>2</v>
          </cell>
          <cell r="C223" t="e">
            <v>#N/A</v>
          </cell>
          <cell r="D223" t="str">
            <v>Call Taker</v>
          </cell>
          <cell r="E223">
            <v>107</v>
          </cell>
          <cell r="F223" t="str">
            <v>Arlington</v>
          </cell>
          <cell r="G223" t="str">
            <v>Appr Telecommunicator</v>
          </cell>
          <cell r="H223" t="str">
            <v>N</v>
          </cell>
          <cell r="I223">
            <v>39181</v>
          </cell>
          <cell r="J223" t="str">
            <v>Communications Supervisor</v>
          </cell>
          <cell r="K223">
            <v>16</v>
          </cell>
          <cell r="L223">
            <v>2699</v>
          </cell>
          <cell r="M223">
            <v>2159</v>
          </cell>
          <cell r="N223">
            <v>2699</v>
          </cell>
          <cell r="O223">
            <v>2969</v>
          </cell>
          <cell r="P223" t="str">
            <v>N</v>
          </cell>
          <cell r="Q223">
            <v>0</v>
          </cell>
          <cell r="R223">
            <v>8</v>
          </cell>
        </row>
        <row r="224">
          <cell r="A224" t="e">
            <v>#N/A</v>
          </cell>
          <cell r="B224">
            <v>2</v>
          </cell>
          <cell r="C224" t="e">
            <v>#N/A</v>
          </cell>
          <cell r="D224" t="str">
            <v>Police Records Clerk</v>
          </cell>
          <cell r="E224">
            <v>124</v>
          </cell>
          <cell r="F224" t="str">
            <v>Arlington</v>
          </cell>
          <cell r="G224" t="str">
            <v>Police Reports Operator</v>
          </cell>
          <cell r="H224" t="str">
            <v>N</v>
          </cell>
          <cell r="I224">
            <v>39195</v>
          </cell>
          <cell r="J224" t="str">
            <v>Police Reports Team Leader</v>
          </cell>
          <cell r="K224">
            <v>19</v>
          </cell>
          <cell r="L224">
            <v>2548</v>
          </cell>
          <cell r="M224">
            <v>2159</v>
          </cell>
          <cell r="N224">
            <v>2699</v>
          </cell>
          <cell r="O224">
            <v>2969</v>
          </cell>
          <cell r="P224" t="str">
            <v>N</v>
          </cell>
          <cell r="Q224">
            <v>0</v>
          </cell>
          <cell r="R224">
            <v>8</v>
          </cell>
        </row>
        <row r="225">
          <cell r="A225" t="str">
            <v>11-5240</v>
          </cell>
          <cell r="B225">
            <v>11</v>
          </cell>
          <cell r="C225">
            <v>5240</v>
          </cell>
          <cell r="D225" t="str">
            <v>Light Equipment Operator</v>
          </cell>
          <cell r="E225">
            <v>76</v>
          </cell>
          <cell r="F225" t="str">
            <v>Richardson</v>
          </cell>
          <cell r="G225" t="str">
            <v>LIGHT EQUIPMENT OPERATOR</v>
          </cell>
          <cell r="H225" t="str">
            <v>N</v>
          </cell>
          <cell r="I225">
            <v>39302</v>
          </cell>
          <cell r="J225" t="str">
            <v>Park Maint Supv</v>
          </cell>
          <cell r="K225">
            <v>2</v>
          </cell>
          <cell r="L225">
            <v>3205</v>
          </cell>
          <cell r="M225">
            <v>2166</v>
          </cell>
          <cell r="N225">
            <v>2685.5</v>
          </cell>
          <cell r="O225">
            <v>3205</v>
          </cell>
          <cell r="P225" t="str">
            <v>N</v>
          </cell>
          <cell r="Q225">
            <v>0</v>
          </cell>
        </row>
        <row r="226">
          <cell r="A226" t="e">
            <v>#N/A</v>
          </cell>
          <cell r="B226">
            <v>11</v>
          </cell>
          <cell r="C226" t="e">
            <v>#N/A</v>
          </cell>
          <cell r="D226" t="str">
            <v>Park Equipment Operator</v>
          </cell>
          <cell r="E226">
            <v>96</v>
          </cell>
          <cell r="F226" t="str">
            <v>Richardson</v>
          </cell>
          <cell r="G226" t="str">
            <v>LIGHT EQUIPMENT OPERATOR</v>
          </cell>
          <cell r="H226" t="str">
            <v>N</v>
          </cell>
          <cell r="I226">
            <v>39302</v>
          </cell>
          <cell r="J226" t="str">
            <v>Park Maint Supv</v>
          </cell>
          <cell r="K226">
            <v>2</v>
          </cell>
          <cell r="L226">
            <v>3205</v>
          </cell>
          <cell r="M226">
            <v>2166</v>
          </cell>
          <cell r="N226">
            <v>2686</v>
          </cell>
          <cell r="O226">
            <v>3205</v>
          </cell>
          <cell r="P226" t="str">
            <v>N</v>
          </cell>
          <cell r="Q226">
            <v>0</v>
          </cell>
        </row>
        <row r="227">
          <cell r="A227" t="e">
            <v>#N/A</v>
          </cell>
          <cell r="B227">
            <v>15</v>
          </cell>
          <cell r="C227" t="e">
            <v>#N/A</v>
          </cell>
          <cell r="D227" t="str">
            <v>Concrete Finisher</v>
          </cell>
          <cell r="E227">
            <v>154</v>
          </cell>
          <cell r="F227" t="str">
            <v>Mesquite</v>
          </cell>
          <cell r="G227" t="str">
            <v>Concrete Finisher</v>
          </cell>
          <cell r="H227" t="str">
            <v>N</v>
          </cell>
          <cell r="I227">
            <v>39177</v>
          </cell>
          <cell r="J227" t="str">
            <v>Street Supervisor</v>
          </cell>
          <cell r="K227">
            <v>10</v>
          </cell>
          <cell r="L227">
            <v>2610</v>
          </cell>
          <cell r="M227">
            <v>2185</v>
          </cell>
          <cell r="N227">
            <v>2567</v>
          </cell>
          <cell r="O227">
            <v>2949</v>
          </cell>
          <cell r="P227" t="str">
            <v>NO</v>
          </cell>
          <cell r="Q227">
            <v>0</v>
          </cell>
        </row>
        <row r="228">
          <cell r="A228" t="e">
            <v>#N/A</v>
          </cell>
          <cell r="B228">
            <v>12</v>
          </cell>
          <cell r="C228" t="e">
            <v>#N/A</v>
          </cell>
          <cell r="D228" t="str">
            <v>Stock Clerk</v>
          </cell>
          <cell r="E228">
            <v>141</v>
          </cell>
          <cell r="F228" t="str">
            <v>Garland</v>
          </cell>
          <cell r="G228" t="str">
            <v>Inventory Assistant</v>
          </cell>
          <cell r="H228" t="str">
            <v>N</v>
          </cell>
          <cell r="I228">
            <v>39139</v>
          </cell>
          <cell r="J228" t="str">
            <v>Service Supervisor</v>
          </cell>
          <cell r="K228">
            <v>5</v>
          </cell>
          <cell r="L228">
            <v>2754</v>
          </cell>
          <cell r="M228">
            <v>2187</v>
          </cell>
          <cell r="N228">
            <v>2759</v>
          </cell>
          <cell r="O228">
            <v>3330</v>
          </cell>
        </row>
        <row r="229">
          <cell r="A229" t="e">
            <v>#N/A</v>
          </cell>
          <cell r="B229">
            <v>7</v>
          </cell>
          <cell r="C229" t="e">
            <v>#N/A</v>
          </cell>
          <cell r="D229" t="str">
            <v>Senior Custodian</v>
          </cell>
          <cell r="E229">
            <v>163</v>
          </cell>
          <cell r="F229" t="str">
            <v>Irving</v>
          </cell>
          <cell r="G229" t="str">
            <v>FACILITIES MAINT CUSTODIAN</v>
          </cell>
          <cell r="H229" t="str">
            <v>N</v>
          </cell>
          <cell r="I229">
            <v>39191</v>
          </cell>
          <cell r="J229" t="str">
            <v>Custodial Supervisor</v>
          </cell>
          <cell r="K229">
            <v>1</v>
          </cell>
          <cell r="L229">
            <v>2607</v>
          </cell>
          <cell r="M229">
            <v>2195</v>
          </cell>
          <cell r="N229">
            <v>2607</v>
          </cell>
          <cell r="O229">
            <v>3096</v>
          </cell>
        </row>
        <row r="230">
          <cell r="A230" t="e">
            <v>#N/A</v>
          </cell>
          <cell r="B230">
            <v>7</v>
          </cell>
          <cell r="C230" t="e">
            <v>#N/A</v>
          </cell>
          <cell r="D230" t="str">
            <v>Park Maintenance Worker - Journey Level</v>
          </cell>
          <cell r="E230">
            <v>127</v>
          </cell>
          <cell r="F230" t="str">
            <v>Irving</v>
          </cell>
          <cell r="G230" t="str">
            <v>MAINTENANCE WORKER II</v>
          </cell>
          <cell r="H230" t="str">
            <v>N</v>
          </cell>
          <cell r="I230">
            <v>39191</v>
          </cell>
          <cell r="J230" t="str">
            <v>CREW LEADER@SR HVY EQPT OPER</v>
          </cell>
          <cell r="K230">
            <v>26</v>
          </cell>
          <cell r="L230">
            <v>2477</v>
          </cell>
          <cell r="M230">
            <v>2195</v>
          </cell>
          <cell r="N230">
            <v>2607</v>
          </cell>
          <cell r="O230">
            <v>3096</v>
          </cell>
          <cell r="P230" t="str">
            <v>N</v>
          </cell>
          <cell r="Q230">
            <v>0</v>
          </cell>
        </row>
        <row r="231">
          <cell r="A231" t="e">
            <v>#N/A</v>
          </cell>
          <cell r="B231">
            <v>7</v>
          </cell>
          <cell r="C231" t="e">
            <v>#N/A</v>
          </cell>
          <cell r="D231" t="str">
            <v>Police Records Clerk</v>
          </cell>
          <cell r="E231">
            <v>124</v>
          </cell>
          <cell r="F231" t="str">
            <v>Irving</v>
          </cell>
          <cell r="G231" t="str">
            <v>POLICE RECORDS CLERK</v>
          </cell>
          <cell r="H231" t="str">
            <v>N</v>
          </cell>
          <cell r="I231">
            <v>39191</v>
          </cell>
          <cell r="J231" t="str">
            <v>Police Records Supervisor</v>
          </cell>
          <cell r="K231">
            <v>13</v>
          </cell>
          <cell r="L231">
            <v>2577</v>
          </cell>
          <cell r="M231">
            <v>2195</v>
          </cell>
          <cell r="N231">
            <v>2607</v>
          </cell>
          <cell r="O231">
            <v>3096</v>
          </cell>
          <cell r="P231" t="str">
            <v>N</v>
          </cell>
          <cell r="Q231">
            <v>0</v>
          </cell>
        </row>
        <row r="232">
          <cell r="A232" t="e">
            <v>#N/A</v>
          </cell>
          <cell r="B232">
            <v>7</v>
          </cell>
          <cell r="C232" t="e">
            <v>#N/A</v>
          </cell>
          <cell r="D232" t="str">
            <v>Stock Clerk</v>
          </cell>
          <cell r="E232">
            <v>141</v>
          </cell>
          <cell r="F232" t="str">
            <v>Irving</v>
          </cell>
          <cell r="G232" t="str">
            <v>WAREHOUSE ASSISTANT</v>
          </cell>
          <cell r="H232" t="str">
            <v>N</v>
          </cell>
          <cell r="I232">
            <v>39191</v>
          </cell>
          <cell r="J232" t="str">
            <v>Warehouse Supervisor</v>
          </cell>
          <cell r="K232">
            <v>4</v>
          </cell>
          <cell r="L232">
            <v>2826</v>
          </cell>
          <cell r="M232">
            <v>2195</v>
          </cell>
          <cell r="N232">
            <v>2607</v>
          </cell>
          <cell r="O232">
            <v>3096</v>
          </cell>
          <cell r="P232" t="str">
            <v>N</v>
          </cell>
          <cell r="Q232">
            <v>0</v>
          </cell>
        </row>
        <row r="233">
          <cell r="A233" t="str">
            <v>11-1930</v>
          </cell>
          <cell r="B233">
            <v>11</v>
          </cell>
          <cell r="C233">
            <v>1930</v>
          </cell>
          <cell r="D233" t="str">
            <v>Secretary (Journey)</v>
          </cell>
          <cell r="E233">
            <v>61</v>
          </cell>
          <cell r="F233" t="str">
            <v>Richardson</v>
          </cell>
          <cell r="G233" t="str">
            <v>ADMIN SECRETARY II</v>
          </cell>
          <cell r="H233" t="str">
            <v>N</v>
          </cell>
          <cell r="I233">
            <v>39302</v>
          </cell>
          <cell r="J233" t="str">
            <v>Misc Depts</v>
          </cell>
          <cell r="K233">
            <v>17</v>
          </cell>
          <cell r="L233">
            <v>2703</v>
          </cell>
          <cell r="M233">
            <v>2199</v>
          </cell>
          <cell r="N233">
            <v>2649</v>
          </cell>
          <cell r="O233">
            <v>3099</v>
          </cell>
          <cell r="P233" t="str">
            <v>N</v>
          </cell>
          <cell r="Q233">
            <v>0</v>
          </cell>
        </row>
        <row r="234">
          <cell r="A234" t="str">
            <v>11-5730</v>
          </cell>
          <cell r="B234">
            <v>11</v>
          </cell>
          <cell r="C234">
            <v>5730</v>
          </cell>
          <cell r="D234" t="str">
            <v>Meter Reader</v>
          </cell>
          <cell r="E234">
            <v>78</v>
          </cell>
          <cell r="F234" t="str">
            <v>Richardson</v>
          </cell>
          <cell r="G234" t="str">
            <v>FIELD SERVICES REPRESENTATIVE</v>
          </cell>
          <cell r="H234" t="str">
            <v>N</v>
          </cell>
          <cell r="I234">
            <v>39302</v>
          </cell>
          <cell r="J234" t="str">
            <v>Sr. Field Services Rep</v>
          </cell>
          <cell r="K234">
            <v>5</v>
          </cell>
          <cell r="L234">
            <v>2843</v>
          </cell>
          <cell r="M234">
            <v>2199</v>
          </cell>
          <cell r="N234">
            <v>2648.5</v>
          </cell>
          <cell r="O234">
            <v>3098</v>
          </cell>
          <cell r="P234" t="str">
            <v>N</v>
          </cell>
          <cell r="Q234">
            <v>0</v>
          </cell>
        </row>
        <row r="235">
          <cell r="A235" t="str">
            <v>3-1930</v>
          </cell>
          <cell r="B235">
            <v>3</v>
          </cell>
          <cell r="C235">
            <v>1930</v>
          </cell>
          <cell r="D235" t="str">
            <v>Secretary (Journey)</v>
          </cell>
          <cell r="E235">
            <v>61</v>
          </cell>
          <cell r="F235" t="str">
            <v>Carrollton</v>
          </cell>
          <cell r="G235" t="str">
            <v>Secretary 2</v>
          </cell>
          <cell r="H235" t="str">
            <v>N</v>
          </cell>
          <cell r="I235">
            <v>39196</v>
          </cell>
          <cell r="K235">
            <v>1</v>
          </cell>
          <cell r="L235">
            <v>2664</v>
          </cell>
          <cell r="M235">
            <v>2204</v>
          </cell>
          <cell r="N235">
            <v>2600</v>
          </cell>
          <cell r="O235">
            <v>2996</v>
          </cell>
        </row>
        <row r="236">
          <cell r="A236" t="str">
            <v>3-6135</v>
          </cell>
          <cell r="B236">
            <v>3</v>
          </cell>
          <cell r="C236">
            <v>6135</v>
          </cell>
          <cell r="D236" t="str">
            <v>Clerk (Entry)</v>
          </cell>
          <cell r="E236">
            <v>54</v>
          </cell>
          <cell r="F236" t="str">
            <v>Carrollton</v>
          </cell>
          <cell r="G236" t="str">
            <v>Clerk 2</v>
          </cell>
          <cell r="H236" t="str">
            <v>N</v>
          </cell>
          <cell r="I236">
            <v>39196</v>
          </cell>
          <cell r="K236">
            <v>15</v>
          </cell>
          <cell r="L236">
            <v>2408</v>
          </cell>
          <cell r="M236">
            <v>2204</v>
          </cell>
          <cell r="N236">
            <v>2600</v>
          </cell>
          <cell r="O236">
            <v>2996</v>
          </cell>
        </row>
        <row r="237">
          <cell r="A237" t="str">
            <v>3-1960</v>
          </cell>
          <cell r="B237">
            <v>3</v>
          </cell>
          <cell r="C237">
            <v>1960</v>
          </cell>
          <cell r="D237" t="str">
            <v>Court Clerk (Entry)</v>
          </cell>
          <cell r="E237">
            <v>56</v>
          </cell>
          <cell r="F237" t="str">
            <v>Carrollton</v>
          </cell>
          <cell r="G237" t="str">
            <v>Deputy Court Clerk</v>
          </cell>
          <cell r="H237" t="str">
            <v>N</v>
          </cell>
          <cell r="I237">
            <v>39196</v>
          </cell>
          <cell r="J237" t="str">
            <v>Court Operator</v>
          </cell>
          <cell r="K237">
            <v>9</v>
          </cell>
          <cell r="L237">
            <v>2398</v>
          </cell>
          <cell r="M237">
            <v>2204</v>
          </cell>
          <cell r="N237">
            <v>2720</v>
          </cell>
          <cell r="O237">
            <v>3235</v>
          </cell>
        </row>
        <row r="238">
          <cell r="A238" t="str">
            <v>3-5240</v>
          </cell>
          <cell r="B238">
            <v>3</v>
          </cell>
          <cell r="C238">
            <v>5240</v>
          </cell>
          <cell r="D238" t="str">
            <v>Light Equipment Operator</v>
          </cell>
          <cell r="E238">
            <v>76</v>
          </cell>
          <cell r="F238" t="str">
            <v>Carrollton</v>
          </cell>
          <cell r="G238" t="str">
            <v>Equipment Oper 1</v>
          </cell>
          <cell r="H238" t="str">
            <v>N</v>
          </cell>
          <cell r="I238">
            <v>39196</v>
          </cell>
          <cell r="J238" t="str">
            <v>Crewleader</v>
          </cell>
          <cell r="K238">
            <v>12</v>
          </cell>
          <cell r="L238">
            <v>2377</v>
          </cell>
          <cell r="M238">
            <v>2204</v>
          </cell>
          <cell r="N238">
            <v>2600</v>
          </cell>
          <cell r="O238">
            <v>2996</v>
          </cell>
        </row>
        <row r="239">
          <cell r="A239" t="str">
            <v>3-5730</v>
          </cell>
          <cell r="B239">
            <v>3</v>
          </cell>
          <cell r="C239">
            <v>5730</v>
          </cell>
          <cell r="D239" t="str">
            <v>Meter Reader</v>
          </cell>
          <cell r="E239">
            <v>78</v>
          </cell>
          <cell r="F239" t="str">
            <v>Carrollton</v>
          </cell>
          <cell r="G239" t="str">
            <v>Meter Reader</v>
          </cell>
          <cell r="I239">
            <v>39196</v>
          </cell>
          <cell r="J239" t="str">
            <v>Meter Shop Supervisor</v>
          </cell>
          <cell r="K239">
            <v>3</v>
          </cell>
          <cell r="L239">
            <v>2520</v>
          </cell>
          <cell r="M239">
            <v>2204</v>
          </cell>
          <cell r="N239">
            <v>2600</v>
          </cell>
          <cell r="O239">
            <v>2996</v>
          </cell>
        </row>
        <row r="240">
          <cell r="A240" t="str">
            <v>3-1475</v>
          </cell>
          <cell r="B240">
            <v>3</v>
          </cell>
          <cell r="C240">
            <v>1475</v>
          </cell>
          <cell r="D240" t="str">
            <v>Purchasing Agent</v>
          </cell>
          <cell r="E240">
            <v>41</v>
          </cell>
          <cell r="F240" t="str">
            <v>Carrollton</v>
          </cell>
          <cell r="G240" t="str">
            <v>Purchasing Technician</v>
          </cell>
          <cell r="H240" t="str">
            <v>NE</v>
          </cell>
          <cell r="I240">
            <v>39196</v>
          </cell>
          <cell r="K240">
            <v>1</v>
          </cell>
          <cell r="L240">
            <v>2496</v>
          </cell>
          <cell r="M240">
            <v>2204</v>
          </cell>
          <cell r="N240">
            <v>2600</v>
          </cell>
          <cell r="O240">
            <v>2996</v>
          </cell>
          <cell r="Q240">
            <v>0</v>
          </cell>
        </row>
        <row r="241">
          <cell r="A241" t="e">
            <v>#N/A</v>
          </cell>
          <cell r="B241">
            <v>3</v>
          </cell>
          <cell r="C241" t="e">
            <v>#N/A</v>
          </cell>
          <cell r="D241" t="str">
            <v>Police Records Clerk</v>
          </cell>
          <cell r="E241">
            <v>124</v>
          </cell>
          <cell r="F241" t="str">
            <v>Carrollton</v>
          </cell>
          <cell r="G241" t="str">
            <v>Clerk 2-Records</v>
          </cell>
          <cell r="H241" t="str">
            <v>NE</v>
          </cell>
          <cell r="I241">
            <v>39196</v>
          </cell>
          <cell r="K241">
            <v>6</v>
          </cell>
          <cell r="L241">
            <v>2403</v>
          </cell>
          <cell r="M241">
            <v>2204</v>
          </cell>
          <cell r="N241">
            <v>2600</v>
          </cell>
          <cell r="O241">
            <v>2996</v>
          </cell>
        </row>
        <row r="242">
          <cell r="A242" t="e">
            <v>#N/A</v>
          </cell>
          <cell r="B242">
            <v>3</v>
          </cell>
          <cell r="C242" t="e">
            <v>#N/A</v>
          </cell>
          <cell r="D242" t="str">
            <v>Park Equipment Operator</v>
          </cell>
          <cell r="E242">
            <v>96</v>
          </cell>
          <cell r="F242" t="str">
            <v>Carrollton</v>
          </cell>
          <cell r="G242" t="str">
            <v>Equip Oper 1-Parks</v>
          </cell>
          <cell r="H242" t="str">
            <v>NE</v>
          </cell>
          <cell r="I242">
            <v>39196</v>
          </cell>
          <cell r="K242">
            <v>12</v>
          </cell>
          <cell r="L242">
            <v>2377</v>
          </cell>
          <cell r="M242">
            <v>2204</v>
          </cell>
          <cell r="N242">
            <v>2600</v>
          </cell>
          <cell r="O242">
            <v>2996</v>
          </cell>
        </row>
        <row r="243">
          <cell r="A243" t="e">
            <v>#N/A</v>
          </cell>
          <cell r="B243">
            <v>11</v>
          </cell>
          <cell r="C243" t="e">
            <v>#N/A</v>
          </cell>
          <cell r="D243" t="str">
            <v>Stock Clerk</v>
          </cell>
          <cell r="E243">
            <v>141</v>
          </cell>
          <cell r="F243" t="str">
            <v>Richardson</v>
          </cell>
          <cell r="G243" t="str">
            <v>MATERIALS TECHNICIAN</v>
          </cell>
          <cell r="H243" t="str">
            <v>N</v>
          </cell>
          <cell r="I243">
            <v>39302</v>
          </cell>
          <cell r="J243" t="str">
            <v>Materials Supervisor</v>
          </cell>
          <cell r="K243">
            <v>2</v>
          </cell>
          <cell r="L243">
            <v>2966</v>
          </cell>
          <cell r="M243">
            <v>2218</v>
          </cell>
          <cell r="N243">
            <v>2596</v>
          </cell>
          <cell r="O243">
            <v>2974</v>
          </cell>
          <cell r="P243" t="str">
            <v>N</v>
          </cell>
          <cell r="Q243">
            <v>0</v>
          </cell>
        </row>
        <row r="244">
          <cell r="A244" t="e">
            <v>#N/A</v>
          </cell>
          <cell r="B244">
            <v>15</v>
          </cell>
          <cell r="C244" t="e">
            <v>#N/A</v>
          </cell>
          <cell r="D244" t="str">
            <v>Accounts Payable Technician</v>
          </cell>
          <cell r="E244">
            <v>99</v>
          </cell>
          <cell r="F244" t="str">
            <v>Mesquite</v>
          </cell>
          <cell r="G244" t="str">
            <v>Accounts Payable Technician</v>
          </cell>
          <cell r="H244" t="str">
            <v>N</v>
          </cell>
          <cell r="I244">
            <v>39177</v>
          </cell>
          <cell r="J244" t="str">
            <v>Accounting Supervisor</v>
          </cell>
          <cell r="K244">
            <v>2</v>
          </cell>
          <cell r="L244">
            <v>2855</v>
          </cell>
          <cell r="M244">
            <v>2227</v>
          </cell>
          <cell r="N244">
            <v>2616</v>
          </cell>
          <cell r="O244">
            <v>3006</v>
          </cell>
          <cell r="P244" t="str">
            <v>NO</v>
          </cell>
          <cell r="Q244">
            <v>0</v>
          </cell>
        </row>
        <row r="245">
          <cell r="A245" t="str">
            <v>10-1940</v>
          </cell>
          <cell r="B245">
            <v>10</v>
          </cell>
          <cell r="C245">
            <v>1940</v>
          </cell>
          <cell r="D245" t="str">
            <v>Customer Service Rep</v>
          </cell>
          <cell r="E245">
            <v>88</v>
          </cell>
          <cell r="F245" t="str">
            <v>Plano</v>
          </cell>
          <cell r="G245" t="str">
            <v>Customer &amp; Utility Services Rep II</v>
          </cell>
          <cell r="H245" t="str">
            <v>N</v>
          </cell>
          <cell r="I245">
            <v>39218</v>
          </cell>
          <cell r="J245" t="str">
            <v>Customer &amp; Utility Services Supervisor</v>
          </cell>
          <cell r="K245">
            <v>8</v>
          </cell>
          <cell r="L245">
            <v>2553</v>
          </cell>
          <cell r="M245">
            <v>2231</v>
          </cell>
          <cell r="N245">
            <v>2710</v>
          </cell>
          <cell r="O245">
            <v>3190</v>
          </cell>
        </row>
        <row r="246">
          <cell r="A246" t="str">
            <v>10-5230</v>
          </cell>
          <cell r="B246">
            <v>10</v>
          </cell>
          <cell r="C246">
            <v>5230</v>
          </cell>
          <cell r="D246" t="str">
            <v>Heavy Equipment Operator</v>
          </cell>
          <cell r="E246">
            <v>74</v>
          </cell>
          <cell r="F246" t="str">
            <v>Plano</v>
          </cell>
          <cell r="G246" t="str">
            <v>Sr Equipment Operator</v>
          </cell>
          <cell r="H246" t="str">
            <v>N</v>
          </cell>
          <cell r="I246">
            <v>39219</v>
          </cell>
          <cell r="J246" t="str">
            <v>Supervisors</v>
          </cell>
          <cell r="K246">
            <v>36</v>
          </cell>
          <cell r="L246">
            <v>2697</v>
          </cell>
          <cell r="M246">
            <v>2231</v>
          </cell>
          <cell r="N246">
            <v>2710</v>
          </cell>
          <cell r="O246">
            <v>3190</v>
          </cell>
        </row>
        <row r="247">
          <cell r="A247" t="str">
            <v>10-6145</v>
          </cell>
          <cell r="B247">
            <v>10</v>
          </cell>
          <cell r="C247">
            <v>6145</v>
          </cell>
          <cell r="D247" t="str">
            <v>Animal Control Officer</v>
          </cell>
          <cell r="E247">
            <v>64</v>
          </cell>
          <cell r="F247" t="str">
            <v>Plano</v>
          </cell>
          <cell r="G247" t="str">
            <v>Animal Services Officer I</v>
          </cell>
          <cell r="H247" t="str">
            <v>N</v>
          </cell>
          <cell r="I247">
            <v>39218</v>
          </cell>
          <cell r="J247" t="str">
            <v>Animal Services Manager</v>
          </cell>
          <cell r="K247">
            <v>9</v>
          </cell>
          <cell r="L247">
            <v>2504</v>
          </cell>
          <cell r="M247">
            <v>2231</v>
          </cell>
          <cell r="N247">
            <v>2710</v>
          </cell>
          <cell r="O247">
            <v>3190</v>
          </cell>
        </row>
        <row r="248">
          <cell r="A248" t="e">
            <v>#N/A</v>
          </cell>
          <cell r="B248">
            <v>10</v>
          </cell>
          <cell r="C248" t="e">
            <v>#N/A</v>
          </cell>
          <cell r="D248" t="str">
            <v>Computer Operator</v>
          </cell>
          <cell r="E248">
            <v>67</v>
          </cell>
          <cell r="F248" t="str">
            <v>Plano</v>
          </cell>
          <cell r="G248" t="str">
            <v>Computer Operator</v>
          </cell>
          <cell r="H248" t="str">
            <v>N</v>
          </cell>
          <cell r="I248">
            <v>39218</v>
          </cell>
          <cell r="J248" t="str">
            <v>Computer Operations Supervisor</v>
          </cell>
          <cell r="K248">
            <v>1</v>
          </cell>
          <cell r="L248">
            <v>3190</v>
          </cell>
          <cell r="M248">
            <v>2231</v>
          </cell>
          <cell r="N248">
            <v>2710</v>
          </cell>
          <cell r="O248">
            <v>3190</v>
          </cell>
        </row>
        <row r="249">
          <cell r="A249" t="e">
            <v>#N/A</v>
          </cell>
          <cell r="B249">
            <v>10</v>
          </cell>
          <cell r="C249" t="e">
            <v>#N/A</v>
          </cell>
          <cell r="D249" t="str">
            <v>Park Equipment Mechanic</v>
          </cell>
          <cell r="E249">
            <v>95</v>
          </cell>
          <cell r="F249" t="str">
            <v>Plano</v>
          </cell>
          <cell r="G249" t="str">
            <v>Golf Course/Park Equipment Mechanic</v>
          </cell>
          <cell r="H249" t="str">
            <v>N</v>
          </cell>
          <cell r="I249">
            <v>39218</v>
          </cell>
          <cell r="J249" t="str">
            <v>Park District Supervisor</v>
          </cell>
          <cell r="K249">
            <v>1</v>
          </cell>
          <cell r="L249">
            <v>3190</v>
          </cell>
          <cell r="M249">
            <v>2231</v>
          </cell>
          <cell r="N249">
            <v>2710</v>
          </cell>
          <cell r="O249">
            <v>3190</v>
          </cell>
        </row>
        <row r="250">
          <cell r="A250" t="e">
            <v>#N/A</v>
          </cell>
          <cell r="B250">
            <v>10</v>
          </cell>
          <cell r="C250" t="e">
            <v>#N/A</v>
          </cell>
          <cell r="D250" t="str">
            <v>Police Records Clerk</v>
          </cell>
          <cell r="E250">
            <v>124</v>
          </cell>
          <cell r="F250" t="str">
            <v>Plano</v>
          </cell>
          <cell r="G250" t="str">
            <v>Police Records Assistant</v>
          </cell>
          <cell r="H250" t="str">
            <v>N</v>
          </cell>
          <cell r="I250">
            <v>39219</v>
          </cell>
          <cell r="J250" t="str">
            <v>Police Records Supervisor</v>
          </cell>
          <cell r="K250">
            <v>31</v>
          </cell>
          <cell r="L250">
            <v>2650</v>
          </cell>
          <cell r="M250">
            <v>2231</v>
          </cell>
          <cell r="N250">
            <v>2710</v>
          </cell>
          <cell r="O250">
            <v>3190</v>
          </cell>
        </row>
        <row r="251">
          <cell r="A251" t="e">
            <v>#N/A</v>
          </cell>
          <cell r="B251">
            <v>10</v>
          </cell>
          <cell r="C251" t="e">
            <v>#N/A</v>
          </cell>
          <cell r="D251" t="str">
            <v>Call Taker</v>
          </cell>
          <cell r="E251">
            <v>107</v>
          </cell>
          <cell r="F251" t="str">
            <v>Plano</v>
          </cell>
          <cell r="G251" t="str">
            <v>Public Safety Communications Recruit</v>
          </cell>
          <cell r="H251" t="str">
            <v>N</v>
          </cell>
          <cell r="I251">
            <v>39219</v>
          </cell>
          <cell r="J251" t="str">
            <v>Director Public Safety Communications</v>
          </cell>
          <cell r="K251">
            <v>16</v>
          </cell>
          <cell r="L251">
            <v>2695</v>
          </cell>
          <cell r="M251">
            <v>2231</v>
          </cell>
          <cell r="N251">
            <v>2710</v>
          </cell>
          <cell r="O251">
            <v>3190</v>
          </cell>
          <cell r="P251" t="str">
            <v>N</v>
          </cell>
          <cell r="Q251">
            <v>0</v>
          </cell>
        </row>
        <row r="252">
          <cell r="A252" t="e">
            <v>#N/A</v>
          </cell>
          <cell r="B252">
            <v>2</v>
          </cell>
          <cell r="C252" t="e">
            <v>#N/A</v>
          </cell>
          <cell r="D252" t="str">
            <v>Meter Services Worker</v>
          </cell>
          <cell r="E252">
            <v>79</v>
          </cell>
          <cell r="F252" t="str">
            <v>Arlington</v>
          </cell>
          <cell r="G252" t="str">
            <v>Meter Service Worker</v>
          </cell>
          <cell r="H252" t="str">
            <v>N</v>
          </cell>
          <cell r="I252">
            <v>39195</v>
          </cell>
          <cell r="J252" t="str">
            <v>Meter Services Supervisor</v>
          </cell>
          <cell r="K252">
            <v>12</v>
          </cell>
          <cell r="L252">
            <v>2636</v>
          </cell>
          <cell r="M252">
            <v>2261</v>
          </cell>
          <cell r="N252">
            <v>2826</v>
          </cell>
          <cell r="O252">
            <v>3109</v>
          </cell>
          <cell r="P252" t="str">
            <v>N</v>
          </cell>
          <cell r="Q252">
            <v>0</v>
          </cell>
          <cell r="R252">
            <v>8</v>
          </cell>
        </row>
        <row r="253">
          <cell r="A253" t="e">
            <v>#N/A</v>
          </cell>
          <cell r="B253">
            <v>2</v>
          </cell>
          <cell r="C253" t="e">
            <v>#N/A</v>
          </cell>
          <cell r="D253" t="str">
            <v>Reprographics Technician</v>
          </cell>
          <cell r="E253">
            <v>152</v>
          </cell>
          <cell r="F253" t="str">
            <v>Arlington</v>
          </cell>
          <cell r="G253" t="str">
            <v>Reprographic Equip Opr</v>
          </cell>
          <cell r="H253" t="str">
            <v>N</v>
          </cell>
          <cell r="I253">
            <v>39195</v>
          </cell>
          <cell r="J253" t="str">
            <v>General Services Supervisor</v>
          </cell>
          <cell r="K253">
            <v>2</v>
          </cell>
          <cell r="L253">
            <v>2832</v>
          </cell>
          <cell r="M253">
            <v>2261</v>
          </cell>
          <cell r="N253">
            <v>2826</v>
          </cell>
          <cell r="O253">
            <v>3109</v>
          </cell>
          <cell r="P253" t="str">
            <v>N</v>
          </cell>
          <cell r="Q253">
            <v>0</v>
          </cell>
          <cell r="R253">
            <v>8</v>
          </cell>
        </row>
        <row r="254">
          <cell r="A254" t="e">
            <v>#N/A</v>
          </cell>
          <cell r="B254">
            <v>2</v>
          </cell>
          <cell r="C254" t="e">
            <v>#N/A</v>
          </cell>
          <cell r="D254" t="str">
            <v>Stock Clerk</v>
          </cell>
          <cell r="E254">
            <v>141</v>
          </cell>
          <cell r="F254" t="str">
            <v>Arlington</v>
          </cell>
          <cell r="G254" t="str">
            <v>Sr Util Warehouser</v>
          </cell>
          <cell r="H254" t="str">
            <v>N</v>
          </cell>
          <cell r="I254">
            <v>39195</v>
          </cell>
          <cell r="J254" t="str">
            <v>OPERATIONS SUPPORT MANAGER</v>
          </cell>
          <cell r="K254">
            <v>2</v>
          </cell>
          <cell r="L254">
            <v>2896</v>
          </cell>
          <cell r="M254">
            <v>2261</v>
          </cell>
          <cell r="N254">
            <v>2826</v>
          </cell>
          <cell r="O254">
            <v>3109</v>
          </cell>
          <cell r="P254" t="str">
            <v>N</v>
          </cell>
          <cell r="Q254">
            <v>0</v>
          </cell>
          <cell r="R254">
            <v>8</v>
          </cell>
        </row>
        <row r="255">
          <cell r="A255" t="str">
            <v>11-1940</v>
          </cell>
          <cell r="B255">
            <v>11</v>
          </cell>
          <cell r="C255">
            <v>1940</v>
          </cell>
          <cell r="D255" t="str">
            <v>Customer Service Rep</v>
          </cell>
          <cell r="E255">
            <v>88</v>
          </cell>
          <cell r="F255" t="str">
            <v>Richardson</v>
          </cell>
          <cell r="G255" t="str">
            <v>CUSTOMER SERVICE REP - BILLING</v>
          </cell>
          <cell r="H255" t="str">
            <v>N</v>
          </cell>
          <cell r="I255">
            <v>39302</v>
          </cell>
          <cell r="J255" t="str">
            <v>Sr. Cust. Svc. Rep</v>
          </cell>
          <cell r="K255">
            <v>4</v>
          </cell>
          <cell r="L255">
            <v>2673</v>
          </cell>
          <cell r="M255">
            <v>2270</v>
          </cell>
          <cell r="N255">
            <v>2733</v>
          </cell>
          <cell r="O255">
            <v>3195</v>
          </cell>
          <cell r="P255" t="str">
            <v>N</v>
          </cell>
          <cell r="Q255">
            <v>0</v>
          </cell>
        </row>
        <row r="256">
          <cell r="A256" t="e">
            <v>#N/A</v>
          </cell>
          <cell r="B256">
            <v>11</v>
          </cell>
          <cell r="C256" t="e">
            <v>#N/A</v>
          </cell>
          <cell r="D256" t="str">
            <v>Account Clerk</v>
          </cell>
          <cell r="E256">
            <v>51</v>
          </cell>
          <cell r="F256" t="str">
            <v>Richardson</v>
          </cell>
          <cell r="G256" t="str">
            <v>ACCOUNT CLERK</v>
          </cell>
          <cell r="H256" t="str">
            <v>N</v>
          </cell>
          <cell r="I256">
            <v>39302</v>
          </cell>
          <cell r="J256" t="str">
            <v>Sr. Accountant</v>
          </cell>
          <cell r="K256">
            <v>5</v>
          </cell>
          <cell r="L256">
            <v>2734</v>
          </cell>
          <cell r="M256">
            <v>2270</v>
          </cell>
          <cell r="N256">
            <v>2732.5</v>
          </cell>
          <cell r="O256">
            <v>3195</v>
          </cell>
          <cell r="P256" t="str">
            <v>N</v>
          </cell>
          <cell r="Q256">
            <v>0</v>
          </cell>
        </row>
        <row r="257">
          <cell r="A257" t="e">
            <v>#N/A</v>
          </cell>
          <cell r="B257">
            <v>11</v>
          </cell>
          <cell r="C257" t="e">
            <v>#N/A</v>
          </cell>
          <cell r="D257" t="str">
            <v>Utility Service Clerk</v>
          </cell>
          <cell r="E257">
            <v>146</v>
          </cell>
          <cell r="F257" t="str">
            <v>Richardson</v>
          </cell>
          <cell r="G257" t="str">
            <v>CUSTOMER SERVICE REP-BILLING</v>
          </cell>
          <cell r="H257" t="str">
            <v>N</v>
          </cell>
          <cell r="I257">
            <v>39302</v>
          </cell>
          <cell r="J257" t="str">
            <v>Sr. Cust Svc Rep</v>
          </cell>
          <cell r="K257">
            <v>2</v>
          </cell>
          <cell r="L257">
            <v>3018</v>
          </cell>
          <cell r="M257">
            <v>2270</v>
          </cell>
          <cell r="N257">
            <v>2733</v>
          </cell>
          <cell r="O257">
            <v>3195</v>
          </cell>
          <cell r="P257" t="str">
            <v>N</v>
          </cell>
        </row>
        <row r="258">
          <cell r="A258" t="e">
            <v>#N/A</v>
          </cell>
          <cell r="B258">
            <v>11</v>
          </cell>
          <cell r="C258" t="e">
            <v>#N/A</v>
          </cell>
          <cell r="D258" t="str">
            <v>Cashier</v>
          </cell>
          <cell r="E258">
            <v>53</v>
          </cell>
          <cell r="F258" t="str">
            <v>Richardson</v>
          </cell>
          <cell r="G258" t="str">
            <v>CUSTOMER SERVICE REP-CASHIER</v>
          </cell>
          <cell r="H258" t="str">
            <v>N</v>
          </cell>
          <cell r="I258">
            <v>39302</v>
          </cell>
          <cell r="J258" t="str">
            <v>Sr. Cust. Svc. Rep.</v>
          </cell>
          <cell r="K258">
            <v>5</v>
          </cell>
          <cell r="L258">
            <v>2604</v>
          </cell>
          <cell r="M258">
            <v>2270</v>
          </cell>
          <cell r="N258">
            <v>2732.5</v>
          </cell>
          <cell r="O258">
            <v>3195</v>
          </cell>
          <cell r="P258" t="str">
            <v>N</v>
          </cell>
          <cell r="Q258">
            <v>0</v>
          </cell>
        </row>
        <row r="259">
          <cell r="A259" t="e">
            <v>#N/A</v>
          </cell>
          <cell r="B259">
            <v>11</v>
          </cell>
          <cell r="C259" t="e">
            <v>#N/A</v>
          </cell>
          <cell r="D259" t="str">
            <v>Police Records Clerk</v>
          </cell>
          <cell r="E259">
            <v>124</v>
          </cell>
          <cell r="F259" t="str">
            <v>Richardson</v>
          </cell>
          <cell r="G259" t="str">
            <v>POLICE RECORDS TECHNICIAN</v>
          </cell>
          <cell r="H259" t="str">
            <v>N</v>
          </cell>
          <cell r="I259">
            <v>39302</v>
          </cell>
          <cell r="J259" t="str">
            <v>Police Records Supv</v>
          </cell>
          <cell r="K259">
            <v>4</v>
          </cell>
          <cell r="L259">
            <v>2609</v>
          </cell>
          <cell r="M259">
            <v>2275</v>
          </cell>
          <cell r="N259">
            <v>2739</v>
          </cell>
          <cell r="O259">
            <v>3203</v>
          </cell>
          <cell r="P259" t="str">
            <v>N</v>
          </cell>
          <cell r="Q259">
            <v>0</v>
          </cell>
        </row>
        <row r="260">
          <cell r="A260" t="str">
            <v>15-2270</v>
          </cell>
          <cell r="B260">
            <v>15</v>
          </cell>
          <cell r="C260">
            <v>2270</v>
          </cell>
          <cell r="D260" t="str">
            <v>Pesticide Applicator</v>
          </cell>
          <cell r="E260">
            <v>123</v>
          </cell>
          <cell r="F260" t="str">
            <v>Mesquite</v>
          </cell>
          <cell r="G260" t="str">
            <v>Chemical Application Technician</v>
          </cell>
          <cell r="H260" t="str">
            <v>N</v>
          </cell>
          <cell r="I260">
            <v>39177</v>
          </cell>
          <cell r="J260" t="str">
            <v>District Park Supervisor</v>
          </cell>
          <cell r="K260">
            <v>1</v>
          </cell>
          <cell r="L260">
            <v>2566</v>
          </cell>
          <cell r="M260">
            <v>2298</v>
          </cell>
          <cell r="N260">
            <v>2700</v>
          </cell>
          <cell r="O260">
            <v>3102</v>
          </cell>
          <cell r="P260" t="str">
            <v>NO</v>
          </cell>
        </row>
        <row r="261">
          <cell r="A261" t="str">
            <v>15-6145</v>
          </cell>
          <cell r="B261">
            <v>15</v>
          </cell>
          <cell r="C261">
            <v>6145</v>
          </cell>
          <cell r="D261" t="str">
            <v>Animal Control Officer</v>
          </cell>
          <cell r="E261">
            <v>64</v>
          </cell>
          <cell r="F261" t="str">
            <v>Mesquite</v>
          </cell>
          <cell r="G261" t="str">
            <v>Animal Control Officer</v>
          </cell>
          <cell r="H261" t="str">
            <v>N</v>
          </cell>
          <cell r="I261">
            <v>39177</v>
          </cell>
          <cell r="J261" t="str">
            <v>Animal Control Officer</v>
          </cell>
          <cell r="K261">
            <v>6</v>
          </cell>
          <cell r="L261">
            <v>2677</v>
          </cell>
          <cell r="M261">
            <v>2298</v>
          </cell>
          <cell r="N261">
            <v>2700</v>
          </cell>
          <cell r="O261">
            <v>3102</v>
          </cell>
          <cell r="P261" t="str">
            <v>NO</v>
          </cell>
          <cell r="Q261">
            <v>0</v>
          </cell>
        </row>
        <row r="262">
          <cell r="A262" t="e">
            <v>#N/A</v>
          </cell>
          <cell r="B262">
            <v>15</v>
          </cell>
          <cell r="C262" t="e">
            <v>#N/A</v>
          </cell>
          <cell r="D262" t="str">
            <v>Park Maintenance Mechanic</v>
          </cell>
          <cell r="E262">
            <v>122</v>
          </cell>
          <cell r="F262" t="str">
            <v>Mesquite</v>
          </cell>
          <cell r="G262" t="str">
            <v>Park Maintenance Mechanic-Facilities</v>
          </cell>
          <cell r="H262" t="str">
            <v>N</v>
          </cell>
          <cell r="I262">
            <v>39177</v>
          </cell>
          <cell r="J262" t="str">
            <v>District Park Supervisor</v>
          </cell>
          <cell r="K262">
            <v>3</v>
          </cell>
          <cell r="L262">
            <v>2645</v>
          </cell>
          <cell r="M262">
            <v>2298</v>
          </cell>
          <cell r="N262">
            <v>2700</v>
          </cell>
          <cell r="O262">
            <v>3102</v>
          </cell>
          <cell r="P262" t="str">
            <v>NO</v>
          </cell>
        </row>
        <row r="263">
          <cell r="A263" t="e">
            <v>#N/A</v>
          </cell>
          <cell r="B263">
            <v>15</v>
          </cell>
          <cell r="C263" t="e">
            <v>#N/A</v>
          </cell>
          <cell r="D263" t="str">
            <v>Sanitation Worker</v>
          </cell>
          <cell r="E263">
            <v>81</v>
          </cell>
          <cell r="F263" t="str">
            <v>Mesquite</v>
          </cell>
          <cell r="G263" t="str">
            <v>Residential Solid Waste Driver - Collector</v>
          </cell>
          <cell r="H263" t="str">
            <v>N</v>
          </cell>
          <cell r="I263">
            <v>39177</v>
          </cell>
          <cell r="J263" t="str">
            <v>Solid Waste Supervisor</v>
          </cell>
          <cell r="K263">
            <v>43</v>
          </cell>
          <cell r="L263">
            <v>2544</v>
          </cell>
          <cell r="M263">
            <v>2298</v>
          </cell>
          <cell r="N263">
            <v>2700</v>
          </cell>
          <cell r="O263">
            <v>3102</v>
          </cell>
          <cell r="P263" t="str">
            <v>NO</v>
          </cell>
          <cell r="Q263">
            <v>0</v>
          </cell>
        </row>
        <row r="264">
          <cell r="A264" t="e">
            <v>#N/A</v>
          </cell>
          <cell r="B264">
            <v>15</v>
          </cell>
          <cell r="C264" t="e">
            <v>#N/A</v>
          </cell>
          <cell r="D264" t="str">
            <v>Water Systems Technician II</v>
          </cell>
          <cell r="E264">
            <v>129</v>
          </cell>
          <cell r="F264" t="str">
            <v>Mesquite</v>
          </cell>
          <cell r="G264" t="str">
            <v>Water Production Technician</v>
          </cell>
          <cell r="H264" t="str">
            <v>N</v>
          </cell>
          <cell r="I264">
            <v>39177</v>
          </cell>
          <cell r="J264" t="str">
            <v>Senior Production Technician</v>
          </cell>
          <cell r="K264">
            <v>3</v>
          </cell>
          <cell r="L264">
            <v>2452</v>
          </cell>
          <cell r="M264">
            <v>2298</v>
          </cell>
          <cell r="N264">
            <v>2700</v>
          </cell>
          <cell r="O264">
            <v>3102</v>
          </cell>
          <cell r="P264" t="str">
            <v>NO</v>
          </cell>
          <cell r="Q264">
            <v>0</v>
          </cell>
        </row>
        <row r="265">
          <cell r="A265" t="str">
            <v>7-1930</v>
          </cell>
          <cell r="B265">
            <v>7</v>
          </cell>
          <cell r="C265">
            <v>1930</v>
          </cell>
          <cell r="D265" t="str">
            <v>Secretary (Journey)</v>
          </cell>
          <cell r="E265">
            <v>61</v>
          </cell>
          <cell r="F265" t="str">
            <v>Irving</v>
          </cell>
          <cell r="G265" t="str">
            <v>STAFF ASSISTANT</v>
          </cell>
          <cell r="H265" t="str">
            <v>N</v>
          </cell>
          <cell r="I265">
            <v>39191</v>
          </cell>
          <cell r="J265" t="str">
            <v>Manager@Supervisor@Office Coordinator</v>
          </cell>
          <cell r="K265">
            <v>12</v>
          </cell>
          <cell r="L265">
            <v>2760</v>
          </cell>
          <cell r="M265">
            <v>2305</v>
          </cell>
          <cell r="N265">
            <v>2737</v>
          </cell>
          <cell r="O265">
            <v>3251</v>
          </cell>
          <cell r="P265" t="str">
            <v>N</v>
          </cell>
          <cell r="Q265">
            <v>0</v>
          </cell>
        </row>
        <row r="266">
          <cell r="A266" t="str">
            <v>7-1940</v>
          </cell>
          <cell r="B266">
            <v>7</v>
          </cell>
          <cell r="C266">
            <v>1940</v>
          </cell>
          <cell r="D266" t="str">
            <v>Customer Service Rep</v>
          </cell>
          <cell r="E266">
            <v>88</v>
          </cell>
          <cell r="F266" t="str">
            <v>Irving</v>
          </cell>
          <cell r="G266" t="str">
            <v>CUSTOMER SVC REPRESENTATIVE</v>
          </cell>
          <cell r="H266" t="str">
            <v>N</v>
          </cell>
          <cell r="I266">
            <v>39191</v>
          </cell>
          <cell r="J266" t="str">
            <v>CUSTOMER SVC SUPV</v>
          </cell>
          <cell r="K266">
            <v>11</v>
          </cell>
          <cell r="L266">
            <v>2721</v>
          </cell>
          <cell r="M266">
            <v>2305</v>
          </cell>
          <cell r="N266">
            <v>2737</v>
          </cell>
          <cell r="O266">
            <v>3251</v>
          </cell>
          <cell r="P266" t="str">
            <v>N</v>
          </cell>
          <cell r="Q266">
            <v>0</v>
          </cell>
        </row>
        <row r="267">
          <cell r="A267" t="str">
            <v>7-2450</v>
          </cell>
          <cell r="B267">
            <v>7</v>
          </cell>
          <cell r="C267">
            <v>2450</v>
          </cell>
          <cell r="D267" t="str">
            <v>Library Assistant</v>
          </cell>
          <cell r="E267">
            <v>58</v>
          </cell>
          <cell r="F267" t="str">
            <v>Irving</v>
          </cell>
          <cell r="G267" t="str">
            <v>LIBRARY ASSISTANT II</v>
          </cell>
          <cell r="H267" t="str">
            <v>N</v>
          </cell>
          <cell r="I267">
            <v>39191</v>
          </cell>
          <cell r="J267" t="str">
            <v>LIBRARIAN@LIB SVCS SUPV</v>
          </cell>
          <cell r="K267">
            <v>4</v>
          </cell>
          <cell r="L267">
            <v>2764</v>
          </cell>
          <cell r="M267">
            <v>2305</v>
          </cell>
          <cell r="N267">
            <v>2737</v>
          </cell>
          <cell r="O267">
            <v>3251</v>
          </cell>
          <cell r="P267" t="str">
            <v>N</v>
          </cell>
          <cell r="Q267">
            <v>0</v>
          </cell>
        </row>
        <row r="268">
          <cell r="A268" t="str">
            <v>7-1960</v>
          </cell>
          <cell r="B268">
            <v>7</v>
          </cell>
          <cell r="C268">
            <v>1960</v>
          </cell>
          <cell r="D268" t="str">
            <v>Court Clerk (Entry)</v>
          </cell>
          <cell r="E268">
            <v>56</v>
          </cell>
          <cell r="F268" t="str">
            <v>Irving</v>
          </cell>
          <cell r="G268" t="str">
            <v>COURT CLERK</v>
          </cell>
          <cell r="H268" t="str">
            <v>N</v>
          </cell>
          <cell r="I268">
            <v>39191</v>
          </cell>
          <cell r="J268" t="str">
            <v>Court Svcs Coord</v>
          </cell>
          <cell r="K268">
            <v>19</v>
          </cell>
          <cell r="L268">
            <v>2698</v>
          </cell>
          <cell r="M268">
            <v>2305</v>
          </cell>
          <cell r="N268">
            <v>2737</v>
          </cell>
          <cell r="O268">
            <v>3251</v>
          </cell>
          <cell r="P268" t="str">
            <v>N</v>
          </cell>
          <cell r="Q268">
            <v>0</v>
          </cell>
        </row>
        <row r="269">
          <cell r="A269" t="str">
            <v>7-5240</v>
          </cell>
          <cell r="B269">
            <v>7</v>
          </cell>
          <cell r="C269">
            <v>5240</v>
          </cell>
          <cell r="D269" t="str">
            <v>Light Equipment Operator</v>
          </cell>
          <cell r="E269">
            <v>76</v>
          </cell>
          <cell r="F269" t="str">
            <v>Irving</v>
          </cell>
          <cell r="G269" t="str">
            <v>EQUIPMENT OPERATOR</v>
          </cell>
          <cell r="H269" t="str">
            <v>N</v>
          </cell>
          <cell r="I269">
            <v>39191</v>
          </cell>
          <cell r="J269" t="str">
            <v>CREW LEADER</v>
          </cell>
          <cell r="K269">
            <v>69</v>
          </cell>
          <cell r="L269">
            <v>2818</v>
          </cell>
          <cell r="M269">
            <v>2305</v>
          </cell>
          <cell r="N269">
            <v>2737</v>
          </cell>
          <cell r="O269">
            <v>3251</v>
          </cell>
          <cell r="P269" t="str">
            <v>N</v>
          </cell>
          <cell r="Q269">
            <v>0</v>
          </cell>
        </row>
        <row r="270">
          <cell r="A270" t="e">
            <v>#N/A</v>
          </cell>
          <cell r="B270">
            <v>7</v>
          </cell>
          <cell r="C270" t="e">
            <v>#N/A</v>
          </cell>
          <cell r="D270" t="str">
            <v>Account Clerk</v>
          </cell>
          <cell r="E270">
            <v>51</v>
          </cell>
          <cell r="F270" t="str">
            <v>Irving</v>
          </cell>
          <cell r="G270" t="str">
            <v>ACCOUNTING CLERK I</v>
          </cell>
          <cell r="H270" t="str">
            <v>N</v>
          </cell>
          <cell r="I270">
            <v>39191</v>
          </cell>
          <cell r="J270" t="str">
            <v>Acctg Clerk Supv</v>
          </cell>
          <cell r="K270">
            <v>2</v>
          </cell>
          <cell r="L270">
            <v>2764</v>
          </cell>
          <cell r="M270">
            <v>2305</v>
          </cell>
          <cell r="N270">
            <v>2737</v>
          </cell>
          <cell r="O270">
            <v>3251</v>
          </cell>
          <cell r="P270" t="str">
            <v>N</v>
          </cell>
          <cell r="Q270">
            <v>0</v>
          </cell>
        </row>
        <row r="271">
          <cell r="A271" t="str">
            <v>12-1940</v>
          </cell>
          <cell r="B271">
            <v>12</v>
          </cell>
          <cell r="C271">
            <v>1940</v>
          </cell>
          <cell r="D271" t="str">
            <v>Customer Service Rep</v>
          </cell>
          <cell r="E271">
            <v>88</v>
          </cell>
          <cell r="F271" t="str">
            <v>Garland</v>
          </cell>
          <cell r="G271" t="str">
            <v>Customer Service Rep</v>
          </cell>
          <cell r="H271" t="str">
            <v>N</v>
          </cell>
          <cell r="I271">
            <v>39139</v>
          </cell>
          <cell r="J271" t="str">
            <v>Program Supervisor</v>
          </cell>
          <cell r="K271">
            <v>14</v>
          </cell>
          <cell r="L271">
            <v>2692</v>
          </cell>
          <cell r="M271">
            <v>2312</v>
          </cell>
          <cell r="N271">
            <v>2924</v>
          </cell>
          <cell r="O271">
            <v>3536</v>
          </cell>
        </row>
        <row r="272">
          <cell r="A272" t="str">
            <v>12-2270</v>
          </cell>
          <cell r="B272">
            <v>12</v>
          </cell>
          <cell r="C272">
            <v>2270</v>
          </cell>
          <cell r="D272" t="str">
            <v>Pesticide Applicator</v>
          </cell>
          <cell r="E272">
            <v>123</v>
          </cell>
          <cell r="F272" t="str">
            <v>Garland</v>
          </cell>
          <cell r="G272" t="str">
            <v>Spray Technician</v>
          </cell>
          <cell r="I272">
            <v>39139</v>
          </cell>
          <cell r="K272">
            <v>2</v>
          </cell>
          <cell r="L272">
            <v>2522</v>
          </cell>
          <cell r="M272">
            <v>2312</v>
          </cell>
          <cell r="N272">
            <v>2924</v>
          </cell>
          <cell r="O272">
            <v>3536</v>
          </cell>
        </row>
        <row r="273">
          <cell r="A273" t="str">
            <v>12-5240</v>
          </cell>
          <cell r="B273">
            <v>12</v>
          </cell>
          <cell r="C273">
            <v>5240</v>
          </cell>
          <cell r="D273" t="str">
            <v>Light Equipment Operator</v>
          </cell>
          <cell r="E273">
            <v>76</v>
          </cell>
          <cell r="F273" t="str">
            <v>Garland</v>
          </cell>
          <cell r="G273" t="str">
            <v>Equipment Operator I</v>
          </cell>
          <cell r="H273" t="str">
            <v>N</v>
          </cell>
          <cell r="I273">
            <v>39139</v>
          </cell>
          <cell r="J273" t="str">
            <v>Various</v>
          </cell>
          <cell r="K273">
            <v>42</v>
          </cell>
          <cell r="L273">
            <v>2637</v>
          </cell>
          <cell r="M273">
            <v>2312</v>
          </cell>
          <cell r="N273">
            <v>2924</v>
          </cell>
          <cell r="O273">
            <v>3536</v>
          </cell>
        </row>
        <row r="274">
          <cell r="A274" t="e">
            <v>#N/A</v>
          </cell>
          <cell r="B274">
            <v>12</v>
          </cell>
          <cell r="C274" t="e">
            <v>#N/A</v>
          </cell>
          <cell r="D274" t="str">
            <v>Accounts Payable Technician</v>
          </cell>
          <cell r="E274">
            <v>99</v>
          </cell>
          <cell r="F274" t="str">
            <v>Garland</v>
          </cell>
          <cell r="G274" t="str">
            <v>Accounts Payable Technician</v>
          </cell>
          <cell r="I274">
            <v>39139</v>
          </cell>
          <cell r="K274">
            <v>6</v>
          </cell>
          <cell r="L274">
            <v>2781</v>
          </cell>
          <cell r="M274">
            <v>2312</v>
          </cell>
          <cell r="N274">
            <v>2924</v>
          </cell>
          <cell r="O274">
            <v>3536</v>
          </cell>
        </row>
        <row r="275">
          <cell r="A275" t="e">
            <v>#N/A</v>
          </cell>
          <cell r="B275">
            <v>12</v>
          </cell>
          <cell r="C275" t="e">
            <v>#N/A</v>
          </cell>
          <cell r="D275" t="str">
            <v>Concrete Finisher</v>
          </cell>
          <cell r="E275">
            <v>154</v>
          </cell>
          <cell r="F275" t="str">
            <v>Garland</v>
          </cell>
          <cell r="G275" t="str">
            <v>Concrete Finisher</v>
          </cell>
          <cell r="I275">
            <v>39139</v>
          </cell>
          <cell r="K275">
            <v>18</v>
          </cell>
          <cell r="L275">
            <v>2626</v>
          </cell>
          <cell r="M275">
            <v>2312</v>
          </cell>
          <cell r="N275">
            <v>2924</v>
          </cell>
          <cell r="O275">
            <v>3536</v>
          </cell>
        </row>
        <row r="276">
          <cell r="A276" t="e">
            <v>#N/A</v>
          </cell>
          <cell r="B276">
            <v>12</v>
          </cell>
          <cell r="C276" t="e">
            <v>#N/A</v>
          </cell>
          <cell r="D276" t="str">
            <v>Park Equipment Operator</v>
          </cell>
          <cell r="E276">
            <v>96</v>
          </cell>
          <cell r="F276" t="str">
            <v>Garland</v>
          </cell>
          <cell r="G276" t="str">
            <v>Equipment Operator I</v>
          </cell>
          <cell r="H276" t="str">
            <v>N</v>
          </cell>
          <cell r="I276">
            <v>39139</v>
          </cell>
          <cell r="J276" t="str">
            <v>Various</v>
          </cell>
          <cell r="K276">
            <v>8</v>
          </cell>
          <cell r="L276">
            <v>2607</v>
          </cell>
          <cell r="M276">
            <v>2312</v>
          </cell>
          <cell r="N276">
            <v>2924</v>
          </cell>
          <cell r="O276">
            <v>3536</v>
          </cell>
        </row>
        <row r="277">
          <cell r="A277" t="e">
            <v>#N/A</v>
          </cell>
          <cell r="B277">
            <v>12</v>
          </cell>
          <cell r="C277" t="e">
            <v>#N/A</v>
          </cell>
          <cell r="D277" t="str">
            <v>Property Assistant</v>
          </cell>
          <cell r="E277">
            <v>138</v>
          </cell>
          <cell r="F277" t="str">
            <v>Garland</v>
          </cell>
          <cell r="G277" t="str">
            <v>Property Room Technician</v>
          </cell>
          <cell r="H277" t="str">
            <v>N</v>
          </cell>
          <cell r="I277">
            <v>39139</v>
          </cell>
          <cell r="J277" t="str">
            <v>Program Supervisor</v>
          </cell>
          <cell r="K277">
            <v>5</v>
          </cell>
          <cell r="L277">
            <v>2596</v>
          </cell>
          <cell r="M277">
            <v>2312</v>
          </cell>
          <cell r="N277">
            <v>2924</v>
          </cell>
          <cell r="O277">
            <v>3536</v>
          </cell>
        </row>
        <row r="278">
          <cell r="A278" t="e">
            <v>#N/A</v>
          </cell>
          <cell r="B278">
            <v>12</v>
          </cell>
          <cell r="C278" t="e">
            <v>#N/A</v>
          </cell>
          <cell r="D278" t="str">
            <v>Police Records Clerk</v>
          </cell>
          <cell r="E278">
            <v>124</v>
          </cell>
          <cell r="F278" t="str">
            <v>Garland</v>
          </cell>
          <cell r="G278" t="str">
            <v>Records Technician</v>
          </cell>
          <cell r="H278" t="str">
            <v>N</v>
          </cell>
          <cell r="I278">
            <v>39139</v>
          </cell>
          <cell r="J278" t="str">
            <v>Various</v>
          </cell>
          <cell r="K278">
            <v>15</v>
          </cell>
          <cell r="L278">
            <v>2934</v>
          </cell>
          <cell r="M278">
            <v>2312</v>
          </cell>
          <cell r="N278">
            <v>2924</v>
          </cell>
          <cell r="O278">
            <v>3536</v>
          </cell>
        </row>
        <row r="279">
          <cell r="A279" t="e">
            <v>#N/A</v>
          </cell>
          <cell r="B279">
            <v>2</v>
          </cell>
          <cell r="C279" t="e">
            <v>#N/A</v>
          </cell>
          <cell r="D279" t="str">
            <v>Maintenance Worker II</v>
          </cell>
          <cell r="E279">
            <v>118</v>
          </cell>
          <cell r="F279" t="str">
            <v>Arlington</v>
          </cell>
          <cell r="G279" t="str">
            <v>Utility Tech Sb2</v>
          </cell>
          <cell r="H279" t="str">
            <v>N</v>
          </cell>
          <cell r="I279">
            <v>39195</v>
          </cell>
          <cell r="J279" t="str">
            <v>WATER &amp; SEWER CREW CHIEF</v>
          </cell>
          <cell r="K279">
            <v>4</v>
          </cell>
          <cell r="L279">
            <v>2406</v>
          </cell>
          <cell r="M279">
            <v>2313</v>
          </cell>
          <cell r="N279">
            <v>0</v>
          </cell>
          <cell r="O279">
            <v>2561</v>
          </cell>
          <cell r="P279" t="str">
            <v>N</v>
          </cell>
          <cell r="Q279">
            <v>0</v>
          </cell>
          <cell r="R279">
            <v>8</v>
          </cell>
        </row>
        <row r="280">
          <cell r="A280" t="e">
            <v>#N/A</v>
          </cell>
          <cell r="B280">
            <v>11</v>
          </cell>
          <cell r="C280" t="e">
            <v>#N/A</v>
          </cell>
          <cell r="D280" t="str">
            <v>Meter Services Worker</v>
          </cell>
          <cell r="E280">
            <v>79</v>
          </cell>
          <cell r="F280" t="str">
            <v>Richardson</v>
          </cell>
          <cell r="G280" t="str">
            <v>METER MAINTENANCE TECHNICIAN</v>
          </cell>
          <cell r="H280" t="str">
            <v>N</v>
          </cell>
          <cell r="I280">
            <v>39302</v>
          </cell>
          <cell r="J280" t="str">
            <v>Supv. - Meter Shop</v>
          </cell>
          <cell r="K280">
            <v>2</v>
          </cell>
          <cell r="L280">
            <v>2907</v>
          </cell>
          <cell r="M280">
            <v>2326</v>
          </cell>
          <cell r="N280">
            <v>2802</v>
          </cell>
          <cell r="O280">
            <v>3278</v>
          </cell>
          <cell r="P280" t="str">
            <v>N</v>
          </cell>
          <cell r="Q280">
            <v>0</v>
          </cell>
        </row>
        <row r="281">
          <cell r="A281" t="e">
            <v>#N/A</v>
          </cell>
          <cell r="B281">
            <v>11</v>
          </cell>
          <cell r="C281" t="e">
            <v>#N/A</v>
          </cell>
          <cell r="D281" t="str">
            <v>Call Taker</v>
          </cell>
          <cell r="E281">
            <v>107</v>
          </cell>
          <cell r="F281" t="str">
            <v>Richardson</v>
          </cell>
          <cell r="G281" t="str">
            <v>PUBLIC SAFETY CALLTAKER</v>
          </cell>
          <cell r="H281" t="str">
            <v>N</v>
          </cell>
          <cell r="I281">
            <v>39302</v>
          </cell>
          <cell r="J281" t="str">
            <v>Public Safety Telcomm Supv.</v>
          </cell>
          <cell r="K281">
            <v>1</v>
          </cell>
          <cell r="L281">
            <v>2968</v>
          </cell>
          <cell r="M281">
            <v>2326</v>
          </cell>
          <cell r="N281">
            <v>2721</v>
          </cell>
          <cell r="O281">
            <v>3116</v>
          </cell>
          <cell r="P281" t="str">
            <v>N</v>
          </cell>
          <cell r="Q281">
            <v>0</v>
          </cell>
        </row>
        <row r="282">
          <cell r="A282" t="e">
            <v>#N/A</v>
          </cell>
          <cell r="B282">
            <v>11</v>
          </cell>
          <cell r="C282" t="e">
            <v>#N/A</v>
          </cell>
          <cell r="D282" t="str">
            <v>Park Maintenance Mechanic</v>
          </cell>
          <cell r="E282">
            <v>122</v>
          </cell>
          <cell r="F282" t="str">
            <v>Richardson</v>
          </cell>
          <cell r="G282" t="str">
            <v>PARK MAINT. SPECIALIST II</v>
          </cell>
          <cell r="H282" t="str">
            <v>N</v>
          </cell>
          <cell r="I282">
            <v>39302</v>
          </cell>
          <cell r="J282" t="str">
            <v>Park Maintenance Supv</v>
          </cell>
          <cell r="K282">
            <v>3</v>
          </cell>
          <cell r="L282">
            <v>3223</v>
          </cell>
          <cell r="M282">
            <v>2328</v>
          </cell>
          <cell r="N282">
            <v>2803</v>
          </cell>
          <cell r="O282">
            <v>3278</v>
          </cell>
          <cell r="P282" t="str">
            <v>N</v>
          </cell>
          <cell r="Q282">
            <v>0</v>
          </cell>
        </row>
        <row r="283">
          <cell r="A283" t="e">
            <v>#N/A</v>
          </cell>
          <cell r="B283">
            <v>11</v>
          </cell>
          <cell r="C283" t="e">
            <v>#N/A</v>
          </cell>
          <cell r="D283" t="str">
            <v>Park Maintenance Worker - Journey Level</v>
          </cell>
          <cell r="E283">
            <v>127</v>
          </cell>
          <cell r="F283" t="str">
            <v>Richardson</v>
          </cell>
          <cell r="G283" t="str">
            <v>SENIOR MAINTENANCE HELPER</v>
          </cell>
          <cell r="H283" t="str">
            <v>N</v>
          </cell>
          <cell r="I283">
            <v>39302</v>
          </cell>
          <cell r="J283" t="str">
            <v>Park Maintenance Supv</v>
          </cell>
          <cell r="K283">
            <v>22</v>
          </cell>
          <cell r="L283">
            <v>2946</v>
          </cell>
          <cell r="M283">
            <v>2330</v>
          </cell>
          <cell r="N283">
            <v>2726</v>
          </cell>
          <cell r="O283">
            <v>3122</v>
          </cell>
          <cell r="P283" t="str">
            <v>N</v>
          </cell>
          <cell r="Q283">
            <v>0</v>
          </cell>
        </row>
        <row r="284">
          <cell r="A284" t="e">
            <v>#N/A</v>
          </cell>
          <cell r="B284">
            <v>11</v>
          </cell>
          <cell r="C284" t="e">
            <v>#N/A</v>
          </cell>
          <cell r="D284" t="str">
            <v>Property Assistant</v>
          </cell>
          <cell r="E284">
            <v>138</v>
          </cell>
          <cell r="F284" t="str">
            <v>Richardson</v>
          </cell>
          <cell r="G284" t="str">
            <v>PROPERTY CONTROL TECHNICIAN</v>
          </cell>
          <cell r="H284" t="str">
            <v>N</v>
          </cell>
          <cell r="I284">
            <v>39302</v>
          </cell>
          <cell r="J284" t="str">
            <v>Property Control Supv</v>
          </cell>
          <cell r="K284">
            <v>2</v>
          </cell>
          <cell r="L284">
            <v>3177</v>
          </cell>
          <cell r="M284">
            <v>2336</v>
          </cell>
          <cell r="N284">
            <v>2810.5</v>
          </cell>
          <cell r="O284">
            <v>3285</v>
          </cell>
          <cell r="P284" t="str">
            <v>N</v>
          </cell>
          <cell r="Q284">
            <v>0</v>
          </cell>
        </row>
        <row r="285">
          <cell r="A285" t="e">
            <v>#N/A</v>
          </cell>
          <cell r="B285">
            <v>11</v>
          </cell>
          <cell r="C285" t="e">
            <v>#N/A</v>
          </cell>
          <cell r="D285" t="str">
            <v>Concrete Finisher</v>
          </cell>
          <cell r="E285">
            <v>154</v>
          </cell>
          <cell r="F285" t="str">
            <v>Richardson</v>
          </cell>
          <cell r="G285" t="str">
            <v>SURFACE FINISHER</v>
          </cell>
          <cell r="H285" t="str">
            <v>N</v>
          </cell>
          <cell r="I285">
            <v>39302</v>
          </cell>
          <cell r="J285" t="str">
            <v>Crew Chief</v>
          </cell>
          <cell r="K285">
            <v>7</v>
          </cell>
          <cell r="L285">
            <v>3156</v>
          </cell>
          <cell r="M285">
            <v>2336</v>
          </cell>
          <cell r="N285">
            <v>2811.5</v>
          </cell>
          <cell r="O285">
            <v>3287</v>
          </cell>
          <cell r="P285" t="str">
            <v>N</v>
          </cell>
          <cell r="Q285">
            <v>0</v>
          </cell>
        </row>
        <row r="286">
          <cell r="A286" t="e">
            <v>#N/A</v>
          </cell>
          <cell r="B286">
            <v>15</v>
          </cell>
          <cell r="C286" t="e">
            <v>#N/A</v>
          </cell>
          <cell r="D286" t="str">
            <v>Administrative Secretary</v>
          </cell>
          <cell r="E286">
            <v>52</v>
          </cell>
          <cell r="F286" t="str">
            <v>Mesquite</v>
          </cell>
          <cell r="G286" t="str">
            <v>Administrative Secretary</v>
          </cell>
          <cell r="H286" t="str">
            <v>N</v>
          </cell>
          <cell r="I286">
            <v>39177</v>
          </cell>
          <cell r="J286" t="str">
            <v>Various Supervisors</v>
          </cell>
          <cell r="K286">
            <v>5</v>
          </cell>
          <cell r="L286">
            <v>2640</v>
          </cell>
          <cell r="M286">
            <v>2352</v>
          </cell>
          <cell r="N286">
            <v>2764</v>
          </cell>
          <cell r="O286">
            <v>3176</v>
          </cell>
          <cell r="P286" t="str">
            <v>NO</v>
          </cell>
          <cell r="Q286">
            <v>0</v>
          </cell>
        </row>
        <row r="287">
          <cell r="A287" t="e">
            <v>#N/A</v>
          </cell>
          <cell r="B287">
            <v>12</v>
          </cell>
          <cell r="C287" t="e">
            <v>#N/A</v>
          </cell>
          <cell r="D287" t="str">
            <v>Help Desk Technician</v>
          </cell>
          <cell r="E287">
            <v>144</v>
          </cell>
          <cell r="F287" t="str">
            <v>Garland</v>
          </cell>
          <cell r="G287" t="str">
            <v>Help Desk Technician</v>
          </cell>
          <cell r="H287" t="str">
            <v>N</v>
          </cell>
          <cell r="I287">
            <v>39139</v>
          </cell>
          <cell r="J287" t="str">
            <v>Inf Systems Coordinator</v>
          </cell>
          <cell r="K287">
            <v>3</v>
          </cell>
          <cell r="L287">
            <v>3581</v>
          </cell>
          <cell r="M287">
            <v>2363</v>
          </cell>
          <cell r="N287">
            <v>3526</v>
          </cell>
          <cell r="O287">
            <v>4290</v>
          </cell>
        </row>
        <row r="288">
          <cell r="A288" t="str">
            <v>9-1930</v>
          </cell>
          <cell r="B288">
            <v>9</v>
          </cell>
          <cell r="C288">
            <v>1930</v>
          </cell>
          <cell r="D288" t="str">
            <v>Secretary (Journey)</v>
          </cell>
          <cell r="E288">
            <v>61</v>
          </cell>
          <cell r="F288" t="str">
            <v>McKinney</v>
          </cell>
          <cell r="G288" t="str">
            <v>Staff Specialist</v>
          </cell>
          <cell r="H288" t="str">
            <v>N</v>
          </cell>
          <cell r="I288">
            <v>39139</v>
          </cell>
          <cell r="J288" t="str">
            <v>Various</v>
          </cell>
          <cell r="K288">
            <v>6</v>
          </cell>
          <cell r="L288">
            <v>2431</v>
          </cell>
          <cell r="M288">
            <v>2371</v>
          </cell>
          <cell r="N288">
            <v>2845</v>
          </cell>
          <cell r="O288">
            <v>3319</v>
          </cell>
          <cell r="P288" t="str">
            <v>N</v>
          </cell>
        </row>
        <row r="289">
          <cell r="A289" t="str">
            <v>9-1940</v>
          </cell>
          <cell r="B289">
            <v>9</v>
          </cell>
          <cell r="C289">
            <v>1940</v>
          </cell>
          <cell r="D289" t="str">
            <v>Customer Service Rep</v>
          </cell>
          <cell r="E289">
            <v>88</v>
          </cell>
          <cell r="F289" t="str">
            <v>McKinney</v>
          </cell>
          <cell r="G289" t="str">
            <v>Customer Services Representative</v>
          </cell>
          <cell r="H289" t="str">
            <v>N</v>
          </cell>
          <cell r="I289">
            <v>39136</v>
          </cell>
          <cell r="J289" t="str">
            <v>Revenue Collections Manager</v>
          </cell>
          <cell r="K289">
            <v>3</v>
          </cell>
          <cell r="L289">
            <v>2477</v>
          </cell>
          <cell r="M289">
            <v>2371</v>
          </cell>
          <cell r="N289">
            <v>2845</v>
          </cell>
          <cell r="O289">
            <v>3319</v>
          </cell>
          <cell r="P289" t="str">
            <v>N</v>
          </cell>
        </row>
        <row r="290">
          <cell r="A290" t="str">
            <v>9-1450</v>
          </cell>
          <cell r="B290">
            <v>9</v>
          </cell>
          <cell r="C290">
            <v>1450</v>
          </cell>
          <cell r="D290" t="str">
            <v>Clerk Typist (Entry)</v>
          </cell>
          <cell r="E290">
            <v>55</v>
          </cell>
          <cell r="F290" t="str">
            <v>McKinney</v>
          </cell>
          <cell r="G290" t="str">
            <v>Staff Specialist</v>
          </cell>
          <cell r="H290" t="str">
            <v>N</v>
          </cell>
          <cell r="I290">
            <v>39139</v>
          </cell>
          <cell r="J290" t="str">
            <v>Various Directors</v>
          </cell>
          <cell r="K290">
            <v>6</v>
          </cell>
          <cell r="L290">
            <v>2431.1390000000001</v>
          </cell>
          <cell r="M290">
            <v>2371</v>
          </cell>
          <cell r="N290">
            <v>2845</v>
          </cell>
          <cell r="O290">
            <v>3319</v>
          </cell>
          <cell r="P290" t="str">
            <v>N</v>
          </cell>
        </row>
        <row r="291">
          <cell r="A291" t="str">
            <v>9-1960</v>
          </cell>
          <cell r="B291">
            <v>9</v>
          </cell>
          <cell r="C291">
            <v>1960</v>
          </cell>
          <cell r="D291" t="str">
            <v>Court Clerk (Entry)</v>
          </cell>
          <cell r="E291">
            <v>56</v>
          </cell>
          <cell r="F291" t="str">
            <v>McKinney</v>
          </cell>
          <cell r="G291" t="str">
            <v>Deputy Municipal Court Clerk</v>
          </cell>
          <cell r="H291" t="str">
            <v>N</v>
          </cell>
          <cell r="I291">
            <v>39136</v>
          </cell>
          <cell r="J291" t="str">
            <v>Municipal Court Admin</v>
          </cell>
          <cell r="K291">
            <v>6</v>
          </cell>
          <cell r="L291">
            <v>2548</v>
          </cell>
          <cell r="M291">
            <v>2371</v>
          </cell>
          <cell r="N291">
            <v>2845</v>
          </cell>
          <cell r="O291">
            <v>3319</v>
          </cell>
        </row>
        <row r="292">
          <cell r="A292" t="e">
            <v>#N/A</v>
          </cell>
          <cell r="B292">
            <v>9</v>
          </cell>
          <cell r="C292" t="e">
            <v>#N/A</v>
          </cell>
          <cell r="D292" t="str">
            <v>Utility Service Clerk</v>
          </cell>
          <cell r="E292">
            <v>146</v>
          </cell>
          <cell r="F292" t="str">
            <v>McKinney</v>
          </cell>
          <cell r="G292" t="str">
            <v>Customer Services Representative</v>
          </cell>
          <cell r="H292" t="str">
            <v>N</v>
          </cell>
          <cell r="I292">
            <v>39136</v>
          </cell>
          <cell r="J292" t="str">
            <v>Revenue Collections Manager</v>
          </cell>
          <cell r="K292">
            <v>3</v>
          </cell>
          <cell r="L292">
            <v>2477</v>
          </cell>
          <cell r="M292">
            <v>2371</v>
          </cell>
          <cell r="N292">
            <v>2845</v>
          </cell>
          <cell r="O292">
            <v>3319</v>
          </cell>
          <cell r="P292" t="str">
            <v>N</v>
          </cell>
        </row>
        <row r="293">
          <cell r="A293" t="e">
            <v>#N/A</v>
          </cell>
          <cell r="B293">
            <v>9</v>
          </cell>
          <cell r="C293" t="e">
            <v>#N/A</v>
          </cell>
          <cell r="D293" t="str">
            <v>Senior Custodian</v>
          </cell>
          <cell r="E293">
            <v>163</v>
          </cell>
          <cell r="F293" t="str">
            <v>McKinney</v>
          </cell>
          <cell r="G293" t="str">
            <v>Maintenance Technician</v>
          </cell>
          <cell r="H293" t="str">
            <v>N</v>
          </cell>
          <cell r="I293">
            <v>39139</v>
          </cell>
          <cell r="J293" t="str">
            <v>Various Supervisors</v>
          </cell>
          <cell r="K293">
            <v>30</v>
          </cell>
          <cell r="L293">
            <v>2643.8420000000001</v>
          </cell>
          <cell r="M293">
            <v>2371</v>
          </cell>
          <cell r="N293">
            <v>2845</v>
          </cell>
          <cell r="O293">
            <v>3319</v>
          </cell>
          <cell r="P293" t="str">
            <v>N</v>
          </cell>
        </row>
        <row r="294">
          <cell r="A294" t="e">
            <v>#N/A</v>
          </cell>
          <cell r="B294">
            <v>9</v>
          </cell>
          <cell r="C294" t="e">
            <v>#N/A</v>
          </cell>
          <cell r="D294" t="str">
            <v>Police Records Clerk</v>
          </cell>
          <cell r="E294">
            <v>124</v>
          </cell>
          <cell r="F294" t="str">
            <v>McKinney</v>
          </cell>
          <cell r="G294" t="str">
            <v>Police Records Clerk</v>
          </cell>
          <cell r="H294" t="str">
            <v>N</v>
          </cell>
          <cell r="I294">
            <v>39139</v>
          </cell>
          <cell r="J294" t="str">
            <v>Police Records Supervisor</v>
          </cell>
          <cell r="K294">
            <v>3</v>
          </cell>
          <cell r="L294">
            <v>2646.8890000000001</v>
          </cell>
          <cell r="M294">
            <v>2371</v>
          </cell>
          <cell r="N294">
            <v>2845</v>
          </cell>
          <cell r="O294">
            <v>3319</v>
          </cell>
        </row>
        <row r="295">
          <cell r="A295" t="e">
            <v>#N/A</v>
          </cell>
          <cell r="B295">
            <v>3</v>
          </cell>
          <cell r="C295" t="e">
            <v>#N/A</v>
          </cell>
          <cell r="D295" t="str">
            <v>Account Clerk</v>
          </cell>
          <cell r="E295">
            <v>51</v>
          </cell>
          <cell r="F295" t="str">
            <v>Carrollton</v>
          </cell>
          <cell r="G295" t="str">
            <v>Accounts Payable Clerk</v>
          </cell>
          <cell r="H295" t="str">
            <v>NE</v>
          </cell>
          <cell r="I295">
            <v>39196</v>
          </cell>
          <cell r="J295" t="str">
            <v>Sr. Accountant</v>
          </cell>
          <cell r="K295">
            <v>3</v>
          </cell>
          <cell r="L295">
            <v>2765</v>
          </cell>
          <cell r="M295">
            <v>2380</v>
          </cell>
          <cell r="N295">
            <v>2808</v>
          </cell>
          <cell r="O295">
            <v>3235</v>
          </cell>
        </row>
        <row r="296">
          <cell r="A296" t="e">
            <v>#N/A</v>
          </cell>
          <cell r="B296">
            <v>3</v>
          </cell>
          <cell r="C296" t="e">
            <v>#N/A</v>
          </cell>
          <cell r="D296" t="str">
            <v>Concrete Finisher</v>
          </cell>
          <cell r="E296">
            <v>154</v>
          </cell>
          <cell r="F296" t="str">
            <v>Carrollton</v>
          </cell>
          <cell r="G296" t="str">
            <v>Concrete Crewmember</v>
          </cell>
          <cell r="H296" t="str">
            <v>NE</v>
          </cell>
          <cell r="I296">
            <v>39196</v>
          </cell>
          <cell r="K296">
            <v>16</v>
          </cell>
          <cell r="L296">
            <v>2550</v>
          </cell>
          <cell r="M296">
            <v>2380</v>
          </cell>
          <cell r="N296">
            <v>2808</v>
          </cell>
          <cell r="O296">
            <v>3235</v>
          </cell>
        </row>
        <row r="297">
          <cell r="A297" t="e">
            <v>#N/A</v>
          </cell>
          <cell r="B297">
            <v>3</v>
          </cell>
          <cell r="C297" t="e">
            <v>#N/A</v>
          </cell>
          <cell r="D297" t="str">
            <v>Utility Service Clerk</v>
          </cell>
          <cell r="E297">
            <v>146</v>
          </cell>
          <cell r="F297" t="str">
            <v>Carrollton</v>
          </cell>
          <cell r="G297" t="str">
            <v>Customer Service Technician</v>
          </cell>
          <cell r="H297" t="str">
            <v>NE</v>
          </cell>
          <cell r="I297">
            <v>39196</v>
          </cell>
          <cell r="K297">
            <v>1</v>
          </cell>
          <cell r="L297">
            <v>2836</v>
          </cell>
          <cell r="M297">
            <v>2380</v>
          </cell>
          <cell r="N297">
            <v>2808</v>
          </cell>
          <cell r="O297">
            <v>3235</v>
          </cell>
        </row>
        <row r="298">
          <cell r="A298" t="e">
            <v>#N/A</v>
          </cell>
          <cell r="B298">
            <v>3</v>
          </cell>
          <cell r="C298" t="e">
            <v>#N/A</v>
          </cell>
          <cell r="D298" t="str">
            <v>Payroll Specialist</v>
          </cell>
          <cell r="E298">
            <v>92</v>
          </cell>
          <cell r="F298" t="str">
            <v>Carrollton</v>
          </cell>
          <cell r="G298" t="str">
            <v>Payroll Clerk</v>
          </cell>
          <cell r="H298" t="str">
            <v>NE</v>
          </cell>
          <cell r="I298">
            <v>39196</v>
          </cell>
          <cell r="K298">
            <v>1</v>
          </cell>
          <cell r="L298">
            <v>2482</v>
          </cell>
          <cell r="M298">
            <v>2380</v>
          </cell>
          <cell r="N298">
            <v>2808</v>
          </cell>
          <cell r="O298">
            <v>3235</v>
          </cell>
        </row>
        <row r="299">
          <cell r="A299" t="str">
            <v>11-1960</v>
          </cell>
          <cell r="B299">
            <v>11</v>
          </cell>
          <cell r="C299">
            <v>1960</v>
          </cell>
          <cell r="D299" t="str">
            <v>Court Clerk (Entry)</v>
          </cell>
          <cell r="E299">
            <v>56</v>
          </cell>
          <cell r="F299" t="str">
            <v>Richardson</v>
          </cell>
          <cell r="G299" t="str">
            <v>ASST MUNCIPAL COURT CLERK</v>
          </cell>
          <cell r="H299" t="str">
            <v>N</v>
          </cell>
          <cell r="I299">
            <v>39302</v>
          </cell>
          <cell r="J299" t="str">
            <v>Municipal Court Supervisor</v>
          </cell>
          <cell r="K299">
            <v>9</v>
          </cell>
          <cell r="L299">
            <v>2763</v>
          </cell>
          <cell r="M299">
            <v>2383</v>
          </cell>
          <cell r="N299">
            <v>2869</v>
          </cell>
          <cell r="O299">
            <v>3355</v>
          </cell>
          <cell r="P299" t="str">
            <v>N</v>
          </cell>
          <cell r="Q299">
            <v>0</v>
          </cell>
        </row>
        <row r="300">
          <cell r="A300" t="e">
            <v>#N/A</v>
          </cell>
          <cell r="B300">
            <v>11</v>
          </cell>
          <cell r="C300" t="e">
            <v>#N/A</v>
          </cell>
          <cell r="D300" t="str">
            <v>Computer Operator</v>
          </cell>
          <cell r="E300">
            <v>67</v>
          </cell>
          <cell r="F300" t="str">
            <v>Richardson</v>
          </cell>
          <cell r="G300" t="str">
            <v>COMPUTER OPERATOR</v>
          </cell>
          <cell r="H300" t="str">
            <v>N</v>
          </cell>
          <cell r="I300">
            <v>39302</v>
          </cell>
          <cell r="J300" t="str">
            <v>Computer Ops Suvp.</v>
          </cell>
          <cell r="K300">
            <v>2</v>
          </cell>
          <cell r="L300">
            <v>3379</v>
          </cell>
          <cell r="M300">
            <v>2401</v>
          </cell>
          <cell r="N300">
            <v>2890</v>
          </cell>
          <cell r="O300">
            <v>3379</v>
          </cell>
          <cell r="P300" t="str">
            <v>N</v>
          </cell>
          <cell r="Q300">
            <v>0</v>
          </cell>
        </row>
        <row r="301">
          <cell r="A301" t="str">
            <v>2-1450</v>
          </cell>
          <cell r="B301">
            <v>2</v>
          </cell>
          <cell r="C301">
            <v>1450</v>
          </cell>
          <cell r="D301" t="str">
            <v>Payroll Technician</v>
          </cell>
          <cell r="E301">
            <v>59</v>
          </cell>
          <cell r="F301" t="str">
            <v>Arlington</v>
          </cell>
          <cell r="G301" t="str">
            <v>Payroll Asst</v>
          </cell>
          <cell r="H301" t="str">
            <v>N</v>
          </cell>
          <cell r="I301">
            <v>39195</v>
          </cell>
          <cell r="J301" t="str">
            <v>Payroll / Accounts Payable Supervisor</v>
          </cell>
          <cell r="K301">
            <v>1</v>
          </cell>
          <cell r="L301">
            <v>2774</v>
          </cell>
          <cell r="M301">
            <v>2405</v>
          </cell>
          <cell r="N301">
            <v>3006</v>
          </cell>
          <cell r="O301">
            <v>3307</v>
          </cell>
          <cell r="P301" t="str">
            <v>N</v>
          </cell>
          <cell r="Q301">
            <v>0</v>
          </cell>
          <cell r="R301">
            <v>8</v>
          </cell>
        </row>
        <row r="302">
          <cell r="A302" t="e">
            <v>#N/A</v>
          </cell>
          <cell r="B302">
            <v>2</v>
          </cell>
          <cell r="C302" t="e">
            <v>#N/A</v>
          </cell>
          <cell r="D302" t="str">
            <v>Administrative Secretary</v>
          </cell>
          <cell r="E302">
            <v>52</v>
          </cell>
          <cell r="F302" t="str">
            <v>Arlington</v>
          </cell>
          <cell r="G302" t="str">
            <v>Admin Secretary</v>
          </cell>
          <cell r="H302" t="str">
            <v>N</v>
          </cell>
          <cell r="I302">
            <v>39181</v>
          </cell>
          <cell r="J302" t="str">
            <v>Various</v>
          </cell>
          <cell r="K302">
            <v>8</v>
          </cell>
          <cell r="L302">
            <v>2891</v>
          </cell>
          <cell r="M302">
            <v>2405</v>
          </cell>
          <cell r="N302">
            <v>3006</v>
          </cell>
          <cell r="O302">
            <v>3307</v>
          </cell>
          <cell r="P302" t="str">
            <v>N</v>
          </cell>
          <cell r="Q302">
            <v>0</v>
          </cell>
          <cell r="R302">
            <v>8</v>
          </cell>
        </row>
        <row r="303">
          <cell r="A303" t="e">
            <v>#N/A</v>
          </cell>
          <cell r="B303">
            <v>2</v>
          </cell>
          <cell r="C303" t="e">
            <v>#N/A</v>
          </cell>
          <cell r="D303" t="str">
            <v>Housing Assistant</v>
          </cell>
          <cell r="E303">
            <v>135</v>
          </cell>
          <cell r="F303" t="str">
            <v>Arlington</v>
          </cell>
          <cell r="G303" t="str">
            <v>Housing Specialist</v>
          </cell>
          <cell r="H303" t="str">
            <v>N</v>
          </cell>
          <cell r="I303">
            <v>39195</v>
          </cell>
          <cell r="J303" t="str">
            <v>Housing Management Supervisor</v>
          </cell>
          <cell r="K303">
            <v>8</v>
          </cell>
          <cell r="L303">
            <v>2800</v>
          </cell>
          <cell r="M303">
            <v>2405</v>
          </cell>
          <cell r="N303">
            <v>3006</v>
          </cell>
          <cell r="O303">
            <v>3307</v>
          </cell>
          <cell r="P303" t="str">
            <v>N</v>
          </cell>
          <cell r="Q303">
            <v>0</v>
          </cell>
          <cell r="R303">
            <v>8</v>
          </cell>
        </row>
        <row r="304">
          <cell r="A304" t="e">
            <v>#N/A</v>
          </cell>
          <cell r="B304">
            <v>2</v>
          </cell>
          <cell r="C304" t="e">
            <v>#N/A</v>
          </cell>
          <cell r="D304" t="str">
            <v>Senior Account Clerk</v>
          </cell>
          <cell r="E304">
            <v>63</v>
          </cell>
          <cell r="F304" t="str">
            <v>Arlington</v>
          </cell>
          <cell r="G304" t="str">
            <v>Sr Account Clerk</v>
          </cell>
          <cell r="H304" t="str">
            <v>N</v>
          </cell>
          <cell r="I304">
            <v>39195</v>
          </cell>
          <cell r="J304" t="str">
            <v>Various</v>
          </cell>
          <cell r="K304">
            <v>4</v>
          </cell>
          <cell r="L304">
            <v>2991</v>
          </cell>
          <cell r="M304">
            <v>2405</v>
          </cell>
          <cell r="N304">
            <v>3006</v>
          </cell>
          <cell r="O304">
            <v>3307</v>
          </cell>
          <cell r="P304" t="str">
            <v>N</v>
          </cell>
          <cell r="Q304">
            <v>0</v>
          </cell>
          <cell r="R304">
            <v>8</v>
          </cell>
        </row>
        <row r="305">
          <cell r="A305" t="str">
            <v>15-0</v>
          </cell>
          <cell r="B305">
            <v>15</v>
          </cell>
          <cell r="C305">
            <v>0</v>
          </cell>
          <cell r="D305" t="str">
            <v>Police Jailer</v>
          </cell>
          <cell r="E305">
            <v>80</v>
          </cell>
          <cell r="F305" t="str">
            <v>Mesquite</v>
          </cell>
          <cell r="G305" t="str">
            <v>Detention Officer I</v>
          </cell>
          <cell r="H305" t="str">
            <v>N</v>
          </cell>
          <cell r="I305">
            <v>39177</v>
          </cell>
          <cell r="J305" t="str">
            <v>Police Sergeant</v>
          </cell>
          <cell r="K305">
            <v>5</v>
          </cell>
          <cell r="L305">
            <v>2417</v>
          </cell>
          <cell r="M305">
            <v>2417</v>
          </cell>
          <cell r="N305">
            <v>2840</v>
          </cell>
          <cell r="O305">
            <v>3263</v>
          </cell>
          <cell r="P305" t="str">
            <v>NO</v>
          </cell>
          <cell r="Q305">
            <v>0</v>
          </cell>
        </row>
        <row r="306">
          <cell r="A306" t="str">
            <v>15-5230</v>
          </cell>
          <cell r="B306">
            <v>15</v>
          </cell>
          <cell r="C306">
            <v>5230</v>
          </cell>
          <cell r="D306" t="str">
            <v>Heavy Equipment Operator</v>
          </cell>
          <cell r="E306">
            <v>74</v>
          </cell>
          <cell r="F306" t="str">
            <v>Mesquite</v>
          </cell>
          <cell r="G306" t="str">
            <v>Heavy Equipment Operator - Streets</v>
          </cell>
          <cell r="H306" t="str">
            <v>N</v>
          </cell>
          <cell r="I306">
            <v>39177</v>
          </cell>
          <cell r="J306" t="str">
            <v>Assistant Manager of Solid Waste</v>
          </cell>
          <cell r="K306">
            <v>4</v>
          </cell>
          <cell r="L306">
            <v>3194</v>
          </cell>
          <cell r="M306">
            <v>2417</v>
          </cell>
          <cell r="N306">
            <v>2840</v>
          </cell>
          <cell r="O306">
            <v>3263</v>
          </cell>
          <cell r="P306" t="str">
            <v>NO</v>
          </cell>
          <cell r="Q306">
            <v>0</v>
          </cell>
        </row>
        <row r="307">
          <cell r="A307" t="e">
            <v>#N/A</v>
          </cell>
          <cell r="B307">
            <v>15</v>
          </cell>
          <cell r="C307" t="e">
            <v>#N/A</v>
          </cell>
          <cell r="D307" t="str">
            <v>IT Communications Technician</v>
          </cell>
          <cell r="E307">
            <v>136</v>
          </cell>
          <cell r="F307" t="str">
            <v>Mesquite</v>
          </cell>
          <cell r="G307" t="str">
            <v>Electronics Technician</v>
          </cell>
          <cell r="H307" t="str">
            <v>N</v>
          </cell>
          <cell r="I307">
            <v>39177</v>
          </cell>
          <cell r="J307" t="str">
            <v>Manager of Information Services</v>
          </cell>
          <cell r="K307">
            <v>1</v>
          </cell>
          <cell r="L307">
            <v>3263</v>
          </cell>
          <cell r="M307">
            <v>2417</v>
          </cell>
          <cell r="N307">
            <v>2840</v>
          </cell>
          <cell r="O307">
            <v>3263</v>
          </cell>
          <cell r="P307" t="str">
            <v>NO</v>
          </cell>
          <cell r="Q307">
            <v>0</v>
          </cell>
        </row>
        <row r="308">
          <cell r="A308" t="e">
            <v>#N/A</v>
          </cell>
          <cell r="B308">
            <v>15</v>
          </cell>
          <cell r="C308" t="e">
            <v>#N/A</v>
          </cell>
          <cell r="D308" t="str">
            <v>Park Equipment Mechanic</v>
          </cell>
          <cell r="E308">
            <v>95</v>
          </cell>
          <cell r="F308" t="str">
            <v>Mesquite</v>
          </cell>
          <cell r="G308" t="str">
            <v>Park Equipment Mechanic</v>
          </cell>
          <cell r="H308" t="str">
            <v>N</v>
          </cell>
          <cell r="I308">
            <v>39177</v>
          </cell>
          <cell r="J308" t="str">
            <v>District Park Supervisor</v>
          </cell>
          <cell r="K308">
            <v>1</v>
          </cell>
          <cell r="L308">
            <v>2917</v>
          </cell>
          <cell r="M308">
            <v>2417</v>
          </cell>
          <cell r="N308">
            <v>2840</v>
          </cell>
          <cell r="O308">
            <v>3263</v>
          </cell>
          <cell r="P308" t="str">
            <v>NO</v>
          </cell>
          <cell r="Q308">
            <v>0</v>
          </cell>
        </row>
        <row r="309">
          <cell r="A309" t="e">
            <v>#N/A</v>
          </cell>
          <cell r="B309">
            <v>7</v>
          </cell>
          <cell r="C309" t="e">
            <v>#N/A</v>
          </cell>
          <cell r="D309" t="str">
            <v>Call Taker</v>
          </cell>
          <cell r="E309">
            <v>107</v>
          </cell>
          <cell r="F309" t="str">
            <v>Irving</v>
          </cell>
          <cell r="G309" t="str">
            <v>DISPATCHER I</v>
          </cell>
          <cell r="H309" t="str">
            <v>N</v>
          </cell>
          <cell r="I309">
            <v>39191</v>
          </cell>
          <cell r="J309" t="str">
            <v>Police Comm Supv</v>
          </cell>
          <cell r="K309">
            <v>15</v>
          </cell>
          <cell r="L309">
            <v>3113</v>
          </cell>
          <cell r="M309">
            <v>2419</v>
          </cell>
          <cell r="N309">
            <v>2874</v>
          </cell>
          <cell r="O309">
            <v>3414</v>
          </cell>
          <cell r="P309" t="str">
            <v>N</v>
          </cell>
          <cell r="Q309">
            <v>0</v>
          </cell>
        </row>
        <row r="310">
          <cell r="A310" t="e">
            <v>#N/A</v>
          </cell>
          <cell r="B310">
            <v>7</v>
          </cell>
          <cell r="C310" t="e">
            <v>#N/A</v>
          </cell>
          <cell r="D310" t="str">
            <v>Park Equipment Operator</v>
          </cell>
          <cell r="E310">
            <v>96</v>
          </cell>
          <cell r="F310" t="str">
            <v>Irving</v>
          </cell>
          <cell r="G310" t="str">
            <v>GROUNDSKEEPER II</v>
          </cell>
          <cell r="H310" t="str">
            <v>N</v>
          </cell>
          <cell r="I310">
            <v>39191</v>
          </cell>
          <cell r="J310" t="str">
            <v>PARKS CREW LEADER</v>
          </cell>
          <cell r="K310">
            <v>28</v>
          </cell>
          <cell r="L310">
            <v>3005</v>
          </cell>
          <cell r="M310">
            <v>2419</v>
          </cell>
          <cell r="N310">
            <v>2874</v>
          </cell>
          <cell r="O310">
            <v>3414</v>
          </cell>
          <cell r="P310" t="str">
            <v>N</v>
          </cell>
          <cell r="Q310">
            <v>0</v>
          </cell>
        </row>
        <row r="311">
          <cell r="A311" t="e">
            <v>#N/A</v>
          </cell>
          <cell r="B311">
            <v>7</v>
          </cell>
          <cell r="C311" t="e">
            <v>#N/A</v>
          </cell>
          <cell r="D311" t="str">
            <v>Reprographics Technician</v>
          </cell>
          <cell r="E311">
            <v>152</v>
          </cell>
          <cell r="F311" t="str">
            <v>Irving</v>
          </cell>
          <cell r="G311" t="str">
            <v>PRINTER</v>
          </cell>
          <cell r="H311" t="str">
            <v>N</v>
          </cell>
          <cell r="I311">
            <v>39191</v>
          </cell>
          <cell r="J311" t="str">
            <v>Print Shop Supervisor</v>
          </cell>
          <cell r="K311">
            <v>2</v>
          </cell>
          <cell r="L311">
            <v>2902</v>
          </cell>
          <cell r="M311">
            <v>2419</v>
          </cell>
          <cell r="N311">
            <v>2874</v>
          </cell>
          <cell r="O311">
            <v>3414</v>
          </cell>
        </row>
        <row r="312">
          <cell r="A312" t="e">
            <v>#N/A</v>
          </cell>
          <cell r="B312">
            <v>7</v>
          </cell>
          <cell r="C312" t="e">
            <v>#N/A</v>
          </cell>
          <cell r="D312" t="str">
            <v>Meter Services Worker</v>
          </cell>
          <cell r="E312">
            <v>79</v>
          </cell>
          <cell r="F312" t="str">
            <v>Irving</v>
          </cell>
          <cell r="G312" t="str">
            <v>UTILITY SERVICE TECHNICIAN</v>
          </cell>
          <cell r="H312" t="str">
            <v>N</v>
          </cell>
          <cell r="I312">
            <v>39191</v>
          </cell>
          <cell r="J312" t="str">
            <v>Utility Maintenance Supv</v>
          </cell>
          <cell r="K312">
            <v>10</v>
          </cell>
          <cell r="L312">
            <v>3192</v>
          </cell>
          <cell r="M312">
            <v>2419</v>
          </cell>
          <cell r="N312">
            <v>2874</v>
          </cell>
          <cell r="O312">
            <v>3414</v>
          </cell>
          <cell r="P312" t="str">
            <v>N</v>
          </cell>
          <cell r="Q312">
            <v>0</v>
          </cell>
        </row>
        <row r="313">
          <cell r="A313" t="str">
            <v>15-4130</v>
          </cell>
          <cell r="B313">
            <v>15</v>
          </cell>
          <cell r="C313">
            <v>4130</v>
          </cell>
          <cell r="D313" t="str">
            <v>Dispatcher</v>
          </cell>
          <cell r="E313">
            <v>69</v>
          </cell>
          <cell r="F313" t="str">
            <v>Mesquite</v>
          </cell>
          <cell r="G313" t="str">
            <v>Public Safety Dispatcher I</v>
          </cell>
          <cell r="H313" t="str">
            <v>N</v>
          </cell>
          <cell r="I313">
            <v>39177</v>
          </cell>
          <cell r="J313" t="str">
            <v>Communications Shift Supervisor</v>
          </cell>
          <cell r="K313">
            <v>6</v>
          </cell>
          <cell r="L313">
            <v>2525</v>
          </cell>
          <cell r="M313">
            <v>2427</v>
          </cell>
          <cell r="N313">
            <v>2578</v>
          </cell>
          <cell r="O313">
            <v>2730</v>
          </cell>
          <cell r="P313" t="str">
            <v>NO</v>
          </cell>
        </row>
        <row r="314">
          <cell r="A314" t="str">
            <v>10-2270</v>
          </cell>
          <cell r="B314">
            <v>10</v>
          </cell>
          <cell r="C314">
            <v>2270</v>
          </cell>
          <cell r="D314" t="str">
            <v>Pesticide Applicator</v>
          </cell>
          <cell r="E314">
            <v>123</v>
          </cell>
          <cell r="F314" t="str">
            <v>Plano</v>
          </cell>
          <cell r="G314" t="str">
            <v>Chemical Applications Technician</v>
          </cell>
          <cell r="H314" t="str">
            <v>N</v>
          </cell>
          <cell r="I314">
            <v>39218</v>
          </cell>
          <cell r="J314" t="str">
            <v>Park District Supervisor</v>
          </cell>
          <cell r="K314">
            <v>4</v>
          </cell>
          <cell r="L314">
            <v>2862</v>
          </cell>
          <cell r="M314">
            <v>2443</v>
          </cell>
          <cell r="N314">
            <v>2981</v>
          </cell>
          <cell r="O314">
            <v>3519</v>
          </cell>
        </row>
        <row r="315">
          <cell r="A315" t="str">
            <v>10-1960</v>
          </cell>
          <cell r="B315">
            <v>10</v>
          </cell>
          <cell r="C315">
            <v>1960</v>
          </cell>
          <cell r="D315" t="str">
            <v>Court Clerk (Entry)</v>
          </cell>
          <cell r="E315">
            <v>56</v>
          </cell>
          <cell r="F315" t="str">
            <v>Plano</v>
          </cell>
          <cell r="G315" t="str">
            <v>Municipal Court Clerk II</v>
          </cell>
          <cell r="H315" t="str">
            <v>N</v>
          </cell>
          <cell r="I315">
            <v>39219</v>
          </cell>
          <cell r="J315" t="str">
            <v>Municipal Court Clerk Supervisor</v>
          </cell>
          <cell r="K315">
            <v>17</v>
          </cell>
          <cell r="L315">
            <v>2581</v>
          </cell>
          <cell r="M315">
            <v>2443</v>
          </cell>
          <cell r="N315">
            <v>2981</v>
          </cell>
          <cell r="O315">
            <v>3519</v>
          </cell>
        </row>
        <row r="316">
          <cell r="A316" t="str">
            <v>10-5220</v>
          </cell>
          <cell r="B316">
            <v>10</v>
          </cell>
          <cell r="C316">
            <v>5220</v>
          </cell>
          <cell r="D316" t="str">
            <v>Water and Sewer Crew Chief</v>
          </cell>
          <cell r="E316">
            <v>83</v>
          </cell>
          <cell r="F316" t="str">
            <v>Plano</v>
          </cell>
          <cell r="G316" t="str">
            <v>Sr Crew Leader</v>
          </cell>
          <cell r="H316" t="str">
            <v>N</v>
          </cell>
          <cell r="I316">
            <v>39219</v>
          </cell>
          <cell r="J316" t="str">
            <v>Supervisors</v>
          </cell>
          <cell r="K316">
            <v>28</v>
          </cell>
          <cell r="L316">
            <v>2990</v>
          </cell>
          <cell r="M316">
            <v>2443</v>
          </cell>
          <cell r="N316">
            <v>2981</v>
          </cell>
          <cell r="O316">
            <v>3519</v>
          </cell>
        </row>
        <row r="317">
          <cell r="A317" t="str">
            <v>10-5260</v>
          </cell>
          <cell r="B317">
            <v>10</v>
          </cell>
          <cell r="C317">
            <v>5260</v>
          </cell>
          <cell r="D317" t="str">
            <v>Signal Technician</v>
          </cell>
          <cell r="E317">
            <v>82</v>
          </cell>
          <cell r="F317" t="str">
            <v>Plano</v>
          </cell>
          <cell r="G317" t="str">
            <v>Traffic Signal Tech I</v>
          </cell>
          <cell r="H317" t="str">
            <v>N</v>
          </cell>
          <cell r="I317">
            <v>39219</v>
          </cell>
          <cell r="J317" t="str">
            <v>Traffic Supervisor</v>
          </cell>
          <cell r="K317">
            <v>1</v>
          </cell>
          <cell r="L317">
            <v>3519</v>
          </cell>
          <cell r="M317">
            <v>2443</v>
          </cell>
          <cell r="N317">
            <v>2981</v>
          </cell>
          <cell r="O317">
            <v>3519</v>
          </cell>
        </row>
        <row r="318">
          <cell r="A318" t="e">
            <v>#N/A</v>
          </cell>
          <cell r="B318">
            <v>10</v>
          </cell>
          <cell r="C318" t="e">
            <v>#N/A</v>
          </cell>
          <cell r="D318" t="str">
            <v>Account Clerk</v>
          </cell>
          <cell r="E318">
            <v>51</v>
          </cell>
          <cell r="F318" t="str">
            <v>Plano</v>
          </cell>
          <cell r="G318" t="str">
            <v>Account Clerk I</v>
          </cell>
          <cell r="H318" t="str">
            <v>N</v>
          </cell>
          <cell r="I318">
            <v>39218</v>
          </cell>
          <cell r="J318" t="str">
            <v>Supervisors</v>
          </cell>
          <cell r="K318">
            <v>1</v>
          </cell>
          <cell r="L318">
            <v>3519</v>
          </cell>
          <cell r="M318">
            <v>2443</v>
          </cell>
          <cell r="N318">
            <v>2981</v>
          </cell>
          <cell r="O318">
            <v>3519</v>
          </cell>
        </row>
        <row r="319">
          <cell r="A319" t="e">
            <v>#N/A</v>
          </cell>
          <cell r="B319">
            <v>10</v>
          </cell>
          <cell r="C319" t="e">
            <v>#N/A</v>
          </cell>
          <cell r="D319" t="str">
            <v>Property Assistant</v>
          </cell>
          <cell r="E319">
            <v>138</v>
          </cell>
          <cell r="F319" t="str">
            <v>Plano</v>
          </cell>
          <cell r="G319" t="str">
            <v>Property/Evidence Specialist</v>
          </cell>
          <cell r="H319" t="str">
            <v>N</v>
          </cell>
          <cell r="I319">
            <v>39220</v>
          </cell>
          <cell r="J319" t="str">
            <v>Police Chief</v>
          </cell>
          <cell r="K319">
            <v>3</v>
          </cell>
          <cell r="L319">
            <v>2579</v>
          </cell>
          <cell r="M319">
            <v>2443</v>
          </cell>
          <cell r="N319">
            <v>2981</v>
          </cell>
          <cell r="O319">
            <v>3519</v>
          </cell>
          <cell r="P319" t="str">
            <v>N</v>
          </cell>
          <cell r="Q319">
            <v>0</v>
          </cell>
        </row>
        <row r="320">
          <cell r="A320" t="e">
            <v>#N/A</v>
          </cell>
          <cell r="B320">
            <v>10</v>
          </cell>
          <cell r="C320" t="e">
            <v>#N/A</v>
          </cell>
          <cell r="D320" t="str">
            <v>Administrative Secretary</v>
          </cell>
          <cell r="E320">
            <v>52</v>
          </cell>
          <cell r="F320" t="str">
            <v>Plano</v>
          </cell>
          <cell r="G320" t="str">
            <v>Sr Administrative Assistant</v>
          </cell>
          <cell r="H320" t="str">
            <v>N</v>
          </cell>
          <cell r="I320">
            <v>39219</v>
          </cell>
          <cell r="J320" t="str">
            <v>Various Supervisors &amp; Managers</v>
          </cell>
          <cell r="K320">
            <v>59</v>
          </cell>
          <cell r="L320">
            <v>3131</v>
          </cell>
          <cell r="M320">
            <v>2443</v>
          </cell>
          <cell r="N320">
            <v>2981</v>
          </cell>
          <cell r="O320">
            <v>3519</v>
          </cell>
        </row>
        <row r="321">
          <cell r="A321" t="e">
            <v>#N/A</v>
          </cell>
          <cell r="B321">
            <v>10</v>
          </cell>
          <cell r="C321" t="e">
            <v>#N/A</v>
          </cell>
          <cell r="D321" t="str">
            <v>Water Systems Technician II</v>
          </cell>
          <cell r="E321">
            <v>129</v>
          </cell>
          <cell r="F321" t="str">
            <v>Plano</v>
          </cell>
          <cell r="G321" t="str">
            <v>Water Pump Station Operator</v>
          </cell>
          <cell r="H321" t="str">
            <v>N</v>
          </cell>
          <cell r="I321">
            <v>39219</v>
          </cell>
          <cell r="J321" t="str">
            <v>Public Works Operations Manager</v>
          </cell>
          <cell r="K321">
            <v>5</v>
          </cell>
          <cell r="L321">
            <v>2954</v>
          </cell>
          <cell r="M321">
            <v>2443</v>
          </cell>
          <cell r="N321">
            <v>2981</v>
          </cell>
          <cell r="O321">
            <v>3519</v>
          </cell>
          <cell r="P321" t="str">
            <v>N</v>
          </cell>
          <cell r="Q321">
            <v>0</v>
          </cell>
        </row>
        <row r="322">
          <cell r="A322" t="e">
            <v>#N/A</v>
          </cell>
          <cell r="B322">
            <v>11</v>
          </cell>
          <cell r="C322" t="e">
            <v>#N/A</v>
          </cell>
          <cell r="D322" t="str">
            <v>Senior Custodian</v>
          </cell>
          <cell r="E322">
            <v>163</v>
          </cell>
          <cell r="F322" t="str">
            <v>Richardson</v>
          </cell>
          <cell r="G322" t="str">
            <v>SENIOR MAINTENANCE TECHNICIAN</v>
          </cell>
          <cell r="H322" t="str">
            <v>N</v>
          </cell>
          <cell r="I322">
            <v>39302</v>
          </cell>
          <cell r="J322" t="str">
            <v>Supt. Maint. Support</v>
          </cell>
          <cell r="K322">
            <v>2</v>
          </cell>
          <cell r="L322">
            <v>2663</v>
          </cell>
          <cell r="M322">
            <v>2445</v>
          </cell>
          <cell r="N322">
            <v>2860</v>
          </cell>
          <cell r="O322">
            <v>3275</v>
          </cell>
          <cell r="P322" t="str">
            <v>N</v>
          </cell>
          <cell r="Q322">
            <v>0</v>
          </cell>
        </row>
        <row r="323">
          <cell r="A323" t="str">
            <v>12-2335</v>
          </cell>
          <cell r="B323">
            <v>12</v>
          </cell>
          <cell r="C323">
            <v>2335</v>
          </cell>
          <cell r="D323" t="str">
            <v>Building Maintenance Technician</v>
          </cell>
          <cell r="E323">
            <v>116</v>
          </cell>
          <cell r="F323" t="str">
            <v>Garland</v>
          </cell>
          <cell r="G323" t="str">
            <v>Facilities Maintenance Technician</v>
          </cell>
          <cell r="H323" t="str">
            <v>N</v>
          </cell>
          <cell r="I323">
            <v>39139</v>
          </cell>
          <cell r="J323" t="str">
            <v>Operations Coordinator</v>
          </cell>
          <cell r="K323">
            <v>2</v>
          </cell>
          <cell r="L323">
            <v>3369</v>
          </cell>
          <cell r="M323">
            <v>2447</v>
          </cell>
          <cell r="N323">
            <v>3106</v>
          </cell>
          <cell r="O323">
            <v>3763</v>
          </cell>
        </row>
        <row r="324">
          <cell r="A324" t="str">
            <v>12-1960</v>
          </cell>
          <cell r="B324">
            <v>12</v>
          </cell>
          <cell r="C324">
            <v>1960</v>
          </cell>
          <cell r="D324" t="str">
            <v>Court Clerk (Entry)</v>
          </cell>
          <cell r="E324">
            <v>56</v>
          </cell>
          <cell r="F324" t="str">
            <v>Garland</v>
          </cell>
          <cell r="G324" t="str">
            <v>Court Services Assistant</v>
          </cell>
          <cell r="H324" t="str">
            <v>N</v>
          </cell>
          <cell r="I324">
            <v>39139</v>
          </cell>
          <cell r="J324" t="str">
            <v>Program Supervisor</v>
          </cell>
          <cell r="K324">
            <v>18</v>
          </cell>
          <cell r="L324">
            <v>2764</v>
          </cell>
          <cell r="M324">
            <v>2447</v>
          </cell>
          <cell r="N324">
            <v>3106</v>
          </cell>
          <cell r="O324">
            <v>3763</v>
          </cell>
        </row>
        <row r="325">
          <cell r="A325" t="str">
            <v>12-5120</v>
          </cell>
          <cell r="B325">
            <v>12</v>
          </cell>
          <cell r="C325">
            <v>5120</v>
          </cell>
          <cell r="D325" t="str">
            <v>Mechanic (Journey)</v>
          </cell>
          <cell r="E325">
            <v>77</v>
          </cell>
          <cell r="F325" t="str">
            <v>Garland</v>
          </cell>
          <cell r="G325" t="str">
            <v>Mechanic</v>
          </cell>
          <cell r="H325" t="str">
            <v>N</v>
          </cell>
          <cell r="I325">
            <v>39139</v>
          </cell>
          <cell r="J325" t="str">
            <v>Field Supervisor</v>
          </cell>
          <cell r="K325">
            <v>7</v>
          </cell>
          <cell r="L325">
            <v>2732</v>
          </cell>
          <cell r="M325">
            <v>2447</v>
          </cell>
          <cell r="N325">
            <v>3106</v>
          </cell>
          <cell r="O325">
            <v>3763</v>
          </cell>
        </row>
        <row r="326">
          <cell r="A326" t="str">
            <v>12-6145</v>
          </cell>
          <cell r="B326">
            <v>12</v>
          </cell>
          <cell r="C326">
            <v>6145</v>
          </cell>
          <cell r="D326" t="str">
            <v>Animal Control Officer</v>
          </cell>
          <cell r="E326">
            <v>64</v>
          </cell>
          <cell r="F326" t="str">
            <v>Garland</v>
          </cell>
          <cell r="G326" t="str">
            <v>Animal Control Officer</v>
          </cell>
          <cell r="H326" t="str">
            <v>N</v>
          </cell>
          <cell r="I326">
            <v>39139</v>
          </cell>
          <cell r="J326" t="str">
            <v>Sr Animal Control Officer</v>
          </cell>
          <cell r="K326">
            <v>6</v>
          </cell>
          <cell r="L326">
            <v>2828</v>
          </cell>
          <cell r="M326">
            <v>2447</v>
          </cell>
          <cell r="N326">
            <v>3106</v>
          </cell>
          <cell r="O326">
            <v>3763</v>
          </cell>
        </row>
        <row r="327">
          <cell r="A327" t="str">
            <v>12-0</v>
          </cell>
          <cell r="B327">
            <v>12</v>
          </cell>
          <cell r="C327">
            <v>0</v>
          </cell>
          <cell r="D327" t="str">
            <v>Police Jailer</v>
          </cell>
          <cell r="E327">
            <v>80</v>
          </cell>
          <cell r="F327" t="str">
            <v>Garland</v>
          </cell>
          <cell r="G327" t="str">
            <v>Detention Officer</v>
          </cell>
          <cell r="H327" t="str">
            <v>N</v>
          </cell>
          <cell r="I327">
            <v>39139</v>
          </cell>
          <cell r="J327" t="str">
            <v>Detention Supervisor</v>
          </cell>
          <cell r="K327">
            <v>13</v>
          </cell>
          <cell r="L327">
            <v>2903</v>
          </cell>
          <cell r="M327">
            <v>2447</v>
          </cell>
          <cell r="N327">
            <v>3106</v>
          </cell>
          <cell r="O327">
            <v>3763</v>
          </cell>
        </row>
        <row r="328">
          <cell r="A328" t="e">
            <v>#N/A</v>
          </cell>
          <cell r="B328">
            <v>12</v>
          </cell>
          <cell r="C328" t="e">
            <v>#N/A</v>
          </cell>
          <cell r="D328" t="str">
            <v>Administrative Secretary</v>
          </cell>
          <cell r="E328">
            <v>52</v>
          </cell>
          <cell r="F328" t="str">
            <v>Garland</v>
          </cell>
          <cell r="G328" t="str">
            <v>Administrative Assistant</v>
          </cell>
          <cell r="H328" t="str">
            <v>N</v>
          </cell>
          <cell r="I328">
            <v>39139</v>
          </cell>
          <cell r="J328" t="str">
            <v>Various</v>
          </cell>
          <cell r="K328">
            <v>30</v>
          </cell>
          <cell r="L328">
            <v>3009</v>
          </cell>
          <cell r="M328">
            <v>2447</v>
          </cell>
          <cell r="N328">
            <v>3106</v>
          </cell>
          <cell r="O328">
            <v>3763</v>
          </cell>
        </row>
        <row r="329">
          <cell r="A329" t="e">
            <v>#N/A</v>
          </cell>
          <cell r="B329">
            <v>12</v>
          </cell>
          <cell r="C329" t="e">
            <v>#N/A</v>
          </cell>
          <cell r="D329" t="str">
            <v>Meter Services Worker</v>
          </cell>
          <cell r="E329">
            <v>79</v>
          </cell>
          <cell r="F329" t="str">
            <v>Garland</v>
          </cell>
          <cell r="G329" t="str">
            <v>Utility Service Technician</v>
          </cell>
          <cell r="H329" t="str">
            <v>N</v>
          </cell>
          <cell r="I329">
            <v>39139</v>
          </cell>
          <cell r="J329" t="str">
            <v>Program Manager</v>
          </cell>
          <cell r="K329">
            <v>10</v>
          </cell>
          <cell r="L329">
            <v>3052</v>
          </cell>
          <cell r="M329">
            <v>2447</v>
          </cell>
          <cell r="N329">
            <v>3106</v>
          </cell>
          <cell r="O329">
            <v>3763</v>
          </cell>
        </row>
        <row r="330">
          <cell r="A330" t="str">
            <v>15-1450</v>
          </cell>
          <cell r="B330">
            <v>15</v>
          </cell>
          <cell r="C330">
            <v>1450</v>
          </cell>
          <cell r="D330" t="str">
            <v>Payroll Technician</v>
          </cell>
          <cell r="E330">
            <v>59</v>
          </cell>
          <cell r="F330" t="str">
            <v>Mesquite</v>
          </cell>
          <cell r="G330" t="str">
            <v>Human Resources Specialist</v>
          </cell>
          <cell r="H330" t="str">
            <v>N</v>
          </cell>
          <cell r="I330">
            <v>39177</v>
          </cell>
          <cell r="J330" t="str">
            <v>Human Resources Supervisor</v>
          </cell>
          <cell r="K330">
            <v>7</v>
          </cell>
          <cell r="L330">
            <v>3194</v>
          </cell>
          <cell r="M330">
            <v>2485</v>
          </cell>
          <cell r="N330">
            <v>2920</v>
          </cell>
          <cell r="O330">
            <v>3355</v>
          </cell>
          <cell r="P330" t="str">
            <v>NO</v>
          </cell>
        </row>
        <row r="331">
          <cell r="A331" t="e">
            <v>#N/A</v>
          </cell>
          <cell r="B331">
            <v>15</v>
          </cell>
          <cell r="C331" t="e">
            <v>#N/A</v>
          </cell>
          <cell r="D331" t="str">
            <v>Executive Secretary</v>
          </cell>
          <cell r="E331">
            <v>89</v>
          </cell>
          <cell r="F331" t="str">
            <v>Mesquite</v>
          </cell>
          <cell r="G331" t="str">
            <v>Executive Secretary</v>
          </cell>
          <cell r="H331" t="str">
            <v>N</v>
          </cell>
          <cell r="I331">
            <v>39177</v>
          </cell>
          <cell r="J331" t="str">
            <v>Directors</v>
          </cell>
          <cell r="K331">
            <v>8</v>
          </cell>
          <cell r="L331">
            <v>2950</v>
          </cell>
          <cell r="M331">
            <v>2485</v>
          </cell>
          <cell r="N331">
            <v>2920</v>
          </cell>
          <cell r="O331">
            <v>3355</v>
          </cell>
          <cell r="P331" t="str">
            <v>NO</v>
          </cell>
          <cell r="Q331">
            <v>0</v>
          </cell>
        </row>
        <row r="332">
          <cell r="A332" t="e">
            <v>#N/A</v>
          </cell>
          <cell r="B332">
            <v>15</v>
          </cell>
          <cell r="C332" t="e">
            <v>#N/A</v>
          </cell>
          <cell r="D332" t="str">
            <v>Office Coordinator</v>
          </cell>
          <cell r="E332">
            <v>149</v>
          </cell>
          <cell r="F332" t="str">
            <v>Mesquite</v>
          </cell>
          <cell r="G332" t="str">
            <v>Office Coordinator</v>
          </cell>
          <cell r="H332" t="str">
            <v>N</v>
          </cell>
          <cell r="I332">
            <v>39177</v>
          </cell>
          <cell r="J332" t="str">
            <v>Various Supervisors</v>
          </cell>
          <cell r="K332">
            <v>8</v>
          </cell>
          <cell r="L332">
            <v>3122</v>
          </cell>
          <cell r="M332">
            <v>2485</v>
          </cell>
          <cell r="N332">
            <v>2920</v>
          </cell>
          <cell r="O332">
            <v>3355</v>
          </cell>
          <cell r="P332" t="str">
            <v>NO</v>
          </cell>
          <cell r="Q332">
            <v>0</v>
          </cell>
        </row>
        <row r="333">
          <cell r="A333" t="e">
            <v>#N/A</v>
          </cell>
          <cell r="B333">
            <v>15</v>
          </cell>
          <cell r="C333" t="e">
            <v>#N/A</v>
          </cell>
          <cell r="D333" t="str">
            <v>Senior Municipal Court Clerk</v>
          </cell>
          <cell r="E333">
            <v>139</v>
          </cell>
          <cell r="F333" t="str">
            <v>Mesquite</v>
          </cell>
          <cell r="G333" t="str">
            <v>Senior Municipal Court Clerk</v>
          </cell>
          <cell r="H333" t="str">
            <v>N</v>
          </cell>
          <cell r="I333">
            <v>39177</v>
          </cell>
          <cell r="J333" t="str">
            <v>Municipal Court Coordinator</v>
          </cell>
          <cell r="K333">
            <v>2</v>
          </cell>
          <cell r="L333">
            <v>2718</v>
          </cell>
          <cell r="M333">
            <v>2485</v>
          </cell>
          <cell r="N333">
            <v>2920</v>
          </cell>
          <cell r="O333">
            <v>3355</v>
          </cell>
          <cell r="P333" t="str">
            <v>NO</v>
          </cell>
          <cell r="Q333">
            <v>0</v>
          </cell>
        </row>
        <row r="334">
          <cell r="A334" t="e">
            <v>#N/A</v>
          </cell>
          <cell r="B334">
            <v>9</v>
          </cell>
          <cell r="C334" t="e">
            <v>#N/A</v>
          </cell>
          <cell r="D334" t="str">
            <v>Call Taker</v>
          </cell>
          <cell r="E334">
            <v>107</v>
          </cell>
          <cell r="F334" t="str">
            <v>McKinney</v>
          </cell>
          <cell r="G334" t="str">
            <v>Communications Specialist</v>
          </cell>
          <cell r="H334" t="str">
            <v>N</v>
          </cell>
          <cell r="I334">
            <v>38840</v>
          </cell>
          <cell r="J334" t="str">
            <v>Communications Shift Supervisor</v>
          </cell>
          <cell r="K334">
            <v>12</v>
          </cell>
          <cell r="L334">
            <v>2825</v>
          </cell>
          <cell r="M334">
            <v>2497</v>
          </cell>
          <cell r="N334">
            <v>2996</v>
          </cell>
          <cell r="O334">
            <v>3496</v>
          </cell>
          <cell r="P334" t="str">
            <v>N</v>
          </cell>
        </row>
        <row r="335">
          <cell r="A335" t="str">
            <v>11-0</v>
          </cell>
          <cell r="B335">
            <v>11</v>
          </cell>
          <cell r="C335">
            <v>0</v>
          </cell>
          <cell r="D335" t="str">
            <v>Police Jailer</v>
          </cell>
          <cell r="E335">
            <v>80</v>
          </cell>
          <cell r="F335" t="str">
            <v>Richardson</v>
          </cell>
          <cell r="G335" t="str">
            <v>DETENTION OFFICER</v>
          </cell>
          <cell r="H335" t="str">
            <v>N</v>
          </cell>
          <cell r="I335">
            <v>39302</v>
          </cell>
          <cell r="J335" t="str">
            <v>Detention Supervisor</v>
          </cell>
          <cell r="K335">
            <v>17</v>
          </cell>
          <cell r="L335">
            <v>2869</v>
          </cell>
          <cell r="M335">
            <v>2513</v>
          </cell>
          <cell r="N335">
            <v>3025</v>
          </cell>
          <cell r="O335">
            <v>3537</v>
          </cell>
          <cell r="P335" t="str">
            <v>N</v>
          </cell>
          <cell r="Q335">
            <v>0</v>
          </cell>
        </row>
        <row r="336">
          <cell r="A336" t="e">
            <v>#N/A</v>
          </cell>
          <cell r="B336">
            <v>12</v>
          </cell>
          <cell r="C336" t="e">
            <v>#N/A</v>
          </cell>
          <cell r="D336" t="str">
            <v>Water Systems Mechanic II</v>
          </cell>
          <cell r="E336">
            <v>142</v>
          </cell>
          <cell r="F336" t="str">
            <v>Garland</v>
          </cell>
          <cell r="G336" t="str">
            <v>Pump Maintenance Technician</v>
          </cell>
          <cell r="H336" t="str">
            <v>N</v>
          </cell>
          <cell r="I336">
            <v>39139</v>
          </cell>
          <cell r="J336" t="str">
            <v>Operations Supervisor</v>
          </cell>
          <cell r="K336">
            <v>9</v>
          </cell>
          <cell r="L336">
            <v>4088</v>
          </cell>
          <cell r="M336">
            <v>2513</v>
          </cell>
          <cell r="N336">
            <v>3553</v>
          </cell>
          <cell r="O336">
            <v>4508</v>
          </cell>
        </row>
        <row r="337">
          <cell r="A337" t="str">
            <v>9-4130</v>
          </cell>
          <cell r="B337">
            <v>9</v>
          </cell>
          <cell r="C337">
            <v>4130</v>
          </cell>
          <cell r="D337" t="str">
            <v>Dispatcher</v>
          </cell>
          <cell r="E337">
            <v>69</v>
          </cell>
          <cell r="F337" t="str">
            <v>McKinney</v>
          </cell>
          <cell r="G337" t="str">
            <v>Communications Specialist</v>
          </cell>
          <cell r="H337" t="str">
            <v>N</v>
          </cell>
          <cell r="I337">
            <v>39136</v>
          </cell>
          <cell r="J337" t="str">
            <v>Communications Shift Supervisor</v>
          </cell>
          <cell r="K337">
            <v>15</v>
          </cell>
          <cell r="L337">
            <v>3035</v>
          </cell>
          <cell r="M337">
            <v>2524</v>
          </cell>
          <cell r="N337">
            <v>3030</v>
          </cell>
          <cell r="O337">
            <v>3535</v>
          </cell>
          <cell r="P337" t="str">
            <v>N</v>
          </cell>
        </row>
        <row r="338">
          <cell r="A338" t="str">
            <v>9-6145</v>
          </cell>
          <cell r="B338">
            <v>9</v>
          </cell>
          <cell r="C338">
            <v>6145</v>
          </cell>
          <cell r="D338" t="str">
            <v>Animal Control Officer</v>
          </cell>
          <cell r="E338">
            <v>64</v>
          </cell>
          <cell r="F338" t="str">
            <v>McKinney</v>
          </cell>
          <cell r="G338" t="str">
            <v>Animal Control Officer</v>
          </cell>
          <cell r="H338" t="str">
            <v>N</v>
          </cell>
          <cell r="I338">
            <v>39136</v>
          </cell>
          <cell r="J338" t="str">
            <v>Environmental Health Manager</v>
          </cell>
          <cell r="K338">
            <v>2</v>
          </cell>
          <cell r="L338">
            <v>2619</v>
          </cell>
          <cell r="M338">
            <v>2524</v>
          </cell>
          <cell r="N338">
            <v>3030</v>
          </cell>
          <cell r="O338">
            <v>3535</v>
          </cell>
          <cell r="P338" t="str">
            <v>N</v>
          </cell>
        </row>
        <row r="339">
          <cell r="A339" t="str">
            <v>2-2335</v>
          </cell>
          <cell r="B339">
            <v>2</v>
          </cell>
          <cell r="C339">
            <v>2335</v>
          </cell>
          <cell r="D339" t="str">
            <v>Building Maintenance Technician</v>
          </cell>
          <cell r="E339">
            <v>116</v>
          </cell>
          <cell r="F339" t="str">
            <v>Arlington</v>
          </cell>
          <cell r="G339" t="str">
            <v>Building System Mech</v>
          </cell>
          <cell r="H339" t="str">
            <v>N</v>
          </cell>
          <cell r="I339">
            <v>39197</v>
          </cell>
          <cell r="J339" t="str">
            <v>Building Systems Specialist</v>
          </cell>
          <cell r="K339">
            <v>3</v>
          </cell>
          <cell r="L339">
            <v>3066</v>
          </cell>
          <cell r="M339">
            <v>2532</v>
          </cell>
          <cell r="N339">
            <v>3164</v>
          </cell>
          <cell r="O339">
            <v>3481</v>
          </cell>
          <cell r="P339" t="str">
            <v>N</v>
          </cell>
          <cell r="Q339">
            <v>0</v>
          </cell>
          <cell r="R339">
            <v>8</v>
          </cell>
        </row>
        <row r="340">
          <cell r="A340" t="str">
            <v>2-4130</v>
          </cell>
          <cell r="B340">
            <v>2</v>
          </cell>
          <cell r="C340">
            <v>4130</v>
          </cell>
          <cell r="D340" t="str">
            <v>Dispatcher</v>
          </cell>
          <cell r="E340">
            <v>69</v>
          </cell>
          <cell r="F340" t="str">
            <v>Arlington</v>
          </cell>
          <cell r="G340" t="str">
            <v>Telecommunicator</v>
          </cell>
          <cell r="H340" t="str">
            <v>N</v>
          </cell>
          <cell r="I340">
            <v>39181</v>
          </cell>
          <cell r="J340" t="str">
            <v>Communications Supervisor</v>
          </cell>
          <cell r="K340">
            <v>65</v>
          </cell>
          <cell r="L340">
            <v>3083</v>
          </cell>
          <cell r="M340">
            <v>2532</v>
          </cell>
          <cell r="N340">
            <v>3164</v>
          </cell>
          <cell r="O340">
            <v>3481</v>
          </cell>
          <cell r="P340" t="str">
            <v>N</v>
          </cell>
          <cell r="Q340">
            <v>0</v>
          </cell>
          <cell r="R340">
            <v>8</v>
          </cell>
        </row>
        <row r="341">
          <cell r="A341" t="str">
            <v>2-5230</v>
          </cell>
          <cell r="B341">
            <v>2</v>
          </cell>
          <cell r="C341">
            <v>5230</v>
          </cell>
          <cell r="D341" t="str">
            <v>Heavy Equipment Operator</v>
          </cell>
          <cell r="E341">
            <v>74</v>
          </cell>
          <cell r="F341" t="str">
            <v>Arlington</v>
          </cell>
          <cell r="G341" t="str">
            <v>Heavy Equip Opr III</v>
          </cell>
          <cell r="H341" t="str">
            <v>N</v>
          </cell>
          <cell r="I341">
            <v>39195</v>
          </cell>
          <cell r="J341" t="str">
            <v>Street Crew Chief</v>
          </cell>
          <cell r="K341">
            <v>7</v>
          </cell>
          <cell r="L341">
            <v>3113</v>
          </cell>
          <cell r="M341">
            <v>2532</v>
          </cell>
          <cell r="N341">
            <v>3164</v>
          </cell>
          <cell r="O341">
            <v>3481</v>
          </cell>
          <cell r="P341" t="str">
            <v>N</v>
          </cell>
          <cell r="Q341">
            <v>0</v>
          </cell>
          <cell r="R341">
            <v>8</v>
          </cell>
        </row>
        <row r="342">
          <cell r="A342" t="str">
            <v>2-0</v>
          </cell>
          <cell r="B342">
            <v>2</v>
          </cell>
          <cell r="C342">
            <v>0</v>
          </cell>
          <cell r="D342" t="str">
            <v>Police Jailer</v>
          </cell>
          <cell r="E342">
            <v>80</v>
          </cell>
          <cell r="F342" t="str">
            <v>Arlington</v>
          </cell>
          <cell r="G342" t="str">
            <v>Police Jailer</v>
          </cell>
          <cell r="H342" t="str">
            <v>N</v>
          </cell>
          <cell r="I342">
            <v>39195</v>
          </cell>
          <cell r="J342" t="str">
            <v>JAIL SUPERVISOR</v>
          </cell>
          <cell r="K342">
            <v>33</v>
          </cell>
          <cell r="L342">
            <v>2977</v>
          </cell>
          <cell r="M342">
            <v>2532</v>
          </cell>
          <cell r="N342">
            <v>3164</v>
          </cell>
          <cell r="O342">
            <v>3481</v>
          </cell>
          <cell r="P342" t="str">
            <v>N</v>
          </cell>
          <cell r="Q342">
            <v>0</v>
          </cell>
          <cell r="R342">
            <v>8</v>
          </cell>
        </row>
        <row r="343">
          <cell r="A343" t="e">
            <v>#N/A</v>
          </cell>
          <cell r="B343">
            <v>2</v>
          </cell>
          <cell r="C343" t="e">
            <v>#N/A</v>
          </cell>
          <cell r="D343" t="str">
            <v>Concrete Finisher</v>
          </cell>
          <cell r="E343">
            <v>154</v>
          </cell>
          <cell r="F343" t="str">
            <v>Arlington</v>
          </cell>
          <cell r="G343" t="str">
            <v>Cement Mason</v>
          </cell>
          <cell r="H343" t="str">
            <v>N</v>
          </cell>
          <cell r="I343">
            <v>39181</v>
          </cell>
          <cell r="J343" t="str">
            <v>Street Crew Chief</v>
          </cell>
          <cell r="K343">
            <v>1</v>
          </cell>
          <cell r="L343">
            <v>3185</v>
          </cell>
          <cell r="M343">
            <v>2532</v>
          </cell>
          <cell r="N343">
            <v>3164</v>
          </cell>
          <cell r="O343">
            <v>3481</v>
          </cell>
          <cell r="P343" t="str">
            <v>N</v>
          </cell>
          <cell r="Q343">
            <v>0</v>
          </cell>
          <cell r="R343">
            <v>8</v>
          </cell>
        </row>
        <row r="344">
          <cell r="A344" t="e">
            <v>#N/A</v>
          </cell>
          <cell r="B344">
            <v>2</v>
          </cell>
          <cell r="C344" t="e">
            <v>#N/A</v>
          </cell>
          <cell r="D344" t="str">
            <v>Senior Municipal Court Clerk</v>
          </cell>
          <cell r="E344">
            <v>139</v>
          </cell>
          <cell r="F344" t="str">
            <v>Arlington</v>
          </cell>
          <cell r="G344" t="str">
            <v>Deputy Certcourt Clk II</v>
          </cell>
          <cell r="H344" t="str">
            <v>N</v>
          </cell>
          <cell r="I344">
            <v>39181</v>
          </cell>
          <cell r="J344" t="str">
            <v>Court Operations Supv.</v>
          </cell>
          <cell r="K344">
            <v>4</v>
          </cell>
          <cell r="L344">
            <v>3013</v>
          </cell>
          <cell r="M344">
            <v>2532</v>
          </cell>
          <cell r="N344">
            <v>3164</v>
          </cell>
          <cell r="O344">
            <v>3481</v>
          </cell>
          <cell r="P344" t="str">
            <v>N</v>
          </cell>
          <cell r="Q344">
            <v>0</v>
          </cell>
          <cell r="R344">
            <v>8</v>
          </cell>
        </row>
        <row r="345">
          <cell r="A345" t="e">
            <v>#N/A</v>
          </cell>
          <cell r="B345">
            <v>2</v>
          </cell>
          <cell r="C345" t="e">
            <v>#N/A</v>
          </cell>
          <cell r="D345" t="str">
            <v>Property Assistant</v>
          </cell>
          <cell r="E345">
            <v>138</v>
          </cell>
          <cell r="F345" t="str">
            <v>Arlington</v>
          </cell>
          <cell r="G345" t="str">
            <v>Evid Property Ctrl Spec</v>
          </cell>
          <cell r="H345" t="str">
            <v>N</v>
          </cell>
          <cell r="I345">
            <v>39181</v>
          </cell>
          <cell r="J345" t="str">
            <v>Evidence and Property Control Manager</v>
          </cell>
          <cell r="K345">
            <v>7</v>
          </cell>
          <cell r="L345">
            <v>3037</v>
          </cell>
          <cell r="M345">
            <v>2532</v>
          </cell>
          <cell r="N345">
            <v>3164</v>
          </cell>
          <cell r="O345">
            <v>3481</v>
          </cell>
          <cell r="P345" t="str">
            <v>N</v>
          </cell>
          <cell r="Q345">
            <v>0</v>
          </cell>
          <cell r="R345">
            <v>8</v>
          </cell>
        </row>
        <row r="346">
          <cell r="A346" t="e">
            <v>#N/A</v>
          </cell>
          <cell r="B346">
            <v>2</v>
          </cell>
          <cell r="C346" t="e">
            <v>#N/A</v>
          </cell>
          <cell r="D346" t="str">
            <v>Park Equipment Mechanic</v>
          </cell>
          <cell r="E346">
            <v>95</v>
          </cell>
          <cell r="F346" t="str">
            <v>Arlington</v>
          </cell>
          <cell r="G346" t="str">
            <v>Mechanic (Parks)</v>
          </cell>
          <cell r="H346" t="str">
            <v>N</v>
          </cell>
          <cell r="I346">
            <v>39195</v>
          </cell>
          <cell r="J346" t="str">
            <v>Maintenance SuPERINTENDENT/Parks</v>
          </cell>
          <cell r="K346">
            <v>3</v>
          </cell>
          <cell r="L346">
            <v>3316</v>
          </cell>
          <cell r="M346">
            <v>2532</v>
          </cell>
          <cell r="N346">
            <v>3164</v>
          </cell>
          <cell r="O346">
            <v>3481</v>
          </cell>
          <cell r="P346" t="str">
            <v>N</v>
          </cell>
          <cell r="Q346">
            <v>0</v>
          </cell>
          <cell r="R346">
            <v>8</v>
          </cell>
        </row>
        <row r="347">
          <cell r="A347" t="e">
            <v>#N/A</v>
          </cell>
          <cell r="B347">
            <v>2</v>
          </cell>
          <cell r="C347" t="e">
            <v>#N/A</v>
          </cell>
          <cell r="D347" t="str">
            <v>Water Systems Mechanic II</v>
          </cell>
          <cell r="E347">
            <v>142</v>
          </cell>
          <cell r="F347" t="str">
            <v>Arlington</v>
          </cell>
          <cell r="G347" t="str">
            <v>Mechanical Technician Wt</v>
          </cell>
          <cell r="H347" t="str">
            <v>N</v>
          </cell>
          <cell r="I347">
            <v>39195</v>
          </cell>
          <cell r="J347" t="str">
            <v>CHIEF MECHANICAL TECHNICIAN</v>
          </cell>
          <cell r="K347">
            <v>4</v>
          </cell>
          <cell r="L347">
            <v>3079</v>
          </cell>
          <cell r="M347">
            <v>2532</v>
          </cell>
          <cell r="N347">
            <v>3164</v>
          </cell>
          <cell r="O347">
            <v>3481</v>
          </cell>
          <cell r="P347" t="str">
            <v>N</v>
          </cell>
          <cell r="Q347">
            <v>0</v>
          </cell>
          <cell r="R347">
            <v>8</v>
          </cell>
        </row>
        <row r="348">
          <cell r="A348" t="e">
            <v>#N/A</v>
          </cell>
          <cell r="B348">
            <v>2</v>
          </cell>
          <cell r="C348" t="e">
            <v>#N/A</v>
          </cell>
          <cell r="D348" t="str">
            <v>Water Systems Technician II</v>
          </cell>
          <cell r="E348">
            <v>129</v>
          </cell>
          <cell r="F348" t="str">
            <v>Arlington</v>
          </cell>
          <cell r="G348" t="str">
            <v>Treatment Technician</v>
          </cell>
          <cell r="H348" t="str">
            <v>N</v>
          </cell>
          <cell r="I348">
            <v>39195</v>
          </cell>
          <cell r="J348" t="str">
            <v>CHIEF TREATMENT TECHNICIAN</v>
          </cell>
          <cell r="K348">
            <v>6</v>
          </cell>
          <cell r="L348">
            <v>3089</v>
          </cell>
          <cell r="M348">
            <v>2532</v>
          </cell>
          <cell r="N348">
            <v>3164</v>
          </cell>
          <cell r="O348">
            <v>3481</v>
          </cell>
          <cell r="P348" t="str">
            <v>N</v>
          </cell>
          <cell r="Q348">
            <v>0</v>
          </cell>
          <cell r="R348">
            <v>8</v>
          </cell>
        </row>
        <row r="349">
          <cell r="A349" t="str">
            <v>7-5230</v>
          </cell>
          <cell r="B349">
            <v>7</v>
          </cell>
          <cell r="C349">
            <v>5230</v>
          </cell>
          <cell r="D349" t="str">
            <v>Heavy Equipment Operator</v>
          </cell>
          <cell r="E349">
            <v>74</v>
          </cell>
          <cell r="F349" t="str">
            <v>Irving</v>
          </cell>
          <cell r="G349" t="str">
            <v>SR HEAVY EQUIPMENT OPERATOR</v>
          </cell>
          <cell r="H349" t="str">
            <v>N</v>
          </cell>
          <cell r="I349">
            <v>39191</v>
          </cell>
          <cell r="J349" t="str">
            <v>Section Chief@Supervisor</v>
          </cell>
          <cell r="K349">
            <v>19</v>
          </cell>
          <cell r="L349">
            <v>3547</v>
          </cell>
          <cell r="M349">
            <v>2542</v>
          </cell>
          <cell r="N349">
            <v>3019</v>
          </cell>
          <cell r="O349">
            <v>3585</v>
          </cell>
          <cell r="P349" t="str">
            <v>N</v>
          </cell>
          <cell r="Q349">
            <v>0</v>
          </cell>
        </row>
        <row r="350">
          <cell r="A350" t="str">
            <v>7-0</v>
          </cell>
          <cell r="B350">
            <v>7</v>
          </cell>
          <cell r="C350">
            <v>0</v>
          </cell>
          <cell r="D350" t="str">
            <v>Police Jailer</v>
          </cell>
          <cell r="E350">
            <v>80</v>
          </cell>
          <cell r="F350" t="str">
            <v>Irving</v>
          </cell>
          <cell r="G350" t="str">
            <v>DETENTION OFFICER</v>
          </cell>
          <cell r="H350" t="str">
            <v>N</v>
          </cell>
          <cell r="I350">
            <v>39191</v>
          </cell>
          <cell r="J350" t="str">
            <v>DETENTION SUPERVISOR</v>
          </cell>
          <cell r="K350">
            <v>39</v>
          </cell>
          <cell r="L350">
            <v>2962</v>
          </cell>
          <cell r="M350">
            <v>2542</v>
          </cell>
          <cell r="N350">
            <v>3019</v>
          </cell>
          <cell r="O350">
            <v>3585</v>
          </cell>
          <cell r="P350" t="str">
            <v>N</v>
          </cell>
          <cell r="Q350">
            <v>0</v>
          </cell>
        </row>
        <row r="351">
          <cell r="A351" t="e">
            <v>#N/A</v>
          </cell>
          <cell r="B351">
            <v>7</v>
          </cell>
          <cell r="C351" t="e">
            <v>#N/A</v>
          </cell>
          <cell r="D351" t="str">
            <v>Property Assistant</v>
          </cell>
          <cell r="E351">
            <v>138</v>
          </cell>
          <cell r="F351" t="str">
            <v>Irving</v>
          </cell>
          <cell r="G351" t="str">
            <v>PROPERTY ASSISTANT</v>
          </cell>
          <cell r="H351" t="str">
            <v>N</v>
          </cell>
          <cell r="I351">
            <v>39191</v>
          </cell>
          <cell r="J351" t="str">
            <v>Property &amp; Evidence Supv</v>
          </cell>
          <cell r="K351">
            <v>5</v>
          </cell>
          <cell r="L351">
            <v>3308</v>
          </cell>
          <cell r="M351">
            <v>2542</v>
          </cell>
          <cell r="N351">
            <v>3019</v>
          </cell>
          <cell r="O351">
            <v>3585</v>
          </cell>
          <cell r="P351" t="str">
            <v>N</v>
          </cell>
          <cell r="Q351">
            <v>0</v>
          </cell>
        </row>
        <row r="352">
          <cell r="A352" t="str">
            <v>15-5120</v>
          </cell>
          <cell r="B352">
            <v>15</v>
          </cell>
          <cell r="C352">
            <v>5120</v>
          </cell>
          <cell r="D352" t="str">
            <v>Mechanic (Journey)</v>
          </cell>
          <cell r="E352">
            <v>77</v>
          </cell>
          <cell r="F352" t="str">
            <v>Mesquite</v>
          </cell>
          <cell r="G352" t="str">
            <v>Equipment Mechanic</v>
          </cell>
          <cell r="H352" t="str">
            <v>N</v>
          </cell>
          <cell r="I352">
            <v>39177</v>
          </cell>
          <cell r="J352" t="str">
            <v>Equipment Services Division Supervisor</v>
          </cell>
          <cell r="K352">
            <v>9</v>
          </cell>
          <cell r="L352">
            <v>3125</v>
          </cell>
          <cell r="M352">
            <v>2543</v>
          </cell>
          <cell r="N352">
            <v>2988</v>
          </cell>
          <cell r="O352">
            <v>3432</v>
          </cell>
          <cell r="P352" t="str">
            <v>NO</v>
          </cell>
          <cell r="Q352">
            <v>0</v>
          </cell>
        </row>
        <row r="353">
          <cell r="A353" t="str">
            <v>15-5220</v>
          </cell>
          <cell r="B353">
            <v>15</v>
          </cell>
          <cell r="C353">
            <v>5220</v>
          </cell>
          <cell r="D353" t="str">
            <v>Water and Sewer Crew Chief</v>
          </cell>
          <cell r="E353">
            <v>83</v>
          </cell>
          <cell r="F353" t="str">
            <v>Mesquite</v>
          </cell>
          <cell r="G353" t="str">
            <v>Utility Crew Chief</v>
          </cell>
          <cell r="H353" t="str">
            <v>N</v>
          </cell>
          <cell r="I353">
            <v>39177</v>
          </cell>
          <cell r="J353" t="str">
            <v>Utility Supervisor</v>
          </cell>
          <cell r="K353">
            <v>14</v>
          </cell>
          <cell r="L353">
            <v>3064</v>
          </cell>
          <cell r="M353">
            <v>2543</v>
          </cell>
          <cell r="N353">
            <v>2988</v>
          </cell>
          <cell r="O353">
            <v>3432</v>
          </cell>
          <cell r="P353" t="str">
            <v>NO</v>
          </cell>
          <cell r="Q353">
            <v>0</v>
          </cell>
        </row>
        <row r="354">
          <cell r="A354" t="str">
            <v>11-2270</v>
          </cell>
          <cell r="B354">
            <v>11</v>
          </cell>
          <cell r="C354">
            <v>2270</v>
          </cell>
          <cell r="D354" t="str">
            <v>Pesticide Applicator</v>
          </cell>
          <cell r="E354">
            <v>123</v>
          </cell>
          <cell r="F354" t="str">
            <v>Richardson</v>
          </cell>
          <cell r="G354" t="str">
            <v>PARK MAINT. SPECIALIST I</v>
          </cell>
          <cell r="H354" t="str">
            <v>N</v>
          </cell>
          <cell r="I354">
            <v>39302</v>
          </cell>
          <cell r="J354" t="str">
            <v>Park Maintenance Supv</v>
          </cell>
          <cell r="K354">
            <v>6</v>
          </cell>
          <cell r="L354">
            <v>3385</v>
          </cell>
          <cell r="M354">
            <v>2561</v>
          </cell>
          <cell r="N354">
            <v>3086.5</v>
          </cell>
          <cell r="O354">
            <v>3612</v>
          </cell>
          <cell r="P354" t="str">
            <v>N</v>
          </cell>
          <cell r="Q354">
            <v>0</v>
          </cell>
        </row>
        <row r="355">
          <cell r="A355" t="str">
            <v>3-2270</v>
          </cell>
          <cell r="B355">
            <v>3</v>
          </cell>
          <cell r="C355">
            <v>2270</v>
          </cell>
          <cell r="D355" t="str">
            <v>Pesticide Applicator</v>
          </cell>
          <cell r="E355">
            <v>123</v>
          </cell>
          <cell r="F355" t="str">
            <v>Carrollton</v>
          </cell>
          <cell r="G355" t="str">
            <v>Chemical Applicator</v>
          </cell>
          <cell r="H355" t="str">
            <v>NE</v>
          </cell>
          <cell r="I355">
            <v>39196</v>
          </cell>
          <cell r="K355">
            <v>3</v>
          </cell>
          <cell r="L355">
            <v>2721</v>
          </cell>
          <cell r="M355">
            <v>2562</v>
          </cell>
          <cell r="N355">
            <v>3028</v>
          </cell>
          <cell r="O355">
            <v>3494</v>
          </cell>
        </row>
        <row r="356">
          <cell r="A356" t="str">
            <v>3-2450</v>
          </cell>
          <cell r="B356">
            <v>3</v>
          </cell>
          <cell r="C356">
            <v>2450</v>
          </cell>
          <cell r="D356" t="str">
            <v>Library Assistant</v>
          </cell>
          <cell r="E356">
            <v>58</v>
          </cell>
          <cell r="F356" t="str">
            <v>Carrollton</v>
          </cell>
          <cell r="G356" t="str">
            <v>Library Assistant</v>
          </cell>
          <cell r="I356">
            <v>39196</v>
          </cell>
          <cell r="J356" t="str">
            <v>Librarian</v>
          </cell>
          <cell r="K356">
            <v>9</v>
          </cell>
          <cell r="L356">
            <v>2499</v>
          </cell>
          <cell r="M356">
            <v>2562</v>
          </cell>
          <cell r="N356">
            <v>3028</v>
          </cell>
          <cell r="O356">
            <v>3494</v>
          </cell>
        </row>
        <row r="357">
          <cell r="A357" t="str">
            <v>3-5120</v>
          </cell>
          <cell r="B357">
            <v>3</v>
          </cell>
          <cell r="C357">
            <v>5120</v>
          </cell>
          <cell r="D357" t="str">
            <v>Mechanic (Journey)</v>
          </cell>
          <cell r="E357">
            <v>77</v>
          </cell>
          <cell r="F357" t="str">
            <v>Carrollton</v>
          </cell>
          <cell r="G357" t="str">
            <v>Mechanic 1</v>
          </cell>
          <cell r="I357">
            <v>39196</v>
          </cell>
          <cell r="J357" t="str">
            <v>Fleet Services Supervisor</v>
          </cell>
          <cell r="K357">
            <v>1</v>
          </cell>
          <cell r="L357">
            <v>2846</v>
          </cell>
          <cell r="M357">
            <v>2562</v>
          </cell>
          <cell r="N357">
            <v>3028</v>
          </cell>
          <cell r="O357">
            <v>3494</v>
          </cell>
        </row>
        <row r="358">
          <cell r="A358" t="str">
            <v>3-5230</v>
          </cell>
          <cell r="B358">
            <v>3</v>
          </cell>
          <cell r="C358">
            <v>5230</v>
          </cell>
          <cell r="D358" t="str">
            <v>Heavy Equipment Operator</v>
          </cell>
          <cell r="E358">
            <v>74</v>
          </cell>
          <cell r="F358" t="str">
            <v>Carrollton</v>
          </cell>
          <cell r="G358" t="str">
            <v>Equipment Oper 2</v>
          </cell>
          <cell r="H358" t="str">
            <v>N</v>
          </cell>
          <cell r="I358">
            <v>39196</v>
          </cell>
          <cell r="J358" t="str">
            <v>Crewleader</v>
          </cell>
          <cell r="K358">
            <v>27</v>
          </cell>
          <cell r="L358">
            <v>2840</v>
          </cell>
          <cell r="M358">
            <v>2562</v>
          </cell>
          <cell r="N358">
            <v>3028</v>
          </cell>
          <cell r="O358">
            <v>3494</v>
          </cell>
        </row>
        <row r="359">
          <cell r="A359" t="str">
            <v>3-5260</v>
          </cell>
          <cell r="B359">
            <v>3</v>
          </cell>
          <cell r="C359">
            <v>5260</v>
          </cell>
          <cell r="D359" t="str">
            <v>Signal Technician</v>
          </cell>
          <cell r="E359">
            <v>82</v>
          </cell>
          <cell r="F359" t="str">
            <v>Carrollton</v>
          </cell>
          <cell r="G359" t="str">
            <v>Signal Technician 1</v>
          </cell>
          <cell r="H359" t="str">
            <v>N</v>
          </cell>
          <cell r="I359">
            <v>39196</v>
          </cell>
          <cell r="J359" t="str">
            <v>Signal Supervisor</v>
          </cell>
          <cell r="K359">
            <v>1</v>
          </cell>
          <cell r="L359">
            <v>2971</v>
          </cell>
          <cell r="M359">
            <v>2562</v>
          </cell>
          <cell r="N359">
            <v>3028</v>
          </cell>
          <cell r="O359">
            <v>3494</v>
          </cell>
        </row>
        <row r="360">
          <cell r="A360" t="e">
            <v>#N/A</v>
          </cell>
          <cell r="B360">
            <v>3</v>
          </cell>
          <cell r="C360" t="e">
            <v>#N/A</v>
          </cell>
          <cell r="D360" t="str">
            <v>Meter Services Worker</v>
          </cell>
          <cell r="E360">
            <v>79</v>
          </cell>
          <cell r="F360" t="str">
            <v>Carrollton</v>
          </cell>
          <cell r="G360" t="str">
            <v>Meter Repairer</v>
          </cell>
          <cell r="I360">
            <v>39196</v>
          </cell>
          <cell r="J360" t="str">
            <v>Meter Shop Supervisor</v>
          </cell>
          <cell r="K360">
            <v>1</v>
          </cell>
          <cell r="L360">
            <v>2863</v>
          </cell>
          <cell r="M360">
            <v>2562</v>
          </cell>
          <cell r="N360">
            <v>3028</v>
          </cell>
          <cell r="O360">
            <v>3494</v>
          </cell>
        </row>
        <row r="361">
          <cell r="A361" t="str">
            <v>11-5230</v>
          </cell>
          <cell r="B361">
            <v>11</v>
          </cell>
          <cell r="C361">
            <v>5230</v>
          </cell>
          <cell r="D361" t="str">
            <v>Heavy Equipment Operator</v>
          </cell>
          <cell r="E361">
            <v>74</v>
          </cell>
          <cell r="F361" t="str">
            <v>Richardson</v>
          </cell>
          <cell r="G361" t="str">
            <v>HEAVY EQUIPMENT OPERATOR</v>
          </cell>
          <cell r="H361" t="str">
            <v>N</v>
          </cell>
          <cell r="I361">
            <v>39302</v>
          </cell>
          <cell r="J361" t="str">
            <v>Various Departments</v>
          </cell>
          <cell r="K361">
            <v>21</v>
          </cell>
          <cell r="L361">
            <v>3318</v>
          </cell>
          <cell r="M361">
            <v>2567</v>
          </cell>
          <cell r="N361">
            <v>3091</v>
          </cell>
          <cell r="O361">
            <v>3615</v>
          </cell>
          <cell r="P361" t="str">
            <v>N</v>
          </cell>
          <cell r="Q361">
            <v>0</v>
          </cell>
        </row>
        <row r="362">
          <cell r="A362" t="str">
            <v>11-6145</v>
          </cell>
          <cell r="B362">
            <v>11</v>
          </cell>
          <cell r="C362">
            <v>6145</v>
          </cell>
          <cell r="D362" t="str">
            <v>Animal Control Officer</v>
          </cell>
          <cell r="E362">
            <v>64</v>
          </cell>
          <cell r="F362" t="str">
            <v>Richardson</v>
          </cell>
          <cell r="G362" t="str">
            <v>ANIMAL SERVICES OFFICER</v>
          </cell>
          <cell r="H362" t="str">
            <v>N</v>
          </cell>
          <cell r="I362">
            <v>39302</v>
          </cell>
          <cell r="J362" t="str">
            <v>Asst Dir of Health - Animal Services</v>
          </cell>
          <cell r="K362">
            <v>5</v>
          </cell>
          <cell r="L362">
            <v>3165</v>
          </cell>
          <cell r="M362">
            <v>2570</v>
          </cell>
          <cell r="N362">
            <v>3095</v>
          </cell>
          <cell r="O362">
            <v>3620</v>
          </cell>
          <cell r="P362" t="str">
            <v>N</v>
          </cell>
          <cell r="Q362">
            <v>0</v>
          </cell>
        </row>
        <row r="363">
          <cell r="A363" t="str">
            <v>12-4130</v>
          </cell>
          <cell r="B363">
            <v>12</v>
          </cell>
          <cell r="C363">
            <v>4130</v>
          </cell>
          <cell r="D363" t="str">
            <v>Dispatcher</v>
          </cell>
          <cell r="E363">
            <v>69</v>
          </cell>
          <cell r="F363" t="str">
            <v>Garland</v>
          </cell>
          <cell r="G363" t="str">
            <v>Communication Specialist</v>
          </cell>
          <cell r="H363" t="str">
            <v>N</v>
          </cell>
          <cell r="I363">
            <v>39139</v>
          </cell>
          <cell r="J363" t="str">
            <v>Communication Shift Supervisor</v>
          </cell>
          <cell r="K363">
            <v>19</v>
          </cell>
          <cell r="L363">
            <v>3182</v>
          </cell>
          <cell r="M363">
            <v>2598</v>
          </cell>
          <cell r="N363">
            <v>3305</v>
          </cell>
          <cell r="O363">
            <v>4014</v>
          </cell>
        </row>
        <row r="364">
          <cell r="A364" t="str">
            <v>12-5230</v>
          </cell>
          <cell r="B364">
            <v>12</v>
          </cell>
          <cell r="C364">
            <v>5230</v>
          </cell>
          <cell r="D364" t="str">
            <v>Heavy Equipment Operator</v>
          </cell>
          <cell r="E364">
            <v>74</v>
          </cell>
          <cell r="F364" t="str">
            <v>Garland</v>
          </cell>
          <cell r="G364" t="str">
            <v>Heavy Equipment Operator I</v>
          </cell>
          <cell r="H364" t="str">
            <v>N</v>
          </cell>
          <cell r="I364">
            <v>39139</v>
          </cell>
          <cell r="J364" t="str">
            <v>Various</v>
          </cell>
          <cell r="K364">
            <v>2</v>
          </cell>
          <cell r="L364">
            <v>2857</v>
          </cell>
          <cell r="M364">
            <v>2598</v>
          </cell>
          <cell r="N364">
            <v>3305</v>
          </cell>
          <cell r="O364">
            <v>4014</v>
          </cell>
        </row>
        <row r="365">
          <cell r="A365" t="str">
            <v>12-1830</v>
          </cell>
          <cell r="B365">
            <v>12</v>
          </cell>
          <cell r="C365">
            <v>1830</v>
          </cell>
          <cell r="D365" t="str">
            <v>GIS Technician</v>
          </cell>
          <cell r="E365" t="str">
            <v>10A</v>
          </cell>
          <cell r="F365" t="str">
            <v>Garland</v>
          </cell>
          <cell r="G365" t="str">
            <v>GIS Technician</v>
          </cell>
          <cell r="H365" t="str">
            <v>N</v>
          </cell>
          <cell r="I365">
            <v>39139</v>
          </cell>
          <cell r="K365">
            <v>2</v>
          </cell>
          <cell r="L365">
            <v>3112</v>
          </cell>
          <cell r="M365">
            <v>2598</v>
          </cell>
          <cell r="N365">
            <v>3305</v>
          </cell>
          <cell r="O365">
            <v>4014</v>
          </cell>
        </row>
        <row r="366">
          <cell r="A366" t="e">
            <v>#N/A</v>
          </cell>
          <cell r="B366">
            <v>12</v>
          </cell>
          <cell r="C366" t="e">
            <v>#N/A</v>
          </cell>
          <cell r="D366" t="str">
            <v>Environmental Specialist</v>
          </cell>
          <cell r="E366">
            <v>117</v>
          </cell>
          <cell r="F366" t="str">
            <v>Garland</v>
          </cell>
          <cell r="G366" t="str">
            <v>Environmental Technician</v>
          </cell>
          <cell r="H366" t="str">
            <v>E</v>
          </cell>
          <cell r="I366">
            <v>39139</v>
          </cell>
          <cell r="K366">
            <v>2</v>
          </cell>
          <cell r="L366">
            <v>3253</v>
          </cell>
          <cell r="M366">
            <v>2598</v>
          </cell>
          <cell r="N366">
            <v>3305</v>
          </cell>
          <cell r="O366">
            <v>4014</v>
          </cell>
        </row>
        <row r="367">
          <cell r="A367" t="e">
            <v>#N/A</v>
          </cell>
          <cell r="B367">
            <v>12</v>
          </cell>
          <cell r="C367" t="e">
            <v>#N/A</v>
          </cell>
          <cell r="D367" t="str">
            <v>Housing Assistant</v>
          </cell>
          <cell r="E367">
            <v>135</v>
          </cell>
          <cell r="F367" t="str">
            <v>Garland</v>
          </cell>
          <cell r="G367" t="str">
            <v>Loan Processor</v>
          </cell>
          <cell r="H367" t="str">
            <v>N</v>
          </cell>
          <cell r="I367">
            <v>39139</v>
          </cell>
          <cell r="J367" t="str">
            <v>Program Administrator</v>
          </cell>
          <cell r="K367">
            <v>2</v>
          </cell>
          <cell r="L367">
            <v>2700</v>
          </cell>
          <cell r="M367">
            <v>2598</v>
          </cell>
          <cell r="N367">
            <v>3305</v>
          </cell>
          <cell r="O367">
            <v>4014</v>
          </cell>
        </row>
        <row r="368">
          <cell r="A368" t="e">
            <v>#N/A</v>
          </cell>
          <cell r="B368">
            <v>12</v>
          </cell>
          <cell r="C368" t="e">
            <v>#N/A</v>
          </cell>
          <cell r="D368" t="str">
            <v>Senior Municipal Court Clerk</v>
          </cell>
          <cell r="E368">
            <v>139</v>
          </cell>
          <cell r="F368" t="str">
            <v>Garland</v>
          </cell>
          <cell r="G368" t="str">
            <v>Senior Court Services Assistant</v>
          </cell>
          <cell r="H368" t="str">
            <v>N</v>
          </cell>
          <cell r="I368">
            <v>39139</v>
          </cell>
          <cell r="J368" t="str">
            <v>Sr Customer Svc Rep</v>
          </cell>
          <cell r="K368">
            <v>4</v>
          </cell>
          <cell r="L368">
            <v>3941</v>
          </cell>
          <cell r="M368">
            <v>2598</v>
          </cell>
          <cell r="N368">
            <v>3305</v>
          </cell>
          <cell r="O368">
            <v>4014</v>
          </cell>
        </row>
        <row r="369">
          <cell r="A369" t="e">
            <v>#N/A</v>
          </cell>
          <cell r="B369">
            <v>15</v>
          </cell>
          <cell r="C369" t="e">
            <v>#N/A</v>
          </cell>
          <cell r="D369" t="str">
            <v>Payroll Specialist</v>
          </cell>
          <cell r="E369">
            <v>92</v>
          </cell>
          <cell r="F369" t="str">
            <v>Mesquite</v>
          </cell>
          <cell r="G369" t="str">
            <v>Payroll Technician (Accounting)</v>
          </cell>
          <cell r="H369" t="str">
            <v>N</v>
          </cell>
          <cell r="I369">
            <v>39177</v>
          </cell>
          <cell r="J369" t="str">
            <v>Accounting Supervisor</v>
          </cell>
          <cell r="K369">
            <v>1</v>
          </cell>
          <cell r="L369">
            <v>3426</v>
          </cell>
          <cell r="M369">
            <v>2626</v>
          </cell>
          <cell r="N369">
            <v>3086</v>
          </cell>
          <cell r="O369">
            <v>3545</v>
          </cell>
          <cell r="P369" t="str">
            <v>NO</v>
          </cell>
          <cell r="Q369">
            <v>0</v>
          </cell>
        </row>
        <row r="370">
          <cell r="A370" t="str">
            <v>11-2450</v>
          </cell>
          <cell r="B370">
            <v>11</v>
          </cell>
          <cell r="C370">
            <v>2450</v>
          </cell>
          <cell r="D370" t="str">
            <v>Library Assistant</v>
          </cell>
          <cell r="E370">
            <v>58</v>
          </cell>
          <cell r="F370" t="str">
            <v>Richardson</v>
          </cell>
          <cell r="G370" t="str">
            <v>LIBRARY ASSISTANT</v>
          </cell>
          <cell r="H370" t="str">
            <v>N</v>
          </cell>
          <cell r="I370">
            <v>39302</v>
          </cell>
          <cell r="J370" t="str">
            <v>Librarian</v>
          </cell>
          <cell r="K370">
            <v>5</v>
          </cell>
          <cell r="L370">
            <v>3275</v>
          </cell>
          <cell r="M370">
            <v>2633</v>
          </cell>
          <cell r="N370">
            <v>3168.5</v>
          </cell>
          <cell r="O370">
            <v>3704</v>
          </cell>
          <cell r="P370" t="str">
            <v>N</v>
          </cell>
          <cell r="Q370">
            <v>0</v>
          </cell>
        </row>
        <row r="371">
          <cell r="A371" t="e">
            <v>#N/A</v>
          </cell>
          <cell r="B371">
            <v>11</v>
          </cell>
          <cell r="C371" t="e">
            <v>#N/A</v>
          </cell>
          <cell r="D371" t="str">
            <v>Water Systems Technician II</v>
          </cell>
          <cell r="E371">
            <v>129</v>
          </cell>
          <cell r="F371" t="str">
            <v>Richardson</v>
          </cell>
          <cell r="G371" t="str">
            <v>WATER SYSTEM OPERATOR</v>
          </cell>
          <cell r="H371" t="str">
            <v>N</v>
          </cell>
          <cell r="I371">
            <v>39302</v>
          </cell>
          <cell r="J371" t="str">
            <v>Supv-SCADA Tech Ops</v>
          </cell>
          <cell r="K371">
            <v>7</v>
          </cell>
          <cell r="L371">
            <v>3110</v>
          </cell>
          <cell r="M371">
            <v>2633</v>
          </cell>
          <cell r="N371">
            <v>3169</v>
          </cell>
          <cell r="O371">
            <v>3705</v>
          </cell>
          <cell r="P371" t="str">
            <v>N</v>
          </cell>
          <cell r="Q371">
            <v>0</v>
          </cell>
        </row>
        <row r="372">
          <cell r="A372" t="e">
            <v>#N/A</v>
          </cell>
          <cell r="B372">
            <v>2</v>
          </cell>
          <cell r="C372" t="e">
            <v>#N/A</v>
          </cell>
          <cell r="D372" t="str">
            <v>Office Coordinator</v>
          </cell>
          <cell r="E372">
            <v>149</v>
          </cell>
          <cell r="F372" t="str">
            <v>Arlington</v>
          </cell>
          <cell r="G372" t="str">
            <v>Office Coord Police</v>
          </cell>
          <cell r="H372" t="str">
            <v>E</v>
          </cell>
          <cell r="I372">
            <v>39195</v>
          </cell>
          <cell r="J372" t="str">
            <v>Various</v>
          </cell>
          <cell r="K372">
            <v>3</v>
          </cell>
          <cell r="L372">
            <v>3374</v>
          </cell>
          <cell r="M372">
            <v>2655</v>
          </cell>
          <cell r="N372">
            <v>3319</v>
          </cell>
          <cell r="O372">
            <v>3651</v>
          </cell>
          <cell r="P372" t="str">
            <v>N</v>
          </cell>
          <cell r="Q372">
            <v>0</v>
          </cell>
          <cell r="R372">
            <v>8</v>
          </cell>
        </row>
        <row r="373">
          <cell r="A373" t="str">
            <v>7-2335</v>
          </cell>
          <cell r="B373">
            <v>7</v>
          </cell>
          <cell r="C373">
            <v>2335</v>
          </cell>
          <cell r="D373" t="str">
            <v>Building Maintenance Technician</v>
          </cell>
          <cell r="E373">
            <v>116</v>
          </cell>
          <cell r="F373" t="str">
            <v>Irving</v>
          </cell>
          <cell r="G373" t="str">
            <v>FACILITIES MAINT MECHANIC</v>
          </cell>
          <cell r="H373" t="str">
            <v>N</v>
          </cell>
          <cell r="I373">
            <v>39191</v>
          </cell>
          <cell r="J373" t="str">
            <v>FACILITIES MAINT SUPV</v>
          </cell>
          <cell r="K373">
            <v>19</v>
          </cell>
          <cell r="L373">
            <v>3353</v>
          </cell>
          <cell r="M373">
            <v>2668</v>
          </cell>
          <cell r="N373">
            <v>3169</v>
          </cell>
          <cell r="O373">
            <v>3764</v>
          </cell>
          <cell r="P373" t="str">
            <v>N</v>
          </cell>
          <cell r="Q373">
            <v>0</v>
          </cell>
        </row>
        <row r="374">
          <cell r="A374" t="str">
            <v>7-5120</v>
          </cell>
          <cell r="B374">
            <v>7</v>
          </cell>
          <cell r="C374">
            <v>5120</v>
          </cell>
          <cell r="D374" t="str">
            <v>Mechanic (Journey)</v>
          </cell>
          <cell r="E374">
            <v>77</v>
          </cell>
          <cell r="F374" t="str">
            <v>Irving</v>
          </cell>
          <cell r="G374" t="str">
            <v>AUTOMOTIVE TECHNICIAN</v>
          </cell>
          <cell r="H374" t="str">
            <v>N</v>
          </cell>
          <cell r="I374">
            <v>39191</v>
          </cell>
          <cell r="J374" t="str">
            <v>Fleet Repair Supervisor</v>
          </cell>
          <cell r="K374">
            <v>10</v>
          </cell>
          <cell r="L374">
            <v>3144</v>
          </cell>
          <cell r="M374">
            <v>2668</v>
          </cell>
          <cell r="N374">
            <v>3169</v>
          </cell>
          <cell r="O374">
            <v>3764</v>
          </cell>
          <cell r="P374" t="str">
            <v>N</v>
          </cell>
          <cell r="Q374">
            <v>0</v>
          </cell>
        </row>
        <row r="375">
          <cell r="A375" t="str">
            <v>7-6145</v>
          </cell>
          <cell r="B375">
            <v>7</v>
          </cell>
          <cell r="C375">
            <v>6145</v>
          </cell>
          <cell r="D375" t="str">
            <v>Animal Control Officer</v>
          </cell>
          <cell r="E375">
            <v>64</v>
          </cell>
          <cell r="F375" t="str">
            <v>Irving</v>
          </cell>
          <cell r="G375" t="str">
            <v>ANIMAL SERVICES OFFICER</v>
          </cell>
          <cell r="H375" t="str">
            <v>N</v>
          </cell>
          <cell r="I375">
            <v>39191</v>
          </cell>
          <cell r="J375" t="str">
            <v>Animal Services Supv</v>
          </cell>
          <cell r="K375">
            <v>5</v>
          </cell>
          <cell r="L375">
            <v>2900</v>
          </cell>
          <cell r="M375">
            <v>2668</v>
          </cell>
          <cell r="N375">
            <v>3169</v>
          </cell>
          <cell r="O375">
            <v>3764</v>
          </cell>
          <cell r="P375" t="str">
            <v>N</v>
          </cell>
          <cell r="Q375">
            <v>0</v>
          </cell>
        </row>
        <row r="376">
          <cell r="A376" t="e">
            <v>#N/A</v>
          </cell>
          <cell r="B376">
            <v>7</v>
          </cell>
          <cell r="C376" t="e">
            <v>#N/A</v>
          </cell>
          <cell r="D376" t="str">
            <v>Accounts Payable Technician</v>
          </cell>
          <cell r="E376">
            <v>99</v>
          </cell>
          <cell r="F376" t="str">
            <v>Irving</v>
          </cell>
          <cell r="G376" t="str">
            <v>ACCOUNTING CLERK II</v>
          </cell>
          <cell r="H376" t="str">
            <v>N</v>
          </cell>
          <cell r="I376">
            <v>39191</v>
          </cell>
          <cell r="J376" t="str">
            <v>Accounting Clerk Supv</v>
          </cell>
          <cell r="K376">
            <v>8</v>
          </cell>
          <cell r="L376">
            <v>3124</v>
          </cell>
          <cell r="M376">
            <v>2668</v>
          </cell>
          <cell r="N376">
            <v>3169</v>
          </cell>
          <cell r="O376">
            <v>3764</v>
          </cell>
          <cell r="P376" t="str">
            <v>N</v>
          </cell>
        </row>
        <row r="377">
          <cell r="A377" t="e">
            <v>#N/A</v>
          </cell>
          <cell r="B377">
            <v>7</v>
          </cell>
          <cell r="C377" t="e">
            <v>#N/A</v>
          </cell>
          <cell r="D377" t="str">
            <v>Administrative Secretary</v>
          </cell>
          <cell r="E377">
            <v>52</v>
          </cell>
          <cell r="F377" t="str">
            <v>Irving</v>
          </cell>
          <cell r="G377" t="str">
            <v>ADMINISTRATIVE SECRETARY</v>
          </cell>
          <cell r="H377" t="str">
            <v>N</v>
          </cell>
          <cell r="I377">
            <v>39191</v>
          </cell>
          <cell r="J377" t="str">
            <v>Division Mgr@Police Captain</v>
          </cell>
          <cell r="K377">
            <v>11</v>
          </cell>
          <cell r="L377">
            <v>3320</v>
          </cell>
          <cell r="M377">
            <v>2668</v>
          </cell>
          <cell r="N377">
            <v>3169</v>
          </cell>
          <cell r="O377">
            <v>3764</v>
          </cell>
          <cell r="P377" t="str">
            <v>N</v>
          </cell>
          <cell r="Q377">
            <v>0</v>
          </cell>
        </row>
        <row r="378">
          <cell r="A378" t="e">
            <v>#N/A</v>
          </cell>
          <cell r="B378">
            <v>7</v>
          </cell>
          <cell r="C378" t="e">
            <v>#N/A</v>
          </cell>
          <cell r="D378" t="str">
            <v>Park Maintenance Mechanic</v>
          </cell>
          <cell r="E378">
            <v>122</v>
          </cell>
          <cell r="F378" t="str">
            <v>Irving</v>
          </cell>
          <cell r="G378" t="str">
            <v>FACILITIES MAINT MECHANIC</v>
          </cell>
          <cell r="H378" t="str">
            <v>N</v>
          </cell>
          <cell r="I378">
            <v>39191</v>
          </cell>
          <cell r="J378" t="str">
            <v>Parks Supervisor</v>
          </cell>
          <cell r="K378">
            <v>6</v>
          </cell>
          <cell r="L378">
            <v>3245</v>
          </cell>
          <cell r="M378">
            <v>2668</v>
          </cell>
          <cell r="N378">
            <v>3169</v>
          </cell>
          <cell r="O378">
            <v>3764</v>
          </cell>
          <cell r="P378" t="str">
            <v>N</v>
          </cell>
        </row>
        <row r="379">
          <cell r="A379" t="e">
            <v>#N/A</v>
          </cell>
          <cell r="B379">
            <v>7</v>
          </cell>
          <cell r="C379" t="e">
            <v>#N/A</v>
          </cell>
          <cell r="D379" t="str">
            <v>Senior Municipal Court Clerk</v>
          </cell>
          <cell r="E379">
            <v>139</v>
          </cell>
          <cell r="F379" t="str">
            <v>Irving</v>
          </cell>
          <cell r="G379" t="str">
            <v>SENIOR COURT CLERK</v>
          </cell>
          <cell r="H379" t="str">
            <v>N</v>
          </cell>
          <cell r="I379">
            <v>39191</v>
          </cell>
          <cell r="J379" t="str">
            <v>Court Services Coordinator</v>
          </cell>
          <cell r="K379">
            <v>5</v>
          </cell>
          <cell r="L379">
            <v>3455</v>
          </cell>
          <cell r="M379">
            <v>2668</v>
          </cell>
          <cell r="N379">
            <v>3169</v>
          </cell>
          <cell r="O379">
            <v>3764</v>
          </cell>
          <cell r="P379" t="str">
            <v>N</v>
          </cell>
          <cell r="Q379">
            <v>0</v>
          </cell>
        </row>
        <row r="380">
          <cell r="A380" t="e">
            <v>#N/A</v>
          </cell>
          <cell r="B380">
            <v>7</v>
          </cell>
          <cell r="C380" t="e">
            <v>#N/A</v>
          </cell>
          <cell r="D380" t="str">
            <v>Water Systems Mechanic II</v>
          </cell>
          <cell r="E380">
            <v>142</v>
          </cell>
          <cell r="F380" t="str">
            <v>Irving</v>
          </cell>
          <cell r="G380" t="str">
            <v>UTILITY MECHANIC</v>
          </cell>
          <cell r="H380" t="str">
            <v>N</v>
          </cell>
          <cell r="I380">
            <v>39191</v>
          </cell>
          <cell r="J380" t="str">
            <v>Utility Maintenance Supervisor</v>
          </cell>
          <cell r="K380">
            <v>1</v>
          </cell>
          <cell r="L380">
            <v>3062</v>
          </cell>
          <cell r="M380">
            <v>2668</v>
          </cell>
          <cell r="N380">
            <v>3169</v>
          </cell>
          <cell r="O380">
            <v>3764</v>
          </cell>
          <cell r="P380" t="str">
            <v>N</v>
          </cell>
          <cell r="Q380">
            <v>0</v>
          </cell>
        </row>
        <row r="381">
          <cell r="A381" t="e">
            <v>#N/A</v>
          </cell>
          <cell r="B381">
            <v>7</v>
          </cell>
          <cell r="C381" t="e">
            <v>#N/A</v>
          </cell>
          <cell r="D381" t="str">
            <v>Water Systems Technician II</v>
          </cell>
          <cell r="E381">
            <v>129</v>
          </cell>
          <cell r="F381" t="str">
            <v>Irving</v>
          </cell>
          <cell r="G381" t="str">
            <v>UTILITY PUMPING OPERATOR</v>
          </cell>
          <cell r="H381" t="str">
            <v>N</v>
          </cell>
          <cell r="I381">
            <v>39191</v>
          </cell>
          <cell r="J381" t="str">
            <v>Water Pumping Supervisor</v>
          </cell>
          <cell r="K381">
            <v>5</v>
          </cell>
          <cell r="L381">
            <v>3569</v>
          </cell>
          <cell r="M381">
            <v>2668</v>
          </cell>
          <cell r="N381">
            <v>3169</v>
          </cell>
          <cell r="O381">
            <v>3764</v>
          </cell>
          <cell r="P381" t="str">
            <v>N</v>
          </cell>
          <cell r="Q381">
            <v>0</v>
          </cell>
        </row>
        <row r="382">
          <cell r="A382" t="str">
            <v>15-5260</v>
          </cell>
          <cell r="B382">
            <v>15</v>
          </cell>
          <cell r="C382">
            <v>5260</v>
          </cell>
          <cell r="D382" t="str">
            <v>Signal Technician</v>
          </cell>
          <cell r="E382">
            <v>82</v>
          </cell>
          <cell r="F382" t="str">
            <v>Mesquite</v>
          </cell>
          <cell r="G382" t="str">
            <v>Signal Maintenance Technician</v>
          </cell>
          <cell r="H382" t="str">
            <v>N</v>
          </cell>
          <cell r="I382">
            <v>39177</v>
          </cell>
          <cell r="J382" t="str">
            <v>Signal Maintenance Coordinator</v>
          </cell>
          <cell r="K382">
            <v>3</v>
          </cell>
          <cell r="L382">
            <v>3187</v>
          </cell>
          <cell r="M382">
            <v>2674</v>
          </cell>
          <cell r="N382">
            <v>3142</v>
          </cell>
          <cell r="O382">
            <v>3610</v>
          </cell>
          <cell r="P382" t="str">
            <v>NO</v>
          </cell>
          <cell r="Q382">
            <v>0</v>
          </cell>
        </row>
        <row r="383">
          <cell r="A383" t="e">
            <v>#N/A</v>
          </cell>
          <cell r="B383">
            <v>15</v>
          </cell>
          <cell r="C383" t="e">
            <v>#N/A</v>
          </cell>
          <cell r="D383" t="str">
            <v>Animal Control Supervisor</v>
          </cell>
          <cell r="E383">
            <v>17</v>
          </cell>
          <cell r="F383" t="str">
            <v>Mesquite</v>
          </cell>
          <cell r="G383" t="str">
            <v>Animal Control Supervisor</v>
          </cell>
          <cell r="H383" t="str">
            <v>N</v>
          </cell>
          <cell r="I383">
            <v>39177</v>
          </cell>
          <cell r="J383" t="str">
            <v>Manager of Health</v>
          </cell>
          <cell r="K383">
            <v>1</v>
          </cell>
          <cell r="L383">
            <v>3373</v>
          </cell>
          <cell r="M383">
            <v>2674</v>
          </cell>
          <cell r="N383">
            <v>3142</v>
          </cell>
          <cell r="O383">
            <v>3610</v>
          </cell>
          <cell r="P383" t="str">
            <v>NO</v>
          </cell>
          <cell r="Q383">
            <v>0</v>
          </cell>
        </row>
        <row r="384">
          <cell r="A384" t="e">
            <v>#N/A</v>
          </cell>
          <cell r="B384">
            <v>15</v>
          </cell>
          <cell r="C384" t="e">
            <v>#N/A</v>
          </cell>
          <cell r="D384" t="str">
            <v>Water Systems Mechanic II</v>
          </cell>
          <cell r="E384">
            <v>142</v>
          </cell>
          <cell r="F384" t="str">
            <v>Mesquite</v>
          </cell>
          <cell r="G384" t="str">
            <v>Utilities Technician</v>
          </cell>
          <cell r="H384" t="str">
            <v>N</v>
          </cell>
          <cell r="I384">
            <v>39177</v>
          </cell>
          <cell r="J384" t="str">
            <v>Utility Supervisor</v>
          </cell>
          <cell r="K384">
            <v>5</v>
          </cell>
          <cell r="L384">
            <v>3235</v>
          </cell>
          <cell r="M384">
            <v>2674</v>
          </cell>
          <cell r="N384">
            <v>3142</v>
          </cell>
          <cell r="O384">
            <v>3610</v>
          </cell>
          <cell r="P384" t="str">
            <v>NO</v>
          </cell>
          <cell r="Q384">
            <v>0</v>
          </cell>
        </row>
        <row r="385">
          <cell r="A385" t="e">
            <v>#N/A</v>
          </cell>
          <cell r="B385">
            <v>11</v>
          </cell>
          <cell r="C385" t="e">
            <v>#N/A</v>
          </cell>
          <cell r="D385" t="str">
            <v>Administrative Secretary</v>
          </cell>
          <cell r="E385">
            <v>52</v>
          </cell>
          <cell r="F385" t="str">
            <v>Richardson</v>
          </cell>
          <cell r="G385" t="str">
            <v>ADMIN SECRETARY I</v>
          </cell>
          <cell r="H385" t="str">
            <v>N</v>
          </cell>
          <cell r="I385">
            <v>39302</v>
          </cell>
          <cell r="J385" t="str">
            <v>Various Departments</v>
          </cell>
          <cell r="K385">
            <v>8</v>
          </cell>
          <cell r="L385">
            <v>3472</v>
          </cell>
          <cell r="M385">
            <v>2678</v>
          </cell>
          <cell r="N385">
            <v>3223</v>
          </cell>
          <cell r="O385">
            <v>3768</v>
          </cell>
          <cell r="P385" t="str">
            <v>N</v>
          </cell>
          <cell r="Q385">
            <v>0</v>
          </cell>
        </row>
        <row r="386">
          <cell r="A386" t="str">
            <v>15-1830</v>
          </cell>
          <cell r="B386">
            <v>15</v>
          </cell>
          <cell r="C386">
            <v>1830</v>
          </cell>
          <cell r="D386" t="str">
            <v>GIS Technician</v>
          </cell>
          <cell r="E386" t="str">
            <v>10A</v>
          </cell>
          <cell r="F386" t="str">
            <v>Mesquite</v>
          </cell>
          <cell r="G386" t="str">
            <v>GIS Technician</v>
          </cell>
          <cell r="H386" t="str">
            <v>N</v>
          </cell>
          <cell r="I386">
            <v>39177</v>
          </cell>
          <cell r="J386" t="str">
            <v>Civil Engineer</v>
          </cell>
          <cell r="K386">
            <v>1</v>
          </cell>
          <cell r="L386">
            <v>2908</v>
          </cell>
          <cell r="M386">
            <v>2682</v>
          </cell>
          <cell r="N386">
            <v>3218</v>
          </cell>
          <cell r="O386">
            <v>3755</v>
          </cell>
          <cell r="P386" t="b">
            <v>0</v>
          </cell>
          <cell r="Q386">
            <v>0</v>
          </cell>
        </row>
        <row r="387">
          <cell r="A387" t="str">
            <v>15-6135</v>
          </cell>
          <cell r="B387">
            <v>15</v>
          </cell>
          <cell r="C387">
            <v>6135</v>
          </cell>
          <cell r="D387" t="str">
            <v>Code Enforcement Inspector</v>
          </cell>
          <cell r="E387">
            <v>65</v>
          </cell>
          <cell r="F387" t="str">
            <v>Mesquite</v>
          </cell>
          <cell r="G387" t="str">
            <v>Environmental Code Inspector</v>
          </cell>
          <cell r="H387" t="str">
            <v>N</v>
          </cell>
          <cell r="I387">
            <v>39177</v>
          </cell>
          <cell r="J387" t="str">
            <v>Environmental Code Supervisor</v>
          </cell>
          <cell r="K387">
            <v>1</v>
          </cell>
          <cell r="L387">
            <v>2682</v>
          </cell>
          <cell r="M387">
            <v>2682</v>
          </cell>
          <cell r="N387">
            <v>3218</v>
          </cell>
          <cell r="O387">
            <v>3755</v>
          </cell>
          <cell r="P387" t="str">
            <v>NO</v>
          </cell>
          <cell r="Q387">
            <v>0</v>
          </cell>
        </row>
        <row r="388">
          <cell r="A388" t="str">
            <v>15-1465</v>
          </cell>
          <cell r="B388">
            <v>15</v>
          </cell>
          <cell r="C388">
            <v>1465</v>
          </cell>
          <cell r="D388" t="str">
            <v>Recreation Programmer</v>
          </cell>
          <cell r="E388">
            <v>98</v>
          </cell>
          <cell r="F388" t="str">
            <v>Mesquite</v>
          </cell>
          <cell r="G388" t="str">
            <v>Recreation Specialist</v>
          </cell>
          <cell r="H388" t="str">
            <v>N</v>
          </cell>
          <cell r="I388">
            <v>39177</v>
          </cell>
          <cell r="J388" t="str">
            <v>Recreation District Supervisor</v>
          </cell>
          <cell r="K388">
            <v>7</v>
          </cell>
          <cell r="L388">
            <v>2823</v>
          </cell>
          <cell r="M388">
            <v>2687</v>
          </cell>
          <cell r="N388">
            <v>3176</v>
          </cell>
          <cell r="O388">
            <v>3665</v>
          </cell>
          <cell r="P388" t="str">
            <v>NO</v>
          </cell>
          <cell r="Q388">
            <v>0</v>
          </cell>
        </row>
        <row r="389">
          <cell r="A389" t="str">
            <v>10-1465</v>
          </cell>
          <cell r="B389">
            <v>10</v>
          </cell>
          <cell r="C389">
            <v>1465</v>
          </cell>
          <cell r="D389" t="str">
            <v>Recreation Programmer</v>
          </cell>
          <cell r="E389">
            <v>98</v>
          </cell>
          <cell r="F389" t="str">
            <v>Plano</v>
          </cell>
          <cell r="G389" t="str">
            <v>Recreation Coordinator</v>
          </cell>
          <cell r="H389" t="str">
            <v>N</v>
          </cell>
          <cell r="I389">
            <v>39219</v>
          </cell>
          <cell r="J389" t="str">
            <v>Recreaation Supervisor</v>
          </cell>
          <cell r="K389">
            <v>29</v>
          </cell>
          <cell r="L389">
            <v>3169</v>
          </cell>
          <cell r="M389">
            <v>2688</v>
          </cell>
          <cell r="N389">
            <v>3279</v>
          </cell>
          <cell r="O389">
            <v>3871</v>
          </cell>
        </row>
        <row r="390">
          <cell r="A390" t="str">
            <v>10-2335</v>
          </cell>
          <cell r="B390">
            <v>10</v>
          </cell>
          <cell r="C390">
            <v>2335</v>
          </cell>
          <cell r="D390" t="str">
            <v>Building Maintenance Technician</v>
          </cell>
          <cell r="E390">
            <v>116</v>
          </cell>
          <cell r="F390" t="str">
            <v>Plano</v>
          </cell>
          <cell r="G390" t="str">
            <v>Facilities Maintenance Technician</v>
          </cell>
          <cell r="H390" t="str">
            <v>N</v>
          </cell>
          <cell r="I390">
            <v>39218</v>
          </cell>
          <cell r="J390" t="str">
            <v>Facilities Services Supervisor</v>
          </cell>
          <cell r="K390">
            <v>4</v>
          </cell>
          <cell r="L390">
            <v>3447</v>
          </cell>
          <cell r="M390">
            <v>2688</v>
          </cell>
          <cell r="N390">
            <v>3279</v>
          </cell>
          <cell r="O390">
            <v>3871</v>
          </cell>
        </row>
        <row r="391">
          <cell r="A391" t="str">
            <v>10-4130</v>
          </cell>
          <cell r="B391">
            <v>10</v>
          </cell>
          <cell r="C391">
            <v>4130</v>
          </cell>
          <cell r="D391" t="str">
            <v>Dispatcher</v>
          </cell>
          <cell r="E391">
            <v>69</v>
          </cell>
          <cell r="F391" t="str">
            <v>Plano</v>
          </cell>
          <cell r="G391" t="str">
            <v>Public Safety Comm Spec</v>
          </cell>
          <cell r="H391" t="str">
            <v>N</v>
          </cell>
          <cell r="I391">
            <v>39219</v>
          </cell>
          <cell r="J391" t="str">
            <v>PSC Supervisor</v>
          </cell>
          <cell r="K391">
            <v>35</v>
          </cell>
          <cell r="L391">
            <v>3251</v>
          </cell>
          <cell r="M391">
            <v>2688</v>
          </cell>
          <cell r="N391">
            <v>3279</v>
          </cell>
          <cell r="O391">
            <v>3871</v>
          </cell>
        </row>
        <row r="392">
          <cell r="A392" t="str">
            <v>10-5120</v>
          </cell>
          <cell r="B392">
            <v>10</v>
          </cell>
          <cell r="C392">
            <v>5120</v>
          </cell>
          <cell r="D392" t="str">
            <v>Mechanic (Journey)</v>
          </cell>
          <cell r="E392">
            <v>77</v>
          </cell>
          <cell r="F392" t="str">
            <v>Plano</v>
          </cell>
          <cell r="G392" t="str">
            <v>Automotive Technician</v>
          </cell>
          <cell r="H392" t="str">
            <v>N</v>
          </cell>
          <cell r="I392">
            <v>39218</v>
          </cell>
          <cell r="J392" t="str">
            <v>Equipment Services Supervisor</v>
          </cell>
          <cell r="K392">
            <v>7</v>
          </cell>
          <cell r="L392">
            <v>3213</v>
          </cell>
          <cell r="M392">
            <v>2688</v>
          </cell>
          <cell r="N392">
            <v>3279</v>
          </cell>
          <cell r="O392">
            <v>3871</v>
          </cell>
        </row>
        <row r="393">
          <cell r="A393" t="str">
            <v>10-0</v>
          </cell>
          <cell r="B393">
            <v>10</v>
          </cell>
          <cell r="C393">
            <v>0</v>
          </cell>
          <cell r="D393" t="str">
            <v>Police Jailer</v>
          </cell>
          <cell r="E393">
            <v>80</v>
          </cell>
          <cell r="F393" t="str">
            <v>Plano</v>
          </cell>
          <cell r="G393" t="str">
            <v>Jailer</v>
          </cell>
          <cell r="H393" t="str">
            <v>N</v>
          </cell>
          <cell r="I393">
            <v>39218</v>
          </cell>
          <cell r="J393" t="str">
            <v>Jail Supervisor</v>
          </cell>
          <cell r="K393">
            <v>28</v>
          </cell>
          <cell r="L393">
            <v>3102</v>
          </cell>
          <cell r="M393">
            <v>2688</v>
          </cell>
          <cell r="N393">
            <v>3279</v>
          </cell>
          <cell r="O393">
            <v>3871</v>
          </cell>
        </row>
        <row r="394">
          <cell r="A394" t="str">
            <v>10-1450</v>
          </cell>
          <cell r="B394">
            <v>10</v>
          </cell>
          <cell r="C394">
            <v>1450</v>
          </cell>
          <cell r="D394" t="str">
            <v>Payroll Technician</v>
          </cell>
          <cell r="E394">
            <v>59</v>
          </cell>
          <cell r="F394" t="str">
            <v>Plano</v>
          </cell>
          <cell r="G394" t="str">
            <v>Account Clerk II</v>
          </cell>
          <cell r="H394" t="str">
            <v>N</v>
          </cell>
          <cell r="I394">
            <v>39220</v>
          </cell>
          <cell r="J394" t="str">
            <v>Payroll Supervisor</v>
          </cell>
          <cell r="K394">
            <v>1</v>
          </cell>
          <cell r="L394">
            <v>3290</v>
          </cell>
          <cell r="M394">
            <v>2688</v>
          </cell>
          <cell r="N394">
            <v>3279</v>
          </cell>
          <cell r="O394">
            <v>3871</v>
          </cell>
        </row>
        <row r="395">
          <cell r="A395" t="str">
            <v>10-1830</v>
          </cell>
          <cell r="B395">
            <v>10</v>
          </cell>
          <cell r="C395">
            <v>1830</v>
          </cell>
          <cell r="D395" t="str">
            <v>GIS Technician</v>
          </cell>
          <cell r="E395" t="str">
            <v>10A</v>
          </cell>
          <cell r="F395" t="str">
            <v>Plano</v>
          </cell>
          <cell r="G395" t="str">
            <v>Mapping/Information Tech</v>
          </cell>
          <cell r="H395" t="str">
            <v>N</v>
          </cell>
          <cell r="I395">
            <v>39219</v>
          </cell>
          <cell r="J395" t="str">
            <v>GIS Manager</v>
          </cell>
          <cell r="K395">
            <v>1</v>
          </cell>
          <cell r="L395">
            <v>2796</v>
          </cell>
          <cell r="M395">
            <v>2688</v>
          </cell>
          <cell r="N395">
            <v>3279</v>
          </cell>
          <cell r="O395">
            <v>3871</v>
          </cell>
          <cell r="P395" t="str">
            <v>N</v>
          </cell>
          <cell r="Q395">
            <v>0</v>
          </cell>
        </row>
        <row r="396">
          <cell r="A396" t="e">
            <v>#N/A</v>
          </cell>
          <cell r="B396">
            <v>10</v>
          </cell>
          <cell r="C396" t="e">
            <v>#N/A</v>
          </cell>
          <cell r="D396" t="str">
            <v>Payroll Specialist</v>
          </cell>
          <cell r="E396">
            <v>92</v>
          </cell>
          <cell r="F396" t="str">
            <v>Plano</v>
          </cell>
          <cell r="G396" t="str">
            <v>Account Clerk II</v>
          </cell>
          <cell r="H396" t="str">
            <v>N</v>
          </cell>
          <cell r="I396">
            <v>39218</v>
          </cell>
          <cell r="J396" t="str">
            <v>Payroll Supervisor</v>
          </cell>
          <cell r="K396">
            <v>2</v>
          </cell>
          <cell r="L396">
            <v>3290</v>
          </cell>
          <cell r="M396">
            <v>2688</v>
          </cell>
          <cell r="N396">
            <v>3279</v>
          </cell>
          <cell r="O396">
            <v>3871</v>
          </cell>
          <cell r="P396" t="str">
            <v>N</v>
          </cell>
          <cell r="Q396">
            <v>0</v>
          </cell>
        </row>
        <row r="397">
          <cell r="A397" t="e">
            <v>#N/A</v>
          </cell>
          <cell r="B397">
            <v>10</v>
          </cell>
          <cell r="C397" t="e">
            <v>#N/A</v>
          </cell>
          <cell r="D397" t="str">
            <v>Office Coordinator</v>
          </cell>
          <cell r="E397">
            <v>149</v>
          </cell>
          <cell r="F397" t="str">
            <v>Plano</v>
          </cell>
          <cell r="G397" t="str">
            <v>Administrative Coordinator</v>
          </cell>
          <cell r="H397" t="str">
            <v>N</v>
          </cell>
          <cell r="I397">
            <v>39218</v>
          </cell>
          <cell r="J397" t="str">
            <v>Directors</v>
          </cell>
          <cell r="K397">
            <v>9</v>
          </cell>
          <cell r="L397">
            <v>3491</v>
          </cell>
          <cell r="M397">
            <v>2688</v>
          </cell>
          <cell r="N397">
            <v>3279</v>
          </cell>
          <cell r="O397">
            <v>3871</v>
          </cell>
        </row>
        <row r="398">
          <cell r="A398" t="e">
            <v>#N/A</v>
          </cell>
          <cell r="B398">
            <v>10</v>
          </cell>
          <cell r="C398" t="e">
            <v>#N/A</v>
          </cell>
          <cell r="D398" t="str">
            <v>Assistant City Secretary</v>
          </cell>
          <cell r="E398">
            <v>156</v>
          </cell>
          <cell r="F398" t="str">
            <v>Plano</v>
          </cell>
          <cell r="G398" t="str">
            <v>Assistant City Secretary</v>
          </cell>
          <cell r="H398" t="str">
            <v>N</v>
          </cell>
          <cell r="I398">
            <v>39218</v>
          </cell>
          <cell r="J398" t="str">
            <v>City Secretary</v>
          </cell>
          <cell r="K398">
            <v>1</v>
          </cell>
          <cell r="L398">
            <v>3871</v>
          </cell>
          <cell r="M398">
            <v>2688</v>
          </cell>
          <cell r="N398">
            <v>3279</v>
          </cell>
          <cell r="O398">
            <v>3871</v>
          </cell>
          <cell r="P398" t="str">
            <v>N</v>
          </cell>
        </row>
        <row r="399">
          <cell r="A399" t="e">
            <v>#N/A</v>
          </cell>
          <cell r="B399">
            <v>10</v>
          </cell>
          <cell r="C399" t="e">
            <v>#N/A</v>
          </cell>
          <cell r="D399" t="str">
            <v>Electrician (Journey)</v>
          </cell>
          <cell r="E399">
            <v>71</v>
          </cell>
          <cell r="F399" t="str">
            <v>Plano</v>
          </cell>
          <cell r="G399" t="str">
            <v>Electrical Technician</v>
          </cell>
          <cell r="H399" t="str">
            <v>N</v>
          </cell>
          <cell r="I399">
            <v>39218</v>
          </cell>
          <cell r="J399" t="str">
            <v>Supervisor</v>
          </cell>
          <cell r="K399">
            <v>2</v>
          </cell>
          <cell r="L399">
            <v>3847</v>
          </cell>
          <cell r="M399">
            <v>2688</v>
          </cell>
          <cell r="N399">
            <v>3279</v>
          </cell>
          <cell r="O399">
            <v>3871</v>
          </cell>
          <cell r="P399" t="str">
            <v>N</v>
          </cell>
        </row>
        <row r="400">
          <cell r="A400" t="e">
            <v>#N/A</v>
          </cell>
          <cell r="B400">
            <v>10</v>
          </cell>
          <cell r="C400" t="e">
            <v>#N/A</v>
          </cell>
          <cell r="D400" t="str">
            <v>Engineering Technician (Journey)</v>
          </cell>
          <cell r="E400">
            <v>72</v>
          </cell>
          <cell r="F400" t="str">
            <v>Plano</v>
          </cell>
          <cell r="G400" t="str">
            <v>Engineering Technician</v>
          </cell>
          <cell r="H400" t="str">
            <v>N</v>
          </cell>
          <cell r="I400">
            <v>39218</v>
          </cell>
          <cell r="J400" t="str">
            <v>Chief Engineer</v>
          </cell>
          <cell r="K400">
            <v>1</v>
          </cell>
          <cell r="L400">
            <v>2946</v>
          </cell>
          <cell r="M400">
            <v>2688</v>
          </cell>
          <cell r="N400">
            <v>3279</v>
          </cell>
          <cell r="O400">
            <v>3871</v>
          </cell>
        </row>
        <row r="401">
          <cell r="A401" t="e">
            <v>#N/A</v>
          </cell>
          <cell r="B401">
            <v>10</v>
          </cell>
          <cell r="C401" t="e">
            <v>#N/A</v>
          </cell>
          <cell r="D401" t="str">
            <v>GIS Specialist - Technical Level</v>
          </cell>
          <cell r="E401">
            <v>131</v>
          </cell>
          <cell r="F401" t="str">
            <v>Plano</v>
          </cell>
          <cell r="G401" t="str">
            <v>GIS Technician</v>
          </cell>
          <cell r="H401" t="str">
            <v>N</v>
          </cell>
          <cell r="I401">
            <v>39218</v>
          </cell>
          <cell r="J401" t="str">
            <v>Director Planning</v>
          </cell>
          <cell r="K401">
            <v>3</v>
          </cell>
          <cell r="L401">
            <v>3279</v>
          </cell>
          <cell r="M401">
            <v>2688</v>
          </cell>
          <cell r="N401">
            <v>3279</v>
          </cell>
          <cell r="O401">
            <v>3871</v>
          </cell>
          <cell r="P401" t="str">
            <v>N</v>
          </cell>
          <cell r="Q401">
            <v>0</v>
          </cell>
        </row>
        <row r="402">
          <cell r="A402" t="e">
            <v>#N/A</v>
          </cell>
          <cell r="B402">
            <v>10</v>
          </cell>
          <cell r="C402" t="e">
            <v>#N/A</v>
          </cell>
          <cell r="D402" t="str">
            <v>Drafter</v>
          </cell>
          <cell r="E402">
            <v>70</v>
          </cell>
          <cell r="F402" t="str">
            <v>Plano</v>
          </cell>
          <cell r="G402" t="str">
            <v>Mapping/Information Tech</v>
          </cell>
          <cell r="H402" t="str">
            <v>N</v>
          </cell>
          <cell r="I402">
            <v>39219</v>
          </cell>
          <cell r="J402" t="str">
            <v>Mapping/Information Supervisor</v>
          </cell>
          <cell r="K402">
            <v>1</v>
          </cell>
          <cell r="L402">
            <v>2796</v>
          </cell>
          <cell r="M402">
            <v>2688</v>
          </cell>
          <cell r="N402">
            <v>3279</v>
          </cell>
          <cell r="O402">
            <v>3871</v>
          </cell>
        </row>
        <row r="403">
          <cell r="A403" t="e">
            <v>#N/A</v>
          </cell>
          <cell r="B403">
            <v>10</v>
          </cell>
          <cell r="C403" t="e">
            <v>#N/A</v>
          </cell>
          <cell r="D403" t="str">
            <v>Meter Services Worker</v>
          </cell>
          <cell r="E403">
            <v>79</v>
          </cell>
          <cell r="F403" t="str">
            <v>Plano</v>
          </cell>
          <cell r="G403" t="str">
            <v>Meter Shop Technician</v>
          </cell>
          <cell r="H403" t="str">
            <v>N</v>
          </cell>
          <cell r="I403">
            <v>39219</v>
          </cell>
          <cell r="J403" t="str">
            <v>Traffic Supervisor</v>
          </cell>
          <cell r="K403">
            <v>1</v>
          </cell>
          <cell r="L403">
            <v>3765</v>
          </cell>
          <cell r="M403">
            <v>2688</v>
          </cell>
          <cell r="N403">
            <v>3279</v>
          </cell>
          <cell r="O403">
            <v>3871</v>
          </cell>
        </row>
        <row r="404">
          <cell r="A404" t="e">
            <v>#N/A</v>
          </cell>
          <cell r="B404">
            <v>10</v>
          </cell>
          <cell r="C404" t="e">
            <v>#N/A</v>
          </cell>
          <cell r="D404" t="str">
            <v>Senior Municipal Court Clerk</v>
          </cell>
          <cell r="E404">
            <v>139</v>
          </cell>
          <cell r="F404" t="str">
            <v>Plano</v>
          </cell>
          <cell r="G404" t="str">
            <v>Sr. Municipal Court Clerk</v>
          </cell>
          <cell r="H404" t="str">
            <v>N</v>
          </cell>
          <cell r="I404">
            <v>39219</v>
          </cell>
          <cell r="J404" t="str">
            <v>Municipal Court Clerk Supervisor</v>
          </cell>
          <cell r="K404">
            <v>9</v>
          </cell>
          <cell r="L404">
            <v>3126</v>
          </cell>
          <cell r="M404">
            <v>2688</v>
          </cell>
          <cell r="N404">
            <v>3279</v>
          </cell>
          <cell r="O404">
            <v>3871</v>
          </cell>
        </row>
        <row r="405">
          <cell r="A405" t="e">
            <v>#N/A</v>
          </cell>
          <cell r="B405">
            <v>9</v>
          </cell>
          <cell r="C405" t="e">
            <v>#N/A</v>
          </cell>
          <cell r="D405" t="str">
            <v>Account Clerk</v>
          </cell>
          <cell r="E405">
            <v>51</v>
          </cell>
          <cell r="F405" t="str">
            <v>McKinney</v>
          </cell>
          <cell r="G405" t="str">
            <v>Accounting Technician</v>
          </cell>
          <cell r="H405" t="str">
            <v>N</v>
          </cell>
          <cell r="I405">
            <v>39136</v>
          </cell>
          <cell r="J405" t="str">
            <v>Senior Accountant</v>
          </cell>
          <cell r="K405">
            <v>3</v>
          </cell>
          <cell r="L405">
            <v>3338</v>
          </cell>
          <cell r="M405">
            <v>2689</v>
          </cell>
          <cell r="N405">
            <v>3227</v>
          </cell>
          <cell r="O405">
            <v>3765</v>
          </cell>
        </row>
        <row r="406">
          <cell r="A406" t="e">
            <v>#N/A</v>
          </cell>
          <cell r="B406">
            <v>9</v>
          </cell>
          <cell r="C406" t="e">
            <v>#N/A</v>
          </cell>
          <cell r="D406" t="str">
            <v>Accounts Payable Technician</v>
          </cell>
          <cell r="E406">
            <v>99</v>
          </cell>
          <cell r="F406" t="str">
            <v>McKinney</v>
          </cell>
          <cell r="G406" t="str">
            <v>Accounting Technician</v>
          </cell>
          <cell r="H406" t="str">
            <v>N</v>
          </cell>
          <cell r="I406">
            <v>39136</v>
          </cell>
          <cell r="J406" t="str">
            <v>Senior Accountant</v>
          </cell>
          <cell r="K406">
            <v>3</v>
          </cell>
          <cell r="L406">
            <v>3338</v>
          </cell>
          <cell r="M406">
            <v>2689</v>
          </cell>
          <cell r="N406">
            <v>3226</v>
          </cell>
          <cell r="O406">
            <v>3764</v>
          </cell>
          <cell r="P406" t="str">
            <v>N</v>
          </cell>
        </row>
        <row r="407">
          <cell r="A407" t="e">
            <v>#N/A</v>
          </cell>
          <cell r="B407">
            <v>9</v>
          </cell>
          <cell r="C407" t="e">
            <v>#N/A</v>
          </cell>
          <cell r="D407" t="str">
            <v>Senior Account Clerk</v>
          </cell>
          <cell r="E407">
            <v>63</v>
          </cell>
          <cell r="F407" t="str">
            <v>McKinney</v>
          </cell>
          <cell r="G407" t="str">
            <v>Accounting Technician</v>
          </cell>
          <cell r="H407" t="str">
            <v>N</v>
          </cell>
          <cell r="I407">
            <v>39136</v>
          </cell>
          <cell r="J407" t="str">
            <v>Senior Accountant</v>
          </cell>
          <cell r="K407">
            <v>3</v>
          </cell>
          <cell r="L407">
            <v>3338</v>
          </cell>
          <cell r="M407">
            <v>2689</v>
          </cell>
          <cell r="N407">
            <v>3226</v>
          </cell>
          <cell r="O407">
            <v>3764</v>
          </cell>
          <cell r="P407" t="str">
            <v>N</v>
          </cell>
        </row>
        <row r="408">
          <cell r="A408" t="e">
            <v>#N/A</v>
          </cell>
          <cell r="B408">
            <v>9</v>
          </cell>
          <cell r="C408" t="e">
            <v>#N/A</v>
          </cell>
          <cell r="D408" t="str">
            <v>Administrative Secretary</v>
          </cell>
          <cell r="E408">
            <v>52</v>
          </cell>
          <cell r="F408" t="str">
            <v>McKinney</v>
          </cell>
          <cell r="G408" t="str">
            <v>Administrative Assistant</v>
          </cell>
          <cell r="H408" t="str">
            <v>N</v>
          </cell>
          <cell r="I408">
            <v>39136</v>
          </cell>
          <cell r="J408" t="str">
            <v>Various Supervisors</v>
          </cell>
          <cell r="K408">
            <v>22</v>
          </cell>
          <cell r="L408">
            <v>3278</v>
          </cell>
          <cell r="M408">
            <v>2689</v>
          </cell>
          <cell r="N408">
            <v>3226</v>
          </cell>
          <cell r="O408">
            <v>3764</v>
          </cell>
          <cell r="P408" t="str">
            <v>N</v>
          </cell>
        </row>
        <row r="409">
          <cell r="A409" t="e">
            <v>#N/A</v>
          </cell>
          <cell r="B409">
            <v>9</v>
          </cell>
          <cell r="C409" t="e">
            <v>#N/A</v>
          </cell>
          <cell r="D409" t="str">
            <v>Computer Operator</v>
          </cell>
          <cell r="E409">
            <v>67</v>
          </cell>
          <cell r="F409" t="str">
            <v>McKinney</v>
          </cell>
          <cell r="G409" t="str">
            <v>I.T. Office Tech</v>
          </cell>
          <cell r="H409" t="str">
            <v>N</v>
          </cell>
          <cell r="I409">
            <v>39139</v>
          </cell>
          <cell r="J409" t="str">
            <v>IT Director</v>
          </cell>
          <cell r="K409">
            <v>1</v>
          </cell>
          <cell r="L409">
            <v>3121.5</v>
          </cell>
          <cell r="M409">
            <v>2689</v>
          </cell>
          <cell r="N409">
            <v>3227</v>
          </cell>
          <cell r="O409">
            <v>3765</v>
          </cell>
        </row>
        <row r="410">
          <cell r="A410" t="e">
            <v>#N/A</v>
          </cell>
          <cell r="B410">
            <v>9</v>
          </cell>
          <cell r="C410" t="e">
            <v>#N/A</v>
          </cell>
          <cell r="D410" t="str">
            <v>Drafter</v>
          </cell>
          <cell r="E410">
            <v>70</v>
          </cell>
          <cell r="F410" t="str">
            <v>McKinney</v>
          </cell>
          <cell r="G410" t="str">
            <v>Mapping and Information Technician</v>
          </cell>
          <cell r="H410" t="str">
            <v>N</v>
          </cell>
          <cell r="I410">
            <v>39139</v>
          </cell>
          <cell r="K410">
            <v>1</v>
          </cell>
          <cell r="L410">
            <v>3021</v>
          </cell>
          <cell r="M410">
            <v>2689</v>
          </cell>
          <cell r="N410">
            <v>3227</v>
          </cell>
          <cell r="O410">
            <v>3765</v>
          </cell>
          <cell r="P410" t="str">
            <v>N</v>
          </cell>
        </row>
        <row r="411">
          <cell r="A411" t="e">
            <v>#N/A</v>
          </cell>
          <cell r="B411">
            <v>9</v>
          </cell>
          <cell r="C411" t="e">
            <v>#N/A</v>
          </cell>
          <cell r="D411" t="str">
            <v>Water Systems Technician II</v>
          </cell>
          <cell r="E411">
            <v>129</v>
          </cell>
          <cell r="F411" t="str">
            <v>McKinney</v>
          </cell>
          <cell r="G411" t="str">
            <v>Pre-treatment Coordinator</v>
          </cell>
          <cell r="H411" t="str">
            <v>N</v>
          </cell>
          <cell r="I411">
            <v>39139</v>
          </cell>
          <cell r="J411" t="str">
            <v>Water Supervisor</v>
          </cell>
          <cell r="K411">
            <v>1</v>
          </cell>
          <cell r="L411">
            <v>3299.6669999999999</v>
          </cell>
          <cell r="M411">
            <v>2689</v>
          </cell>
          <cell r="N411">
            <v>3227</v>
          </cell>
          <cell r="O411">
            <v>3765</v>
          </cell>
        </row>
        <row r="412">
          <cell r="A412" t="e">
            <v>#N/A</v>
          </cell>
          <cell r="B412">
            <v>2</v>
          </cell>
          <cell r="C412" t="e">
            <v>#N/A</v>
          </cell>
          <cell r="D412" t="str">
            <v>Accounts Payable Technician</v>
          </cell>
          <cell r="E412">
            <v>99</v>
          </cell>
          <cell r="F412" t="str">
            <v>Arlington</v>
          </cell>
          <cell r="G412" t="str">
            <v>Accounting Aide</v>
          </cell>
          <cell r="H412" t="str">
            <v>N</v>
          </cell>
          <cell r="I412">
            <v>39181</v>
          </cell>
          <cell r="J412" t="str">
            <v>Accounting Supervisor</v>
          </cell>
          <cell r="K412">
            <v>3</v>
          </cell>
          <cell r="L412">
            <v>3101</v>
          </cell>
          <cell r="M412">
            <v>2702</v>
          </cell>
          <cell r="N412">
            <v>3377</v>
          </cell>
          <cell r="O412">
            <v>3715</v>
          </cell>
          <cell r="P412" t="str">
            <v>N</v>
          </cell>
          <cell r="Q412">
            <v>0</v>
          </cell>
          <cell r="R412">
            <v>8</v>
          </cell>
        </row>
        <row r="413">
          <cell r="A413" t="e">
            <v>#N/A</v>
          </cell>
          <cell r="B413">
            <v>2</v>
          </cell>
          <cell r="C413" t="e">
            <v>#N/A</v>
          </cell>
          <cell r="D413" t="str">
            <v>Payroll Specialist</v>
          </cell>
          <cell r="E413">
            <v>92</v>
          </cell>
          <cell r="F413" t="str">
            <v>Arlington</v>
          </cell>
          <cell r="G413" t="str">
            <v>Payroll Coordinator Fin</v>
          </cell>
          <cell r="H413" t="str">
            <v>N</v>
          </cell>
          <cell r="I413">
            <v>39195</v>
          </cell>
          <cell r="J413" t="str">
            <v>Payroll / Accounts Payable Supervisor</v>
          </cell>
          <cell r="K413">
            <v>1</v>
          </cell>
          <cell r="L413">
            <v>3162</v>
          </cell>
          <cell r="M413">
            <v>2702</v>
          </cell>
          <cell r="N413">
            <v>3377</v>
          </cell>
          <cell r="O413">
            <v>3715</v>
          </cell>
          <cell r="P413" t="str">
            <v>N</v>
          </cell>
          <cell r="Q413">
            <v>0</v>
          </cell>
          <cell r="R413">
            <v>8</v>
          </cell>
        </row>
        <row r="414">
          <cell r="A414" t="str">
            <v>11-4130</v>
          </cell>
          <cell r="B414">
            <v>11</v>
          </cell>
          <cell r="C414">
            <v>4130</v>
          </cell>
          <cell r="D414" t="str">
            <v>Dispatcher</v>
          </cell>
          <cell r="E414">
            <v>69</v>
          </cell>
          <cell r="F414" t="str">
            <v>Richardson</v>
          </cell>
          <cell r="G414" t="str">
            <v>PUBLIC SAFETY TELECOMM II</v>
          </cell>
          <cell r="H414" t="str">
            <v>N</v>
          </cell>
          <cell r="I414">
            <v>39302</v>
          </cell>
          <cell r="J414" t="str">
            <v>Public Safety Telecommun. Supv.</v>
          </cell>
          <cell r="K414">
            <v>18</v>
          </cell>
          <cell r="L414">
            <v>3587</v>
          </cell>
          <cell r="M414">
            <v>2704</v>
          </cell>
          <cell r="N414">
            <v>3349.5</v>
          </cell>
          <cell r="O414">
            <v>3995</v>
          </cell>
          <cell r="P414" t="str">
            <v>N</v>
          </cell>
          <cell r="Q414">
            <v>0</v>
          </cell>
        </row>
        <row r="415">
          <cell r="A415" t="str">
            <v>2-1830</v>
          </cell>
          <cell r="B415">
            <v>2</v>
          </cell>
          <cell r="C415">
            <v>1830</v>
          </cell>
          <cell r="D415" t="str">
            <v>GIS Technician</v>
          </cell>
          <cell r="E415" t="str">
            <v>10A</v>
          </cell>
          <cell r="F415" t="str">
            <v>Arlington</v>
          </cell>
          <cell r="G415" t="str">
            <v>Gis Technician I</v>
          </cell>
          <cell r="H415" t="str">
            <v>N</v>
          </cell>
          <cell r="I415">
            <v>39195</v>
          </cell>
          <cell r="J415" t="str">
            <v>GIS APPLICATIONS DEVELOPER</v>
          </cell>
          <cell r="K415">
            <v>2</v>
          </cell>
          <cell r="L415">
            <v>3388</v>
          </cell>
          <cell r="M415">
            <v>2743</v>
          </cell>
          <cell r="N415">
            <v>3429</v>
          </cell>
          <cell r="O415">
            <v>3772</v>
          </cell>
          <cell r="P415" t="str">
            <v>N</v>
          </cell>
          <cell r="Q415">
            <v>0</v>
          </cell>
          <cell r="R415">
            <v>8</v>
          </cell>
        </row>
        <row r="416">
          <cell r="A416" t="e">
            <v>#N/A</v>
          </cell>
          <cell r="B416">
            <v>11</v>
          </cell>
          <cell r="C416" t="e">
            <v>#N/A</v>
          </cell>
          <cell r="D416" t="str">
            <v>Accounts Payable Technician</v>
          </cell>
          <cell r="E416">
            <v>99</v>
          </cell>
          <cell r="F416" t="str">
            <v>Richardson</v>
          </cell>
          <cell r="G416" t="str">
            <v>SR ACCOUNTS PAYABLE REPRESEN</v>
          </cell>
          <cell r="H416" t="str">
            <v>N</v>
          </cell>
          <cell r="I416">
            <v>39302</v>
          </cell>
          <cell r="J416" t="str">
            <v>Chief Accountant</v>
          </cell>
          <cell r="K416">
            <v>1</v>
          </cell>
          <cell r="L416">
            <v>3866</v>
          </cell>
          <cell r="M416">
            <v>2747</v>
          </cell>
          <cell r="N416">
            <v>3306.5</v>
          </cell>
          <cell r="O416">
            <v>3866</v>
          </cell>
          <cell r="P416" t="str">
            <v>N</v>
          </cell>
          <cell r="Q416">
            <v>0</v>
          </cell>
        </row>
        <row r="417">
          <cell r="A417" t="e">
            <v>#N/A</v>
          </cell>
          <cell r="B417">
            <v>11</v>
          </cell>
          <cell r="C417" t="e">
            <v>#N/A</v>
          </cell>
          <cell r="D417" t="str">
            <v>Senior Municipal Court Clerk</v>
          </cell>
          <cell r="E417">
            <v>139</v>
          </cell>
          <cell r="F417" t="str">
            <v>Richardson</v>
          </cell>
          <cell r="G417" t="str">
            <v>SENIOR MUNICIPAL COURT CLERK</v>
          </cell>
          <cell r="H417" t="str">
            <v>N</v>
          </cell>
          <cell r="I417">
            <v>39302</v>
          </cell>
          <cell r="J417" t="str">
            <v>Muni Court Administrator</v>
          </cell>
          <cell r="K417">
            <v>3</v>
          </cell>
          <cell r="L417">
            <v>3581</v>
          </cell>
          <cell r="M417">
            <v>2750</v>
          </cell>
          <cell r="N417">
            <v>3216</v>
          </cell>
          <cell r="O417">
            <v>3682</v>
          </cell>
          <cell r="P417" t="str">
            <v>N</v>
          </cell>
          <cell r="Q417">
            <v>0</v>
          </cell>
        </row>
        <row r="418">
          <cell r="A418" t="str">
            <v>12-1465</v>
          </cell>
          <cell r="B418">
            <v>12</v>
          </cell>
          <cell r="C418">
            <v>1465</v>
          </cell>
          <cell r="D418" t="str">
            <v>Recreation Programmer</v>
          </cell>
          <cell r="E418">
            <v>98</v>
          </cell>
          <cell r="F418" t="str">
            <v>Garland</v>
          </cell>
          <cell r="G418" t="str">
            <v>Recreation Services Specialist</v>
          </cell>
          <cell r="H418" t="str">
            <v>N</v>
          </cell>
          <cell r="I418">
            <v>39139</v>
          </cell>
          <cell r="J418" t="str">
            <v>Community Rec Coord</v>
          </cell>
          <cell r="K418">
            <v>5</v>
          </cell>
          <cell r="L418">
            <v>2946</v>
          </cell>
          <cell r="M418">
            <v>2763</v>
          </cell>
          <cell r="N418">
            <v>3526</v>
          </cell>
          <cell r="O418">
            <v>4290</v>
          </cell>
        </row>
        <row r="419">
          <cell r="A419" t="str">
            <v>12-5260</v>
          </cell>
          <cell r="B419">
            <v>12</v>
          </cell>
          <cell r="C419">
            <v>5260</v>
          </cell>
          <cell r="D419" t="str">
            <v>Signal Technician</v>
          </cell>
          <cell r="E419">
            <v>82</v>
          </cell>
          <cell r="F419" t="str">
            <v>Garland</v>
          </cell>
          <cell r="G419" t="str">
            <v>Traffic Signal Technician</v>
          </cell>
          <cell r="H419" t="str">
            <v>N</v>
          </cell>
          <cell r="I419">
            <v>39139</v>
          </cell>
          <cell r="J419" t="str">
            <v>Traffic Signal Supervisor</v>
          </cell>
          <cell r="K419">
            <v>1</v>
          </cell>
          <cell r="L419">
            <v>3532</v>
          </cell>
          <cell r="M419">
            <v>2763</v>
          </cell>
          <cell r="N419">
            <v>3526</v>
          </cell>
          <cell r="O419">
            <v>4290</v>
          </cell>
        </row>
        <row r="420">
          <cell r="A420" t="e">
            <v>#N/A</v>
          </cell>
          <cell r="B420">
            <v>12</v>
          </cell>
          <cell r="C420" t="e">
            <v>#N/A</v>
          </cell>
          <cell r="D420" t="str">
            <v>IT Communications Technician</v>
          </cell>
          <cell r="E420">
            <v>136</v>
          </cell>
          <cell r="F420" t="str">
            <v>Garland</v>
          </cell>
          <cell r="G420" t="str">
            <v>IT Telecommunication Technician</v>
          </cell>
          <cell r="H420" t="str">
            <v>N</v>
          </cell>
          <cell r="I420">
            <v>39139</v>
          </cell>
          <cell r="J420" t="str">
            <v>Sr Telecommunications Tech</v>
          </cell>
          <cell r="K420">
            <v>2</v>
          </cell>
          <cell r="L420">
            <v>3921</v>
          </cell>
          <cell r="M420">
            <v>2763</v>
          </cell>
          <cell r="N420">
            <v>3526</v>
          </cell>
          <cell r="O420">
            <v>4290</v>
          </cell>
        </row>
        <row r="421">
          <cell r="A421" t="e">
            <v>#N/A</v>
          </cell>
          <cell r="B421">
            <v>12</v>
          </cell>
          <cell r="C421" t="e">
            <v>#N/A</v>
          </cell>
          <cell r="D421" t="str">
            <v>Deputy City Marshal</v>
          </cell>
          <cell r="E421">
            <v>157</v>
          </cell>
          <cell r="F421" t="str">
            <v>Garland</v>
          </cell>
          <cell r="G421" t="str">
            <v>Marshal</v>
          </cell>
          <cell r="H421" t="str">
            <v>N</v>
          </cell>
          <cell r="I421">
            <v>39139</v>
          </cell>
          <cell r="J421" t="str">
            <v>Sr Customer Svc Rep</v>
          </cell>
          <cell r="K421">
            <v>3</v>
          </cell>
          <cell r="L421">
            <v>3300</v>
          </cell>
          <cell r="M421">
            <v>2763</v>
          </cell>
          <cell r="N421">
            <v>3526</v>
          </cell>
          <cell r="O421">
            <v>4290</v>
          </cell>
        </row>
        <row r="422">
          <cell r="A422" t="e">
            <v>#N/A</v>
          </cell>
          <cell r="B422">
            <v>12</v>
          </cell>
          <cell r="C422" t="e">
            <v>#N/A</v>
          </cell>
          <cell r="D422" t="str">
            <v>Senior Vehicle Mechanic</v>
          </cell>
          <cell r="E422">
            <v>97</v>
          </cell>
          <cell r="F422" t="str">
            <v>Garland</v>
          </cell>
          <cell r="G422" t="str">
            <v>Master Mechanic</v>
          </cell>
          <cell r="H422" t="str">
            <v>N</v>
          </cell>
          <cell r="I422">
            <v>39139</v>
          </cell>
          <cell r="J422" t="str">
            <v>Field Supervisor</v>
          </cell>
          <cell r="K422">
            <v>8</v>
          </cell>
          <cell r="L422">
            <v>3123</v>
          </cell>
          <cell r="M422">
            <v>2763</v>
          </cell>
          <cell r="N422">
            <v>3526</v>
          </cell>
          <cell r="O422">
            <v>4290</v>
          </cell>
        </row>
        <row r="423">
          <cell r="A423" t="e">
            <v>#N/A</v>
          </cell>
          <cell r="B423">
            <v>12</v>
          </cell>
          <cell r="C423" t="e">
            <v>#N/A</v>
          </cell>
          <cell r="D423" t="str">
            <v>Office Coordinator</v>
          </cell>
          <cell r="E423">
            <v>149</v>
          </cell>
          <cell r="F423" t="str">
            <v>Garland</v>
          </cell>
          <cell r="G423" t="str">
            <v>Office Support Supervisor</v>
          </cell>
          <cell r="H423" t="str">
            <v>N</v>
          </cell>
          <cell r="I423">
            <v>39139</v>
          </cell>
          <cell r="J423" t="str">
            <v>Various</v>
          </cell>
          <cell r="K423">
            <v>9</v>
          </cell>
          <cell r="L423">
            <v>3477</v>
          </cell>
          <cell r="M423">
            <v>2763</v>
          </cell>
          <cell r="N423">
            <v>3526</v>
          </cell>
          <cell r="O423">
            <v>4290</v>
          </cell>
        </row>
        <row r="424">
          <cell r="A424" t="e">
            <v>#N/A</v>
          </cell>
          <cell r="B424">
            <v>12</v>
          </cell>
          <cell r="C424" t="e">
            <v>#N/A</v>
          </cell>
          <cell r="D424" t="str">
            <v>Executive Secretary</v>
          </cell>
          <cell r="E424">
            <v>89</v>
          </cell>
          <cell r="F424" t="str">
            <v>Garland</v>
          </cell>
          <cell r="G424" t="str">
            <v>Sr. Administrative Assistant</v>
          </cell>
          <cell r="H424" t="str">
            <v>N</v>
          </cell>
          <cell r="I424">
            <v>39139</v>
          </cell>
          <cell r="J424" t="str">
            <v>Managing Director</v>
          </cell>
          <cell r="K424">
            <v>11</v>
          </cell>
          <cell r="L424">
            <v>3427</v>
          </cell>
          <cell r="M424">
            <v>2763</v>
          </cell>
          <cell r="N424">
            <v>3526</v>
          </cell>
          <cell r="O424">
            <v>4290</v>
          </cell>
        </row>
        <row r="425">
          <cell r="A425" t="str">
            <v>11-5120</v>
          </cell>
          <cell r="B425">
            <v>11</v>
          </cell>
          <cell r="C425">
            <v>5120</v>
          </cell>
          <cell r="D425" t="str">
            <v>Mechanic (Journey)</v>
          </cell>
          <cell r="E425">
            <v>77</v>
          </cell>
          <cell r="F425" t="str">
            <v>Richardson</v>
          </cell>
          <cell r="G425" t="str">
            <v>FLEET TECHNICIAN II</v>
          </cell>
          <cell r="H425" t="str">
            <v>N</v>
          </cell>
          <cell r="I425">
            <v>39302</v>
          </cell>
          <cell r="J425" t="str">
            <v>Fleet Shift Supervisor</v>
          </cell>
          <cell r="K425">
            <v>8</v>
          </cell>
          <cell r="L425">
            <v>3375</v>
          </cell>
          <cell r="M425">
            <v>2765</v>
          </cell>
          <cell r="N425">
            <v>3236</v>
          </cell>
          <cell r="O425">
            <v>3707</v>
          </cell>
          <cell r="P425" t="str">
            <v>N</v>
          </cell>
          <cell r="Q425">
            <v>0</v>
          </cell>
        </row>
        <row r="426">
          <cell r="A426" t="str">
            <v>3-1940</v>
          </cell>
          <cell r="B426">
            <v>3</v>
          </cell>
          <cell r="C426">
            <v>1940</v>
          </cell>
          <cell r="D426" t="str">
            <v>Customer Service Rep</v>
          </cell>
          <cell r="E426">
            <v>88</v>
          </cell>
          <cell r="F426" t="str">
            <v>Carrollton</v>
          </cell>
          <cell r="G426" t="str">
            <v>Reso Cntr Comm Servces Rep</v>
          </cell>
          <cell r="H426" t="str">
            <v>NE</v>
          </cell>
          <cell r="I426">
            <v>39196</v>
          </cell>
          <cell r="K426">
            <v>8</v>
          </cell>
          <cell r="L426">
            <v>2782</v>
          </cell>
          <cell r="M426">
            <v>2776</v>
          </cell>
          <cell r="N426">
            <v>3275</v>
          </cell>
          <cell r="O426">
            <v>3774</v>
          </cell>
        </row>
        <row r="427">
          <cell r="A427" t="str">
            <v>3-2145</v>
          </cell>
          <cell r="B427">
            <v>3</v>
          </cell>
          <cell r="C427">
            <v>2145</v>
          </cell>
          <cell r="D427" t="str">
            <v>Recreation Center Coordinator</v>
          </cell>
          <cell r="E427">
            <v>42</v>
          </cell>
          <cell r="F427" t="str">
            <v>Carrollton</v>
          </cell>
          <cell r="G427" t="str">
            <v>Recreation Coordinator</v>
          </cell>
          <cell r="H427" t="str">
            <v>E</v>
          </cell>
          <cell r="I427">
            <v>39196</v>
          </cell>
          <cell r="J427" t="str">
            <v>Leisure Services Manager</v>
          </cell>
          <cell r="K427">
            <v>4</v>
          </cell>
          <cell r="L427">
            <v>3332</v>
          </cell>
          <cell r="M427">
            <v>2776</v>
          </cell>
          <cell r="N427">
            <v>3275</v>
          </cell>
          <cell r="O427">
            <v>3774</v>
          </cell>
          <cell r="P427" t="str">
            <v>N</v>
          </cell>
        </row>
        <row r="428">
          <cell r="A428" t="str">
            <v>3-4130</v>
          </cell>
          <cell r="B428">
            <v>3</v>
          </cell>
          <cell r="C428">
            <v>4130</v>
          </cell>
          <cell r="D428" t="str">
            <v>Dispatcher</v>
          </cell>
          <cell r="E428">
            <v>69</v>
          </cell>
          <cell r="F428" t="str">
            <v>Carrollton</v>
          </cell>
          <cell r="G428" t="str">
            <v>Dispatcher</v>
          </cell>
          <cell r="H428" t="str">
            <v>N</v>
          </cell>
          <cell r="I428">
            <v>39196</v>
          </cell>
          <cell r="J428" t="str">
            <v>Dispatcher 3</v>
          </cell>
          <cell r="K428">
            <v>18</v>
          </cell>
          <cell r="L428">
            <v>2965</v>
          </cell>
          <cell r="M428">
            <v>2776</v>
          </cell>
          <cell r="N428">
            <v>3275</v>
          </cell>
          <cell r="O428">
            <v>3774</v>
          </cell>
        </row>
        <row r="429">
          <cell r="A429" t="str">
            <v>3-6135</v>
          </cell>
          <cell r="B429">
            <v>3</v>
          </cell>
          <cell r="C429">
            <v>6135</v>
          </cell>
          <cell r="D429" t="str">
            <v>Code Enforcement Inspector</v>
          </cell>
          <cell r="E429">
            <v>65</v>
          </cell>
          <cell r="F429" t="str">
            <v>Carrollton</v>
          </cell>
          <cell r="G429" t="str">
            <v>Code Enforcement Officer</v>
          </cell>
          <cell r="H429" t="str">
            <v>N</v>
          </cell>
          <cell r="I429">
            <v>39196</v>
          </cell>
          <cell r="J429" t="str">
            <v>Environ Srvcs Div Mgr.</v>
          </cell>
          <cell r="K429">
            <v>6</v>
          </cell>
          <cell r="L429">
            <v>3147</v>
          </cell>
          <cell r="M429">
            <v>2776</v>
          </cell>
          <cell r="N429">
            <v>3275</v>
          </cell>
          <cell r="O429">
            <v>3774</v>
          </cell>
        </row>
        <row r="430">
          <cell r="A430" t="str">
            <v>3-6145</v>
          </cell>
          <cell r="B430">
            <v>3</v>
          </cell>
          <cell r="C430">
            <v>6145</v>
          </cell>
          <cell r="D430" t="str">
            <v>Animal Control Officer</v>
          </cell>
          <cell r="E430">
            <v>64</v>
          </cell>
          <cell r="F430" t="str">
            <v>Carrollton</v>
          </cell>
          <cell r="G430" t="str">
            <v>Animal Services Officer</v>
          </cell>
          <cell r="H430" t="str">
            <v>N</v>
          </cell>
          <cell r="I430">
            <v>39196</v>
          </cell>
          <cell r="J430" t="str">
            <v>Sr. Animal Service officer</v>
          </cell>
          <cell r="K430">
            <v>6</v>
          </cell>
          <cell r="L430">
            <v>3002</v>
          </cell>
          <cell r="M430">
            <v>2776</v>
          </cell>
          <cell r="N430">
            <v>3275</v>
          </cell>
          <cell r="O430">
            <v>3774</v>
          </cell>
        </row>
        <row r="431">
          <cell r="A431" t="str">
            <v>3-8015</v>
          </cell>
          <cell r="B431">
            <v>3</v>
          </cell>
          <cell r="C431">
            <v>8015</v>
          </cell>
          <cell r="D431" t="str">
            <v>Planner</v>
          </cell>
          <cell r="E431">
            <v>38</v>
          </cell>
          <cell r="F431" t="str">
            <v>Carrollton</v>
          </cell>
          <cell r="G431" t="str">
            <v>Planner 1</v>
          </cell>
          <cell r="H431" t="str">
            <v>E</v>
          </cell>
          <cell r="I431">
            <v>39196</v>
          </cell>
          <cell r="J431" t="str">
            <v>Division Manager of Planning</v>
          </cell>
          <cell r="K431">
            <v>1</v>
          </cell>
          <cell r="L431">
            <v>2860</v>
          </cell>
          <cell r="M431">
            <v>2776</v>
          </cell>
          <cell r="N431">
            <v>3275</v>
          </cell>
          <cell r="O431">
            <v>3774</v>
          </cell>
          <cell r="P431" t="str">
            <v>N</v>
          </cell>
        </row>
        <row r="432">
          <cell r="A432" t="e">
            <v>#N/A</v>
          </cell>
          <cell r="B432">
            <v>3</v>
          </cell>
          <cell r="C432" t="e">
            <v>#N/A</v>
          </cell>
          <cell r="D432" t="str">
            <v>Assistant City Secretary</v>
          </cell>
          <cell r="E432">
            <v>156</v>
          </cell>
          <cell r="F432" t="str">
            <v>Carrollton</v>
          </cell>
          <cell r="G432" t="str">
            <v>Deputy City Secretary</v>
          </cell>
          <cell r="H432" t="str">
            <v>NE</v>
          </cell>
          <cell r="I432">
            <v>39196</v>
          </cell>
          <cell r="K432">
            <v>1</v>
          </cell>
          <cell r="L432">
            <v>2874</v>
          </cell>
          <cell r="M432">
            <v>2776</v>
          </cell>
          <cell r="N432">
            <v>3275</v>
          </cell>
          <cell r="O432">
            <v>3774</v>
          </cell>
        </row>
        <row r="433">
          <cell r="A433" t="e">
            <v>#N/A</v>
          </cell>
          <cell r="B433">
            <v>3</v>
          </cell>
          <cell r="C433" t="e">
            <v>#N/A</v>
          </cell>
          <cell r="D433" t="str">
            <v>Maintenance Worker II</v>
          </cell>
          <cell r="E433">
            <v>118</v>
          </cell>
          <cell r="F433" t="str">
            <v>Carrollton</v>
          </cell>
          <cell r="G433" t="str">
            <v>Maintenance Technician</v>
          </cell>
          <cell r="I433">
            <v>39196</v>
          </cell>
          <cell r="K433">
            <v>3</v>
          </cell>
          <cell r="L433">
            <v>3214</v>
          </cell>
          <cell r="M433">
            <v>2776</v>
          </cell>
          <cell r="N433">
            <v>3275</v>
          </cell>
          <cell r="O433">
            <v>3774</v>
          </cell>
        </row>
        <row r="434">
          <cell r="A434" t="e">
            <v>#N/A</v>
          </cell>
          <cell r="B434">
            <v>3</v>
          </cell>
          <cell r="C434" t="e">
            <v>#N/A</v>
          </cell>
          <cell r="D434" t="str">
            <v>Water Systems Technician II</v>
          </cell>
          <cell r="E434">
            <v>129</v>
          </cell>
          <cell r="F434" t="str">
            <v>Carrollton</v>
          </cell>
          <cell r="G434" t="str">
            <v>Water Quality Tech</v>
          </cell>
          <cell r="H434" t="str">
            <v>NE</v>
          </cell>
          <cell r="I434">
            <v>39196</v>
          </cell>
          <cell r="K434">
            <v>2</v>
          </cell>
          <cell r="L434">
            <v>2978</v>
          </cell>
          <cell r="M434">
            <v>2776</v>
          </cell>
          <cell r="N434">
            <v>3275</v>
          </cell>
          <cell r="O434">
            <v>3774</v>
          </cell>
        </row>
        <row r="435">
          <cell r="A435" t="str">
            <v>7-4130</v>
          </cell>
          <cell r="B435">
            <v>7</v>
          </cell>
          <cell r="C435">
            <v>4130</v>
          </cell>
          <cell r="D435" t="str">
            <v>Dispatcher</v>
          </cell>
          <cell r="E435">
            <v>69</v>
          </cell>
          <cell r="F435" t="str">
            <v>Irving</v>
          </cell>
          <cell r="G435" t="str">
            <v>DISPATCHER II</v>
          </cell>
          <cell r="H435" t="str">
            <v>N</v>
          </cell>
          <cell r="I435">
            <v>39191</v>
          </cell>
          <cell r="J435" t="str">
            <v>Police Comm Supv</v>
          </cell>
          <cell r="K435">
            <v>20</v>
          </cell>
          <cell r="L435">
            <v>3437</v>
          </cell>
          <cell r="M435">
            <v>2801</v>
          </cell>
          <cell r="N435">
            <v>3327</v>
          </cell>
          <cell r="O435">
            <v>3952</v>
          </cell>
          <cell r="P435" t="str">
            <v>N</v>
          </cell>
          <cell r="Q435">
            <v>0</v>
          </cell>
        </row>
        <row r="436">
          <cell r="A436" t="str">
            <v>7-5260</v>
          </cell>
          <cell r="B436">
            <v>7</v>
          </cell>
          <cell r="C436">
            <v>5260</v>
          </cell>
          <cell r="D436" t="str">
            <v>Signal Technician</v>
          </cell>
          <cell r="E436">
            <v>82</v>
          </cell>
          <cell r="F436" t="str">
            <v>Irving</v>
          </cell>
          <cell r="G436" t="str">
            <v>TRAFFIC SIGNAL TECHNICIAN I</v>
          </cell>
          <cell r="H436" t="str">
            <v>N</v>
          </cell>
          <cell r="I436">
            <v>39191</v>
          </cell>
          <cell r="J436" t="str">
            <v>Traffic Signal Supervisor</v>
          </cell>
          <cell r="K436">
            <v>5</v>
          </cell>
          <cell r="L436">
            <v>3709</v>
          </cell>
          <cell r="M436">
            <v>2801</v>
          </cell>
          <cell r="N436">
            <v>3327</v>
          </cell>
          <cell r="O436">
            <v>3952</v>
          </cell>
          <cell r="P436" t="str">
            <v>N</v>
          </cell>
          <cell r="Q436">
            <v>0</v>
          </cell>
        </row>
        <row r="437">
          <cell r="A437" t="e">
            <v>#N/A</v>
          </cell>
          <cell r="B437">
            <v>7</v>
          </cell>
          <cell r="C437" t="e">
            <v>#N/A</v>
          </cell>
          <cell r="D437" t="str">
            <v>Park Equipment Mechanic</v>
          </cell>
          <cell r="E437">
            <v>95</v>
          </cell>
          <cell r="F437" t="str">
            <v>Irving</v>
          </cell>
          <cell r="G437" t="str">
            <v>PARK EQUIPMENT MECHANIC</v>
          </cell>
          <cell r="H437" t="str">
            <v>N</v>
          </cell>
          <cell r="I437">
            <v>39191</v>
          </cell>
          <cell r="J437" t="str">
            <v>Parks Supervisor</v>
          </cell>
          <cell r="K437">
            <v>1</v>
          </cell>
          <cell r="L437">
            <v>2899</v>
          </cell>
          <cell r="M437">
            <v>2801</v>
          </cell>
          <cell r="N437">
            <v>3327</v>
          </cell>
          <cell r="O437">
            <v>3952</v>
          </cell>
          <cell r="P437" t="str">
            <v>N</v>
          </cell>
          <cell r="Q437">
            <v>0</v>
          </cell>
        </row>
        <row r="438">
          <cell r="A438" t="e">
            <v>#N/A</v>
          </cell>
          <cell r="B438">
            <v>7</v>
          </cell>
          <cell r="C438" t="e">
            <v>#N/A</v>
          </cell>
          <cell r="D438" t="str">
            <v>Senior Account Clerk</v>
          </cell>
          <cell r="E438">
            <v>63</v>
          </cell>
          <cell r="F438" t="str">
            <v>Irving</v>
          </cell>
          <cell r="G438" t="str">
            <v>SENIOR ACCOUNTING CLERK</v>
          </cell>
          <cell r="H438" t="str">
            <v>N</v>
          </cell>
          <cell r="I438">
            <v>39191</v>
          </cell>
          <cell r="J438" t="str">
            <v>Accounting Clerk Supervisor</v>
          </cell>
          <cell r="K438">
            <v>3</v>
          </cell>
          <cell r="L438">
            <v>3297</v>
          </cell>
          <cell r="M438">
            <v>2801</v>
          </cell>
          <cell r="N438">
            <v>3327</v>
          </cell>
          <cell r="O438">
            <v>3952</v>
          </cell>
          <cell r="P438" t="str">
            <v>N</v>
          </cell>
          <cell r="Q438">
            <v>0</v>
          </cell>
        </row>
        <row r="439">
          <cell r="A439" t="e">
            <v>#N/A</v>
          </cell>
          <cell r="B439">
            <v>15</v>
          </cell>
          <cell r="C439" t="e">
            <v>#N/A</v>
          </cell>
          <cell r="D439" t="str">
            <v>Senior HVAC Mechanic</v>
          </cell>
          <cell r="E439">
            <v>164</v>
          </cell>
          <cell r="F439" t="str">
            <v>Mesquite</v>
          </cell>
          <cell r="G439" t="str">
            <v>Senior Building Maintenance Technician</v>
          </cell>
          <cell r="H439" t="str">
            <v>N</v>
          </cell>
          <cell r="I439">
            <v>39177</v>
          </cell>
          <cell r="J439" t="str">
            <v>Manager of Building Services</v>
          </cell>
          <cell r="K439">
            <v>4</v>
          </cell>
          <cell r="L439">
            <v>2930</v>
          </cell>
          <cell r="M439">
            <v>2813</v>
          </cell>
          <cell r="N439">
            <v>3306</v>
          </cell>
          <cell r="O439">
            <v>3798</v>
          </cell>
          <cell r="P439" t="str">
            <v>NO</v>
          </cell>
          <cell r="Q439">
            <v>0</v>
          </cell>
        </row>
        <row r="440">
          <cell r="A440" t="str">
            <v>3-2210</v>
          </cell>
          <cell r="B440">
            <v>3</v>
          </cell>
          <cell r="C440">
            <v>2210</v>
          </cell>
          <cell r="D440" t="str">
            <v>Field Operations Supervisor</v>
          </cell>
          <cell r="E440">
            <v>84</v>
          </cell>
          <cell r="F440" t="str">
            <v>Carrollton</v>
          </cell>
          <cell r="G440" t="str">
            <v>Field Supervisor</v>
          </cell>
          <cell r="I440">
            <v>39196</v>
          </cell>
          <cell r="K440">
            <v>3</v>
          </cell>
          <cell r="L440">
            <v>4164</v>
          </cell>
          <cell r="M440">
            <v>2815</v>
          </cell>
          <cell r="N440">
            <v>4223</v>
          </cell>
          <cell r="O440">
            <v>5630</v>
          </cell>
        </row>
        <row r="441">
          <cell r="A441" t="str">
            <v>3-5110</v>
          </cell>
          <cell r="B441">
            <v>3</v>
          </cell>
          <cell r="C441">
            <v>5110</v>
          </cell>
          <cell r="D441" t="str">
            <v>Fleet Repair Supervisor</v>
          </cell>
          <cell r="E441">
            <v>90</v>
          </cell>
          <cell r="F441" t="str">
            <v>Carrollton</v>
          </cell>
          <cell r="G441" t="str">
            <v>Fleet Services Supervisor</v>
          </cell>
          <cell r="H441" t="str">
            <v>E</v>
          </cell>
          <cell r="I441">
            <v>39196</v>
          </cell>
          <cell r="K441">
            <v>1</v>
          </cell>
          <cell r="L441">
            <v>4413</v>
          </cell>
          <cell r="M441">
            <v>2815</v>
          </cell>
          <cell r="N441">
            <v>4223</v>
          </cell>
          <cell r="O441">
            <v>5630</v>
          </cell>
        </row>
        <row r="442">
          <cell r="A442" t="str">
            <v>3-5210</v>
          </cell>
          <cell r="B442">
            <v>3</v>
          </cell>
          <cell r="C442">
            <v>5210</v>
          </cell>
          <cell r="D442" t="str">
            <v>Street Supervisor</v>
          </cell>
          <cell r="E442">
            <v>94</v>
          </cell>
          <cell r="F442" t="str">
            <v>Carrollton</v>
          </cell>
          <cell r="G442" t="str">
            <v>Maintenance Supv - Streets</v>
          </cell>
          <cell r="H442" t="str">
            <v>E</v>
          </cell>
          <cell r="I442">
            <v>39196</v>
          </cell>
          <cell r="K442">
            <v>2</v>
          </cell>
          <cell r="L442">
            <v>4857</v>
          </cell>
          <cell r="M442">
            <v>2815</v>
          </cell>
          <cell r="N442">
            <v>4223</v>
          </cell>
          <cell r="O442">
            <v>5630</v>
          </cell>
        </row>
        <row r="443">
          <cell r="A443" t="str">
            <v>3-1940</v>
          </cell>
          <cell r="B443">
            <v>3</v>
          </cell>
          <cell r="C443">
            <v>1940</v>
          </cell>
          <cell r="D443" t="str">
            <v>Sanitarian</v>
          </cell>
          <cell r="E443">
            <v>45</v>
          </cell>
          <cell r="F443" t="str">
            <v>Carrollton</v>
          </cell>
          <cell r="G443" t="str">
            <v>Registered Sanitarian</v>
          </cell>
          <cell r="H443" t="str">
            <v>E</v>
          </cell>
          <cell r="I443">
            <v>39196</v>
          </cell>
          <cell r="J443" t="str">
            <v>Division Manager Enviromental Services</v>
          </cell>
          <cell r="K443">
            <v>2</v>
          </cell>
          <cell r="L443">
            <v>3774</v>
          </cell>
          <cell r="M443">
            <v>2815</v>
          </cell>
          <cell r="N443">
            <v>4223</v>
          </cell>
          <cell r="O443">
            <v>5630</v>
          </cell>
        </row>
        <row r="444">
          <cell r="A444" t="str">
            <v>3-1110</v>
          </cell>
          <cell r="B444">
            <v>3</v>
          </cell>
          <cell r="C444">
            <v>1110</v>
          </cell>
          <cell r="D444" t="str">
            <v>City Secretary</v>
          </cell>
          <cell r="E444">
            <v>3</v>
          </cell>
          <cell r="F444" t="str">
            <v>Carrollton</v>
          </cell>
          <cell r="G444" t="str">
            <v>City Secretary</v>
          </cell>
          <cell r="H444" t="str">
            <v>E</v>
          </cell>
          <cell r="I444">
            <v>39196</v>
          </cell>
          <cell r="J444" t="str">
            <v>City Manager</v>
          </cell>
          <cell r="K444">
            <v>1</v>
          </cell>
          <cell r="L444">
            <v>5563</v>
          </cell>
          <cell r="M444">
            <v>2815</v>
          </cell>
          <cell r="N444">
            <v>4223</v>
          </cell>
          <cell r="O444">
            <v>5630</v>
          </cell>
        </row>
        <row r="445">
          <cell r="A445" t="e">
            <v>#N/A</v>
          </cell>
          <cell r="B445">
            <v>3</v>
          </cell>
          <cell r="C445" t="e">
            <v>#N/A</v>
          </cell>
          <cell r="D445" t="str">
            <v>Inspections Director</v>
          </cell>
          <cell r="E445">
            <v>91</v>
          </cell>
          <cell r="F445" t="str">
            <v>Carrollton</v>
          </cell>
          <cell r="G445" t="str">
            <v>Superintendant of Const Inspect</v>
          </cell>
          <cell r="I445">
            <v>39196</v>
          </cell>
          <cell r="K445">
            <v>1</v>
          </cell>
          <cell r="L445">
            <v>5630</v>
          </cell>
          <cell r="M445">
            <v>2815</v>
          </cell>
          <cell r="N445">
            <v>4223</v>
          </cell>
          <cell r="O445">
            <v>5630</v>
          </cell>
        </row>
        <row r="446">
          <cell r="A446" t="e">
            <v>#N/A</v>
          </cell>
          <cell r="B446">
            <v>3</v>
          </cell>
          <cell r="C446" t="e">
            <v>#N/A</v>
          </cell>
          <cell r="D446" t="str">
            <v>Traffic Superintendent</v>
          </cell>
          <cell r="E446">
            <v>49</v>
          </cell>
          <cell r="F446" t="str">
            <v>Carrollton</v>
          </cell>
          <cell r="G446" t="str">
            <v>Traffic Operations Supervisor</v>
          </cell>
          <cell r="H446" t="str">
            <v>E</v>
          </cell>
          <cell r="I446">
            <v>39196</v>
          </cell>
          <cell r="J446" t="str">
            <v>Dir of Transportation</v>
          </cell>
          <cell r="K446">
            <v>1</v>
          </cell>
          <cell r="L446">
            <v>4731</v>
          </cell>
          <cell r="M446">
            <v>2815</v>
          </cell>
          <cell r="N446">
            <v>4223</v>
          </cell>
          <cell r="O446">
            <v>5630</v>
          </cell>
        </row>
        <row r="447">
          <cell r="A447" t="e">
            <v>#N/A</v>
          </cell>
          <cell r="B447">
            <v>3</v>
          </cell>
          <cell r="C447" t="e">
            <v>#N/A</v>
          </cell>
          <cell r="D447" t="str">
            <v>Customer Service Supervisor</v>
          </cell>
          <cell r="E447" t="str">
            <v>8B</v>
          </cell>
          <cell r="F447" t="str">
            <v>Carrollton</v>
          </cell>
          <cell r="G447" t="str">
            <v>Utility Accounting Supervisor</v>
          </cell>
          <cell r="H447" t="str">
            <v>E</v>
          </cell>
          <cell r="I447">
            <v>39196</v>
          </cell>
          <cell r="J447" t="str">
            <v>Division Manager of Utility Accounting</v>
          </cell>
          <cell r="K447">
            <v>1</v>
          </cell>
          <cell r="L447">
            <v>4829</v>
          </cell>
          <cell r="M447">
            <v>2815</v>
          </cell>
          <cell r="N447">
            <v>4223</v>
          </cell>
          <cell r="O447">
            <v>5630</v>
          </cell>
        </row>
        <row r="448">
          <cell r="A448" t="e">
            <v>#N/A</v>
          </cell>
          <cell r="B448">
            <v>3</v>
          </cell>
          <cell r="C448" t="e">
            <v>#N/A</v>
          </cell>
          <cell r="D448" t="str">
            <v>Water Production Supervisor</v>
          </cell>
          <cell r="E448">
            <v>147</v>
          </cell>
          <cell r="F448" t="str">
            <v>Carrollton</v>
          </cell>
          <cell r="G448" t="str">
            <v>Water Quality Prod. Supervisor</v>
          </cell>
          <cell r="H448" t="str">
            <v>NE</v>
          </cell>
          <cell r="I448">
            <v>39196</v>
          </cell>
          <cell r="K448">
            <v>1</v>
          </cell>
          <cell r="L448">
            <v>4292</v>
          </cell>
          <cell r="M448">
            <v>2815</v>
          </cell>
          <cell r="N448">
            <v>4223</v>
          </cell>
          <cell r="O448">
            <v>5630</v>
          </cell>
        </row>
        <row r="449">
          <cell r="A449" t="str">
            <v>11-5710</v>
          </cell>
          <cell r="B449">
            <v>11</v>
          </cell>
          <cell r="C449">
            <v>5710</v>
          </cell>
          <cell r="D449" t="str">
            <v>Meter Reader Supervisor</v>
          </cell>
          <cell r="E449">
            <v>34</v>
          </cell>
          <cell r="F449" t="str">
            <v>Richardson</v>
          </cell>
          <cell r="G449" t="str">
            <v>SR FIELD SRVCS REPRESENTATIVE</v>
          </cell>
          <cell r="H449" t="str">
            <v>N</v>
          </cell>
          <cell r="I449">
            <v>39302</v>
          </cell>
          <cell r="J449" t="str">
            <v>Customer Services Manager</v>
          </cell>
          <cell r="K449">
            <v>1</v>
          </cell>
          <cell r="L449">
            <v>3987</v>
          </cell>
          <cell r="M449">
            <v>2833</v>
          </cell>
          <cell r="N449">
            <v>3410</v>
          </cell>
          <cell r="O449">
            <v>3987</v>
          </cell>
          <cell r="P449" t="str">
            <v>N</v>
          </cell>
          <cell r="Q449">
            <v>0</v>
          </cell>
        </row>
        <row r="450">
          <cell r="A450" t="e">
            <v>#N/A</v>
          </cell>
          <cell r="B450">
            <v>15</v>
          </cell>
          <cell r="C450" t="e">
            <v>#N/A</v>
          </cell>
          <cell r="D450" t="str">
            <v>Assistant City Secretary</v>
          </cell>
          <cell r="E450">
            <v>156</v>
          </cell>
          <cell r="F450" t="str">
            <v>Mesquite</v>
          </cell>
          <cell r="G450" t="str">
            <v>Assistant City Secretary</v>
          </cell>
          <cell r="H450" t="str">
            <v>N</v>
          </cell>
          <cell r="I450">
            <v>39177</v>
          </cell>
          <cell r="J450" t="str">
            <v>City Secretary</v>
          </cell>
          <cell r="K450">
            <v>1</v>
          </cell>
          <cell r="L450">
            <v>3553</v>
          </cell>
          <cell r="M450">
            <v>2837</v>
          </cell>
          <cell r="N450">
            <v>3404</v>
          </cell>
          <cell r="O450">
            <v>3972</v>
          </cell>
          <cell r="P450" t="str">
            <v>NO</v>
          </cell>
          <cell r="Q450">
            <v>0</v>
          </cell>
        </row>
        <row r="451">
          <cell r="A451" t="e">
            <v>#N/A</v>
          </cell>
          <cell r="B451">
            <v>15</v>
          </cell>
          <cell r="C451" t="e">
            <v>#N/A</v>
          </cell>
          <cell r="D451" t="str">
            <v>Help Desk Technician</v>
          </cell>
          <cell r="E451">
            <v>144</v>
          </cell>
          <cell r="F451" t="str">
            <v>Mesquite</v>
          </cell>
          <cell r="G451" t="str">
            <v>Help Desk Technician</v>
          </cell>
          <cell r="H451" t="str">
            <v>N</v>
          </cell>
          <cell r="I451">
            <v>39177</v>
          </cell>
          <cell r="J451" t="str">
            <v>Senior PC Support Analyst</v>
          </cell>
          <cell r="K451">
            <v>1</v>
          </cell>
          <cell r="L451">
            <v>3292</v>
          </cell>
          <cell r="M451">
            <v>2837</v>
          </cell>
          <cell r="N451">
            <v>3404</v>
          </cell>
          <cell r="O451">
            <v>3972</v>
          </cell>
          <cell r="P451" t="str">
            <v>NO</v>
          </cell>
          <cell r="Q451">
            <v>0</v>
          </cell>
        </row>
        <row r="452">
          <cell r="A452" t="str">
            <v>15-2145</v>
          </cell>
          <cell r="B452">
            <v>15</v>
          </cell>
          <cell r="C452">
            <v>2145</v>
          </cell>
          <cell r="D452" t="str">
            <v>Recreation Center Coordinator</v>
          </cell>
          <cell r="E452">
            <v>42</v>
          </cell>
          <cell r="F452" t="str">
            <v>Mesquite</v>
          </cell>
          <cell r="G452" t="str">
            <v>Recreation Center Supervisor</v>
          </cell>
          <cell r="H452" t="str">
            <v>E</v>
          </cell>
          <cell r="I452">
            <v>39177</v>
          </cell>
          <cell r="J452" t="str">
            <v>Recreation District Supervisor</v>
          </cell>
          <cell r="K452">
            <v>2</v>
          </cell>
          <cell r="L452">
            <v>2839</v>
          </cell>
          <cell r="M452">
            <v>2839</v>
          </cell>
          <cell r="N452">
            <v>3356</v>
          </cell>
          <cell r="O452">
            <v>3872</v>
          </cell>
          <cell r="P452" t="str">
            <v>NO</v>
          </cell>
          <cell r="Q452">
            <v>0</v>
          </cell>
        </row>
        <row r="453">
          <cell r="A453" t="str">
            <v>9-2140</v>
          </cell>
          <cell r="B453">
            <v>9</v>
          </cell>
          <cell r="C453">
            <v>2140</v>
          </cell>
          <cell r="D453" t="str">
            <v>Secretary to the City Manager</v>
          </cell>
          <cell r="E453">
            <v>62</v>
          </cell>
          <cell r="F453" t="str">
            <v>McKinney</v>
          </cell>
          <cell r="G453" t="str">
            <v>Executive Assistant</v>
          </cell>
          <cell r="H453" t="str">
            <v>N</v>
          </cell>
          <cell r="I453">
            <v>39136</v>
          </cell>
          <cell r="J453" t="str">
            <v>Assistant City Manager</v>
          </cell>
          <cell r="K453">
            <v>6</v>
          </cell>
          <cell r="L453">
            <v>3817.069</v>
          </cell>
          <cell r="M453">
            <v>2864</v>
          </cell>
          <cell r="N453">
            <v>3437</v>
          </cell>
          <cell r="O453">
            <v>4009</v>
          </cell>
          <cell r="P453" t="str">
            <v>N</v>
          </cell>
        </row>
        <row r="454">
          <cell r="A454" t="str">
            <v>9-5220</v>
          </cell>
          <cell r="B454">
            <v>9</v>
          </cell>
          <cell r="C454">
            <v>5220</v>
          </cell>
          <cell r="D454" t="str">
            <v>Water and Sewer Crew Chief</v>
          </cell>
          <cell r="E454">
            <v>83</v>
          </cell>
          <cell r="F454" t="str">
            <v>McKinney</v>
          </cell>
          <cell r="G454" t="str">
            <v>Maintenance Crew Leader</v>
          </cell>
          <cell r="H454" t="str">
            <v>N</v>
          </cell>
          <cell r="I454">
            <v>39141</v>
          </cell>
          <cell r="J454" t="str">
            <v>Various Superintendents</v>
          </cell>
          <cell r="K454">
            <v>24</v>
          </cell>
          <cell r="L454">
            <v>3313</v>
          </cell>
          <cell r="M454">
            <v>2864</v>
          </cell>
          <cell r="N454">
            <v>3437</v>
          </cell>
          <cell r="O454">
            <v>4009</v>
          </cell>
          <cell r="P454" t="str">
            <v>N</v>
          </cell>
        </row>
        <row r="455">
          <cell r="A455" t="str">
            <v>9-6135</v>
          </cell>
          <cell r="B455">
            <v>9</v>
          </cell>
          <cell r="C455">
            <v>6135</v>
          </cell>
          <cell r="D455" t="str">
            <v>Code Enforcement Inspector</v>
          </cell>
          <cell r="E455">
            <v>65</v>
          </cell>
          <cell r="F455" t="str">
            <v>McKinney</v>
          </cell>
          <cell r="G455" t="str">
            <v>Code Compliance Officer</v>
          </cell>
          <cell r="H455" t="str">
            <v>N</v>
          </cell>
          <cell r="I455">
            <v>39136</v>
          </cell>
          <cell r="J455" t="str">
            <v>Code Compliance Supervisor</v>
          </cell>
          <cell r="K455">
            <v>5</v>
          </cell>
          <cell r="L455">
            <v>3531</v>
          </cell>
          <cell r="M455">
            <v>2864</v>
          </cell>
          <cell r="N455">
            <v>3437</v>
          </cell>
          <cell r="O455">
            <v>4009</v>
          </cell>
          <cell r="P455" t="str">
            <v>N</v>
          </cell>
        </row>
        <row r="456">
          <cell r="A456" t="e">
            <v>#N/A</v>
          </cell>
          <cell r="B456">
            <v>9</v>
          </cell>
          <cell r="C456" t="e">
            <v>#N/A</v>
          </cell>
          <cell r="D456" t="str">
            <v>Engineering Technician (Journey)</v>
          </cell>
          <cell r="E456">
            <v>72</v>
          </cell>
          <cell r="F456" t="str">
            <v>McKinney</v>
          </cell>
          <cell r="G456" t="str">
            <v>Engineering Technician</v>
          </cell>
          <cell r="H456" t="str">
            <v>N</v>
          </cell>
          <cell r="I456">
            <v>39136</v>
          </cell>
          <cell r="K456">
            <v>3</v>
          </cell>
          <cell r="L456">
            <v>3388.2220000000002</v>
          </cell>
          <cell r="M456">
            <v>2864</v>
          </cell>
          <cell r="N456">
            <v>3437</v>
          </cell>
          <cell r="O456">
            <v>4009</v>
          </cell>
          <cell r="P456" t="str">
            <v>N</v>
          </cell>
        </row>
        <row r="457">
          <cell r="A457" t="e">
            <v>#N/A</v>
          </cell>
          <cell r="B457">
            <v>9</v>
          </cell>
          <cell r="C457" t="e">
            <v>#N/A</v>
          </cell>
          <cell r="D457" t="str">
            <v>Executive Secretary</v>
          </cell>
          <cell r="E457">
            <v>89</v>
          </cell>
          <cell r="F457" t="str">
            <v>McKinney</v>
          </cell>
          <cell r="G457" t="str">
            <v>Executive Assistant</v>
          </cell>
          <cell r="H457" t="str">
            <v>N</v>
          </cell>
          <cell r="I457">
            <v>39136</v>
          </cell>
          <cell r="J457" t="str">
            <v>Various Directors</v>
          </cell>
          <cell r="K457">
            <v>6</v>
          </cell>
          <cell r="L457">
            <v>3817.069</v>
          </cell>
          <cell r="M457">
            <v>2864</v>
          </cell>
          <cell r="N457">
            <v>3437</v>
          </cell>
          <cell r="O457">
            <v>4009</v>
          </cell>
        </row>
        <row r="458">
          <cell r="A458" t="e">
            <v>#N/A</v>
          </cell>
          <cell r="B458">
            <v>9</v>
          </cell>
          <cell r="C458" t="e">
            <v>#N/A</v>
          </cell>
          <cell r="D458" t="str">
            <v>Senior Vehicle Mechanic</v>
          </cell>
          <cell r="E458">
            <v>97</v>
          </cell>
          <cell r="F458" t="str">
            <v>McKinney</v>
          </cell>
          <cell r="G458" t="str">
            <v>Fleet Mechanic</v>
          </cell>
          <cell r="H458" t="str">
            <v>N</v>
          </cell>
          <cell r="I458">
            <v>39139</v>
          </cell>
          <cell r="J458" t="str">
            <v>Fleet Maintenance Supervisor</v>
          </cell>
          <cell r="K458">
            <v>4</v>
          </cell>
          <cell r="L458">
            <v>3351.4580000000001</v>
          </cell>
          <cell r="M458">
            <v>2864</v>
          </cell>
          <cell r="N458">
            <v>3437</v>
          </cell>
          <cell r="O458">
            <v>4009</v>
          </cell>
          <cell r="P458" t="str">
            <v>N</v>
          </cell>
        </row>
        <row r="459">
          <cell r="A459" t="str">
            <v>2-5260</v>
          </cell>
          <cell r="B459">
            <v>2</v>
          </cell>
          <cell r="C459">
            <v>5260</v>
          </cell>
          <cell r="D459" t="str">
            <v>Signal Technician</v>
          </cell>
          <cell r="E459">
            <v>82</v>
          </cell>
          <cell r="F459" t="str">
            <v>Arlington</v>
          </cell>
          <cell r="G459" t="str">
            <v>Signal Technician</v>
          </cell>
          <cell r="H459" t="str">
            <v>N</v>
          </cell>
          <cell r="I459">
            <v>39195</v>
          </cell>
          <cell r="J459" t="str">
            <v>General Crew Chief/Traffic Maint.</v>
          </cell>
          <cell r="K459">
            <v>5</v>
          </cell>
          <cell r="L459">
            <v>3310</v>
          </cell>
          <cell r="M459">
            <v>2865</v>
          </cell>
          <cell r="N459">
            <v>3581</v>
          </cell>
          <cell r="O459">
            <v>3940</v>
          </cell>
          <cell r="P459" t="str">
            <v>N</v>
          </cell>
          <cell r="Q459">
            <v>0</v>
          </cell>
          <cell r="R459">
            <v>8</v>
          </cell>
        </row>
        <row r="460">
          <cell r="A460" t="str">
            <v>2-6115</v>
          </cell>
          <cell r="B460">
            <v>2</v>
          </cell>
          <cell r="C460">
            <v>6115</v>
          </cell>
          <cell r="D460" t="str">
            <v>General Building Inspector</v>
          </cell>
          <cell r="E460">
            <v>73</v>
          </cell>
          <cell r="F460" t="str">
            <v>Arlington</v>
          </cell>
          <cell r="G460" t="str">
            <v>Residential Inspector</v>
          </cell>
          <cell r="H460" t="str">
            <v>N</v>
          </cell>
          <cell r="I460">
            <v>39195</v>
          </cell>
          <cell r="J460" t="str">
            <v>Field Inspections Supervisor</v>
          </cell>
          <cell r="K460">
            <v>3</v>
          </cell>
          <cell r="L460">
            <v>3443</v>
          </cell>
          <cell r="M460">
            <v>2865</v>
          </cell>
          <cell r="N460">
            <v>3581</v>
          </cell>
          <cell r="O460">
            <v>3940</v>
          </cell>
          <cell r="P460" t="str">
            <v>N</v>
          </cell>
          <cell r="Q460">
            <v>0</v>
          </cell>
          <cell r="R460">
            <v>8</v>
          </cell>
        </row>
        <row r="461">
          <cell r="A461" t="str">
            <v>2-6135</v>
          </cell>
          <cell r="B461">
            <v>2</v>
          </cell>
          <cell r="C461">
            <v>6135</v>
          </cell>
          <cell r="D461" t="str">
            <v>Code Enforcement Inspector</v>
          </cell>
          <cell r="E461">
            <v>65</v>
          </cell>
          <cell r="F461" t="str">
            <v>Arlington</v>
          </cell>
          <cell r="G461" t="str">
            <v>Code Enforcement Insp</v>
          </cell>
          <cell r="H461" t="str">
            <v>N</v>
          </cell>
          <cell r="I461">
            <v>39181</v>
          </cell>
          <cell r="J461" t="str">
            <v>Code Enforcement Supervisor</v>
          </cell>
          <cell r="K461">
            <v>17</v>
          </cell>
          <cell r="L461">
            <v>3303</v>
          </cell>
          <cell r="M461">
            <v>2865</v>
          </cell>
          <cell r="N461">
            <v>3581</v>
          </cell>
          <cell r="O461">
            <v>3940</v>
          </cell>
          <cell r="P461" t="str">
            <v>N</v>
          </cell>
          <cell r="Q461">
            <v>0</v>
          </cell>
          <cell r="R461">
            <v>8</v>
          </cell>
        </row>
        <row r="462">
          <cell r="A462" t="e">
            <v>#N/A</v>
          </cell>
          <cell r="B462">
            <v>2</v>
          </cell>
          <cell r="C462" t="e">
            <v>#N/A</v>
          </cell>
          <cell r="D462" t="str">
            <v>Electrician (Journey)</v>
          </cell>
          <cell r="E462">
            <v>71</v>
          </cell>
          <cell r="F462" t="str">
            <v>Arlington</v>
          </cell>
          <cell r="G462" t="str">
            <v>Electrician</v>
          </cell>
          <cell r="H462" t="str">
            <v>N</v>
          </cell>
          <cell r="I462">
            <v>39181</v>
          </cell>
          <cell r="J462" t="str">
            <v>Building Systems Specialist</v>
          </cell>
          <cell r="K462">
            <v>3</v>
          </cell>
          <cell r="L462">
            <v>3340</v>
          </cell>
          <cell r="M462">
            <v>2865</v>
          </cell>
          <cell r="N462">
            <v>3581</v>
          </cell>
          <cell r="O462">
            <v>3940</v>
          </cell>
          <cell r="P462" t="str">
            <v>N</v>
          </cell>
          <cell r="Q462">
            <v>0</v>
          </cell>
          <cell r="R462">
            <v>8</v>
          </cell>
        </row>
        <row r="463">
          <cell r="A463" t="e">
            <v>#N/A</v>
          </cell>
          <cell r="B463">
            <v>2</v>
          </cell>
          <cell r="C463" t="e">
            <v>#N/A</v>
          </cell>
          <cell r="D463" t="str">
            <v>Signs &amp; Markings Coordinator</v>
          </cell>
          <cell r="E463">
            <v>130</v>
          </cell>
          <cell r="F463" t="str">
            <v>Arlington</v>
          </cell>
          <cell r="G463" t="str">
            <v>Sign Construction Supv</v>
          </cell>
          <cell r="H463" t="str">
            <v>N</v>
          </cell>
          <cell r="I463">
            <v>39195</v>
          </cell>
          <cell r="J463" t="str">
            <v>Traffic Services Manager</v>
          </cell>
          <cell r="K463">
            <v>1</v>
          </cell>
          <cell r="L463">
            <v>3855</v>
          </cell>
          <cell r="M463">
            <v>2865</v>
          </cell>
          <cell r="N463">
            <v>3581</v>
          </cell>
          <cell r="O463">
            <v>3940</v>
          </cell>
          <cell r="P463" t="str">
            <v>N</v>
          </cell>
          <cell r="Q463">
            <v>0</v>
          </cell>
          <cell r="R463">
            <v>8</v>
          </cell>
        </row>
        <row r="464">
          <cell r="A464" t="e">
            <v>#N/A</v>
          </cell>
          <cell r="B464">
            <v>11</v>
          </cell>
          <cell r="C464" t="e">
            <v>#N/A</v>
          </cell>
          <cell r="D464" t="str">
            <v>Senior Vehicle Mechanic</v>
          </cell>
          <cell r="E464">
            <v>97</v>
          </cell>
          <cell r="F464" t="str">
            <v>Richardson</v>
          </cell>
          <cell r="G464" t="str">
            <v>FLEET TECHNICIAN I</v>
          </cell>
          <cell r="H464" t="str">
            <v>N</v>
          </cell>
          <cell r="I464">
            <v>39302</v>
          </cell>
          <cell r="J464" t="str">
            <v>Fleet Shift Supervisor</v>
          </cell>
          <cell r="K464">
            <v>5</v>
          </cell>
          <cell r="L464">
            <v>4077</v>
          </cell>
          <cell r="M464">
            <v>2901</v>
          </cell>
          <cell r="N464">
            <v>3592</v>
          </cell>
          <cell r="O464">
            <v>4283</v>
          </cell>
          <cell r="P464" t="str">
            <v>N</v>
          </cell>
          <cell r="Q464">
            <v>0</v>
          </cell>
        </row>
        <row r="465">
          <cell r="A465" t="e">
            <v>#N/A</v>
          </cell>
          <cell r="B465">
            <v>11</v>
          </cell>
          <cell r="C465" t="e">
            <v>#N/A</v>
          </cell>
          <cell r="D465" t="str">
            <v>Engineering Technician (Journey)</v>
          </cell>
          <cell r="E465">
            <v>72</v>
          </cell>
          <cell r="F465" t="str">
            <v>Richardson</v>
          </cell>
          <cell r="G465" t="str">
            <v>ENGINEERING TECH-CAPITAL PROJ</v>
          </cell>
          <cell r="H465" t="str">
            <v>N</v>
          </cell>
          <cell r="I465">
            <v>39302</v>
          </cell>
          <cell r="J465" t="str">
            <v>Dir of Eng &amp; Sr. Planner</v>
          </cell>
          <cell r="K465">
            <v>2</v>
          </cell>
          <cell r="L465">
            <v>3815</v>
          </cell>
          <cell r="M465">
            <v>2903</v>
          </cell>
          <cell r="N465">
            <v>3495.5</v>
          </cell>
          <cell r="O465">
            <v>4088</v>
          </cell>
          <cell r="Q465">
            <v>0</v>
          </cell>
        </row>
        <row r="466">
          <cell r="A466" t="e">
            <v>#N/A</v>
          </cell>
          <cell r="B466">
            <v>2</v>
          </cell>
          <cell r="C466" t="e">
            <v>#N/A</v>
          </cell>
          <cell r="D466" t="str">
            <v>Assistant City Secretary</v>
          </cell>
          <cell r="E466">
            <v>156</v>
          </cell>
          <cell r="F466" t="str">
            <v>Arlington</v>
          </cell>
          <cell r="G466" t="str">
            <v>Deputy City Secretary</v>
          </cell>
          <cell r="H466" t="str">
            <v>E</v>
          </cell>
          <cell r="I466">
            <v>39181</v>
          </cell>
          <cell r="J466" t="str">
            <v>CITY SECRETARY</v>
          </cell>
          <cell r="K466">
            <v>1</v>
          </cell>
          <cell r="L466">
            <v>3586</v>
          </cell>
          <cell r="M466">
            <v>2916</v>
          </cell>
          <cell r="N466">
            <v>3644</v>
          </cell>
          <cell r="O466">
            <v>4009</v>
          </cell>
          <cell r="P466" t="str">
            <v>N</v>
          </cell>
          <cell r="Q466">
            <v>0</v>
          </cell>
          <cell r="R466">
            <v>8</v>
          </cell>
        </row>
        <row r="467">
          <cell r="A467" t="str">
            <v>11-1465</v>
          </cell>
          <cell r="B467">
            <v>11</v>
          </cell>
          <cell r="C467">
            <v>1465</v>
          </cell>
          <cell r="D467" t="str">
            <v>Recreation Programmer</v>
          </cell>
          <cell r="E467">
            <v>98</v>
          </cell>
          <cell r="F467" t="str">
            <v>Richardson</v>
          </cell>
          <cell r="G467" t="str">
            <v>RECREATION COORDINATOR</v>
          </cell>
          <cell r="H467" t="str">
            <v>N</v>
          </cell>
          <cell r="I467">
            <v>39302</v>
          </cell>
          <cell r="J467" t="str">
            <v>Recreation Manager</v>
          </cell>
          <cell r="K467">
            <v>3</v>
          </cell>
          <cell r="L467">
            <v>3765</v>
          </cell>
          <cell r="M467">
            <v>2939</v>
          </cell>
          <cell r="N467">
            <v>3537.5</v>
          </cell>
          <cell r="O467">
            <v>4136</v>
          </cell>
          <cell r="P467" t="str">
            <v>N</v>
          </cell>
          <cell r="Q467">
            <v>0</v>
          </cell>
        </row>
        <row r="468">
          <cell r="A468" t="str">
            <v>7-1465</v>
          </cell>
          <cell r="B468">
            <v>7</v>
          </cell>
          <cell r="C468">
            <v>1465</v>
          </cell>
          <cell r="D468" t="str">
            <v>Recreation Programmer</v>
          </cell>
          <cell r="E468">
            <v>98</v>
          </cell>
          <cell r="F468" t="str">
            <v>Irving</v>
          </cell>
          <cell r="G468" t="str">
            <v>RECREATION SPECIALIST</v>
          </cell>
          <cell r="H468" t="str">
            <v>N</v>
          </cell>
          <cell r="I468">
            <v>39191</v>
          </cell>
          <cell r="J468" t="str">
            <v>Recreation Center Supv</v>
          </cell>
          <cell r="K468">
            <v>16</v>
          </cell>
          <cell r="L468">
            <v>3652</v>
          </cell>
          <cell r="M468">
            <v>2942</v>
          </cell>
          <cell r="N468">
            <v>3494</v>
          </cell>
          <cell r="O468">
            <v>4150</v>
          </cell>
          <cell r="P468" t="str">
            <v>N</v>
          </cell>
          <cell r="Q468">
            <v>0</v>
          </cell>
        </row>
        <row r="469">
          <cell r="A469" t="str">
            <v>7-5220</v>
          </cell>
          <cell r="B469">
            <v>7</v>
          </cell>
          <cell r="C469">
            <v>5220</v>
          </cell>
          <cell r="D469" t="str">
            <v>Water and Sewer Crew Chief</v>
          </cell>
          <cell r="E469">
            <v>83</v>
          </cell>
          <cell r="F469" t="str">
            <v>Irving</v>
          </cell>
          <cell r="G469" t="str">
            <v>CREW LEADER</v>
          </cell>
          <cell r="H469" t="str">
            <v>N</v>
          </cell>
          <cell r="I469">
            <v>39191</v>
          </cell>
          <cell r="J469" t="str">
            <v>UTILITY MAINT SUPV</v>
          </cell>
          <cell r="K469">
            <v>47</v>
          </cell>
          <cell r="L469">
            <v>3648</v>
          </cell>
          <cell r="M469">
            <v>2942</v>
          </cell>
          <cell r="N469">
            <v>3494</v>
          </cell>
          <cell r="O469">
            <v>4150</v>
          </cell>
          <cell r="P469" t="str">
            <v>N</v>
          </cell>
          <cell r="Q469">
            <v>0</v>
          </cell>
        </row>
        <row r="470">
          <cell r="A470" t="str">
            <v>7-6135</v>
          </cell>
          <cell r="B470">
            <v>7</v>
          </cell>
          <cell r="C470">
            <v>6135</v>
          </cell>
          <cell r="D470" t="str">
            <v>Code Enforcement Inspector</v>
          </cell>
          <cell r="E470">
            <v>65</v>
          </cell>
          <cell r="F470" t="str">
            <v>Irving</v>
          </cell>
          <cell r="G470" t="str">
            <v>CODE INSPECTOR</v>
          </cell>
          <cell r="H470" t="str">
            <v>N</v>
          </cell>
          <cell r="I470">
            <v>39191</v>
          </cell>
          <cell r="J470" t="str">
            <v>CHIEF CODE COMPLIANCE INSPECTOR</v>
          </cell>
          <cell r="K470">
            <v>13</v>
          </cell>
          <cell r="L470">
            <v>3250</v>
          </cell>
          <cell r="M470">
            <v>2942</v>
          </cell>
          <cell r="N470">
            <v>3494</v>
          </cell>
          <cell r="O470">
            <v>4150</v>
          </cell>
          <cell r="P470" t="str">
            <v>N</v>
          </cell>
          <cell r="Q470">
            <v>0</v>
          </cell>
        </row>
        <row r="471">
          <cell r="A471" t="str">
            <v>7-7035</v>
          </cell>
          <cell r="B471">
            <v>7</v>
          </cell>
          <cell r="C471">
            <v>7035</v>
          </cell>
          <cell r="D471" t="str">
            <v>Plans Examiner</v>
          </cell>
          <cell r="E471">
            <v>93</v>
          </cell>
          <cell r="F471" t="str">
            <v>Irving</v>
          </cell>
          <cell r="G471" t="str">
            <v>RESIDENTIAL PLANS EXAMINER</v>
          </cell>
          <cell r="H471" t="str">
            <v>N</v>
          </cell>
          <cell r="I471">
            <v>39191</v>
          </cell>
          <cell r="J471" t="str">
            <v>Sr Plans Examiner</v>
          </cell>
          <cell r="K471">
            <v>1</v>
          </cell>
          <cell r="L471">
            <v>3045</v>
          </cell>
          <cell r="M471">
            <v>2942</v>
          </cell>
          <cell r="N471">
            <v>3494</v>
          </cell>
          <cell r="O471">
            <v>4150</v>
          </cell>
          <cell r="P471" t="str">
            <v>N</v>
          </cell>
          <cell r="Q471">
            <v>0</v>
          </cell>
        </row>
        <row r="472">
          <cell r="A472" t="e">
            <v>#N/A</v>
          </cell>
          <cell r="B472">
            <v>7</v>
          </cell>
          <cell r="C472" t="e">
            <v>#N/A</v>
          </cell>
          <cell r="D472" t="str">
            <v>Executive Secretary</v>
          </cell>
          <cell r="E472">
            <v>89</v>
          </cell>
          <cell r="F472" t="str">
            <v>Irving</v>
          </cell>
          <cell r="G472" t="str">
            <v>ADMINISTRATIVE ASSISTANT</v>
          </cell>
          <cell r="H472" t="str">
            <v>N</v>
          </cell>
          <cell r="I472">
            <v>39191</v>
          </cell>
          <cell r="J472" t="str">
            <v>Department Director</v>
          </cell>
          <cell r="K472">
            <v>8</v>
          </cell>
          <cell r="L472">
            <v>3864</v>
          </cell>
          <cell r="M472">
            <v>2942</v>
          </cell>
          <cell r="N472">
            <v>3494</v>
          </cell>
          <cell r="O472">
            <v>4150</v>
          </cell>
          <cell r="P472" t="str">
            <v>N</v>
          </cell>
          <cell r="Q472">
            <v>0</v>
          </cell>
        </row>
        <row r="473">
          <cell r="A473" t="e">
            <v>#N/A</v>
          </cell>
          <cell r="B473">
            <v>7</v>
          </cell>
          <cell r="C473" t="e">
            <v>#N/A</v>
          </cell>
          <cell r="D473" t="str">
            <v>Engineering Technician (Journey)</v>
          </cell>
          <cell r="E473">
            <v>72</v>
          </cell>
          <cell r="F473" t="str">
            <v>Irving</v>
          </cell>
          <cell r="G473" t="str">
            <v>ENGINEERING TECHNICIAN</v>
          </cell>
          <cell r="H473" t="str">
            <v>N</v>
          </cell>
          <cell r="I473">
            <v>39191</v>
          </cell>
          <cell r="J473" t="str">
            <v>SR CIVIL ENGINEER</v>
          </cell>
          <cell r="K473">
            <v>1</v>
          </cell>
          <cell r="L473">
            <v>4150</v>
          </cell>
          <cell r="M473">
            <v>2942</v>
          </cell>
          <cell r="N473">
            <v>3494</v>
          </cell>
          <cell r="O473">
            <v>4150</v>
          </cell>
          <cell r="P473" t="str">
            <v>N</v>
          </cell>
          <cell r="Q473">
            <v>0</v>
          </cell>
        </row>
        <row r="474">
          <cell r="A474" t="e">
            <v>#N/A</v>
          </cell>
          <cell r="B474">
            <v>7</v>
          </cell>
          <cell r="C474" t="e">
            <v>#N/A</v>
          </cell>
          <cell r="D474" t="str">
            <v>Payroll Specialist</v>
          </cell>
          <cell r="E474">
            <v>92</v>
          </cell>
          <cell r="F474" t="str">
            <v>Irving</v>
          </cell>
          <cell r="G474" t="str">
            <v>PAYROLL SPECIALIST</v>
          </cell>
          <cell r="H474" t="str">
            <v>N</v>
          </cell>
          <cell r="I474">
            <v>39191</v>
          </cell>
          <cell r="J474" t="str">
            <v>Acctg Clerk Supv</v>
          </cell>
          <cell r="K474">
            <v>1</v>
          </cell>
          <cell r="L474">
            <v>3152</v>
          </cell>
          <cell r="M474">
            <v>2942</v>
          </cell>
          <cell r="N474">
            <v>3494</v>
          </cell>
          <cell r="O474">
            <v>4150</v>
          </cell>
          <cell r="P474" t="str">
            <v>N</v>
          </cell>
          <cell r="Q474">
            <v>0</v>
          </cell>
        </row>
        <row r="475">
          <cell r="A475" t="str">
            <v>12-5710</v>
          </cell>
          <cell r="B475">
            <v>12</v>
          </cell>
          <cell r="C475">
            <v>5710</v>
          </cell>
          <cell r="D475" t="str">
            <v>Meter Reader Supervisor</v>
          </cell>
          <cell r="E475">
            <v>34</v>
          </cell>
          <cell r="F475" t="str">
            <v>Garland</v>
          </cell>
          <cell r="G475" t="str">
            <v>Meter Reader Supervisor</v>
          </cell>
          <cell r="H475" t="str">
            <v>N</v>
          </cell>
          <cell r="I475">
            <v>39139</v>
          </cell>
          <cell r="J475" t="str">
            <v>Program Manager</v>
          </cell>
          <cell r="K475">
            <v>1</v>
          </cell>
          <cell r="L475">
            <v>3791</v>
          </cell>
          <cell r="M475">
            <v>2943</v>
          </cell>
          <cell r="N475">
            <v>3768</v>
          </cell>
          <cell r="O475">
            <v>4593</v>
          </cell>
        </row>
        <row r="476">
          <cell r="A476" t="str">
            <v>12-6135</v>
          </cell>
          <cell r="B476">
            <v>12</v>
          </cell>
          <cell r="C476">
            <v>6135</v>
          </cell>
          <cell r="D476" t="str">
            <v>Code Enforcement Inspector</v>
          </cell>
          <cell r="E476">
            <v>65</v>
          </cell>
          <cell r="F476" t="str">
            <v>Garland</v>
          </cell>
          <cell r="G476" t="str">
            <v>Code Inspector</v>
          </cell>
          <cell r="H476" t="str">
            <v>N</v>
          </cell>
          <cell r="I476">
            <v>39139</v>
          </cell>
          <cell r="J476" t="str">
            <v>Inspection Supervisor</v>
          </cell>
          <cell r="K476">
            <v>17</v>
          </cell>
          <cell r="L476">
            <v>3503</v>
          </cell>
          <cell r="M476">
            <v>2943</v>
          </cell>
          <cell r="N476">
            <v>3768</v>
          </cell>
          <cell r="O476">
            <v>4593</v>
          </cell>
        </row>
        <row r="477">
          <cell r="A477" t="str">
            <v>12-1475</v>
          </cell>
          <cell r="B477">
            <v>12</v>
          </cell>
          <cell r="C477">
            <v>1475</v>
          </cell>
          <cell r="D477" t="str">
            <v>Purchasing Agent</v>
          </cell>
          <cell r="E477">
            <v>41</v>
          </cell>
          <cell r="F477" t="str">
            <v>Garland</v>
          </cell>
          <cell r="G477" t="str">
            <v>Buyer</v>
          </cell>
          <cell r="H477" t="str">
            <v>N</v>
          </cell>
          <cell r="I477">
            <v>39139</v>
          </cell>
          <cell r="J477" t="str">
            <v>Program Supervisor</v>
          </cell>
          <cell r="K477">
            <v>5</v>
          </cell>
          <cell r="L477">
            <v>3447</v>
          </cell>
          <cell r="M477">
            <v>2943</v>
          </cell>
          <cell r="N477">
            <v>3768</v>
          </cell>
          <cell r="O477">
            <v>4593</v>
          </cell>
        </row>
        <row r="478">
          <cell r="A478" t="e">
            <v>#N/A</v>
          </cell>
          <cell r="B478">
            <v>12</v>
          </cell>
          <cell r="C478" t="e">
            <v>#N/A</v>
          </cell>
          <cell r="D478" t="str">
            <v>Engineering Technician (Journey)</v>
          </cell>
          <cell r="E478">
            <v>72</v>
          </cell>
          <cell r="F478" t="str">
            <v>Garland</v>
          </cell>
          <cell r="G478" t="str">
            <v>Engineering Technician</v>
          </cell>
          <cell r="H478" t="str">
            <v>N</v>
          </cell>
          <cell r="I478">
            <v>39139</v>
          </cell>
          <cell r="K478">
            <v>3</v>
          </cell>
          <cell r="L478">
            <v>3837</v>
          </cell>
          <cell r="M478">
            <v>2943</v>
          </cell>
          <cell r="N478">
            <v>3768</v>
          </cell>
          <cell r="O478">
            <v>4593</v>
          </cell>
        </row>
        <row r="479">
          <cell r="A479" t="e">
            <v>#N/A</v>
          </cell>
          <cell r="B479">
            <v>12</v>
          </cell>
          <cell r="C479" t="e">
            <v>#N/A</v>
          </cell>
          <cell r="D479" t="str">
            <v>Electrician (Journey)</v>
          </cell>
          <cell r="E479">
            <v>71</v>
          </cell>
          <cell r="F479" t="str">
            <v>Garland</v>
          </cell>
          <cell r="G479" t="str">
            <v>Facilities Electrician</v>
          </cell>
          <cell r="H479" t="str">
            <v>N</v>
          </cell>
          <cell r="I479">
            <v>39139</v>
          </cell>
          <cell r="J479" t="str">
            <v>Operations Coordinator</v>
          </cell>
          <cell r="K479">
            <v>2</v>
          </cell>
          <cell r="L479">
            <v>3747</v>
          </cell>
          <cell r="M479">
            <v>2943</v>
          </cell>
          <cell r="N479">
            <v>3768</v>
          </cell>
          <cell r="O479">
            <v>4593</v>
          </cell>
        </row>
        <row r="480">
          <cell r="A480" t="e">
            <v>#N/A</v>
          </cell>
          <cell r="B480">
            <v>12</v>
          </cell>
          <cell r="C480" t="e">
            <v>#N/A</v>
          </cell>
          <cell r="D480" t="str">
            <v>Assistant City Secretary</v>
          </cell>
          <cell r="E480">
            <v>156</v>
          </cell>
          <cell r="F480" t="str">
            <v>Garland</v>
          </cell>
          <cell r="G480" t="str">
            <v>Management Assistant</v>
          </cell>
          <cell r="H480" t="str">
            <v>N</v>
          </cell>
          <cell r="I480">
            <v>39139</v>
          </cell>
          <cell r="J480" t="str">
            <v>City Secretary</v>
          </cell>
          <cell r="K480">
            <v>3</v>
          </cell>
          <cell r="L480">
            <v>3764</v>
          </cell>
          <cell r="M480">
            <v>2943</v>
          </cell>
          <cell r="N480">
            <v>3768</v>
          </cell>
          <cell r="O480">
            <v>4593</v>
          </cell>
        </row>
        <row r="481">
          <cell r="A481" t="e">
            <v>#N/A</v>
          </cell>
          <cell r="B481">
            <v>12</v>
          </cell>
          <cell r="C481" t="e">
            <v>#N/A</v>
          </cell>
          <cell r="D481" t="str">
            <v>Signs &amp; Markings Coordinator</v>
          </cell>
          <cell r="E481">
            <v>130</v>
          </cell>
          <cell r="F481" t="str">
            <v>Garland</v>
          </cell>
          <cell r="G481" t="str">
            <v>Signs &amp; Markings Supervisor</v>
          </cell>
          <cell r="H481" t="str">
            <v>N</v>
          </cell>
          <cell r="I481">
            <v>39139</v>
          </cell>
          <cell r="J481" t="str">
            <v>Engineering Administrator</v>
          </cell>
          <cell r="K481">
            <v>1</v>
          </cell>
          <cell r="L481">
            <v>3862</v>
          </cell>
          <cell r="M481">
            <v>2943</v>
          </cell>
          <cell r="N481">
            <v>3768</v>
          </cell>
          <cell r="O481">
            <v>4593</v>
          </cell>
        </row>
        <row r="482">
          <cell r="A482" t="e">
            <v>#N/A</v>
          </cell>
          <cell r="B482">
            <v>12</v>
          </cell>
          <cell r="C482" t="e">
            <v>#N/A</v>
          </cell>
          <cell r="D482" t="str">
            <v>Senior Account Clerk</v>
          </cell>
          <cell r="E482">
            <v>63</v>
          </cell>
          <cell r="F482" t="str">
            <v>Garland</v>
          </cell>
          <cell r="G482" t="str">
            <v>Sr. Accounting Technician</v>
          </cell>
          <cell r="H482" t="str">
            <v>N</v>
          </cell>
          <cell r="I482">
            <v>39139</v>
          </cell>
          <cell r="J482" t="str">
            <v>Sr Financial Analyst</v>
          </cell>
          <cell r="K482">
            <v>3</v>
          </cell>
          <cell r="L482">
            <v>3690</v>
          </cell>
          <cell r="M482">
            <v>2943</v>
          </cell>
          <cell r="N482">
            <v>3768</v>
          </cell>
          <cell r="O482">
            <v>4393</v>
          </cell>
        </row>
        <row r="483">
          <cell r="A483" t="str">
            <v>10-6115</v>
          </cell>
          <cell r="B483">
            <v>10</v>
          </cell>
          <cell r="C483">
            <v>6115</v>
          </cell>
          <cell r="D483" t="str">
            <v>General Building Inspector</v>
          </cell>
          <cell r="E483">
            <v>73</v>
          </cell>
          <cell r="F483" t="str">
            <v>Plano</v>
          </cell>
          <cell r="G483" t="str">
            <v>Building Inspector</v>
          </cell>
          <cell r="H483" t="str">
            <v>N</v>
          </cell>
          <cell r="I483">
            <v>39218</v>
          </cell>
          <cell r="J483" t="str">
            <v>Inspection Services Supervisor</v>
          </cell>
          <cell r="K483">
            <v>2</v>
          </cell>
          <cell r="L483">
            <v>3982</v>
          </cell>
          <cell r="M483">
            <v>2945</v>
          </cell>
          <cell r="N483">
            <v>3607</v>
          </cell>
          <cell r="O483">
            <v>4270</v>
          </cell>
          <cell r="Q483">
            <v>600</v>
          </cell>
        </row>
        <row r="484">
          <cell r="A484" t="str">
            <v>10-4105</v>
          </cell>
          <cell r="B484">
            <v>10</v>
          </cell>
          <cell r="C484">
            <v>4105</v>
          </cell>
          <cell r="D484" t="str">
            <v>Police Records Supervisor</v>
          </cell>
          <cell r="E484" t="str">
            <v>8A</v>
          </cell>
          <cell r="F484" t="str">
            <v>Plano</v>
          </cell>
          <cell r="G484" t="str">
            <v>Police Records Supervisor</v>
          </cell>
          <cell r="H484" t="str">
            <v>N</v>
          </cell>
          <cell r="I484">
            <v>39219</v>
          </cell>
          <cell r="J484" t="str">
            <v>Police Records Manager</v>
          </cell>
          <cell r="K484">
            <v>3</v>
          </cell>
          <cell r="L484">
            <v>3373</v>
          </cell>
          <cell r="M484">
            <v>2945</v>
          </cell>
          <cell r="N484">
            <v>3607</v>
          </cell>
          <cell r="O484">
            <v>4270</v>
          </cell>
        </row>
        <row r="485">
          <cell r="A485" t="e">
            <v>#N/A</v>
          </cell>
          <cell r="B485">
            <v>10</v>
          </cell>
          <cell r="C485" t="e">
            <v>#N/A</v>
          </cell>
          <cell r="D485" t="str">
            <v>Executive Secretary</v>
          </cell>
          <cell r="E485">
            <v>89</v>
          </cell>
          <cell r="F485" t="str">
            <v>Plano</v>
          </cell>
          <cell r="G485" t="str">
            <v>Admin Asst to Executive Director</v>
          </cell>
          <cell r="H485" t="str">
            <v>N</v>
          </cell>
          <cell r="I485">
            <v>39218</v>
          </cell>
          <cell r="J485" t="str">
            <v>Executive Director</v>
          </cell>
          <cell r="K485">
            <v>2</v>
          </cell>
          <cell r="L485">
            <v>3808</v>
          </cell>
          <cell r="M485">
            <v>2945</v>
          </cell>
          <cell r="N485">
            <v>3607</v>
          </cell>
          <cell r="O485">
            <v>4270</v>
          </cell>
        </row>
        <row r="486">
          <cell r="A486" t="e">
            <v>#N/A</v>
          </cell>
          <cell r="B486">
            <v>10</v>
          </cell>
          <cell r="C486" t="e">
            <v>#N/A</v>
          </cell>
          <cell r="D486" t="str">
            <v>Housing Assistant</v>
          </cell>
          <cell r="E486">
            <v>135</v>
          </cell>
          <cell r="F486" t="str">
            <v>Plano</v>
          </cell>
          <cell r="G486" t="str">
            <v>Community Development Coordinator</v>
          </cell>
          <cell r="H486" t="str">
            <v>N</v>
          </cell>
          <cell r="I486">
            <v>39218</v>
          </cell>
          <cell r="J486" t="str">
            <v>Director Planning</v>
          </cell>
          <cell r="K486">
            <v>1</v>
          </cell>
          <cell r="L486">
            <v>3093</v>
          </cell>
          <cell r="M486">
            <v>2945</v>
          </cell>
          <cell r="N486">
            <v>3607</v>
          </cell>
          <cell r="O486">
            <v>4270</v>
          </cell>
          <cell r="P486" t="str">
            <v>N</v>
          </cell>
          <cell r="Q486">
            <v>0</v>
          </cell>
        </row>
        <row r="487">
          <cell r="A487" t="e">
            <v>#N/A</v>
          </cell>
          <cell r="B487">
            <v>10</v>
          </cell>
          <cell r="C487" t="e">
            <v>#N/A</v>
          </cell>
          <cell r="D487" t="str">
            <v>Commercial Construction Inspector</v>
          </cell>
          <cell r="E487">
            <v>66</v>
          </cell>
          <cell r="F487" t="str">
            <v>Plano</v>
          </cell>
          <cell r="G487" t="str">
            <v>Construction Inspector</v>
          </cell>
          <cell r="H487" t="str">
            <v>N</v>
          </cell>
          <cell r="I487">
            <v>39218</v>
          </cell>
          <cell r="J487" t="str">
            <v>Construction Inspection Supervisor</v>
          </cell>
          <cell r="K487">
            <v>5</v>
          </cell>
          <cell r="L487">
            <v>3935</v>
          </cell>
          <cell r="M487">
            <v>2945</v>
          </cell>
          <cell r="N487">
            <v>3607</v>
          </cell>
          <cell r="O487">
            <v>4270</v>
          </cell>
          <cell r="Q487">
            <v>600</v>
          </cell>
        </row>
        <row r="488">
          <cell r="A488" t="e">
            <v>#N/A</v>
          </cell>
          <cell r="B488">
            <v>10</v>
          </cell>
          <cell r="C488" t="e">
            <v>#N/A</v>
          </cell>
          <cell r="D488" t="str">
            <v>Senior Vehicle Mechanic</v>
          </cell>
          <cell r="E488">
            <v>97</v>
          </cell>
          <cell r="F488" t="str">
            <v>Plano</v>
          </cell>
          <cell r="G488" t="str">
            <v>Heavy Truck and Equipment Technician</v>
          </cell>
          <cell r="H488" t="str">
            <v>N</v>
          </cell>
          <cell r="I488">
            <v>39218</v>
          </cell>
          <cell r="J488" t="str">
            <v>Equipment Services Manager</v>
          </cell>
          <cell r="K488">
            <v>11</v>
          </cell>
          <cell r="L488">
            <v>3906</v>
          </cell>
          <cell r="M488">
            <v>2945</v>
          </cell>
          <cell r="N488">
            <v>3607</v>
          </cell>
          <cell r="O488">
            <v>4270</v>
          </cell>
          <cell r="P488" t="str">
            <v>N</v>
          </cell>
          <cell r="Q488">
            <v>0</v>
          </cell>
        </row>
        <row r="489">
          <cell r="A489" t="e">
            <v>#N/A</v>
          </cell>
          <cell r="B489">
            <v>10</v>
          </cell>
          <cell r="C489" t="e">
            <v>#N/A</v>
          </cell>
          <cell r="D489" t="str">
            <v>Senior Account Clerk</v>
          </cell>
          <cell r="E489">
            <v>63</v>
          </cell>
          <cell r="F489" t="str">
            <v>Plano</v>
          </cell>
          <cell r="G489" t="str">
            <v>Sr Account Clerk</v>
          </cell>
          <cell r="H489" t="str">
            <v>N</v>
          </cell>
          <cell r="I489">
            <v>39219</v>
          </cell>
          <cell r="J489" t="str">
            <v>Accounting Manager</v>
          </cell>
          <cell r="K489">
            <v>5</v>
          </cell>
          <cell r="L489">
            <v>3555</v>
          </cell>
          <cell r="M489">
            <v>2945</v>
          </cell>
          <cell r="N489">
            <v>3607</v>
          </cell>
          <cell r="O489">
            <v>4270</v>
          </cell>
        </row>
        <row r="490">
          <cell r="A490" t="e">
            <v>#N/A</v>
          </cell>
          <cell r="B490">
            <v>10</v>
          </cell>
          <cell r="C490" t="e">
            <v>#N/A</v>
          </cell>
          <cell r="D490" t="str">
            <v>Accounts Payable Technician</v>
          </cell>
          <cell r="E490">
            <v>99</v>
          </cell>
          <cell r="F490" t="str">
            <v>Plano</v>
          </cell>
          <cell r="G490" t="str">
            <v>Sr. Account Clerk</v>
          </cell>
          <cell r="H490" t="str">
            <v>N</v>
          </cell>
          <cell r="I490">
            <v>39219</v>
          </cell>
          <cell r="J490" t="str">
            <v>Accounting Manager</v>
          </cell>
          <cell r="K490">
            <v>5</v>
          </cell>
          <cell r="L490">
            <v>3555</v>
          </cell>
          <cell r="M490">
            <v>2945</v>
          </cell>
          <cell r="N490">
            <v>3607</v>
          </cell>
          <cell r="O490">
            <v>4270</v>
          </cell>
        </row>
        <row r="491">
          <cell r="A491" t="str">
            <v>11-2335</v>
          </cell>
          <cell r="B491">
            <v>11</v>
          </cell>
          <cell r="C491">
            <v>2335</v>
          </cell>
          <cell r="D491" t="str">
            <v>Building Maintenance Technician</v>
          </cell>
          <cell r="E491">
            <v>116</v>
          </cell>
          <cell r="F491" t="str">
            <v>Richardson</v>
          </cell>
          <cell r="G491" t="str">
            <v>FACILITIES SPEC-BLDG SYSTEMS</v>
          </cell>
          <cell r="H491" t="str">
            <v>N</v>
          </cell>
          <cell r="I491">
            <v>39302</v>
          </cell>
          <cell r="J491" t="str">
            <v>Supv-Building Facilities</v>
          </cell>
          <cell r="K491">
            <v>3</v>
          </cell>
          <cell r="L491">
            <v>3711</v>
          </cell>
          <cell r="M491">
            <v>2946</v>
          </cell>
          <cell r="N491">
            <v>3354</v>
          </cell>
          <cell r="O491">
            <v>3762</v>
          </cell>
          <cell r="P491" t="str">
            <v>N</v>
          </cell>
          <cell r="Q491">
            <v>0</v>
          </cell>
        </row>
        <row r="492">
          <cell r="A492" t="e">
            <v>#N/A</v>
          </cell>
          <cell r="B492">
            <v>11</v>
          </cell>
          <cell r="C492" t="e">
            <v>#N/A</v>
          </cell>
          <cell r="D492" t="str">
            <v>Water Systems Mechanic II</v>
          </cell>
          <cell r="E492">
            <v>142</v>
          </cell>
          <cell r="F492" t="str">
            <v>Richardson</v>
          </cell>
          <cell r="G492" t="str">
            <v>FACILITIES SPEC-UTILITY SYS</v>
          </cell>
          <cell r="H492" t="str">
            <v>N</v>
          </cell>
          <cell r="I492">
            <v>39302</v>
          </cell>
          <cell r="J492" t="str">
            <v>Team Ldr-Utility Systems</v>
          </cell>
          <cell r="K492">
            <v>3</v>
          </cell>
          <cell r="L492">
            <v>3268</v>
          </cell>
          <cell r="M492">
            <v>2946</v>
          </cell>
          <cell r="N492">
            <v>3354</v>
          </cell>
          <cell r="O492">
            <v>3762</v>
          </cell>
          <cell r="P492" t="str">
            <v>N</v>
          </cell>
          <cell r="Q492">
            <v>0</v>
          </cell>
        </row>
        <row r="493">
          <cell r="A493" t="e">
            <v>#N/A</v>
          </cell>
          <cell r="B493">
            <v>11</v>
          </cell>
          <cell r="C493" t="e">
            <v>#N/A</v>
          </cell>
          <cell r="D493" t="str">
            <v>Executive Secretary</v>
          </cell>
          <cell r="E493">
            <v>89</v>
          </cell>
          <cell r="F493" t="str">
            <v>Richardson</v>
          </cell>
          <cell r="G493" t="str">
            <v>SENIOR ADMIN SECRETARY</v>
          </cell>
          <cell r="H493" t="str">
            <v>N</v>
          </cell>
          <cell r="I493">
            <v>39302</v>
          </cell>
          <cell r="J493" t="str">
            <v>Various Depts</v>
          </cell>
          <cell r="K493">
            <v>4</v>
          </cell>
          <cell r="L493">
            <v>3894</v>
          </cell>
          <cell r="M493">
            <v>2953</v>
          </cell>
          <cell r="N493">
            <v>3553</v>
          </cell>
          <cell r="O493">
            <v>4153</v>
          </cell>
          <cell r="P493" t="str">
            <v>N</v>
          </cell>
          <cell r="Q493">
            <v>0</v>
          </cell>
        </row>
        <row r="494">
          <cell r="A494" t="str">
            <v>12-2430</v>
          </cell>
          <cell r="B494">
            <v>12</v>
          </cell>
          <cell r="C494">
            <v>2430</v>
          </cell>
          <cell r="D494" t="str">
            <v>Librarian (Entry)</v>
          </cell>
          <cell r="E494">
            <v>32</v>
          </cell>
          <cell r="F494" t="str">
            <v>Garland</v>
          </cell>
          <cell r="G494" t="str">
            <v>Librarian (entry)</v>
          </cell>
          <cell r="H494" t="str">
            <v>E</v>
          </cell>
          <cell r="I494">
            <v>39139</v>
          </cell>
          <cell r="J494" t="str">
            <v>Library Branch Supervisor</v>
          </cell>
          <cell r="K494">
            <v>3</v>
          </cell>
          <cell r="L494">
            <v>4051</v>
          </cell>
          <cell r="M494">
            <v>2955</v>
          </cell>
          <cell r="N494">
            <v>3843</v>
          </cell>
          <cell r="O494">
            <v>4729</v>
          </cell>
        </row>
        <row r="495">
          <cell r="A495" t="e">
            <v>#N/A</v>
          </cell>
          <cell r="B495">
            <v>15</v>
          </cell>
          <cell r="C495" t="e">
            <v>#N/A</v>
          </cell>
          <cell r="D495" t="str">
            <v>Senior Vehicle Mechanic</v>
          </cell>
          <cell r="E495">
            <v>97</v>
          </cell>
          <cell r="F495" t="str">
            <v>Mesquite</v>
          </cell>
          <cell r="G495" t="str">
            <v>Senior Mechanic</v>
          </cell>
          <cell r="H495" t="str">
            <v>N</v>
          </cell>
          <cell r="I495">
            <v>39177</v>
          </cell>
          <cell r="J495" t="str">
            <v>Equipment Services Division Supervisor</v>
          </cell>
          <cell r="K495">
            <v>2</v>
          </cell>
          <cell r="L495">
            <v>3603</v>
          </cell>
          <cell r="M495">
            <v>2959</v>
          </cell>
          <cell r="N495">
            <v>3477</v>
          </cell>
          <cell r="O495">
            <v>3995</v>
          </cell>
          <cell r="P495" t="str">
            <v>NO</v>
          </cell>
          <cell r="Q495">
            <v>0</v>
          </cell>
        </row>
        <row r="496">
          <cell r="A496" t="e">
            <v>#N/A</v>
          </cell>
          <cell r="B496">
            <v>15</v>
          </cell>
          <cell r="C496" t="e">
            <v>#N/A</v>
          </cell>
          <cell r="D496" t="str">
            <v>Signs &amp; Markings Coordinator</v>
          </cell>
          <cell r="E496">
            <v>130</v>
          </cell>
          <cell r="F496" t="str">
            <v>Mesquite</v>
          </cell>
          <cell r="G496" t="str">
            <v>Signs &amp; Markings Supervisor</v>
          </cell>
          <cell r="H496" t="str">
            <v>N</v>
          </cell>
          <cell r="I496">
            <v>39177</v>
          </cell>
          <cell r="J496" t="str">
            <v>Traffic Superintendent</v>
          </cell>
          <cell r="K496">
            <v>1</v>
          </cell>
          <cell r="L496">
            <v>3856</v>
          </cell>
          <cell r="M496">
            <v>2959</v>
          </cell>
          <cell r="N496">
            <v>3477</v>
          </cell>
          <cell r="O496">
            <v>3995</v>
          </cell>
          <cell r="P496" t="str">
            <v>NO</v>
          </cell>
          <cell r="Q496">
            <v>0</v>
          </cell>
        </row>
        <row r="497">
          <cell r="A497" t="str">
            <v>11-5220</v>
          </cell>
          <cell r="B497">
            <v>11</v>
          </cell>
          <cell r="C497">
            <v>5220</v>
          </cell>
          <cell r="D497" t="str">
            <v>Water and Sewer Crew Chief</v>
          </cell>
          <cell r="E497">
            <v>83</v>
          </cell>
          <cell r="F497" t="str">
            <v>Richardson</v>
          </cell>
          <cell r="G497" t="str">
            <v>CREW CHIEF</v>
          </cell>
          <cell r="H497" t="str">
            <v>N</v>
          </cell>
          <cell r="I497">
            <v>39302</v>
          </cell>
          <cell r="J497" t="str">
            <v>Various Departments</v>
          </cell>
          <cell r="K497">
            <v>8</v>
          </cell>
          <cell r="L497">
            <v>3585</v>
          </cell>
          <cell r="M497">
            <v>2977</v>
          </cell>
          <cell r="N497">
            <v>3583.5</v>
          </cell>
          <cell r="O497">
            <v>4190</v>
          </cell>
          <cell r="P497" t="str">
            <v>N</v>
          </cell>
          <cell r="Q497">
            <v>0</v>
          </cell>
        </row>
        <row r="498">
          <cell r="A498" t="str">
            <v>3-2140</v>
          </cell>
          <cell r="B498">
            <v>3</v>
          </cell>
          <cell r="C498">
            <v>2140</v>
          </cell>
          <cell r="D498" t="str">
            <v>Secretary to the City Manager</v>
          </cell>
          <cell r="E498">
            <v>62</v>
          </cell>
          <cell r="F498" t="str">
            <v>Carrollton</v>
          </cell>
          <cell r="G498" t="str">
            <v>Executive Assistant</v>
          </cell>
          <cell r="I498">
            <v>39196</v>
          </cell>
          <cell r="K498">
            <v>1</v>
          </cell>
          <cell r="L498">
            <v>2809</v>
          </cell>
          <cell r="M498">
            <v>2997</v>
          </cell>
          <cell r="N498">
            <v>3536</v>
          </cell>
          <cell r="O498">
            <v>4075</v>
          </cell>
        </row>
        <row r="499">
          <cell r="A499" t="str">
            <v>3-5220</v>
          </cell>
          <cell r="B499">
            <v>3</v>
          </cell>
          <cell r="C499">
            <v>5220</v>
          </cell>
          <cell r="D499" t="str">
            <v>Water and Sewer Crew Chief</v>
          </cell>
          <cell r="E499">
            <v>83</v>
          </cell>
          <cell r="F499" t="str">
            <v>Carrollton</v>
          </cell>
          <cell r="G499" t="str">
            <v>Crew Leader - Water Utility</v>
          </cell>
          <cell r="H499" t="str">
            <v>N</v>
          </cell>
          <cell r="I499">
            <v>39196</v>
          </cell>
          <cell r="J499" t="str">
            <v>Field Supervisor</v>
          </cell>
          <cell r="K499">
            <v>8</v>
          </cell>
          <cell r="L499">
            <v>3311</v>
          </cell>
          <cell r="M499">
            <v>2997</v>
          </cell>
          <cell r="N499">
            <v>3536</v>
          </cell>
          <cell r="O499">
            <v>4075</v>
          </cell>
        </row>
        <row r="500">
          <cell r="A500" t="str">
            <v>3-5710</v>
          </cell>
          <cell r="B500">
            <v>3</v>
          </cell>
          <cell r="C500">
            <v>5710</v>
          </cell>
          <cell r="D500" t="str">
            <v>Meter Reader Supervisor</v>
          </cell>
          <cell r="E500">
            <v>34</v>
          </cell>
          <cell r="F500" t="str">
            <v>Carrollton</v>
          </cell>
          <cell r="G500" t="str">
            <v>Field Service Representative</v>
          </cell>
          <cell r="I500">
            <v>39196</v>
          </cell>
          <cell r="J500" t="str">
            <v>Division Manager Utilities</v>
          </cell>
          <cell r="K500">
            <v>2</v>
          </cell>
          <cell r="L500">
            <v>3433</v>
          </cell>
          <cell r="M500">
            <v>2997</v>
          </cell>
          <cell r="N500">
            <v>3385</v>
          </cell>
          <cell r="O500">
            <v>3774</v>
          </cell>
        </row>
        <row r="501">
          <cell r="A501" t="str">
            <v>3-7035</v>
          </cell>
          <cell r="B501">
            <v>3</v>
          </cell>
          <cell r="C501">
            <v>7035</v>
          </cell>
          <cell r="D501" t="str">
            <v>Plans Examiner</v>
          </cell>
          <cell r="E501">
            <v>93</v>
          </cell>
          <cell r="F501" t="str">
            <v>Carrollton</v>
          </cell>
          <cell r="G501" t="str">
            <v>Plans Examiner</v>
          </cell>
          <cell r="H501" t="str">
            <v>NE</v>
          </cell>
          <cell r="I501">
            <v>39196</v>
          </cell>
          <cell r="K501">
            <v>1</v>
          </cell>
          <cell r="L501">
            <v>3910</v>
          </cell>
          <cell r="M501">
            <v>2997</v>
          </cell>
          <cell r="N501">
            <v>3536</v>
          </cell>
          <cell r="O501">
            <v>4075</v>
          </cell>
        </row>
        <row r="502">
          <cell r="A502" t="str">
            <v>3-1430</v>
          </cell>
          <cell r="B502">
            <v>3</v>
          </cell>
          <cell r="C502">
            <v>1430</v>
          </cell>
          <cell r="D502" t="str">
            <v>Accountant</v>
          </cell>
          <cell r="E502">
            <v>16</v>
          </cell>
          <cell r="F502" t="str">
            <v>Carrollton</v>
          </cell>
          <cell r="G502" t="str">
            <v>Accountant 1</v>
          </cell>
          <cell r="H502" t="str">
            <v>E</v>
          </cell>
          <cell r="I502">
            <v>39196</v>
          </cell>
          <cell r="J502" t="str">
            <v>ACCOUNTING MANAGER</v>
          </cell>
          <cell r="K502">
            <v>1</v>
          </cell>
          <cell r="L502">
            <v>3348</v>
          </cell>
          <cell r="M502">
            <v>2997</v>
          </cell>
          <cell r="N502">
            <v>3536</v>
          </cell>
          <cell r="O502">
            <v>4075</v>
          </cell>
        </row>
        <row r="503">
          <cell r="A503" t="str">
            <v>3-1450</v>
          </cell>
          <cell r="B503">
            <v>3</v>
          </cell>
          <cell r="C503">
            <v>1450</v>
          </cell>
          <cell r="D503" t="str">
            <v>Payroll Technician</v>
          </cell>
          <cell r="E503">
            <v>59</v>
          </cell>
          <cell r="F503" t="str">
            <v>Carrollton</v>
          </cell>
          <cell r="G503" t="str">
            <v>Payroll Accountant</v>
          </cell>
          <cell r="H503" t="str">
            <v>E</v>
          </cell>
          <cell r="I503">
            <v>39196</v>
          </cell>
          <cell r="J503" t="str">
            <v>Accounting Manager</v>
          </cell>
          <cell r="K503">
            <v>1</v>
          </cell>
          <cell r="L503">
            <v>3546</v>
          </cell>
          <cell r="M503">
            <v>2997</v>
          </cell>
          <cell r="N503">
            <v>3536</v>
          </cell>
          <cell r="O503">
            <v>4075</v>
          </cell>
        </row>
        <row r="504">
          <cell r="A504" t="e">
            <v>#N/A</v>
          </cell>
          <cell r="B504">
            <v>3</v>
          </cell>
          <cell r="C504" t="e">
            <v>#N/A</v>
          </cell>
          <cell r="D504" t="str">
            <v>Administrative Secretary</v>
          </cell>
          <cell r="E504">
            <v>52</v>
          </cell>
          <cell r="F504" t="str">
            <v>Carrollton</v>
          </cell>
          <cell r="G504" t="str">
            <v>Administrative Secretary</v>
          </cell>
          <cell r="H504" t="str">
            <v>N</v>
          </cell>
          <cell r="I504">
            <v>39196</v>
          </cell>
          <cell r="K504">
            <v>2</v>
          </cell>
          <cell r="L504">
            <v>3337</v>
          </cell>
          <cell r="M504">
            <v>2997</v>
          </cell>
          <cell r="N504">
            <v>3536</v>
          </cell>
          <cell r="O504">
            <v>4075</v>
          </cell>
        </row>
        <row r="505">
          <cell r="A505" t="e">
            <v>#N/A</v>
          </cell>
          <cell r="B505">
            <v>3</v>
          </cell>
          <cell r="C505" t="e">
            <v>#N/A</v>
          </cell>
          <cell r="D505" t="str">
            <v>Engineering Technician (Journey)</v>
          </cell>
          <cell r="E505">
            <v>72</v>
          </cell>
          <cell r="F505" t="str">
            <v>Carrollton</v>
          </cell>
          <cell r="G505" t="str">
            <v>Engineering Technician</v>
          </cell>
          <cell r="H505" t="str">
            <v>N</v>
          </cell>
          <cell r="I505">
            <v>39196</v>
          </cell>
          <cell r="J505" t="str">
            <v>Division Manager- Engineering</v>
          </cell>
          <cell r="K505">
            <v>1</v>
          </cell>
          <cell r="L505">
            <v>3125</v>
          </cell>
          <cell r="M505">
            <v>2997</v>
          </cell>
          <cell r="N505">
            <v>3536</v>
          </cell>
          <cell r="O505">
            <v>4075</v>
          </cell>
        </row>
        <row r="506">
          <cell r="A506" t="e">
            <v>#N/A</v>
          </cell>
          <cell r="B506">
            <v>3</v>
          </cell>
          <cell r="C506" t="e">
            <v>#N/A</v>
          </cell>
          <cell r="D506" t="str">
            <v>Executive Secretary</v>
          </cell>
          <cell r="E506">
            <v>89</v>
          </cell>
          <cell r="F506" t="str">
            <v>Carrollton</v>
          </cell>
          <cell r="G506" t="str">
            <v>Executive Secretary</v>
          </cell>
          <cell r="H506" t="str">
            <v>NE</v>
          </cell>
          <cell r="I506">
            <v>39196</v>
          </cell>
          <cell r="K506">
            <v>8</v>
          </cell>
          <cell r="L506">
            <v>3329</v>
          </cell>
          <cell r="M506">
            <v>2997</v>
          </cell>
          <cell r="N506">
            <v>3536</v>
          </cell>
          <cell r="O506">
            <v>4075</v>
          </cell>
        </row>
        <row r="507">
          <cell r="A507" t="e">
            <v>#N/A</v>
          </cell>
          <cell r="B507">
            <v>3</v>
          </cell>
          <cell r="C507" t="e">
            <v>#N/A</v>
          </cell>
          <cell r="D507" t="str">
            <v>Park Maintenance Mechanic</v>
          </cell>
          <cell r="E507">
            <v>122</v>
          </cell>
          <cell r="F507" t="str">
            <v>Carrollton</v>
          </cell>
          <cell r="G507" t="str">
            <v>Mechanic 2</v>
          </cell>
          <cell r="I507">
            <v>39196</v>
          </cell>
          <cell r="K507">
            <v>6</v>
          </cell>
          <cell r="L507">
            <v>3481</v>
          </cell>
          <cell r="M507">
            <v>2997</v>
          </cell>
          <cell r="N507">
            <v>3536</v>
          </cell>
          <cell r="O507">
            <v>4075</v>
          </cell>
        </row>
        <row r="508">
          <cell r="A508" t="e">
            <v>#N/A</v>
          </cell>
          <cell r="B508">
            <v>2</v>
          </cell>
          <cell r="C508" t="e">
            <v>#N/A</v>
          </cell>
          <cell r="D508" t="str">
            <v>GIS Specialist - Technical Level</v>
          </cell>
          <cell r="E508">
            <v>131</v>
          </cell>
          <cell r="F508" t="str">
            <v>Arlington</v>
          </cell>
          <cell r="G508" t="str">
            <v>Gis Technician II</v>
          </cell>
          <cell r="H508" t="str">
            <v>N</v>
          </cell>
          <cell r="I508">
            <v>39195</v>
          </cell>
          <cell r="J508" t="str">
            <v>GIS APPLICATIONS DEVELOPER</v>
          </cell>
          <cell r="K508">
            <v>5</v>
          </cell>
          <cell r="L508">
            <v>3538</v>
          </cell>
          <cell r="M508">
            <v>2999</v>
          </cell>
          <cell r="N508">
            <v>3749</v>
          </cell>
          <cell r="O508">
            <v>4124</v>
          </cell>
          <cell r="P508" t="str">
            <v>N</v>
          </cell>
          <cell r="Q508">
            <v>0</v>
          </cell>
          <cell r="R508">
            <v>8</v>
          </cell>
        </row>
        <row r="509">
          <cell r="A509" t="str">
            <v>11-1740</v>
          </cell>
          <cell r="B509">
            <v>11</v>
          </cell>
          <cell r="C509">
            <v>1740</v>
          </cell>
          <cell r="D509" t="str">
            <v>PC Support Analyst</v>
          </cell>
          <cell r="E509">
            <v>145</v>
          </cell>
          <cell r="F509" t="str">
            <v>Richardson</v>
          </cell>
          <cell r="G509" t="str">
            <v>PERSONAL COMPUTER TECHNICIAN</v>
          </cell>
          <cell r="H509" t="str">
            <v>N</v>
          </cell>
          <cell r="I509">
            <v>39302</v>
          </cell>
          <cell r="J509" t="str">
            <v>Mgr-Pub Safety Aps</v>
          </cell>
          <cell r="K509">
            <v>2</v>
          </cell>
          <cell r="L509">
            <v>3229</v>
          </cell>
          <cell r="M509">
            <v>3000</v>
          </cell>
          <cell r="N509">
            <v>3414.5</v>
          </cell>
          <cell r="O509">
            <v>3829</v>
          </cell>
          <cell r="P509" t="str">
            <v>N</v>
          </cell>
          <cell r="Q509">
            <v>0</v>
          </cell>
        </row>
        <row r="510">
          <cell r="A510" t="str">
            <v>15-1530</v>
          </cell>
          <cell r="B510">
            <v>15</v>
          </cell>
          <cell r="C510">
            <v>1530</v>
          </cell>
          <cell r="D510" t="str">
            <v>H R Specialist/Analyst</v>
          </cell>
          <cell r="E510">
            <v>36</v>
          </cell>
          <cell r="F510" t="str">
            <v>Mesquite</v>
          </cell>
          <cell r="G510" t="str">
            <v>Human Resources Analyst</v>
          </cell>
          <cell r="H510" t="str">
            <v>E</v>
          </cell>
          <cell r="I510">
            <v>39177</v>
          </cell>
          <cell r="J510" t="str">
            <v>HR Supervisor or HR Senior Analyst</v>
          </cell>
          <cell r="K510">
            <v>2</v>
          </cell>
          <cell r="L510">
            <v>3090</v>
          </cell>
          <cell r="M510">
            <v>3000</v>
          </cell>
          <cell r="N510">
            <v>3546</v>
          </cell>
          <cell r="O510">
            <v>4091</v>
          </cell>
          <cell r="P510" t="str">
            <v>NO</v>
          </cell>
        </row>
        <row r="511">
          <cell r="A511" t="e">
            <v>#N/A</v>
          </cell>
          <cell r="B511">
            <v>15</v>
          </cell>
          <cell r="C511" t="e">
            <v>#N/A</v>
          </cell>
          <cell r="D511" t="str">
            <v>Legal Assistant II</v>
          </cell>
          <cell r="E511">
            <v>158</v>
          </cell>
          <cell r="F511" t="str">
            <v>Mesquite</v>
          </cell>
          <cell r="G511" t="str">
            <v>Paralegal II</v>
          </cell>
          <cell r="H511" t="str">
            <v>N</v>
          </cell>
          <cell r="I511">
            <v>39177</v>
          </cell>
          <cell r="J511" t="str">
            <v>City Attorney</v>
          </cell>
          <cell r="K511">
            <v>1</v>
          </cell>
          <cell r="L511">
            <v>4007</v>
          </cell>
          <cell r="M511">
            <v>3000</v>
          </cell>
          <cell r="N511">
            <v>3600</v>
          </cell>
          <cell r="O511">
            <v>4200</v>
          </cell>
          <cell r="P511" t="str">
            <v>NO</v>
          </cell>
        </row>
        <row r="512">
          <cell r="A512" t="e">
            <v>#N/A</v>
          </cell>
          <cell r="B512">
            <v>15</v>
          </cell>
          <cell r="C512" t="e">
            <v>#N/A</v>
          </cell>
          <cell r="D512" t="str">
            <v>Senior Housing Inspector</v>
          </cell>
          <cell r="E512">
            <v>159</v>
          </cell>
          <cell r="F512" t="str">
            <v>Mesquite</v>
          </cell>
          <cell r="G512" t="str">
            <v>Senior Housing Inspector</v>
          </cell>
          <cell r="H512" t="str">
            <v>N</v>
          </cell>
          <cell r="I512">
            <v>39177</v>
          </cell>
          <cell r="J512" t="str">
            <v>Manager of Housing</v>
          </cell>
          <cell r="K512">
            <v>1</v>
          </cell>
          <cell r="L512">
            <v>4054</v>
          </cell>
          <cell r="M512">
            <v>3000</v>
          </cell>
          <cell r="N512">
            <v>3600</v>
          </cell>
          <cell r="O512">
            <v>4200</v>
          </cell>
          <cell r="P512" t="str">
            <v>NO</v>
          </cell>
          <cell r="Q512">
            <v>0</v>
          </cell>
        </row>
        <row r="513">
          <cell r="A513" t="str">
            <v>2-2460</v>
          </cell>
          <cell r="B513">
            <v>2</v>
          </cell>
          <cell r="C513">
            <v>2460</v>
          </cell>
          <cell r="D513" t="str">
            <v>Children's Librarian</v>
          </cell>
          <cell r="E513">
            <v>26</v>
          </cell>
          <cell r="F513" t="str">
            <v>Arlington</v>
          </cell>
          <cell r="G513" t="str">
            <v>Librarian I</v>
          </cell>
          <cell r="H513" t="str">
            <v>E</v>
          </cell>
          <cell r="I513">
            <v>39195</v>
          </cell>
          <cell r="J513" t="str">
            <v>PUBLIC SERVICES ADMINISTRATOR</v>
          </cell>
          <cell r="K513">
            <v>9</v>
          </cell>
          <cell r="L513">
            <v>3587</v>
          </cell>
          <cell r="M513">
            <v>3037</v>
          </cell>
          <cell r="N513">
            <v>3796</v>
          </cell>
          <cell r="O513">
            <v>4176</v>
          </cell>
          <cell r="P513" t="str">
            <v>N</v>
          </cell>
          <cell r="Q513">
            <v>0</v>
          </cell>
          <cell r="R513">
            <v>8</v>
          </cell>
        </row>
        <row r="514">
          <cell r="A514" t="str">
            <v>2-7035</v>
          </cell>
          <cell r="B514">
            <v>2</v>
          </cell>
          <cell r="C514">
            <v>7035</v>
          </cell>
          <cell r="D514" t="str">
            <v>Plans Examiner</v>
          </cell>
          <cell r="E514">
            <v>93</v>
          </cell>
          <cell r="F514" t="str">
            <v>Arlington</v>
          </cell>
          <cell r="G514" t="str">
            <v>Plans Examiner</v>
          </cell>
          <cell r="H514" t="str">
            <v>E</v>
          </cell>
          <cell r="I514">
            <v>39195</v>
          </cell>
          <cell r="J514" t="str">
            <v>Plans Examiner Supervisor</v>
          </cell>
          <cell r="K514">
            <v>3</v>
          </cell>
          <cell r="L514">
            <v>3755</v>
          </cell>
          <cell r="M514">
            <v>3037</v>
          </cell>
          <cell r="N514">
            <v>3796</v>
          </cell>
          <cell r="O514">
            <v>4176</v>
          </cell>
          <cell r="P514" t="str">
            <v>N</v>
          </cell>
          <cell r="Q514">
            <v>0</v>
          </cell>
          <cell r="R514">
            <v>8</v>
          </cell>
        </row>
        <row r="515">
          <cell r="A515" t="e">
            <v>#N/A</v>
          </cell>
          <cell r="B515">
            <v>2</v>
          </cell>
          <cell r="C515" t="e">
            <v>#N/A</v>
          </cell>
          <cell r="D515" t="str">
            <v>Senior Housing Inspector</v>
          </cell>
          <cell r="E515">
            <v>159</v>
          </cell>
          <cell r="F515" t="str">
            <v>Arlington</v>
          </cell>
          <cell r="G515" t="str">
            <v>Sr Housing Insp</v>
          </cell>
          <cell r="H515" t="str">
            <v>E</v>
          </cell>
          <cell r="I515">
            <v>39195</v>
          </cell>
          <cell r="J515" t="str">
            <v>Field Operations Mgr - NS</v>
          </cell>
          <cell r="K515">
            <v>1</v>
          </cell>
          <cell r="L515">
            <v>4116</v>
          </cell>
          <cell r="M515">
            <v>3037</v>
          </cell>
          <cell r="N515">
            <v>3796</v>
          </cell>
          <cell r="O515">
            <v>4176</v>
          </cell>
          <cell r="P515" t="str">
            <v>N</v>
          </cell>
          <cell r="Q515">
            <v>0</v>
          </cell>
          <cell r="R515">
            <v>8</v>
          </cell>
        </row>
        <row r="516">
          <cell r="A516" t="str">
            <v>11-1450</v>
          </cell>
          <cell r="B516">
            <v>11</v>
          </cell>
          <cell r="C516">
            <v>1450</v>
          </cell>
          <cell r="D516" t="str">
            <v>Payroll Technician</v>
          </cell>
          <cell r="E516">
            <v>59</v>
          </cell>
          <cell r="F516" t="str">
            <v>Richardson</v>
          </cell>
          <cell r="G516" t="str">
            <v>PAYROLL ADMINISTRATOR</v>
          </cell>
          <cell r="H516" t="str">
            <v>N</v>
          </cell>
          <cell r="I516">
            <v>39302</v>
          </cell>
          <cell r="J516" t="str">
            <v>Controller</v>
          </cell>
          <cell r="K516">
            <v>1</v>
          </cell>
          <cell r="L516">
            <v>4198</v>
          </cell>
          <cell r="M516">
            <v>3045</v>
          </cell>
          <cell r="N516">
            <v>3666</v>
          </cell>
          <cell r="O516">
            <v>4286</v>
          </cell>
          <cell r="P516" t="str">
            <v>N</v>
          </cell>
          <cell r="Q516">
            <v>0</v>
          </cell>
        </row>
        <row r="517">
          <cell r="A517" t="e">
            <v>#N/A</v>
          </cell>
          <cell r="B517">
            <v>11</v>
          </cell>
          <cell r="C517" t="e">
            <v>#N/A</v>
          </cell>
          <cell r="D517" t="str">
            <v>Payroll Specialist</v>
          </cell>
          <cell r="E517">
            <v>92</v>
          </cell>
          <cell r="F517" t="str">
            <v>Richardson</v>
          </cell>
          <cell r="G517" t="str">
            <v>PAYROLL ADMINISTRATOR</v>
          </cell>
          <cell r="H517" t="str">
            <v>N</v>
          </cell>
          <cell r="I517">
            <v>39302</v>
          </cell>
          <cell r="J517" t="str">
            <v>Controller</v>
          </cell>
          <cell r="K517">
            <v>1</v>
          </cell>
          <cell r="L517">
            <v>4198</v>
          </cell>
          <cell r="M517">
            <v>3045</v>
          </cell>
          <cell r="N517">
            <v>3665.5</v>
          </cell>
          <cell r="O517">
            <v>4286</v>
          </cell>
          <cell r="P517" t="str">
            <v>N</v>
          </cell>
          <cell r="Q517">
            <v>0</v>
          </cell>
        </row>
        <row r="518">
          <cell r="A518" t="str">
            <v>9-4105</v>
          </cell>
          <cell r="B518">
            <v>9</v>
          </cell>
          <cell r="C518">
            <v>4105</v>
          </cell>
          <cell r="D518" t="str">
            <v>Police Records Supervisor</v>
          </cell>
          <cell r="E518" t="str">
            <v>8A</v>
          </cell>
          <cell r="F518" t="str">
            <v>McKinney</v>
          </cell>
          <cell r="G518" t="str">
            <v>Police Records Supervisor</v>
          </cell>
          <cell r="H518" t="str">
            <v>N</v>
          </cell>
          <cell r="I518">
            <v>39139</v>
          </cell>
          <cell r="J518" t="str">
            <v>Police Captain</v>
          </cell>
          <cell r="K518">
            <v>1</v>
          </cell>
          <cell r="L518">
            <v>3417.8330000000001</v>
          </cell>
          <cell r="M518">
            <v>3050</v>
          </cell>
          <cell r="N518">
            <v>3660</v>
          </cell>
          <cell r="O518">
            <v>4270</v>
          </cell>
          <cell r="P518" t="str">
            <v>N</v>
          </cell>
        </row>
        <row r="519">
          <cell r="A519" t="str">
            <v>9-1830</v>
          </cell>
          <cell r="B519">
            <v>9</v>
          </cell>
          <cell r="C519">
            <v>1830</v>
          </cell>
          <cell r="D519" t="str">
            <v>GIS Technician</v>
          </cell>
          <cell r="E519" t="str">
            <v>10A</v>
          </cell>
          <cell r="F519" t="str">
            <v>McKinney</v>
          </cell>
          <cell r="G519" t="str">
            <v>GIS Technician</v>
          </cell>
          <cell r="H519" t="str">
            <v>N</v>
          </cell>
          <cell r="I519">
            <v>39139</v>
          </cell>
          <cell r="J519" t="str">
            <v>GIS Manager</v>
          </cell>
          <cell r="K519">
            <v>3</v>
          </cell>
          <cell r="L519">
            <v>3500.8989999999999</v>
          </cell>
          <cell r="M519">
            <v>3050</v>
          </cell>
          <cell r="N519">
            <v>3660</v>
          </cell>
          <cell r="O519">
            <v>4270</v>
          </cell>
        </row>
        <row r="520">
          <cell r="A520" t="e">
            <v>#N/A</v>
          </cell>
          <cell r="B520">
            <v>7</v>
          </cell>
          <cell r="C520" t="e">
            <v>#N/A</v>
          </cell>
          <cell r="D520" t="str">
            <v>Electrician (Journey)</v>
          </cell>
          <cell r="E520">
            <v>71</v>
          </cell>
          <cell r="F520" t="str">
            <v>Irving</v>
          </cell>
          <cell r="G520" t="str">
            <v>ELECTRICIAN</v>
          </cell>
          <cell r="H520" t="str">
            <v>N</v>
          </cell>
          <cell r="I520">
            <v>39191</v>
          </cell>
          <cell r="J520" t="str">
            <v>FACILITIES MAINT SUPV</v>
          </cell>
          <cell r="K520">
            <v>1</v>
          </cell>
          <cell r="L520">
            <v>4358</v>
          </cell>
          <cell r="M520">
            <v>3090</v>
          </cell>
          <cell r="N520">
            <v>3670</v>
          </cell>
          <cell r="O520">
            <v>4358</v>
          </cell>
          <cell r="P520" t="str">
            <v>N</v>
          </cell>
          <cell r="Q520">
            <v>0</v>
          </cell>
        </row>
        <row r="521">
          <cell r="A521" t="e">
            <v>#N/A</v>
          </cell>
          <cell r="B521">
            <v>7</v>
          </cell>
          <cell r="C521" t="e">
            <v>#N/A</v>
          </cell>
          <cell r="D521" t="str">
            <v>Commercial Construction Inspector</v>
          </cell>
          <cell r="E521">
            <v>66</v>
          </cell>
          <cell r="F521" t="str">
            <v>Irving</v>
          </cell>
          <cell r="G521" t="str">
            <v>PLUMBING-MECHANICAL INSPECTOR</v>
          </cell>
          <cell r="H521" t="str">
            <v>N</v>
          </cell>
          <cell r="I521">
            <v>39191</v>
          </cell>
          <cell r="J521" t="str">
            <v>Chief Building Inspector</v>
          </cell>
          <cell r="K521">
            <v>1</v>
          </cell>
          <cell r="L521">
            <v>4358</v>
          </cell>
          <cell r="M521">
            <v>3090</v>
          </cell>
          <cell r="N521">
            <v>3670</v>
          </cell>
          <cell r="O521">
            <v>4358</v>
          </cell>
          <cell r="P521" t="str">
            <v>N</v>
          </cell>
          <cell r="Q521">
            <v>0</v>
          </cell>
        </row>
        <row r="522">
          <cell r="A522" t="e">
            <v>#N/A</v>
          </cell>
          <cell r="B522">
            <v>7</v>
          </cell>
          <cell r="C522" t="e">
            <v>#N/A</v>
          </cell>
          <cell r="D522" t="str">
            <v>Senior Vehicle Mechanic</v>
          </cell>
          <cell r="E522">
            <v>97</v>
          </cell>
          <cell r="F522" t="str">
            <v>Irving</v>
          </cell>
          <cell r="G522" t="str">
            <v>SENIOR AUTOMOTIVE TECHNICIAN</v>
          </cell>
          <cell r="H522" t="str">
            <v>N</v>
          </cell>
          <cell r="I522">
            <v>39191</v>
          </cell>
          <cell r="J522" t="str">
            <v>Section Chief</v>
          </cell>
          <cell r="K522">
            <v>2</v>
          </cell>
          <cell r="L522">
            <v>3934</v>
          </cell>
          <cell r="M522">
            <v>3090</v>
          </cell>
          <cell r="N522">
            <v>3670</v>
          </cell>
          <cell r="O522">
            <v>4358</v>
          </cell>
          <cell r="P522" t="str">
            <v>N</v>
          </cell>
        </row>
        <row r="523">
          <cell r="A523" t="e">
            <v>#N/A</v>
          </cell>
          <cell r="B523">
            <v>7</v>
          </cell>
          <cell r="C523" t="e">
            <v>#N/A</v>
          </cell>
          <cell r="D523" t="str">
            <v>Senior HVAC Mechanic</v>
          </cell>
          <cell r="E523">
            <v>164</v>
          </cell>
          <cell r="F523" t="str">
            <v>Irving</v>
          </cell>
          <cell r="G523" t="str">
            <v>SR HVAC SERVICES TECHNICIAN</v>
          </cell>
          <cell r="H523" t="str">
            <v>N</v>
          </cell>
          <cell r="I523">
            <v>39191</v>
          </cell>
          <cell r="J523" t="str">
            <v>HVAC Supervisor</v>
          </cell>
          <cell r="K523">
            <v>1</v>
          </cell>
          <cell r="L523">
            <v>3798</v>
          </cell>
          <cell r="M523">
            <v>3090</v>
          </cell>
          <cell r="N523">
            <v>3670</v>
          </cell>
          <cell r="O523">
            <v>4358</v>
          </cell>
          <cell r="P523" t="str">
            <v>N</v>
          </cell>
          <cell r="Q523">
            <v>0</v>
          </cell>
        </row>
        <row r="524">
          <cell r="A524" t="str">
            <v>12-4105</v>
          </cell>
          <cell r="B524">
            <v>12</v>
          </cell>
          <cell r="C524">
            <v>4105</v>
          </cell>
          <cell r="D524" t="str">
            <v>Police Records Supervisor</v>
          </cell>
          <cell r="E524" t="str">
            <v>8A</v>
          </cell>
          <cell r="F524" t="str">
            <v>Garland</v>
          </cell>
          <cell r="G524" t="str">
            <v>Police Records Supervisor</v>
          </cell>
          <cell r="H524" t="str">
            <v>N</v>
          </cell>
          <cell r="I524">
            <v>39139</v>
          </cell>
          <cell r="J524" t="str">
            <v>Program Manager</v>
          </cell>
          <cell r="K524">
            <v>1</v>
          </cell>
          <cell r="L524">
            <v>4066</v>
          </cell>
          <cell r="M524">
            <v>3142</v>
          </cell>
          <cell r="N524">
            <v>4035</v>
          </cell>
          <cell r="O524">
            <v>4930</v>
          </cell>
        </row>
        <row r="525">
          <cell r="A525" t="e">
            <v>#N/A</v>
          </cell>
          <cell r="B525">
            <v>12</v>
          </cell>
          <cell r="C525" t="e">
            <v>#N/A</v>
          </cell>
          <cell r="D525" t="str">
            <v>Customer Service Supervisor</v>
          </cell>
          <cell r="E525" t="str">
            <v>8B</v>
          </cell>
          <cell r="F525" t="str">
            <v>Garland</v>
          </cell>
          <cell r="G525" t="str">
            <v>Credit Officer Supervisor</v>
          </cell>
          <cell r="H525" t="str">
            <v>N</v>
          </cell>
          <cell r="I525">
            <v>39139</v>
          </cell>
          <cell r="J525" t="str">
            <v>Municipal Services Director</v>
          </cell>
          <cell r="K525">
            <v>1</v>
          </cell>
          <cell r="L525">
            <v>4576</v>
          </cell>
          <cell r="M525">
            <v>3142</v>
          </cell>
          <cell r="N525">
            <v>4035</v>
          </cell>
          <cell r="O525">
            <v>4930</v>
          </cell>
        </row>
        <row r="526">
          <cell r="A526" t="str">
            <v>12-4125</v>
          </cell>
          <cell r="B526">
            <v>12</v>
          </cell>
          <cell r="C526">
            <v>4125</v>
          </cell>
          <cell r="D526" t="str">
            <v>911 Dispatch Shift Supervisor</v>
          </cell>
          <cell r="E526">
            <v>85</v>
          </cell>
          <cell r="F526" t="str">
            <v>Garland</v>
          </cell>
          <cell r="G526" t="str">
            <v>Communication Supervisor</v>
          </cell>
          <cell r="H526" t="str">
            <v>N</v>
          </cell>
          <cell r="I526">
            <v>39139</v>
          </cell>
          <cell r="J526" t="str">
            <v>Program Manager</v>
          </cell>
          <cell r="K526">
            <v>6</v>
          </cell>
          <cell r="L526">
            <v>4470</v>
          </cell>
          <cell r="M526">
            <v>3143</v>
          </cell>
          <cell r="N526">
            <v>4035</v>
          </cell>
          <cell r="O526">
            <v>4930</v>
          </cell>
        </row>
        <row r="527">
          <cell r="A527" t="str">
            <v>12-6115</v>
          </cell>
          <cell r="B527">
            <v>12</v>
          </cell>
          <cell r="C527">
            <v>6115</v>
          </cell>
          <cell r="D527" t="str">
            <v>General Building Inspector</v>
          </cell>
          <cell r="E527">
            <v>73</v>
          </cell>
          <cell r="F527" t="str">
            <v>Garland</v>
          </cell>
          <cell r="G527" t="str">
            <v>Building Inspector I</v>
          </cell>
          <cell r="H527" t="str">
            <v>N</v>
          </cell>
          <cell r="I527">
            <v>39139</v>
          </cell>
          <cell r="J527" t="str">
            <v>Inspection Supervisor</v>
          </cell>
          <cell r="K527">
            <v>3</v>
          </cell>
          <cell r="L527">
            <v>4025</v>
          </cell>
          <cell r="M527">
            <v>3143</v>
          </cell>
          <cell r="N527">
            <v>4035</v>
          </cell>
          <cell r="O527">
            <v>4930</v>
          </cell>
        </row>
        <row r="528">
          <cell r="A528" t="str">
            <v>12-1450</v>
          </cell>
          <cell r="B528">
            <v>12</v>
          </cell>
          <cell r="C528">
            <v>1450</v>
          </cell>
          <cell r="D528" t="str">
            <v>Payroll Technician</v>
          </cell>
          <cell r="E528">
            <v>59</v>
          </cell>
          <cell r="F528" t="str">
            <v>Garland</v>
          </cell>
          <cell r="G528" t="str">
            <v>Payroll Technician</v>
          </cell>
          <cell r="H528" t="str">
            <v>N</v>
          </cell>
          <cell r="I528">
            <v>39139</v>
          </cell>
          <cell r="J528" t="str">
            <v>Sr Financial Analyst</v>
          </cell>
          <cell r="K528">
            <v>1</v>
          </cell>
          <cell r="L528">
            <v>3980</v>
          </cell>
          <cell r="M528">
            <v>3143</v>
          </cell>
          <cell r="N528">
            <v>4035</v>
          </cell>
          <cell r="O528">
            <v>4930</v>
          </cell>
        </row>
        <row r="529">
          <cell r="A529" t="str">
            <v>12-2145</v>
          </cell>
          <cell r="B529">
            <v>12</v>
          </cell>
          <cell r="C529">
            <v>2145</v>
          </cell>
          <cell r="D529" t="str">
            <v>Recreation Center Coordinator</v>
          </cell>
          <cell r="E529">
            <v>42</v>
          </cell>
          <cell r="F529" t="str">
            <v>Garland</v>
          </cell>
          <cell r="G529" t="str">
            <v>Recreation Center Supervisor</v>
          </cell>
          <cell r="H529" t="str">
            <v>E</v>
          </cell>
          <cell r="I529">
            <v>39139</v>
          </cell>
          <cell r="J529" t="str">
            <v>Program Administrator</v>
          </cell>
          <cell r="K529">
            <v>3</v>
          </cell>
          <cell r="L529">
            <v>3694</v>
          </cell>
          <cell r="M529">
            <v>3158</v>
          </cell>
          <cell r="N529">
            <v>4106</v>
          </cell>
          <cell r="O529">
            <v>5053</v>
          </cell>
        </row>
        <row r="530">
          <cell r="A530" t="str">
            <v>12-2460</v>
          </cell>
          <cell r="B530">
            <v>12</v>
          </cell>
          <cell r="C530">
            <v>2460</v>
          </cell>
          <cell r="D530" t="str">
            <v>Children's Librarian</v>
          </cell>
          <cell r="E530">
            <v>26</v>
          </cell>
          <cell r="F530" t="str">
            <v>Garland</v>
          </cell>
          <cell r="G530" t="str">
            <v>Children's Librarian</v>
          </cell>
          <cell r="H530" t="str">
            <v>E</v>
          </cell>
          <cell r="I530">
            <v>39139</v>
          </cell>
          <cell r="J530" t="str">
            <v>Library Branch Supervisor</v>
          </cell>
          <cell r="K530">
            <v>5</v>
          </cell>
          <cell r="L530">
            <v>3694</v>
          </cell>
          <cell r="M530">
            <v>3158</v>
          </cell>
          <cell r="N530">
            <v>4106</v>
          </cell>
          <cell r="O530">
            <v>5053</v>
          </cell>
        </row>
        <row r="531">
          <cell r="A531" t="e">
            <v>#N/A</v>
          </cell>
          <cell r="B531">
            <v>12</v>
          </cell>
          <cell r="C531" t="e">
            <v>#N/A</v>
          </cell>
          <cell r="D531" t="str">
            <v>Program Education Specialist</v>
          </cell>
          <cell r="E531">
            <v>155</v>
          </cell>
          <cell r="F531" t="str">
            <v>Garland</v>
          </cell>
          <cell r="G531" t="str">
            <v>Public Education Specialist</v>
          </cell>
          <cell r="H531" t="str">
            <v>E</v>
          </cell>
          <cell r="I531">
            <v>39139</v>
          </cell>
          <cell r="K531">
            <v>3</v>
          </cell>
          <cell r="L531">
            <v>4247</v>
          </cell>
          <cell r="M531">
            <v>3158</v>
          </cell>
          <cell r="N531">
            <v>4106</v>
          </cell>
          <cell r="O531">
            <v>5053</v>
          </cell>
        </row>
        <row r="532">
          <cell r="A532" t="str">
            <v>15-2430</v>
          </cell>
          <cell r="B532">
            <v>15</v>
          </cell>
          <cell r="C532">
            <v>2430</v>
          </cell>
          <cell r="D532" t="str">
            <v>Librarian (Entry)</v>
          </cell>
          <cell r="E532">
            <v>32</v>
          </cell>
          <cell r="F532" t="str">
            <v>Mesquite</v>
          </cell>
          <cell r="G532" t="str">
            <v>Librarian</v>
          </cell>
          <cell r="H532" t="str">
            <v>E</v>
          </cell>
          <cell r="I532">
            <v>39177</v>
          </cell>
          <cell r="J532" t="str">
            <v>Library Services Supervisor</v>
          </cell>
          <cell r="K532">
            <v>5</v>
          </cell>
          <cell r="L532">
            <v>3699</v>
          </cell>
          <cell r="M532">
            <v>3170</v>
          </cell>
          <cell r="N532">
            <v>3746</v>
          </cell>
          <cell r="O532">
            <v>4322</v>
          </cell>
          <cell r="P532" t="str">
            <v>NO</v>
          </cell>
          <cell r="Q532">
            <v>0</v>
          </cell>
        </row>
        <row r="533">
          <cell r="A533" t="str">
            <v>15-1940</v>
          </cell>
          <cell r="B533">
            <v>15</v>
          </cell>
          <cell r="C533">
            <v>1940</v>
          </cell>
          <cell r="D533" t="str">
            <v>Sanitarian</v>
          </cell>
          <cell r="E533">
            <v>45</v>
          </cell>
          <cell r="F533" t="str">
            <v>Mesquite</v>
          </cell>
          <cell r="G533" t="str">
            <v>Health Specialist</v>
          </cell>
          <cell r="H533" t="str">
            <v>E</v>
          </cell>
          <cell r="I533">
            <v>39177</v>
          </cell>
          <cell r="J533" t="str">
            <v>Manager of Health</v>
          </cell>
          <cell r="K533">
            <v>2</v>
          </cell>
          <cell r="L533">
            <v>3170</v>
          </cell>
          <cell r="M533">
            <v>3170</v>
          </cell>
          <cell r="N533">
            <v>3746</v>
          </cell>
          <cell r="O533">
            <v>4322</v>
          </cell>
          <cell r="P533" t="str">
            <v>NO</v>
          </cell>
          <cell r="Q533">
            <v>0</v>
          </cell>
        </row>
        <row r="534">
          <cell r="A534" t="str">
            <v>15-1740</v>
          </cell>
          <cell r="B534">
            <v>15</v>
          </cell>
          <cell r="C534">
            <v>1740</v>
          </cell>
          <cell r="D534" t="str">
            <v>PC Support Analyst</v>
          </cell>
          <cell r="E534">
            <v>145</v>
          </cell>
          <cell r="F534" t="str">
            <v>Mesquite</v>
          </cell>
          <cell r="G534" t="str">
            <v>PC Support Analyst</v>
          </cell>
          <cell r="H534" t="str">
            <v>N</v>
          </cell>
          <cell r="I534">
            <v>39177</v>
          </cell>
          <cell r="J534" t="str">
            <v>Senior PC Support Analyst</v>
          </cell>
          <cell r="K534">
            <v>2</v>
          </cell>
          <cell r="L534">
            <v>3623</v>
          </cell>
          <cell r="M534">
            <v>3173</v>
          </cell>
          <cell r="N534">
            <v>3808</v>
          </cell>
          <cell r="O534">
            <v>4442</v>
          </cell>
          <cell r="P534" t="str">
            <v>NO</v>
          </cell>
          <cell r="Q534">
            <v>0</v>
          </cell>
        </row>
        <row r="535">
          <cell r="A535" t="str">
            <v>15-2140</v>
          </cell>
          <cell r="B535">
            <v>15</v>
          </cell>
          <cell r="C535">
            <v>2140</v>
          </cell>
          <cell r="D535" t="str">
            <v>Secretary to the City Manager</v>
          </cell>
          <cell r="E535">
            <v>62</v>
          </cell>
          <cell r="F535" t="str">
            <v>Mesquite</v>
          </cell>
          <cell r="G535" t="str">
            <v>Senior Administrative Aide - City Manager</v>
          </cell>
          <cell r="H535" t="str">
            <v>N</v>
          </cell>
          <cell r="I535">
            <v>39177</v>
          </cell>
          <cell r="J535" t="str">
            <v>City Manager</v>
          </cell>
          <cell r="K535">
            <v>1</v>
          </cell>
          <cell r="L535">
            <v>4262</v>
          </cell>
          <cell r="M535">
            <v>3173</v>
          </cell>
          <cell r="N535">
            <v>3808</v>
          </cell>
          <cell r="O535">
            <v>4442</v>
          </cell>
          <cell r="P535" t="str">
            <v>NO</v>
          </cell>
          <cell r="Q535">
            <v>0</v>
          </cell>
        </row>
        <row r="536">
          <cell r="A536" t="str">
            <v>15-6115</v>
          </cell>
          <cell r="B536">
            <v>15</v>
          </cell>
          <cell r="C536">
            <v>6115</v>
          </cell>
          <cell r="D536" t="str">
            <v>General Building Inspector</v>
          </cell>
          <cell r="E536">
            <v>73</v>
          </cell>
          <cell r="F536" t="str">
            <v>Mesquite</v>
          </cell>
          <cell r="G536" t="str">
            <v>Building Inspector</v>
          </cell>
          <cell r="H536" t="str">
            <v>N</v>
          </cell>
          <cell r="I536">
            <v>39177</v>
          </cell>
          <cell r="J536" t="str">
            <v>Building Inspection Supervisor</v>
          </cell>
          <cell r="K536">
            <v>2</v>
          </cell>
          <cell r="L536">
            <v>3561</v>
          </cell>
          <cell r="M536">
            <v>3173</v>
          </cell>
          <cell r="N536">
            <v>3808</v>
          </cell>
          <cell r="O536">
            <v>4442</v>
          </cell>
          <cell r="P536" t="str">
            <v>NO</v>
          </cell>
          <cell r="Q536">
            <v>0</v>
          </cell>
        </row>
        <row r="537">
          <cell r="A537" t="str">
            <v>11-6135</v>
          </cell>
          <cell r="B537">
            <v>11</v>
          </cell>
          <cell r="C537">
            <v>6135</v>
          </cell>
          <cell r="D537" t="str">
            <v>Code Enforcement Inspector</v>
          </cell>
          <cell r="E537">
            <v>65</v>
          </cell>
          <cell r="F537" t="str">
            <v>Richardson</v>
          </cell>
          <cell r="G537" t="str">
            <v>CODE ENFORCEMENT OFFICER</v>
          </cell>
          <cell r="H537" t="str">
            <v>N</v>
          </cell>
          <cell r="I537">
            <v>39302</v>
          </cell>
          <cell r="J537" t="str">
            <v>Neighborhood Services Manager</v>
          </cell>
          <cell r="K537">
            <v>6</v>
          </cell>
          <cell r="L537">
            <v>4020</v>
          </cell>
          <cell r="M537">
            <v>3194</v>
          </cell>
          <cell r="N537">
            <v>3851</v>
          </cell>
          <cell r="O537">
            <v>4508</v>
          </cell>
          <cell r="P537" t="str">
            <v>N</v>
          </cell>
          <cell r="Q537">
            <v>559</v>
          </cell>
        </row>
        <row r="538">
          <cell r="A538" t="e">
            <v>#N/A</v>
          </cell>
          <cell r="B538">
            <v>15</v>
          </cell>
          <cell r="C538" t="e">
            <v>#N/A</v>
          </cell>
          <cell r="D538" t="str">
            <v>Graduate Engineer</v>
          </cell>
          <cell r="E538">
            <v>87</v>
          </cell>
          <cell r="F538" t="str">
            <v>Mesquite</v>
          </cell>
          <cell r="G538" t="str">
            <v>Graduate Engineer</v>
          </cell>
          <cell r="H538" t="str">
            <v>E</v>
          </cell>
          <cell r="I538">
            <v>39177</v>
          </cell>
          <cell r="J538" t="str">
            <v>Manager of Traffic Engineering</v>
          </cell>
          <cell r="K538">
            <v>1</v>
          </cell>
          <cell r="L538">
            <v>3932</v>
          </cell>
          <cell r="M538">
            <v>3199</v>
          </cell>
          <cell r="N538">
            <v>3987</v>
          </cell>
          <cell r="O538">
            <v>4774</v>
          </cell>
          <cell r="P538" t="str">
            <v>NO</v>
          </cell>
          <cell r="Q538">
            <v>0</v>
          </cell>
        </row>
        <row r="539">
          <cell r="A539" t="str">
            <v>3-2460</v>
          </cell>
          <cell r="B539">
            <v>3</v>
          </cell>
          <cell r="C539">
            <v>2460</v>
          </cell>
          <cell r="D539" t="str">
            <v>Children's Librarian</v>
          </cell>
          <cell r="E539">
            <v>26</v>
          </cell>
          <cell r="F539" t="str">
            <v>Carrollton</v>
          </cell>
          <cell r="G539" t="str">
            <v>Librarian 2</v>
          </cell>
          <cell r="I539">
            <v>39196</v>
          </cell>
          <cell r="J539" t="str">
            <v>Public Services Manager</v>
          </cell>
          <cell r="K539">
            <v>9</v>
          </cell>
          <cell r="L539">
            <v>3538</v>
          </cell>
          <cell r="M539">
            <v>3236</v>
          </cell>
          <cell r="N539">
            <v>3819</v>
          </cell>
          <cell r="O539">
            <v>4401</v>
          </cell>
        </row>
        <row r="540">
          <cell r="A540" t="str">
            <v>3-6115</v>
          </cell>
          <cell r="B540">
            <v>3</v>
          </cell>
          <cell r="C540">
            <v>6115</v>
          </cell>
          <cell r="D540" t="str">
            <v>General Building Inspector</v>
          </cell>
          <cell r="E540">
            <v>73</v>
          </cell>
          <cell r="F540" t="str">
            <v>Carrollton</v>
          </cell>
          <cell r="G540" t="str">
            <v>B &amp; Z Codes Officer</v>
          </cell>
          <cell r="H540" t="str">
            <v>N</v>
          </cell>
          <cell r="I540">
            <v>39196</v>
          </cell>
          <cell r="J540" t="str">
            <v>Sr. Bldg Codes Officer</v>
          </cell>
          <cell r="K540">
            <v>3</v>
          </cell>
          <cell r="L540">
            <v>3609</v>
          </cell>
          <cell r="M540">
            <v>3236</v>
          </cell>
          <cell r="N540">
            <v>3819</v>
          </cell>
          <cell r="O540">
            <v>4401</v>
          </cell>
        </row>
        <row r="541">
          <cell r="A541" t="str">
            <v>3-1415</v>
          </cell>
          <cell r="B541">
            <v>3</v>
          </cell>
          <cell r="C541">
            <v>1415</v>
          </cell>
          <cell r="D541" t="str">
            <v>Budget Analyst</v>
          </cell>
          <cell r="E541">
            <v>19</v>
          </cell>
          <cell r="F541" t="str">
            <v>Carrollton</v>
          </cell>
          <cell r="G541" t="str">
            <v>Management Analyst</v>
          </cell>
          <cell r="H541" t="str">
            <v>E</v>
          </cell>
          <cell r="I541">
            <v>39196</v>
          </cell>
          <cell r="J541" t="str">
            <v>Controller</v>
          </cell>
          <cell r="K541">
            <v>1</v>
          </cell>
          <cell r="L541">
            <v>3333</v>
          </cell>
          <cell r="M541">
            <v>3236</v>
          </cell>
          <cell r="N541">
            <v>3819</v>
          </cell>
          <cell r="O541">
            <v>4401</v>
          </cell>
        </row>
        <row r="542">
          <cell r="A542" t="e">
            <v>#N/A</v>
          </cell>
          <cell r="B542">
            <v>3</v>
          </cell>
          <cell r="C542" t="e">
            <v>#N/A</v>
          </cell>
          <cell r="D542" t="str">
            <v>Commercial Construction Inspector</v>
          </cell>
          <cell r="E542">
            <v>66</v>
          </cell>
          <cell r="F542" t="str">
            <v>Carrollton</v>
          </cell>
          <cell r="G542" t="str">
            <v>Construction Inspector</v>
          </cell>
          <cell r="H542" t="str">
            <v>N</v>
          </cell>
          <cell r="I542">
            <v>39196</v>
          </cell>
          <cell r="J542" t="str">
            <v>Construc Inspect Supt.</v>
          </cell>
          <cell r="K542">
            <v>5</v>
          </cell>
          <cell r="L542">
            <v>3485</v>
          </cell>
          <cell r="M542">
            <v>3236</v>
          </cell>
          <cell r="N542">
            <v>3819</v>
          </cell>
          <cell r="O542">
            <v>4401</v>
          </cell>
        </row>
        <row r="543">
          <cell r="A543" t="e">
            <v>#N/A</v>
          </cell>
          <cell r="B543">
            <v>3</v>
          </cell>
          <cell r="C543" t="e">
            <v>#N/A</v>
          </cell>
          <cell r="D543" t="str">
            <v>Senior Vehicle Mechanic</v>
          </cell>
          <cell r="E543">
            <v>97</v>
          </cell>
          <cell r="F543" t="str">
            <v>Carrollton</v>
          </cell>
          <cell r="G543" t="str">
            <v>Lead Mechanic</v>
          </cell>
          <cell r="H543" t="str">
            <v>NE</v>
          </cell>
          <cell r="I543">
            <v>39196</v>
          </cell>
          <cell r="K543">
            <v>1</v>
          </cell>
          <cell r="L543">
            <v>3616</v>
          </cell>
          <cell r="M543">
            <v>3236</v>
          </cell>
          <cell r="N543">
            <v>3819</v>
          </cell>
          <cell r="O543">
            <v>4401</v>
          </cell>
        </row>
        <row r="544">
          <cell r="A544" t="str">
            <v>2-1430</v>
          </cell>
          <cell r="B544">
            <v>2</v>
          </cell>
          <cell r="C544">
            <v>1430</v>
          </cell>
          <cell r="D544" t="str">
            <v>Accountant</v>
          </cell>
          <cell r="E544">
            <v>16</v>
          </cell>
          <cell r="F544" t="str">
            <v>Arlington</v>
          </cell>
          <cell r="G544" t="str">
            <v>Accountant I</v>
          </cell>
          <cell r="H544" t="str">
            <v>E</v>
          </cell>
          <cell r="I544">
            <v>39181</v>
          </cell>
          <cell r="J544" t="str">
            <v>Accounting Supervisor</v>
          </cell>
          <cell r="K544">
            <v>1</v>
          </cell>
          <cell r="L544">
            <v>4122</v>
          </cell>
          <cell r="M544">
            <v>3238</v>
          </cell>
          <cell r="N544">
            <v>4047</v>
          </cell>
          <cell r="O544">
            <v>4452</v>
          </cell>
          <cell r="P544" t="str">
            <v>N</v>
          </cell>
          <cell r="Q544">
            <v>0</v>
          </cell>
          <cell r="R544">
            <v>8</v>
          </cell>
        </row>
        <row r="545">
          <cell r="A545" t="str">
            <v>10-2140</v>
          </cell>
          <cell r="B545">
            <v>10</v>
          </cell>
          <cell r="C545">
            <v>2140</v>
          </cell>
          <cell r="D545" t="str">
            <v>Secretary to the City Manager</v>
          </cell>
          <cell r="E545">
            <v>62</v>
          </cell>
          <cell r="F545" t="str">
            <v>Plano</v>
          </cell>
          <cell r="G545" t="str">
            <v>Exec Administrative Asst</v>
          </cell>
          <cell r="H545" t="str">
            <v>N</v>
          </cell>
          <cell r="I545">
            <v>39219</v>
          </cell>
          <cell r="J545" t="str">
            <v>City Manager</v>
          </cell>
          <cell r="K545">
            <v>2</v>
          </cell>
          <cell r="L545">
            <v>4697</v>
          </cell>
          <cell r="M545">
            <v>3239</v>
          </cell>
          <cell r="N545">
            <v>3968</v>
          </cell>
          <cell r="O545">
            <v>4697</v>
          </cell>
        </row>
        <row r="546">
          <cell r="A546" t="str">
            <v>10-2145</v>
          </cell>
          <cell r="B546">
            <v>10</v>
          </cell>
          <cell r="C546">
            <v>2145</v>
          </cell>
          <cell r="D546" t="str">
            <v>Recreation Center Coordinator</v>
          </cell>
          <cell r="E546">
            <v>42</v>
          </cell>
          <cell r="F546" t="str">
            <v>Plano</v>
          </cell>
          <cell r="G546" t="str">
            <v>Recreation Supervisor</v>
          </cell>
          <cell r="H546" t="str">
            <v>E</v>
          </cell>
          <cell r="I546">
            <v>39219</v>
          </cell>
          <cell r="J546" t="str">
            <v>Recreation Superintendent</v>
          </cell>
          <cell r="K546">
            <v>12</v>
          </cell>
          <cell r="L546">
            <v>4357</v>
          </cell>
          <cell r="M546">
            <v>3239</v>
          </cell>
          <cell r="N546">
            <v>3968</v>
          </cell>
          <cell r="O546">
            <v>4697</v>
          </cell>
          <cell r="Q546">
            <v>178</v>
          </cell>
        </row>
        <row r="547">
          <cell r="A547" t="str">
            <v>10-2430</v>
          </cell>
          <cell r="B547">
            <v>10</v>
          </cell>
          <cell r="C547">
            <v>2430</v>
          </cell>
          <cell r="D547" t="str">
            <v>Librarian (Entry)</v>
          </cell>
          <cell r="E547">
            <v>32</v>
          </cell>
          <cell r="F547" t="str">
            <v>Plano</v>
          </cell>
          <cell r="G547" t="str">
            <v>Public Services Librarian</v>
          </cell>
          <cell r="H547" t="str">
            <v>E</v>
          </cell>
          <cell r="I547">
            <v>39219</v>
          </cell>
          <cell r="J547" t="str">
            <v>Public Services Librarian Supervisor</v>
          </cell>
          <cell r="K547">
            <v>4</v>
          </cell>
          <cell r="L547">
            <v>3390</v>
          </cell>
          <cell r="M547">
            <v>3239</v>
          </cell>
          <cell r="N547">
            <v>3967</v>
          </cell>
          <cell r="O547">
            <v>4696</v>
          </cell>
        </row>
        <row r="548">
          <cell r="A548" t="str">
            <v>10-4125</v>
          </cell>
          <cell r="B548">
            <v>10</v>
          </cell>
          <cell r="C548">
            <v>4125</v>
          </cell>
          <cell r="D548" t="str">
            <v>911 Dispatch Shift Supervisor</v>
          </cell>
          <cell r="E548">
            <v>85</v>
          </cell>
          <cell r="F548" t="str">
            <v>Plano</v>
          </cell>
          <cell r="G548" t="str">
            <v>Public Safety Communications Supervisor</v>
          </cell>
          <cell r="H548" t="str">
            <v>N</v>
          </cell>
          <cell r="I548">
            <v>39219</v>
          </cell>
          <cell r="J548" t="str">
            <v>Public Safety Communications Manager</v>
          </cell>
          <cell r="K548">
            <v>6</v>
          </cell>
          <cell r="L548">
            <v>3904</v>
          </cell>
          <cell r="M548">
            <v>3239</v>
          </cell>
          <cell r="N548">
            <v>3968</v>
          </cell>
          <cell r="O548">
            <v>4697</v>
          </cell>
        </row>
        <row r="549">
          <cell r="A549" t="str">
            <v>10-5210</v>
          </cell>
          <cell r="B549">
            <v>10</v>
          </cell>
          <cell r="C549">
            <v>5210</v>
          </cell>
          <cell r="D549" t="str">
            <v>Street Supervisor</v>
          </cell>
          <cell r="E549">
            <v>94</v>
          </cell>
          <cell r="F549" t="str">
            <v>Plano</v>
          </cell>
          <cell r="G549" t="str">
            <v>Street/Drainage Supervisor</v>
          </cell>
          <cell r="H549" t="str">
            <v>N</v>
          </cell>
          <cell r="I549">
            <v>39219</v>
          </cell>
          <cell r="J549" t="str">
            <v>Public Works Superintendent</v>
          </cell>
          <cell r="K549">
            <v>5</v>
          </cell>
          <cell r="L549">
            <v>4272</v>
          </cell>
          <cell r="M549">
            <v>3239</v>
          </cell>
          <cell r="N549">
            <v>3968</v>
          </cell>
          <cell r="O549">
            <v>4697</v>
          </cell>
        </row>
        <row r="550">
          <cell r="A550" t="str">
            <v>10-5710</v>
          </cell>
          <cell r="B550">
            <v>10</v>
          </cell>
          <cell r="C550">
            <v>5710</v>
          </cell>
          <cell r="D550" t="str">
            <v>Meter Reader Supervisor</v>
          </cell>
          <cell r="E550">
            <v>34</v>
          </cell>
          <cell r="F550" t="str">
            <v>Plano</v>
          </cell>
          <cell r="G550" t="str">
            <v>Field Technical Supervisor</v>
          </cell>
          <cell r="H550" t="str">
            <v>E</v>
          </cell>
          <cell r="I550">
            <v>39064</v>
          </cell>
          <cell r="J550" t="str">
            <v>Customer &amp; Utility Billing Manager</v>
          </cell>
          <cell r="K550">
            <v>1</v>
          </cell>
          <cell r="L550">
            <v>4697</v>
          </cell>
          <cell r="M550">
            <v>3239</v>
          </cell>
          <cell r="N550">
            <v>3968</v>
          </cell>
          <cell r="O550">
            <v>4697</v>
          </cell>
        </row>
        <row r="551">
          <cell r="A551" t="str">
            <v>10-1940</v>
          </cell>
          <cell r="B551">
            <v>10</v>
          </cell>
          <cell r="C551">
            <v>1940</v>
          </cell>
          <cell r="D551" t="str">
            <v>Sanitarian</v>
          </cell>
          <cell r="E551">
            <v>45</v>
          </cell>
          <cell r="F551" t="str">
            <v>Plano</v>
          </cell>
          <cell r="G551" t="str">
            <v>Environmental Health Spec</v>
          </cell>
          <cell r="H551" t="str">
            <v>N</v>
          </cell>
          <cell r="I551">
            <v>39218</v>
          </cell>
          <cell r="J551" t="str">
            <v>Inspection Services Supervisor</v>
          </cell>
          <cell r="K551">
            <v>8</v>
          </cell>
          <cell r="L551">
            <v>3865</v>
          </cell>
          <cell r="M551">
            <v>3239</v>
          </cell>
          <cell r="N551">
            <v>3968</v>
          </cell>
          <cell r="O551">
            <v>4697</v>
          </cell>
          <cell r="Q551">
            <v>600</v>
          </cell>
        </row>
        <row r="552">
          <cell r="A552" t="str">
            <v>10-6135</v>
          </cell>
          <cell r="B552">
            <v>10</v>
          </cell>
          <cell r="C552">
            <v>6135</v>
          </cell>
          <cell r="D552" t="str">
            <v>Code Enforcement Inspector</v>
          </cell>
          <cell r="E552">
            <v>65</v>
          </cell>
          <cell r="F552" t="str">
            <v>Plano</v>
          </cell>
          <cell r="G552" t="str">
            <v>Property Standards Spec</v>
          </cell>
          <cell r="H552" t="str">
            <v>N</v>
          </cell>
          <cell r="I552">
            <v>39219</v>
          </cell>
          <cell r="J552" t="str">
            <v>Inspection Services Supervisor</v>
          </cell>
          <cell r="K552">
            <v>10</v>
          </cell>
          <cell r="L552">
            <v>3382</v>
          </cell>
          <cell r="M552">
            <v>3239</v>
          </cell>
          <cell r="N552">
            <v>3968</v>
          </cell>
          <cell r="O552">
            <v>4697</v>
          </cell>
          <cell r="Q552">
            <v>500</v>
          </cell>
        </row>
        <row r="553">
          <cell r="A553" t="str">
            <v>10-1415</v>
          </cell>
          <cell r="B553">
            <v>10</v>
          </cell>
          <cell r="C553">
            <v>1415</v>
          </cell>
          <cell r="D553" t="str">
            <v>Budget Analyst</v>
          </cell>
          <cell r="E553">
            <v>19</v>
          </cell>
          <cell r="F553" t="str">
            <v>Plano</v>
          </cell>
          <cell r="G553" t="str">
            <v>Budget Analyst I</v>
          </cell>
          <cell r="H553" t="str">
            <v>N</v>
          </cell>
          <cell r="I553">
            <v>39218</v>
          </cell>
          <cell r="J553" t="str">
            <v>Budget Manager</v>
          </cell>
          <cell r="K553">
            <v>0</v>
          </cell>
          <cell r="L553">
            <v>0</v>
          </cell>
          <cell r="M553">
            <v>3239</v>
          </cell>
          <cell r="N553">
            <v>3967</v>
          </cell>
          <cell r="O553">
            <v>4696</v>
          </cell>
        </row>
        <row r="554">
          <cell r="A554" t="str">
            <v>10-1430</v>
          </cell>
          <cell r="B554">
            <v>10</v>
          </cell>
          <cell r="C554">
            <v>1430</v>
          </cell>
          <cell r="D554" t="str">
            <v>Accountant</v>
          </cell>
          <cell r="E554">
            <v>16</v>
          </cell>
          <cell r="F554" t="str">
            <v>Plano</v>
          </cell>
          <cell r="G554" t="str">
            <v>Accountant I</v>
          </cell>
          <cell r="H554" t="str">
            <v>N</v>
          </cell>
          <cell r="I554">
            <v>39218</v>
          </cell>
          <cell r="J554" t="str">
            <v>Accounting Manager</v>
          </cell>
          <cell r="K554">
            <v>2</v>
          </cell>
          <cell r="L554">
            <v>4295</v>
          </cell>
          <cell r="M554">
            <v>3239</v>
          </cell>
          <cell r="N554">
            <v>3968</v>
          </cell>
          <cell r="O554">
            <v>4697</v>
          </cell>
        </row>
        <row r="555">
          <cell r="A555" t="str">
            <v>10-1530</v>
          </cell>
          <cell r="B555">
            <v>10</v>
          </cell>
          <cell r="C555">
            <v>1530</v>
          </cell>
          <cell r="D555" t="str">
            <v>H R Specialist/Analyst</v>
          </cell>
          <cell r="E555">
            <v>36</v>
          </cell>
          <cell r="F555" t="str">
            <v>Plano</v>
          </cell>
          <cell r="G555" t="str">
            <v>HR Generalist</v>
          </cell>
          <cell r="H555" t="str">
            <v>N</v>
          </cell>
          <cell r="I555">
            <v>39218</v>
          </cell>
          <cell r="J555" t="str">
            <v>Human Resources Manager</v>
          </cell>
          <cell r="K555">
            <v>0</v>
          </cell>
          <cell r="L555">
            <v>0</v>
          </cell>
          <cell r="M555">
            <v>3239</v>
          </cell>
          <cell r="N555">
            <v>3967</v>
          </cell>
          <cell r="O555">
            <v>4696</v>
          </cell>
        </row>
        <row r="556">
          <cell r="A556" t="str">
            <v>10-1740</v>
          </cell>
          <cell r="B556">
            <v>10</v>
          </cell>
          <cell r="C556">
            <v>1740</v>
          </cell>
          <cell r="D556" t="str">
            <v>PC Support Analyst</v>
          </cell>
          <cell r="E556">
            <v>145</v>
          </cell>
          <cell r="F556" t="str">
            <v>Plano</v>
          </cell>
          <cell r="G556" t="str">
            <v>PC User Services Technician</v>
          </cell>
          <cell r="H556" t="str">
            <v>N</v>
          </cell>
          <cell r="I556">
            <v>39219</v>
          </cell>
          <cell r="J556" t="str">
            <v>Director Information Services</v>
          </cell>
          <cell r="K556">
            <v>3</v>
          </cell>
          <cell r="L556">
            <v>3999</v>
          </cell>
          <cell r="M556">
            <v>3239</v>
          </cell>
          <cell r="N556">
            <v>3968</v>
          </cell>
          <cell r="O556">
            <v>4697</v>
          </cell>
          <cell r="P556" t="str">
            <v>N</v>
          </cell>
          <cell r="Q556">
            <v>0</v>
          </cell>
        </row>
        <row r="557">
          <cell r="A557" t="e">
            <v>#N/A</v>
          </cell>
          <cell r="B557">
            <v>10</v>
          </cell>
          <cell r="C557" t="e">
            <v>#N/A</v>
          </cell>
          <cell r="D557" t="str">
            <v>Customer Service Supervisor</v>
          </cell>
          <cell r="E557" t="str">
            <v>8B</v>
          </cell>
          <cell r="F557" t="str">
            <v>Plano</v>
          </cell>
          <cell r="G557" t="str">
            <v>Cust &amp; Utility Services Supv</v>
          </cell>
          <cell r="H557" t="str">
            <v>N</v>
          </cell>
          <cell r="I557">
            <v>39064</v>
          </cell>
          <cell r="J557" t="str">
            <v>Customer &amp; Utility Manager</v>
          </cell>
          <cell r="K557">
            <v>2</v>
          </cell>
          <cell r="L557">
            <v>4294</v>
          </cell>
          <cell r="M557">
            <v>3239</v>
          </cell>
          <cell r="N557">
            <v>3968</v>
          </cell>
          <cell r="O557">
            <v>4697</v>
          </cell>
        </row>
        <row r="558">
          <cell r="A558" t="e">
            <v>#N/A</v>
          </cell>
          <cell r="B558">
            <v>10</v>
          </cell>
          <cell r="C558" t="e">
            <v>#N/A</v>
          </cell>
          <cell r="D558" t="str">
            <v>Environmental Specialist</v>
          </cell>
          <cell r="E558">
            <v>117</v>
          </cell>
          <cell r="F558" t="str">
            <v>Plano</v>
          </cell>
          <cell r="G558" t="str">
            <v>Environment Health Specialist</v>
          </cell>
          <cell r="H558" t="str">
            <v>N</v>
          </cell>
          <cell r="I558">
            <v>39218</v>
          </cell>
          <cell r="J558" t="str">
            <v>Inspection Services Supervisor</v>
          </cell>
          <cell r="K558">
            <v>8</v>
          </cell>
          <cell r="L558">
            <v>3865</v>
          </cell>
          <cell r="M558">
            <v>3239</v>
          </cell>
          <cell r="N558">
            <v>3968</v>
          </cell>
          <cell r="O558">
            <v>4697</v>
          </cell>
          <cell r="Q558">
            <v>600</v>
          </cell>
        </row>
        <row r="559">
          <cell r="A559" t="e">
            <v>#N/A</v>
          </cell>
          <cell r="B559">
            <v>10</v>
          </cell>
          <cell r="C559" t="e">
            <v>#N/A</v>
          </cell>
          <cell r="D559" t="str">
            <v>IT Communications Technician</v>
          </cell>
          <cell r="E559">
            <v>136</v>
          </cell>
          <cell r="F559" t="str">
            <v>Plano</v>
          </cell>
          <cell r="G559" t="str">
            <v>Radio Technician</v>
          </cell>
          <cell r="H559" t="str">
            <v>N</v>
          </cell>
          <cell r="I559">
            <v>39219</v>
          </cell>
          <cell r="J559" t="str">
            <v>Radio System Manager</v>
          </cell>
          <cell r="K559">
            <v>1</v>
          </cell>
          <cell r="L559">
            <v>4571</v>
          </cell>
          <cell r="M559">
            <v>3239</v>
          </cell>
          <cell r="N559">
            <v>3968</v>
          </cell>
          <cell r="O559">
            <v>4697</v>
          </cell>
          <cell r="P559" t="str">
            <v>N</v>
          </cell>
          <cell r="Q559">
            <v>0</v>
          </cell>
        </row>
        <row r="560">
          <cell r="A560" t="e">
            <v>#N/A</v>
          </cell>
          <cell r="B560">
            <v>10</v>
          </cell>
          <cell r="C560" t="e">
            <v>#N/A</v>
          </cell>
          <cell r="D560" t="str">
            <v>Senior Housing Inspector</v>
          </cell>
          <cell r="E560">
            <v>159</v>
          </cell>
          <cell r="F560" t="str">
            <v>Plano</v>
          </cell>
          <cell r="G560" t="str">
            <v>Sr. Rehabilitation Estimator</v>
          </cell>
          <cell r="H560" t="str">
            <v>N</v>
          </cell>
          <cell r="I560">
            <v>39219</v>
          </cell>
          <cell r="J560" t="str">
            <v>Neighborhood Development Manager</v>
          </cell>
          <cell r="K560">
            <v>1</v>
          </cell>
          <cell r="L560">
            <v>3811</v>
          </cell>
          <cell r="M560">
            <v>3239</v>
          </cell>
          <cell r="N560">
            <v>3968</v>
          </cell>
          <cell r="O560">
            <v>4697</v>
          </cell>
        </row>
        <row r="561">
          <cell r="A561" t="e">
            <v>#N/A</v>
          </cell>
          <cell r="B561">
            <v>10</v>
          </cell>
          <cell r="C561" t="e">
            <v>#N/A</v>
          </cell>
          <cell r="D561" t="str">
            <v>Signs &amp; Markings Coordinator</v>
          </cell>
          <cell r="E561">
            <v>130</v>
          </cell>
          <cell r="F561" t="str">
            <v>Plano</v>
          </cell>
          <cell r="G561" t="str">
            <v>Traffic Supervisor</v>
          </cell>
          <cell r="H561" t="str">
            <v>N</v>
          </cell>
          <cell r="I561">
            <v>39219</v>
          </cell>
          <cell r="J561" t="str">
            <v>Public Works Operations Manager</v>
          </cell>
          <cell r="K561">
            <v>2</v>
          </cell>
          <cell r="L561">
            <v>4468</v>
          </cell>
          <cell r="M561">
            <v>3239</v>
          </cell>
          <cell r="N561">
            <v>3968</v>
          </cell>
          <cell r="O561">
            <v>4697</v>
          </cell>
          <cell r="P561" t="str">
            <v>N</v>
          </cell>
          <cell r="Q561">
            <v>0</v>
          </cell>
        </row>
        <row r="562">
          <cell r="A562" t="str">
            <v>7-6115</v>
          </cell>
          <cell r="B562">
            <v>7</v>
          </cell>
          <cell r="C562">
            <v>6115</v>
          </cell>
          <cell r="D562" t="str">
            <v>General Building Inspector</v>
          </cell>
          <cell r="E562">
            <v>73</v>
          </cell>
          <cell r="F562" t="str">
            <v>Irving</v>
          </cell>
          <cell r="G562" t="str">
            <v>BUILDING INSPECTOR</v>
          </cell>
          <cell r="H562" t="str">
            <v>N</v>
          </cell>
          <cell r="I562">
            <v>39191</v>
          </cell>
          <cell r="J562" t="str">
            <v>CHIEF BUILDING INSPECTOR</v>
          </cell>
          <cell r="K562">
            <v>8</v>
          </cell>
          <cell r="L562">
            <v>4125</v>
          </cell>
          <cell r="M562">
            <v>3243</v>
          </cell>
          <cell r="N562">
            <v>3852</v>
          </cell>
          <cell r="O562">
            <v>4576</v>
          </cell>
          <cell r="P562" t="str">
            <v>N</v>
          </cell>
          <cell r="Q562">
            <v>0</v>
          </cell>
        </row>
        <row r="563">
          <cell r="A563" t="str">
            <v>7-1450</v>
          </cell>
          <cell r="B563">
            <v>7</v>
          </cell>
          <cell r="C563">
            <v>1450</v>
          </cell>
          <cell r="D563" t="str">
            <v>Payroll Technician</v>
          </cell>
          <cell r="E563">
            <v>59</v>
          </cell>
          <cell r="F563" t="str">
            <v>Irving</v>
          </cell>
          <cell r="G563" t="str">
            <v>PAYROLL COORDINATOR</v>
          </cell>
          <cell r="H563" t="str">
            <v>N</v>
          </cell>
          <cell r="I563">
            <v>39191</v>
          </cell>
          <cell r="J563" t="str">
            <v>Human Resources Manager</v>
          </cell>
          <cell r="K563">
            <v>1</v>
          </cell>
          <cell r="L563">
            <v>3987</v>
          </cell>
          <cell r="M563">
            <v>3243</v>
          </cell>
          <cell r="N563">
            <v>3852</v>
          </cell>
          <cell r="O563">
            <v>4576</v>
          </cell>
          <cell r="P563" t="str">
            <v>N</v>
          </cell>
          <cell r="Q563">
            <v>0</v>
          </cell>
        </row>
        <row r="564">
          <cell r="A564" t="e">
            <v>#N/A</v>
          </cell>
          <cell r="B564">
            <v>7</v>
          </cell>
          <cell r="C564" t="e">
            <v>#N/A</v>
          </cell>
          <cell r="D564" t="str">
            <v>Deputy City Marshal</v>
          </cell>
          <cell r="E564">
            <v>157</v>
          </cell>
          <cell r="F564" t="str">
            <v>Irving</v>
          </cell>
          <cell r="G564" t="str">
            <v>CITY MARSHAL</v>
          </cell>
          <cell r="H564" t="str">
            <v>N</v>
          </cell>
          <cell r="I564">
            <v>39191</v>
          </cell>
          <cell r="J564" t="str">
            <v>Chief City Marshal</v>
          </cell>
          <cell r="K564">
            <v>7</v>
          </cell>
          <cell r="L564">
            <v>4000</v>
          </cell>
          <cell r="M564">
            <v>3243</v>
          </cell>
          <cell r="N564">
            <v>3852</v>
          </cell>
          <cell r="O564">
            <v>4576</v>
          </cell>
          <cell r="P564" t="str">
            <v>N</v>
          </cell>
          <cell r="Q564">
            <v>0</v>
          </cell>
        </row>
        <row r="565">
          <cell r="A565" t="e">
            <v>#N/A</v>
          </cell>
          <cell r="B565">
            <v>7</v>
          </cell>
          <cell r="C565" t="e">
            <v>#N/A</v>
          </cell>
          <cell r="D565" t="str">
            <v>IT Communications Technician</v>
          </cell>
          <cell r="E565">
            <v>136</v>
          </cell>
          <cell r="F565" t="str">
            <v>Irving</v>
          </cell>
          <cell r="G565" t="str">
            <v>COMM AND ELECTRONICS TECH II</v>
          </cell>
          <cell r="H565" t="str">
            <v>N</v>
          </cell>
          <cell r="I565">
            <v>39191</v>
          </cell>
          <cell r="J565" t="str">
            <v>Comm &amp; Electronics Mgr</v>
          </cell>
          <cell r="K565">
            <v>2</v>
          </cell>
          <cell r="L565">
            <v>2609</v>
          </cell>
          <cell r="M565">
            <v>3243</v>
          </cell>
          <cell r="N565">
            <v>3852</v>
          </cell>
          <cell r="O565">
            <v>4576</v>
          </cell>
          <cell r="P565" t="str">
            <v>N</v>
          </cell>
          <cell r="Q565">
            <v>0</v>
          </cell>
        </row>
        <row r="566">
          <cell r="A566" t="e">
            <v>#N/A</v>
          </cell>
          <cell r="B566">
            <v>7</v>
          </cell>
          <cell r="C566" t="e">
            <v>#N/A</v>
          </cell>
          <cell r="D566" t="str">
            <v>Victim Assistance Specialist</v>
          </cell>
          <cell r="E566">
            <v>160</v>
          </cell>
          <cell r="F566" t="str">
            <v>Irving</v>
          </cell>
          <cell r="G566" t="str">
            <v>COUNSELOR I</v>
          </cell>
          <cell r="H566" t="str">
            <v>E</v>
          </cell>
          <cell r="I566">
            <v>39191</v>
          </cell>
          <cell r="J566" t="str">
            <v>Counseling Services Manager</v>
          </cell>
          <cell r="K566">
            <v>2</v>
          </cell>
          <cell r="L566">
            <v>3852</v>
          </cell>
          <cell r="M566">
            <v>3243</v>
          </cell>
          <cell r="N566">
            <v>3852</v>
          </cell>
          <cell r="O566">
            <v>4576</v>
          </cell>
          <cell r="P566" t="str">
            <v>N</v>
          </cell>
          <cell r="Q566">
            <v>0</v>
          </cell>
        </row>
        <row r="567">
          <cell r="A567" t="e">
            <v>#N/A</v>
          </cell>
          <cell r="B567">
            <v>7</v>
          </cell>
          <cell r="C567" t="e">
            <v>#N/A</v>
          </cell>
          <cell r="D567" t="str">
            <v>Office Coordinator</v>
          </cell>
          <cell r="E567">
            <v>149</v>
          </cell>
          <cell r="F567" t="str">
            <v>Irving</v>
          </cell>
          <cell r="G567" t="str">
            <v>OFFICE COORDINATOR</v>
          </cell>
          <cell r="H567" t="str">
            <v>N</v>
          </cell>
          <cell r="I567">
            <v>39191</v>
          </cell>
          <cell r="J567" t="str">
            <v>Department Director</v>
          </cell>
          <cell r="K567">
            <v>7</v>
          </cell>
          <cell r="L567">
            <v>4016</v>
          </cell>
          <cell r="M567">
            <v>3243</v>
          </cell>
          <cell r="N567">
            <v>3852</v>
          </cell>
          <cell r="O567">
            <v>4576</v>
          </cell>
          <cell r="P567" t="str">
            <v>N</v>
          </cell>
          <cell r="Q567">
            <v>0</v>
          </cell>
        </row>
        <row r="568">
          <cell r="A568" t="str">
            <v>9-1465</v>
          </cell>
          <cell r="B568">
            <v>9</v>
          </cell>
          <cell r="C568">
            <v>1465</v>
          </cell>
          <cell r="D568" t="str">
            <v>Recreation Programmer</v>
          </cell>
          <cell r="E568">
            <v>98</v>
          </cell>
          <cell r="F568" t="str">
            <v>McKinney</v>
          </cell>
          <cell r="G568" t="str">
            <v>Recreation Specialist</v>
          </cell>
          <cell r="H568" t="str">
            <v>N</v>
          </cell>
          <cell r="I568">
            <v>39139</v>
          </cell>
          <cell r="J568" t="str">
            <v>Recreation Center Supervisor</v>
          </cell>
          <cell r="K568">
            <v>2</v>
          </cell>
          <cell r="L568">
            <v>3824</v>
          </cell>
          <cell r="M568">
            <v>3248</v>
          </cell>
          <cell r="N568">
            <v>3898</v>
          </cell>
          <cell r="O568">
            <v>4547</v>
          </cell>
        </row>
        <row r="569">
          <cell r="A569" t="str">
            <v>9-4125</v>
          </cell>
          <cell r="B569">
            <v>9</v>
          </cell>
          <cell r="C569">
            <v>4125</v>
          </cell>
          <cell r="D569" t="str">
            <v>911 Dispatch Shift Supervisor</v>
          </cell>
          <cell r="E569">
            <v>85</v>
          </cell>
          <cell r="F569" t="str">
            <v>McKinney</v>
          </cell>
          <cell r="G569" t="str">
            <v>Communication Shift Supervisor</v>
          </cell>
          <cell r="H569" t="str">
            <v>N</v>
          </cell>
          <cell r="I569">
            <v>39136</v>
          </cell>
          <cell r="J569" t="str">
            <v>Communications Manager</v>
          </cell>
          <cell r="K569">
            <v>3</v>
          </cell>
          <cell r="L569">
            <v>3519</v>
          </cell>
          <cell r="M569">
            <v>3248</v>
          </cell>
          <cell r="N569">
            <v>3898</v>
          </cell>
          <cell r="O569">
            <v>4547</v>
          </cell>
          <cell r="P569" t="str">
            <v>N</v>
          </cell>
        </row>
        <row r="570">
          <cell r="A570" t="str">
            <v>9-5260</v>
          </cell>
          <cell r="B570">
            <v>9</v>
          </cell>
          <cell r="C570">
            <v>5260</v>
          </cell>
          <cell r="D570" t="str">
            <v>Signal Technician</v>
          </cell>
          <cell r="E570">
            <v>82</v>
          </cell>
          <cell r="F570" t="str">
            <v>McKinney</v>
          </cell>
          <cell r="G570" t="str">
            <v>Traffic Signal Technician</v>
          </cell>
          <cell r="H570" t="str">
            <v>N</v>
          </cell>
          <cell r="I570">
            <v>39139</v>
          </cell>
          <cell r="J570" t="str">
            <v>Traffic Supervisor</v>
          </cell>
          <cell r="K570">
            <v>3</v>
          </cell>
          <cell r="L570">
            <v>3300.2220000000002</v>
          </cell>
          <cell r="M570">
            <v>3248</v>
          </cell>
          <cell r="N570">
            <v>3898</v>
          </cell>
          <cell r="O570">
            <v>4547</v>
          </cell>
        </row>
        <row r="571">
          <cell r="A571" t="str">
            <v>9-1450</v>
          </cell>
          <cell r="B571">
            <v>9</v>
          </cell>
          <cell r="C571">
            <v>1450</v>
          </cell>
          <cell r="D571" t="str">
            <v>Payroll Technician</v>
          </cell>
          <cell r="E571">
            <v>59</v>
          </cell>
          <cell r="F571" t="str">
            <v>McKinney</v>
          </cell>
          <cell r="G571" t="str">
            <v>Payroll Administrator</v>
          </cell>
          <cell r="H571" t="str">
            <v>N</v>
          </cell>
          <cell r="I571">
            <v>39141</v>
          </cell>
          <cell r="J571" t="str">
            <v>Senior Accountant</v>
          </cell>
          <cell r="K571">
            <v>2</v>
          </cell>
          <cell r="L571">
            <v>3988</v>
          </cell>
          <cell r="M571">
            <v>3248</v>
          </cell>
          <cell r="N571">
            <v>3898</v>
          </cell>
          <cell r="O571">
            <v>4547</v>
          </cell>
          <cell r="P571" t="str">
            <v>N</v>
          </cell>
        </row>
        <row r="572">
          <cell r="A572" t="str">
            <v>9-1530</v>
          </cell>
          <cell r="B572">
            <v>9</v>
          </cell>
          <cell r="C572">
            <v>1530</v>
          </cell>
          <cell r="D572" t="str">
            <v>H R Specialist/Analyst</v>
          </cell>
          <cell r="E572">
            <v>36</v>
          </cell>
          <cell r="F572" t="str">
            <v>McKinney</v>
          </cell>
          <cell r="G572" t="str">
            <v>Human Resources Specialist</v>
          </cell>
          <cell r="H572" t="str">
            <v>N</v>
          </cell>
          <cell r="I572">
            <v>39139</v>
          </cell>
          <cell r="J572" t="str">
            <v>Human Resources Director</v>
          </cell>
          <cell r="K572">
            <v>2</v>
          </cell>
          <cell r="L572">
            <v>3941.625</v>
          </cell>
          <cell r="M572">
            <v>3248</v>
          </cell>
          <cell r="N572">
            <v>3898</v>
          </cell>
          <cell r="O572">
            <v>4547</v>
          </cell>
        </row>
        <row r="573">
          <cell r="A573" t="e">
            <v>#N/A</v>
          </cell>
          <cell r="B573">
            <v>9</v>
          </cell>
          <cell r="C573" t="e">
            <v>#N/A</v>
          </cell>
          <cell r="D573" t="str">
            <v>Commercial Construction Inspector</v>
          </cell>
          <cell r="E573">
            <v>66</v>
          </cell>
          <cell r="F573" t="str">
            <v>McKinney</v>
          </cell>
          <cell r="G573" t="str">
            <v>Combination Building Inspector</v>
          </cell>
          <cell r="H573" t="str">
            <v>N</v>
          </cell>
          <cell r="I573">
            <v>39136</v>
          </cell>
          <cell r="J573" t="str">
            <v>Chief Building Inspector</v>
          </cell>
          <cell r="K573">
            <v>11</v>
          </cell>
          <cell r="L573">
            <v>3831</v>
          </cell>
          <cell r="M573">
            <v>3248</v>
          </cell>
          <cell r="N573">
            <v>3894</v>
          </cell>
          <cell r="O573">
            <v>4547</v>
          </cell>
          <cell r="P573" t="str">
            <v>N</v>
          </cell>
        </row>
        <row r="574">
          <cell r="A574" t="e">
            <v>#N/A</v>
          </cell>
          <cell r="B574">
            <v>9</v>
          </cell>
          <cell r="C574" t="e">
            <v>#N/A</v>
          </cell>
          <cell r="D574" t="str">
            <v>Help Desk Technician</v>
          </cell>
          <cell r="E574">
            <v>144</v>
          </cell>
          <cell r="F574" t="str">
            <v>McKinney</v>
          </cell>
          <cell r="G574" t="str">
            <v>I.T. Help Desk Technician</v>
          </cell>
          <cell r="H574" t="str">
            <v>N</v>
          </cell>
          <cell r="I574">
            <v>39139</v>
          </cell>
          <cell r="J574" t="str">
            <v>IT Director</v>
          </cell>
          <cell r="K574">
            <v>2</v>
          </cell>
          <cell r="L574">
            <v>3622.6669999999999</v>
          </cell>
          <cell r="M574">
            <v>3248</v>
          </cell>
          <cell r="N574">
            <v>3898</v>
          </cell>
          <cell r="O574">
            <v>4547</v>
          </cell>
        </row>
        <row r="575">
          <cell r="A575" t="e">
            <v>#N/A</v>
          </cell>
          <cell r="B575">
            <v>9</v>
          </cell>
          <cell r="C575" t="e">
            <v>#N/A</v>
          </cell>
          <cell r="D575" t="str">
            <v>Payroll Specialist</v>
          </cell>
          <cell r="E575">
            <v>92</v>
          </cell>
          <cell r="F575" t="str">
            <v>McKinney</v>
          </cell>
          <cell r="G575" t="str">
            <v>Payroll Admninistrator</v>
          </cell>
          <cell r="H575" t="str">
            <v>N</v>
          </cell>
          <cell r="I575">
            <v>39141</v>
          </cell>
          <cell r="J575" t="str">
            <v>Senior Accountant</v>
          </cell>
          <cell r="K575">
            <v>1</v>
          </cell>
          <cell r="L575">
            <v>3988</v>
          </cell>
          <cell r="M575">
            <v>3248</v>
          </cell>
          <cell r="N575">
            <v>3898</v>
          </cell>
          <cell r="O575">
            <v>4547</v>
          </cell>
          <cell r="P575" t="str">
            <v>N</v>
          </cell>
        </row>
        <row r="576">
          <cell r="A576" t="e">
            <v>#N/A</v>
          </cell>
          <cell r="B576">
            <v>9</v>
          </cell>
          <cell r="C576" t="e">
            <v>#N/A</v>
          </cell>
          <cell r="D576" t="str">
            <v>Safety &amp; Risk Management Specialist -Journey Level</v>
          </cell>
          <cell r="E576">
            <v>148</v>
          </cell>
          <cell r="F576" t="str">
            <v>McKinney</v>
          </cell>
          <cell r="G576" t="str">
            <v>Risk Specialist</v>
          </cell>
          <cell r="H576" t="str">
            <v>E</v>
          </cell>
          <cell r="I576">
            <v>39141</v>
          </cell>
          <cell r="J576" t="str">
            <v>Safety/Risk Manager</v>
          </cell>
          <cell r="K576">
            <v>1</v>
          </cell>
          <cell r="L576">
            <v>3667</v>
          </cell>
          <cell r="M576">
            <v>3248</v>
          </cell>
          <cell r="N576">
            <v>3898</v>
          </cell>
          <cell r="O576">
            <v>4547</v>
          </cell>
          <cell r="P576" t="str">
            <v>N</v>
          </cell>
        </row>
        <row r="577">
          <cell r="A577" t="e">
            <v>#N/A</v>
          </cell>
          <cell r="B577">
            <v>9</v>
          </cell>
          <cell r="C577" t="e">
            <v>#N/A</v>
          </cell>
          <cell r="D577" t="str">
            <v>Senior Housing Inspector</v>
          </cell>
          <cell r="E577">
            <v>159</v>
          </cell>
          <cell r="F577" t="str">
            <v>McKinney</v>
          </cell>
          <cell r="G577" t="str">
            <v>Housing Rehabilitation Specialist</v>
          </cell>
          <cell r="H577" t="str">
            <v>N</v>
          </cell>
          <cell r="I577">
            <v>39139</v>
          </cell>
          <cell r="K577">
            <v>1</v>
          </cell>
          <cell r="L577">
            <v>3521.5</v>
          </cell>
          <cell r="M577">
            <v>3249</v>
          </cell>
          <cell r="N577">
            <v>3898</v>
          </cell>
          <cell r="O577">
            <v>4547</v>
          </cell>
        </row>
        <row r="578">
          <cell r="A578" t="e">
            <v>#N/A</v>
          </cell>
          <cell r="B578">
            <v>11</v>
          </cell>
          <cell r="C578" t="e">
            <v>#N/A</v>
          </cell>
          <cell r="D578" t="str">
            <v>Assistant City Secretary</v>
          </cell>
          <cell r="E578">
            <v>156</v>
          </cell>
          <cell r="F578" t="str">
            <v>Richardson</v>
          </cell>
          <cell r="G578" t="str">
            <v>ASSISTANT CITY SECRETARY</v>
          </cell>
          <cell r="H578" t="str">
            <v>E</v>
          </cell>
          <cell r="I578">
            <v>39302</v>
          </cell>
          <cell r="J578" t="str">
            <v>City Secretary</v>
          </cell>
          <cell r="K578">
            <v>1</v>
          </cell>
          <cell r="L578">
            <v>4077</v>
          </cell>
          <cell r="M578">
            <v>3257</v>
          </cell>
          <cell r="N578">
            <v>3921</v>
          </cell>
          <cell r="O578">
            <v>4585</v>
          </cell>
          <cell r="P578" t="str">
            <v>N</v>
          </cell>
          <cell r="Q578">
            <v>0</v>
          </cell>
        </row>
        <row r="579">
          <cell r="A579" t="e">
            <v>#N/A</v>
          </cell>
          <cell r="B579">
            <v>15</v>
          </cell>
          <cell r="C579" t="e">
            <v>#N/A</v>
          </cell>
          <cell r="D579" t="str">
            <v>Print/Mail Shop Supervisor</v>
          </cell>
          <cell r="E579">
            <v>39</v>
          </cell>
          <cell r="F579" t="str">
            <v>Mesquite</v>
          </cell>
          <cell r="G579" t="str">
            <v>Printing &amp; Postal Services Supervisor</v>
          </cell>
          <cell r="H579" t="str">
            <v>N</v>
          </cell>
          <cell r="I579">
            <v>39177</v>
          </cell>
          <cell r="J579" t="str">
            <v>Manager of Purchasing</v>
          </cell>
          <cell r="K579">
            <v>1</v>
          </cell>
          <cell r="L579">
            <v>3503</v>
          </cell>
          <cell r="M579">
            <v>3273</v>
          </cell>
          <cell r="N579">
            <v>3846</v>
          </cell>
          <cell r="O579">
            <v>4420</v>
          </cell>
          <cell r="P579" t="str">
            <v>NO</v>
          </cell>
          <cell r="Q579">
            <v>0</v>
          </cell>
        </row>
        <row r="580">
          <cell r="A580" t="e">
            <v>#N/A</v>
          </cell>
          <cell r="B580">
            <v>2</v>
          </cell>
          <cell r="C580" t="e">
            <v>#N/A</v>
          </cell>
          <cell r="D580" t="str">
            <v>Senior HVAC Mechanic</v>
          </cell>
          <cell r="E580">
            <v>164</v>
          </cell>
          <cell r="F580" t="str">
            <v>Arlington</v>
          </cell>
          <cell r="G580" t="str">
            <v>Bldg Systems Spec</v>
          </cell>
          <cell r="H580" t="str">
            <v>N</v>
          </cell>
          <cell r="I580">
            <v>39197</v>
          </cell>
          <cell r="J580" t="str">
            <v>Sr Building Systems Specialist</v>
          </cell>
          <cell r="K580">
            <v>2</v>
          </cell>
          <cell r="L580">
            <v>3988</v>
          </cell>
          <cell r="M580">
            <v>3282</v>
          </cell>
          <cell r="N580">
            <v>4103</v>
          </cell>
          <cell r="O580">
            <v>4513</v>
          </cell>
          <cell r="P580" t="str">
            <v>N</v>
          </cell>
          <cell r="Q580">
            <v>0</v>
          </cell>
          <cell r="R580">
            <v>8</v>
          </cell>
        </row>
        <row r="581">
          <cell r="A581" t="e">
            <v>#N/A</v>
          </cell>
          <cell r="B581">
            <v>2</v>
          </cell>
          <cell r="C581" t="e">
            <v>#N/A</v>
          </cell>
          <cell r="D581" t="str">
            <v>Commercial Construction Inspector</v>
          </cell>
          <cell r="E581">
            <v>66</v>
          </cell>
          <cell r="F581" t="str">
            <v>Arlington</v>
          </cell>
          <cell r="G581" t="str">
            <v>Commerical Inspector</v>
          </cell>
          <cell r="H581" t="str">
            <v>N</v>
          </cell>
          <cell r="I581">
            <v>39181</v>
          </cell>
          <cell r="J581" t="str">
            <v>Field Inspections Supervisor</v>
          </cell>
          <cell r="K581">
            <v>4</v>
          </cell>
          <cell r="L581">
            <v>4037</v>
          </cell>
          <cell r="M581">
            <v>3282</v>
          </cell>
          <cell r="N581">
            <v>4103</v>
          </cell>
          <cell r="O581">
            <v>4513</v>
          </cell>
          <cell r="P581" t="str">
            <v>N</v>
          </cell>
          <cell r="Q581">
            <v>0</v>
          </cell>
          <cell r="R581">
            <v>8</v>
          </cell>
        </row>
        <row r="582">
          <cell r="A582" t="e">
            <v>#N/A</v>
          </cell>
          <cell r="B582">
            <v>2</v>
          </cell>
          <cell r="C582" t="e">
            <v>#N/A</v>
          </cell>
          <cell r="D582" t="str">
            <v>Legal Assistant II</v>
          </cell>
          <cell r="E582">
            <v>158</v>
          </cell>
          <cell r="F582" t="str">
            <v>Arlington</v>
          </cell>
          <cell r="G582" t="str">
            <v>Paralegal</v>
          </cell>
          <cell r="H582" t="str">
            <v>N</v>
          </cell>
          <cell r="I582">
            <v>39195</v>
          </cell>
          <cell r="J582" t="str">
            <v>ASSISTANT CITY ATTORNEY</v>
          </cell>
          <cell r="K582">
            <v>3</v>
          </cell>
          <cell r="L582">
            <v>3792</v>
          </cell>
          <cell r="M582">
            <v>3282</v>
          </cell>
          <cell r="N582">
            <v>4103</v>
          </cell>
          <cell r="O582">
            <v>4513</v>
          </cell>
          <cell r="P582" t="str">
            <v>N</v>
          </cell>
          <cell r="Q582">
            <v>0</v>
          </cell>
          <cell r="R582">
            <v>8</v>
          </cell>
        </row>
        <row r="583">
          <cell r="A583" t="str">
            <v>11-5260</v>
          </cell>
          <cell r="B583">
            <v>11</v>
          </cell>
          <cell r="C583">
            <v>5260</v>
          </cell>
          <cell r="D583" t="str">
            <v>Signal Technician</v>
          </cell>
          <cell r="E583">
            <v>82</v>
          </cell>
          <cell r="F583" t="str">
            <v>Richardson</v>
          </cell>
          <cell r="G583" t="str">
            <v>TRAFFIC SIGNAL TECHNICIAN I</v>
          </cell>
          <cell r="H583" t="str">
            <v>N</v>
          </cell>
          <cell r="I583">
            <v>39302</v>
          </cell>
          <cell r="J583" t="str">
            <v>Traffic Operations Manager</v>
          </cell>
          <cell r="K583">
            <v>0</v>
          </cell>
          <cell r="L583">
            <v>0</v>
          </cell>
          <cell r="M583">
            <v>3294</v>
          </cell>
          <cell r="N583">
            <v>3854.5</v>
          </cell>
          <cell r="O583">
            <v>4415</v>
          </cell>
          <cell r="P583" t="str">
            <v>N</v>
          </cell>
          <cell r="Q583">
            <v>0</v>
          </cell>
        </row>
        <row r="584">
          <cell r="A584" t="str">
            <v>2-1940</v>
          </cell>
          <cell r="B584">
            <v>2</v>
          </cell>
          <cell r="C584">
            <v>1940</v>
          </cell>
          <cell r="D584" t="str">
            <v>Sanitarian</v>
          </cell>
          <cell r="E584">
            <v>45</v>
          </cell>
          <cell r="F584" t="str">
            <v>Arlington</v>
          </cell>
          <cell r="G584" t="str">
            <v>Environmental Health Spec</v>
          </cell>
          <cell r="H584" t="str">
            <v>E</v>
          </cell>
          <cell r="I584">
            <v>39181</v>
          </cell>
          <cell r="J584" t="str">
            <v>FIELD OPERATIONS MANAGER</v>
          </cell>
          <cell r="K584">
            <v>8</v>
          </cell>
          <cell r="L584">
            <v>3979</v>
          </cell>
          <cell r="M584">
            <v>3300</v>
          </cell>
          <cell r="N584">
            <v>4126</v>
          </cell>
          <cell r="O584">
            <v>4538</v>
          </cell>
          <cell r="P584" t="str">
            <v>N</v>
          </cell>
          <cell r="Q584">
            <v>0</v>
          </cell>
          <cell r="R584">
            <v>8</v>
          </cell>
        </row>
        <row r="585">
          <cell r="A585" t="e">
            <v>#N/A</v>
          </cell>
          <cell r="B585">
            <v>2</v>
          </cell>
          <cell r="C585" t="e">
            <v>#N/A</v>
          </cell>
          <cell r="D585" t="str">
            <v>Environmental Specialist</v>
          </cell>
          <cell r="E585">
            <v>117</v>
          </cell>
          <cell r="F585" t="str">
            <v>Arlington</v>
          </cell>
          <cell r="G585" t="str">
            <v>Util Env Analyst</v>
          </cell>
          <cell r="H585" t="str">
            <v>E</v>
          </cell>
          <cell r="I585">
            <v>39195</v>
          </cell>
          <cell r="J585" t="str">
            <v>WATER RESOURCE SERVICES MANAGER</v>
          </cell>
          <cell r="K585">
            <v>3</v>
          </cell>
          <cell r="L585">
            <v>3803</v>
          </cell>
          <cell r="M585">
            <v>3300</v>
          </cell>
          <cell r="N585">
            <v>4126</v>
          </cell>
          <cell r="O585">
            <v>4538</v>
          </cell>
          <cell r="P585" t="str">
            <v>N</v>
          </cell>
          <cell r="Q585">
            <v>0</v>
          </cell>
          <cell r="R585">
            <v>8</v>
          </cell>
        </row>
        <row r="586">
          <cell r="A586" t="e">
            <v>#N/A</v>
          </cell>
          <cell r="B586">
            <v>2</v>
          </cell>
          <cell r="C586" t="e">
            <v>#N/A</v>
          </cell>
          <cell r="D586" t="str">
            <v>Engineering Technician (Journey)</v>
          </cell>
          <cell r="E586">
            <v>72</v>
          </cell>
          <cell r="F586" t="str">
            <v>Arlington</v>
          </cell>
          <cell r="G586" t="str">
            <v>Engineering Technician</v>
          </cell>
          <cell r="H586" t="str">
            <v>N</v>
          </cell>
          <cell r="I586">
            <v>39181</v>
          </cell>
          <cell r="J586" t="str">
            <v>ENGINEERING OPERATIONS MANAGER</v>
          </cell>
          <cell r="K586">
            <v>3</v>
          </cell>
          <cell r="L586">
            <v>4106</v>
          </cell>
          <cell r="M586">
            <v>3330</v>
          </cell>
          <cell r="N586">
            <v>4163</v>
          </cell>
          <cell r="O586">
            <v>4579</v>
          </cell>
          <cell r="P586" t="str">
            <v>N</v>
          </cell>
          <cell r="Q586">
            <v>0</v>
          </cell>
          <cell r="R586">
            <v>8</v>
          </cell>
        </row>
        <row r="587">
          <cell r="A587" t="str">
            <v>11-2430</v>
          </cell>
          <cell r="B587">
            <v>11</v>
          </cell>
          <cell r="C587">
            <v>2430</v>
          </cell>
          <cell r="D587" t="str">
            <v>Librarian (Entry)</v>
          </cell>
          <cell r="E587">
            <v>32</v>
          </cell>
          <cell r="F587" t="str">
            <v>Richardson</v>
          </cell>
          <cell r="G587" t="str">
            <v>LIBRARIAN</v>
          </cell>
          <cell r="H587" t="str">
            <v>E</v>
          </cell>
          <cell r="I587">
            <v>39302</v>
          </cell>
          <cell r="J587" t="str">
            <v>Librarian II</v>
          </cell>
          <cell r="K587">
            <v>8</v>
          </cell>
          <cell r="L587">
            <v>4228</v>
          </cell>
          <cell r="M587">
            <v>3347</v>
          </cell>
          <cell r="N587">
            <v>4027.5</v>
          </cell>
          <cell r="O587">
            <v>4708</v>
          </cell>
          <cell r="P587" t="str">
            <v>N</v>
          </cell>
          <cell r="Q587">
            <v>0</v>
          </cell>
        </row>
        <row r="588">
          <cell r="A588" t="str">
            <v>15-1430</v>
          </cell>
          <cell r="B588">
            <v>15</v>
          </cell>
          <cell r="C588">
            <v>1430</v>
          </cell>
          <cell r="D588" t="str">
            <v>Accountant</v>
          </cell>
          <cell r="E588">
            <v>16</v>
          </cell>
          <cell r="F588" t="str">
            <v>Mesquite</v>
          </cell>
          <cell r="G588" t="str">
            <v>Accountant</v>
          </cell>
          <cell r="H588" t="str">
            <v>E</v>
          </cell>
          <cell r="I588">
            <v>39177</v>
          </cell>
          <cell r="J588" t="str">
            <v>Accounting Supervisor</v>
          </cell>
          <cell r="K588">
            <v>1</v>
          </cell>
          <cell r="L588">
            <v>3349</v>
          </cell>
          <cell r="M588">
            <v>3349</v>
          </cell>
          <cell r="N588">
            <v>3958</v>
          </cell>
          <cell r="O588">
            <v>4567</v>
          </cell>
          <cell r="P588" t="str">
            <v>NO</v>
          </cell>
        </row>
        <row r="589">
          <cell r="A589" t="e">
            <v>#N/A</v>
          </cell>
          <cell r="B589">
            <v>15</v>
          </cell>
          <cell r="C589" t="e">
            <v>#N/A</v>
          </cell>
          <cell r="D589" t="str">
            <v>Environmental Specialist</v>
          </cell>
          <cell r="E589">
            <v>117</v>
          </cell>
          <cell r="F589" t="str">
            <v>Mesquite</v>
          </cell>
          <cell r="G589" t="str">
            <v>Storm Water Specialist</v>
          </cell>
          <cell r="H589" t="str">
            <v>E</v>
          </cell>
          <cell r="I589">
            <v>39177</v>
          </cell>
          <cell r="J589" t="str">
            <v>Drainage Engineer</v>
          </cell>
          <cell r="K589">
            <v>1</v>
          </cell>
          <cell r="L589">
            <v>4567</v>
          </cell>
          <cell r="M589">
            <v>3349</v>
          </cell>
          <cell r="N589">
            <v>3958</v>
          </cell>
          <cell r="O589">
            <v>4567</v>
          </cell>
          <cell r="P589" t="str">
            <v>NO</v>
          </cell>
          <cell r="Q589">
            <v>0</v>
          </cell>
        </row>
        <row r="590">
          <cell r="A590" t="str">
            <v>15-4105</v>
          </cell>
          <cell r="B590">
            <v>15</v>
          </cell>
          <cell r="C590">
            <v>4105</v>
          </cell>
          <cell r="D590" t="str">
            <v>Police Records Supervisor</v>
          </cell>
          <cell r="E590" t="str">
            <v>8A</v>
          </cell>
          <cell r="F590" t="str">
            <v>Mesquite</v>
          </cell>
          <cell r="G590" t="str">
            <v>Police Records Supervisor</v>
          </cell>
          <cell r="H590" t="str">
            <v>E</v>
          </cell>
          <cell r="I590">
            <v>39177</v>
          </cell>
          <cell r="J590" t="str">
            <v>Police Captain</v>
          </cell>
          <cell r="K590">
            <v>1</v>
          </cell>
          <cell r="L590">
            <v>4063</v>
          </cell>
          <cell r="M590">
            <v>3356</v>
          </cell>
          <cell r="N590">
            <v>4027</v>
          </cell>
          <cell r="O590">
            <v>4698</v>
          </cell>
          <cell r="P590" t="str">
            <v>NO</v>
          </cell>
          <cell r="Q590">
            <v>0</v>
          </cell>
        </row>
        <row r="591">
          <cell r="A591" t="str">
            <v>15-5110</v>
          </cell>
          <cell r="B591">
            <v>15</v>
          </cell>
          <cell r="C591">
            <v>5110</v>
          </cell>
          <cell r="D591" t="str">
            <v>Fleet Repair Supervisor</v>
          </cell>
          <cell r="E591">
            <v>90</v>
          </cell>
          <cell r="F591" t="str">
            <v>Mesquite</v>
          </cell>
          <cell r="G591" t="str">
            <v>Equipment Services Supervisor</v>
          </cell>
          <cell r="H591" t="str">
            <v>E</v>
          </cell>
          <cell r="I591">
            <v>39177</v>
          </cell>
          <cell r="J591" t="str">
            <v>Assistant Manager of Equipment Services</v>
          </cell>
          <cell r="K591">
            <v>1</v>
          </cell>
          <cell r="L591">
            <v>4058</v>
          </cell>
          <cell r="M591">
            <v>3356</v>
          </cell>
          <cell r="N591">
            <v>4027</v>
          </cell>
          <cell r="O591">
            <v>4698</v>
          </cell>
          <cell r="P591" t="str">
            <v>NO</v>
          </cell>
          <cell r="Q591">
            <v>0</v>
          </cell>
        </row>
        <row r="592">
          <cell r="A592" t="str">
            <v>15-5210</v>
          </cell>
          <cell r="B592">
            <v>15</v>
          </cell>
          <cell r="C592">
            <v>5210</v>
          </cell>
          <cell r="D592" t="str">
            <v>Street Supervisor</v>
          </cell>
          <cell r="E592">
            <v>94</v>
          </cell>
          <cell r="F592" t="str">
            <v>Mesquite</v>
          </cell>
          <cell r="G592" t="str">
            <v>Streets Supervisor</v>
          </cell>
          <cell r="H592" t="str">
            <v>E</v>
          </cell>
          <cell r="I592">
            <v>39177</v>
          </cell>
          <cell r="J592" t="str">
            <v>Manager of Streets Division</v>
          </cell>
          <cell r="K592">
            <v>3</v>
          </cell>
          <cell r="L592">
            <v>4343</v>
          </cell>
          <cell r="M592">
            <v>3356</v>
          </cell>
          <cell r="N592">
            <v>4027</v>
          </cell>
          <cell r="O592">
            <v>4698</v>
          </cell>
          <cell r="P592" t="str">
            <v>NO</v>
          </cell>
          <cell r="Q592">
            <v>0</v>
          </cell>
        </row>
        <row r="593">
          <cell r="A593" t="str">
            <v>15-5710</v>
          </cell>
          <cell r="B593">
            <v>15</v>
          </cell>
          <cell r="C593">
            <v>5710</v>
          </cell>
          <cell r="D593" t="str">
            <v>Meter Reader Supervisor</v>
          </cell>
          <cell r="E593">
            <v>34</v>
          </cell>
          <cell r="F593" t="str">
            <v>Mesquite</v>
          </cell>
          <cell r="G593" t="str">
            <v>Utility Supervisor</v>
          </cell>
          <cell r="H593" t="str">
            <v>E</v>
          </cell>
          <cell r="I593">
            <v>39177</v>
          </cell>
          <cell r="J593" t="str">
            <v>Manager of Utilities Division</v>
          </cell>
          <cell r="K593">
            <v>4</v>
          </cell>
          <cell r="L593">
            <v>3883</v>
          </cell>
          <cell r="M593">
            <v>3356</v>
          </cell>
          <cell r="N593">
            <v>4027</v>
          </cell>
          <cell r="O593">
            <v>4698</v>
          </cell>
          <cell r="P593" t="str">
            <v>NO</v>
          </cell>
          <cell r="Q593">
            <v>0</v>
          </cell>
        </row>
        <row r="594">
          <cell r="A594" t="str">
            <v>15-7035</v>
          </cell>
          <cell r="B594">
            <v>15</v>
          </cell>
          <cell r="C594">
            <v>7035</v>
          </cell>
          <cell r="D594" t="str">
            <v>Plans Examiner</v>
          </cell>
          <cell r="E594">
            <v>93</v>
          </cell>
          <cell r="F594" t="str">
            <v>Mesquite</v>
          </cell>
          <cell r="G594" t="str">
            <v>Plans Examiner</v>
          </cell>
          <cell r="H594" t="str">
            <v>N</v>
          </cell>
          <cell r="I594">
            <v>39177</v>
          </cell>
          <cell r="J594" t="str">
            <v>Manager of Building &amp; Environmental Codes</v>
          </cell>
          <cell r="K594">
            <v>1</v>
          </cell>
          <cell r="L594">
            <v>3407</v>
          </cell>
          <cell r="M594">
            <v>3356</v>
          </cell>
          <cell r="N594">
            <v>4027</v>
          </cell>
          <cell r="O594">
            <v>4698</v>
          </cell>
          <cell r="P594" t="str">
            <v>NO</v>
          </cell>
          <cell r="Q594">
            <v>0</v>
          </cell>
        </row>
        <row r="595">
          <cell r="A595" t="e">
            <v>#N/A</v>
          </cell>
          <cell r="B595">
            <v>15</v>
          </cell>
          <cell r="C595" t="e">
            <v>#N/A</v>
          </cell>
          <cell r="D595" t="str">
            <v>Customer Service Supervisor</v>
          </cell>
          <cell r="E595" t="str">
            <v>8B</v>
          </cell>
          <cell r="F595" t="str">
            <v>Mesquite</v>
          </cell>
          <cell r="G595" t="str">
            <v>Customer Service Supervisor</v>
          </cell>
          <cell r="H595" t="str">
            <v>E</v>
          </cell>
          <cell r="I595">
            <v>39177</v>
          </cell>
          <cell r="J595" t="str">
            <v>Manager of Collections</v>
          </cell>
          <cell r="K595">
            <v>1</v>
          </cell>
          <cell r="L595">
            <v>4493</v>
          </cell>
          <cell r="M595">
            <v>3356</v>
          </cell>
          <cell r="N595">
            <v>4027</v>
          </cell>
          <cell r="O595">
            <v>4698</v>
          </cell>
          <cell r="P595" t="str">
            <v>NO</v>
          </cell>
        </row>
        <row r="596">
          <cell r="A596" t="e">
            <v>#N/A</v>
          </cell>
          <cell r="B596">
            <v>15</v>
          </cell>
          <cell r="C596" t="e">
            <v>#N/A</v>
          </cell>
          <cell r="D596" t="str">
            <v>Water Production Supervisor</v>
          </cell>
          <cell r="E596">
            <v>147</v>
          </cell>
          <cell r="F596" t="str">
            <v>Mesquite</v>
          </cell>
          <cell r="G596" t="str">
            <v>Production Supervisor</v>
          </cell>
          <cell r="H596" t="str">
            <v>E</v>
          </cell>
          <cell r="I596">
            <v>39177</v>
          </cell>
          <cell r="J596" t="str">
            <v>Manager of Utilities Division</v>
          </cell>
          <cell r="K596">
            <v>1</v>
          </cell>
          <cell r="L596">
            <v>4052</v>
          </cell>
          <cell r="M596">
            <v>3356</v>
          </cell>
          <cell r="N596">
            <v>4027</v>
          </cell>
          <cell r="O596">
            <v>4698</v>
          </cell>
          <cell r="P596" t="str">
            <v>NO</v>
          </cell>
          <cell r="Q596">
            <v>0</v>
          </cell>
        </row>
        <row r="597">
          <cell r="A597" t="e">
            <v>#N/A</v>
          </cell>
          <cell r="B597">
            <v>15</v>
          </cell>
          <cell r="C597" t="e">
            <v>#N/A</v>
          </cell>
          <cell r="D597" t="str">
            <v>Solid Waste Supervisor</v>
          </cell>
          <cell r="E597">
            <v>140</v>
          </cell>
          <cell r="F597" t="str">
            <v>Mesquite</v>
          </cell>
          <cell r="G597" t="str">
            <v>Solid Waste Supervisor</v>
          </cell>
          <cell r="H597" t="str">
            <v>E</v>
          </cell>
          <cell r="I597">
            <v>39177</v>
          </cell>
          <cell r="J597" t="str">
            <v>Manager of Solid Waste Division</v>
          </cell>
          <cell r="K597">
            <v>3</v>
          </cell>
          <cell r="L597">
            <v>3886</v>
          </cell>
          <cell r="M597">
            <v>3356</v>
          </cell>
          <cell r="N597">
            <v>4027</v>
          </cell>
          <cell r="O597">
            <v>4698</v>
          </cell>
          <cell r="P597" t="str">
            <v>NO</v>
          </cell>
          <cell r="Q597">
            <v>0</v>
          </cell>
        </row>
        <row r="598">
          <cell r="A598" t="e">
            <v>#N/A</v>
          </cell>
          <cell r="B598">
            <v>15</v>
          </cell>
          <cell r="C598" t="e">
            <v>#N/A</v>
          </cell>
          <cell r="D598" t="str">
            <v>Warehouse Supervisor</v>
          </cell>
          <cell r="E598">
            <v>50</v>
          </cell>
          <cell r="F598" t="str">
            <v>Mesquite</v>
          </cell>
          <cell r="G598" t="str">
            <v>Warehouse Supervisor</v>
          </cell>
          <cell r="H598" t="str">
            <v>E</v>
          </cell>
          <cell r="I598">
            <v>39177</v>
          </cell>
          <cell r="J598" t="str">
            <v>Manager of Purchasing</v>
          </cell>
          <cell r="K598">
            <v>1</v>
          </cell>
          <cell r="L598">
            <v>3457</v>
          </cell>
          <cell r="M598">
            <v>3356</v>
          </cell>
          <cell r="N598">
            <v>4027</v>
          </cell>
          <cell r="O598">
            <v>4698</v>
          </cell>
          <cell r="P598" t="str">
            <v>NO</v>
          </cell>
          <cell r="Q598">
            <v>0</v>
          </cell>
        </row>
        <row r="599">
          <cell r="A599" t="str">
            <v>12-2140</v>
          </cell>
          <cell r="B599">
            <v>12</v>
          </cell>
          <cell r="C599">
            <v>2140</v>
          </cell>
          <cell r="D599" t="str">
            <v>Secretary to the City Manager</v>
          </cell>
          <cell r="E599">
            <v>62</v>
          </cell>
          <cell r="F599" t="str">
            <v>Garland</v>
          </cell>
          <cell r="G599" t="str">
            <v>Office of Administration Supervisor</v>
          </cell>
          <cell r="H599" t="str">
            <v>N</v>
          </cell>
          <cell r="I599">
            <v>39139</v>
          </cell>
          <cell r="J599" t="str">
            <v>City Manager</v>
          </cell>
          <cell r="K599">
            <v>1</v>
          </cell>
          <cell r="L599">
            <v>4834</v>
          </cell>
          <cell r="M599">
            <v>3361</v>
          </cell>
          <cell r="N599">
            <v>4332</v>
          </cell>
          <cell r="O599">
            <v>5302</v>
          </cell>
        </row>
        <row r="600">
          <cell r="A600" t="str">
            <v>12-2210</v>
          </cell>
          <cell r="B600">
            <v>12</v>
          </cell>
          <cell r="C600">
            <v>2210</v>
          </cell>
          <cell r="D600" t="str">
            <v>Field Operations Supervisor</v>
          </cell>
          <cell r="E600">
            <v>84</v>
          </cell>
          <cell r="F600" t="str">
            <v>Garland</v>
          </cell>
          <cell r="G600" t="str">
            <v>Field Supervisor</v>
          </cell>
          <cell r="H600" t="str">
            <v>N</v>
          </cell>
          <cell r="I600">
            <v>39139</v>
          </cell>
          <cell r="J600" t="str">
            <v>Construction Supervisor</v>
          </cell>
          <cell r="K600">
            <v>14</v>
          </cell>
          <cell r="L600">
            <v>4045</v>
          </cell>
          <cell r="M600">
            <v>3361</v>
          </cell>
          <cell r="N600">
            <v>4332</v>
          </cell>
          <cell r="O600">
            <v>5302</v>
          </cell>
        </row>
        <row r="601">
          <cell r="A601" t="str">
            <v>12-5210</v>
          </cell>
          <cell r="B601">
            <v>12</v>
          </cell>
          <cell r="C601">
            <v>5210</v>
          </cell>
          <cell r="D601" t="str">
            <v>Street Supervisor</v>
          </cell>
          <cell r="E601">
            <v>94</v>
          </cell>
          <cell r="F601" t="str">
            <v>Garland</v>
          </cell>
          <cell r="G601" t="str">
            <v>Field Supervisor</v>
          </cell>
          <cell r="H601" t="str">
            <v>N</v>
          </cell>
          <cell r="I601">
            <v>39139</v>
          </cell>
          <cell r="J601" t="str">
            <v>Construction Supervisor</v>
          </cell>
          <cell r="K601">
            <v>6</v>
          </cell>
          <cell r="L601">
            <v>3998</v>
          </cell>
          <cell r="M601">
            <v>3361</v>
          </cell>
          <cell r="N601">
            <v>4332</v>
          </cell>
          <cell r="O601">
            <v>5302</v>
          </cell>
        </row>
        <row r="602">
          <cell r="A602" t="str">
            <v>12-7035</v>
          </cell>
          <cell r="B602">
            <v>12</v>
          </cell>
          <cell r="C602">
            <v>7035</v>
          </cell>
          <cell r="D602" t="str">
            <v>Plans Examiner</v>
          </cell>
          <cell r="E602">
            <v>93</v>
          </cell>
          <cell r="F602" t="str">
            <v>Garland</v>
          </cell>
          <cell r="G602" t="str">
            <v>Plans Examiner</v>
          </cell>
          <cell r="H602" t="str">
            <v>N</v>
          </cell>
          <cell r="I602">
            <v>39139</v>
          </cell>
          <cell r="J602" t="str">
            <v>Inspection Supervisor</v>
          </cell>
          <cell r="K602">
            <v>3</v>
          </cell>
          <cell r="L602">
            <v>4078</v>
          </cell>
          <cell r="M602">
            <v>3361</v>
          </cell>
          <cell r="N602">
            <v>4332</v>
          </cell>
          <cell r="O602">
            <v>5302</v>
          </cell>
        </row>
        <row r="603">
          <cell r="A603" t="e">
            <v>#N/A</v>
          </cell>
          <cell r="B603">
            <v>12</v>
          </cell>
          <cell r="C603" t="e">
            <v>#N/A</v>
          </cell>
          <cell r="D603" t="str">
            <v>Commercial Construction Inspector</v>
          </cell>
          <cell r="E603">
            <v>66</v>
          </cell>
          <cell r="F603" t="str">
            <v>Garland</v>
          </cell>
          <cell r="G603" t="str">
            <v>Building Inspector II</v>
          </cell>
          <cell r="H603" t="str">
            <v>N</v>
          </cell>
          <cell r="I603">
            <v>39139</v>
          </cell>
          <cell r="J603" t="str">
            <v>Inspection Supervisor</v>
          </cell>
          <cell r="K603">
            <v>2</v>
          </cell>
          <cell r="L603">
            <v>3824</v>
          </cell>
          <cell r="M603">
            <v>3361</v>
          </cell>
          <cell r="N603">
            <v>4332</v>
          </cell>
          <cell r="O603">
            <v>5302</v>
          </cell>
          <cell r="P603" t="str">
            <v>N</v>
          </cell>
        </row>
        <row r="604">
          <cell r="A604" t="e">
            <v>#N/A</v>
          </cell>
          <cell r="B604">
            <v>12</v>
          </cell>
          <cell r="C604" t="e">
            <v>#N/A</v>
          </cell>
          <cell r="D604" t="str">
            <v>Legal Assistant II</v>
          </cell>
          <cell r="E604">
            <v>158</v>
          </cell>
          <cell r="F604" t="str">
            <v>Garland</v>
          </cell>
          <cell r="G604" t="str">
            <v>Office of Legal Supervisor</v>
          </cell>
          <cell r="H604" t="str">
            <v>N</v>
          </cell>
          <cell r="I604">
            <v>39139</v>
          </cell>
          <cell r="K604">
            <v>1</v>
          </cell>
          <cell r="L604">
            <v>4482</v>
          </cell>
          <cell r="M604">
            <v>3361</v>
          </cell>
          <cell r="N604">
            <v>4332</v>
          </cell>
          <cell r="O604">
            <v>5302</v>
          </cell>
        </row>
        <row r="605">
          <cell r="A605" t="str">
            <v>12-2470</v>
          </cell>
          <cell r="B605">
            <v>12</v>
          </cell>
          <cell r="C605">
            <v>2470</v>
          </cell>
          <cell r="D605" t="str">
            <v>Librarian (Branch Manager)</v>
          </cell>
          <cell r="E605">
            <v>33</v>
          </cell>
          <cell r="F605" t="str">
            <v>Garland</v>
          </cell>
          <cell r="G605" t="str">
            <v>Librarian (Branch Manager ) - Sr Librarian</v>
          </cell>
          <cell r="H605" t="str">
            <v>E</v>
          </cell>
          <cell r="I605">
            <v>39139</v>
          </cell>
          <cell r="J605" t="str">
            <v>Municipal Services Director</v>
          </cell>
          <cell r="K605">
            <v>1</v>
          </cell>
          <cell r="L605">
            <v>3650</v>
          </cell>
          <cell r="M605">
            <v>3394</v>
          </cell>
          <cell r="N605">
            <v>4411</v>
          </cell>
          <cell r="O605">
            <v>5431</v>
          </cell>
        </row>
        <row r="606">
          <cell r="A606" t="str">
            <v>12-1940</v>
          </cell>
          <cell r="B606">
            <v>12</v>
          </cell>
          <cell r="C606">
            <v>1940</v>
          </cell>
          <cell r="D606" t="str">
            <v>Sanitarian</v>
          </cell>
          <cell r="E606">
            <v>45</v>
          </cell>
          <cell r="F606" t="str">
            <v>Garland</v>
          </cell>
          <cell r="G606" t="str">
            <v>Environmental Health Specialist</v>
          </cell>
          <cell r="H606" t="str">
            <v>E</v>
          </cell>
          <cell r="I606">
            <v>39139</v>
          </cell>
          <cell r="J606" t="str">
            <v>Technical Administrator</v>
          </cell>
          <cell r="K606">
            <v>9</v>
          </cell>
          <cell r="L606">
            <v>4267</v>
          </cell>
          <cell r="M606">
            <v>3394</v>
          </cell>
          <cell r="N606">
            <v>4411</v>
          </cell>
          <cell r="O606">
            <v>5431</v>
          </cell>
        </row>
        <row r="607">
          <cell r="A607" t="str">
            <v>12-8015</v>
          </cell>
          <cell r="B607">
            <v>12</v>
          </cell>
          <cell r="C607">
            <v>8015</v>
          </cell>
          <cell r="D607" t="str">
            <v>Planner</v>
          </cell>
          <cell r="E607">
            <v>38</v>
          </cell>
          <cell r="F607" t="str">
            <v>Garland</v>
          </cell>
          <cell r="G607" t="str">
            <v>Planner</v>
          </cell>
          <cell r="H607" t="str">
            <v>E</v>
          </cell>
          <cell r="I607">
            <v>39139</v>
          </cell>
          <cell r="J607" t="str">
            <v>Sr Planner</v>
          </cell>
          <cell r="K607">
            <v>3</v>
          </cell>
          <cell r="L607">
            <v>3825</v>
          </cell>
          <cell r="M607">
            <v>3394</v>
          </cell>
          <cell r="N607">
            <v>4411</v>
          </cell>
          <cell r="O607">
            <v>5431</v>
          </cell>
        </row>
        <row r="608">
          <cell r="A608" t="str">
            <v>12-1430</v>
          </cell>
          <cell r="B608">
            <v>12</v>
          </cell>
          <cell r="C608">
            <v>1430</v>
          </cell>
          <cell r="D608" t="str">
            <v>Accountant</v>
          </cell>
          <cell r="E608">
            <v>16</v>
          </cell>
          <cell r="F608" t="str">
            <v>Garland</v>
          </cell>
          <cell r="G608" t="str">
            <v>Financial Analyst</v>
          </cell>
          <cell r="H608" t="str">
            <v>E</v>
          </cell>
          <cell r="I608">
            <v>39139</v>
          </cell>
          <cell r="J608" t="str">
            <v>Sr Financial Analyst</v>
          </cell>
          <cell r="K608">
            <v>1</v>
          </cell>
          <cell r="L608">
            <v>4403</v>
          </cell>
          <cell r="M608">
            <v>3394</v>
          </cell>
          <cell r="N608">
            <v>4411</v>
          </cell>
          <cell r="O608">
            <v>6375</v>
          </cell>
        </row>
        <row r="609">
          <cell r="A609" t="e">
            <v>#N/A</v>
          </cell>
          <cell r="B609">
            <v>12</v>
          </cell>
          <cell r="C609" t="e">
            <v>#N/A</v>
          </cell>
          <cell r="D609" t="str">
            <v>IT Network Analyst - Journey Level</v>
          </cell>
          <cell r="E609">
            <v>132</v>
          </cell>
          <cell r="F609" t="str">
            <v>Garland</v>
          </cell>
          <cell r="G609" t="str">
            <v>Information Systems Analyst</v>
          </cell>
          <cell r="H609" t="str">
            <v>E</v>
          </cell>
          <cell r="I609">
            <v>39139</v>
          </cell>
          <cell r="J609" t="str">
            <v>Technical Administrator</v>
          </cell>
          <cell r="K609">
            <v>2</v>
          </cell>
          <cell r="L609">
            <v>4530</v>
          </cell>
          <cell r="M609">
            <v>3394</v>
          </cell>
          <cell r="N609">
            <v>4411</v>
          </cell>
          <cell r="O609">
            <v>5431</v>
          </cell>
        </row>
        <row r="610">
          <cell r="A610" t="str">
            <v>7-2140</v>
          </cell>
          <cell r="B610">
            <v>7</v>
          </cell>
          <cell r="C610">
            <v>2140</v>
          </cell>
          <cell r="D610" t="str">
            <v>Secretary to the City Manager</v>
          </cell>
          <cell r="E610">
            <v>62</v>
          </cell>
          <cell r="F610" t="str">
            <v>Irving</v>
          </cell>
          <cell r="G610" t="str">
            <v>EXECUTIVE ASSISTANT</v>
          </cell>
          <cell r="H610" t="str">
            <v>N</v>
          </cell>
          <cell r="I610">
            <v>39191</v>
          </cell>
          <cell r="J610" t="str">
            <v>City Manager</v>
          </cell>
          <cell r="K610">
            <v>2</v>
          </cell>
          <cell r="L610">
            <v>4805</v>
          </cell>
          <cell r="M610">
            <v>3406</v>
          </cell>
          <cell r="N610">
            <v>4045</v>
          </cell>
          <cell r="O610">
            <v>4805</v>
          </cell>
          <cell r="P610" t="str">
            <v>N</v>
          </cell>
          <cell r="Q610">
            <v>0</v>
          </cell>
        </row>
        <row r="611">
          <cell r="A611" t="str">
            <v>7-2430</v>
          </cell>
          <cell r="B611">
            <v>7</v>
          </cell>
          <cell r="C611">
            <v>2430</v>
          </cell>
          <cell r="D611" t="str">
            <v>Librarian (Entry)</v>
          </cell>
          <cell r="E611">
            <v>32</v>
          </cell>
          <cell r="F611" t="str">
            <v>Irving</v>
          </cell>
          <cell r="G611" t="str">
            <v>LIBRARIAN I</v>
          </cell>
          <cell r="H611" t="str">
            <v>N</v>
          </cell>
          <cell r="I611">
            <v>39191</v>
          </cell>
          <cell r="J611" t="str">
            <v>LIBRARY SVCS SUPV</v>
          </cell>
          <cell r="K611">
            <v>5</v>
          </cell>
          <cell r="L611">
            <v>3791</v>
          </cell>
          <cell r="M611">
            <v>3406</v>
          </cell>
          <cell r="N611">
            <v>4045</v>
          </cell>
          <cell r="O611">
            <v>4805</v>
          </cell>
          <cell r="P611" t="str">
            <v>N</v>
          </cell>
          <cell r="Q611">
            <v>0</v>
          </cell>
        </row>
        <row r="612">
          <cell r="A612" t="str">
            <v>7-3170</v>
          </cell>
          <cell r="B612">
            <v>7</v>
          </cell>
          <cell r="C612">
            <v>3170</v>
          </cell>
          <cell r="D612" t="str">
            <v>Emergency Management Officer II - Journey Level</v>
          </cell>
          <cell r="E612">
            <v>161</v>
          </cell>
          <cell r="F612" t="str">
            <v>Irving</v>
          </cell>
          <cell r="G612" t="str">
            <v>ASST EMERGENCY MGMT COORD</v>
          </cell>
          <cell r="H612" t="str">
            <v>E</v>
          </cell>
          <cell r="I612">
            <v>39191</v>
          </cell>
          <cell r="J612" t="str">
            <v>EMERGENCY MANAGEMENT COORDINATOR</v>
          </cell>
          <cell r="K612">
            <v>1</v>
          </cell>
          <cell r="L612">
            <v>4187</v>
          </cell>
          <cell r="M612">
            <v>3406</v>
          </cell>
          <cell r="N612">
            <v>4045</v>
          </cell>
          <cell r="O612">
            <v>4805</v>
          </cell>
          <cell r="P612" t="str">
            <v>N</v>
          </cell>
          <cell r="Q612">
            <v>0</v>
          </cell>
        </row>
        <row r="613">
          <cell r="A613" t="str">
            <v>7-1940</v>
          </cell>
          <cell r="B613">
            <v>7</v>
          </cell>
          <cell r="C613">
            <v>1940</v>
          </cell>
          <cell r="D613" t="str">
            <v>Sanitarian</v>
          </cell>
          <cell r="E613">
            <v>45</v>
          </cell>
          <cell r="F613" t="str">
            <v>Irving</v>
          </cell>
          <cell r="G613" t="str">
            <v>ENVIRONMENTAL HEALTH INSPECTOR</v>
          </cell>
          <cell r="H613" t="str">
            <v>N</v>
          </cell>
          <cell r="I613">
            <v>39191</v>
          </cell>
          <cell r="J613" t="str">
            <v>Environmental Health Supervisor</v>
          </cell>
          <cell r="K613">
            <v>4</v>
          </cell>
          <cell r="L613">
            <v>4356</v>
          </cell>
          <cell r="M613">
            <v>3406</v>
          </cell>
          <cell r="N613">
            <v>4045</v>
          </cell>
          <cell r="O613">
            <v>4805</v>
          </cell>
          <cell r="P613" t="str">
            <v>N</v>
          </cell>
          <cell r="Q613">
            <v>0</v>
          </cell>
        </row>
        <row r="614">
          <cell r="A614" t="e">
            <v>#N/A</v>
          </cell>
          <cell r="B614">
            <v>7</v>
          </cell>
          <cell r="C614" t="e">
            <v>#N/A</v>
          </cell>
          <cell r="D614" t="str">
            <v>Help Desk Technician</v>
          </cell>
          <cell r="E614">
            <v>144</v>
          </cell>
          <cell r="F614" t="str">
            <v>Irving</v>
          </cell>
          <cell r="G614" t="str">
            <v>CUSTOMER SUPPORT SPECIALIST</v>
          </cell>
          <cell r="H614" t="str">
            <v>N</v>
          </cell>
          <cell r="I614">
            <v>39191</v>
          </cell>
          <cell r="J614" t="str">
            <v>NETWORK SYSTEMS MGR</v>
          </cell>
          <cell r="K614">
            <v>1</v>
          </cell>
          <cell r="L614">
            <v>4334</v>
          </cell>
          <cell r="M614">
            <v>3406</v>
          </cell>
          <cell r="N614">
            <v>4045</v>
          </cell>
          <cell r="O614">
            <v>4805</v>
          </cell>
          <cell r="P614" t="str">
            <v>N</v>
          </cell>
          <cell r="Q614">
            <v>0</v>
          </cell>
        </row>
        <row r="615">
          <cell r="A615" t="e">
            <v>#N/A</v>
          </cell>
          <cell r="B615">
            <v>7</v>
          </cell>
          <cell r="C615" t="e">
            <v>#N/A</v>
          </cell>
          <cell r="D615" t="str">
            <v>GIS Specialist - Technical Level</v>
          </cell>
          <cell r="E615">
            <v>131</v>
          </cell>
          <cell r="F615" t="str">
            <v>Irving</v>
          </cell>
          <cell r="G615" t="str">
            <v>GIS SPECIALIST</v>
          </cell>
          <cell r="H615" t="str">
            <v>N</v>
          </cell>
          <cell r="I615">
            <v>39191</v>
          </cell>
          <cell r="J615" t="str">
            <v>INTEGRATION MANAGER</v>
          </cell>
          <cell r="K615">
            <v>2</v>
          </cell>
          <cell r="L615">
            <v>4410</v>
          </cell>
          <cell r="M615">
            <v>3406</v>
          </cell>
          <cell r="N615">
            <v>4045</v>
          </cell>
          <cell r="O615">
            <v>4805</v>
          </cell>
          <cell r="P615" t="str">
            <v>N</v>
          </cell>
        </row>
        <row r="616">
          <cell r="A616" t="e">
            <v>#N/A</v>
          </cell>
          <cell r="B616">
            <v>7</v>
          </cell>
          <cell r="C616" t="e">
            <v>#N/A</v>
          </cell>
          <cell r="D616" t="str">
            <v>Senior Housing Inspector</v>
          </cell>
          <cell r="E616">
            <v>159</v>
          </cell>
          <cell r="F616" t="str">
            <v>Irving</v>
          </cell>
          <cell r="G616" t="str">
            <v>HOUSING REHAB SPECIALIST</v>
          </cell>
          <cell r="H616" t="str">
            <v>N</v>
          </cell>
          <cell r="I616">
            <v>39191</v>
          </cell>
          <cell r="J616" t="str">
            <v>Housing &amp; Human Svcs Dir</v>
          </cell>
          <cell r="K616">
            <v>1</v>
          </cell>
          <cell r="L616">
            <v>4486</v>
          </cell>
          <cell r="M616">
            <v>3406</v>
          </cell>
          <cell r="N616">
            <v>4045</v>
          </cell>
          <cell r="O616">
            <v>4805</v>
          </cell>
          <cell r="P616" t="str">
            <v>N</v>
          </cell>
          <cell r="Q616">
            <v>0</v>
          </cell>
        </row>
        <row r="617">
          <cell r="A617" t="e">
            <v>#N/A</v>
          </cell>
          <cell r="B617">
            <v>7</v>
          </cell>
          <cell r="C617" t="e">
            <v>#N/A</v>
          </cell>
          <cell r="D617" t="str">
            <v>Legal Assistant II</v>
          </cell>
          <cell r="E617">
            <v>158</v>
          </cell>
          <cell r="F617" t="str">
            <v>Irving</v>
          </cell>
          <cell r="G617" t="str">
            <v>PARALEGAL</v>
          </cell>
          <cell r="H617" t="str">
            <v>N</v>
          </cell>
          <cell r="I617">
            <v>39191</v>
          </cell>
          <cell r="J617" t="str">
            <v>Deputy City Attorney</v>
          </cell>
          <cell r="K617">
            <v>1</v>
          </cell>
          <cell r="L617">
            <v>4643</v>
          </cell>
          <cell r="M617">
            <v>3406</v>
          </cell>
          <cell r="N617">
            <v>4045</v>
          </cell>
          <cell r="O617">
            <v>4805</v>
          </cell>
          <cell r="P617" t="str">
            <v>N</v>
          </cell>
          <cell r="Q617">
            <v>0</v>
          </cell>
        </row>
        <row r="618">
          <cell r="A618" t="e">
            <v>#N/A</v>
          </cell>
          <cell r="B618">
            <v>11</v>
          </cell>
          <cell r="C618" t="e">
            <v>#N/A</v>
          </cell>
          <cell r="D618" t="str">
            <v>Warehouse Supervisor</v>
          </cell>
          <cell r="E618">
            <v>50</v>
          </cell>
          <cell r="F618" t="str">
            <v>Richardson</v>
          </cell>
          <cell r="G618" t="str">
            <v>MATERIALS SUPERVISOR</v>
          </cell>
          <cell r="H618" t="str">
            <v>N</v>
          </cell>
          <cell r="I618">
            <v>39302</v>
          </cell>
          <cell r="J618" t="str">
            <v>Fleet &amp; Materials Mgr.</v>
          </cell>
          <cell r="K618">
            <v>1</v>
          </cell>
          <cell r="L618">
            <v>4616</v>
          </cell>
          <cell r="M618">
            <v>3447</v>
          </cell>
          <cell r="N618">
            <v>4147</v>
          </cell>
          <cell r="O618">
            <v>4847</v>
          </cell>
          <cell r="P618" t="str">
            <v>N</v>
          </cell>
          <cell r="Q618">
            <v>0</v>
          </cell>
        </row>
        <row r="619">
          <cell r="A619" t="str">
            <v>9-2430</v>
          </cell>
          <cell r="B619">
            <v>9</v>
          </cell>
          <cell r="C619">
            <v>2430</v>
          </cell>
          <cell r="D619" t="str">
            <v>Librarian (Entry)</v>
          </cell>
          <cell r="E619">
            <v>32</v>
          </cell>
          <cell r="F619" t="str">
            <v>McKinney</v>
          </cell>
          <cell r="G619" t="str">
            <v>Librarian I</v>
          </cell>
          <cell r="H619" t="str">
            <v>N</v>
          </cell>
          <cell r="I619">
            <v>39139</v>
          </cell>
          <cell r="J619" t="str">
            <v>Senior Librarian</v>
          </cell>
          <cell r="K619">
            <v>3</v>
          </cell>
          <cell r="L619">
            <v>3678.306</v>
          </cell>
          <cell r="M619">
            <v>3459</v>
          </cell>
          <cell r="N619">
            <v>4151</v>
          </cell>
          <cell r="O619">
            <v>4843</v>
          </cell>
        </row>
        <row r="620">
          <cell r="A620" t="str">
            <v>9-2460</v>
          </cell>
          <cell r="B620">
            <v>9</v>
          </cell>
          <cell r="C620">
            <v>2460</v>
          </cell>
          <cell r="D620" t="str">
            <v>Children's Librarian</v>
          </cell>
          <cell r="E620">
            <v>26</v>
          </cell>
          <cell r="F620" t="str">
            <v>McKinney</v>
          </cell>
          <cell r="G620" t="str">
            <v>Librarian I</v>
          </cell>
          <cell r="H620" t="str">
            <v>N</v>
          </cell>
          <cell r="I620">
            <v>39139</v>
          </cell>
          <cell r="J620" t="str">
            <v>Senior Librarian</v>
          </cell>
          <cell r="K620">
            <v>3</v>
          </cell>
          <cell r="L620">
            <v>3678.306</v>
          </cell>
          <cell r="M620">
            <v>3459</v>
          </cell>
          <cell r="N620">
            <v>4151</v>
          </cell>
          <cell r="O620">
            <v>4843</v>
          </cell>
        </row>
        <row r="621">
          <cell r="A621" t="str">
            <v>9-8015</v>
          </cell>
          <cell r="B621">
            <v>9</v>
          </cell>
          <cell r="C621">
            <v>8015</v>
          </cell>
          <cell r="D621" t="str">
            <v>Planner</v>
          </cell>
          <cell r="E621">
            <v>38</v>
          </cell>
          <cell r="F621" t="str">
            <v>McKinney</v>
          </cell>
          <cell r="G621" t="str">
            <v>Planner I</v>
          </cell>
          <cell r="H621" t="str">
            <v>E</v>
          </cell>
          <cell r="I621">
            <v>39139</v>
          </cell>
          <cell r="J621" t="str">
            <v>Asst Planning Dir</v>
          </cell>
          <cell r="K621">
            <v>6</v>
          </cell>
          <cell r="L621">
            <v>3567.6669999999999</v>
          </cell>
          <cell r="M621">
            <v>3459</v>
          </cell>
          <cell r="N621">
            <v>4151</v>
          </cell>
          <cell r="O621">
            <v>4843</v>
          </cell>
          <cell r="P621" t="str">
            <v>N</v>
          </cell>
        </row>
        <row r="622">
          <cell r="A622" t="str">
            <v>9-1430</v>
          </cell>
          <cell r="B622">
            <v>9</v>
          </cell>
          <cell r="C622">
            <v>1430</v>
          </cell>
          <cell r="D622" t="str">
            <v>Accountant</v>
          </cell>
          <cell r="E622">
            <v>16</v>
          </cell>
          <cell r="F622" t="str">
            <v>McKinney</v>
          </cell>
          <cell r="G622" t="str">
            <v>Accountant</v>
          </cell>
          <cell r="H622" t="str">
            <v>E</v>
          </cell>
          <cell r="I622">
            <v>39136</v>
          </cell>
          <cell r="J622" t="str">
            <v>Assistant Finance Dir</v>
          </cell>
          <cell r="K622">
            <v>3</v>
          </cell>
          <cell r="L622">
            <v>3999</v>
          </cell>
          <cell r="M622">
            <v>3459</v>
          </cell>
          <cell r="N622">
            <v>4151</v>
          </cell>
          <cell r="O622">
            <v>4843</v>
          </cell>
          <cell r="P622" t="str">
            <v>N</v>
          </cell>
        </row>
        <row r="623">
          <cell r="A623" t="e">
            <v>#N/A</v>
          </cell>
          <cell r="B623">
            <v>9</v>
          </cell>
          <cell r="C623" t="e">
            <v>#N/A</v>
          </cell>
          <cell r="D623" t="str">
            <v>Accountant II - Journey Level</v>
          </cell>
          <cell r="E623">
            <v>126</v>
          </cell>
          <cell r="F623" t="str">
            <v>McKinney</v>
          </cell>
          <cell r="G623" t="str">
            <v>Accountant</v>
          </cell>
          <cell r="H623" t="str">
            <v>E</v>
          </cell>
          <cell r="I623">
            <v>39136</v>
          </cell>
          <cell r="J623" t="str">
            <v>Asst Finance Director</v>
          </cell>
          <cell r="K623">
            <v>3</v>
          </cell>
          <cell r="L623">
            <v>3999</v>
          </cell>
          <cell r="M623">
            <v>3459</v>
          </cell>
          <cell r="N623">
            <v>4151</v>
          </cell>
          <cell r="O623">
            <v>4843</v>
          </cell>
          <cell r="P623" t="str">
            <v>N</v>
          </cell>
        </row>
        <row r="624">
          <cell r="A624" t="e">
            <v>#N/A</v>
          </cell>
          <cell r="B624">
            <v>9</v>
          </cell>
          <cell r="C624" t="e">
            <v>#N/A</v>
          </cell>
          <cell r="D624" t="str">
            <v>Assistant City Secretary</v>
          </cell>
          <cell r="E624">
            <v>156</v>
          </cell>
          <cell r="F624" t="str">
            <v>McKinney</v>
          </cell>
          <cell r="G624" t="str">
            <v>Deputy City Secretary</v>
          </cell>
          <cell r="H624" t="str">
            <v>N</v>
          </cell>
          <cell r="I624">
            <v>39136</v>
          </cell>
          <cell r="J624" t="str">
            <v>City Secretary</v>
          </cell>
          <cell r="K624">
            <v>1</v>
          </cell>
          <cell r="L624">
            <v>4996</v>
          </cell>
          <cell r="M624">
            <v>3459</v>
          </cell>
          <cell r="N624">
            <v>4151</v>
          </cell>
          <cell r="O624">
            <v>4843</v>
          </cell>
          <cell r="P624" t="str">
            <v>N</v>
          </cell>
        </row>
        <row r="625">
          <cell r="A625" t="e">
            <v>#N/A</v>
          </cell>
          <cell r="B625">
            <v>9</v>
          </cell>
          <cell r="C625" t="e">
            <v>#N/A</v>
          </cell>
          <cell r="D625" t="str">
            <v>IT Network Analyst - Journey Level</v>
          </cell>
          <cell r="E625">
            <v>132</v>
          </cell>
          <cell r="F625" t="str">
            <v>McKinney</v>
          </cell>
          <cell r="G625" t="str">
            <v>Networks Systems Coordinator</v>
          </cell>
          <cell r="H625" t="str">
            <v>N</v>
          </cell>
          <cell r="I625">
            <v>39139</v>
          </cell>
          <cell r="J625" t="str">
            <v>IT Director</v>
          </cell>
          <cell r="K625">
            <v>1</v>
          </cell>
          <cell r="L625">
            <v>5001</v>
          </cell>
          <cell r="M625">
            <v>3459</v>
          </cell>
          <cell r="N625">
            <v>4151</v>
          </cell>
          <cell r="O625">
            <v>4843</v>
          </cell>
        </row>
        <row r="626">
          <cell r="A626" t="str">
            <v>3-4125</v>
          </cell>
          <cell r="B626">
            <v>3</v>
          </cell>
          <cell r="C626">
            <v>4125</v>
          </cell>
          <cell r="D626" t="str">
            <v>911 Dispatch Shift Supervisor</v>
          </cell>
          <cell r="E626">
            <v>85</v>
          </cell>
          <cell r="F626" t="str">
            <v>Carrollton</v>
          </cell>
          <cell r="G626" t="str">
            <v>Dispatcher 3 Shift Supervisor</v>
          </cell>
          <cell r="H626" t="str">
            <v>N</v>
          </cell>
          <cell r="I626">
            <v>39196</v>
          </cell>
          <cell r="J626" t="str">
            <v>Telecommuications Manager</v>
          </cell>
          <cell r="K626">
            <v>2</v>
          </cell>
          <cell r="L626">
            <v>4392</v>
          </cell>
          <cell r="M626">
            <v>3496</v>
          </cell>
          <cell r="N626">
            <v>4125</v>
          </cell>
          <cell r="O626">
            <v>4754</v>
          </cell>
        </row>
        <row r="627">
          <cell r="A627" t="e">
            <v>#N/A</v>
          </cell>
          <cell r="B627">
            <v>3</v>
          </cell>
          <cell r="C627" t="e">
            <v>#N/A</v>
          </cell>
          <cell r="D627" t="str">
            <v>Deputy City Marshal</v>
          </cell>
          <cell r="E627">
            <v>157</v>
          </cell>
          <cell r="F627" t="str">
            <v>Carrollton</v>
          </cell>
          <cell r="G627" t="str">
            <v>City Marshal</v>
          </cell>
          <cell r="H627" t="str">
            <v>NE</v>
          </cell>
          <cell r="I627">
            <v>39196</v>
          </cell>
          <cell r="K627">
            <v>2</v>
          </cell>
          <cell r="L627">
            <v>3708</v>
          </cell>
          <cell r="M627">
            <v>3496</v>
          </cell>
          <cell r="N627">
            <v>4125</v>
          </cell>
          <cell r="O627">
            <v>4754</v>
          </cell>
        </row>
        <row r="628">
          <cell r="A628" t="e">
            <v>#N/A</v>
          </cell>
          <cell r="B628">
            <v>3</v>
          </cell>
          <cell r="C628" t="e">
            <v>#N/A</v>
          </cell>
          <cell r="D628" t="str">
            <v>Safety &amp; Risk Management Specialist -Journey Level</v>
          </cell>
          <cell r="E628">
            <v>148</v>
          </cell>
          <cell r="F628" t="str">
            <v>Carrollton</v>
          </cell>
          <cell r="G628" t="str">
            <v>Claims Administrator</v>
          </cell>
          <cell r="H628" t="str">
            <v>E</v>
          </cell>
          <cell r="I628">
            <v>39196</v>
          </cell>
          <cell r="K628">
            <v>1</v>
          </cell>
          <cell r="L628">
            <v>4624</v>
          </cell>
          <cell r="M628">
            <v>3496</v>
          </cell>
          <cell r="N628">
            <v>4125</v>
          </cell>
          <cell r="O628">
            <v>4754</v>
          </cell>
        </row>
        <row r="629">
          <cell r="A629" t="e">
            <v>#N/A</v>
          </cell>
          <cell r="B629">
            <v>3</v>
          </cell>
          <cell r="C629" t="e">
            <v>#N/A</v>
          </cell>
          <cell r="D629" t="str">
            <v>GIS Analyst</v>
          </cell>
          <cell r="E629" t="str">
            <v>10B</v>
          </cell>
          <cell r="F629" t="str">
            <v>Carrollton</v>
          </cell>
          <cell r="G629" t="str">
            <v>Sr Engineering Tech/GIS Mgr</v>
          </cell>
          <cell r="H629" t="str">
            <v>E</v>
          </cell>
          <cell r="I629">
            <v>39196</v>
          </cell>
          <cell r="J629" t="str">
            <v>Assistant Director Public Works Engineering</v>
          </cell>
          <cell r="K629">
            <v>1</v>
          </cell>
          <cell r="L629">
            <v>3716</v>
          </cell>
          <cell r="M629">
            <v>3496</v>
          </cell>
          <cell r="N629">
            <v>3949</v>
          </cell>
          <cell r="O629">
            <v>4401</v>
          </cell>
          <cell r="P629" t="str">
            <v>N</v>
          </cell>
          <cell r="Q629">
            <v>0</v>
          </cell>
        </row>
        <row r="630">
          <cell r="A630" t="str">
            <v>11-1530</v>
          </cell>
          <cell r="B630">
            <v>11</v>
          </cell>
          <cell r="C630">
            <v>1530</v>
          </cell>
          <cell r="D630" t="str">
            <v>H R Specialist/Analyst</v>
          </cell>
          <cell r="E630">
            <v>36</v>
          </cell>
          <cell r="F630" t="str">
            <v>Richardson</v>
          </cell>
          <cell r="G630" t="str">
            <v>EMPLOYEE RELATIONS COORDINATOR</v>
          </cell>
          <cell r="H630" t="str">
            <v>N</v>
          </cell>
          <cell r="I630">
            <v>39302</v>
          </cell>
          <cell r="J630" t="str">
            <v>Asst Director of H.R.</v>
          </cell>
          <cell r="K630">
            <v>1</v>
          </cell>
          <cell r="L630">
            <v>4691</v>
          </cell>
          <cell r="M630">
            <v>3500</v>
          </cell>
          <cell r="N630">
            <v>4214</v>
          </cell>
          <cell r="O630">
            <v>4928</v>
          </cell>
          <cell r="P630" t="str">
            <v>N</v>
          </cell>
          <cell r="Q630">
            <v>0</v>
          </cell>
        </row>
        <row r="631">
          <cell r="A631" t="e">
            <v>#N/A</v>
          </cell>
          <cell r="B631">
            <v>9</v>
          </cell>
          <cell r="C631" t="e">
            <v>#N/A</v>
          </cell>
          <cell r="D631" t="str">
            <v>Police Recruit</v>
          </cell>
          <cell r="E631">
            <v>100</v>
          </cell>
          <cell r="F631" t="str">
            <v>McKinney</v>
          </cell>
          <cell r="G631" t="str">
            <v>Police Recruit</v>
          </cell>
          <cell r="H631" t="str">
            <v>N</v>
          </cell>
          <cell r="I631">
            <v>38849</v>
          </cell>
          <cell r="J631" t="str">
            <v>Police Sergeant</v>
          </cell>
          <cell r="K631">
            <v>5</v>
          </cell>
          <cell r="L631">
            <v>3511</v>
          </cell>
          <cell r="M631">
            <v>3511</v>
          </cell>
          <cell r="N631">
            <v>3511</v>
          </cell>
          <cell r="O631">
            <v>3511</v>
          </cell>
        </row>
        <row r="632">
          <cell r="A632" t="str">
            <v>11-6115</v>
          </cell>
          <cell r="B632">
            <v>11</v>
          </cell>
          <cell r="C632">
            <v>6115</v>
          </cell>
          <cell r="D632" t="str">
            <v>General Building Inspector</v>
          </cell>
          <cell r="E632">
            <v>73</v>
          </cell>
          <cell r="F632" t="str">
            <v>Richardson</v>
          </cell>
          <cell r="G632" t="str">
            <v>BUILDING &amp; SR. BLDG INSPECTORS</v>
          </cell>
          <cell r="H632" t="str">
            <v>N</v>
          </cell>
          <cell r="I632">
            <v>39302</v>
          </cell>
          <cell r="J632" t="str">
            <v>Asst Bldg Official - Field OPs</v>
          </cell>
          <cell r="K632">
            <v>9</v>
          </cell>
          <cell r="L632">
            <v>4421</v>
          </cell>
          <cell r="M632">
            <v>3524</v>
          </cell>
          <cell r="N632">
            <v>4372</v>
          </cell>
          <cell r="O632">
            <v>5219</v>
          </cell>
          <cell r="P632" t="str">
            <v>N</v>
          </cell>
          <cell r="Q632">
            <v>559</v>
          </cell>
        </row>
        <row r="633">
          <cell r="A633" t="str">
            <v>11-7035</v>
          </cell>
          <cell r="B633">
            <v>11</v>
          </cell>
          <cell r="C633">
            <v>7035</v>
          </cell>
          <cell r="D633" t="str">
            <v>Plans Examiner</v>
          </cell>
          <cell r="E633">
            <v>93</v>
          </cell>
          <cell r="F633" t="str">
            <v>Richardson</v>
          </cell>
          <cell r="G633" t="str">
            <v>BUILDING &amp; SR. BLDG INSPECTORS</v>
          </cell>
          <cell r="H633" t="str">
            <v>N</v>
          </cell>
          <cell r="I633">
            <v>39302</v>
          </cell>
          <cell r="J633" t="str">
            <v>Asst Bldg Off'l or Chief Inspector</v>
          </cell>
          <cell r="K633">
            <v>9</v>
          </cell>
          <cell r="L633">
            <v>4421</v>
          </cell>
          <cell r="M633">
            <v>3524</v>
          </cell>
          <cell r="N633">
            <v>4372</v>
          </cell>
          <cell r="O633">
            <v>5219</v>
          </cell>
          <cell r="P633" t="str">
            <v>N</v>
          </cell>
          <cell r="Q633">
            <v>559</v>
          </cell>
        </row>
        <row r="634">
          <cell r="A634" t="e">
            <v>#N/A</v>
          </cell>
          <cell r="B634">
            <v>11</v>
          </cell>
          <cell r="C634" t="e">
            <v>#N/A</v>
          </cell>
          <cell r="D634" t="str">
            <v>Commercial Construction Inspector</v>
          </cell>
          <cell r="E634">
            <v>66</v>
          </cell>
          <cell r="F634" t="str">
            <v>Richardson</v>
          </cell>
          <cell r="G634" t="str">
            <v>BUILDING &amp; SR. BLDG INSPECTORS</v>
          </cell>
          <cell r="H634" t="str">
            <v>N</v>
          </cell>
          <cell r="I634">
            <v>39302</v>
          </cell>
          <cell r="J634" t="str">
            <v>Asst Bldg Offical - Field Ops</v>
          </cell>
          <cell r="K634">
            <v>9</v>
          </cell>
          <cell r="L634">
            <v>4421</v>
          </cell>
          <cell r="M634">
            <v>3524</v>
          </cell>
          <cell r="N634">
            <v>4372</v>
          </cell>
          <cell r="O634">
            <v>5219</v>
          </cell>
          <cell r="P634" t="str">
            <v>N</v>
          </cell>
          <cell r="Q634">
            <v>559</v>
          </cell>
        </row>
        <row r="635">
          <cell r="A635" t="str">
            <v>2-2140</v>
          </cell>
          <cell r="B635">
            <v>2</v>
          </cell>
          <cell r="C635">
            <v>2140</v>
          </cell>
          <cell r="D635" t="str">
            <v>Secretary to the City Manager</v>
          </cell>
          <cell r="E635">
            <v>62</v>
          </cell>
          <cell r="F635" t="str">
            <v>Arlington</v>
          </cell>
          <cell r="G635" t="str">
            <v>Admin Services Coord II</v>
          </cell>
          <cell r="H635" t="str">
            <v>E</v>
          </cell>
          <cell r="I635">
            <v>39181</v>
          </cell>
          <cell r="J635" t="str">
            <v>Deputy City Manager</v>
          </cell>
          <cell r="K635">
            <v>5</v>
          </cell>
          <cell r="L635">
            <v>4206</v>
          </cell>
          <cell r="M635">
            <v>3525</v>
          </cell>
          <cell r="N635">
            <v>4406</v>
          </cell>
          <cell r="O635">
            <v>4847</v>
          </cell>
          <cell r="P635" t="str">
            <v>N</v>
          </cell>
          <cell r="Q635">
            <v>0</v>
          </cell>
          <cell r="R635">
            <v>8</v>
          </cell>
        </row>
        <row r="636">
          <cell r="A636" t="str">
            <v>2-4125</v>
          </cell>
          <cell r="B636">
            <v>2</v>
          </cell>
          <cell r="C636">
            <v>4125</v>
          </cell>
          <cell r="D636" t="str">
            <v>911 Dispatch Shift Supervisor</v>
          </cell>
          <cell r="E636">
            <v>85</v>
          </cell>
          <cell r="F636" t="str">
            <v>Arlington</v>
          </cell>
          <cell r="G636" t="str">
            <v>Communications Supv</v>
          </cell>
          <cell r="H636" t="str">
            <v>E</v>
          </cell>
          <cell r="I636">
            <v>39181</v>
          </cell>
          <cell r="J636" t="str">
            <v>COMMUNICATIONS MANAGER</v>
          </cell>
          <cell r="K636">
            <v>13</v>
          </cell>
          <cell r="L636">
            <v>4353</v>
          </cell>
          <cell r="M636">
            <v>3525</v>
          </cell>
          <cell r="N636">
            <v>4406</v>
          </cell>
          <cell r="O636">
            <v>4847</v>
          </cell>
          <cell r="P636" t="str">
            <v>N</v>
          </cell>
          <cell r="Q636">
            <v>0</v>
          </cell>
          <cell r="R636">
            <v>8</v>
          </cell>
        </row>
        <row r="637">
          <cell r="A637" t="str">
            <v>2-4105</v>
          </cell>
          <cell r="B637">
            <v>2</v>
          </cell>
          <cell r="C637">
            <v>4105</v>
          </cell>
          <cell r="D637" t="str">
            <v>Police Records Supervisor</v>
          </cell>
          <cell r="E637" t="str">
            <v>8A</v>
          </cell>
          <cell r="F637" t="str">
            <v>Arlington</v>
          </cell>
          <cell r="G637" t="str">
            <v>Police Report Supv</v>
          </cell>
          <cell r="H637" t="str">
            <v>E</v>
          </cell>
          <cell r="I637">
            <v>39195</v>
          </cell>
          <cell r="J637" t="str">
            <v>Information Resources Manager</v>
          </cell>
          <cell r="K637">
            <v>1</v>
          </cell>
          <cell r="L637">
            <v>4311</v>
          </cell>
          <cell r="M637">
            <v>3525</v>
          </cell>
          <cell r="N637">
            <v>4406</v>
          </cell>
          <cell r="O637">
            <v>4847</v>
          </cell>
          <cell r="P637" t="str">
            <v>N</v>
          </cell>
          <cell r="Q637">
            <v>0</v>
          </cell>
          <cell r="R637">
            <v>8</v>
          </cell>
        </row>
        <row r="638">
          <cell r="A638" t="e">
            <v>#N/A</v>
          </cell>
          <cell r="B638">
            <v>2</v>
          </cell>
          <cell r="C638" t="e">
            <v>#N/A</v>
          </cell>
          <cell r="D638" t="str">
            <v>Warehouse Supervisor</v>
          </cell>
          <cell r="E638">
            <v>50</v>
          </cell>
          <cell r="F638" t="str">
            <v>Arlington</v>
          </cell>
          <cell r="G638" t="str">
            <v>Opr'S Support Supv</v>
          </cell>
          <cell r="H638" t="str">
            <v>E</v>
          </cell>
          <cell r="I638">
            <v>39195</v>
          </cell>
          <cell r="J638" t="str">
            <v>OPERATIONS SUPPORT MANAGER</v>
          </cell>
          <cell r="K638">
            <v>1</v>
          </cell>
          <cell r="L638">
            <v>4117</v>
          </cell>
          <cell r="M638">
            <v>3525</v>
          </cell>
          <cell r="N638">
            <v>4406</v>
          </cell>
          <cell r="O638">
            <v>4847</v>
          </cell>
          <cell r="P638" t="str">
            <v>N</v>
          </cell>
          <cell r="Q638">
            <v>0</v>
          </cell>
          <cell r="R638">
            <v>8</v>
          </cell>
        </row>
        <row r="639">
          <cell r="A639" t="str">
            <v>11-1940</v>
          </cell>
          <cell r="B639">
            <v>11</v>
          </cell>
          <cell r="C639">
            <v>1940</v>
          </cell>
          <cell r="D639" t="str">
            <v>Sanitarian</v>
          </cell>
          <cell r="E639">
            <v>45</v>
          </cell>
          <cell r="F639" t="str">
            <v>Richardson</v>
          </cell>
          <cell r="G639" t="str">
            <v>ENV HEALTH SPEC-PUBLIC HEALTH</v>
          </cell>
          <cell r="H639" t="str">
            <v>N</v>
          </cell>
          <cell r="I639">
            <v>39302</v>
          </cell>
          <cell r="J639" t="str">
            <v>Asst. Dir of Health</v>
          </cell>
          <cell r="K639">
            <v>1</v>
          </cell>
          <cell r="L639">
            <v>3888</v>
          </cell>
          <cell r="M639">
            <v>3527</v>
          </cell>
          <cell r="N639">
            <v>4244.5</v>
          </cell>
          <cell r="O639">
            <v>4962</v>
          </cell>
          <cell r="P639" t="str">
            <v>N</v>
          </cell>
          <cell r="Q639">
            <v>559</v>
          </cell>
        </row>
        <row r="640">
          <cell r="A640" t="e">
            <v>#N/A</v>
          </cell>
          <cell r="B640">
            <v>11</v>
          </cell>
          <cell r="C640" t="e">
            <v>#N/A</v>
          </cell>
          <cell r="D640" t="str">
            <v>Environmental Specialist</v>
          </cell>
          <cell r="E640">
            <v>117</v>
          </cell>
          <cell r="F640" t="str">
            <v>Richardson</v>
          </cell>
          <cell r="G640" t="str">
            <v>ENV HEALTH SPEC-WATER QUALITY</v>
          </cell>
          <cell r="H640" t="str">
            <v>N</v>
          </cell>
          <cell r="I640">
            <v>39302</v>
          </cell>
          <cell r="J640" t="str">
            <v>Asst Dir of Health</v>
          </cell>
          <cell r="K640">
            <v>1</v>
          </cell>
          <cell r="L640">
            <v>4356</v>
          </cell>
          <cell r="M640">
            <v>3527</v>
          </cell>
          <cell r="N640">
            <v>4244.5</v>
          </cell>
          <cell r="O640">
            <v>4962</v>
          </cell>
          <cell r="P640" t="str">
            <v>N</v>
          </cell>
          <cell r="Q640">
            <v>559</v>
          </cell>
        </row>
        <row r="641">
          <cell r="A641" t="str">
            <v>15-1415</v>
          </cell>
          <cell r="B641">
            <v>15</v>
          </cell>
          <cell r="C641">
            <v>1415</v>
          </cell>
          <cell r="D641" t="str">
            <v>Budget Analyst</v>
          </cell>
          <cell r="E641">
            <v>19</v>
          </cell>
          <cell r="F641" t="str">
            <v>Mesquite</v>
          </cell>
          <cell r="G641" t="str">
            <v>Budget Analyst</v>
          </cell>
          <cell r="H641" t="str">
            <v>E</v>
          </cell>
          <cell r="I641">
            <v>39177</v>
          </cell>
          <cell r="J641" t="str">
            <v>Budget Director</v>
          </cell>
          <cell r="K641">
            <v>1</v>
          </cell>
          <cell r="L641">
            <v>3724</v>
          </cell>
          <cell r="M641">
            <v>3538</v>
          </cell>
          <cell r="N641">
            <v>4182</v>
          </cell>
          <cell r="O641">
            <v>4825</v>
          </cell>
          <cell r="P641" t="str">
            <v>NO</v>
          </cell>
          <cell r="Q641">
            <v>0</v>
          </cell>
        </row>
        <row r="642">
          <cell r="A642" t="str">
            <v>15-8015</v>
          </cell>
          <cell r="B642">
            <v>15</v>
          </cell>
          <cell r="C642">
            <v>8015</v>
          </cell>
          <cell r="D642" t="str">
            <v>Planner</v>
          </cell>
          <cell r="E642">
            <v>38</v>
          </cell>
          <cell r="F642" t="str">
            <v>Mesquite</v>
          </cell>
          <cell r="G642" t="str">
            <v>Planner</v>
          </cell>
          <cell r="H642" t="str">
            <v>E</v>
          </cell>
          <cell r="I642">
            <v>39177</v>
          </cell>
          <cell r="J642" t="str">
            <v>Manager of Planning and Zoning</v>
          </cell>
          <cell r="K642">
            <v>2</v>
          </cell>
          <cell r="L642">
            <v>3734</v>
          </cell>
          <cell r="M642">
            <v>3538</v>
          </cell>
          <cell r="N642">
            <v>4182</v>
          </cell>
          <cell r="O642">
            <v>4825</v>
          </cell>
          <cell r="P642" t="str">
            <v>NO</v>
          </cell>
          <cell r="Q642">
            <v>0</v>
          </cell>
        </row>
        <row r="643">
          <cell r="A643" t="str">
            <v>11-1430</v>
          </cell>
          <cell r="B643">
            <v>11</v>
          </cell>
          <cell r="C643">
            <v>1430</v>
          </cell>
          <cell r="D643" t="str">
            <v>Accountant</v>
          </cell>
          <cell r="E643">
            <v>16</v>
          </cell>
          <cell r="F643" t="str">
            <v>Richardson</v>
          </cell>
          <cell r="G643" t="str">
            <v>ACCOUNTANT II</v>
          </cell>
          <cell r="H643" t="str">
            <v>E</v>
          </cell>
          <cell r="I643">
            <v>39302</v>
          </cell>
          <cell r="J643" t="str">
            <v>Chief Accountant</v>
          </cell>
          <cell r="K643">
            <v>2</v>
          </cell>
          <cell r="L643">
            <v>4131</v>
          </cell>
          <cell r="M643">
            <v>3565</v>
          </cell>
          <cell r="N643">
            <v>4173</v>
          </cell>
          <cell r="O643">
            <v>4781</v>
          </cell>
          <cell r="P643" t="str">
            <v>N</v>
          </cell>
          <cell r="Q643">
            <v>0</v>
          </cell>
        </row>
        <row r="644">
          <cell r="A644" t="str">
            <v>15-4125</v>
          </cell>
          <cell r="B644">
            <v>15</v>
          </cell>
          <cell r="C644">
            <v>4125</v>
          </cell>
          <cell r="D644" t="str">
            <v>911 Dispatch Shift Supervisor</v>
          </cell>
          <cell r="E644">
            <v>85</v>
          </cell>
          <cell r="F644" t="str">
            <v>Mesquite</v>
          </cell>
          <cell r="G644" t="str">
            <v>Public Safety Dispatcher Supervisor</v>
          </cell>
          <cell r="H644" t="str">
            <v>N</v>
          </cell>
          <cell r="I644">
            <v>39177</v>
          </cell>
          <cell r="J644" t="str">
            <v>Police Captain</v>
          </cell>
          <cell r="K644">
            <v>3</v>
          </cell>
          <cell r="L644">
            <v>4291</v>
          </cell>
          <cell r="M644">
            <v>3572</v>
          </cell>
          <cell r="N644">
            <v>3960</v>
          </cell>
          <cell r="O644">
            <v>4347</v>
          </cell>
          <cell r="P644" t="str">
            <v>NO</v>
          </cell>
        </row>
        <row r="645">
          <cell r="A645" t="str">
            <v>12-3080</v>
          </cell>
          <cell r="B645">
            <v>12</v>
          </cell>
          <cell r="C645">
            <v>3080</v>
          </cell>
          <cell r="D645" t="str">
            <v>Firefighter</v>
          </cell>
          <cell r="E645">
            <v>109</v>
          </cell>
          <cell r="F645" t="str">
            <v>Garland</v>
          </cell>
          <cell r="G645" t="str">
            <v>Firefighter</v>
          </cell>
          <cell r="H645" t="str">
            <v>N</v>
          </cell>
          <cell r="I645">
            <v>39139</v>
          </cell>
          <cell r="J645" t="str">
            <v>Fire Battalion Chief</v>
          </cell>
          <cell r="K645">
            <v>126</v>
          </cell>
          <cell r="L645">
            <v>4713</v>
          </cell>
          <cell r="M645">
            <v>3573</v>
          </cell>
          <cell r="N645">
            <v>4312.5</v>
          </cell>
          <cell r="O645">
            <v>5052</v>
          </cell>
        </row>
        <row r="646">
          <cell r="A646" t="e">
            <v>#N/A</v>
          </cell>
          <cell r="B646">
            <v>12</v>
          </cell>
          <cell r="C646" t="e">
            <v>#N/A</v>
          </cell>
          <cell r="D646" t="str">
            <v>Fire Recruit</v>
          </cell>
          <cell r="E646">
            <v>108</v>
          </cell>
          <cell r="F646" t="str">
            <v>Garland</v>
          </cell>
          <cell r="G646" t="str">
            <v>Firefighter</v>
          </cell>
          <cell r="H646" t="str">
            <v>N</v>
          </cell>
          <cell r="I646">
            <v>39139</v>
          </cell>
          <cell r="J646" t="str">
            <v>Fire Battalion Chief</v>
          </cell>
          <cell r="K646">
            <v>126</v>
          </cell>
          <cell r="L646">
            <v>3573</v>
          </cell>
          <cell r="M646">
            <v>3573</v>
          </cell>
          <cell r="N646">
            <v>4312.5</v>
          </cell>
          <cell r="O646">
            <v>5052</v>
          </cell>
        </row>
        <row r="647">
          <cell r="A647" t="str">
            <v>7-5210</v>
          </cell>
          <cell r="B647">
            <v>7</v>
          </cell>
          <cell r="C647">
            <v>5210</v>
          </cell>
          <cell r="D647" t="str">
            <v>Street Supervisor</v>
          </cell>
          <cell r="E647">
            <v>94</v>
          </cell>
          <cell r="F647" t="str">
            <v>Irving</v>
          </cell>
          <cell r="G647" t="str">
            <v>STREETS SUPERVISOR</v>
          </cell>
          <cell r="H647" t="str">
            <v>E</v>
          </cell>
          <cell r="I647">
            <v>39191</v>
          </cell>
          <cell r="J647" t="str">
            <v>Asst PW &amp; Trans Dir/Streets</v>
          </cell>
          <cell r="K647">
            <v>3</v>
          </cell>
          <cell r="L647">
            <v>4408</v>
          </cell>
          <cell r="M647">
            <v>3575</v>
          </cell>
          <cell r="N647">
            <v>4247</v>
          </cell>
          <cell r="O647">
            <v>5045</v>
          </cell>
        </row>
        <row r="648">
          <cell r="A648" t="str">
            <v>7-1740</v>
          </cell>
          <cell r="B648">
            <v>7</v>
          </cell>
          <cell r="C648">
            <v>1740</v>
          </cell>
          <cell r="D648" t="str">
            <v>PC Support Analyst</v>
          </cell>
          <cell r="E648">
            <v>145</v>
          </cell>
          <cell r="F648" t="str">
            <v>Irving</v>
          </cell>
          <cell r="G648" t="str">
            <v>MICRO-COMPUTER SPECIALIST</v>
          </cell>
          <cell r="H648" t="str">
            <v>E</v>
          </cell>
          <cell r="I648">
            <v>39191</v>
          </cell>
          <cell r="J648" t="str">
            <v>Network Systems Mgr</v>
          </cell>
          <cell r="K648">
            <v>4</v>
          </cell>
          <cell r="L648">
            <v>4857</v>
          </cell>
          <cell r="M648">
            <v>3575</v>
          </cell>
          <cell r="N648">
            <v>4247</v>
          </cell>
          <cell r="O648">
            <v>5045</v>
          </cell>
          <cell r="P648" t="str">
            <v>N</v>
          </cell>
          <cell r="Q648">
            <v>0</v>
          </cell>
        </row>
        <row r="649">
          <cell r="A649" t="e">
            <v>#N/A</v>
          </cell>
          <cell r="B649">
            <v>7</v>
          </cell>
          <cell r="C649" t="e">
            <v>#N/A</v>
          </cell>
          <cell r="D649" t="str">
            <v>Program Education Specialist</v>
          </cell>
          <cell r="E649">
            <v>155</v>
          </cell>
          <cell r="F649" t="str">
            <v>Irving</v>
          </cell>
          <cell r="G649" t="str">
            <v>DRAINAGE PROGRAMS COORDINATOR</v>
          </cell>
          <cell r="H649" t="str">
            <v>N</v>
          </cell>
          <cell r="I649">
            <v>39191</v>
          </cell>
          <cell r="J649" t="str">
            <v>ENGINEERING MANAGER</v>
          </cell>
          <cell r="K649">
            <v>1</v>
          </cell>
          <cell r="L649">
            <v>5045</v>
          </cell>
          <cell r="M649">
            <v>3575</v>
          </cell>
          <cell r="N649">
            <v>4247</v>
          </cell>
          <cell r="O649">
            <v>5045</v>
          </cell>
          <cell r="P649" t="str">
            <v>N</v>
          </cell>
          <cell r="Q649">
            <v>0</v>
          </cell>
        </row>
        <row r="650">
          <cell r="A650" t="e">
            <v>#N/A</v>
          </cell>
          <cell r="B650">
            <v>7</v>
          </cell>
          <cell r="C650" t="e">
            <v>#N/A</v>
          </cell>
          <cell r="D650" t="str">
            <v>Environmental Specialist</v>
          </cell>
          <cell r="E650">
            <v>117</v>
          </cell>
          <cell r="F650" t="str">
            <v>Irving</v>
          </cell>
          <cell r="G650" t="str">
            <v>ENVIRON COMPLIANCE SPECIALIST</v>
          </cell>
          <cell r="H650" t="str">
            <v>N</v>
          </cell>
          <cell r="I650">
            <v>39191</v>
          </cell>
          <cell r="J650" t="str">
            <v>Environmental Compliance Supervisor</v>
          </cell>
          <cell r="K650">
            <v>5</v>
          </cell>
          <cell r="L650">
            <v>4377</v>
          </cell>
          <cell r="M650">
            <v>3575</v>
          </cell>
          <cell r="N650">
            <v>4247</v>
          </cell>
          <cell r="O650">
            <v>5045</v>
          </cell>
          <cell r="P650" t="str">
            <v>N</v>
          </cell>
          <cell r="Q650">
            <v>0</v>
          </cell>
        </row>
        <row r="651">
          <cell r="A651" t="str">
            <v>2-3080</v>
          </cell>
          <cell r="B651">
            <v>2</v>
          </cell>
          <cell r="C651">
            <v>3080</v>
          </cell>
          <cell r="D651" t="str">
            <v>Firefighter</v>
          </cell>
          <cell r="E651">
            <v>109</v>
          </cell>
          <cell r="F651" t="str">
            <v>Arlington</v>
          </cell>
          <cell r="G651" t="str">
            <v>Firefighter</v>
          </cell>
          <cell r="H651" t="str">
            <v>N</v>
          </cell>
          <cell r="I651">
            <v>39181</v>
          </cell>
          <cell r="J651" t="str">
            <v>Fire Lieutenant</v>
          </cell>
          <cell r="K651">
            <v>132</v>
          </cell>
          <cell r="L651">
            <v>4578</v>
          </cell>
          <cell r="M651">
            <v>3587</v>
          </cell>
          <cell r="N651">
            <v>4808</v>
          </cell>
          <cell r="O651">
            <v>5051</v>
          </cell>
          <cell r="P651" t="str">
            <v>N</v>
          </cell>
          <cell r="Q651">
            <v>0</v>
          </cell>
          <cell r="R651">
            <v>20</v>
          </cell>
        </row>
        <row r="652">
          <cell r="A652" t="str">
            <v>2-1740</v>
          </cell>
          <cell r="B652">
            <v>2</v>
          </cell>
          <cell r="C652">
            <v>1740</v>
          </cell>
          <cell r="D652" t="str">
            <v>PC Support Analyst</v>
          </cell>
          <cell r="E652">
            <v>145</v>
          </cell>
          <cell r="F652" t="str">
            <v>Arlington</v>
          </cell>
          <cell r="G652" t="str">
            <v>Cust Supp Specialist</v>
          </cell>
          <cell r="H652" t="str">
            <v>E</v>
          </cell>
          <cell r="I652">
            <v>39181</v>
          </cell>
          <cell r="J652" t="str">
            <v>Customer Support Supervisor</v>
          </cell>
          <cell r="K652">
            <v>7</v>
          </cell>
          <cell r="L652">
            <v>4291</v>
          </cell>
          <cell r="M652">
            <v>3593</v>
          </cell>
          <cell r="N652">
            <v>4491</v>
          </cell>
          <cell r="O652">
            <v>4940</v>
          </cell>
          <cell r="P652" t="str">
            <v>N</v>
          </cell>
          <cell r="Q652">
            <v>0</v>
          </cell>
          <cell r="R652">
            <v>8</v>
          </cell>
        </row>
        <row r="653">
          <cell r="A653" t="e">
            <v>#N/A</v>
          </cell>
          <cell r="B653">
            <v>11</v>
          </cell>
          <cell r="C653" t="e">
            <v>#N/A</v>
          </cell>
          <cell r="D653" t="str">
            <v>IT Communications Technician</v>
          </cell>
          <cell r="E653">
            <v>136</v>
          </cell>
          <cell r="F653" t="str">
            <v>Richardson</v>
          </cell>
          <cell r="G653" t="str">
            <v>COMMUNICATIONS SPECIALIST</v>
          </cell>
          <cell r="H653" t="str">
            <v>N</v>
          </cell>
          <cell r="I653">
            <v>39302</v>
          </cell>
          <cell r="J653" t="str">
            <v>Mgr-Pub Safety Applications</v>
          </cell>
          <cell r="K653">
            <v>1</v>
          </cell>
          <cell r="L653">
            <v>4606</v>
          </cell>
          <cell r="M653">
            <v>3608</v>
          </cell>
          <cell r="N653">
            <v>4107</v>
          </cell>
          <cell r="O653">
            <v>4606</v>
          </cell>
          <cell r="P653" t="str">
            <v>N</v>
          </cell>
          <cell r="Q653">
            <v>0</v>
          </cell>
        </row>
        <row r="654">
          <cell r="A654" t="e">
            <v>#N/A</v>
          </cell>
          <cell r="B654">
            <v>11</v>
          </cell>
          <cell r="C654" t="e">
            <v>#N/A</v>
          </cell>
          <cell r="D654" t="str">
            <v>GIS Specialist - Technical Level</v>
          </cell>
          <cell r="E654">
            <v>131</v>
          </cell>
          <cell r="F654" t="str">
            <v>Richardson</v>
          </cell>
          <cell r="G654" t="str">
            <v>G I S ANALYST</v>
          </cell>
          <cell r="H654" t="str">
            <v>N</v>
          </cell>
          <cell r="I654">
            <v>39302</v>
          </cell>
          <cell r="J654" t="str">
            <v>Mgr of Apps Develop/GIS</v>
          </cell>
          <cell r="K654">
            <v>1</v>
          </cell>
          <cell r="L654">
            <v>4386</v>
          </cell>
          <cell r="M654">
            <v>3608</v>
          </cell>
          <cell r="N654">
            <v>4107</v>
          </cell>
          <cell r="O654">
            <v>4606</v>
          </cell>
          <cell r="P654" t="str">
            <v>N</v>
          </cell>
          <cell r="Q654">
            <v>0</v>
          </cell>
        </row>
        <row r="655">
          <cell r="A655" t="e">
            <v>#N/A</v>
          </cell>
          <cell r="B655">
            <v>11</v>
          </cell>
          <cell r="C655" t="e">
            <v>#N/A</v>
          </cell>
          <cell r="D655" t="str">
            <v>Help Desk Technician</v>
          </cell>
          <cell r="E655">
            <v>144</v>
          </cell>
          <cell r="F655" t="str">
            <v>Richardson</v>
          </cell>
          <cell r="G655" t="str">
            <v>HELP DESK ANALYST</v>
          </cell>
          <cell r="H655" t="str">
            <v>N</v>
          </cell>
          <cell r="I655">
            <v>39302</v>
          </cell>
          <cell r="J655" t="str">
            <v>Telecommunications Mgr</v>
          </cell>
          <cell r="K655">
            <v>1</v>
          </cell>
          <cell r="L655">
            <v>4606</v>
          </cell>
          <cell r="M655">
            <v>3608</v>
          </cell>
          <cell r="N655">
            <v>4107</v>
          </cell>
          <cell r="O655">
            <v>4606</v>
          </cell>
          <cell r="P655" t="str">
            <v>N</v>
          </cell>
          <cell r="Q655">
            <v>0</v>
          </cell>
        </row>
        <row r="656">
          <cell r="A656" t="str">
            <v>10-2460</v>
          </cell>
          <cell r="B656">
            <v>10</v>
          </cell>
          <cell r="C656">
            <v>2460</v>
          </cell>
          <cell r="D656" t="str">
            <v>Children's Librarian</v>
          </cell>
          <cell r="E656">
            <v>26</v>
          </cell>
          <cell r="F656" t="str">
            <v>Plano</v>
          </cell>
          <cell r="G656" t="str">
            <v>Sr Public Svcs Librarian</v>
          </cell>
          <cell r="H656" t="str">
            <v>E</v>
          </cell>
          <cell r="I656">
            <v>39219</v>
          </cell>
          <cell r="J656" t="str">
            <v>Public Services Librarian Supervisor</v>
          </cell>
          <cell r="K656">
            <v>28</v>
          </cell>
          <cell r="L656">
            <v>4101</v>
          </cell>
          <cell r="M656">
            <v>3613</v>
          </cell>
          <cell r="N656">
            <v>4444</v>
          </cell>
          <cell r="O656">
            <v>5275</v>
          </cell>
        </row>
        <row r="657">
          <cell r="A657" t="str">
            <v>10-5110</v>
          </cell>
          <cell r="B657">
            <v>10</v>
          </cell>
          <cell r="C657">
            <v>5110</v>
          </cell>
          <cell r="D657" t="str">
            <v>Fleet Repair Supervisor</v>
          </cell>
          <cell r="E657">
            <v>90</v>
          </cell>
          <cell r="F657" t="str">
            <v>Plano</v>
          </cell>
          <cell r="G657" t="str">
            <v>Equipment Services Supervisor</v>
          </cell>
          <cell r="H657" t="str">
            <v>N</v>
          </cell>
          <cell r="I657">
            <v>39218</v>
          </cell>
          <cell r="J657" t="str">
            <v>Equipment Services Manager</v>
          </cell>
          <cell r="K657">
            <v>3</v>
          </cell>
          <cell r="L657">
            <v>4850</v>
          </cell>
          <cell r="M657">
            <v>3613</v>
          </cell>
          <cell r="N657">
            <v>4444</v>
          </cell>
          <cell r="O657">
            <v>5275</v>
          </cell>
        </row>
        <row r="658">
          <cell r="A658" t="str">
            <v>10-7035</v>
          </cell>
          <cell r="B658">
            <v>10</v>
          </cell>
          <cell r="C658">
            <v>7035</v>
          </cell>
          <cell r="D658" t="str">
            <v>Plans Examiner</v>
          </cell>
          <cell r="E658">
            <v>93</v>
          </cell>
          <cell r="F658" t="str">
            <v>Plano</v>
          </cell>
          <cell r="G658" t="str">
            <v>Plans Examiner</v>
          </cell>
          <cell r="H658" t="str">
            <v>E</v>
          </cell>
          <cell r="I658">
            <v>39219</v>
          </cell>
          <cell r="J658" t="str">
            <v>Inspection Services Supervisor</v>
          </cell>
          <cell r="K658">
            <v>5</v>
          </cell>
          <cell r="L658">
            <v>4401</v>
          </cell>
          <cell r="M658">
            <v>3613</v>
          </cell>
          <cell r="N658">
            <v>4444</v>
          </cell>
          <cell r="O658">
            <v>5275</v>
          </cell>
        </row>
        <row r="659">
          <cell r="A659" t="str">
            <v>10-8015</v>
          </cell>
          <cell r="B659">
            <v>10</v>
          </cell>
          <cell r="C659">
            <v>8015</v>
          </cell>
          <cell r="D659" t="str">
            <v>Planner</v>
          </cell>
          <cell r="E659">
            <v>38</v>
          </cell>
          <cell r="F659" t="str">
            <v>Plano</v>
          </cell>
          <cell r="G659" t="str">
            <v>Planner</v>
          </cell>
          <cell r="H659" t="str">
            <v>E</v>
          </cell>
          <cell r="I659">
            <v>39219</v>
          </cell>
          <cell r="J659" t="str">
            <v>Development Review Manager</v>
          </cell>
          <cell r="K659">
            <v>5</v>
          </cell>
          <cell r="L659">
            <v>4021</v>
          </cell>
          <cell r="M659">
            <v>3613</v>
          </cell>
          <cell r="N659">
            <v>4444</v>
          </cell>
          <cell r="O659">
            <v>5275</v>
          </cell>
        </row>
        <row r="660">
          <cell r="A660" t="e">
            <v>#N/A</v>
          </cell>
          <cell r="B660">
            <v>10</v>
          </cell>
          <cell r="C660" t="e">
            <v>#N/A</v>
          </cell>
          <cell r="D660" t="str">
            <v>Accountant II - Journey Level</v>
          </cell>
          <cell r="E660">
            <v>126</v>
          </cell>
          <cell r="F660" t="str">
            <v>Plano</v>
          </cell>
          <cell r="G660" t="str">
            <v>Accountant II</v>
          </cell>
          <cell r="H660" t="str">
            <v>E</v>
          </cell>
          <cell r="I660">
            <v>39218</v>
          </cell>
          <cell r="J660" t="str">
            <v>Accounting Manager</v>
          </cell>
          <cell r="K660">
            <v>1</v>
          </cell>
          <cell r="L660">
            <v>4281</v>
          </cell>
          <cell r="M660">
            <v>3613</v>
          </cell>
          <cell r="N660">
            <v>4444</v>
          </cell>
          <cell r="O660">
            <v>5275</v>
          </cell>
        </row>
        <row r="661">
          <cell r="A661" t="e">
            <v>#N/A</v>
          </cell>
          <cell r="B661">
            <v>10</v>
          </cell>
          <cell r="C661" t="e">
            <v>#N/A</v>
          </cell>
          <cell r="D661" t="str">
            <v>Construction Inspection Supervisor</v>
          </cell>
          <cell r="E661">
            <v>29</v>
          </cell>
          <cell r="F661" t="str">
            <v>Plano</v>
          </cell>
          <cell r="G661" t="str">
            <v>Construction Insp Supervisor</v>
          </cell>
          <cell r="H661" t="str">
            <v>E</v>
          </cell>
          <cell r="I661">
            <v>39218</v>
          </cell>
          <cell r="J661" t="str">
            <v>Public Works Superintendent</v>
          </cell>
          <cell r="K661">
            <v>1</v>
          </cell>
          <cell r="L661">
            <v>5173</v>
          </cell>
          <cell r="M661">
            <v>3613</v>
          </cell>
          <cell r="N661">
            <v>4444</v>
          </cell>
          <cell r="O661">
            <v>5275</v>
          </cell>
          <cell r="Q661">
            <v>600</v>
          </cell>
        </row>
        <row r="662">
          <cell r="A662" t="e">
            <v>#N/A</v>
          </cell>
          <cell r="B662">
            <v>10</v>
          </cell>
          <cell r="C662" t="e">
            <v>#N/A</v>
          </cell>
          <cell r="D662" t="str">
            <v>Graduate Engineer</v>
          </cell>
          <cell r="E662">
            <v>87</v>
          </cell>
          <cell r="F662" t="str">
            <v>Plano</v>
          </cell>
          <cell r="G662" t="str">
            <v>Engineer I</v>
          </cell>
          <cell r="H662" t="str">
            <v>E</v>
          </cell>
          <cell r="I662">
            <v>39218</v>
          </cell>
          <cell r="J662" t="str">
            <v>Sr. Engineer</v>
          </cell>
          <cell r="K662">
            <v>0</v>
          </cell>
          <cell r="L662">
            <v>0</v>
          </cell>
          <cell r="M662">
            <v>3613</v>
          </cell>
          <cell r="N662">
            <v>4444</v>
          </cell>
          <cell r="O662">
            <v>5275</v>
          </cell>
        </row>
        <row r="663">
          <cell r="A663" t="e">
            <v>#N/A</v>
          </cell>
          <cell r="B663">
            <v>10</v>
          </cell>
          <cell r="C663" t="e">
            <v>#N/A</v>
          </cell>
          <cell r="D663" t="str">
            <v>GIS Analyst</v>
          </cell>
          <cell r="E663" t="str">
            <v>10B</v>
          </cell>
          <cell r="F663" t="str">
            <v>Plano</v>
          </cell>
          <cell r="G663" t="str">
            <v>GIS Analyst</v>
          </cell>
          <cell r="H663" t="str">
            <v>E</v>
          </cell>
          <cell r="I663">
            <v>39218</v>
          </cell>
          <cell r="J663" t="str">
            <v>GIS Manager</v>
          </cell>
          <cell r="K663">
            <v>3</v>
          </cell>
          <cell r="L663">
            <v>3926</v>
          </cell>
          <cell r="M663">
            <v>3613</v>
          </cell>
          <cell r="N663">
            <v>4444</v>
          </cell>
          <cell r="O663">
            <v>5275</v>
          </cell>
        </row>
        <row r="664">
          <cell r="A664" t="e">
            <v>#N/A</v>
          </cell>
          <cell r="B664">
            <v>10</v>
          </cell>
          <cell r="C664" t="e">
            <v>#N/A</v>
          </cell>
          <cell r="D664" t="str">
            <v>Print/Mail Shop Supervisor</v>
          </cell>
          <cell r="E664">
            <v>39</v>
          </cell>
          <cell r="F664" t="str">
            <v>Plano</v>
          </cell>
          <cell r="G664" t="str">
            <v>Graphic Commun Supv</v>
          </cell>
          <cell r="H664" t="str">
            <v>E</v>
          </cell>
          <cell r="I664">
            <v>39218</v>
          </cell>
          <cell r="J664" t="str">
            <v>Records/Public Information Manager</v>
          </cell>
          <cell r="K664">
            <v>1</v>
          </cell>
          <cell r="L664">
            <v>4196</v>
          </cell>
          <cell r="M664">
            <v>3613</v>
          </cell>
          <cell r="N664">
            <v>4444</v>
          </cell>
          <cell r="O664">
            <v>5275</v>
          </cell>
          <cell r="Q664">
            <v>178</v>
          </cell>
        </row>
        <row r="665">
          <cell r="A665" t="e">
            <v>#N/A</v>
          </cell>
          <cell r="B665">
            <v>10</v>
          </cell>
          <cell r="C665" t="e">
            <v>#N/A</v>
          </cell>
          <cell r="D665" t="str">
            <v>Warehouse Supervisor</v>
          </cell>
          <cell r="E665">
            <v>50</v>
          </cell>
          <cell r="F665" t="str">
            <v>Plano</v>
          </cell>
          <cell r="G665" t="str">
            <v>Inventory Control Supervisor</v>
          </cell>
          <cell r="H665" t="str">
            <v>N</v>
          </cell>
          <cell r="I665">
            <v>39218</v>
          </cell>
          <cell r="J665" t="str">
            <v>Chief Purchasing Official</v>
          </cell>
          <cell r="K665">
            <v>1</v>
          </cell>
          <cell r="L665">
            <v>5275</v>
          </cell>
          <cell r="M665">
            <v>3613</v>
          </cell>
          <cell r="N665">
            <v>4444</v>
          </cell>
          <cell r="O665">
            <v>5275</v>
          </cell>
        </row>
        <row r="666">
          <cell r="A666" t="e">
            <v>#N/A</v>
          </cell>
          <cell r="B666">
            <v>10</v>
          </cell>
          <cell r="C666" t="e">
            <v>#N/A</v>
          </cell>
          <cell r="D666" t="str">
            <v>Landscape Architect</v>
          </cell>
          <cell r="E666">
            <v>165</v>
          </cell>
          <cell r="F666" t="str">
            <v>Plano</v>
          </cell>
          <cell r="G666" t="str">
            <v>Landscape Architect</v>
          </cell>
          <cell r="H666" t="str">
            <v>E</v>
          </cell>
          <cell r="I666">
            <v>39219</v>
          </cell>
          <cell r="K666">
            <v>3</v>
          </cell>
          <cell r="L666">
            <v>5051</v>
          </cell>
          <cell r="M666">
            <v>3613</v>
          </cell>
          <cell r="N666">
            <v>4444</v>
          </cell>
          <cell r="O666">
            <v>5275</v>
          </cell>
        </row>
        <row r="667">
          <cell r="A667" t="e">
            <v>#N/A</v>
          </cell>
          <cell r="B667">
            <v>10</v>
          </cell>
          <cell r="C667" t="e">
            <v>#N/A</v>
          </cell>
          <cell r="D667" t="str">
            <v>Parks Planner</v>
          </cell>
          <cell r="E667">
            <v>137</v>
          </cell>
          <cell r="F667" t="str">
            <v>Plano</v>
          </cell>
          <cell r="G667" t="str">
            <v>Landscape Architect</v>
          </cell>
          <cell r="H667" t="str">
            <v>E</v>
          </cell>
          <cell r="I667">
            <v>39219</v>
          </cell>
          <cell r="J667" t="str">
            <v>Chief Park Planner</v>
          </cell>
          <cell r="K667">
            <v>3</v>
          </cell>
          <cell r="L667">
            <v>5051</v>
          </cell>
          <cell r="M667">
            <v>3613</v>
          </cell>
          <cell r="N667">
            <v>4444</v>
          </cell>
          <cell r="O667">
            <v>5275</v>
          </cell>
        </row>
        <row r="668">
          <cell r="A668" t="e">
            <v>#N/A</v>
          </cell>
          <cell r="B668">
            <v>10</v>
          </cell>
          <cell r="C668" t="e">
            <v>#N/A</v>
          </cell>
          <cell r="D668" t="str">
            <v>Legal Assistant II</v>
          </cell>
          <cell r="E668">
            <v>158</v>
          </cell>
          <cell r="F668" t="str">
            <v>Plano</v>
          </cell>
          <cell r="G668" t="str">
            <v>Legal Secretary</v>
          </cell>
          <cell r="H668" t="str">
            <v>N</v>
          </cell>
          <cell r="I668">
            <v>39064</v>
          </cell>
          <cell r="J668" t="str">
            <v>Attorney</v>
          </cell>
          <cell r="K668">
            <v>2</v>
          </cell>
          <cell r="L668">
            <v>3851</v>
          </cell>
          <cell r="M668">
            <v>3613</v>
          </cell>
          <cell r="N668">
            <v>4444</v>
          </cell>
          <cell r="O668">
            <v>5275</v>
          </cell>
        </row>
        <row r="669">
          <cell r="A669" t="e">
            <v>#N/A</v>
          </cell>
          <cell r="B669">
            <v>10</v>
          </cell>
          <cell r="C669" t="e">
            <v>#N/A</v>
          </cell>
          <cell r="D669" t="str">
            <v>Solid Waste Supervisor</v>
          </cell>
          <cell r="E669">
            <v>140</v>
          </cell>
          <cell r="F669" t="str">
            <v>Plano</v>
          </cell>
          <cell r="G669" t="str">
            <v>Solid Waste Services Supervisor</v>
          </cell>
          <cell r="H669" t="str">
            <v>E</v>
          </cell>
          <cell r="I669">
            <v>39220</v>
          </cell>
          <cell r="J669" t="str">
            <v>Solid Waste Superintendent</v>
          </cell>
          <cell r="K669">
            <v>5</v>
          </cell>
          <cell r="L669">
            <v>4308</v>
          </cell>
          <cell r="M669">
            <v>3613</v>
          </cell>
          <cell r="N669">
            <v>4444</v>
          </cell>
          <cell r="O669">
            <v>5275</v>
          </cell>
        </row>
        <row r="670">
          <cell r="A670" t="e">
            <v>#N/A</v>
          </cell>
          <cell r="B670">
            <v>10</v>
          </cell>
          <cell r="C670" t="e">
            <v>#N/A</v>
          </cell>
          <cell r="D670" t="str">
            <v>Safety &amp; Risk Management Specialist -Journey Level</v>
          </cell>
          <cell r="E670">
            <v>148</v>
          </cell>
          <cell r="F670" t="str">
            <v>Plano</v>
          </cell>
          <cell r="G670" t="str">
            <v>Sr. Risk Analyst</v>
          </cell>
          <cell r="H670" t="str">
            <v>E</v>
          </cell>
          <cell r="I670">
            <v>39219</v>
          </cell>
          <cell r="J670" t="str">
            <v>Risk Manager</v>
          </cell>
          <cell r="K670">
            <v>1</v>
          </cell>
          <cell r="L670">
            <v>4173</v>
          </cell>
          <cell r="M670">
            <v>3613</v>
          </cell>
          <cell r="N670">
            <v>4444</v>
          </cell>
          <cell r="O670">
            <v>5275</v>
          </cell>
        </row>
        <row r="671">
          <cell r="A671" t="str">
            <v>7-3080</v>
          </cell>
          <cell r="B671">
            <v>7</v>
          </cell>
          <cell r="C671">
            <v>3080</v>
          </cell>
          <cell r="D671" t="str">
            <v>Firefighter</v>
          </cell>
          <cell r="E671">
            <v>109</v>
          </cell>
          <cell r="F671" t="str">
            <v>Irving</v>
          </cell>
          <cell r="G671" t="str">
            <v>FIREFIGHTER</v>
          </cell>
          <cell r="H671" t="str">
            <v>N</v>
          </cell>
          <cell r="I671">
            <v>39191</v>
          </cell>
          <cell r="J671" t="str">
            <v>FIRE CAPTAIN</v>
          </cell>
          <cell r="K671">
            <v>116</v>
          </cell>
          <cell r="L671">
            <v>4751</v>
          </cell>
          <cell r="M671">
            <v>3616</v>
          </cell>
          <cell r="N671">
            <v>4359</v>
          </cell>
          <cell r="O671">
            <v>5102</v>
          </cell>
          <cell r="P671" t="str">
            <v>N</v>
          </cell>
          <cell r="Q671">
            <v>0</v>
          </cell>
          <cell r="R671">
            <v>9.5</v>
          </cell>
        </row>
        <row r="672">
          <cell r="A672" t="e">
            <v>#N/A</v>
          </cell>
          <cell r="B672">
            <v>7</v>
          </cell>
          <cell r="C672" t="e">
            <v>#N/A</v>
          </cell>
          <cell r="D672" t="str">
            <v>Fire Recruit</v>
          </cell>
          <cell r="E672">
            <v>108</v>
          </cell>
          <cell r="F672" t="str">
            <v>Irving</v>
          </cell>
          <cell r="G672" t="str">
            <v>FIREFIGHTER (RECRUIT)</v>
          </cell>
          <cell r="H672" t="str">
            <v>N</v>
          </cell>
          <cell r="I672">
            <v>39191</v>
          </cell>
          <cell r="J672" t="str">
            <v>FIRE CAPTAIN</v>
          </cell>
          <cell r="K672">
            <v>3</v>
          </cell>
          <cell r="L672">
            <v>3616</v>
          </cell>
          <cell r="M672">
            <v>3616</v>
          </cell>
          <cell r="N672">
            <v>3616</v>
          </cell>
          <cell r="O672">
            <v>3616</v>
          </cell>
          <cell r="P672" t="str">
            <v>N</v>
          </cell>
        </row>
        <row r="673">
          <cell r="A673" t="str">
            <v>2-2145</v>
          </cell>
          <cell r="B673">
            <v>2</v>
          </cell>
          <cell r="C673">
            <v>2145</v>
          </cell>
          <cell r="D673" t="str">
            <v>Recreation Center Coordinator</v>
          </cell>
          <cell r="E673">
            <v>42</v>
          </cell>
          <cell r="F673" t="str">
            <v>Arlington</v>
          </cell>
          <cell r="G673" t="str">
            <v>Recreation Facility Mgr</v>
          </cell>
          <cell r="H673" t="str">
            <v>E</v>
          </cell>
          <cell r="I673">
            <v>39195</v>
          </cell>
          <cell r="J673" t="str">
            <v>Recreation Program Manager</v>
          </cell>
          <cell r="K673">
            <v>7</v>
          </cell>
          <cell r="L673">
            <v>4205</v>
          </cell>
          <cell r="M673">
            <v>3623</v>
          </cell>
          <cell r="N673">
            <v>4529</v>
          </cell>
          <cell r="O673">
            <v>4982</v>
          </cell>
          <cell r="P673" t="str">
            <v>N</v>
          </cell>
          <cell r="Q673">
            <v>0</v>
          </cell>
          <cell r="R673">
            <v>8</v>
          </cell>
        </row>
        <row r="674">
          <cell r="A674" t="str">
            <v>2-5210</v>
          </cell>
          <cell r="B674">
            <v>2</v>
          </cell>
          <cell r="C674">
            <v>5210</v>
          </cell>
          <cell r="D674" t="str">
            <v>Street Supervisor</v>
          </cell>
          <cell r="E674">
            <v>94</v>
          </cell>
          <cell r="F674" t="str">
            <v>Arlington</v>
          </cell>
          <cell r="G674" t="str">
            <v>Street Crew Chief</v>
          </cell>
          <cell r="H674" t="str">
            <v>E</v>
          </cell>
          <cell r="I674">
            <v>39195</v>
          </cell>
          <cell r="J674" t="str">
            <v>Assistant Street Superintendent</v>
          </cell>
          <cell r="K674">
            <v>5</v>
          </cell>
          <cell r="L674">
            <v>4352</v>
          </cell>
          <cell r="M674">
            <v>3623</v>
          </cell>
          <cell r="N674">
            <v>4529</v>
          </cell>
          <cell r="O674">
            <v>4982</v>
          </cell>
          <cell r="P674" t="str">
            <v>N</v>
          </cell>
          <cell r="Q674">
            <v>0</v>
          </cell>
          <cell r="R674">
            <v>8</v>
          </cell>
        </row>
        <row r="675">
          <cell r="A675" t="e">
            <v>#N/A</v>
          </cell>
          <cell r="B675">
            <v>2</v>
          </cell>
          <cell r="C675" t="e">
            <v>#N/A</v>
          </cell>
          <cell r="D675" t="str">
            <v>Customer Service Supervisor</v>
          </cell>
          <cell r="E675" t="str">
            <v>8B</v>
          </cell>
          <cell r="F675" t="str">
            <v>Arlington</v>
          </cell>
          <cell r="G675" t="str">
            <v>Cust Services Supv</v>
          </cell>
          <cell r="H675" t="str">
            <v>E</v>
          </cell>
          <cell r="I675">
            <v>39181</v>
          </cell>
          <cell r="J675" t="str">
            <v>Customer Services Manager</v>
          </cell>
          <cell r="K675">
            <v>2</v>
          </cell>
          <cell r="L675">
            <v>4975</v>
          </cell>
          <cell r="M675">
            <v>3623</v>
          </cell>
          <cell r="N675">
            <v>4529</v>
          </cell>
          <cell r="O675">
            <v>4982</v>
          </cell>
          <cell r="P675" t="str">
            <v>N</v>
          </cell>
          <cell r="Q675">
            <v>0</v>
          </cell>
          <cell r="R675">
            <v>8</v>
          </cell>
        </row>
        <row r="676">
          <cell r="A676" t="e">
            <v>#N/A</v>
          </cell>
          <cell r="B676">
            <v>2</v>
          </cell>
          <cell r="C676" t="e">
            <v>#N/A</v>
          </cell>
          <cell r="D676" t="str">
            <v>Program Education Specialist</v>
          </cell>
          <cell r="E676">
            <v>155</v>
          </cell>
          <cell r="F676" t="str">
            <v>Arlington</v>
          </cell>
          <cell r="G676" t="str">
            <v>Public Education Spec</v>
          </cell>
          <cell r="H676" t="str">
            <v>E</v>
          </cell>
          <cell r="I676">
            <v>39195</v>
          </cell>
          <cell r="J676" t="str">
            <v>MARKETING COMMUNICATIONS MANAGER</v>
          </cell>
          <cell r="K676">
            <v>1</v>
          </cell>
          <cell r="L676">
            <v>4303</v>
          </cell>
          <cell r="M676">
            <v>3660</v>
          </cell>
          <cell r="N676">
            <v>4575</v>
          </cell>
          <cell r="O676">
            <v>5032</v>
          </cell>
          <cell r="P676" t="str">
            <v>N</v>
          </cell>
          <cell r="Q676">
            <v>0</v>
          </cell>
          <cell r="R676">
            <v>8</v>
          </cell>
        </row>
        <row r="677">
          <cell r="A677" t="e">
            <v>#N/A</v>
          </cell>
          <cell r="B677">
            <v>2</v>
          </cell>
          <cell r="C677" t="e">
            <v>#N/A</v>
          </cell>
          <cell r="D677" t="str">
            <v>Victim Assistance Specialist</v>
          </cell>
          <cell r="E677">
            <v>160</v>
          </cell>
          <cell r="F677" t="str">
            <v>Arlington</v>
          </cell>
          <cell r="G677" t="str">
            <v>Victim Services Counselor</v>
          </cell>
          <cell r="H677" t="str">
            <v>N</v>
          </cell>
          <cell r="I677">
            <v>39181</v>
          </cell>
          <cell r="J677" t="str">
            <v>Victim Assistance Coordinator</v>
          </cell>
          <cell r="K677">
            <v>4</v>
          </cell>
          <cell r="L677">
            <v>4117</v>
          </cell>
          <cell r="M677">
            <v>3660</v>
          </cell>
          <cell r="N677">
            <v>4575</v>
          </cell>
          <cell r="O677">
            <v>5032</v>
          </cell>
          <cell r="P677" t="str">
            <v>N</v>
          </cell>
          <cell r="Q677">
            <v>0</v>
          </cell>
          <cell r="R677">
            <v>8</v>
          </cell>
        </row>
        <row r="678">
          <cell r="A678" t="str">
            <v>12-1415</v>
          </cell>
          <cell r="B678">
            <v>12</v>
          </cell>
          <cell r="C678">
            <v>1415</v>
          </cell>
          <cell r="D678" t="str">
            <v>Budget Analyst</v>
          </cell>
          <cell r="E678">
            <v>19</v>
          </cell>
          <cell r="F678" t="str">
            <v>Garland</v>
          </cell>
          <cell r="G678" t="str">
            <v>Budget Analyst</v>
          </cell>
          <cell r="H678" t="str">
            <v>E</v>
          </cell>
          <cell r="I678">
            <v>39139</v>
          </cell>
          <cell r="J678" t="str">
            <v>Sr Financial Analyst</v>
          </cell>
          <cell r="K678">
            <v>1</v>
          </cell>
          <cell r="L678">
            <v>6841</v>
          </cell>
          <cell r="M678">
            <v>3666</v>
          </cell>
          <cell r="N678">
            <v>4766</v>
          </cell>
          <cell r="O678">
            <v>5867</v>
          </cell>
        </row>
        <row r="679">
          <cell r="A679" t="str">
            <v>12-1530</v>
          </cell>
          <cell r="B679">
            <v>12</v>
          </cell>
          <cell r="C679">
            <v>1530</v>
          </cell>
          <cell r="D679" t="str">
            <v>H R Specialist/Analyst</v>
          </cell>
          <cell r="E679">
            <v>36</v>
          </cell>
          <cell r="F679" t="str">
            <v>Garland</v>
          </cell>
          <cell r="G679" t="str">
            <v>Human Resources Analyst</v>
          </cell>
          <cell r="H679" t="str">
            <v>E</v>
          </cell>
          <cell r="I679">
            <v>39139</v>
          </cell>
          <cell r="J679" t="str">
            <v>HR Manager</v>
          </cell>
          <cell r="K679">
            <v>1</v>
          </cell>
          <cell r="L679">
            <v>4032</v>
          </cell>
          <cell r="M679">
            <v>3666</v>
          </cell>
          <cell r="N679">
            <v>4767</v>
          </cell>
          <cell r="O679">
            <v>5867</v>
          </cell>
        </row>
        <row r="680">
          <cell r="A680" t="e">
            <v>#N/A</v>
          </cell>
          <cell r="B680">
            <v>12</v>
          </cell>
          <cell r="C680" t="e">
            <v>#N/A</v>
          </cell>
          <cell r="D680" t="str">
            <v>Solid Waste Supervisor</v>
          </cell>
          <cell r="E680">
            <v>140</v>
          </cell>
          <cell r="F680" t="str">
            <v>Garland</v>
          </cell>
          <cell r="G680" t="str">
            <v>Environmental Waste Operations Manager</v>
          </cell>
          <cell r="H680" t="str">
            <v>E</v>
          </cell>
          <cell r="I680">
            <v>39139</v>
          </cell>
          <cell r="J680" t="str">
            <v>Municipal Services Director</v>
          </cell>
          <cell r="K680">
            <v>1</v>
          </cell>
          <cell r="L680">
            <v>5691</v>
          </cell>
          <cell r="M680">
            <v>3666</v>
          </cell>
          <cell r="N680">
            <v>4767</v>
          </cell>
          <cell r="O680">
            <v>5867</v>
          </cell>
        </row>
        <row r="681">
          <cell r="A681" t="e">
            <v>#N/A</v>
          </cell>
          <cell r="B681">
            <v>12</v>
          </cell>
          <cell r="C681" t="e">
            <v>#N/A</v>
          </cell>
          <cell r="D681" t="str">
            <v>GIS Analyst</v>
          </cell>
          <cell r="E681" t="str">
            <v>10B</v>
          </cell>
          <cell r="F681" t="str">
            <v>Garland</v>
          </cell>
          <cell r="G681" t="str">
            <v>GIS Analyst</v>
          </cell>
          <cell r="H681" t="str">
            <v>E</v>
          </cell>
          <cell r="I681">
            <v>39139</v>
          </cell>
          <cell r="J681" t="str">
            <v>Technical Administrator</v>
          </cell>
          <cell r="K681">
            <v>3</v>
          </cell>
          <cell r="L681">
            <v>5057</v>
          </cell>
          <cell r="M681">
            <v>3666</v>
          </cell>
          <cell r="N681">
            <v>4767</v>
          </cell>
          <cell r="O681">
            <v>5867</v>
          </cell>
        </row>
        <row r="682">
          <cell r="A682" t="e">
            <v>#N/A</v>
          </cell>
          <cell r="B682">
            <v>12</v>
          </cell>
          <cell r="C682" t="e">
            <v>#N/A</v>
          </cell>
          <cell r="D682" t="str">
            <v>Graduate Engineer</v>
          </cell>
          <cell r="E682">
            <v>87</v>
          </cell>
          <cell r="F682" t="str">
            <v>Garland</v>
          </cell>
          <cell r="G682" t="str">
            <v>Graduate Engineer</v>
          </cell>
          <cell r="H682" t="str">
            <v>E</v>
          </cell>
          <cell r="I682">
            <v>39139</v>
          </cell>
          <cell r="J682" t="str">
            <v>Engineering Administrator</v>
          </cell>
          <cell r="K682">
            <v>2</v>
          </cell>
          <cell r="L682">
            <v>4790</v>
          </cell>
          <cell r="M682">
            <v>3666</v>
          </cell>
          <cell r="N682">
            <v>4767</v>
          </cell>
          <cell r="O682">
            <v>5867</v>
          </cell>
        </row>
        <row r="683">
          <cell r="A683" t="str">
            <v>11-2210</v>
          </cell>
          <cell r="B683">
            <v>11</v>
          </cell>
          <cell r="C683">
            <v>2210</v>
          </cell>
          <cell r="D683" t="str">
            <v>Field Operations Supervisor</v>
          </cell>
          <cell r="E683">
            <v>84</v>
          </cell>
          <cell r="F683" t="str">
            <v>Richardson</v>
          </cell>
          <cell r="G683" t="str">
            <v>FIELD SERVICE SUPERVISOR</v>
          </cell>
          <cell r="H683" t="str">
            <v>E</v>
          </cell>
          <cell r="I683">
            <v>39302</v>
          </cell>
          <cell r="J683" t="str">
            <v>Utility Sys Mgr/Eng</v>
          </cell>
          <cell r="K683">
            <v>2</v>
          </cell>
          <cell r="L683">
            <v>4925</v>
          </cell>
          <cell r="M683">
            <v>3673</v>
          </cell>
          <cell r="N683">
            <v>4422</v>
          </cell>
          <cell r="O683">
            <v>5171</v>
          </cell>
          <cell r="P683" t="str">
            <v>N</v>
          </cell>
          <cell r="Q683">
            <v>0</v>
          </cell>
        </row>
        <row r="684">
          <cell r="A684" t="str">
            <v>11-5210</v>
          </cell>
          <cell r="B684">
            <v>11</v>
          </cell>
          <cell r="C684">
            <v>5210</v>
          </cell>
          <cell r="D684" t="str">
            <v>Street Supervisor</v>
          </cell>
          <cell r="E684">
            <v>94</v>
          </cell>
          <cell r="F684" t="str">
            <v>Richardson</v>
          </cell>
          <cell r="G684" t="str">
            <v>STREET SUPERVISOR</v>
          </cell>
          <cell r="H684" t="str">
            <v>E</v>
          </cell>
          <cell r="I684">
            <v>39302</v>
          </cell>
          <cell r="J684" t="str">
            <v>Street Superintendent</v>
          </cell>
          <cell r="K684">
            <v>2</v>
          </cell>
          <cell r="L684">
            <v>4925</v>
          </cell>
          <cell r="M684">
            <v>3673</v>
          </cell>
          <cell r="N684">
            <v>4422</v>
          </cell>
          <cell r="O684">
            <v>5171</v>
          </cell>
          <cell r="P684" t="str">
            <v>N</v>
          </cell>
          <cell r="Q684">
            <v>0</v>
          </cell>
        </row>
        <row r="685">
          <cell r="A685" t="e">
            <v>#N/A</v>
          </cell>
          <cell r="B685">
            <v>11</v>
          </cell>
          <cell r="C685" t="e">
            <v>#N/A</v>
          </cell>
          <cell r="D685" t="str">
            <v>Solid Waste Supervisor</v>
          </cell>
          <cell r="E685">
            <v>140</v>
          </cell>
          <cell r="F685" t="str">
            <v>Richardson</v>
          </cell>
          <cell r="G685" t="str">
            <v>RESIDENTIAL OPERATIONS SUPV</v>
          </cell>
          <cell r="H685" t="str">
            <v>E</v>
          </cell>
          <cell r="I685">
            <v>39302</v>
          </cell>
          <cell r="J685" t="str">
            <v>Supt of Solid Waste</v>
          </cell>
          <cell r="K685">
            <v>2</v>
          </cell>
          <cell r="L685">
            <v>4471</v>
          </cell>
          <cell r="M685">
            <v>3673</v>
          </cell>
          <cell r="N685">
            <v>4422</v>
          </cell>
          <cell r="O685">
            <v>5171</v>
          </cell>
          <cell r="P685" t="str">
            <v>N</v>
          </cell>
          <cell r="Q685">
            <v>0</v>
          </cell>
        </row>
        <row r="686">
          <cell r="A686" t="e">
            <v>#N/A</v>
          </cell>
          <cell r="B686">
            <v>11</v>
          </cell>
          <cell r="C686" t="e">
            <v>#N/A</v>
          </cell>
          <cell r="D686" t="str">
            <v>Signs &amp; Markings Coordinator</v>
          </cell>
          <cell r="E686">
            <v>130</v>
          </cell>
          <cell r="F686" t="str">
            <v>Richardson</v>
          </cell>
          <cell r="G686" t="str">
            <v>TRAFFIC SIGNS &amp; MARKINGS SUPV.</v>
          </cell>
          <cell r="H686" t="str">
            <v>N</v>
          </cell>
          <cell r="I686">
            <v>39302</v>
          </cell>
          <cell r="J686" t="str">
            <v>Traffic Ops Mgr</v>
          </cell>
          <cell r="K686">
            <v>2</v>
          </cell>
          <cell r="L686">
            <v>4390</v>
          </cell>
          <cell r="M686">
            <v>3683</v>
          </cell>
          <cell r="N686">
            <v>4191.5</v>
          </cell>
          <cell r="O686">
            <v>4700</v>
          </cell>
          <cell r="P686" t="str">
            <v>N</v>
          </cell>
          <cell r="Q686">
            <v>0</v>
          </cell>
        </row>
        <row r="687">
          <cell r="A687" t="str">
            <v>9-2145</v>
          </cell>
          <cell r="B687">
            <v>9</v>
          </cell>
          <cell r="C687">
            <v>2145</v>
          </cell>
          <cell r="D687" t="str">
            <v>Recreation Center Coordinator</v>
          </cell>
          <cell r="E687">
            <v>42</v>
          </cell>
          <cell r="F687" t="str">
            <v>McKinney</v>
          </cell>
          <cell r="G687" t="str">
            <v>Recreation Center Supervisor</v>
          </cell>
          <cell r="H687" t="str">
            <v>E</v>
          </cell>
          <cell r="I687">
            <v>39139</v>
          </cell>
          <cell r="J687" t="str">
            <v>Recreation Superintendent</v>
          </cell>
          <cell r="K687">
            <v>3</v>
          </cell>
          <cell r="L687">
            <v>21769.97</v>
          </cell>
          <cell r="M687">
            <v>3684</v>
          </cell>
          <cell r="N687">
            <v>4421</v>
          </cell>
          <cell r="O687">
            <v>5158</v>
          </cell>
          <cell r="P687" t="str">
            <v>N</v>
          </cell>
        </row>
        <row r="688">
          <cell r="A688" t="str">
            <v>9-2210</v>
          </cell>
          <cell r="B688">
            <v>9</v>
          </cell>
          <cell r="C688">
            <v>2210</v>
          </cell>
          <cell r="D688" t="str">
            <v>Field Operations Supervisor</v>
          </cell>
          <cell r="E688">
            <v>84</v>
          </cell>
          <cell r="F688" t="str">
            <v>McKinney</v>
          </cell>
          <cell r="G688" t="str">
            <v>Water Supervisor</v>
          </cell>
          <cell r="H688" t="str">
            <v>N</v>
          </cell>
          <cell r="I688">
            <v>39139</v>
          </cell>
          <cell r="J688" t="str">
            <v>Water Superintendent</v>
          </cell>
          <cell r="K688">
            <v>2</v>
          </cell>
          <cell r="L688">
            <v>7219</v>
          </cell>
          <cell r="M688">
            <v>3684</v>
          </cell>
          <cell r="N688">
            <v>4421</v>
          </cell>
          <cell r="O688">
            <v>5158</v>
          </cell>
        </row>
        <row r="689">
          <cell r="A689" t="str">
            <v>9-2470</v>
          </cell>
          <cell r="B689">
            <v>9</v>
          </cell>
          <cell r="C689">
            <v>2470</v>
          </cell>
          <cell r="D689" t="str">
            <v>Librarian (Branch Manager)</v>
          </cell>
          <cell r="E689">
            <v>33</v>
          </cell>
          <cell r="F689" t="str">
            <v>McKinney</v>
          </cell>
          <cell r="G689" t="str">
            <v>Senior Librarian</v>
          </cell>
          <cell r="H689" t="str">
            <v>E</v>
          </cell>
          <cell r="I689">
            <v>39139</v>
          </cell>
          <cell r="J689" t="str">
            <v>Library Director</v>
          </cell>
          <cell r="K689">
            <v>4</v>
          </cell>
          <cell r="L689">
            <v>4986.2079999999996</v>
          </cell>
          <cell r="M689">
            <v>3684</v>
          </cell>
          <cell r="N689">
            <v>4421</v>
          </cell>
          <cell r="O689">
            <v>5158</v>
          </cell>
          <cell r="P689" t="str">
            <v>N</v>
          </cell>
        </row>
        <row r="690">
          <cell r="A690" t="str">
            <v>9-5210</v>
          </cell>
          <cell r="B690">
            <v>9</v>
          </cell>
          <cell r="C690">
            <v>5210</v>
          </cell>
          <cell r="D690" t="str">
            <v>Street Supervisor</v>
          </cell>
          <cell r="E690">
            <v>94</v>
          </cell>
          <cell r="F690" t="str">
            <v>McKinney</v>
          </cell>
          <cell r="G690" t="str">
            <v>Street Supervisor</v>
          </cell>
          <cell r="H690" t="str">
            <v>N</v>
          </cell>
          <cell r="I690">
            <v>39139</v>
          </cell>
          <cell r="J690" t="str">
            <v>Streets Superintendent</v>
          </cell>
          <cell r="K690">
            <v>2</v>
          </cell>
          <cell r="L690">
            <v>5155</v>
          </cell>
          <cell r="M690">
            <v>3684</v>
          </cell>
          <cell r="N690">
            <v>4421</v>
          </cell>
          <cell r="O690">
            <v>5158</v>
          </cell>
          <cell r="P690" t="str">
            <v>N</v>
          </cell>
        </row>
        <row r="691">
          <cell r="A691" t="str">
            <v>9-5210</v>
          </cell>
          <cell r="B691">
            <v>9</v>
          </cell>
          <cell r="C691">
            <v>5210</v>
          </cell>
          <cell r="D691" t="str">
            <v>Signs &amp; Markings Coordinator</v>
          </cell>
          <cell r="E691">
            <v>130</v>
          </cell>
          <cell r="F691" t="str">
            <v>McKinney</v>
          </cell>
          <cell r="G691" t="str">
            <v>Streets Supervisor</v>
          </cell>
          <cell r="H691" t="str">
            <v>N</v>
          </cell>
          <cell r="I691">
            <v>39139</v>
          </cell>
          <cell r="J691" t="str">
            <v>Streets Superintendent</v>
          </cell>
          <cell r="K691">
            <v>2</v>
          </cell>
          <cell r="L691">
            <v>5155</v>
          </cell>
          <cell r="M691">
            <v>3684</v>
          </cell>
          <cell r="N691">
            <v>4421</v>
          </cell>
          <cell r="O691">
            <v>5158</v>
          </cell>
        </row>
        <row r="692">
          <cell r="A692" t="str">
            <v>9-5710</v>
          </cell>
          <cell r="B692">
            <v>9</v>
          </cell>
          <cell r="C692">
            <v>5710</v>
          </cell>
          <cell r="D692" t="str">
            <v>Meter Reader Supervisor</v>
          </cell>
          <cell r="E692">
            <v>34</v>
          </cell>
          <cell r="F692" t="str">
            <v>McKinney</v>
          </cell>
          <cell r="G692" t="str">
            <v>Meter Reader Supervisor</v>
          </cell>
          <cell r="H692" t="str">
            <v>N</v>
          </cell>
          <cell r="I692">
            <v>39139</v>
          </cell>
          <cell r="J692" t="str">
            <v>Revenue Collections Manager</v>
          </cell>
          <cell r="K692">
            <v>1</v>
          </cell>
          <cell r="L692">
            <v>4874.8329999999996</v>
          </cell>
          <cell r="M692">
            <v>3684</v>
          </cell>
          <cell r="N692">
            <v>4421</v>
          </cell>
          <cell r="O692">
            <v>5158</v>
          </cell>
        </row>
        <row r="693">
          <cell r="A693" t="str">
            <v>9-1940</v>
          </cell>
          <cell r="B693">
            <v>9</v>
          </cell>
          <cell r="C693">
            <v>1940</v>
          </cell>
          <cell r="D693" t="str">
            <v>Sanitarian</v>
          </cell>
          <cell r="E693">
            <v>45</v>
          </cell>
          <cell r="F693" t="str">
            <v>McKinney</v>
          </cell>
          <cell r="G693" t="str">
            <v>Environmental Health Specialist</v>
          </cell>
          <cell r="H693" t="str">
            <v>N</v>
          </cell>
          <cell r="I693">
            <v>39136</v>
          </cell>
          <cell r="J693" t="str">
            <v>Environmental Health Manager</v>
          </cell>
          <cell r="K693">
            <v>2</v>
          </cell>
          <cell r="L693">
            <v>4258.75</v>
          </cell>
          <cell r="M693">
            <v>3684</v>
          </cell>
          <cell r="N693">
            <v>4421</v>
          </cell>
          <cell r="O693">
            <v>5158</v>
          </cell>
        </row>
        <row r="694">
          <cell r="A694" t="str">
            <v>9-6150</v>
          </cell>
          <cell r="B694">
            <v>9</v>
          </cell>
          <cell r="C694">
            <v>6150</v>
          </cell>
          <cell r="D694" t="str">
            <v>Environmental Code Inspections Supervisor</v>
          </cell>
          <cell r="E694">
            <v>134</v>
          </cell>
          <cell r="F694" t="str">
            <v>McKinney</v>
          </cell>
          <cell r="G694" t="str">
            <v>Code Compliance Supervisor</v>
          </cell>
          <cell r="H694" t="str">
            <v>E</v>
          </cell>
          <cell r="I694">
            <v>39136</v>
          </cell>
          <cell r="J694" t="str">
            <v>Environmental Health Manager</v>
          </cell>
          <cell r="K694">
            <v>1</v>
          </cell>
          <cell r="L694">
            <v>4067</v>
          </cell>
          <cell r="M694">
            <v>3684</v>
          </cell>
          <cell r="N694">
            <v>4421</v>
          </cell>
          <cell r="O694">
            <v>5158</v>
          </cell>
          <cell r="P694" t="str">
            <v>N</v>
          </cell>
        </row>
        <row r="695">
          <cell r="A695" t="str">
            <v>9-7035</v>
          </cell>
          <cell r="B695">
            <v>9</v>
          </cell>
          <cell r="C695">
            <v>7035</v>
          </cell>
          <cell r="D695" t="str">
            <v>Plans Examiner</v>
          </cell>
          <cell r="E695">
            <v>93</v>
          </cell>
          <cell r="F695" t="str">
            <v>McKinney</v>
          </cell>
          <cell r="G695" t="str">
            <v>Plans Examiner</v>
          </cell>
          <cell r="H695" t="str">
            <v>N</v>
          </cell>
          <cell r="I695">
            <v>39139</v>
          </cell>
          <cell r="J695" t="str">
            <v>Chief Building Official</v>
          </cell>
          <cell r="K695">
            <v>4</v>
          </cell>
          <cell r="L695">
            <v>4414.8540000000003</v>
          </cell>
          <cell r="M695">
            <v>3684</v>
          </cell>
          <cell r="N695">
            <v>4421</v>
          </cell>
          <cell r="O695">
            <v>5158</v>
          </cell>
          <cell r="P695" t="str">
            <v>N</v>
          </cell>
        </row>
        <row r="696">
          <cell r="A696" t="str">
            <v>9-1475</v>
          </cell>
          <cell r="B696">
            <v>9</v>
          </cell>
          <cell r="C696">
            <v>1475</v>
          </cell>
          <cell r="D696" t="str">
            <v>Purchasing Agent</v>
          </cell>
          <cell r="E696">
            <v>41</v>
          </cell>
          <cell r="F696" t="str">
            <v>McKinney</v>
          </cell>
          <cell r="G696" t="str">
            <v>Purchasing Coordinator</v>
          </cell>
          <cell r="H696" t="str">
            <v>E</v>
          </cell>
          <cell r="I696">
            <v>39139</v>
          </cell>
          <cell r="J696" t="str">
            <v>Purchasing Manager</v>
          </cell>
          <cell r="K696">
            <v>2</v>
          </cell>
          <cell r="L696">
            <v>4806.1670000000004</v>
          </cell>
          <cell r="M696">
            <v>3684</v>
          </cell>
          <cell r="N696">
            <v>4421</v>
          </cell>
          <cell r="O696">
            <v>5158</v>
          </cell>
        </row>
        <row r="697">
          <cell r="A697" t="e">
            <v>#N/A</v>
          </cell>
          <cell r="B697">
            <v>9</v>
          </cell>
          <cell r="C697" t="e">
            <v>#N/A</v>
          </cell>
          <cell r="D697" t="str">
            <v>Customer Service Supervisor</v>
          </cell>
          <cell r="E697" t="str">
            <v>8B</v>
          </cell>
          <cell r="F697" t="str">
            <v>McKinney</v>
          </cell>
          <cell r="G697" t="str">
            <v>Customer Service Supervisor</v>
          </cell>
          <cell r="H697" t="str">
            <v>E</v>
          </cell>
          <cell r="I697">
            <v>39136</v>
          </cell>
          <cell r="J697" t="str">
            <v>Revenue Collections Manager</v>
          </cell>
          <cell r="K697">
            <v>1</v>
          </cell>
          <cell r="L697">
            <v>3881</v>
          </cell>
          <cell r="M697">
            <v>3684</v>
          </cell>
          <cell r="N697">
            <v>4421</v>
          </cell>
          <cell r="O697">
            <v>5158</v>
          </cell>
          <cell r="P697" t="str">
            <v>N</v>
          </cell>
        </row>
        <row r="698">
          <cell r="A698" t="e">
            <v>#N/A</v>
          </cell>
          <cell r="B698">
            <v>9</v>
          </cell>
          <cell r="C698" t="e">
            <v>#N/A</v>
          </cell>
          <cell r="D698" t="str">
            <v>GIS Analyst</v>
          </cell>
          <cell r="E698" t="str">
            <v>10B</v>
          </cell>
          <cell r="F698" t="str">
            <v>McKinney</v>
          </cell>
          <cell r="G698" t="str">
            <v>GIS Analyst</v>
          </cell>
          <cell r="H698" t="str">
            <v>N</v>
          </cell>
          <cell r="I698">
            <v>39139</v>
          </cell>
          <cell r="J698" t="str">
            <v>GIS Manager</v>
          </cell>
          <cell r="K698">
            <v>1</v>
          </cell>
          <cell r="L698">
            <v>5195.9170000000004</v>
          </cell>
          <cell r="M698">
            <v>3684</v>
          </cell>
          <cell r="N698">
            <v>4421</v>
          </cell>
          <cell r="O698">
            <v>5158</v>
          </cell>
        </row>
        <row r="699">
          <cell r="A699" t="e">
            <v>#N/A</v>
          </cell>
          <cell r="B699">
            <v>12</v>
          </cell>
          <cell r="C699" t="e">
            <v>#N/A</v>
          </cell>
          <cell r="D699" t="str">
            <v>Police Recruit</v>
          </cell>
          <cell r="E699">
            <v>100</v>
          </cell>
          <cell r="F699" t="str">
            <v>Garland</v>
          </cell>
          <cell r="G699" t="str">
            <v>Police Recruit</v>
          </cell>
          <cell r="H699" t="str">
            <v>N</v>
          </cell>
          <cell r="I699">
            <v>39167</v>
          </cell>
          <cell r="J699" t="str">
            <v>Police Supervisor</v>
          </cell>
          <cell r="K699">
            <v>5</v>
          </cell>
          <cell r="L699">
            <v>3695</v>
          </cell>
          <cell r="M699">
            <v>3696</v>
          </cell>
          <cell r="N699">
            <v>3696</v>
          </cell>
          <cell r="O699">
            <v>3696</v>
          </cell>
        </row>
        <row r="700">
          <cell r="A700" t="str">
            <v>11-3080</v>
          </cell>
          <cell r="B700">
            <v>11</v>
          </cell>
          <cell r="C700">
            <v>3080</v>
          </cell>
          <cell r="D700" t="str">
            <v>Firefighter</v>
          </cell>
          <cell r="E700">
            <v>109</v>
          </cell>
          <cell r="F700" t="str">
            <v>Richardson</v>
          </cell>
          <cell r="G700" t="str">
            <v>FIRE FIGHTER</v>
          </cell>
          <cell r="H700" t="str">
            <v>N</v>
          </cell>
          <cell r="I700">
            <v>39302</v>
          </cell>
          <cell r="J700" t="str">
            <v>Fire Captain</v>
          </cell>
          <cell r="K700">
            <v>83</v>
          </cell>
          <cell r="L700">
            <v>4751</v>
          </cell>
          <cell r="M700">
            <v>3714</v>
          </cell>
          <cell r="N700">
            <v>4348</v>
          </cell>
          <cell r="O700">
            <v>4982</v>
          </cell>
          <cell r="P700" t="str">
            <v>N</v>
          </cell>
          <cell r="Q700">
            <v>0</v>
          </cell>
          <cell r="R700">
            <v>6</v>
          </cell>
        </row>
        <row r="701">
          <cell r="A701" t="str">
            <v>2-8015</v>
          </cell>
          <cell r="B701">
            <v>2</v>
          </cell>
          <cell r="C701">
            <v>8015</v>
          </cell>
          <cell r="D701" t="str">
            <v>Planner</v>
          </cell>
          <cell r="E701">
            <v>38</v>
          </cell>
          <cell r="F701" t="str">
            <v>Arlington</v>
          </cell>
          <cell r="G701" t="str">
            <v>Planner</v>
          </cell>
          <cell r="H701" t="str">
            <v>E</v>
          </cell>
          <cell r="I701">
            <v>39195</v>
          </cell>
          <cell r="J701" t="str">
            <v>Chief Planner</v>
          </cell>
          <cell r="K701">
            <v>4</v>
          </cell>
          <cell r="L701">
            <v>4341</v>
          </cell>
          <cell r="M701">
            <v>3735</v>
          </cell>
          <cell r="N701">
            <v>4669</v>
          </cell>
          <cell r="O701">
            <v>5136</v>
          </cell>
          <cell r="P701" t="str">
            <v>N</v>
          </cell>
          <cell r="Q701">
            <v>0</v>
          </cell>
          <cell r="R701">
            <v>8</v>
          </cell>
        </row>
        <row r="702">
          <cell r="A702" t="str">
            <v>2-1530</v>
          </cell>
          <cell r="B702">
            <v>2</v>
          </cell>
          <cell r="C702">
            <v>1530</v>
          </cell>
          <cell r="D702" t="str">
            <v>H R Specialist/Analyst</v>
          </cell>
          <cell r="E702">
            <v>36</v>
          </cell>
          <cell r="F702" t="str">
            <v>Arlington</v>
          </cell>
          <cell r="G702" t="str">
            <v>Hr Analyst</v>
          </cell>
          <cell r="H702" t="str">
            <v>E</v>
          </cell>
          <cell r="I702">
            <v>39195</v>
          </cell>
          <cell r="J702" t="str">
            <v>HR Manager</v>
          </cell>
          <cell r="K702">
            <v>1</v>
          </cell>
          <cell r="L702">
            <v>4388</v>
          </cell>
          <cell r="M702">
            <v>3735</v>
          </cell>
          <cell r="N702">
            <v>4669</v>
          </cell>
          <cell r="O702">
            <v>5136</v>
          </cell>
          <cell r="P702" t="str">
            <v>N</v>
          </cell>
          <cell r="Q702">
            <v>0</v>
          </cell>
          <cell r="R702">
            <v>8</v>
          </cell>
        </row>
        <row r="703">
          <cell r="A703" t="e">
            <v>#N/A</v>
          </cell>
          <cell r="B703">
            <v>2</v>
          </cell>
          <cell r="C703" t="e">
            <v>#N/A</v>
          </cell>
          <cell r="D703" t="str">
            <v>Accountant II - Journey Level</v>
          </cell>
          <cell r="E703">
            <v>126</v>
          </cell>
          <cell r="F703" t="str">
            <v>Arlington</v>
          </cell>
          <cell r="G703" t="str">
            <v>Financial Accountant</v>
          </cell>
          <cell r="H703" t="str">
            <v>E</v>
          </cell>
          <cell r="I703">
            <v>39181</v>
          </cell>
          <cell r="J703" t="str">
            <v>CONTROLLER</v>
          </cell>
          <cell r="K703">
            <v>3</v>
          </cell>
          <cell r="L703">
            <v>4703</v>
          </cell>
          <cell r="M703">
            <v>3735</v>
          </cell>
          <cell r="N703">
            <v>4669</v>
          </cell>
          <cell r="O703">
            <v>5136</v>
          </cell>
          <cell r="P703" t="str">
            <v>N</v>
          </cell>
          <cell r="Q703">
            <v>0</v>
          </cell>
          <cell r="R703">
            <v>8</v>
          </cell>
        </row>
        <row r="704">
          <cell r="A704" t="str">
            <v>15-6150</v>
          </cell>
          <cell r="B704">
            <v>15</v>
          </cell>
          <cell r="C704">
            <v>6150</v>
          </cell>
          <cell r="D704" t="str">
            <v>Environmental Code Inspections Supervisor</v>
          </cell>
          <cell r="E704">
            <v>134</v>
          </cell>
          <cell r="F704" t="str">
            <v>Mesquite</v>
          </cell>
          <cell r="G704" t="str">
            <v>Environmental Code Field Supervisor</v>
          </cell>
          <cell r="H704" t="str">
            <v>E</v>
          </cell>
          <cell r="I704">
            <v>39177</v>
          </cell>
          <cell r="J704" t="str">
            <v>Building Official</v>
          </cell>
          <cell r="K704">
            <v>1</v>
          </cell>
          <cell r="L704">
            <v>4564</v>
          </cell>
          <cell r="M704">
            <v>3738</v>
          </cell>
          <cell r="N704">
            <v>4418</v>
          </cell>
          <cell r="O704">
            <v>5098</v>
          </cell>
          <cell r="P704" t="str">
            <v>NO</v>
          </cell>
          <cell r="Q704">
            <v>0</v>
          </cell>
        </row>
        <row r="705">
          <cell r="A705" t="e">
            <v>#N/A</v>
          </cell>
          <cell r="B705">
            <v>2</v>
          </cell>
          <cell r="C705" t="e">
            <v>#N/A</v>
          </cell>
          <cell r="D705" t="str">
            <v>Graduate Engineer</v>
          </cell>
          <cell r="E705">
            <v>87</v>
          </cell>
          <cell r="F705" t="str">
            <v>Arlington</v>
          </cell>
          <cell r="G705" t="str">
            <v>Grad Transp Engineer</v>
          </cell>
          <cell r="H705" t="str">
            <v>E</v>
          </cell>
          <cell r="I705">
            <v>39195</v>
          </cell>
          <cell r="J705" t="str">
            <v>ENGINEERING OPERATIONS MANAGER</v>
          </cell>
          <cell r="K705">
            <v>1</v>
          </cell>
          <cell r="L705">
            <v>4537</v>
          </cell>
          <cell r="M705">
            <v>3742</v>
          </cell>
          <cell r="N705">
            <v>4678</v>
          </cell>
          <cell r="O705">
            <v>5146</v>
          </cell>
          <cell r="P705" t="str">
            <v>N</v>
          </cell>
          <cell r="Q705">
            <v>0</v>
          </cell>
          <cell r="R705">
            <v>8</v>
          </cell>
        </row>
        <row r="706">
          <cell r="A706" t="str">
            <v>11-2145</v>
          </cell>
          <cell r="B706">
            <v>11</v>
          </cell>
          <cell r="C706">
            <v>2145</v>
          </cell>
          <cell r="D706" t="str">
            <v>Recreation Center Coordinator</v>
          </cell>
          <cell r="E706">
            <v>42</v>
          </cell>
          <cell r="F706" t="str">
            <v>Richardson</v>
          </cell>
          <cell r="G706" t="str">
            <v>RECREATION CENTER MANAGER</v>
          </cell>
          <cell r="H706" t="str">
            <v>E</v>
          </cell>
          <cell r="I706">
            <v>39302</v>
          </cell>
          <cell r="J706" t="str">
            <v>Recreation Superintendent</v>
          </cell>
          <cell r="K706">
            <v>2</v>
          </cell>
          <cell r="L706">
            <v>4135</v>
          </cell>
          <cell r="M706">
            <v>3751</v>
          </cell>
          <cell r="N706">
            <v>4514</v>
          </cell>
          <cell r="O706">
            <v>5277</v>
          </cell>
          <cell r="P706" t="str">
            <v>N</v>
          </cell>
          <cell r="Q706">
            <v>313</v>
          </cell>
        </row>
        <row r="707">
          <cell r="A707" t="e">
            <v>#N/A</v>
          </cell>
          <cell r="B707">
            <v>15</v>
          </cell>
          <cell r="C707" t="e">
            <v>#N/A</v>
          </cell>
          <cell r="D707" t="str">
            <v>Programmer Analyst</v>
          </cell>
          <cell r="E707">
            <v>40</v>
          </cell>
          <cell r="F707" t="str">
            <v>Mesquite</v>
          </cell>
          <cell r="G707" t="str">
            <v>Programmer Analyst</v>
          </cell>
          <cell r="H707" t="str">
            <v>N</v>
          </cell>
          <cell r="I707">
            <v>39177</v>
          </cell>
          <cell r="J707" t="str">
            <v>Manager of Information Services</v>
          </cell>
          <cell r="K707">
            <v>3</v>
          </cell>
          <cell r="L707">
            <v>4606</v>
          </cell>
          <cell r="M707">
            <v>3754</v>
          </cell>
          <cell r="N707">
            <v>4504</v>
          </cell>
          <cell r="O707">
            <v>5255</v>
          </cell>
          <cell r="P707" t="str">
            <v>NO</v>
          </cell>
          <cell r="Q707">
            <v>0</v>
          </cell>
        </row>
        <row r="708">
          <cell r="A708" t="str">
            <v>7-2145</v>
          </cell>
          <cell r="B708">
            <v>7</v>
          </cell>
          <cell r="C708">
            <v>2145</v>
          </cell>
          <cell r="D708" t="str">
            <v>Recreation Center Coordinator</v>
          </cell>
          <cell r="E708">
            <v>42</v>
          </cell>
          <cell r="F708" t="str">
            <v>Irving</v>
          </cell>
          <cell r="G708" t="str">
            <v>RECREATION CENTER SUPERVISOR</v>
          </cell>
          <cell r="H708" t="str">
            <v>E</v>
          </cell>
          <cell r="I708">
            <v>39191</v>
          </cell>
          <cell r="J708" t="str">
            <v>Recreation Manager</v>
          </cell>
          <cell r="K708">
            <v>5</v>
          </cell>
          <cell r="L708">
            <v>4948</v>
          </cell>
          <cell r="M708">
            <v>3755</v>
          </cell>
          <cell r="N708">
            <v>4460</v>
          </cell>
          <cell r="O708">
            <v>5297</v>
          </cell>
          <cell r="P708" t="str">
            <v>N</v>
          </cell>
          <cell r="Q708">
            <v>0</v>
          </cell>
        </row>
        <row r="709">
          <cell r="A709" t="str">
            <v>7-2460</v>
          </cell>
          <cell r="B709">
            <v>7</v>
          </cell>
          <cell r="C709">
            <v>2460</v>
          </cell>
          <cell r="D709" t="str">
            <v>Children's Librarian</v>
          </cell>
          <cell r="E709">
            <v>26</v>
          </cell>
          <cell r="F709" t="str">
            <v>Irving</v>
          </cell>
          <cell r="G709" t="str">
            <v>LIBRARIAN II</v>
          </cell>
          <cell r="H709" t="str">
            <v>N</v>
          </cell>
          <cell r="I709">
            <v>39191</v>
          </cell>
          <cell r="J709" t="str">
            <v>LIBRARY SVCS SUPV</v>
          </cell>
          <cell r="K709">
            <v>5</v>
          </cell>
          <cell r="L709">
            <v>4224</v>
          </cell>
          <cell r="M709">
            <v>3755</v>
          </cell>
          <cell r="N709">
            <v>4460</v>
          </cell>
          <cell r="O709">
            <v>5297</v>
          </cell>
          <cell r="P709" t="str">
            <v>N</v>
          </cell>
          <cell r="Q709">
            <v>0</v>
          </cell>
        </row>
        <row r="710">
          <cell r="A710" t="str">
            <v>7-4125</v>
          </cell>
          <cell r="B710">
            <v>7</v>
          </cell>
          <cell r="C710">
            <v>4125</v>
          </cell>
          <cell r="D710" t="str">
            <v>911 Dispatch Shift Supervisor</v>
          </cell>
          <cell r="E710">
            <v>85</v>
          </cell>
          <cell r="F710" t="str">
            <v>Irving</v>
          </cell>
          <cell r="G710" t="str">
            <v>POLICE COMMUNICATIONS SUPV</v>
          </cell>
          <cell r="H710" t="str">
            <v>N</v>
          </cell>
          <cell r="I710">
            <v>39191</v>
          </cell>
          <cell r="J710" t="str">
            <v>Police Communications Manager</v>
          </cell>
          <cell r="K710">
            <v>6</v>
          </cell>
          <cell r="L710">
            <v>5066</v>
          </cell>
          <cell r="M710">
            <v>3755</v>
          </cell>
          <cell r="N710">
            <v>4460</v>
          </cell>
          <cell r="O710">
            <v>5297</v>
          </cell>
          <cell r="P710" t="str">
            <v>N</v>
          </cell>
          <cell r="Q710">
            <v>0</v>
          </cell>
        </row>
        <row r="711">
          <cell r="A711" t="str">
            <v>7-5710</v>
          </cell>
          <cell r="B711">
            <v>7</v>
          </cell>
          <cell r="C711">
            <v>5710</v>
          </cell>
          <cell r="D711" t="str">
            <v>Meter Reader Supervisor</v>
          </cell>
          <cell r="E711">
            <v>34</v>
          </cell>
          <cell r="F711" t="str">
            <v>Irving</v>
          </cell>
          <cell r="G711" t="str">
            <v>CUSTOMER SERVICE SUPERVISOR</v>
          </cell>
          <cell r="H711" t="str">
            <v>E</v>
          </cell>
          <cell r="I711">
            <v>39191</v>
          </cell>
          <cell r="J711" t="str">
            <v>Business Manager</v>
          </cell>
          <cell r="M711">
            <v>3755</v>
          </cell>
          <cell r="N711">
            <v>4460</v>
          </cell>
          <cell r="O711">
            <v>5297</v>
          </cell>
        </row>
        <row r="712">
          <cell r="A712" t="str">
            <v>7-8015</v>
          </cell>
          <cell r="B712">
            <v>7</v>
          </cell>
          <cell r="C712">
            <v>8015</v>
          </cell>
          <cell r="D712" t="str">
            <v>Planner</v>
          </cell>
          <cell r="E712">
            <v>38</v>
          </cell>
          <cell r="F712" t="str">
            <v>Irving</v>
          </cell>
          <cell r="G712" t="str">
            <v>PLANNER</v>
          </cell>
          <cell r="H712" t="str">
            <v>E</v>
          </cell>
          <cell r="I712">
            <v>39191</v>
          </cell>
          <cell r="J712" t="str">
            <v>Community Development Mgr</v>
          </cell>
          <cell r="K712">
            <v>4</v>
          </cell>
          <cell r="L712">
            <v>4903</v>
          </cell>
          <cell r="M712">
            <v>3755</v>
          </cell>
          <cell r="N712">
            <v>4460</v>
          </cell>
          <cell r="O712">
            <v>5297</v>
          </cell>
          <cell r="P712" t="str">
            <v>N</v>
          </cell>
          <cell r="Q712">
            <v>0</v>
          </cell>
        </row>
        <row r="713">
          <cell r="A713" t="e">
            <v>#N/A</v>
          </cell>
          <cell r="B713">
            <v>7</v>
          </cell>
          <cell r="C713" t="e">
            <v>#N/A</v>
          </cell>
          <cell r="D713" t="str">
            <v>Customer Service Supervisor</v>
          </cell>
          <cell r="E713" t="str">
            <v>8B</v>
          </cell>
          <cell r="F713" t="str">
            <v>Irving</v>
          </cell>
          <cell r="G713" t="str">
            <v>CUSTOMER SERVICE SUPERVISOR</v>
          </cell>
          <cell r="H713" t="str">
            <v>E</v>
          </cell>
          <cell r="I713">
            <v>39191</v>
          </cell>
          <cell r="J713" t="str">
            <v>Business Manager</v>
          </cell>
          <cell r="K713">
            <v>2</v>
          </cell>
          <cell r="L713">
            <v>4660</v>
          </cell>
          <cell r="M713">
            <v>3755</v>
          </cell>
          <cell r="N713">
            <v>4460</v>
          </cell>
          <cell r="O713">
            <v>5297</v>
          </cell>
          <cell r="P713" t="str">
            <v>N</v>
          </cell>
          <cell r="Q713">
            <v>0</v>
          </cell>
        </row>
        <row r="714">
          <cell r="A714" t="str">
            <v>2-4060</v>
          </cell>
          <cell r="B714">
            <v>2</v>
          </cell>
          <cell r="C714">
            <v>4060</v>
          </cell>
          <cell r="D714" t="str">
            <v>Police Officer</v>
          </cell>
          <cell r="E714">
            <v>101</v>
          </cell>
          <cell r="F714" t="str">
            <v>Arlington</v>
          </cell>
          <cell r="G714" t="str">
            <v>Police Officer</v>
          </cell>
          <cell r="H714" t="str">
            <v>N</v>
          </cell>
          <cell r="I714">
            <v>39181</v>
          </cell>
          <cell r="J714" t="str">
            <v>Police Sergeant</v>
          </cell>
          <cell r="K714">
            <v>461</v>
          </cell>
          <cell r="L714">
            <v>4828</v>
          </cell>
          <cell r="M714">
            <v>3761</v>
          </cell>
          <cell r="N714">
            <v>5039</v>
          </cell>
          <cell r="O714">
            <v>5294</v>
          </cell>
          <cell r="P714" t="str">
            <v>N</v>
          </cell>
          <cell r="Q714">
            <v>0</v>
          </cell>
          <cell r="R714">
            <v>20</v>
          </cell>
        </row>
        <row r="715">
          <cell r="A715" t="str">
            <v>3-9030</v>
          </cell>
          <cell r="B715">
            <v>3</v>
          </cell>
          <cell r="C715">
            <v>9030</v>
          </cell>
          <cell r="D715" t="str">
            <v>Civil Engineer (Registered)</v>
          </cell>
          <cell r="E715">
            <v>27</v>
          </cell>
          <cell r="F715" t="str">
            <v>Carrollton</v>
          </cell>
          <cell r="G715" t="str">
            <v>Civil Engineer</v>
          </cell>
          <cell r="I715">
            <v>39196</v>
          </cell>
          <cell r="J715" t="str">
            <v>Assistant Building Official</v>
          </cell>
          <cell r="K715">
            <v>1</v>
          </cell>
          <cell r="L715">
            <v>4959</v>
          </cell>
          <cell r="M715">
            <v>3775</v>
          </cell>
          <cell r="N715">
            <v>5121</v>
          </cell>
          <cell r="O715">
            <v>6467</v>
          </cell>
        </row>
        <row r="716">
          <cell r="A716" t="e">
            <v>#N/A</v>
          </cell>
          <cell r="B716">
            <v>3</v>
          </cell>
          <cell r="C716" t="e">
            <v>#N/A</v>
          </cell>
          <cell r="D716" t="str">
            <v>Graduate Engineer</v>
          </cell>
          <cell r="E716">
            <v>87</v>
          </cell>
          <cell r="F716" t="str">
            <v>Carrollton</v>
          </cell>
          <cell r="G716" t="str">
            <v>Grad Civil Engineer</v>
          </cell>
          <cell r="H716" t="str">
            <v>E</v>
          </cell>
          <cell r="I716">
            <v>39196</v>
          </cell>
          <cell r="K716">
            <v>1</v>
          </cell>
          <cell r="L716">
            <v>4285</v>
          </cell>
          <cell r="M716">
            <v>3775</v>
          </cell>
          <cell r="N716">
            <v>4454</v>
          </cell>
          <cell r="O716">
            <v>5134</v>
          </cell>
        </row>
        <row r="717">
          <cell r="A717" t="str">
            <v>11-4105</v>
          </cell>
          <cell r="B717">
            <v>11</v>
          </cell>
          <cell r="C717">
            <v>4105</v>
          </cell>
          <cell r="D717" t="str">
            <v>Police Records Supervisor</v>
          </cell>
          <cell r="E717" t="str">
            <v>8A</v>
          </cell>
          <cell r="F717" t="str">
            <v>Richardson</v>
          </cell>
          <cell r="G717" t="str">
            <v>POLICE RECORDS SUPERVISOR</v>
          </cell>
          <cell r="H717" t="str">
            <v>N</v>
          </cell>
          <cell r="I717">
            <v>39302</v>
          </cell>
          <cell r="J717" t="str">
            <v>Deputy Chief - Police</v>
          </cell>
          <cell r="K717">
            <v>1</v>
          </cell>
          <cell r="L717">
            <v>5010</v>
          </cell>
          <cell r="M717">
            <v>3811</v>
          </cell>
          <cell r="N717">
            <v>4587</v>
          </cell>
          <cell r="O717">
            <v>5363</v>
          </cell>
          <cell r="P717" t="str">
            <v>N</v>
          </cell>
          <cell r="Q717">
            <v>0</v>
          </cell>
        </row>
        <row r="718">
          <cell r="A718" t="str">
            <v>3-4060</v>
          </cell>
          <cell r="B718">
            <v>3</v>
          </cell>
          <cell r="C718">
            <v>4060</v>
          </cell>
          <cell r="D718" t="str">
            <v>Police Officer</v>
          </cell>
          <cell r="E718">
            <v>101</v>
          </cell>
          <cell r="F718" t="str">
            <v>Carrollton</v>
          </cell>
          <cell r="G718" t="str">
            <v>Police Officer</v>
          </cell>
          <cell r="I718">
            <v>38768</v>
          </cell>
          <cell r="K718">
            <v>122</v>
          </cell>
          <cell r="L718">
            <v>4747</v>
          </cell>
          <cell r="M718">
            <v>3820</v>
          </cell>
          <cell r="N718">
            <v>4485.7062500000002</v>
          </cell>
          <cell r="O718">
            <v>5151</v>
          </cell>
          <cell r="R718">
            <v>7</v>
          </cell>
        </row>
        <row r="719">
          <cell r="A719" t="e">
            <v>#N/A</v>
          </cell>
          <cell r="B719">
            <v>9</v>
          </cell>
          <cell r="C719" t="e">
            <v>#N/A</v>
          </cell>
          <cell r="D719" t="str">
            <v>Fire Recruit</v>
          </cell>
          <cell r="E719">
            <v>108</v>
          </cell>
          <cell r="F719" t="str">
            <v>McKinney</v>
          </cell>
          <cell r="G719" t="str">
            <v>Firefighter / EMT Basic</v>
          </cell>
          <cell r="I719">
            <v>39139</v>
          </cell>
          <cell r="M719">
            <v>3823</v>
          </cell>
          <cell r="N719">
            <v>3919</v>
          </cell>
          <cell r="O719">
            <v>4014</v>
          </cell>
        </row>
        <row r="720">
          <cell r="A720" t="str">
            <v>2-1415</v>
          </cell>
          <cell r="B720">
            <v>2</v>
          </cell>
          <cell r="C720">
            <v>1415</v>
          </cell>
          <cell r="D720" t="str">
            <v>Budget Analyst</v>
          </cell>
          <cell r="E720">
            <v>19</v>
          </cell>
          <cell r="F720" t="str">
            <v>Arlington</v>
          </cell>
          <cell r="G720" t="str">
            <v>Management Analyst</v>
          </cell>
          <cell r="H720" t="str">
            <v>E</v>
          </cell>
          <cell r="I720">
            <v>39195</v>
          </cell>
          <cell r="J720" t="str">
            <v>Budget Manager</v>
          </cell>
          <cell r="K720">
            <v>1</v>
          </cell>
          <cell r="L720">
            <v>4472</v>
          </cell>
          <cell r="M720">
            <v>3825</v>
          </cell>
          <cell r="N720">
            <v>4782</v>
          </cell>
          <cell r="O720">
            <v>5260</v>
          </cell>
          <cell r="P720" t="str">
            <v>N</v>
          </cell>
          <cell r="Q720">
            <v>0</v>
          </cell>
          <cell r="R720">
            <v>8</v>
          </cell>
        </row>
        <row r="721">
          <cell r="A721" t="str">
            <v>2-1475</v>
          </cell>
          <cell r="B721">
            <v>2</v>
          </cell>
          <cell r="C721">
            <v>1475</v>
          </cell>
          <cell r="D721" t="str">
            <v>Purchasing Agent</v>
          </cell>
          <cell r="E721">
            <v>41</v>
          </cell>
          <cell r="F721" t="str">
            <v>Arlington</v>
          </cell>
          <cell r="G721" t="str">
            <v>Purchasing Agent</v>
          </cell>
          <cell r="H721" t="str">
            <v>E</v>
          </cell>
          <cell r="I721">
            <v>39195</v>
          </cell>
          <cell r="J721" t="str">
            <v>Purchasing Manager</v>
          </cell>
          <cell r="K721">
            <v>3</v>
          </cell>
          <cell r="L721">
            <v>4473</v>
          </cell>
          <cell r="M721">
            <v>3825</v>
          </cell>
          <cell r="N721">
            <v>4782</v>
          </cell>
          <cell r="O721">
            <v>5260</v>
          </cell>
          <cell r="P721" t="str">
            <v>N</v>
          </cell>
          <cell r="Q721">
            <v>0</v>
          </cell>
          <cell r="R721">
            <v>8</v>
          </cell>
        </row>
        <row r="722">
          <cell r="A722" t="e">
            <v>#N/A</v>
          </cell>
          <cell r="B722">
            <v>11</v>
          </cell>
          <cell r="C722" t="e">
            <v>#N/A</v>
          </cell>
          <cell r="D722" t="str">
            <v>Customer Service Supervisor</v>
          </cell>
          <cell r="E722" t="str">
            <v>8B</v>
          </cell>
          <cell r="F722" t="str">
            <v>Richardson</v>
          </cell>
          <cell r="G722" t="str">
            <v>CUSTOMER SERVICE MANAGER</v>
          </cell>
          <cell r="H722" t="str">
            <v>E</v>
          </cell>
          <cell r="I722">
            <v>39302</v>
          </cell>
          <cell r="J722" t="str">
            <v>Asst. Dir. Finance</v>
          </cell>
          <cell r="K722">
            <v>1</v>
          </cell>
          <cell r="L722">
            <v>5452</v>
          </cell>
          <cell r="M722">
            <v>3875</v>
          </cell>
          <cell r="N722">
            <v>4663.5</v>
          </cell>
          <cell r="O722">
            <v>5452</v>
          </cell>
          <cell r="P722" t="str">
            <v>N</v>
          </cell>
          <cell r="Q722">
            <v>0</v>
          </cell>
        </row>
        <row r="723">
          <cell r="A723" t="e">
            <v>#N/A</v>
          </cell>
          <cell r="B723">
            <v>11</v>
          </cell>
          <cell r="C723" t="e">
            <v>#N/A</v>
          </cell>
          <cell r="D723" t="str">
            <v>Water Production Supervisor</v>
          </cell>
          <cell r="E723">
            <v>147</v>
          </cell>
          <cell r="F723" t="str">
            <v>Richardson</v>
          </cell>
          <cell r="G723" t="str">
            <v>SUPV-SCADA TECHNICAL OPERATION</v>
          </cell>
          <cell r="H723" t="str">
            <v>N</v>
          </cell>
          <cell r="I723">
            <v>39302</v>
          </cell>
          <cell r="J723" t="str">
            <v>Utility Sys Mgr/Eng</v>
          </cell>
          <cell r="K723">
            <v>1</v>
          </cell>
          <cell r="L723">
            <v>4748</v>
          </cell>
          <cell r="M723">
            <v>3875</v>
          </cell>
          <cell r="N723">
            <v>4663.5</v>
          </cell>
          <cell r="O723">
            <v>5452</v>
          </cell>
          <cell r="P723" t="str">
            <v>N</v>
          </cell>
          <cell r="Q723">
            <v>0</v>
          </cell>
        </row>
        <row r="724">
          <cell r="A724" t="str">
            <v>11-5110</v>
          </cell>
          <cell r="B724">
            <v>11</v>
          </cell>
          <cell r="C724">
            <v>5110</v>
          </cell>
          <cell r="D724" t="str">
            <v>Fleet Repair Supervisor</v>
          </cell>
          <cell r="E724">
            <v>90</v>
          </cell>
          <cell r="F724" t="str">
            <v>Richardson</v>
          </cell>
          <cell r="G724" t="str">
            <v>FLEET SHIFT SUPERVISOR</v>
          </cell>
          <cell r="H724" t="str">
            <v>N</v>
          </cell>
          <cell r="I724">
            <v>39302</v>
          </cell>
          <cell r="J724" t="str">
            <v>Fleet &amp; Materials Mgr</v>
          </cell>
          <cell r="K724">
            <v>2</v>
          </cell>
          <cell r="L724">
            <v>5037</v>
          </cell>
          <cell r="M724">
            <v>3891</v>
          </cell>
          <cell r="N724">
            <v>4683.5</v>
          </cell>
          <cell r="O724">
            <v>5476</v>
          </cell>
          <cell r="P724" t="str">
            <v>N</v>
          </cell>
          <cell r="Q724">
            <v>0</v>
          </cell>
        </row>
        <row r="725">
          <cell r="A725" t="str">
            <v>11-4060</v>
          </cell>
          <cell r="B725">
            <v>11</v>
          </cell>
          <cell r="C725">
            <v>4060</v>
          </cell>
          <cell r="D725" t="str">
            <v>Police Officer</v>
          </cell>
          <cell r="E725">
            <v>101</v>
          </cell>
          <cell r="F725" t="str">
            <v>Richardson</v>
          </cell>
          <cell r="G725" t="str">
            <v>POLICE OFFICER</v>
          </cell>
          <cell r="H725" t="str">
            <v>N</v>
          </cell>
          <cell r="I725">
            <v>39302</v>
          </cell>
          <cell r="J725" t="str">
            <v>Police Sergeant</v>
          </cell>
          <cell r="K725">
            <v>101</v>
          </cell>
          <cell r="L725">
            <v>4887</v>
          </cell>
          <cell r="M725">
            <v>3899</v>
          </cell>
          <cell r="N725">
            <v>4562.5</v>
          </cell>
          <cell r="O725">
            <v>5226</v>
          </cell>
          <cell r="P725" t="str">
            <v>N</v>
          </cell>
          <cell r="Q725">
            <v>0</v>
          </cell>
          <cell r="R725">
            <v>6</v>
          </cell>
        </row>
        <row r="726">
          <cell r="A726" t="e">
            <v>#N/A</v>
          </cell>
          <cell r="B726">
            <v>2</v>
          </cell>
          <cell r="C726" t="e">
            <v>#N/A</v>
          </cell>
          <cell r="D726" t="str">
            <v>GIS Analyst</v>
          </cell>
          <cell r="E726" t="str">
            <v>10B</v>
          </cell>
          <cell r="F726" t="str">
            <v>Arlington</v>
          </cell>
          <cell r="G726" t="str">
            <v>Gis Applications Prog</v>
          </cell>
          <cell r="H726" t="str">
            <v>E</v>
          </cell>
          <cell r="I726">
            <v>39195</v>
          </cell>
          <cell r="J726" t="str">
            <v>Asst. Director of Transportation</v>
          </cell>
          <cell r="K726">
            <v>1</v>
          </cell>
          <cell r="L726">
            <v>4781</v>
          </cell>
          <cell r="M726">
            <v>3906</v>
          </cell>
          <cell r="N726">
            <v>4882</v>
          </cell>
          <cell r="O726">
            <v>5370</v>
          </cell>
          <cell r="P726" t="str">
            <v>N</v>
          </cell>
          <cell r="Q726">
            <v>0</v>
          </cell>
          <cell r="R726">
            <v>8</v>
          </cell>
        </row>
        <row r="727">
          <cell r="A727" t="str">
            <v>7-4060</v>
          </cell>
          <cell r="B727">
            <v>7</v>
          </cell>
          <cell r="C727">
            <v>4060</v>
          </cell>
          <cell r="D727" t="str">
            <v>Police Officer</v>
          </cell>
          <cell r="E727">
            <v>101</v>
          </cell>
          <cell r="F727" t="str">
            <v>Irving</v>
          </cell>
          <cell r="G727" t="str">
            <v>POLICE OFFICER</v>
          </cell>
          <cell r="H727" t="str">
            <v>N</v>
          </cell>
          <cell r="I727">
            <v>39191</v>
          </cell>
          <cell r="J727" t="str">
            <v>Police Sergeant</v>
          </cell>
          <cell r="K727">
            <v>251</v>
          </cell>
          <cell r="L727">
            <v>4967</v>
          </cell>
          <cell r="M727">
            <v>3907</v>
          </cell>
          <cell r="N727">
            <v>4616</v>
          </cell>
          <cell r="O727">
            <v>5326</v>
          </cell>
          <cell r="P727" t="str">
            <v>N</v>
          </cell>
          <cell r="Q727">
            <v>0</v>
          </cell>
          <cell r="R727">
            <v>8.5</v>
          </cell>
        </row>
        <row r="728">
          <cell r="A728" t="e">
            <v>#N/A</v>
          </cell>
          <cell r="B728">
            <v>7</v>
          </cell>
          <cell r="C728" t="e">
            <v>#N/A</v>
          </cell>
          <cell r="D728" t="str">
            <v>Police Recruit</v>
          </cell>
          <cell r="E728">
            <v>100</v>
          </cell>
          <cell r="F728" t="str">
            <v>Irving</v>
          </cell>
          <cell r="G728" t="str">
            <v>POLICE OFFICER (RECRUIT)</v>
          </cell>
          <cell r="H728" t="str">
            <v>N</v>
          </cell>
          <cell r="I728">
            <v>39191</v>
          </cell>
          <cell r="J728" t="str">
            <v>POLICE SERGEANT</v>
          </cell>
          <cell r="K728">
            <v>7</v>
          </cell>
          <cell r="L728">
            <v>3907</v>
          </cell>
          <cell r="M728">
            <v>3907</v>
          </cell>
          <cell r="N728">
            <v>3907</v>
          </cell>
          <cell r="O728">
            <v>3907</v>
          </cell>
          <cell r="P728" t="str">
            <v>N</v>
          </cell>
        </row>
        <row r="729">
          <cell r="A729" t="str">
            <v>2-5710</v>
          </cell>
          <cell r="B729">
            <v>2</v>
          </cell>
          <cell r="C729">
            <v>5710</v>
          </cell>
          <cell r="D729" t="str">
            <v>Meter Reader Supervisor</v>
          </cell>
          <cell r="E729">
            <v>34</v>
          </cell>
          <cell r="F729" t="str">
            <v>Arlington</v>
          </cell>
          <cell r="G729" t="str">
            <v>Meter Services Supv</v>
          </cell>
          <cell r="H729" t="str">
            <v>E</v>
          </cell>
          <cell r="I729">
            <v>39195</v>
          </cell>
          <cell r="J729" t="str">
            <v>Meter Services Manager</v>
          </cell>
          <cell r="K729">
            <v>2</v>
          </cell>
          <cell r="L729">
            <v>4733</v>
          </cell>
          <cell r="M729">
            <v>3920</v>
          </cell>
          <cell r="N729">
            <v>4899</v>
          </cell>
          <cell r="O729">
            <v>5389</v>
          </cell>
          <cell r="P729" t="str">
            <v>N</v>
          </cell>
          <cell r="Q729">
            <v>0</v>
          </cell>
          <cell r="R729">
            <v>8</v>
          </cell>
        </row>
        <row r="730">
          <cell r="A730" t="str">
            <v>9-3170</v>
          </cell>
          <cell r="B730">
            <v>9</v>
          </cell>
          <cell r="C730">
            <v>3170</v>
          </cell>
          <cell r="D730" t="str">
            <v>Emergency Management Officer II - Journey Level</v>
          </cell>
          <cell r="E730">
            <v>161</v>
          </cell>
          <cell r="F730" t="str">
            <v>McKinney</v>
          </cell>
          <cell r="G730" t="str">
            <v>Emergency Management Coordinator</v>
          </cell>
          <cell r="H730" t="str">
            <v>N</v>
          </cell>
          <cell r="I730">
            <v>39136</v>
          </cell>
          <cell r="J730" t="str">
            <v>Executive Dir of Fire Serv / Fire Chief</v>
          </cell>
          <cell r="K730">
            <v>1</v>
          </cell>
          <cell r="L730">
            <v>4515</v>
          </cell>
          <cell r="M730">
            <v>3924</v>
          </cell>
          <cell r="N730">
            <v>4708</v>
          </cell>
          <cell r="O730">
            <v>5493</v>
          </cell>
          <cell r="P730" t="str">
            <v>N</v>
          </cell>
        </row>
        <row r="731">
          <cell r="A731" t="str">
            <v>9-5110</v>
          </cell>
          <cell r="B731">
            <v>9</v>
          </cell>
          <cell r="C731">
            <v>5110</v>
          </cell>
          <cell r="D731" t="str">
            <v>Fleet Repair Supervisor</v>
          </cell>
          <cell r="E731">
            <v>90</v>
          </cell>
          <cell r="F731" t="str">
            <v>McKinney</v>
          </cell>
          <cell r="G731" t="str">
            <v>Fleet Maintenance Supervisor</v>
          </cell>
          <cell r="H731" t="str">
            <v>N</v>
          </cell>
          <cell r="I731">
            <v>39139</v>
          </cell>
          <cell r="J731" t="str">
            <v>Environmental Waste &amp; Fleet Manager</v>
          </cell>
          <cell r="K731">
            <v>1</v>
          </cell>
          <cell r="L731">
            <v>4709.1670000000004</v>
          </cell>
          <cell r="M731">
            <v>3924</v>
          </cell>
          <cell r="N731">
            <v>4708</v>
          </cell>
          <cell r="O731">
            <v>5493</v>
          </cell>
          <cell r="P731" t="str">
            <v>N</v>
          </cell>
        </row>
        <row r="732">
          <cell r="A732" t="e">
            <v>#N/A</v>
          </cell>
          <cell r="B732">
            <v>9</v>
          </cell>
          <cell r="C732" t="e">
            <v>#N/A</v>
          </cell>
          <cell r="D732" t="str">
            <v>Building Inspections Manager</v>
          </cell>
          <cell r="E732">
            <v>20</v>
          </cell>
          <cell r="F732" t="str">
            <v>McKinney</v>
          </cell>
          <cell r="G732" t="str">
            <v>Chief Building Inspector</v>
          </cell>
          <cell r="H732" t="str">
            <v>E</v>
          </cell>
          <cell r="I732">
            <v>39136</v>
          </cell>
          <cell r="J732" t="str">
            <v>Chief Building Official</v>
          </cell>
          <cell r="K732">
            <v>1</v>
          </cell>
          <cell r="L732">
            <v>5005</v>
          </cell>
          <cell r="M732">
            <v>3924</v>
          </cell>
          <cell r="N732">
            <v>4708</v>
          </cell>
          <cell r="O732">
            <v>5493</v>
          </cell>
          <cell r="P732" t="str">
            <v>N</v>
          </cell>
        </row>
        <row r="733">
          <cell r="A733" t="e">
            <v>#N/A</v>
          </cell>
          <cell r="B733">
            <v>9</v>
          </cell>
          <cell r="C733" t="e">
            <v>#N/A</v>
          </cell>
          <cell r="D733" t="str">
            <v>Graduate Engineer</v>
          </cell>
          <cell r="E733">
            <v>87</v>
          </cell>
          <cell r="F733" t="str">
            <v>McKinney</v>
          </cell>
          <cell r="G733" t="str">
            <v>Engineer, Graduate</v>
          </cell>
          <cell r="H733" t="str">
            <v>E</v>
          </cell>
          <cell r="I733">
            <v>39136</v>
          </cell>
          <cell r="J733" t="str">
            <v>Traffic Engineer</v>
          </cell>
          <cell r="K733">
            <v>1</v>
          </cell>
          <cell r="L733">
            <v>4531.9170000000004</v>
          </cell>
          <cell r="M733">
            <v>3924</v>
          </cell>
          <cell r="N733">
            <v>4708</v>
          </cell>
          <cell r="O733">
            <v>5493</v>
          </cell>
          <cell r="P733" t="str">
            <v>N</v>
          </cell>
        </row>
        <row r="734">
          <cell r="A734" t="e">
            <v>#N/A</v>
          </cell>
          <cell r="B734">
            <v>9</v>
          </cell>
          <cell r="C734" t="e">
            <v>#N/A</v>
          </cell>
          <cell r="D734" t="str">
            <v>Parks Planner</v>
          </cell>
          <cell r="E734">
            <v>137</v>
          </cell>
          <cell r="F734" t="str">
            <v>McKinney</v>
          </cell>
          <cell r="G734" t="str">
            <v>Parks Development Specialist</v>
          </cell>
          <cell r="H734" t="str">
            <v>E</v>
          </cell>
          <cell r="I734">
            <v>39139</v>
          </cell>
          <cell r="J734" t="str">
            <v>Parks &amp; Rec Director</v>
          </cell>
          <cell r="K734">
            <v>2</v>
          </cell>
          <cell r="L734">
            <v>3589.7080000000001</v>
          </cell>
          <cell r="M734">
            <v>3924</v>
          </cell>
          <cell r="N734">
            <v>4708</v>
          </cell>
          <cell r="O734">
            <v>5493</v>
          </cell>
          <cell r="P734" t="str">
            <v>N</v>
          </cell>
        </row>
        <row r="735">
          <cell r="A735" t="str">
            <v>2-5220</v>
          </cell>
          <cell r="B735">
            <v>2</v>
          </cell>
          <cell r="C735">
            <v>5220</v>
          </cell>
          <cell r="D735" t="str">
            <v>Water and Sewer Crew Chief</v>
          </cell>
          <cell r="E735">
            <v>83</v>
          </cell>
          <cell r="F735" t="str">
            <v>Arlington</v>
          </cell>
          <cell r="G735" t="str">
            <v>Wa Se Crew Chief</v>
          </cell>
          <cell r="H735" t="str">
            <v>N</v>
          </cell>
          <cell r="I735">
            <v>39195</v>
          </cell>
          <cell r="J735" t="str">
            <v>FIELD OPERATIONS MANAGER</v>
          </cell>
          <cell r="K735">
            <v>15</v>
          </cell>
          <cell r="L735">
            <v>4343</v>
          </cell>
          <cell r="M735">
            <v>3940</v>
          </cell>
          <cell r="N735">
            <v>0</v>
          </cell>
          <cell r="O735">
            <v>4513</v>
          </cell>
          <cell r="P735" t="str">
            <v>N</v>
          </cell>
          <cell r="Q735">
            <v>0</v>
          </cell>
          <cell r="R735">
            <v>8</v>
          </cell>
        </row>
        <row r="736">
          <cell r="A736" t="str">
            <v>7-4105</v>
          </cell>
          <cell r="B736">
            <v>7</v>
          </cell>
          <cell r="C736">
            <v>4105</v>
          </cell>
          <cell r="D736" t="str">
            <v>Police Records Supervisor</v>
          </cell>
          <cell r="E736" t="str">
            <v>8A</v>
          </cell>
          <cell r="F736" t="str">
            <v>Irving</v>
          </cell>
          <cell r="G736" t="str">
            <v>POLICE RECORDS MANAGER</v>
          </cell>
          <cell r="H736" t="str">
            <v>E</v>
          </cell>
          <cell r="I736">
            <v>39191</v>
          </cell>
          <cell r="J736" t="str">
            <v>Police Sergeant</v>
          </cell>
          <cell r="K736">
            <v>1</v>
          </cell>
          <cell r="L736">
            <v>5374</v>
          </cell>
          <cell r="M736">
            <v>3942</v>
          </cell>
          <cell r="N736">
            <v>4682</v>
          </cell>
          <cell r="O736">
            <v>5562</v>
          </cell>
          <cell r="P736" t="str">
            <v>N</v>
          </cell>
          <cell r="Q736">
            <v>0</v>
          </cell>
        </row>
        <row r="737">
          <cell r="A737" t="e">
            <v>#N/A</v>
          </cell>
          <cell r="B737">
            <v>7</v>
          </cell>
          <cell r="C737" t="e">
            <v>#N/A</v>
          </cell>
          <cell r="D737" t="str">
            <v>Accountant II - Journey Level</v>
          </cell>
          <cell r="E737">
            <v>126</v>
          </cell>
          <cell r="F737" t="str">
            <v>Irving</v>
          </cell>
          <cell r="G737" t="str">
            <v>ACCOUNTANT</v>
          </cell>
          <cell r="H737" t="str">
            <v>E</v>
          </cell>
          <cell r="I737">
            <v>39191</v>
          </cell>
          <cell r="J737" t="str">
            <v>ACCOUNTING MANAGER</v>
          </cell>
          <cell r="K737">
            <v>3</v>
          </cell>
          <cell r="L737">
            <v>4631</v>
          </cell>
          <cell r="M737">
            <v>3942</v>
          </cell>
          <cell r="N737">
            <v>4682</v>
          </cell>
          <cell r="O737">
            <v>5562</v>
          </cell>
          <cell r="P737" t="str">
            <v>N</v>
          </cell>
          <cell r="Q737">
            <v>0</v>
          </cell>
        </row>
        <row r="738">
          <cell r="A738" t="e">
            <v>#N/A</v>
          </cell>
          <cell r="B738">
            <v>7</v>
          </cell>
          <cell r="C738" t="e">
            <v>#N/A</v>
          </cell>
          <cell r="D738" t="str">
            <v>Accounting Supervisor</v>
          </cell>
          <cell r="E738">
            <v>151</v>
          </cell>
          <cell r="F738" t="str">
            <v>Irving</v>
          </cell>
          <cell r="G738" t="str">
            <v>ACCOUNTING CLERK SUPERVISOR</v>
          </cell>
          <cell r="H738" t="str">
            <v>E</v>
          </cell>
          <cell r="I738">
            <v>39191</v>
          </cell>
          <cell r="J738" t="str">
            <v>Controller</v>
          </cell>
          <cell r="K738">
            <v>1</v>
          </cell>
          <cell r="L738">
            <v>4223</v>
          </cell>
          <cell r="M738">
            <v>3942</v>
          </cell>
          <cell r="N738">
            <v>4682</v>
          </cell>
          <cell r="O738">
            <v>5562</v>
          </cell>
        </row>
        <row r="739">
          <cell r="A739" t="e">
            <v>#N/A</v>
          </cell>
          <cell r="B739">
            <v>7</v>
          </cell>
          <cell r="C739" t="e">
            <v>#N/A</v>
          </cell>
          <cell r="D739" t="str">
            <v>Internal Auditor (non supervisory)</v>
          </cell>
          <cell r="E739">
            <v>31</v>
          </cell>
          <cell r="F739" t="str">
            <v>Irving</v>
          </cell>
          <cell r="G739" t="str">
            <v>INTERNAL AUDITOR</v>
          </cell>
          <cell r="H739" t="str">
            <v>E</v>
          </cell>
          <cell r="I739">
            <v>39191</v>
          </cell>
          <cell r="J739" t="str">
            <v>Senior Internal Auditor</v>
          </cell>
          <cell r="K739">
            <v>1</v>
          </cell>
          <cell r="L739">
            <v>4371</v>
          </cell>
          <cell r="M739">
            <v>3942</v>
          </cell>
          <cell r="N739">
            <v>4682</v>
          </cell>
          <cell r="O739">
            <v>5562</v>
          </cell>
          <cell r="P739" t="str">
            <v>N</v>
          </cell>
          <cell r="Q739">
            <v>0</v>
          </cell>
        </row>
        <row r="740">
          <cell r="A740" t="e">
            <v>#N/A</v>
          </cell>
          <cell r="B740">
            <v>7</v>
          </cell>
          <cell r="C740" t="e">
            <v>#N/A</v>
          </cell>
          <cell r="D740" t="str">
            <v>Signs &amp; Markings Coordinator</v>
          </cell>
          <cell r="E740">
            <v>130</v>
          </cell>
          <cell r="F740" t="str">
            <v>Irving</v>
          </cell>
          <cell r="G740" t="str">
            <v>TRAFFIC OPERATIONS SUPERVISOR</v>
          </cell>
          <cell r="H740" t="str">
            <v>E</v>
          </cell>
          <cell r="I740">
            <v>39191</v>
          </cell>
          <cell r="J740" t="str">
            <v>Traffic Engineering Manager</v>
          </cell>
          <cell r="K740">
            <v>1</v>
          </cell>
          <cell r="L740">
            <v>5562</v>
          </cell>
          <cell r="M740">
            <v>3942</v>
          </cell>
          <cell r="N740">
            <v>4682</v>
          </cell>
          <cell r="O740">
            <v>5562</v>
          </cell>
        </row>
        <row r="741">
          <cell r="A741" t="e">
            <v>#N/A</v>
          </cell>
          <cell r="B741">
            <v>7</v>
          </cell>
          <cell r="C741" t="e">
            <v>#N/A</v>
          </cell>
          <cell r="D741" t="str">
            <v>Warehouse Supervisor</v>
          </cell>
          <cell r="E741">
            <v>50</v>
          </cell>
          <cell r="F741" t="str">
            <v>Irving</v>
          </cell>
          <cell r="G741" t="str">
            <v>WAREHOUSE SUPERVISOR</v>
          </cell>
          <cell r="H741" t="str">
            <v>E</v>
          </cell>
          <cell r="I741">
            <v>39191</v>
          </cell>
          <cell r="J741" t="str">
            <v>Operations Manager</v>
          </cell>
          <cell r="K741">
            <v>1</v>
          </cell>
          <cell r="L741">
            <v>5192</v>
          </cell>
          <cell r="M741">
            <v>3942</v>
          </cell>
          <cell r="N741">
            <v>4682</v>
          </cell>
          <cell r="O741">
            <v>5562</v>
          </cell>
          <cell r="P741" t="str">
            <v>N</v>
          </cell>
          <cell r="Q741">
            <v>0</v>
          </cell>
        </row>
        <row r="742">
          <cell r="A742" t="str">
            <v>3-3080</v>
          </cell>
          <cell r="B742">
            <v>3</v>
          </cell>
          <cell r="C742">
            <v>3080</v>
          </cell>
          <cell r="D742" t="str">
            <v>Firefighter</v>
          </cell>
          <cell r="E742">
            <v>109</v>
          </cell>
          <cell r="F742" t="str">
            <v>Carrollton</v>
          </cell>
          <cell r="G742" t="str">
            <v>Firefighter</v>
          </cell>
          <cell r="H742" t="str">
            <v>N</v>
          </cell>
          <cell r="I742">
            <v>39206</v>
          </cell>
          <cell r="J742" t="str">
            <v>Battlion Chief</v>
          </cell>
          <cell r="K742">
            <v>32</v>
          </cell>
          <cell r="L742">
            <v>4442</v>
          </cell>
          <cell r="M742">
            <v>3944</v>
          </cell>
          <cell r="N742">
            <v>4566</v>
          </cell>
          <cell r="O742">
            <v>4749</v>
          </cell>
          <cell r="R742">
            <v>5</v>
          </cell>
        </row>
        <row r="743">
          <cell r="A743" t="e">
            <v>#N/A</v>
          </cell>
          <cell r="B743">
            <v>15</v>
          </cell>
          <cell r="C743" t="e">
            <v>#N/A</v>
          </cell>
          <cell r="D743" t="str">
            <v>GIS Analyst</v>
          </cell>
          <cell r="E743" t="str">
            <v>10B</v>
          </cell>
          <cell r="F743" t="str">
            <v>Mesquite</v>
          </cell>
          <cell r="G743" t="str">
            <v>GIS Analyst</v>
          </cell>
          <cell r="H743" t="str">
            <v>E</v>
          </cell>
          <cell r="I743">
            <v>39177</v>
          </cell>
          <cell r="J743" t="str">
            <v>GIS Coordinator</v>
          </cell>
          <cell r="K743">
            <v>1</v>
          </cell>
          <cell r="L743">
            <v>5386</v>
          </cell>
          <cell r="M743">
            <v>3950</v>
          </cell>
          <cell r="N743">
            <v>4668</v>
          </cell>
          <cell r="O743">
            <v>5386</v>
          </cell>
          <cell r="P743" t="str">
            <v>NO</v>
          </cell>
          <cell r="Q743">
            <v>0</v>
          </cell>
        </row>
        <row r="744">
          <cell r="A744" t="e">
            <v>#N/A</v>
          </cell>
          <cell r="B744">
            <v>15</v>
          </cell>
          <cell r="C744" t="e">
            <v>#N/A</v>
          </cell>
          <cell r="D744" t="str">
            <v>Parks Planner</v>
          </cell>
          <cell r="E744">
            <v>137</v>
          </cell>
          <cell r="F744" t="str">
            <v>Mesquite</v>
          </cell>
          <cell r="G744" t="str">
            <v>Park Planner</v>
          </cell>
          <cell r="H744" t="str">
            <v>E</v>
          </cell>
          <cell r="I744">
            <v>39177</v>
          </cell>
          <cell r="J744" t="str">
            <v>Manager of Park Planning</v>
          </cell>
          <cell r="K744">
            <v>1</v>
          </cell>
          <cell r="L744">
            <v>4075</v>
          </cell>
          <cell r="M744">
            <v>3950</v>
          </cell>
          <cell r="N744">
            <v>4668</v>
          </cell>
          <cell r="O744">
            <v>5386</v>
          </cell>
          <cell r="P744" t="str">
            <v>NO</v>
          </cell>
          <cell r="Q744">
            <v>0</v>
          </cell>
        </row>
        <row r="745">
          <cell r="A745" t="str">
            <v>11-1475</v>
          </cell>
          <cell r="B745">
            <v>11</v>
          </cell>
          <cell r="C745">
            <v>1475</v>
          </cell>
          <cell r="D745" t="str">
            <v>Purchasing Agent</v>
          </cell>
          <cell r="E745">
            <v>41</v>
          </cell>
          <cell r="F745" t="str">
            <v>Richardson</v>
          </cell>
          <cell r="G745" t="str">
            <v>ASSISTANT PURCHASING MANAGER</v>
          </cell>
          <cell r="H745" t="str">
            <v>E</v>
          </cell>
          <cell r="I745">
            <v>39302</v>
          </cell>
          <cell r="J745" t="str">
            <v>Purchasing Mgr.</v>
          </cell>
          <cell r="K745">
            <v>1</v>
          </cell>
          <cell r="L745">
            <v>5312</v>
          </cell>
          <cell r="M745">
            <v>3965</v>
          </cell>
          <cell r="N745">
            <v>4638.5</v>
          </cell>
          <cell r="O745">
            <v>5312</v>
          </cell>
          <cell r="P745" t="str">
            <v>N</v>
          </cell>
          <cell r="Q745">
            <v>0</v>
          </cell>
        </row>
        <row r="746">
          <cell r="A746" t="str">
            <v>12-3170</v>
          </cell>
          <cell r="B746">
            <v>12</v>
          </cell>
          <cell r="C746">
            <v>3170</v>
          </cell>
          <cell r="D746" t="str">
            <v>Emergency Management Officer II - Journey Level</v>
          </cell>
          <cell r="E746">
            <v>161</v>
          </cell>
          <cell r="F746" t="str">
            <v>Garland</v>
          </cell>
          <cell r="G746" t="str">
            <v>Emergency Management Specialist</v>
          </cell>
          <cell r="H746" t="str">
            <v>E</v>
          </cell>
          <cell r="I746">
            <v>39139</v>
          </cell>
          <cell r="J746" t="str">
            <v>Project Manager</v>
          </cell>
          <cell r="K746">
            <v>1</v>
          </cell>
          <cell r="L746">
            <v>4131</v>
          </cell>
          <cell r="M746">
            <v>3983</v>
          </cell>
          <cell r="N746">
            <v>5179</v>
          </cell>
          <cell r="O746">
            <v>6375</v>
          </cell>
        </row>
        <row r="747">
          <cell r="A747" t="str">
            <v>12-5110</v>
          </cell>
          <cell r="B747">
            <v>12</v>
          </cell>
          <cell r="C747">
            <v>5110</v>
          </cell>
          <cell r="D747" t="str">
            <v>Fleet Repair Supervisor</v>
          </cell>
          <cell r="E747">
            <v>90</v>
          </cell>
          <cell r="F747" t="str">
            <v>Garland</v>
          </cell>
          <cell r="G747" t="str">
            <v>Fleet Service Coordinator</v>
          </cell>
          <cell r="H747" t="str">
            <v>N</v>
          </cell>
          <cell r="I747">
            <v>39139</v>
          </cell>
          <cell r="J747" t="str">
            <v>Program Administrator</v>
          </cell>
          <cell r="K747">
            <v>1</v>
          </cell>
          <cell r="L747">
            <v>6074</v>
          </cell>
          <cell r="M747">
            <v>3983</v>
          </cell>
          <cell r="N747">
            <v>5179</v>
          </cell>
          <cell r="O747">
            <v>6375</v>
          </cell>
        </row>
        <row r="748">
          <cell r="A748" t="e">
            <v>#N/A</v>
          </cell>
          <cell r="B748">
            <v>12</v>
          </cell>
          <cell r="C748" t="e">
            <v>#N/A</v>
          </cell>
          <cell r="D748" t="str">
            <v>Accounting Supervisor</v>
          </cell>
          <cell r="E748">
            <v>151</v>
          </cell>
          <cell r="F748" t="str">
            <v>Garland</v>
          </cell>
          <cell r="G748" t="str">
            <v>Accounting Supervisor</v>
          </cell>
          <cell r="H748" t="str">
            <v>E</v>
          </cell>
          <cell r="I748">
            <v>39139</v>
          </cell>
          <cell r="K748">
            <v>3</v>
          </cell>
          <cell r="L748">
            <v>5001</v>
          </cell>
          <cell r="M748">
            <v>3983</v>
          </cell>
          <cell r="N748">
            <v>5179</v>
          </cell>
          <cell r="O748">
            <v>6375</v>
          </cell>
        </row>
        <row r="749">
          <cell r="A749" t="e">
            <v>#N/A</v>
          </cell>
          <cell r="B749">
            <v>12</v>
          </cell>
          <cell r="C749" t="e">
            <v>#N/A</v>
          </cell>
          <cell r="D749" t="str">
            <v>Animal Control Supervisor</v>
          </cell>
          <cell r="E749">
            <v>17</v>
          </cell>
          <cell r="F749" t="str">
            <v>Garland</v>
          </cell>
          <cell r="G749" t="str">
            <v>Animal Services Manager</v>
          </cell>
          <cell r="H749" t="str">
            <v>E</v>
          </cell>
          <cell r="I749">
            <v>39139</v>
          </cell>
          <cell r="J749" t="str">
            <v>Technical Administrator</v>
          </cell>
          <cell r="K749">
            <v>1</v>
          </cell>
          <cell r="L749">
            <v>5574</v>
          </cell>
          <cell r="M749">
            <v>3983</v>
          </cell>
          <cell r="N749">
            <v>5179</v>
          </cell>
          <cell r="O749">
            <v>6965</v>
          </cell>
        </row>
        <row r="750">
          <cell r="A750" t="e">
            <v>#N/A</v>
          </cell>
          <cell r="B750">
            <v>12</v>
          </cell>
          <cell r="C750" t="e">
            <v>#N/A</v>
          </cell>
          <cell r="D750" t="str">
            <v>Parks Planner</v>
          </cell>
          <cell r="E750">
            <v>137</v>
          </cell>
          <cell r="F750" t="str">
            <v>Garland</v>
          </cell>
          <cell r="G750" t="str">
            <v>Landscape Architect</v>
          </cell>
          <cell r="H750" t="str">
            <v>E</v>
          </cell>
          <cell r="I750">
            <v>39139</v>
          </cell>
          <cell r="J750" t="str">
            <v>Municipal Services Director</v>
          </cell>
          <cell r="K750">
            <v>1</v>
          </cell>
          <cell r="L750">
            <v>5496</v>
          </cell>
          <cell r="M750">
            <v>3983</v>
          </cell>
          <cell r="N750">
            <v>5179</v>
          </cell>
          <cell r="O750">
            <v>6375</v>
          </cell>
        </row>
        <row r="751">
          <cell r="A751" t="e">
            <v>#N/A</v>
          </cell>
          <cell r="B751">
            <v>12</v>
          </cell>
          <cell r="C751" t="e">
            <v>#N/A</v>
          </cell>
          <cell r="D751" t="str">
            <v>Warehouse Supervisor</v>
          </cell>
          <cell r="E751">
            <v>50</v>
          </cell>
          <cell r="F751" t="str">
            <v>Garland</v>
          </cell>
          <cell r="G751" t="str">
            <v>Materials Manager</v>
          </cell>
          <cell r="H751" t="str">
            <v>E</v>
          </cell>
          <cell r="I751">
            <v>39139</v>
          </cell>
          <cell r="J751" t="str">
            <v>Program Administrator</v>
          </cell>
          <cell r="K751">
            <v>7</v>
          </cell>
          <cell r="L751">
            <v>4885</v>
          </cell>
          <cell r="M751">
            <v>3983</v>
          </cell>
          <cell r="N751">
            <v>5179</v>
          </cell>
          <cell r="O751">
            <v>6375</v>
          </cell>
        </row>
        <row r="752">
          <cell r="A752" t="e">
            <v>#N/A</v>
          </cell>
          <cell r="B752">
            <v>12</v>
          </cell>
          <cell r="C752" t="e">
            <v>#N/A</v>
          </cell>
          <cell r="D752" t="str">
            <v>Safety &amp; Risk Management Specialist -Journey Level</v>
          </cell>
          <cell r="E752">
            <v>148</v>
          </cell>
          <cell r="F752" t="str">
            <v>Garland</v>
          </cell>
          <cell r="G752" t="str">
            <v>Safety Coordinator</v>
          </cell>
          <cell r="H752" t="str">
            <v>E</v>
          </cell>
          <cell r="I752">
            <v>39139</v>
          </cell>
          <cell r="J752" t="str">
            <v>Risk Manager</v>
          </cell>
          <cell r="K752">
            <v>1</v>
          </cell>
          <cell r="L752">
            <v>5573</v>
          </cell>
          <cell r="M752">
            <v>3983</v>
          </cell>
          <cell r="N752">
            <v>5179</v>
          </cell>
          <cell r="O752">
            <v>6375</v>
          </cell>
        </row>
        <row r="753">
          <cell r="A753" t="e">
            <v>#N/A</v>
          </cell>
          <cell r="B753">
            <v>12</v>
          </cell>
          <cell r="C753" t="e">
            <v>#N/A</v>
          </cell>
          <cell r="D753" t="str">
            <v>Accountant II - Journey Level</v>
          </cell>
          <cell r="E753">
            <v>126</v>
          </cell>
          <cell r="F753" t="str">
            <v>Garland</v>
          </cell>
          <cell r="G753" t="str">
            <v>Sr. Financial Analyst</v>
          </cell>
          <cell r="I753">
            <v>39139</v>
          </cell>
          <cell r="K753">
            <v>1</v>
          </cell>
          <cell r="L753">
            <v>4898</v>
          </cell>
          <cell r="M753">
            <v>3983</v>
          </cell>
          <cell r="N753">
            <v>5179</v>
          </cell>
          <cell r="O753">
            <v>6375</v>
          </cell>
        </row>
        <row r="754">
          <cell r="A754" t="str">
            <v>9-3080</v>
          </cell>
          <cell r="B754">
            <v>9</v>
          </cell>
          <cell r="C754">
            <v>3080</v>
          </cell>
          <cell r="D754" t="str">
            <v>Firefighter</v>
          </cell>
          <cell r="E754">
            <v>109</v>
          </cell>
          <cell r="F754" t="str">
            <v>McKinney</v>
          </cell>
          <cell r="G754" t="str">
            <v>Firefighter / Paramedic</v>
          </cell>
          <cell r="H754" t="str">
            <v>N</v>
          </cell>
          <cell r="I754">
            <v>39139</v>
          </cell>
          <cell r="J754" t="str">
            <v>Fire Captain</v>
          </cell>
          <cell r="K754">
            <v>82</v>
          </cell>
          <cell r="L754">
            <v>4356</v>
          </cell>
          <cell r="M754">
            <v>4024</v>
          </cell>
          <cell r="N754">
            <v>4125</v>
          </cell>
          <cell r="O754">
            <v>4225</v>
          </cell>
        </row>
        <row r="755">
          <cell r="A755" t="str">
            <v>9-4060</v>
          </cell>
          <cell r="B755">
            <v>9</v>
          </cell>
          <cell r="C755">
            <v>4060</v>
          </cell>
          <cell r="D755" t="str">
            <v>Police Officer</v>
          </cell>
          <cell r="E755">
            <v>101</v>
          </cell>
          <cell r="F755" t="str">
            <v>McKinney</v>
          </cell>
          <cell r="G755" t="str">
            <v>Police Officer</v>
          </cell>
          <cell r="H755" t="str">
            <v>N</v>
          </cell>
          <cell r="I755">
            <v>39139</v>
          </cell>
          <cell r="J755" t="str">
            <v>Police Sergeant</v>
          </cell>
          <cell r="K755">
            <v>85</v>
          </cell>
          <cell r="L755">
            <v>4413.9269999999997</v>
          </cell>
          <cell r="M755">
            <v>4024</v>
          </cell>
          <cell r="N755">
            <v>3708</v>
          </cell>
          <cell r="O755">
            <v>4225</v>
          </cell>
        </row>
        <row r="756">
          <cell r="A756" t="e">
            <v>#N/A</v>
          </cell>
          <cell r="B756">
            <v>9</v>
          </cell>
          <cell r="C756" t="e">
            <v>#N/A</v>
          </cell>
          <cell r="D756" t="str">
            <v>Deputy City Marshal</v>
          </cell>
          <cell r="E756">
            <v>157</v>
          </cell>
          <cell r="F756" t="str">
            <v>McKinney</v>
          </cell>
          <cell r="G756" t="str">
            <v>City Marshal</v>
          </cell>
          <cell r="H756" t="str">
            <v>N</v>
          </cell>
          <cell r="I756">
            <v>39136</v>
          </cell>
          <cell r="J756" t="str">
            <v>Municipal Court Admin</v>
          </cell>
          <cell r="K756">
            <v>3</v>
          </cell>
          <cell r="L756">
            <v>4635</v>
          </cell>
          <cell r="M756">
            <v>4024</v>
          </cell>
          <cell r="N756">
            <v>4526</v>
          </cell>
          <cell r="O756">
            <v>5129</v>
          </cell>
        </row>
        <row r="757">
          <cell r="A757" t="e">
            <v>#N/A</v>
          </cell>
          <cell r="B757">
            <v>9</v>
          </cell>
          <cell r="C757" t="e">
            <v>#N/A</v>
          </cell>
          <cell r="D757" t="str">
            <v>Fire Driver Engineer</v>
          </cell>
          <cell r="E757">
            <v>110</v>
          </cell>
          <cell r="F757" t="str">
            <v>McKinney</v>
          </cell>
          <cell r="G757" t="str">
            <v>Fire Driver</v>
          </cell>
          <cell r="H757" t="str">
            <v>N</v>
          </cell>
          <cell r="I757">
            <v>39136</v>
          </cell>
          <cell r="J757" t="str">
            <v>Fire Captain</v>
          </cell>
          <cell r="K757">
            <v>18</v>
          </cell>
          <cell r="L757">
            <v>5275.7169999999996</v>
          </cell>
          <cell r="M757">
            <v>4024</v>
          </cell>
          <cell r="N757">
            <v>4125</v>
          </cell>
          <cell r="O757">
            <v>4225</v>
          </cell>
        </row>
        <row r="758">
          <cell r="A758" t="str">
            <v>10-6150</v>
          </cell>
          <cell r="B758">
            <v>10</v>
          </cell>
          <cell r="C758">
            <v>6150</v>
          </cell>
          <cell r="D758" t="str">
            <v>Environmental Code Inspections Supervisor</v>
          </cell>
          <cell r="E758">
            <v>134</v>
          </cell>
          <cell r="F758" t="str">
            <v>Plano</v>
          </cell>
          <cell r="G758" t="str">
            <v>Inpection Services Supervisor</v>
          </cell>
          <cell r="H758" t="str">
            <v>E</v>
          </cell>
          <cell r="I758">
            <v>39218</v>
          </cell>
          <cell r="J758" t="str">
            <v>Environmental Health Manager</v>
          </cell>
          <cell r="K758">
            <v>6</v>
          </cell>
          <cell r="L758">
            <v>5063</v>
          </cell>
          <cell r="M758">
            <v>4047</v>
          </cell>
          <cell r="N758">
            <v>4977</v>
          </cell>
          <cell r="O758">
            <v>5908</v>
          </cell>
          <cell r="Q758">
            <v>600</v>
          </cell>
        </row>
        <row r="759">
          <cell r="A759" t="str">
            <v>10-1475</v>
          </cell>
          <cell r="B759">
            <v>10</v>
          </cell>
          <cell r="C759">
            <v>1475</v>
          </cell>
          <cell r="D759" t="str">
            <v>Purchasing Agent</v>
          </cell>
          <cell r="E759">
            <v>41</v>
          </cell>
          <cell r="F759" t="str">
            <v>Plano</v>
          </cell>
          <cell r="G759" t="str">
            <v>Purchasing Manager</v>
          </cell>
          <cell r="H759" t="str">
            <v>E</v>
          </cell>
          <cell r="I759">
            <v>39219</v>
          </cell>
          <cell r="J759" t="str">
            <v>Chief Purchasing Official</v>
          </cell>
          <cell r="K759">
            <v>1</v>
          </cell>
          <cell r="L759">
            <v>5908</v>
          </cell>
          <cell r="M759">
            <v>4047</v>
          </cell>
          <cell r="N759">
            <v>4977</v>
          </cell>
          <cell r="O759">
            <v>5908</v>
          </cell>
          <cell r="Q759">
            <v>355</v>
          </cell>
        </row>
        <row r="760">
          <cell r="A760" t="e">
            <v>#N/A</v>
          </cell>
          <cell r="B760">
            <v>10</v>
          </cell>
          <cell r="C760" t="e">
            <v>#N/A</v>
          </cell>
          <cell r="D760" t="str">
            <v>Internal Auditor (non supervisory)</v>
          </cell>
          <cell r="E760">
            <v>31</v>
          </cell>
          <cell r="F760" t="str">
            <v>Plano</v>
          </cell>
          <cell r="G760" t="str">
            <v>Internal Auditor</v>
          </cell>
          <cell r="H760" t="str">
            <v>E</v>
          </cell>
          <cell r="I760">
            <v>39218</v>
          </cell>
          <cell r="J760" t="str">
            <v>Internal Audit Manager</v>
          </cell>
          <cell r="K760">
            <v>1</v>
          </cell>
          <cell r="L760">
            <v>5908</v>
          </cell>
          <cell r="M760">
            <v>4047</v>
          </cell>
          <cell r="N760">
            <v>4977</v>
          </cell>
          <cell r="O760">
            <v>5908</v>
          </cell>
        </row>
        <row r="761">
          <cell r="A761" t="e">
            <v>#N/A</v>
          </cell>
          <cell r="B761">
            <v>10</v>
          </cell>
          <cell r="C761" t="e">
            <v>#N/A</v>
          </cell>
          <cell r="D761" t="str">
            <v>Programmer Analyst</v>
          </cell>
          <cell r="E761">
            <v>40</v>
          </cell>
          <cell r="F761" t="str">
            <v>Plano</v>
          </cell>
          <cell r="G761" t="str">
            <v>Programmer Analyst II</v>
          </cell>
          <cell r="H761" t="str">
            <v>E</v>
          </cell>
          <cell r="I761">
            <v>39219</v>
          </cell>
          <cell r="J761" t="str">
            <v>Systems &amp; Programming Manager</v>
          </cell>
          <cell r="K761">
            <v>3</v>
          </cell>
          <cell r="L761">
            <v>4952</v>
          </cell>
          <cell r="M761">
            <v>4047</v>
          </cell>
          <cell r="N761">
            <v>4977</v>
          </cell>
          <cell r="O761">
            <v>5908</v>
          </cell>
        </row>
        <row r="762">
          <cell r="A762" t="str">
            <v>15-3080</v>
          </cell>
          <cell r="B762">
            <v>15</v>
          </cell>
          <cell r="C762">
            <v>3080</v>
          </cell>
          <cell r="D762" t="str">
            <v>Firefighter</v>
          </cell>
          <cell r="E762">
            <v>109</v>
          </cell>
          <cell r="F762" t="str">
            <v>Mesquite</v>
          </cell>
          <cell r="G762" t="str">
            <v>Firefighter</v>
          </cell>
          <cell r="H762" t="str">
            <v>N</v>
          </cell>
          <cell r="I762">
            <v>39177</v>
          </cell>
          <cell r="J762" t="str">
            <v>Fire Lieutenant</v>
          </cell>
          <cell r="K762">
            <v>105</v>
          </cell>
          <cell r="L762">
            <v>4962</v>
          </cell>
          <cell r="M762">
            <v>4062</v>
          </cell>
          <cell r="N762">
            <v>4623</v>
          </cell>
          <cell r="O762">
            <v>5183</v>
          </cell>
          <cell r="P762" t="str">
            <v>N</v>
          </cell>
          <cell r="R762">
            <v>5</v>
          </cell>
        </row>
        <row r="763">
          <cell r="A763" t="str">
            <v>15-4060</v>
          </cell>
          <cell r="B763">
            <v>15</v>
          </cell>
          <cell r="C763">
            <v>4060</v>
          </cell>
          <cell r="D763" t="str">
            <v>Police Officer</v>
          </cell>
          <cell r="E763">
            <v>101</v>
          </cell>
          <cell r="F763" t="str">
            <v>Mesquite</v>
          </cell>
          <cell r="G763" t="str">
            <v>Police Officer</v>
          </cell>
          <cell r="H763" t="str">
            <v>N</v>
          </cell>
          <cell r="I763">
            <v>39177</v>
          </cell>
          <cell r="J763" t="str">
            <v>Police Sergeant</v>
          </cell>
          <cell r="K763">
            <v>179</v>
          </cell>
          <cell r="L763">
            <v>4929</v>
          </cell>
          <cell r="M763">
            <v>4062</v>
          </cell>
          <cell r="N763">
            <v>4623</v>
          </cell>
          <cell r="O763">
            <v>5183</v>
          </cell>
          <cell r="P763" t="str">
            <v>N</v>
          </cell>
          <cell r="Q763">
            <v>0</v>
          </cell>
          <cell r="R763">
            <v>5</v>
          </cell>
        </row>
        <row r="764">
          <cell r="A764" t="str">
            <v>12-4060</v>
          </cell>
          <cell r="B764">
            <v>12</v>
          </cell>
          <cell r="C764">
            <v>4060</v>
          </cell>
          <cell r="D764" t="str">
            <v>Police Officer</v>
          </cell>
          <cell r="E764">
            <v>101</v>
          </cell>
          <cell r="F764" t="str">
            <v>Garland</v>
          </cell>
          <cell r="G764" t="str">
            <v>Police Officer</v>
          </cell>
          <cell r="H764" t="str">
            <v>N</v>
          </cell>
          <cell r="I764">
            <v>39167</v>
          </cell>
          <cell r="J764" t="str">
            <v>Police Supervisor</v>
          </cell>
          <cell r="K764">
            <v>277</v>
          </cell>
          <cell r="L764">
            <v>5064</v>
          </cell>
          <cell r="M764">
            <v>4072</v>
          </cell>
          <cell r="N764">
            <v>4774</v>
          </cell>
          <cell r="O764">
            <v>5346</v>
          </cell>
        </row>
        <row r="765">
          <cell r="A765" t="e">
            <v>#N/A</v>
          </cell>
          <cell r="B765">
            <v>10</v>
          </cell>
          <cell r="C765" t="e">
            <v>#N/A</v>
          </cell>
          <cell r="D765" t="str">
            <v>Police Recruit</v>
          </cell>
          <cell r="E765">
            <v>100</v>
          </cell>
          <cell r="F765" t="str">
            <v>Plano</v>
          </cell>
          <cell r="G765" t="str">
            <v>Police Recruit</v>
          </cell>
          <cell r="H765" t="str">
            <v>N</v>
          </cell>
          <cell r="I765">
            <v>39064</v>
          </cell>
          <cell r="J765" t="str">
            <v>Police Sergeant</v>
          </cell>
          <cell r="K765">
            <v>24</v>
          </cell>
          <cell r="L765">
            <v>4082</v>
          </cell>
          <cell r="M765">
            <v>4082</v>
          </cell>
          <cell r="O765">
            <v>4082</v>
          </cell>
          <cell r="R765" t="str">
            <v>n/a</v>
          </cell>
        </row>
        <row r="766">
          <cell r="A766" t="str">
            <v>11-1415</v>
          </cell>
          <cell r="B766">
            <v>11</v>
          </cell>
          <cell r="C766">
            <v>1415</v>
          </cell>
          <cell r="D766" t="str">
            <v>Budget Analyst</v>
          </cell>
          <cell r="E766">
            <v>19</v>
          </cell>
          <cell r="F766" t="str">
            <v>Richardson</v>
          </cell>
          <cell r="G766" t="str">
            <v>SENIOR BUDGET ANALYST</v>
          </cell>
          <cell r="H766" t="str">
            <v>E</v>
          </cell>
          <cell r="I766">
            <v>39302</v>
          </cell>
          <cell r="J766" t="str">
            <v>Budget Officer</v>
          </cell>
          <cell r="K766">
            <v>1</v>
          </cell>
          <cell r="L766">
            <v>5534</v>
          </cell>
          <cell r="M766">
            <v>4129</v>
          </cell>
          <cell r="N766">
            <v>4970</v>
          </cell>
          <cell r="O766">
            <v>5811</v>
          </cell>
          <cell r="P766" t="str">
            <v>N</v>
          </cell>
          <cell r="Q766">
            <v>313</v>
          </cell>
        </row>
        <row r="767">
          <cell r="A767" t="str">
            <v>7-2210</v>
          </cell>
          <cell r="B767">
            <v>7</v>
          </cell>
          <cell r="C767">
            <v>2210</v>
          </cell>
          <cell r="D767" t="str">
            <v>Field Operations Supervisor</v>
          </cell>
          <cell r="E767">
            <v>84</v>
          </cell>
          <cell r="F767" t="str">
            <v>Irving</v>
          </cell>
          <cell r="G767" t="str">
            <v>UTILITY MAINTENANCE SUPERVISOR</v>
          </cell>
          <cell r="H767" t="str">
            <v>E</v>
          </cell>
          <cell r="I767">
            <v>39191</v>
          </cell>
          <cell r="J767" t="str">
            <v>Utilities Operations Manager</v>
          </cell>
          <cell r="K767">
            <v>6</v>
          </cell>
          <cell r="L767">
            <v>5047</v>
          </cell>
          <cell r="M767">
            <v>4141</v>
          </cell>
          <cell r="N767">
            <v>4918</v>
          </cell>
          <cell r="O767">
            <v>5840</v>
          </cell>
        </row>
        <row r="768">
          <cell r="A768" t="str">
            <v>7-5110</v>
          </cell>
          <cell r="B768">
            <v>7</v>
          </cell>
          <cell r="C768">
            <v>5110</v>
          </cell>
          <cell r="D768" t="str">
            <v>Fleet Repair Supervisor</v>
          </cell>
          <cell r="E768">
            <v>90</v>
          </cell>
          <cell r="F768" t="str">
            <v>Irving</v>
          </cell>
          <cell r="G768" t="str">
            <v>FLEET REPAIR SUPERVISOR</v>
          </cell>
          <cell r="H768" t="str">
            <v>E</v>
          </cell>
          <cell r="I768">
            <v>39191</v>
          </cell>
          <cell r="J768" t="str">
            <v>Fleet Maintenance Manager</v>
          </cell>
          <cell r="K768">
            <v>2</v>
          </cell>
          <cell r="L768">
            <v>4438</v>
          </cell>
          <cell r="M768">
            <v>4141</v>
          </cell>
          <cell r="N768">
            <v>4918</v>
          </cell>
          <cell r="O768">
            <v>5840</v>
          </cell>
        </row>
        <row r="769">
          <cell r="A769" t="str">
            <v>7-1475</v>
          </cell>
          <cell r="B769">
            <v>7</v>
          </cell>
          <cell r="C769">
            <v>1475</v>
          </cell>
          <cell r="D769" t="str">
            <v>Purchasing Agent</v>
          </cell>
          <cell r="E769">
            <v>41</v>
          </cell>
          <cell r="F769" t="str">
            <v>Irving</v>
          </cell>
          <cell r="G769" t="str">
            <v>SENIOR PURCHASING AGENT</v>
          </cell>
          <cell r="H769" t="str">
            <v>E</v>
          </cell>
          <cell r="I769">
            <v>39191</v>
          </cell>
          <cell r="J769" t="str">
            <v>Purchasing Manager</v>
          </cell>
          <cell r="K769">
            <v>1</v>
          </cell>
          <cell r="L769">
            <v>5268</v>
          </cell>
          <cell r="M769">
            <v>4141</v>
          </cell>
          <cell r="N769">
            <v>4918</v>
          </cell>
          <cell r="O769">
            <v>5840</v>
          </cell>
          <cell r="P769" t="str">
            <v>N</v>
          </cell>
          <cell r="Q769">
            <v>0</v>
          </cell>
        </row>
        <row r="770">
          <cell r="A770" t="str">
            <v>7-1530</v>
          </cell>
          <cell r="B770">
            <v>7</v>
          </cell>
          <cell r="C770">
            <v>1530</v>
          </cell>
          <cell r="D770" t="str">
            <v>H R Specialist/Analyst</v>
          </cell>
          <cell r="E770">
            <v>36</v>
          </cell>
          <cell r="F770" t="str">
            <v>Irving</v>
          </cell>
          <cell r="G770" t="str">
            <v>HUMAN RESOURCES SPECIALIST II</v>
          </cell>
          <cell r="H770" t="str">
            <v>E</v>
          </cell>
          <cell r="I770">
            <v>39104</v>
          </cell>
          <cell r="J770" t="str">
            <v>HR MANAGER</v>
          </cell>
          <cell r="K770">
            <v>3</v>
          </cell>
          <cell r="L770">
            <v>5227</v>
          </cell>
          <cell r="M770">
            <v>4141</v>
          </cell>
          <cell r="N770">
            <v>4918</v>
          </cell>
          <cell r="O770">
            <v>5840</v>
          </cell>
          <cell r="P770" t="str">
            <v>N</v>
          </cell>
          <cell r="Q770">
            <v>0</v>
          </cell>
        </row>
        <row r="771">
          <cell r="A771" t="e">
            <v>#N/A</v>
          </cell>
          <cell r="B771">
            <v>7</v>
          </cell>
          <cell r="C771" t="e">
            <v>#N/A</v>
          </cell>
          <cell r="D771" t="str">
            <v>GIS Analyst</v>
          </cell>
          <cell r="E771" t="str">
            <v>10B</v>
          </cell>
          <cell r="F771" t="str">
            <v>Irving</v>
          </cell>
          <cell r="G771" t="str">
            <v>GIS ANALYST</v>
          </cell>
          <cell r="H771" t="str">
            <v>E</v>
          </cell>
          <cell r="I771">
            <v>39191</v>
          </cell>
          <cell r="J771" t="str">
            <v>INTEGRATION MANAGER</v>
          </cell>
          <cell r="K771">
            <v>2</v>
          </cell>
          <cell r="L771">
            <v>4796</v>
          </cell>
          <cell r="M771">
            <v>4141</v>
          </cell>
          <cell r="N771">
            <v>4918</v>
          </cell>
          <cell r="O771">
            <v>5840</v>
          </cell>
          <cell r="P771" t="str">
            <v>N</v>
          </cell>
          <cell r="Q771">
            <v>0</v>
          </cell>
        </row>
        <row r="772">
          <cell r="A772" t="e">
            <v>#N/A</v>
          </cell>
          <cell r="B772">
            <v>7</v>
          </cell>
          <cell r="C772" t="e">
            <v>#N/A</v>
          </cell>
          <cell r="D772" t="str">
            <v>Graduate Engineer</v>
          </cell>
          <cell r="E772">
            <v>87</v>
          </cell>
          <cell r="F772" t="str">
            <v>Irving</v>
          </cell>
          <cell r="G772" t="str">
            <v>GRADUATE ENGINEER</v>
          </cell>
          <cell r="H772" t="str">
            <v>E</v>
          </cell>
          <cell r="I772">
            <v>39191</v>
          </cell>
          <cell r="J772" t="str">
            <v>Sr Civil Engineer@Engrg Coor</v>
          </cell>
          <cell r="K772">
            <v>1</v>
          </cell>
          <cell r="L772">
            <v>4141</v>
          </cell>
          <cell r="M772">
            <v>4141</v>
          </cell>
          <cell r="N772">
            <v>4918</v>
          </cell>
          <cell r="O772">
            <v>5840</v>
          </cell>
          <cell r="P772" t="str">
            <v>N</v>
          </cell>
          <cell r="Q772">
            <v>0</v>
          </cell>
        </row>
        <row r="773">
          <cell r="A773" t="e">
            <v>#N/A</v>
          </cell>
          <cell r="B773">
            <v>7</v>
          </cell>
          <cell r="C773" t="e">
            <v>#N/A</v>
          </cell>
          <cell r="D773" t="str">
            <v>Safety &amp; Risk Management Specialist -Journey Level</v>
          </cell>
          <cell r="E773">
            <v>148</v>
          </cell>
          <cell r="F773" t="str">
            <v>Irving</v>
          </cell>
          <cell r="G773" t="str">
            <v>HUMAN RESOURCES SPECIALIST II</v>
          </cell>
          <cell r="H773" t="str">
            <v>E</v>
          </cell>
          <cell r="I773">
            <v>39191</v>
          </cell>
          <cell r="J773" t="str">
            <v>Human Resources Manager</v>
          </cell>
          <cell r="K773">
            <v>1</v>
          </cell>
          <cell r="L773">
            <v>5268</v>
          </cell>
          <cell r="M773">
            <v>4141</v>
          </cell>
          <cell r="N773">
            <v>4918</v>
          </cell>
          <cell r="O773">
            <v>5840</v>
          </cell>
          <cell r="P773" t="str">
            <v>N</v>
          </cell>
          <cell r="Q773">
            <v>0</v>
          </cell>
        </row>
        <row r="774">
          <cell r="A774" t="e">
            <v>#N/A</v>
          </cell>
          <cell r="B774">
            <v>7</v>
          </cell>
          <cell r="C774" t="e">
            <v>#N/A</v>
          </cell>
          <cell r="D774" t="str">
            <v>Landscape Architect</v>
          </cell>
          <cell r="E774">
            <v>165</v>
          </cell>
          <cell r="F774" t="str">
            <v>Irving</v>
          </cell>
          <cell r="G774" t="str">
            <v>LANDSCAPE ARCHITECT</v>
          </cell>
          <cell r="H774" t="str">
            <v>E</v>
          </cell>
          <cell r="I774">
            <v>39191</v>
          </cell>
          <cell r="J774" t="str">
            <v>Sr Landscape Architect</v>
          </cell>
          <cell r="K774">
            <v>2</v>
          </cell>
          <cell r="L774">
            <v>5179</v>
          </cell>
          <cell r="M774">
            <v>4141</v>
          </cell>
          <cell r="N774">
            <v>4918</v>
          </cell>
          <cell r="O774">
            <v>5840</v>
          </cell>
        </row>
        <row r="775">
          <cell r="A775" t="e">
            <v>#N/A</v>
          </cell>
          <cell r="B775">
            <v>7</v>
          </cell>
          <cell r="C775" t="e">
            <v>#N/A</v>
          </cell>
          <cell r="D775" t="str">
            <v>Parks Planner</v>
          </cell>
          <cell r="E775">
            <v>137</v>
          </cell>
          <cell r="F775" t="str">
            <v>Irving</v>
          </cell>
          <cell r="G775" t="str">
            <v>LANDSCAPE ARCHITECT</v>
          </cell>
          <cell r="H775" t="str">
            <v>E</v>
          </cell>
          <cell r="I775">
            <v>39191</v>
          </cell>
          <cell r="J775" t="str">
            <v>SR LANDSCAPE ARCHITECT</v>
          </cell>
          <cell r="K775">
            <v>2</v>
          </cell>
          <cell r="L775">
            <v>5179</v>
          </cell>
          <cell r="M775">
            <v>4141</v>
          </cell>
          <cell r="N775">
            <v>4918</v>
          </cell>
          <cell r="O775">
            <v>5840</v>
          </cell>
          <cell r="P775" t="str">
            <v>N</v>
          </cell>
          <cell r="Q775">
            <v>0</v>
          </cell>
        </row>
        <row r="776">
          <cell r="A776" t="e">
            <v>#N/A</v>
          </cell>
          <cell r="B776">
            <v>7</v>
          </cell>
          <cell r="C776" t="e">
            <v>#N/A</v>
          </cell>
          <cell r="D776" t="str">
            <v>Print/Mail Shop Supervisor</v>
          </cell>
          <cell r="E776">
            <v>39</v>
          </cell>
          <cell r="F776" t="str">
            <v>Irving</v>
          </cell>
          <cell r="G776" t="str">
            <v>PRINT SHOP SUPERVISOR</v>
          </cell>
          <cell r="H776" t="str">
            <v>E</v>
          </cell>
          <cell r="I776">
            <v>39191</v>
          </cell>
          <cell r="J776" t="str">
            <v>Operations Manager</v>
          </cell>
          <cell r="K776">
            <v>1</v>
          </cell>
          <cell r="L776">
            <v>5090</v>
          </cell>
          <cell r="M776">
            <v>4141</v>
          </cell>
          <cell r="N776">
            <v>4918</v>
          </cell>
          <cell r="O776">
            <v>5840</v>
          </cell>
          <cell r="P776" t="str">
            <v>N</v>
          </cell>
          <cell r="Q776">
            <v>0</v>
          </cell>
        </row>
        <row r="777">
          <cell r="A777" t="e">
            <v>#N/A</v>
          </cell>
          <cell r="B777">
            <v>15</v>
          </cell>
          <cell r="C777" t="e">
            <v>#N/A</v>
          </cell>
          <cell r="D777" t="str">
            <v>Accounting Supervisor</v>
          </cell>
          <cell r="E777">
            <v>151</v>
          </cell>
          <cell r="F777" t="str">
            <v>Mesquite</v>
          </cell>
          <cell r="G777" t="str">
            <v>Accounting Supervisor</v>
          </cell>
          <cell r="H777" t="str">
            <v>E</v>
          </cell>
          <cell r="I777">
            <v>39177</v>
          </cell>
          <cell r="J777" t="str">
            <v>Manager of Accounting Services</v>
          </cell>
          <cell r="K777">
            <v>1</v>
          </cell>
          <cell r="L777">
            <v>4713</v>
          </cell>
          <cell r="M777">
            <v>4173</v>
          </cell>
          <cell r="N777">
            <v>4932</v>
          </cell>
          <cell r="O777">
            <v>5691</v>
          </cell>
          <cell r="P777" t="str">
            <v>NO</v>
          </cell>
          <cell r="Q777">
            <v>0</v>
          </cell>
        </row>
        <row r="778">
          <cell r="A778" t="e">
            <v>#N/A</v>
          </cell>
          <cell r="B778">
            <v>2</v>
          </cell>
          <cell r="C778" t="e">
            <v>#N/A</v>
          </cell>
          <cell r="D778" t="str">
            <v>Attorney</v>
          </cell>
          <cell r="E778">
            <v>18</v>
          </cell>
          <cell r="F778" t="str">
            <v>Arlington</v>
          </cell>
          <cell r="G778" t="str">
            <v>Attorney I</v>
          </cell>
          <cell r="H778" t="str">
            <v>E</v>
          </cell>
          <cell r="I778">
            <v>39181</v>
          </cell>
          <cell r="J778" t="str">
            <v>ASSISTANT CITY ATTORNEY</v>
          </cell>
          <cell r="K778">
            <v>4</v>
          </cell>
          <cell r="L778">
            <v>4776</v>
          </cell>
          <cell r="M778">
            <v>4175</v>
          </cell>
          <cell r="N778">
            <v>5219</v>
          </cell>
          <cell r="O778">
            <v>5741</v>
          </cell>
          <cell r="P778" t="str">
            <v>N</v>
          </cell>
          <cell r="Q778">
            <v>0</v>
          </cell>
          <cell r="R778">
            <v>8</v>
          </cell>
        </row>
        <row r="779">
          <cell r="A779" t="e">
            <v>#N/A</v>
          </cell>
          <cell r="B779">
            <v>2</v>
          </cell>
          <cell r="C779" t="e">
            <v>#N/A</v>
          </cell>
          <cell r="D779" t="str">
            <v>Safety &amp; Risk Management Specialist -Journey Level</v>
          </cell>
          <cell r="E779">
            <v>148</v>
          </cell>
          <cell r="F779" t="str">
            <v>Arlington</v>
          </cell>
          <cell r="G779" t="str">
            <v>Hr Safety Specialist</v>
          </cell>
          <cell r="H779" t="str">
            <v>E</v>
          </cell>
          <cell r="I779">
            <v>39062</v>
          </cell>
          <cell r="J779" t="str">
            <v>HR Manager</v>
          </cell>
          <cell r="K779">
            <v>1</v>
          </cell>
          <cell r="L779">
            <v>5582</v>
          </cell>
          <cell r="M779">
            <v>4175</v>
          </cell>
          <cell r="N779">
            <v>5219</v>
          </cell>
          <cell r="O779">
            <v>5741</v>
          </cell>
          <cell r="P779" t="str">
            <v>N</v>
          </cell>
          <cell r="Q779">
            <v>0</v>
          </cell>
          <cell r="R779">
            <v>8</v>
          </cell>
        </row>
        <row r="780">
          <cell r="A780" t="e">
            <v>#N/A</v>
          </cell>
          <cell r="B780">
            <v>2</v>
          </cell>
          <cell r="C780" t="e">
            <v>#N/A</v>
          </cell>
          <cell r="D780" t="str">
            <v>Construction Inspection Supervisor</v>
          </cell>
          <cell r="E780">
            <v>29</v>
          </cell>
          <cell r="F780" t="str">
            <v>Arlington</v>
          </cell>
          <cell r="G780" t="str">
            <v>Inspections Supv</v>
          </cell>
          <cell r="H780" t="str">
            <v>E</v>
          </cell>
          <cell r="I780">
            <v>39195</v>
          </cell>
          <cell r="J780" t="str">
            <v>Construction Services Manager</v>
          </cell>
          <cell r="K780">
            <v>3</v>
          </cell>
          <cell r="L780">
            <v>4816</v>
          </cell>
          <cell r="M780">
            <v>4175</v>
          </cell>
          <cell r="N780">
            <v>5219</v>
          </cell>
          <cell r="O780">
            <v>5741</v>
          </cell>
          <cell r="P780" t="str">
            <v>N</v>
          </cell>
          <cell r="Q780">
            <v>0</v>
          </cell>
          <cell r="R780">
            <v>8</v>
          </cell>
        </row>
        <row r="781">
          <cell r="A781" t="e">
            <v>#N/A</v>
          </cell>
          <cell r="B781">
            <v>2</v>
          </cell>
          <cell r="C781" t="e">
            <v>#N/A</v>
          </cell>
          <cell r="D781" t="str">
            <v>Accounting Supervisor</v>
          </cell>
          <cell r="E781">
            <v>151</v>
          </cell>
          <cell r="F781" t="str">
            <v>Arlington</v>
          </cell>
          <cell r="G781" t="str">
            <v>Payroll Ap Supv</v>
          </cell>
          <cell r="H781" t="str">
            <v>E</v>
          </cell>
          <cell r="I781">
            <v>39195</v>
          </cell>
          <cell r="J781" t="str">
            <v>CONTROLLER</v>
          </cell>
          <cell r="K781">
            <v>1</v>
          </cell>
          <cell r="L781">
            <v>5429</v>
          </cell>
          <cell r="M781">
            <v>4175</v>
          </cell>
          <cell r="N781">
            <v>5219</v>
          </cell>
          <cell r="O781">
            <v>5741</v>
          </cell>
          <cell r="P781" t="str">
            <v>N</v>
          </cell>
          <cell r="Q781">
            <v>0</v>
          </cell>
          <cell r="R781">
            <v>8</v>
          </cell>
        </row>
        <row r="782">
          <cell r="A782" t="str">
            <v>9-8010</v>
          </cell>
          <cell r="B782">
            <v>9</v>
          </cell>
          <cell r="C782">
            <v>8010</v>
          </cell>
          <cell r="D782" t="str">
            <v>Chief Planner</v>
          </cell>
          <cell r="E782">
            <v>24</v>
          </cell>
          <cell r="F782" t="str">
            <v>McKinney</v>
          </cell>
          <cell r="G782" t="str">
            <v>Planner, Senior</v>
          </cell>
          <cell r="I782">
            <v>39141</v>
          </cell>
          <cell r="K782">
            <v>2</v>
          </cell>
          <cell r="L782">
            <v>4853</v>
          </cell>
          <cell r="M782">
            <v>4179</v>
          </cell>
          <cell r="N782">
            <v>5014</v>
          </cell>
          <cell r="O782">
            <v>5850</v>
          </cell>
          <cell r="P782" t="str">
            <v>N</v>
          </cell>
        </row>
        <row r="783">
          <cell r="A783" t="e">
            <v>#N/A</v>
          </cell>
          <cell r="B783">
            <v>9</v>
          </cell>
          <cell r="C783" t="e">
            <v>#N/A</v>
          </cell>
          <cell r="D783" t="str">
            <v>Human Resource Manager</v>
          </cell>
          <cell r="E783">
            <v>37</v>
          </cell>
          <cell r="F783" t="str">
            <v>McKinney</v>
          </cell>
          <cell r="G783" t="str">
            <v>Human Resources Supervisor</v>
          </cell>
          <cell r="H783" t="str">
            <v>E</v>
          </cell>
          <cell r="I783">
            <v>39141</v>
          </cell>
          <cell r="J783" t="str">
            <v>Human Resources Director</v>
          </cell>
          <cell r="K783">
            <v>1</v>
          </cell>
          <cell r="L783">
            <v>4750</v>
          </cell>
          <cell r="M783">
            <v>4179</v>
          </cell>
          <cell r="N783">
            <v>5014</v>
          </cell>
          <cell r="O783">
            <v>5850</v>
          </cell>
          <cell r="P783" t="str">
            <v>N</v>
          </cell>
        </row>
        <row r="784">
          <cell r="A784" t="e">
            <v>#N/A</v>
          </cell>
          <cell r="B784">
            <v>9</v>
          </cell>
          <cell r="C784" t="e">
            <v>#N/A</v>
          </cell>
          <cell r="D784" t="str">
            <v>Accounting Supervisor</v>
          </cell>
          <cell r="E784">
            <v>151</v>
          </cell>
          <cell r="F784" t="str">
            <v>McKinney</v>
          </cell>
          <cell r="G784" t="str">
            <v>Sr. Accountant</v>
          </cell>
          <cell r="H784" t="str">
            <v>E</v>
          </cell>
          <cell r="I784">
            <v>39139</v>
          </cell>
          <cell r="J784" t="str">
            <v>Deputy Dir of Finance/Adm</v>
          </cell>
          <cell r="K784">
            <v>2</v>
          </cell>
          <cell r="L784">
            <v>5097.5829999999996</v>
          </cell>
          <cell r="M784">
            <v>4179</v>
          </cell>
          <cell r="N784">
            <v>5014</v>
          </cell>
          <cell r="O784">
            <v>5850</v>
          </cell>
        </row>
        <row r="785">
          <cell r="A785" t="e">
            <v>#N/A</v>
          </cell>
          <cell r="B785">
            <v>11</v>
          </cell>
          <cell r="C785" t="e">
            <v>#N/A</v>
          </cell>
          <cell r="D785" t="str">
            <v>Accountant II - Journey Level</v>
          </cell>
          <cell r="E785">
            <v>126</v>
          </cell>
          <cell r="F785" t="str">
            <v>Richardson</v>
          </cell>
          <cell r="G785" t="str">
            <v>TREASURY ACCOUNTANT</v>
          </cell>
          <cell r="H785" t="str">
            <v>E</v>
          </cell>
          <cell r="I785">
            <v>39302</v>
          </cell>
          <cell r="J785" t="str">
            <v>Controller</v>
          </cell>
          <cell r="K785">
            <v>1</v>
          </cell>
          <cell r="L785">
            <v>5126</v>
          </cell>
          <cell r="M785">
            <v>4218</v>
          </cell>
          <cell r="N785">
            <v>4672</v>
          </cell>
          <cell r="O785">
            <v>5126</v>
          </cell>
          <cell r="P785" t="str">
            <v>N</v>
          </cell>
          <cell r="Q785">
            <v>0</v>
          </cell>
        </row>
        <row r="786">
          <cell r="A786" t="str">
            <v>3-5030</v>
          </cell>
          <cell r="B786">
            <v>3</v>
          </cell>
          <cell r="C786">
            <v>5030</v>
          </cell>
          <cell r="D786" t="str">
            <v>Street Superintendent</v>
          </cell>
          <cell r="E786">
            <v>48</v>
          </cell>
          <cell r="F786" t="str">
            <v>Carrollton</v>
          </cell>
          <cell r="G786" t="str">
            <v>Div Mgr-Strts, Drnge &amp; Sgnls</v>
          </cell>
          <cell r="H786" t="str">
            <v>E</v>
          </cell>
          <cell r="I786">
            <v>39196</v>
          </cell>
          <cell r="J786" t="str">
            <v>Assistant Director of Public Works</v>
          </cell>
          <cell r="K786">
            <v>1</v>
          </cell>
          <cell r="L786">
            <v>6960</v>
          </cell>
          <cell r="M786">
            <v>4279</v>
          </cell>
          <cell r="N786">
            <v>6418</v>
          </cell>
          <cell r="O786">
            <v>8557</v>
          </cell>
        </row>
        <row r="787">
          <cell r="A787" t="str">
            <v>3-2020</v>
          </cell>
          <cell r="B787">
            <v>3</v>
          </cell>
          <cell r="C787">
            <v>2020</v>
          </cell>
          <cell r="D787" t="str">
            <v>Parks Superintendent</v>
          </cell>
          <cell r="E787">
            <v>35</v>
          </cell>
          <cell r="F787" t="str">
            <v>Carrollton</v>
          </cell>
          <cell r="G787" t="str">
            <v>Parks Manager</v>
          </cell>
          <cell r="I787">
            <v>39196</v>
          </cell>
          <cell r="K787">
            <v>1</v>
          </cell>
          <cell r="L787">
            <v>5792</v>
          </cell>
          <cell r="M787">
            <v>4279</v>
          </cell>
          <cell r="N787">
            <v>6418</v>
          </cell>
          <cell r="O787">
            <v>8557</v>
          </cell>
        </row>
        <row r="788">
          <cell r="A788" t="str">
            <v>3-6030</v>
          </cell>
          <cell r="B788">
            <v>3</v>
          </cell>
          <cell r="C788">
            <v>6030</v>
          </cell>
          <cell r="D788" t="str">
            <v>Building Official</v>
          </cell>
          <cell r="E788">
            <v>119</v>
          </cell>
          <cell r="F788" t="str">
            <v>Carrollton</v>
          </cell>
          <cell r="G788" t="str">
            <v>Asst. Building Official</v>
          </cell>
          <cell r="H788" t="str">
            <v>E</v>
          </cell>
          <cell r="I788">
            <v>39196</v>
          </cell>
          <cell r="K788">
            <v>2</v>
          </cell>
          <cell r="L788">
            <v>6586</v>
          </cell>
          <cell r="M788">
            <v>4279</v>
          </cell>
          <cell r="N788">
            <v>6418</v>
          </cell>
          <cell r="O788">
            <v>8557</v>
          </cell>
        </row>
        <row r="789">
          <cell r="A789" t="str">
            <v>3-</v>
          </cell>
          <cell r="B789">
            <v>3</v>
          </cell>
          <cell r="D789" t="str">
            <v>Water Utility Operation Manager</v>
          </cell>
          <cell r="E789">
            <v>125</v>
          </cell>
          <cell r="F789" t="str">
            <v>Carrollton</v>
          </cell>
          <cell r="G789" t="str">
            <v>Division Mgr-Water Utilities</v>
          </cell>
          <cell r="H789" t="str">
            <v>E</v>
          </cell>
          <cell r="I789">
            <v>39196</v>
          </cell>
          <cell r="K789">
            <v>1</v>
          </cell>
          <cell r="L789">
            <v>6447</v>
          </cell>
          <cell r="M789">
            <v>4279</v>
          </cell>
          <cell r="N789">
            <v>6418</v>
          </cell>
          <cell r="O789">
            <v>8557</v>
          </cell>
        </row>
        <row r="790">
          <cell r="A790" t="str">
            <v>3-PSPC Job Code</v>
          </cell>
          <cell r="B790">
            <v>3</v>
          </cell>
          <cell r="C790" t="str">
            <v>PSPC Job Code</v>
          </cell>
          <cell r="D790" t="str">
            <v>Chief Purchasing Agent</v>
          </cell>
          <cell r="E790">
            <v>25</v>
          </cell>
          <cell r="F790" t="str">
            <v>Carrollton</v>
          </cell>
          <cell r="G790" t="str">
            <v>Div Mgr-Purchasing</v>
          </cell>
          <cell r="H790" t="str">
            <v>E</v>
          </cell>
          <cell r="I790">
            <v>39196</v>
          </cell>
          <cell r="J790" t="str">
            <v>Controller</v>
          </cell>
          <cell r="K790">
            <v>1</v>
          </cell>
          <cell r="L790">
            <v>6738</v>
          </cell>
          <cell r="M790">
            <v>4279</v>
          </cell>
          <cell r="N790">
            <v>6418</v>
          </cell>
          <cell r="O790">
            <v>8557</v>
          </cell>
        </row>
        <row r="791">
          <cell r="A791" t="e">
            <v>#N/A</v>
          </cell>
          <cell r="B791">
            <v>3</v>
          </cell>
          <cell r="C791" t="e">
            <v>#N/A</v>
          </cell>
          <cell r="D791" t="str">
            <v>Legal Assistant II</v>
          </cell>
          <cell r="E791">
            <v>158</v>
          </cell>
          <cell r="F791" t="str">
            <v>Carrollton</v>
          </cell>
          <cell r="G791" t="str">
            <v>Assistant City Attorney</v>
          </cell>
          <cell r="I791">
            <v>39196</v>
          </cell>
          <cell r="K791">
            <v>1</v>
          </cell>
          <cell r="L791">
            <v>3409</v>
          </cell>
          <cell r="M791">
            <v>4279</v>
          </cell>
          <cell r="N791">
            <v>6418</v>
          </cell>
          <cell r="O791">
            <v>8557</v>
          </cell>
        </row>
        <row r="792">
          <cell r="A792" t="e">
            <v>#N/A</v>
          </cell>
          <cell r="B792">
            <v>3</v>
          </cell>
          <cell r="C792" t="e">
            <v>#N/A</v>
          </cell>
          <cell r="D792" t="str">
            <v>Senior Attorney</v>
          </cell>
          <cell r="E792">
            <v>47</v>
          </cell>
          <cell r="F792" t="str">
            <v>Carrollton</v>
          </cell>
          <cell r="G792" t="str">
            <v>Chief Prosecutor</v>
          </cell>
          <cell r="H792" t="str">
            <v>E</v>
          </cell>
          <cell r="I792">
            <v>39196</v>
          </cell>
          <cell r="J792" t="str">
            <v>City Attorney</v>
          </cell>
          <cell r="K792">
            <v>1</v>
          </cell>
          <cell r="L792">
            <v>3620</v>
          </cell>
          <cell r="M792">
            <v>4279</v>
          </cell>
          <cell r="N792">
            <v>6418</v>
          </cell>
          <cell r="O792">
            <v>8557</v>
          </cell>
        </row>
        <row r="793">
          <cell r="A793" t="e">
            <v>#N/A</v>
          </cell>
          <cell r="B793">
            <v>3</v>
          </cell>
          <cell r="C793" t="e">
            <v>#N/A</v>
          </cell>
          <cell r="D793" t="str">
            <v>Animal Control Supervisor</v>
          </cell>
          <cell r="E793">
            <v>17</v>
          </cell>
          <cell r="F793" t="str">
            <v>Carrollton</v>
          </cell>
          <cell r="G793" t="str">
            <v>Div Mgr-Animal Services</v>
          </cell>
          <cell r="H793" t="str">
            <v>E</v>
          </cell>
          <cell r="I793">
            <v>39196</v>
          </cell>
          <cell r="J793" t="str">
            <v>Director of Environmental Services</v>
          </cell>
          <cell r="K793">
            <v>1</v>
          </cell>
          <cell r="L793">
            <v>6244</v>
          </cell>
          <cell r="M793">
            <v>4279</v>
          </cell>
          <cell r="N793">
            <v>6418</v>
          </cell>
          <cell r="O793">
            <v>8557</v>
          </cell>
        </row>
        <row r="794">
          <cell r="A794" t="e">
            <v>#N/A</v>
          </cell>
          <cell r="B794">
            <v>3</v>
          </cell>
          <cell r="C794" t="e">
            <v>#N/A</v>
          </cell>
          <cell r="D794" t="str">
            <v>Environmental Health Manager</v>
          </cell>
          <cell r="E794">
            <v>30</v>
          </cell>
          <cell r="F794" t="str">
            <v>Carrollton</v>
          </cell>
          <cell r="G794" t="str">
            <v>Div Mgr-Community Services</v>
          </cell>
          <cell r="H794" t="str">
            <v>E</v>
          </cell>
          <cell r="I794">
            <v>39196</v>
          </cell>
          <cell r="J794" t="str">
            <v>Director of Environmental Services</v>
          </cell>
          <cell r="K794">
            <v>1</v>
          </cell>
          <cell r="L794">
            <v>7003</v>
          </cell>
          <cell r="M794">
            <v>4279</v>
          </cell>
          <cell r="N794">
            <v>6418</v>
          </cell>
          <cell r="O794">
            <v>8557</v>
          </cell>
        </row>
        <row r="795">
          <cell r="A795" t="e">
            <v>#N/A</v>
          </cell>
          <cell r="B795">
            <v>3</v>
          </cell>
          <cell r="C795" t="e">
            <v>#N/A</v>
          </cell>
          <cell r="D795" t="str">
            <v>Fleet Maintenance Manager</v>
          </cell>
          <cell r="E795">
            <v>86</v>
          </cell>
          <cell r="F795" t="str">
            <v>Carrollton</v>
          </cell>
          <cell r="G795" t="str">
            <v>Fleet Services Manager</v>
          </cell>
          <cell r="H795" t="str">
            <v>E</v>
          </cell>
          <cell r="I795">
            <v>39196</v>
          </cell>
          <cell r="K795">
            <v>1</v>
          </cell>
          <cell r="L795">
            <v>6950</v>
          </cell>
          <cell r="M795">
            <v>4279</v>
          </cell>
          <cell r="N795">
            <v>6418</v>
          </cell>
          <cell r="O795">
            <v>8557</v>
          </cell>
        </row>
        <row r="796">
          <cell r="A796" t="e">
            <v>#N/A</v>
          </cell>
          <cell r="B796">
            <v>3</v>
          </cell>
          <cell r="C796" t="e">
            <v>#N/A</v>
          </cell>
          <cell r="D796" t="str">
            <v>Internal Auditor (non supervisory)</v>
          </cell>
          <cell r="E796">
            <v>31</v>
          </cell>
          <cell r="F796" t="str">
            <v>Carrollton</v>
          </cell>
          <cell r="G796" t="str">
            <v>Internal Auditor</v>
          </cell>
          <cell r="H796" t="str">
            <v>E</v>
          </cell>
          <cell r="I796">
            <v>39196</v>
          </cell>
          <cell r="J796" t="str">
            <v>ACM</v>
          </cell>
          <cell r="K796">
            <v>1</v>
          </cell>
          <cell r="L796">
            <v>6625</v>
          </cell>
          <cell r="M796">
            <v>4279</v>
          </cell>
          <cell r="N796">
            <v>6418</v>
          </cell>
          <cell r="O796">
            <v>8557</v>
          </cell>
          <cell r="P796" t="str">
            <v>N</v>
          </cell>
        </row>
        <row r="797">
          <cell r="A797" t="e">
            <v>#N/A</v>
          </cell>
          <cell r="B797">
            <v>3</v>
          </cell>
          <cell r="C797" t="e">
            <v>#N/A</v>
          </cell>
          <cell r="D797" t="str">
            <v>Director of Court Services</v>
          </cell>
          <cell r="E797">
            <v>4</v>
          </cell>
          <cell r="F797" t="str">
            <v>Carrollton</v>
          </cell>
          <cell r="G797" t="str">
            <v>Municipal Court Administrator</v>
          </cell>
          <cell r="H797" t="str">
            <v>E</v>
          </cell>
          <cell r="I797">
            <v>39196</v>
          </cell>
          <cell r="J797" t="str">
            <v>ACM</v>
          </cell>
          <cell r="K797">
            <v>1</v>
          </cell>
          <cell r="L797">
            <v>7269</v>
          </cell>
          <cell r="M797">
            <v>4279</v>
          </cell>
          <cell r="N797">
            <v>6418</v>
          </cell>
          <cell r="O797">
            <v>8557</v>
          </cell>
        </row>
        <row r="798">
          <cell r="A798" t="e">
            <v>#N/A</v>
          </cell>
          <cell r="B798">
            <v>3</v>
          </cell>
          <cell r="C798" t="e">
            <v>#N/A</v>
          </cell>
          <cell r="D798" t="str">
            <v>Risk Manager</v>
          </cell>
          <cell r="E798">
            <v>44</v>
          </cell>
          <cell r="F798" t="str">
            <v>Carrollton</v>
          </cell>
          <cell r="G798" t="str">
            <v>Risk Manager</v>
          </cell>
          <cell r="H798" t="str">
            <v>E</v>
          </cell>
          <cell r="I798">
            <v>39196</v>
          </cell>
          <cell r="J798" t="str">
            <v>ACM</v>
          </cell>
          <cell r="K798">
            <v>1</v>
          </cell>
          <cell r="L798">
            <v>6695</v>
          </cell>
          <cell r="M798">
            <v>4279</v>
          </cell>
          <cell r="N798">
            <v>6418</v>
          </cell>
          <cell r="O798">
            <v>8557</v>
          </cell>
        </row>
        <row r="799">
          <cell r="A799" t="e">
            <v>#N/A</v>
          </cell>
          <cell r="B799">
            <v>3</v>
          </cell>
          <cell r="C799" t="e">
            <v>#N/A</v>
          </cell>
          <cell r="D799" t="str">
            <v>911 Manager</v>
          </cell>
          <cell r="E799">
            <v>150</v>
          </cell>
          <cell r="F799" t="str">
            <v>Carrollton</v>
          </cell>
          <cell r="G799" t="str">
            <v>Telecommunications Section Mgr</v>
          </cell>
          <cell r="H799" t="str">
            <v>E</v>
          </cell>
          <cell r="I799">
            <v>39196</v>
          </cell>
          <cell r="J799" t="str">
            <v>Lieutenant</v>
          </cell>
          <cell r="K799">
            <v>1</v>
          </cell>
          <cell r="L799">
            <v>4918</v>
          </cell>
          <cell r="M799">
            <v>4279</v>
          </cell>
          <cell r="N799">
            <v>6418</v>
          </cell>
          <cell r="O799">
            <v>8557</v>
          </cell>
        </row>
        <row r="800">
          <cell r="A800" t="e">
            <v>#N/A</v>
          </cell>
          <cell r="B800">
            <v>11</v>
          </cell>
          <cell r="C800" t="e">
            <v>#N/A</v>
          </cell>
          <cell r="D800" t="str">
            <v>Parks Planner</v>
          </cell>
          <cell r="E800">
            <v>137</v>
          </cell>
          <cell r="F800" t="str">
            <v>Richardson</v>
          </cell>
          <cell r="G800" t="str">
            <v>PARK PLANNER</v>
          </cell>
          <cell r="H800" t="str">
            <v>E</v>
          </cell>
          <cell r="I800">
            <v>39302</v>
          </cell>
          <cell r="J800" t="str">
            <v>Asst Dir. of PARD - Parks &amp; Plan</v>
          </cell>
          <cell r="K800">
            <v>2</v>
          </cell>
          <cell r="L800">
            <v>4695</v>
          </cell>
          <cell r="M800">
            <v>4284</v>
          </cell>
          <cell r="N800">
            <v>5156</v>
          </cell>
          <cell r="O800">
            <v>6028</v>
          </cell>
          <cell r="P800" t="str">
            <v>N</v>
          </cell>
          <cell r="Q800">
            <v>249</v>
          </cell>
        </row>
        <row r="801">
          <cell r="A801" t="e">
            <v>#N/A</v>
          </cell>
          <cell r="B801">
            <v>2</v>
          </cell>
          <cell r="C801" t="e">
            <v>#N/A</v>
          </cell>
          <cell r="D801" t="str">
            <v>IT Network Analyst - Journey Level</v>
          </cell>
          <cell r="E801">
            <v>132</v>
          </cell>
          <cell r="F801" t="str">
            <v>Arlington</v>
          </cell>
          <cell r="G801" t="str">
            <v>Network Administrator</v>
          </cell>
          <cell r="H801" t="str">
            <v>E</v>
          </cell>
          <cell r="I801">
            <v>39195</v>
          </cell>
          <cell r="J801" t="str">
            <v>NETWORK SERVICES SUPERVISOR</v>
          </cell>
          <cell r="K801">
            <v>4</v>
          </cell>
          <cell r="L801">
            <v>4988</v>
          </cell>
          <cell r="M801">
            <v>4335</v>
          </cell>
          <cell r="N801">
            <v>5418</v>
          </cell>
          <cell r="O801">
            <v>5960</v>
          </cell>
          <cell r="P801" t="str">
            <v>N</v>
          </cell>
          <cell r="Q801">
            <v>0</v>
          </cell>
          <cell r="R801">
            <v>8</v>
          </cell>
        </row>
        <row r="802">
          <cell r="A802" t="e">
            <v>#N/A</v>
          </cell>
          <cell r="B802">
            <v>7</v>
          </cell>
          <cell r="C802" t="e">
            <v>#N/A</v>
          </cell>
          <cell r="D802" t="str">
            <v>Programmer Analyst</v>
          </cell>
          <cell r="E802">
            <v>40</v>
          </cell>
          <cell r="F802" t="str">
            <v>Irving</v>
          </cell>
          <cell r="G802" t="str">
            <v>PROGRAMMER ANALYST</v>
          </cell>
          <cell r="H802" t="str">
            <v>E</v>
          </cell>
          <cell r="I802">
            <v>39191</v>
          </cell>
          <cell r="J802" t="str">
            <v>Software Services Manager</v>
          </cell>
          <cell r="K802">
            <v>2</v>
          </cell>
          <cell r="L802">
            <v>6318</v>
          </cell>
          <cell r="M802">
            <v>4347</v>
          </cell>
          <cell r="N802">
            <v>5163</v>
          </cell>
          <cell r="O802">
            <v>6132</v>
          </cell>
          <cell r="P802" t="str">
            <v>N</v>
          </cell>
          <cell r="Q802">
            <v>0</v>
          </cell>
        </row>
        <row r="803">
          <cell r="A803" t="str">
            <v>12-1781</v>
          </cell>
          <cell r="B803">
            <v>12</v>
          </cell>
          <cell r="C803">
            <v>1781</v>
          </cell>
          <cell r="D803" t="str">
            <v>Webmaster</v>
          </cell>
          <cell r="E803">
            <v>28</v>
          </cell>
          <cell r="F803" t="str">
            <v>Garland</v>
          </cell>
          <cell r="G803" t="str">
            <v>Sr. Info Systems Analyst</v>
          </cell>
          <cell r="H803" t="str">
            <v>E</v>
          </cell>
          <cell r="I803">
            <v>39139</v>
          </cell>
          <cell r="J803" t="str">
            <v>Technical Administrator</v>
          </cell>
          <cell r="K803">
            <v>7</v>
          </cell>
          <cell r="L803">
            <v>5144</v>
          </cell>
          <cell r="M803">
            <v>4352</v>
          </cell>
          <cell r="N803">
            <v>5658</v>
          </cell>
          <cell r="O803">
            <v>6965</v>
          </cell>
        </row>
        <row r="804">
          <cell r="A804" t="e">
            <v>#N/A</v>
          </cell>
          <cell r="B804">
            <v>12</v>
          </cell>
          <cell r="C804" t="e">
            <v>#N/A</v>
          </cell>
          <cell r="D804" t="str">
            <v>Attorney</v>
          </cell>
          <cell r="E804">
            <v>18</v>
          </cell>
          <cell r="F804" t="str">
            <v>Garland</v>
          </cell>
          <cell r="G804" t="str">
            <v>Assistant City Attorney</v>
          </cell>
          <cell r="H804" t="str">
            <v>E</v>
          </cell>
          <cell r="I804">
            <v>39139</v>
          </cell>
          <cell r="J804" t="str">
            <v>City Attorney</v>
          </cell>
          <cell r="K804">
            <v>3</v>
          </cell>
          <cell r="L804">
            <v>5717</v>
          </cell>
          <cell r="M804">
            <v>4352</v>
          </cell>
          <cell r="N804">
            <v>5658</v>
          </cell>
          <cell r="O804">
            <v>6965</v>
          </cell>
        </row>
        <row r="805">
          <cell r="A805" t="e">
            <v>#N/A</v>
          </cell>
          <cell r="B805">
            <v>12</v>
          </cell>
          <cell r="C805" t="e">
            <v>#N/A</v>
          </cell>
          <cell r="D805" t="str">
            <v>Construction Inspection Supervisor</v>
          </cell>
          <cell r="E805">
            <v>29</v>
          </cell>
          <cell r="F805" t="str">
            <v>Garland</v>
          </cell>
          <cell r="G805" t="str">
            <v>Construction Inspection Supervisor</v>
          </cell>
          <cell r="H805" t="str">
            <v>E</v>
          </cell>
          <cell r="I805">
            <v>39139</v>
          </cell>
          <cell r="J805" t="str">
            <v>Project Manager</v>
          </cell>
          <cell r="K805">
            <v>1</v>
          </cell>
          <cell r="L805">
            <v>5845</v>
          </cell>
          <cell r="M805">
            <v>4352</v>
          </cell>
          <cell r="N805">
            <v>5658</v>
          </cell>
          <cell r="O805">
            <v>6965</v>
          </cell>
        </row>
        <row r="806">
          <cell r="A806" t="e">
            <v>#N/A</v>
          </cell>
          <cell r="B806">
            <v>12</v>
          </cell>
          <cell r="C806" t="e">
            <v>#N/A</v>
          </cell>
          <cell r="D806" t="str">
            <v>911 Manager</v>
          </cell>
          <cell r="E806">
            <v>150</v>
          </cell>
          <cell r="F806" t="str">
            <v>Garland</v>
          </cell>
          <cell r="G806" t="str">
            <v>Police Communications Manager</v>
          </cell>
          <cell r="H806" t="str">
            <v>E</v>
          </cell>
          <cell r="I806">
            <v>39139</v>
          </cell>
          <cell r="J806" t="str">
            <v>Assistant Police Chief</v>
          </cell>
          <cell r="K806">
            <v>1</v>
          </cell>
          <cell r="L806">
            <v>6074</v>
          </cell>
          <cell r="M806">
            <v>4352</v>
          </cell>
          <cell r="N806">
            <v>5658</v>
          </cell>
          <cell r="O806">
            <v>6965</v>
          </cell>
        </row>
        <row r="807">
          <cell r="A807" t="e">
            <v>#N/A</v>
          </cell>
          <cell r="B807">
            <v>12</v>
          </cell>
          <cell r="C807" t="e">
            <v>#N/A</v>
          </cell>
          <cell r="D807" t="str">
            <v>Programmer Analyst</v>
          </cell>
          <cell r="E807">
            <v>40</v>
          </cell>
          <cell r="F807" t="str">
            <v>Garland</v>
          </cell>
          <cell r="G807" t="str">
            <v>Sr. Information System Analyst</v>
          </cell>
          <cell r="H807" t="str">
            <v>E</v>
          </cell>
          <cell r="I807">
            <v>39139</v>
          </cell>
          <cell r="J807" t="str">
            <v>Technical Administrator</v>
          </cell>
          <cell r="K807">
            <v>7</v>
          </cell>
          <cell r="L807">
            <v>5058</v>
          </cell>
          <cell r="M807">
            <v>4352</v>
          </cell>
          <cell r="N807">
            <v>5658</v>
          </cell>
          <cell r="O807">
            <v>6965</v>
          </cell>
        </row>
        <row r="808">
          <cell r="A808" t="e">
            <v>#N/A</v>
          </cell>
          <cell r="B808">
            <v>11</v>
          </cell>
          <cell r="C808" t="e">
            <v>#N/A</v>
          </cell>
          <cell r="D808" t="str">
            <v>Programmer Analyst</v>
          </cell>
          <cell r="E808">
            <v>40</v>
          </cell>
          <cell r="F808" t="str">
            <v>Richardson</v>
          </cell>
          <cell r="G808" t="str">
            <v>PROGRAMMER ANALYST</v>
          </cell>
          <cell r="H808" t="str">
            <v>N</v>
          </cell>
          <cell r="I808">
            <v>39302</v>
          </cell>
          <cell r="J808" t="str">
            <v>Mgr of Business Applications</v>
          </cell>
          <cell r="K808">
            <v>1</v>
          </cell>
          <cell r="L808">
            <v>4367</v>
          </cell>
          <cell r="M808">
            <v>4367</v>
          </cell>
          <cell r="N808">
            <v>5110</v>
          </cell>
          <cell r="O808">
            <v>5852</v>
          </cell>
          <cell r="P808" t="str">
            <v>N</v>
          </cell>
          <cell r="Q808">
            <v>0</v>
          </cell>
        </row>
        <row r="809">
          <cell r="A809" t="e">
            <v>#N/A</v>
          </cell>
          <cell r="B809">
            <v>11</v>
          </cell>
          <cell r="C809" t="e">
            <v>#N/A</v>
          </cell>
          <cell r="D809" t="str">
            <v>GIS Analyst</v>
          </cell>
          <cell r="E809" t="str">
            <v>10B</v>
          </cell>
          <cell r="F809" t="str">
            <v>Richardson</v>
          </cell>
          <cell r="G809" t="str">
            <v>SENIOR GIS PROGRAMMER/ANALYST</v>
          </cell>
          <cell r="H809" t="str">
            <v>N</v>
          </cell>
          <cell r="I809">
            <v>39302</v>
          </cell>
          <cell r="J809" t="str">
            <v>Mgr of Apps Develop/GIS</v>
          </cell>
          <cell r="K809">
            <v>2</v>
          </cell>
          <cell r="L809">
            <v>4837</v>
          </cell>
          <cell r="M809">
            <v>4367</v>
          </cell>
          <cell r="N809">
            <v>5109.5</v>
          </cell>
          <cell r="O809">
            <v>5852</v>
          </cell>
          <cell r="P809" t="str">
            <v>N</v>
          </cell>
          <cell r="Q809">
            <v>0</v>
          </cell>
        </row>
        <row r="810">
          <cell r="A810" t="str">
            <v>2-2470</v>
          </cell>
          <cell r="B810">
            <v>2</v>
          </cell>
          <cell r="C810">
            <v>2470</v>
          </cell>
          <cell r="D810" t="str">
            <v>Librarian (Branch Manager)</v>
          </cell>
          <cell r="E810">
            <v>33</v>
          </cell>
          <cell r="F810" t="str">
            <v>Arlington</v>
          </cell>
          <cell r="G810" t="str">
            <v>Area Branch Mgr</v>
          </cell>
          <cell r="H810" t="str">
            <v>E</v>
          </cell>
          <cell r="I810">
            <v>39181</v>
          </cell>
          <cell r="J810" t="str">
            <v>PUBLIC SERVICES ADMINISTRATOR</v>
          </cell>
          <cell r="K810">
            <v>3</v>
          </cell>
          <cell r="L810">
            <v>5191</v>
          </cell>
          <cell r="M810">
            <v>4368</v>
          </cell>
          <cell r="N810">
            <v>5459</v>
          </cell>
          <cell r="O810">
            <v>6005</v>
          </cell>
          <cell r="P810" t="str">
            <v>N</v>
          </cell>
          <cell r="Q810">
            <v>0</v>
          </cell>
          <cell r="R810">
            <v>8</v>
          </cell>
        </row>
        <row r="811">
          <cell r="A811" t="e">
            <v>#N/A</v>
          </cell>
          <cell r="B811">
            <v>2</v>
          </cell>
          <cell r="C811" t="e">
            <v>#N/A</v>
          </cell>
          <cell r="D811" t="str">
            <v>Internal Auditor (non supervisory)</v>
          </cell>
          <cell r="E811">
            <v>31</v>
          </cell>
          <cell r="F811" t="str">
            <v>Arlington</v>
          </cell>
          <cell r="G811" t="str">
            <v>Internal Auditor</v>
          </cell>
          <cell r="H811" t="str">
            <v>E</v>
          </cell>
          <cell r="I811">
            <v>39195</v>
          </cell>
          <cell r="J811" t="str">
            <v>ASSISTANT CITY AUDITOR</v>
          </cell>
          <cell r="K811">
            <v>2</v>
          </cell>
          <cell r="L811">
            <v>4990</v>
          </cell>
          <cell r="M811">
            <v>4368</v>
          </cell>
          <cell r="N811">
            <v>5459</v>
          </cell>
          <cell r="O811">
            <v>6005</v>
          </cell>
          <cell r="P811" t="str">
            <v>N</v>
          </cell>
          <cell r="Q811">
            <v>0</v>
          </cell>
          <cell r="R811">
            <v>8</v>
          </cell>
        </row>
        <row r="812">
          <cell r="A812" t="str">
            <v>10-3080</v>
          </cell>
          <cell r="B812">
            <v>10</v>
          </cell>
          <cell r="C812">
            <v>3080</v>
          </cell>
          <cell r="D812" t="str">
            <v>Firefighter</v>
          </cell>
          <cell r="E812">
            <v>109</v>
          </cell>
          <cell r="F812" t="str">
            <v>Plano</v>
          </cell>
          <cell r="G812" t="str">
            <v>Fire Rescue Specialist</v>
          </cell>
          <cell r="H812" t="str">
            <v>N</v>
          </cell>
          <cell r="I812">
            <v>39064</v>
          </cell>
          <cell r="J812" t="str">
            <v>Fire Lieutenant</v>
          </cell>
          <cell r="K812">
            <v>184</v>
          </cell>
          <cell r="L812">
            <v>5019</v>
          </cell>
          <cell r="M812">
            <v>4369</v>
          </cell>
          <cell r="O812">
            <v>5152</v>
          </cell>
          <cell r="R812">
            <v>2</v>
          </cell>
        </row>
        <row r="813">
          <cell r="A813" t="str">
            <v>11-6150</v>
          </cell>
          <cell r="B813">
            <v>11</v>
          </cell>
          <cell r="C813">
            <v>6150</v>
          </cell>
          <cell r="D813" t="str">
            <v>Environmental Code Inspections Supervisor</v>
          </cell>
          <cell r="E813">
            <v>134</v>
          </cell>
          <cell r="F813" t="str">
            <v>Richardson</v>
          </cell>
          <cell r="G813" t="str">
            <v>ENVIRONMENTAL HEALTH SUPV</v>
          </cell>
          <cell r="H813" t="str">
            <v>E</v>
          </cell>
          <cell r="I813">
            <v>39302</v>
          </cell>
          <cell r="J813" t="str">
            <v>Asst. Dir. of Health</v>
          </cell>
          <cell r="K813">
            <v>1</v>
          </cell>
          <cell r="L813">
            <v>5906</v>
          </cell>
          <cell r="M813">
            <v>4405</v>
          </cell>
          <cell r="N813">
            <v>5301.5</v>
          </cell>
          <cell r="O813">
            <v>6198</v>
          </cell>
          <cell r="P813" t="str">
            <v>N</v>
          </cell>
          <cell r="Q813">
            <v>559</v>
          </cell>
        </row>
        <row r="814">
          <cell r="A814" t="str">
            <v>10-4060</v>
          </cell>
          <cell r="B814">
            <v>10</v>
          </cell>
          <cell r="C814">
            <v>4060</v>
          </cell>
          <cell r="D814" t="str">
            <v>Police Officer</v>
          </cell>
          <cell r="E814">
            <v>101</v>
          </cell>
          <cell r="F814" t="str">
            <v>Plano</v>
          </cell>
          <cell r="G814" t="str">
            <v>Police Officer</v>
          </cell>
          <cell r="H814" t="str">
            <v>N</v>
          </cell>
          <cell r="I814">
            <v>39064</v>
          </cell>
          <cell r="J814" t="str">
            <v>Police Sergeant</v>
          </cell>
          <cell r="K814">
            <v>264</v>
          </cell>
          <cell r="L814">
            <v>5436</v>
          </cell>
          <cell r="M814">
            <v>4406</v>
          </cell>
          <cell r="O814">
            <v>5513</v>
          </cell>
          <cell r="R814">
            <v>3</v>
          </cell>
        </row>
        <row r="815">
          <cell r="A815" t="str">
            <v>15-3170</v>
          </cell>
          <cell r="B815">
            <v>15</v>
          </cell>
          <cell r="C815">
            <v>3170</v>
          </cell>
          <cell r="D815" t="str">
            <v>Emergency Management Officer II - Journey Level</v>
          </cell>
          <cell r="E815">
            <v>161</v>
          </cell>
          <cell r="F815" t="str">
            <v>Mesquite</v>
          </cell>
          <cell r="G815" t="str">
            <v>Emergency Management Coordinator</v>
          </cell>
          <cell r="H815" t="str">
            <v>E</v>
          </cell>
          <cell r="I815">
            <v>39177</v>
          </cell>
          <cell r="J815" t="str">
            <v>Fire Chief</v>
          </cell>
          <cell r="K815">
            <v>1</v>
          </cell>
          <cell r="L815">
            <v>5202</v>
          </cell>
          <cell r="M815">
            <v>4409</v>
          </cell>
          <cell r="N815">
            <v>5211</v>
          </cell>
          <cell r="O815">
            <v>6013</v>
          </cell>
          <cell r="P815" t="str">
            <v>NO</v>
          </cell>
          <cell r="Q815">
            <v>0</v>
          </cell>
        </row>
        <row r="816">
          <cell r="A816" t="e">
            <v>#N/A</v>
          </cell>
          <cell r="B816">
            <v>15</v>
          </cell>
          <cell r="C816" t="e">
            <v>#N/A</v>
          </cell>
          <cell r="D816" t="str">
            <v>Attorney</v>
          </cell>
          <cell r="E816">
            <v>18</v>
          </cell>
          <cell r="F816" t="str">
            <v>Mesquite</v>
          </cell>
          <cell r="G816" t="str">
            <v>Assistant City Attorney I- Prosecutor</v>
          </cell>
          <cell r="H816" t="str">
            <v>E</v>
          </cell>
          <cell r="I816">
            <v>39177</v>
          </cell>
          <cell r="J816" t="str">
            <v>City Attorney</v>
          </cell>
          <cell r="K816">
            <v>1</v>
          </cell>
          <cell r="L816">
            <v>6037</v>
          </cell>
          <cell r="M816">
            <v>4409</v>
          </cell>
          <cell r="N816">
            <v>5211</v>
          </cell>
          <cell r="O816">
            <v>6013</v>
          </cell>
          <cell r="P816" t="str">
            <v>NO</v>
          </cell>
          <cell r="Q816">
            <v>0</v>
          </cell>
        </row>
        <row r="817">
          <cell r="A817" t="str">
            <v>2-1781</v>
          </cell>
          <cell r="B817">
            <v>2</v>
          </cell>
          <cell r="C817">
            <v>1781</v>
          </cell>
          <cell r="D817" t="str">
            <v>Webmaster</v>
          </cell>
          <cell r="E817">
            <v>28</v>
          </cell>
          <cell r="F817" t="str">
            <v>Arlington</v>
          </cell>
          <cell r="G817" t="str">
            <v>Web Developer</v>
          </cell>
          <cell r="H817" t="str">
            <v>E</v>
          </cell>
          <cell r="I817">
            <v>39195</v>
          </cell>
          <cell r="J817" t="str">
            <v>Webmaster</v>
          </cell>
          <cell r="K817">
            <v>1</v>
          </cell>
          <cell r="L817">
            <v>5448</v>
          </cell>
          <cell r="M817">
            <v>4432</v>
          </cell>
          <cell r="N817">
            <v>5540</v>
          </cell>
          <cell r="O817">
            <v>6094</v>
          </cell>
          <cell r="P817" t="str">
            <v>N</v>
          </cell>
          <cell r="Q817">
            <v>0</v>
          </cell>
          <cell r="R817">
            <v>8</v>
          </cell>
        </row>
        <row r="818">
          <cell r="A818" t="e">
            <v>#N/A</v>
          </cell>
          <cell r="B818">
            <v>2</v>
          </cell>
          <cell r="C818" t="e">
            <v>#N/A</v>
          </cell>
          <cell r="D818" t="str">
            <v>Programmer Analyst</v>
          </cell>
          <cell r="E818">
            <v>40</v>
          </cell>
          <cell r="F818" t="str">
            <v>Arlington</v>
          </cell>
          <cell r="G818" t="str">
            <v>Sr Programmer Analyst</v>
          </cell>
          <cell r="H818" t="str">
            <v>E</v>
          </cell>
          <cell r="I818">
            <v>39195</v>
          </cell>
          <cell r="J818" t="str">
            <v>ASSISTANT DIRECTOR OF INFORMATION TECHNOLOGY</v>
          </cell>
          <cell r="K818">
            <v>8</v>
          </cell>
          <cell r="L818">
            <v>5531</v>
          </cell>
          <cell r="M818">
            <v>4432</v>
          </cell>
          <cell r="N818">
            <v>5540</v>
          </cell>
          <cell r="O818">
            <v>6094</v>
          </cell>
          <cell r="P818" t="str">
            <v>N</v>
          </cell>
          <cell r="Q818">
            <v>0</v>
          </cell>
          <cell r="R818">
            <v>8</v>
          </cell>
        </row>
        <row r="819">
          <cell r="A819" t="e">
            <v>#N/A</v>
          </cell>
          <cell r="B819">
            <v>11</v>
          </cell>
          <cell r="C819" t="e">
            <v>#N/A</v>
          </cell>
          <cell r="D819" t="str">
            <v>Graduate Engineer</v>
          </cell>
          <cell r="E819">
            <v>87</v>
          </cell>
          <cell r="F819" t="str">
            <v>Richardson</v>
          </cell>
          <cell r="G819" t="str">
            <v>GRADUATE TRAFFIC ENGINEER</v>
          </cell>
          <cell r="H819" t="str">
            <v>E</v>
          </cell>
          <cell r="I819">
            <v>39302</v>
          </cell>
          <cell r="J819" t="str">
            <v>Traffic Engineer</v>
          </cell>
          <cell r="K819">
            <v>0</v>
          </cell>
          <cell r="L819">
            <v>0</v>
          </cell>
          <cell r="M819">
            <v>4467</v>
          </cell>
          <cell r="N819">
            <v>5375.5</v>
          </cell>
          <cell r="O819">
            <v>6284</v>
          </cell>
          <cell r="P819" t="str">
            <v>N</v>
          </cell>
          <cell r="Q819">
            <v>0</v>
          </cell>
        </row>
        <row r="820">
          <cell r="A820" t="str">
            <v>2-6150</v>
          </cell>
          <cell r="B820">
            <v>2</v>
          </cell>
          <cell r="C820">
            <v>6150</v>
          </cell>
          <cell r="D820" t="str">
            <v>Environmental Code Inspections Supervisor</v>
          </cell>
          <cell r="E820">
            <v>134</v>
          </cell>
          <cell r="F820" t="str">
            <v>Arlington</v>
          </cell>
          <cell r="G820" t="str">
            <v>Field Operations Mgr Ns</v>
          </cell>
          <cell r="H820" t="str">
            <v>E</v>
          </cell>
          <cell r="I820">
            <v>39181</v>
          </cell>
          <cell r="J820" t="str">
            <v>Assistant Director of Neighborhood Services</v>
          </cell>
          <cell r="K820">
            <v>2</v>
          </cell>
          <cell r="L820">
            <v>5464</v>
          </cell>
          <cell r="M820">
            <v>4480</v>
          </cell>
          <cell r="N820">
            <v>5600</v>
          </cell>
          <cell r="O820">
            <v>6160</v>
          </cell>
          <cell r="P820" t="str">
            <v>N</v>
          </cell>
          <cell r="Q820">
            <v>0</v>
          </cell>
          <cell r="R820">
            <v>8</v>
          </cell>
        </row>
        <row r="821">
          <cell r="A821" t="e">
            <v>#N/A</v>
          </cell>
          <cell r="B821">
            <v>2</v>
          </cell>
          <cell r="C821" t="e">
            <v>#N/A</v>
          </cell>
          <cell r="D821" t="str">
            <v>Animal Control Supervisor</v>
          </cell>
          <cell r="E821">
            <v>17</v>
          </cell>
          <cell r="F821" t="str">
            <v>Arlington</v>
          </cell>
          <cell r="G821" t="str">
            <v>Animal Services Mgr</v>
          </cell>
          <cell r="H821" t="str">
            <v>E</v>
          </cell>
          <cell r="I821">
            <v>39181</v>
          </cell>
          <cell r="J821" t="str">
            <v>Assistant Director of Neighborhood Services</v>
          </cell>
          <cell r="K821">
            <v>1</v>
          </cell>
          <cell r="L821">
            <v>5768</v>
          </cell>
          <cell r="M821">
            <v>4480</v>
          </cell>
          <cell r="N821">
            <v>5600</v>
          </cell>
          <cell r="O821">
            <v>6160</v>
          </cell>
          <cell r="P821" t="str">
            <v>N</v>
          </cell>
          <cell r="Q821">
            <v>0</v>
          </cell>
          <cell r="R821">
            <v>8</v>
          </cell>
        </row>
        <row r="822">
          <cell r="A822" t="e">
            <v>#N/A</v>
          </cell>
          <cell r="B822">
            <v>2</v>
          </cell>
          <cell r="C822" t="e">
            <v>#N/A</v>
          </cell>
          <cell r="D822" t="str">
            <v>Landscape Architect</v>
          </cell>
          <cell r="E822">
            <v>165</v>
          </cell>
          <cell r="F822" t="str">
            <v>Arlington</v>
          </cell>
          <cell r="G822" t="str">
            <v>Landscape Administrator</v>
          </cell>
          <cell r="H822" t="str">
            <v>E</v>
          </cell>
          <cell r="I822">
            <v>39195</v>
          </cell>
          <cell r="J822" t="str">
            <v>ASSISTANT DIRECTOR OF PLANNING AND DEVELOPMENT SERVICES</v>
          </cell>
          <cell r="K822">
            <v>1</v>
          </cell>
          <cell r="L822">
            <v>5291</v>
          </cell>
          <cell r="M822">
            <v>4480</v>
          </cell>
          <cell r="N822">
            <v>5600</v>
          </cell>
          <cell r="O822">
            <v>6160</v>
          </cell>
          <cell r="P822" t="str">
            <v>N</v>
          </cell>
          <cell r="Q822">
            <v>0</v>
          </cell>
          <cell r="R822">
            <v>8</v>
          </cell>
        </row>
        <row r="823">
          <cell r="A823" t="e">
            <v>#N/A</v>
          </cell>
          <cell r="B823">
            <v>2</v>
          </cell>
          <cell r="C823" t="e">
            <v>#N/A</v>
          </cell>
          <cell r="D823" t="str">
            <v>Parks Planner</v>
          </cell>
          <cell r="E823">
            <v>137</v>
          </cell>
          <cell r="F823" t="str">
            <v>Arlington</v>
          </cell>
          <cell r="G823" t="str">
            <v>Parks Proj Mgr I</v>
          </cell>
          <cell r="H823" t="str">
            <v>E</v>
          </cell>
          <cell r="I823">
            <v>39195</v>
          </cell>
          <cell r="J823" t="str">
            <v>Parks Planning Manager</v>
          </cell>
          <cell r="K823">
            <v>2</v>
          </cell>
          <cell r="L823">
            <v>5523</v>
          </cell>
          <cell r="M823">
            <v>4480</v>
          </cell>
          <cell r="N823">
            <v>5600</v>
          </cell>
          <cell r="O823">
            <v>6160</v>
          </cell>
          <cell r="P823" t="str">
            <v>N</v>
          </cell>
          <cell r="Q823">
            <v>0</v>
          </cell>
          <cell r="R823">
            <v>8</v>
          </cell>
        </row>
        <row r="824">
          <cell r="A824" t="str">
            <v>11-2460</v>
          </cell>
          <cell r="B824">
            <v>11</v>
          </cell>
          <cell r="C824">
            <v>2460</v>
          </cell>
          <cell r="D824" t="str">
            <v>Children's Librarian</v>
          </cell>
          <cell r="E824">
            <v>26</v>
          </cell>
          <cell r="F824" t="str">
            <v>Richardson</v>
          </cell>
          <cell r="G824" t="str">
            <v>LIBRARIAN II - YOUTH SERVICES</v>
          </cell>
          <cell r="H824" t="str">
            <v>E</v>
          </cell>
          <cell r="I824">
            <v>39302</v>
          </cell>
          <cell r="J824" t="str">
            <v>Dir. Library Services</v>
          </cell>
          <cell r="K824">
            <v>1</v>
          </cell>
          <cell r="L824">
            <v>5192</v>
          </cell>
          <cell r="M824">
            <v>4485</v>
          </cell>
          <cell r="N824">
            <v>4838.5</v>
          </cell>
          <cell r="O824">
            <v>5192</v>
          </cell>
          <cell r="P824" t="str">
            <v>N</v>
          </cell>
          <cell r="Q824">
            <v>0</v>
          </cell>
        </row>
        <row r="825">
          <cell r="A825" t="str">
            <v>11-4125</v>
          </cell>
          <cell r="B825">
            <v>11</v>
          </cell>
          <cell r="C825">
            <v>4125</v>
          </cell>
          <cell r="D825" t="str">
            <v>911 Dispatch Shift Supervisor</v>
          </cell>
          <cell r="E825">
            <v>85</v>
          </cell>
          <cell r="F825" t="str">
            <v>Richardson</v>
          </cell>
          <cell r="G825" t="str">
            <v>PUBLIC SAFETY TELE SUPERVISOR</v>
          </cell>
          <cell r="H825" t="str">
            <v>N</v>
          </cell>
          <cell r="I825">
            <v>39302</v>
          </cell>
          <cell r="J825" t="str">
            <v>Communications Manager</v>
          </cell>
          <cell r="K825">
            <v>3</v>
          </cell>
          <cell r="L825">
            <v>5333</v>
          </cell>
          <cell r="M825">
            <v>4506</v>
          </cell>
          <cell r="N825">
            <v>5063</v>
          </cell>
          <cell r="O825">
            <v>5620</v>
          </cell>
          <cell r="P825" t="str">
            <v>N</v>
          </cell>
          <cell r="Q825">
            <v>0</v>
          </cell>
        </row>
        <row r="826">
          <cell r="A826" t="e">
            <v>#N/A</v>
          </cell>
          <cell r="B826">
            <v>10</v>
          </cell>
          <cell r="C826" t="e">
            <v>#N/A</v>
          </cell>
          <cell r="D826" t="str">
            <v>Attorney</v>
          </cell>
          <cell r="E826">
            <v>18</v>
          </cell>
          <cell r="F826" t="str">
            <v>Plano</v>
          </cell>
          <cell r="G826" t="str">
            <v>Assistant City Attorney I</v>
          </cell>
          <cell r="H826" t="str">
            <v>E</v>
          </cell>
          <cell r="I826">
            <v>39218</v>
          </cell>
          <cell r="J826" t="str">
            <v>City Attorney</v>
          </cell>
          <cell r="K826">
            <v>0</v>
          </cell>
          <cell r="L826">
            <v>0</v>
          </cell>
          <cell r="M826">
            <v>4513</v>
          </cell>
          <cell r="N826">
            <v>5574</v>
          </cell>
          <cell r="O826">
            <v>6635</v>
          </cell>
        </row>
        <row r="827">
          <cell r="A827" t="str">
            <v>10-5030</v>
          </cell>
          <cell r="B827">
            <v>10</v>
          </cell>
          <cell r="C827">
            <v>5030</v>
          </cell>
          <cell r="D827" t="str">
            <v>Street Superintendent</v>
          </cell>
          <cell r="E827">
            <v>48</v>
          </cell>
          <cell r="F827" t="str">
            <v>Plano</v>
          </cell>
          <cell r="G827" t="str">
            <v>Public Works Superintendent</v>
          </cell>
          <cell r="H827" t="str">
            <v>E</v>
          </cell>
          <cell r="I827">
            <v>39219</v>
          </cell>
          <cell r="J827" t="str">
            <v>Public Works Operations Manager</v>
          </cell>
          <cell r="K827">
            <v>2</v>
          </cell>
          <cell r="L827">
            <v>6635</v>
          </cell>
          <cell r="M827">
            <v>4514</v>
          </cell>
          <cell r="N827">
            <v>5575</v>
          </cell>
          <cell r="O827">
            <v>6635</v>
          </cell>
          <cell r="Q827">
            <v>600</v>
          </cell>
        </row>
        <row r="828">
          <cell r="A828" t="str">
            <v>10-1781</v>
          </cell>
          <cell r="B828">
            <v>10</v>
          </cell>
          <cell r="C828">
            <v>1781</v>
          </cell>
          <cell r="D828" t="str">
            <v>Webmaster</v>
          </cell>
          <cell r="E828">
            <v>28</v>
          </cell>
          <cell r="F828" t="str">
            <v>Plano</v>
          </cell>
          <cell r="G828" t="str">
            <v>Website Coordinator</v>
          </cell>
          <cell r="H828" t="str">
            <v>E</v>
          </cell>
          <cell r="I828">
            <v>39219</v>
          </cell>
          <cell r="J828" t="str">
            <v>Director Public Information</v>
          </cell>
          <cell r="K828">
            <v>1</v>
          </cell>
          <cell r="L828">
            <v>5775</v>
          </cell>
          <cell r="M828">
            <v>4514</v>
          </cell>
          <cell r="N828">
            <v>5575</v>
          </cell>
          <cell r="O828">
            <v>6635</v>
          </cell>
        </row>
        <row r="829">
          <cell r="A829" t="e">
            <v>#N/A</v>
          </cell>
          <cell r="B829">
            <v>10</v>
          </cell>
          <cell r="C829" t="e">
            <v>#N/A</v>
          </cell>
          <cell r="D829" t="str">
            <v>Accounting Supervisor</v>
          </cell>
          <cell r="E829">
            <v>151</v>
          </cell>
          <cell r="F829" t="str">
            <v>Plano</v>
          </cell>
          <cell r="G829" t="str">
            <v>Accounting Manager</v>
          </cell>
          <cell r="H829" t="str">
            <v>E</v>
          </cell>
          <cell r="I829">
            <v>39218</v>
          </cell>
          <cell r="J829" t="str">
            <v>Controller</v>
          </cell>
          <cell r="K829">
            <v>1</v>
          </cell>
          <cell r="L829">
            <v>6635</v>
          </cell>
          <cell r="M829">
            <v>4514</v>
          </cell>
          <cell r="N829">
            <v>5575</v>
          </cell>
          <cell r="O829">
            <v>6635</v>
          </cell>
        </row>
        <row r="830">
          <cell r="A830" t="e">
            <v>#N/A</v>
          </cell>
          <cell r="B830">
            <v>10</v>
          </cell>
          <cell r="C830" t="e">
            <v>#N/A</v>
          </cell>
          <cell r="D830" t="str">
            <v>Animal Control Supervisor</v>
          </cell>
          <cell r="E830">
            <v>17</v>
          </cell>
          <cell r="F830" t="str">
            <v>Plano</v>
          </cell>
          <cell r="G830" t="str">
            <v>Animal Services Manager</v>
          </cell>
          <cell r="H830" t="str">
            <v>E</v>
          </cell>
          <cell r="I830">
            <v>39218</v>
          </cell>
          <cell r="J830" t="str">
            <v>Director Environmental Health</v>
          </cell>
          <cell r="K830">
            <v>1</v>
          </cell>
          <cell r="L830">
            <v>5575</v>
          </cell>
          <cell r="M830">
            <v>4514</v>
          </cell>
          <cell r="N830">
            <v>5575</v>
          </cell>
          <cell r="O830">
            <v>6635</v>
          </cell>
          <cell r="Q830">
            <v>355</v>
          </cell>
        </row>
        <row r="831">
          <cell r="A831" t="e">
            <v>#N/A</v>
          </cell>
          <cell r="B831">
            <v>10</v>
          </cell>
          <cell r="C831" t="e">
            <v>#N/A</v>
          </cell>
          <cell r="D831" t="str">
            <v>Building Inspections Manager</v>
          </cell>
          <cell r="E831">
            <v>20</v>
          </cell>
          <cell r="F831" t="str">
            <v>Plano</v>
          </cell>
          <cell r="G831" t="str">
            <v>Building Inspections Manager</v>
          </cell>
          <cell r="H831" t="str">
            <v>E</v>
          </cell>
          <cell r="I831">
            <v>39218</v>
          </cell>
          <cell r="J831" t="str">
            <v>Chief Building Official</v>
          </cell>
          <cell r="K831">
            <v>2</v>
          </cell>
          <cell r="L831">
            <v>5537</v>
          </cell>
          <cell r="M831">
            <v>4514</v>
          </cell>
          <cell r="N831">
            <v>5575</v>
          </cell>
          <cell r="O831">
            <v>6635</v>
          </cell>
          <cell r="Q831">
            <v>355</v>
          </cell>
        </row>
        <row r="832">
          <cell r="A832" t="e">
            <v>#N/A</v>
          </cell>
          <cell r="B832">
            <v>10</v>
          </cell>
          <cell r="C832" t="e">
            <v>#N/A</v>
          </cell>
          <cell r="D832" t="str">
            <v>Database Administrator</v>
          </cell>
          <cell r="E832">
            <v>133</v>
          </cell>
          <cell r="F832" t="str">
            <v>Plano</v>
          </cell>
          <cell r="G832" t="str">
            <v>Database Administrator</v>
          </cell>
          <cell r="H832" t="str">
            <v>E</v>
          </cell>
          <cell r="I832">
            <v>39218</v>
          </cell>
          <cell r="J832" t="str">
            <v>Systems &amp; Programming Manager</v>
          </cell>
          <cell r="K832">
            <v>1</v>
          </cell>
          <cell r="L832">
            <v>5165</v>
          </cell>
          <cell r="M832">
            <v>4514</v>
          </cell>
          <cell r="N832">
            <v>5575</v>
          </cell>
          <cell r="O832">
            <v>6635</v>
          </cell>
        </row>
        <row r="833">
          <cell r="A833" t="e">
            <v>#N/A</v>
          </cell>
          <cell r="B833">
            <v>10</v>
          </cell>
          <cell r="C833" t="e">
            <v>#N/A</v>
          </cell>
          <cell r="D833" t="str">
            <v>Environmental Health Manager</v>
          </cell>
          <cell r="E833">
            <v>30</v>
          </cell>
          <cell r="F833" t="str">
            <v>Plano</v>
          </cell>
          <cell r="G833" t="str">
            <v>Environmental Health Mgr</v>
          </cell>
          <cell r="H833" t="str">
            <v>E</v>
          </cell>
          <cell r="I833">
            <v>39065</v>
          </cell>
          <cell r="J833" t="str">
            <v>Director Environmental Health</v>
          </cell>
          <cell r="K833">
            <v>1</v>
          </cell>
          <cell r="L833">
            <v>6635</v>
          </cell>
          <cell r="M833">
            <v>4514</v>
          </cell>
          <cell r="N833">
            <v>5575</v>
          </cell>
          <cell r="O833">
            <v>6635</v>
          </cell>
          <cell r="Q833">
            <v>600</v>
          </cell>
        </row>
        <row r="834">
          <cell r="A834" t="e">
            <v>#N/A</v>
          </cell>
          <cell r="B834">
            <v>10</v>
          </cell>
          <cell r="C834" t="e">
            <v>#N/A</v>
          </cell>
          <cell r="D834" t="str">
            <v>IT Network Analyst - Journey Level</v>
          </cell>
          <cell r="E834">
            <v>132</v>
          </cell>
          <cell r="F834" t="str">
            <v>Plano</v>
          </cell>
          <cell r="G834" t="str">
            <v>Network Engineer</v>
          </cell>
          <cell r="H834" t="str">
            <v>E</v>
          </cell>
          <cell r="I834">
            <v>39219</v>
          </cell>
          <cell r="J834" t="str">
            <v>Director Information Services</v>
          </cell>
          <cell r="K834">
            <v>8</v>
          </cell>
          <cell r="L834">
            <v>5834</v>
          </cell>
          <cell r="M834">
            <v>4514</v>
          </cell>
          <cell r="N834">
            <v>5575</v>
          </cell>
          <cell r="O834">
            <v>6635</v>
          </cell>
          <cell r="P834" t="str">
            <v>N</v>
          </cell>
          <cell r="Q834">
            <v>0</v>
          </cell>
        </row>
        <row r="835">
          <cell r="A835" t="e">
            <v>#N/A</v>
          </cell>
          <cell r="B835">
            <v>10</v>
          </cell>
          <cell r="C835" t="e">
            <v>#N/A</v>
          </cell>
          <cell r="D835" t="str">
            <v>LAN Administrator</v>
          </cell>
          <cell r="E835" t="str">
            <v>9A</v>
          </cell>
          <cell r="F835" t="str">
            <v>Plano</v>
          </cell>
          <cell r="G835" t="str">
            <v>Network Engineer</v>
          </cell>
          <cell r="H835" t="str">
            <v>E</v>
          </cell>
          <cell r="I835">
            <v>39219</v>
          </cell>
          <cell r="J835" t="str">
            <v>Infastructure Manager</v>
          </cell>
          <cell r="K835">
            <v>3</v>
          </cell>
          <cell r="L835">
            <v>5834</v>
          </cell>
          <cell r="M835">
            <v>4514</v>
          </cell>
          <cell r="N835">
            <v>5575</v>
          </cell>
          <cell r="O835">
            <v>6635</v>
          </cell>
        </row>
        <row r="836">
          <cell r="A836" t="e">
            <v>#N/A</v>
          </cell>
          <cell r="B836">
            <v>10</v>
          </cell>
          <cell r="C836" t="e">
            <v>#N/A</v>
          </cell>
          <cell r="D836" t="str">
            <v>911 Manager</v>
          </cell>
          <cell r="E836">
            <v>150</v>
          </cell>
          <cell r="F836" t="str">
            <v>Plano</v>
          </cell>
          <cell r="G836" t="str">
            <v>Public Safety Communications Manager</v>
          </cell>
          <cell r="H836" t="str">
            <v>E</v>
          </cell>
          <cell r="I836">
            <v>39219</v>
          </cell>
          <cell r="J836" t="str">
            <v>Director Public Safety Communications</v>
          </cell>
          <cell r="K836">
            <v>2</v>
          </cell>
          <cell r="L836">
            <v>6290</v>
          </cell>
          <cell r="M836">
            <v>4514</v>
          </cell>
          <cell r="N836">
            <v>5575</v>
          </cell>
          <cell r="O836">
            <v>6635</v>
          </cell>
        </row>
        <row r="837">
          <cell r="A837" t="e">
            <v>#N/A</v>
          </cell>
          <cell r="B837">
            <v>11</v>
          </cell>
          <cell r="C837" t="e">
            <v>#N/A</v>
          </cell>
          <cell r="D837" t="str">
            <v>Accounting Supervisor</v>
          </cell>
          <cell r="E837">
            <v>151</v>
          </cell>
          <cell r="F837" t="str">
            <v>Richardson</v>
          </cell>
          <cell r="G837" t="str">
            <v>CHIEF ACCOUNTANT</v>
          </cell>
          <cell r="H837" t="str">
            <v>E</v>
          </cell>
          <cell r="I837">
            <v>39302</v>
          </cell>
          <cell r="J837" t="str">
            <v>Controller</v>
          </cell>
          <cell r="K837">
            <v>1</v>
          </cell>
          <cell r="L837">
            <v>6084</v>
          </cell>
          <cell r="M837">
            <v>4542</v>
          </cell>
          <cell r="N837">
            <v>5465</v>
          </cell>
          <cell r="O837">
            <v>6388</v>
          </cell>
          <cell r="P837" t="str">
            <v>N</v>
          </cell>
          <cell r="Q837">
            <v>0</v>
          </cell>
        </row>
        <row r="838">
          <cell r="A838" t="str">
            <v>7-2470</v>
          </cell>
          <cell r="B838">
            <v>7</v>
          </cell>
          <cell r="C838">
            <v>2470</v>
          </cell>
          <cell r="D838" t="str">
            <v>Librarian (Branch Manager)</v>
          </cell>
          <cell r="E838">
            <v>33</v>
          </cell>
          <cell r="F838" t="str">
            <v>Irving</v>
          </cell>
          <cell r="G838" t="str">
            <v>LIBRARY BRANCH MANAGER</v>
          </cell>
          <cell r="H838" t="str">
            <v>E</v>
          </cell>
          <cell r="I838">
            <v>39191</v>
          </cell>
          <cell r="J838" t="str">
            <v>LIBRARY ASST DIR</v>
          </cell>
          <cell r="K838">
            <v>4</v>
          </cell>
          <cell r="L838">
            <v>5756</v>
          </cell>
          <cell r="M838">
            <v>4566</v>
          </cell>
          <cell r="N838">
            <v>5422</v>
          </cell>
          <cell r="O838">
            <v>6439</v>
          </cell>
          <cell r="P838" t="str">
            <v>N</v>
          </cell>
          <cell r="Q838">
            <v>0</v>
          </cell>
        </row>
        <row r="839">
          <cell r="A839" t="str">
            <v>7-6150</v>
          </cell>
          <cell r="B839">
            <v>7</v>
          </cell>
          <cell r="C839">
            <v>6150</v>
          </cell>
          <cell r="D839" t="str">
            <v>Environmental Code Inspections Supervisor</v>
          </cell>
          <cell r="E839">
            <v>134</v>
          </cell>
          <cell r="F839" t="str">
            <v>Irving</v>
          </cell>
          <cell r="G839" t="str">
            <v>CHIEF ENVIRON HEALTH INSPECTOR</v>
          </cell>
          <cell r="H839" t="str">
            <v>E</v>
          </cell>
          <cell r="I839">
            <v>39191</v>
          </cell>
          <cell r="J839" t="str">
            <v>Code Enforcement Manager</v>
          </cell>
          <cell r="K839">
            <v>1</v>
          </cell>
          <cell r="L839">
            <v>6439</v>
          </cell>
          <cell r="M839">
            <v>4566</v>
          </cell>
          <cell r="N839">
            <v>5422</v>
          </cell>
          <cell r="O839">
            <v>6439</v>
          </cell>
        </row>
        <row r="840">
          <cell r="A840" t="e">
            <v>#N/A</v>
          </cell>
          <cell r="B840">
            <v>7</v>
          </cell>
          <cell r="C840" t="e">
            <v>#N/A</v>
          </cell>
          <cell r="D840" t="str">
            <v>Animal Control Supervisor</v>
          </cell>
          <cell r="E840">
            <v>17</v>
          </cell>
          <cell r="F840" t="str">
            <v>Irving</v>
          </cell>
          <cell r="G840" t="str">
            <v>ANIMAL SERVICES SUPERVISOR</v>
          </cell>
          <cell r="H840" t="str">
            <v>E</v>
          </cell>
          <cell r="I840">
            <v>39191</v>
          </cell>
          <cell r="J840" t="str">
            <v>PUBLIC HEALTH SVCS MGR</v>
          </cell>
          <cell r="K840">
            <v>1</v>
          </cell>
          <cell r="L840">
            <v>6221</v>
          </cell>
          <cell r="M840">
            <v>4566</v>
          </cell>
          <cell r="N840">
            <v>5422</v>
          </cell>
          <cell r="O840">
            <v>6439</v>
          </cell>
          <cell r="P840" t="str">
            <v>N</v>
          </cell>
          <cell r="Q840">
            <v>0</v>
          </cell>
        </row>
        <row r="841">
          <cell r="A841" t="e">
            <v>#N/A</v>
          </cell>
          <cell r="B841">
            <v>7</v>
          </cell>
          <cell r="C841" t="e">
            <v>#N/A</v>
          </cell>
          <cell r="D841" t="str">
            <v>Construction Inspection Supervisor</v>
          </cell>
          <cell r="E841">
            <v>29</v>
          </cell>
          <cell r="F841" t="str">
            <v>Irving</v>
          </cell>
          <cell r="G841" t="str">
            <v>ENGINEERING INSPECTION SUPV</v>
          </cell>
          <cell r="H841" t="str">
            <v>E</v>
          </cell>
          <cell r="I841">
            <v>39191</v>
          </cell>
          <cell r="J841" t="str">
            <v>Engineering Manager</v>
          </cell>
          <cell r="K841">
            <v>1</v>
          </cell>
          <cell r="L841">
            <v>6011</v>
          </cell>
          <cell r="M841">
            <v>4566</v>
          </cell>
          <cell r="N841">
            <v>5422</v>
          </cell>
          <cell r="O841">
            <v>6439</v>
          </cell>
          <cell r="P841" t="str">
            <v>Y</v>
          </cell>
          <cell r="Q841">
            <v>0</v>
          </cell>
        </row>
        <row r="842">
          <cell r="A842" t="e">
            <v>#N/A</v>
          </cell>
          <cell r="B842">
            <v>7</v>
          </cell>
          <cell r="C842" t="e">
            <v>#N/A</v>
          </cell>
          <cell r="D842" t="str">
            <v>IT Network Analyst - Journey Level</v>
          </cell>
          <cell r="E842">
            <v>132</v>
          </cell>
          <cell r="F842" t="str">
            <v>Irving</v>
          </cell>
          <cell r="G842" t="str">
            <v>NETWORK SPECIALIST</v>
          </cell>
          <cell r="H842" t="str">
            <v>E</v>
          </cell>
          <cell r="I842">
            <v>39191</v>
          </cell>
          <cell r="J842" t="str">
            <v>Network Systems Mgr</v>
          </cell>
          <cell r="K842">
            <v>5</v>
          </cell>
          <cell r="L842">
            <v>5298</v>
          </cell>
          <cell r="M842">
            <v>4566</v>
          </cell>
          <cell r="N842">
            <v>5422</v>
          </cell>
          <cell r="O842">
            <v>6439</v>
          </cell>
          <cell r="P842" t="str">
            <v>N</v>
          </cell>
          <cell r="Q842">
            <v>0</v>
          </cell>
        </row>
        <row r="843">
          <cell r="A843" t="e">
            <v>#N/A</v>
          </cell>
          <cell r="B843">
            <v>11</v>
          </cell>
          <cell r="C843" t="e">
            <v>#N/A</v>
          </cell>
          <cell r="D843" t="str">
            <v>IT Network Analyst - Journey Level</v>
          </cell>
          <cell r="E843">
            <v>132</v>
          </cell>
          <cell r="F843" t="str">
            <v>Richardson</v>
          </cell>
          <cell r="G843" t="str">
            <v>SENIOR LAN ADMINISTRATOR</v>
          </cell>
          <cell r="H843" t="str">
            <v>N</v>
          </cell>
          <cell r="I843">
            <v>39302</v>
          </cell>
          <cell r="J843" t="str">
            <v>Mgr of LAN/WAN</v>
          </cell>
          <cell r="K843">
            <v>1</v>
          </cell>
          <cell r="L843">
            <v>6452</v>
          </cell>
          <cell r="M843">
            <v>4585</v>
          </cell>
          <cell r="N843">
            <v>5518.5</v>
          </cell>
          <cell r="O843">
            <v>6452</v>
          </cell>
          <cell r="P843" t="str">
            <v>N</v>
          </cell>
          <cell r="Q843">
            <v>0</v>
          </cell>
        </row>
        <row r="844">
          <cell r="A844" t="str">
            <v>9-1110</v>
          </cell>
          <cell r="B844">
            <v>9</v>
          </cell>
          <cell r="C844">
            <v>1110</v>
          </cell>
          <cell r="D844" t="str">
            <v>City Secretary</v>
          </cell>
          <cell r="E844">
            <v>3</v>
          </cell>
          <cell r="F844" t="str">
            <v>McKinney</v>
          </cell>
          <cell r="G844" t="str">
            <v>City Secretary</v>
          </cell>
          <cell r="H844" t="str">
            <v>E</v>
          </cell>
          <cell r="I844">
            <v>39136</v>
          </cell>
          <cell r="J844" t="str">
            <v>Assistant City Manager</v>
          </cell>
          <cell r="K844">
            <v>1</v>
          </cell>
          <cell r="L844">
            <v>6002</v>
          </cell>
          <cell r="M844">
            <v>4669</v>
          </cell>
          <cell r="N844">
            <v>5603</v>
          </cell>
          <cell r="O844">
            <v>6536</v>
          </cell>
        </row>
        <row r="845">
          <cell r="A845" t="str">
            <v>9-2030</v>
          </cell>
          <cell r="B845">
            <v>9</v>
          </cell>
          <cell r="C845">
            <v>2030</v>
          </cell>
          <cell r="D845" t="str">
            <v>Recreation Superintendent</v>
          </cell>
          <cell r="E845">
            <v>43</v>
          </cell>
          <cell r="F845" t="str">
            <v>McKinney</v>
          </cell>
          <cell r="G845" t="str">
            <v>Recreation Superintendent</v>
          </cell>
          <cell r="H845" t="str">
            <v>E</v>
          </cell>
          <cell r="I845">
            <v>39141</v>
          </cell>
          <cell r="J845" t="str">
            <v>Parks &amp; Rec Director</v>
          </cell>
          <cell r="K845">
            <v>1</v>
          </cell>
          <cell r="L845">
            <v>5125</v>
          </cell>
          <cell r="M845">
            <v>4740</v>
          </cell>
          <cell r="N845">
            <v>5687</v>
          </cell>
          <cell r="O845">
            <v>6635</v>
          </cell>
          <cell r="P845" t="str">
            <v>N</v>
          </cell>
        </row>
        <row r="846">
          <cell r="A846" t="str">
            <v>9-2320</v>
          </cell>
          <cell r="B846">
            <v>9</v>
          </cell>
          <cell r="C846">
            <v>2320</v>
          </cell>
          <cell r="D846" t="str">
            <v>Building Maintenance Superintendent</v>
          </cell>
          <cell r="E846">
            <v>21</v>
          </cell>
          <cell r="F846" t="str">
            <v>McKinney</v>
          </cell>
          <cell r="G846" t="str">
            <v>Facility Maintenance Superintendent</v>
          </cell>
          <cell r="H846" t="str">
            <v>E</v>
          </cell>
          <cell r="I846">
            <v>39136</v>
          </cell>
          <cell r="J846" t="str">
            <v>Exec Dir of Public Works</v>
          </cell>
          <cell r="K846">
            <v>1</v>
          </cell>
          <cell r="L846">
            <v>5406.9170000000004</v>
          </cell>
          <cell r="M846">
            <v>4740</v>
          </cell>
          <cell r="N846">
            <v>5687</v>
          </cell>
          <cell r="O846">
            <v>6635</v>
          </cell>
          <cell r="P846" t="str">
            <v>N</v>
          </cell>
        </row>
        <row r="847">
          <cell r="A847" t="str">
            <v>9-2020</v>
          </cell>
          <cell r="B847">
            <v>9</v>
          </cell>
          <cell r="C847">
            <v>2020</v>
          </cell>
          <cell r="D847" t="str">
            <v>Parks Superintendent</v>
          </cell>
          <cell r="E847">
            <v>35</v>
          </cell>
          <cell r="F847" t="str">
            <v>McKinney</v>
          </cell>
          <cell r="G847" t="str">
            <v>Parks Superintendent</v>
          </cell>
          <cell r="H847" t="str">
            <v>E</v>
          </cell>
          <cell r="I847">
            <v>39139</v>
          </cell>
          <cell r="J847" t="str">
            <v>Parks &amp; Rec Director</v>
          </cell>
          <cell r="K847">
            <v>1</v>
          </cell>
          <cell r="L847">
            <v>6203.9170000000004</v>
          </cell>
          <cell r="M847">
            <v>4740</v>
          </cell>
          <cell r="N847">
            <v>5687</v>
          </cell>
          <cell r="O847">
            <v>6635</v>
          </cell>
        </row>
        <row r="848">
          <cell r="A848" t="str">
            <v>9-9030</v>
          </cell>
          <cell r="B848">
            <v>9</v>
          </cell>
          <cell r="C848">
            <v>9030</v>
          </cell>
          <cell r="D848" t="str">
            <v>Civil Engineer (Registered)</v>
          </cell>
          <cell r="E848">
            <v>27</v>
          </cell>
          <cell r="F848" t="str">
            <v>McKinney</v>
          </cell>
          <cell r="G848" t="str">
            <v>Engineer, P.E.</v>
          </cell>
          <cell r="H848" t="str">
            <v>E</v>
          </cell>
          <cell r="I848">
            <v>39136</v>
          </cell>
          <cell r="J848" t="str">
            <v>Assistant City Engineer</v>
          </cell>
          <cell r="K848">
            <v>2</v>
          </cell>
          <cell r="L848">
            <v>5861.625</v>
          </cell>
          <cell r="M848">
            <v>4740</v>
          </cell>
          <cell r="N848">
            <v>5687</v>
          </cell>
          <cell r="O848">
            <v>6635</v>
          </cell>
        </row>
        <row r="849">
          <cell r="A849" t="e">
            <v>#N/A</v>
          </cell>
          <cell r="B849">
            <v>9</v>
          </cell>
          <cell r="C849" t="e">
            <v>#N/A</v>
          </cell>
          <cell r="D849" t="str">
            <v>Chief Accountant</v>
          </cell>
          <cell r="E849">
            <v>22</v>
          </cell>
          <cell r="F849" t="str">
            <v>McKinney</v>
          </cell>
          <cell r="G849" t="str">
            <v>Accounting Manager</v>
          </cell>
          <cell r="H849" t="str">
            <v>E</v>
          </cell>
          <cell r="I849">
            <v>39136</v>
          </cell>
          <cell r="J849" t="str">
            <v>Deputy Dir of Finance/Adm</v>
          </cell>
          <cell r="K849">
            <v>1</v>
          </cell>
          <cell r="L849">
            <v>6233</v>
          </cell>
          <cell r="M849">
            <v>4740</v>
          </cell>
          <cell r="N849">
            <v>5687</v>
          </cell>
          <cell r="O849">
            <v>6635</v>
          </cell>
          <cell r="P849" t="str">
            <v>N</v>
          </cell>
        </row>
        <row r="850">
          <cell r="A850" t="e">
            <v>#N/A</v>
          </cell>
          <cell r="B850">
            <v>9</v>
          </cell>
          <cell r="C850" t="e">
            <v>#N/A</v>
          </cell>
          <cell r="D850" t="str">
            <v>911 Manager</v>
          </cell>
          <cell r="E850">
            <v>150</v>
          </cell>
          <cell r="F850" t="str">
            <v>McKinney</v>
          </cell>
          <cell r="G850" t="str">
            <v>Communications Manager</v>
          </cell>
          <cell r="H850" t="str">
            <v>E</v>
          </cell>
          <cell r="I850">
            <v>39136</v>
          </cell>
          <cell r="J850" t="str">
            <v>Police Captain</v>
          </cell>
          <cell r="K850">
            <v>1</v>
          </cell>
          <cell r="L850">
            <v>5287</v>
          </cell>
          <cell r="M850">
            <v>4740</v>
          </cell>
          <cell r="N850">
            <v>5687</v>
          </cell>
          <cell r="O850">
            <v>6635</v>
          </cell>
          <cell r="P850" t="str">
            <v>N</v>
          </cell>
        </row>
        <row r="851">
          <cell r="A851" t="e">
            <v>#N/A</v>
          </cell>
          <cell r="B851">
            <v>9</v>
          </cell>
          <cell r="C851" t="e">
            <v>#N/A</v>
          </cell>
          <cell r="D851" t="str">
            <v>Director of Court Services</v>
          </cell>
          <cell r="E851">
            <v>4</v>
          </cell>
          <cell r="F851" t="str">
            <v>McKinney</v>
          </cell>
          <cell r="G851" t="str">
            <v>Municipal Court Administrator</v>
          </cell>
          <cell r="H851" t="str">
            <v>E</v>
          </cell>
          <cell r="I851">
            <v>39139</v>
          </cell>
          <cell r="J851" t="str">
            <v>Deputy Finance / Adm Services Director</v>
          </cell>
          <cell r="K851">
            <v>1</v>
          </cell>
          <cell r="L851">
            <v>4739.5</v>
          </cell>
          <cell r="M851">
            <v>4740</v>
          </cell>
          <cell r="N851">
            <v>5687</v>
          </cell>
          <cell r="O851">
            <v>6635</v>
          </cell>
          <cell r="P851" t="str">
            <v>N</v>
          </cell>
        </row>
        <row r="852">
          <cell r="A852" t="e">
            <v>#N/A</v>
          </cell>
          <cell r="B852">
            <v>9</v>
          </cell>
          <cell r="C852" t="e">
            <v>#N/A</v>
          </cell>
          <cell r="D852" t="str">
            <v>Chief Park Planner</v>
          </cell>
          <cell r="E852">
            <v>23</v>
          </cell>
          <cell r="F852" t="str">
            <v>McKinney</v>
          </cell>
          <cell r="G852" t="str">
            <v>Parks Development Superintendent</v>
          </cell>
          <cell r="H852" t="str">
            <v>E</v>
          </cell>
          <cell r="I852">
            <v>39139</v>
          </cell>
          <cell r="J852" t="str">
            <v>Parks &amp; Rec Director</v>
          </cell>
          <cell r="K852">
            <v>1</v>
          </cell>
          <cell r="L852">
            <v>6204.5829999999996</v>
          </cell>
          <cell r="M852">
            <v>4740</v>
          </cell>
          <cell r="N852">
            <v>5687</v>
          </cell>
          <cell r="O852">
            <v>6635</v>
          </cell>
        </row>
        <row r="853">
          <cell r="A853" t="e">
            <v>#N/A</v>
          </cell>
          <cell r="B853">
            <v>9</v>
          </cell>
          <cell r="C853" t="e">
            <v>#N/A</v>
          </cell>
          <cell r="D853" t="str">
            <v>Risk Manager</v>
          </cell>
          <cell r="E853">
            <v>44</v>
          </cell>
          <cell r="F853" t="str">
            <v>McKinney</v>
          </cell>
          <cell r="G853" t="str">
            <v>Safety / Risk Manager</v>
          </cell>
          <cell r="H853" t="str">
            <v>E</v>
          </cell>
          <cell r="I853">
            <v>39139</v>
          </cell>
          <cell r="J853" t="str">
            <v>Exec Dir of Finance / Admn</v>
          </cell>
          <cell r="K853">
            <v>1</v>
          </cell>
          <cell r="L853">
            <v>5681.1670000000004</v>
          </cell>
          <cell r="M853">
            <v>4740</v>
          </cell>
          <cell r="N853">
            <v>5687</v>
          </cell>
          <cell r="O853">
            <v>6635</v>
          </cell>
        </row>
        <row r="854">
          <cell r="A854" t="str">
            <v>3-8010</v>
          </cell>
          <cell r="B854">
            <v>3</v>
          </cell>
          <cell r="C854">
            <v>8010</v>
          </cell>
          <cell r="D854" t="str">
            <v>Chief Planner</v>
          </cell>
          <cell r="E854">
            <v>24</v>
          </cell>
          <cell r="F854" t="str">
            <v>Carrollton</v>
          </cell>
          <cell r="G854" t="str">
            <v>Chief Planner</v>
          </cell>
          <cell r="H854" t="str">
            <v>E</v>
          </cell>
          <cell r="I854">
            <v>39196</v>
          </cell>
          <cell r="J854" t="str">
            <v>Planning Division Manager</v>
          </cell>
          <cell r="K854">
            <v>1</v>
          </cell>
          <cell r="L854">
            <v>5453</v>
          </cell>
          <cell r="M854">
            <v>4755</v>
          </cell>
          <cell r="N854">
            <v>5372</v>
          </cell>
          <cell r="O854">
            <v>5988</v>
          </cell>
        </row>
        <row r="855">
          <cell r="A855" t="str">
            <v>2-2030</v>
          </cell>
          <cell r="B855">
            <v>2</v>
          </cell>
          <cell r="C855">
            <v>2030</v>
          </cell>
          <cell r="D855" t="str">
            <v>Recreation Superintendent</v>
          </cell>
          <cell r="E855">
            <v>43</v>
          </cell>
          <cell r="F855" t="str">
            <v>Arlington</v>
          </cell>
          <cell r="G855" t="str">
            <v>Center Programs Mgr</v>
          </cell>
          <cell r="H855" t="str">
            <v>E</v>
          </cell>
          <cell r="I855">
            <v>39181</v>
          </cell>
          <cell r="J855" t="str">
            <v>DIRECTOR OF PARKS &amp; RECREATION</v>
          </cell>
          <cell r="K855">
            <v>1</v>
          </cell>
          <cell r="L855">
            <v>5904</v>
          </cell>
          <cell r="M855">
            <v>4757</v>
          </cell>
          <cell r="N855">
            <v>5947</v>
          </cell>
          <cell r="O855">
            <v>6541</v>
          </cell>
          <cell r="P855" t="str">
            <v>N</v>
          </cell>
          <cell r="Q855">
            <v>0</v>
          </cell>
          <cell r="R855">
            <v>8</v>
          </cell>
        </row>
        <row r="856">
          <cell r="A856" t="str">
            <v>2-2020</v>
          </cell>
          <cell r="B856">
            <v>2</v>
          </cell>
          <cell r="C856">
            <v>2020</v>
          </cell>
          <cell r="D856" t="str">
            <v>Parks Superintendent</v>
          </cell>
          <cell r="E856">
            <v>35</v>
          </cell>
          <cell r="F856" t="str">
            <v>Arlington</v>
          </cell>
          <cell r="G856" t="str">
            <v>Parks Maintenance Supt</v>
          </cell>
          <cell r="H856" t="str">
            <v>E</v>
          </cell>
          <cell r="I856">
            <v>39195</v>
          </cell>
          <cell r="J856" t="str">
            <v>DIRECTOR OF PARKS &amp; RECREATION</v>
          </cell>
          <cell r="K856">
            <v>1</v>
          </cell>
          <cell r="L856">
            <v>5596</v>
          </cell>
          <cell r="M856">
            <v>4757</v>
          </cell>
          <cell r="N856">
            <v>5947</v>
          </cell>
          <cell r="O856">
            <v>6541</v>
          </cell>
          <cell r="P856" t="str">
            <v>N</v>
          </cell>
          <cell r="Q856">
            <v>0</v>
          </cell>
          <cell r="R856">
            <v>8</v>
          </cell>
        </row>
        <row r="857">
          <cell r="A857" t="str">
            <v>12-2320</v>
          </cell>
          <cell r="B857">
            <v>12</v>
          </cell>
          <cell r="C857">
            <v>2320</v>
          </cell>
          <cell r="D857" t="str">
            <v>Building Maintenance Superintendent</v>
          </cell>
          <cell r="E857">
            <v>21</v>
          </cell>
          <cell r="F857" t="str">
            <v>Garland</v>
          </cell>
          <cell r="G857" t="str">
            <v>Facilities Services Manager</v>
          </cell>
          <cell r="H857" t="str">
            <v>E</v>
          </cell>
          <cell r="I857">
            <v>39139</v>
          </cell>
          <cell r="J857" t="str">
            <v>Managing Director</v>
          </cell>
          <cell r="K857">
            <v>1</v>
          </cell>
          <cell r="L857">
            <v>5616</v>
          </cell>
          <cell r="M857">
            <v>4781</v>
          </cell>
          <cell r="N857">
            <v>6216</v>
          </cell>
          <cell r="O857">
            <v>7649</v>
          </cell>
        </row>
        <row r="858">
          <cell r="A858" t="str">
            <v>12-8010</v>
          </cell>
          <cell r="B858">
            <v>12</v>
          </cell>
          <cell r="C858">
            <v>8010</v>
          </cell>
          <cell r="D858" t="str">
            <v>Chief Planner</v>
          </cell>
          <cell r="E858">
            <v>24</v>
          </cell>
          <cell r="F858" t="str">
            <v>Garland</v>
          </cell>
          <cell r="G858" t="str">
            <v>Principal Planner</v>
          </cell>
          <cell r="H858" t="str">
            <v>E</v>
          </cell>
          <cell r="I858">
            <v>39139</v>
          </cell>
          <cell r="J858" t="str">
            <v>Program Administrator</v>
          </cell>
          <cell r="K858">
            <v>2</v>
          </cell>
          <cell r="L858">
            <v>5302</v>
          </cell>
          <cell r="M858">
            <v>4781</v>
          </cell>
          <cell r="N858">
            <v>6216</v>
          </cell>
          <cell r="O858">
            <v>7649</v>
          </cell>
        </row>
        <row r="859">
          <cell r="A859" t="str">
            <v>12-</v>
          </cell>
          <cell r="B859">
            <v>12</v>
          </cell>
          <cell r="D859" t="str">
            <v>Water Utility Operation Manager</v>
          </cell>
          <cell r="E859">
            <v>125</v>
          </cell>
          <cell r="F859" t="str">
            <v>Garland</v>
          </cell>
          <cell r="G859" t="str">
            <v>Water Utilities Distribution Manager</v>
          </cell>
          <cell r="H859" t="str">
            <v>E</v>
          </cell>
          <cell r="I859">
            <v>39139</v>
          </cell>
          <cell r="J859" t="str">
            <v>Managing Director</v>
          </cell>
          <cell r="K859">
            <v>1</v>
          </cell>
          <cell r="L859">
            <v>5647</v>
          </cell>
          <cell r="M859">
            <v>4781</v>
          </cell>
          <cell r="N859">
            <v>6216</v>
          </cell>
          <cell r="O859">
            <v>7649</v>
          </cell>
        </row>
        <row r="860">
          <cell r="A860" t="e">
            <v>#N/A</v>
          </cell>
          <cell r="B860">
            <v>12</v>
          </cell>
          <cell r="C860" t="e">
            <v>#N/A</v>
          </cell>
          <cell r="D860" t="str">
            <v>Building Inspections Manager</v>
          </cell>
          <cell r="E860">
            <v>20</v>
          </cell>
          <cell r="F860" t="str">
            <v>Garland</v>
          </cell>
          <cell r="G860" t="str">
            <v>Building Code Field Manager</v>
          </cell>
          <cell r="H860" t="str">
            <v>E</v>
          </cell>
          <cell r="I860">
            <v>39139</v>
          </cell>
          <cell r="J860" t="str">
            <v>Municipal Services Director</v>
          </cell>
          <cell r="K860">
            <v>1</v>
          </cell>
          <cell r="L860">
            <v>5970</v>
          </cell>
          <cell r="M860">
            <v>4781</v>
          </cell>
          <cell r="N860">
            <v>6216</v>
          </cell>
          <cell r="O860">
            <v>7649</v>
          </cell>
        </row>
        <row r="861">
          <cell r="A861" t="e">
            <v>#N/A</v>
          </cell>
          <cell r="B861">
            <v>12</v>
          </cell>
          <cell r="C861" t="e">
            <v>#N/A</v>
          </cell>
          <cell r="D861" t="str">
            <v>Database Administrator</v>
          </cell>
          <cell r="E861">
            <v>133</v>
          </cell>
          <cell r="F861" t="str">
            <v>Garland</v>
          </cell>
          <cell r="G861" t="str">
            <v>Database Administrator</v>
          </cell>
          <cell r="H861" t="str">
            <v>E</v>
          </cell>
          <cell r="I861">
            <v>39139</v>
          </cell>
          <cell r="J861" t="str">
            <v>Technical Administrator</v>
          </cell>
          <cell r="K861">
            <v>2</v>
          </cell>
          <cell r="L861">
            <v>6030</v>
          </cell>
          <cell r="M861">
            <v>4781</v>
          </cell>
          <cell r="N861">
            <v>6216</v>
          </cell>
          <cell r="O861">
            <v>7649</v>
          </cell>
        </row>
        <row r="862">
          <cell r="A862" t="e">
            <v>#N/A</v>
          </cell>
          <cell r="B862">
            <v>12</v>
          </cell>
          <cell r="C862" t="e">
            <v>#N/A</v>
          </cell>
          <cell r="D862" t="str">
            <v>Drainage Engineer</v>
          </cell>
          <cell r="E862">
            <v>143</v>
          </cell>
          <cell r="F862" t="str">
            <v>Garland</v>
          </cell>
          <cell r="G862" t="str">
            <v>Development Engineer</v>
          </cell>
          <cell r="H862" t="str">
            <v>E</v>
          </cell>
          <cell r="I862">
            <v>39139</v>
          </cell>
          <cell r="J862" t="str">
            <v>Engineering Administrator</v>
          </cell>
          <cell r="K862">
            <v>2</v>
          </cell>
          <cell r="L862">
            <v>6288</v>
          </cell>
          <cell r="M862">
            <v>4781</v>
          </cell>
          <cell r="N862">
            <v>6216</v>
          </cell>
          <cell r="O862">
            <v>7649</v>
          </cell>
        </row>
        <row r="863">
          <cell r="A863" t="e">
            <v>#N/A</v>
          </cell>
          <cell r="B863">
            <v>12</v>
          </cell>
          <cell r="C863" t="e">
            <v>#N/A</v>
          </cell>
          <cell r="D863" t="str">
            <v>Environmental Health Manager</v>
          </cell>
          <cell r="E863">
            <v>30</v>
          </cell>
          <cell r="F863" t="str">
            <v>Garland</v>
          </cell>
          <cell r="G863" t="str">
            <v>Environmental Health Manager</v>
          </cell>
          <cell r="H863" t="str">
            <v>E</v>
          </cell>
          <cell r="I863">
            <v>39139</v>
          </cell>
          <cell r="J863" t="str">
            <v>Managing Director</v>
          </cell>
          <cell r="K863">
            <v>1</v>
          </cell>
          <cell r="L863">
            <v>5228</v>
          </cell>
          <cell r="M863">
            <v>4781</v>
          </cell>
          <cell r="N863">
            <v>6216</v>
          </cell>
          <cell r="O863">
            <v>7649</v>
          </cell>
        </row>
        <row r="864">
          <cell r="A864" t="e">
            <v>#N/A</v>
          </cell>
          <cell r="B864">
            <v>12</v>
          </cell>
          <cell r="C864" t="e">
            <v>#N/A</v>
          </cell>
          <cell r="D864" t="str">
            <v>Chief Park Planner</v>
          </cell>
          <cell r="E864">
            <v>23</v>
          </cell>
          <cell r="F864" t="str">
            <v>Garland</v>
          </cell>
          <cell r="G864" t="str">
            <v>Sr. Park Planner</v>
          </cell>
          <cell r="I864">
            <v>39139</v>
          </cell>
          <cell r="K864">
            <v>1</v>
          </cell>
          <cell r="L864">
            <v>6483</v>
          </cell>
          <cell r="M864">
            <v>4781</v>
          </cell>
          <cell r="N864">
            <v>6216</v>
          </cell>
          <cell r="O864">
            <v>7649</v>
          </cell>
        </row>
        <row r="865">
          <cell r="A865" t="e">
            <v>#N/A</v>
          </cell>
          <cell r="B865">
            <v>12</v>
          </cell>
          <cell r="C865" t="e">
            <v>#N/A</v>
          </cell>
          <cell r="D865" t="str">
            <v>Traffic Superintendent</v>
          </cell>
          <cell r="E865">
            <v>49</v>
          </cell>
          <cell r="F865" t="str">
            <v>Garland</v>
          </cell>
          <cell r="G865" t="str">
            <v>Transportation Operations Manger</v>
          </cell>
          <cell r="H865" t="str">
            <v>E</v>
          </cell>
          <cell r="I865">
            <v>39139</v>
          </cell>
          <cell r="K865">
            <v>1</v>
          </cell>
          <cell r="L865">
            <v>7275</v>
          </cell>
          <cell r="M865">
            <v>4781</v>
          </cell>
          <cell r="N865">
            <v>6216</v>
          </cell>
          <cell r="O865">
            <v>7649</v>
          </cell>
        </row>
        <row r="866">
          <cell r="A866" t="str">
            <v>7-1781</v>
          </cell>
          <cell r="B866">
            <v>7</v>
          </cell>
          <cell r="C866">
            <v>1781</v>
          </cell>
          <cell r="D866" t="str">
            <v>Webmaster</v>
          </cell>
          <cell r="E866">
            <v>28</v>
          </cell>
          <cell r="F866" t="str">
            <v>Irving</v>
          </cell>
          <cell r="G866" t="str">
            <v>WEBMASTER</v>
          </cell>
          <cell r="H866" t="str">
            <v>E</v>
          </cell>
          <cell r="I866">
            <v>39191</v>
          </cell>
          <cell r="J866" t="str">
            <v>Project Team Manager</v>
          </cell>
          <cell r="K866">
            <v>1</v>
          </cell>
          <cell r="L866">
            <v>4792</v>
          </cell>
          <cell r="M866">
            <v>4792</v>
          </cell>
          <cell r="N866">
            <v>5693</v>
          </cell>
          <cell r="O866">
            <v>6761</v>
          </cell>
          <cell r="P866" t="str">
            <v>N</v>
          </cell>
          <cell r="Q866">
            <v>0</v>
          </cell>
        </row>
        <row r="867">
          <cell r="A867" t="e">
            <v>#N/A</v>
          </cell>
          <cell r="B867">
            <v>7</v>
          </cell>
          <cell r="C867" t="e">
            <v>#N/A</v>
          </cell>
          <cell r="D867" t="str">
            <v>Sanitation Superintendent</v>
          </cell>
          <cell r="E867">
            <v>46</v>
          </cell>
          <cell r="F867" t="str">
            <v>Irving</v>
          </cell>
          <cell r="G867" t="str">
            <v>SANITATION SUPERVISOR</v>
          </cell>
          <cell r="H867" t="str">
            <v>E</v>
          </cell>
          <cell r="I867">
            <v>39191</v>
          </cell>
          <cell r="J867" t="str">
            <v>Solid Waste Manager</v>
          </cell>
          <cell r="K867">
            <v>1</v>
          </cell>
          <cell r="L867">
            <v>6532</v>
          </cell>
          <cell r="M867">
            <v>4792</v>
          </cell>
          <cell r="N867">
            <v>5693</v>
          </cell>
          <cell r="O867">
            <v>6761</v>
          </cell>
        </row>
        <row r="868">
          <cell r="A868" t="str">
            <v>11-1781</v>
          </cell>
          <cell r="B868">
            <v>11</v>
          </cell>
          <cell r="C868">
            <v>1781</v>
          </cell>
          <cell r="D868" t="str">
            <v>Webmaster</v>
          </cell>
          <cell r="E868">
            <v>28</v>
          </cell>
          <cell r="F868" t="str">
            <v>Richardson</v>
          </cell>
          <cell r="G868" t="str">
            <v>WEB MANAGER</v>
          </cell>
          <cell r="H868" t="str">
            <v>N</v>
          </cell>
          <cell r="I868">
            <v>39302</v>
          </cell>
          <cell r="J868" t="str">
            <v>Chief Information Officer</v>
          </cell>
          <cell r="K868">
            <v>1</v>
          </cell>
          <cell r="L868">
            <v>5823</v>
          </cell>
          <cell r="M868">
            <v>4813</v>
          </cell>
          <cell r="N868">
            <v>5794</v>
          </cell>
          <cell r="O868">
            <v>6775</v>
          </cell>
          <cell r="P868" t="str">
            <v>N</v>
          </cell>
          <cell r="Q868">
            <v>0</v>
          </cell>
        </row>
        <row r="869">
          <cell r="A869" t="e">
            <v>#N/A</v>
          </cell>
          <cell r="B869">
            <v>12</v>
          </cell>
          <cell r="C869" t="e">
            <v>#N/A</v>
          </cell>
          <cell r="D869" t="str">
            <v>LAN Administrator</v>
          </cell>
          <cell r="E869" t="str">
            <v>9A</v>
          </cell>
          <cell r="F869" t="str">
            <v>Garland</v>
          </cell>
          <cell r="G869" t="str">
            <v>Lead Network Analyst</v>
          </cell>
          <cell r="H869" t="str">
            <v>E</v>
          </cell>
          <cell r="I869">
            <v>39139</v>
          </cell>
          <cell r="J869" t="str">
            <v>Technical Administrator</v>
          </cell>
          <cell r="K869">
            <v>3</v>
          </cell>
          <cell r="L869">
            <v>6899</v>
          </cell>
          <cell r="M869">
            <v>4888</v>
          </cell>
          <cell r="N869">
            <v>6285</v>
          </cell>
          <cell r="O869">
            <v>7682</v>
          </cell>
        </row>
        <row r="870">
          <cell r="A870" t="e">
            <v>#N/A</v>
          </cell>
          <cell r="B870">
            <v>11</v>
          </cell>
          <cell r="C870" t="e">
            <v>#N/A</v>
          </cell>
          <cell r="D870" t="str">
            <v>Sanitation Superintendent</v>
          </cell>
          <cell r="E870">
            <v>46</v>
          </cell>
          <cell r="F870" t="str">
            <v>Richardson</v>
          </cell>
          <cell r="G870" t="str">
            <v>SUPT OF SOLID WASTE OPERATIONS</v>
          </cell>
          <cell r="H870" t="str">
            <v>E</v>
          </cell>
          <cell r="I870">
            <v>39302</v>
          </cell>
          <cell r="J870" t="str">
            <v>Solid Waste Manager</v>
          </cell>
          <cell r="K870">
            <v>1</v>
          </cell>
          <cell r="L870">
            <v>5335</v>
          </cell>
          <cell r="M870">
            <v>4923</v>
          </cell>
          <cell r="N870">
            <v>5760.5</v>
          </cell>
          <cell r="O870">
            <v>6598</v>
          </cell>
          <cell r="P870" t="str">
            <v>N</v>
          </cell>
          <cell r="Q870">
            <v>0</v>
          </cell>
        </row>
        <row r="871">
          <cell r="A871" t="str">
            <v>11-2030</v>
          </cell>
          <cell r="B871">
            <v>11</v>
          </cell>
          <cell r="C871">
            <v>2030</v>
          </cell>
          <cell r="D871" t="str">
            <v>Recreation Superintendent</v>
          </cell>
          <cell r="E871">
            <v>43</v>
          </cell>
          <cell r="F871" t="str">
            <v>Richardson</v>
          </cell>
          <cell r="G871" t="str">
            <v>SUPERINTENDENT OF RECREATION</v>
          </cell>
          <cell r="H871" t="str">
            <v>E</v>
          </cell>
          <cell r="I871">
            <v>39302</v>
          </cell>
          <cell r="J871" t="str">
            <v>Asst Dir. of PARD - Rec &amp; Events</v>
          </cell>
          <cell r="K871">
            <v>1</v>
          </cell>
          <cell r="L871">
            <v>6443</v>
          </cell>
          <cell r="M871">
            <v>4926</v>
          </cell>
          <cell r="N871">
            <v>5762</v>
          </cell>
          <cell r="O871">
            <v>6598</v>
          </cell>
          <cell r="P871" t="str">
            <v>N</v>
          </cell>
          <cell r="Q871">
            <v>499</v>
          </cell>
        </row>
        <row r="872">
          <cell r="A872" t="str">
            <v>11-2020</v>
          </cell>
          <cell r="B872">
            <v>11</v>
          </cell>
          <cell r="C872">
            <v>2020</v>
          </cell>
          <cell r="D872" t="str">
            <v>Parks Superintendent</v>
          </cell>
          <cell r="E872">
            <v>35</v>
          </cell>
          <cell r="F872" t="str">
            <v>Richardson</v>
          </cell>
          <cell r="G872" t="str">
            <v>PARKS SUPERINTENDENT</v>
          </cell>
          <cell r="H872" t="str">
            <v>E</v>
          </cell>
          <cell r="I872">
            <v>39302</v>
          </cell>
          <cell r="J872" t="str">
            <v>Asst Dir of PARD-Parks&amp;Planning</v>
          </cell>
          <cell r="K872">
            <v>1</v>
          </cell>
          <cell r="L872">
            <v>5988</v>
          </cell>
          <cell r="M872">
            <v>4926</v>
          </cell>
          <cell r="N872">
            <v>5762</v>
          </cell>
          <cell r="O872">
            <v>6598</v>
          </cell>
          <cell r="P872" t="str">
            <v>N</v>
          </cell>
          <cell r="Q872">
            <v>499</v>
          </cell>
        </row>
        <row r="873">
          <cell r="A873" t="e">
            <v>#N/A</v>
          </cell>
          <cell r="B873">
            <v>11</v>
          </cell>
          <cell r="C873" t="e">
            <v>#N/A</v>
          </cell>
          <cell r="D873" t="str">
            <v>Chief Park Planner</v>
          </cell>
          <cell r="E873">
            <v>23</v>
          </cell>
          <cell r="F873" t="str">
            <v>Richardson</v>
          </cell>
          <cell r="G873" t="str">
            <v>PARK PLANNING SUPERINTENDENT</v>
          </cell>
          <cell r="H873" t="str">
            <v>E</v>
          </cell>
          <cell r="I873">
            <v>39302</v>
          </cell>
          <cell r="J873" t="str">
            <v>Asst Dir PARD-Parks &amp; Planning</v>
          </cell>
          <cell r="K873">
            <v>1</v>
          </cell>
          <cell r="L873">
            <v>5169</v>
          </cell>
          <cell r="M873">
            <v>4926</v>
          </cell>
          <cell r="N873">
            <v>5927</v>
          </cell>
          <cell r="O873">
            <v>6928</v>
          </cell>
          <cell r="P873" t="str">
            <v>N</v>
          </cell>
          <cell r="Q873">
            <v>499</v>
          </cell>
        </row>
        <row r="874">
          <cell r="A874" t="e">
            <v>#N/A</v>
          </cell>
          <cell r="B874">
            <v>11</v>
          </cell>
          <cell r="C874" t="e">
            <v>#N/A</v>
          </cell>
          <cell r="D874" t="str">
            <v>Traffic Superintendent</v>
          </cell>
          <cell r="E874">
            <v>49</v>
          </cell>
          <cell r="F874" t="str">
            <v>Richardson</v>
          </cell>
          <cell r="G874" t="str">
            <v>TRAFFIC OPERATIONS MANAGER</v>
          </cell>
          <cell r="H874" t="str">
            <v>E</v>
          </cell>
          <cell r="I874">
            <v>39302</v>
          </cell>
          <cell r="J874" t="str">
            <v>Dir. of Development Services</v>
          </cell>
          <cell r="K874">
            <v>1</v>
          </cell>
          <cell r="L874">
            <v>6598</v>
          </cell>
          <cell r="M874">
            <v>4926</v>
          </cell>
          <cell r="N874">
            <v>5927</v>
          </cell>
          <cell r="O874">
            <v>6928</v>
          </cell>
          <cell r="P874" t="str">
            <v>N</v>
          </cell>
          <cell r="Q874">
            <v>516</v>
          </cell>
        </row>
        <row r="875">
          <cell r="A875" t="str">
            <v>2-9030</v>
          </cell>
          <cell r="B875">
            <v>2</v>
          </cell>
          <cell r="C875">
            <v>9030</v>
          </cell>
          <cell r="D875" t="str">
            <v>Civil Engineer (Registered)</v>
          </cell>
          <cell r="E875">
            <v>27</v>
          </cell>
          <cell r="F875" t="str">
            <v>Arlington</v>
          </cell>
          <cell r="G875" t="str">
            <v>Project Engineer</v>
          </cell>
          <cell r="H875" t="str">
            <v>E</v>
          </cell>
          <cell r="I875">
            <v>39062</v>
          </cell>
          <cell r="J875" t="str">
            <v>ENGINEERING OPERATIONS MANAGER</v>
          </cell>
          <cell r="K875">
            <v>2</v>
          </cell>
          <cell r="L875">
            <v>5880</v>
          </cell>
          <cell r="M875">
            <v>4973</v>
          </cell>
          <cell r="N875">
            <v>6217</v>
          </cell>
          <cell r="O875">
            <v>6838</v>
          </cell>
          <cell r="P875" t="str">
            <v>N</v>
          </cell>
          <cell r="Q875">
            <v>0</v>
          </cell>
          <cell r="R875">
            <v>8</v>
          </cell>
        </row>
        <row r="876">
          <cell r="A876" t="e">
            <v>#N/A</v>
          </cell>
          <cell r="B876">
            <v>7</v>
          </cell>
          <cell r="C876" t="e">
            <v>#N/A</v>
          </cell>
          <cell r="D876" t="str">
            <v>Attorney</v>
          </cell>
          <cell r="E876">
            <v>18</v>
          </cell>
          <cell r="F876" t="str">
            <v>Irving</v>
          </cell>
          <cell r="G876" t="str">
            <v>ASSISTANT CITY ATTORNEY I</v>
          </cell>
          <cell r="H876" t="str">
            <v>E</v>
          </cell>
          <cell r="I876">
            <v>39191</v>
          </cell>
          <cell r="J876" t="str">
            <v>DEPUTY CITY ATTORNEY</v>
          </cell>
          <cell r="K876">
            <v>2</v>
          </cell>
          <cell r="L876">
            <v>5698</v>
          </cell>
          <cell r="M876">
            <v>5033</v>
          </cell>
          <cell r="N876">
            <v>5977</v>
          </cell>
          <cell r="O876">
            <v>7099</v>
          </cell>
          <cell r="P876" t="str">
            <v>N</v>
          </cell>
          <cell r="Q876">
            <v>0</v>
          </cell>
        </row>
        <row r="877">
          <cell r="A877" t="e">
            <v>#N/A</v>
          </cell>
          <cell r="B877">
            <v>7</v>
          </cell>
          <cell r="C877" t="e">
            <v>#N/A</v>
          </cell>
          <cell r="D877" t="str">
            <v>LAN Administrator</v>
          </cell>
          <cell r="E877" t="str">
            <v>9A</v>
          </cell>
          <cell r="F877" t="str">
            <v>Irving</v>
          </cell>
          <cell r="G877" t="str">
            <v>SENIOR NETWORK SPECIALIST</v>
          </cell>
          <cell r="H877" t="str">
            <v>E</v>
          </cell>
          <cell r="I877">
            <v>39191</v>
          </cell>
          <cell r="J877" t="str">
            <v>Network Systems Manager</v>
          </cell>
          <cell r="M877">
            <v>5033</v>
          </cell>
          <cell r="N877">
            <v>5977</v>
          </cell>
          <cell r="O877">
            <v>7099</v>
          </cell>
          <cell r="P877" t="str">
            <v>N</v>
          </cell>
          <cell r="Q877">
            <v>0</v>
          </cell>
        </row>
        <row r="878">
          <cell r="A878" t="e">
            <v>#N/A</v>
          </cell>
          <cell r="B878">
            <v>10</v>
          </cell>
          <cell r="C878" t="e">
            <v>#N/A</v>
          </cell>
          <cell r="D878" t="str">
            <v>Fleet Maintenance Manager</v>
          </cell>
          <cell r="E878">
            <v>86</v>
          </cell>
          <cell r="F878" t="str">
            <v>Plano</v>
          </cell>
          <cell r="G878" t="str">
            <v>Fleet &amp; Equipment Services Manager</v>
          </cell>
          <cell r="H878" t="str">
            <v>E</v>
          </cell>
          <cell r="I878">
            <v>39219</v>
          </cell>
          <cell r="J878" t="str">
            <v>Director Public Works</v>
          </cell>
          <cell r="K878">
            <v>1</v>
          </cell>
          <cell r="L878">
            <v>6971</v>
          </cell>
          <cell r="M878">
            <v>5046</v>
          </cell>
          <cell r="N878">
            <v>6244</v>
          </cell>
          <cell r="O878">
            <v>7432</v>
          </cell>
        </row>
        <row r="879">
          <cell r="A879" t="str">
            <v>9-5030</v>
          </cell>
          <cell r="B879">
            <v>9</v>
          </cell>
          <cell r="C879">
            <v>5030</v>
          </cell>
          <cell r="D879" t="str">
            <v>Street Superintendent</v>
          </cell>
          <cell r="E879">
            <v>48</v>
          </cell>
          <cell r="F879" t="str">
            <v>McKinney</v>
          </cell>
          <cell r="G879" t="str">
            <v>Street Superintendent</v>
          </cell>
          <cell r="H879" t="str">
            <v>E</v>
          </cell>
          <cell r="I879">
            <v>39139</v>
          </cell>
          <cell r="J879" t="str">
            <v>Exec Dir Public Works</v>
          </cell>
          <cell r="K879">
            <v>1</v>
          </cell>
          <cell r="L879">
            <v>6316.75</v>
          </cell>
          <cell r="M879">
            <v>5048</v>
          </cell>
          <cell r="N879">
            <v>6057</v>
          </cell>
          <cell r="O879">
            <v>7067</v>
          </cell>
        </row>
        <row r="880">
          <cell r="A880" t="str">
            <v>9-5030</v>
          </cell>
          <cell r="B880">
            <v>9</v>
          </cell>
          <cell r="C880">
            <v>5030</v>
          </cell>
          <cell r="D880" t="str">
            <v>Traffic Superintendent</v>
          </cell>
          <cell r="E880">
            <v>49</v>
          </cell>
          <cell r="F880" t="str">
            <v>McKinney</v>
          </cell>
          <cell r="G880" t="str">
            <v>Street Superintendent</v>
          </cell>
          <cell r="H880" t="str">
            <v>E</v>
          </cell>
          <cell r="I880">
            <v>39139</v>
          </cell>
          <cell r="J880" t="str">
            <v>Exec Dir Public Works</v>
          </cell>
          <cell r="K880">
            <v>1</v>
          </cell>
          <cell r="L880">
            <v>6317</v>
          </cell>
          <cell r="M880">
            <v>5048</v>
          </cell>
          <cell r="N880">
            <v>6057</v>
          </cell>
          <cell r="O880">
            <v>7067</v>
          </cell>
        </row>
        <row r="881">
          <cell r="A881" t="str">
            <v>9-</v>
          </cell>
          <cell r="B881">
            <v>9</v>
          </cell>
          <cell r="D881" t="str">
            <v>Water Utility Operation Manager</v>
          </cell>
          <cell r="E881">
            <v>125</v>
          </cell>
          <cell r="F881" t="str">
            <v>McKinney</v>
          </cell>
          <cell r="G881" t="str">
            <v>Water Superintendent</v>
          </cell>
          <cell r="H881" t="str">
            <v>E</v>
          </cell>
          <cell r="I881">
            <v>39141</v>
          </cell>
          <cell r="J881" t="str">
            <v>Exec Dir Public Works</v>
          </cell>
          <cell r="K881">
            <v>1</v>
          </cell>
          <cell r="L881">
            <v>6585</v>
          </cell>
          <cell r="M881">
            <v>5048</v>
          </cell>
          <cell r="N881">
            <v>6057</v>
          </cell>
          <cell r="O881">
            <v>7061</v>
          </cell>
          <cell r="P881" t="str">
            <v>N</v>
          </cell>
        </row>
        <row r="882">
          <cell r="A882" t="str">
            <v>9-PSPC Job Code</v>
          </cell>
          <cell r="B882">
            <v>9</v>
          </cell>
          <cell r="C882" t="str">
            <v>PSPC Job Code</v>
          </cell>
          <cell r="D882" t="str">
            <v>Chief Purchasing Agent</v>
          </cell>
          <cell r="E882">
            <v>25</v>
          </cell>
          <cell r="F882" t="str">
            <v>McKinney</v>
          </cell>
          <cell r="G882" t="str">
            <v>Purchasing Manager</v>
          </cell>
          <cell r="H882" t="str">
            <v>E</v>
          </cell>
          <cell r="I882">
            <v>39139</v>
          </cell>
          <cell r="K882">
            <v>1</v>
          </cell>
          <cell r="L882">
            <v>6312.5</v>
          </cell>
          <cell r="M882">
            <v>5048</v>
          </cell>
          <cell r="N882">
            <v>6057</v>
          </cell>
          <cell r="O882">
            <v>7067</v>
          </cell>
          <cell r="P882" t="str">
            <v>N</v>
          </cell>
        </row>
        <row r="883">
          <cell r="A883" t="e">
            <v>#N/A</v>
          </cell>
          <cell r="B883">
            <v>9</v>
          </cell>
          <cell r="C883" t="e">
            <v>#N/A</v>
          </cell>
          <cell r="D883" t="str">
            <v>Environmental Health Manager</v>
          </cell>
          <cell r="E883">
            <v>30</v>
          </cell>
          <cell r="F883" t="str">
            <v>McKinney</v>
          </cell>
          <cell r="G883" t="str">
            <v>Environmental Health Manager</v>
          </cell>
          <cell r="H883" t="str">
            <v>E</v>
          </cell>
          <cell r="I883">
            <v>39136</v>
          </cell>
          <cell r="J883" t="str">
            <v>Community Development Dir</v>
          </cell>
          <cell r="K883">
            <v>1</v>
          </cell>
          <cell r="L883">
            <v>6219.0829999999996</v>
          </cell>
          <cell r="M883">
            <v>5048</v>
          </cell>
          <cell r="N883">
            <v>6057</v>
          </cell>
          <cell r="O883">
            <v>7067</v>
          </cell>
          <cell r="P883" t="str">
            <v>N</v>
          </cell>
        </row>
        <row r="884">
          <cell r="A884" t="str">
            <v>9-6030</v>
          </cell>
          <cell r="B884">
            <v>9</v>
          </cell>
          <cell r="C884">
            <v>6030</v>
          </cell>
          <cell r="D884" t="str">
            <v>Building Official</v>
          </cell>
          <cell r="E884">
            <v>119</v>
          </cell>
          <cell r="F884" t="str">
            <v>McKinney</v>
          </cell>
          <cell r="G884" t="str">
            <v>Chief Building Official</v>
          </cell>
          <cell r="H884" t="str">
            <v>E</v>
          </cell>
          <cell r="I884">
            <v>39136</v>
          </cell>
          <cell r="J884" t="str">
            <v>Community Development Dir</v>
          </cell>
          <cell r="K884">
            <v>1</v>
          </cell>
          <cell r="L884">
            <v>7073</v>
          </cell>
          <cell r="M884">
            <v>5052</v>
          </cell>
          <cell r="N884">
            <v>6062</v>
          </cell>
          <cell r="O884">
            <v>7073</v>
          </cell>
        </row>
        <row r="885">
          <cell r="A885" t="e">
            <v>#N/A</v>
          </cell>
          <cell r="B885">
            <v>15</v>
          </cell>
          <cell r="C885" t="e">
            <v>#N/A</v>
          </cell>
          <cell r="D885" t="str">
            <v>Environmental Health Manager</v>
          </cell>
          <cell r="E885">
            <v>30</v>
          </cell>
          <cell r="F885" t="str">
            <v>Mesquite</v>
          </cell>
          <cell r="G885" t="str">
            <v>Manager of Health</v>
          </cell>
          <cell r="H885" t="str">
            <v>E</v>
          </cell>
          <cell r="I885">
            <v>39177</v>
          </cell>
          <cell r="J885" t="str">
            <v>Director of Code Compliance</v>
          </cell>
          <cell r="K885">
            <v>1</v>
          </cell>
          <cell r="L885">
            <v>5205</v>
          </cell>
          <cell r="M885">
            <v>5053</v>
          </cell>
          <cell r="N885">
            <v>5053</v>
          </cell>
          <cell r="O885">
            <v>5053</v>
          </cell>
          <cell r="P885" t="str">
            <v>NO</v>
          </cell>
          <cell r="Q885">
            <v>0</v>
          </cell>
        </row>
        <row r="886">
          <cell r="A886" t="str">
            <v>10-2470</v>
          </cell>
          <cell r="B886">
            <v>10</v>
          </cell>
          <cell r="C886">
            <v>2470</v>
          </cell>
          <cell r="D886" t="str">
            <v>Librarian (Branch Manager)</v>
          </cell>
          <cell r="E886">
            <v>33</v>
          </cell>
          <cell r="F886" t="str">
            <v>Plano</v>
          </cell>
          <cell r="G886" t="str">
            <v>Library Manager</v>
          </cell>
          <cell r="H886" t="str">
            <v>E</v>
          </cell>
          <cell r="I886">
            <v>39219</v>
          </cell>
          <cell r="J886" t="str">
            <v>Director Libraries</v>
          </cell>
          <cell r="K886">
            <v>5</v>
          </cell>
          <cell r="L886">
            <v>6146</v>
          </cell>
          <cell r="M886">
            <v>5056</v>
          </cell>
          <cell r="N886">
            <v>6244</v>
          </cell>
          <cell r="O886">
            <v>7432</v>
          </cell>
          <cell r="Q886">
            <v>178</v>
          </cell>
        </row>
        <row r="887">
          <cell r="A887" t="str">
            <v>10-2320</v>
          </cell>
          <cell r="B887">
            <v>10</v>
          </cell>
          <cell r="C887">
            <v>2320</v>
          </cell>
          <cell r="D887" t="str">
            <v>Building Maintenance Superintendent</v>
          </cell>
          <cell r="E887">
            <v>21</v>
          </cell>
          <cell r="F887" t="str">
            <v>Plano</v>
          </cell>
          <cell r="G887" t="str">
            <v>Facilities Services Manager</v>
          </cell>
          <cell r="H887" t="str">
            <v>E</v>
          </cell>
          <cell r="I887">
            <v>39218</v>
          </cell>
          <cell r="J887" t="str">
            <v>City Engineer</v>
          </cell>
          <cell r="K887">
            <v>1</v>
          </cell>
          <cell r="L887">
            <v>7432</v>
          </cell>
          <cell r="M887">
            <v>5056</v>
          </cell>
          <cell r="N887">
            <v>6244</v>
          </cell>
          <cell r="O887">
            <v>7432</v>
          </cell>
          <cell r="Q887">
            <v>600</v>
          </cell>
          <cell r="R887" t="str">
            <v>n/a</v>
          </cell>
        </row>
        <row r="888">
          <cell r="A888" t="str">
            <v>10-8010</v>
          </cell>
          <cell r="B888">
            <v>10</v>
          </cell>
          <cell r="C888">
            <v>8010</v>
          </cell>
          <cell r="D888" t="str">
            <v>Chief Planner</v>
          </cell>
          <cell r="E888">
            <v>24</v>
          </cell>
          <cell r="F888" t="str">
            <v>Plano</v>
          </cell>
          <cell r="G888" t="str">
            <v>Development Review Manager</v>
          </cell>
          <cell r="H888" t="str">
            <v>E</v>
          </cell>
          <cell r="I888">
            <v>39218</v>
          </cell>
          <cell r="J888" t="str">
            <v>Director Planning</v>
          </cell>
          <cell r="K888">
            <v>1</v>
          </cell>
          <cell r="L888">
            <v>6536</v>
          </cell>
          <cell r="M888">
            <v>5056</v>
          </cell>
          <cell r="N888">
            <v>6244</v>
          </cell>
          <cell r="O888">
            <v>7432</v>
          </cell>
          <cell r="Q888">
            <v>178</v>
          </cell>
        </row>
        <row r="889">
          <cell r="A889" t="str">
            <v>10-9030</v>
          </cell>
          <cell r="B889">
            <v>10</v>
          </cell>
          <cell r="C889">
            <v>9030</v>
          </cell>
          <cell r="D889" t="str">
            <v>Civil Engineer (Registered)</v>
          </cell>
          <cell r="E889">
            <v>27</v>
          </cell>
          <cell r="F889" t="str">
            <v>Plano</v>
          </cell>
          <cell r="G889" t="str">
            <v>Sr Engineer</v>
          </cell>
          <cell r="H889" t="str">
            <v>E</v>
          </cell>
          <cell r="I889">
            <v>39219</v>
          </cell>
          <cell r="J889" t="str">
            <v>Chief Engineer</v>
          </cell>
          <cell r="K889">
            <v>5</v>
          </cell>
          <cell r="L889">
            <v>6629</v>
          </cell>
          <cell r="M889">
            <v>5056</v>
          </cell>
          <cell r="N889">
            <v>6244</v>
          </cell>
          <cell r="O889">
            <v>7432</v>
          </cell>
        </row>
        <row r="890">
          <cell r="A890" t="str">
            <v>10-PSPC Job Code</v>
          </cell>
          <cell r="B890">
            <v>10</v>
          </cell>
          <cell r="C890" t="str">
            <v>PSPC Job Code</v>
          </cell>
          <cell r="D890" t="str">
            <v>Chief Purchasing Agent</v>
          </cell>
          <cell r="E890">
            <v>25</v>
          </cell>
          <cell r="F890" t="str">
            <v>Plano</v>
          </cell>
          <cell r="G890" t="str">
            <v>Chief Purchasing Officer</v>
          </cell>
          <cell r="H890" t="str">
            <v>E</v>
          </cell>
          <cell r="I890">
            <v>39218</v>
          </cell>
          <cell r="J890" t="str">
            <v>Director Finanace</v>
          </cell>
          <cell r="K890">
            <v>1</v>
          </cell>
          <cell r="L890">
            <v>7432</v>
          </cell>
          <cell r="M890">
            <v>5056</v>
          </cell>
          <cell r="N890">
            <v>6244</v>
          </cell>
          <cell r="O890">
            <v>7432</v>
          </cell>
          <cell r="Q890">
            <v>355</v>
          </cell>
        </row>
        <row r="891">
          <cell r="A891" t="e">
            <v>#N/A</v>
          </cell>
          <cell r="B891">
            <v>10</v>
          </cell>
          <cell r="C891" t="e">
            <v>#N/A</v>
          </cell>
          <cell r="D891" t="str">
            <v>Senior Attorney</v>
          </cell>
          <cell r="E891">
            <v>47</v>
          </cell>
          <cell r="F891" t="str">
            <v>Plano</v>
          </cell>
          <cell r="G891" t="str">
            <v>Assistant City Attorney II</v>
          </cell>
          <cell r="H891" t="str">
            <v>E</v>
          </cell>
          <cell r="I891">
            <v>39218</v>
          </cell>
          <cell r="J891" t="str">
            <v>City Attorney</v>
          </cell>
          <cell r="K891">
            <v>1</v>
          </cell>
          <cell r="L891">
            <v>5617</v>
          </cell>
          <cell r="M891">
            <v>5056</v>
          </cell>
          <cell r="N891">
            <v>6244</v>
          </cell>
          <cell r="O891">
            <v>7432</v>
          </cell>
        </row>
        <row r="892">
          <cell r="A892" t="e">
            <v>#N/A</v>
          </cell>
          <cell r="B892">
            <v>10</v>
          </cell>
          <cell r="C892" t="e">
            <v>#N/A</v>
          </cell>
          <cell r="D892" t="str">
            <v>Chief Park Planner</v>
          </cell>
          <cell r="E892">
            <v>23</v>
          </cell>
          <cell r="F892" t="str">
            <v>Plano</v>
          </cell>
          <cell r="G892" t="str">
            <v>Chief Park Planner</v>
          </cell>
          <cell r="H892" t="str">
            <v>E</v>
          </cell>
          <cell r="I892">
            <v>39218</v>
          </cell>
          <cell r="J892" t="str">
            <v>Park Services Manager</v>
          </cell>
          <cell r="K892">
            <v>1</v>
          </cell>
          <cell r="L892">
            <v>7432</v>
          </cell>
          <cell r="M892">
            <v>5056</v>
          </cell>
          <cell r="N892">
            <v>6244</v>
          </cell>
          <cell r="O892">
            <v>7432</v>
          </cell>
          <cell r="P892" t="str">
            <v>N</v>
          </cell>
        </row>
        <row r="893">
          <cell r="A893" t="e">
            <v>#N/A</v>
          </cell>
          <cell r="B893">
            <v>10</v>
          </cell>
          <cell r="C893" t="e">
            <v>#N/A</v>
          </cell>
          <cell r="D893" t="str">
            <v>Director of Court Services</v>
          </cell>
          <cell r="E893">
            <v>4</v>
          </cell>
          <cell r="F893" t="str">
            <v>Plano</v>
          </cell>
          <cell r="G893" t="str">
            <v>Mun Court Administrator</v>
          </cell>
          <cell r="H893" t="str">
            <v>E</v>
          </cell>
          <cell r="I893">
            <v>39219</v>
          </cell>
          <cell r="J893" t="str">
            <v>Director Finanace</v>
          </cell>
          <cell r="K893">
            <v>1</v>
          </cell>
          <cell r="L893">
            <v>7432</v>
          </cell>
          <cell r="M893">
            <v>5056</v>
          </cell>
          <cell r="N893">
            <v>6244</v>
          </cell>
          <cell r="O893">
            <v>7432</v>
          </cell>
        </row>
        <row r="894">
          <cell r="A894" t="e">
            <v>#N/A</v>
          </cell>
          <cell r="B894">
            <v>10</v>
          </cell>
          <cell r="C894" t="e">
            <v>#N/A</v>
          </cell>
          <cell r="D894" t="str">
            <v>Risk Manager</v>
          </cell>
          <cell r="E894">
            <v>44</v>
          </cell>
          <cell r="F894" t="str">
            <v>Plano</v>
          </cell>
          <cell r="G894" t="str">
            <v>Risk Manager</v>
          </cell>
          <cell r="H894" t="str">
            <v>E</v>
          </cell>
          <cell r="I894">
            <v>39219</v>
          </cell>
          <cell r="J894" t="str">
            <v>Director Finance</v>
          </cell>
          <cell r="K894">
            <v>1</v>
          </cell>
          <cell r="L894">
            <v>7432</v>
          </cell>
          <cell r="M894">
            <v>5056</v>
          </cell>
          <cell r="N894">
            <v>6244</v>
          </cell>
          <cell r="O894">
            <v>7432</v>
          </cell>
          <cell r="Q894">
            <v>355</v>
          </cell>
        </row>
        <row r="895">
          <cell r="A895" t="e">
            <v>#N/A</v>
          </cell>
          <cell r="B895">
            <v>3</v>
          </cell>
          <cell r="C895" t="e">
            <v>#N/A</v>
          </cell>
          <cell r="D895" t="str">
            <v>Fire Driver Engineer</v>
          </cell>
          <cell r="E895">
            <v>110</v>
          </cell>
          <cell r="F895" t="str">
            <v>Carrollton</v>
          </cell>
          <cell r="G895" t="str">
            <v>Apparatus Operator</v>
          </cell>
          <cell r="H895" t="str">
            <v>N</v>
          </cell>
          <cell r="I895">
            <v>39206</v>
          </cell>
          <cell r="J895" t="str">
            <v>Battlion Chief</v>
          </cell>
          <cell r="K895">
            <v>27</v>
          </cell>
          <cell r="L895">
            <v>5305</v>
          </cell>
          <cell r="M895">
            <v>5065</v>
          </cell>
          <cell r="N895">
            <v>5398</v>
          </cell>
          <cell r="O895">
            <v>5560</v>
          </cell>
          <cell r="R895">
            <v>3</v>
          </cell>
        </row>
        <row r="896">
          <cell r="A896" t="e">
            <v>#N/A</v>
          </cell>
          <cell r="B896">
            <v>2</v>
          </cell>
          <cell r="C896" t="e">
            <v>#N/A</v>
          </cell>
          <cell r="D896" t="str">
            <v>Fire Driver Engineer</v>
          </cell>
          <cell r="E896">
            <v>110</v>
          </cell>
          <cell r="F896" t="str">
            <v>Arlington</v>
          </cell>
          <cell r="G896" t="str">
            <v>Fire Apparatus Opr</v>
          </cell>
          <cell r="H896" t="str">
            <v>N</v>
          </cell>
          <cell r="I896">
            <v>39181</v>
          </cell>
          <cell r="J896" t="str">
            <v>Fire Lieutenant/ Fire Captain</v>
          </cell>
          <cell r="K896">
            <v>64</v>
          </cell>
          <cell r="L896">
            <v>5320</v>
          </cell>
          <cell r="M896">
            <v>5089</v>
          </cell>
          <cell r="N896">
            <v>0</v>
          </cell>
          <cell r="O896">
            <v>5344</v>
          </cell>
          <cell r="P896" t="str">
            <v>N</v>
          </cell>
          <cell r="Q896">
            <v>0</v>
          </cell>
          <cell r="R896">
            <v>1</v>
          </cell>
        </row>
        <row r="897">
          <cell r="A897" t="str">
            <v>11-5030</v>
          </cell>
          <cell r="B897">
            <v>11</v>
          </cell>
          <cell r="C897">
            <v>5030</v>
          </cell>
          <cell r="D897" t="str">
            <v>Street Superintendent</v>
          </cell>
          <cell r="E897">
            <v>48</v>
          </cell>
          <cell r="F897" t="str">
            <v>Richardson</v>
          </cell>
          <cell r="G897" t="str">
            <v>STREET SUPERINTENDENT</v>
          </cell>
          <cell r="H897" t="str">
            <v>E</v>
          </cell>
          <cell r="I897">
            <v>39302</v>
          </cell>
          <cell r="J897" t="str">
            <v>Asst. Dir. Public Svcs - Field Ops</v>
          </cell>
          <cell r="K897">
            <v>1</v>
          </cell>
          <cell r="L897">
            <v>6598</v>
          </cell>
          <cell r="M897">
            <v>5169</v>
          </cell>
          <cell r="N897">
            <v>6221.5</v>
          </cell>
          <cell r="O897">
            <v>7274</v>
          </cell>
          <cell r="P897" t="str">
            <v>N</v>
          </cell>
          <cell r="Q897">
            <v>534</v>
          </cell>
        </row>
        <row r="898">
          <cell r="A898" t="str">
            <v>2-PSPC Job Code</v>
          </cell>
          <cell r="B898">
            <v>2</v>
          </cell>
          <cell r="C898" t="str">
            <v>PSPC Job Code</v>
          </cell>
          <cell r="D898" t="str">
            <v>Chief Purchasing Agent</v>
          </cell>
          <cell r="E898">
            <v>25</v>
          </cell>
          <cell r="F898" t="str">
            <v>Arlington</v>
          </cell>
          <cell r="G898" t="str">
            <v>Purchasing Mgr</v>
          </cell>
          <cell r="H898" t="str">
            <v>E</v>
          </cell>
          <cell r="I898">
            <v>39195</v>
          </cell>
          <cell r="J898" t="str">
            <v>CONTROLLER</v>
          </cell>
          <cell r="K898">
            <v>1</v>
          </cell>
          <cell r="L898">
            <v>6238</v>
          </cell>
          <cell r="M898">
            <v>5170</v>
          </cell>
          <cell r="N898">
            <v>6463</v>
          </cell>
          <cell r="O898">
            <v>7109</v>
          </cell>
          <cell r="P898" t="str">
            <v>N</v>
          </cell>
          <cell r="Q898">
            <v>0</v>
          </cell>
          <cell r="R898">
            <v>8</v>
          </cell>
        </row>
        <row r="899">
          <cell r="A899" t="e">
            <v>#N/A</v>
          </cell>
          <cell r="B899">
            <v>2</v>
          </cell>
          <cell r="C899" t="e">
            <v>#N/A</v>
          </cell>
          <cell r="D899" t="str">
            <v>911 Manager</v>
          </cell>
          <cell r="E899">
            <v>150</v>
          </cell>
          <cell r="F899" t="str">
            <v>Arlington</v>
          </cell>
          <cell r="G899" t="str">
            <v>Communications Mgr</v>
          </cell>
          <cell r="H899" t="str">
            <v>E</v>
          </cell>
          <cell r="I899">
            <v>39181</v>
          </cell>
          <cell r="J899" t="str">
            <v>Communications Svcs. Administrator</v>
          </cell>
          <cell r="K899">
            <v>1</v>
          </cell>
          <cell r="L899">
            <v>6733</v>
          </cell>
          <cell r="M899">
            <v>5170</v>
          </cell>
          <cell r="N899">
            <v>6463</v>
          </cell>
          <cell r="O899">
            <v>7109</v>
          </cell>
          <cell r="P899" t="str">
            <v>N</v>
          </cell>
          <cell r="Q899">
            <v>0</v>
          </cell>
          <cell r="R899">
            <v>8</v>
          </cell>
        </row>
        <row r="900">
          <cell r="A900" t="e">
            <v>#N/A</v>
          </cell>
          <cell r="B900">
            <v>11</v>
          </cell>
          <cell r="C900" t="e">
            <v>#N/A</v>
          </cell>
          <cell r="D900" t="str">
            <v>Director of Court Services</v>
          </cell>
          <cell r="E900">
            <v>4</v>
          </cell>
          <cell r="F900" t="str">
            <v>Richardson</v>
          </cell>
          <cell r="G900" t="str">
            <v>MUNICIPAL COURT ADMINISTRATOR</v>
          </cell>
          <cell r="H900" t="str">
            <v>E</v>
          </cell>
          <cell r="I900">
            <v>39302</v>
          </cell>
          <cell r="J900" t="str">
            <v>Asst. Dir. Finance</v>
          </cell>
          <cell r="K900">
            <v>1</v>
          </cell>
          <cell r="L900">
            <v>6353</v>
          </cell>
          <cell r="M900">
            <v>5182</v>
          </cell>
          <cell r="N900">
            <v>6237</v>
          </cell>
          <cell r="O900">
            <v>7292</v>
          </cell>
          <cell r="P900" t="str">
            <v>N</v>
          </cell>
          <cell r="Q900">
            <v>0</v>
          </cell>
        </row>
        <row r="901">
          <cell r="A901" t="e">
            <v>#N/A</v>
          </cell>
          <cell r="B901">
            <v>15</v>
          </cell>
          <cell r="C901" t="e">
            <v>#N/A</v>
          </cell>
          <cell r="D901" t="str">
            <v>Risk Manager</v>
          </cell>
          <cell r="E901">
            <v>44</v>
          </cell>
          <cell r="F901" t="str">
            <v>Mesquite</v>
          </cell>
          <cell r="G901" t="str">
            <v>Risk Manager</v>
          </cell>
          <cell r="H901" t="str">
            <v>E</v>
          </cell>
          <cell r="I901">
            <v>39177</v>
          </cell>
          <cell r="J901" t="str">
            <v>Manager of Human Resources</v>
          </cell>
          <cell r="K901">
            <v>1</v>
          </cell>
          <cell r="L901">
            <v>5607</v>
          </cell>
          <cell r="M901">
            <v>5199</v>
          </cell>
          <cell r="N901">
            <v>6144</v>
          </cell>
          <cell r="O901">
            <v>7090</v>
          </cell>
          <cell r="P901" t="str">
            <v>YES</v>
          </cell>
        </row>
        <row r="902">
          <cell r="A902" t="str">
            <v>11-PSPC Job Code</v>
          </cell>
          <cell r="B902">
            <v>11</v>
          </cell>
          <cell r="C902" t="str">
            <v>PSPC Job Code</v>
          </cell>
          <cell r="D902" t="str">
            <v>Chief Purchasing Agent</v>
          </cell>
          <cell r="E902">
            <v>25</v>
          </cell>
          <cell r="F902" t="str">
            <v>Richardson</v>
          </cell>
          <cell r="G902" t="str">
            <v>PURCHASING MANAGER</v>
          </cell>
          <cell r="H902" t="str">
            <v>E</v>
          </cell>
          <cell r="I902">
            <v>39302</v>
          </cell>
          <cell r="J902" t="str">
            <v>Director of Finance</v>
          </cell>
          <cell r="K902">
            <v>1</v>
          </cell>
          <cell r="L902">
            <v>7326</v>
          </cell>
          <cell r="M902">
            <v>5206</v>
          </cell>
          <cell r="N902">
            <v>6266</v>
          </cell>
          <cell r="O902">
            <v>7326</v>
          </cell>
          <cell r="P902" t="str">
            <v>N</v>
          </cell>
          <cell r="Q902">
            <v>482</v>
          </cell>
        </row>
        <row r="903">
          <cell r="A903" t="e">
            <v>#N/A</v>
          </cell>
          <cell r="B903">
            <v>11</v>
          </cell>
          <cell r="C903" t="e">
            <v>#N/A</v>
          </cell>
          <cell r="D903" t="str">
            <v>Construction Inspection Supervisor</v>
          </cell>
          <cell r="E903">
            <v>29</v>
          </cell>
          <cell r="F903" t="str">
            <v>Richardson</v>
          </cell>
          <cell r="G903" t="str">
            <v>CONSTRUCTION MANAGER</v>
          </cell>
          <cell r="H903" t="str">
            <v>E</v>
          </cell>
          <cell r="I903">
            <v>39302</v>
          </cell>
          <cell r="J903" t="str">
            <v>Dir of Engineering</v>
          </cell>
          <cell r="K903">
            <v>1</v>
          </cell>
          <cell r="L903">
            <v>6340</v>
          </cell>
          <cell r="M903">
            <v>5215</v>
          </cell>
          <cell r="N903">
            <v>5777.5</v>
          </cell>
          <cell r="O903">
            <v>6340</v>
          </cell>
          <cell r="P903" t="str">
            <v>N</v>
          </cell>
          <cell r="Q903">
            <v>559</v>
          </cell>
        </row>
        <row r="904">
          <cell r="A904" t="e">
            <v>#N/A</v>
          </cell>
          <cell r="B904">
            <v>11</v>
          </cell>
          <cell r="C904" t="e">
            <v>#N/A</v>
          </cell>
          <cell r="D904" t="str">
            <v>Fire Driver Engineer</v>
          </cell>
          <cell r="E904">
            <v>110</v>
          </cell>
          <cell r="F904" t="str">
            <v>Richardson</v>
          </cell>
          <cell r="G904" t="str">
            <v>DRIVER/ENGINEER</v>
          </cell>
          <cell r="H904" t="str">
            <v>N</v>
          </cell>
          <cell r="I904">
            <v>39302</v>
          </cell>
          <cell r="J904" t="str">
            <v>Fire Captain</v>
          </cell>
          <cell r="K904">
            <v>21</v>
          </cell>
          <cell r="L904">
            <v>5445</v>
          </cell>
          <cell r="M904">
            <v>5231</v>
          </cell>
          <cell r="N904">
            <v>5364</v>
          </cell>
          <cell r="O904">
            <v>5497</v>
          </cell>
          <cell r="P904" t="str">
            <v>N</v>
          </cell>
          <cell r="Q904">
            <v>0</v>
          </cell>
          <cell r="R904">
            <v>2</v>
          </cell>
        </row>
        <row r="905">
          <cell r="A905" t="e">
            <v>#N/A</v>
          </cell>
          <cell r="B905">
            <v>7</v>
          </cell>
          <cell r="C905" t="e">
            <v>#N/A</v>
          </cell>
          <cell r="D905" t="str">
            <v>Fire Driver Engineer</v>
          </cell>
          <cell r="E905">
            <v>110</v>
          </cell>
          <cell r="F905" t="str">
            <v>Irving</v>
          </cell>
          <cell r="G905" t="str">
            <v>FIRE EQUIPMENT OPERATOR</v>
          </cell>
          <cell r="H905" t="str">
            <v>N</v>
          </cell>
          <cell r="I905">
            <v>39191</v>
          </cell>
          <cell r="J905" t="str">
            <v>FIRE CAPTAIN</v>
          </cell>
          <cell r="K905">
            <v>96</v>
          </cell>
          <cell r="L905">
            <v>5586</v>
          </cell>
          <cell r="M905">
            <v>5241</v>
          </cell>
          <cell r="N905">
            <v>5428</v>
          </cell>
          <cell r="O905">
            <v>5614</v>
          </cell>
          <cell r="P905" t="str">
            <v>N</v>
          </cell>
          <cell r="Q905">
            <v>0</v>
          </cell>
          <cell r="R905">
            <v>1.5</v>
          </cell>
        </row>
        <row r="906">
          <cell r="A906" t="e">
            <v>#N/A</v>
          </cell>
          <cell r="B906">
            <v>11</v>
          </cell>
          <cell r="C906" t="e">
            <v>#N/A</v>
          </cell>
          <cell r="D906" t="str">
            <v>LAN Administrator</v>
          </cell>
          <cell r="E906" t="str">
            <v>9A</v>
          </cell>
          <cell r="F906" t="str">
            <v>Richardson</v>
          </cell>
          <cell r="G906" t="str">
            <v>MANAGER OF LAN/WAN</v>
          </cell>
          <cell r="H906" t="str">
            <v>E</v>
          </cell>
          <cell r="I906">
            <v>39302</v>
          </cell>
          <cell r="J906" t="str">
            <v>Chief Information Officer</v>
          </cell>
          <cell r="K906">
            <v>1</v>
          </cell>
          <cell r="L906">
            <v>7384</v>
          </cell>
          <cell r="M906">
            <v>5247</v>
          </cell>
          <cell r="N906">
            <v>6315.5</v>
          </cell>
          <cell r="O906">
            <v>7384</v>
          </cell>
          <cell r="P906" t="str">
            <v>N</v>
          </cell>
          <cell r="Q906">
            <v>313</v>
          </cell>
        </row>
        <row r="907">
          <cell r="A907" t="str">
            <v>9-4050</v>
          </cell>
          <cell r="B907">
            <v>9</v>
          </cell>
          <cell r="C907">
            <v>4050</v>
          </cell>
          <cell r="D907" t="str">
            <v>Police Sergeant</v>
          </cell>
          <cell r="E907">
            <v>102</v>
          </cell>
          <cell r="F907" t="str">
            <v>McKinney</v>
          </cell>
          <cell r="G907" t="str">
            <v>Police Sergeant</v>
          </cell>
          <cell r="H907" t="str">
            <v>N</v>
          </cell>
          <cell r="I907">
            <v>39139</v>
          </cell>
          <cell r="J907" t="str">
            <v>Police Lieutenant</v>
          </cell>
          <cell r="K907">
            <v>16</v>
          </cell>
          <cell r="L907">
            <v>5722.1040000000003</v>
          </cell>
          <cell r="M907">
            <v>5250</v>
          </cell>
          <cell r="N907">
            <v>5426</v>
          </cell>
          <cell r="O907">
            <v>5601</v>
          </cell>
        </row>
        <row r="908">
          <cell r="A908" t="str">
            <v>12-2030</v>
          </cell>
          <cell r="B908">
            <v>12</v>
          </cell>
          <cell r="C908">
            <v>2030</v>
          </cell>
          <cell r="D908" t="str">
            <v>Recreation Superintendent</v>
          </cell>
          <cell r="E908">
            <v>43</v>
          </cell>
          <cell r="F908" t="str">
            <v>Garland</v>
          </cell>
          <cell r="G908" t="str">
            <v>Recreation Administrator</v>
          </cell>
          <cell r="H908" t="str">
            <v>E</v>
          </cell>
          <cell r="I908">
            <v>39139</v>
          </cell>
          <cell r="J908" t="str">
            <v>Municipal Services Director</v>
          </cell>
          <cell r="K908">
            <v>1</v>
          </cell>
          <cell r="L908">
            <v>6663</v>
          </cell>
          <cell r="M908">
            <v>5281</v>
          </cell>
          <cell r="N908">
            <v>6866</v>
          </cell>
          <cell r="O908">
            <v>8450</v>
          </cell>
        </row>
        <row r="909">
          <cell r="A909" t="str">
            <v>12-5030</v>
          </cell>
          <cell r="B909">
            <v>12</v>
          </cell>
          <cell r="C909">
            <v>5030</v>
          </cell>
          <cell r="D909" t="str">
            <v>Street Superintendent</v>
          </cell>
          <cell r="E909">
            <v>48</v>
          </cell>
          <cell r="F909" t="str">
            <v>Garland</v>
          </cell>
          <cell r="G909" t="str">
            <v>Street Construction Administrator</v>
          </cell>
          <cell r="H909" t="str">
            <v>E</v>
          </cell>
          <cell r="I909">
            <v>39139</v>
          </cell>
          <cell r="J909" t="str">
            <v>Municipal Services Director</v>
          </cell>
          <cell r="K909">
            <v>1</v>
          </cell>
          <cell r="L909">
            <v>7096</v>
          </cell>
          <cell r="M909">
            <v>5281</v>
          </cell>
          <cell r="N909">
            <v>6866</v>
          </cell>
          <cell r="O909">
            <v>8450</v>
          </cell>
        </row>
        <row r="910">
          <cell r="A910" t="str">
            <v>12-2020</v>
          </cell>
          <cell r="B910">
            <v>12</v>
          </cell>
          <cell r="C910">
            <v>2020</v>
          </cell>
          <cell r="D910" t="str">
            <v>Parks Superintendent</v>
          </cell>
          <cell r="E910">
            <v>35</v>
          </cell>
          <cell r="F910" t="str">
            <v>Garland</v>
          </cell>
          <cell r="G910" t="str">
            <v>Parks Administrator</v>
          </cell>
          <cell r="I910">
            <v>39139</v>
          </cell>
          <cell r="K910">
            <v>1</v>
          </cell>
          <cell r="L910">
            <v>7490</v>
          </cell>
          <cell r="M910">
            <v>5281</v>
          </cell>
          <cell r="N910">
            <v>6866</v>
          </cell>
          <cell r="O910">
            <v>8450</v>
          </cell>
        </row>
        <row r="911">
          <cell r="A911" t="str">
            <v>12-6030</v>
          </cell>
          <cell r="B911">
            <v>12</v>
          </cell>
          <cell r="C911">
            <v>6030</v>
          </cell>
          <cell r="D911" t="str">
            <v>Building Official</v>
          </cell>
          <cell r="E911">
            <v>119</v>
          </cell>
          <cell r="F911" t="str">
            <v>Garland</v>
          </cell>
          <cell r="G911" t="str">
            <v>Building Inspection Administrator</v>
          </cell>
          <cell r="H911" t="str">
            <v>E</v>
          </cell>
          <cell r="I911">
            <v>39139</v>
          </cell>
          <cell r="J911" t="str">
            <v>Managing Director</v>
          </cell>
          <cell r="K911">
            <v>1</v>
          </cell>
          <cell r="L911">
            <v>6171</v>
          </cell>
          <cell r="M911">
            <v>5281</v>
          </cell>
          <cell r="N911">
            <v>6866</v>
          </cell>
          <cell r="O911">
            <v>8450</v>
          </cell>
        </row>
        <row r="912">
          <cell r="A912" t="e">
            <v>#N/A</v>
          </cell>
          <cell r="B912">
            <v>12</v>
          </cell>
          <cell r="C912" t="e">
            <v>#N/A</v>
          </cell>
          <cell r="D912" t="str">
            <v>Human Resource Manager</v>
          </cell>
          <cell r="E912">
            <v>37</v>
          </cell>
          <cell r="F912" t="str">
            <v>Garland</v>
          </cell>
          <cell r="G912" t="str">
            <v>Benefits Manager, Compensation Manager, Employee Relations Manger</v>
          </cell>
          <cell r="H912" t="str">
            <v>E</v>
          </cell>
          <cell r="I912">
            <v>39139</v>
          </cell>
          <cell r="J912" t="str">
            <v>Managing Director</v>
          </cell>
          <cell r="K912">
            <v>3</v>
          </cell>
          <cell r="L912">
            <v>6998</v>
          </cell>
          <cell r="M912">
            <v>5281</v>
          </cell>
          <cell r="N912">
            <v>6866</v>
          </cell>
          <cell r="O912">
            <v>8450</v>
          </cell>
        </row>
        <row r="913">
          <cell r="A913" t="e">
            <v>#N/A</v>
          </cell>
          <cell r="B913">
            <v>12</v>
          </cell>
          <cell r="C913" t="e">
            <v>#N/A</v>
          </cell>
          <cell r="D913" t="str">
            <v>Fleet Maintenance Manager</v>
          </cell>
          <cell r="E913">
            <v>86</v>
          </cell>
          <cell r="F913" t="str">
            <v>Garland</v>
          </cell>
          <cell r="G913" t="str">
            <v>Fleet Services Administrator</v>
          </cell>
          <cell r="H913" t="str">
            <v>E</v>
          </cell>
          <cell r="I913">
            <v>39139</v>
          </cell>
          <cell r="J913" t="str">
            <v>Assistant City Manager</v>
          </cell>
          <cell r="K913">
            <v>1</v>
          </cell>
          <cell r="L913">
            <v>7462</v>
          </cell>
          <cell r="M913">
            <v>5281</v>
          </cell>
          <cell r="N913">
            <v>6866</v>
          </cell>
          <cell r="O913">
            <v>8450</v>
          </cell>
        </row>
        <row r="914">
          <cell r="A914" t="str">
            <v>7-9030</v>
          </cell>
          <cell r="B914">
            <v>7</v>
          </cell>
          <cell r="C914">
            <v>9030</v>
          </cell>
          <cell r="D914" t="str">
            <v>Civil Engineer (Registered)</v>
          </cell>
          <cell r="E914">
            <v>27</v>
          </cell>
          <cell r="F914" t="str">
            <v>Irving</v>
          </cell>
          <cell r="G914" t="str">
            <v>CIVIL ENGINEER</v>
          </cell>
          <cell r="H914" t="str">
            <v>E</v>
          </cell>
          <cell r="I914">
            <v>39191</v>
          </cell>
          <cell r="J914" t="str">
            <v>Engineering Coordinator</v>
          </cell>
          <cell r="K914">
            <v>1</v>
          </cell>
          <cell r="L914">
            <v>6723</v>
          </cell>
          <cell r="M914">
            <v>5285</v>
          </cell>
          <cell r="N914">
            <v>6276</v>
          </cell>
          <cell r="O914">
            <v>7454</v>
          </cell>
          <cell r="P914" t="str">
            <v>N</v>
          </cell>
          <cell r="Q914">
            <v>0</v>
          </cell>
        </row>
        <row r="915">
          <cell r="A915" t="e">
            <v>#N/A</v>
          </cell>
          <cell r="B915">
            <v>7</v>
          </cell>
          <cell r="C915" t="e">
            <v>#N/A</v>
          </cell>
          <cell r="D915" t="str">
            <v>911 Manager</v>
          </cell>
          <cell r="E915">
            <v>150</v>
          </cell>
          <cell r="F915" t="str">
            <v>Irving</v>
          </cell>
          <cell r="G915" t="str">
            <v>POLICE COMMUNICATIONS MANAGER</v>
          </cell>
          <cell r="H915" t="str">
            <v>E</v>
          </cell>
          <cell r="I915">
            <v>39191</v>
          </cell>
          <cell r="J915" t="str">
            <v>Police Lieutenant</v>
          </cell>
          <cell r="K915">
            <v>1</v>
          </cell>
          <cell r="L915">
            <v>5661</v>
          </cell>
          <cell r="M915">
            <v>5285</v>
          </cell>
          <cell r="N915">
            <v>6276</v>
          </cell>
          <cell r="O915">
            <v>7454</v>
          </cell>
        </row>
        <row r="916">
          <cell r="A916" t="e">
            <v>#N/A</v>
          </cell>
          <cell r="B916">
            <v>7</v>
          </cell>
          <cell r="C916" t="e">
            <v>#N/A</v>
          </cell>
          <cell r="D916" t="str">
            <v>Traffic Superintendent</v>
          </cell>
          <cell r="E916">
            <v>49</v>
          </cell>
          <cell r="F916" t="str">
            <v>Irving</v>
          </cell>
          <cell r="G916" t="str">
            <v>TRAFFIC SIGNAL SUPERINTENDENT</v>
          </cell>
          <cell r="H916" t="str">
            <v>E</v>
          </cell>
          <cell r="I916">
            <v>39191</v>
          </cell>
          <cell r="J916" t="str">
            <v>Transportation Manager</v>
          </cell>
          <cell r="K916">
            <v>1</v>
          </cell>
          <cell r="L916">
            <v>5859</v>
          </cell>
          <cell r="M916">
            <v>5285</v>
          </cell>
          <cell r="N916">
            <v>6276</v>
          </cell>
          <cell r="O916">
            <v>7454</v>
          </cell>
          <cell r="P916" t="str">
            <v>N</v>
          </cell>
          <cell r="Q916">
            <v>0</v>
          </cell>
        </row>
        <row r="917">
          <cell r="A917" t="e">
            <v>#N/A</v>
          </cell>
          <cell r="B917">
            <v>12</v>
          </cell>
          <cell r="C917" t="e">
            <v>#N/A</v>
          </cell>
          <cell r="D917" t="str">
            <v>Fire Driver Engineer</v>
          </cell>
          <cell r="E917">
            <v>110</v>
          </cell>
          <cell r="F917" t="str">
            <v>Garland</v>
          </cell>
          <cell r="G917" t="str">
            <v>Fire Driver</v>
          </cell>
          <cell r="I917">
            <v>39139</v>
          </cell>
          <cell r="J917" t="str">
            <v>Fire Battalion Chief</v>
          </cell>
          <cell r="K917">
            <v>68</v>
          </cell>
          <cell r="L917">
            <v>5558</v>
          </cell>
          <cell r="M917">
            <v>5315</v>
          </cell>
          <cell r="N917">
            <v>5450.5</v>
          </cell>
          <cell r="O917">
            <v>5586</v>
          </cell>
        </row>
        <row r="918">
          <cell r="A918" t="str">
            <v>2-2320</v>
          </cell>
          <cell r="B918">
            <v>2</v>
          </cell>
          <cell r="C918">
            <v>2320</v>
          </cell>
          <cell r="D918" t="str">
            <v>Building Maintenance Superintendent</v>
          </cell>
          <cell r="E918">
            <v>21</v>
          </cell>
          <cell r="F918" t="str">
            <v>Arlington</v>
          </cell>
          <cell r="G918" t="str">
            <v>Facility Svcs Mgr</v>
          </cell>
          <cell r="H918" t="str">
            <v>E</v>
          </cell>
          <cell r="I918">
            <v>39181</v>
          </cell>
          <cell r="J918" t="str">
            <v>DIRECTOR OF SUPPORT SERVICES</v>
          </cell>
          <cell r="K918">
            <v>1</v>
          </cell>
          <cell r="L918">
            <v>7334</v>
          </cell>
          <cell r="M918">
            <v>5345</v>
          </cell>
          <cell r="N918">
            <v>6682</v>
          </cell>
          <cell r="O918">
            <v>7350</v>
          </cell>
          <cell r="P918" t="str">
            <v>N</v>
          </cell>
          <cell r="Q918">
            <v>0</v>
          </cell>
          <cell r="R918">
            <v>8</v>
          </cell>
        </row>
        <row r="919">
          <cell r="A919" t="str">
            <v>2-1110</v>
          </cell>
          <cell r="B919">
            <v>2</v>
          </cell>
          <cell r="C919">
            <v>1110</v>
          </cell>
          <cell r="D919" t="str">
            <v>City Secretary</v>
          </cell>
          <cell r="E919">
            <v>3</v>
          </cell>
          <cell r="F919" t="str">
            <v>Arlington</v>
          </cell>
          <cell r="G919" t="str">
            <v>City Secretary</v>
          </cell>
          <cell r="H919" t="str">
            <v>E</v>
          </cell>
          <cell r="I919">
            <v>39181</v>
          </cell>
          <cell r="J919" t="str">
            <v>Dir Administrative Services</v>
          </cell>
          <cell r="K919">
            <v>1</v>
          </cell>
          <cell r="L919">
            <v>7228</v>
          </cell>
          <cell r="M919">
            <v>5345</v>
          </cell>
          <cell r="N919">
            <v>6682</v>
          </cell>
          <cell r="O919">
            <v>7350</v>
          </cell>
          <cell r="P919" t="str">
            <v>N</v>
          </cell>
          <cell r="Q919">
            <v>0</v>
          </cell>
          <cell r="R919">
            <v>8</v>
          </cell>
        </row>
        <row r="920">
          <cell r="A920" t="e">
            <v>#N/A</v>
          </cell>
          <cell r="B920">
            <v>9</v>
          </cell>
          <cell r="C920" t="e">
            <v>#N/A</v>
          </cell>
          <cell r="D920" t="str">
            <v>Inspections Director</v>
          </cell>
          <cell r="E920">
            <v>91</v>
          </cell>
          <cell r="F920" t="str">
            <v>McKinney</v>
          </cell>
          <cell r="G920" t="str">
            <v>Chief Building Official</v>
          </cell>
          <cell r="H920" t="str">
            <v>E</v>
          </cell>
          <cell r="I920">
            <v>39136</v>
          </cell>
          <cell r="J920" t="str">
            <v>Community Development Dir</v>
          </cell>
          <cell r="K920">
            <v>1</v>
          </cell>
          <cell r="L920">
            <v>7526</v>
          </cell>
          <cell r="M920">
            <v>5376</v>
          </cell>
          <cell r="N920">
            <v>6451</v>
          </cell>
          <cell r="O920">
            <v>7526</v>
          </cell>
          <cell r="P920" t="str">
            <v>N</v>
          </cell>
        </row>
        <row r="921">
          <cell r="A921" t="e">
            <v>#N/A</v>
          </cell>
          <cell r="B921">
            <v>9</v>
          </cell>
          <cell r="C921" t="e">
            <v>#N/A</v>
          </cell>
          <cell r="D921" t="str">
            <v>Drainage Engineer</v>
          </cell>
          <cell r="E921">
            <v>143</v>
          </cell>
          <cell r="F921" t="str">
            <v>McKinney</v>
          </cell>
          <cell r="G921" t="str">
            <v>Engineer, Senior</v>
          </cell>
          <cell r="H921" t="str">
            <v>E</v>
          </cell>
          <cell r="I921">
            <v>39136</v>
          </cell>
          <cell r="J921" t="str">
            <v>Asst City Engineer</v>
          </cell>
          <cell r="K921">
            <v>2</v>
          </cell>
          <cell r="L921">
            <v>6547.375</v>
          </cell>
          <cell r="M921">
            <v>5376</v>
          </cell>
          <cell r="N921">
            <v>6451</v>
          </cell>
          <cell r="O921">
            <v>7526</v>
          </cell>
          <cell r="P921" t="str">
            <v>N</v>
          </cell>
        </row>
        <row r="922">
          <cell r="A922" t="str">
            <v>11-8010</v>
          </cell>
          <cell r="B922">
            <v>11</v>
          </cell>
          <cell r="C922">
            <v>8010</v>
          </cell>
          <cell r="D922" t="str">
            <v>Chief Planner</v>
          </cell>
          <cell r="E922">
            <v>24</v>
          </cell>
          <cell r="F922" t="str">
            <v>Richardson</v>
          </cell>
          <cell r="G922" t="str">
            <v>SENIOR PLANNER</v>
          </cell>
          <cell r="H922" t="str">
            <v>E</v>
          </cell>
          <cell r="I922">
            <v>39302</v>
          </cell>
          <cell r="J922" t="str">
            <v>Dir Develop Svvcs</v>
          </cell>
          <cell r="K922">
            <v>2</v>
          </cell>
          <cell r="L922">
            <v>6427</v>
          </cell>
          <cell r="M922">
            <v>5416</v>
          </cell>
          <cell r="N922">
            <v>6519</v>
          </cell>
          <cell r="O922">
            <v>7622</v>
          </cell>
          <cell r="P922" t="str">
            <v>N</v>
          </cell>
          <cell r="Q922">
            <v>482</v>
          </cell>
        </row>
        <row r="923">
          <cell r="A923" t="e">
            <v>#N/A</v>
          </cell>
          <cell r="B923">
            <v>15</v>
          </cell>
          <cell r="C923" t="e">
            <v>#N/A</v>
          </cell>
          <cell r="D923" t="str">
            <v>Sanitation Superintendent</v>
          </cell>
          <cell r="E923">
            <v>46</v>
          </cell>
          <cell r="F923" t="str">
            <v>Mesquite</v>
          </cell>
          <cell r="G923" t="str">
            <v>Manager of Solid Waste Division</v>
          </cell>
          <cell r="H923" t="str">
            <v>E</v>
          </cell>
          <cell r="I923">
            <v>39177</v>
          </cell>
          <cell r="J923" t="str">
            <v>Director of Public Services</v>
          </cell>
          <cell r="K923">
            <v>1</v>
          </cell>
          <cell r="L923">
            <v>5585</v>
          </cell>
          <cell r="M923">
            <v>5423</v>
          </cell>
          <cell r="N923">
            <v>5423</v>
          </cell>
          <cell r="O923">
            <v>5423</v>
          </cell>
          <cell r="P923" t="str">
            <v>NO</v>
          </cell>
          <cell r="Q923">
            <v>0</v>
          </cell>
        </row>
        <row r="924">
          <cell r="A924" t="str">
            <v>11-9030</v>
          </cell>
          <cell r="B924">
            <v>11</v>
          </cell>
          <cell r="C924">
            <v>9030</v>
          </cell>
          <cell r="D924" t="str">
            <v>Civil Engineer (Registered)</v>
          </cell>
          <cell r="E924">
            <v>27</v>
          </cell>
          <cell r="F924" t="str">
            <v>Richardson</v>
          </cell>
          <cell r="G924" t="str">
            <v>PROJECT ENGINEER</v>
          </cell>
          <cell r="H924" t="str">
            <v>E</v>
          </cell>
          <cell r="I924">
            <v>39302</v>
          </cell>
          <cell r="J924" t="str">
            <v>Director of Engineering</v>
          </cell>
          <cell r="K924">
            <v>2</v>
          </cell>
          <cell r="L924">
            <v>6291</v>
          </cell>
          <cell r="M924">
            <v>5429</v>
          </cell>
          <cell r="N924">
            <v>6533.5</v>
          </cell>
          <cell r="O924">
            <v>7638</v>
          </cell>
          <cell r="P924" t="str">
            <v>N</v>
          </cell>
          <cell r="Q924">
            <v>559</v>
          </cell>
        </row>
        <row r="925">
          <cell r="A925" t="str">
            <v>11-</v>
          </cell>
          <cell r="B925">
            <v>11</v>
          </cell>
          <cell r="D925" t="str">
            <v>Water Utility Operation Manager</v>
          </cell>
          <cell r="E925">
            <v>125</v>
          </cell>
          <cell r="F925" t="str">
            <v>Richardson</v>
          </cell>
          <cell r="G925" t="str">
            <v>UTILITY SYSTEM MANAGER/ENGINR</v>
          </cell>
          <cell r="H925" t="str">
            <v>E</v>
          </cell>
          <cell r="I925">
            <v>39302</v>
          </cell>
          <cell r="J925" t="str">
            <v>Asst Dir Pub Svcs-Field Ops</v>
          </cell>
          <cell r="K925">
            <v>1</v>
          </cell>
          <cell r="L925">
            <v>7638</v>
          </cell>
          <cell r="M925">
            <v>5429</v>
          </cell>
          <cell r="N925">
            <v>6533.5</v>
          </cell>
          <cell r="O925">
            <v>7638</v>
          </cell>
          <cell r="P925" t="str">
            <v>N</v>
          </cell>
          <cell r="Q925">
            <v>534</v>
          </cell>
        </row>
        <row r="926">
          <cell r="A926" t="e">
            <v>#N/A</v>
          </cell>
          <cell r="B926">
            <v>11</v>
          </cell>
          <cell r="C926" t="e">
            <v>#N/A</v>
          </cell>
          <cell r="D926" t="str">
            <v>Drainage Engineer</v>
          </cell>
          <cell r="E926">
            <v>143</v>
          </cell>
          <cell r="F926" t="str">
            <v>Richardson</v>
          </cell>
          <cell r="G926" t="str">
            <v>DEVELOPMENT ENGINEER</v>
          </cell>
          <cell r="H926" t="str">
            <v>E</v>
          </cell>
          <cell r="I926">
            <v>39302</v>
          </cell>
          <cell r="J926" t="str">
            <v>Sr. Planner</v>
          </cell>
          <cell r="K926">
            <v>1</v>
          </cell>
          <cell r="L926">
            <v>6972</v>
          </cell>
          <cell r="M926">
            <v>5429</v>
          </cell>
          <cell r="N926">
            <v>6533.5</v>
          </cell>
          <cell r="O926">
            <v>7638</v>
          </cell>
          <cell r="P926" t="str">
            <v>N</v>
          </cell>
          <cell r="Q926">
            <v>482</v>
          </cell>
        </row>
        <row r="927">
          <cell r="A927" t="str">
            <v>2-4050</v>
          </cell>
          <cell r="B927">
            <v>2</v>
          </cell>
          <cell r="C927">
            <v>4050</v>
          </cell>
          <cell r="D927" t="str">
            <v>Police Sergeant</v>
          </cell>
          <cell r="E927">
            <v>102</v>
          </cell>
          <cell r="F927" t="str">
            <v>Arlington</v>
          </cell>
          <cell r="G927" t="str">
            <v>Police Sergeant</v>
          </cell>
          <cell r="H927" t="str">
            <v>N</v>
          </cell>
          <cell r="I927">
            <v>39181</v>
          </cell>
          <cell r="J927" t="str">
            <v>Police Lieutenant</v>
          </cell>
          <cell r="K927">
            <v>75</v>
          </cell>
          <cell r="L927">
            <v>5945</v>
          </cell>
          <cell r="M927">
            <v>5447</v>
          </cell>
          <cell r="N927">
            <v>0</v>
          </cell>
          <cell r="O927">
            <v>6005</v>
          </cell>
          <cell r="P927" t="str">
            <v>N</v>
          </cell>
          <cell r="Q927">
            <v>0</v>
          </cell>
          <cell r="R927">
            <v>1</v>
          </cell>
        </row>
        <row r="928">
          <cell r="A928" t="e">
            <v>#N/A</v>
          </cell>
          <cell r="B928">
            <v>11</v>
          </cell>
          <cell r="C928" t="e">
            <v>#N/A</v>
          </cell>
          <cell r="D928" t="str">
            <v>Fleet Maintenance Manager</v>
          </cell>
          <cell r="E928">
            <v>86</v>
          </cell>
          <cell r="F928" t="str">
            <v>Richardson</v>
          </cell>
          <cell r="G928" t="str">
            <v>FLEET &amp; MATERIALS MANAGER</v>
          </cell>
          <cell r="H928" t="str">
            <v>E</v>
          </cell>
          <cell r="I928">
            <v>39302</v>
          </cell>
          <cell r="J928" t="str">
            <v>Director of Finance</v>
          </cell>
          <cell r="K928">
            <v>1</v>
          </cell>
          <cell r="L928">
            <v>7505</v>
          </cell>
          <cell r="M928">
            <v>5467</v>
          </cell>
          <cell r="N928">
            <v>6580</v>
          </cell>
          <cell r="O928">
            <v>7693</v>
          </cell>
          <cell r="P928" t="str">
            <v>N</v>
          </cell>
          <cell r="Q928">
            <v>482</v>
          </cell>
        </row>
        <row r="929">
          <cell r="A929" t="str">
            <v>11-4050</v>
          </cell>
          <cell r="B929">
            <v>11</v>
          </cell>
          <cell r="C929">
            <v>4050</v>
          </cell>
          <cell r="D929" t="str">
            <v>Police Sergeant</v>
          </cell>
          <cell r="E929">
            <v>102</v>
          </cell>
          <cell r="F929" t="str">
            <v>Richardson</v>
          </cell>
          <cell r="G929" t="str">
            <v>SERGEANT-POLICE</v>
          </cell>
          <cell r="H929" t="str">
            <v>N</v>
          </cell>
          <cell r="I929">
            <v>39302</v>
          </cell>
          <cell r="J929" t="str">
            <v>Police Lieutenant</v>
          </cell>
          <cell r="K929">
            <v>14</v>
          </cell>
          <cell r="L929">
            <v>5963</v>
          </cell>
          <cell r="M929">
            <v>5475</v>
          </cell>
          <cell r="N929">
            <v>5833</v>
          </cell>
          <cell r="O929">
            <v>6191</v>
          </cell>
          <cell r="P929" t="str">
            <v>N</v>
          </cell>
          <cell r="Q929">
            <v>0</v>
          </cell>
          <cell r="R929">
            <v>4</v>
          </cell>
        </row>
        <row r="930">
          <cell r="A930" t="str">
            <v>3-4050</v>
          </cell>
          <cell r="B930">
            <v>3</v>
          </cell>
          <cell r="C930">
            <v>4050</v>
          </cell>
          <cell r="D930" t="str">
            <v>Police Sergeant</v>
          </cell>
          <cell r="E930">
            <v>102</v>
          </cell>
          <cell r="F930" t="str">
            <v>Carrollton</v>
          </cell>
          <cell r="G930" t="str">
            <v>Police Sergeant</v>
          </cell>
          <cell r="I930">
            <v>38768</v>
          </cell>
          <cell r="K930">
            <v>16</v>
          </cell>
          <cell r="L930">
            <v>5477</v>
          </cell>
          <cell r="M930">
            <v>5477</v>
          </cell>
          <cell r="N930">
            <v>5835.8337499999998</v>
          </cell>
          <cell r="O930">
            <v>6195</v>
          </cell>
          <cell r="R930">
            <v>7</v>
          </cell>
        </row>
        <row r="931">
          <cell r="A931" t="str">
            <v>15-9030</v>
          </cell>
          <cell r="B931">
            <v>15</v>
          </cell>
          <cell r="C931">
            <v>9030</v>
          </cell>
          <cell r="D931" t="str">
            <v>Civil Engineer (Registered)</v>
          </cell>
          <cell r="E931">
            <v>27</v>
          </cell>
          <cell r="F931" t="str">
            <v>Mesquite</v>
          </cell>
          <cell r="G931" t="str">
            <v>Civil Engineer</v>
          </cell>
          <cell r="H931" t="str">
            <v>E</v>
          </cell>
          <cell r="I931">
            <v>39177</v>
          </cell>
          <cell r="J931" t="str">
            <v>Manager of Engineering</v>
          </cell>
          <cell r="K931">
            <v>1</v>
          </cell>
          <cell r="L931">
            <v>6810</v>
          </cell>
          <cell r="M931">
            <v>5486</v>
          </cell>
          <cell r="N931">
            <v>6722</v>
          </cell>
          <cell r="O931">
            <v>7958</v>
          </cell>
          <cell r="P931" t="str">
            <v>NO</v>
          </cell>
          <cell r="Q931">
            <v>0</v>
          </cell>
        </row>
        <row r="932">
          <cell r="A932" t="e">
            <v>#N/A</v>
          </cell>
          <cell r="B932">
            <v>15</v>
          </cell>
          <cell r="C932" t="e">
            <v>#N/A</v>
          </cell>
          <cell r="D932" t="str">
            <v>Traffic Superintendent</v>
          </cell>
          <cell r="E932">
            <v>49</v>
          </cell>
          <cell r="F932" t="str">
            <v>Mesquite</v>
          </cell>
          <cell r="G932" t="str">
            <v>Traffic Engineer</v>
          </cell>
          <cell r="H932" t="str">
            <v>E</v>
          </cell>
          <cell r="I932">
            <v>39177</v>
          </cell>
          <cell r="J932" t="str">
            <v>Manager of Traffic Engineering</v>
          </cell>
          <cell r="K932">
            <v>1</v>
          </cell>
          <cell r="L932">
            <v>6774</v>
          </cell>
          <cell r="M932">
            <v>5486</v>
          </cell>
          <cell r="N932">
            <v>6722</v>
          </cell>
          <cell r="O932">
            <v>7958</v>
          </cell>
          <cell r="P932" t="str">
            <v>NO</v>
          </cell>
          <cell r="Q932">
            <v>0</v>
          </cell>
        </row>
        <row r="933">
          <cell r="A933" t="e">
            <v>#N/A</v>
          </cell>
          <cell r="B933">
            <v>15</v>
          </cell>
          <cell r="C933" t="e">
            <v>#N/A</v>
          </cell>
          <cell r="D933" t="str">
            <v>Senior Attorney</v>
          </cell>
          <cell r="E933">
            <v>47</v>
          </cell>
          <cell r="F933" t="str">
            <v>Mesquite</v>
          </cell>
          <cell r="G933" t="str">
            <v>Assistant City Attorney II- Contract and Open Records</v>
          </cell>
          <cell r="H933" t="str">
            <v>E</v>
          </cell>
          <cell r="I933">
            <v>39177</v>
          </cell>
          <cell r="J933" t="str">
            <v>City Attorney</v>
          </cell>
          <cell r="K933">
            <v>1</v>
          </cell>
          <cell r="L933">
            <v>6926</v>
          </cell>
          <cell r="M933">
            <v>5493</v>
          </cell>
          <cell r="N933">
            <v>6492</v>
          </cell>
          <cell r="O933">
            <v>7491</v>
          </cell>
          <cell r="P933" t="str">
            <v>NO</v>
          </cell>
          <cell r="Q933">
            <v>0</v>
          </cell>
        </row>
        <row r="934">
          <cell r="A934" t="e">
            <v>#N/A</v>
          </cell>
          <cell r="B934">
            <v>2</v>
          </cell>
          <cell r="C934" t="e">
            <v>#N/A</v>
          </cell>
          <cell r="D934" t="str">
            <v>Database Administrator</v>
          </cell>
          <cell r="E934">
            <v>133</v>
          </cell>
          <cell r="F934" t="str">
            <v>Arlington</v>
          </cell>
          <cell r="G934" t="str">
            <v>Data Base Adm</v>
          </cell>
          <cell r="H934" t="str">
            <v>E</v>
          </cell>
          <cell r="I934">
            <v>39181</v>
          </cell>
          <cell r="J934" t="str">
            <v>Assistant Director - Information Services</v>
          </cell>
          <cell r="K934">
            <v>2</v>
          </cell>
          <cell r="L934">
            <v>7121</v>
          </cell>
          <cell r="M934">
            <v>5503</v>
          </cell>
          <cell r="N934">
            <v>6878</v>
          </cell>
          <cell r="O934">
            <v>7566</v>
          </cell>
          <cell r="P934" t="str">
            <v>N</v>
          </cell>
          <cell r="Q934">
            <v>0</v>
          </cell>
          <cell r="R934">
            <v>8</v>
          </cell>
        </row>
        <row r="935">
          <cell r="A935" t="e">
            <v>#N/A</v>
          </cell>
          <cell r="B935">
            <v>11</v>
          </cell>
          <cell r="C935" t="e">
            <v>#N/A</v>
          </cell>
          <cell r="D935" t="str">
            <v>Chief Accountant</v>
          </cell>
          <cell r="E935">
            <v>22</v>
          </cell>
          <cell r="F935" t="str">
            <v>Richardson</v>
          </cell>
          <cell r="G935" t="str">
            <v>CONTROLLER</v>
          </cell>
          <cell r="H935" t="str">
            <v>E</v>
          </cell>
          <cell r="I935">
            <v>39302</v>
          </cell>
          <cell r="J935" t="str">
            <v>Asst. Dir. Finance</v>
          </cell>
          <cell r="K935">
            <v>1</v>
          </cell>
          <cell r="L935">
            <v>7627</v>
          </cell>
          <cell r="M935">
            <v>5520</v>
          </cell>
          <cell r="N935">
            <v>6642.5</v>
          </cell>
          <cell r="O935">
            <v>7765</v>
          </cell>
          <cell r="P935" t="str">
            <v>N</v>
          </cell>
          <cell r="Q935">
            <v>0</v>
          </cell>
        </row>
        <row r="936">
          <cell r="A936" t="str">
            <v>7-2320</v>
          </cell>
          <cell r="B936">
            <v>7</v>
          </cell>
          <cell r="C936">
            <v>2320</v>
          </cell>
          <cell r="D936" t="str">
            <v>Building Maintenance Superintendent</v>
          </cell>
          <cell r="E936">
            <v>21</v>
          </cell>
          <cell r="F936" t="str">
            <v>Irving</v>
          </cell>
          <cell r="G936" t="str">
            <v>OPERATIONS MANAGER</v>
          </cell>
          <cell r="H936" t="str">
            <v>E</v>
          </cell>
          <cell r="I936">
            <v>39191</v>
          </cell>
          <cell r="J936" t="str">
            <v>General Services Director</v>
          </cell>
          <cell r="K936">
            <v>1</v>
          </cell>
          <cell r="L936">
            <v>7306</v>
          </cell>
          <cell r="M936">
            <v>5548</v>
          </cell>
          <cell r="N936">
            <v>6589</v>
          </cell>
          <cell r="O936">
            <v>7827</v>
          </cell>
          <cell r="P936" t="str">
            <v>Y</v>
          </cell>
          <cell r="Q936">
            <v>0</v>
          </cell>
        </row>
        <row r="937">
          <cell r="A937" t="str">
            <v>7-8010</v>
          </cell>
          <cell r="B937">
            <v>7</v>
          </cell>
          <cell r="C937">
            <v>8010</v>
          </cell>
          <cell r="D937" t="str">
            <v>Chief Planner</v>
          </cell>
          <cell r="E937">
            <v>24</v>
          </cell>
          <cell r="F937" t="str">
            <v>Irving</v>
          </cell>
          <cell r="G937" t="str">
            <v>PLANNING AND DEVELOPMENT MGR</v>
          </cell>
          <cell r="H937" t="str">
            <v>E</v>
          </cell>
          <cell r="I937">
            <v>39191</v>
          </cell>
          <cell r="J937" t="str">
            <v>Community Devel Dir</v>
          </cell>
          <cell r="K937">
            <v>2</v>
          </cell>
          <cell r="L937">
            <v>7694</v>
          </cell>
          <cell r="M937">
            <v>5548</v>
          </cell>
          <cell r="N937">
            <v>6589</v>
          </cell>
          <cell r="O937">
            <v>7827</v>
          </cell>
          <cell r="P937" t="str">
            <v>N</v>
          </cell>
          <cell r="Q937">
            <v>0</v>
          </cell>
        </row>
        <row r="938">
          <cell r="A938" t="str">
            <v>7-PSPC Job Code</v>
          </cell>
          <cell r="B938">
            <v>7</v>
          </cell>
          <cell r="C938" t="str">
            <v>PSPC Job Code</v>
          </cell>
          <cell r="D938" t="str">
            <v>Chief Purchasing Agent</v>
          </cell>
          <cell r="E938">
            <v>25</v>
          </cell>
          <cell r="F938" t="str">
            <v>Irving</v>
          </cell>
          <cell r="G938" t="str">
            <v>PURCHASING MANAGER</v>
          </cell>
          <cell r="H938" t="str">
            <v>E</v>
          </cell>
          <cell r="I938">
            <v>39191</v>
          </cell>
          <cell r="J938" t="str">
            <v>Controller</v>
          </cell>
          <cell r="K938">
            <v>1</v>
          </cell>
          <cell r="L938">
            <v>5742</v>
          </cell>
          <cell r="M938">
            <v>5548</v>
          </cell>
          <cell r="N938">
            <v>6589</v>
          </cell>
          <cell r="O938">
            <v>7827</v>
          </cell>
          <cell r="P938" t="str">
            <v>Y</v>
          </cell>
          <cell r="Q938">
            <v>0</v>
          </cell>
        </row>
        <row r="939">
          <cell r="A939" t="e">
            <v>#N/A</v>
          </cell>
          <cell r="B939">
            <v>7</v>
          </cell>
          <cell r="C939" t="e">
            <v>#N/A</v>
          </cell>
          <cell r="D939" t="str">
            <v>Database Administrator</v>
          </cell>
          <cell r="E939">
            <v>133</v>
          </cell>
          <cell r="F939" t="str">
            <v>Irving</v>
          </cell>
          <cell r="G939" t="str">
            <v>DATABASE ADMINISTRATOR</v>
          </cell>
          <cell r="H939" t="str">
            <v>E</v>
          </cell>
          <cell r="I939">
            <v>39191</v>
          </cell>
          <cell r="J939" t="str">
            <v>SOFTWARE SVCS MGR</v>
          </cell>
          <cell r="K939">
            <v>1</v>
          </cell>
          <cell r="L939">
            <v>7562</v>
          </cell>
          <cell r="M939">
            <v>5548</v>
          </cell>
          <cell r="N939">
            <v>6589</v>
          </cell>
          <cell r="O939">
            <v>7827</v>
          </cell>
          <cell r="P939" t="str">
            <v>N</v>
          </cell>
          <cell r="Q939">
            <v>0</v>
          </cell>
        </row>
        <row r="940">
          <cell r="A940" t="e">
            <v>#N/A</v>
          </cell>
          <cell r="B940">
            <v>7</v>
          </cell>
          <cell r="C940" t="e">
            <v>#N/A</v>
          </cell>
          <cell r="D940" t="str">
            <v>Building Inspections Manager</v>
          </cell>
          <cell r="E940">
            <v>20</v>
          </cell>
          <cell r="F940" t="str">
            <v>Irving</v>
          </cell>
          <cell r="G940" t="str">
            <v>FIELD OPERATIONS MANAGER</v>
          </cell>
          <cell r="H940" t="str">
            <v>E</v>
          </cell>
          <cell r="I940">
            <v>39191</v>
          </cell>
          <cell r="J940" t="str">
            <v>Inspections Director</v>
          </cell>
          <cell r="K940">
            <v>1</v>
          </cell>
          <cell r="L940">
            <v>6820</v>
          </cell>
          <cell r="M940">
            <v>5548</v>
          </cell>
          <cell r="N940">
            <v>6589</v>
          </cell>
          <cell r="O940">
            <v>7827</v>
          </cell>
          <cell r="P940" t="str">
            <v>N</v>
          </cell>
        </row>
        <row r="941">
          <cell r="A941" t="e">
            <v>#N/A</v>
          </cell>
          <cell r="B941">
            <v>7</v>
          </cell>
          <cell r="C941" t="e">
            <v>#N/A</v>
          </cell>
          <cell r="D941" t="str">
            <v>Fleet Maintenance Manager</v>
          </cell>
          <cell r="E941">
            <v>86</v>
          </cell>
          <cell r="F941" t="str">
            <v>Irving</v>
          </cell>
          <cell r="G941" t="str">
            <v>FLEET MAINTENANCE MANAGER</v>
          </cell>
          <cell r="H941" t="str">
            <v>E</v>
          </cell>
          <cell r="I941">
            <v>39191</v>
          </cell>
          <cell r="J941" t="str">
            <v>General Services Director</v>
          </cell>
          <cell r="K941">
            <v>1</v>
          </cell>
          <cell r="L941">
            <v>6151</v>
          </cell>
          <cell r="M941">
            <v>5548</v>
          </cell>
          <cell r="N941">
            <v>6589</v>
          </cell>
          <cell r="O941">
            <v>7827</v>
          </cell>
        </row>
        <row r="942">
          <cell r="A942" t="str">
            <v>7-4050</v>
          </cell>
          <cell r="B942">
            <v>7</v>
          </cell>
          <cell r="C942">
            <v>4050</v>
          </cell>
          <cell r="D942" t="str">
            <v>Police Sergeant</v>
          </cell>
          <cell r="E942">
            <v>102</v>
          </cell>
          <cell r="F942" t="str">
            <v>Irving</v>
          </cell>
          <cell r="G942" t="str">
            <v>POLICE SERGEANT</v>
          </cell>
          <cell r="H942" t="str">
            <v>N</v>
          </cell>
          <cell r="I942">
            <v>39191</v>
          </cell>
          <cell r="J942" t="str">
            <v>Police Lieutenant</v>
          </cell>
          <cell r="K942">
            <v>40</v>
          </cell>
          <cell r="L942">
            <v>6202</v>
          </cell>
          <cell r="M942">
            <v>5549</v>
          </cell>
          <cell r="N942">
            <v>5958</v>
          </cell>
          <cell r="O942">
            <v>6367</v>
          </cell>
          <cell r="P942" t="str">
            <v>N</v>
          </cell>
          <cell r="Q942">
            <v>0</v>
          </cell>
          <cell r="R942">
            <v>3.5</v>
          </cell>
        </row>
        <row r="943">
          <cell r="A943" t="str">
            <v>15-2470</v>
          </cell>
          <cell r="B943">
            <v>15</v>
          </cell>
          <cell r="C943">
            <v>2470</v>
          </cell>
          <cell r="D943" t="str">
            <v>Librarian (Branch Manager)</v>
          </cell>
          <cell r="E943">
            <v>33</v>
          </cell>
          <cell r="F943" t="str">
            <v>Mesquite</v>
          </cell>
          <cell r="G943" t="str">
            <v>Manager of Branch Library Services</v>
          </cell>
          <cell r="H943" t="str">
            <v>E</v>
          </cell>
          <cell r="I943">
            <v>39177</v>
          </cell>
          <cell r="J943" t="str">
            <v>Director of Library Services</v>
          </cell>
          <cell r="K943">
            <v>1</v>
          </cell>
          <cell r="L943">
            <v>5768</v>
          </cell>
          <cell r="M943">
            <v>5600</v>
          </cell>
          <cell r="N943">
            <v>5600</v>
          </cell>
          <cell r="O943">
            <v>5600</v>
          </cell>
          <cell r="P943" t="str">
            <v>NO</v>
          </cell>
          <cell r="Q943">
            <v>0</v>
          </cell>
        </row>
        <row r="944">
          <cell r="A944" t="str">
            <v>10-2030</v>
          </cell>
          <cell r="B944">
            <v>10</v>
          </cell>
          <cell r="C944">
            <v>2030</v>
          </cell>
          <cell r="D944" t="str">
            <v>Recreation Superintendent</v>
          </cell>
          <cell r="E944">
            <v>43</v>
          </cell>
          <cell r="F944" t="str">
            <v>Plano</v>
          </cell>
          <cell r="G944" t="str">
            <v>Recreation Services Mgr</v>
          </cell>
          <cell r="H944" t="str">
            <v>E</v>
          </cell>
          <cell r="I944">
            <v>39219</v>
          </cell>
          <cell r="J944" t="str">
            <v>Director Parks &amp; Recreation</v>
          </cell>
          <cell r="K944">
            <v>1</v>
          </cell>
          <cell r="L944">
            <v>6727</v>
          </cell>
          <cell r="M944">
            <v>5639</v>
          </cell>
          <cell r="N944">
            <v>6993</v>
          </cell>
          <cell r="O944">
            <v>8346</v>
          </cell>
          <cell r="Q944">
            <v>355</v>
          </cell>
        </row>
        <row r="945">
          <cell r="A945" t="str">
            <v>10-2020</v>
          </cell>
          <cell r="B945">
            <v>10</v>
          </cell>
          <cell r="C945">
            <v>2020</v>
          </cell>
          <cell r="D945" t="str">
            <v>Parks Superintendent</v>
          </cell>
          <cell r="E945">
            <v>35</v>
          </cell>
          <cell r="F945" t="str">
            <v>Plano</v>
          </cell>
          <cell r="G945" t="str">
            <v>Park Services Manager</v>
          </cell>
          <cell r="H945" t="str">
            <v>E</v>
          </cell>
          <cell r="I945">
            <v>39219</v>
          </cell>
          <cell r="J945" t="str">
            <v>Director Parks &amp; Recreation</v>
          </cell>
          <cell r="K945">
            <v>1</v>
          </cell>
          <cell r="L945">
            <v>8346</v>
          </cell>
          <cell r="M945">
            <v>5639</v>
          </cell>
          <cell r="N945">
            <v>6993</v>
          </cell>
          <cell r="O945">
            <v>8346</v>
          </cell>
          <cell r="Q945">
            <v>355</v>
          </cell>
        </row>
        <row r="946">
          <cell r="A946" t="str">
            <v>10-6022</v>
          </cell>
          <cell r="B946">
            <v>10</v>
          </cell>
          <cell r="C946">
            <v>6022</v>
          </cell>
          <cell r="D946" t="str">
            <v>Traffic &amp; Transportation Director</v>
          </cell>
          <cell r="E946">
            <v>128</v>
          </cell>
          <cell r="F946" t="str">
            <v>Plano</v>
          </cell>
          <cell r="G946" t="str">
            <v>Transportation Engineering Manager</v>
          </cell>
          <cell r="H946" t="str">
            <v>E</v>
          </cell>
          <cell r="I946">
            <v>39219</v>
          </cell>
          <cell r="J946" t="str">
            <v>City Engineer</v>
          </cell>
          <cell r="K946">
            <v>1</v>
          </cell>
          <cell r="L946">
            <v>8346</v>
          </cell>
          <cell r="M946">
            <v>5639</v>
          </cell>
          <cell r="N946">
            <v>6993</v>
          </cell>
          <cell r="O946">
            <v>8346</v>
          </cell>
          <cell r="P946" t="str">
            <v>N</v>
          </cell>
          <cell r="Q946">
            <v>355</v>
          </cell>
        </row>
        <row r="947">
          <cell r="A947" t="str">
            <v>10-1110</v>
          </cell>
          <cell r="B947">
            <v>10</v>
          </cell>
          <cell r="C947">
            <v>1110</v>
          </cell>
          <cell r="D947" t="str">
            <v>City Secretary</v>
          </cell>
          <cell r="E947">
            <v>3</v>
          </cell>
          <cell r="F947" t="str">
            <v>Plano</v>
          </cell>
          <cell r="G947" t="str">
            <v>City Secretary</v>
          </cell>
          <cell r="H947" t="str">
            <v>E</v>
          </cell>
          <cell r="I947">
            <v>39218</v>
          </cell>
          <cell r="J947" t="str">
            <v>City Manager</v>
          </cell>
          <cell r="K947">
            <v>1</v>
          </cell>
          <cell r="L947">
            <v>5921</v>
          </cell>
          <cell r="M947">
            <v>5639</v>
          </cell>
          <cell r="N947">
            <v>6993</v>
          </cell>
          <cell r="O947">
            <v>8346</v>
          </cell>
        </row>
        <row r="948">
          <cell r="A948" t="e">
            <v>#N/A</v>
          </cell>
          <cell r="B948">
            <v>10</v>
          </cell>
          <cell r="C948" t="e">
            <v>#N/A</v>
          </cell>
          <cell r="D948" t="str">
            <v>Chief Accountant</v>
          </cell>
          <cell r="E948">
            <v>22</v>
          </cell>
          <cell r="F948" t="str">
            <v>Plano</v>
          </cell>
          <cell r="G948" t="str">
            <v>Controller</v>
          </cell>
          <cell r="H948" t="str">
            <v>E</v>
          </cell>
          <cell r="I948">
            <v>39218</v>
          </cell>
          <cell r="J948" t="str">
            <v>Director Finanace</v>
          </cell>
          <cell r="K948">
            <v>1</v>
          </cell>
          <cell r="L948">
            <v>8346</v>
          </cell>
          <cell r="M948">
            <v>5639</v>
          </cell>
          <cell r="N948">
            <v>6993</v>
          </cell>
          <cell r="O948">
            <v>8346</v>
          </cell>
          <cell r="Q948">
            <v>355</v>
          </cell>
        </row>
        <row r="949">
          <cell r="A949" t="e">
            <v>#N/A</v>
          </cell>
          <cell r="B949">
            <v>10</v>
          </cell>
          <cell r="C949" t="e">
            <v>#N/A</v>
          </cell>
          <cell r="D949" t="str">
            <v>Human Resource Manager</v>
          </cell>
          <cell r="E949">
            <v>37</v>
          </cell>
          <cell r="F949" t="str">
            <v>Plano</v>
          </cell>
          <cell r="G949" t="str">
            <v>HR Manager</v>
          </cell>
          <cell r="H949" t="str">
            <v>E</v>
          </cell>
          <cell r="I949">
            <v>39218</v>
          </cell>
          <cell r="J949" t="str">
            <v>Director Human Resources</v>
          </cell>
          <cell r="K949">
            <v>1</v>
          </cell>
          <cell r="L949">
            <v>8037</v>
          </cell>
          <cell r="M949">
            <v>5639</v>
          </cell>
          <cell r="N949">
            <v>6993</v>
          </cell>
          <cell r="O949">
            <v>8346</v>
          </cell>
          <cell r="Q949">
            <v>355</v>
          </cell>
        </row>
        <row r="950">
          <cell r="A950" t="e">
            <v>#N/A</v>
          </cell>
          <cell r="B950">
            <v>15</v>
          </cell>
          <cell r="C950" t="e">
            <v>#N/A</v>
          </cell>
          <cell r="D950" t="str">
            <v>Fire Driver Engineer</v>
          </cell>
          <cell r="E950">
            <v>110</v>
          </cell>
          <cell r="F950" t="str">
            <v>Mesquite</v>
          </cell>
          <cell r="G950" t="str">
            <v>Fire Driver Engineer</v>
          </cell>
          <cell r="H950" t="str">
            <v>N</v>
          </cell>
          <cell r="I950">
            <v>39177</v>
          </cell>
          <cell r="J950" t="str">
            <v>Fire Lieutenant</v>
          </cell>
          <cell r="K950">
            <v>30</v>
          </cell>
          <cell r="L950">
            <v>5641</v>
          </cell>
          <cell r="M950">
            <v>5641</v>
          </cell>
          <cell r="N950">
            <v>5641</v>
          </cell>
          <cell r="O950">
            <v>5641</v>
          </cell>
          <cell r="P950" t="str">
            <v>N</v>
          </cell>
          <cell r="Q950">
            <v>0</v>
          </cell>
          <cell r="R950">
            <v>1</v>
          </cell>
        </row>
        <row r="951">
          <cell r="A951" t="str">
            <v>2-3060</v>
          </cell>
          <cell r="B951">
            <v>2</v>
          </cell>
          <cell r="C951">
            <v>3060</v>
          </cell>
          <cell r="D951" t="str">
            <v>Fire Lieutenant</v>
          </cell>
          <cell r="E951">
            <v>111</v>
          </cell>
          <cell r="F951" t="str">
            <v>Arlington</v>
          </cell>
          <cell r="G951" t="str">
            <v>Fire Lieutenant</v>
          </cell>
          <cell r="H951" t="str">
            <v>N</v>
          </cell>
          <cell r="I951">
            <v>39181</v>
          </cell>
          <cell r="J951" t="str">
            <v>Fire Captain / Fire Battalion Chief</v>
          </cell>
          <cell r="K951">
            <v>48</v>
          </cell>
          <cell r="L951">
            <v>5924</v>
          </cell>
          <cell r="M951">
            <v>5665</v>
          </cell>
          <cell r="N951">
            <v>0</v>
          </cell>
          <cell r="O951">
            <v>5948</v>
          </cell>
          <cell r="P951" t="str">
            <v>N</v>
          </cell>
          <cell r="Q951">
            <v>0</v>
          </cell>
          <cell r="R951">
            <v>1</v>
          </cell>
        </row>
        <row r="952">
          <cell r="A952" t="e">
            <v>#N/A</v>
          </cell>
          <cell r="B952">
            <v>10</v>
          </cell>
          <cell r="C952" t="e">
            <v>#N/A</v>
          </cell>
          <cell r="D952" t="str">
            <v>Fire Driver Engineer</v>
          </cell>
          <cell r="E952">
            <v>110</v>
          </cell>
          <cell r="F952" t="str">
            <v>Plano</v>
          </cell>
          <cell r="G952" t="str">
            <v>Fire Apparatus Operator</v>
          </cell>
          <cell r="H952" t="str">
            <v>N</v>
          </cell>
          <cell r="I952">
            <v>39064</v>
          </cell>
          <cell r="J952" t="str">
            <v>Fire Lieutenant</v>
          </cell>
          <cell r="K952">
            <v>51</v>
          </cell>
          <cell r="L952">
            <v>5665</v>
          </cell>
          <cell r="M952">
            <v>5666</v>
          </cell>
          <cell r="N952">
            <v>5666</v>
          </cell>
          <cell r="O952">
            <v>5666</v>
          </cell>
          <cell r="R952" t="str">
            <v>n/a</v>
          </cell>
        </row>
        <row r="953">
          <cell r="A953" t="e">
            <v>#N/A</v>
          </cell>
          <cell r="B953">
            <v>2</v>
          </cell>
          <cell r="C953" t="e">
            <v>#N/A</v>
          </cell>
          <cell r="D953" t="str">
            <v>Risk Manager</v>
          </cell>
          <cell r="E953">
            <v>44</v>
          </cell>
          <cell r="F953" t="str">
            <v>Arlington</v>
          </cell>
          <cell r="G953" t="str">
            <v>Risk Mngmnt Administrator</v>
          </cell>
          <cell r="H953" t="str">
            <v>E</v>
          </cell>
          <cell r="I953">
            <v>39195</v>
          </cell>
          <cell r="J953" t="str">
            <v>CONTROLLER</v>
          </cell>
          <cell r="K953">
            <v>1</v>
          </cell>
          <cell r="L953">
            <v>7677</v>
          </cell>
          <cell r="M953">
            <v>5677</v>
          </cell>
          <cell r="N953">
            <v>7096</v>
          </cell>
          <cell r="O953">
            <v>7806</v>
          </cell>
          <cell r="P953" t="str">
            <v>N</v>
          </cell>
          <cell r="Q953">
            <v>0</v>
          </cell>
          <cell r="R953">
            <v>8</v>
          </cell>
        </row>
        <row r="954">
          <cell r="A954" t="str">
            <v>7-3060</v>
          </cell>
          <cell r="B954">
            <v>7</v>
          </cell>
          <cell r="C954">
            <v>3060</v>
          </cell>
          <cell r="D954" t="str">
            <v>Fire Lieutenant</v>
          </cell>
          <cell r="E954">
            <v>111</v>
          </cell>
          <cell r="F954" t="str">
            <v>Irving</v>
          </cell>
          <cell r="G954" t="str">
            <v>FIRE LIEUTENANT</v>
          </cell>
          <cell r="H954" t="str">
            <v>N</v>
          </cell>
          <cell r="I954">
            <v>39191</v>
          </cell>
          <cell r="J954" t="str">
            <v>Fire Captain@Fire Batt Chief</v>
          </cell>
          <cell r="K954">
            <v>24</v>
          </cell>
          <cell r="L954">
            <v>6135</v>
          </cell>
          <cell r="M954">
            <v>5784</v>
          </cell>
          <cell r="N954">
            <v>5990</v>
          </cell>
          <cell r="O954">
            <v>6195</v>
          </cell>
          <cell r="P954" t="str">
            <v>N</v>
          </cell>
          <cell r="Q954">
            <v>0</v>
          </cell>
          <cell r="R954">
            <v>1.5</v>
          </cell>
        </row>
        <row r="955">
          <cell r="A955" t="str">
            <v>2-8010</v>
          </cell>
          <cell r="B955">
            <v>2</v>
          </cell>
          <cell r="C955">
            <v>8010</v>
          </cell>
          <cell r="D955" t="str">
            <v>Chief Planner</v>
          </cell>
          <cell r="E955">
            <v>24</v>
          </cell>
          <cell r="F955" t="str">
            <v>Arlington</v>
          </cell>
          <cell r="G955" t="str">
            <v>Chief Planner</v>
          </cell>
          <cell r="H955" t="str">
            <v>E</v>
          </cell>
          <cell r="I955">
            <v>39181</v>
          </cell>
          <cell r="J955" t="str">
            <v>Assistant Director of Planning</v>
          </cell>
          <cell r="K955">
            <v>2</v>
          </cell>
          <cell r="L955">
            <v>6700</v>
          </cell>
          <cell r="M955">
            <v>5798</v>
          </cell>
          <cell r="N955">
            <v>7248</v>
          </cell>
          <cell r="O955">
            <v>7973</v>
          </cell>
          <cell r="P955" t="str">
            <v>N</v>
          </cell>
          <cell r="Q955">
            <v>0</v>
          </cell>
          <cell r="R955">
            <v>8</v>
          </cell>
        </row>
        <row r="956">
          <cell r="A956" t="e">
            <v>#N/A</v>
          </cell>
          <cell r="B956">
            <v>2</v>
          </cell>
          <cell r="C956" t="e">
            <v>#N/A</v>
          </cell>
          <cell r="D956" t="str">
            <v>Building Inspections Manager</v>
          </cell>
          <cell r="E956">
            <v>20</v>
          </cell>
          <cell r="F956" t="str">
            <v>Arlington</v>
          </cell>
          <cell r="G956" t="str">
            <v>Building Official</v>
          </cell>
          <cell r="H956" t="str">
            <v>E</v>
          </cell>
          <cell r="I956">
            <v>39181</v>
          </cell>
          <cell r="J956" t="str">
            <v>ASSISTANT DIRECTOR OF PLANNING AND DEVELOPMENT SERVICES</v>
          </cell>
          <cell r="K956">
            <v>1</v>
          </cell>
          <cell r="L956">
            <v>7400</v>
          </cell>
          <cell r="M956">
            <v>5798</v>
          </cell>
          <cell r="N956">
            <v>7248</v>
          </cell>
          <cell r="O956">
            <v>7973</v>
          </cell>
          <cell r="P956" t="str">
            <v>N</v>
          </cell>
          <cell r="Q956">
            <v>0</v>
          </cell>
          <cell r="R956">
            <v>8</v>
          </cell>
        </row>
        <row r="957">
          <cell r="A957" t="e">
            <v>#N/A</v>
          </cell>
          <cell r="B957">
            <v>2</v>
          </cell>
          <cell r="C957" t="e">
            <v>#N/A</v>
          </cell>
          <cell r="D957" t="str">
            <v>Human Resource Manager</v>
          </cell>
          <cell r="E957">
            <v>37</v>
          </cell>
          <cell r="F957" t="str">
            <v>Arlington</v>
          </cell>
          <cell r="G957" t="str">
            <v>HR Manager</v>
          </cell>
          <cell r="H957" t="str">
            <v>E</v>
          </cell>
          <cell r="I957">
            <v>39195</v>
          </cell>
          <cell r="J957" t="str">
            <v>Dir Workforce Services</v>
          </cell>
          <cell r="K957">
            <v>3</v>
          </cell>
          <cell r="L957">
            <v>7095</v>
          </cell>
          <cell r="M957">
            <v>5798</v>
          </cell>
          <cell r="N957">
            <v>7248</v>
          </cell>
          <cell r="O957">
            <v>7973</v>
          </cell>
          <cell r="P957" t="str">
            <v>N</v>
          </cell>
          <cell r="Q957">
            <v>0</v>
          </cell>
          <cell r="R957">
            <v>8</v>
          </cell>
        </row>
        <row r="958">
          <cell r="A958" t="str">
            <v>7-</v>
          </cell>
          <cell r="B958">
            <v>7</v>
          </cell>
          <cell r="D958" t="str">
            <v>Water Utility Operation Manager</v>
          </cell>
          <cell r="E958">
            <v>125</v>
          </cell>
          <cell r="F958" t="str">
            <v>Irving</v>
          </cell>
          <cell r="G958" t="str">
            <v>UTILITIES OPERATIONS MANAGER</v>
          </cell>
          <cell r="H958" t="str">
            <v>E</v>
          </cell>
          <cell r="I958">
            <v>39191</v>
          </cell>
          <cell r="J958" t="str">
            <v>Asst PW Dir-Water</v>
          </cell>
          <cell r="K958">
            <v>1</v>
          </cell>
          <cell r="L958">
            <v>7412</v>
          </cell>
          <cell r="M958">
            <v>5826</v>
          </cell>
          <cell r="N958">
            <v>6919</v>
          </cell>
          <cell r="O958">
            <v>8218</v>
          </cell>
          <cell r="P958" t="str">
            <v>N</v>
          </cell>
          <cell r="Q958">
            <v>0</v>
          </cell>
        </row>
        <row r="959">
          <cell r="A959" t="e">
            <v>#N/A</v>
          </cell>
          <cell r="B959">
            <v>7</v>
          </cell>
          <cell r="C959" t="e">
            <v>#N/A</v>
          </cell>
          <cell r="D959" t="str">
            <v>Chief Accountant</v>
          </cell>
          <cell r="E959">
            <v>22</v>
          </cell>
          <cell r="F959" t="str">
            <v>Irving</v>
          </cell>
          <cell r="G959" t="str">
            <v>ACCOUNTING MANAGER</v>
          </cell>
          <cell r="H959" t="str">
            <v>E</v>
          </cell>
          <cell r="I959">
            <v>39191</v>
          </cell>
          <cell r="J959" t="str">
            <v>Controller</v>
          </cell>
          <cell r="K959">
            <v>1</v>
          </cell>
          <cell r="L959">
            <v>7671</v>
          </cell>
          <cell r="M959">
            <v>5826</v>
          </cell>
          <cell r="N959">
            <v>6919</v>
          </cell>
          <cell r="O959">
            <v>8218</v>
          </cell>
          <cell r="P959" t="str">
            <v>N</v>
          </cell>
          <cell r="Q959">
            <v>0</v>
          </cell>
        </row>
        <row r="960">
          <cell r="A960" t="e">
            <v>#N/A</v>
          </cell>
          <cell r="B960">
            <v>7</v>
          </cell>
          <cell r="C960" t="e">
            <v>#N/A</v>
          </cell>
          <cell r="D960" t="str">
            <v>Drainage Engineer</v>
          </cell>
          <cell r="E960">
            <v>143</v>
          </cell>
          <cell r="F960" t="str">
            <v>Irving</v>
          </cell>
          <cell r="G960" t="str">
            <v>SENIOR CIVIL ENGINEER</v>
          </cell>
          <cell r="H960" t="str">
            <v>E</v>
          </cell>
          <cell r="I960">
            <v>39191</v>
          </cell>
          <cell r="J960" t="str">
            <v>Engineering Coordinator</v>
          </cell>
          <cell r="K960">
            <v>5</v>
          </cell>
          <cell r="L960">
            <v>7304</v>
          </cell>
          <cell r="M960">
            <v>5826</v>
          </cell>
          <cell r="N960">
            <v>6919</v>
          </cell>
          <cell r="O960">
            <v>8218</v>
          </cell>
          <cell r="P960" t="str">
            <v>N</v>
          </cell>
          <cell r="Q960">
            <v>0</v>
          </cell>
        </row>
        <row r="961">
          <cell r="A961" t="str">
            <v>11-3060</v>
          </cell>
          <cell r="B961">
            <v>11</v>
          </cell>
          <cell r="C961">
            <v>3060</v>
          </cell>
          <cell r="D961" t="str">
            <v>Fire Lieutenant</v>
          </cell>
          <cell r="E961">
            <v>111</v>
          </cell>
          <cell r="F961" t="str">
            <v>Richardson</v>
          </cell>
          <cell r="G961" t="str">
            <v>EMS LIEUTENANT</v>
          </cell>
          <cell r="H961" t="str">
            <v>N</v>
          </cell>
          <cell r="I961">
            <v>39302</v>
          </cell>
          <cell r="J961" t="str">
            <v>Battalion Chief</v>
          </cell>
          <cell r="K961">
            <v>3</v>
          </cell>
          <cell r="L961">
            <v>6160</v>
          </cell>
          <cell r="M961">
            <v>5863</v>
          </cell>
          <cell r="N961">
            <v>6011.5</v>
          </cell>
          <cell r="O961">
            <v>6160</v>
          </cell>
          <cell r="P961" t="str">
            <v>N</v>
          </cell>
          <cell r="Q961">
            <v>0</v>
          </cell>
          <cell r="R961">
            <v>2</v>
          </cell>
        </row>
        <row r="962">
          <cell r="A962" t="str">
            <v>12-PSPC Job Code</v>
          </cell>
          <cell r="B962">
            <v>12</v>
          </cell>
          <cell r="C962" t="str">
            <v>PSPC Job Code</v>
          </cell>
          <cell r="D962" t="str">
            <v>Chief Purchasing Agent</v>
          </cell>
          <cell r="E962">
            <v>25</v>
          </cell>
          <cell r="F962" t="str">
            <v>Garland</v>
          </cell>
          <cell r="G962" t="str">
            <v>Purchasing Administrator</v>
          </cell>
          <cell r="H962" t="str">
            <v>E</v>
          </cell>
          <cell r="I962">
            <v>39139</v>
          </cell>
          <cell r="J962" t="str">
            <v>Assistant City Manager</v>
          </cell>
          <cell r="K962">
            <v>1</v>
          </cell>
          <cell r="L962">
            <v>7441</v>
          </cell>
          <cell r="M962">
            <v>5864</v>
          </cell>
          <cell r="N962">
            <v>7623</v>
          </cell>
          <cell r="O962">
            <v>9383</v>
          </cell>
        </row>
        <row r="963">
          <cell r="A963" t="e">
            <v>#N/A</v>
          </cell>
          <cell r="B963">
            <v>12</v>
          </cell>
          <cell r="C963" t="e">
            <v>#N/A</v>
          </cell>
          <cell r="D963" t="str">
            <v>Chief Accountant</v>
          </cell>
          <cell r="E963">
            <v>22</v>
          </cell>
          <cell r="F963" t="str">
            <v>Garland</v>
          </cell>
          <cell r="G963" t="str">
            <v>Accounting Administrator</v>
          </cell>
          <cell r="H963" t="str">
            <v>E</v>
          </cell>
          <cell r="I963">
            <v>39139</v>
          </cell>
          <cell r="J963" t="str">
            <v>Managing Director</v>
          </cell>
          <cell r="K963">
            <v>1</v>
          </cell>
          <cell r="L963">
            <v>8858</v>
          </cell>
          <cell r="M963">
            <v>5864</v>
          </cell>
          <cell r="N963">
            <v>7623</v>
          </cell>
          <cell r="O963">
            <v>9383</v>
          </cell>
        </row>
        <row r="964">
          <cell r="A964" t="str">
            <v>9-3050</v>
          </cell>
          <cell r="B964">
            <v>9</v>
          </cell>
          <cell r="C964">
            <v>3050</v>
          </cell>
          <cell r="D964" t="str">
            <v>Fire Captain</v>
          </cell>
          <cell r="E964">
            <v>112</v>
          </cell>
          <cell r="F964" t="str">
            <v>McKinney</v>
          </cell>
          <cell r="G964" t="str">
            <v>Fire Captain</v>
          </cell>
          <cell r="H964" t="str">
            <v>N</v>
          </cell>
          <cell r="I964">
            <v>39136</v>
          </cell>
          <cell r="J964" t="str">
            <v>Fire Batt Chief</v>
          </cell>
          <cell r="K964">
            <v>21</v>
          </cell>
          <cell r="L964">
            <v>6570.8950000000004</v>
          </cell>
          <cell r="M964">
            <v>5867</v>
          </cell>
          <cell r="N964">
            <v>6105</v>
          </cell>
          <cell r="O964">
            <v>6344</v>
          </cell>
        </row>
        <row r="965">
          <cell r="A965" t="str">
            <v>12-3060</v>
          </cell>
          <cell r="B965">
            <v>12</v>
          </cell>
          <cell r="C965">
            <v>3060</v>
          </cell>
          <cell r="D965" t="str">
            <v>Fire Lieutenant</v>
          </cell>
          <cell r="E965">
            <v>111</v>
          </cell>
          <cell r="F965" t="str">
            <v>Garland</v>
          </cell>
          <cell r="G965" t="str">
            <v>Fire Lieutenant</v>
          </cell>
          <cell r="H965" t="str">
            <v>N</v>
          </cell>
          <cell r="I965">
            <v>39139</v>
          </cell>
          <cell r="J965" t="str">
            <v>Fire Battalion Chief</v>
          </cell>
          <cell r="K965">
            <v>14</v>
          </cell>
          <cell r="L965">
            <v>6087</v>
          </cell>
          <cell r="M965">
            <v>5896</v>
          </cell>
          <cell r="N965">
            <v>6045</v>
          </cell>
          <cell r="O965">
            <v>6194</v>
          </cell>
        </row>
        <row r="966">
          <cell r="A966" t="e">
            <v>#N/A</v>
          </cell>
          <cell r="B966">
            <v>15</v>
          </cell>
          <cell r="C966" t="e">
            <v>#N/A</v>
          </cell>
          <cell r="D966" t="str">
            <v>Drainage Engineer</v>
          </cell>
          <cell r="E966">
            <v>143</v>
          </cell>
          <cell r="F966" t="str">
            <v>Mesquite</v>
          </cell>
          <cell r="G966" t="str">
            <v>Senior Civil Engineer</v>
          </cell>
          <cell r="H966" t="str">
            <v>E</v>
          </cell>
          <cell r="I966">
            <v>39177</v>
          </cell>
          <cell r="J966" t="str">
            <v>City Engineer</v>
          </cell>
          <cell r="K966">
            <v>1</v>
          </cell>
          <cell r="L966">
            <v>7458</v>
          </cell>
          <cell r="M966">
            <v>5921</v>
          </cell>
          <cell r="N966">
            <v>7402</v>
          </cell>
          <cell r="O966">
            <v>8882</v>
          </cell>
          <cell r="P966" t="str">
            <v>NO</v>
          </cell>
          <cell r="Q966">
            <v>0</v>
          </cell>
        </row>
        <row r="967">
          <cell r="A967" t="str">
            <v>2-5030</v>
          </cell>
          <cell r="B967">
            <v>2</v>
          </cell>
          <cell r="C967">
            <v>5030</v>
          </cell>
          <cell r="D967" t="str">
            <v>Street Superintendent</v>
          </cell>
          <cell r="E967">
            <v>48</v>
          </cell>
          <cell r="F967" t="str">
            <v>Arlington</v>
          </cell>
          <cell r="G967" t="str">
            <v>Street Maint Supt</v>
          </cell>
          <cell r="H967" t="str">
            <v>E</v>
          </cell>
          <cell r="I967">
            <v>39195</v>
          </cell>
          <cell r="J967" t="str">
            <v>Asst. Dir. Transportation/Planning</v>
          </cell>
          <cell r="K967">
            <v>1</v>
          </cell>
          <cell r="L967">
            <v>7811</v>
          </cell>
          <cell r="M967">
            <v>5973</v>
          </cell>
          <cell r="N967">
            <v>7466</v>
          </cell>
          <cell r="O967">
            <v>8212</v>
          </cell>
          <cell r="P967" t="str">
            <v>N</v>
          </cell>
          <cell r="Q967">
            <v>0</v>
          </cell>
          <cell r="R967">
            <v>8</v>
          </cell>
        </row>
        <row r="968">
          <cell r="A968" t="e">
            <v>#N/A</v>
          </cell>
          <cell r="B968">
            <v>2</v>
          </cell>
          <cell r="C968" t="e">
            <v>#N/A</v>
          </cell>
          <cell r="D968" t="str">
            <v>Drainage Engineer</v>
          </cell>
          <cell r="E968">
            <v>143</v>
          </cell>
          <cell r="F968" t="str">
            <v>Arlington</v>
          </cell>
          <cell r="G968" t="str">
            <v>Engineering Operations Manager</v>
          </cell>
          <cell r="H968" t="str">
            <v>E</v>
          </cell>
          <cell r="I968">
            <v>39294</v>
          </cell>
          <cell r="J968" t="str">
            <v>Asst Dir Engineering Services</v>
          </cell>
          <cell r="K968">
            <v>2</v>
          </cell>
          <cell r="L968">
            <v>7384</v>
          </cell>
          <cell r="M968">
            <v>5973</v>
          </cell>
          <cell r="N968">
            <v>7466</v>
          </cell>
          <cell r="O968">
            <v>8212</v>
          </cell>
          <cell r="P968" t="str">
            <v>N</v>
          </cell>
          <cell r="Q968">
            <v>0</v>
          </cell>
          <cell r="R968">
            <v>8</v>
          </cell>
        </row>
        <row r="969">
          <cell r="A969" t="e">
            <v>#N/A</v>
          </cell>
          <cell r="B969">
            <v>2</v>
          </cell>
          <cell r="C969" t="e">
            <v>#N/A</v>
          </cell>
          <cell r="D969" t="str">
            <v>Traffic Superintendent</v>
          </cell>
          <cell r="E969">
            <v>49</v>
          </cell>
          <cell r="F969" t="str">
            <v>Arlington</v>
          </cell>
          <cell r="G969" t="str">
            <v>Traffic Services Mgr</v>
          </cell>
          <cell r="H969" t="str">
            <v>E</v>
          </cell>
          <cell r="I969">
            <v>39195</v>
          </cell>
          <cell r="J969" t="str">
            <v>Assistant Director of Public Works/Operations</v>
          </cell>
          <cell r="K969">
            <v>1</v>
          </cell>
          <cell r="L969">
            <v>7846</v>
          </cell>
          <cell r="M969">
            <v>5973</v>
          </cell>
          <cell r="N969">
            <v>7466</v>
          </cell>
          <cell r="O969">
            <v>8212</v>
          </cell>
          <cell r="P969" t="str">
            <v>N</v>
          </cell>
          <cell r="Q969">
            <v>0</v>
          </cell>
          <cell r="R969">
            <v>8</v>
          </cell>
        </row>
        <row r="970">
          <cell r="A970" t="str">
            <v>9-2410</v>
          </cell>
          <cell r="B970">
            <v>9</v>
          </cell>
          <cell r="C970">
            <v>2410</v>
          </cell>
          <cell r="D970" t="str">
            <v>Director of Libraries</v>
          </cell>
          <cell r="E970">
            <v>7</v>
          </cell>
          <cell r="F970" t="str">
            <v>McKinney</v>
          </cell>
          <cell r="G970" t="str">
            <v>Library Director</v>
          </cell>
          <cell r="H970" t="str">
            <v>E</v>
          </cell>
          <cell r="I970">
            <v>39139</v>
          </cell>
          <cell r="J970" t="str">
            <v>Assistant City Manager</v>
          </cell>
          <cell r="K970">
            <v>1</v>
          </cell>
          <cell r="L970">
            <v>8383.5830000000005</v>
          </cell>
          <cell r="M970">
            <v>6097</v>
          </cell>
          <cell r="N970">
            <v>7317</v>
          </cell>
          <cell r="O970">
            <v>8536</v>
          </cell>
          <cell r="P970" t="str">
            <v>N</v>
          </cell>
          <cell r="Q970">
            <v>200</v>
          </cell>
        </row>
        <row r="971">
          <cell r="A971" t="str">
            <v>9-8005</v>
          </cell>
          <cell r="B971">
            <v>9</v>
          </cell>
          <cell r="C971">
            <v>8005</v>
          </cell>
          <cell r="D971" t="str">
            <v>Director of Planning</v>
          </cell>
          <cell r="E971">
            <v>10</v>
          </cell>
          <cell r="F971" t="str">
            <v>McKinney</v>
          </cell>
          <cell r="G971" t="str">
            <v>Planning Director</v>
          </cell>
          <cell r="H971" t="str">
            <v>E</v>
          </cell>
          <cell r="I971">
            <v>39139</v>
          </cell>
          <cell r="J971" t="str">
            <v>Exec Dir of Development Svcs.</v>
          </cell>
          <cell r="K971">
            <v>1</v>
          </cell>
          <cell r="L971">
            <v>7365.0829999999996</v>
          </cell>
          <cell r="M971">
            <v>6097</v>
          </cell>
          <cell r="N971">
            <v>7317</v>
          </cell>
          <cell r="O971">
            <v>8536</v>
          </cell>
          <cell r="P971" t="str">
            <v>N</v>
          </cell>
          <cell r="Q971">
            <v>425</v>
          </cell>
        </row>
        <row r="972">
          <cell r="A972" t="str">
            <v>9-1710</v>
          </cell>
          <cell r="B972">
            <v>9</v>
          </cell>
          <cell r="C972">
            <v>1710</v>
          </cell>
          <cell r="D972" t="str">
            <v>Director of Data Processing</v>
          </cell>
          <cell r="E972">
            <v>5</v>
          </cell>
          <cell r="F972" t="str">
            <v>McKinney</v>
          </cell>
          <cell r="G972" t="str">
            <v>Information Technology Director</v>
          </cell>
          <cell r="H972" t="str">
            <v>E</v>
          </cell>
          <cell r="I972">
            <v>39139</v>
          </cell>
          <cell r="J972" t="str">
            <v>Assistant City Manager</v>
          </cell>
          <cell r="K972">
            <v>1</v>
          </cell>
          <cell r="L972">
            <v>8287</v>
          </cell>
          <cell r="M972">
            <v>6097</v>
          </cell>
          <cell r="N972">
            <v>7317</v>
          </cell>
          <cell r="O972">
            <v>8536</v>
          </cell>
          <cell r="P972" t="str">
            <v>N</v>
          </cell>
        </row>
        <row r="973">
          <cell r="A973" t="str">
            <v>7-2030</v>
          </cell>
          <cell r="B973">
            <v>7</v>
          </cell>
          <cell r="C973">
            <v>2030</v>
          </cell>
          <cell r="D973" t="str">
            <v>Recreation Superintendent</v>
          </cell>
          <cell r="E973">
            <v>43</v>
          </cell>
          <cell r="F973" t="str">
            <v>Irving</v>
          </cell>
          <cell r="G973" t="str">
            <v>RECREATION MANAGER</v>
          </cell>
          <cell r="H973" t="str">
            <v>E</v>
          </cell>
          <cell r="I973">
            <v>39191</v>
          </cell>
          <cell r="J973" t="str">
            <v>Parks &amp; Recreation Director</v>
          </cell>
          <cell r="K973">
            <v>1</v>
          </cell>
          <cell r="L973">
            <v>8629</v>
          </cell>
          <cell r="M973">
            <v>6118</v>
          </cell>
          <cell r="N973">
            <v>7266</v>
          </cell>
          <cell r="O973">
            <v>8629</v>
          </cell>
          <cell r="P973" t="str">
            <v>N</v>
          </cell>
          <cell r="Q973">
            <v>0</v>
          </cell>
        </row>
        <row r="974">
          <cell r="A974" t="str">
            <v>7-5030</v>
          </cell>
          <cell r="B974">
            <v>7</v>
          </cell>
          <cell r="C974">
            <v>5030</v>
          </cell>
          <cell r="D974" t="str">
            <v>Street Superintendent</v>
          </cell>
          <cell r="E974">
            <v>48</v>
          </cell>
          <cell r="F974" t="str">
            <v>Irving</v>
          </cell>
          <cell r="G974" t="str">
            <v>ASST PW DIRECTOR-STREETS</v>
          </cell>
          <cell r="H974" t="str">
            <v>E</v>
          </cell>
          <cell r="I974">
            <v>39191</v>
          </cell>
          <cell r="J974" t="str">
            <v>PUBLIC WORKS DIRECTOR</v>
          </cell>
          <cell r="K974">
            <v>1</v>
          </cell>
          <cell r="L974">
            <v>7266</v>
          </cell>
          <cell r="M974">
            <v>6118</v>
          </cell>
          <cell r="N974">
            <v>7266</v>
          </cell>
          <cell r="O974">
            <v>8629</v>
          </cell>
          <cell r="P974" t="str">
            <v>Y</v>
          </cell>
          <cell r="Q974">
            <v>0</v>
          </cell>
        </row>
        <row r="975">
          <cell r="A975" t="str">
            <v>7-2020</v>
          </cell>
          <cell r="B975">
            <v>7</v>
          </cell>
          <cell r="C975">
            <v>2020</v>
          </cell>
          <cell r="D975" t="str">
            <v>Parks Superintendent</v>
          </cell>
          <cell r="E975">
            <v>35</v>
          </cell>
          <cell r="F975" t="str">
            <v>Irving</v>
          </cell>
          <cell r="G975" t="str">
            <v>PARKS AND ATHLETICS MGR</v>
          </cell>
          <cell r="H975" t="str">
            <v>E</v>
          </cell>
          <cell r="I975">
            <v>39191</v>
          </cell>
          <cell r="J975" t="str">
            <v>Parks &amp; Recreation Director</v>
          </cell>
          <cell r="K975">
            <v>1</v>
          </cell>
          <cell r="L975">
            <v>8337</v>
          </cell>
          <cell r="M975">
            <v>6118</v>
          </cell>
          <cell r="N975">
            <v>7266</v>
          </cell>
          <cell r="O975">
            <v>8629</v>
          </cell>
          <cell r="P975" t="str">
            <v>N</v>
          </cell>
          <cell r="Q975">
            <v>0</v>
          </cell>
        </row>
        <row r="976">
          <cell r="A976" t="e">
            <v>#N/A</v>
          </cell>
          <cell r="B976">
            <v>7</v>
          </cell>
          <cell r="C976" t="e">
            <v>#N/A</v>
          </cell>
          <cell r="D976" t="str">
            <v>Senior Attorney</v>
          </cell>
          <cell r="E976">
            <v>47</v>
          </cell>
          <cell r="F976" t="str">
            <v>Irving</v>
          </cell>
          <cell r="G976" t="str">
            <v>ASSISTANT CITY ATTORNEY II</v>
          </cell>
          <cell r="H976" t="str">
            <v>E</v>
          </cell>
          <cell r="I976">
            <v>39191</v>
          </cell>
          <cell r="J976" t="str">
            <v>SR ASSISTANT CITY ATTORNEY</v>
          </cell>
          <cell r="K976">
            <v>1</v>
          </cell>
          <cell r="L976">
            <v>7520</v>
          </cell>
          <cell r="M976">
            <v>6118</v>
          </cell>
          <cell r="N976">
            <v>7266</v>
          </cell>
          <cell r="O976">
            <v>8629</v>
          </cell>
          <cell r="P976" t="str">
            <v>N</v>
          </cell>
          <cell r="Q976">
            <v>0</v>
          </cell>
        </row>
        <row r="977">
          <cell r="A977" t="e">
            <v>#N/A</v>
          </cell>
          <cell r="B977">
            <v>7</v>
          </cell>
          <cell r="C977" t="e">
            <v>#N/A</v>
          </cell>
          <cell r="D977" t="str">
            <v>Human Resource Manager</v>
          </cell>
          <cell r="E977">
            <v>37</v>
          </cell>
          <cell r="F977" t="str">
            <v>Irving</v>
          </cell>
          <cell r="G977" t="str">
            <v>HUMAN RESOURCES MANAGER</v>
          </cell>
          <cell r="H977" t="str">
            <v>E</v>
          </cell>
          <cell r="I977">
            <v>39191</v>
          </cell>
          <cell r="J977" t="str">
            <v>HR DIRECTOR</v>
          </cell>
          <cell r="K977">
            <v>2</v>
          </cell>
          <cell r="L977">
            <v>7520</v>
          </cell>
          <cell r="M977">
            <v>6118</v>
          </cell>
          <cell r="N977">
            <v>7266</v>
          </cell>
          <cell r="O977">
            <v>8629</v>
          </cell>
          <cell r="P977" t="str">
            <v>N</v>
          </cell>
          <cell r="Q977">
            <v>0</v>
          </cell>
        </row>
        <row r="978">
          <cell r="A978" t="e">
            <v>#N/A</v>
          </cell>
          <cell r="B978">
            <v>7</v>
          </cell>
          <cell r="C978" t="e">
            <v>#N/A</v>
          </cell>
          <cell r="D978" t="str">
            <v>Risk Manager</v>
          </cell>
          <cell r="E978">
            <v>44</v>
          </cell>
          <cell r="F978" t="str">
            <v>Irving</v>
          </cell>
          <cell r="G978" t="str">
            <v>HUMAN RESOURCES MANAGER</v>
          </cell>
          <cell r="H978" t="str">
            <v>E</v>
          </cell>
          <cell r="I978">
            <v>39191</v>
          </cell>
          <cell r="J978" t="str">
            <v>Human Resources Director</v>
          </cell>
          <cell r="M978">
            <v>6118</v>
          </cell>
          <cell r="N978">
            <v>7266</v>
          </cell>
          <cell r="O978">
            <v>8629</v>
          </cell>
          <cell r="P978" t="str">
            <v>N</v>
          </cell>
          <cell r="Q978">
            <v>0</v>
          </cell>
        </row>
        <row r="979">
          <cell r="A979" t="e">
            <v>#N/A</v>
          </cell>
          <cell r="B979">
            <v>7</v>
          </cell>
          <cell r="C979" t="e">
            <v>#N/A</v>
          </cell>
          <cell r="D979" t="str">
            <v>Chief Park Planner</v>
          </cell>
          <cell r="E979">
            <v>23</v>
          </cell>
          <cell r="F979" t="str">
            <v>Irving</v>
          </cell>
          <cell r="G979" t="str">
            <v>PARK PLANNING AND CONST MGR</v>
          </cell>
          <cell r="H979" t="str">
            <v>E</v>
          </cell>
          <cell r="I979">
            <v>39191</v>
          </cell>
          <cell r="J979" t="str">
            <v>Parks &amp; Recreation Director</v>
          </cell>
          <cell r="K979">
            <v>1</v>
          </cell>
          <cell r="L979">
            <v>8337</v>
          </cell>
          <cell r="M979">
            <v>6118</v>
          </cell>
          <cell r="N979">
            <v>7266</v>
          </cell>
          <cell r="O979">
            <v>8629</v>
          </cell>
          <cell r="P979" t="str">
            <v>N</v>
          </cell>
          <cell r="Q979">
            <v>0</v>
          </cell>
        </row>
        <row r="980">
          <cell r="A980" t="e">
            <v>#N/A</v>
          </cell>
          <cell r="B980">
            <v>7</v>
          </cell>
          <cell r="C980" t="e">
            <v>#N/A</v>
          </cell>
          <cell r="D980" t="str">
            <v>Environmental Health Manager</v>
          </cell>
          <cell r="E980">
            <v>30</v>
          </cell>
          <cell r="F980" t="str">
            <v>Irving</v>
          </cell>
          <cell r="G980" t="str">
            <v>PUBLIC HEALTH MANAGER</v>
          </cell>
          <cell r="H980" t="str">
            <v>E</v>
          </cell>
          <cell r="I980">
            <v>39191</v>
          </cell>
          <cell r="J980" t="str">
            <v>Public Health &amp; Environ Svcs Dir</v>
          </cell>
          <cell r="K980">
            <v>1</v>
          </cell>
          <cell r="L980">
            <v>8629</v>
          </cell>
          <cell r="M980">
            <v>6118</v>
          </cell>
          <cell r="N980">
            <v>7266</v>
          </cell>
          <cell r="O980">
            <v>8629</v>
          </cell>
          <cell r="P980" t="str">
            <v>N</v>
          </cell>
        </row>
        <row r="981">
          <cell r="A981" t="e">
            <v>#N/A</v>
          </cell>
          <cell r="B981">
            <v>2</v>
          </cell>
          <cell r="C981" t="e">
            <v>#N/A</v>
          </cell>
          <cell r="D981" t="str">
            <v>Senior Attorney</v>
          </cell>
          <cell r="E981">
            <v>47</v>
          </cell>
          <cell r="F981" t="str">
            <v>Arlington</v>
          </cell>
          <cell r="G981" t="str">
            <v>Senior Attorney</v>
          </cell>
          <cell r="H981" t="str">
            <v>E</v>
          </cell>
          <cell r="I981">
            <v>39195</v>
          </cell>
          <cell r="J981" t="str">
            <v>ASSISTANT CITY ATTORNEY</v>
          </cell>
          <cell r="K981">
            <v>5</v>
          </cell>
          <cell r="L981">
            <v>7988</v>
          </cell>
          <cell r="M981">
            <v>6156</v>
          </cell>
          <cell r="N981">
            <v>7695</v>
          </cell>
          <cell r="O981">
            <v>8465</v>
          </cell>
          <cell r="P981" t="str">
            <v>N</v>
          </cell>
          <cell r="Q981">
            <v>0</v>
          </cell>
          <cell r="R981">
            <v>8</v>
          </cell>
        </row>
        <row r="982">
          <cell r="A982" t="str">
            <v>2-</v>
          </cell>
          <cell r="B982">
            <v>2</v>
          </cell>
          <cell r="D982" t="str">
            <v>Water Utility Operation Manager</v>
          </cell>
          <cell r="E982">
            <v>125</v>
          </cell>
          <cell r="F982" t="str">
            <v>Arlington</v>
          </cell>
          <cell r="G982" t="str">
            <v>Water Treatment Mgr</v>
          </cell>
          <cell r="H982" t="str">
            <v>E</v>
          </cell>
          <cell r="I982">
            <v>39195</v>
          </cell>
          <cell r="J982" t="str">
            <v>Asst. Dir. Util./Water Treatment</v>
          </cell>
          <cell r="K982">
            <v>1</v>
          </cell>
          <cell r="L982">
            <v>6947</v>
          </cell>
          <cell r="M982">
            <v>6175</v>
          </cell>
          <cell r="N982">
            <v>7719</v>
          </cell>
          <cell r="O982">
            <v>8490</v>
          </cell>
          <cell r="P982" t="str">
            <v>N</v>
          </cell>
          <cell r="Q982">
            <v>0</v>
          </cell>
          <cell r="R982">
            <v>8</v>
          </cell>
        </row>
        <row r="983">
          <cell r="A983" t="e">
            <v>#N/A</v>
          </cell>
          <cell r="B983">
            <v>2</v>
          </cell>
          <cell r="C983" t="e">
            <v>#N/A</v>
          </cell>
          <cell r="D983" t="str">
            <v>Municipal Court Judge</v>
          </cell>
          <cell r="E983">
            <v>14</v>
          </cell>
          <cell r="F983" t="str">
            <v>Arlington</v>
          </cell>
          <cell r="G983" t="str">
            <v>Muncipal Court Judge</v>
          </cell>
          <cell r="H983" t="str">
            <v>E</v>
          </cell>
          <cell r="I983">
            <v>39195</v>
          </cell>
          <cell r="J983" t="str">
            <v>City Council</v>
          </cell>
          <cell r="K983">
            <v>3</v>
          </cell>
          <cell r="L983">
            <v>8200</v>
          </cell>
          <cell r="M983">
            <v>6175</v>
          </cell>
          <cell r="N983">
            <v>7719</v>
          </cell>
          <cell r="O983">
            <v>8490</v>
          </cell>
          <cell r="P983" t="str">
            <v>N</v>
          </cell>
          <cell r="Q983">
            <v>325</v>
          </cell>
          <cell r="R983">
            <v>8</v>
          </cell>
        </row>
        <row r="984">
          <cell r="A984" t="str">
            <v>15-3060</v>
          </cell>
          <cell r="B984">
            <v>15</v>
          </cell>
          <cell r="C984">
            <v>3060</v>
          </cell>
          <cell r="D984" t="str">
            <v>Fire Lieutenant</v>
          </cell>
          <cell r="E984">
            <v>111</v>
          </cell>
          <cell r="F984" t="str">
            <v>Mesquite</v>
          </cell>
          <cell r="G984" t="str">
            <v>Fire Lieutenant</v>
          </cell>
          <cell r="H984" t="str">
            <v>N</v>
          </cell>
          <cell r="I984">
            <v>39177</v>
          </cell>
          <cell r="J984" t="str">
            <v>Fire Captain</v>
          </cell>
          <cell r="K984">
            <v>17</v>
          </cell>
          <cell r="L984">
            <v>6196</v>
          </cell>
          <cell r="M984">
            <v>6196</v>
          </cell>
          <cell r="N984">
            <v>6196</v>
          </cell>
          <cell r="O984">
            <v>6196</v>
          </cell>
          <cell r="P984" t="str">
            <v>N</v>
          </cell>
          <cell r="Q984">
            <v>0</v>
          </cell>
          <cell r="R984">
            <v>0</v>
          </cell>
        </row>
        <row r="985">
          <cell r="A985" t="str">
            <v>3-2010</v>
          </cell>
          <cell r="B985">
            <v>3</v>
          </cell>
          <cell r="C985">
            <v>2010</v>
          </cell>
          <cell r="D985" t="str">
            <v>Director of Parks and Recreation</v>
          </cell>
          <cell r="E985">
            <v>8</v>
          </cell>
          <cell r="F985" t="str">
            <v>Carrollton</v>
          </cell>
          <cell r="G985" t="str">
            <v>Director of Parks and Recreation</v>
          </cell>
          <cell r="H985" t="str">
            <v>E</v>
          </cell>
          <cell r="I985">
            <v>39196</v>
          </cell>
          <cell r="J985" t="str">
            <v>ASSITANT City Manager</v>
          </cell>
          <cell r="K985">
            <v>1</v>
          </cell>
          <cell r="L985">
            <v>9724</v>
          </cell>
          <cell r="M985">
            <v>6221</v>
          </cell>
          <cell r="N985">
            <v>9331</v>
          </cell>
          <cell r="O985">
            <v>12442</v>
          </cell>
        </row>
        <row r="986">
          <cell r="A986" t="str">
            <v>3-2410</v>
          </cell>
          <cell r="B986">
            <v>3</v>
          </cell>
          <cell r="C986">
            <v>2410</v>
          </cell>
          <cell r="D986" t="str">
            <v>Director of Libraries</v>
          </cell>
          <cell r="E986">
            <v>7</v>
          </cell>
          <cell r="F986" t="str">
            <v>Carrollton</v>
          </cell>
          <cell r="G986" t="str">
            <v>Director-Library</v>
          </cell>
          <cell r="H986" t="str">
            <v>E</v>
          </cell>
          <cell r="I986">
            <v>39196</v>
          </cell>
          <cell r="J986" t="str">
            <v>ASSITANT City Manager</v>
          </cell>
          <cell r="K986">
            <v>1</v>
          </cell>
          <cell r="L986">
            <v>8626</v>
          </cell>
          <cell r="M986">
            <v>6221</v>
          </cell>
          <cell r="N986">
            <v>9331</v>
          </cell>
          <cell r="O986">
            <v>12442</v>
          </cell>
        </row>
        <row r="987">
          <cell r="A987" t="str">
            <v>3-5010</v>
          </cell>
          <cell r="B987">
            <v>3</v>
          </cell>
          <cell r="C987">
            <v>5010</v>
          </cell>
          <cell r="D987" t="str">
            <v>Director of Public Works</v>
          </cell>
          <cell r="E987">
            <v>11</v>
          </cell>
          <cell r="F987" t="str">
            <v>Carrollton</v>
          </cell>
          <cell r="G987" t="str">
            <v>Director of Public Works</v>
          </cell>
          <cell r="H987" t="str">
            <v>E</v>
          </cell>
          <cell r="I987">
            <v>39196</v>
          </cell>
          <cell r="J987" t="str">
            <v>ASSITANT City Manager</v>
          </cell>
          <cell r="K987">
            <v>1</v>
          </cell>
          <cell r="L987">
            <v>9167</v>
          </cell>
          <cell r="M987">
            <v>6221</v>
          </cell>
          <cell r="N987">
            <v>9331</v>
          </cell>
          <cell r="O987">
            <v>12442</v>
          </cell>
        </row>
        <row r="988">
          <cell r="A988" t="str">
            <v>3-2320</v>
          </cell>
          <cell r="B988">
            <v>3</v>
          </cell>
          <cell r="C988">
            <v>2320</v>
          </cell>
          <cell r="D988" t="str">
            <v>Building Maintenance Superintendent</v>
          </cell>
          <cell r="E988">
            <v>21</v>
          </cell>
          <cell r="F988" t="str">
            <v>Carrollton</v>
          </cell>
          <cell r="G988" t="str">
            <v>Div Mgr-Facility Maintenance</v>
          </cell>
          <cell r="H988" t="str">
            <v>E</v>
          </cell>
          <cell r="I988">
            <v>39196</v>
          </cell>
          <cell r="J988" t="str">
            <v>Assistant Ciy Manager</v>
          </cell>
          <cell r="K988">
            <v>1</v>
          </cell>
          <cell r="L988">
            <v>7108</v>
          </cell>
          <cell r="M988">
            <v>6221</v>
          </cell>
          <cell r="N988">
            <v>9331</v>
          </cell>
          <cell r="O988">
            <v>12442</v>
          </cell>
        </row>
        <row r="989">
          <cell r="A989" t="str">
            <v>3-6022</v>
          </cell>
          <cell r="B989">
            <v>3</v>
          </cell>
          <cell r="C989">
            <v>6022</v>
          </cell>
          <cell r="D989" t="str">
            <v>Traffic &amp; Transportation Director</v>
          </cell>
          <cell r="E989">
            <v>128</v>
          </cell>
          <cell r="F989" t="str">
            <v>Carrollton</v>
          </cell>
          <cell r="G989" t="str">
            <v>T.O.D Manager</v>
          </cell>
          <cell r="I989">
            <v>39196</v>
          </cell>
          <cell r="K989">
            <v>1</v>
          </cell>
          <cell r="L989">
            <v>8750</v>
          </cell>
          <cell r="M989">
            <v>6221</v>
          </cell>
          <cell r="N989">
            <v>9331</v>
          </cell>
          <cell r="O989">
            <v>12442</v>
          </cell>
        </row>
        <row r="990">
          <cell r="A990" t="str">
            <v>3-8005</v>
          </cell>
          <cell r="B990">
            <v>3</v>
          </cell>
          <cell r="C990">
            <v>8005</v>
          </cell>
          <cell r="D990" t="str">
            <v>Director of Planning</v>
          </cell>
          <cell r="E990">
            <v>10</v>
          </cell>
          <cell r="F990" t="str">
            <v>Carrollton</v>
          </cell>
          <cell r="G990" t="str">
            <v>Director of Urban Development</v>
          </cell>
          <cell r="H990" t="str">
            <v>E</v>
          </cell>
          <cell r="I990">
            <v>39196</v>
          </cell>
          <cell r="J990" t="str">
            <v>ASSITANT City Manager</v>
          </cell>
          <cell r="K990">
            <v>1</v>
          </cell>
          <cell r="L990">
            <v>9690</v>
          </cell>
          <cell r="M990">
            <v>6221</v>
          </cell>
          <cell r="N990">
            <v>9331</v>
          </cell>
          <cell r="O990">
            <v>12442</v>
          </cell>
        </row>
        <row r="991">
          <cell r="A991" t="str">
            <v>3-1030</v>
          </cell>
          <cell r="B991">
            <v>3</v>
          </cell>
          <cell r="C991">
            <v>1030</v>
          </cell>
          <cell r="D991" t="str">
            <v>Assistant City Manager</v>
          </cell>
          <cell r="E991">
            <v>1</v>
          </cell>
          <cell r="F991" t="str">
            <v>Carrollton</v>
          </cell>
          <cell r="G991" t="str">
            <v>Assistant City Manager</v>
          </cell>
          <cell r="H991" t="str">
            <v>E</v>
          </cell>
          <cell r="I991">
            <v>39196</v>
          </cell>
          <cell r="J991" t="str">
            <v>City Manager</v>
          </cell>
          <cell r="K991">
            <v>3</v>
          </cell>
          <cell r="L991">
            <v>11759</v>
          </cell>
          <cell r="M991">
            <v>6221</v>
          </cell>
          <cell r="N991">
            <v>9331</v>
          </cell>
          <cell r="O991">
            <v>12442</v>
          </cell>
        </row>
        <row r="992">
          <cell r="A992" t="str">
            <v>3-1403</v>
          </cell>
          <cell r="B992">
            <v>3</v>
          </cell>
          <cell r="C992">
            <v>1403</v>
          </cell>
          <cell r="D992" t="str">
            <v>Director of Finance</v>
          </cell>
          <cell r="E992">
            <v>6</v>
          </cell>
          <cell r="F992" t="str">
            <v>Carrollton</v>
          </cell>
          <cell r="G992" t="str">
            <v>Controller</v>
          </cell>
          <cell r="H992" t="str">
            <v>E</v>
          </cell>
          <cell r="I992">
            <v>39196</v>
          </cell>
          <cell r="K992">
            <v>1</v>
          </cell>
          <cell r="L992">
            <v>9248</v>
          </cell>
          <cell r="M992">
            <v>6221</v>
          </cell>
          <cell r="N992">
            <v>9331</v>
          </cell>
          <cell r="O992">
            <v>12442</v>
          </cell>
        </row>
        <row r="993">
          <cell r="A993" t="str">
            <v>3-1510</v>
          </cell>
          <cell r="B993">
            <v>3</v>
          </cell>
          <cell r="C993">
            <v>1510</v>
          </cell>
          <cell r="D993" t="str">
            <v>Director of Human Resources</v>
          </cell>
          <cell r="E993">
            <v>9</v>
          </cell>
          <cell r="F993" t="str">
            <v>Carrollton</v>
          </cell>
          <cell r="G993" t="str">
            <v>Workforce Services Director</v>
          </cell>
          <cell r="H993" t="str">
            <v>E</v>
          </cell>
          <cell r="I993">
            <v>39196</v>
          </cell>
          <cell r="J993" t="str">
            <v>ASSITANT City Manager</v>
          </cell>
          <cell r="K993">
            <v>1</v>
          </cell>
          <cell r="L993">
            <v>6867</v>
          </cell>
          <cell r="M993">
            <v>6221</v>
          </cell>
          <cell r="N993">
            <v>9331</v>
          </cell>
          <cell r="O993">
            <v>12442</v>
          </cell>
        </row>
        <row r="994">
          <cell r="A994" t="e">
            <v>#N/A</v>
          </cell>
          <cell r="B994">
            <v>3</v>
          </cell>
          <cell r="C994" t="e">
            <v>#N/A</v>
          </cell>
          <cell r="D994" t="str">
            <v>Solid Waste Supervisor</v>
          </cell>
          <cell r="E994">
            <v>140</v>
          </cell>
          <cell r="F994" t="str">
            <v>Carrollton</v>
          </cell>
          <cell r="G994" t="str">
            <v>Director of IT &amp; Solid Waste</v>
          </cell>
          <cell r="I994">
            <v>39196</v>
          </cell>
          <cell r="K994">
            <v>1</v>
          </cell>
          <cell r="L994">
            <v>9193</v>
          </cell>
          <cell r="M994">
            <v>6221</v>
          </cell>
          <cell r="N994">
            <v>9331</v>
          </cell>
          <cell r="O994">
            <v>12442</v>
          </cell>
        </row>
        <row r="995">
          <cell r="A995" t="str">
            <v>7-3050</v>
          </cell>
          <cell r="B995">
            <v>7</v>
          </cell>
          <cell r="C995">
            <v>3050</v>
          </cell>
          <cell r="D995" t="str">
            <v>Fire Captain</v>
          </cell>
          <cell r="E995">
            <v>112</v>
          </cell>
          <cell r="F995" t="str">
            <v>Irving</v>
          </cell>
          <cell r="G995" t="str">
            <v>FIRE CAPTAIN</v>
          </cell>
          <cell r="H995" t="str">
            <v>N</v>
          </cell>
          <cell r="I995">
            <v>39191</v>
          </cell>
          <cell r="J995" t="str">
            <v>FIRE BATTALION CHIEF</v>
          </cell>
          <cell r="K995">
            <v>39</v>
          </cell>
          <cell r="L995">
            <v>6869</v>
          </cell>
          <cell r="M995">
            <v>6233</v>
          </cell>
          <cell r="N995">
            <v>6572</v>
          </cell>
          <cell r="O995">
            <v>6911</v>
          </cell>
          <cell r="P995" t="str">
            <v>N</v>
          </cell>
          <cell r="Q995">
            <v>0</v>
          </cell>
          <cell r="R995">
            <v>2.5</v>
          </cell>
        </row>
        <row r="996">
          <cell r="A996" t="str">
            <v>10-4050</v>
          </cell>
          <cell r="B996">
            <v>10</v>
          </cell>
          <cell r="C996">
            <v>4050</v>
          </cell>
          <cell r="D996" t="str">
            <v>Police Sergeant</v>
          </cell>
          <cell r="E996">
            <v>102</v>
          </cell>
          <cell r="F996" t="str">
            <v>Plano</v>
          </cell>
          <cell r="G996" t="str">
            <v>Police Sergeant</v>
          </cell>
          <cell r="H996" t="str">
            <v>N</v>
          </cell>
          <cell r="I996">
            <v>39064</v>
          </cell>
          <cell r="J996" t="str">
            <v>Police Lieutenant</v>
          </cell>
          <cell r="K996">
            <v>24</v>
          </cell>
          <cell r="L996">
            <v>6438</v>
          </cell>
          <cell r="M996">
            <v>6258</v>
          </cell>
          <cell r="O996">
            <v>6499</v>
          </cell>
          <cell r="R996">
            <v>1</v>
          </cell>
        </row>
        <row r="997">
          <cell r="A997" t="e">
            <v>#N/A</v>
          </cell>
          <cell r="B997">
            <v>11</v>
          </cell>
          <cell r="C997" t="e">
            <v>#N/A</v>
          </cell>
          <cell r="D997" t="str">
            <v>911 Manager</v>
          </cell>
          <cell r="E997">
            <v>150</v>
          </cell>
          <cell r="F997" t="str">
            <v>Richardson</v>
          </cell>
          <cell r="G997" t="str">
            <v>COMMUNICATIONS MANAGER</v>
          </cell>
          <cell r="H997" t="str">
            <v>E</v>
          </cell>
          <cell r="I997">
            <v>39302</v>
          </cell>
          <cell r="J997" t="str">
            <v>Deputy Chief (Police)</v>
          </cell>
          <cell r="K997">
            <v>1</v>
          </cell>
          <cell r="L997">
            <v>6907</v>
          </cell>
          <cell r="M997">
            <v>6259</v>
          </cell>
          <cell r="N997">
            <v>6937</v>
          </cell>
          <cell r="O997">
            <v>7615</v>
          </cell>
          <cell r="P997" t="str">
            <v>N</v>
          </cell>
          <cell r="Q997">
            <v>0</v>
          </cell>
        </row>
        <row r="998">
          <cell r="A998" t="str">
            <v>9-4040</v>
          </cell>
          <cell r="B998">
            <v>9</v>
          </cell>
          <cell r="C998">
            <v>4040</v>
          </cell>
          <cell r="D998" t="str">
            <v>Police Lieutenant</v>
          </cell>
          <cell r="E998">
            <v>103</v>
          </cell>
          <cell r="F998" t="str">
            <v>McKinney</v>
          </cell>
          <cell r="G998" t="str">
            <v>Police Lieutenant</v>
          </cell>
          <cell r="H998" t="str">
            <v>N</v>
          </cell>
          <cell r="I998">
            <v>39139</v>
          </cell>
          <cell r="J998" t="str">
            <v>Police Captain</v>
          </cell>
          <cell r="K998">
            <v>2</v>
          </cell>
          <cell r="L998">
            <v>6958.9170000000004</v>
          </cell>
          <cell r="M998">
            <v>6280</v>
          </cell>
          <cell r="N998">
            <v>6551</v>
          </cell>
          <cell r="O998">
            <v>6823</v>
          </cell>
        </row>
        <row r="999">
          <cell r="A999" t="str">
            <v>3-3050</v>
          </cell>
          <cell r="B999">
            <v>3</v>
          </cell>
          <cell r="C999">
            <v>3050</v>
          </cell>
          <cell r="D999" t="str">
            <v>Fire Captain</v>
          </cell>
          <cell r="E999">
            <v>112</v>
          </cell>
          <cell r="F999" t="str">
            <v>Carrollton</v>
          </cell>
          <cell r="G999" t="str">
            <v>Fire Captain</v>
          </cell>
          <cell r="H999" t="str">
            <v>N</v>
          </cell>
          <cell r="I999">
            <v>39206</v>
          </cell>
          <cell r="K999">
            <v>28</v>
          </cell>
          <cell r="L999">
            <v>6603</v>
          </cell>
          <cell r="M999">
            <v>6286</v>
          </cell>
          <cell r="N999">
            <v>6669</v>
          </cell>
          <cell r="O999">
            <v>6869</v>
          </cell>
          <cell r="R999">
            <v>3</v>
          </cell>
        </row>
        <row r="1000">
          <cell r="A1000" t="str">
            <v>15-4050</v>
          </cell>
          <cell r="B1000">
            <v>15</v>
          </cell>
          <cell r="C1000">
            <v>4050</v>
          </cell>
          <cell r="D1000" t="str">
            <v>Police Sergeant</v>
          </cell>
          <cell r="E1000">
            <v>102</v>
          </cell>
          <cell r="F1000" t="str">
            <v>Mesquite</v>
          </cell>
          <cell r="G1000" t="str">
            <v>Police Sergeant</v>
          </cell>
          <cell r="H1000" t="str">
            <v>N</v>
          </cell>
          <cell r="I1000">
            <v>39177</v>
          </cell>
          <cell r="J1000" t="str">
            <v>Police Lieutenant</v>
          </cell>
          <cell r="K1000">
            <v>25</v>
          </cell>
          <cell r="L1000">
            <v>6289</v>
          </cell>
          <cell r="M1000">
            <v>6289</v>
          </cell>
          <cell r="N1000">
            <v>6289</v>
          </cell>
          <cell r="O1000">
            <v>6289</v>
          </cell>
          <cell r="P1000" t="str">
            <v>N</v>
          </cell>
          <cell r="Q1000">
            <v>0</v>
          </cell>
          <cell r="R1000">
            <v>0</v>
          </cell>
        </row>
        <row r="1001">
          <cell r="A1001" t="e">
            <v>#N/A</v>
          </cell>
          <cell r="B1001">
            <v>10</v>
          </cell>
          <cell r="C1001" t="e">
            <v>#N/A</v>
          </cell>
          <cell r="D1001" t="str">
            <v>Inspections Director</v>
          </cell>
          <cell r="E1001">
            <v>91</v>
          </cell>
          <cell r="F1001" t="str">
            <v>Plano</v>
          </cell>
          <cell r="G1001" t="str">
            <v>Director Property Standards</v>
          </cell>
          <cell r="H1001" t="str">
            <v>E</v>
          </cell>
          <cell r="I1001">
            <v>39218</v>
          </cell>
          <cell r="J1001" t="str">
            <v>Executive Director</v>
          </cell>
          <cell r="K1001">
            <v>1</v>
          </cell>
          <cell r="L1001">
            <v>7663</v>
          </cell>
          <cell r="M1001">
            <v>6291</v>
          </cell>
          <cell r="N1001">
            <v>7832</v>
          </cell>
          <cell r="O1001">
            <v>9373</v>
          </cell>
          <cell r="Q1001">
            <v>600</v>
          </cell>
        </row>
        <row r="1002">
          <cell r="A1002" t="str">
            <v>11-6030</v>
          </cell>
          <cell r="B1002">
            <v>11</v>
          </cell>
          <cell r="C1002">
            <v>6030</v>
          </cell>
          <cell r="D1002" t="str">
            <v>Building Official</v>
          </cell>
          <cell r="E1002">
            <v>119</v>
          </cell>
          <cell r="F1002" t="str">
            <v>Richardson</v>
          </cell>
          <cell r="G1002" t="str">
            <v>ASST BUILDING OFFICIAL</v>
          </cell>
          <cell r="H1002" t="str">
            <v>E</v>
          </cell>
          <cell r="I1002">
            <v>39302</v>
          </cell>
          <cell r="J1002" t="str">
            <v>Chief Bldg Official</v>
          </cell>
          <cell r="K1002">
            <v>2</v>
          </cell>
          <cell r="L1002">
            <v>7001</v>
          </cell>
          <cell r="M1002">
            <v>6343</v>
          </cell>
          <cell r="N1002">
            <v>7422</v>
          </cell>
          <cell r="O1002">
            <v>8501</v>
          </cell>
          <cell r="P1002" t="str">
            <v>N</v>
          </cell>
          <cell r="Q1002">
            <v>559</v>
          </cell>
        </row>
        <row r="1003">
          <cell r="A1003" t="e">
            <v>#N/A</v>
          </cell>
          <cell r="B1003">
            <v>11</v>
          </cell>
          <cell r="C1003" t="e">
            <v>#N/A</v>
          </cell>
          <cell r="D1003" t="str">
            <v>Building Inspections Manager</v>
          </cell>
          <cell r="E1003">
            <v>20</v>
          </cell>
          <cell r="F1003" t="str">
            <v>Richardson</v>
          </cell>
          <cell r="G1003" t="str">
            <v>ASST BUILDING OFFICIAL</v>
          </cell>
          <cell r="H1003" t="str">
            <v>E</v>
          </cell>
          <cell r="I1003">
            <v>39302</v>
          </cell>
          <cell r="J1003" t="str">
            <v>Chief Bldg Official</v>
          </cell>
          <cell r="K1003">
            <v>2</v>
          </cell>
          <cell r="L1003">
            <v>7001</v>
          </cell>
          <cell r="M1003">
            <v>6343</v>
          </cell>
          <cell r="N1003">
            <v>7422</v>
          </cell>
          <cell r="O1003">
            <v>8501</v>
          </cell>
          <cell r="P1003" t="str">
            <v>N</v>
          </cell>
          <cell r="Q1003">
            <v>559</v>
          </cell>
        </row>
        <row r="1004">
          <cell r="A1004" t="str">
            <v>15-8010</v>
          </cell>
          <cell r="B1004">
            <v>15</v>
          </cell>
          <cell r="C1004">
            <v>8010</v>
          </cell>
          <cell r="D1004" t="str">
            <v>Chief Planner</v>
          </cell>
          <cell r="E1004">
            <v>24</v>
          </cell>
          <cell r="F1004" t="str">
            <v>Mesquite</v>
          </cell>
          <cell r="G1004" t="str">
            <v>Manager of Planning and Zoning</v>
          </cell>
          <cell r="H1004" t="str">
            <v>E</v>
          </cell>
          <cell r="I1004">
            <v>39177</v>
          </cell>
          <cell r="J1004" t="str">
            <v>Director of Development Services</v>
          </cell>
          <cell r="K1004">
            <v>0</v>
          </cell>
          <cell r="L1004">
            <v>0</v>
          </cell>
          <cell r="M1004">
            <v>6355</v>
          </cell>
          <cell r="N1004">
            <v>6355</v>
          </cell>
          <cell r="O1004">
            <v>6355</v>
          </cell>
          <cell r="P1004" t="str">
            <v>NO</v>
          </cell>
          <cell r="Q1004">
            <v>0</v>
          </cell>
        </row>
        <row r="1005">
          <cell r="A1005" t="str">
            <v>11-3050</v>
          </cell>
          <cell r="B1005">
            <v>11</v>
          </cell>
          <cell r="C1005">
            <v>3050</v>
          </cell>
          <cell r="D1005" t="str">
            <v>Fire Captain</v>
          </cell>
          <cell r="E1005">
            <v>112</v>
          </cell>
          <cell r="F1005" t="str">
            <v>Richardson</v>
          </cell>
          <cell r="G1005" t="str">
            <v>CAPTAIN - FIRE</v>
          </cell>
          <cell r="H1005" t="str">
            <v>N</v>
          </cell>
          <cell r="I1005">
            <v>39302</v>
          </cell>
          <cell r="J1005" t="str">
            <v>Battalion Chief</v>
          </cell>
          <cell r="K1005">
            <v>21</v>
          </cell>
          <cell r="L1005">
            <v>6781</v>
          </cell>
          <cell r="M1005">
            <v>6363</v>
          </cell>
          <cell r="N1005">
            <v>6607.5</v>
          </cell>
          <cell r="O1005">
            <v>6852</v>
          </cell>
          <cell r="P1005" t="str">
            <v>N</v>
          </cell>
          <cell r="Q1005">
            <v>0</v>
          </cell>
          <cell r="R1005">
            <v>3</v>
          </cell>
        </row>
        <row r="1006">
          <cell r="A1006" t="str">
            <v>2-3050</v>
          </cell>
          <cell r="B1006">
            <v>2</v>
          </cell>
          <cell r="C1006">
            <v>3050</v>
          </cell>
          <cell r="D1006" t="str">
            <v>Fire Captain</v>
          </cell>
          <cell r="E1006">
            <v>112</v>
          </cell>
          <cell r="F1006" t="str">
            <v>Arlington</v>
          </cell>
          <cell r="G1006" t="str">
            <v>Fire Captain</v>
          </cell>
          <cell r="H1006" t="str">
            <v>N</v>
          </cell>
          <cell r="I1006">
            <v>39181</v>
          </cell>
          <cell r="J1006" t="str">
            <v>Fire Battalion Chief</v>
          </cell>
          <cell r="K1006">
            <v>16</v>
          </cell>
          <cell r="L1006">
            <v>6668</v>
          </cell>
          <cell r="M1006">
            <v>6369</v>
          </cell>
          <cell r="N1006">
            <v>0</v>
          </cell>
          <cell r="O1006">
            <v>6688</v>
          </cell>
          <cell r="P1006" t="str">
            <v>N</v>
          </cell>
          <cell r="Q1006">
            <v>0</v>
          </cell>
          <cell r="R1006">
            <v>1</v>
          </cell>
        </row>
        <row r="1007">
          <cell r="A1007" t="str">
            <v>10-3060</v>
          </cell>
          <cell r="B1007">
            <v>10</v>
          </cell>
          <cell r="C1007">
            <v>3060</v>
          </cell>
          <cell r="D1007" t="str">
            <v>Fire Lieutenant</v>
          </cell>
          <cell r="E1007">
            <v>111</v>
          </cell>
          <cell r="F1007" t="str">
            <v>Plano</v>
          </cell>
          <cell r="G1007" t="str">
            <v>Fire Lieutenant</v>
          </cell>
          <cell r="H1007" t="str">
            <v>N</v>
          </cell>
          <cell r="I1007">
            <v>39064</v>
          </cell>
          <cell r="J1007" t="str">
            <v>Fire Captain</v>
          </cell>
          <cell r="K1007">
            <v>22</v>
          </cell>
          <cell r="L1007">
            <v>6384</v>
          </cell>
          <cell r="M1007">
            <v>6384</v>
          </cell>
          <cell r="N1007">
            <v>6384</v>
          </cell>
          <cell r="O1007">
            <v>6384</v>
          </cell>
          <cell r="R1007" t="str">
            <v>n/a</v>
          </cell>
        </row>
        <row r="1008">
          <cell r="A1008" t="str">
            <v>11-4040</v>
          </cell>
          <cell r="B1008">
            <v>11</v>
          </cell>
          <cell r="C1008">
            <v>4040</v>
          </cell>
          <cell r="D1008" t="str">
            <v>Police Lieutenant</v>
          </cell>
          <cell r="E1008">
            <v>103</v>
          </cell>
          <cell r="F1008" t="str">
            <v>Richardson</v>
          </cell>
          <cell r="G1008" t="str">
            <v>LIEUTENANT-POLICE</v>
          </cell>
          <cell r="H1008" t="str">
            <v>E</v>
          </cell>
          <cell r="I1008">
            <v>39302</v>
          </cell>
          <cell r="J1008" t="str">
            <v>Police Captain</v>
          </cell>
          <cell r="K1008">
            <v>5</v>
          </cell>
          <cell r="L1008">
            <v>6907</v>
          </cell>
          <cell r="M1008">
            <v>6411</v>
          </cell>
          <cell r="N1008">
            <v>6743.5</v>
          </cell>
          <cell r="O1008">
            <v>7076</v>
          </cell>
          <cell r="P1008" t="str">
            <v>N</v>
          </cell>
          <cell r="Q1008">
            <v>0</v>
          </cell>
          <cell r="R1008">
            <v>4</v>
          </cell>
        </row>
        <row r="1009">
          <cell r="A1009" t="e">
            <v>#N/A</v>
          </cell>
          <cell r="B1009">
            <v>15</v>
          </cell>
          <cell r="C1009" t="e">
            <v>#N/A</v>
          </cell>
          <cell r="D1009" t="str">
            <v>Fleet Maintenance Manager</v>
          </cell>
          <cell r="E1009">
            <v>86</v>
          </cell>
          <cell r="F1009" t="str">
            <v>Mesquite</v>
          </cell>
          <cell r="G1009" t="str">
            <v>Manager of Equipment Services Division</v>
          </cell>
          <cell r="H1009" t="str">
            <v>E</v>
          </cell>
          <cell r="I1009">
            <v>39177</v>
          </cell>
          <cell r="J1009" t="str">
            <v>Director of Public Services</v>
          </cell>
          <cell r="K1009">
            <v>1</v>
          </cell>
          <cell r="L1009">
            <v>6612</v>
          </cell>
          <cell r="M1009">
            <v>6419</v>
          </cell>
          <cell r="N1009">
            <v>6419</v>
          </cell>
          <cell r="O1009">
            <v>6419</v>
          </cell>
          <cell r="P1009" t="str">
            <v>NO</v>
          </cell>
          <cell r="Q1009">
            <v>0</v>
          </cell>
        </row>
        <row r="1010">
          <cell r="A1010" t="e">
            <v>#N/A</v>
          </cell>
          <cell r="B1010">
            <v>7</v>
          </cell>
          <cell r="C1010" t="e">
            <v>#N/A</v>
          </cell>
          <cell r="D1010" t="str">
            <v>Municipal Court Judge</v>
          </cell>
          <cell r="E1010">
            <v>14</v>
          </cell>
          <cell r="F1010" t="str">
            <v>Irving</v>
          </cell>
          <cell r="G1010" t="str">
            <v>PRESIDING MUN COURT JUDGE</v>
          </cell>
          <cell r="H1010" t="str">
            <v>E</v>
          </cell>
          <cell r="I1010">
            <v>39191</v>
          </cell>
          <cell r="J1010" t="str">
            <v>City Council</v>
          </cell>
          <cell r="K1010">
            <v>1</v>
          </cell>
          <cell r="L1010">
            <v>9060</v>
          </cell>
          <cell r="M1010">
            <v>6423</v>
          </cell>
          <cell r="N1010">
            <v>7629</v>
          </cell>
          <cell r="O1010">
            <v>9060</v>
          </cell>
          <cell r="P1010" t="str">
            <v>N</v>
          </cell>
          <cell r="Q1010">
            <v>0</v>
          </cell>
        </row>
        <row r="1011">
          <cell r="A1011" t="str">
            <v>7-4040</v>
          </cell>
          <cell r="B1011">
            <v>7</v>
          </cell>
          <cell r="C1011">
            <v>4040</v>
          </cell>
          <cell r="D1011" t="str">
            <v>Police Lieutenant</v>
          </cell>
          <cell r="E1011">
            <v>103</v>
          </cell>
          <cell r="F1011" t="str">
            <v>Irving</v>
          </cell>
          <cell r="G1011" t="str">
            <v>POLICE LIEUTENANT</v>
          </cell>
          <cell r="H1011" t="str">
            <v>E</v>
          </cell>
          <cell r="I1011">
            <v>39191</v>
          </cell>
          <cell r="J1011" t="str">
            <v>Police Captain</v>
          </cell>
          <cell r="K1011">
            <v>17</v>
          </cell>
          <cell r="L1011">
            <v>6997</v>
          </cell>
          <cell r="M1011">
            <v>6437</v>
          </cell>
          <cell r="N1011">
            <v>6786</v>
          </cell>
          <cell r="O1011">
            <v>7136</v>
          </cell>
          <cell r="P1011" t="str">
            <v>N</v>
          </cell>
          <cell r="Q1011">
            <v>0</v>
          </cell>
          <cell r="R1011">
            <v>2.5</v>
          </cell>
        </row>
        <row r="1012">
          <cell r="A1012" t="str">
            <v>15-6030</v>
          </cell>
          <cell r="B1012">
            <v>15</v>
          </cell>
          <cell r="C1012">
            <v>6030</v>
          </cell>
          <cell r="D1012" t="str">
            <v>Building Official</v>
          </cell>
          <cell r="E1012">
            <v>119</v>
          </cell>
          <cell r="F1012" t="str">
            <v>Mesquite</v>
          </cell>
          <cell r="G1012" t="str">
            <v>Building Official</v>
          </cell>
          <cell r="H1012" t="str">
            <v>E</v>
          </cell>
          <cell r="I1012">
            <v>39177</v>
          </cell>
          <cell r="J1012" t="str">
            <v>Director of Code Compliance</v>
          </cell>
          <cell r="K1012">
            <v>1</v>
          </cell>
          <cell r="L1012">
            <v>6667</v>
          </cell>
          <cell r="M1012">
            <v>6442</v>
          </cell>
          <cell r="N1012">
            <v>6442</v>
          </cell>
          <cell r="O1012">
            <v>6442</v>
          </cell>
          <cell r="P1012" t="str">
            <v>NO</v>
          </cell>
          <cell r="Q1012">
            <v>0</v>
          </cell>
        </row>
        <row r="1013">
          <cell r="A1013" t="str">
            <v>12-6022</v>
          </cell>
          <cell r="B1013">
            <v>12</v>
          </cell>
          <cell r="C1013">
            <v>6022</v>
          </cell>
          <cell r="D1013" t="str">
            <v>Traffic &amp; Transportation Director</v>
          </cell>
          <cell r="E1013">
            <v>128</v>
          </cell>
          <cell r="F1013" t="str">
            <v>Garland</v>
          </cell>
          <cell r="G1013" t="str">
            <v>Transportation Administrator</v>
          </cell>
          <cell r="H1013" t="str">
            <v>E</v>
          </cell>
          <cell r="I1013">
            <v>39139</v>
          </cell>
          <cell r="J1013" t="str">
            <v>Managing Director</v>
          </cell>
          <cell r="K1013">
            <v>1</v>
          </cell>
          <cell r="L1013">
            <v>8403</v>
          </cell>
          <cell r="M1013">
            <v>6450</v>
          </cell>
          <cell r="N1013">
            <v>8386</v>
          </cell>
          <cell r="O1013">
            <v>10320</v>
          </cell>
        </row>
        <row r="1014">
          <cell r="A1014" t="str">
            <v>15-5030</v>
          </cell>
          <cell r="B1014">
            <v>15</v>
          </cell>
          <cell r="C1014">
            <v>5030</v>
          </cell>
          <cell r="D1014" t="str">
            <v>Street Superintendent</v>
          </cell>
          <cell r="E1014">
            <v>48</v>
          </cell>
          <cell r="F1014" t="str">
            <v>Mesquite</v>
          </cell>
          <cell r="G1014" t="str">
            <v>Manager of Streets Division</v>
          </cell>
          <cell r="H1014" t="str">
            <v>E</v>
          </cell>
          <cell r="I1014">
            <v>39177</v>
          </cell>
          <cell r="J1014" t="str">
            <v>Director of Public Services</v>
          </cell>
          <cell r="K1014">
            <v>1</v>
          </cell>
          <cell r="L1014">
            <v>6871</v>
          </cell>
          <cell r="M1014">
            <v>6477</v>
          </cell>
          <cell r="N1014">
            <v>6477</v>
          </cell>
          <cell r="O1014">
            <v>6477</v>
          </cell>
          <cell r="P1014" t="str">
            <v>NO</v>
          </cell>
          <cell r="Q1014">
            <v>0</v>
          </cell>
        </row>
        <row r="1015">
          <cell r="A1015" t="str">
            <v>15-PSPC Job Code</v>
          </cell>
          <cell r="B1015">
            <v>15</v>
          </cell>
          <cell r="C1015" t="str">
            <v>PSPC Job Code</v>
          </cell>
          <cell r="D1015" t="str">
            <v>Chief Purchasing Agent</v>
          </cell>
          <cell r="E1015">
            <v>25</v>
          </cell>
          <cell r="F1015" t="str">
            <v>Mesquite</v>
          </cell>
          <cell r="G1015" t="str">
            <v>Manager of Purchasing</v>
          </cell>
          <cell r="H1015" t="str">
            <v>E</v>
          </cell>
          <cell r="I1015">
            <v>39177</v>
          </cell>
          <cell r="J1015" t="str">
            <v>Director of Finance</v>
          </cell>
          <cell r="K1015">
            <v>1</v>
          </cell>
          <cell r="L1015">
            <v>6878</v>
          </cell>
          <cell r="M1015">
            <v>6489</v>
          </cell>
          <cell r="N1015">
            <v>6489</v>
          </cell>
          <cell r="O1015">
            <v>6489</v>
          </cell>
          <cell r="P1015" t="str">
            <v>NO</v>
          </cell>
          <cell r="Q1015">
            <v>0</v>
          </cell>
        </row>
        <row r="1016">
          <cell r="A1016" t="str">
            <v>3-4040</v>
          </cell>
          <cell r="B1016">
            <v>3</v>
          </cell>
          <cell r="C1016">
            <v>4040</v>
          </cell>
          <cell r="D1016" t="str">
            <v>Police Lieutenant</v>
          </cell>
          <cell r="E1016">
            <v>103</v>
          </cell>
          <cell r="F1016" t="str">
            <v>Carrollton</v>
          </cell>
          <cell r="G1016" t="str">
            <v>Police Lieutenant</v>
          </cell>
          <cell r="I1016">
            <v>39196</v>
          </cell>
          <cell r="K1016">
            <v>8</v>
          </cell>
          <cell r="L1016">
            <v>7016</v>
          </cell>
          <cell r="M1016">
            <v>6513</v>
          </cell>
          <cell r="N1016">
            <v>6709</v>
          </cell>
          <cell r="O1016">
            <v>6911</v>
          </cell>
          <cell r="P1016" t="str">
            <v>Y</v>
          </cell>
          <cell r="Q1016">
            <v>375</v>
          </cell>
          <cell r="R1016">
            <v>5</v>
          </cell>
        </row>
        <row r="1017">
          <cell r="A1017" t="str">
            <v>2-4040</v>
          </cell>
          <cell r="B1017">
            <v>2</v>
          </cell>
          <cell r="C1017">
            <v>4040</v>
          </cell>
          <cell r="D1017" t="str">
            <v>Police Lieutenant</v>
          </cell>
          <cell r="E1017">
            <v>103</v>
          </cell>
          <cell r="F1017" t="str">
            <v>Arlington</v>
          </cell>
          <cell r="G1017" t="str">
            <v>Police Lieutenant</v>
          </cell>
          <cell r="H1017" t="str">
            <v>N</v>
          </cell>
          <cell r="I1017">
            <v>39181</v>
          </cell>
          <cell r="J1017" t="str">
            <v>DEPUTY POLICE CHIEF</v>
          </cell>
          <cell r="K1017">
            <v>20</v>
          </cell>
          <cell r="L1017">
            <v>6830</v>
          </cell>
          <cell r="M1017">
            <v>6537</v>
          </cell>
          <cell r="N1017">
            <v>0</v>
          </cell>
          <cell r="O1017">
            <v>6863</v>
          </cell>
          <cell r="P1017" t="str">
            <v>N</v>
          </cell>
          <cell r="Q1017">
            <v>0</v>
          </cell>
          <cell r="R1017">
            <v>1</v>
          </cell>
        </row>
        <row r="1018">
          <cell r="A1018" t="str">
            <v>12-4040</v>
          </cell>
          <cell r="B1018">
            <v>12</v>
          </cell>
          <cell r="C1018">
            <v>4040</v>
          </cell>
          <cell r="D1018" t="str">
            <v>Police Lieutenant</v>
          </cell>
          <cell r="E1018">
            <v>103</v>
          </cell>
          <cell r="F1018" t="str">
            <v>Garland</v>
          </cell>
          <cell r="G1018" t="str">
            <v>Police Supervisor</v>
          </cell>
          <cell r="H1018" t="str">
            <v>N</v>
          </cell>
          <cell r="I1018">
            <v>39167</v>
          </cell>
          <cell r="J1018" t="str">
            <v>Assistant Police Chief</v>
          </cell>
          <cell r="K1018">
            <v>35</v>
          </cell>
          <cell r="L1018">
            <v>6971</v>
          </cell>
          <cell r="M1018">
            <v>6651</v>
          </cell>
          <cell r="N1018">
            <v>6816</v>
          </cell>
          <cell r="O1018">
            <v>6981</v>
          </cell>
        </row>
        <row r="1019">
          <cell r="A1019" t="str">
            <v>12-3050</v>
          </cell>
          <cell r="B1019">
            <v>12</v>
          </cell>
          <cell r="C1019">
            <v>3050</v>
          </cell>
          <cell r="D1019" t="str">
            <v>Fire Captain</v>
          </cell>
          <cell r="E1019">
            <v>112</v>
          </cell>
          <cell r="F1019" t="str">
            <v>Garland</v>
          </cell>
          <cell r="G1019" t="str">
            <v>Fire Captain</v>
          </cell>
          <cell r="H1019" t="str">
            <v>N</v>
          </cell>
          <cell r="I1019">
            <v>39139</v>
          </cell>
          <cell r="J1019" t="str">
            <v>Fire Battalion Chief</v>
          </cell>
          <cell r="K1019">
            <v>35</v>
          </cell>
          <cell r="L1019">
            <v>6911</v>
          </cell>
          <cell r="M1019">
            <v>6660</v>
          </cell>
          <cell r="N1019">
            <v>6819</v>
          </cell>
          <cell r="O1019">
            <v>6978</v>
          </cell>
        </row>
        <row r="1020">
          <cell r="A1020" t="str">
            <v>15-2020</v>
          </cell>
          <cell r="B1020">
            <v>15</v>
          </cell>
          <cell r="C1020">
            <v>2020</v>
          </cell>
          <cell r="D1020" t="str">
            <v>Parks Superintendent</v>
          </cell>
          <cell r="E1020">
            <v>35</v>
          </cell>
          <cell r="F1020" t="str">
            <v>Mesquite</v>
          </cell>
          <cell r="G1020" t="str">
            <v>Manager of Park Services</v>
          </cell>
          <cell r="H1020" t="str">
            <v>E</v>
          </cell>
          <cell r="I1020">
            <v>39177</v>
          </cell>
          <cell r="J1020" t="str">
            <v>Director of Parks, Recreation and Building Service</v>
          </cell>
          <cell r="K1020">
            <v>1</v>
          </cell>
          <cell r="L1020">
            <v>6876</v>
          </cell>
          <cell r="M1020">
            <v>6676</v>
          </cell>
          <cell r="N1020">
            <v>6676</v>
          </cell>
          <cell r="O1020">
            <v>6676</v>
          </cell>
          <cell r="P1020" t="str">
            <v>NO</v>
          </cell>
          <cell r="Q1020">
            <v>0</v>
          </cell>
        </row>
        <row r="1021">
          <cell r="A1021" t="e">
            <v>#N/A</v>
          </cell>
          <cell r="B1021">
            <v>12</v>
          </cell>
          <cell r="C1021" t="e">
            <v>#N/A</v>
          </cell>
          <cell r="D1021" t="str">
            <v>Municipal Court Judge</v>
          </cell>
          <cell r="E1021">
            <v>14</v>
          </cell>
          <cell r="F1021" t="str">
            <v>Garland</v>
          </cell>
          <cell r="G1021" t="str">
            <v>Municipal Court Judge</v>
          </cell>
          <cell r="H1021" t="str">
            <v>E</v>
          </cell>
          <cell r="I1021">
            <v>39139</v>
          </cell>
          <cell r="K1021">
            <v>2</v>
          </cell>
          <cell r="L1021">
            <v>7732</v>
          </cell>
          <cell r="M1021">
            <v>6705</v>
          </cell>
          <cell r="N1021">
            <v>6706</v>
          </cell>
          <cell r="O1021">
            <v>7178</v>
          </cell>
        </row>
        <row r="1022">
          <cell r="A1022" t="str">
            <v>2-6030</v>
          </cell>
          <cell r="B1022">
            <v>2</v>
          </cell>
          <cell r="C1022">
            <v>6030</v>
          </cell>
          <cell r="D1022" t="str">
            <v>Building Official</v>
          </cell>
          <cell r="E1022">
            <v>119</v>
          </cell>
          <cell r="F1022" t="str">
            <v>Arlington</v>
          </cell>
          <cell r="G1022" t="str">
            <v>Asst Dir Of Planning</v>
          </cell>
          <cell r="H1022" t="str">
            <v>E</v>
          </cell>
          <cell r="I1022">
            <v>39062</v>
          </cell>
          <cell r="J1022" t="str">
            <v>Director of Planning &amp; Development Services</v>
          </cell>
          <cell r="K1022">
            <v>2</v>
          </cell>
          <cell r="L1022">
            <v>8765</v>
          </cell>
          <cell r="M1022">
            <v>6753</v>
          </cell>
          <cell r="N1022">
            <v>8441</v>
          </cell>
          <cell r="O1022">
            <v>9286</v>
          </cell>
          <cell r="P1022" t="str">
            <v>N</v>
          </cell>
          <cell r="Q1022">
            <v>0</v>
          </cell>
          <cell r="R1022">
            <v>8</v>
          </cell>
        </row>
        <row r="1023">
          <cell r="A1023" t="e">
            <v>#N/A</v>
          </cell>
          <cell r="B1023">
            <v>2</v>
          </cell>
          <cell r="C1023" t="e">
            <v>#N/A</v>
          </cell>
          <cell r="D1023" t="str">
            <v>Director of Court Services</v>
          </cell>
          <cell r="E1023">
            <v>4</v>
          </cell>
          <cell r="F1023" t="str">
            <v>Arlington</v>
          </cell>
          <cell r="G1023" t="str">
            <v>Muncpl Ct Svcs Dir</v>
          </cell>
          <cell r="H1023" t="str">
            <v>E</v>
          </cell>
          <cell r="I1023">
            <v>39195</v>
          </cell>
          <cell r="J1023" t="str">
            <v>DIRECTOR OF SUPPORT SERVICES</v>
          </cell>
          <cell r="K1023">
            <v>1</v>
          </cell>
          <cell r="L1023">
            <v>7917</v>
          </cell>
          <cell r="M1023">
            <v>6753</v>
          </cell>
          <cell r="N1023">
            <v>8441</v>
          </cell>
          <cell r="O1023">
            <v>9286</v>
          </cell>
          <cell r="P1023" t="str">
            <v>N</v>
          </cell>
          <cell r="Q1023">
            <v>0</v>
          </cell>
          <cell r="R1023">
            <v>8</v>
          </cell>
        </row>
        <row r="1024">
          <cell r="A1024" t="str">
            <v>12-1110</v>
          </cell>
          <cell r="B1024">
            <v>12</v>
          </cell>
          <cell r="C1024">
            <v>1110</v>
          </cell>
          <cell r="D1024" t="str">
            <v>City Secretary</v>
          </cell>
          <cell r="E1024">
            <v>3</v>
          </cell>
          <cell r="F1024" t="str">
            <v>Garland</v>
          </cell>
          <cell r="G1024" t="str">
            <v>City Secretary</v>
          </cell>
          <cell r="H1024" t="str">
            <v>E</v>
          </cell>
          <cell r="I1024">
            <v>39139</v>
          </cell>
          <cell r="J1024" t="str">
            <v>City Manager</v>
          </cell>
          <cell r="K1024">
            <v>1</v>
          </cell>
          <cell r="L1024">
            <v>7500</v>
          </cell>
          <cell r="M1024">
            <v>6871</v>
          </cell>
          <cell r="N1024">
            <v>6871</v>
          </cell>
          <cell r="O1024">
            <v>7500</v>
          </cell>
          <cell r="Q1024">
            <v>3540</v>
          </cell>
        </row>
        <row r="1025">
          <cell r="A1025" t="e">
            <v>#N/A</v>
          </cell>
          <cell r="B1025">
            <v>15</v>
          </cell>
          <cell r="C1025" t="e">
            <v>#N/A</v>
          </cell>
          <cell r="D1025" t="str">
            <v>Chief Accountant</v>
          </cell>
          <cell r="E1025">
            <v>22</v>
          </cell>
          <cell r="F1025" t="str">
            <v>Mesquite</v>
          </cell>
          <cell r="G1025" t="str">
            <v>Manager of Accounting Services</v>
          </cell>
          <cell r="H1025" t="str">
            <v>E</v>
          </cell>
          <cell r="I1025">
            <v>39177</v>
          </cell>
          <cell r="J1025" t="str">
            <v>Director of Finance</v>
          </cell>
          <cell r="K1025">
            <v>1</v>
          </cell>
          <cell r="L1025">
            <v>7081</v>
          </cell>
          <cell r="M1025">
            <v>6875</v>
          </cell>
          <cell r="N1025">
            <v>6875</v>
          </cell>
          <cell r="O1025">
            <v>6875</v>
          </cell>
          <cell r="P1025" t="str">
            <v>NO</v>
          </cell>
          <cell r="Q1025">
            <v>0</v>
          </cell>
        </row>
        <row r="1026">
          <cell r="A1026" t="str">
            <v>12-2410</v>
          </cell>
          <cell r="B1026">
            <v>12</v>
          </cell>
          <cell r="C1026">
            <v>2410</v>
          </cell>
          <cell r="D1026" t="str">
            <v>Director of Libraries</v>
          </cell>
          <cell r="E1026">
            <v>7</v>
          </cell>
          <cell r="F1026" t="str">
            <v>Garland</v>
          </cell>
          <cell r="G1026" t="str">
            <v>Library Director</v>
          </cell>
          <cell r="H1026" t="str">
            <v>E</v>
          </cell>
          <cell r="I1026">
            <v>39139</v>
          </cell>
          <cell r="J1026" t="str">
            <v>Managing Director</v>
          </cell>
          <cell r="K1026">
            <v>1</v>
          </cell>
          <cell r="L1026">
            <v>9363</v>
          </cell>
          <cell r="M1026">
            <v>6883</v>
          </cell>
          <cell r="N1026">
            <v>8947</v>
          </cell>
          <cell r="O1026">
            <v>11012</v>
          </cell>
        </row>
        <row r="1027">
          <cell r="A1027" t="e">
            <v>#N/A</v>
          </cell>
          <cell r="B1027">
            <v>12</v>
          </cell>
          <cell r="C1027" t="e">
            <v>#N/A</v>
          </cell>
          <cell r="D1027" t="str">
            <v>Senior Attorney</v>
          </cell>
          <cell r="E1027">
            <v>47</v>
          </cell>
          <cell r="F1027" t="str">
            <v>Garland</v>
          </cell>
          <cell r="G1027" t="str">
            <v>Sr. Assistant Attorney</v>
          </cell>
          <cell r="H1027" t="str">
            <v>E</v>
          </cell>
          <cell r="I1027">
            <v>39139</v>
          </cell>
          <cell r="J1027" t="str">
            <v>City Attorney</v>
          </cell>
          <cell r="K1027">
            <v>3</v>
          </cell>
          <cell r="L1027">
            <v>9573</v>
          </cell>
          <cell r="M1027">
            <v>6883</v>
          </cell>
          <cell r="N1027">
            <v>8947</v>
          </cell>
          <cell r="O1027">
            <v>11012</v>
          </cell>
        </row>
        <row r="1028">
          <cell r="A1028" t="e">
            <v>#N/A</v>
          </cell>
          <cell r="B1028">
            <v>15</v>
          </cell>
          <cell r="C1028" t="e">
            <v>#N/A</v>
          </cell>
          <cell r="D1028" t="str">
            <v>LAN Administrator</v>
          </cell>
          <cell r="E1028" t="str">
            <v>9A</v>
          </cell>
          <cell r="F1028" t="str">
            <v>Mesquite</v>
          </cell>
          <cell r="G1028" t="str">
            <v>Manager of Website &amp; Network Systems Development</v>
          </cell>
          <cell r="H1028" t="str">
            <v>E</v>
          </cell>
          <cell r="I1028">
            <v>39177</v>
          </cell>
          <cell r="J1028" t="str">
            <v>Director of Finance</v>
          </cell>
          <cell r="K1028">
            <v>0</v>
          </cell>
          <cell r="L1028">
            <v>0</v>
          </cell>
          <cell r="M1028">
            <v>6911</v>
          </cell>
          <cell r="N1028">
            <v>6911</v>
          </cell>
          <cell r="O1028">
            <v>6911</v>
          </cell>
          <cell r="P1028" t="str">
            <v>NO</v>
          </cell>
          <cell r="Q1028">
            <v>0</v>
          </cell>
        </row>
        <row r="1029">
          <cell r="A1029" t="str">
            <v>15-2030</v>
          </cell>
          <cell r="B1029">
            <v>15</v>
          </cell>
          <cell r="C1029">
            <v>2030</v>
          </cell>
          <cell r="D1029" t="str">
            <v>Recreation Superintendent</v>
          </cell>
          <cell r="E1029">
            <v>43</v>
          </cell>
          <cell r="F1029" t="str">
            <v>Mesquite</v>
          </cell>
          <cell r="G1029" t="str">
            <v>Manager of Recreation Services</v>
          </cell>
          <cell r="H1029" t="str">
            <v>E</v>
          </cell>
          <cell r="I1029">
            <v>39177</v>
          </cell>
          <cell r="J1029" t="str">
            <v>Director of Parks, Recreation and Building Service</v>
          </cell>
          <cell r="K1029">
            <v>1</v>
          </cell>
          <cell r="L1029">
            <v>7257</v>
          </cell>
          <cell r="M1029">
            <v>6912</v>
          </cell>
          <cell r="N1029">
            <v>6912</v>
          </cell>
          <cell r="O1029">
            <v>6912</v>
          </cell>
          <cell r="P1029" t="str">
            <v>NO</v>
          </cell>
          <cell r="Q1029">
            <v>0</v>
          </cell>
        </row>
        <row r="1030">
          <cell r="A1030" t="str">
            <v>9-2010</v>
          </cell>
          <cell r="B1030">
            <v>9</v>
          </cell>
          <cell r="C1030">
            <v>2010</v>
          </cell>
          <cell r="D1030" t="str">
            <v>Director of Parks and Recreation</v>
          </cell>
          <cell r="E1030">
            <v>8</v>
          </cell>
          <cell r="F1030" t="str">
            <v>McKinney</v>
          </cell>
          <cell r="G1030" t="str">
            <v>Parks&amp; Recreation Director</v>
          </cell>
          <cell r="H1030" t="str">
            <v>E</v>
          </cell>
          <cell r="I1030">
            <v>39141</v>
          </cell>
          <cell r="J1030" t="str">
            <v>Assistant City Manager</v>
          </cell>
          <cell r="K1030">
            <v>1</v>
          </cell>
          <cell r="L1030">
            <v>9000</v>
          </cell>
          <cell r="M1030">
            <v>6915</v>
          </cell>
          <cell r="N1030">
            <v>8299</v>
          </cell>
          <cell r="O1030">
            <v>9682</v>
          </cell>
          <cell r="P1030" t="str">
            <v>N</v>
          </cell>
          <cell r="Q1030">
            <v>425</v>
          </cell>
        </row>
        <row r="1031">
          <cell r="A1031" t="str">
            <v>9-1510</v>
          </cell>
          <cell r="B1031">
            <v>9</v>
          </cell>
          <cell r="C1031">
            <v>1510</v>
          </cell>
          <cell r="D1031" t="str">
            <v>Director of Human Resources</v>
          </cell>
          <cell r="E1031">
            <v>9</v>
          </cell>
          <cell r="F1031" t="str">
            <v>McKinney</v>
          </cell>
          <cell r="G1031" t="str">
            <v>Human Resources Director</v>
          </cell>
          <cell r="H1031" t="str">
            <v>E</v>
          </cell>
          <cell r="I1031">
            <v>39139</v>
          </cell>
          <cell r="J1031" t="str">
            <v>Exec Dir of Finance / Admn</v>
          </cell>
          <cell r="K1031">
            <v>1</v>
          </cell>
          <cell r="L1031">
            <v>7476.75</v>
          </cell>
          <cell r="M1031">
            <v>6916</v>
          </cell>
          <cell r="N1031">
            <v>8299</v>
          </cell>
          <cell r="O1031">
            <v>9682</v>
          </cell>
          <cell r="P1031" t="str">
            <v>N</v>
          </cell>
        </row>
        <row r="1032">
          <cell r="A1032" t="str">
            <v>11-3170</v>
          </cell>
          <cell r="B1032">
            <v>11</v>
          </cell>
          <cell r="C1032">
            <v>3170</v>
          </cell>
          <cell r="D1032" t="str">
            <v>Emergency Management Officer II - Journey Level</v>
          </cell>
          <cell r="E1032">
            <v>161</v>
          </cell>
          <cell r="F1032" t="str">
            <v>Richardson</v>
          </cell>
          <cell r="G1032" t="str">
            <v>EMERGENCY MGMNT COORDINATOR</v>
          </cell>
          <cell r="H1032" t="str">
            <v>E</v>
          </cell>
          <cell r="I1032">
            <v>39302</v>
          </cell>
          <cell r="J1032" t="str">
            <v>Fire Chief</v>
          </cell>
          <cell r="K1032">
            <v>1</v>
          </cell>
          <cell r="L1032">
            <v>7462</v>
          </cell>
          <cell r="M1032">
            <v>6930</v>
          </cell>
          <cell r="N1032">
            <v>7196</v>
          </cell>
          <cell r="O1032">
            <v>7462</v>
          </cell>
          <cell r="P1032" t="str">
            <v>N</v>
          </cell>
          <cell r="Q1032">
            <v>564</v>
          </cell>
        </row>
        <row r="1033">
          <cell r="A1033" t="str">
            <v>15-3050</v>
          </cell>
          <cell r="B1033">
            <v>15</v>
          </cell>
          <cell r="C1033">
            <v>3050</v>
          </cell>
          <cell r="D1033" t="str">
            <v>Fire Captain</v>
          </cell>
          <cell r="E1033">
            <v>112</v>
          </cell>
          <cell r="F1033" t="str">
            <v>Mesquite</v>
          </cell>
          <cell r="G1033" t="str">
            <v>Fire Captain</v>
          </cell>
          <cell r="H1033" t="str">
            <v>N</v>
          </cell>
          <cell r="I1033">
            <v>39177</v>
          </cell>
          <cell r="J1033" t="str">
            <v>Fire Chief</v>
          </cell>
          <cell r="K1033">
            <v>26</v>
          </cell>
          <cell r="L1033">
            <v>6952</v>
          </cell>
          <cell r="M1033">
            <v>6952</v>
          </cell>
          <cell r="N1033">
            <v>6952</v>
          </cell>
          <cell r="O1033">
            <v>6952</v>
          </cell>
          <cell r="P1033" t="str">
            <v>N</v>
          </cell>
          <cell r="Q1033">
            <v>0</v>
          </cell>
          <cell r="R1033">
            <v>0</v>
          </cell>
        </row>
        <row r="1034">
          <cell r="A1034" t="e">
            <v>#N/A</v>
          </cell>
          <cell r="B1034">
            <v>2</v>
          </cell>
          <cell r="C1034" t="e">
            <v>#N/A</v>
          </cell>
          <cell r="D1034" t="str">
            <v>Chief Accountant</v>
          </cell>
          <cell r="E1034">
            <v>22</v>
          </cell>
          <cell r="F1034" t="str">
            <v>Arlington</v>
          </cell>
          <cell r="G1034" t="str">
            <v>Controller</v>
          </cell>
          <cell r="H1034" t="str">
            <v>E</v>
          </cell>
          <cell r="I1034">
            <v>39197</v>
          </cell>
          <cell r="J1034" t="str">
            <v>Dir Financial Svcs</v>
          </cell>
          <cell r="K1034">
            <v>1</v>
          </cell>
          <cell r="L1034">
            <v>8907</v>
          </cell>
          <cell r="M1034">
            <v>6974</v>
          </cell>
          <cell r="N1034">
            <v>8717</v>
          </cell>
          <cell r="O1034">
            <v>9589</v>
          </cell>
          <cell r="P1034" t="str">
            <v>N</v>
          </cell>
          <cell r="Q1034">
            <v>0</v>
          </cell>
          <cell r="R1034">
            <v>8</v>
          </cell>
        </row>
        <row r="1035">
          <cell r="A1035" t="e">
            <v>#N/A</v>
          </cell>
          <cell r="B1035">
            <v>2</v>
          </cell>
          <cell r="C1035" t="e">
            <v>#N/A</v>
          </cell>
          <cell r="D1035" t="str">
            <v>Police Deputy Chief</v>
          </cell>
          <cell r="E1035">
            <v>105</v>
          </cell>
          <cell r="F1035" t="str">
            <v>Arlington</v>
          </cell>
          <cell r="G1035" t="str">
            <v>Deputy Police Chf</v>
          </cell>
          <cell r="H1035" t="str">
            <v>E</v>
          </cell>
          <cell r="I1035">
            <v>39181</v>
          </cell>
          <cell r="J1035" t="str">
            <v>Assistant Police Chief</v>
          </cell>
          <cell r="K1035">
            <v>6</v>
          </cell>
          <cell r="L1035">
            <v>8481</v>
          </cell>
          <cell r="M1035">
            <v>6974</v>
          </cell>
          <cell r="N1035">
            <v>8717</v>
          </cell>
          <cell r="O1035">
            <v>9588</v>
          </cell>
          <cell r="P1035" t="str">
            <v>N</v>
          </cell>
          <cell r="Q1035">
            <v>0</v>
          </cell>
          <cell r="R1035">
            <v>8</v>
          </cell>
        </row>
        <row r="1036">
          <cell r="A1036" t="str">
            <v>10-4040</v>
          </cell>
          <cell r="B1036">
            <v>10</v>
          </cell>
          <cell r="C1036">
            <v>4040</v>
          </cell>
          <cell r="D1036" t="str">
            <v>Police Lieutenant</v>
          </cell>
          <cell r="E1036">
            <v>103</v>
          </cell>
          <cell r="F1036" t="str">
            <v>Plano</v>
          </cell>
          <cell r="G1036" t="str">
            <v>Police Lieutenant</v>
          </cell>
          <cell r="H1036" t="str">
            <v>N</v>
          </cell>
          <cell r="I1036">
            <v>39064</v>
          </cell>
          <cell r="J1036" t="str">
            <v>Police Captain</v>
          </cell>
          <cell r="K1036">
            <v>12</v>
          </cell>
          <cell r="L1036">
            <v>7230</v>
          </cell>
          <cell r="M1036">
            <v>6987</v>
          </cell>
          <cell r="O1036">
            <v>7405</v>
          </cell>
          <cell r="R1036">
            <v>1</v>
          </cell>
        </row>
        <row r="1037">
          <cell r="A1037" t="str">
            <v>10-2010</v>
          </cell>
          <cell r="B1037">
            <v>10</v>
          </cell>
          <cell r="C1037">
            <v>2010</v>
          </cell>
          <cell r="D1037" t="str">
            <v>Director of Parks and Recreation</v>
          </cell>
          <cell r="E1037">
            <v>8</v>
          </cell>
          <cell r="F1037" t="str">
            <v>Plano</v>
          </cell>
          <cell r="G1037" t="str">
            <v>Dir of Parks &amp; Recreation</v>
          </cell>
          <cell r="H1037" t="str">
            <v>E</v>
          </cell>
          <cell r="I1037">
            <v>39218</v>
          </cell>
          <cell r="J1037" t="str">
            <v>Executive Director</v>
          </cell>
          <cell r="K1037">
            <v>1</v>
          </cell>
          <cell r="L1037">
            <v>10526</v>
          </cell>
          <cell r="M1037">
            <v>7017</v>
          </cell>
          <cell r="N1037">
            <v>8772</v>
          </cell>
          <cell r="O1037">
            <v>10526</v>
          </cell>
          <cell r="Q1037">
            <v>355</v>
          </cell>
          <cell r="R1037" t="str">
            <v>n/a</v>
          </cell>
        </row>
        <row r="1038">
          <cell r="A1038" t="str">
            <v>10-2410</v>
          </cell>
          <cell r="B1038">
            <v>10</v>
          </cell>
          <cell r="C1038">
            <v>2410</v>
          </cell>
          <cell r="D1038" t="str">
            <v>Director of Libraries</v>
          </cell>
          <cell r="E1038">
            <v>7</v>
          </cell>
          <cell r="F1038" t="str">
            <v>Plano</v>
          </cell>
          <cell r="G1038" t="str">
            <v>Director of Libraries</v>
          </cell>
          <cell r="H1038" t="str">
            <v>E</v>
          </cell>
          <cell r="I1038">
            <v>39218</v>
          </cell>
          <cell r="J1038" t="str">
            <v>Executive Director</v>
          </cell>
          <cell r="K1038">
            <v>1</v>
          </cell>
          <cell r="L1038">
            <v>9458</v>
          </cell>
          <cell r="M1038">
            <v>7017</v>
          </cell>
          <cell r="N1038">
            <v>8772</v>
          </cell>
          <cell r="O1038">
            <v>10526</v>
          </cell>
          <cell r="Q1038">
            <v>355</v>
          </cell>
        </row>
        <row r="1039">
          <cell r="A1039" t="str">
            <v>10-5010</v>
          </cell>
          <cell r="B1039">
            <v>10</v>
          </cell>
          <cell r="C1039">
            <v>5010</v>
          </cell>
          <cell r="D1039" t="str">
            <v>Director of Public Works</v>
          </cell>
          <cell r="E1039">
            <v>11</v>
          </cell>
          <cell r="F1039" t="str">
            <v>Plano</v>
          </cell>
          <cell r="G1039" t="str">
            <v>Director Public Works</v>
          </cell>
          <cell r="H1039" t="str">
            <v>E</v>
          </cell>
          <cell r="I1039">
            <v>39218</v>
          </cell>
          <cell r="J1039" t="str">
            <v>Executive Director</v>
          </cell>
          <cell r="K1039">
            <v>1</v>
          </cell>
          <cell r="L1039">
            <v>9310</v>
          </cell>
          <cell r="M1039">
            <v>7017</v>
          </cell>
          <cell r="N1039">
            <v>8772</v>
          </cell>
          <cell r="O1039">
            <v>10526</v>
          </cell>
          <cell r="Q1039">
            <v>355</v>
          </cell>
        </row>
        <row r="1040">
          <cell r="A1040" t="str">
            <v>10-6030</v>
          </cell>
          <cell r="B1040">
            <v>10</v>
          </cell>
          <cell r="C1040">
            <v>6030</v>
          </cell>
          <cell r="D1040" t="str">
            <v>Building Official</v>
          </cell>
          <cell r="E1040">
            <v>119</v>
          </cell>
          <cell r="F1040" t="str">
            <v>Plano</v>
          </cell>
          <cell r="G1040" t="str">
            <v>Chief Building Official</v>
          </cell>
          <cell r="H1040" t="str">
            <v>E</v>
          </cell>
          <cell r="I1040">
            <v>39218</v>
          </cell>
          <cell r="J1040" t="str">
            <v>Executive Director</v>
          </cell>
          <cell r="K1040">
            <v>1</v>
          </cell>
          <cell r="L1040">
            <v>7624</v>
          </cell>
          <cell r="M1040">
            <v>7017</v>
          </cell>
          <cell r="N1040">
            <v>8772</v>
          </cell>
          <cell r="O1040">
            <v>10526</v>
          </cell>
        </row>
        <row r="1041">
          <cell r="A1041" t="str">
            <v>10-8005</v>
          </cell>
          <cell r="B1041">
            <v>10</v>
          </cell>
          <cell r="C1041">
            <v>8005</v>
          </cell>
          <cell r="D1041" t="str">
            <v>Director of Planning</v>
          </cell>
          <cell r="E1041">
            <v>10</v>
          </cell>
          <cell r="F1041" t="str">
            <v>Plano</v>
          </cell>
          <cell r="G1041" t="str">
            <v>Director of Planning</v>
          </cell>
          <cell r="H1041" t="str">
            <v>E</v>
          </cell>
          <cell r="I1041">
            <v>39218</v>
          </cell>
          <cell r="J1041" t="str">
            <v>Executive Director</v>
          </cell>
          <cell r="K1041">
            <v>1</v>
          </cell>
          <cell r="L1041">
            <v>9504</v>
          </cell>
          <cell r="M1041">
            <v>7017</v>
          </cell>
          <cell r="N1041">
            <v>8772</v>
          </cell>
          <cell r="O1041">
            <v>10526</v>
          </cell>
          <cell r="Q1041">
            <v>355</v>
          </cell>
        </row>
        <row r="1042">
          <cell r="A1042" t="str">
            <v>10-1403</v>
          </cell>
          <cell r="B1042">
            <v>10</v>
          </cell>
          <cell r="C1042">
            <v>1403</v>
          </cell>
          <cell r="D1042" t="str">
            <v>Director of Finance</v>
          </cell>
          <cell r="E1042">
            <v>6</v>
          </cell>
          <cell r="F1042" t="str">
            <v>Plano</v>
          </cell>
          <cell r="G1042" t="str">
            <v>Director of Finance</v>
          </cell>
          <cell r="H1042" t="str">
            <v>E</v>
          </cell>
          <cell r="I1042">
            <v>39218</v>
          </cell>
          <cell r="J1042" t="str">
            <v>City Manager</v>
          </cell>
          <cell r="K1042">
            <v>1</v>
          </cell>
          <cell r="L1042">
            <v>10526</v>
          </cell>
          <cell r="M1042">
            <v>7017</v>
          </cell>
          <cell r="N1042">
            <v>8772</v>
          </cell>
          <cell r="O1042">
            <v>10526</v>
          </cell>
          <cell r="Q1042">
            <v>355</v>
          </cell>
          <cell r="R1042" t="str">
            <v>n/a</v>
          </cell>
        </row>
        <row r="1043">
          <cell r="A1043" t="str">
            <v>10-1510</v>
          </cell>
          <cell r="B1043">
            <v>10</v>
          </cell>
          <cell r="C1043">
            <v>1510</v>
          </cell>
          <cell r="D1043" t="str">
            <v>Director of Human Resources</v>
          </cell>
          <cell r="E1043">
            <v>9</v>
          </cell>
          <cell r="F1043" t="str">
            <v>Plano</v>
          </cell>
          <cell r="G1043" t="str">
            <v>Director Human Resources</v>
          </cell>
          <cell r="H1043" t="str">
            <v>E</v>
          </cell>
          <cell r="I1043">
            <v>39218</v>
          </cell>
          <cell r="J1043" t="str">
            <v>Executive Director</v>
          </cell>
          <cell r="K1043">
            <v>1</v>
          </cell>
          <cell r="L1043">
            <v>9110</v>
          </cell>
          <cell r="M1043">
            <v>7017</v>
          </cell>
          <cell r="N1043">
            <v>8772</v>
          </cell>
          <cell r="O1043">
            <v>10526</v>
          </cell>
          <cell r="Q1043">
            <v>355</v>
          </cell>
        </row>
        <row r="1044">
          <cell r="A1044" t="str">
            <v>10-1710</v>
          </cell>
          <cell r="B1044">
            <v>10</v>
          </cell>
          <cell r="C1044">
            <v>1710</v>
          </cell>
          <cell r="D1044" t="str">
            <v>Director of Data Processing</v>
          </cell>
          <cell r="E1044">
            <v>5</v>
          </cell>
          <cell r="F1044" t="str">
            <v>Plano</v>
          </cell>
          <cell r="G1044" t="str">
            <v>Director Technology Svcs</v>
          </cell>
          <cell r="H1044" t="str">
            <v>E</v>
          </cell>
          <cell r="I1044">
            <v>39218</v>
          </cell>
          <cell r="J1044" t="str">
            <v>Executive Director</v>
          </cell>
          <cell r="K1044">
            <v>1</v>
          </cell>
          <cell r="L1044">
            <v>9018</v>
          </cell>
          <cell r="M1044">
            <v>7017</v>
          </cell>
          <cell r="N1044">
            <v>8772</v>
          </cell>
          <cell r="O1044">
            <v>10526</v>
          </cell>
          <cell r="Q1044">
            <v>355</v>
          </cell>
        </row>
        <row r="1045">
          <cell r="A1045" t="str">
            <v>3-3040</v>
          </cell>
          <cell r="B1045">
            <v>3</v>
          </cell>
          <cell r="C1045">
            <v>3040</v>
          </cell>
          <cell r="D1045" t="str">
            <v>Fire Batallion Chief</v>
          </cell>
          <cell r="E1045">
            <v>113</v>
          </cell>
          <cell r="F1045" t="str">
            <v>Carrollton</v>
          </cell>
          <cell r="G1045" t="str">
            <v>Batallion Chief</v>
          </cell>
          <cell r="H1045" t="str">
            <v>N</v>
          </cell>
          <cell r="I1045">
            <v>39206</v>
          </cell>
          <cell r="J1045" t="str">
            <v>Assistant Chief</v>
          </cell>
          <cell r="K1045">
            <v>6</v>
          </cell>
          <cell r="L1045">
            <v>7461</v>
          </cell>
          <cell r="M1045">
            <v>7065</v>
          </cell>
          <cell r="N1045">
            <v>7495</v>
          </cell>
          <cell r="O1045">
            <v>7720</v>
          </cell>
          <cell r="R1045">
            <v>3</v>
          </cell>
        </row>
        <row r="1046">
          <cell r="A1046" t="str">
            <v>7-1110</v>
          </cell>
          <cell r="B1046">
            <v>7</v>
          </cell>
          <cell r="C1046">
            <v>1110</v>
          </cell>
          <cell r="D1046" t="str">
            <v>City Secretary</v>
          </cell>
          <cell r="E1046">
            <v>3</v>
          </cell>
          <cell r="F1046" t="str">
            <v>Irving</v>
          </cell>
          <cell r="G1046" t="str">
            <v>CITY SECRETARY</v>
          </cell>
          <cell r="H1046" t="str">
            <v>E</v>
          </cell>
          <cell r="I1046">
            <v>39191</v>
          </cell>
          <cell r="J1046" t="str">
            <v>CITY COUNCIL</v>
          </cell>
          <cell r="K1046">
            <v>1</v>
          </cell>
          <cell r="L1046">
            <v>9989</v>
          </cell>
          <cell r="M1046">
            <v>7081</v>
          </cell>
          <cell r="N1046">
            <v>8411</v>
          </cell>
          <cell r="O1046">
            <v>9989</v>
          </cell>
          <cell r="P1046" t="str">
            <v>N</v>
          </cell>
          <cell r="Q1046">
            <v>400</v>
          </cell>
        </row>
        <row r="1047">
          <cell r="A1047" t="str">
            <v>7-3040</v>
          </cell>
          <cell r="B1047">
            <v>7</v>
          </cell>
          <cell r="C1047">
            <v>3040</v>
          </cell>
          <cell r="D1047" t="str">
            <v>Fire Batallion Chief</v>
          </cell>
          <cell r="E1047">
            <v>113</v>
          </cell>
          <cell r="F1047" t="str">
            <v>Irving</v>
          </cell>
          <cell r="G1047" t="str">
            <v>FIRE BATTALION CHIEF</v>
          </cell>
          <cell r="H1047" t="str">
            <v>N</v>
          </cell>
          <cell r="I1047">
            <v>39290</v>
          </cell>
          <cell r="J1047" t="str">
            <v>ASST FIRE CHIEF</v>
          </cell>
          <cell r="K1047">
            <v>7</v>
          </cell>
          <cell r="L1047">
            <v>7740</v>
          </cell>
          <cell r="M1047">
            <v>7082</v>
          </cell>
          <cell r="N1047">
            <v>7468</v>
          </cell>
          <cell r="O1047">
            <v>7853</v>
          </cell>
          <cell r="P1047" t="str">
            <v>N</v>
          </cell>
          <cell r="Q1047">
            <v>0</v>
          </cell>
          <cell r="R1047">
            <v>2.5</v>
          </cell>
        </row>
        <row r="1048">
          <cell r="A1048" t="str">
            <v>9-3040</v>
          </cell>
          <cell r="B1048">
            <v>9</v>
          </cell>
          <cell r="C1048">
            <v>3040</v>
          </cell>
          <cell r="D1048" t="str">
            <v>Fire Batallion Chief</v>
          </cell>
          <cell r="E1048">
            <v>113</v>
          </cell>
          <cell r="F1048" t="str">
            <v>McKinney</v>
          </cell>
          <cell r="G1048" t="str">
            <v>Fire Battalion Chief</v>
          </cell>
          <cell r="H1048" t="str">
            <v>N</v>
          </cell>
          <cell r="I1048">
            <v>39136</v>
          </cell>
          <cell r="J1048" t="str">
            <v>Asst Fire Chief</v>
          </cell>
          <cell r="K1048">
            <v>3</v>
          </cell>
          <cell r="L1048">
            <v>8218</v>
          </cell>
          <cell r="M1048">
            <v>7120</v>
          </cell>
          <cell r="N1048">
            <v>7486</v>
          </cell>
          <cell r="O1048">
            <v>7852</v>
          </cell>
        </row>
        <row r="1049">
          <cell r="A1049" t="str">
            <v>9-4030</v>
          </cell>
          <cell r="B1049">
            <v>9</v>
          </cell>
          <cell r="C1049">
            <v>4030</v>
          </cell>
          <cell r="D1049" t="str">
            <v>Police Captain</v>
          </cell>
          <cell r="E1049">
            <v>104</v>
          </cell>
          <cell r="F1049" t="str">
            <v>McKinney</v>
          </cell>
          <cell r="G1049" t="str">
            <v>Police Captain</v>
          </cell>
          <cell r="H1049" t="str">
            <v>E</v>
          </cell>
          <cell r="I1049">
            <v>39139</v>
          </cell>
          <cell r="J1049" t="str">
            <v>Asst Police Chief</v>
          </cell>
          <cell r="K1049">
            <v>3</v>
          </cell>
          <cell r="L1049">
            <v>7730</v>
          </cell>
          <cell r="M1049">
            <v>7120</v>
          </cell>
          <cell r="N1049">
            <v>7486</v>
          </cell>
          <cell r="O1049">
            <v>7852</v>
          </cell>
        </row>
        <row r="1050">
          <cell r="A1050" t="str">
            <v>15-4040</v>
          </cell>
          <cell r="B1050">
            <v>15</v>
          </cell>
          <cell r="C1050">
            <v>4040</v>
          </cell>
          <cell r="D1050" t="str">
            <v>Police Lieutenant</v>
          </cell>
          <cell r="E1050">
            <v>103</v>
          </cell>
          <cell r="F1050" t="str">
            <v>Mesquite</v>
          </cell>
          <cell r="G1050" t="str">
            <v>Police Lieutenant</v>
          </cell>
          <cell r="H1050" t="str">
            <v>N</v>
          </cell>
          <cell r="I1050">
            <v>39177</v>
          </cell>
          <cell r="J1050" t="str">
            <v>Police Captain</v>
          </cell>
          <cell r="K1050">
            <v>9</v>
          </cell>
          <cell r="L1050">
            <v>7139</v>
          </cell>
          <cell r="M1050">
            <v>7139</v>
          </cell>
          <cell r="N1050">
            <v>7139</v>
          </cell>
          <cell r="O1050">
            <v>7139</v>
          </cell>
          <cell r="P1050" t="str">
            <v>N</v>
          </cell>
          <cell r="Q1050">
            <v>0</v>
          </cell>
          <cell r="R1050">
            <v>0</v>
          </cell>
        </row>
        <row r="1051">
          <cell r="A1051" t="str">
            <v>10-3050</v>
          </cell>
          <cell r="B1051">
            <v>10</v>
          </cell>
          <cell r="C1051">
            <v>3050</v>
          </cell>
          <cell r="D1051" t="str">
            <v>Fire Captain</v>
          </cell>
          <cell r="E1051">
            <v>112</v>
          </cell>
          <cell r="F1051" t="str">
            <v>Plano</v>
          </cell>
          <cell r="G1051" t="str">
            <v>Fire Captain</v>
          </cell>
          <cell r="H1051" t="str">
            <v>N</v>
          </cell>
          <cell r="I1051">
            <v>39064</v>
          </cell>
          <cell r="J1051" t="str">
            <v>Battalion Chief</v>
          </cell>
          <cell r="K1051">
            <v>38</v>
          </cell>
          <cell r="L1051">
            <v>7151</v>
          </cell>
          <cell r="M1051">
            <v>7151</v>
          </cell>
          <cell r="N1051">
            <v>7151</v>
          </cell>
          <cell r="O1051">
            <v>7151</v>
          </cell>
          <cell r="R1051" t="str">
            <v>n/a</v>
          </cell>
        </row>
        <row r="1052">
          <cell r="A1052" t="e">
            <v>#N/A</v>
          </cell>
          <cell r="B1052">
            <v>15</v>
          </cell>
          <cell r="C1052" t="e">
            <v>#N/A</v>
          </cell>
          <cell r="D1052" t="str">
            <v>Chief Park Planner</v>
          </cell>
          <cell r="E1052">
            <v>23</v>
          </cell>
          <cell r="F1052" t="str">
            <v>Mesquite</v>
          </cell>
          <cell r="G1052" t="str">
            <v>Manager of Park Planning</v>
          </cell>
          <cell r="H1052" t="str">
            <v>E</v>
          </cell>
          <cell r="I1052">
            <v>39177</v>
          </cell>
          <cell r="J1052" t="str">
            <v>Director of Parks, Recreation and Building Service</v>
          </cell>
          <cell r="K1052">
            <v>1</v>
          </cell>
          <cell r="L1052">
            <v>7374</v>
          </cell>
          <cell r="M1052">
            <v>7160</v>
          </cell>
          <cell r="N1052">
            <v>7160</v>
          </cell>
          <cell r="O1052">
            <v>7160</v>
          </cell>
          <cell r="P1052" t="str">
            <v>NO</v>
          </cell>
          <cell r="Q1052">
            <v>0</v>
          </cell>
        </row>
        <row r="1053">
          <cell r="A1053" t="str">
            <v>15-</v>
          </cell>
          <cell r="B1053">
            <v>15</v>
          </cell>
          <cell r="D1053" t="str">
            <v>Water Utility Operation Manager</v>
          </cell>
          <cell r="E1053">
            <v>125</v>
          </cell>
          <cell r="F1053" t="str">
            <v>Mesquite</v>
          </cell>
          <cell r="G1053" t="str">
            <v>Manager of Utilities Division</v>
          </cell>
          <cell r="H1053" t="str">
            <v>E</v>
          </cell>
          <cell r="I1053">
            <v>39177</v>
          </cell>
          <cell r="J1053" t="str">
            <v>Director of Public Services</v>
          </cell>
          <cell r="K1053">
            <v>1</v>
          </cell>
          <cell r="L1053">
            <v>7378</v>
          </cell>
          <cell r="M1053">
            <v>7164</v>
          </cell>
          <cell r="N1053">
            <v>7164</v>
          </cell>
          <cell r="O1053">
            <v>7164</v>
          </cell>
          <cell r="P1053" t="str">
            <v>NO</v>
          </cell>
          <cell r="Q1053">
            <v>0</v>
          </cell>
        </row>
        <row r="1054">
          <cell r="A1054" t="str">
            <v>2-3110</v>
          </cell>
          <cell r="B1054">
            <v>2</v>
          </cell>
          <cell r="C1054">
            <v>3110</v>
          </cell>
          <cell r="D1054" t="str">
            <v>Fire Assistant Chief</v>
          </cell>
          <cell r="E1054">
            <v>115</v>
          </cell>
          <cell r="F1054" t="str">
            <v>Arlington</v>
          </cell>
          <cell r="G1054" t="str">
            <v>Asst Fire Cf Ops Prev Sup</v>
          </cell>
          <cell r="H1054" t="str">
            <v>E</v>
          </cell>
          <cell r="I1054">
            <v>39181</v>
          </cell>
          <cell r="J1054" t="str">
            <v>Fire Chief</v>
          </cell>
          <cell r="K1054">
            <v>3</v>
          </cell>
          <cell r="L1054">
            <v>9601</v>
          </cell>
          <cell r="M1054">
            <v>7233</v>
          </cell>
          <cell r="N1054">
            <v>9041</v>
          </cell>
          <cell r="O1054">
            <v>9953</v>
          </cell>
          <cell r="P1054" t="str">
            <v>N</v>
          </cell>
          <cell r="Q1054">
            <v>0</v>
          </cell>
          <cell r="R1054">
            <v>8</v>
          </cell>
        </row>
        <row r="1055">
          <cell r="A1055" t="str">
            <v>2-6022</v>
          </cell>
          <cell r="B1055">
            <v>2</v>
          </cell>
          <cell r="C1055">
            <v>6022</v>
          </cell>
          <cell r="D1055" t="str">
            <v>Traffic &amp; Transportation Director</v>
          </cell>
          <cell r="E1055">
            <v>128</v>
          </cell>
          <cell r="F1055" t="str">
            <v>Arlington</v>
          </cell>
          <cell r="G1055" t="str">
            <v>Asst Dir Public Works</v>
          </cell>
          <cell r="H1055" t="str">
            <v>E</v>
          </cell>
          <cell r="I1055">
            <v>39062</v>
          </cell>
          <cell r="J1055" t="str">
            <v>DIRECTOR OF Public Works</v>
          </cell>
          <cell r="K1055">
            <v>3</v>
          </cell>
          <cell r="L1055">
            <v>8781</v>
          </cell>
          <cell r="M1055">
            <v>7233</v>
          </cell>
          <cell r="N1055">
            <v>9041</v>
          </cell>
          <cell r="O1055">
            <v>9953</v>
          </cell>
          <cell r="P1055" t="str">
            <v>N</v>
          </cell>
          <cell r="Q1055">
            <v>0</v>
          </cell>
          <cell r="R1055">
            <v>8</v>
          </cell>
        </row>
        <row r="1056">
          <cell r="A1056" t="str">
            <v>11-3040</v>
          </cell>
          <cell r="B1056">
            <v>11</v>
          </cell>
          <cell r="C1056">
            <v>3040</v>
          </cell>
          <cell r="D1056" t="str">
            <v>Fire Batallion Chief</v>
          </cell>
          <cell r="E1056">
            <v>113</v>
          </cell>
          <cell r="F1056" t="str">
            <v>Richardson</v>
          </cell>
          <cell r="G1056" t="str">
            <v>BATTALION FIRE CHIEF-ADMIN</v>
          </cell>
          <cell r="H1056" t="str">
            <v>N</v>
          </cell>
          <cell r="I1056">
            <v>39302</v>
          </cell>
          <cell r="J1056" t="str">
            <v>Asst Fire Chief (Admin or Ops)</v>
          </cell>
          <cell r="K1056">
            <v>3</v>
          </cell>
          <cell r="L1056">
            <v>7835</v>
          </cell>
          <cell r="M1056">
            <v>7277</v>
          </cell>
          <cell r="N1056">
            <v>7556</v>
          </cell>
          <cell r="O1056">
            <v>7835</v>
          </cell>
          <cell r="P1056" t="str">
            <v>N</v>
          </cell>
          <cell r="Q1056">
            <v>564</v>
          </cell>
        </row>
        <row r="1057">
          <cell r="A1057" t="str">
            <v>2-3040</v>
          </cell>
          <cell r="B1057">
            <v>2</v>
          </cell>
          <cell r="C1057">
            <v>3040</v>
          </cell>
          <cell r="D1057" t="str">
            <v>Fire Batallion Chief</v>
          </cell>
          <cell r="E1057">
            <v>113</v>
          </cell>
          <cell r="F1057" t="str">
            <v>Arlington</v>
          </cell>
          <cell r="G1057" t="str">
            <v>Fire Battalion Chief</v>
          </cell>
          <cell r="H1057" t="str">
            <v>N</v>
          </cell>
          <cell r="I1057">
            <v>39181</v>
          </cell>
          <cell r="J1057" t="str">
            <v>ASSISTANT FIRE CHIEF</v>
          </cell>
          <cell r="K1057">
            <v>12</v>
          </cell>
          <cell r="L1057">
            <v>7621</v>
          </cell>
          <cell r="M1057">
            <v>7287</v>
          </cell>
          <cell r="N1057">
            <v>0</v>
          </cell>
          <cell r="O1057">
            <v>7651</v>
          </cell>
          <cell r="P1057" t="str">
            <v>N</v>
          </cell>
          <cell r="Q1057">
            <v>0</v>
          </cell>
          <cell r="R1057">
            <v>1</v>
          </cell>
        </row>
        <row r="1058">
          <cell r="A1058" t="str">
            <v>7-4030</v>
          </cell>
          <cell r="B1058">
            <v>7</v>
          </cell>
          <cell r="C1058">
            <v>4030</v>
          </cell>
          <cell r="D1058" t="str">
            <v>Police Captain</v>
          </cell>
          <cell r="E1058">
            <v>104</v>
          </cell>
          <cell r="F1058" t="str">
            <v>Irving</v>
          </cell>
          <cell r="G1058" t="str">
            <v>POLICE CAPTAIN</v>
          </cell>
          <cell r="H1058" t="str">
            <v>E</v>
          </cell>
          <cell r="I1058">
            <v>39191</v>
          </cell>
          <cell r="J1058" t="str">
            <v>Assistant Police Chief</v>
          </cell>
          <cell r="K1058">
            <v>6</v>
          </cell>
          <cell r="L1058">
            <v>8163</v>
          </cell>
          <cell r="M1058">
            <v>7316</v>
          </cell>
          <cell r="N1058">
            <v>7856</v>
          </cell>
          <cell r="O1058">
            <v>8395</v>
          </cell>
          <cell r="P1058" t="str">
            <v>Y</v>
          </cell>
          <cell r="Q1058">
            <v>0</v>
          </cell>
          <cell r="R1058">
            <v>3.5</v>
          </cell>
        </row>
        <row r="1059">
          <cell r="A1059" t="str">
            <v>11-4030</v>
          </cell>
          <cell r="B1059">
            <v>11</v>
          </cell>
          <cell r="C1059">
            <v>4030</v>
          </cell>
          <cell r="D1059" t="str">
            <v>Police Captain</v>
          </cell>
          <cell r="E1059">
            <v>104</v>
          </cell>
          <cell r="F1059" t="str">
            <v>Richardson</v>
          </cell>
          <cell r="G1059" t="str">
            <v>CAPTAIN-POLICE</v>
          </cell>
          <cell r="H1059" t="str">
            <v>E</v>
          </cell>
          <cell r="I1059">
            <v>39302</v>
          </cell>
          <cell r="J1059" t="str">
            <v>Deputy Police Chief</v>
          </cell>
          <cell r="K1059">
            <v>3</v>
          </cell>
          <cell r="L1059">
            <v>7722</v>
          </cell>
          <cell r="M1059">
            <v>7346</v>
          </cell>
          <cell r="N1059">
            <v>7628.5</v>
          </cell>
          <cell r="O1059">
            <v>7911</v>
          </cell>
          <cell r="P1059" t="str">
            <v>N</v>
          </cell>
          <cell r="Q1059">
            <v>321</v>
          </cell>
          <cell r="R1059">
            <v>3</v>
          </cell>
        </row>
        <row r="1060">
          <cell r="A1060" t="str">
            <v>9-3110</v>
          </cell>
          <cell r="B1060">
            <v>9</v>
          </cell>
          <cell r="C1060">
            <v>3110</v>
          </cell>
          <cell r="D1060" t="str">
            <v>Fire Assistant Chief</v>
          </cell>
          <cell r="E1060">
            <v>115</v>
          </cell>
          <cell r="F1060" t="str">
            <v>McKinney</v>
          </cell>
          <cell r="G1060" t="str">
            <v>Assistant Fire Chief</v>
          </cell>
          <cell r="H1060" t="str">
            <v>E</v>
          </cell>
          <cell r="I1060">
            <v>39136</v>
          </cell>
          <cell r="J1060" t="str">
            <v>Exec Dir of Fire Services</v>
          </cell>
          <cell r="K1060">
            <v>1</v>
          </cell>
          <cell r="L1060">
            <v>9289</v>
          </cell>
          <cell r="M1060">
            <v>7365</v>
          </cell>
          <cell r="N1060">
            <v>8838</v>
          </cell>
          <cell r="O1060">
            <v>10311</v>
          </cell>
          <cell r="P1060" t="str">
            <v>N</v>
          </cell>
          <cell r="Q1060">
            <v>475</v>
          </cell>
        </row>
        <row r="1061">
          <cell r="A1061" t="str">
            <v>2-4020</v>
          </cell>
          <cell r="B1061">
            <v>2</v>
          </cell>
          <cell r="C1061">
            <v>4020</v>
          </cell>
          <cell r="D1061" t="str">
            <v>Police Assistant Chief</v>
          </cell>
          <cell r="E1061">
            <v>106</v>
          </cell>
          <cell r="F1061" t="str">
            <v>Arlington</v>
          </cell>
          <cell r="G1061" t="str">
            <v>Asst Police Chief</v>
          </cell>
          <cell r="H1061" t="str">
            <v>E</v>
          </cell>
          <cell r="I1061">
            <v>39181</v>
          </cell>
          <cell r="J1061" t="str">
            <v>POLICE CHIEF</v>
          </cell>
          <cell r="K1061">
            <v>1</v>
          </cell>
          <cell r="L1061">
            <v>9357</v>
          </cell>
          <cell r="M1061">
            <v>7390</v>
          </cell>
          <cell r="N1061">
            <v>9238</v>
          </cell>
          <cell r="O1061">
            <v>10162</v>
          </cell>
          <cell r="P1061" t="str">
            <v>N</v>
          </cell>
          <cell r="Q1061">
            <v>0</v>
          </cell>
          <cell r="R1061">
            <v>8</v>
          </cell>
        </row>
        <row r="1062">
          <cell r="A1062" t="str">
            <v>9-4020</v>
          </cell>
          <cell r="B1062">
            <v>9</v>
          </cell>
          <cell r="C1062">
            <v>4020</v>
          </cell>
          <cell r="D1062" t="str">
            <v>Police Assistant Chief</v>
          </cell>
          <cell r="E1062">
            <v>106</v>
          </cell>
          <cell r="F1062" t="str">
            <v>McKinney</v>
          </cell>
          <cell r="G1062" t="str">
            <v>Assistant Chief of Police</v>
          </cell>
          <cell r="H1062" t="str">
            <v>E</v>
          </cell>
          <cell r="I1062">
            <v>39136</v>
          </cell>
          <cell r="J1062" t="str">
            <v>Exec Dir of Police Services</v>
          </cell>
          <cell r="K1062">
            <v>1</v>
          </cell>
          <cell r="L1062">
            <v>9289</v>
          </cell>
          <cell r="M1062">
            <v>7401</v>
          </cell>
          <cell r="N1062">
            <v>8838</v>
          </cell>
          <cell r="O1062">
            <v>10311</v>
          </cell>
          <cell r="P1062" t="str">
            <v>Y</v>
          </cell>
        </row>
        <row r="1063">
          <cell r="A1063" t="e">
            <v>#N/A</v>
          </cell>
          <cell r="B1063">
            <v>12</v>
          </cell>
          <cell r="C1063" t="e">
            <v>#N/A</v>
          </cell>
          <cell r="D1063" t="str">
            <v>Internal Auditor (non supervisory)</v>
          </cell>
          <cell r="E1063">
            <v>31</v>
          </cell>
          <cell r="F1063" t="str">
            <v>Garland</v>
          </cell>
          <cell r="G1063" t="str">
            <v>Internal Auditor</v>
          </cell>
          <cell r="H1063" t="str">
            <v>E</v>
          </cell>
          <cell r="I1063">
            <v>39139</v>
          </cell>
          <cell r="J1063" t="str">
            <v>Internal Auditor</v>
          </cell>
          <cell r="K1063">
            <v>1</v>
          </cell>
          <cell r="L1063">
            <v>8569</v>
          </cell>
          <cell r="M1063">
            <v>7405</v>
          </cell>
          <cell r="N1063">
            <v>7407</v>
          </cell>
          <cell r="O1063">
            <v>7408</v>
          </cell>
        </row>
        <row r="1064">
          <cell r="A1064" t="str">
            <v>12-3040</v>
          </cell>
          <cell r="B1064">
            <v>12</v>
          </cell>
          <cell r="C1064">
            <v>3040</v>
          </cell>
          <cell r="D1064" t="str">
            <v>Fire Batallion Chief</v>
          </cell>
          <cell r="E1064">
            <v>113</v>
          </cell>
          <cell r="F1064" t="str">
            <v>Garland</v>
          </cell>
          <cell r="G1064" t="str">
            <v>Fire Battalion Chief</v>
          </cell>
          <cell r="H1064" t="str">
            <v>N</v>
          </cell>
          <cell r="I1064">
            <v>39139</v>
          </cell>
          <cell r="J1064" t="str">
            <v>Fire Assistant Chief</v>
          </cell>
          <cell r="K1064">
            <v>7</v>
          </cell>
          <cell r="L1064">
            <v>7642</v>
          </cell>
          <cell r="M1064">
            <v>7480</v>
          </cell>
          <cell r="N1064">
            <v>7668</v>
          </cell>
          <cell r="O1064">
            <v>7856</v>
          </cell>
        </row>
        <row r="1065">
          <cell r="A1065" t="str">
            <v>11-1110</v>
          </cell>
          <cell r="B1065">
            <v>11</v>
          </cell>
          <cell r="C1065">
            <v>1110</v>
          </cell>
          <cell r="D1065" t="str">
            <v>City Secretary</v>
          </cell>
          <cell r="E1065">
            <v>3</v>
          </cell>
          <cell r="F1065" t="str">
            <v>Richardson</v>
          </cell>
          <cell r="G1065" t="str">
            <v>CITY SECRETARY</v>
          </cell>
          <cell r="H1065" t="str">
            <v>E</v>
          </cell>
          <cell r="I1065">
            <v>39302</v>
          </cell>
          <cell r="J1065" t="str">
            <v>City Manager</v>
          </cell>
          <cell r="K1065">
            <v>1</v>
          </cell>
          <cell r="L1065">
            <v>7668</v>
          </cell>
          <cell r="M1065">
            <v>7668</v>
          </cell>
          <cell r="N1065">
            <v>7668</v>
          </cell>
          <cell r="O1065">
            <v>7668</v>
          </cell>
          <cell r="P1065" t="str">
            <v>N</v>
          </cell>
          <cell r="Q1065">
            <v>482</v>
          </cell>
        </row>
        <row r="1066">
          <cell r="A1066" t="str">
            <v>12-4030</v>
          </cell>
          <cell r="B1066">
            <v>12</v>
          </cell>
          <cell r="C1066">
            <v>4030</v>
          </cell>
          <cell r="D1066" t="str">
            <v>Police Captain</v>
          </cell>
          <cell r="E1066">
            <v>104</v>
          </cell>
          <cell r="F1066" t="str">
            <v>Garland</v>
          </cell>
          <cell r="G1066" t="str">
            <v>Police Captain</v>
          </cell>
          <cell r="H1066" t="str">
            <v>N</v>
          </cell>
          <cell r="I1066">
            <v>39167</v>
          </cell>
          <cell r="J1066" t="str">
            <v>Assistant Police Chief</v>
          </cell>
          <cell r="K1066">
            <v>8</v>
          </cell>
          <cell r="L1066">
            <v>8115</v>
          </cell>
          <cell r="M1066">
            <v>7724</v>
          </cell>
          <cell r="N1066">
            <v>7919.5</v>
          </cell>
          <cell r="O1066">
            <v>8115</v>
          </cell>
        </row>
        <row r="1067">
          <cell r="A1067" t="str">
            <v>15-1110</v>
          </cell>
          <cell r="B1067">
            <v>15</v>
          </cell>
          <cell r="C1067">
            <v>1110</v>
          </cell>
          <cell r="D1067" t="str">
            <v>City Secretary</v>
          </cell>
          <cell r="E1067">
            <v>3</v>
          </cell>
          <cell r="F1067" t="str">
            <v>Mesquite</v>
          </cell>
          <cell r="G1067" t="str">
            <v>City Secretary</v>
          </cell>
          <cell r="H1067" t="str">
            <v>E</v>
          </cell>
          <cell r="I1067">
            <v>39224</v>
          </cell>
          <cell r="J1067" t="str">
            <v>City Council</v>
          </cell>
          <cell r="K1067">
            <v>1</v>
          </cell>
          <cell r="L1067">
            <v>7741</v>
          </cell>
          <cell r="M1067">
            <v>7741</v>
          </cell>
          <cell r="N1067">
            <v>7741</v>
          </cell>
          <cell r="O1067">
            <v>7741</v>
          </cell>
          <cell r="P1067" t="str">
            <v>Y</v>
          </cell>
          <cell r="Q1067">
            <v>4800</v>
          </cell>
        </row>
        <row r="1068">
          <cell r="A1068" t="e">
            <v>#N/A</v>
          </cell>
          <cell r="B1068">
            <v>7</v>
          </cell>
          <cell r="C1068" t="e">
            <v>#N/A</v>
          </cell>
          <cell r="D1068" t="str">
            <v>Director of Court Services</v>
          </cell>
          <cell r="E1068">
            <v>4</v>
          </cell>
          <cell r="F1068" t="str">
            <v>Irving</v>
          </cell>
          <cell r="G1068" t="str">
            <v>COURT SERVICES DIRECTOR</v>
          </cell>
          <cell r="H1068" t="str">
            <v>E</v>
          </cell>
          <cell r="I1068">
            <v>39191</v>
          </cell>
          <cell r="J1068" t="str">
            <v>ACM</v>
          </cell>
          <cell r="K1068">
            <v>1</v>
          </cell>
          <cell r="L1068">
            <v>9932</v>
          </cell>
          <cell r="M1068">
            <v>7805</v>
          </cell>
          <cell r="N1068">
            <v>9271</v>
          </cell>
          <cell r="O1068">
            <v>11012</v>
          </cell>
          <cell r="P1068" t="str">
            <v>N</v>
          </cell>
          <cell r="Q1068">
            <v>400</v>
          </cell>
        </row>
        <row r="1069">
          <cell r="A1069" t="str">
            <v>10-3010</v>
          </cell>
          <cell r="B1069">
            <v>10</v>
          </cell>
          <cell r="C1069">
            <v>3010</v>
          </cell>
          <cell r="D1069" t="str">
            <v>Fire Chief</v>
          </cell>
          <cell r="E1069">
            <v>13</v>
          </cell>
          <cell r="F1069" t="str">
            <v>Plano</v>
          </cell>
          <cell r="G1069" t="str">
            <v>Fire Chief</v>
          </cell>
          <cell r="H1069" t="str">
            <v>E</v>
          </cell>
          <cell r="I1069">
            <v>39218</v>
          </cell>
          <cell r="J1069" t="str">
            <v>Executive Director</v>
          </cell>
          <cell r="K1069">
            <v>1</v>
          </cell>
          <cell r="L1069">
            <v>10666</v>
          </cell>
          <cell r="M1069">
            <v>7828</v>
          </cell>
          <cell r="N1069">
            <v>9824</v>
          </cell>
          <cell r="O1069">
            <v>11820</v>
          </cell>
          <cell r="P1069" t="str">
            <v>Y</v>
          </cell>
          <cell r="R1069" t="str">
            <v>n/a</v>
          </cell>
        </row>
        <row r="1070">
          <cell r="A1070" t="str">
            <v>10-4010</v>
          </cell>
          <cell r="B1070">
            <v>10</v>
          </cell>
          <cell r="C1070">
            <v>4010</v>
          </cell>
          <cell r="D1070" t="str">
            <v>Police Chief</v>
          </cell>
          <cell r="E1070">
            <v>15</v>
          </cell>
          <cell r="F1070" t="str">
            <v>Plano</v>
          </cell>
          <cell r="G1070" t="str">
            <v>Police Chief</v>
          </cell>
          <cell r="H1070" t="str">
            <v>E</v>
          </cell>
          <cell r="I1070">
            <v>39219</v>
          </cell>
          <cell r="J1070" t="str">
            <v>Executive Director</v>
          </cell>
          <cell r="K1070">
            <v>1</v>
          </cell>
          <cell r="L1070">
            <v>11809</v>
          </cell>
          <cell r="M1070">
            <v>7828</v>
          </cell>
          <cell r="N1070">
            <v>9824</v>
          </cell>
          <cell r="O1070">
            <v>11820</v>
          </cell>
          <cell r="P1070" t="str">
            <v>N</v>
          </cell>
          <cell r="Q1070">
            <v>355</v>
          </cell>
          <cell r="R1070" t="str">
            <v>n/a</v>
          </cell>
        </row>
        <row r="1071">
          <cell r="A1071" t="str">
            <v>9-3010</v>
          </cell>
          <cell r="B1071">
            <v>9</v>
          </cell>
          <cell r="C1071">
            <v>3010</v>
          </cell>
          <cell r="D1071" t="str">
            <v>Fire Chief</v>
          </cell>
          <cell r="E1071">
            <v>13</v>
          </cell>
          <cell r="F1071" t="str">
            <v>McKinney</v>
          </cell>
          <cell r="G1071" t="str">
            <v>Executive Dir of Fire Serv / Fire Chief</v>
          </cell>
          <cell r="H1071" t="str">
            <v>E</v>
          </cell>
          <cell r="I1071">
            <v>39136</v>
          </cell>
          <cell r="J1071" t="str">
            <v>City Manager</v>
          </cell>
          <cell r="K1071">
            <v>1</v>
          </cell>
          <cell r="L1071">
            <v>10194.92</v>
          </cell>
          <cell r="M1071">
            <v>7844</v>
          </cell>
          <cell r="N1071">
            <v>9413</v>
          </cell>
          <cell r="O1071">
            <v>10981</v>
          </cell>
          <cell r="Q1071">
            <v>475</v>
          </cell>
        </row>
        <row r="1072">
          <cell r="A1072" t="str">
            <v>9-4010</v>
          </cell>
          <cell r="B1072">
            <v>9</v>
          </cell>
          <cell r="C1072">
            <v>4010</v>
          </cell>
          <cell r="D1072" t="str">
            <v>Police Chief</v>
          </cell>
          <cell r="E1072">
            <v>15</v>
          </cell>
          <cell r="F1072" t="str">
            <v>McKinney</v>
          </cell>
          <cell r="G1072" t="str">
            <v>Executive Dir of Police Serv / Police Chief</v>
          </cell>
          <cell r="H1072" t="str">
            <v>E</v>
          </cell>
          <cell r="I1072">
            <v>39136</v>
          </cell>
          <cell r="J1072" t="str">
            <v>City Manager</v>
          </cell>
          <cell r="K1072">
            <v>1</v>
          </cell>
          <cell r="L1072">
            <v>10093.75</v>
          </cell>
          <cell r="M1072">
            <v>7844</v>
          </cell>
          <cell r="N1072">
            <v>9413</v>
          </cell>
          <cell r="O1072">
            <v>10981</v>
          </cell>
          <cell r="Q1072">
            <v>475</v>
          </cell>
        </row>
        <row r="1073">
          <cell r="A1073" t="str">
            <v>9-5010</v>
          </cell>
          <cell r="B1073">
            <v>9</v>
          </cell>
          <cell r="C1073">
            <v>5010</v>
          </cell>
          <cell r="D1073" t="str">
            <v>Director of Public Works</v>
          </cell>
          <cell r="E1073">
            <v>11</v>
          </cell>
          <cell r="F1073" t="str">
            <v>McKinney</v>
          </cell>
          <cell r="G1073" t="str">
            <v>Executive Director of Public Works</v>
          </cell>
          <cell r="H1073" t="str">
            <v>E</v>
          </cell>
          <cell r="I1073">
            <v>39136</v>
          </cell>
          <cell r="J1073" t="str">
            <v>City Manager</v>
          </cell>
          <cell r="K1073">
            <v>1</v>
          </cell>
          <cell r="L1073">
            <v>9756.6669999999995</v>
          </cell>
          <cell r="M1073">
            <v>7844</v>
          </cell>
          <cell r="N1073">
            <v>9413</v>
          </cell>
          <cell r="O1073">
            <v>10981</v>
          </cell>
          <cell r="P1073" t="str">
            <v>N</v>
          </cell>
          <cell r="Q1073">
            <v>475</v>
          </cell>
        </row>
        <row r="1074">
          <cell r="A1074" t="str">
            <v>9-1403</v>
          </cell>
          <cell r="B1074">
            <v>9</v>
          </cell>
          <cell r="C1074">
            <v>1403</v>
          </cell>
          <cell r="D1074" t="str">
            <v>Director of Finance</v>
          </cell>
          <cell r="E1074">
            <v>6</v>
          </cell>
          <cell r="F1074" t="str">
            <v>McKinney</v>
          </cell>
          <cell r="G1074" t="str">
            <v>Executive Director of Finance/Adm Srvs</v>
          </cell>
          <cell r="H1074" t="str">
            <v>E</v>
          </cell>
          <cell r="I1074">
            <v>39136</v>
          </cell>
          <cell r="J1074" t="str">
            <v>Assistant City Manager</v>
          </cell>
          <cell r="K1074">
            <v>1</v>
          </cell>
          <cell r="L1074">
            <v>10407.67</v>
          </cell>
          <cell r="M1074">
            <v>7844</v>
          </cell>
          <cell r="N1074">
            <v>9413</v>
          </cell>
          <cell r="O1074">
            <v>10981</v>
          </cell>
          <cell r="P1074" t="str">
            <v>N</v>
          </cell>
        </row>
        <row r="1075">
          <cell r="A1075" t="str">
            <v>10-4030</v>
          </cell>
          <cell r="B1075">
            <v>10</v>
          </cell>
          <cell r="C1075">
            <v>4030</v>
          </cell>
          <cell r="D1075" t="str">
            <v>Police Captain</v>
          </cell>
          <cell r="E1075">
            <v>104</v>
          </cell>
          <cell r="F1075" t="str">
            <v>Plano</v>
          </cell>
          <cell r="G1075" t="str">
            <v>Police Captain</v>
          </cell>
          <cell r="H1075" t="str">
            <v>N</v>
          </cell>
          <cell r="I1075">
            <v>39064</v>
          </cell>
          <cell r="J1075" t="str">
            <v>Asst Police Chief</v>
          </cell>
          <cell r="K1075">
            <v>4</v>
          </cell>
          <cell r="L1075">
            <v>8080</v>
          </cell>
          <cell r="M1075">
            <v>7961</v>
          </cell>
          <cell r="O1075">
            <v>8438</v>
          </cell>
          <cell r="R1075">
            <v>1</v>
          </cell>
        </row>
        <row r="1076">
          <cell r="A1076" t="str">
            <v>15-3040</v>
          </cell>
          <cell r="B1076">
            <v>15</v>
          </cell>
          <cell r="C1076">
            <v>3040</v>
          </cell>
          <cell r="D1076" t="str">
            <v>Fire Batallion Chief</v>
          </cell>
          <cell r="E1076">
            <v>113</v>
          </cell>
          <cell r="F1076" t="str">
            <v>Mesquite</v>
          </cell>
          <cell r="G1076" t="str">
            <v>Fire Deputy Chief</v>
          </cell>
          <cell r="H1076" t="str">
            <v>N</v>
          </cell>
          <cell r="I1076">
            <v>39177</v>
          </cell>
          <cell r="J1076" t="str">
            <v>Assistant Fire Chief</v>
          </cell>
          <cell r="K1076">
            <v>4</v>
          </cell>
          <cell r="L1076">
            <v>7988</v>
          </cell>
          <cell r="M1076">
            <v>7988</v>
          </cell>
          <cell r="N1076">
            <v>7988</v>
          </cell>
          <cell r="O1076">
            <v>7988</v>
          </cell>
          <cell r="P1076" t="str">
            <v>N</v>
          </cell>
          <cell r="Q1076">
            <v>0</v>
          </cell>
          <cell r="R1076">
            <v>0</v>
          </cell>
        </row>
        <row r="1077">
          <cell r="A1077" t="e">
            <v>#N/A</v>
          </cell>
          <cell r="B1077">
            <v>11</v>
          </cell>
          <cell r="C1077" t="e">
            <v>#N/A</v>
          </cell>
          <cell r="D1077" t="str">
            <v>Database Administrator</v>
          </cell>
          <cell r="E1077">
            <v>133</v>
          </cell>
          <cell r="F1077" t="str">
            <v>Richardson</v>
          </cell>
          <cell r="G1077" t="str">
            <v>MGR. OF BUSINESS APPLICATIONS</v>
          </cell>
          <cell r="H1077" t="str">
            <v>E</v>
          </cell>
          <cell r="I1077">
            <v>39302</v>
          </cell>
          <cell r="J1077" t="str">
            <v>Chief Information Office</v>
          </cell>
          <cell r="K1077">
            <v>1</v>
          </cell>
          <cell r="L1077">
            <v>8039</v>
          </cell>
          <cell r="M1077">
            <v>8039</v>
          </cell>
          <cell r="N1077">
            <v>8039</v>
          </cell>
          <cell r="O1077">
            <v>8039</v>
          </cell>
          <cell r="P1077" t="str">
            <v>N</v>
          </cell>
          <cell r="Q1077">
            <v>0</v>
          </cell>
        </row>
        <row r="1078">
          <cell r="A1078" t="str">
            <v>7-3110</v>
          </cell>
          <cell r="B1078">
            <v>7</v>
          </cell>
          <cell r="C1078">
            <v>3110</v>
          </cell>
          <cell r="D1078" t="str">
            <v>Fire Assistant Chief</v>
          </cell>
          <cell r="E1078">
            <v>115</v>
          </cell>
          <cell r="F1078" t="str">
            <v>Irving</v>
          </cell>
          <cell r="G1078" t="str">
            <v>ASSISTANT FIRE CHIEF</v>
          </cell>
          <cell r="H1078" t="str">
            <v>E</v>
          </cell>
          <cell r="I1078">
            <v>39191</v>
          </cell>
          <cell r="J1078" t="str">
            <v>FIRE CHIEF</v>
          </cell>
          <cell r="K1078">
            <v>2</v>
          </cell>
          <cell r="L1078">
            <v>8853</v>
          </cell>
          <cell r="M1078">
            <v>8094</v>
          </cell>
          <cell r="N1078">
            <v>8853</v>
          </cell>
          <cell r="O1078">
            <v>9612</v>
          </cell>
          <cell r="P1078" t="str">
            <v>Y</v>
          </cell>
          <cell r="Q1078">
            <v>0</v>
          </cell>
          <cell r="R1078">
            <v>4.5</v>
          </cell>
        </row>
        <row r="1079">
          <cell r="A1079" t="str">
            <v>10-3040</v>
          </cell>
          <cell r="B1079">
            <v>10</v>
          </cell>
          <cell r="C1079">
            <v>3040</v>
          </cell>
          <cell r="D1079" t="str">
            <v>Fire Batallion Chief</v>
          </cell>
          <cell r="E1079">
            <v>113</v>
          </cell>
          <cell r="F1079" t="str">
            <v>Plano</v>
          </cell>
          <cell r="G1079" t="str">
            <v>Battalion Chief</v>
          </cell>
          <cell r="H1079" t="str">
            <v>N</v>
          </cell>
          <cell r="I1079">
            <v>39064</v>
          </cell>
          <cell r="J1079" t="str">
            <v>Assistant Fire Chief</v>
          </cell>
          <cell r="K1079">
            <v>8</v>
          </cell>
          <cell r="L1079">
            <v>8819</v>
          </cell>
          <cell r="M1079">
            <v>8129</v>
          </cell>
          <cell r="O1079">
            <v>8819</v>
          </cell>
          <cell r="R1079" t="str">
            <v>6 mos</v>
          </cell>
        </row>
        <row r="1080">
          <cell r="A1080" t="str">
            <v>15-4030</v>
          </cell>
          <cell r="B1080">
            <v>15</v>
          </cell>
          <cell r="C1080">
            <v>4030</v>
          </cell>
          <cell r="D1080" t="str">
            <v>Police Captain</v>
          </cell>
          <cell r="E1080">
            <v>104</v>
          </cell>
          <cell r="F1080" t="str">
            <v>Mesquite</v>
          </cell>
          <cell r="G1080" t="str">
            <v>Police Captain</v>
          </cell>
          <cell r="H1080" t="str">
            <v>N</v>
          </cell>
          <cell r="I1080">
            <v>39177</v>
          </cell>
          <cell r="J1080" t="str">
            <v>Assistant Police Chief</v>
          </cell>
          <cell r="K1080">
            <v>4</v>
          </cell>
          <cell r="L1080">
            <v>8211</v>
          </cell>
          <cell r="M1080">
            <v>8211</v>
          </cell>
          <cell r="N1080">
            <v>8211</v>
          </cell>
          <cell r="O1080">
            <v>8211</v>
          </cell>
          <cell r="P1080" t="str">
            <v>N</v>
          </cell>
          <cell r="Q1080">
            <v>0</v>
          </cell>
          <cell r="R1080">
            <v>0</v>
          </cell>
        </row>
        <row r="1081">
          <cell r="A1081" t="str">
            <v>12-1710</v>
          </cell>
          <cell r="B1081">
            <v>12</v>
          </cell>
          <cell r="C1081">
            <v>1710</v>
          </cell>
          <cell r="D1081" t="str">
            <v>Director of Data Processing</v>
          </cell>
          <cell r="E1081">
            <v>5</v>
          </cell>
          <cell r="F1081" t="str">
            <v>Garland</v>
          </cell>
          <cell r="G1081" t="str">
            <v>Managing Director MIS</v>
          </cell>
          <cell r="H1081" t="str">
            <v>E</v>
          </cell>
          <cell r="I1081">
            <v>39139</v>
          </cell>
          <cell r="J1081" t="str">
            <v>Assistant City Manager</v>
          </cell>
          <cell r="K1081">
            <v>1</v>
          </cell>
          <cell r="L1081">
            <v>9306</v>
          </cell>
          <cell r="M1081">
            <v>8337</v>
          </cell>
          <cell r="N1081">
            <v>10672</v>
          </cell>
          <cell r="O1081">
            <v>13006</v>
          </cell>
        </row>
        <row r="1082">
          <cell r="A1082" t="str">
            <v>2-2010</v>
          </cell>
          <cell r="B1082">
            <v>2</v>
          </cell>
          <cell r="C1082">
            <v>2010</v>
          </cell>
          <cell r="D1082" t="str">
            <v>Director of Parks and Recreation</v>
          </cell>
          <cell r="E1082">
            <v>8</v>
          </cell>
          <cell r="F1082" t="str">
            <v>Arlington</v>
          </cell>
          <cell r="G1082" t="str">
            <v>Dir Of Parks Recreation</v>
          </cell>
          <cell r="H1082" t="str">
            <v>E</v>
          </cell>
          <cell r="I1082">
            <v>39181</v>
          </cell>
          <cell r="J1082" t="str">
            <v>Deputy City Manager</v>
          </cell>
          <cell r="K1082">
            <v>1</v>
          </cell>
          <cell r="L1082">
            <v>10594</v>
          </cell>
          <cell r="M1082">
            <v>8348</v>
          </cell>
          <cell r="N1082">
            <v>10435</v>
          </cell>
          <cell r="O1082">
            <v>11479</v>
          </cell>
          <cell r="P1082" t="str">
            <v>N</v>
          </cell>
          <cell r="Q1082">
            <v>433</v>
          </cell>
          <cell r="R1082">
            <v>8</v>
          </cell>
        </row>
        <row r="1083">
          <cell r="A1083" t="str">
            <v>2-2410</v>
          </cell>
          <cell r="B1083">
            <v>2</v>
          </cell>
          <cell r="C1083">
            <v>2410</v>
          </cell>
          <cell r="D1083" t="str">
            <v>Director of Libraries</v>
          </cell>
          <cell r="E1083">
            <v>7</v>
          </cell>
          <cell r="F1083" t="str">
            <v>Arlington</v>
          </cell>
          <cell r="G1083" t="str">
            <v>Dir Of Library</v>
          </cell>
          <cell r="H1083" t="str">
            <v>E</v>
          </cell>
          <cell r="I1083">
            <v>39181</v>
          </cell>
          <cell r="J1083" t="str">
            <v>Deputy City Manager</v>
          </cell>
          <cell r="K1083">
            <v>1</v>
          </cell>
          <cell r="L1083">
            <v>9913</v>
          </cell>
          <cell r="M1083">
            <v>8348</v>
          </cell>
          <cell r="N1083">
            <v>10435</v>
          </cell>
          <cell r="O1083">
            <v>11479</v>
          </cell>
          <cell r="P1083" t="str">
            <v>N</v>
          </cell>
          <cell r="Q1083">
            <v>433</v>
          </cell>
          <cell r="R1083">
            <v>8</v>
          </cell>
        </row>
        <row r="1084">
          <cell r="A1084" t="str">
            <v>2-8005</v>
          </cell>
          <cell r="B1084">
            <v>2</v>
          </cell>
          <cell r="C1084">
            <v>8005</v>
          </cell>
          <cell r="D1084" t="str">
            <v>Director of Planning</v>
          </cell>
          <cell r="E1084">
            <v>10</v>
          </cell>
          <cell r="F1084" t="str">
            <v>Arlington</v>
          </cell>
          <cell r="G1084" t="str">
            <v>Dir Of Community Dev Plan</v>
          </cell>
          <cell r="H1084" t="str">
            <v>E</v>
          </cell>
          <cell r="I1084">
            <v>39197</v>
          </cell>
          <cell r="J1084" t="str">
            <v>Deputy City Manager</v>
          </cell>
          <cell r="K1084">
            <v>1</v>
          </cell>
          <cell r="L1084">
            <v>10769</v>
          </cell>
          <cell r="M1084">
            <v>8348</v>
          </cell>
          <cell r="N1084">
            <v>10435</v>
          </cell>
          <cell r="O1084">
            <v>11479</v>
          </cell>
          <cell r="P1084" t="str">
            <v>N</v>
          </cell>
          <cell r="Q1084">
            <v>433</v>
          </cell>
          <cell r="R1084">
            <v>8</v>
          </cell>
        </row>
        <row r="1085">
          <cell r="A1085" t="str">
            <v>2-1403</v>
          </cell>
          <cell r="B1085">
            <v>2</v>
          </cell>
          <cell r="C1085">
            <v>1403</v>
          </cell>
          <cell r="D1085" t="str">
            <v>Director of Finance</v>
          </cell>
          <cell r="E1085">
            <v>6</v>
          </cell>
          <cell r="F1085" t="str">
            <v>Arlington</v>
          </cell>
          <cell r="G1085" t="str">
            <v>Dir Financial Services</v>
          </cell>
          <cell r="H1085" t="str">
            <v>E</v>
          </cell>
          <cell r="I1085">
            <v>39181</v>
          </cell>
          <cell r="J1085" t="str">
            <v>Deputy City Manager</v>
          </cell>
          <cell r="K1085">
            <v>1</v>
          </cell>
          <cell r="L1085">
            <v>9917</v>
          </cell>
          <cell r="M1085">
            <v>8348</v>
          </cell>
          <cell r="N1085">
            <v>10435</v>
          </cell>
          <cell r="O1085">
            <v>11479</v>
          </cell>
          <cell r="P1085" t="str">
            <v>N</v>
          </cell>
          <cell r="Q1085">
            <v>433</v>
          </cell>
          <cell r="R1085">
            <v>8</v>
          </cell>
        </row>
        <row r="1086">
          <cell r="A1086" t="str">
            <v>2-1510</v>
          </cell>
          <cell r="B1086">
            <v>2</v>
          </cell>
          <cell r="C1086">
            <v>1510</v>
          </cell>
          <cell r="D1086" t="str">
            <v>Director of Human Resources</v>
          </cell>
          <cell r="E1086">
            <v>9</v>
          </cell>
          <cell r="F1086" t="str">
            <v>Arlington</v>
          </cell>
          <cell r="G1086" t="str">
            <v>Dir Workforce Services</v>
          </cell>
          <cell r="H1086" t="str">
            <v>E</v>
          </cell>
          <cell r="I1086">
            <v>39181</v>
          </cell>
          <cell r="J1086" t="str">
            <v>Deputy City Manager</v>
          </cell>
          <cell r="K1086">
            <v>0</v>
          </cell>
          <cell r="L1086">
            <v>0</v>
          </cell>
          <cell r="M1086">
            <v>8348</v>
          </cell>
          <cell r="N1086">
            <v>10435</v>
          </cell>
          <cell r="O1086">
            <v>11479</v>
          </cell>
          <cell r="P1086" t="str">
            <v>N</v>
          </cell>
          <cell r="Q1086">
            <v>433</v>
          </cell>
          <cell r="R1086">
            <v>8</v>
          </cell>
        </row>
        <row r="1087">
          <cell r="A1087" t="str">
            <v>9-1030</v>
          </cell>
          <cell r="B1087">
            <v>9</v>
          </cell>
          <cell r="C1087">
            <v>1030</v>
          </cell>
          <cell r="D1087" t="str">
            <v>Assistant City Manager</v>
          </cell>
          <cell r="E1087">
            <v>1</v>
          </cell>
          <cell r="F1087" t="str">
            <v>McKinney</v>
          </cell>
          <cell r="G1087" t="str">
            <v>Assistant City Manager</v>
          </cell>
          <cell r="H1087" t="str">
            <v>E</v>
          </cell>
          <cell r="I1087">
            <v>39136</v>
          </cell>
          <cell r="J1087" t="str">
            <v>City Manager</v>
          </cell>
          <cell r="K1087">
            <v>1</v>
          </cell>
          <cell r="L1087">
            <v>11263</v>
          </cell>
          <cell r="M1087">
            <v>8354</v>
          </cell>
          <cell r="N1087">
            <v>10024</v>
          </cell>
          <cell r="O1087">
            <v>11695</v>
          </cell>
          <cell r="Q1087">
            <v>500</v>
          </cell>
        </row>
        <row r="1088">
          <cell r="A1088" t="str">
            <v>3-3110</v>
          </cell>
          <cell r="B1088">
            <v>3</v>
          </cell>
          <cell r="C1088">
            <v>3110</v>
          </cell>
          <cell r="D1088" t="str">
            <v>Fire Assistant Chief</v>
          </cell>
          <cell r="E1088">
            <v>115</v>
          </cell>
          <cell r="F1088" t="str">
            <v>Carrollton</v>
          </cell>
          <cell r="G1088" t="str">
            <v>Fire Assistant Chief</v>
          </cell>
          <cell r="H1088" t="str">
            <v>N</v>
          </cell>
          <cell r="I1088">
            <v>39196</v>
          </cell>
          <cell r="J1088" t="str">
            <v>Fire Chief</v>
          </cell>
          <cell r="K1088">
            <v>1</v>
          </cell>
          <cell r="L1088">
            <v>9174</v>
          </cell>
          <cell r="M1088">
            <v>8395</v>
          </cell>
          <cell r="N1088">
            <v>8907</v>
          </cell>
          <cell r="O1088">
            <v>9174</v>
          </cell>
          <cell r="R1088">
            <v>3</v>
          </cell>
        </row>
        <row r="1089">
          <cell r="A1089" t="str">
            <v>3-4020</v>
          </cell>
          <cell r="B1089">
            <v>3</v>
          </cell>
          <cell r="C1089">
            <v>4020</v>
          </cell>
          <cell r="D1089" t="str">
            <v>Police Assistant Chief</v>
          </cell>
          <cell r="E1089">
            <v>106</v>
          </cell>
          <cell r="F1089" t="str">
            <v>Carrollton</v>
          </cell>
          <cell r="G1089" t="str">
            <v>Police Assistant Chief</v>
          </cell>
          <cell r="H1089" t="str">
            <v>E</v>
          </cell>
          <cell r="I1089">
            <v>39206</v>
          </cell>
          <cell r="J1089" t="str">
            <v>Police Chief</v>
          </cell>
          <cell r="K1089">
            <v>2</v>
          </cell>
          <cell r="L1089">
            <v>8785</v>
          </cell>
          <cell r="M1089">
            <v>8395</v>
          </cell>
          <cell r="N1089">
            <v>8907</v>
          </cell>
          <cell r="O1089">
            <v>9174</v>
          </cell>
          <cell r="R1089">
            <v>5</v>
          </cell>
        </row>
        <row r="1090">
          <cell r="A1090" t="str">
            <v>7-4020</v>
          </cell>
          <cell r="B1090">
            <v>7</v>
          </cell>
          <cell r="C1090">
            <v>4020</v>
          </cell>
          <cell r="D1090" t="str">
            <v>Police Assistant Chief</v>
          </cell>
          <cell r="E1090">
            <v>106</v>
          </cell>
          <cell r="F1090" t="str">
            <v>Irving</v>
          </cell>
          <cell r="G1090" t="str">
            <v>ASSISTANT POLICE CHIEF</v>
          </cell>
          <cell r="H1090" t="str">
            <v>E</v>
          </cell>
          <cell r="I1090">
            <v>39191</v>
          </cell>
          <cell r="J1090" t="str">
            <v>CHIEF OF POLICE</v>
          </cell>
          <cell r="K1090">
            <v>3</v>
          </cell>
          <cell r="L1090">
            <v>9082</v>
          </cell>
          <cell r="M1090">
            <v>8468</v>
          </cell>
          <cell r="N1090">
            <v>9092</v>
          </cell>
          <cell r="O1090">
            <v>9717</v>
          </cell>
          <cell r="P1090" t="str">
            <v>Y</v>
          </cell>
          <cell r="Q1090">
            <v>0</v>
          </cell>
          <cell r="R1090">
            <v>3.5</v>
          </cell>
        </row>
        <row r="1091">
          <cell r="A1091" t="str">
            <v>7-2410</v>
          </cell>
          <cell r="B1091">
            <v>7</v>
          </cell>
          <cell r="C1091">
            <v>2410</v>
          </cell>
          <cell r="D1091" t="str">
            <v>Director of Libraries</v>
          </cell>
          <cell r="E1091">
            <v>7</v>
          </cell>
          <cell r="F1091" t="str">
            <v>Irving</v>
          </cell>
          <cell r="G1091" t="str">
            <v>LIBRARY DIRECTOR</v>
          </cell>
          <cell r="H1091" t="str">
            <v>E</v>
          </cell>
          <cell r="I1091">
            <v>39191</v>
          </cell>
          <cell r="J1091" t="str">
            <v>ACM</v>
          </cell>
          <cell r="K1091">
            <v>1</v>
          </cell>
          <cell r="L1091">
            <v>10580</v>
          </cell>
          <cell r="M1091">
            <v>8606</v>
          </cell>
          <cell r="N1091">
            <v>10222</v>
          </cell>
          <cell r="O1091">
            <v>12141</v>
          </cell>
          <cell r="P1091" t="str">
            <v>N</v>
          </cell>
          <cell r="Q1091">
            <v>400</v>
          </cell>
        </row>
        <row r="1092">
          <cell r="A1092" t="str">
            <v>7-1510</v>
          </cell>
          <cell r="B1092">
            <v>7</v>
          </cell>
          <cell r="C1092">
            <v>1510</v>
          </cell>
          <cell r="D1092" t="str">
            <v>Director of Human Resources</v>
          </cell>
          <cell r="E1092">
            <v>9</v>
          </cell>
          <cell r="F1092" t="str">
            <v>Irving</v>
          </cell>
          <cell r="G1092" t="str">
            <v>HUMAN RESOURCES DIRECTOR</v>
          </cell>
          <cell r="H1092" t="str">
            <v>E</v>
          </cell>
          <cell r="I1092">
            <v>39191</v>
          </cell>
          <cell r="J1092" t="str">
            <v>City Manager</v>
          </cell>
          <cell r="M1092">
            <v>8606</v>
          </cell>
          <cell r="N1092">
            <v>10222</v>
          </cell>
          <cell r="O1092">
            <v>12141</v>
          </cell>
          <cell r="P1092" t="str">
            <v>N</v>
          </cell>
          <cell r="Q1092">
            <v>400</v>
          </cell>
        </row>
        <row r="1093">
          <cell r="A1093" t="e">
            <v>#N/A</v>
          </cell>
          <cell r="B1093">
            <v>7</v>
          </cell>
          <cell r="C1093" t="e">
            <v>#N/A</v>
          </cell>
          <cell r="D1093" t="str">
            <v>Inspections Director</v>
          </cell>
          <cell r="E1093">
            <v>91</v>
          </cell>
          <cell r="F1093" t="str">
            <v>Irving</v>
          </cell>
          <cell r="G1093" t="str">
            <v>INSPECTIONS DIRECTOR</v>
          </cell>
          <cell r="H1093" t="str">
            <v>E</v>
          </cell>
          <cell r="I1093">
            <v>39191</v>
          </cell>
          <cell r="J1093" t="str">
            <v>ACM</v>
          </cell>
          <cell r="K1093">
            <v>1</v>
          </cell>
          <cell r="L1093">
            <v>8606</v>
          </cell>
          <cell r="M1093">
            <v>8606</v>
          </cell>
          <cell r="N1093">
            <v>10222</v>
          </cell>
          <cell r="O1093">
            <v>12141</v>
          </cell>
          <cell r="P1093" t="str">
            <v>N</v>
          </cell>
          <cell r="Q1093">
            <v>400</v>
          </cell>
        </row>
        <row r="1094">
          <cell r="A1094" t="str">
            <v>2-3010</v>
          </cell>
          <cell r="B1094">
            <v>2</v>
          </cell>
          <cell r="C1094">
            <v>3010</v>
          </cell>
          <cell r="D1094" t="str">
            <v>Fire Chief</v>
          </cell>
          <cell r="E1094">
            <v>13</v>
          </cell>
          <cell r="F1094" t="str">
            <v>Arlington</v>
          </cell>
          <cell r="G1094" t="str">
            <v>Fire Chief</v>
          </cell>
          <cell r="H1094" t="str">
            <v>E</v>
          </cell>
          <cell r="I1094">
            <v>39181</v>
          </cell>
          <cell r="J1094" t="str">
            <v>Deputy City Manager</v>
          </cell>
          <cell r="K1094">
            <v>1</v>
          </cell>
          <cell r="L1094">
            <v>12023</v>
          </cell>
          <cell r="M1094">
            <v>8744</v>
          </cell>
          <cell r="N1094">
            <v>10930</v>
          </cell>
          <cell r="O1094">
            <v>12023</v>
          </cell>
          <cell r="P1094" t="str">
            <v>N</v>
          </cell>
          <cell r="Q1094">
            <v>433</v>
          </cell>
          <cell r="R1094">
            <v>8</v>
          </cell>
        </row>
        <row r="1095">
          <cell r="A1095" t="str">
            <v>2-4010</v>
          </cell>
          <cell r="B1095">
            <v>2</v>
          </cell>
          <cell r="C1095">
            <v>4010</v>
          </cell>
          <cell r="D1095" t="str">
            <v>Police Chief</v>
          </cell>
          <cell r="E1095">
            <v>15</v>
          </cell>
          <cell r="F1095" t="str">
            <v>Arlington</v>
          </cell>
          <cell r="G1095" t="str">
            <v>Police Chief</v>
          </cell>
          <cell r="H1095" t="str">
            <v>E</v>
          </cell>
          <cell r="I1095">
            <v>39195</v>
          </cell>
          <cell r="J1095" t="str">
            <v>City Manager</v>
          </cell>
          <cell r="K1095">
            <v>1</v>
          </cell>
          <cell r="L1095">
            <v>12023</v>
          </cell>
          <cell r="M1095">
            <v>8744</v>
          </cell>
          <cell r="N1095">
            <v>10930</v>
          </cell>
          <cell r="O1095">
            <v>12023</v>
          </cell>
          <cell r="P1095" t="str">
            <v>N</v>
          </cell>
          <cell r="Q1095">
            <v>433</v>
          </cell>
          <cell r="R1095">
            <v>8</v>
          </cell>
        </row>
        <row r="1096">
          <cell r="A1096" t="str">
            <v>2-5010</v>
          </cell>
          <cell r="B1096">
            <v>2</v>
          </cell>
          <cell r="C1096">
            <v>5010</v>
          </cell>
          <cell r="D1096" t="str">
            <v>Director of Public Works</v>
          </cell>
          <cell r="E1096">
            <v>11</v>
          </cell>
          <cell r="F1096" t="str">
            <v>Arlington</v>
          </cell>
          <cell r="G1096" t="str">
            <v>Dir Of Public Works</v>
          </cell>
          <cell r="H1096" t="str">
            <v>E</v>
          </cell>
          <cell r="I1096">
            <v>39181</v>
          </cell>
          <cell r="J1096" t="str">
            <v>Deputy City Manager</v>
          </cell>
          <cell r="K1096">
            <v>1</v>
          </cell>
          <cell r="L1096">
            <v>11824</v>
          </cell>
          <cell r="M1096">
            <v>8744</v>
          </cell>
          <cell r="N1096">
            <v>10930</v>
          </cell>
          <cell r="O1096">
            <v>12023</v>
          </cell>
          <cell r="P1096" t="str">
            <v>N</v>
          </cell>
          <cell r="Q1096">
            <v>433</v>
          </cell>
          <cell r="R1096">
            <v>8</v>
          </cell>
        </row>
        <row r="1097">
          <cell r="A1097" t="str">
            <v>2-1710</v>
          </cell>
          <cell r="B1097">
            <v>2</v>
          </cell>
          <cell r="C1097">
            <v>1710</v>
          </cell>
          <cell r="D1097" t="str">
            <v>Director of Data Processing</v>
          </cell>
          <cell r="E1097">
            <v>5</v>
          </cell>
          <cell r="F1097" t="str">
            <v>Arlington</v>
          </cell>
          <cell r="G1097" t="str">
            <v>Chief Information Officer</v>
          </cell>
          <cell r="H1097" t="str">
            <v>E</v>
          </cell>
          <cell r="I1097">
            <v>39181</v>
          </cell>
          <cell r="J1097" t="str">
            <v>Deputy City Manager</v>
          </cell>
          <cell r="K1097">
            <v>1</v>
          </cell>
          <cell r="L1097">
            <v>11167</v>
          </cell>
          <cell r="M1097">
            <v>8744</v>
          </cell>
          <cell r="N1097">
            <v>10930</v>
          </cell>
          <cell r="O1097">
            <v>12023</v>
          </cell>
          <cell r="P1097" t="str">
            <v>N</v>
          </cell>
          <cell r="Q1097">
            <v>433</v>
          </cell>
          <cell r="R1097">
            <v>8</v>
          </cell>
        </row>
        <row r="1098">
          <cell r="A1098" t="e">
            <v>#N/A</v>
          </cell>
          <cell r="B1098">
            <v>2</v>
          </cell>
          <cell r="C1098" t="e">
            <v>#N/A</v>
          </cell>
          <cell r="D1098" t="str">
            <v>Director of Utilities</v>
          </cell>
          <cell r="E1098">
            <v>12</v>
          </cell>
          <cell r="F1098" t="str">
            <v>Arlington</v>
          </cell>
          <cell r="G1098" t="str">
            <v>Dir Of Utilities</v>
          </cell>
          <cell r="H1098" t="str">
            <v>E</v>
          </cell>
          <cell r="I1098">
            <v>39181</v>
          </cell>
          <cell r="J1098" t="str">
            <v>Deputy City Manager</v>
          </cell>
          <cell r="K1098">
            <v>1</v>
          </cell>
          <cell r="L1098">
            <v>10383</v>
          </cell>
          <cell r="M1098">
            <v>8744</v>
          </cell>
          <cell r="N1098">
            <v>10930</v>
          </cell>
          <cell r="O1098">
            <v>12023</v>
          </cell>
          <cell r="P1098" t="str">
            <v>N</v>
          </cell>
          <cell r="Q1098">
            <v>433</v>
          </cell>
          <cell r="R1098">
            <v>8</v>
          </cell>
        </row>
        <row r="1099">
          <cell r="A1099" t="str">
            <v>12-2010</v>
          </cell>
          <cell r="B1099">
            <v>12</v>
          </cell>
          <cell r="C1099">
            <v>2010</v>
          </cell>
          <cell r="D1099" t="str">
            <v>Director of Parks and Recreation</v>
          </cell>
          <cell r="E1099">
            <v>8</v>
          </cell>
          <cell r="F1099" t="str">
            <v>Garland</v>
          </cell>
          <cell r="G1099" t="str">
            <v>Managing Director</v>
          </cell>
          <cell r="H1099" t="str">
            <v>E</v>
          </cell>
          <cell r="I1099">
            <v>39139</v>
          </cell>
          <cell r="J1099" t="str">
            <v>Assistant City Manager</v>
          </cell>
          <cell r="K1099">
            <v>1</v>
          </cell>
          <cell r="L1099">
            <v>10665</v>
          </cell>
          <cell r="M1099">
            <v>8785</v>
          </cell>
          <cell r="N1099">
            <v>10939</v>
          </cell>
          <cell r="O1099">
            <v>14054</v>
          </cell>
        </row>
        <row r="1100">
          <cell r="A1100" t="str">
            <v>12-3010</v>
          </cell>
          <cell r="B1100">
            <v>12</v>
          </cell>
          <cell r="C1100">
            <v>3010</v>
          </cell>
          <cell r="D1100" t="str">
            <v>Fire Chief</v>
          </cell>
          <cell r="E1100">
            <v>13</v>
          </cell>
          <cell r="F1100" t="str">
            <v>Garland</v>
          </cell>
          <cell r="G1100" t="str">
            <v>Managing Director</v>
          </cell>
          <cell r="H1100" t="str">
            <v>E</v>
          </cell>
          <cell r="I1100">
            <v>39139</v>
          </cell>
          <cell r="J1100" t="str">
            <v>Assistant City Manager</v>
          </cell>
          <cell r="K1100">
            <v>1</v>
          </cell>
          <cell r="L1100">
            <v>11079</v>
          </cell>
          <cell r="M1100">
            <v>8785</v>
          </cell>
          <cell r="N1100">
            <v>10939</v>
          </cell>
          <cell r="O1100">
            <v>14054</v>
          </cell>
        </row>
        <row r="1101">
          <cell r="A1101" t="str">
            <v>12-4010</v>
          </cell>
          <cell r="B1101">
            <v>12</v>
          </cell>
          <cell r="C1101">
            <v>4010</v>
          </cell>
          <cell r="D1101" t="str">
            <v>Police Chief</v>
          </cell>
          <cell r="E1101">
            <v>15</v>
          </cell>
          <cell r="F1101" t="str">
            <v>Garland</v>
          </cell>
          <cell r="G1101" t="str">
            <v>Managing Director</v>
          </cell>
          <cell r="H1101" t="str">
            <v>E</v>
          </cell>
          <cell r="I1101">
            <v>39139</v>
          </cell>
          <cell r="J1101" t="str">
            <v>Assistant City Manager</v>
          </cell>
          <cell r="K1101">
            <v>1</v>
          </cell>
          <cell r="L1101">
            <v>11249</v>
          </cell>
          <cell r="M1101">
            <v>8785</v>
          </cell>
          <cell r="N1101">
            <v>10939</v>
          </cell>
          <cell r="O1101">
            <v>5431</v>
          </cell>
        </row>
        <row r="1102">
          <cell r="A1102" t="str">
            <v>12-8005</v>
          </cell>
          <cell r="B1102">
            <v>12</v>
          </cell>
          <cell r="C1102">
            <v>8005</v>
          </cell>
          <cell r="D1102" t="str">
            <v>Director of Planning</v>
          </cell>
          <cell r="E1102">
            <v>10</v>
          </cell>
          <cell r="F1102" t="str">
            <v>Garland</v>
          </cell>
          <cell r="G1102" t="str">
            <v>Managing Director</v>
          </cell>
          <cell r="H1102" t="str">
            <v>E</v>
          </cell>
          <cell r="I1102">
            <v>39139</v>
          </cell>
          <cell r="J1102" t="str">
            <v>Assistant City Manager</v>
          </cell>
          <cell r="K1102">
            <v>1</v>
          </cell>
          <cell r="L1102">
            <v>11553</v>
          </cell>
          <cell r="M1102">
            <v>8785</v>
          </cell>
          <cell r="N1102">
            <v>10939</v>
          </cell>
          <cell r="O1102">
            <v>14054</v>
          </cell>
        </row>
        <row r="1103">
          <cell r="A1103" t="str">
            <v>12-1403</v>
          </cell>
          <cell r="B1103">
            <v>12</v>
          </cell>
          <cell r="C1103">
            <v>1403</v>
          </cell>
          <cell r="D1103" t="str">
            <v>Director of Finance</v>
          </cell>
          <cell r="E1103">
            <v>6</v>
          </cell>
          <cell r="F1103" t="str">
            <v>Garland</v>
          </cell>
          <cell r="G1103" t="str">
            <v>Managing Director</v>
          </cell>
          <cell r="H1103" t="str">
            <v>E</v>
          </cell>
          <cell r="I1103">
            <v>39139</v>
          </cell>
          <cell r="J1103" t="str">
            <v>Assistant City Manager</v>
          </cell>
          <cell r="K1103">
            <v>1</v>
          </cell>
          <cell r="L1103">
            <v>10897</v>
          </cell>
          <cell r="M1103">
            <v>8785</v>
          </cell>
          <cell r="N1103">
            <v>10939</v>
          </cell>
          <cell r="O1103">
            <v>14054</v>
          </cell>
        </row>
        <row r="1104">
          <cell r="A1104" t="str">
            <v>12-1510</v>
          </cell>
          <cell r="B1104">
            <v>12</v>
          </cell>
          <cell r="C1104">
            <v>1510</v>
          </cell>
          <cell r="D1104" t="str">
            <v>Director of Human Resources</v>
          </cell>
          <cell r="E1104">
            <v>9</v>
          </cell>
          <cell r="F1104" t="str">
            <v>Garland</v>
          </cell>
          <cell r="G1104" t="str">
            <v>Managing Director</v>
          </cell>
          <cell r="H1104" t="str">
            <v>E</v>
          </cell>
          <cell r="I1104">
            <v>39139</v>
          </cell>
          <cell r="J1104" t="str">
            <v>Assistant City Manager</v>
          </cell>
          <cell r="K1104">
            <v>1</v>
          </cell>
          <cell r="L1104">
            <v>11553</v>
          </cell>
          <cell r="M1104">
            <v>8785</v>
          </cell>
          <cell r="N1104">
            <v>10939</v>
          </cell>
          <cell r="O1104">
            <v>14054</v>
          </cell>
        </row>
        <row r="1105">
          <cell r="A1105" t="e">
            <v>#N/A</v>
          </cell>
          <cell r="B1105">
            <v>12</v>
          </cell>
          <cell r="C1105" t="e">
            <v>#N/A</v>
          </cell>
          <cell r="D1105" t="str">
            <v>Director of Utilities</v>
          </cell>
          <cell r="E1105">
            <v>12</v>
          </cell>
          <cell r="F1105" t="str">
            <v>Garland</v>
          </cell>
          <cell r="G1105" t="str">
            <v>Managing Director</v>
          </cell>
          <cell r="H1105" t="str">
            <v>E</v>
          </cell>
          <cell r="I1105">
            <v>39139</v>
          </cell>
          <cell r="J1105" t="str">
            <v>Assistant City Manager</v>
          </cell>
          <cell r="K1105">
            <v>1</v>
          </cell>
          <cell r="L1105">
            <v>10150</v>
          </cell>
          <cell r="M1105">
            <v>8785</v>
          </cell>
          <cell r="N1105">
            <v>10939</v>
          </cell>
          <cell r="O1105">
            <v>14054</v>
          </cell>
        </row>
        <row r="1106">
          <cell r="A1106" t="str">
            <v>10-4020</v>
          </cell>
          <cell r="B1106">
            <v>10</v>
          </cell>
          <cell r="C1106">
            <v>4020</v>
          </cell>
          <cell r="D1106" t="str">
            <v>Police Assistant Chief</v>
          </cell>
          <cell r="E1106">
            <v>106</v>
          </cell>
          <cell r="F1106" t="str">
            <v>Plano</v>
          </cell>
          <cell r="G1106" t="str">
            <v>Assistant Police Chief</v>
          </cell>
          <cell r="H1106" t="str">
            <v>N</v>
          </cell>
          <cell r="I1106">
            <v>39064</v>
          </cell>
          <cell r="J1106" t="str">
            <v>Police Chief</v>
          </cell>
          <cell r="K1106">
            <v>1</v>
          </cell>
          <cell r="L1106">
            <v>9071</v>
          </cell>
          <cell r="M1106">
            <v>9071</v>
          </cell>
          <cell r="O1106">
            <v>9664</v>
          </cell>
          <cell r="Q1106">
            <v>355</v>
          </cell>
          <cell r="R1106">
            <v>2</v>
          </cell>
        </row>
        <row r="1107">
          <cell r="A1107" t="str">
            <v>12-3110</v>
          </cell>
          <cell r="B1107">
            <v>12</v>
          </cell>
          <cell r="C1107">
            <v>3110</v>
          </cell>
          <cell r="D1107" t="str">
            <v>Fire Assistant Chief</v>
          </cell>
          <cell r="E1107">
            <v>115</v>
          </cell>
          <cell r="F1107" t="str">
            <v>Garland</v>
          </cell>
          <cell r="G1107" t="str">
            <v>Fire Assistant Chief</v>
          </cell>
          <cell r="H1107" t="str">
            <v>E</v>
          </cell>
          <cell r="I1107">
            <v>39139</v>
          </cell>
          <cell r="J1107" t="str">
            <v>Fire Chief</v>
          </cell>
          <cell r="K1107">
            <v>2</v>
          </cell>
          <cell r="L1107">
            <v>9390</v>
          </cell>
          <cell r="M1107">
            <v>9097</v>
          </cell>
          <cell r="N1107">
            <v>9317</v>
          </cell>
          <cell r="O1107">
            <v>9537</v>
          </cell>
        </row>
        <row r="1108">
          <cell r="A1108" t="str">
            <v>12-4020</v>
          </cell>
          <cell r="B1108">
            <v>12</v>
          </cell>
          <cell r="C1108">
            <v>4020</v>
          </cell>
          <cell r="D1108" t="str">
            <v>Police Assistant Chief</v>
          </cell>
          <cell r="E1108">
            <v>106</v>
          </cell>
          <cell r="F1108" t="str">
            <v>Garland</v>
          </cell>
          <cell r="G1108" t="str">
            <v>Police Assistant Chief</v>
          </cell>
          <cell r="H1108" t="str">
            <v>N</v>
          </cell>
          <cell r="I1108">
            <v>39167</v>
          </cell>
          <cell r="J1108" t="str">
            <v>Police Chief</v>
          </cell>
          <cell r="K1108">
            <v>4</v>
          </cell>
          <cell r="L1108">
            <v>9591</v>
          </cell>
          <cell r="M1108">
            <v>9130</v>
          </cell>
          <cell r="N1108">
            <v>9360.5</v>
          </cell>
          <cell r="O1108">
            <v>9591</v>
          </cell>
        </row>
        <row r="1109">
          <cell r="A1109" t="str">
            <v>11-3110</v>
          </cell>
          <cell r="B1109">
            <v>11</v>
          </cell>
          <cell r="C1109">
            <v>3110</v>
          </cell>
          <cell r="D1109" t="str">
            <v>Fire Assistant Chief</v>
          </cell>
          <cell r="E1109">
            <v>115</v>
          </cell>
          <cell r="F1109" t="str">
            <v>Richardson</v>
          </cell>
          <cell r="G1109" t="str">
            <v>ASSISTANT FIRE CHIEF-ADMINISTR</v>
          </cell>
          <cell r="H1109" t="str">
            <v>E</v>
          </cell>
          <cell r="I1109">
            <v>39302</v>
          </cell>
          <cell r="J1109" t="str">
            <v>Fire Chief</v>
          </cell>
          <cell r="K1109">
            <v>2</v>
          </cell>
          <cell r="L1109">
            <v>9387</v>
          </cell>
          <cell r="M1109">
            <v>9139</v>
          </cell>
          <cell r="N1109">
            <v>0</v>
          </cell>
          <cell r="O1109">
            <v>9635</v>
          </cell>
          <cell r="P1109" t="str">
            <v>N</v>
          </cell>
          <cell r="Q1109">
            <v>564</v>
          </cell>
          <cell r="R1109" t="str">
            <v>n/a</v>
          </cell>
        </row>
        <row r="1110">
          <cell r="A1110" t="str">
            <v>15-3110</v>
          </cell>
          <cell r="B1110">
            <v>15</v>
          </cell>
          <cell r="C1110">
            <v>3110</v>
          </cell>
          <cell r="D1110" t="str">
            <v>Fire Assistant Chief</v>
          </cell>
          <cell r="E1110">
            <v>115</v>
          </cell>
          <cell r="F1110" t="str">
            <v>Mesquite</v>
          </cell>
          <cell r="G1110" t="str">
            <v>Assistant Fire Chief</v>
          </cell>
          <cell r="H1110" t="str">
            <v>E</v>
          </cell>
          <cell r="I1110">
            <v>39177</v>
          </cell>
          <cell r="J1110" t="str">
            <v>Fire Chief</v>
          </cell>
          <cell r="K1110">
            <v>2</v>
          </cell>
          <cell r="L1110">
            <v>9484</v>
          </cell>
          <cell r="M1110">
            <v>9484</v>
          </cell>
          <cell r="N1110">
            <v>9484</v>
          </cell>
          <cell r="O1110">
            <v>9484</v>
          </cell>
          <cell r="P1110" t="str">
            <v>N</v>
          </cell>
          <cell r="R1110">
            <v>0</v>
          </cell>
        </row>
        <row r="1111">
          <cell r="A1111" t="str">
            <v>7-3010</v>
          </cell>
          <cell r="B1111">
            <v>7</v>
          </cell>
          <cell r="C1111">
            <v>3010</v>
          </cell>
          <cell r="D1111" t="str">
            <v>Fire Chief</v>
          </cell>
          <cell r="E1111">
            <v>13</v>
          </cell>
          <cell r="F1111" t="str">
            <v>Irving</v>
          </cell>
          <cell r="G1111" t="str">
            <v>FIRE CHIEF</v>
          </cell>
          <cell r="H1111" t="str">
            <v>E</v>
          </cell>
          <cell r="I1111">
            <v>39191</v>
          </cell>
          <cell r="J1111" t="str">
            <v>ACM</v>
          </cell>
          <cell r="K1111">
            <v>1</v>
          </cell>
          <cell r="L1111">
            <v>10889</v>
          </cell>
          <cell r="M1111">
            <v>9489</v>
          </cell>
          <cell r="N1111">
            <v>11270</v>
          </cell>
          <cell r="O1111">
            <v>13385</v>
          </cell>
          <cell r="P1111" t="str">
            <v>N</v>
          </cell>
          <cell r="Q1111">
            <v>400</v>
          </cell>
        </row>
        <row r="1112">
          <cell r="A1112" t="str">
            <v>7-4010</v>
          </cell>
          <cell r="B1112">
            <v>7</v>
          </cell>
          <cell r="C1112">
            <v>4010</v>
          </cell>
          <cell r="D1112" t="str">
            <v>Police Chief</v>
          </cell>
          <cell r="E1112">
            <v>15</v>
          </cell>
          <cell r="F1112" t="str">
            <v>Irving</v>
          </cell>
          <cell r="G1112" t="str">
            <v>POLICE CHIEF</v>
          </cell>
          <cell r="H1112" t="str">
            <v>E</v>
          </cell>
          <cell r="I1112">
            <v>39191</v>
          </cell>
          <cell r="J1112" t="str">
            <v>ACM</v>
          </cell>
          <cell r="K1112">
            <v>1</v>
          </cell>
          <cell r="L1112">
            <v>12072</v>
          </cell>
          <cell r="M1112">
            <v>9489</v>
          </cell>
          <cell r="N1112">
            <v>11270</v>
          </cell>
          <cell r="O1112">
            <v>13385</v>
          </cell>
          <cell r="P1112" t="str">
            <v>N</v>
          </cell>
          <cell r="Q1112">
            <v>400</v>
          </cell>
        </row>
        <row r="1113">
          <cell r="A1113" t="str">
            <v>7-8005</v>
          </cell>
          <cell r="B1113">
            <v>7</v>
          </cell>
          <cell r="C1113">
            <v>8005</v>
          </cell>
          <cell r="D1113" t="str">
            <v>Director of Planning</v>
          </cell>
          <cell r="E1113">
            <v>10</v>
          </cell>
          <cell r="F1113" t="str">
            <v>Irving</v>
          </cell>
          <cell r="G1113" t="str">
            <v>PLANNING AND DEVELOPMENT DIR</v>
          </cell>
          <cell r="H1113" t="str">
            <v>E</v>
          </cell>
          <cell r="I1113">
            <v>39191</v>
          </cell>
          <cell r="J1113" t="str">
            <v>ACM</v>
          </cell>
          <cell r="K1113">
            <v>1</v>
          </cell>
          <cell r="L1113">
            <v>10889</v>
          </cell>
          <cell r="M1113">
            <v>9489</v>
          </cell>
          <cell r="N1113">
            <v>11270</v>
          </cell>
          <cell r="O1113">
            <v>13385</v>
          </cell>
          <cell r="P1113" t="str">
            <v>N</v>
          </cell>
          <cell r="Q1113">
            <v>400</v>
          </cell>
        </row>
        <row r="1114">
          <cell r="A1114" t="str">
            <v>7-1710</v>
          </cell>
          <cell r="B1114">
            <v>7</v>
          </cell>
          <cell r="C1114">
            <v>1710</v>
          </cell>
          <cell r="D1114" t="str">
            <v>Director of Data Processing</v>
          </cell>
          <cell r="E1114">
            <v>5</v>
          </cell>
          <cell r="F1114" t="str">
            <v>Irving</v>
          </cell>
          <cell r="G1114" t="str">
            <v>INFO TECHNOLOGY DIRECTOR</v>
          </cell>
          <cell r="H1114" t="str">
            <v>E</v>
          </cell>
          <cell r="I1114">
            <v>39191</v>
          </cell>
          <cell r="J1114" t="str">
            <v>ACM</v>
          </cell>
          <cell r="K1114">
            <v>1</v>
          </cell>
          <cell r="L1114">
            <v>11664</v>
          </cell>
          <cell r="M1114">
            <v>9489</v>
          </cell>
          <cell r="N1114">
            <v>11270</v>
          </cell>
          <cell r="O1114">
            <v>13385</v>
          </cell>
          <cell r="P1114" t="str">
            <v>N</v>
          </cell>
          <cell r="Q1114">
            <v>400</v>
          </cell>
        </row>
        <row r="1115">
          <cell r="A1115" t="str">
            <v>15-2410</v>
          </cell>
          <cell r="B1115">
            <v>15</v>
          </cell>
          <cell r="C1115">
            <v>2410</v>
          </cell>
          <cell r="D1115" t="str">
            <v>Director of Libraries</v>
          </cell>
          <cell r="E1115">
            <v>7</v>
          </cell>
          <cell r="F1115" t="str">
            <v>Mesquite</v>
          </cell>
          <cell r="G1115" t="str">
            <v>Director of Library Services</v>
          </cell>
          <cell r="H1115" t="str">
            <v>E</v>
          </cell>
          <cell r="I1115">
            <v>39224</v>
          </cell>
          <cell r="J1115" t="str">
            <v>Assistant City Manager</v>
          </cell>
          <cell r="K1115">
            <v>1</v>
          </cell>
          <cell r="L1115">
            <v>9520</v>
          </cell>
          <cell r="M1115">
            <v>9520</v>
          </cell>
          <cell r="N1115">
            <v>9520</v>
          </cell>
          <cell r="O1115">
            <v>9520</v>
          </cell>
          <cell r="P1115" t="str">
            <v>Y</v>
          </cell>
          <cell r="Q1115">
            <v>0</v>
          </cell>
        </row>
        <row r="1116">
          <cell r="A1116" t="str">
            <v>15-1510</v>
          </cell>
          <cell r="B1116">
            <v>15</v>
          </cell>
          <cell r="C1116">
            <v>1510</v>
          </cell>
          <cell r="D1116" t="str">
            <v>Director of Human Resources</v>
          </cell>
          <cell r="E1116">
            <v>9</v>
          </cell>
          <cell r="F1116" t="str">
            <v>Mesquite</v>
          </cell>
          <cell r="G1116" t="str">
            <v>Director of Human Resources</v>
          </cell>
          <cell r="H1116" t="str">
            <v>E</v>
          </cell>
          <cell r="I1116">
            <v>39224</v>
          </cell>
          <cell r="J1116" t="str">
            <v>Assistant City Manager</v>
          </cell>
          <cell r="K1116">
            <v>1</v>
          </cell>
          <cell r="L1116">
            <v>9673</v>
          </cell>
          <cell r="M1116">
            <v>9673</v>
          </cell>
          <cell r="N1116">
            <v>9673</v>
          </cell>
          <cell r="O1116">
            <v>9673</v>
          </cell>
          <cell r="P1116" t="str">
            <v>N</v>
          </cell>
          <cell r="Q1116">
            <v>6000</v>
          </cell>
        </row>
        <row r="1117">
          <cell r="A1117" t="str">
            <v>11-2410</v>
          </cell>
          <cell r="B1117">
            <v>11</v>
          </cell>
          <cell r="C1117">
            <v>2410</v>
          </cell>
          <cell r="D1117" t="str">
            <v>Director of Libraries</v>
          </cell>
          <cell r="E1117">
            <v>7</v>
          </cell>
          <cell r="F1117" t="str">
            <v>Richardson</v>
          </cell>
          <cell r="G1117" t="str">
            <v>DIRECTOR OF LIBRARY SERVICES</v>
          </cell>
          <cell r="H1117" t="str">
            <v>E</v>
          </cell>
          <cell r="I1117">
            <v>39302</v>
          </cell>
          <cell r="J1117" t="str">
            <v>Asst. City Manager</v>
          </cell>
          <cell r="K1117">
            <v>1</v>
          </cell>
          <cell r="L1117">
            <v>9679</v>
          </cell>
          <cell r="M1117">
            <v>9679</v>
          </cell>
          <cell r="N1117">
            <v>9679</v>
          </cell>
          <cell r="O1117">
            <v>9679</v>
          </cell>
          <cell r="P1117" t="str">
            <v>N</v>
          </cell>
          <cell r="Q1117">
            <v>482</v>
          </cell>
        </row>
        <row r="1118">
          <cell r="A1118" t="str">
            <v>10-3110</v>
          </cell>
          <cell r="B1118">
            <v>10</v>
          </cell>
          <cell r="C1118">
            <v>3110</v>
          </cell>
          <cell r="D1118" t="str">
            <v>Fire Assistant Chief</v>
          </cell>
          <cell r="E1118">
            <v>115</v>
          </cell>
          <cell r="F1118" t="str">
            <v>Plano</v>
          </cell>
          <cell r="G1118" t="str">
            <v>Assistant Fire Chief</v>
          </cell>
          <cell r="H1118" t="str">
            <v>E</v>
          </cell>
          <cell r="I1118">
            <v>39064</v>
          </cell>
          <cell r="J1118" t="str">
            <v>Fire Chief</v>
          </cell>
          <cell r="K1118">
            <v>3</v>
          </cell>
          <cell r="L1118">
            <v>9687</v>
          </cell>
          <cell r="M1118">
            <v>9687</v>
          </cell>
          <cell r="N1118">
            <v>9687</v>
          </cell>
          <cell r="O1118">
            <v>9687</v>
          </cell>
          <cell r="R1118" t="str">
            <v>n/a</v>
          </cell>
        </row>
        <row r="1119">
          <cell r="A1119" t="str">
            <v>15-4020</v>
          </cell>
          <cell r="B1119">
            <v>15</v>
          </cell>
          <cell r="C1119">
            <v>4020</v>
          </cell>
          <cell r="D1119" t="str">
            <v>Police Assistant Chief</v>
          </cell>
          <cell r="E1119">
            <v>106</v>
          </cell>
          <cell r="F1119" t="str">
            <v>Mesquite</v>
          </cell>
          <cell r="G1119" t="str">
            <v>Assistant Police Chief</v>
          </cell>
          <cell r="H1119" t="str">
            <v>E</v>
          </cell>
          <cell r="I1119">
            <v>39177</v>
          </cell>
          <cell r="J1119" t="str">
            <v>Police Chief</v>
          </cell>
          <cell r="K1119">
            <v>2</v>
          </cell>
          <cell r="L1119">
            <v>9762</v>
          </cell>
          <cell r="M1119">
            <v>9762</v>
          </cell>
          <cell r="N1119">
            <v>9762</v>
          </cell>
          <cell r="O1119">
            <v>9762</v>
          </cell>
          <cell r="P1119" t="str">
            <v>N</v>
          </cell>
          <cell r="R1119">
            <v>0</v>
          </cell>
        </row>
        <row r="1120">
          <cell r="A1120" t="str">
            <v>15-5010</v>
          </cell>
          <cell r="B1120">
            <v>15</v>
          </cell>
          <cell r="C1120">
            <v>5010</v>
          </cell>
          <cell r="D1120" t="str">
            <v>Director of Public Works</v>
          </cell>
          <cell r="E1120">
            <v>11</v>
          </cell>
          <cell r="F1120" t="str">
            <v>Mesquite</v>
          </cell>
          <cell r="G1120" t="str">
            <v>Director of Public Works</v>
          </cell>
          <cell r="H1120" t="str">
            <v>E</v>
          </cell>
          <cell r="I1120">
            <v>39224</v>
          </cell>
          <cell r="J1120" t="str">
            <v>Deputy City Manager</v>
          </cell>
          <cell r="K1120">
            <v>1</v>
          </cell>
          <cell r="L1120">
            <v>9795</v>
          </cell>
          <cell r="M1120">
            <v>9795</v>
          </cell>
          <cell r="N1120">
            <v>9795</v>
          </cell>
          <cell r="O1120">
            <v>9795</v>
          </cell>
          <cell r="P1120" t="str">
            <v>N</v>
          </cell>
          <cell r="Q1120">
            <v>6000</v>
          </cell>
        </row>
        <row r="1121">
          <cell r="A1121" t="e">
            <v>#N/A</v>
          </cell>
          <cell r="B1121">
            <v>2</v>
          </cell>
          <cell r="C1121" t="e">
            <v>#N/A</v>
          </cell>
          <cell r="D1121" t="str">
            <v>City Attorney</v>
          </cell>
          <cell r="E1121">
            <v>120</v>
          </cell>
          <cell r="F1121" t="str">
            <v>Arlington</v>
          </cell>
          <cell r="G1121" t="str">
            <v>City Attorney</v>
          </cell>
          <cell r="H1121" t="str">
            <v>E</v>
          </cell>
          <cell r="I1121">
            <v>39181</v>
          </cell>
          <cell r="J1121" t="str">
            <v>Mayor and City Council</v>
          </cell>
          <cell r="K1121">
            <v>1</v>
          </cell>
          <cell r="L1121">
            <v>13365</v>
          </cell>
          <cell r="M1121">
            <v>9885</v>
          </cell>
          <cell r="N1121">
            <v>12356</v>
          </cell>
          <cell r="O1121">
            <v>13591</v>
          </cell>
          <cell r="P1121" t="str">
            <v>N</v>
          </cell>
          <cell r="Q1121">
            <v>433</v>
          </cell>
          <cell r="R1121">
            <v>8</v>
          </cell>
        </row>
        <row r="1122">
          <cell r="A1122" t="str">
            <v>7-5010</v>
          </cell>
          <cell r="B1122">
            <v>7</v>
          </cell>
          <cell r="C1122">
            <v>5010</v>
          </cell>
          <cell r="D1122" t="str">
            <v>Director of Public Works</v>
          </cell>
          <cell r="E1122">
            <v>11</v>
          </cell>
          <cell r="F1122" t="str">
            <v>Irving</v>
          </cell>
          <cell r="G1122" t="str">
            <v>PUBLIC WORKS DIRECTOR</v>
          </cell>
          <cell r="H1122" t="str">
            <v>E</v>
          </cell>
          <cell r="I1122">
            <v>39191</v>
          </cell>
          <cell r="J1122" t="str">
            <v>ACM</v>
          </cell>
          <cell r="K1122">
            <v>1</v>
          </cell>
          <cell r="L1122">
            <v>12247</v>
          </cell>
          <cell r="M1122">
            <v>9962</v>
          </cell>
          <cell r="N1122">
            <v>11833</v>
          </cell>
          <cell r="O1122">
            <v>14054</v>
          </cell>
          <cell r="P1122" t="str">
            <v>N</v>
          </cell>
          <cell r="Q1122">
            <v>400</v>
          </cell>
        </row>
        <row r="1123">
          <cell r="A1123" t="str">
            <v>7-1403</v>
          </cell>
          <cell r="B1123">
            <v>7</v>
          </cell>
          <cell r="C1123">
            <v>1403</v>
          </cell>
          <cell r="D1123" t="str">
            <v>Director of Finance</v>
          </cell>
          <cell r="E1123">
            <v>6</v>
          </cell>
          <cell r="F1123" t="str">
            <v>Irving</v>
          </cell>
          <cell r="G1123" t="str">
            <v>FINANCE-DEV INITIATIVES DIR</v>
          </cell>
          <cell r="H1123" t="str">
            <v>E</v>
          </cell>
          <cell r="I1123">
            <v>39191</v>
          </cell>
          <cell r="J1123" t="str">
            <v>City Manager</v>
          </cell>
          <cell r="M1123">
            <v>9962</v>
          </cell>
          <cell r="N1123">
            <v>11833</v>
          </cell>
          <cell r="O1123">
            <v>14054</v>
          </cell>
          <cell r="P1123" t="str">
            <v>N</v>
          </cell>
          <cell r="Q1123">
            <v>400</v>
          </cell>
        </row>
        <row r="1124">
          <cell r="A1124" t="e">
            <v>#N/A</v>
          </cell>
          <cell r="B1124">
            <v>7</v>
          </cell>
          <cell r="C1124" t="e">
            <v>#N/A</v>
          </cell>
          <cell r="D1124" t="str">
            <v>City Attorney</v>
          </cell>
          <cell r="E1124">
            <v>120</v>
          </cell>
          <cell r="F1124" t="str">
            <v>Irving</v>
          </cell>
          <cell r="G1124" t="str">
            <v>CITY ATTORNEY</v>
          </cell>
          <cell r="H1124" t="str">
            <v>E</v>
          </cell>
          <cell r="I1124">
            <v>39191</v>
          </cell>
          <cell r="J1124" t="str">
            <v>CITY COUNCIL</v>
          </cell>
          <cell r="K1124">
            <v>1</v>
          </cell>
          <cell r="L1124">
            <v>10672</v>
          </cell>
          <cell r="M1124">
            <v>9962</v>
          </cell>
          <cell r="N1124">
            <v>11833</v>
          </cell>
          <cell r="O1124">
            <v>14054</v>
          </cell>
          <cell r="P1124" t="str">
            <v>N</v>
          </cell>
          <cell r="Q1124">
            <v>400</v>
          </cell>
        </row>
        <row r="1125">
          <cell r="A1125" t="str">
            <v>2-1030</v>
          </cell>
          <cell r="B1125">
            <v>2</v>
          </cell>
          <cell r="C1125">
            <v>1030</v>
          </cell>
          <cell r="D1125" t="str">
            <v>Assistant City Manager</v>
          </cell>
          <cell r="E1125">
            <v>1</v>
          </cell>
          <cell r="F1125" t="str">
            <v>Arlington</v>
          </cell>
          <cell r="G1125" t="str">
            <v>Deputy City Mgr</v>
          </cell>
          <cell r="H1125" t="str">
            <v>E</v>
          </cell>
          <cell r="I1125">
            <v>39181</v>
          </cell>
          <cell r="J1125" t="str">
            <v>City Manager</v>
          </cell>
          <cell r="K1125">
            <v>4</v>
          </cell>
          <cell r="L1125">
            <v>12538</v>
          </cell>
          <cell r="M1125">
            <v>10035</v>
          </cell>
          <cell r="N1125">
            <v>12544</v>
          </cell>
          <cell r="O1125">
            <v>13798</v>
          </cell>
          <cell r="P1125" t="str">
            <v>N</v>
          </cell>
          <cell r="Q1125">
            <v>433</v>
          </cell>
          <cell r="R1125">
            <v>8</v>
          </cell>
        </row>
        <row r="1126">
          <cell r="A1126" t="str">
            <v>15-1030</v>
          </cell>
          <cell r="B1126">
            <v>15</v>
          </cell>
          <cell r="C1126">
            <v>1030</v>
          </cell>
          <cell r="D1126" t="str">
            <v>Assistant City Manager</v>
          </cell>
          <cell r="E1126">
            <v>1</v>
          </cell>
          <cell r="F1126" t="str">
            <v>Mesquite</v>
          </cell>
          <cell r="G1126" t="str">
            <v>Assistant City Manager</v>
          </cell>
          <cell r="H1126" t="str">
            <v>E</v>
          </cell>
          <cell r="I1126">
            <v>39224</v>
          </cell>
          <cell r="J1126" t="str">
            <v>City Manager</v>
          </cell>
          <cell r="K1126">
            <v>1</v>
          </cell>
          <cell r="L1126">
            <v>10255</v>
          </cell>
          <cell r="M1126">
            <v>10255</v>
          </cell>
          <cell r="N1126">
            <v>10255</v>
          </cell>
          <cell r="O1126">
            <v>10255</v>
          </cell>
          <cell r="P1126" t="str">
            <v>N</v>
          </cell>
          <cell r="Q1126">
            <v>6000</v>
          </cell>
        </row>
        <row r="1127">
          <cell r="A1127" t="str">
            <v>15-3010</v>
          </cell>
          <cell r="B1127">
            <v>15</v>
          </cell>
          <cell r="C1127">
            <v>3010</v>
          </cell>
          <cell r="D1127" t="str">
            <v>Fire Chief</v>
          </cell>
          <cell r="E1127">
            <v>13</v>
          </cell>
          <cell r="F1127" t="str">
            <v>Mesquite</v>
          </cell>
          <cell r="G1127" t="str">
            <v>Fire Chief</v>
          </cell>
          <cell r="H1127" t="str">
            <v>E</v>
          </cell>
          <cell r="I1127">
            <v>39224</v>
          </cell>
          <cell r="J1127" t="str">
            <v>Deputy City Manager</v>
          </cell>
          <cell r="K1127">
            <v>1</v>
          </cell>
          <cell r="L1127">
            <v>10274</v>
          </cell>
          <cell r="M1127">
            <v>10274</v>
          </cell>
          <cell r="N1127">
            <v>10274</v>
          </cell>
          <cell r="O1127">
            <v>10274</v>
          </cell>
          <cell r="P1127" t="str">
            <v>Y</v>
          </cell>
          <cell r="Q1127">
            <v>0</v>
          </cell>
        </row>
        <row r="1128">
          <cell r="A1128" t="str">
            <v>11-2010</v>
          </cell>
          <cell r="B1128">
            <v>11</v>
          </cell>
          <cell r="C1128">
            <v>2010</v>
          </cell>
          <cell r="D1128" t="str">
            <v>Director of Parks and Recreation</v>
          </cell>
          <cell r="E1128">
            <v>8</v>
          </cell>
          <cell r="F1128" t="str">
            <v>Richardson</v>
          </cell>
          <cell r="G1128" t="str">
            <v>DIRECTOR OF PARKS &amp; RECREATION</v>
          </cell>
          <cell r="H1128" t="str">
            <v>E</v>
          </cell>
          <cell r="I1128">
            <v>39302</v>
          </cell>
          <cell r="J1128" t="str">
            <v>Deputy City Manager</v>
          </cell>
          <cell r="K1128">
            <v>1</v>
          </cell>
          <cell r="L1128">
            <v>10340</v>
          </cell>
          <cell r="M1128">
            <v>10340</v>
          </cell>
          <cell r="N1128">
            <v>10340</v>
          </cell>
          <cell r="O1128">
            <v>10340</v>
          </cell>
          <cell r="P1128" t="str">
            <v>N</v>
          </cell>
          <cell r="Q1128">
            <v>499</v>
          </cell>
        </row>
        <row r="1129">
          <cell r="A1129" t="str">
            <v>11-1403</v>
          </cell>
          <cell r="B1129">
            <v>11</v>
          </cell>
          <cell r="C1129">
            <v>1403</v>
          </cell>
          <cell r="D1129" t="str">
            <v>Director of Finance</v>
          </cell>
          <cell r="E1129">
            <v>6</v>
          </cell>
          <cell r="F1129" t="str">
            <v>Richardson</v>
          </cell>
          <cell r="G1129" t="str">
            <v>DIRECTOR OF FINANCE</v>
          </cell>
          <cell r="H1129" t="str">
            <v>E</v>
          </cell>
          <cell r="I1129">
            <v>39302</v>
          </cell>
          <cell r="J1129" t="str">
            <v>Deputy City Manager</v>
          </cell>
          <cell r="K1129">
            <v>1</v>
          </cell>
          <cell r="L1129">
            <v>10423</v>
          </cell>
          <cell r="M1129">
            <v>10423</v>
          </cell>
          <cell r="N1129">
            <v>10423</v>
          </cell>
          <cell r="O1129">
            <v>10423</v>
          </cell>
          <cell r="P1129" t="str">
            <v>N</v>
          </cell>
          <cell r="Q1129">
            <v>482</v>
          </cell>
        </row>
        <row r="1130">
          <cell r="A1130" t="str">
            <v>3-3010</v>
          </cell>
          <cell r="B1130">
            <v>3</v>
          </cell>
          <cell r="C1130">
            <v>3010</v>
          </cell>
          <cell r="D1130" t="str">
            <v>Fire Chief</v>
          </cell>
          <cell r="E1130">
            <v>13</v>
          </cell>
          <cell r="F1130" t="str">
            <v>Carrollton</v>
          </cell>
          <cell r="G1130" t="str">
            <v>Fire Chief</v>
          </cell>
          <cell r="H1130" t="str">
            <v>E</v>
          </cell>
          <cell r="I1130">
            <v>39196</v>
          </cell>
          <cell r="J1130" t="str">
            <v>Assistant City Manager</v>
          </cell>
          <cell r="K1130">
            <v>1</v>
          </cell>
          <cell r="L1130">
            <v>10574</v>
          </cell>
          <cell r="M1130">
            <v>10574</v>
          </cell>
          <cell r="N1130">
            <v>10574</v>
          </cell>
          <cell r="O1130">
            <v>10574</v>
          </cell>
        </row>
        <row r="1131">
          <cell r="A1131" t="str">
            <v>15-4010</v>
          </cell>
          <cell r="B1131">
            <v>15</v>
          </cell>
          <cell r="C1131">
            <v>4010</v>
          </cell>
          <cell r="D1131" t="str">
            <v>Police Chief</v>
          </cell>
          <cell r="E1131">
            <v>15</v>
          </cell>
          <cell r="F1131" t="str">
            <v>Mesquite</v>
          </cell>
          <cell r="G1131" t="str">
            <v>Police Chief</v>
          </cell>
          <cell r="H1131" t="str">
            <v>E</v>
          </cell>
          <cell r="I1131">
            <v>39177</v>
          </cell>
          <cell r="J1131" t="str">
            <v>Assistant City Manager</v>
          </cell>
          <cell r="K1131">
            <v>1</v>
          </cell>
          <cell r="L1131">
            <v>10665</v>
          </cell>
          <cell r="M1131">
            <v>10665</v>
          </cell>
          <cell r="N1131">
            <v>10665</v>
          </cell>
          <cell r="O1131">
            <v>10665</v>
          </cell>
          <cell r="P1131" t="str">
            <v>YES</v>
          </cell>
          <cell r="Q1131">
            <v>0</v>
          </cell>
        </row>
        <row r="1132">
          <cell r="A1132" t="str">
            <v>15-1403</v>
          </cell>
          <cell r="B1132">
            <v>15</v>
          </cell>
          <cell r="C1132">
            <v>1403</v>
          </cell>
          <cell r="D1132" t="str">
            <v>Director of Finance</v>
          </cell>
          <cell r="E1132">
            <v>6</v>
          </cell>
          <cell r="F1132" t="str">
            <v>Mesquite</v>
          </cell>
          <cell r="G1132" t="str">
            <v>Director of Finance</v>
          </cell>
          <cell r="H1132" t="str">
            <v>E</v>
          </cell>
          <cell r="I1132">
            <v>39224</v>
          </cell>
          <cell r="J1132" t="str">
            <v>Assistant City Manager</v>
          </cell>
          <cell r="K1132">
            <v>1</v>
          </cell>
          <cell r="L1132">
            <v>10760</v>
          </cell>
          <cell r="M1132">
            <v>10760</v>
          </cell>
          <cell r="N1132">
            <v>10760</v>
          </cell>
          <cell r="O1132">
            <v>10760</v>
          </cell>
          <cell r="P1132" t="str">
            <v>N</v>
          </cell>
          <cell r="Q1132">
            <v>6000</v>
          </cell>
        </row>
        <row r="1133">
          <cell r="A1133" t="str">
            <v>11-1710</v>
          </cell>
          <cell r="B1133">
            <v>11</v>
          </cell>
          <cell r="C1133">
            <v>1710</v>
          </cell>
          <cell r="D1133" t="str">
            <v>Director of Data Processing</v>
          </cell>
          <cell r="E1133">
            <v>5</v>
          </cell>
          <cell r="F1133" t="str">
            <v>Richardson</v>
          </cell>
          <cell r="G1133" t="str">
            <v>CHIEF INFORMATION OFFICER</v>
          </cell>
          <cell r="H1133" t="str">
            <v>E</v>
          </cell>
          <cell r="I1133">
            <v>39302</v>
          </cell>
          <cell r="J1133" t="str">
            <v>Asst City Mgr</v>
          </cell>
          <cell r="K1133">
            <v>1</v>
          </cell>
          <cell r="L1133">
            <v>10824</v>
          </cell>
          <cell r="M1133">
            <v>10824</v>
          </cell>
          <cell r="N1133">
            <v>10824</v>
          </cell>
          <cell r="O1133">
            <v>10824</v>
          </cell>
          <cell r="P1133" t="str">
            <v>N</v>
          </cell>
          <cell r="Q1133">
            <v>482</v>
          </cell>
        </row>
        <row r="1134">
          <cell r="A1134" t="str">
            <v>11-1510</v>
          </cell>
          <cell r="B1134">
            <v>11</v>
          </cell>
          <cell r="C1134">
            <v>1510</v>
          </cell>
          <cell r="D1134" t="str">
            <v>Director of Human Resources</v>
          </cell>
          <cell r="E1134">
            <v>9</v>
          </cell>
          <cell r="F1134" t="str">
            <v>Richardson</v>
          </cell>
          <cell r="G1134" t="str">
            <v>DIRECTOR OF HUMAN RESOURCES</v>
          </cell>
          <cell r="H1134" t="str">
            <v>E</v>
          </cell>
          <cell r="I1134">
            <v>39302</v>
          </cell>
          <cell r="J1134" t="str">
            <v>Asst. City Manager</v>
          </cell>
          <cell r="K1134">
            <v>1</v>
          </cell>
          <cell r="L1134">
            <v>10857</v>
          </cell>
          <cell r="M1134">
            <v>10857</v>
          </cell>
          <cell r="N1134">
            <v>10857</v>
          </cell>
          <cell r="O1134">
            <v>10857</v>
          </cell>
          <cell r="P1134" t="str">
            <v>N</v>
          </cell>
          <cell r="Q1134">
            <v>482</v>
          </cell>
        </row>
        <row r="1135">
          <cell r="A1135" t="e">
            <v>#N/A</v>
          </cell>
          <cell r="B1135">
            <v>12</v>
          </cell>
          <cell r="C1135" t="e">
            <v>#N/A</v>
          </cell>
          <cell r="D1135" t="str">
            <v>City Attorney</v>
          </cell>
          <cell r="E1135">
            <v>120</v>
          </cell>
          <cell r="F1135" t="str">
            <v>Garland</v>
          </cell>
          <cell r="G1135" t="str">
            <v>City Attorney</v>
          </cell>
          <cell r="H1135" t="str">
            <v>E</v>
          </cell>
          <cell r="I1135">
            <v>39139</v>
          </cell>
          <cell r="K1135">
            <v>1</v>
          </cell>
          <cell r="L1135">
            <v>13321</v>
          </cell>
          <cell r="M1135">
            <v>10869</v>
          </cell>
          <cell r="N1135">
            <v>10869</v>
          </cell>
        </row>
        <row r="1136">
          <cell r="A1136" t="str">
            <v>3-4010</v>
          </cell>
          <cell r="B1136">
            <v>3</v>
          </cell>
          <cell r="C1136">
            <v>4010</v>
          </cell>
          <cell r="D1136" t="str">
            <v>Police Chief</v>
          </cell>
          <cell r="E1136">
            <v>15</v>
          </cell>
          <cell r="F1136" t="str">
            <v>Carrollton</v>
          </cell>
          <cell r="G1136" t="str">
            <v>Police Chief</v>
          </cell>
          <cell r="I1136">
            <v>39196</v>
          </cell>
          <cell r="J1136" t="str">
            <v>Assistant City Manager</v>
          </cell>
          <cell r="K1136">
            <v>1</v>
          </cell>
          <cell r="L1136">
            <v>10937</v>
          </cell>
          <cell r="M1136">
            <v>10937</v>
          </cell>
          <cell r="N1136">
            <v>10937</v>
          </cell>
          <cell r="O1136">
            <v>10937</v>
          </cell>
        </row>
        <row r="1137">
          <cell r="A1137" t="str">
            <v>11-8005</v>
          </cell>
          <cell r="B1137">
            <v>11</v>
          </cell>
          <cell r="C1137">
            <v>8005</v>
          </cell>
          <cell r="D1137" t="str">
            <v>Director of Planning</v>
          </cell>
          <cell r="E1137">
            <v>10</v>
          </cell>
          <cell r="F1137" t="str">
            <v>Richardson</v>
          </cell>
          <cell r="G1137" t="str">
            <v>DIRECTOR OF DEVELOPMENT SRVCS</v>
          </cell>
          <cell r="H1137" t="str">
            <v>E</v>
          </cell>
          <cell r="I1137">
            <v>39302</v>
          </cell>
          <cell r="J1137" t="str">
            <v>Asst. City Manager</v>
          </cell>
          <cell r="K1137">
            <v>1</v>
          </cell>
          <cell r="L1137">
            <v>10985</v>
          </cell>
          <cell r="M1137">
            <v>10985</v>
          </cell>
          <cell r="N1137">
            <v>10985</v>
          </cell>
          <cell r="O1137">
            <v>10985</v>
          </cell>
          <cell r="P1137" t="str">
            <v>N</v>
          </cell>
          <cell r="Q1137">
            <v>482</v>
          </cell>
        </row>
        <row r="1138">
          <cell r="A1138" t="str">
            <v>7-1030</v>
          </cell>
          <cell r="B1138">
            <v>7</v>
          </cell>
          <cell r="C1138">
            <v>1030</v>
          </cell>
          <cell r="D1138" t="str">
            <v>Assistant City Manager</v>
          </cell>
          <cell r="E1138">
            <v>1</v>
          </cell>
          <cell r="F1138" t="str">
            <v>Irving</v>
          </cell>
          <cell r="G1138" t="str">
            <v>MANAGING DIRECTOR</v>
          </cell>
          <cell r="H1138" t="str">
            <v>E</v>
          </cell>
          <cell r="I1138">
            <v>39191</v>
          </cell>
          <cell r="J1138" t="str">
            <v>CITY MANAGER</v>
          </cell>
          <cell r="K1138">
            <v>3</v>
          </cell>
          <cell r="L1138">
            <v>12068</v>
          </cell>
          <cell r="M1138">
            <v>10985</v>
          </cell>
          <cell r="N1138">
            <v>13046</v>
          </cell>
          <cell r="O1138">
            <v>15495</v>
          </cell>
        </row>
        <row r="1139">
          <cell r="A1139" t="str">
            <v>11-3010</v>
          </cell>
          <cell r="B1139">
            <v>11</v>
          </cell>
          <cell r="C1139">
            <v>3010</v>
          </cell>
          <cell r="D1139" t="str">
            <v>Fire Chief</v>
          </cell>
          <cell r="E1139">
            <v>13</v>
          </cell>
          <cell r="F1139" t="str">
            <v>Richardson</v>
          </cell>
          <cell r="G1139" t="str">
            <v>FIRE CHIEF</v>
          </cell>
          <cell r="H1139" t="str">
            <v>E</v>
          </cell>
          <cell r="I1139">
            <v>39302</v>
          </cell>
          <cell r="J1139" t="str">
            <v>City Manager</v>
          </cell>
          <cell r="K1139">
            <v>1</v>
          </cell>
          <cell r="L1139">
            <v>11244</v>
          </cell>
          <cell r="M1139">
            <v>11244</v>
          </cell>
          <cell r="N1139">
            <v>11244</v>
          </cell>
          <cell r="O1139">
            <v>11244</v>
          </cell>
          <cell r="P1139" t="str">
            <v>N</v>
          </cell>
          <cell r="Q1139">
            <v>564</v>
          </cell>
        </row>
        <row r="1140">
          <cell r="A1140" t="str">
            <v>11-1030</v>
          </cell>
          <cell r="B1140">
            <v>11</v>
          </cell>
          <cell r="C1140">
            <v>1030</v>
          </cell>
          <cell r="D1140" t="str">
            <v>Assistant City Manager</v>
          </cell>
          <cell r="E1140">
            <v>1</v>
          </cell>
          <cell r="F1140" t="str">
            <v>Richardson</v>
          </cell>
          <cell r="G1140" t="str">
            <v>ASSIST CITY MANAGER-ADMIN SRVC</v>
          </cell>
          <cell r="H1140" t="str">
            <v>E</v>
          </cell>
          <cell r="I1140">
            <v>39302</v>
          </cell>
          <cell r="J1140" t="str">
            <v>City Manager</v>
          </cell>
          <cell r="K1140">
            <v>2</v>
          </cell>
          <cell r="L1140">
            <v>11823</v>
          </cell>
          <cell r="M1140">
            <v>11585</v>
          </cell>
          <cell r="N1140">
            <v>0</v>
          </cell>
          <cell r="O1140">
            <v>14141</v>
          </cell>
          <cell r="P1140" t="str">
            <v>N</v>
          </cell>
          <cell r="Q1140">
            <v>657</v>
          </cell>
        </row>
        <row r="1141">
          <cell r="A1141" t="e">
            <v>#N/A</v>
          </cell>
          <cell r="B1141">
            <v>3</v>
          </cell>
          <cell r="C1141" t="e">
            <v>#N/A</v>
          </cell>
          <cell r="D1141" t="str">
            <v>Attorney</v>
          </cell>
          <cell r="E1141">
            <v>18</v>
          </cell>
          <cell r="F1141" t="str">
            <v>Carrollton</v>
          </cell>
          <cell r="G1141" t="str">
            <v>City Attorney</v>
          </cell>
          <cell r="H1141" t="str">
            <v>E</v>
          </cell>
          <cell r="I1141">
            <v>39196</v>
          </cell>
          <cell r="J1141" t="str">
            <v>City Attorney</v>
          </cell>
          <cell r="K1141">
            <v>1</v>
          </cell>
          <cell r="L1141">
            <v>12490</v>
          </cell>
          <cell r="M1141">
            <v>12490</v>
          </cell>
          <cell r="N1141">
            <v>12490</v>
          </cell>
          <cell r="O1141">
            <v>12490</v>
          </cell>
          <cell r="P1141" t="str">
            <v>N</v>
          </cell>
        </row>
        <row r="1142">
          <cell r="A1142" t="str">
            <v>2-1010</v>
          </cell>
          <cell r="B1142">
            <v>2</v>
          </cell>
          <cell r="C1142">
            <v>1010</v>
          </cell>
          <cell r="D1142" t="str">
            <v>City Manager</v>
          </cell>
          <cell r="E1142">
            <v>2</v>
          </cell>
          <cell r="F1142" t="str">
            <v>Arlington</v>
          </cell>
          <cell r="G1142" t="str">
            <v>City Mgr</v>
          </cell>
          <cell r="H1142" t="str">
            <v>E</v>
          </cell>
          <cell r="I1142">
            <v>39181</v>
          </cell>
          <cell r="J1142" t="str">
            <v>Mayor and City Council</v>
          </cell>
          <cell r="K1142">
            <v>1</v>
          </cell>
          <cell r="L1142">
            <v>17216</v>
          </cell>
          <cell r="M1142">
            <v>12521</v>
          </cell>
          <cell r="N1142">
            <v>15651</v>
          </cell>
          <cell r="O1142">
            <v>17216</v>
          </cell>
          <cell r="P1142" t="str">
            <v>N</v>
          </cell>
          <cell r="Q1142">
            <v>500</v>
          </cell>
          <cell r="R1142">
            <v>8</v>
          </cell>
        </row>
        <row r="1143">
          <cell r="A1143" t="str">
            <v>12-1010</v>
          </cell>
          <cell r="B1143">
            <v>12</v>
          </cell>
          <cell r="C1143">
            <v>1010</v>
          </cell>
          <cell r="D1143" t="str">
            <v>City Manager</v>
          </cell>
          <cell r="E1143">
            <v>2</v>
          </cell>
          <cell r="F1143" t="str">
            <v>Garland</v>
          </cell>
          <cell r="G1143" t="str">
            <v>City Manager</v>
          </cell>
          <cell r="H1143" t="str">
            <v>E</v>
          </cell>
          <cell r="I1143">
            <v>39157</v>
          </cell>
          <cell r="K1143">
            <v>1</v>
          </cell>
          <cell r="L1143">
            <v>17004</v>
          </cell>
          <cell r="M1143">
            <v>13097</v>
          </cell>
          <cell r="N1143">
            <v>13097</v>
          </cell>
          <cell r="O1143">
            <v>13097</v>
          </cell>
          <cell r="P1143" t="str">
            <v>Y</v>
          </cell>
        </row>
        <row r="1144">
          <cell r="A1144" t="str">
            <v>10-1030</v>
          </cell>
          <cell r="B1144">
            <v>10</v>
          </cell>
          <cell r="C1144">
            <v>1030</v>
          </cell>
          <cell r="D1144" t="str">
            <v>Assistant City Manager</v>
          </cell>
          <cell r="E1144">
            <v>1</v>
          </cell>
          <cell r="F1144" t="str">
            <v>Plano</v>
          </cell>
          <cell r="G1144" t="str">
            <v>Executive Director</v>
          </cell>
          <cell r="H1144" t="str">
            <v>E</v>
          </cell>
          <cell r="I1144">
            <v>39220</v>
          </cell>
          <cell r="J1144" t="str">
            <v>City Manager</v>
          </cell>
          <cell r="K1144">
            <v>3</v>
          </cell>
          <cell r="L1144">
            <v>13193</v>
          </cell>
          <cell r="M1144">
            <v>13193</v>
          </cell>
          <cell r="N1144">
            <v>13193</v>
          </cell>
          <cell r="O1144">
            <v>13193</v>
          </cell>
          <cell r="Q1144">
            <v>500</v>
          </cell>
        </row>
        <row r="1145">
          <cell r="A1145" t="e">
            <v>#N/A</v>
          </cell>
          <cell r="B1145">
            <v>10</v>
          </cell>
          <cell r="C1145" t="e">
            <v>#N/A</v>
          </cell>
          <cell r="D1145" t="str">
            <v>City Attorney</v>
          </cell>
          <cell r="E1145">
            <v>120</v>
          </cell>
          <cell r="F1145" t="str">
            <v>Plano</v>
          </cell>
          <cell r="G1145" t="str">
            <v>City Attorney</v>
          </cell>
          <cell r="H1145" t="str">
            <v>E</v>
          </cell>
          <cell r="I1145">
            <v>39218</v>
          </cell>
          <cell r="J1145" t="str">
            <v>City Council</v>
          </cell>
          <cell r="K1145">
            <v>1</v>
          </cell>
          <cell r="L1145">
            <v>13389</v>
          </cell>
          <cell r="M1145">
            <v>13389</v>
          </cell>
          <cell r="N1145">
            <v>13389</v>
          </cell>
          <cell r="O1145">
            <v>13389</v>
          </cell>
          <cell r="Q1145">
            <v>831</v>
          </cell>
        </row>
        <row r="1146">
          <cell r="A1146" t="str">
            <v>7-1010</v>
          </cell>
          <cell r="B1146">
            <v>7</v>
          </cell>
          <cell r="C1146">
            <v>1010</v>
          </cell>
          <cell r="D1146" t="str">
            <v>City Manager</v>
          </cell>
          <cell r="E1146">
            <v>2</v>
          </cell>
          <cell r="F1146" t="str">
            <v>Irving</v>
          </cell>
          <cell r="G1146" t="str">
            <v>CITY MANAGER</v>
          </cell>
          <cell r="H1146" t="str">
            <v>E</v>
          </cell>
          <cell r="I1146">
            <v>39191</v>
          </cell>
          <cell r="J1146" t="str">
            <v>CITY COUNCIL</v>
          </cell>
          <cell r="K1146">
            <v>1</v>
          </cell>
          <cell r="L1146">
            <v>16179</v>
          </cell>
          <cell r="M1146">
            <v>14020</v>
          </cell>
          <cell r="N1146">
            <v>16652</v>
          </cell>
          <cell r="O1146">
            <v>19777</v>
          </cell>
          <cell r="P1146" t="str">
            <v>N</v>
          </cell>
          <cell r="Q1146">
            <v>0</v>
          </cell>
        </row>
        <row r="1147">
          <cell r="A1147" t="str">
            <v>3-1010</v>
          </cell>
          <cell r="B1147">
            <v>3</v>
          </cell>
          <cell r="C1147">
            <v>1010</v>
          </cell>
          <cell r="D1147" t="str">
            <v>City Manager</v>
          </cell>
          <cell r="E1147">
            <v>2</v>
          </cell>
          <cell r="F1147" t="str">
            <v>Carrollton</v>
          </cell>
          <cell r="G1147" t="str">
            <v>City Manager</v>
          </cell>
          <cell r="H1147" t="str">
            <v>E</v>
          </cell>
          <cell r="I1147">
            <v>39196</v>
          </cell>
          <cell r="J1147" t="str">
            <v>City Council</v>
          </cell>
          <cell r="K1147">
            <v>1</v>
          </cell>
          <cell r="L1147">
            <v>14274</v>
          </cell>
          <cell r="M1147">
            <v>14274</v>
          </cell>
          <cell r="N1147">
            <v>14274</v>
          </cell>
          <cell r="O1147">
            <v>14274</v>
          </cell>
        </row>
        <row r="1148">
          <cell r="A1148" t="str">
            <v>9-1010</v>
          </cell>
          <cell r="B1148">
            <v>9</v>
          </cell>
          <cell r="C1148">
            <v>1010</v>
          </cell>
          <cell r="D1148" t="str">
            <v>City Manager</v>
          </cell>
          <cell r="E1148">
            <v>2</v>
          </cell>
          <cell r="F1148" t="str">
            <v>McKinney</v>
          </cell>
          <cell r="G1148" t="str">
            <v>City Manager</v>
          </cell>
          <cell r="H1148" t="str">
            <v>E</v>
          </cell>
          <cell r="I1148">
            <v>39136</v>
          </cell>
          <cell r="J1148" t="str">
            <v>City Council</v>
          </cell>
          <cell r="K1148">
            <v>1</v>
          </cell>
          <cell r="L1148">
            <v>14333</v>
          </cell>
          <cell r="M1148">
            <v>14333</v>
          </cell>
          <cell r="N1148">
            <v>14333</v>
          </cell>
          <cell r="O1148">
            <v>14333</v>
          </cell>
          <cell r="Q1148">
            <v>800</v>
          </cell>
        </row>
        <row r="1149">
          <cell r="A1149" t="str">
            <v>15-1010</v>
          </cell>
          <cell r="B1149">
            <v>15</v>
          </cell>
          <cell r="C1149">
            <v>1010</v>
          </cell>
          <cell r="D1149" t="str">
            <v>City Manager</v>
          </cell>
          <cell r="E1149">
            <v>2</v>
          </cell>
          <cell r="F1149" t="str">
            <v>Mesquite</v>
          </cell>
          <cell r="G1149" t="str">
            <v>City Manager</v>
          </cell>
          <cell r="H1149" t="str">
            <v>E</v>
          </cell>
          <cell r="I1149">
            <v>39178</v>
          </cell>
          <cell r="J1149" t="str">
            <v>City Council</v>
          </cell>
          <cell r="K1149">
            <v>1</v>
          </cell>
          <cell r="L1149">
            <v>15816</v>
          </cell>
          <cell r="M1149">
            <v>15816</v>
          </cell>
          <cell r="N1149">
            <v>15816</v>
          </cell>
          <cell r="O1149">
            <v>15816</v>
          </cell>
          <cell r="P1149" t="str">
            <v>Y</v>
          </cell>
        </row>
        <row r="1150">
          <cell r="A1150" t="str">
            <v>11-1010</v>
          </cell>
          <cell r="B1150">
            <v>11</v>
          </cell>
          <cell r="C1150">
            <v>1010</v>
          </cell>
          <cell r="D1150" t="str">
            <v>City Manager</v>
          </cell>
          <cell r="E1150">
            <v>2</v>
          </cell>
          <cell r="F1150" t="str">
            <v>Richardson</v>
          </cell>
          <cell r="G1150" t="str">
            <v>CITY MANAGER</v>
          </cell>
          <cell r="H1150" t="str">
            <v>E</v>
          </cell>
          <cell r="I1150">
            <v>39302</v>
          </cell>
          <cell r="J1150" t="str">
            <v>City Council</v>
          </cell>
          <cell r="K1150">
            <v>1</v>
          </cell>
          <cell r="L1150">
            <v>17469</v>
          </cell>
          <cell r="M1150">
            <v>17469</v>
          </cell>
          <cell r="N1150">
            <v>17469</v>
          </cell>
          <cell r="O1150">
            <v>17469</v>
          </cell>
          <cell r="P1150" t="str">
            <v>Y</v>
          </cell>
          <cell r="Q1150">
            <v>0</v>
          </cell>
        </row>
        <row r="1151">
          <cell r="A1151" t="str">
            <v>10-1010</v>
          </cell>
          <cell r="B1151">
            <v>10</v>
          </cell>
          <cell r="C1151">
            <v>1010</v>
          </cell>
          <cell r="D1151" t="str">
            <v>City Manager</v>
          </cell>
          <cell r="E1151">
            <v>2</v>
          </cell>
          <cell r="F1151" t="str">
            <v>Plano</v>
          </cell>
          <cell r="G1151" t="str">
            <v>City Manager</v>
          </cell>
          <cell r="H1151" t="str">
            <v>E</v>
          </cell>
          <cell r="I1151">
            <v>39084</v>
          </cell>
          <cell r="J1151" t="str">
            <v>City Council</v>
          </cell>
          <cell r="K1151">
            <v>1</v>
          </cell>
          <cell r="L1151">
            <v>20877</v>
          </cell>
          <cell r="M1151">
            <v>20877</v>
          </cell>
          <cell r="N1151">
            <v>20877</v>
          </cell>
          <cell r="O1151">
            <v>20877</v>
          </cell>
          <cell r="P1151" t="str">
            <v>N</v>
          </cell>
          <cell r="Q1151">
            <v>998.68</v>
          </cell>
        </row>
        <row r="1152">
          <cell r="A1152" t="e">
            <v>#N/A</v>
          </cell>
          <cell r="B1152">
            <v>9</v>
          </cell>
          <cell r="C1152" t="e">
            <v>#N/A</v>
          </cell>
          <cell r="D1152" t="str">
            <v>Environmental Specialist</v>
          </cell>
          <cell r="E1152">
            <v>117</v>
          </cell>
          <cell r="F1152" t="str">
            <v>McKinney</v>
          </cell>
          <cell r="G1152" t="str">
            <v>Environmental Health Specialist</v>
          </cell>
          <cell r="H1152" t="str">
            <v>N</v>
          </cell>
          <cell r="I1152">
            <v>39136</v>
          </cell>
          <cell r="J1152" t="str">
            <v>Environmental Health Manager</v>
          </cell>
          <cell r="K1152">
            <v>2</v>
          </cell>
          <cell r="L1152">
            <v>4258.75</v>
          </cell>
          <cell r="M1152">
            <v>36684</v>
          </cell>
          <cell r="N1152">
            <v>4421</v>
          </cell>
          <cell r="O1152">
            <v>5158</v>
          </cell>
        </row>
        <row r="1153">
          <cell r="A1153" t="str">
            <v>12-1930</v>
          </cell>
          <cell r="B1153">
            <v>12</v>
          </cell>
          <cell r="C1153">
            <v>1930</v>
          </cell>
          <cell r="D1153" t="str">
            <v>Secretary (Journey)</v>
          </cell>
          <cell r="E1153">
            <v>61</v>
          </cell>
          <cell r="F1153" t="str">
            <v>Garland</v>
          </cell>
          <cell r="G1153" t="str">
            <v>No Match</v>
          </cell>
          <cell r="H1153" t="str">
            <v>N</v>
          </cell>
          <cell r="I1153">
            <v>39139</v>
          </cell>
          <cell r="J1153" t="str">
            <v>Various</v>
          </cell>
          <cell r="M1153" t="str">
            <v>-</v>
          </cell>
          <cell r="N1153" t="str">
            <v>-</v>
          </cell>
          <cell r="O1153" t="str">
            <v>-</v>
          </cell>
        </row>
        <row r="1154">
          <cell r="A1154" t="str">
            <v>12-1450</v>
          </cell>
          <cell r="B1154">
            <v>12</v>
          </cell>
          <cell r="C1154">
            <v>1450</v>
          </cell>
          <cell r="D1154" t="str">
            <v>Clerk Typist (Entry)</v>
          </cell>
          <cell r="E1154">
            <v>55</v>
          </cell>
          <cell r="F1154" t="str">
            <v>Garland</v>
          </cell>
          <cell r="G1154" t="str">
            <v>No Match</v>
          </cell>
          <cell r="I1154">
            <v>39139</v>
          </cell>
          <cell r="M1154" t="str">
            <v>-</v>
          </cell>
          <cell r="N1154" t="str">
            <v>-</v>
          </cell>
          <cell r="O1154" t="str">
            <v>-</v>
          </cell>
        </row>
        <row r="1155">
          <cell r="A1155" t="str">
            <v>7-6135</v>
          </cell>
          <cell r="B1155">
            <v>7</v>
          </cell>
          <cell r="C1155">
            <v>6135</v>
          </cell>
          <cell r="D1155" t="str">
            <v>Clerk (Entry)</v>
          </cell>
          <cell r="E1155">
            <v>54</v>
          </cell>
          <cell r="F1155" t="str">
            <v>Irving</v>
          </cell>
          <cell r="G1155" t="str">
            <v>no match (Clerk (Entry))</v>
          </cell>
          <cell r="I1155">
            <v>39104</v>
          </cell>
          <cell r="M1155" t="str">
            <v>-</v>
          </cell>
          <cell r="N1155" t="str">
            <v>-</v>
          </cell>
          <cell r="O1155" t="str">
            <v>-</v>
          </cell>
        </row>
        <row r="1156">
          <cell r="A1156" t="str">
            <v>7-2010</v>
          </cell>
          <cell r="B1156">
            <v>7</v>
          </cell>
          <cell r="C1156">
            <v>2010</v>
          </cell>
          <cell r="D1156" t="str">
            <v>Director of Parks and Recreation</v>
          </cell>
          <cell r="E1156">
            <v>8</v>
          </cell>
          <cell r="F1156" t="str">
            <v>Irving</v>
          </cell>
          <cell r="G1156" t="str">
            <v>no match (Director of Parks and Recreation)</v>
          </cell>
          <cell r="H1156" t="str">
            <v>E</v>
          </cell>
          <cell r="I1156">
            <v>39191</v>
          </cell>
          <cell r="M1156" t="str">
            <v>-</v>
          </cell>
          <cell r="N1156" t="str">
            <v>-</v>
          </cell>
          <cell r="O1156" t="str">
            <v>-</v>
          </cell>
          <cell r="P1156" t="str">
            <v>N</v>
          </cell>
        </row>
        <row r="1157">
          <cell r="A1157" t="str">
            <v>2-1465</v>
          </cell>
          <cell r="B1157">
            <v>2</v>
          </cell>
          <cell r="C1157">
            <v>1465</v>
          </cell>
          <cell r="D1157" t="str">
            <v>Recreation Programmer</v>
          </cell>
          <cell r="E1157">
            <v>98</v>
          </cell>
          <cell r="F1157" t="str">
            <v>Arlington</v>
          </cell>
          <cell r="G1157" t="str">
            <v>No Match</v>
          </cell>
          <cell r="I1157">
            <v>39195</v>
          </cell>
          <cell r="M1157" t="str">
            <v>-</v>
          </cell>
          <cell r="N1157" t="str">
            <v>-</v>
          </cell>
          <cell r="O1157" t="str">
            <v>-</v>
          </cell>
        </row>
        <row r="1158">
          <cell r="A1158" t="str">
            <v>2-2210</v>
          </cell>
          <cell r="B1158">
            <v>2</v>
          </cell>
          <cell r="C1158">
            <v>2210</v>
          </cell>
          <cell r="D1158" t="str">
            <v>Field Operations Supervisor</v>
          </cell>
          <cell r="E1158">
            <v>84</v>
          </cell>
          <cell r="F1158" t="str">
            <v>Arlington</v>
          </cell>
          <cell r="G1158" t="str">
            <v>No Match</v>
          </cell>
          <cell r="I1158">
            <v>39195</v>
          </cell>
          <cell r="M1158" t="str">
            <v>-</v>
          </cell>
          <cell r="N1158" t="str">
            <v>-</v>
          </cell>
          <cell r="O1158" t="str">
            <v>-</v>
          </cell>
        </row>
        <row r="1159">
          <cell r="A1159" t="str">
            <v>10-2210</v>
          </cell>
          <cell r="B1159">
            <v>10</v>
          </cell>
          <cell r="C1159">
            <v>2210</v>
          </cell>
          <cell r="D1159" t="str">
            <v>Field Operations Supervisor</v>
          </cell>
          <cell r="E1159">
            <v>84</v>
          </cell>
          <cell r="F1159" t="str">
            <v>Plano</v>
          </cell>
          <cell r="G1159" t="str">
            <v>No Match</v>
          </cell>
          <cell r="I1159">
            <v>39065</v>
          </cell>
          <cell r="K1159">
            <v>0</v>
          </cell>
          <cell r="M1159" t="str">
            <v>-</v>
          </cell>
          <cell r="N1159" t="str">
            <v>-</v>
          </cell>
          <cell r="O1159" t="str">
            <v>-</v>
          </cell>
          <cell r="P1159" t="str">
            <v>N</v>
          </cell>
        </row>
        <row r="1160">
          <cell r="A1160" t="str">
            <v>2-2270</v>
          </cell>
          <cell r="B1160">
            <v>2</v>
          </cell>
          <cell r="C1160">
            <v>2270</v>
          </cell>
          <cell r="D1160" t="str">
            <v>Pesticide Applicator</v>
          </cell>
          <cell r="E1160">
            <v>123</v>
          </cell>
          <cell r="F1160" t="str">
            <v>Arlington</v>
          </cell>
          <cell r="G1160" t="str">
            <v>No Match</v>
          </cell>
          <cell r="I1160">
            <v>39195</v>
          </cell>
          <cell r="M1160" t="str">
            <v>-</v>
          </cell>
          <cell r="N1160" t="str">
            <v>-</v>
          </cell>
          <cell r="O1160" t="str">
            <v>-</v>
          </cell>
        </row>
        <row r="1161">
          <cell r="A1161" t="str">
            <v>7-2270</v>
          </cell>
          <cell r="B1161">
            <v>7</v>
          </cell>
          <cell r="C1161">
            <v>2270</v>
          </cell>
          <cell r="D1161" t="str">
            <v>Pesticide Applicator</v>
          </cell>
          <cell r="E1161">
            <v>123</v>
          </cell>
          <cell r="F1161" t="str">
            <v>Irving</v>
          </cell>
          <cell r="G1161" t="str">
            <v>no match (Pesticide Applicator)</v>
          </cell>
          <cell r="I1161">
            <v>39157</v>
          </cell>
          <cell r="M1161" t="str">
            <v>-</v>
          </cell>
          <cell r="N1161" t="str">
            <v>-</v>
          </cell>
          <cell r="O1161" t="str">
            <v>-</v>
          </cell>
        </row>
        <row r="1162">
          <cell r="A1162" t="str">
            <v>9-2335</v>
          </cell>
          <cell r="B1162">
            <v>9</v>
          </cell>
          <cell r="C1162">
            <v>2335</v>
          </cell>
          <cell r="D1162" t="str">
            <v>Building Maintenance Technician</v>
          </cell>
          <cell r="E1162">
            <v>116</v>
          </cell>
          <cell r="F1162" t="str">
            <v>McKinney</v>
          </cell>
          <cell r="G1162" t="str">
            <v>NO MATCH</v>
          </cell>
          <cell r="I1162">
            <v>39141</v>
          </cell>
          <cell r="M1162" t="str">
            <v>-</v>
          </cell>
          <cell r="N1162" t="str">
            <v>-</v>
          </cell>
          <cell r="O1162" t="str">
            <v>-</v>
          </cell>
        </row>
        <row r="1163">
          <cell r="A1163" t="str">
            <v>2-2430</v>
          </cell>
          <cell r="B1163">
            <v>2</v>
          </cell>
          <cell r="C1163">
            <v>2430</v>
          </cell>
          <cell r="D1163" t="str">
            <v>Librarian (Entry)</v>
          </cell>
          <cell r="E1163">
            <v>32</v>
          </cell>
          <cell r="F1163" t="str">
            <v>Arlington</v>
          </cell>
          <cell r="G1163" t="str">
            <v>No Match</v>
          </cell>
          <cell r="I1163">
            <v>39195</v>
          </cell>
          <cell r="M1163" t="str">
            <v>-</v>
          </cell>
          <cell r="N1163" t="str">
            <v>-</v>
          </cell>
          <cell r="O1163" t="str">
            <v>-</v>
          </cell>
        </row>
        <row r="1164">
          <cell r="A1164" t="str">
            <v>11-2470</v>
          </cell>
          <cell r="B1164">
            <v>11</v>
          </cell>
          <cell r="C1164">
            <v>2470</v>
          </cell>
          <cell r="D1164" t="str">
            <v>Librarian (Branch Manager)</v>
          </cell>
          <cell r="E1164">
            <v>33</v>
          </cell>
          <cell r="F1164" t="str">
            <v>Richardson</v>
          </cell>
          <cell r="G1164" t="str">
            <v>no match</v>
          </cell>
          <cell r="H1164">
            <v>0</v>
          </cell>
          <cell r="I1164">
            <v>39125</v>
          </cell>
          <cell r="M1164" t="str">
            <v>-</v>
          </cell>
          <cell r="N1164" t="str">
            <v>-</v>
          </cell>
          <cell r="O1164" t="str">
            <v>-</v>
          </cell>
        </row>
        <row r="1165">
          <cell r="A1165" t="str">
            <v>2-3030</v>
          </cell>
          <cell r="B1165">
            <v>2</v>
          </cell>
          <cell r="C1165">
            <v>3030</v>
          </cell>
          <cell r="D1165" t="str">
            <v>Fire Deputy Chief</v>
          </cell>
          <cell r="E1165">
            <v>114</v>
          </cell>
          <cell r="F1165" t="str">
            <v>Arlington</v>
          </cell>
          <cell r="G1165" t="str">
            <v>No Match</v>
          </cell>
          <cell r="I1165">
            <v>39195</v>
          </cell>
          <cell r="M1165" t="str">
            <v>-</v>
          </cell>
          <cell r="N1165" t="str">
            <v>-</v>
          </cell>
          <cell r="O1165" t="str">
            <v>-</v>
          </cell>
        </row>
        <row r="1166">
          <cell r="A1166" t="str">
            <v>7-3030</v>
          </cell>
          <cell r="B1166">
            <v>7</v>
          </cell>
          <cell r="C1166">
            <v>3030</v>
          </cell>
          <cell r="D1166" t="str">
            <v>Fire Deputy Chief</v>
          </cell>
          <cell r="E1166">
            <v>114</v>
          </cell>
          <cell r="F1166" t="str">
            <v>Irving</v>
          </cell>
          <cell r="G1166" t="str">
            <v>no match (Fire Deputy Chief)</v>
          </cell>
          <cell r="I1166">
            <v>39104</v>
          </cell>
          <cell r="M1166" t="str">
            <v>-</v>
          </cell>
          <cell r="N1166" t="str">
            <v>-</v>
          </cell>
          <cell r="O1166" t="str">
            <v>-</v>
          </cell>
        </row>
        <row r="1167">
          <cell r="A1167" t="str">
            <v>11-3030</v>
          </cell>
          <cell r="B1167">
            <v>11</v>
          </cell>
          <cell r="C1167">
            <v>3030</v>
          </cell>
          <cell r="D1167" t="str">
            <v>Fire Deputy Chief</v>
          </cell>
          <cell r="E1167">
            <v>114</v>
          </cell>
          <cell r="F1167" t="str">
            <v>Richardson</v>
          </cell>
          <cell r="G1167" t="str">
            <v>no match</v>
          </cell>
          <cell r="H1167">
            <v>0</v>
          </cell>
          <cell r="I1167">
            <v>39125</v>
          </cell>
          <cell r="M1167" t="str">
            <v>-</v>
          </cell>
          <cell r="N1167" t="str">
            <v>-</v>
          </cell>
          <cell r="O1167" t="str">
            <v>-</v>
          </cell>
        </row>
        <row r="1168">
          <cell r="A1168" t="str">
            <v>12-3030</v>
          </cell>
          <cell r="B1168">
            <v>12</v>
          </cell>
          <cell r="C1168">
            <v>3030</v>
          </cell>
          <cell r="D1168" t="str">
            <v>Fire Deputy Chief</v>
          </cell>
          <cell r="E1168">
            <v>114</v>
          </cell>
          <cell r="F1168" t="str">
            <v>Garland</v>
          </cell>
          <cell r="G1168" t="str">
            <v>No Match</v>
          </cell>
          <cell r="I1168">
            <v>39139</v>
          </cell>
          <cell r="M1168" t="str">
            <v>-</v>
          </cell>
          <cell r="N1168" t="str">
            <v>-</v>
          </cell>
          <cell r="O1168" t="str">
            <v>-</v>
          </cell>
        </row>
        <row r="1169">
          <cell r="A1169" t="str">
            <v>2-3170</v>
          </cell>
          <cell r="B1169">
            <v>2</v>
          </cell>
          <cell r="C1169">
            <v>3170</v>
          </cell>
          <cell r="D1169" t="str">
            <v>Emergency Management Officer II - Journey Level</v>
          </cell>
          <cell r="E1169">
            <v>161</v>
          </cell>
          <cell r="F1169" t="str">
            <v>Arlington</v>
          </cell>
          <cell r="G1169" t="str">
            <v>No Match</v>
          </cell>
          <cell r="I1169">
            <v>39195</v>
          </cell>
          <cell r="M1169" t="str">
            <v>-</v>
          </cell>
          <cell r="N1169" t="str">
            <v>-</v>
          </cell>
          <cell r="O1169" t="str">
            <v>-</v>
          </cell>
        </row>
        <row r="1170">
          <cell r="A1170" t="str">
            <v>3-3170</v>
          </cell>
          <cell r="B1170">
            <v>3</v>
          </cell>
          <cell r="C1170">
            <v>3170</v>
          </cell>
          <cell r="D1170" t="str">
            <v>Emergency Management Officer II - Journey Level</v>
          </cell>
          <cell r="E1170">
            <v>161</v>
          </cell>
          <cell r="F1170" t="str">
            <v>Carrollton</v>
          </cell>
          <cell r="G1170" t="str">
            <v>No Match</v>
          </cell>
          <cell r="I1170">
            <v>39196</v>
          </cell>
          <cell r="M1170" t="str">
            <v>-</v>
          </cell>
          <cell r="N1170" t="str">
            <v>-</v>
          </cell>
          <cell r="O1170" t="str">
            <v>-</v>
          </cell>
        </row>
        <row r="1171">
          <cell r="A1171" t="str">
            <v>10-3170</v>
          </cell>
          <cell r="B1171">
            <v>10</v>
          </cell>
          <cell r="C1171">
            <v>3170</v>
          </cell>
          <cell r="D1171" t="str">
            <v>Emergency Management Officer II - Journey Level</v>
          </cell>
          <cell r="E1171">
            <v>161</v>
          </cell>
          <cell r="F1171" t="str">
            <v>Plano</v>
          </cell>
          <cell r="G1171" t="str">
            <v>No Match</v>
          </cell>
          <cell r="I1171">
            <v>39065</v>
          </cell>
          <cell r="K1171">
            <v>0</v>
          </cell>
          <cell r="M1171" t="str">
            <v>-</v>
          </cell>
          <cell r="N1171" t="str">
            <v>-</v>
          </cell>
          <cell r="O1171" t="str">
            <v>-</v>
          </cell>
          <cell r="P1171" t="str">
            <v>N</v>
          </cell>
        </row>
        <row r="1172">
          <cell r="A1172" t="str">
            <v>2-4030</v>
          </cell>
          <cell r="B1172">
            <v>2</v>
          </cell>
          <cell r="C1172">
            <v>4030</v>
          </cell>
          <cell r="D1172" t="str">
            <v>Police Captain</v>
          </cell>
          <cell r="E1172">
            <v>104</v>
          </cell>
          <cell r="F1172" t="str">
            <v>Arlington</v>
          </cell>
          <cell r="G1172" t="str">
            <v>No Match</v>
          </cell>
          <cell r="I1172">
            <v>39195</v>
          </cell>
          <cell r="M1172" t="str">
            <v>-</v>
          </cell>
          <cell r="N1172" t="str">
            <v>-</v>
          </cell>
          <cell r="O1172" t="str">
            <v>-</v>
          </cell>
        </row>
        <row r="1173">
          <cell r="A1173" t="str">
            <v>12-4050</v>
          </cell>
          <cell r="B1173">
            <v>12</v>
          </cell>
          <cell r="C1173">
            <v>4050</v>
          </cell>
          <cell r="D1173" t="str">
            <v>Police Sergeant</v>
          </cell>
          <cell r="E1173">
            <v>102</v>
          </cell>
          <cell r="F1173" t="str">
            <v>Garland</v>
          </cell>
          <cell r="G1173" t="str">
            <v>No Match</v>
          </cell>
          <cell r="I1173">
            <v>39139</v>
          </cell>
          <cell r="M1173" t="str">
            <v>-</v>
          </cell>
          <cell r="N1173" t="str">
            <v>-</v>
          </cell>
          <cell r="O1173" t="str">
            <v>-</v>
          </cell>
        </row>
        <row r="1174">
          <cell r="A1174" t="str">
            <v>11-5010</v>
          </cell>
          <cell r="B1174">
            <v>11</v>
          </cell>
          <cell r="C1174">
            <v>5010</v>
          </cell>
          <cell r="D1174" t="str">
            <v>Director of Public Works</v>
          </cell>
          <cell r="E1174">
            <v>11</v>
          </cell>
          <cell r="F1174" t="str">
            <v>Richardson</v>
          </cell>
          <cell r="G1174" t="str">
            <v>no match</v>
          </cell>
          <cell r="H1174">
            <v>0</v>
          </cell>
          <cell r="I1174">
            <v>39125</v>
          </cell>
          <cell r="M1174" t="str">
            <v>-</v>
          </cell>
          <cell r="N1174" t="str">
            <v>-</v>
          </cell>
          <cell r="O1174" t="str">
            <v>-</v>
          </cell>
        </row>
        <row r="1175">
          <cell r="A1175" t="str">
            <v>12-5010</v>
          </cell>
          <cell r="B1175">
            <v>12</v>
          </cell>
          <cell r="C1175">
            <v>5010</v>
          </cell>
          <cell r="D1175" t="str">
            <v>Director of Public Works</v>
          </cell>
          <cell r="E1175">
            <v>11</v>
          </cell>
          <cell r="F1175" t="str">
            <v>Garland</v>
          </cell>
          <cell r="G1175" t="str">
            <v>No Match</v>
          </cell>
          <cell r="H1175" t="str">
            <v>E</v>
          </cell>
          <cell r="I1175">
            <v>39139</v>
          </cell>
          <cell r="J1175" t="str">
            <v>Assistant City Manager</v>
          </cell>
          <cell r="M1175" t="str">
            <v>-</v>
          </cell>
          <cell r="N1175" t="str">
            <v>-</v>
          </cell>
          <cell r="O1175" t="str">
            <v>-</v>
          </cell>
        </row>
        <row r="1176">
          <cell r="A1176" t="str">
            <v>2-5110</v>
          </cell>
          <cell r="B1176">
            <v>2</v>
          </cell>
          <cell r="C1176">
            <v>5110</v>
          </cell>
          <cell r="D1176" t="str">
            <v>Fleet Repair Supervisor</v>
          </cell>
          <cell r="E1176">
            <v>90</v>
          </cell>
          <cell r="F1176" t="str">
            <v>Arlington</v>
          </cell>
          <cell r="G1176" t="str">
            <v>No Match</v>
          </cell>
          <cell r="I1176">
            <v>39195</v>
          </cell>
          <cell r="M1176" t="str">
            <v>-</v>
          </cell>
          <cell r="N1176" t="str">
            <v>-</v>
          </cell>
          <cell r="O1176" t="str">
            <v>-</v>
          </cell>
        </row>
        <row r="1177">
          <cell r="A1177" t="str">
            <v>2-5120</v>
          </cell>
          <cell r="B1177">
            <v>2</v>
          </cell>
          <cell r="C1177">
            <v>5120</v>
          </cell>
          <cell r="D1177" t="str">
            <v>Mechanic (Journey)</v>
          </cell>
          <cell r="E1177">
            <v>77</v>
          </cell>
          <cell r="F1177" t="str">
            <v>Arlington</v>
          </cell>
          <cell r="G1177" t="str">
            <v>No Match</v>
          </cell>
          <cell r="I1177">
            <v>39195</v>
          </cell>
          <cell r="M1177" t="str">
            <v>-</v>
          </cell>
          <cell r="N1177" t="str">
            <v>-</v>
          </cell>
          <cell r="O1177" t="str">
            <v>-</v>
          </cell>
        </row>
        <row r="1178">
          <cell r="A1178" t="str">
            <v>12-5220</v>
          </cell>
          <cell r="B1178">
            <v>12</v>
          </cell>
          <cell r="C1178">
            <v>5220</v>
          </cell>
          <cell r="D1178" t="str">
            <v>Water and Sewer Crew Chief</v>
          </cell>
          <cell r="E1178">
            <v>83</v>
          </cell>
          <cell r="F1178" t="str">
            <v>Garland</v>
          </cell>
          <cell r="G1178" t="str">
            <v>No Match</v>
          </cell>
          <cell r="H1178" t="str">
            <v>N</v>
          </cell>
          <cell r="I1178">
            <v>39139</v>
          </cell>
          <cell r="J1178" t="str">
            <v>Various</v>
          </cell>
          <cell r="M1178" t="str">
            <v>-</v>
          </cell>
          <cell r="N1178" t="str">
            <v>-</v>
          </cell>
          <cell r="O1178" t="str">
            <v>-</v>
          </cell>
        </row>
        <row r="1179">
          <cell r="A1179" t="str">
            <v>2-5240</v>
          </cell>
          <cell r="B1179">
            <v>2</v>
          </cell>
          <cell r="C1179">
            <v>5240</v>
          </cell>
          <cell r="D1179" t="str">
            <v>Light Equipment Operator</v>
          </cell>
          <cell r="E1179">
            <v>76</v>
          </cell>
          <cell r="F1179" t="str">
            <v>Arlington</v>
          </cell>
          <cell r="G1179" t="str">
            <v>No Match</v>
          </cell>
          <cell r="I1179">
            <v>39195</v>
          </cell>
          <cell r="M1179" t="str">
            <v>-</v>
          </cell>
          <cell r="N1179" t="str">
            <v>-</v>
          </cell>
          <cell r="O1179" t="str">
            <v>-</v>
          </cell>
        </row>
        <row r="1180">
          <cell r="A1180" t="str">
            <v>9-5240</v>
          </cell>
          <cell r="B1180">
            <v>9</v>
          </cell>
          <cell r="C1180">
            <v>5240</v>
          </cell>
          <cell r="D1180" t="str">
            <v>Light Equipment Operator</v>
          </cell>
          <cell r="E1180">
            <v>76</v>
          </cell>
          <cell r="F1180" t="str">
            <v>McKinney</v>
          </cell>
          <cell r="G1180" t="str">
            <v>no match</v>
          </cell>
          <cell r="I1180">
            <v>39141</v>
          </cell>
          <cell r="M1180" t="str">
            <v>-</v>
          </cell>
          <cell r="N1180" t="str">
            <v>-</v>
          </cell>
          <cell r="O1180" t="str">
            <v>-</v>
          </cell>
        </row>
        <row r="1181">
          <cell r="A1181" t="str">
            <v>9-5730</v>
          </cell>
          <cell r="B1181">
            <v>9</v>
          </cell>
          <cell r="C1181">
            <v>5730</v>
          </cell>
          <cell r="D1181" t="str">
            <v>Meter Reader</v>
          </cell>
          <cell r="E1181">
            <v>78</v>
          </cell>
          <cell r="F1181" t="str">
            <v>McKinney</v>
          </cell>
          <cell r="G1181" t="str">
            <v>no match</v>
          </cell>
          <cell r="I1181">
            <v>39141</v>
          </cell>
          <cell r="M1181" t="str">
            <v>-</v>
          </cell>
          <cell r="N1181" t="str">
            <v>-</v>
          </cell>
          <cell r="O1181" t="str">
            <v>-</v>
          </cell>
        </row>
        <row r="1182">
          <cell r="A1182" t="str">
            <v>7-6022</v>
          </cell>
          <cell r="B1182">
            <v>7</v>
          </cell>
          <cell r="C1182">
            <v>6022</v>
          </cell>
          <cell r="D1182" t="str">
            <v>Traffic &amp; Transportation Director</v>
          </cell>
          <cell r="E1182">
            <v>128</v>
          </cell>
          <cell r="F1182" t="str">
            <v>Irving</v>
          </cell>
          <cell r="G1182" t="str">
            <v>no match (Traffic &amp; Transportation Director)</v>
          </cell>
          <cell r="I1182">
            <v>39104</v>
          </cell>
          <cell r="M1182" t="str">
            <v>-</v>
          </cell>
          <cell r="N1182" t="str">
            <v>-</v>
          </cell>
          <cell r="O1182" t="str">
            <v>-</v>
          </cell>
        </row>
        <row r="1183">
          <cell r="A1183" t="str">
            <v>7-6030</v>
          </cell>
          <cell r="B1183">
            <v>7</v>
          </cell>
          <cell r="C1183">
            <v>6030</v>
          </cell>
          <cell r="D1183" t="str">
            <v>Building Official</v>
          </cell>
          <cell r="E1183">
            <v>119</v>
          </cell>
          <cell r="F1183" t="str">
            <v>Irving</v>
          </cell>
          <cell r="G1183" t="str">
            <v>no match (Building Official)</v>
          </cell>
          <cell r="I1183">
            <v>39104</v>
          </cell>
          <cell r="M1183" t="str">
            <v>-</v>
          </cell>
          <cell r="N1183" t="str">
            <v>-</v>
          </cell>
          <cell r="O1183" t="str">
            <v>-</v>
          </cell>
        </row>
        <row r="1184">
          <cell r="A1184" t="str">
            <v>12-6150</v>
          </cell>
          <cell r="B1184">
            <v>12</v>
          </cell>
          <cell r="C1184">
            <v>6150</v>
          </cell>
          <cell r="D1184" t="str">
            <v>Environmental Code Inspections Supervisor</v>
          </cell>
          <cell r="E1184">
            <v>134</v>
          </cell>
          <cell r="F1184" t="str">
            <v>Garland</v>
          </cell>
          <cell r="G1184" t="str">
            <v>No Match</v>
          </cell>
          <cell r="H1184" t="str">
            <v>E</v>
          </cell>
          <cell r="I1184">
            <v>39139</v>
          </cell>
          <cell r="J1184" t="str">
            <v>Managing Director Code</v>
          </cell>
          <cell r="M1184" t="str">
            <v>-</v>
          </cell>
          <cell r="N1184" t="str">
            <v>-</v>
          </cell>
          <cell r="O1184" t="str">
            <v>-</v>
          </cell>
        </row>
        <row r="1185">
          <cell r="A1185" t="str">
            <v>11-8015</v>
          </cell>
          <cell r="B1185">
            <v>11</v>
          </cell>
          <cell r="C1185">
            <v>8015</v>
          </cell>
          <cell r="D1185" t="str">
            <v>Planner</v>
          </cell>
          <cell r="E1185">
            <v>38</v>
          </cell>
          <cell r="F1185" t="str">
            <v>Richardson</v>
          </cell>
          <cell r="G1185" t="str">
            <v>no match</v>
          </cell>
          <cell r="H1185" t="str">
            <v>E</v>
          </cell>
          <cell r="I1185">
            <v>39125</v>
          </cell>
          <cell r="M1185" t="str">
            <v>-</v>
          </cell>
          <cell r="N1185" t="str">
            <v>-</v>
          </cell>
          <cell r="O1185" t="str">
            <v>-</v>
          </cell>
        </row>
        <row r="1186">
          <cell r="A1186" t="str">
            <v>12-9030</v>
          </cell>
          <cell r="B1186">
            <v>12</v>
          </cell>
          <cell r="C1186">
            <v>9030</v>
          </cell>
          <cell r="D1186" t="str">
            <v>Civil Engineer (Registered)</v>
          </cell>
          <cell r="E1186">
            <v>27</v>
          </cell>
          <cell r="F1186" t="str">
            <v>Garland</v>
          </cell>
          <cell r="G1186" t="str">
            <v>No Match</v>
          </cell>
          <cell r="H1186" t="str">
            <v>E</v>
          </cell>
          <cell r="I1186">
            <v>39139</v>
          </cell>
          <cell r="J1186" t="str">
            <v>Engineering Administrator</v>
          </cell>
          <cell r="M1186" t="str">
            <v>-</v>
          </cell>
          <cell r="N1186" t="str">
            <v>-</v>
          </cell>
          <cell r="O1186" t="str">
            <v>-</v>
          </cell>
        </row>
        <row r="1187">
          <cell r="A1187" t="str">
            <v>10-</v>
          </cell>
          <cell r="B1187">
            <v>10</v>
          </cell>
          <cell r="D1187" t="str">
            <v>Water Utility Operation Manager</v>
          </cell>
          <cell r="E1187">
            <v>125</v>
          </cell>
          <cell r="F1187" t="str">
            <v>Plano</v>
          </cell>
          <cell r="G1187" t="str">
            <v>No Match</v>
          </cell>
          <cell r="I1187">
            <v>39065</v>
          </cell>
          <cell r="K1187">
            <v>0</v>
          </cell>
          <cell r="M1187" t="str">
            <v>-</v>
          </cell>
          <cell r="N1187" t="str">
            <v>-</v>
          </cell>
          <cell r="O1187" t="str">
            <v>-</v>
          </cell>
          <cell r="P1187" t="str">
            <v>N</v>
          </cell>
        </row>
        <row r="1188">
          <cell r="A1188" t="str">
            <v>11-1830</v>
          </cell>
          <cell r="B1188">
            <v>11</v>
          </cell>
          <cell r="C1188">
            <v>1830</v>
          </cell>
          <cell r="D1188" t="str">
            <v>GIS Technician</v>
          </cell>
          <cell r="E1188" t="str">
            <v>10A</v>
          </cell>
          <cell r="F1188" t="str">
            <v>Richardson</v>
          </cell>
          <cell r="G1188" t="str">
            <v>no match</v>
          </cell>
          <cell r="I1188">
            <v>39125</v>
          </cell>
          <cell r="M1188" t="str">
            <v>-</v>
          </cell>
          <cell r="N1188" t="str">
            <v>-</v>
          </cell>
          <cell r="O1188" t="str">
            <v>-</v>
          </cell>
          <cell r="P1188" t="str">
            <v>N</v>
          </cell>
        </row>
        <row r="1189">
          <cell r="A1189" t="str">
            <v>12-1030</v>
          </cell>
          <cell r="B1189">
            <v>12</v>
          </cell>
          <cell r="C1189">
            <v>1030</v>
          </cell>
          <cell r="D1189" t="str">
            <v>Assistant City Manager</v>
          </cell>
          <cell r="E1189">
            <v>1</v>
          </cell>
          <cell r="F1189" t="str">
            <v>Garland</v>
          </cell>
          <cell r="G1189" t="str">
            <v>No Match</v>
          </cell>
          <cell r="H1189" t="str">
            <v>E</v>
          </cell>
          <cell r="I1189">
            <v>39139</v>
          </cell>
          <cell r="J1189" t="str">
            <v>City Manager</v>
          </cell>
          <cell r="M1189" t="str">
            <v>-</v>
          </cell>
          <cell r="N1189" t="str">
            <v>-</v>
          </cell>
          <cell r="O1189" t="str">
            <v>-</v>
          </cell>
        </row>
        <row r="1190">
          <cell r="A1190" t="str">
            <v>12-1740</v>
          </cell>
          <cell r="B1190">
            <v>12</v>
          </cell>
          <cell r="C1190">
            <v>1740</v>
          </cell>
          <cell r="D1190" t="str">
            <v>PC Support Analyst</v>
          </cell>
          <cell r="E1190">
            <v>145</v>
          </cell>
          <cell r="F1190" t="str">
            <v>Garland</v>
          </cell>
          <cell r="G1190" t="str">
            <v>No Match</v>
          </cell>
          <cell r="H1190" t="str">
            <v>N</v>
          </cell>
          <cell r="I1190">
            <v>39139</v>
          </cell>
          <cell r="M1190" t="str">
            <v>-</v>
          </cell>
          <cell r="N1190" t="str">
            <v>-</v>
          </cell>
          <cell r="O1190" t="str">
            <v>-</v>
          </cell>
        </row>
        <row r="1191">
          <cell r="A1191" t="str">
            <v>15-1475</v>
          </cell>
          <cell r="B1191">
            <v>15</v>
          </cell>
          <cell r="C1191">
            <v>1475</v>
          </cell>
          <cell r="D1191" t="str">
            <v>Purchasing Agent</v>
          </cell>
          <cell r="E1191">
            <v>41</v>
          </cell>
          <cell r="F1191" t="str">
            <v>Mesquite</v>
          </cell>
          <cell r="G1191" t="str">
            <v>No Match</v>
          </cell>
          <cell r="I1191">
            <v>39155</v>
          </cell>
          <cell r="J1191" t="str">
            <v>Purchasing Agent</v>
          </cell>
          <cell r="M1191" t="str">
            <v>-</v>
          </cell>
          <cell r="N1191" t="str">
            <v>-</v>
          </cell>
          <cell r="O1191" t="str">
            <v>-</v>
          </cell>
        </row>
        <row r="1192">
          <cell r="A1192" t="str">
            <v>15-1710</v>
          </cell>
          <cell r="B1192">
            <v>15</v>
          </cell>
          <cell r="C1192">
            <v>1710</v>
          </cell>
          <cell r="D1192" t="str">
            <v>Director of Data Processing</v>
          </cell>
          <cell r="E1192">
            <v>5</v>
          </cell>
          <cell r="F1192" t="str">
            <v>Mesquite</v>
          </cell>
          <cell r="G1192" t="str">
            <v>No Match</v>
          </cell>
          <cell r="I1192">
            <v>39155</v>
          </cell>
          <cell r="J1192" t="str">
            <v>Director of Data Processing</v>
          </cell>
          <cell r="M1192" t="str">
            <v>-</v>
          </cell>
          <cell r="N1192" t="str">
            <v>-</v>
          </cell>
          <cell r="O1192" t="str">
            <v>-</v>
          </cell>
        </row>
        <row r="1193">
          <cell r="A1193" t="str">
            <v>15-1781</v>
          </cell>
          <cell r="B1193">
            <v>15</v>
          </cell>
          <cell r="C1193">
            <v>1781</v>
          </cell>
          <cell r="D1193" t="str">
            <v>Webmaster</v>
          </cell>
          <cell r="E1193">
            <v>28</v>
          </cell>
          <cell r="F1193" t="str">
            <v>Mesquite</v>
          </cell>
          <cell r="G1193" t="str">
            <v>No Match</v>
          </cell>
          <cell r="I1193">
            <v>39155</v>
          </cell>
          <cell r="J1193" t="str">
            <v>Webmaster</v>
          </cell>
          <cell r="M1193" t="str">
            <v>-</v>
          </cell>
          <cell r="N1193" t="str">
            <v>-</v>
          </cell>
          <cell r="O1193" t="str">
            <v>-</v>
          </cell>
        </row>
        <row r="1194">
          <cell r="A1194" t="str">
            <v>15-6135</v>
          </cell>
          <cell r="B1194">
            <v>15</v>
          </cell>
          <cell r="C1194">
            <v>6135</v>
          </cell>
          <cell r="D1194" t="str">
            <v>Clerk (Entry)</v>
          </cell>
          <cell r="E1194">
            <v>54</v>
          </cell>
          <cell r="F1194" t="str">
            <v>Mesquite</v>
          </cell>
          <cell r="G1194" t="str">
            <v>No Match</v>
          </cell>
          <cell r="I1194">
            <v>39155</v>
          </cell>
          <cell r="J1194" t="str">
            <v>Clerk (Entry)</v>
          </cell>
          <cell r="M1194" t="str">
            <v>-</v>
          </cell>
          <cell r="N1194" t="str">
            <v>-</v>
          </cell>
          <cell r="O1194" t="str">
            <v>-</v>
          </cell>
        </row>
        <row r="1195">
          <cell r="A1195" t="str">
            <v>15-2010</v>
          </cell>
          <cell r="B1195">
            <v>15</v>
          </cell>
          <cell r="C1195">
            <v>2010</v>
          </cell>
          <cell r="D1195" t="str">
            <v>Director of Parks and Recreation</v>
          </cell>
          <cell r="E1195">
            <v>8</v>
          </cell>
          <cell r="F1195" t="str">
            <v>Mesquite</v>
          </cell>
          <cell r="G1195" t="str">
            <v>Director of Parks and Recreation</v>
          </cell>
          <cell r="H1195" t="str">
            <v>E</v>
          </cell>
          <cell r="I1195">
            <v>39224</v>
          </cell>
          <cell r="J1195" t="str">
            <v>Assistant City Manager</v>
          </cell>
          <cell r="K1195">
            <v>1</v>
          </cell>
          <cell r="L1195">
            <v>9278</v>
          </cell>
          <cell r="M1195">
            <v>9278</v>
          </cell>
          <cell r="N1195">
            <v>9278</v>
          </cell>
          <cell r="O1195">
            <v>9278</v>
          </cell>
          <cell r="P1195" t="str">
            <v>N</v>
          </cell>
          <cell r="Q1195">
            <v>6000</v>
          </cell>
        </row>
        <row r="1196">
          <cell r="A1196" t="str">
            <v>15-2210</v>
          </cell>
          <cell r="B1196">
            <v>15</v>
          </cell>
          <cell r="C1196">
            <v>2210</v>
          </cell>
          <cell r="D1196" t="str">
            <v>Field Operations Supervisor</v>
          </cell>
          <cell r="E1196">
            <v>84</v>
          </cell>
          <cell r="F1196" t="str">
            <v>Mesquite</v>
          </cell>
          <cell r="G1196" t="str">
            <v>No Match</v>
          </cell>
          <cell r="I1196">
            <v>39155</v>
          </cell>
          <cell r="M1196" t="str">
            <v>-</v>
          </cell>
          <cell r="N1196" t="str">
            <v>-</v>
          </cell>
          <cell r="O1196" t="str">
            <v>-</v>
          </cell>
        </row>
        <row r="1197">
          <cell r="A1197" t="str">
            <v>15-2250</v>
          </cell>
          <cell r="B1197">
            <v>15</v>
          </cell>
          <cell r="C1197">
            <v>2250</v>
          </cell>
          <cell r="D1197" t="str">
            <v>Laborer/General Maintenance Worker</v>
          </cell>
          <cell r="E1197">
            <v>75</v>
          </cell>
          <cell r="F1197" t="str">
            <v>Mesquite</v>
          </cell>
          <cell r="G1197" t="str">
            <v>No Match</v>
          </cell>
          <cell r="I1197">
            <v>39155</v>
          </cell>
          <cell r="J1197" t="str">
            <v>Laborer/General Maintenance Worker</v>
          </cell>
          <cell r="M1197" t="str">
            <v>-</v>
          </cell>
          <cell r="N1197" t="str">
            <v>-</v>
          </cell>
          <cell r="O1197" t="str">
            <v>-</v>
          </cell>
        </row>
        <row r="1198">
          <cell r="A1198" t="str">
            <v>15-2460</v>
          </cell>
          <cell r="B1198">
            <v>15</v>
          </cell>
          <cell r="C1198">
            <v>2460</v>
          </cell>
          <cell r="D1198" t="str">
            <v>Children's Librarian</v>
          </cell>
          <cell r="E1198">
            <v>26</v>
          </cell>
          <cell r="F1198" t="str">
            <v>Mesquite</v>
          </cell>
          <cell r="G1198" t="str">
            <v>No Match</v>
          </cell>
          <cell r="I1198">
            <v>39155</v>
          </cell>
          <cell r="J1198" t="str">
            <v>Children's Librarian</v>
          </cell>
          <cell r="M1198" t="str">
            <v>-</v>
          </cell>
          <cell r="N1198" t="str">
            <v>-</v>
          </cell>
          <cell r="O1198" t="str">
            <v>-</v>
          </cell>
        </row>
        <row r="1199">
          <cell r="A1199" t="str">
            <v>15-3030</v>
          </cell>
          <cell r="B1199">
            <v>15</v>
          </cell>
          <cell r="C1199">
            <v>3030</v>
          </cell>
          <cell r="D1199" t="str">
            <v>Fire Deputy Chief</v>
          </cell>
          <cell r="E1199">
            <v>114</v>
          </cell>
          <cell r="F1199" t="str">
            <v>Mesquite</v>
          </cell>
          <cell r="G1199" t="str">
            <v>No Match</v>
          </cell>
          <cell r="I1199">
            <v>39155</v>
          </cell>
          <cell r="M1199" t="str">
            <v>-</v>
          </cell>
          <cell r="N1199" t="str">
            <v>-</v>
          </cell>
          <cell r="O1199" t="str">
            <v>-</v>
          </cell>
        </row>
        <row r="1200">
          <cell r="A1200" t="str">
            <v>15-2320</v>
          </cell>
          <cell r="B1200">
            <v>15</v>
          </cell>
          <cell r="C1200">
            <v>2320</v>
          </cell>
          <cell r="D1200" t="str">
            <v>Building Maintenance Superintendent</v>
          </cell>
          <cell r="E1200">
            <v>21</v>
          </cell>
          <cell r="F1200" t="str">
            <v>Mesquite</v>
          </cell>
          <cell r="G1200" t="str">
            <v>No Match</v>
          </cell>
          <cell r="I1200">
            <v>39155</v>
          </cell>
          <cell r="J1200" t="str">
            <v>Building Maintenance Superintendent</v>
          </cell>
          <cell r="M1200" t="str">
            <v>-</v>
          </cell>
          <cell r="N1200" t="str">
            <v>-</v>
          </cell>
          <cell r="O1200" t="str">
            <v>-</v>
          </cell>
        </row>
        <row r="1201">
          <cell r="A1201" t="str">
            <v>15-6022</v>
          </cell>
          <cell r="B1201">
            <v>15</v>
          </cell>
          <cell r="C1201">
            <v>6022</v>
          </cell>
          <cell r="D1201" t="str">
            <v>Traffic &amp; Transportation Director</v>
          </cell>
          <cell r="E1201">
            <v>128</v>
          </cell>
          <cell r="F1201" t="str">
            <v>Mesquite</v>
          </cell>
          <cell r="G1201" t="str">
            <v>No Match</v>
          </cell>
          <cell r="I1201">
            <v>39155</v>
          </cell>
          <cell r="M1201" t="str">
            <v>-</v>
          </cell>
          <cell r="N1201" t="str">
            <v>-</v>
          </cell>
          <cell r="O1201" t="str">
            <v>-</v>
          </cell>
        </row>
        <row r="1202">
          <cell r="A1202" t="str">
            <v>15-8005</v>
          </cell>
          <cell r="B1202">
            <v>15</v>
          </cell>
          <cell r="C1202">
            <v>8005</v>
          </cell>
          <cell r="D1202" t="str">
            <v>Director of Planning</v>
          </cell>
          <cell r="E1202">
            <v>10</v>
          </cell>
          <cell r="F1202" t="str">
            <v>Mesquite</v>
          </cell>
          <cell r="G1202" t="str">
            <v>No Match</v>
          </cell>
          <cell r="I1202">
            <v>39155</v>
          </cell>
          <cell r="J1202" t="str">
            <v>Director of Planning</v>
          </cell>
          <cell r="M1202" t="str">
            <v>-</v>
          </cell>
          <cell r="N1202" t="str">
            <v>-</v>
          </cell>
          <cell r="O1202" t="str">
            <v>-</v>
          </cell>
        </row>
        <row r="1203">
          <cell r="A1203" t="str">
            <v>7-1415</v>
          </cell>
          <cell r="B1203">
            <v>7</v>
          </cell>
          <cell r="C1203">
            <v>1415</v>
          </cell>
          <cell r="D1203" t="str">
            <v>Budget Analyst</v>
          </cell>
          <cell r="E1203">
            <v>19</v>
          </cell>
          <cell r="F1203" t="str">
            <v>Irving</v>
          </cell>
          <cell r="G1203" t="str">
            <v>no match (Budget Analyst)</v>
          </cell>
          <cell r="I1203">
            <v>39157</v>
          </cell>
          <cell r="M1203" t="str">
            <v>-</v>
          </cell>
          <cell r="N1203" t="str">
            <v>-</v>
          </cell>
          <cell r="O1203" t="str">
            <v>-</v>
          </cell>
        </row>
        <row r="1204">
          <cell r="A1204" t="str">
            <v>7-1430</v>
          </cell>
          <cell r="B1204">
            <v>7</v>
          </cell>
          <cell r="C1204">
            <v>1430</v>
          </cell>
          <cell r="D1204" t="str">
            <v>Accountant</v>
          </cell>
          <cell r="E1204">
            <v>16</v>
          </cell>
          <cell r="F1204" t="str">
            <v>Irving</v>
          </cell>
          <cell r="G1204" t="str">
            <v>No match</v>
          </cell>
          <cell r="I1204">
            <v>39104</v>
          </cell>
          <cell r="M1204" t="str">
            <v>-</v>
          </cell>
          <cell r="N1204" t="str">
            <v>-</v>
          </cell>
          <cell r="O1204" t="str">
            <v>-</v>
          </cell>
        </row>
        <row r="1205">
          <cell r="A1205" t="str">
            <v>7-1830</v>
          </cell>
          <cell r="B1205">
            <v>7</v>
          </cell>
          <cell r="C1205">
            <v>1830</v>
          </cell>
          <cell r="D1205" t="str">
            <v>GIS Technician</v>
          </cell>
          <cell r="E1205" t="str">
            <v>10A</v>
          </cell>
          <cell r="F1205" t="str">
            <v>Irving</v>
          </cell>
          <cell r="G1205" t="str">
            <v>no match (GIS Technician)</v>
          </cell>
          <cell r="I1205">
            <v>39157</v>
          </cell>
          <cell r="M1205" t="str">
            <v>-</v>
          </cell>
          <cell r="N1205" t="str">
            <v>-</v>
          </cell>
          <cell r="O1205" t="str">
            <v>-</v>
          </cell>
        </row>
        <row r="1206">
          <cell r="A1206" t="str">
            <v>9-1415</v>
          </cell>
          <cell r="B1206">
            <v>9</v>
          </cell>
          <cell r="C1206">
            <v>1415</v>
          </cell>
          <cell r="D1206" t="str">
            <v>Budget Analyst</v>
          </cell>
          <cell r="E1206">
            <v>19</v>
          </cell>
          <cell r="F1206" t="str">
            <v>McKinney</v>
          </cell>
          <cell r="G1206" t="str">
            <v>no match</v>
          </cell>
          <cell r="I1206">
            <v>39141</v>
          </cell>
          <cell r="M1206" t="str">
            <v>-</v>
          </cell>
          <cell r="N1206" t="str">
            <v>-</v>
          </cell>
          <cell r="O1206" t="str">
            <v>-</v>
          </cell>
        </row>
        <row r="1207">
          <cell r="A1207" t="e">
            <v>#N/A</v>
          </cell>
          <cell r="B1207">
            <v>15</v>
          </cell>
          <cell r="C1207" t="e">
            <v>#N/A</v>
          </cell>
          <cell r="D1207" t="str">
            <v>Human Resource Manager</v>
          </cell>
          <cell r="E1207">
            <v>37</v>
          </cell>
          <cell r="F1207" t="str">
            <v>Mesquite</v>
          </cell>
          <cell r="G1207" t="str">
            <v>Manager of Human Resources</v>
          </cell>
          <cell r="H1207" t="str">
            <v>E</v>
          </cell>
          <cell r="I1207">
            <v>39177</v>
          </cell>
          <cell r="J1207" t="str">
            <v>Director of Human Resources</v>
          </cell>
          <cell r="K1207">
            <v>0</v>
          </cell>
          <cell r="L1207">
            <v>0</v>
          </cell>
          <cell r="M1207" t="str">
            <v>-</v>
          </cell>
          <cell r="N1207" t="str">
            <v>-</v>
          </cell>
          <cell r="O1207" t="str">
            <v>-</v>
          </cell>
          <cell r="P1207" t="str">
            <v>NO</v>
          </cell>
        </row>
        <row r="1208">
          <cell r="A1208" t="e">
            <v>#N/A</v>
          </cell>
          <cell r="B1208">
            <v>15</v>
          </cell>
          <cell r="C1208" t="e">
            <v>#N/A</v>
          </cell>
          <cell r="D1208" t="str">
            <v>Municipal Court Judge</v>
          </cell>
          <cell r="E1208">
            <v>14</v>
          </cell>
          <cell r="F1208" t="str">
            <v>Mesquite</v>
          </cell>
          <cell r="G1208" t="str">
            <v>Municipal Court Judge</v>
          </cell>
          <cell r="H1208" t="str">
            <v>E</v>
          </cell>
          <cell r="I1208">
            <v>39224</v>
          </cell>
          <cell r="J1208" t="str">
            <v>City Council</v>
          </cell>
          <cell r="K1208">
            <v>1</v>
          </cell>
          <cell r="L1208">
            <v>9000</v>
          </cell>
          <cell r="M1208">
            <v>9000</v>
          </cell>
          <cell r="N1208">
            <v>9000</v>
          </cell>
          <cell r="O1208">
            <v>9000</v>
          </cell>
          <cell r="P1208" t="str">
            <v>N</v>
          </cell>
          <cell r="Q1208">
            <v>6000</v>
          </cell>
        </row>
        <row r="1209">
          <cell r="A1209" t="e">
            <v>#N/A</v>
          </cell>
          <cell r="B1209">
            <v>2</v>
          </cell>
          <cell r="C1209" t="e">
            <v>#N/A</v>
          </cell>
          <cell r="D1209" t="str">
            <v>Cashier</v>
          </cell>
          <cell r="E1209">
            <v>53</v>
          </cell>
          <cell r="F1209" t="str">
            <v>Arlington</v>
          </cell>
          <cell r="G1209" t="str">
            <v>No Match</v>
          </cell>
          <cell r="I1209">
            <v>39195</v>
          </cell>
          <cell r="M1209" t="str">
            <v>-</v>
          </cell>
          <cell r="N1209" t="str">
            <v>-</v>
          </cell>
          <cell r="O1209" t="str">
            <v>-</v>
          </cell>
        </row>
        <row r="1210">
          <cell r="A1210" t="e">
            <v>#N/A</v>
          </cell>
          <cell r="B1210">
            <v>2</v>
          </cell>
          <cell r="C1210" t="e">
            <v>#N/A</v>
          </cell>
          <cell r="D1210" t="str">
            <v>Chief Park Planner</v>
          </cell>
          <cell r="E1210">
            <v>23</v>
          </cell>
          <cell r="F1210" t="str">
            <v>Arlington</v>
          </cell>
          <cell r="G1210" t="str">
            <v>No Match</v>
          </cell>
          <cell r="I1210">
            <v>39195</v>
          </cell>
          <cell r="M1210" t="str">
            <v>-</v>
          </cell>
          <cell r="N1210" t="str">
            <v>-</v>
          </cell>
          <cell r="O1210" t="str">
            <v>-</v>
          </cell>
        </row>
        <row r="1211">
          <cell r="A1211" t="e">
            <v>#N/A</v>
          </cell>
          <cell r="B1211">
            <v>2</v>
          </cell>
          <cell r="C1211" t="e">
            <v>#N/A</v>
          </cell>
          <cell r="D1211" t="str">
            <v>Computer Operator</v>
          </cell>
          <cell r="E1211">
            <v>67</v>
          </cell>
          <cell r="F1211" t="str">
            <v>Arlington</v>
          </cell>
          <cell r="G1211" t="str">
            <v>No Match</v>
          </cell>
          <cell r="I1211">
            <v>39195</v>
          </cell>
          <cell r="M1211" t="str">
            <v>-</v>
          </cell>
          <cell r="N1211" t="str">
            <v>-</v>
          </cell>
          <cell r="O1211" t="str">
            <v>-</v>
          </cell>
        </row>
        <row r="1212">
          <cell r="A1212" t="e">
            <v>#N/A</v>
          </cell>
          <cell r="B1212">
            <v>2</v>
          </cell>
          <cell r="C1212" t="e">
            <v>#N/A</v>
          </cell>
          <cell r="D1212" t="str">
            <v>Data Entry Operator (Entry)</v>
          </cell>
          <cell r="E1212">
            <v>57</v>
          </cell>
          <cell r="F1212" t="str">
            <v>Arlington</v>
          </cell>
          <cell r="G1212" t="str">
            <v>No Match</v>
          </cell>
          <cell r="I1212">
            <v>39195</v>
          </cell>
          <cell r="M1212" t="str">
            <v>-</v>
          </cell>
          <cell r="N1212" t="str">
            <v>-</v>
          </cell>
          <cell r="O1212" t="str">
            <v>-</v>
          </cell>
        </row>
        <row r="1213">
          <cell r="A1213" t="e">
            <v>#N/A</v>
          </cell>
          <cell r="B1213">
            <v>2</v>
          </cell>
          <cell r="C1213" t="e">
            <v>#N/A</v>
          </cell>
          <cell r="D1213" t="str">
            <v>Deputy City Marshal</v>
          </cell>
          <cell r="E1213">
            <v>157</v>
          </cell>
          <cell r="F1213" t="str">
            <v>Arlington</v>
          </cell>
          <cell r="G1213" t="str">
            <v>No Match</v>
          </cell>
          <cell r="I1213">
            <v>39195</v>
          </cell>
          <cell r="M1213" t="str">
            <v>-</v>
          </cell>
          <cell r="N1213" t="str">
            <v>-</v>
          </cell>
          <cell r="O1213" t="str">
            <v>-</v>
          </cell>
        </row>
        <row r="1214">
          <cell r="A1214" t="e">
            <v>#N/A</v>
          </cell>
          <cell r="B1214">
            <v>2</v>
          </cell>
          <cell r="C1214" t="e">
            <v>#N/A</v>
          </cell>
          <cell r="D1214" t="str">
            <v>Drafter</v>
          </cell>
          <cell r="E1214">
            <v>70</v>
          </cell>
          <cell r="F1214" t="str">
            <v>Arlington</v>
          </cell>
          <cell r="G1214" t="str">
            <v>No Match</v>
          </cell>
          <cell r="I1214">
            <v>39195</v>
          </cell>
          <cell r="M1214" t="str">
            <v>-</v>
          </cell>
          <cell r="N1214" t="str">
            <v>-</v>
          </cell>
          <cell r="O1214" t="str">
            <v>-</v>
          </cell>
        </row>
        <row r="1215">
          <cell r="A1215" t="e">
            <v>#N/A</v>
          </cell>
          <cell r="B1215">
            <v>2</v>
          </cell>
          <cell r="C1215" t="e">
            <v>#N/A</v>
          </cell>
          <cell r="D1215" t="str">
            <v>Environmental Health Manager</v>
          </cell>
          <cell r="E1215">
            <v>30</v>
          </cell>
          <cell r="F1215" t="str">
            <v>Arlington</v>
          </cell>
          <cell r="G1215" t="str">
            <v>No Match</v>
          </cell>
          <cell r="I1215">
            <v>39195</v>
          </cell>
          <cell r="M1215" t="str">
            <v>-</v>
          </cell>
          <cell r="N1215" t="str">
            <v>-</v>
          </cell>
          <cell r="O1215" t="str">
            <v>-</v>
          </cell>
        </row>
        <row r="1216">
          <cell r="A1216" t="e">
            <v>#N/A</v>
          </cell>
          <cell r="B1216">
            <v>2</v>
          </cell>
          <cell r="C1216" t="e">
            <v>#N/A</v>
          </cell>
          <cell r="D1216" t="str">
            <v>Executive Secretary</v>
          </cell>
          <cell r="E1216">
            <v>89</v>
          </cell>
          <cell r="F1216" t="str">
            <v>Arlington</v>
          </cell>
          <cell r="G1216" t="str">
            <v>No Match</v>
          </cell>
          <cell r="I1216">
            <v>39195</v>
          </cell>
          <cell r="M1216" t="str">
            <v>-</v>
          </cell>
          <cell r="N1216" t="str">
            <v>-</v>
          </cell>
          <cell r="O1216" t="str">
            <v>-</v>
          </cell>
        </row>
        <row r="1217">
          <cell r="A1217" t="e">
            <v>#N/A</v>
          </cell>
          <cell r="B1217">
            <v>2</v>
          </cell>
          <cell r="C1217" t="e">
            <v>#N/A</v>
          </cell>
          <cell r="D1217" t="str">
            <v>Fire Recruit</v>
          </cell>
          <cell r="E1217">
            <v>108</v>
          </cell>
          <cell r="F1217" t="str">
            <v>Arlington</v>
          </cell>
          <cell r="G1217" t="str">
            <v>No Match</v>
          </cell>
          <cell r="I1217">
            <v>39195</v>
          </cell>
          <cell r="M1217" t="str">
            <v>-</v>
          </cell>
          <cell r="N1217" t="str">
            <v>-</v>
          </cell>
          <cell r="O1217" t="str">
            <v>-</v>
          </cell>
        </row>
        <row r="1218">
          <cell r="A1218" t="e">
            <v>#N/A</v>
          </cell>
          <cell r="B1218">
            <v>2</v>
          </cell>
          <cell r="C1218" t="e">
            <v>#N/A</v>
          </cell>
          <cell r="D1218" t="str">
            <v>Ground Control Worker</v>
          </cell>
          <cell r="E1218">
            <v>162</v>
          </cell>
          <cell r="F1218" t="str">
            <v>Arlington</v>
          </cell>
          <cell r="G1218" t="str">
            <v>No Match</v>
          </cell>
          <cell r="I1218">
            <v>39195</v>
          </cell>
          <cell r="M1218" t="str">
            <v>-</v>
          </cell>
          <cell r="N1218" t="str">
            <v>-</v>
          </cell>
          <cell r="O1218" t="str">
            <v>-</v>
          </cell>
        </row>
        <row r="1219">
          <cell r="A1219" t="e">
            <v>#N/A</v>
          </cell>
          <cell r="B1219">
            <v>2</v>
          </cell>
          <cell r="C1219" t="e">
            <v>#N/A</v>
          </cell>
          <cell r="D1219" t="str">
            <v>Inspections Director</v>
          </cell>
          <cell r="E1219">
            <v>91</v>
          </cell>
          <cell r="F1219" t="str">
            <v>Arlington</v>
          </cell>
          <cell r="G1219" t="str">
            <v>No Match</v>
          </cell>
          <cell r="I1219">
            <v>39195</v>
          </cell>
          <cell r="M1219" t="str">
            <v>-</v>
          </cell>
          <cell r="N1219" t="str">
            <v>-</v>
          </cell>
          <cell r="O1219" t="str">
            <v>-</v>
          </cell>
        </row>
        <row r="1220">
          <cell r="A1220" t="e">
            <v>#N/A</v>
          </cell>
          <cell r="B1220">
            <v>2</v>
          </cell>
          <cell r="C1220" t="e">
            <v>#N/A</v>
          </cell>
          <cell r="D1220" t="str">
            <v>IT Communications Technician</v>
          </cell>
          <cell r="E1220">
            <v>136</v>
          </cell>
          <cell r="F1220" t="str">
            <v>Arlington</v>
          </cell>
          <cell r="G1220" t="str">
            <v>No Match</v>
          </cell>
          <cell r="I1220">
            <v>39195</v>
          </cell>
          <cell r="M1220" t="str">
            <v>-</v>
          </cell>
          <cell r="N1220" t="str">
            <v>-</v>
          </cell>
          <cell r="O1220" t="str">
            <v>-</v>
          </cell>
        </row>
        <row r="1221">
          <cell r="A1221" t="e">
            <v>#N/A</v>
          </cell>
          <cell r="B1221">
            <v>2</v>
          </cell>
          <cell r="C1221" t="e">
            <v>#N/A</v>
          </cell>
          <cell r="D1221" t="str">
            <v>LAN Administrator</v>
          </cell>
          <cell r="E1221" t="str">
            <v>9A</v>
          </cell>
          <cell r="F1221" t="str">
            <v>Arlington</v>
          </cell>
          <cell r="G1221" t="str">
            <v>No Match</v>
          </cell>
          <cell r="I1221">
            <v>39195</v>
          </cell>
          <cell r="M1221" t="str">
            <v>-</v>
          </cell>
          <cell r="N1221" t="str">
            <v>-</v>
          </cell>
          <cell r="O1221" t="str">
            <v>-</v>
          </cell>
        </row>
        <row r="1222">
          <cell r="A1222" t="e">
            <v>#N/A</v>
          </cell>
          <cell r="B1222">
            <v>2</v>
          </cell>
          <cell r="C1222" t="e">
            <v>#N/A</v>
          </cell>
          <cell r="D1222" t="str">
            <v>Park Equipment Operator</v>
          </cell>
          <cell r="E1222">
            <v>96</v>
          </cell>
          <cell r="F1222" t="str">
            <v>Arlington</v>
          </cell>
          <cell r="G1222" t="str">
            <v>No Match</v>
          </cell>
          <cell r="I1222">
            <v>39195</v>
          </cell>
          <cell r="M1222" t="str">
            <v>-</v>
          </cell>
          <cell r="N1222" t="str">
            <v>-</v>
          </cell>
          <cell r="O1222" t="str">
            <v>-</v>
          </cell>
        </row>
        <row r="1223">
          <cell r="A1223" t="e">
            <v>#N/A</v>
          </cell>
          <cell r="B1223">
            <v>2</v>
          </cell>
          <cell r="C1223" t="e">
            <v>#N/A</v>
          </cell>
          <cell r="D1223" t="str">
            <v>Park Maintenance Mechanic</v>
          </cell>
          <cell r="E1223">
            <v>122</v>
          </cell>
          <cell r="F1223" t="str">
            <v>Arlington</v>
          </cell>
          <cell r="G1223" t="str">
            <v>No Match</v>
          </cell>
          <cell r="I1223">
            <v>39195</v>
          </cell>
          <cell r="M1223" t="str">
            <v>-</v>
          </cell>
          <cell r="N1223" t="str">
            <v>-</v>
          </cell>
          <cell r="O1223" t="str">
            <v>-</v>
          </cell>
        </row>
        <row r="1224">
          <cell r="A1224" t="e">
            <v>#N/A</v>
          </cell>
          <cell r="B1224">
            <v>2</v>
          </cell>
          <cell r="C1224" t="e">
            <v>#N/A</v>
          </cell>
          <cell r="D1224" t="str">
            <v>Park Maintenance Worker - Journey Level</v>
          </cell>
          <cell r="E1224">
            <v>127</v>
          </cell>
          <cell r="F1224" t="str">
            <v>Arlington</v>
          </cell>
          <cell r="G1224" t="str">
            <v>No Match</v>
          </cell>
          <cell r="I1224">
            <v>39195</v>
          </cell>
          <cell r="M1224" t="str">
            <v>-</v>
          </cell>
          <cell r="N1224" t="str">
            <v>-</v>
          </cell>
          <cell r="O1224" t="str">
            <v>-</v>
          </cell>
        </row>
        <row r="1225">
          <cell r="A1225" t="e">
            <v>#N/A</v>
          </cell>
          <cell r="B1225">
            <v>2</v>
          </cell>
          <cell r="C1225" t="e">
            <v>#N/A</v>
          </cell>
          <cell r="D1225" t="str">
            <v>PBX Operator</v>
          </cell>
          <cell r="E1225">
            <v>60</v>
          </cell>
          <cell r="F1225" t="str">
            <v>Arlington</v>
          </cell>
          <cell r="G1225" t="str">
            <v>No Match</v>
          </cell>
          <cell r="I1225">
            <v>39195</v>
          </cell>
          <cell r="M1225" t="str">
            <v>-</v>
          </cell>
          <cell r="N1225" t="str">
            <v>-</v>
          </cell>
          <cell r="O1225" t="str">
            <v>-</v>
          </cell>
        </row>
        <row r="1226">
          <cell r="A1226" t="e">
            <v>#N/A</v>
          </cell>
          <cell r="B1226">
            <v>2</v>
          </cell>
          <cell r="C1226" t="e">
            <v>#N/A</v>
          </cell>
          <cell r="D1226" t="str">
            <v>Police Recruit</v>
          </cell>
          <cell r="E1226">
            <v>100</v>
          </cell>
          <cell r="F1226" t="str">
            <v>Arlington</v>
          </cell>
          <cell r="G1226" t="str">
            <v>No Match</v>
          </cell>
          <cell r="I1226">
            <v>39195</v>
          </cell>
          <cell r="M1226" t="str">
            <v>-</v>
          </cell>
          <cell r="N1226" t="str">
            <v>-</v>
          </cell>
          <cell r="O1226" t="str">
            <v>-</v>
          </cell>
        </row>
        <row r="1227">
          <cell r="A1227" t="e">
            <v>#N/A</v>
          </cell>
          <cell r="B1227">
            <v>2</v>
          </cell>
          <cell r="C1227" t="e">
            <v>#N/A</v>
          </cell>
          <cell r="D1227" t="str">
            <v>Print/Mail Shop Supervisor</v>
          </cell>
          <cell r="E1227">
            <v>39</v>
          </cell>
          <cell r="F1227" t="str">
            <v>Arlington</v>
          </cell>
          <cell r="G1227" t="str">
            <v>No Match</v>
          </cell>
          <cell r="I1227">
            <v>39195</v>
          </cell>
          <cell r="M1227" t="str">
            <v>-</v>
          </cell>
          <cell r="N1227" t="str">
            <v>-</v>
          </cell>
          <cell r="O1227" t="str">
            <v>-</v>
          </cell>
        </row>
        <row r="1228">
          <cell r="A1228" t="e">
            <v>#N/A</v>
          </cell>
          <cell r="B1228">
            <v>2</v>
          </cell>
          <cell r="C1228" t="e">
            <v>#N/A</v>
          </cell>
          <cell r="D1228" t="str">
            <v>Sanitation Superintendent</v>
          </cell>
          <cell r="E1228">
            <v>46</v>
          </cell>
          <cell r="F1228" t="str">
            <v>Arlington</v>
          </cell>
          <cell r="G1228" t="str">
            <v>No Match</v>
          </cell>
          <cell r="I1228">
            <v>39195</v>
          </cell>
          <cell r="M1228" t="str">
            <v>-</v>
          </cell>
          <cell r="N1228" t="str">
            <v>-</v>
          </cell>
          <cell r="O1228" t="str">
            <v>-</v>
          </cell>
        </row>
        <row r="1229">
          <cell r="A1229" t="e">
            <v>#N/A</v>
          </cell>
          <cell r="B1229">
            <v>2</v>
          </cell>
          <cell r="C1229" t="e">
            <v>#N/A</v>
          </cell>
          <cell r="D1229" t="str">
            <v>Sanitation Worker</v>
          </cell>
          <cell r="E1229">
            <v>81</v>
          </cell>
          <cell r="F1229" t="str">
            <v>Arlington</v>
          </cell>
          <cell r="G1229" t="str">
            <v>No Match</v>
          </cell>
          <cell r="I1229">
            <v>39195</v>
          </cell>
          <cell r="M1229" t="str">
            <v>-</v>
          </cell>
          <cell r="N1229" t="str">
            <v>-</v>
          </cell>
          <cell r="O1229" t="str">
            <v>-</v>
          </cell>
        </row>
        <row r="1230">
          <cell r="A1230" t="e">
            <v>#N/A</v>
          </cell>
          <cell r="B1230">
            <v>2</v>
          </cell>
          <cell r="C1230" t="e">
            <v>#N/A</v>
          </cell>
          <cell r="D1230" t="str">
            <v>Senior Custodian</v>
          </cell>
          <cell r="E1230">
            <v>163</v>
          </cell>
          <cell r="F1230" t="str">
            <v>Arlington</v>
          </cell>
          <cell r="G1230" t="str">
            <v>No Match</v>
          </cell>
          <cell r="I1230">
            <v>39195</v>
          </cell>
          <cell r="M1230" t="str">
            <v>-</v>
          </cell>
          <cell r="N1230" t="str">
            <v>-</v>
          </cell>
          <cell r="O1230" t="str">
            <v>-</v>
          </cell>
        </row>
        <row r="1231">
          <cell r="A1231" t="e">
            <v>#N/A</v>
          </cell>
          <cell r="B1231">
            <v>2</v>
          </cell>
          <cell r="C1231" t="e">
            <v>#N/A</v>
          </cell>
          <cell r="D1231" t="str">
            <v>Senior Vehicle Mechanic</v>
          </cell>
          <cell r="E1231">
            <v>97</v>
          </cell>
          <cell r="F1231" t="str">
            <v>Arlington</v>
          </cell>
          <cell r="G1231" t="str">
            <v>No Match</v>
          </cell>
          <cell r="I1231">
            <v>39195</v>
          </cell>
          <cell r="M1231" t="str">
            <v>-</v>
          </cell>
          <cell r="N1231" t="str">
            <v>-</v>
          </cell>
          <cell r="O1231" t="str">
            <v>-</v>
          </cell>
        </row>
        <row r="1232">
          <cell r="A1232" t="e">
            <v>#N/A</v>
          </cell>
          <cell r="B1232">
            <v>2</v>
          </cell>
          <cell r="C1232" t="e">
            <v>#N/A</v>
          </cell>
          <cell r="D1232" t="str">
            <v>Service Attendant - Vehicles</v>
          </cell>
          <cell r="E1232">
            <v>153</v>
          </cell>
          <cell r="F1232" t="str">
            <v>Arlington</v>
          </cell>
          <cell r="G1232" t="str">
            <v>No Match</v>
          </cell>
          <cell r="I1232">
            <v>39195</v>
          </cell>
          <cell r="M1232" t="str">
            <v>-</v>
          </cell>
          <cell r="N1232" t="str">
            <v>-</v>
          </cell>
          <cell r="O1232" t="str">
            <v>-</v>
          </cell>
        </row>
        <row r="1233">
          <cell r="A1233" t="e">
            <v>#N/A</v>
          </cell>
          <cell r="B1233">
            <v>2</v>
          </cell>
          <cell r="C1233" t="e">
            <v>#N/A</v>
          </cell>
          <cell r="D1233" t="str">
            <v>Solid Waste Supervisor</v>
          </cell>
          <cell r="E1233">
            <v>140</v>
          </cell>
          <cell r="F1233" t="str">
            <v>Arlington</v>
          </cell>
          <cell r="G1233" t="str">
            <v>No Match</v>
          </cell>
          <cell r="I1233">
            <v>39195</v>
          </cell>
          <cell r="M1233" t="str">
            <v>-</v>
          </cell>
          <cell r="N1233" t="str">
            <v>-</v>
          </cell>
          <cell r="O1233" t="str">
            <v>-</v>
          </cell>
        </row>
        <row r="1234">
          <cell r="A1234" t="e">
            <v>#N/A</v>
          </cell>
          <cell r="B1234">
            <v>2</v>
          </cell>
          <cell r="C1234" t="e">
            <v>#N/A</v>
          </cell>
          <cell r="D1234" t="str">
            <v>Utility Service Clerk</v>
          </cell>
          <cell r="E1234">
            <v>146</v>
          </cell>
          <cell r="F1234" t="str">
            <v>Arlington</v>
          </cell>
          <cell r="G1234" t="str">
            <v>No Match</v>
          </cell>
          <cell r="I1234">
            <v>39195</v>
          </cell>
          <cell r="M1234" t="str">
            <v>-</v>
          </cell>
          <cell r="N1234" t="str">
            <v>-</v>
          </cell>
          <cell r="O1234" t="str">
            <v>-</v>
          </cell>
        </row>
        <row r="1235">
          <cell r="A1235" t="e">
            <v>#N/A</v>
          </cell>
          <cell r="B1235">
            <v>2</v>
          </cell>
          <cell r="C1235" t="e">
            <v>#N/A</v>
          </cell>
          <cell r="D1235" t="str">
            <v>Water Production Supervisor</v>
          </cell>
          <cell r="E1235">
            <v>147</v>
          </cell>
          <cell r="F1235" t="str">
            <v>Arlington</v>
          </cell>
          <cell r="G1235" t="str">
            <v>No Match</v>
          </cell>
          <cell r="I1235">
            <v>39195</v>
          </cell>
          <cell r="M1235" t="str">
            <v>-</v>
          </cell>
          <cell r="N1235" t="str">
            <v>-</v>
          </cell>
          <cell r="O1235" t="str">
            <v>-</v>
          </cell>
        </row>
        <row r="1236">
          <cell r="A1236" t="e">
            <v>#N/A</v>
          </cell>
          <cell r="B1236">
            <v>3</v>
          </cell>
          <cell r="C1236" t="e">
            <v>#N/A</v>
          </cell>
          <cell r="D1236" t="str">
            <v>Ground Control Worker</v>
          </cell>
          <cell r="E1236">
            <v>162</v>
          </cell>
          <cell r="F1236" t="str">
            <v>Carrollton</v>
          </cell>
          <cell r="G1236" t="str">
            <v>No Match</v>
          </cell>
          <cell r="H1236" t="str">
            <v>NE</v>
          </cell>
          <cell r="I1236">
            <v>39196</v>
          </cell>
          <cell r="M1236" t="str">
            <v>-</v>
          </cell>
          <cell r="N1236" t="str">
            <v>-</v>
          </cell>
          <cell r="O1236" t="str">
            <v>-</v>
          </cell>
        </row>
        <row r="1237">
          <cell r="A1237" t="e">
            <v>#N/A</v>
          </cell>
          <cell r="B1237">
            <v>3</v>
          </cell>
          <cell r="C1237" t="e">
            <v>#N/A</v>
          </cell>
          <cell r="D1237" t="str">
            <v>Landscape Architect</v>
          </cell>
          <cell r="E1237">
            <v>165</v>
          </cell>
          <cell r="F1237" t="str">
            <v>Carrollton</v>
          </cell>
          <cell r="G1237" t="str">
            <v>No Match</v>
          </cell>
          <cell r="I1237">
            <v>39196</v>
          </cell>
          <cell r="M1237" t="str">
            <v>-</v>
          </cell>
          <cell r="N1237" t="str">
            <v>-</v>
          </cell>
          <cell r="O1237" t="str">
            <v>-</v>
          </cell>
        </row>
        <row r="1238">
          <cell r="A1238" t="e">
            <v>#N/A</v>
          </cell>
          <cell r="B1238">
            <v>3</v>
          </cell>
          <cell r="C1238" t="e">
            <v>#N/A</v>
          </cell>
          <cell r="D1238" t="str">
            <v>Senior Custodian</v>
          </cell>
          <cell r="E1238">
            <v>163</v>
          </cell>
          <cell r="F1238" t="str">
            <v>Carrollton</v>
          </cell>
          <cell r="G1238" t="str">
            <v>No Match</v>
          </cell>
          <cell r="I1238">
            <v>39196</v>
          </cell>
          <cell r="M1238" t="str">
            <v>-</v>
          </cell>
          <cell r="N1238" t="str">
            <v>-</v>
          </cell>
          <cell r="O1238" t="str">
            <v>-</v>
          </cell>
        </row>
        <row r="1239">
          <cell r="A1239" t="e">
            <v>#N/A</v>
          </cell>
          <cell r="B1239">
            <v>3</v>
          </cell>
          <cell r="C1239" t="e">
            <v>#N/A</v>
          </cell>
          <cell r="D1239" t="str">
            <v>Senior Housing Inspector</v>
          </cell>
          <cell r="E1239">
            <v>159</v>
          </cell>
          <cell r="F1239" t="str">
            <v>Carrollton</v>
          </cell>
          <cell r="G1239" t="str">
            <v>No Match</v>
          </cell>
          <cell r="I1239">
            <v>39196</v>
          </cell>
          <cell r="M1239" t="str">
            <v>-</v>
          </cell>
          <cell r="N1239" t="str">
            <v>-</v>
          </cell>
          <cell r="O1239" t="str">
            <v>-</v>
          </cell>
        </row>
        <row r="1240">
          <cell r="A1240" t="e">
            <v>#N/A</v>
          </cell>
          <cell r="B1240">
            <v>3</v>
          </cell>
          <cell r="C1240" t="e">
            <v>#N/A</v>
          </cell>
          <cell r="D1240" t="str">
            <v>Senior HVAC Mechanic</v>
          </cell>
          <cell r="E1240">
            <v>164</v>
          </cell>
          <cell r="F1240" t="str">
            <v>Carrollton</v>
          </cell>
          <cell r="G1240" t="str">
            <v>No Match</v>
          </cell>
          <cell r="I1240">
            <v>39196</v>
          </cell>
          <cell r="M1240" t="str">
            <v>-</v>
          </cell>
          <cell r="N1240" t="str">
            <v>-</v>
          </cell>
          <cell r="O1240" t="str">
            <v>-</v>
          </cell>
        </row>
        <row r="1241">
          <cell r="A1241" t="e">
            <v>#N/A</v>
          </cell>
          <cell r="B1241">
            <v>3</v>
          </cell>
          <cell r="C1241" t="e">
            <v>#N/A</v>
          </cell>
          <cell r="D1241" t="str">
            <v>Victim Assistance Specialist</v>
          </cell>
          <cell r="E1241">
            <v>160</v>
          </cell>
          <cell r="F1241" t="str">
            <v>Carrollton</v>
          </cell>
          <cell r="G1241" t="str">
            <v>No Match</v>
          </cell>
          <cell r="H1241" t="str">
            <v>E</v>
          </cell>
          <cell r="I1241">
            <v>39196</v>
          </cell>
          <cell r="M1241" t="str">
            <v>-</v>
          </cell>
          <cell r="N1241" t="str">
            <v>-</v>
          </cell>
          <cell r="O1241" t="str">
            <v>-</v>
          </cell>
        </row>
        <row r="1242">
          <cell r="A1242" t="e">
            <v>#N/A</v>
          </cell>
          <cell r="B1242">
            <v>12</v>
          </cell>
          <cell r="C1242" t="e">
            <v>#N/A</v>
          </cell>
          <cell r="D1242" t="str">
            <v>Account Clerk</v>
          </cell>
          <cell r="E1242">
            <v>51</v>
          </cell>
          <cell r="F1242" t="str">
            <v>Garland</v>
          </cell>
          <cell r="G1242" t="str">
            <v>No Match</v>
          </cell>
          <cell r="H1242" t="str">
            <v>N</v>
          </cell>
          <cell r="I1242">
            <v>39139</v>
          </cell>
          <cell r="J1242" t="str">
            <v>Various</v>
          </cell>
          <cell r="M1242" t="str">
            <v>-</v>
          </cell>
          <cell r="N1242" t="str">
            <v>-</v>
          </cell>
          <cell r="O1242" t="str">
            <v>-</v>
          </cell>
        </row>
        <row r="1243">
          <cell r="A1243" t="e">
            <v>#N/A</v>
          </cell>
          <cell r="B1243">
            <v>12</v>
          </cell>
          <cell r="C1243" t="e">
            <v>#N/A</v>
          </cell>
          <cell r="D1243" t="str">
            <v>Data Entry Operator (Entry)</v>
          </cell>
          <cell r="E1243">
            <v>57</v>
          </cell>
          <cell r="F1243" t="str">
            <v>Garland</v>
          </cell>
          <cell r="G1243" t="str">
            <v>No Match</v>
          </cell>
          <cell r="I1243">
            <v>39139</v>
          </cell>
          <cell r="M1243" t="str">
            <v>-</v>
          </cell>
          <cell r="N1243" t="str">
            <v>-</v>
          </cell>
          <cell r="O1243" t="str">
            <v>-</v>
          </cell>
        </row>
        <row r="1244">
          <cell r="A1244" t="e">
            <v>#N/A</v>
          </cell>
          <cell r="B1244">
            <v>12</v>
          </cell>
          <cell r="C1244" t="e">
            <v>#N/A</v>
          </cell>
          <cell r="D1244" t="str">
            <v>Director of Court Services</v>
          </cell>
          <cell r="E1244">
            <v>4</v>
          </cell>
          <cell r="F1244" t="str">
            <v>Garland</v>
          </cell>
          <cell r="G1244" t="str">
            <v>No Match</v>
          </cell>
          <cell r="H1244" t="str">
            <v>E</v>
          </cell>
          <cell r="I1244">
            <v>39139</v>
          </cell>
          <cell r="J1244" t="str">
            <v>Assistant City Manager</v>
          </cell>
          <cell r="M1244" t="str">
            <v>-</v>
          </cell>
          <cell r="N1244" t="str">
            <v>-</v>
          </cell>
          <cell r="O1244" t="str">
            <v>-</v>
          </cell>
        </row>
        <row r="1245">
          <cell r="A1245" t="e">
            <v>#N/A</v>
          </cell>
          <cell r="B1245">
            <v>12</v>
          </cell>
          <cell r="C1245" t="e">
            <v>#N/A</v>
          </cell>
          <cell r="D1245" t="str">
            <v>Drafter</v>
          </cell>
          <cell r="E1245">
            <v>70</v>
          </cell>
          <cell r="F1245" t="str">
            <v>Garland</v>
          </cell>
          <cell r="G1245" t="str">
            <v>No Match</v>
          </cell>
          <cell r="I1245">
            <v>39139</v>
          </cell>
          <cell r="M1245" t="str">
            <v>-</v>
          </cell>
          <cell r="N1245" t="str">
            <v>-</v>
          </cell>
          <cell r="O1245" t="str">
            <v>-</v>
          </cell>
        </row>
        <row r="1246">
          <cell r="A1246" t="e">
            <v>#N/A</v>
          </cell>
          <cell r="B1246">
            <v>12</v>
          </cell>
          <cell r="C1246" t="e">
            <v>#N/A</v>
          </cell>
          <cell r="D1246" t="str">
            <v>GIS Specialist - Technical Level</v>
          </cell>
          <cell r="E1246">
            <v>131</v>
          </cell>
          <cell r="F1246" t="str">
            <v>Garland</v>
          </cell>
          <cell r="G1246" t="str">
            <v>No Match</v>
          </cell>
          <cell r="I1246">
            <v>39139</v>
          </cell>
          <cell r="M1246" t="str">
            <v>-</v>
          </cell>
          <cell r="N1246" t="str">
            <v>-</v>
          </cell>
          <cell r="O1246" t="str">
            <v>-</v>
          </cell>
        </row>
        <row r="1247">
          <cell r="A1247" t="e">
            <v>#N/A</v>
          </cell>
          <cell r="B1247">
            <v>12</v>
          </cell>
          <cell r="C1247" t="e">
            <v>#N/A</v>
          </cell>
          <cell r="D1247" t="str">
            <v>Ground Control Worker</v>
          </cell>
          <cell r="E1247">
            <v>162</v>
          </cell>
          <cell r="F1247" t="str">
            <v>Garland</v>
          </cell>
          <cell r="G1247" t="str">
            <v>No Match</v>
          </cell>
          <cell r="I1247">
            <v>39139</v>
          </cell>
          <cell r="M1247" t="str">
            <v>-</v>
          </cell>
          <cell r="N1247" t="str">
            <v>-</v>
          </cell>
          <cell r="O1247" t="str">
            <v>-</v>
          </cell>
        </row>
        <row r="1248">
          <cell r="A1248" t="e">
            <v>#N/A</v>
          </cell>
          <cell r="B1248">
            <v>12</v>
          </cell>
          <cell r="C1248" t="e">
            <v>#N/A</v>
          </cell>
          <cell r="D1248" t="str">
            <v>Inspections Director</v>
          </cell>
          <cell r="E1248">
            <v>91</v>
          </cell>
          <cell r="F1248" t="str">
            <v>Garland</v>
          </cell>
          <cell r="G1248" t="str">
            <v>No Match</v>
          </cell>
          <cell r="I1248">
            <v>39139</v>
          </cell>
          <cell r="M1248" t="str">
            <v>-</v>
          </cell>
          <cell r="N1248" t="str">
            <v>-</v>
          </cell>
          <cell r="O1248" t="str">
            <v>-</v>
          </cell>
        </row>
        <row r="1249">
          <cell r="A1249" t="e">
            <v>#N/A</v>
          </cell>
          <cell r="B1249">
            <v>12</v>
          </cell>
          <cell r="C1249" t="e">
            <v>#N/A</v>
          </cell>
          <cell r="D1249" t="str">
            <v>Maintenance Worker II</v>
          </cell>
          <cell r="E1249">
            <v>118</v>
          </cell>
          <cell r="F1249" t="str">
            <v>Garland</v>
          </cell>
          <cell r="G1249" t="str">
            <v>No Match</v>
          </cell>
          <cell r="I1249">
            <v>39139</v>
          </cell>
          <cell r="M1249" t="str">
            <v>-</v>
          </cell>
          <cell r="N1249" t="str">
            <v>-</v>
          </cell>
          <cell r="O1249" t="str">
            <v>-</v>
          </cell>
        </row>
        <row r="1250">
          <cell r="A1250" t="e">
            <v>#N/A</v>
          </cell>
          <cell r="B1250">
            <v>12</v>
          </cell>
          <cell r="C1250" t="e">
            <v>#N/A</v>
          </cell>
          <cell r="D1250" t="str">
            <v>Park Equipment Mechanic</v>
          </cell>
          <cell r="E1250">
            <v>95</v>
          </cell>
          <cell r="F1250" t="str">
            <v>Garland</v>
          </cell>
          <cell r="G1250" t="str">
            <v>No Match</v>
          </cell>
          <cell r="I1250">
            <v>39139</v>
          </cell>
          <cell r="M1250" t="str">
            <v>-</v>
          </cell>
          <cell r="N1250" t="str">
            <v>-</v>
          </cell>
          <cell r="O1250" t="str">
            <v>-</v>
          </cell>
        </row>
        <row r="1251">
          <cell r="A1251" t="e">
            <v>#N/A</v>
          </cell>
          <cell r="B1251">
            <v>12</v>
          </cell>
          <cell r="C1251" t="e">
            <v>#N/A</v>
          </cell>
          <cell r="D1251" t="str">
            <v>Park Maintenance Mechanic</v>
          </cell>
          <cell r="E1251">
            <v>122</v>
          </cell>
          <cell r="F1251" t="str">
            <v>Garland</v>
          </cell>
          <cell r="G1251" t="str">
            <v>No Match</v>
          </cell>
          <cell r="I1251">
            <v>39139</v>
          </cell>
          <cell r="M1251" t="str">
            <v>-</v>
          </cell>
          <cell r="N1251" t="str">
            <v>-</v>
          </cell>
          <cell r="O1251" t="str">
            <v>-</v>
          </cell>
        </row>
        <row r="1252">
          <cell r="A1252" t="e">
            <v>#N/A</v>
          </cell>
          <cell r="B1252">
            <v>12</v>
          </cell>
          <cell r="C1252" t="e">
            <v>#N/A</v>
          </cell>
          <cell r="D1252" t="str">
            <v>Park Maintenance Worker - Journey Level</v>
          </cell>
          <cell r="E1252">
            <v>127</v>
          </cell>
          <cell r="F1252" t="str">
            <v>Garland</v>
          </cell>
          <cell r="G1252" t="str">
            <v>No Match</v>
          </cell>
          <cell r="I1252">
            <v>39139</v>
          </cell>
          <cell r="M1252" t="str">
            <v>-</v>
          </cell>
          <cell r="N1252" t="str">
            <v>-</v>
          </cell>
          <cell r="O1252" t="str">
            <v>-</v>
          </cell>
        </row>
        <row r="1253">
          <cell r="A1253" t="e">
            <v>#N/A</v>
          </cell>
          <cell r="B1253">
            <v>12</v>
          </cell>
          <cell r="C1253" t="e">
            <v>#N/A</v>
          </cell>
          <cell r="D1253" t="str">
            <v>Payroll Specialist</v>
          </cell>
          <cell r="E1253">
            <v>92</v>
          </cell>
          <cell r="F1253" t="str">
            <v>Garland</v>
          </cell>
          <cell r="G1253" t="str">
            <v>No Match</v>
          </cell>
          <cell r="H1253" t="str">
            <v>N</v>
          </cell>
          <cell r="I1253">
            <v>39139</v>
          </cell>
          <cell r="J1253" t="str">
            <v>Sr Financial Analyst</v>
          </cell>
          <cell r="M1253" t="str">
            <v>-</v>
          </cell>
          <cell r="N1253" t="str">
            <v>-</v>
          </cell>
          <cell r="O1253" t="str">
            <v>-</v>
          </cell>
        </row>
        <row r="1254">
          <cell r="A1254" t="e">
            <v>#N/A</v>
          </cell>
          <cell r="B1254">
            <v>12</v>
          </cell>
          <cell r="C1254" t="e">
            <v>#N/A</v>
          </cell>
          <cell r="D1254" t="str">
            <v>Police Deputy Chief</v>
          </cell>
          <cell r="E1254">
            <v>105</v>
          </cell>
          <cell r="F1254" t="str">
            <v>Garland</v>
          </cell>
          <cell r="G1254" t="str">
            <v>No Match</v>
          </cell>
          <cell r="I1254">
            <v>39139</v>
          </cell>
          <cell r="M1254" t="str">
            <v>-</v>
          </cell>
          <cell r="N1254" t="str">
            <v>-</v>
          </cell>
          <cell r="O1254" t="str">
            <v>-</v>
          </cell>
        </row>
        <row r="1255">
          <cell r="A1255" t="e">
            <v>#N/A</v>
          </cell>
          <cell r="B1255">
            <v>12</v>
          </cell>
          <cell r="C1255" t="e">
            <v>#N/A</v>
          </cell>
          <cell r="D1255" t="str">
            <v>Print/Mail Shop Supervisor</v>
          </cell>
          <cell r="E1255">
            <v>39</v>
          </cell>
          <cell r="F1255" t="str">
            <v>Garland</v>
          </cell>
          <cell r="G1255" t="str">
            <v>No Match</v>
          </cell>
          <cell r="I1255">
            <v>39139</v>
          </cell>
          <cell r="M1255" t="str">
            <v>-</v>
          </cell>
          <cell r="N1255" t="str">
            <v>-</v>
          </cell>
          <cell r="O1255" t="str">
            <v>-</v>
          </cell>
        </row>
        <row r="1256">
          <cell r="A1256" t="e">
            <v>#N/A</v>
          </cell>
          <cell r="B1256">
            <v>12</v>
          </cell>
          <cell r="C1256" t="e">
            <v>#N/A</v>
          </cell>
          <cell r="D1256" t="str">
            <v>Reprographics Technician</v>
          </cell>
          <cell r="E1256">
            <v>152</v>
          </cell>
          <cell r="F1256" t="str">
            <v>Garland</v>
          </cell>
          <cell r="G1256" t="str">
            <v>No Match</v>
          </cell>
          <cell r="H1256" t="str">
            <v>N</v>
          </cell>
          <cell r="I1256">
            <v>39139</v>
          </cell>
          <cell r="J1256" t="str">
            <v>Community Relations Spec</v>
          </cell>
          <cell r="M1256" t="str">
            <v>-</v>
          </cell>
          <cell r="N1256" t="str">
            <v>-</v>
          </cell>
          <cell r="O1256" t="str">
            <v>-</v>
          </cell>
        </row>
        <row r="1257">
          <cell r="A1257" t="e">
            <v>#N/A</v>
          </cell>
          <cell r="B1257">
            <v>12</v>
          </cell>
          <cell r="C1257" t="e">
            <v>#N/A</v>
          </cell>
          <cell r="D1257" t="str">
            <v>Risk Manager</v>
          </cell>
          <cell r="E1257">
            <v>44</v>
          </cell>
          <cell r="F1257" t="str">
            <v>Garland</v>
          </cell>
          <cell r="G1257" t="str">
            <v>No Match</v>
          </cell>
          <cell r="H1257" t="str">
            <v>E</v>
          </cell>
          <cell r="I1257">
            <v>39139</v>
          </cell>
          <cell r="J1257" t="str">
            <v>Managing Director</v>
          </cell>
          <cell r="M1257" t="str">
            <v>-</v>
          </cell>
          <cell r="N1257" t="str">
            <v>-</v>
          </cell>
          <cell r="O1257" t="str">
            <v>-</v>
          </cell>
        </row>
        <row r="1258">
          <cell r="A1258" t="e">
            <v>#N/A</v>
          </cell>
          <cell r="B1258">
            <v>12</v>
          </cell>
          <cell r="C1258" t="e">
            <v>#N/A</v>
          </cell>
          <cell r="D1258" t="str">
            <v>Sanitation Superintendent</v>
          </cell>
          <cell r="E1258">
            <v>46</v>
          </cell>
          <cell r="F1258" t="str">
            <v>Garland</v>
          </cell>
          <cell r="G1258" t="str">
            <v>No Match</v>
          </cell>
          <cell r="H1258" t="str">
            <v>E</v>
          </cell>
          <cell r="I1258">
            <v>39139</v>
          </cell>
          <cell r="J1258" t="str">
            <v>Municipal Services Director</v>
          </cell>
          <cell r="M1258" t="str">
            <v>-</v>
          </cell>
          <cell r="N1258" t="str">
            <v>-</v>
          </cell>
          <cell r="O1258" t="str">
            <v>-</v>
          </cell>
        </row>
        <row r="1259">
          <cell r="A1259" t="e">
            <v>#N/A</v>
          </cell>
          <cell r="B1259">
            <v>12</v>
          </cell>
          <cell r="C1259" t="e">
            <v>#N/A</v>
          </cell>
          <cell r="D1259" t="str">
            <v>Sanitation Worker</v>
          </cell>
          <cell r="E1259">
            <v>81</v>
          </cell>
          <cell r="F1259" t="str">
            <v>Garland</v>
          </cell>
          <cell r="G1259" t="str">
            <v>No Match</v>
          </cell>
          <cell r="I1259">
            <v>39139</v>
          </cell>
          <cell r="M1259" t="str">
            <v>-</v>
          </cell>
          <cell r="N1259" t="str">
            <v>-</v>
          </cell>
          <cell r="O1259" t="str">
            <v>-</v>
          </cell>
        </row>
        <row r="1260">
          <cell r="A1260" t="e">
            <v>#N/A</v>
          </cell>
          <cell r="B1260">
            <v>12</v>
          </cell>
          <cell r="C1260" t="e">
            <v>#N/A</v>
          </cell>
          <cell r="D1260" t="str">
            <v>Senior Housing Inspector</v>
          </cell>
          <cell r="E1260">
            <v>159</v>
          </cell>
          <cell r="F1260" t="str">
            <v>Garland</v>
          </cell>
          <cell r="G1260" t="str">
            <v>No Match</v>
          </cell>
          <cell r="H1260" t="str">
            <v>N</v>
          </cell>
          <cell r="I1260">
            <v>39139</v>
          </cell>
          <cell r="M1260" t="str">
            <v>-</v>
          </cell>
          <cell r="N1260" t="str">
            <v>-</v>
          </cell>
          <cell r="O1260" t="str">
            <v>-</v>
          </cell>
        </row>
        <row r="1261">
          <cell r="A1261" t="e">
            <v>#N/A</v>
          </cell>
          <cell r="B1261">
            <v>12</v>
          </cell>
          <cell r="C1261" t="e">
            <v>#N/A</v>
          </cell>
          <cell r="D1261" t="str">
            <v>Service Attendant - Vehicles</v>
          </cell>
          <cell r="E1261">
            <v>153</v>
          </cell>
          <cell r="F1261" t="str">
            <v>Garland</v>
          </cell>
          <cell r="G1261" t="str">
            <v>No Match</v>
          </cell>
          <cell r="I1261">
            <v>39139</v>
          </cell>
          <cell r="M1261" t="str">
            <v>-</v>
          </cell>
          <cell r="N1261" t="str">
            <v>-</v>
          </cell>
          <cell r="O1261" t="str">
            <v>-</v>
          </cell>
        </row>
        <row r="1262">
          <cell r="A1262" t="e">
            <v>#N/A</v>
          </cell>
          <cell r="B1262">
            <v>12</v>
          </cell>
          <cell r="C1262" t="e">
            <v>#N/A</v>
          </cell>
          <cell r="D1262" t="str">
            <v>Utility Service Clerk</v>
          </cell>
          <cell r="E1262">
            <v>146</v>
          </cell>
          <cell r="F1262" t="str">
            <v>Garland</v>
          </cell>
          <cell r="G1262" t="str">
            <v>No Match</v>
          </cell>
          <cell r="H1262" t="str">
            <v>N</v>
          </cell>
          <cell r="I1262">
            <v>39139</v>
          </cell>
          <cell r="J1262" t="str">
            <v>Sr Customer Srvc Rep</v>
          </cell>
          <cell r="M1262" t="str">
            <v>-</v>
          </cell>
          <cell r="N1262" t="str">
            <v>-</v>
          </cell>
          <cell r="O1262" t="str">
            <v>-</v>
          </cell>
        </row>
        <row r="1263">
          <cell r="A1263" t="e">
            <v>#N/A</v>
          </cell>
          <cell r="B1263">
            <v>12</v>
          </cell>
          <cell r="C1263" t="e">
            <v>#N/A</v>
          </cell>
          <cell r="D1263" t="str">
            <v>Victim Assistance Specialist</v>
          </cell>
          <cell r="E1263">
            <v>160</v>
          </cell>
          <cell r="F1263" t="str">
            <v>Garland</v>
          </cell>
          <cell r="G1263" t="str">
            <v>No Match</v>
          </cell>
          <cell r="H1263" t="str">
            <v>E</v>
          </cell>
          <cell r="I1263">
            <v>39139</v>
          </cell>
          <cell r="M1263" t="str">
            <v>-</v>
          </cell>
          <cell r="N1263" t="str">
            <v>-</v>
          </cell>
          <cell r="O1263" t="str">
            <v>-</v>
          </cell>
        </row>
        <row r="1264">
          <cell r="A1264" t="e">
            <v>#N/A</v>
          </cell>
          <cell r="B1264">
            <v>12</v>
          </cell>
          <cell r="C1264" t="e">
            <v>#N/A</v>
          </cell>
          <cell r="D1264" t="str">
            <v>Water Production Supervisor</v>
          </cell>
          <cell r="E1264">
            <v>147</v>
          </cell>
          <cell r="F1264" t="str">
            <v>Garland</v>
          </cell>
          <cell r="G1264" t="str">
            <v>No Match</v>
          </cell>
          <cell r="H1264" t="str">
            <v>N</v>
          </cell>
          <cell r="I1264">
            <v>39139</v>
          </cell>
          <cell r="J1264" t="str">
            <v>Program Manager</v>
          </cell>
          <cell r="M1264" t="str">
            <v>-</v>
          </cell>
          <cell r="N1264" t="str">
            <v>-</v>
          </cell>
          <cell r="O1264" t="str">
            <v>-</v>
          </cell>
        </row>
        <row r="1265">
          <cell r="A1265" t="e">
            <v>#N/A</v>
          </cell>
          <cell r="B1265">
            <v>12</v>
          </cell>
          <cell r="C1265" t="e">
            <v>#N/A</v>
          </cell>
          <cell r="D1265" t="str">
            <v>Water Systems Technician II</v>
          </cell>
          <cell r="E1265">
            <v>129</v>
          </cell>
          <cell r="F1265" t="str">
            <v>Garland</v>
          </cell>
          <cell r="G1265" t="str">
            <v>No Match</v>
          </cell>
          <cell r="H1265" t="str">
            <v>N</v>
          </cell>
          <cell r="I1265">
            <v>39139</v>
          </cell>
          <cell r="J1265" t="str">
            <v>Various</v>
          </cell>
          <cell r="M1265" t="str">
            <v>-</v>
          </cell>
          <cell r="N1265" t="str">
            <v>-</v>
          </cell>
          <cell r="O1265" t="str">
            <v>-</v>
          </cell>
        </row>
        <row r="1266">
          <cell r="A1266" t="e">
            <v>#N/A</v>
          </cell>
          <cell r="B1266">
            <v>9</v>
          </cell>
          <cell r="C1266" t="e">
            <v>#N/A</v>
          </cell>
          <cell r="D1266" t="str">
            <v>Cashier</v>
          </cell>
          <cell r="E1266">
            <v>53</v>
          </cell>
          <cell r="F1266" t="str">
            <v>McKinney</v>
          </cell>
          <cell r="G1266" t="str">
            <v>no match</v>
          </cell>
          <cell r="I1266">
            <v>39141</v>
          </cell>
          <cell r="M1266" t="str">
            <v>-</v>
          </cell>
          <cell r="N1266" t="str">
            <v>-</v>
          </cell>
          <cell r="O1266" t="str">
            <v>-</v>
          </cell>
        </row>
        <row r="1267">
          <cell r="A1267" t="e">
            <v>#N/A</v>
          </cell>
          <cell r="B1267">
            <v>9</v>
          </cell>
          <cell r="C1267" t="e">
            <v>#N/A</v>
          </cell>
          <cell r="D1267" t="str">
            <v>Concrete Finisher</v>
          </cell>
          <cell r="E1267">
            <v>154</v>
          </cell>
          <cell r="F1267" t="str">
            <v>McKinney</v>
          </cell>
          <cell r="G1267" t="str">
            <v>no match</v>
          </cell>
          <cell r="I1267">
            <v>39141</v>
          </cell>
          <cell r="M1267" t="str">
            <v>-</v>
          </cell>
          <cell r="N1267" t="str">
            <v>-</v>
          </cell>
          <cell r="O1267" t="str">
            <v>-</v>
          </cell>
        </row>
        <row r="1268">
          <cell r="A1268" t="e">
            <v>#N/A</v>
          </cell>
          <cell r="B1268">
            <v>9</v>
          </cell>
          <cell r="C1268" t="e">
            <v>#N/A</v>
          </cell>
          <cell r="D1268" t="str">
            <v>Director of Utilities</v>
          </cell>
          <cell r="E1268">
            <v>12</v>
          </cell>
          <cell r="F1268" t="str">
            <v>McKinney</v>
          </cell>
          <cell r="G1268" t="str">
            <v>NO MATCH</v>
          </cell>
          <cell r="I1268">
            <v>39141</v>
          </cell>
          <cell r="M1268" t="str">
            <v>-</v>
          </cell>
          <cell r="N1268" t="str">
            <v>-</v>
          </cell>
          <cell r="O1268" t="str">
            <v>-</v>
          </cell>
        </row>
        <row r="1269">
          <cell r="A1269" t="e">
            <v>#N/A</v>
          </cell>
          <cell r="B1269">
            <v>9</v>
          </cell>
          <cell r="C1269" t="e">
            <v>#N/A</v>
          </cell>
          <cell r="D1269" t="str">
            <v>Electrician (Journey)</v>
          </cell>
          <cell r="E1269">
            <v>71</v>
          </cell>
          <cell r="F1269" t="str">
            <v>McKinney</v>
          </cell>
          <cell r="G1269" t="str">
            <v>no match</v>
          </cell>
          <cell r="I1269">
            <v>39141</v>
          </cell>
          <cell r="M1269" t="str">
            <v>-</v>
          </cell>
          <cell r="N1269" t="str">
            <v>-</v>
          </cell>
          <cell r="O1269" t="str">
            <v>-</v>
          </cell>
        </row>
        <row r="1270">
          <cell r="A1270" t="e">
            <v>#N/A</v>
          </cell>
          <cell r="B1270">
            <v>9</v>
          </cell>
          <cell r="C1270" t="e">
            <v>#N/A</v>
          </cell>
          <cell r="D1270" t="str">
            <v>Fleet Maintenance Manager</v>
          </cell>
          <cell r="E1270">
            <v>86</v>
          </cell>
          <cell r="F1270" t="str">
            <v>McKinney</v>
          </cell>
          <cell r="G1270" t="str">
            <v>no match</v>
          </cell>
          <cell r="I1270">
            <v>39141</v>
          </cell>
          <cell r="M1270" t="str">
            <v>-</v>
          </cell>
          <cell r="N1270" t="str">
            <v>-</v>
          </cell>
          <cell r="O1270" t="str">
            <v>-</v>
          </cell>
        </row>
        <row r="1271">
          <cell r="A1271" t="e">
            <v>#N/A</v>
          </cell>
          <cell r="B1271">
            <v>9</v>
          </cell>
          <cell r="C1271" t="e">
            <v>#N/A</v>
          </cell>
          <cell r="D1271" t="str">
            <v>Housing Assistant</v>
          </cell>
          <cell r="E1271">
            <v>135</v>
          </cell>
          <cell r="F1271" t="str">
            <v>McKinney</v>
          </cell>
          <cell r="G1271" t="str">
            <v>no match</v>
          </cell>
          <cell r="I1271">
            <v>39141</v>
          </cell>
          <cell r="M1271" t="str">
            <v>-</v>
          </cell>
          <cell r="N1271" t="str">
            <v>-</v>
          </cell>
          <cell r="O1271" t="str">
            <v>-</v>
          </cell>
        </row>
        <row r="1272">
          <cell r="A1272" t="e">
            <v>#N/A</v>
          </cell>
          <cell r="B1272">
            <v>9</v>
          </cell>
          <cell r="C1272" t="e">
            <v>#N/A</v>
          </cell>
          <cell r="D1272" t="str">
            <v>IT Communications Technician</v>
          </cell>
          <cell r="E1272">
            <v>136</v>
          </cell>
          <cell r="F1272" t="str">
            <v>McKinney</v>
          </cell>
          <cell r="G1272" t="str">
            <v>no match</v>
          </cell>
          <cell r="I1272">
            <v>39141</v>
          </cell>
          <cell r="M1272" t="str">
            <v>-</v>
          </cell>
          <cell r="N1272" t="str">
            <v>-</v>
          </cell>
          <cell r="O1272" t="str">
            <v>-</v>
          </cell>
        </row>
        <row r="1273">
          <cell r="A1273" t="e">
            <v>#N/A</v>
          </cell>
          <cell r="B1273">
            <v>9</v>
          </cell>
          <cell r="C1273" t="e">
            <v>#N/A</v>
          </cell>
          <cell r="D1273" t="str">
            <v>LAN Administrator</v>
          </cell>
          <cell r="E1273" t="str">
            <v>9A</v>
          </cell>
          <cell r="F1273" t="str">
            <v>McKinney</v>
          </cell>
          <cell r="G1273" t="str">
            <v>no match</v>
          </cell>
          <cell r="I1273">
            <v>39141</v>
          </cell>
          <cell r="M1273" t="str">
            <v>-</v>
          </cell>
          <cell r="N1273" t="str">
            <v>-</v>
          </cell>
          <cell r="O1273" t="str">
            <v>-</v>
          </cell>
        </row>
        <row r="1274">
          <cell r="A1274" t="e">
            <v>#N/A</v>
          </cell>
          <cell r="B1274">
            <v>9</v>
          </cell>
          <cell r="C1274" t="e">
            <v>#N/A</v>
          </cell>
          <cell r="D1274" t="str">
            <v>Landscape Architect</v>
          </cell>
          <cell r="E1274">
            <v>165</v>
          </cell>
          <cell r="F1274" t="str">
            <v>McKinney</v>
          </cell>
          <cell r="G1274" t="str">
            <v>no match</v>
          </cell>
          <cell r="I1274">
            <v>39141</v>
          </cell>
          <cell r="M1274" t="str">
            <v>-</v>
          </cell>
          <cell r="N1274" t="str">
            <v>-</v>
          </cell>
          <cell r="O1274" t="str">
            <v>-</v>
          </cell>
        </row>
        <row r="1275">
          <cell r="A1275" t="e">
            <v>#N/A</v>
          </cell>
          <cell r="B1275">
            <v>9</v>
          </cell>
          <cell r="C1275" t="e">
            <v>#N/A</v>
          </cell>
          <cell r="D1275" t="str">
            <v>Meter Services Worker</v>
          </cell>
          <cell r="E1275">
            <v>79</v>
          </cell>
          <cell r="F1275" t="str">
            <v>McKinney</v>
          </cell>
          <cell r="G1275" t="str">
            <v>no match</v>
          </cell>
          <cell r="I1275">
            <v>39141</v>
          </cell>
          <cell r="M1275" t="str">
            <v>-</v>
          </cell>
          <cell r="N1275" t="str">
            <v>-</v>
          </cell>
          <cell r="O1275" t="str">
            <v>-</v>
          </cell>
        </row>
        <row r="1276">
          <cell r="A1276" t="e">
            <v>#N/A</v>
          </cell>
          <cell r="B1276">
            <v>9</v>
          </cell>
          <cell r="C1276" t="e">
            <v>#N/A</v>
          </cell>
          <cell r="D1276" t="str">
            <v>Park Equipment Mechanic</v>
          </cell>
          <cell r="E1276">
            <v>95</v>
          </cell>
          <cell r="F1276" t="str">
            <v>McKinney</v>
          </cell>
          <cell r="G1276" t="str">
            <v>no match</v>
          </cell>
          <cell r="I1276">
            <v>39141</v>
          </cell>
          <cell r="M1276" t="str">
            <v>-</v>
          </cell>
          <cell r="N1276" t="str">
            <v>-</v>
          </cell>
          <cell r="O1276" t="str">
            <v>-</v>
          </cell>
        </row>
        <row r="1277">
          <cell r="A1277" t="e">
            <v>#N/A</v>
          </cell>
          <cell r="B1277">
            <v>9</v>
          </cell>
          <cell r="C1277" t="e">
            <v>#N/A</v>
          </cell>
          <cell r="D1277" t="str">
            <v>Park Maintenance Mechanic</v>
          </cell>
          <cell r="E1277">
            <v>122</v>
          </cell>
          <cell r="F1277" t="str">
            <v>McKinney</v>
          </cell>
          <cell r="G1277" t="str">
            <v>no match</v>
          </cell>
          <cell r="I1277">
            <v>38840</v>
          </cell>
          <cell r="M1277" t="str">
            <v>-</v>
          </cell>
          <cell r="N1277" t="str">
            <v>-</v>
          </cell>
          <cell r="O1277" t="str">
            <v>-</v>
          </cell>
        </row>
        <row r="1278">
          <cell r="A1278" t="e">
            <v>#N/A</v>
          </cell>
          <cell r="B1278">
            <v>9</v>
          </cell>
          <cell r="C1278" t="e">
            <v>#N/A</v>
          </cell>
          <cell r="D1278" t="str">
            <v>Program Education Specialist</v>
          </cell>
          <cell r="E1278">
            <v>155</v>
          </cell>
          <cell r="F1278" t="str">
            <v>McKinney</v>
          </cell>
          <cell r="G1278" t="str">
            <v>no match</v>
          </cell>
          <cell r="I1278">
            <v>39141</v>
          </cell>
          <cell r="M1278" t="str">
            <v>-</v>
          </cell>
          <cell r="N1278" t="str">
            <v>-</v>
          </cell>
          <cell r="O1278" t="str">
            <v>-</v>
          </cell>
        </row>
        <row r="1279">
          <cell r="A1279" t="e">
            <v>#N/A</v>
          </cell>
          <cell r="B1279">
            <v>9</v>
          </cell>
          <cell r="C1279" t="e">
            <v>#N/A</v>
          </cell>
          <cell r="D1279" t="str">
            <v>Sanitation Superintendent</v>
          </cell>
          <cell r="E1279">
            <v>46</v>
          </cell>
          <cell r="F1279" t="str">
            <v>McKinney</v>
          </cell>
          <cell r="G1279" t="str">
            <v>no match</v>
          </cell>
          <cell r="I1279">
            <v>39141</v>
          </cell>
          <cell r="M1279" t="str">
            <v>-</v>
          </cell>
          <cell r="N1279" t="str">
            <v>-</v>
          </cell>
          <cell r="O1279" t="str">
            <v>-</v>
          </cell>
        </row>
        <row r="1280">
          <cell r="A1280" t="e">
            <v>#N/A</v>
          </cell>
          <cell r="B1280">
            <v>9</v>
          </cell>
          <cell r="C1280" t="e">
            <v>#N/A</v>
          </cell>
          <cell r="D1280" t="str">
            <v>Senior HVAC Mechanic</v>
          </cell>
          <cell r="E1280">
            <v>164</v>
          </cell>
          <cell r="F1280" t="str">
            <v>McKinney</v>
          </cell>
          <cell r="G1280" t="str">
            <v>no match</v>
          </cell>
          <cell r="I1280">
            <v>39141</v>
          </cell>
          <cell r="M1280" t="str">
            <v>-</v>
          </cell>
          <cell r="N1280" t="str">
            <v>-</v>
          </cell>
          <cell r="O1280" t="str">
            <v>-</v>
          </cell>
        </row>
        <row r="1281">
          <cell r="A1281" t="e">
            <v>#N/A</v>
          </cell>
          <cell r="B1281">
            <v>9</v>
          </cell>
          <cell r="C1281" t="e">
            <v>#N/A</v>
          </cell>
          <cell r="D1281" t="str">
            <v>Senior Municipal Court Clerk</v>
          </cell>
          <cell r="E1281">
            <v>139</v>
          </cell>
          <cell r="F1281" t="str">
            <v>McKinney</v>
          </cell>
          <cell r="G1281" t="str">
            <v>no match</v>
          </cell>
          <cell r="I1281">
            <v>39141</v>
          </cell>
          <cell r="M1281" t="str">
            <v>-</v>
          </cell>
          <cell r="N1281" t="str">
            <v>-</v>
          </cell>
          <cell r="O1281" t="str">
            <v>-</v>
          </cell>
        </row>
        <row r="1282">
          <cell r="A1282" t="e">
            <v>#N/A</v>
          </cell>
          <cell r="B1282">
            <v>9</v>
          </cell>
          <cell r="C1282" t="e">
            <v>#N/A</v>
          </cell>
          <cell r="D1282" t="str">
            <v>Service Attendant - Vehicles</v>
          </cell>
          <cell r="E1282">
            <v>153</v>
          </cell>
          <cell r="F1282" t="str">
            <v>McKinney</v>
          </cell>
          <cell r="G1282" t="str">
            <v>no match</v>
          </cell>
          <cell r="I1282">
            <v>39141</v>
          </cell>
          <cell r="M1282" t="str">
            <v>-</v>
          </cell>
          <cell r="N1282" t="str">
            <v>-</v>
          </cell>
          <cell r="O1282" t="str">
            <v>-</v>
          </cell>
        </row>
        <row r="1283">
          <cell r="A1283" t="e">
            <v>#N/A</v>
          </cell>
          <cell r="B1283">
            <v>9</v>
          </cell>
          <cell r="C1283" t="e">
            <v>#N/A</v>
          </cell>
          <cell r="D1283" t="str">
            <v>Stock Clerk</v>
          </cell>
          <cell r="E1283">
            <v>141</v>
          </cell>
          <cell r="F1283" t="str">
            <v>McKinney</v>
          </cell>
          <cell r="G1283" t="str">
            <v>no match</v>
          </cell>
          <cell r="I1283">
            <v>39141</v>
          </cell>
          <cell r="M1283" t="str">
            <v>-</v>
          </cell>
          <cell r="N1283" t="str">
            <v>-</v>
          </cell>
          <cell r="O1283" t="str">
            <v>-</v>
          </cell>
        </row>
        <row r="1284">
          <cell r="A1284" t="e">
            <v>#N/A</v>
          </cell>
          <cell r="B1284">
            <v>15</v>
          </cell>
          <cell r="C1284" t="e">
            <v>#N/A</v>
          </cell>
          <cell r="D1284" t="str">
            <v>911 Manager</v>
          </cell>
          <cell r="E1284">
            <v>150</v>
          </cell>
          <cell r="F1284" t="str">
            <v>Mesquite</v>
          </cell>
          <cell r="G1284" t="str">
            <v>No Match</v>
          </cell>
          <cell r="I1284">
            <v>39155</v>
          </cell>
          <cell r="M1284" t="str">
            <v>-</v>
          </cell>
          <cell r="N1284" t="str">
            <v>-</v>
          </cell>
          <cell r="O1284" t="str">
            <v>-</v>
          </cell>
        </row>
        <row r="1285">
          <cell r="A1285" t="e">
            <v>#N/A</v>
          </cell>
          <cell r="B1285">
            <v>15</v>
          </cell>
          <cell r="C1285" t="e">
            <v>#N/A</v>
          </cell>
          <cell r="D1285" t="str">
            <v>Accountant II - Journey Level</v>
          </cell>
          <cell r="E1285">
            <v>126</v>
          </cell>
          <cell r="F1285" t="str">
            <v>Mesquite</v>
          </cell>
          <cell r="G1285" t="str">
            <v>No Match</v>
          </cell>
          <cell r="I1285">
            <v>39155</v>
          </cell>
          <cell r="M1285" t="str">
            <v>-</v>
          </cell>
          <cell r="N1285" t="str">
            <v>-</v>
          </cell>
          <cell r="O1285" t="str">
            <v>-</v>
          </cell>
        </row>
        <row r="1286">
          <cell r="A1286" t="e">
            <v>#N/A</v>
          </cell>
          <cell r="B1286">
            <v>15</v>
          </cell>
          <cell r="C1286" t="e">
            <v>#N/A</v>
          </cell>
          <cell r="D1286" t="str">
            <v>Building Inspections Manager</v>
          </cell>
          <cell r="E1286">
            <v>20</v>
          </cell>
          <cell r="F1286" t="str">
            <v>Mesquite</v>
          </cell>
          <cell r="G1286" t="str">
            <v>No Match</v>
          </cell>
          <cell r="I1286">
            <v>39155</v>
          </cell>
          <cell r="M1286" t="str">
            <v>-</v>
          </cell>
          <cell r="N1286" t="str">
            <v>-</v>
          </cell>
          <cell r="O1286" t="str">
            <v>-</v>
          </cell>
        </row>
        <row r="1287">
          <cell r="A1287" t="e">
            <v>#N/A</v>
          </cell>
          <cell r="B1287">
            <v>15</v>
          </cell>
          <cell r="C1287" t="e">
            <v>#N/A</v>
          </cell>
          <cell r="D1287" t="str">
            <v>Call Taker</v>
          </cell>
          <cell r="E1287">
            <v>107</v>
          </cell>
          <cell r="F1287" t="str">
            <v>Mesquite</v>
          </cell>
          <cell r="G1287" t="str">
            <v>No Match</v>
          </cell>
          <cell r="I1287">
            <v>39155</v>
          </cell>
          <cell r="M1287" t="str">
            <v>-</v>
          </cell>
          <cell r="N1287" t="str">
            <v>-</v>
          </cell>
          <cell r="O1287" t="str">
            <v>-</v>
          </cell>
        </row>
        <row r="1288">
          <cell r="A1288" t="e">
            <v>#N/A</v>
          </cell>
          <cell r="B1288">
            <v>15</v>
          </cell>
          <cell r="C1288" t="e">
            <v>#N/A</v>
          </cell>
          <cell r="D1288" t="str">
            <v>Commercial Construction Inspector</v>
          </cell>
          <cell r="E1288">
            <v>66</v>
          </cell>
          <cell r="F1288" t="str">
            <v>Mesquite</v>
          </cell>
          <cell r="G1288" t="str">
            <v>No Match</v>
          </cell>
          <cell r="I1288">
            <v>39155</v>
          </cell>
          <cell r="M1288" t="str">
            <v>-</v>
          </cell>
          <cell r="N1288" t="str">
            <v>-</v>
          </cell>
          <cell r="O1288" t="str">
            <v>-</v>
          </cell>
        </row>
        <row r="1289">
          <cell r="A1289" t="e">
            <v>#N/A</v>
          </cell>
          <cell r="B1289">
            <v>15</v>
          </cell>
          <cell r="C1289" t="e">
            <v>#N/A</v>
          </cell>
          <cell r="D1289" t="str">
            <v>Computer Operator</v>
          </cell>
          <cell r="E1289">
            <v>67</v>
          </cell>
          <cell r="F1289" t="str">
            <v>Mesquite</v>
          </cell>
          <cell r="G1289" t="str">
            <v>No Match</v>
          </cell>
          <cell r="I1289">
            <v>39155</v>
          </cell>
          <cell r="J1289" t="str">
            <v>Computer Operator</v>
          </cell>
          <cell r="M1289" t="str">
            <v>-</v>
          </cell>
          <cell r="N1289" t="str">
            <v>-</v>
          </cell>
          <cell r="O1289" t="str">
            <v>-</v>
          </cell>
        </row>
        <row r="1290">
          <cell r="A1290" t="e">
            <v>#N/A</v>
          </cell>
          <cell r="B1290">
            <v>15</v>
          </cell>
          <cell r="C1290" t="e">
            <v>#N/A</v>
          </cell>
          <cell r="D1290" t="str">
            <v>Construction Inspection Supervisor</v>
          </cell>
          <cell r="E1290">
            <v>29</v>
          </cell>
          <cell r="F1290" t="str">
            <v>Mesquite</v>
          </cell>
          <cell r="G1290" t="str">
            <v>No Match</v>
          </cell>
          <cell r="I1290">
            <v>39155</v>
          </cell>
          <cell r="M1290" t="str">
            <v>-</v>
          </cell>
          <cell r="N1290" t="str">
            <v>-</v>
          </cell>
          <cell r="O1290" t="str">
            <v>-</v>
          </cell>
        </row>
        <row r="1291">
          <cell r="A1291" t="e">
            <v>#N/A</v>
          </cell>
          <cell r="B1291">
            <v>15</v>
          </cell>
          <cell r="C1291" t="e">
            <v>#N/A</v>
          </cell>
          <cell r="D1291" t="str">
            <v>Data Entry Operator (Entry)</v>
          </cell>
          <cell r="E1291">
            <v>57</v>
          </cell>
          <cell r="F1291" t="str">
            <v>Mesquite</v>
          </cell>
          <cell r="G1291" t="str">
            <v>No Match</v>
          </cell>
          <cell r="I1291">
            <v>39155</v>
          </cell>
          <cell r="J1291" t="str">
            <v>Data Entry Operator (Entry)</v>
          </cell>
          <cell r="M1291" t="str">
            <v>-</v>
          </cell>
          <cell r="N1291" t="str">
            <v>-</v>
          </cell>
          <cell r="O1291" t="str">
            <v>-</v>
          </cell>
        </row>
        <row r="1292">
          <cell r="A1292" t="e">
            <v>#N/A</v>
          </cell>
          <cell r="B1292">
            <v>15</v>
          </cell>
          <cell r="C1292" t="e">
            <v>#N/A</v>
          </cell>
          <cell r="D1292" t="str">
            <v>Database Administrator</v>
          </cell>
          <cell r="E1292">
            <v>133</v>
          </cell>
          <cell r="F1292" t="str">
            <v>Mesquite</v>
          </cell>
          <cell r="G1292" t="str">
            <v>No Match</v>
          </cell>
          <cell r="I1292">
            <v>39155</v>
          </cell>
          <cell r="M1292" t="str">
            <v>-</v>
          </cell>
          <cell r="N1292" t="str">
            <v>-</v>
          </cell>
          <cell r="O1292" t="str">
            <v>-</v>
          </cell>
        </row>
        <row r="1293">
          <cell r="A1293" t="e">
            <v>#N/A</v>
          </cell>
          <cell r="B1293">
            <v>15</v>
          </cell>
          <cell r="C1293" t="e">
            <v>#N/A</v>
          </cell>
          <cell r="D1293" t="str">
            <v>Deputy City Marshal</v>
          </cell>
          <cell r="E1293">
            <v>157</v>
          </cell>
          <cell r="F1293" t="str">
            <v>Mesquite</v>
          </cell>
          <cell r="G1293" t="str">
            <v>No Match</v>
          </cell>
          <cell r="I1293">
            <v>39155</v>
          </cell>
          <cell r="M1293" t="str">
            <v>-</v>
          </cell>
          <cell r="N1293" t="str">
            <v>-</v>
          </cell>
          <cell r="O1293" t="str">
            <v>-</v>
          </cell>
        </row>
        <row r="1294">
          <cell r="A1294" t="e">
            <v>#N/A</v>
          </cell>
          <cell r="B1294">
            <v>15</v>
          </cell>
          <cell r="C1294" t="e">
            <v>#N/A</v>
          </cell>
          <cell r="D1294" t="str">
            <v>Director of Court Services</v>
          </cell>
          <cell r="E1294">
            <v>4</v>
          </cell>
          <cell r="F1294" t="str">
            <v>Mesquite</v>
          </cell>
          <cell r="G1294" t="str">
            <v>No Match</v>
          </cell>
          <cell r="I1294">
            <v>39155</v>
          </cell>
          <cell r="J1294" t="str">
            <v>Director of Court Services</v>
          </cell>
          <cell r="M1294" t="str">
            <v>-</v>
          </cell>
          <cell r="N1294" t="str">
            <v>-</v>
          </cell>
          <cell r="O1294" t="str">
            <v>-</v>
          </cell>
        </row>
        <row r="1295">
          <cell r="A1295" t="e">
            <v>#N/A</v>
          </cell>
          <cell r="B1295">
            <v>15</v>
          </cell>
          <cell r="C1295" t="e">
            <v>#N/A</v>
          </cell>
          <cell r="D1295" t="str">
            <v>Director of Utilities</v>
          </cell>
          <cell r="E1295">
            <v>12</v>
          </cell>
          <cell r="F1295" t="str">
            <v>Mesquite</v>
          </cell>
          <cell r="G1295" t="str">
            <v>No Match</v>
          </cell>
          <cell r="I1295">
            <v>39155</v>
          </cell>
          <cell r="J1295" t="str">
            <v>Director of Utilities</v>
          </cell>
          <cell r="M1295" t="str">
            <v>-</v>
          </cell>
          <cell r="N1295" t="str">
            <v>-</v>
          </cell>
          <cell r="O1295" t="str">
            <v>-</v>
          </cell>
        </row>
        <row r="1296">
          <cell r="A1296" t="e">
            <v>#N/A</v>
          </cell>
          <cell r="B1296">
            <v>15</v>
          </cell>
          <cell r="C1296" t="e">
            <v>#N/A</v>
          </cell>
          <cell r="D1296" t="str">
            <v>Drafter</v>
          </cell>
          <cell r="E1296">
            <v>70</v>
          </cell>
          <cell r="F1296" t="str">
            <v>Mesquite</v>
          </cell>
          <cell r="G1296" t="str">
            <v>No Match</v>
          </cell>
          <cell r="I1296">
            <v>39155</v>
          </cell>
          <cell r="J1296" t="str">
            <v>Drafter</v>
          </cell>
          <cell r="M1296" t="str">
            <v>-</v>
          </cell>
          <cell r="N1296" t="str">
            <v>-</v>
          </cell>
          <cell r="O1296" t="str">
            <v>-</v>
          </cell>
        </row>
        <row r="1297">
          <cell r="A1297" t="e">
            <v>#N/A</v>
          </cell>
          <cell r="B1297">
            <v>15</v>
          </cell>
          <cell r="C1297" t="e">
            <v>#N/A</v>
          </cell>
          <cell r="D1297" t="str">
            <v>Electrician (Journey)</v>
          </cell>
          <cell r="E1297">
            <v>71</v>
          </cell>
          <cell r="F1297" t="str">
            <v>Mesquite</v>
          </cell>
          <cell r="G1297" t="str">
            <v>No Match</v>
          </cell>
          <cell r="I1297">
            <v>39155</v>
          </cell>
          <cell r="J1297" t="str">
            <v>Electrician (Journey)</v>
          </cell>
          <cell r="M1297" t="str">
            <v>-</v>
          </cell>
          <cell r="N1297" t="str">
            <v>-</v>
          </cell>
          <cell r="O1297" t="str">
            <v>-</v>
          </cell>
        </row>
        <row r="1298">
          <cell r="A1298" t="e">
            <v>#N/A</v>
          </cell>
          <cell r="B1298">
            <v>15</v>
          </cell>
          <cell r="C1298" t="e">
            <v>#N/A</v>
          </cell>
          <cell r="D1298" t="str">
            <v>Engineering Technician (Journey)</v>
          </cell>
          <cell r="E1298">
            <v>72</v>
          </cell>
          <cell r="F1298" t="str">
            <v>Mesquite</v>
          </cell>
          <cell r="G1298" t="str">
            <v>No Match</v>
          </cell>
          <cell r="I1298">
            <v>39155</v>
          </cell>
          <cell r="J1298" t="str">
            <v>Engineering Technician (Journey)</v>
          </cell>
          <cell r="M1298" t="str">
            <v>-</v>
          </cell>
          <cell r="N1298" t="str">
            <v>-</v>
          </cell>
          <cell r="O1298" t="str">
            <v>-</v>
          </cell>
        </row>
        <row r="1299">
          <cell r="A1299" t="e">
            <v>#N/A</v>
          </cell>
          <cell r="B1299">
            <v>15</v>
          </cell>
          <cell r="C1299" t="e">
            <v>#N/A</v>
          </cell>
          <cell r="D1299" t="str">
            <v>Fire Recruit</v>
          </cell>
          <cell r="E1299">
            <v>108</v>
          </cell>
          <cell r="F1299" t="str">
            <v>Mesquite</v>
          </cell>
          <cell r="G1299" t="str">
            <v>No Match</v>
          </cell>
          <cell r="I1299">
            <v>39155</v>
          </cell>
          <cell r="J1299" t="str">
            <v>Fire Recruit</v>
          </cell>
          <cell r="M1299" t="str">
            <v>-</v>
          </cell>
          <cell r="N1299" t="str">
            <v>-</v>
          </cell>
          <cell r="O1299" t="str">
            <v>-</v>
          </cell>
        </row>
        <row r="1300">
          <cell r="A1300" t="e">
            <v>#N/A</v>
          </cell>
          <cell r="B1300">
            <v>15</v>
          </cell>
          <cell r="C1300" t="e">
            <v>#N/A</v>
          </cell>
          <cell r="D1300" t="str">
            <v>GIS Specialist - Technical Level</v>
          </cell>
          <cell r="E1300">
            <v>131</v>
          </cell>
          <cell r="F1300" t="str">
            <v>Mesquite</v>
          </cell>
          <cell r="G1300" t="str">
            <v>No Match</v>
          </cell>
          <cell r="I1300">
            <v>39155</v>
          </cell>
          <cell r="M1300" t="str">
            <v>-</v>
          </cell>
          <cell r="N1300" t="str">
            <v>-</v>
          </cell>
          <cell r="O1300" t="str">
            <v>-</v>
          </cell>
        </row>
        <row r="1301">
          <cell r="A1301" t="e">
            <v>#N/A</v>
          </cell>
          <cell r="B1301">
            <v>15</v>
          </cell>
          <cell r="C1301" t="e">
            <v>#N/A</v>
          </cell>
          <cell r="D1301" t="str">
            <v>Inspections Director</v>
          </cell>
          <cell r="E1301">
            <v>91</v>
          </cell>
          <cell r="F1301" t="str">
            <v>Mesquite</v>
          </cell>
          <cell r="G1301" t="str">
            <v>No Match</v>
          </cell>
          <cell r="I1301">
            <v>39155</v>
          </cell>
          <cell r="J1301" t="str">
            <v>Inspections Director</v>
          </cell>
          <cell r="M1301" t="str">
            <v>-</v>
          </cell>
          <cell r="N1301" t="str">
            <v>-</v>
          </cell>
          <cell r="O1301" t="str">
            <v>-</v>
          </cell>
        </row>
        <row r="1302">
          <cell r="A1302" t="e">
            <v>#N/A</v>
          </cell>
          <cell r="B1302">
            <v>15</v>
          </cell>
          <cell r="C1302" t="e">
            <v>#N/A</v>
          </cell>
          <cell r="D1302" t="str">
            <v>Internal Auditor (non supervisory)</v>
          </cell>
          <cell r="E1302">
            <v>31</v>
          </cell>
          <cell r="F1302" t="str">
            <v>Mesquite</v>
          </cell>
          <cell r="G1302" t="str">
            <v>No Match</v>
          </cell>
          <cell r="I1302">
            <v>39155</v>
          </cell>
          <cell r="J1302" t="str">
            <v>Internal Auditor</v>
          </cell>
          <cell r="M1302" t="str">
            <v>-</v>
          </cell>
          <cell r="N1302" t="str">
            <v>-</v>
          </cell>
          <cell r="O1302" t="str">
            <v>-</v>
          </cell>
        </row>
        <row r="1303">
          <cell r="A1303" t="e">
            <v>#N/A</v>
          </cell>
          <cell r="B1303">
            <v>15</v>
          </cell>
          <cell r="C1303" t="e">
            <v>#N/A</v>
          </cell>
          <cell r="D1303" t="str">
            <v>IT Network Analyst - Journey Level</v>
          </cell>
          <cell r="E1303">
            <v>132</v>
          </cell>
          <cell r="F1303" t="str">
            <v>Mesquite</v>
          </cell>
          <cell r="G1303" t="str">
            <v>No Match</v>
          </cell>
          <cell r="I1303">
            <v>39155</v>
          </cell>
          <cell r="M1303" t="str">
            <v>-</v>
          </cell>
          <cell r="N1303" t="str">
            <v>-</v>
          </cell>
          <cell r="O1303" t="str">
            <v>-</v>
          </cell>
        </row>
        <row r="1304">
          <cell r="A1304" t="e">
            <v>#N/A</v>
          </cell>
          <cell r="B1304">
            <v>15</v>
          </cell>
          <cell r="C1304" t="e">
            <v>#N/A</v>
          </cell>
          <cell r="D1304" t="str">
            <v>Landscape Architect</v>
          </cell>
          <cell r="E1304">
            <v>165</v>
          </cell>
          <cell r="F1304" t="str">
            <v>Mesquite</v>
          </cell>
          <cell r="G1304" t="str">
            <v>No Match</v>
          </cell>
          <cell r="I1304">
            <v>39155</v>
          </cell>
          <cell r="M1304" t="str">
            <v>-</v>
          </cell>
          <cell r="N1304" t="str">
            <v>-</v>
          </cell>
          <cell r="O1304" t="str">
            <v>-</v>
          </cell>
        </row>
        <row r="1305">
          <cell r="A1305" t="e">
            <v>#N/A</v>
          </cell>
          <cell r="B1305">
            <v>15</v>
          </cell>
          <cell r="C1305" t="e">
            <v>#N/A</v>
          </cell>
          <cell r="D1305" t="str">
            <v>Police Deputy Chief</v>
          </cell>
          <cell r="E1305">
            <v>105</v>
          </cell>
          <cell r="F1305" t="str">
            <v>Mesquite</v>
          </cell>
          <cell r="G1305" t="str">
            <v>No Match</v>
          </cell>
          <cell r="I1305">
            <v>39155</v>
          </cell>
          <cell r="J1305" t="str">
            <v>Police Deputy Chief</v>
          </cell>
          <cell r="M1305" t="str">
            <v>-</v>
          </cell>
          <cell r="N1305" t="str">
            <v>-</v>
          </cell>
          <cell r="O1305" t="str">
            <v>-</v>
          </cell>
        </row>
        <row r="1306">
          <cell r="A1306" t="e">
            <v>#N/A</v>
          </cell>
          <cell r="B1306">
            <v>15</v>
          </cell>
          <cell r="C1306" t="e">
            <v>#N/A</v>
          </cell>
          <cell r="D1306" t="str">
            <v>Police Recruit</v>
          </cell>
          <cell r="E1306">
            <v>100</v>
          </cell>
          <cell r="F1306" t="str">
            <v>Mesquite</v>
          </cell>
          <cell r="G1306" t="str">
            <v>No Match</v>
          </cell>
          <cell r="I1306">
            <v>39155</v>
          </cell>
          <cell r="J1306" t="str">
            <v>Police Recruit</v>
          </cell>
          <cell r="M1306" t="str">
            <v>-</v>
          </cell>
          <cell r="N1306" t="str">
            <v>-</v>
          </cell>
          <cell r="O1306" t="str">
            <v>-</v>
          </cell>
        </row>
        <row r="1307">
          <cell r="A1307" t="e">
            <v>#N/A</v>
          </cell>
          <cell r="B1307">
            <v>15</v>
          </cell>
          <cell r="C1307" t="e">
            <v>#N/A</v>
          </cell>
          <cell r="D1307" t="str">
            <v>Program Education Specialist</v>
          </cell>
          <cell r="E1307">
            <v>155</v>
          </cell>
          <cell r="F1307" t="str">
            <v>Mesquite</v>
          </cell>
          <cell r="G1307" t="str">
            <v>No Match</v>
          </cell>
          <cell r="I1307">
            <v>39155</v>
          </cell>
          <cell r="M1307" t="str">
            <v>-</v>
          </cell>
          <cell r="N1307" t="str">
            <v>-</v>
          </cell>
          <cell r="O1307" t="str">
            <v>-</v>
          </cell>
        </row>
        <row r="1308">
          <cell r="A1308" t="e">
            <v>#N/A</v>
          </cell>
          <cell r="B1308">
            <v>15</v>
          </cell>
          <cell r="C1308" t="e">
            <v>#N/A</v>
          </cell>
          <cell r="D1308" t="str">
            <v>Safety &amp; Risk Management Specialist -Journey Level</v>
          </cell>
          <cell r="E1308">
            <v>148</v>
          </cell>
          <cell r="F1308" t="str">
            <v>Mesquite</v>
          </cell>
          <cell r="G1308" t="str">
            <v>No Match</v>
          </cell>
          <cell r="I1308">
            <v>39155</v>
          </cell>
          <cell r="M1308" t="str">
            <v>-</v>
          </cell>
          <cell r="N1308" t="str">
            <v>-</v>
          </cell>
          <cell r="O1308" t="str">
            <v>-</v>
          </cell>
        </row>
        <row r="1309">
          <cell r="A1309" t="e">
            <v>#N/A</v>
          </cell>
          <cell r="B1309">
            <v>15</v>
          </cell>
          <cell r="C1309" t="e">
            <v>#N/A</v>
          </cell>
          <cell r="D1309" t="str">
            <v>Senior Account Clerk</v>
          </cell>
          <cell r="E1309">
            <v>63</v>
          </cell>
          <cell r="F1309" t="str">
            <v>Mesquite</v>
          </cell>
          <cell r="G1309" t="str">
            <v>No Match</v>
          </cell>
          <cell r="I1309">
            <v>39155</v>
          </cell>
          <cell r="J1309" t="str">
            <v>Senior Account Clerk</v>
          </cell>
          <cell r="M1309" t="str">
            <v>-</v>
          </cell>
          <cell r="N1309" t="str">
            <v>-</v>
          </cell>
          <cell r="O1309" t="str">
            <v>-</v>
          </cell>
        </row>
        <row r="1310">
          <cell r="A1310" t="e">
            <v>#N/A</v>
          </cell>
          <cell r="B1310">
            <v>15</v>
          </cell>
          <cell r="C1310" t="e">
            <v>#N/A</v>
          </cell>
          <cell r="D1310" t="str">
            <v>Senior Custodian</v>
          </cell>
          <cell r="E1310">
            <v>163</v>
          </cell>
          <cell r="F1310" t="str">
            <v>Mesquite</v>
          </cell>
          <cell r="G1310" t="str">
            <v>No Match</v>
          </cell>
          <cell r="I1310">
            <v>39155</v>
          </cell>
          <cell r="M1310" t="str">
            <v>-</v>
          </cell>
          <cell r="N1310" t="str">
            <v>-</v>
          </cell>
          <cell r="O1310" t="str">
            <v>-</v>
          </cell>
        </row>
        <row r="1311">
          <cell r="A1311" t="e">
            <v>#N/A</v>
          </cell>
          <cell r="B1311">
            <v>15</v>
          </cell>
          <cell r="C1311" t="e">
            <v>#N/A</v>
          </cell>
          <cell r="D1311" t="str">
            <v>Victim Assistance Specialist</v>
          </cell>
          <cell r="E1311">
            <v>160</v>
          </cell>
          <cell r="F1311" t="str">
            <v>Mesquite</v>
          </cell>
          <cell r="G1311" t="str">
            <v>No Match</v>
          </cell>
          <cell r="I1311">
            <v>39155</v>
          </cell>
          <cell r="M1311" t="str">
            <v>-</v>
          </cell>
          <cell r="N1311" t="str">
            <v>-</v>
          </cell>
          <cell r="O1311" t="str">
            <v>-</v>
          </cell>
        </row>
        <row r="1312">
          <cell r="A1312" t="e">
            <v>#N/A</v>
          </cell>
          <cell r="B1312">
            <v>10</v>
          </cell>
          <cell r="C1312" t="e">
            <v>#N/A</v>
          </cell>
          <cell r="D1312" t="str">
            <v>Concrete Finisher</v>
          </cell>
          <cell r="E1312">
            <v>154</v>
          </cell>
          <cell r="F1312" t="str">
            <v>Plano</v>
          </cell>
          <cell r="G1312" t="str">
            <v>No Match</v>
          </cell>
          <cell r="I1312">
            <v>39065</v>
          </cell>
          <cell r="K1312">
            <v>0</v>
          </cell>
          <cell r="M1312" t="str">
            <v>-</v>
          </cell>
          <cell r="N1312" t="str">
            <v>-</v>
          </cell>
          <cell r="O1312" t="str">
            <v>-</v>
          </cell>
          <cell r="P1312" t="str">
            <v>N</v>
          </cell>
        </row>
        <row r="1313">
          <cell r="A1313" t="e">
            <v>#N/A</v>
          </cell>
          <cell r="B1313">
            <v>10</v>
          </cell>
          <cell r="C1313" t="e">
            <v>#N/A</v>
          </cell>
          <cell r="D1313" t="str">
            <v>Deputy City Marshal</v>
          </cell>
          <cell r="E1313">
            <v>157</v>
          </cell>
          <cell r="F1313" t="str">
            <v>Plano</v>
          </cell>
          <cell r="G1313" t="str">
            <v>No Match</v>
          </cell>
          <cell r="I1313">
            <v>39065</v>
          </cell>
          <cell r="K1313">
            <v>0</v>
          </cell>
          <cell r="M1313" t="str">
            <v>-</v>
          </cell>
          <cell r="N1313" t="str">
            <v>-</v>
          </cell>
          <cell r="O1313" t="str">
            <v>-</v>
          </cell>
          <cell r="P1313" t="str">
            <v>N</v>
          </cell>
        </row>
        <row r="1314">
          <cell r="A1314" t="e">
            <v>#N/A</v>
          </cell>
          <cell r="B1314">
            <v>10</v>
          </cell>
          <cell r="C1314" t="e">
            <v>#N/A</v>
          </cell>
          <cell r="D1314" t="str">
            <v>Drainage Engineer</v>
          </cell>
          <cell r="E1314">
            <v>143</v>
          </cell>
          <cell r="F1314" t="str">
            <v>Plano</v>
          </cell>
          <cell r="G1314" t="str">
            <v>No Match</v>
          </cell>
          <cell r="I1314">
            <v>39065</v>
          </cell>
          <cell r="M1314" t="str">
            <v>-</v>
          </cell>
          <cell r="N1314" t="str">
            <v>-</v>
          </cell>
          <cell r="O1314" t="str">
            <v>-</v>
          </cell>
          <cell r="P1314" t="str">
            <v>N</v>
          </cell>
        </row>
        <row r="1315">
          <cell r="A1315" t="e">
            <v>#N/A</v>
          </cell>
          <cell r="B1315">
            <v>10</v>
          </cell>
          <cell r="C1315" t="e">
            <v>#N/A</v>
          </cell>
          <cell r="D1315" t="str">
            <v>Ground Control Worker</v>
          </cell>
          <cell r="E1315">
            <v>162</v>
          </cell>
          <cell r="F1315" t="str">
            <v>Plano</v>
          </cell>
          <cell r="G1315" t="str">
            <v>No Match</v>
          </cell>
          <cell r="I1315">
            <v>39065</v>
          </cell>
          <cell r="K1315">
            <v>0</v>
          </cell>
          <cell r="M1315" t="str">
            <v>-</v>
          </cell>
          <cell r="N1315" t="str">
            <v>-</v>
          </cell>
          <cell r="O1315" t="str">
            <v>-</v>
          </cell>
          <cell r="P1315" t="str">
            <v>N</v>
          </cell>
        </row>
        <row r="1316">
          <cell r="A1316" t="e">
            <v>#N/A</v>
          </cell>
          <cell r="B1316">
            <v>10</v>
          </cell>
          <cell r="C1316" t="e">
            <v>#N/A</v>
          </cell>
          <cell r="D1316" t="str">
            <v>Help Desk Technician</v>
          </cell>
          <cell r="E1316">
            <v>144</v>
          </cell>
          <cell r="F1316" t="str">
            <v>Plano</v>
          </cell>
          <cell r="G1316" t="str">
            <v>No Match</v>
          </cell>
          <cell r="I1316">
            <v>39065</v>
          </cell>
          <cell r="M1316" t="str">
            <v>-</v>
          </cell>
          <cell r="N1316" t="str">
            <v>-</v>
          </cell>
          <cell r="O1316" t="str">
            <v>-</v>
          </cell>
          <cell r="P1316" t="str">
            <v>N</v>
          </cell>
        </row>
        <row r="1317">
          <cell r="A1317" t="e">
            <v>#N/A</v>
          </cell>
          <cell r="B1317">
            <v>10</v>
          </cell>
          <cell r="C1317" t="e">
            <v>#N/A</v>
          </cell>
          <cell r="D1317" t="str">
            <v>Program Education Specialist</v>
          </cell>
          <cell r="E1317">
            <v>155</v>
          </cell>
          <cell r="F1317" t="str">
            <v>Plano</v>
          </cell>
          <cell r="G1317" t="str">
            <v>No Match</v>
          </cell>
          <cell r="I1317">
            <v>39065</v>
          </cell>
          <cell r="M1317" t="str">
            <v>-</v>
          </cell>
          <cell r="N1317" t="str">
            <v>-</v>
          </cell>
          <cell r="O1317" t="str">
            <v>-</v>
          </cell>
          <cell r="P1317" t="str">
            <v>N</v>
          </cell>
        </row>
        <row r="1318">
          <cell r="A1318" t="e">
            <v>#N/A</v>
          </cell>
          <cell r="B1318">
            <v>10</v>
          </cell>
          <cell r="C1318" t="e">
            <v>#N/A</v>
          </cell>
          <cell r="D1318" t="str">
            <v>Senior Custodian</v>
          </cell>
          <cell r="E1318">
            <v>163</v>
          </cell>
          <cell r="F1318" t="str">
            <v>Plano</v>
          </cell>
          <cell r="G1318" t="str">
            <v>No Match</v>
          </cell>
          <cell r="I1318">
            <v>39065</v>
          </cell>
          <cell r="K1318">
            <v>0</v>
          </cell>
          <cell r="M1318" t="str">
            <v>-</v>
          </cell>
          <cell r="N1318" t="str">
            <v>-</v>
          </cell>
          <cell r="O1318" t="str">
            <v>-</v>
          </cell>
          <cell r="P1318" t="str">
            <v>N</v>
          </cell>
        </row>
        <row r="1319">
          <cell r="A1319" t="e">
            <v>#N/A</v>
          </cell>
          <cell r="B1319">
            <v>10</v>
          </cell>
          <cell r="C1319" t="e">
            <v>#N/A</v>
          </cell>
          <cell r="D1319" t="str">
            <v>Senior HVAC Mechanic</v>
          </cell>
          <cell r="E1319">
            <v>164</v>
          </cell>
          <cell r="F1319" t="str">
            <v>Plano</v>
          </cell>
          <cell r="G1319" t="str">
            <v>no match</v>
          </cell>
          <cell r="I1319">
            <v>39065</v>
          </cell>
          <cell r="M1319" t="str">
            <v>-</v>
          </cell>
          <cell r="N1319" t="str">
            <v>-</v>
          </cell>
          <cell r="O1319" t="str">
            <v>-</v>
          </cell>
          <cell r="P1319" t="str">
            <v>N</v>
          </cell>
        </row>
        <row r="1320">
          <cell r="A1320" t="e">
            <v>#N/A</v>
          </cell>
          <cell r="B1320">
            <v>10</v>
          </cell>
          <cell r="C1320" t="e">
            <v>#N/A</v>
          </cell>
          <cell r="D1320" t="str">
            <v>Utility Service Clerk</v>
          </cell>
          <cell r="E1320">
            <v>146</v>
          </cell>
          <cell r="F1320" t="str">
            <v>Plano</v>
          </cell>
          <cell r="G1320" t="str">
            <v>No Match</v>
          </cell>
          <cell r="I1320">
            <v>39065</v>
          </cell>
          <cell r="K1320">
            <v>0</v>
          </cell>
          <cell r="M1320" t="str">
            <v>-</v>
          </cell>
          <cell r="N1320" t="str">
            <v>-</v>
          </cell>
          <cell r="O1320" t="str">
            <v>-</v>
          </cell>
          <cell r="P1320" t="str">
            <v>N</v>
          </cell>
        </row>
        <row r="1321">
          <cell r="A1321" t="e">
            <v>#N/A</v>
          </cell>
          <cell r="B1321">
            <v>10</v>
          </cell>
          <cell r="C1321" t="e">
            <v>#N/A</v>
          </cell>
          <cell r="D1321" t="str">
            <v>Victim Assistance Specialist</v>
          </cell>
          <cell r="E1321">
            <v>160</v>
          </cell>
          <cell r="F1321" t="str">
            <v>Plano</v>
          </cell>
          <cell r="G1321" t="str">
            <v>No Match</v>
          </cell>
          <cell r="I1321">
            <v>39065</v>
          </cell>
          <cell r="K1321">
            <v>0</v>
          </cell>
          <cell r="M1321" t="str">
            <v>-</v>
          </cell>
          <cell r="N1321" t="str">
            <v>-</v>
          </cell>
          <cell r="O1321" t="str">
            <v>-</v>
          </cell>
          <cell r="P1321" t="str">
            <v>N</v>
          </cell>
        </row>
        <row r="1322">
          <cell r="A1322" t="e">
            <v>#N/A</v>
          </cell>
          <cell r="B1322">
            <v>10</v>
          </cell>
          <cell r="C1322" t="e">
            <v>#N/A</v>
          </cell>
          <cell r="D1322" t="str">
            <v>Water Production Supervisor</v>
          </cell>
          <cell r="E1322">
            <v>147</v>
          </cell>
          <cell r="F1322" t="str">
            <v>Plano</v>
          </cell>
          <cell r="G1322" t="str">
            <v>No Match</v>
          </cell>
          <cell r="I1322">
            <v>39065</v>
          </cell>
          <cell r="K1322">
            <v>0</v>
          </cell>
          <cell r="M1322" t="str">
            <v>-</v>
          </cell>
          <cell r="N1322" t="str">
            <v>-</v>
          </cell>
          <cell r="O1322" t="str">
            <v>-</v>
          </cell>
          <cell r="P1322" t="str">
            <v>N</v>
          </cell>
        </row>
        <row r="1323">
          <cell r="A1323" t="e">
            <v>#N/A</v>
          </cell>
          <cell r="B1323">
            <v>10</v>
          </cell>
          <cell r="C1323" t="e">
            <v>#N/A</v>
          </cell>
          <cell r="D1323" t="str">
            <v>Water Systems Mechanic II</v>
          </cell>
          <cell r="E1323">
            <v>142</v>
          </cell>
          <cell r="F1323" t="str">
            <v>Plano</v>
          </cell>
          <cell r="G1323" t="str">
            <v>No Match</v>
          </cell>
          <cell r="I1323">
            <v>39065</v>
          </cell>
          <cell r="K1323">
            <v>0</v>
          </cell>
          <cell r="M1323" t="str">
            <v>-</v>
          </cell>
          <cell r="N1323" t="str">
            <v>-</v>
          </cell>
          <cell r="O1323" t="str">
            <v>-</v>
          </cell>
          <cell r="P1323" t="str">
            <v>N</v>
          </cell>
        </row>
        <row r="1324">
          <cell r="A1324" t="e">
            <v>#N/A</v>
          </cell>
          <cell r="B1324">
            <v>11</v>
          </cell>
          <cell r="C1324" t="e">
            <v>#N/A</v>
          </cell>
          <cell r="D1324" t="str">
            <v>Attorney</v>
          </cell>
          <cell r="E1324">
            <v>18</v>
          </cell>
          <cell r="F1324" t="str">
            <v>Richardson</v>
          </cell>
          <cell r="G1324" t="str">
            <v>no match</v>
          </cell>
          <cell r="H1324">
            <v>0</v>
          </cell>
          <cell r="I1324">
            <v>39125</v>
          </cell>
          <cell r="M1324" t="str">
            <v>-</v>
          </cell>
          <cell r="N1324" t="str">
            <v>-</v>
          </cell>
          <cell r="O1324" t="str">
            <v>-</v>
          </cell>
        </row>
        <row r="1325">
          <cell r="A1325" t="e">
            <v>#N/A</v>
          </cell>
          <cell r="B1325">
            <v>11</v>
          </cell>
          <cell r="C1325" t="e">
            <v>#N/A</v>
          </cell>
          <cell r="D1325" t="str">
            <v>City Attorney</v>
          </cell>
          <cell r="E1325">
            <v>120</v>
          </cell>
          <cell r="F1325" t="str">
            <v>Richardson</v>
          </cell>
          <cell r="G1325" t="str">
            <v>no match</v>
          </cell>
          <cell r="I1325">
            <v>39125</v>
          </cell>
          <cell r="M1325" t="str">
            <v>-</v>
          </cell>
          <cell r="N1325" t="str">
            <v>-</v>
          </cell>
          <cell r="O1325" t="str">
            <v>-</v>
          </cell>
        </row>
        <row r="1326">
          <cell r="A1326" t="e">
            <v>#N/A</v>
          </cell>
          <cell r="B1326">
            <v>11</v>
          </cell>
          <cell r="C1326" t="e">
            <v>#N/A</v>
          </cell>
          <cell r="D1326" t="str">
            <v>Data Entry Operator (Entry)</v>
          </cell>
          <cell r="E1326">
            <v>57</v>
          </cell>
          <cell r="F1326" t="str">
            <v>Richardson</v>
          </cell>
          <cell r="G1326" t="str">
            <v>no match</v>
          </cell>
          <cell r="H1326" t="str">
            <v>N</v>
          </cell>
          <cell r="I1326">
            <v>39125</v>
          </cell>
          <cell r="M1326" t="str">
            <v>-</v>
          </cell>
          <cell r="N1326" t="str">
            <v>-</v>
          </cell>
          <cell r="O1326" t="str">
            <v>-</v>
          </cell>
          <cell r="P1326" t="str">
            <v>N</v>
          </cell>
        </row>
        <row r="1327">
          <cell r="A1327" t="e">
            <v>#N/A</v>
          </cell>
          <cell r="B1327">
            <v>11</v>
          </cell>
          <cell r="C1327" t="e">
            <v>#N/A</v>
          </cell>
          <cell r="D1327" t="str">
            <v>Deputy City Marshal</v>
          </cell>
          <cell r="E1327">
            <v>157</v>
          </cell>
          <cell r="F1327" t="str">
            <v>Richardson</v>
          </cell>
          <cell r="G1327" t="str">
            <v>no match</v>
          </cell>
          <cell r="I1327">
            <v>39125</v>
          </cell>
          <cell r="M1327" t="str">
            <v>-</v>
          </cell>
          <cell r="N1327" t="str">
            <v>-</v>
          </cell>
          <cell r="O1327" t="str">
            <v>-</v>
          </cell>
        </row>
        <row r="1328">
          <cell r="A1328" t="e">
            <v>#N/A</v>
          </cell>
          <cell r="B1328">
            <v>11</v>
          </cell>
          <cell r="C1328" t="e">
            <v>#N/A</v>
          </cell>
          <cell r="D1328" t="str">
            <v>Drafter</v>
          </cell>
          <cell r="E1328">
            <v>70</v>
          </cell>
          <cell r="F1328" t="str">
            <v>Richardson</v>
          </cell>
          <cell r="G1328" t="str">
            <v>no match</v>
          </cell>
          <cell r="H1328">
            <v>0</v>
          </cell>
          <cell r="I1328">
            <v>39125</v>
          </cell>
          <cell r="M1328" t="str">
            <v>-</v>
          </cell>
          <cell r="N1328" t="str">
            <v>-</v>
          </cell>
          <cell r="O1328" t="str">
            <v>-</v>
          </cell>
        </row>
        <row r="1329">
          <cell r="A1329" t="e">
            <v>#N/A</v>
          </cell>
          <cell r="B1329">
            <v>11</v>
          </cell>
          <cell r="C1329" t="e">
            <v>#N/A</v>
          </cell>
          <cell r="D1329" t="str">
            <v>Electrician (Journey)</v>
          </cell>
          <cell r="E1329">
            <v>71</v>
          </cell>
          <cell r="F1329" t="str">
            <v>Richardson</v>
          </cell>
          <cell r="G1329" t="str">
            <v>no match</v>
          </cell>
          <cell r="H1329">
            <v>0</v>
          </cell>
          <cell r="I1329">
            <v>39125</v>
          </cell>
          <cell r="M1329" t="str">
            <v>-</v>
          </cell>
          <cell r="N1329" t="str">
            <v>-</v>
          </cell>
          <cell r="O1329" t="str">
            <v>-</v>
          </cell>
        </row>
        <row r="1330">
          <cell r="A1330" t="e">
            <v>#N/A</v>
          </cell>
          <cell r="B1330">
            <v>11</v>
          </cell>
          <cell r="C1330" t="e">
            <v>#N/A</v>
          </cell>
          <cell r="D1330" t="str">
            <v>Ground Control Worker</v>
          </cell>
          <cell r="E1330">
            <v>162</v>
          </cell>
          <cell r="F1330" t="str">
            <v>Richardson</v>
          </cell>
          <cell r="G1330" t="str">
            <v>no match</v>
          </cell>
          <cell r="I1330">
            <v>39125</v>
          </cell>
          <cell r="M1330" t="str">
            <v>-</v>
          </cell>
          <cell r="N1330" t="str">
            <v>-</v>
          </cell>
          <cell r="O1330" t="str">
            <v>-</v>
          </cell>
        </row>
        <row r="1331">
          <cell r="A1331" t="e">
            <v>#N/A</v>
          </cell>
          <cell r="B1331">
            <v>11</v>
          </cell>
          <cell r="C1331" t="e">
            <v>#N/A</v>
          </cell>
          <cell r="D1331" t="str">
            <v>Housing Assistant</v>
          </cell>
          <cell r="E1331">
            <v>135</v>
          </cell>
          <cell r="F1331" t="str">
            <v>Richardson</v>
          </cell>
          <cell r="G1331" t="str">
            <v>no match</v>
          </cell>
          <cell r="I1331">
            <v>39125</v>
          </cell>
          <cell r="M1331" t="str">
            <v>-</v>
          </cell>
          <cell r="N1331" t="str">
            <v>-</v>
          </cell>
          <cell r="O1331" t="str">
            <v>-</v>
          </cell>
        </row>
        <row r="1332">
          <cell r="A1332" t="e">
            <v>#N/A</v>
          </cell>
          <cell r="B1332">
            <v>11</v>
          </cell>
          <cell r="C1332" t="e">
            <v>#N/A</v>
          </cell>
          <cell r="D1332" t="str">
            <v>Internal Auditor (non supervisory)</v>
          </cell>
          <cell r="E1332">
            <v>31</v>
          </cell>
          <cell r="F1332" t="str">
            <v>Richardson</v>
          </cell>
          <cell r="G1332" t="str">
            <v>no match</v>
          </cell>
          <cell r="H1332">
            <v>0</v>
          </cell>
          <cell r="I1332">
            <v>39125</v>
          </cell>
          <cell r="M1332" t="str">
            <v>-</v>
          </cell>
          <cell r="N1332" t="str">
            <v>-</v>
          </cell>
          <cell r="O1332" t="str">
            <v>-</v>
          </cell>
        </row>
        <row r="1333">
          <cell r="A1333" t="e">
            <v>#N/A</v>
          </cell>
          <cell r="B1333">
            <v>11</v>
          </cell>
          <cell r="C1333" t="e">
            <v>#N/A</v>
          </cell>
          <cell r="D1333" t="str">
            <v>Landscape Architect</v>
          </cell>
          <cell r="E1333">
            <v>165</v>
          </cell>
          <cell r="F1333" t="str">
            <v>Richardson</v>
          </cell>
          <cell r="G1333" t="str">
            <v>no match</v>
          </cell>
          <cell r="I1333">
            <v>39125</v>
          </cell>
          <cell r="M1333" t="str">
            <v>-</v>
          </cell>
          <cell r="N1333" t="str">
            <v>-</v>
          </cell>
          <cell r="O1333" t="str">
            <v>-</v>
          </cell>
        </row>
        <row r="1334">
          <cell r="A1334" t="e">
            <v>#N/A</v>
          </cell>
          <cell r="B1334">
            <v>11</v>
          </cell>
          <cell r="C1334" t="e">
            <v>#N/A</v>
          </cell>
          <cell r="D1334" t="str">
            <v>Legal Assistant II</v>
          </cell>
          <cell r="E1334">
            <v>158</v>
          </cell>
          <cell r="F1334" t="str">
            <v>Richardson</v>
          </cell>
          <cell r="G1334" t="str">
            <v>no match</v>
          </cell>
          <cell r="I1334">
            <v>39125</v>
          </cell>
          <cell r="M1334" t="str">
            <v>-</v>
          </cell>
          <cell r="N1334" t="str">
            <v>-</v>
          </cell>
          <cell r="O1334" t="str">
            <v>-</v>
          </cell>
        </row>
        <row r="1335">
          <cell r="A1335" t="e">
            <v>#N/A</v>
          </cell>
          <cell r="B1335">
            <v>11</v>
          </cell>
          <cell r="C1335" t="e">
            <v>#N/A</v>
          </cell>
          <cell r="D1335" t="str">
            <v>Municipal Court Judge</v>
          </cell>
          <cell r="E1335">
            <v>14</v>
          </cell>
          <cell r="F1335" t="str">
            <v>Richardson</v>
          </cell>
          <cell r="G1335" t="str">
            <v>no match</v>
          </cell>
          <cell r="H1335">
            <v>0</v>
          </cell>
          <cell r="I1335">
            <v>39125</v>
          </cell>
          <cell r="M1335" t="str">
            <v>-</v>
          </cell>
          <cell r="N1335" t="str">
            <v>-</v>
          </cell>
          <cell r="O1335" t="str">
            <v>-</v>
          </cell>
        </row>
        <row r="1336">
          <cell r="A1336" t="e">
            <v>#N/A</v>
          </cell>
          <cell r="B1336">
            <v>11</v>
          </cell>
          <cell r="C1336" t="e">
            <v>#N/A</v>
          </cell>
          <cell r="D1336" t="str">
            <v>Office Coordinator</v>
          </cell>
          <cell r="E1336">
            <v>149</v>
          </cell>
          <cell r="F1336" t="str">
            <v>Richardson</v>
          </cell>
          <cell r="G1336" t="str">
            <v>no match</v>
          </cell>
          <cell r="I1336">
            <v>39125</v>
          </cell>
          <cell r="M1336" t="str">
            <v>-</v>
          </cell>
          <cell r="N1336" t="str">
            <v>-</v>
          </cell>
          <cell r="O1336" t="str">
            <v>-</v>
          </cell>
        </row>
        <row r="1337">
          <cell r="A1337" t="e">
            <v>#N/A</v>
          </cell>
          <cell r="B1337">
            <v>11</v>
          </cell>
          <cell r="C1337" t="e">
            <v>#N/A</v>
          </cell>
          <cell r="D1337" t="str">
            <v>Park Equipment Mechanic</v>
          </cell>
          <cell r="E1337">
            <v>95</v>
          </cell>
          <cell r="F1337" t="str">
            <v>Richardson</v>
          </cell>
          <cell r="G1337" t="str">
            <v>no match</v>
          </cell>
          <cell r="I1337">
            <v>39125</v>
          </cell>
          <cell r="M1337" t="str">
            <v>-</v>
          </cell>
          <cell r="N1337" t="str">
            <v>-</v>
          </cell>
          <cell r="O1337" t="str">
            <v>-</v>
          </cell>
        </row>
        <row r="1338">
          <cell r="A1338" t="e">
            <v>#N/A</v>
          </cell>
          <cell r="B1338">
            <v>11</v>
          </cell>
          <cell r="C1338" t="e">
            <v>#N/A</v>
          </cell>
          <cell r="D1338" t="str">
            <v>Police Deputy Chief</v>
          </cell>
          <cell r="E1338">
            <v>105</v>
          </cell>
          <cell r="F1338" t="str">
            <v>Richardson</v>
          </cell>
          <cell r="G1338" t="str">
            <v>no match</v>
          </cell>
          <cell r="H1338" t="str">
            <v>E</v>
          </cell>
          <cell r="I1338">
            <v>39125</v>
          </cell>
          <cell r="M1338" t="str">
            <v>-</v>
          </cell>
          <cell r="N1338" t="str">
            <v>-</v>
          </cell>
          <cell r="O1338" t="str">
            <v>-</v>
          </cell>
          <cell r="P1338" t="str">
            <v>N</v>
          </cell>
        </row>
        <row r="1339">
          <cell r="A1339" t="e">
            <v>#N/A</v>
          </cell>
          <cell r="B1339">
            <v>11</v>
          </cell>
          <cell r="C1339" t="e">
            <v>#N/A</v>
          </cell>
          <cell r="D1339" t="str">
            <v>Print/Mail Shop Supervisor</v>
          </cell>
          <cell r="E1339">
            <v>39</v>
          </cell>
          <cell r="F1339" t="str">
            <v>Richardson</v>
          </cell>
          <cell r="G1339" t="str">
            <v>no match</v>
          </cell>
          <cell r="H1339">
            <v>0</v>
          </cell>
          <cell r="I1339">
            <v>39125</v>
          </cell>
          <cell r="M1339" t="str">
            <v>-</v>
          </cell>
          <cell r="N1339" t="str">
            <v>-</v>
          </cell>
          <cell r="O1339" t="str">
            <v>-</v>
          </cell>
        </row>
        <row r="1340">
          <cell r="A1340" t="e">
            <v>#N/A</v>
          </cell>
          <cell r="B1340">
            <v>11</v>
          </cell>
          <cell r="C1340" t="e">
            <v>#N/A</v>
          </cell>
          <cell r="D1340" t="str">
            <v>Program Education Specialist</v>
          </cell>
          <cell r="E1340">
            <v>155</v>
          </cell>
          <cell r="F1340" t="str">
            <v>Richardson</v>
          </cell>
          <cell r="G1340" t="str">
            <v>no match</v>
          </cell>
          <cell r="I1340">
            <v>39125</v>
          </cell>
          <cell r="M1340" t="str">
            <v>-</v>
          </cell>
          <cell r="N1340" t="str">
            <v>-</v>
          </cell>
          <cell r="O1340" t="str">
            <v>-</v>
          </cell>
        </row>
        <row r="1341">
          <cell r="A1341" t="e">
            <v>#N/A</v>
          </cell>
          <cell r="B1341">
            <v>11</v>
          </cell>
          <cell r="C1341" t="e">
            <v>#N/A</v>
          </cell>
          <cell r="D1341" t="str">
            <v>Reprographics Technician</v>
          </cell>
          <cell r="E1341">
            <v>152</v>
          </cell>
          <cell r="F1341" t="str">
            <v>Richardson</v>
          </cell>
          <cell r="G1341" t="str">
            <v>no match</v>
          </cell>
          <cell r="I1341">
            <v>39125</v>
          </cell>
          <cell r="M1341" t="str">
            <v>-</v>
          </cell>
          <cell r="N1341" t="str">
            <v>-</v>
          </cell>
          <cell r="O1341" t="str">
            <v>-</v>
          </cell>
        </row>
        <row r="1342">
          <cell r="A1342" t="e">
            <v>#N/A</v>
          </cell>
          <cell r="B1342">
            <v>11</v>
          </cell>
          <cell r="C1342" t="e">
            <v>#N/A</v>
          </cell>
          <cell r="D1342" t="str">
            <v>Risk Manager</v>
          </cell>
          <cell r="E1342">
            <v>44</v>
          </cell>
          <cell r="F1342" t="str">
            <v>Richardson</v>
          </cell>
          <cell r="G1342" t="str">
            <v>no match</v>
          </cell>
          <cell r="H1342">
            <v>0</v>
          </cell>
          <cell r="I1342">
            <v>39125</v>
          </cell>
          <cell r="M1342" t="str">
            <v>-</v>
          </cell>
          <cell r="N1342" t="str">
            <v>-</v>
          </cell>
          <cell r="O1342" t="str">
            <v>-</v>
          </cell>
        </row>
        <row r="1343">
          <cell r="A1343" t="e">
            <v>#N/A</v>
          </cell>
          <cell r="B1343">
            <v>11</v>
          </cell>
          <cell r="C1343" t="e">
            <v>#N/A</v>
          </cell>
          <cell r="D1343" t="str">
            <v>Safety &amp; Risk Management Specialist -Journey Level</v>
          </cell>
          <cell r="E1343">
            <v>148</v>
          </cell>
          <cell r="F1343" t="str">
            <v>Richardson</v>
          </cell>
          <cell r="G1343" t="str">
            <v>no match</v>
          </cell>
          <cell r="I1343">
            <v>39125</v>
          </cell>
          <cell r="M1343" t="str">
            <v>-</v>
          </cell>
          <cell r="N1343" t="str">
            <v>-</v>
          </cell>
          <cell r="O1343" t="str">
            <v>-</v>
          </cell>
        </row>
        <row r="1344">
          <cell r="A1344" t="e">
            <v>#N/A</v>
          </cell>
          <cell r="B1344">
            <v>11</v>
          </cell>
          <cell r="C1344" t="e">
            <v>#N/A</v>
          </cell>
          <cell r="D1344" t="str">
            <v>Senior Account Clerk</v>
          </cell>
          <cell r="E1344">
            <v>63</v>
          </cell>
          <cell r="F1344" t="str">
            <v>Richardson</v>
          </cell>
          <cell r="G1344" t="str">
            <v>no match</v>
          </cell>
          <cell r="H1344" t="str">
            <v>N</v>
          </cell>
          <cell r="I1344">
            <v>39125</v>
          </cell>
          <cell r="M1344" t="str">
            <v>-</v>
          </cell>
          <cell r="N1344" t="str">
            <v>-</v>
          </cell>
          <cell r="O1344" t="str">
            <v>-</v>
          </cell>
        </row>
        <row r="1345">
          <cell r="A1345" t="e">
            <v>#N/A</v>
          </cell>
          <cell r="B1345">
            <v>11</v>
          </cell>
          <cell r="C1345" t="e">
            <v>#N/A</v>
          </cell>
          <cell r="D1345" t="str">
            <v>Senior Attorney</v>
          </cell>
          <cell r="E1345">
            <v>47</v>
          </cell>
          <cell r="F1345" t="str">
            <v>Richardson</v>
          </cell>
          <cell r="G1345" t="str">
            <v>no match</v>
          </cell>
          <cell r="H1345">
            <v>0</v>
          </cell>
          <cell r="I1345">
            <v>39125</v>
          </cell>
          <cell r="M1345" t="str">
            <v>-</v>
          </cell>
          <cell r="N1345" t="str">
            <v>-</v>
          </cell>
          <cell r="O1345" t="str">
            <v>-</v>
          </cell>
        </row>
        <row r="1346">
          <cell r="A1346" t="e">
            <v>#N/A</v>
          </cell>
          <cell r="B1346">
            <v>11</v>
          </cell>
          <cell r="C1346" t="e">
            <v>#N/A</v>
          </cell>
          <cell r="D1346" t="str">
            <v>Senior Housing Inspector</v>
          </cell>
          <cell r="E1346">
            <v>159</v>
          </cell>
          <cell r="F1346" t="str">
            <v>Richardson</v>
          </cell>
          <cell r="G1346" t="str">
            <v>no match</v>
          </cell>
          <cell r="I1346">
            <v>39125</v>
          </cell>
          <cell r="M1346" t="str">
            <v>-</v>
          </cell>
          <cell r="N1346" t="str">
            <v>-</v>
          </cell>
          <cell r="O1346" t="str">
            <v>-</v>
          </cell>
        </row>
        <row r="1347">
          <cell r="A1347" t="e">
            <v>#N/A</v>
          </cell>
          <cell r="B1347">
            <v>11</v>
          </cell>
          <cell r="C1347" t="e">
            <v>#N/A</v>
          </cell>
          <cell r="D1347" t="str">
            <v>Senior HVAC Mechanic</v>
          </cell>
          <cell r="E1347">
            <v>164</v>
          </cell>
          <cell r="F1347" t="str">
            <v>Richardson</v>
          </cell>
          <cell r="G1347" t="str">
            <v>no match</v>
          </cell>
          <cell r="H1347" t="str">
            <v>N</v>
          </cell>
          <cell r="I1347">
            <v>39202</v>
          </cell>
          <cell r="M1347" t="str">
            <v>-</v>
          </cell>
          <cell r="N1347" t="str">
            <v>-</v>
          </cell>
          <cell r="O1347" t="str">
            <v>-</v>
          </cell>
          <cell r="P1347" t="str">
            <v>N</v>
          </cell>
        </row>
        <row r="1348">
          <cell r="A1348" t="e">
            <v>#N/A</v>
          </cell>
          <cell r="B1348">
            <v>11</v>
          </cell>
          <cell r="C1348" t="e">
            <v>#N/A</v>
          </cell>
          <cell r="D1348" t="str">
            <v>Victim Assistance Specialist</v>
          </cell>
          <cell r="E1348">
            <v>160</v>
          </cell>
          <cell r="F1348" t="str">
            <v>Richardson</v>
          </cell>
          <cell r="G1348" t="str">
            <v>no match</v>
          </cell>
          <cell r="I1348">
            <v>39125</v>
          </cell>
          <cell r="M1348" t="str">
            <v>-</v>
          </cell>
          <cell r="N1348" t="str">
            <v>-</v>
          </cell>
          <cell r="O1348" t="str">
            <v>-</v>
          </cell>
        </row>
        <row r="1349">
          <cell r="A1349" t="e">
            <v>#N/A</v>
          </cell>
          <cell r="B1349">
            <v>7</v>
          </cell>
          <cell r="C1349" t="e">
            <v>#N/A</v>
          </cell>
          <cell r="D1349" t="str">
            <v>Assistant City Secretary</v>
          </cell>
          <cell r="E1349">
            <v>156</v>
          </cell>
          <cell r="F1349" t="str">
            <v>Irving</v>
          </cell>
          <cell r="G1349" t="str">
            <v>no match (Assistant City Secretary)</v>
          </cell>
          <cell r="I1349">
            <v>39104</v>
          </cell>
          <cell r="M1349" t="str">
            <v>-</v>
          </cell>
          <cell r="N1349" t="str">
            <v>-</v>
          </cell>
          <cell r="O1349" t="str">
            <v>-</v>
          </cell>
        </row>
        <row r="1350">
          <cell r="A1350" t="e">
            <v>#N/A</v>
          </cell>
          <cell r="B1350">
            <v>7</v>
          </cell>
          <cell r="C1350" t="e">
            <v>#N/A</v>
          </cell>
          <cell r="D1350" t="str">
            <v>Cashier</v>
          </cell>
          <cell r="E1350">
            <v>53</v>
          </cell>
          <cell r="F1350" t="str">
            <v>Irving</v>
          </cell>
          <cell r="G1350" t="str">
            <v>no match (Cashier)</v>
          </cell>
          <cell r="H1350" t="str">
            <v>N</v>
          </cell>
          <cell r="I1350">
            <v>39191</v>
          </cell>
          <cell r="M1350" t="str">
            <v>-</v>
          </cell>
          <cell r="N1350" t="str">
            <v>-</v>
          </cell>
          <cell r="O1350" t="str">
            <v>-</v>
          </cell>
          <cell r="P1350" t="str">
            <v>N</v>
          </cell>
          <cell r="Q1350">
            <v>0</v>
          </cell>
        </row>
        <row r="1351">
          <cell r="A1351" t="e">
            <v>#N/A</v>
          </cell>
          <cell r="B1351">
            <v>7</v>
          </cell>
          <cell r="C1351" t="e">
            <v>#N/A</v>
          </cell>
          <cell r="D1351" t="str">
            <v>Computer Operator</v>
          </cell>
          <cell r="E1351">
            <v>67</v>
          </cell>
          <cell r="F1351" t="str">
            <v>Irving</v>
          </cell>
          <cell r="G1351" t="str">
            <v>no match (Computer Operator)</v>
          </cell>
          <cell r="I1351">
            <v>39157</v>
          </cell>
          <cell r="M1351" t="str">
            <v>-</v>
          </cell>
          <cell r="N1351" t="str">
            <v>-</v>
          </cell>
          <cell r="O1351" t="str">
            <v>-</v>
          </cell>
        </row>
        <row r="1352">
          <cell r="A1352" t="e">
            <v>#N/A</v>
          </cell>
          <cell r="B1352">
            <v>7</v>
          </cell>
          <cell r="C1352" t="e">
            <v>#N/A</v>
          </cell>
          <cell r="D1352" t="str">
            <v>Concrete Finisher</v>
          </cell>
          <cell r="E1352">
            <v>154</v>
          </cell>
          <cell r="F1352" t="str">
            <v>Irving</v>
          </cell>
          <cell r="G1352" t="str">
            <v>no match (Concrete Finisher)</v>
          </cell>
          <cell r="I1352">
            <v>39104</v>
          </cell>
          <cell r="M1352" t="str">
            <v>-</v>
          </cell>
          <cell r="N1352" t="str">
            <v>-</v>
          </cell>
          <cell r="O1352" t="str">
            <v>-</v>
          </cell>
        </row>
        <row r="1353">
          <cell r="A1353" t="e">
            <v>#N/A</v>
          </cell>
          <cell r="B1353">
            <v>7</v>
          </cell>
          <cell r="C1353" t="e">
            <v>#N/A</v>
          </cell>
          <cell r="D1353" t="str">
            <v>Data Entry Operator (Entry)</v>
          </cell>
          <cell r="E1353">
            <v>57</v>
          </cell>
          <cell r="F1353" t="str">
            <v>Irving</v>
          </cell>
          <cell r="G1353" t="str">
            <v>No match (Data Entry Operator)</v>
          </cell>
          <cell r="I1353">
            <v>39104</v>
          </cell>
          <cell r="M1353" t="str">
            <v>-</v>
          </cell>
          <cell r="N1353" t="str">
            <v>-</v>
          </cell>
          <cell r="O1353" t="str">
            <v>-</v>
          </cell>
        </row>
        <row r="1354">
          <cell r="A1354" t="e">
            <v>#N/A</v>
          </cell>
          <cell r="B1354">
            <v>7</v>
          </cell>
          <cell r="C1354" t="e">
            <v>#N/A</v>
          </cell>
          <cell r="D1354" t="str">
            <v>Director of Utilities</v>
          </cell>
          <cell r="E1354">
            <v>12</v>
          </cell>
          <cell r="F1354" t="str">
            <v>Irving</v>
          </cell>
          <cell r="G1354" t="str">
            <v>no match (Director of Utilities)</v>
          </cell>
          <cell r="I1354">
            <v>39157</v>
          </cell>
          <cell r="M1354" t="str">
            <v>-</v>
          </cell>
          <cell r="N1354" t="str">
            <v>-</v>
          </cell>
          <cell r="O1354" t="str">
            <v>-</v>
          </cell>
        </row>
        <row r="1355">
          <cell r="A1355" t="e">
            <v>#N/A</v>
          </cell>
          <cell r="B1355">
            <v>7</v>
          </cell>
          <cell r="C1355" t="e">
            <v>#N/A</v>
          </cell>
          <cell r="D1355" t="str">
            <v>Drafter</v>
          </cell>
          <cell r="E1355">
            <v>70</v>
          </cell>
          <cell r="F1355" t="str">
            <v>Irving</v>
          </cell>
          <cell r="G1355" t="str">
            <v>no match (Drafter)</v>
          </cell>
          <cell r="I1355">
            <v>39104</v>
          </cell>
          <cell r="M1355" t="str">
            <v>-</v>
          </cell>
          <cell r="N1355" t="str">
            <v>-</v>
          </cell>
          <cell r="O1355" t="str">
            <v>-</v>
          </cell>
        </row>
        <row r="1356">
          <cell r="A1356" t="e">
            <v>#N/A</v>
          </cell>
          <cell r="B1356">
            <v>7</v>
          </cell>
          <cell r="C1356" t="e">
            <v>#N/A</v>
          </cell>
          <cell r="D1356" t="str">
            <v>Ground Control Worker</v>
          </cell>
          <cell r="E1356">
            <v>162</v>
          </cell>
          <cell r="F1356" t="str">
            <v>Irving</v>
          </cell>
          <cell r="G1356" t="str">
            <v>no match (Ground Control Worker)</v>
          </cell>
          <cell r="I1356">
            <v>39104</v>
          </cell>
          <cell r="M1356" t="str">
            <v>-</v>
          </cell>
          <cell r="N1356" t="str">
            <v>-</v>
          </cell>
          <cell r="O1356" t="str">
            <v>-</v>
          </cell>
        </row>
        <row r="1357">
          <cell r="A1357" t="e">
            <v>#N/A</v>
          </cell>
          <cell r="B1357">
            <v>7</v>
          </cell>
          <cell r="C1357" t="e">
            <v>#N/A</v>
          </cell>
          <cell r="D1357" t="str">
            <v>Housing Assistant</v>
          </cell>
          <cell r="E1357">
            <v>135</v>
          </cell>
          <cell r="F1357" t="str">
            <v>Irving</v>
          </cell>
          <cell r="G1357" t="str">
            <v>no match (Housing Assistant)</v>
          </cell>
          <cell r="I1357">
            <v>39157</v>
          </cell>
          <cell r="M1357" t="str">
            <v>-</v>
          </cell>
          <cell r="N1357" t="str">
            <v>-</v>
          </cell>
          <cell r="O1357" t="str">
            <v>-</v>
          </cell>
        </row>
        <row r="1358">
          <cell r="A1358" t="e">
            <v>#N/A</v>
          </cell>
          <cell r="B1358">
            <v>7</v>
          </cell>
          <cell r="C1358" t="e">
            <v>#N/A</v>
          </cell>
          <cell r="D1358" t="str">
            <v>Police Deputy Chief</v>
          </cell>
          <cell r="E1358">
            <v>105</v>
          </cell>
          <cell r="F1358" t="str">
            <v>Irving</v>
          </cell>
          <cell r="G1358" t="str">
            <v>no match (Police Deputy Chief)</v>
          </cell>
          <cell r="I1358">
            <v>39104</v>
          </cell>
          <cell r="M1358" t="str">
            <v>-</v>
          </cell>
          <cell r="N1358" t="str">
            <v>-</v>
          </cell>
          <cell r="O1358" t="str">
            <v>-</v>
          </cell>
        </row>
        <row r="1359">
          <cell r="A1359" t="e">
            <v>#N/A</v>
          </cell>
          <cell r="B1359">
            <v>7</v>
          </cell>
          <cell r="C1359" t="e">
            <v>#N/A</v>
          </cell>
          <cell r="D1359" t="str">
            <v>Sanitation Worker</v>
          </cell>
          <cell r="E1359">
            <v>81</v>
          </cell>
          <cell r="F1359" t="str">
            <v>Irving</v>
          </cell>
          <cell r="G1359" t="str">
            <v>no match (Sanitation Worker)</v>
          </cell>
          <cell r="I1359">
            <v>39157</v>
          </cell>
          <cell r="M1359" t="str">
            <v>-</v>
          </cell>
          <cell r="N1359" t="str">
            <v>-</v>
          </cell>
          <cell r="O1359" t="str">
            <v>-</v>
          </cell>
        </row>
        <row r="1360">
          <cell r="A1360" t="e">
            <v>#N/A</v>
          </cell>
          <cell r="B1360">
            <v>7</v>
          </cell>
          <cell r="C1360" t="e">
            <v>#N/A</v>
          </cell>
          <cell r="D1360" t="str">
            <v>Solid Waste Supervisor</v>
          </cell>
          <cell r="E1360">
            <v>140</v>
          </cell>
          <cell r="F1360" t="str">
            <v>Irving</v>
          </cell>
          <cell r="G1360" t="str">
            <v>no match (Solid Waste Supervisor)</v>
          </cell>
          <cell r="I1360">
            <v>39104</v>
          </cell>
          <cell r="M1360" t="str">
            <v>-</v>
          </cell>
          <cell r="N1360" t="str">
            <v>-</v>
          </cell>
          <cell r="O1360" t="str">
            <v>-</v>
          </cell>
        </row>
        <row r="1361">
          <cell r="A1361" t="e">
            <v>#N/A</v>
          </cell>
          <cell r="B1361">
            <v>7</v>
          </cell>
          <cell r="C1361" t="e">
            <v>#N/A</v>
          </cell>
          <cell r="D1361" t="str">
            <v>Utility Service Clerk</v>
          </cell>
          <cell r="E1361">
            <v>146</v>
          </cell>
          <cell r="F1361" t="str">
            <v>Irving</v>
          </cell>
          <cell r="G1361" t="str">
            <v>no match (Utility Service Clerk)</v>
          </cell>
          <cell r="I1361">
            <v>39104</v>
          </cell>
          <cell r="M1361" t="str">
            <v>-</v>
          </cell>
          <cell r="N1361" t="str">
            <v>-</v>
          </cell>
          <cell r="O1361" t="str">
            <v>-</v>
          </cell>
        </row>
        <row r="1362">
          <cell r="A1362" t="e">
            <v>#N/A</v>
          </cell>
          <cell r="B1362">
            <v>7</v>
          </cell>
          <cell r="C1362" t="e">
            <v>#N/A</v>
          </cell>
          <cell r="D1362" t="str">
            <v>Water Production Supervisor</v>
          </cell>
          <cell r="E1362">
            <v>147</v>
          </cell>
          <cell r="F1362" t="str">
            <v>Irving</v>
          </cell>
          <cell r="G1362" t="str">
            <v>no match (Water Production Supervisor)</v>
          </cell>
          <cell r="I1362">
            <v>39104</v>
          </cell>
          <cell r="M1362" t="str">
            <v>-</v>
          </cell>
          <cell r="N1362" t="str">
            <v>-</v>
          </cell>
          <cell r="O1362" t="str">
            <v>-</v>
          </cell>
        </row>
        <row r="1368">
          <cell r="A1368" t="str">
            <v>1-4530</v>
          </cell>
          <cell r="B1368">
            <v>1</v>
          </cell>
          <cell r="C1368">
            <v>4530</v>
          </cell>
          <cell r="F1368" t="str">
            <v>Allen</v>
          </cell>
          <cell r="G1368" t="str">
            <v>Account Technician</v>
          </cell>
          <cell r="M1368">
            <v>2619.0666666666666</v>
          </cell>
          <cell r="O1368">
            <v>3929.4666666666667</v>
          </cell>
          <cell r="S1368">
            <v>915</v>
          </cell>
        </row>
        <row r="1369">
          <cell r="A1369" t="str">
            <v>1-1430</v>
          </cell>
          <cell r="B1369">
            <v>1</v>
          </cell>
          <cell r="C1369">
            <v>1430</v>
          </cell>
          <cell r="F1369" t="str">
            <v>Allen</v>
          </cell>
          <cell r="G1369" t="str">
            <v>Accountant</v>
          </cell>
          <cell r="M1369">
            <v>3126.9333333333329</v>
          </cell>
          <cell r="O1369">
            <v>4692.1333333333332</v>
          </cell>
          <cell r="S1369">
            <v>917</v>
          </cell>
        </row>
        <row r="1370">
          <cell r="A1370" t="str">
            <v>1-</v>
          </cell>
          <cell r="B1370">
            <v>1</v>
          </cell>
          <cell r="F1370" t="str">
            <v>Allen</v>
          </cell>
          <cell r="G1370" t="str">
            <v>Accounting Assistant II</v>
          </cell>
          <cell r="M1370">
            <v>2215.1999999999998</v>
          </cell>
          <cell r="O1370">
            <v>3322.8</v>
          </cell>
          <cell r="S1370">
            <v>913</v>
          </cell>
        </row>
        <row r="1371">
          <cell r="A1371" t="str">
            <v>1-1930</v>
          </cell>
          <cell r="B1371">
            <v>1</v>
          </cell>
          <cell r="C1371">
            <v>1930</v>
          </cell>
          <cell r="F1371" t="str">
            <v>Allen</v>
          </cell>
          <cell r="G1371" t="str">
            <v>Administrative Assistant</v>
          </cell>
          <cell r="M1371">
            <v>2215.1999999999998</v>
          </cell>
          <cell r="O1371">
            <v>3322.8</v>
          </cell>
          <cell r="S1371">
            <v>913</v>
          </cell>
        </row>
        <row r="1372">
          <cell r="A1372" t="str">
            <v>1-6145</v>
          </cell>
          <cell r="B1372">
            <v>1</v>
          </cell>
          <cell r="C1372">
            <v>6145</v>
          </cell>
          <cell r="F1372" t="str">
            <v>Allen</v>
          </cell>
          <cell r="G1372" t="str">
            <v>Animal Control Officer</v>
          </cell>
          <cell r="M1372">
            <v>2402.4</v>
          </cell>
          <cell r="O1372">
            <v>3603.6</v>
          </cell>
          <cell r="S1372">
            <v>914</v>
          </cell>
        </row>
        <row r="1373">
          <cell r="A1373" t="str">
            <v>1-</v>
          </cell>
          <cell r="B1373">
            <v>1</v>
          </cell>
          <cell r="F1373" t="str">
            <v>Allen</v>
          </cell>
          <cell r="G1373" t="str">
            <v>Animal Control Supervisor</v>
          </cell>
          <cell r="M1373">
            <v>2854.8</v>
          </cell>
          <cell r="O1373">
            <v>4283.0666666666666</v>
          </cell>
          <cell r="S1373">
            <v>916</v>
          </cell>
        </row>
        <row r="1374">
          <cell r="A1374" t="str">
            <v>1-</v>
          </cell>
          <cell r="B1374">
            <v>1</v>
          </cell>
          <cell r="F1374" t="str">
            <v>Allen</v>
          </cell>
          <cell r="G1374" t="str">
            <v>Aquatic Program Supervisor</v>
          </cell>
          <cell r="M1374">
            <v>3374.8</v>
          </cell>
          <cell r="O1374">
            <v>5231.2</v>
          </cell>
          <cell r="S1374">
            <v>615</v>
          </cell>
        </row>
        <row r="1375">
          <cell r="A1375" t="str">
            <v>1-</v>
          </cell>
          <cell r="B1375">
            <v>1</v>
          </cell>
          <cell r="F1375" t="str">
            <v>Allen</v>
          </cell>
          <cell r="G1375" t="str">
            <v>AS400 System Administrator</v>
          </cell>
          <cell r="M1375">
            <v>4226.4849999999997</v>
          </cell>
          <cell r="O1375">
            <v>6551.0649999999996</v>
          </cell>
          <cell r="S1375">
            <v>716</v>
          </cell>
        </row>
        <row r="1376">
          <cell r="A1376" t="str">
            <v>1-4020</v>
          </cell>
          <cell r="B1376">
            <v>1</v>
          </cell>
          <cell r="C1376">
            <v>4020</v>
          </cell>
          <cell r="F1376" t="str">
            <v>Allen</v>
          </cell>
          <cell r="G1376" t="str">
            <v>Assistant Chief of Police</v>
          </cell>
          <cell r="M1376">
            <v>7150.5026666666663</v>
          </cell>
          <cell r="O1376">
            <v>9434.9666666666672</v>
          </cell>
          <cell r="S1376">
            <v>316</v>
          </cell>
        </row>
        <row r="1377">
          <cell r="A1377" t="str">
            <v>1-1030</v>
          </cell>
          <cell r="B1377">
            <v>1</v>
          </cell>
          <cell r="C1377">
            <v>1030</v>
          </cell>
          <cell r="F1377" t="str">
            <v>Allen</v>
          </cell>
          <cell r="G1377" t="str">
            <v>Assistant City Manager</v>
          </cell>
          <cell r="M1377">
            <v>6486.4106666666667</v>
          </cell>
          <cell r="O1377">
            <v>10053.922666666667</v>
          </cell>
          <cell r="S1377">
            <v>420</v>
          </cell>
        </row>
        <row r="1378">
          <cell r="A1378" t="str">
            <v>1-6022</v>
          </cell>
          <cell r="B1378">
            <v>1</v>
          </cell>
          <cell r="C1378">
            <v>6022</v>
          </cell>
          <cell r="F1378" t="str">
            <v>Allen</v>
          </cell>
          <cell r="G1378" t="str">
            <v>Assistant Director - Comm. Svcs.</v>
          </cell>
          <cell r="M1378">
            <v>4718.3413333333328</v>
          </cell>
          <cell r="O1378">
            <v>7313.3320000000012</v>
          </cell>
          <cell r="S1378">
            <v>418</v>
          </cell>
        </row>
        <row r="1379">
          <cell r="A1379" t="str">
            <v>1-1410</v>
          </cell>
          <cell r="B1379">
            <v>1</v>
          </cell>
          <cell r="C1379">
            <v>1410</v>
          </cell>
          <cell r="F1379" t="str">
            <v>Allen</v>
          </cell>
          <cell r="G1379" t="str">
            <v>Assistant Director - Finance</v>
          </cell>
          <cell r="M1379">
            <v>4718.3413333333328</v>
          </cell>
          <cell r="O1379">
            <v>7313.3320000000012</v>
          </cell>
          <cell r="S1379">
            <v>418</v>
          </cell>
        </row>
        <row r="1380">
          <cell r="A1380" t="str">
            <v>1-</v>
          </cell>
          <cell r="B1380">
            <v>1</v>
          </cell>
          <cell r="F1380" t="str">
            <v>Allen</v>
          </cell>
          <cell r="G1380" t="str">
            <v>Assistant Director - Parks/Rec</v>
          </cell>
          <cell r="M1380">
            <v>4718.3413333333328</v>
          </cell>
          <cell r="O1380">
            <v>7313.3320000000012</v>
          </cell>
          <cell r="S1380">
            <v>418</v>
          </cell>
        </row>
        <row r="1381">
          <cell r="A1381" t="str">
            <v>1-</v>
          </cell>
          <cell r="B1381">
            <v>1</v>
          </cell>
          <cell r="F1381" t="str">
            <v>Allen</v>
          </cell>
          <cell r="G1381" t="str">
            <v>Assistant Director - Planning</v>
          </cell>
          <cell r="M1381">
            <v>4718.3413333333328</v>
          </cell>
          <cell r="O1381">
            <v>7313.3320000000012</v>
          </cell>
          <cell r="S1381">
            <v>418</v>
          </cell>
        </row>
        <row r="1382">
          <cell r="A1382" t="str">
            <v>1-</v>
          </cell>
          <cell r="B1382">
            <v>1</v>
          </cell>
          <cell r="F1382" t="str">
            <v>Allen</v>
          </cell>
          <cell r="G1382" t="str">
            <v>Assistant Golf Professional</v>
          </cell>
          <cell r="M1382">
            <v>3374.8</v>
          </cell>
          <cell r="O1382">
            <v>5231.2</v>
          </cell>
          <cell r="S1382">
            <v>615</v>
          </cell>
        </row>
        <row r="1383">
          <cell r="A1383" t="str">
            <v>1-</v>
          </cell>
          <cell r="B1383">
            <v>1</v>
          </cell>
          <cell r="F1383" t="str">
            <v>Allen</v>
          </cell>
          <cell r="G1383" t="str">
            <v>Assistant Golf Superintendent</v>
          </cell>
          <cell r="M1383">
            <v>2854.8</v>
          </cell>
          <cell r="O1383">
            <v>4283.0666666666666</v>
          </cell>
          <cell r="S1383">
            <v>916</v>
          </cell>
        </row>
        <row r="1384">
          <cell r="A1384" t="str">
            <v>1-</v>
          </cell>
          <cell r="B1384">
            <v>1</v>
          </cell>
          <cell r="F1384" t="str">
            <v>Allen</v>
          </cell>
          <cell r="G1384" t="str">
            <v>Athletic Program Supervisor</v>
          </cell>
          <cell r="M1384">
            <v>3374.8</v>
          </cell>
          <cell r="O1384">
            <v>5231.2</v>
          </cell>
          <cell r="S1384">
            <v>615</v>
          </cell>
        </row>
        <row r="1385">
          <cell r="A1385" t="str">
            <v>1-3040</v>
          </cell>
          <cell r="B1385">
            <v>1</v>
          </cell>
          <cell r="C1385">
            <v>3040</v>
          </cell>
          <cell r="F1385" t="str">
            <v>Allen</v>
          </cell>
          <cell r="G1385" t="str">
            <v>Battalion Chief</v>
          </cell>
          <cell r="M1385">
            <v>4111.6053333333339</v>
          </cell>
          <cell r="O1385">
            <v>5425.1426666666666</v>
          </cell>
          <cell r="S1385">
            <v>526</v>
          </cell>
        </row>
        <row r="1386">
          <cell r="A1386" t="str">
            <v>1-</v>
          </cell>
          <cell r="B1386">
            <v>1</v>
          </cell>
          <cell r="F1386" t="str">
            <v>Allen</v>
          </cell>
          <cell r="G1386" t="str">
            <v>Benefit Technician</v>
          </cell>
          <cell r="M1386">
            <v>2619.0666666666666</v>
          </cell>
          <cell r="O1386">
            <v>3929.4666666666667</v>
          </cell>
          <cell r="S1386">
            <v>915</v>
          </cell>
        </row>
        <row r="1387">
          <cell r="A1387" t="str">
            <v>1-</v>
          </cell>
          <cell r="B1387">
            <v>1</v>
          </cell>
          <cell r="F1387" t="str">
            <v>Allen</v>
          </cell>
          <cell r="G1387" t="str">
            <v>Beverage Clerk</v>
          </cell>
          <cell r="M1387">
            <v>1733.3333333333333</v>
          </cell>
          <cell r="O1387">
            <v>2600</v>
          </cell>
          <cell r="S1387">
            <v>910</v>
          </cell>
        </row>
        <row r="1388">
          <cell r="A1388" t="str">
            <v>1-</v>
          </cell>
          <cell r="B1388">
            <v>1</v>
          </cell>
          <cell r="F1388" t="str">
            <v>Allen</v>
          </cell>
          <cell r="G1388" t="str">
            <v>Budget Manager</v>
          </cell>
          <cell r="M1388">
            <v>4309.165</v>
          </cell>
          <cell r="O1388">
            <v>6679.2983333333332</v>
          </cell>
          <cell r="S1388">
            <v>617</v>
          </cell>
        </row>
        <row r="1389">
          <cell r="A1389" t="str">
            <v>1-</v>
          </cell>
          <cell r="B1389">
            <v>1</v>
          </cell>
          <cell r="F1389" t="str">
            <v>Allen</v>
          </cell>
          <cell r="G1389" t="str">
            <v>Building Maintenance Foreman</v>
          </cell>
          <cell r="M1389">
            <v>3126.9333333333329</v>
          </cell>
          <cell r="O1389">
            <v>4692.1333333333332</v>
          </cell>
          <cell r="S1389">
            <v>917</v>
          </cell>
        </row>
        <row r="1390">
          <cell r="A1390" t="str">
            <v>1-6030</v>
          </cell>
          <cell r="B1390">
            <v>1</v>
          </cell>
          <cell r="C1390">
            <v>6030</v>
          </cell>
          <cell r="F1390" t="str">
            <v>Allen</v>
          </cell>
          <cell r="G1390" t="str">
            <v>Building Official</v>
          </cell>
          <cell r="M1390">
            <v>5520.424</v>
          </cell>
          <cell r="O1390">
            <v>8556.5826666666671</v>
          </cell>
          <cell r="S1390">
            <v>419</v>
          </cell>
        </row>
        <row r="1391">
          <cell r="A1391" t="str">
            <v>1-2335</v>
          </cell>
          <cell r="B1391">
            <v>1</v>
          </cell>
          <cell r="C1391">
            <v>2335</v>
          </cell>
          <cell r="F1391" t="str">
            <v>Allen</v>
          </cell>
          <cell r="G1391" t="str">
            <v>Building Technician</v>
          </cell>
          <cell r="M1391">
            <v>2215.1999999999998</v>
          </cell>
          <cell r="O1391">
            <v>3322.8</v>
          </cell>
          <cell r="S1391">
            <v>913</v>
          </cell>
        </row>
        <row r="1392">
          <cell r="A1392" t="str">
            <v>1-1475</v>
          </cell>
          <cell r="B1392">
            <v>1</v>
          </cell>
          <cell r="C1392">
            <v>1475</v>
          </cell>
          <cell r="F1392" t="str">
            <v>Allen</v>
          </cell>
          <cell r="G1392" t="str">
            <v>Buyer</v>
          </cell>
          <cell r="M1392">
            <v>2402.4</v>
          </cell>
          <cell r="O1392">
            <v>3603.6</v>
          </cell>
          <cell r="S1392">
            <v>914</v>
          </cell>
        </row>
        <row r="1393">
          <cell r="A1393" t="str">
            <v>1-</v>
          </cell>
          <cell r="B1393">
            <v>1</v>
          </cell>
          <cell r="F1393" t="str">
            <v>Allen</v>
          </cell>
          <cell r="G1393" t="str">
            <v>Buyer II</v>
          </cell>
          <cell r="M1393">
            <v>2854.8</v>
          </cell>
          <cell r="O1393">
            <v>4283.0666666666666</v>
          </cell>
          <cell r="S1393">
            <v>916</v>
          </cell>
        </row>
        <row r="1394">
          <cell r="A1394" t="str">
            <v>1-2110</v>
          </cell>
          <cell r="B1394">
            <v>1</v>
          </cell>
          <cell r="C1394">
            <v>2110</v>
          </cell>
          <cell r="F1394" t="str">
            <v>Allen</v>
          </cell>
          <cell r="G1394" t="str">
            <v>Center Supervisor</v>
          </cell>
          <cell r="M1394">
            <v>3788.2574999999997</v>
          </cell>
          <cell r="O1394">
            <v>5871.8874999999998</v>
          </cell>
          <cell r="S1394">
            <v>616</v>
          </cell>
        </row>
        <row r="1395">
          <cell r="A1395" t="str">
            <v>1-</v>
          </cell>
          <cell r="B1395">
            <v>1</v>
          </cell>
          <cell r="F1395" t="str">
            <v>Allen</v>
          </cell>
          <cell r="G1395" t="str">
            <v>Chemical Specialist</v>
          </cell>
          <cell r="M1395">
            <v>3126.9333333333329</v>
          </cell>
          <cell r="O1395">
            <v>4692.1333333333332</v>
          </cell>
          <cell r="S1395">
            <v>917</v>
          </cell>
        </row>
        <row r="1396">
          <cell r="A1396" t="str">
            <v>1-</v>
          </cell>
          <cell r="B1396">
            <v>1</v>
          </cell>
          <cell r="F1396" t="str">
            <v>Allen</v>
          </cell>
          <cell r="G1396" t="str">
            <v>Chemical Technician</v>
          </cell>
          <cell r="M1396">
            <v>2619.0666666666666</v>
          </cell>
          <cell r="O1396">
            <v>3929.4666666666667</v>
          </cell>
          <cell r="S1396">
            <v>915</v>
          </cell>
        </row>
        <row r="1397">
          <cell r="A1397" t="str">
            <v>1-</v>
          </cell>
          <cell r="B1397">
            <v>1</v>
          </cell>
          <cell r="F1397" t="str">
            <v>Allen</v>
          </cell>
          <cell r="G1397" t="str">
            <v>Circulation Supervisor</v>
          </cell>
          <cell r="M1397">
            <v>2854.8</v>
          </cell>
          <cell r="O1397">
            <v>4283.0666666666666</v>
          </cell>
          <cell r="S1397">
            <v>916</v>
          </cell>
        </row>
        <row r="1398">
          <cell r="A1398" t="str">
            <v>1-1110</v>
          </cell>
          <cell r="B1398">
            <v>1</v>
          </cell>
          <cell r="C1398">
            <v>1110</v>
          </cell>
          <cell r="F1398" t="str">
            <v>Allen</v>
          </cell>
          <cell r="G1398" t="str">
            <v>City Secretary</v>
          </cell>
          <cell r="M1398">
            <v>5520.424</v>
          </cell>
          <cell r="O1398">
            <v>8556.5826666666671</v>
          </cell>
          <cell r="S1398">
            <v>419</v>
          </cell>
        </row>
        <row r="1399">
          <cell r="A1399" t="str">
            <v>1-9030</v>
          </cell>
          <cell r="B1399">
            <v>1</v>
          </cell>
          <cell r="C1399">
            <v>9030</v>
          </cell>
          <cell r="F1399" t="str">
            <v>Allen</v>
          </cell>
          <cell r="G1399" t="str">
            <v>Civil Engineer</v>
          </cell>
          <cell r="M1399">
            <v>4309.165</v>
          </cell>
          <cell r="O1399">
            <v>6679.2983333333332</v>
          </cell>
          <cell r="S1399">
            <v>617</v>
          </cell>
        </row>
        <row r="1400">
          <cell r="A1400" t="str">
            <v>1-6135</v>
          </cell>
          <cell r="B1400">
            <v>1</v>
          </cell>
          <cell r="C1400">
            <v>6135</v>
          </cell>
          <cell r="F1400" t="str">
            <v>Allen</v>
          </cell>
          <cell r="G1400" t="str">
            <v>Code Enforcement Officer</v>
          </cell>
          <cell r="M1400">
            <v>2854.8</v>
          </cell>
          <cell r="O1400">
            <v>4283.0666666666666</v>
          </cell>
          <cell r="S1400">
            <v>916</v>
          </cell>
        </row>
        <row r="1401">
          <cell r="A1401" t="str">
            <v>1-6115</v>
          </cell>
          <cell r="B1401">
            <v>1</v>
          </cell>
          <cell r="C1401">
            <v>6115</v>
          </cell>
          <cell r="F1401" t="str">
            <v>Allen</v>
          </cell>
          <cell r="G1401" t="str">
            <v>Code Inspector</v>
          </cell>
          <cell r="M1401">
            <v>2854.8</v>
          </cell>
          <cell r="O1401">
            <v>4283.0666666666666</v>
          </cell>
          <cell r="S1401">
            <v>916</v>
          </cell>
        </row>
        <row r="1402">
          <cell r="A1402" t="str">
            <v>1-</v>
          </cell>
          <cell r="B1402">
            <v>1</v>
          </cell>
          <cell r="F1402" t="str">
            <v>Allen</v>
          </cell>
          <cell r="G1402" t="str">
            <v>Communication Technician</v>
          </cell>
          <cell r="M1402">
            <v>2854.8</v>
          </cell>
          <cell r="O1402">
            <v>4283.0666666666666</v>
          </cell>
          <cell r="S1402">
            <v>916</v>
          </cell>
        </row>
        <row r="1403">
          <cell r="A1403" t="str">
            <v>1-</v>
          </cell>
          <cell r="B1403">
            <v>1</v>
          </cell>
          <cell r="F1403" t="str">
            <v>Allen</v>
          </cell>
          <cell r="G1403" t="str">
            <v>Construction Inspector</v>
          </cell>
          <cell r="M1403">
            <v>2854.8</v>
          </cell>
          <cell r="O1403">
            <v>4283.0666666666666</v>
          </cell>
          <cell r="S1403">
            <v>916</v>
          </cell>
        </row>
        <row r="1404">
          <cell r="A1404" t="str">
            <v>1-</v>
          </cell>
          <cell r="B1404">
            <v>1</v>
          </cell>
          <cell r="F1404" t="str">
            <v>Allen</v>
          </cell>
          <cell r="G1404" t="str">
            <v>Contract Specialist/Sr. Buyer</v>
          </cell>
          <cell r="M1404">
            <v>3374.8</v>
          </cell>
          <cell r="O1404">
            <v>5231.2</v>
          </cell>
          <cell r="S1404">
            <v>615</v>
          </cell>
        </row>
        <row r="1405">
          <cell r="A1405" t="str">
            <v>1-5720</v>
          </cell>
          <cell r="B1405">
            <v>1</v>
          </cell>
          <cell r="C1405">
            <v>5720</v>
          </cell>
          <cell r="F1405" t="str">
            <v>Allen</v>
          </cell>
          <cell r="G1405" t="str">
            <v>Crew Leader</v>
          </cell>
          <cell r="M1405">
            <v>2854.8</v>
          </cell>
          <cell r="O1405">
            <v>4283.0666666666666</v>
          </cell>
          <cell r="S1405">
            <v>916</v>
          </cell>
        </row>
        <row r="1406">
          <cell r="A1406" t="str">
            <v>1-5220</v>
          </cell>
          <cell r="B1406">
            <v>1</v>
          </cell>
          <cell r="C1406">
            <v>5220</v>
          </cell>
          <cell r="F1406" t="str">
            <v>Allen</v>
          </cell>
          <cell r="G1406" t="str">
            <v>Crew Leader</v>
          </cell>
          <cell r="M1406">
            <v>2854.8</v>
          </cell>
          <cell r="O1406">
            <v>4283.0666666666666</v>
          </cell>
        </row>
        <row r="1407">
          <cell r="A1407" t="str">
            <v>1-</v>
          </cell>
          <cell r="B1407">
            <v>1</v>
          </cell>
          <cell r="F1407" t="str">
            <v>Allen</v>
          </cell>
          <cell r="G1407" t="str">
            <v>Criminal Analyst</v>
          </cell>
          <cell r="M1407">
            <v>2215.1999999999998</v>
          </cell>
          <cell r="O1407">
            <v>3322.8</v>
          </cell>
          <cell r="S1407">
            <v>913</v>
          </cell>
        </row>
        <row r="1408">
          <cell r="A1408" t="str">
            <v>1-</v>
          </cell>
          <cell r="B1408">
            <v>1</v>
          </cell>
          <cell r="F1408" t="str">
            <v>Allen</v>
          </cell>
          <cell r="G1408" t="str">
            <v>Criminalist</v>
          </cell>
          <cell r="M1408">
            <v>3126.9333333333329</v>
          </cell>
          <cell r="O1408">
            <v>4692.1333333333332</v>
          </cell>
          <cell r="S1408">
            <v>917</v>
          </cell>
        </row>
        <row r="1409">
          <cell r="A1409" t="str">
            <v>1-2360</v>
          </cell>
          <cell r="B1409">
            <v>1</v>
          </cell>
          <cell r="C1409">
            <v>2360</v>
          </cell>
          <cell r="F1409" t="str">
            <v>Allen</v>
          </cell>
          <cell r="G1409" t="str">
            <v xml:space="preserve">Custodian </v>
          </cell>
          <cell r="M1409">
            <v>1733.3333333333333</v>
          </cell>
          <cell r="O1409">
            <v>2600</v>
          </cell>
          <cell r="S1409">
            <v>910</v>
          </cell>
        </row>
        <row r="1410">
          <cell r="A1410" t="str">
            <v>1-1940</v>
          </cell>
          <cell r="B1410">
            <v>1</v>
          </cell>
          <cell r="C1410">
            <v>1940</v>
          </cell>
          <cell r="F1410" t="str">
            <v>Allen</v>
          </cell>
          <cell r="G1410" t="str">
            <v>Customer Service Rep.</v>
          </cell>
          <cell r="M1410">
            <v>2215.1999999999998</v>
          </cell>
          <cell r="O1410">
            <v>3322.8</v>
          </cell>
          <cell r="S1410">
            <v>913</v>
          </cell>
        </row>
        <row r="1411">
          <cell r="A1411" t="str">
            <v>1-</v>
          </cell>
          <cell r="B1411">
            <v>1</v>
          </cell>
          <cell r="F1411" t="str">
            <v>Allen</v>
          </cell>
          <cell r="G1411" t="str">
            <v>Deputy Court Clerk</v>
          </cell>
          <cell r="M1411">
            <v>2215.1999999999998</v>
          </cell>
          <cell r="O1411">
            <v>3322.8</v>
          </cell>
          <cell r="S1411">
            <v>913</v>
          </cell>
        </row>
        <row r="1412">
          <cell r="A1412" t="str">
            <v>1-4090</v>
          </cell>
          <cell r="B1412">
            <v>1</v>
          </cell>
          <cell r="C1412">
            <v>4090</v>
          </cell>
          <cell r="F1412" t="str">
            <v>Allen</v>
          </cell>
          <cell r="G1412" t="str">
            <v>Detention Officer</v>
          </cell>
          <cell r="M1412">
            <v>2619.0666666666666</v>
          </cell>
          <cell r="O1412">
            <v>3929.4666666666667</v>
          </cell>
          <cell r="S1412">
            <v>915</v>
          </cell>
        </row>
        <row r="1413">
          <cell r="A1413" t="str">
            <v>1-5010</v>
          </cell>
          <cell r="B1413">
            <v>1</v>
          </cell>
          <cell r="C1413">
            <v>5010</v>
          </cell>
          <cell r="F1413" t="str">
            <v>Allen</v>
          </cell>
          <cell r="G1413" t="str">
            <v>Director - Community Services</v>
          </cell>
          <cell r="M1413">
            <v>6486.4106666666667</v>
          </cell>
          <cell r="O1413">
            <v>10053.922666666667</v>
          </cell>
          <cell r="S1413">
            <v>420</v>
          </cell>
        </row>
        <row r="1414">
          <cell r="A1414" t="str">
            <v>1-6010</v>
          </cell>
          <cell r="B1414">
            <v>1</v>
          </cell>
          <cell r="C1414">
            <v>6010</v>
          </cell>
          <cell r="F1414" t="str">
            <v>Allen</v>
          </cell>
          <cell r="G1414" t="str">
            <v>Director - Engineering</v>
          </cell>
          <cell r="M1414">
            <v>6486.4106666666667</v>
          </cell>
          <cell r="O1414">
            <v>10053.922666666667</v>
          </cell>
          <cell r="S1414">
            <v>420</v>
          </cell>
        </row>
        <row r="1415">
          <cell r="A1415" t="str">
            <v>1-1403</v>
          </cell>
          <cell r="B1415">
            <v>1</v>
          </cell>
          <cell r="C1415">
            <v>1403</v>
          </cell>
          <cell r="F1415" t="str">
            <v>Allen</v>
          </cell>
          <cell r="G1415" t="str">
            <v>Director - Finance</v>
          </cell>
          <cell r="M1415">
            <v>6486.4106666666667</v>
          </cell>
          <cell r="O1415">
            <v>10053.922666666667</v>
          </cell>
          <cell r="S1415">
            <v>420</v>
          </cell>
        </row>
        <row r="1416">
          <cell r="A1416" t="str">
            <v>1-1510</v>
          </cell>
          <cell r="B1416">
            <v>1</v>
          </cell>
          <cell r="C1416">
            <v>1510</v>
          </cell>
          <cell r="F1416" t="str">
            <v>Allen</v>
          </cell>
          <cell r="G1416" t="str">
            <v>Director - Human Resources</v>
          </cell>
          <cell r="M1416">
            <v>5520.424</v>
          </cell>
          <cell r="O1416">
            <v>8556.5826666666671</v>
          </cell>
          <cell r="S1416">
            <v>419</v>
          </cell>
        </row>
        <row r="1417">
          <cell r="A1417" t="str">
            <v>1-1710</v>
          </cell>
          <cell r="B1417">
            <v>1</v>
          </cell>
          <cell r="C1417">
            <v>1710</v>
          </cell>
          <cell r="F1417" t="str">
            <v>Allen</v>
          </cell>
          <cell r="G1417" t="str">
            <v>Director - I.T.</v>
          </cell>
          <cell r="M1417">
            <v>5520.424</v>
          </cell>
          <cell r="O1417">
            <v>8556.5826666666671</v>
          </cell>
          <cell r="S1417">
            <v>419</v>
          </cell>
        </row>
        <row r="1418">
          <cell r="A1418" t="str">
            <v>1-2410</v>
          </cell>
          <cell r="B1418">
            <v>1</v>
          </cell>
          <cell r="C1418">
            <v>2410</v>
          </cell>
          <cell r="F1418" t="str">
            <v>Allen</v>
          </cell>
          <cell r="G1418" t="str">
            <v>Director - Library</v>
          </cell>
          <cell r="M1418">
            <v>5520.424</v>
          </cell>
          <cell r="O1418">
            <v>8556.5826666666671</v>
          </cell>
          <cell r="S1418">
            <v>419</v>
          </cell>
        </row>
        <row r="1419">
          <cell r="A1419" t="str">
            <v>1-2010</v>
          </cell>
          <cell r="B1419">
            <v>1</v>
          </cell>
          <cell r="C1419">
            <v>2010</v>
          </cell>
          <cell r="F1419" t="str">
            <v>Allen</v>
          </cell>
          <cell r="G1419" t="str">
            <v>Director - Parks &amp; Recreation</v>
          </cell>
          <cell r="M1419">
            <v>6486.4106666666667</v>
          </cell>
          <cell r="O1419">
            <v>10053.922666666667</v>
          </cell>
          <cell r="S1419">
            <v>420</v>
          </cell>
        </row>
        <row r="1420">
          <cell r="A1420" t="str">
            <v>1-8005</v>
          </cell>
          <cell r="B1420">
            <v>1</v>
          </cell>
          <cell r="C1420">
            <v>8005</v>
          </cell>
          <cell r="F1420" t="str">
            <v>Allen</v>
          </cell>
          <cell r="G1420" t="str">
            <v>Director - Planning</v>
          </cell>
          <cell r="M1420">
            <v>5520.424</v>
          </cell>
          <cell r="O1420">
            <v>8556.5826666666671</v>
          </cell>
          <cell r="S1420">
            <v>419</v>
          </cell>
        </row>
        <row r="1421">
          <cell r="A1421" t="str">
            <v>1-1830</v>
          </cell>
          <cell r="B1421">
            <v>1</v>
          </cell>
          <cell r="C1421">
            <v>1830</v>
          </cell>
          <cell r="F1421" t="str">
            <v>Allen</v>
          </cell>
          <cell r="G1421" t="str">
            <v>Drafter</v>
          </cell>
          <cell r="M1421">
            <v>2215.1999999999998</v>
          </cell>
          <cell r="O1421">
            <v>3322.8</v>
          </cell>
          <cell r="S1421">
            <v>913</v>
          </cell>
        </row>
        <row r="1422">
          <cell r="A1422" t="str">
            <v>1-</v>
          </cell>
          <cell r="B1422">
            <v>1</v>
          </cell>
          <cell r="F1422" t="str">
            <v>Allen</v>
          </cell>
          <cell r="G1422" t="str">
            <v>Education Specialist</v>
          </cell>
          <cell r="M1422">
            <v>2854.8</v>
          </cell>
          <cell r="O1422">
            <v>4283.0666666666666</v>
          </cell>
          <cell r="S1422">
            <v>916</v>
          </cell>
        </row>
        <row r="1423">
          <cell r="A1423" t="str">
            <v>1-6125</v>
          </cell>
          <cell r="B1423">
            <v>1</v>
          </cell>
          <cell r="C1423">
            <v>6125</v>
          </cell>
          <cell r="F1423" t="str">
            <v>Allen</v>
          </cell>
          <cell r="G1423" t="str">
            <v>Environmental Health Specialist</v>
          </cell>
          <cell r="M1423">
            <v>2854.8</v>
          </cell>
          <cell r="O1423">
            <v>4283.0666666666666</v>
          </cell>
          <cell r="S1423">
            <v>916</v>
          </cell>
        </row>
        <row r="1424">
          <cell r="A1424" t="str">
            <v>1-6160</v>
          </cell>
          <cell r="B1424">
            <v>1</v>
          </cell>
          <cell r="C1424">
            <v>6160</v>
          </cell>
          <cell r="F1424" t="str">
            <v>Allen</v>
          </cell>
          <cell r="G1424" t="str">
            <v>Environmental Services Coordinator</v>
          </cell>
          <cell r="M1424">
            <v>3409.4666666666667</v>
          </cell>
          <cell r="O1424">
            <v>5113.333333333333</v>
          </cell>
          <cell r="S1424">
            <v>918</v>
          </cell>
        </row>
        <row r="1425">
          <cell r="A1425" t="str">
            <v>1-5230</v>
          </cell>
          <cell r="B1425">
            <v>1</v>
          </cell>
          <cell r="C1425">
            <v>5230</v>
          </cell>
          <cell r="F1425" t="str">
            <v>Allen</v>
          </cell>
          <cell r="G1425" t="str">
            <v>Equipment Operator</v>
          </cell>
          <cell r="M1425">
            <v>2619.0666666666666</v>
          </cell>
          <cell r="O1425">
            <v>3929.4666666666667</v>
          </cell>
          <cell r="S1425">
            <v>915</v>
          </cell>
        </row>
        <row r="1426">
          <cell r="A1426" t="str">
            <v>1-5240</v>
          </cell>
          <cell r="B1426">
            <v>1</v>
          </cell>
          <cell r="C1426">
            <v>5240</v>
          </cell>
          <cell r="F1426" t="str">
            <v>Allen</v>
          </cell>
          <cell r="G1426" t="str">
            <v>Equipment Operator</v>
          </cell>
          <cell r="M1426">
            <v>2619.0666666666666</v>
          </cell>
          <cell r="O1426">
            <v>3929.4666666666667</v>
          </cell>
          <cell r="S1426">
            <v>915</v>
          </cell>
        </row>
        <row r="1427">
          <cell r="A1427" t="str">
            <v>1-1120</v>
          </cell>
          <cell r="B1427">
            <v>1</v>
          </cell>
          <cell r="C1427">
            <v>1120</v>
          </cell>
          <cell r="F1427" t="str">
            <v>Allen</v>
          </cell>
          <cell r="G1427" t="str">
            <v>Executive Assistant to the City Mgr.</v>
          </cell>
          <cell r="M1427">
            <v>2854.8</v>
          </cell>
          <cell r="O1427">
            <v>4283.0666666666666</v>
          </cell>
          <cell r="S1427">
            <v>916</v>
          </cell>
        </row>
        <row r="1428">
          <cell r="A1428" t="str">
            <v>1-3050</v>
          </cell>
          <cell r="B1428">
            <v>1</v>
          </cell>
          <cell r="C1428">
            <v>3050</v>
          </cell>
          <cell r="F1428" t="str">
            <v>Allen</v>
          </cell>
          <cell r="G1428" t="str">
            <v>Fire Captain</v>
          </cell>
          <cell r="M1428">
            <v>3622.58</v>
          </cell>
          <cell r="O1428">
            <v>4779.8746666666666</v>
          </cell>
          <cell r="S1428">
            <v>525</v>
          </cell>
        </row>
        <row r="1429">
          <cell r="A1429" t="str">
            <v>1-3010</v>
          </cell>
          <cell r="B1429">
            <v>1</v>
          </cell>
          <cell r="C1429">
            <v>3010</v>
          </cell>
          <cell r="F1429" t="str">
            <v>Allen</v>
          </cell>
          <cell r="G1429" t="str">
            <v>Fire Chief</v>
          </cell>
          <cell r="M1429">
            <v>6486.4106666666667</v>
          </cell>
          <cell r="O1429">
            <v>10053.922666666667</v>
          </cell>
          <cell r="S1429">
            <v>420</v>
          </cell>
        </row>
        <row r="1430">
          <cell r="A1430" t="str">
            <v>1-</v>
          </cell>
          <cell r="B1430">
            <v>1</v>
          </cell>
          <cell r="F1430" t="str">
            <v>Allen</v>
          </cell>
          <cell r="G1430" t="str">
            <v>Fire Prev Spec</v>
          </cell>
          <cell r="M1430">
            <v>2875.0626666666667</v>
          </cell>
          <cell r="O1430">
            <v>3793.556</v>
          </cell>
          <cell r="S1430">
            <v>523</v>
          </cell>
        </row>
        <row r="1431">
          <cell r="A1431" t="str">
            <v>1-3080</v>
          </cell>
          <cell r="B1431">
            <v>1</v>
          </cell>
          <cell r="C1431">
            <v>3080</v>
          </cell>
          <cell r="F1431" t="str">
            <v>Allen</v>
          </cell>
          <cell r="G1431" t="str">
            <v>Firefighter/EMT</v>
          </cell>
          <cell r="M1431">
            <v>2354.6813333333334</v>
          </cell>
          <cell r="O1431">
            <v>3106.9480000000003</v>
          </cell>
          <cell r="S1431">
            <v>521</v>
          </cell>
        </row>
        <row r="1432">
          <cell r="A1432" t="str">
            <v>1-3070</v>
          </cell>
          <cell r="B1432">
            <v>1</v>
          </cell>
          <cell r="C1432">
            <v>3070</v>
          </cell>
          <cell r="F1432" t="str">
            <v>Allen</v>
          </cell>
          <cell r="G1432" t="str">
            <v>Firefighter/Paramedic</v>
          </cell>
          <cell r="M1432">
            <v>2590.1546666666668</v>
          </cell>
          <cell r="O1432">
            <v>3417.682666666667</v>
          </cell>
          <cell r="S1432">
            <v>522</v>
          </cell>
        </row>
        <row r="1433">
          <cell r="A1433" t="str">
            <v>1-</v>
          </cell>
          <cell r="B1433">
            <v>1</v>
          </cell>
          <cell r="F1433" t="str">
            <v>Allen</v>
          </cell>
          <cell r="G1433" t="str">
            <v>Fitness Specialist</v>
          </cell>
          <cell r="M1433">
            <v>2215.1999999999998</v>
          </cell>
          <cell r="O1433">
            <v>3322.8</v>
          </cell>
          <cell r="S1433">
            <v>913</v>
          </cell>
        </row>
        <row r="1434">
          <cell r="A1434" t="str">
            <v>1-</v>
          </cell>
          <cell r="B1434">
            <v>1</v>
          </cell>
          <cell r="F1434" t="str">
            <v>Allen</v>
          </cell>
          <cell r="G1434" t="str">
            <v>Food &amp; Beverage Supervisor</v>
          </cell>
          <cell r="M1434">
            <v>3126.9333333333329</v>
          </cell>
          <cell r="O1434">
            <v>4692.1333333333332</v>
          </cell>
          <cell r="S1434">
            <v>917</v>
          </cell>
        </row>
        <row r="1435">
          <cell r="A1435" t="str">
            <v>1-</v>
          </cell>
          <cell r="B1435">
            <v>1</v>
          </cell>
          <cell r="F1435" t="str">
            <v>Allen</v>
          </cell>
          <cell r="G1435" t="str">
            <v>Foreman</v>
          </cell>
          <cell r="M1435">
            <v>3788.2574999999997</v>
          </cell>
          <cell r="O1435">
            <v>5871.8874999999998</v>
          </cell>
          <cell r="S1435">
            <v>616</v>
          </cell>
        </row>
        <row r="1436">
          <cell r="A1436" t="str">
            <v>1-</v>
          </cell>
          <cell r="B1436">
            <v>1</v>
          </cell>
          <cell r="F1436" t="str">
            <v>Allen</v>
          </cell>
          <cell r="G1436" t="str">
            <v>GIS Administrator</v>
          </cell>
          <cell r="M1436">
            <v>4226.4849999999997</v>
          </cell>
          <cell r="O1436">
            <v>6551.0649999999996</v>
          </cell>
          <cell r="S1436">
            <v>716</v>
          </cell>
        </row>
        <row r="1437">
          <cell r="A1437" t="str">
            <v>1-</v>
          </cell>
          <cell r="B1437">
            <v>1</v>
          </cell>
          <cell r="F1437" t="str">
            <v>Allen</v>
          </cell>
          <cell r="G1437" t="str">
            <v>GIS Analyst</v>
          </cell>
          <cell r="M1437">
            <v>3765.2083333333335</v>
          </cell>
          <cell r="O1437">
            <v>5836.0950000000003</v>
          </cell>
          <cell r="S1437">
            <v>715</v>
          </cell>
        </row>
        <row r="1438">
          <cell r="A1438" t="str">
            <v>1-</v>
          </cell>
          <cell r="B1438">
            <v>1</v>
          </cell>
          <cell r="F1438" t="str">
            <v>Allen</v>
          </cell>
          <cell r="G1438" t="str">
            <v>Golf Services Manager</v>
          </cell>
          <cell r="M1438">
            <v>4309.165</v>
          </cell>
          <cell r="O1438">
            <v>6679.2983333333332</v>
          </cell>
          <cell r="S1438">
            <v>617</v>
          </cell>
        </row>
        <row r="1439">
          <cell r="A1439" t="str">
            <v>1-</v>
          </cell>
          <cell r="B1439">
            <v>1</v>
          </cell>
          <cell r="F1439" t="str">
            <v>Allen</v>
          </cell>
          <cell r="G1439" t="str">
            <v>Golf Attendant</v>
          </cell>
          <cell r="M1439">
            <v>1733.3333333333333</v>
          </cell>
          <cell r="O1439">
            <v>2600</v>
          </cell>
          <cell r="S1439">
            <v>910</v>
          </cell>
        </row>
        <row r="1440">
          <cell r="A1440" t="str">
            <v>1-</v>
          </cell>
          <cell r="B1440">
            <v>1</v>
          </cell>
          <cell r="F1440" t="str">
            <v>Allen</v>
          </cell>
          <cell r="G1440" t="str">
            <v>Golf Maintenance Technician</v>
          </cell>
          <cell r="M1440">
            <v>2619.0666666666666</v>
          </cell>
          <cell r="O1440">
            <v>3929.4666666666667</v>
          </cell>
          <cell r="S1440">
            <v>915</v>
          </cell>
        </row>
        <row r="1441">
          <cell r="A1441" t="str">
            <v>1-</v>
          </cell>
          <cell r="B1441">
            <v>1</v>
          </cell>
          <cell r="F1441" t="str">
            <v>Allen</v>
          </cell>
          <cell r="G1441" t="str">
            <v>Golf Specialist</v>
          </cell>
          <cell r="M1441">
            <v>2619.0666666666666</v>
          </cell>
          <cell r="O1441">
            <v>3929.4666666666667</v>
          </cell>
          <cell r="S1441">
            <v>915</v>
          </cell>
        </row>
        <row r="1442">
          <cell r="A1442" t="str">
            <v>1-</v>
          </cell>
          <cell r="B1442">
            <v>1</v>
          </cell>
          <cell r="F1442" t="str">
            <v>Allen</v>
          </cell>
          <cell r="G1442" t="str">
            <v>Golf Superintendent</v>
          </cell>
          <cell r="M1442">
            <v>3788.2574999999997</v>
          </cell>
          <cell r="O1442">
            <v>5871.8874999999998</v>
          </cell>
          <cell r="S1442">
            <v>616</v>
          </cell>
        </row>
        <row r="1443">
          <cell r="A1443" t="str">
            <v>1-</v>
          </cell>
          <cell r="B1443">
            <v>1</v>
          </cell>
          <cell r="F1443" t="str">
            <v>Allen</v>
          </cell>
          <cell r="G1443" t="str">
            <v>Graduate Civil Engineer</v>
          </cell>
          <cell r="M1443">
            <v>3788.2574999999997</v>
          </cell>
          <cell r="O1443">
            <v>5871.8874999999998</v>
          </cell>
          <cell r="S1443">
            <v>616</v>
          </cell>
        </row>
        <row r="1444">
          <cell r="A1444" t="str">
            <v>1-</v>
          </cell>
          <cell r="B1444">
            <v>1</v>
          </cell>
          <cell r="F1444" t="str">
            <v>Allen</v>
          </cell>
          <cell r="G1444" t="str">
            <v>Grant Coordinator</v>
          </cell>
          <cell r="M1444">
            <v>2619.0666666666666</v>
          </cell>
          <cell r="O1444">
            <v>3929.4666666666667</v>
          </cell>
          <cell r="S1444">
            <v>915</v>
          </cell>
        </row>
        <row r="1445">
          <cell r="A1445" t="str">
            <v>1-</v>
          </cell>
          <cell r="B1445">
            <v>1</v>
          </cell>
          <cell r="F1445" t="str">
            <v>Allen</v>
          </cell>
          <cell r="G1445" t="str">
            <v>Head Lifeguard</v>
          </cell>
          <cell r="M1445">
            <v>2215.1999999999998</v>
          </cell>
          <cell r="O1445">
            <v>3322.8</v>
          </cell>
          <cell r="S1445">
            <v>913</v>
          </cell>
        </row>
        <row r="1446">
          <cell r="A1446" t="str">
            <v>1-</v>
          </cell>
          <cell r="B1446">
            <v>1</v>
          </cell>
          <cell r="F1446" t="str">
            <v>Allen</v>
          </cell>
          <cell r="G1446" t="str">
            <v>HHW Maintenance Worker</v>
          </cell>
          <cell r="M1446">
            <v>2402.4</v>
          </cell>
          <cell r="O1446">
            <v>3603.6</v>
          </cell>
          <cell r="S1446">
            <v>914</v>
          </cell>
        </row>
        <row r="1447">
          <cell r="A1447" t="str">
            <v>1-</v>
          </cell>
          <cell r="B1447">
            <v>1</v>
          </cell>
          <cell r="F1447" t="str">
            <v>Allen</v>
          </cell>
          <cell r="G1447" t="str">
            <v>Human Resources Manager</v>
          </cell>
          <cell r="M1447">
            <v>3788.2574999999997</v>
          </cell>
          <cell r="O1447">
            <v>5871.8874999999998</v>
          </cell>
          <cell r="S1447">
            <v>616</v>
          </cell>
        </row>
        <row r="1448">
          <cell r="A1448" t="str">
            <v>1-1532</v>
          </cell>
          <cell r="B1448">
            <v>1</v>
          </cell>
          <cell r="C1448">
            <v>1532</v>
          </cell>
          <cell r="F1448" t="str">
            <v>Allen</v>
          </cell>
          <cell r="G1448" t="str">
            <v>Human Resources Technician</v>
          </cell>
          <cell r="M1448">
            <v>2619.0666666666666</v>
          </cell>
          <cell r="O1448">
            <v>3929.4666666666667</v>
          </cell>
          <cell r="S1448">
            <v>915</v>
          </cell>
        </row>
        <row r="1449">
          <cell r="A1449" t="str">
            <v>1-</v>
          </cell>
          <cell r="B1449">
            <v>1</v>
          </cell>
          <cell r="F1449" t="str">
            <v>Allen</v>
          </cell>
          <cell r="G1449" t="str">
            <v>I T Specialist</v>
          </cell>
          <cell r="M1449">
            <v>3376.8066666666668</v>
          </cell>
          <cell r="O1449">
            <v>5234.1033333333335</v>
          </cell>
          <cell r="S1449">
            <v>714</v>
          </cell>
        </row>
        <row r="1450">
          <cell r="A1450" t="str">
            <v>1-1740</v>
          </cell>
          <cell r="B1450">
            <v>1</v>
          </cell>
          <cell r="C1450">
            <v>1740</v>
          </cell>
          <cell r="F1450" t="str">
            <v>Allen</v>
          </cell>
          <cell r="G1450" t="str">
            <v>I T Technician</v>
          </cell>
          <cell r="M1450">
            <v>3049.0016666666666</v>
          </cell>
          <cell r="O1450">
            <v>4725.9216666666662</v>
          </cell>
          <cell r="S1450">
            <v>713</v>
          </cell>
        </row>
        <row r="1451">
          <cell r="A1451" t="str">
            <v>1-</v>
          </cell>
          <cell r="B1451">
            <v>1</v>
          </cell>
          <cell r="F1451" t="str">
            <v>Allen</v>
          </cell>
          <cell r="G1451" t="str">
            <v>Irrigation Specialist</v>
          </cell>
          <cell r="M1451">
            <v>2854.8</v>
          </cell>
          <cell r="O1451">
            <v>4283.0666666666666</v>
          </cell>
          <cell r="S1451">
            <v>916</v>
          </cell>
        </row>
        <row r="1452">
          <cell r="A1452" t="str">
            <v>1-</v>
          </cell>
          <cell r="B1452">
            <v>1</v>
          </cell>
          <cell r="F1452" t="str">
            <v>Allen</v>
          </cell>
          <cell r="G1452" t="str">
            <v>Irrigation Technician</v>
          </cell>
          <cell r="M1452">
            <v>2619.0666666666666</v>
          </cell>
          <cell r="O1452">
            <v>3929.4666666666667</v>
          </cell>
          <cell r="S1452">
            <v>915</v>
          </cell>
        </row>
        <row r="1453">
          <cell r="A1453" t="str">
            <v>1-</v>
          </cell>
          <cell r="B1453">
            <v>1</v>
          </cell>
          <cell r="F1453" t="str">
            <v>Allen</v>
          </cell>
          <cell r="G1453" t="str">
            <v>Juvenile Case Manager</v>
          </cell>
          <cell r="M1453">
            <v>3126.9333333333329</v>
          </cell>
          <cell r="O1453">
            <v>4692.1333333333332</v>
          </cell>
          <cell r="S1453">
            <v>917</v>
          </cell>
        </row>
        <row r="1454">
          <cell r="A1454" t="str">
            <v>1-</v>
          </cell>
          <cell r="B1454">
            <v>1</v>
          </cell>
          <cell r="F1454" t="str">
            <v>Allen</v>
          </cell>
          <cell r="G1454" t="str">
            <v>Landscape Architect</v>
          </cell>
          <cell r="M1454">
            <v>4309.165</v>
          </cell>
          <cell r="O1454">
            <v>6679.2983333333332</v>
          </cell>
          <cell r="S1454">
            <v>617</v>
          </cell>
        </row>
        <row r="1455">
          <cell r="A1455" t="str">
            <v>1-</v>
          </cell>
          <cell r="B1455">
            <v>1</v>
          </cell>
          <cell r="F1455" t="str">
            <v>Allen</v>
          </cell>
          <cell r="G1455" t="str">
            <v>Lead Custodian</v>
          </cell>
          <cell r="M1455">
            <v>2402.4</v>
          </cell>
          <cell r="O1455">
            <v>3603.6</v>
          </cell>
          <cell r="S1455">
            <v>914</v>
          </cell>
        </row>
        <row r="1456">
          <cell r="A1456" t="str">
            <v>1-</v>
          </cell>
          <cell r="B1456">
            <v>1</v>
          </cell>
          <cell r="F1456" t="str">
            <v>Allen</v>
          </cell>
          <cell r="G1456" t="str">
            <v>Lead Water Safety Instructor</v>
          </cell>
          <cell r="M1456">
            <v>2215.1999999999998</v>
          </cell>
          <cell r="O1456">
            <v>3322.8</v>
          </cell>
          <cell r="S1456">
            <v>913</v>
          </cell>
        </row>
        <row r="1457">
          <cell r="A1457" t="str">
            <v>1-2430</v>
          </cell>
          <cell r="B1457">
            <v>1</v>
          </cell>
          <cell r="C1457">
            <v>2430</v>
          </cell>
          <cell r="F1457" t="str">
            <v>Allen</v>
          </cell>
          <cell r="G1457" t="str">
            <v>Librarian</v>
          </cell>
          <cell r="M1457">
            <v>3126.9333333333329</v>
          </cell>
          <cell r="O1457">
            <v>4692.1333333333332</v>
          </cell>
          <cell r="S1457">
            <v>917</v>
          </cell>
        </row>
        <row r="1458">
          <cell r="A1458" t="str">
            <v>1-</v>
          </cell>
          <cell r="B1458">
            <v>1</v>
          </cell>
          <cell r="F1458" t="str">
            <v>Allen</v>
          </cell>
          <cell r="G1458" t="str">
            <v>Library Associate</v>
          </cell>
          <cell r="M1458">
            <v>2619.0666666666666</v>
          </cell>
          <cell r="O1458">
            <v>3929.4666666666667</v>
          </cell>
          <cell r="S1458">
            <v>915</v>
          </cell>
        </row>
        <row r="1459">
          <cell r="A1459" t="str">
            <v>1-2450</v>
          </cell>
          <cell r="B1459">
            <v>1</v>
          </cell>
          <cell r="C1459">
            <v>2450</v>
          </cell>
          <cell r="F1459" t="str">
            <v>Allen</v>
          </cell>
          <cell r="G1459" t="str">
            <v>Library Clerk</v>
          </cell>
          <cell r="M1459">
            <v>2215.1999999999998</v>
          </cell>
          <cell r="O1459">
            <v>3322.8</v>
          </cell>
          <cell r="S1459">
            <v>913</v>
          </cell>
        </row>
        <row r="1460">
          <cell r="A1460" t="str">
            <v>1-</v>
          </cell>
          <cell r="B1460">
            <v>1</v>
          </cell>
          <cell r="F1460" t="str">
            <v>Allen</v>
          </cell>
          <cell r="G1460" t="str">
            <v>Library Page</v>
          </cell>
          <cell r="M1460">
            <v>1733.3333333333333</v>
          </cell>
          <cell r="O1460">
            <v>2600</v>
          </cell>
          <cell r="S1460">
            <v>910</v>
          </cell>
        </row>
        <row r="1461">
          <cell r="A1461" t="str">
            <v>1-2460</v>
          </cell>
          <cell r="B1461">
            <v>1</v>
          </cell>
          <cell r="C1461">
            <v>2460</v>
          </cell>
          <cell r="F1461" t="str">
            <v>Allen</v>
          </cell>
          <cell r="G1461" t="str">
            <v>Library Services Manager</v>
          </cell>
          <cell r="M1461">
            <v>3788.2574999999997</v>
          </cell>
          <cell r="O1461">
            <v>5871.8874999999998</v>
          </cell>
          <cell r="S1461">
            <v>616</v>
          </cell>
        </row>
        <row r="1462">
          <cell r="A1462" t="str">
            <v>1-</v>
          </cell>
          <cell r="B1462">
            <v>1</v>
          </cell>
          <cell r="F1462" t="str">
            <v>Allen</v>
          </cell>
          <cell r="G1462" t="str">
            <v>Library Specialist</v>
          </cell>
          <cell r="M1462">
            <v>2402.4</v>
          </cell>
          <cell r="O1462">
            <v>3603.6</v>
          </cell>
          <cell r="S1462">
            <v>914</v>
          </cell>
        </row>
        <row r="1463">
          <cell r="A1463" t="str">
            <v>1-2135</v>
          </cell>
          <cell r="B1463">
            <v>1</v>
          </cell>
          <cell r="C1463">
            <v>2135</v>
          </cell>
          <cell r="F1463" t="str">
            <v>Allen</v>
          </cell>
          <cell r="G1463" t="str">
            <v>Lifeguard (P/T-not temp)</v>
          </cell>
          <cell r="M1463">
            <v>1618.9333333333334</v>
          </cell>
          <cell r="O1463">
            <v>2426.6666666666665</v>
          </cell>
          <cell r="S1463">
            <v>909</v>
          </cell>
        </row>
        <row r="1464">
          <cell r="A1464" t="str">
            <v>1-2250</v>
          </cell>
          <cell r="B1464">
            <v>1</v>
          </cell>
          <cell r="C1464">
            <v>2250</v>
          </cell>
          <cell r="F1464" t="str">
            <v>Allen</v>
          </cell>
          <cell r="G1464" t="str">
            <v>Maintenance Worker</v>
          </cell>
          <cell r="M1464">
            <v>1880.6666666666667</v>
          </cell>
          <cell r="O1464">
            <v>2821.8666666666668</v>
          </cell>
          <cell r="S1464">
            <v>911</v>
          </cell>
        </row>
        <row r="1465">
          <cell r="A1465" t="str">
            <v>1-</v>
          </cell>
          <cell r="B1465">
            <v>1</v>
          </cell>
          <cell r="F1465" t="str">
            <v>Allen</v>
          </cell>
          <cell r="G1465" t="str">
            <v>Management Analyst</v>
          </cell>
          <cell r="M1465">
            <v>3374.8</v>
          </cell>
          <cell r="O1465">
            <v>5231.2</v>
          </cell>
          <cell r="S1465">
            <v>615</v>
          </cell>
        </row>
        <row r="1466">
          <cell r="A1466" t="str">
            <v>1-</v>
          </cell>
          <cell r="B1466">
            <v>1</v>
          </cell>
          <cell r="F1466" t="str">
            <v>Allen</v>
          </cell>
          <cell r="G1466" t="str">
            <v>Marketing Coordinator</v>
          </cell>
          <cell r="M1466">
            <v>2854.8</v>
          </cell>
          <cell r="O1466">
            <v>4283.0666666666666</v>
          </cell>
          <cell r="S1466">
            <v>916</v>
          </cell>
        </row>
        <row r="1467">
          <cell r="A1467" t="str">
            <v>1-5730</v>
          </cell>
          <cell r="B1467">
            <v>1</v>
          </cell>
          <cell r="C1467">
            <v>5730</v>
          </cell>
          <cell r="F1467" t="str">
            <v>Allen</v>
          </cell>
          <cell r="G1467" t="str">
            <v>Meter Service Technician</v>
          </cell>
          <cell r="M1467">
            <v>2402.4</v>
          </cell>
          <cell r="O1467">
            <v>3603.6</v>
          </cell>
          <cell r="S1467">
            <v>914</v>
          </cell>
        </row>
        <row r="1468">
          <cell r="A1468" t="str">
            <v>1-</v>
          </cell>
          <cell r="B1468">
            <v>1</v>
          </cell>
          <cell r="F1468" t="str">
            <v>Allen</v>
          </cell>
          <cell r="G1468" t="str">
            <v>Municipal Court Administrator</v>
          </cell>
          <cell r="M1468">
            <v>3788.2574999999997</v>
          </cell>
          <cell r="O1468">
            <v>5871.8874999999998</v>
          </cell>
          <cell r="S1468">
            <v>616</v>
          </cell>
        </row>
        <row r="1469">
          <cell r="A1469" t="str">
            <v>1-</v>
          </cell>
          <cell r="B1469">
            <v>1</v>
          </cell>
          <cell r="F1469" t="str">
            <v>Allen</v>
          </cell>
          <cell r="G1469" t="str">
            <v>Municipal Court Supervisor</v>
          </cell>
          <cell r="M1469">
            <v>2854.8</v>
          </cell>
          <cell r="O1469">
            <v>4283.0666666666666</v>
          </cell>
          <cell r="S1469">
            <v>916</v>
          </cell>
        </row>
        <row r="1470">
          <cell r="A1470" t="str">
            <v>1-</v>
          </cell>
          <cell r="B1470">
            <v>1</v>
          </cell>
          <cell r="F1470" t="str">
            <v>Allen</v>
          </cell>
          <cell r="G1470" t="str">
            <v>Network Systems Supervisor</v>
          </cell>
          <cell r="M1470">
            <v>4807.63</v>
          </cell>
          <cell r="O1470">
            <v>7451.8</v>
          </cell>
          <cell r="S1470">
            <v>717</v>
          </cell>
        </row>
        <row r="1471">
          <cell r="A1471" t="str">
            <v>1-</v>
          </cell>
          <cell r="B1471">
            <v>1</v>
          </cell>
          <cell r="F1471" t="str">
            <v>Allen</v>
          </cell>
          <cell r="G1471" t="str">
            <v>Park Attendant</v>
          </cell>
          <cell r="M1471">
            <v>1880.6666666666667</v>
          </cell>
          <cell r="O1471">
            <v>2821.8666666666668</v>
          </cell>
          <cell r="S1471">
            <v>911</v>
          </cell>
        </row>
        <row r="1472">
          <cell r="A1472" t="str">
            <v>1-</v>
          </cell>
          <cell r="B1472">
            <v>1</v>
          </cell>
          <cell r="F1472" t="str">
            <v>Allen</v>
          </cell>
          <cell r="G1472" t="str">
            <v>Park Operation Supervisor</v>
          </cell>
          <cell r="M1472">
            <v>3788.2574999999997</v>
          </cell>
          <cell r="O1472">
            <v>5871.8874999999998</v>
          </cell>
          <cell r="S1472">
            <v>616</v>
          </cell>
        </row>
        <row r="1473">
          <cell r="A1473" t="str">
            <v>1-</v>
          </cell>
          <cell r="B1473">
            <v>1</v>
          </cell>
          <cell r="F1473" t="str">
            <v>Allen</v>
          </cell>
          <cell r="G1473" t="str">
            <v>Park Planner</v>
          </cell>
          <cell r="M1473">
            <v>3126.9333333333329</v>
          </cell>
          <cell r="O1473">
            <v>4692.1333333333332</v>
          </cell>
          <cell r="S1473">
            <v>917</v>
          </cell>
        </row>
        <row r="1474">
          <cell r="A1474" t="str">
            <v>1-2020</v>
          </cell>
          <cell r="B1474">
            <v>1</v>
          </cell>
          <cell r="C1474">
            <v>2020</v>
          </cell>
          <cell r="F1474" t="str">
            <v>Allen</v>
          </cell>
          <cell r="G1474" t="str">
            <v>Park Services Manager</v>
          </cell>
          <cell r="M1474">
            <v>4309.165</v>
          </cell>
          <cell r="O1474">
            <v>6679.2983333333332</v>
          </cell>
          <cell r="S1474">
            <v>617</v>
          </cell>
        </row>
        <row r="1475">
          <cell r="A1475" t="str">
            <v>1-</v>
          </cell>
          <cell r="B1475">
            <v>1</v>
          </cell>
          <cell r="F1475" t="str">
            <v>Allen</v>
          </cell>
          <cell r="G1475" t="str">
            <v>Parks Development Inspector</v>
          </cell>
          <cell r="M1475">
            <v>2854.8</v>
          </cell>
          <cell r="O1475">
            <v>4283.0666666666666</v>
          </cell>
          <cell r="S1475">
            <v>916</v>
          </cell>
        </row>
        <row r="1476">
          <cell r="A1476" t="str">
            <v>1-</v>
          </cell>
          <cell r="B1476">
            <v>1</v>
          </cell>
          <cell r="F1476" t="str">
            <v>Allen</v>
          </cell>
          <cell r="G1476" t="str">
            <v>Parks Maintenance Technician</v>
          </cell>
          <cell r="M1476">
            <v>2619.0666666666666</v>
          </cell>
          <cell r="O1476">
            <v>3929.4666666666667</v>
          </cell>
          <cell r="S1476">
            <v>915</v>
          </cell>
        </row>
        <row r="1477">
          <cell r="A1477" t="str">
            <v>1-</v>
          </cell>
          <cell r="B1477">
            <v>1</v>
          </cell>
          <cell r="F1477" t="str">
            <v>Allen</v>
          </cell>
          <cell r="G1477" t="str">
            <v>Parks Specialist</v>
          </cell>
          <cell r="M1477">
            <v>2854.8</v>
          </cell>
          <cell r="O1477">
            <v>4283.0666666666666</v>
          </cell>
          <cell r="S1477">
            <v>916</v>
          </cell>
        </row>
        <row r="1478">
          <cell r="A1478" t="str">
            <v>1-1459</v>
          </cell>
          <cell r="B1478">
            <v>1</v>
          </cell>
          <cell r="C1478">
            <v>1459</v>
          </cell>
          <cell r="F1478" t="str">
            <v>Allen</v>
          </cell>
          <cell r="G1478" t="str">
            <v>Payroll Specialist</v>
          </cell>
          <cell r="M1478">
            <v>2619.0666666666666</v>
          </cell>
          <cell r="O1478">
            <v>3929.4666666666667</v>
          </cell>
          <cell r="S1478">
            <v>915</v>
          </cell>
        </row>
        <row r="1479">
          <cell r="A1479" t="str">
            <v>1-</v>
          </cell>
          <cell r="B1479">
            <v>1</v>
          </cell>
          <cell r="F1479" t="str">
            <v>Allen</v>
          </cell>
          <cell r="G1479" t="str">
            <v>Permit Supervisor</v>
          </cell>
          <cell r="M1479">
            <v>3126.9333333333329</v>
          </cell>
          <cell r="O1479">
            <v>4692.1333333333332</v>
          </cell>
          <cell r="S1479">
            <v>917</v>
          </cell>
        </row>
        <row r="1480">
          <cell r="A1480" t="str">
            <v>1-</v>
          </cell>
          <cell r="B1480">
            <v>1</v>
          </cell>
          <cell r="F1480" t="str">
            <v>Allen</v>
          </cell>
          <cell r="G1480" t="str">
            <v>Permit Technician</v>
          </cell>
          <cell r="M1480">
            <v>2619.0666666666666</v>
          </cell>
          <cell r="O1480">
            <v>3929.4666666666667</v>
          </cell>
          <cell r="S1480">
            <v>915</v>
          </cell>
        </row>
        <row r="1481">
          <cell r="A1481" t="str">
            <v>1-8015</v>
          </cell>
          <cell r="B1481">
            <v>1</v>
          </cell>
          <cell r="C1481">
            <v>8015</v>
          </cell>
          <cell r="F1481" t="str">
            <v>Allen</v>
          </cell>
          <cell r="G1481" t="str">
            <v>Planner</v>
          </cell>
          <cell r="M1481">
            <v>3126.9333333333329</v>
          </cell>
          <cell r="O1481">
            <v>4692.1333333333332</v>
          </cell>
          <cell r="S1481">
            <v>917</v>
          </cell>
        </row>
        <row r="1482">
          <cell r="A1482" t="str">
            <v>1-</v>
          </cell>
          <cell r="B1482">
            <v>1</v>
          </cell>
          <cell r="F1482" t="str">
            <v>Allen</v>
          </cell>
          <cell r="G1482" t="str">
            <v>Planning Technician</v>
          </cell>
          <cell r="M1482">
            <v>2619.0666666666666</v>
          </cell>
          <cell r="O1482">
            <v>3929.4666666666667</v>
          </cell>
          <cell r="S1482">
            <v>915</v>
          </cell>
        </row>
        <row r="1483">
          <cell r="A1483" t="str">
            <v>1-7035</v>
          </cell>
          <cell r="B1483">
            <v>1</v>
          </cell>
          <cell r="C1483">
            <v>7035</v>
          </cell>
          <cell r="F1483" t="str">
            <v>Allen</v>
          </cell>
          <cell r="G1483" t="str">
            <v>Plans Examiner</v>
          </cell>
          <cell r="M1483">
            <v>3126.9333333333329</v>
          </cell>
          <cell r="O1483">
            <v>4692.1333333333332</v>
          </cell>
          <cell r="S1483">
            <v>917</v>
          </cell>
        </row>
        <row r="1484">
          <cell r="A1484" t="str">
            <v>1-4030</v>
          </cell>
          <cell r="B1484">
            <v>1</v>
          </cell>
          <cell r="C1484">
            <v>4030</v>
          </cell>
          <cell r="F1484" t="str">
            <v>Allen</v>
          </cell>
          <cell r="G1484" t="str">
            <v>Police Captain</v>
          </cell>
          <cell r="M1484">
            <v>6124.5946666666669</v>
          </cell>
          <cell r="O1484">
            <v>8081.2853333333333</v>
          </cell>
          <cell r="S1484">
            <v>315</v>
          </cell>
        </row>
        <row r="1485">
          <cell r="A1485" t="str">
            <v>1-4010</v>
          </cell>
          <cell r="B1485">
            <v>1</v>
          </cell>
          <cell r="C1485">
            <v>4010</v>
          </cell>
          <cell r="F1485" t="str">
            <v>Allen</v>
          </cell>
          <cell r="G1485" t="str">
            <v>Police Chief</v>
          </cell>
          <cell r="M1485">
            <v>6486.4106666666667</v>
          </cell>
          <cell r="O1485">
            <v>10053.922666666667</v>
          </cell>
          <cell r="S1485">
            <v>420</v>
          </cell>
        </row>
        <row r="1486">
          <cell r="A1486" t="str">
            <v>1-</v>
          </cell>
          <cell r="B1486">
            <v>1</v>
          </cell>
          <cell r="F1486" t="str">
            <v>Allen</v>
          </cell>
          <cell r="G1486" t="str">
            <v>Police Corporal</v>
          </cell>
          <cell r="M1486">
            <v>4173.0346666666665</v>
          </cell>
          <cell r="O1486">
            <v>5506.1933333333336</v>
          </cell>
          <cell r="S1486">
            <v>312</v>
          </cell>
        </row>
        <row r="1487">
          <cell r="A1487" t="str">
            <v>1-4040</v>
          </cell>
          <cell r="B1487">
            <v>1</v>
          </cell>
          <cell r="C1487">
            <v>4040</v>
          </cell>
          <cell r="F1487" t="str">
            <v>Allen</v>
          </cell>
          <cell r="G1487" t="str">
            <v>Police Lieutenant</v>
          </cell>
          <cell r="M1487">
            <v>5316.48</v>
          </cell>
          <cell r="O1487">
            <v>7014.9559999999992</v>
          </cell>
          <cell r="S1487">
            <v>314</v>
          </cell>
        </row>
        <row r="1488">
          <cell r="A1488" t="str">
            <v>1-</v>
          </cell>
          <cell r="B1488">
            <v>1</v>
          </cell>
          <cell r="F1488" t="str">
            <v>Allen</v>
          </cell>
          <cell r="G1488" t="str">
            <v>Police Officer I (recruit)</v>
          </cell>
          <cell r="M1488">
            <v>3463.0266666666666</v>
          </cell>
          <cell r="O1488">
            <v>3674.9786666666664</v>
          </cell>
          <cell r="S1488">
            <v>310</v>
          </cell>
        </row>
        <row r="1489">
          <cell r="A1489" t="str">
            <v>1-4060</v>
          </cell>
          <cell r="B1489">
            <v>1</v>
          </cell>
          <cell r="C1489">
            <v>4060</v>
          </cell>
          <cell r="F1489" t="str">
            <v>Allen</v>
          </cell>
          <cell r="G1489" t="str">
            <v>Police Officer II</v>
          </cell>
          <cell r="M1489">
            <v>3774.7839999999997</v>
          </cell>
          <cell r="O1489">
            <v>4980.7853333333333</v>
          </cell>
          <cell r="S1489">
            <v>311</v>
          </cell>
        </row>
        <row r="1490">
          <cell r="A1490" t="str">
            <v>1-</v>
          </cell>
          <cell r="B1490">
            <v>1</v>
          </cell>
          <cell r="F1490" t="str">
            <v>Allen</v>
          </cell>
          <cell r="G1490" t="str">
            <v>Police Records Technician</v>
          </cell>
          <cell r="M1490">
            <v>2215.1999999999998</v>
          </cell>
          <cell r="O1490">
            <v>3322.8</v>
          </cell>
          <cell r="S1490">
            <v>913</v>
          </cell>
        </row>
        <row r="1491">
          <cell r="A1491" t="str">
            <v>1-4050</v>
          </cell>
          <cell r="B1491">
            <v>1</v>
          </cell>
          <cell r="C1491">
            <v>4050</v>
          </cell>
          <cell r="F1491" t="str">
            <v>Allen</v>
          </cell>
          <cell r="G1491" t="str">
            <v>Police Sergeant</v>
          </cell>
          <cell r="M1491">
            <v>4677.9373333333333</v>
          </cell>
          <cell r="O1491">
            <v>6172.4693333333335</v>
          </cell>
          <cell r="S1491">
            <v>313</v>
          </cell>
        </row>
        <row r="1492">
          <cell r="A1492" t="str">
            <v>1-</v>
          </cell>
          <cell r="B1492">
            <v>1</v>
          </cell>
          <cell r="F1492" t="str">
            <v>Allen</v>
          </cell>
          <cell r="G1492" t="str">
            <v>Police Services Technician</v>
          </cell>
          <cell r="M1492">
            <v>2215.1999999999998</v>
          </cell>
          <cell r="O1492">
            <v>3322.8</v>
          </cell>
          <cell r="S1492">
            <v>913</v>
          </cell>
        </row>
        <row r="1493">
          <cell r="A1493" t="str">
            <v>1-</v>
          </cell>
          <cell r="B1493">
            <v>1</v>
          </cell>
          <cell r="F1493" t="str">
            <v>Allen</v>
          </cell>
          <cell r="G1493" t="str">
            <v>Production Specialist</v>
          </cell>
          <cell r="M1493">
            <v>2402.4</v>
          </cell>
          <cell r="O1493">
            <v>3603.6</v>
          </cell>
          <cell r="S1493">
            <v>914</v>
          </cell>
        </row>
        <row r="1494">
          <cell r="A1494" t="str">
            <v>1-</v>
          </cell>
          <cell r="B1494">
            <v>1</v>
          </cell>
          <cell r="F1494" t="str">
            <v>Allen</v>
          </cell>
          <cell r="G1494" t="str">
            <v>Project Construction Manager</v>
          </cell>
          <cell r="M1494">
            <v>4309.165</v>
          </cell>
          <cell r="O1494">
            <v>6679.2983333333332</v>
          </cell>
          <cell r="S1494">
            <v>617</v>
          </cell>
        </row>
        <row r="1495">
          <cell r="A1495" t="str">
            <v>1-</v>
          </cell>
          <cell r="B1495">
            <v>1</v>
          </cell>
          <cell r="F1495" t="str">
            <v>Allen</v>
          </cell>
          <cell r="G1495" t="str">
            <v>Project Technician</v>
          </cell>
          <cell r="M1495">
            <v>2619.0666666666666</v>
          </cell>
          <cell r="O1495">
            <v>3929.4666666666667</v>
          </cell>
          <cell r="S1495">
            <v>915</v>
          </cell>
        </row>
        <row r="1496">
          <cell r="A1496" t="str">
            <v>1-</v>
          </cell>
          <cell r="B1496">
            <v>1</v>
          </cell>
          <cell r="F1496" t="str">
            <v>Allen</v>
          </cell>
          <cell r="G1496" t="str">
            <v>Property / Evidence Technician</v>
          </cell>
          <cell r="M1496">
            <v>2619.0666666666666</v>
          </cell>
          <cell r="O1496">
            <v>3929.4666666666667</v>
          </cell>
          <cell r="S1496">
            <v>915</v>
          </cell>
        </row>
        <row r="1497">
          <cell r="A1497" t="str">
            <v>1-</v>
          </cell>
          <cell r="B1497">
            <v>1</v>
          </cell>
          <cell r="F1497" t="str">
            <v>Allen</v>
          </cell>
          <cell r="G1497" t="str">
            <v>Public Education Coordinator</v>
          </cell>
          <cell r="M1497">
            <v>3374.8</v>
          </cell>
          <cell r="O1497">
            <v>5231.2</v>
          </cell>
          <cell r="S1497">
            <v>615</v>
          </cell>
        </row>
        <row r="1498">
          <cell r="A1498" t="str">
            <v>1-</v>
          </cell>
          <cell r="B1498">
            <v>1</v>
          </cell>
          <cell r="F1498" t="str">
            <v>Allen</v>
          </cell>
          <cell r="G1498" t="str">
            <v>Public Information Officer</v>
          </cell>
          <cell r="M1498">
            <v>4309.165</v>
          </cell>
          <cell r="O1498">
            <v>6679.2983333333332</v>
          </cell>
          <cell r="S1498">
            <v>617</v>
          </cell>
        </row>
        <row r="1499">
          <cell r="A1499" t="str">
            <v>1-</v>
          </cell>
          <cell r="B1499">
            <v>1</v>
          </cell>
          <cell r="F1499" t="str">
            <v>Allen</v>
          </cell>
          <cell r="G1499" t="str">
            <v>Public Safety Officer</v>
          </cell>
          <cell r="M1499">
            <v>2619.0666666666666</v>
          </cell>
          <cell r="O1499">
            <v>3929.4666666666667</v>
          </cell>
          <cell r="S1499">
            <v>915</v>
          </cell>
        </row>
        <row r="1500">
          <cell r="A1500" t="str">
            <v>1-</v>
          </cell>
          <cell r="B1500">
            <v>1</v>
          </cell>
          <cell r="F1500" t="str">
            <v>Allen</v>
          </cell>
          <cell r="G1500" t="str">
            <v>Public Safety System Administrator</v>
          </cell>
          <cell r="M1500">
            <v>4226.4849999999997</v>
          </cell>
          <cell r="O1500">
            <v>6551.0649999999996</v>
          </cell>
          <cell r="S1500">
            <v>716</v>
          </cell>
        </row>
        <row r="1501">
          <cell r="A1501" t="str">
            <v>1-</v>
          </cell>
          <cell r="B1501">
            <v>1</v>
          </cell>
          <cell r="F1501" t="str">
            <v>Allen</v>
          </cell>
          <cell r="G1501" t="str">
            <v>Pump Station Operator</v>
          </cell>
          <cell r="M1501">
            <v>2402.4</v>
          </cell>
          <cell r="O1501">
            <v>3603.6</v>
          </cell>
          <cell r="S1501">
            <v>914</v>
          </cell>
        </row>
        <row r="1502">
          <cell r="A1502" t="str">
            <v>1-1465</v>
          </cell>
          <cell r="B1502">
            <v>1</v>
          </cell>
          <cell r="C1502">
            <v>1465</v>
          </cell>
          <cell r="F1502" t="str">
            <v>Allen</v>
          </cell>
          <cell r="G1502" t="str">
            <v>Purchasing Manager</v>
          </cell>
          <cell r="M1502">
            <v>4309.165</v>
          </cell>
          <cell r="O1502">
            <v>6679.2983333333332</v>
          </cell>
          <cell r="S1502">
            <v>617</v>
          </cell>
        </row>
        <row r="1503">
          <cell r="A1503" t="str">
            <v>1-</v>
          </cell>
          <cell r="B1503">
            <v>1</v>
          </cell>
          <cell r="F1503" t="str">
            <v>Allen</v>
          </cell>
          <cell r="G1503" t="str">
            <v>Range Attendant</v>
          </cell>
          <cell r="M1503">
            <v>1880.6666666666667</v>
          </cell>
          <cell r="O1503">
            <v>2821.8666666666668</v>
          </cell>
          <cell r="S1503">
            <v>911</v>
          </cell>
        </row>
        <row r="1504">
          <cell r="A1504" t="str">
            <v>1-2030</v>
          </cell>
          <cell r="B1504">
            <v>1</v>
          </cell>
          <cell r="C1504">
            <v>2030</v>
          </cell>
          <cell r="F1504" t="str">
            <v>Allen</v>
          </cell>
          <cell r="G1504" t="str">
            <v>Recreation Services Manager</v>
          </cell>
          <cell r="M1504">
            <v>4309.165</v>
          </cell>
          <cell r="O1504">
            <v>6679.2983333333332</v>
          </cell>
          <cell r="S1504">
            <v>617</v>
          </cell>
        </row>
        <row r="1505">
          <cell r="A1505" t="str">
            <v>1-</v>
          </cell>
          <cell r="B1505">
            <v>1</v>
          </cell>
          <cell r="F1505" t="str">
            <v>Allen</v>
          </cell>
          <cell r="G1505" t="str">
            <v>Recreation Specialist I (P/T-not temp)</v>
          </cell>
          <cell r="M1505">
            <v>1733.3333333333333</v>
          </cell>
          <cell r="O1505">
            <v>2600</v>
          </cell>
          <cell r="S1505">
            <v>910</v>
          </cell>
        </row>
        <row r="1506">
          <cell r="A1506" t="str">
            <v>1-2140</v>
          </cell>
          <cell r="B1506">
            <v>1</v>
          </cell>
          <cell r="C1506">
            <v>2140</v>
          </cell>
          <cell r="F1506" t="str">
            <v>Allen</v>
          </cell>
          <cell r="G1506" t="str">
            <v>Recreation Specialist II</v>
          </cell>
          <cell r="M1506">
            <v>2619.0666666666666</v>
          </cell>
          <cell r="O1506">
            <v>3929.4666666666667</v>
          </cell>
          <cell r="S1506">
            <v>915</v>
          </cell>
        </row>
        <row r="1507">
          <cell r="A1507" t="str">
            <v>1-</v>
          </cell>
          <cell r="B1507">
            <v>1</v>
          </cell>
          <cell r="F1507" t="str">
            <v>Allen</v>
          </cell>
          <cell r="G1507" t="str">
            <v>Resource Development Manager</v>
          </cell>
          <cell r="M1507">
            <v>4309.165</v>
          </cell>
          <cell r="O1507">
            <v>6679.2983333333332</v>
          </cell>
          <cell r="S1507">
            <v>617</v>
          </cell>
        </row>
        <row r="1508">
          <cell r="A1508" t="str">
            <v>1-</v>
          </cell>
          <cell r="B1508">
            <v>1</v>
          </cell>
          <cell r="F1508" t="str">
            <v>Allen</v>
          </cell>
          <cell r="G1508" t="str">
            <v>Risk Manager</v>
          </cell>
          <cell r="M1508">
            <v>3788.2574999999997</v>
          </cell>
          <cell r="O1508">
            <v>5871.8874999999998</v>
          </cell>
          <cell r="S1508">
            <v>616</v>
          </cell>
        </row>
        <row r="1509">
          <cell r="A1509" t="str">
            <v>1-</v>
          </cell>
          <cell r="B1509">
            <v>1</v>
          </cell>
          <cell r="F1509" t="str">
            <v>Allen</v>
          </cell>
          <cell r="G1509" t="str">
            <v>ROW Utility Coordinator</v>
          </cell>
          <cell r="M1509">
            <v>2619.0666666666666</v>
          </cell>
          <cell r="O1509">
            <v>3929.4666666666667</v>
          </cell>
          <cell r="S1509">
            <v>915</v>
          </cell>
        </row>
        <row r="1510">
          <cell r="A1510" t="str">
            <v>1-</v>
          </cell>
          <cell r="B1510">
            <v>1</v>
          </cell>
          <cell r="F1510" t="str">
            <v>Allen</v>
          </cell>
          <cell r="G1510" t="str">
            <v>Senior Accountant</v>
          </cell>
          <cell r="M1510">
            <v>3788.2574999999997</v>
          </cell>
          <cell r="O1510">
            <v>5871.8874999999998</v>
          </cell>
          <cell r="S1510">
            <v>616</v>
          </cell>
        </row>
        <row r="1511">
          <cell r="A1511" t="str">
            <v>1-</v>
          </cell>
          <cell r="B1511">
            <v>1</v>
          </cell>
          <cell r="F1511" t="str">
            <v>Allen</v>
          </cell>
          <cell r="G1511" t="str">
            <v>Senior Administrative Assistant</v>
          </cell>
          <cell r="M1511">
            <v>2402.4</v>
          </cell>
          <cell r="O1511">
            <v>3603.6</v>
          </cell>
          <cell r="S1511">
            <v>914</v>
          </cell>
        </row>
        <row r="1512">
          <cell r="A1512" t="str">
            <v>1-</v>
          </cell>
          <cell r="B1512">
            <v>1</v>
          </cell>
          <cell r="F1512" t="str">
            <v>Allen</v>
          </cell>
          <cell r="G1512" t="str">
            <v>Senior Deputy Court Clerk</v>
          </cell>
          <cell r="M1512">
            <v>2619.0666666666666</v>
          </cell>
          <cell r="O1512">
            <v>3929.4666666666667</v>
          </cell>
          <cell r="S1512">
            <v>915</v>
          </cell>
        </row>
        <row r="1513">
          <cell r="A1513" t="str">
            <v>1-</v>
          </cell>
          <cell r="B1513">
            <v>1</v>
          </cell>
          <cell r="F1513" t="str">
            <v>Allen</v>
          </cell>
          <cell r="G1513" t="str">
            <v>Senior Librarian</v>
          </cell>
          <cell r="M1513">
            <v>3374.8</v>
          </cell>
          <cell r="O1513">
            <v>5231.2</v>
          </cell>
          <cell r="S1513">
            <v>615</v>
          </cell>
        </row>
        <row r="1514">
          <cell r="A1514" t="str">
            <v>1-8010</v>
          </cell>
          <cell r="B1514">
            <v>1</v>
          </cell>
          <cell r="C1514">
            <v>8010</v>
          </cell>
          <cell r="F1514" t="str">
            <v>Allen</v>
          </cell>
          <cell r="G1514" t="str">
            <v>Senior Planner</v>
          </cell>
          <cell r="M1514">
            <v>3788.2574999999997</v>
          </cell>
          <cell r="O1514">
            <v>5871.8874999999998</v>
          </cell>
          <cell r="S1514">
            <v>616</v>
          </cell>
        </row>
        <row r="1515">
          <cell r="A1515" t="str">
            <v>1-</v>
          </cell>
          <cell r="B1515">
            <v>1</v>
          </cell>
          <cell r="F1515" t="str">
            <v>Allen</v>
          </cell>
          <cell r="G1515" t="str">
            <v>Senior Signal Technician</v>
          </cell>
          <cell r="M1515">
            <v>3409.4666666666667</v>
          </cell>
          <cell r="O1515">
            <v>5113.333333333333</v>
          </cell>
          <cell r="S1515">
            <v>918</v>
          </cell>
        </row>
        <row r="1516">
          <cell r="A1516" t="str">
            <v>1-</v>
          </cell>
          <cell r="B1516">
            <v>1</v>
          </cell>
          <cell r="F1516" t="str">
            <v>Allen</v>
          </cell>
          <cell r="G1516" t="str">
            <v>Shelter Attendant</v>
          </cell>
          <cell r="M1516">
            <v>2041.8666666666668</v>
          </cell>
          <cell r="O1516">
            <v>3061.0666666666671</v>
          </cell>
          <cell r="S1516">
            <v>912</v>
          </cell>
        </row>
        <row r="1517">
          <cell r="A1517" t="str">
            <v>1-</v>
          </cell>
          <cell r="B1517">
            <v>1</v>
          </cell>
          <cell r="F1517" t="str">
            <v>Allen</v>
          </cell>
          <cell r="G1517" t="str">
            <v>Signs and Markings Technician</v>
          </cell>
          <cell r="M1517">
            <v>2402.4</v>
          </cell>
          <cell r="O1517">
            <v>3603.6</v>
          </cell>
          <cell r="S1517">
            <v>914</v>
          </cell>
        </row>
        <row r="1518">
          <cell r="A1518" t="str">
            <v>1-</v>
          </cell>
          <cell r="B1518">
            <v>1</v>
          </cell>
          <cell r="F1518" t="str">
            <v>Allen</v>
          </cell>
          <cell r="G1518" t="str">
            <v>Special Events Coordinator</v>
          </cell>
          <cell r="M1518">
            <v>3126.9333333333329</v>
          </cell>
          <cell r="O1518">
            <v>4692.1333333333332</v>
          </cell>
          <cell r="S1518">
            <v>917</v>
          </cell>
        </row>
        <row r="1519">
          <cell r="A1519" t="str">
            <v>1-5030</v>
          </cell>
          <cell r="B1519">
            <v>1</v>
          </cell>
          <cell r="C1519">
            <v>5030</v>
          </cell>
          <cell r="F1519" t="str">
            <v>Allen</v>
          </cell>
          <cell r="G1519" t="str">
            <v>Superintendent</v>
          </cell>
          <cell r="M1519">
            <v>4309.165</v>
          </cell>
          <cell r="O1519">
            <v>6679.2983333333332</v>
          </cell>
          <cell r="S1519">
            <v>617</v>
          </cell>
        </row>
        <row r="1520">
          <cell r="A1520" t="str">
            <v>1-2320</v>
          </cell>
          <cell r="B1520">
            <v>1</v>
          </cell>
          <cell r="C1520">
            <v>2320</v>
          </cell>
          <cell r="F1520" t="str">
            <v>Allen</v>
          </cell>
          <cell r="G1520" t="str">
            <v>Superintendent</v>
          </cell>
          <cell r="M1520">
            <v>4309.165</v>
          </cell>
          <cell r="O1520">
            <v>6679.2983333333332</v>
          </cell>
          <cell r="S1520">
            <v>617</v>
          </cell>
        </row>
        <row r="1521">
          <cell r="A1521" t="str">
            <v>1-4125</v>
          </cell>
          <cell r="B1521">
            <v>1</v>
          </cell>
          <cell r="C1521">
            <v>4125</v>
          </cell>
          <cell r="F1521" t="str">
            <v>Allen</v>
          </cell>
          <cell r="G1521" t="str">
            <v>Supervising 9-1-1 Dispatcher</v>
          </cell>
          <cell r="M1521">
            <v>3409.4666666666667</v>
          </cell>
          <cell r="O1521">
            <v>5113.333333333333</v>
          </cell>
          <cell r="S1521">
            <v>918</v>
          </cell>
        </row>
        <row r="1522">
          <cell r="A1522" t="str">
            <v>1-</v>
          </cell>
          <cell r="B1522">
            <v>1</v>
          </cell>
          <cell r="F1522" t="str">
            <v>Allen</v>
          </cell>
          <cell r="G1522" t="str">
            <v>Support Services Manager</v>
          </cell>
          <cell r="M1522">
            <v>4309.165</v>
          </cell>
          <cell r="O1522">
            <v>6679.2983333333332</v>
          </cell>
          <cell r="S1522">
            <v>617</v>
          </cell>
        </row>
        <row r="1523">
          <cell r="A1523" t="str">
            <v>1-</v>
          </cell>
          <cell r="B1523">
            <v>1</v>
          </cell>
          <cell r="F1523" t="str">
            <v>Allen</v>
          </cell>
          <cell r="G1523" t="str">
            <v>System Administrator</v>
          </cell>
          <cell r="M1523">
            <v>4226.4849999999997</v>
          </cell>
          <cell r="O1523">
            <v>6551.0649999999996</v>
          </cell>
          <cell r="S1523">
            <v>716</v>
          </cell>
        </row>
        <row r="1524">
          <cell r="A1524" t="str">
            <v>1-9040</v>
          </cell>
          <cell r="B1524">
            <v>1</v>
          </cell>
          <cell r="C1524">
            <v>9040</v>
          </cell>
          <cell r="F1524" t="str">
            <v>Allen</v>
          </cell>
          <cell r="G1524" t="str">
            <v>Traffic Engineer</v>
          </cell>
          <cell r="M1524">
            <v>4309.165</v>
          </cell>
          <cell r="O1524">
            <v>6679.2983333333332</v>
          </cell>
          <cell r="S1524">
            <v>617</v>
          </cell>
        </row>
        <row r="1525">
          <cell r="A1525" t="str">
            <v>1-5260</v>
          </cell>
          <cell r="B1525">
            <v>1</v>
          </cell>
          <cell r="C1525">
            <v>5260</v>
          </cell>
          <cell r="F1525" t="str">
            <v>Allen</v>
          </cell>
          <cell r="G1525" t="str">
            <v>Traffic Signal Technician</v>
          </cell>
          <cell r="M1525">
            <v>2619.0666666666666</v>
          </cell>
          <cell r="O1525">
            <v>3929.4666666666667</v>
          </cell>
          <cell r="S1525">
            <v>915</v>
          </cell>
        </row>
        <row r="1526">
          <cell r="A1526" t="str">
            <v>1-</v>
          </cell>
          <cell r="B1526">
            <v>1</v>
          </cell>
          <cell r="F1526" t="str">
            <v>Allen</v>
          </cell>
          <cell r="G1526" t="str">
            <v>Urban Forester</v>
          </cell>
          <cell r="M1526">
            <v>3788.2574999999997</v>
          </cell>
          <cell r="O1526">
            <v>5871.8874999999998</v>
          </cell>
          <cell r="S1526">
            <v>616</v>
          </cell>
        </row>
        <row r="1527">
          <cell r="A1527" t="str">
            <v>1-</v>
          </cell>
          <cell r="B1527">
            <v>1</v>
          </cell>
          <cell r="F1527" t="str">
            <v>Allen</v>
          </cell>
          <cell r="G1527" t="str">
            <v>Utility Billing Supervisor</v>
          </cell>
          <cell r="M1527">
            <v>3788.2574999999997</v>
          </cell>
          <cell r="O1527">
            <v>5871.8874999999998</v>
          </cell>
          <cell r="S1527">
            <v>616</v>
          </cell>
        </row>
        <row r="1528">
          <cell r="A1528" t="str">
            <v>1-</v>
          </cell>
          <cell r="B1528">
            <v>1</v>
          </cell>
          <cell r="F1528" t="str">
            <v>Allen</v>
          </cell>
          <cell r="G1528" t="str">
            <v>Utility Locator Technician</v>
          </cell>
          <cell r="M1528">
            <v>2619.0666666666666</v>
          </cell>
          <cell r="O1528">
            <v>3929.4666666666667</v>
          </cell>
          <cell r="S1528">
            <v>915</v>
          </cell>
        </row>
        <row r="1529">
          <cell r="A1529" t="str">
            <v>1-</v>
          </cell>
          <cell r="B1529">
            <v>1</v>
          </cell>
          <cell r="F1529" t="str">
            <v>Allen</v>
          </cell>
          <cell r="G1529" t="str">
            <v>Video Producer</v>
          </cell>
          <cell r="M1529">
            <v>3409.4666666666667</v>
          </cell>
          <cell r="O1529">
            <v>5113.333333333333</v>
          </cell>
          <cell r="S1529">
            <v>918</v>
          </cell>
        </row>
        <row r="1530">
          <cell r="A1530" t="str">
            <v>1-</v>
          </cell>
          <cell r="B1530">
            <v>1</v>
          </cell>
          <cell r="F1530" t="str">
            <v>Allen</v>
          </cell>
          <cell r="G1530" t="str">
            <v>Video Production Specialist</v>
          </cell>
          <cell r="M1530">
            <v>3126.9333333333329</v>
          </cell>
          <cell r="O1530">
            <v>4692.1333333333332</v>
          </cell>
          <cell r="S1530">
            <v>917</v>
          </cell>
        </row>
        <row r="1531">
          <cell r="A1531" t="str">
            <v>1-</v>
          </cell>
          <cell r="B1531">
            <v>1</v>
          </cell>
          <cell r="F1531" t="str">
            <v>Allen</v>
          </cell>
          <cell r="G1531" t="str">
            <v>Waste Services Manager</v>
          </cell>
          <cell r="M1531">
            <v>3788.2574999999997</v>
          </cell>
          <cell r="O1531">
            <v>5871.8874999999998</v>
          </cell>
          <cell r="S1531">
            <v>616</v>
          </cell>
        </row>
        <row r="1532">
          <cell r="A1532" t="str">
            <v>1-</v>
          </cell>
          <cell r="B1532">
            <v>1</v>
          </cell>
          <cell r="F1532" t="str">
            <v>Allen</v>
          </cell>
          <cell r="G1532" t="str">
            <v>Water Safety Instructor</v>
          </cell>
          <cell r="M1532">
            <v>1733.3333333333333</v>
          </cell>
          <cell r="O1532">
            <v>2600</v>
          </cell>
          <cell r="S1532">
            <v>910</v>
          </cell>
        </row>
        <row r="1533">
          <cell r="A1533" t="str">
            <v>1-2145</v>
          </cell>
          <cell r="B1533">
            <v>1</v>
          </cell>
          <cell r="C1533">
            <v>2145</v>
          </cell>
          <cell r="F1533" t="str">
            <v>Allen</v>
          </cell>
          <cell r="G1533" t="str">
            <v>Youth Program Supervisor</v>
          </cell>
          <cell r="M1533">
            <v>3374.8</v>
          </cell>
          <cell r="O1533">
            <v>5231.2</v>
          </cell>
          <cell r="S1533">
            <v>615</v>
          </cell>
        </row>
        <row r="1534">
          <cell r="A1534" t="str">
            <v>1-1950</v>
          </cell>
          <cell r="B1534">
            <v>1</v>
          </cell>
          <cell r="C1534">
            <v>1950</v>
          </cell>
          <cell r="G1534" t="str">
            <v>No Match</v>
          </cell>
          <cell r="M1534" t="str">
            <v>-</v>
          </cell>
          <cell r="N1534" t="str">
            <v>-</v>
          </cell>
          <cell r="O1534" t="str">
            <v>-</v>
          </cell>
        </row>
        <row r="1535">
          <cell r="A1535" t="str">
            <v>1-1960</v>
          </cell>
          <cell r="B1535">
            <v>1</v>
          </cell>
          <cell r="C1535">
            <v>1960</v>
          </cell>
          <cell r="G1535" t="str">
            <v>No Match</v>
          </cell>
          <cell r="M1535" t="str">
            <v>-</v>
          </cell>
          <cell r="N1535" t="str">
            <v>-</v>
          </cell>
          <cell r="O1535" t="str">
            <v>-</v>
          </cell>
        </row>
        <row r="1536">
          <cell r="A1536" t="str">
            <v>1-1415</v>
          </cell>
          <cell r="B1536">
            <v>1</v>
          </cell>
          <cell r="C1536">
            <v>1415</v>
          </cell>
          <cell r="G1536" t="str">
            <v>No Match</v>
          </cell>
          <cell r="M1536" t="str">
            <v>-</v>
          </cell>
          <cell r="N1536" t="str">
            <v>-</v>
          </cell>
          <cell r="O1536" t="str">
            <v>-</v>
          </cell>
        </row>
        <row r="1537">
          <cell r="A1537" t="str">
            <v>1-2270</v>
          </cell>
          <cell r="B1537">
            <v>1</v>
          </cell>
          <cell r="C1537">
            <v>2270</v>
          </cell>
          <cell r="G1537" t="str">
            <v>No Match</v>
          </cell>
          <cell r="M1537" t="str">
            <v>-</v>
          </cell>
          <cell r="N1537" t="str">
            <v>-</v>
          </cell>
          <cell r="O1537" t="str">
            <v>-</v>
          </cell>
        </row>
        <row r="1538">
          <cell r="A1538" t="str">
            <v>1-1010</v>
          </cell>
          <cell r="B1538">
            <v>1</v>
          </cell>
          <cell r="C1538">
            <v>1010</v>
          </cell>
          <cell r="G1538" t="str">
            <v>No Match</v>
          </cell>
          <cell r="M1538" t="str">
            <v>-</v>
          </cell>
          <cell r="N1538" t="str">
            <v>-</v>
          </cell>
          <cell r="O1538" t="str">
            <v>-</v>
          </cell>
        </row>
        <row r="1539">
          <cell r="A1539" t="str">
            <v>1-5120</v>
          </cell>
          <cell r="B1539">
            <v>1</v>
          </cell>
          <cell r="C1539">
            <v>5120</v>
          </cell>
          <cell r="G1539" t="str">
            <v>No Match</v>
          </cell>
          <cell r="M1539" t="str">
            <v>-</v>
          </cell>
          <cell r="N1539" t="str">
            <v>-</v>
          </cell>
          <cell r="O1539" t="str">
            <v>-</v>
          </cell>
        </row>
        <row r="1540">
          <cell r="A1540" t="str">
            <v>1-3110</v>
          </cell>
          <cell r="B1540">
            <v>1</v>
          </cell>
          <cell r="C1540">
            <v>3110</v>
          </cell>
          <cell r="G1540" t="str">
            <v>No Match</v>
          </cell>
          <cell r="M1540" t="str">
            <v>-</v>
          </cell>
          <cell r="N1540" t="str">
            <v>-</v>
          </cell>
          <cell r="O1540" t="str">
            <v>-</v>
          </cell>
        </row>
        <row r="1541">
          <cell r="A1541" t="str">
            <v>1-3060</v>
          </cell>
          <cell r="B1541">
            <v>1</v>
          </cell>
          <cell r="C1541">
            <v>3060</v>
          </cell>
          <cell r="G1541" t="str">
            <v>No Match</v>
          </cell>
          <cell r="M1541" t="str">
            <v>-</v>
          </cell>
          <cell r="N1541" t="str">
            <v>-</v>
          </cell>
          <cell r="O1541" t="str">
            <v>-</v>
          </cell>
        </row>
        <row r="1542">
          <cell r="A1542" t="str">
            <v>1-5110</v>
          </cell>
          <cell r="B1542">
            <v>1</v>
          </cell>
          <cell r="C1542">
            <v>5110</v>
          </cell>
          <cell r="G1542" t="str">
            <v>No Match</v>
          </cell>
          <cell r="M1542" t="str">
            <v>-</v>
          </cell>
          <cell r="N1542" t="str">
            <v>-</v>
          </cell>
          <cell r="O1542" t="str">
            <v>-</v>
          </cell>
        </row>
        <row r="1543">
          <cell r="A1543" t="str">
            <v>1-1530</v>
          </cell>
          <cell r="B1543">
            <v>1</v>
          </cell>
          <cell r="C1543">
            <v>1530</v>
          </cell>
          <cell r="G1543" t="str">
            <v>No Match</v>
          </cell>
          <cell r="M1543" t="str">
            <v>-</v>
          </cell>
          <cell r="N1543" t="str">
            <v>-</v>
          </cell>
          <cell r="O1543" t="str">
            <v>-</v>
          </cell>
        </row>
        <row r="1544">
          <cell r="A1544" t="str">
            <v>1-2420</v>
          </cell>
          <cell r="B1544">
            <v>1</v>
          </cell>
          <cell r="C1544">
            <v>2420</v>
          </cell>
          <cell r="G1544" t="str">
            <v>No Match</v>
          </cell>
          <cell r="M1544" t="str">
            <v>-</v>
          </cell>
          <cell r="N1544" t="str">
            <v>-</v>
          </cell>
          <cell r="O1544" t="str">
            <v>-</v>
          </cell>
        </row>
        <row r="1545">
          <cell r="A1545" t="str">
            <v>1-4105</v>
          </cell>
          <cell r="B1545">
            <v>1</v>
          </cell>
          <cell r="C1545">
            <v>4105</v>
          </cell>
          <cell r="G1545" t="str">
            <v>No Match</v>
          </cell>
          <cell r="M1545" t="str">
            <v>-</v>
          </cell>
          <cell r="N1545" t="str">
            <v>-</v>
          </cell>
          <cell r="O1545" t="str">
            <v>-</v>
          </cell>
        </row>
        <row r="1546">
          <cell r="A1546" t="str">
            <v>1-4130</v>
          </cell>
          <cell r="B1546">
            <v>1</v>
          </cell>
          <cell r="C1546">
            <v>4130</v>
          </cell>
          <cell r="G1546" t="str">
            <v>No Match</v>
          </cell>
          <cell r="M1546" t="str">
            <v>-</v>
          </cell>
          <cell r="N1546" t="str">
            <v>-</v>
          </cell>
          <cell r="O1546" t="str">
            <v>-</v>
          </cell>
        </row>
        <row r="1547">
          <cell r="A1547" t="str">
            <v>1-5210</v>
          </cell>
          <cell r="B1547">
            <v>1</v>
          </cell>
          <cell r="C1547">
            <v>5210</v>
          </cell>
          <cell r="G1547" t="str">
            <v>No Match</v>
          </cell>
          <cell r="M1547" t="str">
            <v>-</v>
          </cell>
          <cell r="N1547" t="str">
            <v>-</v>
          </cell>
          <cell r="O1547" t="str">
            <v>-</v>
          </cell>
        </row>
        <row r="1548">
          <cell r="A1548" t="str">
            <v>1-1450</v>
          </cell>
          <cell r="B1548">
            <v>1</v>
          </cell>
          <cell r="C1548">
            <v>1450</v>
          </cell>
          <cell r="G1548" t="str">
            <v>No Match</v>
          </cell>
          <cell r="M1548" t="str">
            <v>-</v>
          </cell>
          <cell r="N1548" t="str">
            <v>-</v>
          </cell>
          <cell r="O1548" t="str">
            <v>-</v>
          </cell>
        </row>
        <row r="1549">
          <cell r="A1549" t="str">
            <v>1-9071</v>
          </cell>
          <cell r="B1549">
            <v>1</v>
          </cell>
          <cell r="C1549">
            <v>9071</v>
          </cell>
          <cell r="G1549" t="str">
            <v>No Match</v>
          </cell>
          <cell r="M1549" t="str">
            <v>-</v>
          </cell>
          <cell r="N1549" t="str">
            <v>-</v>
          </cell>
          <cell r="O1549" t="str">
            <v>-</v>
          </cell>
        </row>
        <row r="1550">
          <cell r="A1550" t="str">
            <v>1-1781</v>
          </cell>
          <cell r="B1550">
            <v>1</v>
          </cell>
          <cell r="C1550">
            <v>1781</v>
          </cell>
          <cell r="G1550" t="str">
            <v>No Match</v>
          </cell>
          <cell r="M1550" t="str">
            <v>-</v>
          </cell>
          <cell r="N1550" t="str">
            <v>-</v>
          </cell>
          <cell r="O1550" t="str">
            <v>-</v>
          </cell>
        </row>
        <row r="1551">
          <cell r="A1551" t="str">
            <v>1-3170</v>
          </cell>
          <cell r="B1551">
            <v>1</v>
          </cell>
          <cell r="C1551">
            <v>3170</v>
          </cell>
          <cell r="G1551" t="str">
            <v>No Match</v>
          </cell>
          <cell r="M1551" t="str">
            <v>-</v>
          </cell>
          <cell r="N1551" t="str">
            <v>-</v>
          </cell>
          <cell r="O1551" t="str">
            <v>-</v>
          </cell>
        </row>
        <row r="1552">
          <cell r="A1552" t="str">
            <v>1-</v>
          </cell>
          <cell r="B1552">
            <v>1</v>
          </cell>
          <cell r="G1552" t="str">
            <v>No Match</v>
          </cell>
          <cell r="M1552" t="str">
            <v>-</v>
          </cell>
          <cell r="N1552" t="str">
            <v>-</v>
          </cell>
          <cell r="O1552" t="str">
            <v>-</v>
          </cell>
        </row>
        <row r="1553">
          <cell r="A1553" t="str">
            <v>1-</v>
          </cell>
          <cell r="B1553">
            <v>1</v>
          </cell>
          <cell r="G1553" t="str">
            <v>No Match</v>
          </cell>
          <cell r="M1553" t="str">
            <v>-</v>
          </cell>
          <cell r="N1553" t="str">
            <v>-</v>
          </cell>
          <cell r="O1553" t="str">
            <v>-</v>
          </cell>
        </row>
        <row r="1554">
          <cell r="A1554" t="str">
            <v>1-</v>
          </cell>
          <cell r="B1554">
            <v>1</v>
          </cell>
          <cell r="G1554" t="str">
            <v>No Match</v>
          </cell>
          <cell r="M1554" t="str">
            <v>-</v>
          </cell>
          <cell r="N1554" t="str">
            <v>-</v>
          </cell>
          <cell r="O1554" t="str">
            <v>-</v>
          </cell>
        </row>
      </sheetData>
      <sheetData sheetId="8" refreshError="1">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row>
        <row r="5">
          <cell r="A5">
            <v>43</v>
          </cell>
          <cell r="B5">
            <v>46945.599999999999</v>
          </cell>
          <cell r="C5">
            <v>61027.199999999997</v>
          </cell>
          <cell r="D5">
            <v>75108.800000000003</v>
          </cell>
          <cell r="E5">
            <v>61027.199999999997</v>
          </cell>
          <cell r="F5">
            <v>43</v>
          </cell>
        </row>
        <row r="6">
          <cell r="A6">
            <v>44</v>
          </cell>
          <cell r="B6">
            <v>48110.400000000001</v>
          </cell>
          <cell r="C6">
            <v>62545.599999999999</v>
          </cell>
          <cell r="D6">
            <v>76980.800000000003</v>
          </cell>
          <cell r="E6">
            <v>61786.399999999994</v>
          </cell>
          <cell r="F6">
            <v>44</v>
          </cell>
        </row>
        <row r="7">
          <cell r="A7">
            <v>45</v>
          </cell>
          <cell r="B7">
            <v>49316.800000000003</v>
          </cell>
          <cell r="C7">
            <v>64105.599999999999</v>
          </cell>
          <cell r="D7">
            <v>78915.199999999997</v>
          </cell>
          <cell r="E7">
            <v>63325.599999999999</v>
          </cell>
          <cell r="F7">
            <v>45</v>
          </cell>
        </row>
        <row r="8">
          <cell r="A8">
            <v>46</v>
          </cell>
          <cell r="B8">
            <v>50544</v>
          </cell>
          <cell r="C8">
            <v>65707.199999999997</v>
          </cell>
          <cell r="D8">
            <v>80891.199999999997</v>
          </cell>
          <cell r="E8">
            <v>64906.399999999994</v>
          </cell>
          <cell r="F8">
            <v>46</v>
          </cell>
        </row>
        <row r="9">
          <cell r="A9">
            <v>47</v>
          </cell>
          <cell r="B9">
            <v>51812.800000000003</v>
          </cell>
          <cell r="C9">
            <v>67350.399999999994</v>
          </cell>
          <cell r="D9">
            <v>82908.800000000003</v>
          </cell>
          <cell r="E9">
            <v>66528.799999999988</v>
          </cell>
          <cell r="F9">
            <v>47</v>
          </cell>
        </row>
        <row r="10">
          <cell r="A10">
            <v>48</v>
          </cell>
          <cell r="B10">
            <v>53102.400000000001</v>
          </cell>
          <cell r="C10">
            <v>69035.199999999997</v>
          </cell>
          <cell r="D10">
            <v>84968</v>
          </cell>
          <cell r="E10">
            <v>68192.799999999988</v>
          </cell>
          <cell r="F10">
            <v>48</v>
          </cell>
        </row>
        <row r="11">
          <cell r="A11">
            <v>49</v>
          </cell>
          <cell r="B11">
            <v>54433.599999999999</v>
          </cell>
          <cell r="C11">
            <v>70761.600000000006</v>
          </cell>
          <cell r="D11">
            <v>87110.399999999994</v>
          </cell>
          <cell r="E11">
            <v>69898.399999999994</v>
          </cell>
          <cell r="F11">
            <v>49</v>
          </cell>
        </row>
        <row r="12">
          <cell r="A12">
            <v>50</v>
          </cell>
          <cell r="B12">
            <v>55806.400000000001</v>
          </cell>
          <cell r="C12">
            <v>72529.600000000006</v>
          </cell>
          <cell r="D12">
            <v>89273.600000000006</v>
          </cell>
          <cell r="E12">
            <v>71645.600000000006</v>
          </cell>
          <cell r="F12">
            <v>50</v>
          </cell>
        </row>
        <row r="13">
          <cell r="A13">
            <v>51</v>
          </cell>
          <cell r="B13">
            <v>57200</v>
          </cell>
          <cell r="C13">
            <v>74360</v>
          </cell>
          <cell r="D13">
            <v>91499.199999999997</v>
          </cell>
          <cell r="E13">
            <v>73444.800000000003</v>
          </cell>
          <cell r="F13">
            <v>51</v>
          </cell>
        </row>
        <row r="14">
          <cell r="A14">
            <v>52</v>
          </cell>
          <cell r="B14">
            <v>58614.400000000001</v>
          </cell>
          <cell r="C14">
            <v>76211.199999999997</v>
          </cell>
          <cell r="D14">
            <v>93787.199999999997</v>
          </cell>
          <cell r="E14">
            <v>75285.600000000006</v>
          </cell>
          <cell r="F14">
            <v>52</v>
          </cell>
        </row>
        <row r="15">
          <cell r="A15">
            <v>53</v>
          </cell>
          <cell r="B15">
            <v>60091.199999999997</v>
          </cell>
          <cell r="C15">
            <v>78124.800000000003</v>
          </cell>
          <cell r="D15">
            <v>96137.600000000006</v>
          </cell>
          <cell r="E15">
            <v>77168</v>
          </cell>
          <cell r="F15">
            <v>53</v>
          </cell>
        </row>
        <row r="16">
          <cell r="A16">
            <v>54</v>
          </cell>
          <cell r="B16">
            <v>61588.800000000003</v>
          </cell>
          <cell r="C16">
            <v>80059.199999999997</v>
          </cell>
          <cell r="D16">
            <v>98550.399999999994</v>
          </cell>
          <cell r="E16">
            <v>79092</v>
          </cell>
          <cell r="F16">
            <v>54</v>
          </cell>
        </row>
        <row r="17">
          <cell r="A17">
            <v>55</v>
          </cell>
          <cell r="B17">
            <v>63128</v>
          </cell>
          <cell r="C17">
            <v>82076.800000000003</v>
          </cell>
          <cell r="D17">
            <v>101004.8</v>
          </cell>
          <cell r="E17">
            <v>81068</v>
          </cell>
          <cell r="F17">
            <v>55</v>
          </cell>
        </row>
        <row r="18">
          <cell r="A18">
            <v>56</v>
          </cell>
          <cell r="B18">
            <v>64708.800000000003</v>
          </cell>
          <cell r="C18">
            <v>84115.199999999997</v>
          </cell>
          <cell r="D18">
            <v>103542.39999999999</v>
          </cell>
          <cell r="E18">
            <v>83096</v>
          </cell>
          <cell r="F18">
            <v>56</v>
          </cell>
        </row>
        <row r="19">
          <cell r="A19">
            <v>57</v>
          </cell>
          <cell r="B19">
            <v>66331.199999999997</v>
          </cell>
          <cell r="C19">
            <v>86216</v>
          </cell>
          <cell r="D19">
            <v>106121.60000000001</v>
          </cell>
          <cell r="E19">
            <v>85165.6</v>
          </cell>
          <cell r="F19">
            <v>57</v>
          </cell>
        </row>
        <row r="20">
          <cell r="A20">
            <v>58</v>
          </cell>
          <cell r="B20">
            <v>67995.199999999997</v>
          </cell>
          <cell r="C20">
            <v>88379.199999999997</v>
          </cell>
          <cell r="D20">
            <v>108784</v>
          </cell>
          <cell r="E20">
            <v>87297.600000000006</v>
          </cell>
          <cell r="F20">
            <v>58</v>
          </cell>
        </row>
        <row r="21">
          <cell r="A21">
            <v>59</v>
          </cell>
          <cell r="B21">
            <v>69680</v>
          </cell>
          <cell r="C21">
            <v>90584</v>
          </cell>
          <cell r="D21">
            <v>111488</v>
          </cell>
          <cell r="E21">
            <v>89481.600000000006</v>
          </cell>
          <cell r="F21">
            <v>59</v>
          </cell>
        </row>
        <row r="22">
          <cell r="A22">
            <v>60</v>
          </cell>
          <cell r="B22">
            <v>71427.199999999997</v>
          </cell>
          <cell r="C22">
            <v>92851.199999999997</v>
          </cell>
          <cell r="D22">
            <v>114275.2</v>
          </cell>
          <cell r="E22">
            <v>91717.6</v>
          </cell>
          <cell r="F22">
            <v>60</v>
          </cell>
        </row>
        <row r="23">
          <cell r="A23">
            <v>61</v>
          </cell>
          <cell r="B23">
            <v>73216</v>
          </cell>
          <cell r="C23">
            <v>95180.800000000003</v>
          </cell>
          <cell r="D23">
            <v>117145.60000000001</v>
          </cell>
          <cell r="E23">
            <v>94016</v>
          </cell>
          <cell r="F23">
            <v>61</v>
          </cell>
        </row>
        <row r="24">
          <cell r="A24">
            <v>62</v>
          </cell>
          <cell r="B24">
            <v>75046.399999999994</v>
          </cell>
          <cell r="C24">
            <v>97552</v>
          </cell>
          <cell r="D24">
            <v>120078.39999999999</v>
          </cell>
          <cell r="E24">
            <v>96366.399999999994</v>
          </cell>
          <cell r="F24">
            <v>62</v>
          </cell>
        </row>
        <row r="25">
          <cell r="A25">
            <v>63</v>
          </cell>
          <cell r="B25">
            <v>76918.399999999994</v>
          </cell>
          <cell r="C25">
            <v>99985.600000000006</v>
          </cell>
          <cell r="D25">
            <v>123073.60000000001</v>
          </cell>
          <cell r="E25">
            <v>98768.8</v>
          </cell>
          <cell r="F25">
            <v>63</v>
          </cell>
        </row>
        <row r="26">
          <cell r="A26">
            <v>64</v>
          </cell>
          <cell r="B26">
            <v>78832</v>
          </cell>
          <cell r="C26">
            <v>102502.39999999999</v>
          </cell>
          <cell r="D26">
            <v>126152</v>
          </cell>
          <cell r="E26">
            <v>101244</v>
          </cell>
          <cell r="F26">
            <v>64</v>
          </cell>
        </row>
        <row r="27">
          <cell r="A27">
            <v>65</v>
          </cell>
          <cell r="B27">
            <v>80808</v>
          </cell>
          <cell r="C27">
            <v>105060.8</v>
          </cell>
          <cell r="D27">
            <v>129292.8</v>
          </cell>
          <cell r="E27">
            <v>103781.6</v>
          </cell>
          <cell r="F27">
            <v>65</v>
          </cell>
        </row>
        <row r="28">
          <cell r="A28">
            <v>66</v>
          </cell>
          <cell r="B28">
            <v>82825.600000000006</v>
          </cell>
          <cell r="C28">
            <v>107681.60000000001</v>
          </cell>
          <cell r="D28">
            <v>132537.60000000001</v>
          </cell>
          <cell r="E28">
            <v>106371.20000000001</v>
          </cell>
          <cell r="F28">
            <v>66</v>
          </cell>
        </row>
        <row r="29">
          <cell r="A29">
            <v>67</v>
          </cell>
          <cell r="B29">
            <v>84905.600000000006</v>
          </cell>
          <cell r="C29">
            <v>110385.60000000001</v>
          </cell>
          <cell r="D29">
            <v>135844.79999999999</v>
          </cell>
          <cell r="E29">
            <v>109033.60000000001</v>
          </cell>
          <cell r="F29">
            <v>67</v>
          </cell>
        </row>
        <row r="30">
          <cell r="A30">
            <v>68</v>
          </cell>
          <cell r="B30">
            <v>87027.199999999997</v>
          </cell>
          <cell r="C30">
            <v>113131.2</v>
          </cell>
          <cell r="D30">
            <v>139235.20000000001</v>
          </cell>
          <cell r="E30">
            <v>111758.39999999999</v>
          </cell>
          <cell r="F30">
            <v>68</v>
          </cell>
        </row>
      </sheetData>
      <sheetData sheetId="9" refreshError="1"/>
      <sheetData sheetId="10" refreshError="1"/>
      <sheetData sheetId="11" refreshError="1">
        <row r="1">
          <cell r="O1" t="str">
            <v>Enter desired data here</v>
          </cell>
        </row>
        <row r="2">
          <cell r="B2" t="str">
            <v>Step 1</v>
          </cell>
          <cell r="C2" t="str">
            <v>Step 2</v>
          </cell>
          <cell r="D2" t="str">
            <v>Step 3</v>
          </cell>
          <cell r="E2" t="str">
            <v>Step 4</v>
          </cell>
          <cell r="F2" t="str">
            <v>Step 5</v>
          </cell>
          <cell r="G2" t="str">
            <v>Step 6</v>
          </cell>
          <cell r="H2" t="str">
            <v>Step 7</v>
          </cell>
          <cell r="I2" t="str">
            <v>Step 8</v>
          </cell>
          <cell r="J2" t="str">
            <v>Step 9</v>
          </cell>
          <cell r="K2" t="str">
            <v>Midpoint</v>
          </cell>
        </row>
        <row r="3">
          <cell r="A3" t="str">
            <v>Grade</v>
          </cell>
          <cell r="N3" t="str">
            <v>Range</v>
          </cell>
          <cell r="P3" t="str">
            <v>Increment</v>
          </cell>
          <cell r="Q3" t="str">
            <v>Range</v>
          </cell>
          <cell r="R3" t="str">
            <v>Minimum</v>
          </cell>
          <cell r="S3" t="str">
            <v>6 month</v>
          </cell>
        </row>
        <row r="4">
          <cell r="A4" t="str">
            <v>S1</v>
          </cell>
          <cell r="B4">
            <v>17756.960000000003</v>
          </cell>
          <cell r="C4">
            <v>18644.808000000005</v>
          </cell>
          <cell r="D4">
            <v>19204.152240000007</v>
          </cell>
          <cell r="E4">
            <v>19780.276807200007</v>
          </cell>
          <cell r="F4">
            <v>20373.685111416009</v>
          </cell>
          <cell r="G4">
            <v>20984.895664758489</v>
          </cell>
          <cell r="H4">
            <v>21614.442534701244</v>
          </cell>
          <cell r="I4">
            <v>22262.87581074228</v>
          </cell>
          <cell r="J4">
            <v>22930.762085064551</v>
          </cell>
          <cell r="K4">
            <v>20343.861042532277</v>
          </cell>
          <cell r="L4">
            <v>12080</v>
          </cell>
          <cell r="M4" t="str">
            <v>S1</v>
          </cell>
          <cell r="N4" t="str">
            <v>Spread</v>
          </cell>
          <cell r="O4" t="str">
            <v>Steps</v>
          </cell>
          <cell r="P4" t="str">
            <v>Spread</v>
          </cell>
          <cell r="Q4" t="str">
            <v>per step</v>
          </cell>
          <cell r="R4" t="str">
            <v>Hourly</v>
          </cell>
          <cell r="S4" t="str">
            <v>Increase</v>
          </cell>
        </row>
        <row r="5">
          <cell r="A5" t="str">
            <v>S2</v>
          </cell>
          <cell r="B5">
            <v>18200.884000000002</v>
          </cell>
          <cell r="C5">
            <v>19110.928200000002</v>
          </cell>
          <cell r="D5">
            <v>19684.256046000002</v>
          </cell>
          <cell r="E5">
            <v>20274.783727380003</v>
          </cell>
          <cell r="F5">
            <v>20883.027239201405</v>
          </cell>
          <cell r="G5">
            <v>21509.518056377448</v>
          </cell>
          <cell r="H5">
            <v>22154.803598068771</v>
          </cell>
          <cell r="I5">
            <v>22819.447706010833</v>
          </cell>
          <cell r="J5">
            <v>23504.031137191159</v>
          </cell>
          <cell r="K5">
            <v>20852.457568595579</v>
          </cell>
          <cell r="L5">
            <v>20598.159305563928</v>
          </cell>
          <cell r="M5" t="str">
            <v>S2</v>
          </cell>
          <cell r="N5">
            <v>0.26677008138761593</v>
          </cell>
          <cell r="O5">
            <v>9</v>
          </cell>
          <cell r="P5">
            <v>2.5000000000000001E-2</v>
          </cell>
          <cell r="Q5">
            <v>0.03</v>
          </cell>
          <cell r="R5">
            <v>8.5370000000000008</v>
          </cell>
          <cell r="S5">
            <v>0.05</v>
          </cell>
        </row>
        <row r="6">
          <cell r="A6" t="str">
            <v>S3</v>
          </cell>
          <cell r="B6">
            <v>18655.9061</v>
          </cell>
          <cell r="C6">
            <v>19588.701405</v>
          </cell>
          <cell r="D6">
            <v>20176.362447150001</v>
          </cell>
          <cell r="E6">
            <v>20781.653320564503</v>
          </cell>
          <cell r="F6">
            <v>21405.102920181438</v>
          </cell>
          <cell r="G6">
            <v>22047.25600778688</v>
          </cell>
          <cell r="H6">
            <v>22708.673688020488</v>
          </cell>
          <cell r="I6">
            <v>23389.933898661104</v>
          </cell>
          <cell r="J6">
            <v>24091.631915620939</v>
          </cell>
          <cell r="K6">
            <v>21373.769007810472</v>
          </cell>
          <cell r="L6">
            <v>21113.113288203025</v>
          </cell>
          <cell r="M6" t="str">
            <v>S3</v>
          </cell>
        </row>
        <row r="7">
          <cell r="A7" t="str">
            <v>S4</v>
          </cell>
          <cell r="B7">
            <v>19122.3037525</v>
          </cell>
          <cell r="C7">
            <v>20078.418940125001</v>
          </cell>
          <cell r="D7">
            <v>20680.771508328751</v>
          </cell>
          <cell r="E7">
            <v>21301.194653578616</v>
          </cell>
          <cell r="F7">
            <v>21940.230493185976</v>
          </cell>
          <cell r="G7">
            <v>22598.437407981557</v>
          </cell>
          <cell r="H7">
            <v>23276.390530221004</v>
          </cell>
          <cell r="I7">
            <v>23974.682246127635</v>
          </cell>
          <cell r="J7">
            <v>24693.922713511463</v>
          </cell>
          <cell r="K7">
            <v>21908.11323300573</v>
          </cell>
          <cell r="L7">
            <v>21640.941120408101</v>
          </cell>
          <cell r="M7" t="str">
            <v>S4</v>
          </cell>
        </row>
        <row r="8">
          <cell r="A8" t="str">
            <v>S5</v>
          </cell>
          <cell r="B8">
            <v>19600.361346312497</v>
          </cell>
          <cell r="C8">
            <v>20580.379413628121</v>
          </cell>
          <cell r="D8">
            <v>21197.790796036967</v>
          </cell>
          <cell r="E8">
            <v>21833.724519918076</v>
          </cell>
          <cell r="F8">
            <v>22488.736255515618</v>
          </cell>
          <cell r="G8">
            <v>23163.398343181088</v>
          </cell>
          <cell r="H8">
            <v>23858.300293476521</v>
          </cell>
          <cell r="I8">
            <v>24574.049302280819</v>
          </cell>
          <cell r="J8">
            <v>25311.270781349245</v>
          </cell>
          <cell r="K8">
            <v>22455.816063830869</v>
          </cell>
          <cell r="L8">
            <v>22181.964648418299</v>
          </cell>
          <cell r="M8" t="str">
            <v>S5</v>
          </cell>
        </row>
        <row r="9">
          <cell r="A9" t="str">
            <v>S6</v>
          </cell>
          <cell r="B9">
            <v>20090.370379970307</v>
          </cell>
          <cell r="C9">
            <v>21094.888898968824</v>
          </cell>
          <cell r="D9">
            <v>21727.735565937888</v>
          </cell>
          <cell r="E9">
            <v>22379.567632916027</v>
          </cell>
          <cell r="F9">
            <v>23050.95466190351</v>
          </cell>
          <cell r="G9">
            <v>23742.483301760614</v>
          </cell>
          <cell r="H9">
            <v>24454.757800813433</v>
          </cell>
          <cell r="I9">
            <v>25188.400534837838</v>
          </cell>
          <cell r="J9">
            <v>25944.052550882974</v>
          </cell>
          <cell r="K9">
            <v>23017.211465426641</v>
          </cell>
          <cell r="L9">
            <v>22736.513764628755</v>
          </cell>
          <cell r="M9" t="str">
            <v>S6</v>
          </cell>
        </row>
        <row r="10">
          <cell r="A10" t="str">
            <v>S7</v>
          </cell>
          <cell r="B10">
            <v>20592.629639469564</v>
          </cell>
          <cell r="C10">
            <v>21622.261121443044</v>
          </cell>
          <cell r="D10">
            <v>22270.928955086336</v>
          </cell>
          <cell r="E10">
            <v>22939.056823738927</v>
          </cell>
          <cell r="F10">
            <v>23627.228528451094</v>
          </cell>
          <cell r="G10">
            <v>24336.045384304627</v>
          </cell>
          <cell r="H10">
            <v>25066.126745833768</v>
          </cell>
          <cell r="I10">
            <v>25818.110548208781</v>
          </cell>
          <cell r="J10">
            <v>26592.653864655043</v>
          </cell>
          <cell r="K10">
            <v>23592.641752062304</v>
          </cell>
          <cell r="L10">
            <v>23304.92660874447</v>
          </cell>
          <cell r="M10" t="str">
            <v>S7</v>
          </cell>
        </row>
        <row r="11">
          <cell r="A11" t="str">
            <v>S8</v>
          </cell>
          <cell r="B11">
            <v>21107.445380456302</v>
          </cell>
          <cell r="C11">
            <v>22162.817649479119</v>
          </cell>
          <cell r="D11">
            <v>22827.702178963493</v>
          </cell>
          <cell r="E11">
            <v>23512.533244332397</v>
          </cell>
          <cell r="F11">
            <v>24217.909241662368</v>
          </cell>
          <cell r="G11">
            <v>24944.446518912238</v>
          </cell>
          <cell r="H11">
            <v>25692.779914479604</v>
          </cell>
          <cell r="I11">
            <v>26463.563311913993</v>
          </cell>
          <cell r="J11">
            <v>27257.470211271415</v>
          </cell>
          <cell r="K11">
            <v>24182.457795863858</v>
          </cell>
          <cell r="L11">
            <v>23887.549773963081</v>
          </cell>
          <cell r="M11" t="str">
            <v>S8</v>
          </cell>
        </row>
        <row r="12">
          <cell r="A12" t="str">
            <v>S9</v>
          </cell>
          <cell r="B12">
            <v>21635.131514967707</v>
          </cell>
          <cell r="C12">
            <v>22716.888090716093</v>
          </cell>
          <cell r="D12">
            <v>23398.394733437577</v>
          </cell>
          <cell r="E12">
            <v>24100.346575440704</v>
          </cell>
          <cell r="F12">
            <v>24823.356972703925</v>
          </cell>
          <cell r="G12">
            <v>25568.057681885042</v>
          </cell>
          <cell r="H12">
            <v>26335.099412341595</v>
          </cell>
          <cell r="I12">
            <v>27125.152394711844</v>
          </cell>
          <cell r="J12">
            <v>27938.906966553201</v>
          </cell>
          <cell r="K12">
            <v>24787.019240760455</v>
          </cell>
          <cell r="L12">
            <v>24484.738518312159</v>
          </cell>
          <cell r="M12" t="str">
            <v>S9</v>
          </cell>
        </row>
        <row r="13">
          <cell r="A13" t="str">
            <v>S10</v>
          </cell>
          <cell r="B13">
            <v>22176.009802841898</v>
          </cell>
          <cell r="C13">
            <v>23284.810292983995</v>
          </cell>
          <cell r="D13">
            <v>23983.354601773517</v>
          </cell>
          <cell r="E13">
            <v>24702.855239826724</v>
          </cell>
          <cell r="F13">
            <v>25443.940897021526</v>
          </cell>
          <cell r="G13">
            <v>26207.259123932174</v>
          </cell>
          <cell r="H13">
            <v>26993.47689765014</v>
          </cell>
          <cell r="I13">
            <v>27803.281204579645</v>
          </cell>
          <cell r="J13">
            <v>28637.379640717034</v>
          </cell>
          <cell r="K13">
            <v>25406.694721779466</v>
          </cell>
          <cell r="L13">
            <v>25096.856981269961</v>
          </cell>
          <cell r="M13" t="str">
            <v>S10</v>
          </cell>
        </row>
        <row r="14">
          <cell r="A14" t="str">
            <v>S11</v>
          </cell>
          <cell r="B14">
            <v>22730.410047912945</v>
          </cell>
          <cell r="C14">
            <v>23866.930550308593</v>
          </cell>
          <cell r="D14">
            <v>24582.93846681785</v>
          </cell>
          <cell r="E14">
            <v>25320.426620822385</v>
          </cell>
          <cell r="F14">
            <v>26080.039419447057</v>
          </cell>
          <cell r="G14">
            <v>26862.44060203047</v>
          </cell>
          <cell r="H14">
            <v>27668.313820091385</v>
          </cell>
          <cell r="I14">
            <v>28498.363234694127</v>
          </cell>
          <cell r="J14">
            <v>29353.314131734951</v>
          </cell>
          <cell r="K14">
            <v>26041.862089823946</v>
          </cell>
          <cell r="L14">
            <v>25724.278405801706</v>
          </cell>
          <cell r="M14" t="str">
            <v>S11</v>
          </cell>
        </row>
        <row r="15">
          <cell r="A15" t="str">
            <v>S12</v>
          </cell>
          <cell r="B15">
            <v>23298.670299110767</v>
          </cell>
          <cell r="C15">
            <v>24463.603814066308</v>
          </cell>
          <cell r="D15">
            <v>25197.511928488297</v>
          </cell>
          <cell r="E15">
            <v>25953.437286342945</v>
          </cell>
          <cell r="F15">
            <v>26732.040404933236</v>
          </cell>
          <cell r="G15">
            <v>27534.001617081234</v>
          </cell>
          <cell r="H15">
            <v>28360.021665593671</v>
          </cell>
          <cell r="I15">
            <v>29210.822315561483</v>
          </cell>
          <cell r="J15">
            <v>30087.146985028328</v>
          </cell>
          <cell r="K15">
            <v>26692.908642069546</v>
          </cell>
          <cell r="L15">
            <v>26367.385365946746</v>
          </cell>
          <cell r="M15" t="str">
            <v>S12</v>
          </cell>
        </row>
        <row r="16">
          <cell r="A16" t="str">
            <v>S13</v>
          </cell>
          <cell r="B16">
            <v>23881.137056588534</v>
          </cell>
          <cell r="C16">
            <v>25075.193909417962</v>
          </cell>
          <cell r="D16">
            <v>25827.449726700503</v>
          </cell>
          <cell r="E16">
            <v>26602.273218501519</v>
          </cell>
          <cell r="F16">
            <v>27400.341415056566</v>
          </cell>
          <cell r="G16">
            <v>28222.351657508265</v>
          </cell>
          <cell r="H16">
            <v>29069.022207233513</v>
          </cell>
          <cell r="I16">
            <v>29941.092873450518</v>
          </cell>
          <cell r="J16">
            <v>30839.325659654034</v>
          </cell>
          <cell r="K16">
            <v>27360.231358121284</v>
          </cell>
          <cell r="L16">
            <v>27026.570000095417</v>
          </cell>
          <cell r="M16" t="str">
            <v>S13</v>
          </cell>
        </row>
        <row r="17">
          <cell r="A17" t="str">
            <v>S14</v>
          </cell>
          <cell r="B17">
            <v>24478.165483003246</v>
          </cell>
          <cell r="C17">
            <v>25702.073757153408</v>
          </cell>
          <cell r="D17">
            <v>26473.13596986801</v>
          </cell>
          <cell r="E17">
            <v>27267.33004896405</v>
          </cell>
          <cell r="F17">
            <v>28085.34995043297</v>
          </cell>
          <cell r="G17">
            <v>28927.910448945961</v>
          </cell>
          <cell r="H17">
            <v>29795.747762414339</v>
          </cell>
          <cell r="I17">
            <v>30689.62019528677</v>
          </cell>
          <cell r="J17">
            <v>31610.308801145373</v>
          </cell>
          <cell r="K17">
            <v>28044.237142074307</v>
          </cell>
          <cell r="L17">
            <v>27702.234250097797</v>
          </cell>
          <cell r="M17" t="str">
            <v>S14</v>
          </cell>
        </row>
        <row r="18">
          <cell r="A18" t="str">
            <v>S15</v>
          </cell>
          <cell r="B18">
            <v>25090.119620078323</v>
          </cell>
          <cell r="C18">
            <v>26344.62560108224</v>
          </cell>
          <cell r="D18">
            <v>27134.964369114707</v>
          </cell>
          <cell r="E18">
            <v>27949.013300188148</v>
          </cell>
          <cell r="F18">
            <v>28787.483699193792</v>
          </cell>
          <cell r="G18">
            <v>29651.108210169605</v>
          </cell>
          <cell r="H18">
            <v>30540.641456474692</v>
          </cell>
          <cell r="I18">
            <v>31456.860700168934</v>
          </cell>
          <cell r="J18">
            <v>32400.566521174002</v>
          </cell>
          <cell r="K18">
            <v>28745.343070626164</v>
          </cell>
          <cell r="L18">
            <v>28394.790106350236</v>
          </cell>
          <cell r="M18" t="str">
            <v>S15</v>
          </cell>
        </row>
        <row r="19">
          <cell r="A19" t="str">
            <v>S16</v>
          </cell>
          <cell r="B19">
            <v>25717.372610580278</v>
          </cell>
          <cell r="C19">
            <v>27003.241241109292</v>
          </cell>
          <cell r="D19">
            <v>27813.338478342572</v>
          </cell>
          <cell r="E19">
            <v>28647.73863269285</v>
          </cell>
          <cell r="F19">
            <v>29507.170791673638</v>
          </cell>
          <cell r="G19">
            <v>30392.385915423849</v>
          </cell>
          <cell r="H19">
            <v>31304.157492886567</v>
          </cell>
          <cell r="I19">
            <v>32243.282217673164</v>
          </cell>
          <cell r="J19">
            <v>33210.580684203363</v>
          </cell>
          <cell r="K19">
            <v>29463.976647391821</v>
          </cell>
          <cell r="L19">
            <v>29104.659859008992</v>
          </cell>
          <cell r="M19" t="str">
            <v>S16</v>
          </cell>
        </row>
        <row r="20">
          <cell r="A20" t="str">
            <v>S17</v>
          </cell>
          <cell r="B20">
            <v>26360.306925844783</v>
          </cell>
          <cell r="C20">
            <v>27678.322272137022</v>
          </cell>
          <cell r="D20">
            <v>28508.671940301134</v>
          </cell>
          <cell r="E20">
            <v>29363.932098510169</v>
          </cell>
          <cell r="F20">
            <v>30244.850061465477</v>
          </cell>
          <cell r="G20">
            <v>31152.19556330944</v>
          </cell>
          <cell r="H20">
            <v>32086.761430208724</v>
          </cell>
          <cell r="I20">
            <v>33049.364273114988</v>
          </cell>
          <cell r="J20">
            <v>34040.845201308439</v>
          </cell>
          <cell r="K20">
            <v>30200.576063576613</v>
          </cell>
          <cell r="L20">
            <v>29832.276355484217</v>
          </cell>
          <cell r="M20" t="str">
            <v>S17</v>
          </cell>
        </row>
        <row r="21">
          <cell r="A21" t="str">
            <v>S18</v>
          </cell>
          <cell r="B21">
            <v>27019.314598990899</v>
          </cell>
          <cell r="C21">
            <v>28370.280328940444</v>
          </cell>
          <cell r="D21">
            <v>29221.388738808659</v>
          </cell>
          <cell r="E21">
            <v>30098.030400972919</v>
          </cell>
          <cell r="F21">
            <v>31000.971313002108</v>
          </cell>
          <cell r="G21">
            <v>31931.000452392171</v>
          </cell>
          <cell r="H21">
            <v>32888.930465963938</v>
          </cell>
          <cell r="I21">
            <v>33875.598379942858</v>
          </cell>
          <cell r="J21">
            <v>34891.866331341145</v>
          </cell>
          <cell r="K21">
            <v>30955.590465166024</v>
          </cell>
          <cell r="L21">
            <v>30578.083264371318</v>
          </cell>
          <cell r="M21" t="str">
            <v>S18</v>
          </cell>
        </row>
        <row r="22">
          <cell r="A22" t="str">
            <v>S19</v>
          </cell>
          <cell r="B22">
            <v>27694.797463965668</v>
          </cell>
          <cell r="C22">
            <v>29079.537337163951</v>
          </cell>
          <cell r="D22">
            <v>29951.92345727887</v>
          </cell>
          <cell r="E22">
            <v>30850.481160997238</v>
          </cell>
          <cell r="F22">
            <v>31775.995595827157</v>
          </cell>
          <cell r="G22">
            <v>32729.275463701972</v>
          </cell>
          <cell r="H22">
            <v>33711.153727613033</v>
          </cell>
          <cell r="I22">
            <v>34722.488339441428</v>
          </cell>
          <cell r="J22">
            <v>35764.162989624674</v>
          </cell>
          <cell r="K22">
            <v>31729.480226795171</v>
          </cell>
          <cell r="L22">
            <v>31342.535345980599</v>
          </cell>
          <cell r="M22" t="str">
            <v>S19</v>
          </cell>
        </row>
        <row r="23">
          <cell r="A23" t="str">
            <v>S20</v>
          </cell>
          <cell r="B23">
            <v>28387.167400564806</v>
          </cell>
          <cell r="C23">
            <v>29806.525770593045</v>
          </cell>
          <cell r="D23">
            <v>30700.721543710839</v>
          </cell>
          <cell r="E23">
            <v>31621.743190022164</v>
          </cell>
          <cell r="F23">
            <v>32570.395485722831</v>
          </cell>
          <cell r="G23">
            <v>33547.507350294516</v>
          </cell>
          <cell r="H23">
            <v>34553.93257080335</v>
          </cell>
          <cell r="I23">
            <v>35590.550547927451</v>
          </cell>
          <cell r="J23">
            <v>36658.267064365275</v>
          </cell>
          <cell r="K23">
            <v>32522.717232465038</v>
          </cell>
          <cell r="L23">
            <v>32126.098729630103</v>
          </cell>
          <cell r="M23" t="str">
            <v>S20</v>
          </cell>
        </row>
        <row r="24">
          <cell r="A24" t="str">
            <v>S21</v>
          </cell>
          <cell r="B24">
            <v>29096.846585578922</v>
          </cell>
          <cell r="C24">
            <v>30551.68891485787</v>
          </cell>
          <cell r="D24">
            <v>31468.239582303606</v>
          </cell>
          <cell r="E24">
            <v>32412.286769772716</v>
          </cell>
          <cell r="F24">
            <v>33384.655372865898</v>
          </cell>
          <cell r="G24">
            <v>34386.195034051874</v>
          </cell>
          <cell r="H24">
            <v>35417.780885073429</v>
          </cell>
          <cell r="I24">
            <v>36480.314311625632</v>
          </cell>
          <cell r="J24">
            <v>37574.723740974405</v>
          </cell>
          <cell r="K24">
            <v>33335.785163276661</v>
          </cell>
          <cell r="L24">
            <v>32929.25119787085</v>
          </cell>
          <cell r="M24" t="str">
            <v>S21</v>
          </cell>
        </row>
        <row r="25">
          <cell r="A25" t="str">
            <v>S22</v>
          </cell>
          <cell r="B25">
            <v>29824.267750218391</v>
          </cell>
          <cell r="C25">
            <v>31315.481137729312</v>
          </cell>
          <cell r="D25">
            <v>32254.945571861193</v>
          </cell>
          <cell r="E25">
            <v>33222.593939017032</v>
          </cell>
          <cell r="F25">
            <v>34219.27175718754</v>
          </cell>
          <cell r="G25">
            <v>35245.849909903169</v>
          </cell>
          <cell r="H25">
            <v>36303.225407200262</v>
          </cell>
          <cell r="I25">
            <v>37392.322169416271</v>
          </cell>
          <cell r="J25">
            <v>38514.091834498759</v>
          </cell>
          <cell r="K25">
            <v>34169.179792358576</v>
          </cell>
          <cell r="L25">
            <v>33752.482477817619</v>
          </cell>
          <cell r="M25" t="str">
            <v>S22</v>
          </cell>
        </row>
        <row r="26">
          <cell r="A26" t="str">
            <v>S23</v>
          </cell>
          <cell r="B26">
            <v>30576</v>
          </cell>
          <cell r="C26">
            <v>32094.400000000001</v>
          </cell>
          <cell r="D26">
            <v>33051.199999999997</v>
          </cell>
          <cell r="E26">
            <v>34049.599999999999</v>
          </cell>
          <cell r="F26">
            <v>35068.800000000003</v>
          </cell>
          <cell r="G26">
            <v>36129.599999999999</v>
          </cell>
          <cell r="H26">
            <v>37211.199999999997</v>
          </cell>
          <cell r="I26">
            <v>38334.400000000001</v>
          </cell>
          <cell r="J26">
            <v>39478.400000000001</v>
          </cell>
          <cell r="K26">
            <v>35027.199999999997</v>
          </cell>
          <cell r="L26">
            <v>34598.18989617929</v>
          </cell>
          <cell r="M26" t="str">
            <v>S23</v>
          </cell>
        </row>
        <row r="27">
          <cell r="A27" t="str">
            <v>S24</v>
          </cell>
          <cell r="B27">
            <v>31324.799999999999</v>
          </cell>
          <cell r="C27">
            <v>32905.599999999999</v>
          </cell>
          <cell r="D27">
            <v>33883.199999999997</v>
          </cell>
          <cell r="E27">
            <v>34902.400000000001</v>
          </cell>
          <cell r="F27">
            <v>35942.400000000001</v>
          </cell>
          <cell r="G27">
            <v>37024</v>
          </cell>
          <cell r="H27">
            <v>38147.199999999997</v>
          </cell>
          <cell r="I27">
            <v>39291.199999999997</v>
          </cell>
          <cell r="J27">
            <v>40456</v>
          </cell>
          <cell r="K27">
            <v>35890.400000000001</v>
          </cell>
          <cell r="L27">
            <v>35458.800000000003</v>
          </cell>
          <cell r="M27" t="str">
            <v>S24</v>
          </cell>
        </row>
        <row r="28">
          <cell r="A28" t="str">
            <v>S25</v>
          </cell>
          <cell r="B28">
            <v>32115.200000000001</v>
          </cell>
          <cell r="C28">
            <v>33716.800000000003</v>
          </cell>
          <cell r="D28">
            <v>34736</v>
          </cell>
          <cell r="E28">
            <v>35776</v>
          </cell>
          <cell r="F28">
            <v>36857.599999999999</v>
          </cell>
          <cell r="G28">
            <v>37960</v>
          </cell>
          <cell r="H28">
            <v>39104</v>
          </cell>
          <cell r="I28">
            <v>40268.800000000003</v>
          </cell>
          <cell r="J28">
            <v>41475.199999999997</v>
          </cell>
          <cell r="K28">
            <v>36795.199999999997</v>
          </cell>
          <cell r="L28">
            <v>36342.800000000003</v>
          </cell>
          <cell r="M28" t="str">
            <v>S25</v>
          </cell>
        </row>
        <row r="29">
          <cell r="A29" t="str">
            <v>S26</v>
          </cell>
          <cell r="B29">
            <v>32926.400000000001</v>
          </cell>
          <cell r="C29">
            <v>34569.599999999999</v>
          </cell>
          <cell r="D29">
            <v>35609.599999999999</v>
          </cell>
          <cell r="E29">
            <v>36670.400000000001</v>
          </cell>
          <cell r="F29">
            <v>37772.800000000003</v>
          </cell>
          <cell r="G29">
            <v>38896</v>
          </cell>
          <cell r="H29">
            <v>40081.599999999999</v>
          </cell>
          <cell r="I29">
            <v>41267.199999999997</v>
          </cell>
          <cell r="J29">
            <v>42515.199999999997</v>
          </cell>
          <cell r="K29">
            <v>37720.800000000003</v>
          </cell>
          <cell r="L29">
            <v>37258</v>
          </cell>
          <cell r="M29" t="str">
            <v>S26</v>
          </cell>
        </row>
        <row r="30">
          <cell r="A30" t="str">
            <v>S27</v>
          </cell>
          <cell r="B30">
            <v>33737.599999999999</v>
          </cell>
          <cell r="C30">
            <v>35422.400000000001</v>
          </cell>
          <cell r="D30">
            <v>36483.199999999997</v>
          </cell>
          <cell r="E30">
            <v>37585.599999999999</v>
          </cell>
          <cell r="F30">
            <v>38708.800000000003</v>
          </cell>
          <cell r="G30">
            <v>39873.599999999999</v>
          </cell>
          <cell r="H30">
            <v>41080</v>
          </cell>
          <cell r="I30">
            <v>42307.199999999997</v>
          </cell>
          <cell r="J30">
            <v>43576</v>
          </cell>
          <cell r="K30">
            <v>38656.800000000003</v>
          </cell>
          <cell r="L30">
            <v>38188.800000000003</v>
          </cell>
          <cell r="M30" t="str">
            <v>S27</v>
          </cell>
        </row>
        <row r="31">
          <cell r="A31" t="str">
            <v>S28</v>
          </cell>
          <cell r="B31">
            <v>34590.400000000001</v>
          </cell>
          <cell r="C31">
            <v>36316.800000000003</v>
          </cell>
          <cell r="D31">
            <v>37398.400000000001</v>
          </cell>
          <cell r="E31">
            <v>38521.599999999999</v>
          </cell>
          <cell r="F31">
            <v>39686.400000000001</v>
          </cell>
          <cell r="G31">
            <v>40872</v>
          </cell>
          <cell r="H31">
            <v>42099.199999999997</v>
          </cell>
          <cell r="I31">
            <v>43368</v>
          </cell>
          <cell r="J31">
            <v>44657.599999999999</v>
          </cell>
          <cell r="K31">
            <v>39624</v>
          </cell>
          <cell r="L31">
            <v>39140.400000000001</v>
          </cell>
          <cell r="M31" t="str">
            <v>S28</v>
          </cell>
        </row>
        <row r="32">
          <cell r="A32" t="str">
            <v>S29</v>
          </cell>
          <cell r="B32">
            <v>35443.199999999997</v>
          </cell>
          <cell r="C32">
            <v>37232</v>
          </cell>
          <cell r="D32">
            <v>38334.400000000001</v>
          </cell>
          <cell r="E32">
            <v>39499.199999999997</v>
          </cell>
          <cell r="F32">
            <v>40684.800000000003</v>
          </cell>
          <cell r="G32">
            <v>41891.199999999997</v>
          </cell>
          <cell r="H32">
            <v>43160</v>
          </cell>
          <cell r="I32">
            <v>44449.599999999999</v>
          </cell>
          <cell r="J32">
            <v>45780.800000000003</v>
          </cell>
          <cell r="K32">
            <v>40612</v>
          </cell>
          <cell r="L32">
            <v>40118</v>
          </cell>
          <cell r="M32" t="str">
            <v>S29</v>
          </cell>
        </row>
        <row r="33">
          <cell r="A33" t="str">
            <v>S30</v>
          </cell>
          <cell r="B33">
            <v>36337.599999999999</v>
          </cell>
          <cell r="C33">
            <v>38147.199999999997</v>
          </cell>
          <cell r="D33">
            <v>39291.199999999997</v>
          </cell>
          <cell r="E33">
            <v>40476.800000000003</v>
          </cell>
          <cell r="F33">
            <v>41683.199999999997</v>
          </cell>
          <cell r="G33">
            <v>42952</v>
          </cell>
          <cell r="H33">
            <v>44241.599999999999</v>
          </cell>
          <cell r="I33">
            <v>45552</v>
          </cell>
          <cell r="J33">
            <v>46924.800000000003</v>
          </cell>
          <cell r="K33">
            <v>41631.199999999997</v>
          </cell>
          <cell r="L33">
            <v>41121.599999999999</v>
          </cell>
          <cell r="M33" t="str">
            <v>S30</v>
          </cell>
        </row>
        <row r="34">
          <cell r="A34" t="str">
            <v>S31</v>
          </cell>
          <cell r="B34">
            <v>37252.800000000003</v>
          </cell>
          <cell r="C34">
            <v>39104</v>
          </cell>
          <cell r="D34">
            <v>40289.599999999999</v>
          </cell>
          <cell r="E34">
            <v>41496</v>
          </cell>
          <cell r="F34">
            <v>42744</v>
          </cell>
          <cell r="G34">
            <v>44012.800000000003</v>
          </cell>
          <cell r="H34">
            <v>45344</v>
          </cell>
          <cell r="I34">
            <v>46696</v>
          </cell>
          <cell r="J34">
            <v>48089.599999999999</v>
          </cell>
          <cell r="K34">
            <v>42671.199999999997</v>
          </cell>
          <cell r="L34">
            <v>42151.199999999997</v>
          </cell>
          <cell r="M34" t="str">
            <v>S31</v>
          </cell>
        </row>
        <row r="35">
          <cell r="A35" t="str">
            <v>S32</v>
          </cell>
          <cell r="B35">
            <v>38168</v>
          </cell>
          <cell r="C35">
            <v>40081.599999999999</v>
          </cell>
          <cell r="D35">
            <v>41288</v>
          </cell>
          <cell r="E35">
            <v>42536</v>
          </cell>
          <cell r="F35">
            <v>43804.800000000003</v>
          </cell>
          <cell r="G35">
            <v>45115.199999999997</v>
          </cell>
          <cell r="H35">
            <v>46467.199999999997</v>
          </cell>
          <cell r="I35">
            <v>47860.800000000003</v>
          </cell>
          <cell r="J35">
            <v>49296</v>
          </cell>
          <cell r="K35">
            <v>43732</v>
          </cell>
          <cell r="L35">
            <v>43201.599999999999</v>
          </cell>
          <cell r="M35" t="str">
            <v>S32</v>
          </cell>
        </row>
        <row r="36">
          <cell r="A36" t="str">
            <v>S33</v>
          </cell>
          <cell r="B36">
            <v>39124.800000000003</v>
          </cell>
          <cell r="C36">
            <v>41080</v>
          </cell>
          <cell r="D36">
            <v>42328</v>
          </cell>
          <cell r="E36">
            <v>43596.800000000003</v>
          </cell>
          <cell r="F36">
            <v>44907.199999999997</v>
          </cell>
          <cell r="G36">
            <v>46238.400000000001</v>
          </cell>
          <cell r="H36">
            <v>47632</v>
          </cell>
          <cell r="I36">
            <v>49067.199999999997</v>
          </cell>
          <cell r="J36">
            <v>50544</v>
          </cell>
          <cell r="K36">
            <v>44834.400000000001</v>
          </cell>
          <cell r="L36">
            <v>44283.199999999997</v>
          </cell>
          <cell r="M36" t="str">
            <v>S33</v>
          </cell>
        </row>
        <row r="37">
          <cell r="A37" t="str">
            <v>S34</v>
          </cell>
          <cell r="B37">
            <v>40102.400000000001</v>
          </cell>
          <cell r="C37">
            <v>42120</v>
          </cell>
          <cell r="D37">
            <v>43388.800000000003</v>
          </cell>
          <cell r="E37">
            <v>44678.400000000001</v>
          </cell>
          <cell r="F37">
            <v>46030.400000000001</v>
          </cell>
          <cell r="G37">
            <v>47403.199999999997</v>
          </cell>
          <cell r="H37">
            <v>48817.599999999999</v>
          </cell>
          <cell r="I37">
            <v>50294.400000000001</v>
          </cell>
          <cell r="J37">
            <v>51792</v>
          </cell>
          <cell r="K37">
            <v>45947.199999999997</v>
          </cell>
          <cell r="L37">
            <v>45390.8</v>
          </cell>
          <cell r="M37" t="str">
            <v>S34</v>
          </cell>
        </row>
        <row r="38">
          <cell r="A38" t="str">
            <v>S35</v>
          </cell>
          <cell r="B38">
            <v>41121.599999999999</v>
          </cell>
          <cell r="C38">
            <v>43160</v>
          </cell>
          <cell r="D38">
            <v>44470.400000000001</v>
          </cell>
          <cell r="E38">
            <v>45801.599999999999</v>
          </cell>
          <cell r="F38">
            <v>47174.400000000001</v>
          </cell>
          <cell r="G38">
            <v>48588.800000000003</v>
          </cell>
          <cell r="H38">
            <v>50044.800000000003</v>
          </cell>
          <cell r="I38">
            <v>51542.400000000001</v>
          </cell>
          <cell r="J38">
            <v>53102.400000000001</v>
          </cell>
          <cell r="K38">
            <v>47112</v>
          </cell>
          <cell r="L38">
            <v>46529.599999999999</v>
          </cell>
          <cell r="M38" t="str">
            <v>S35</v>
          </cell>
        </row>
        <row r="39">
          <cell r="A39" t="str">
            <v>S36</v>
          </cell>
          <cell r="B39">
            <v>42764.800000000003</v>
          </cell>
          <cell r="C39">
            <v>44907.199999999997</v>
          </cell>
          <cell r="D39">
            <v>46259.199999999997</v>
          </cell>
          <cell r="E39">
            <v>47632</v>
          </cell>
          <cell r="F39">
            <v>49067.199999999997</v>
          </cell>
          <cell r="G39">
            <v>50544</v>
          </cell>
          <cell r="H39">
            <v>52062.400000000001</v>
          </cell>
          <cell r="I39">
            <v>53622.400000000001</v>
          </cell>
          <cell r="J39">
            <v>55224</v>
          </cell>
          <cell r="K39">
            <v>48994.400000000001</v>
          </cell>
          <cell r="L39">
            <v>48053.2</v>
          </cell>
          <cell r="M39" t="str">
            <v>S36</v>
          </cell>
        </row>
        <row r="40">
          <cell r="A40" t="str">
            <v>S37</v>
          </cell>
          <cell r="B40">
            <v>43201.599999999999</v>
          </cell>
          <cell r="C40">
            <v>45344</v>
          </cell>
          <cell r="D40">
            <v>46716.800000000003</v>
          </cell>
          <cell r="E40">
            <v>48110.400000000001</v>
          </cell>
          <cell r="F40">
            <v>49566.400000000001</v>
          </cell>
          <cell r="G40">
            <v>51043.199999999997</v>
          </cell>
          <cell r="H40">
            <v>52582.400000000001</v>
          </cell>
          <cell r="I40">
            <v>54163.199999999997</v>
          </cell>
          <cell r="J40">
            <v>55785.599999999999</v>
          </cell>
          <cell r="K40">
            <v>49493.599999999999</v>
          </cell>
          <cell r="L40">
            <v>49244</v>
          </cell>
          <cell r="M40" t="str">
            <v>S37</v>
          </cell>
        </row>
        <row r="41">
          <cell r="A41" t="str">
            <v>S38</v>
          </cell>
          <cell r="B41">
            <v>44283.199999999997</v>
          </cell>
          <cell r="C41">
            <v>46488</v>
          </cell>
          <cell r="D41">
            <v>47881.599999999999</v>
          </cell>
          <cell r="E41">
            <v>49316.800000000003</v>
          </cell>
          <cell r="F41">
            <v>50793.599999999999</v>
          </cell>
          <cell r="G41">
            <v>52332.800000000003</v>
          </cell>
          <cell r="H41">
            <v>53892.800000000003</v>
          </cell>
          <cell r="I41">
            <v>55515.199999999997</v>
          </cell>
          <cell r="J41">
            <v>57179.199999999997</v>
          </cell>
          <cell r="K41">
            <v>50731.199999999997</v>
          </cell>
          <cell r="L41">
            <v>50112.399999999994</v>
          </cell>
          <cell r="M41" t="str">
            <v>S38</v>
          </cell>
        </row>
        <row r="42">
          <cell r="A42" t="str">
            <v>S39</v>
          </cell>
          <cell r="B42">
            <v>45385.599999999999</v>
          </cell>
          <cell r="C42">
            <v>47652.800000000003</v>
          </cell>
          <cell r="D42">
            <v>49088</v>
          </cell>
          <cell r="E42">
            <v>50544</v>
          </cell>
          <cell r="F42">
            <v>52062.400000000001</v>
          </cell>
          <cell r="G42">
            <v>53622.400000000001</v>
          </cell>
          <cell r="H42">
            <v>55244.800000000003</v>
          </cell>
          <cell r="I42">
            <v>56888</v>
          </cell>
          <cell r="J42">
            <v>58593.599999999999</v>
          </cell>
          <cell r="K42">
            <v>51989.599999999999</v>
          </cell>
          <cell r="L42">
            <v>51360.399999999994</v>
          </cell>
          <cell r="M42" t="str">
            <v>S39</v>
          </cell>
        </row>
        <row r="43">
          <cell r="A43" t="str">
            <v>S40</v>
          </cell>
          <cell r="B43">
            <v>46508.800000000003</v>
          </cell>
          <cell r="C43">
            <v>48838.400000000001</v>
          </cell>
          <cell r="D43">
            <v>50315.199999999997</v>
          </cell>
          <cell r="E43">
            <v>51812.800000000003</v>
          </cell>
          <cell r="F43">
            <v>53372.800000000003</v>
          </cell>
          <cell r="G43">
            <v>54974.400000000001</v>
          </cell>
          <cell r="H43">
            <v>56617.599999999999</v>
          </cell>
          <cell r="I43">
            <v>58323.199999999997</v>
          </cell>
          <cell r="J43">
            <v>60070.400000000001</v>
          </cell>
          <cell r="K43">
            <v>53289.600000000006</v>
          </cell>
          <cell r="L43">
            <v>52639.600000000006</v>
          </cell>
          <cell r="M43" t="str">
            <v>S40</v>
          </cell>
        </row>
        <row r="44">
          <cell r="A44" t="str">
            <v>S41</v>
          </cell>
          <cell r="B44">
            <v>47673.599999999999</v>
          </cell>
          <cell r="C44">
            <v>50065.599999999999</v>
          </cell>
          <cell r="D44">
            <v>51563.199999999997</v>
          </cell>
          <cell r="E44">
            <v>53102.400000000001</v>
          </cell>
          <cell r="F44">
            <v>54704</v>
          </cell>
          <cell r="G44">
            <v>56347.199999999997</v>
          </cell>
          <cell r="H44">
            <v>58032</v>
          </cell>
          <cell r="I44">
            <v>59779.199999999997</v>
          </cell>
          <cell r="J44">
            <v>61568</v>
          </cell>
          <cell r="K44">
            <v>54620.800000000003</v>
          </cell>
          <cell r="L44">
            <v>53955.200000000004</v>
          </cell>
          <cell r="M44" t="str">
            <v>S41</v>
          </cell>
        </row>
        <row r="45">
          <cell r="A45" t="str">
            <v>S42</v>
          </cell>
          <cell r="B45">
            <v>48880</v>
          </cell>
          <cell r="C45">
            <v>51313.599999999999</v>
          </cell>
          <cell r="D45">
            <v>52852.800000000003</v>
          </cell>
          <cell r="E45">
            <v>54433.599999999999</v>
          </cell>
          <cell r="F45">
            <v>56076.800000000003</v>
          </cell>
          <cell r="G45">
            <v>57761.599999999999</v>
          </cell>
          <cell r="H45">
            <v>59488</v>
          </cell>
          <cell r="I45">
            <v>61276.800000000003</v>
          </cell>
          <cell r="J45">
            <v>63107.199999999997</v>
          </cell>
          <cell r="K45">
            <v>55993.599999999999</v>
          </cell>
          <cell r="L45">
            <v>55307.199999999997</v>
          </cell>
          <cell r="M45" t="str">
            <v>S42</v>
          </cell>
        </row>
        <row r="46">
          <cell r="A46" t="str">
            <v>S43</v>
          </cell>
          <cell r="B46">
            <v>50086.400000000001</v>
          </cell>
          <cell r="C46">
            <v>52603.199999999997</v>
          </cell>
          <cell r="D46">
            <v>54184</v>
          </cell>
          <cell r="E46">
            <v>55806.400000000001</v>
          </cell>
          <cell r="F46">
            <v>57470.400000000001</v>
          </cell>
          <cell r="G46">
            <v>59196.800000000003</v>
          </cell>
          <cell r="H46">
            <v>60964.800000000003</v>
          </cell>
          <cell r="I46">
            <v>62795.199999999997</v>
          </cell>
          <cell r="J46">
            <v>64688</v>
          </cell>
          <cell r="K46">
            <v>57387.199999999997</v>
          </cell>
          <cell r="L46">
            <v>56690.399999999994</v>
          </cell>
          <cell r="M46" t="str">
            <v>S43</v>
          </cell>
        </row>
        <row r="47">
          <cell r="A47" t="str">
            <v>S44</v>
          </cell>
          <cell r="B47">
            <v>51334.400000000001</v>
          </cell>
          <cell r="C47">
            <v>53913.599999999999</v>
          </cell>
          <cell r="D47">
            <v>55536</v>
          </cell>
          <cell r="E47">
            <v>57200</v>
          </cell>
          <cell r="F47">
            <v>58905.599999999999</v>
          </cell>
          <cell r="G47">
            <v>60673.599999999999</v>
          </cell>
          <cell r="H47">
            <v>62504</v>
          </cell>
          <cell r="I47">
            <v>64376</v>
          </cell>
          <cell r="J47">
            <v>66310.399999999994</v>
          </cell>
          <cell r="K47">
            <v>58822.399999999994</v>
          </cell>
          <cell r="L47">
            <v>58104.799999999996</v>
          </cell>
          <cell r="M47" t="str">
            <v>S44</v>
          </cell>
        </row>
        <row r="48">
          <cell r="A48" t="str">
            <v>S45</v>
          </cell>
          <cell r="B48">
            <v>52624</v>
          </cell>
          <cell r="C48">
            <v>55265.599999999999</v>
          </cell>
          <cell r="D48">
            <v>56908.800000000003</v>
          </cell>
          <cell r="E48">
            <v>58635.199999999997</v>
          </cell>
          <cell r="F48">
            <v>60382.400000000001</v>
          </cell>
          <cell r="G48">
            <v>62192</v>
          </cell>
          <cell r="H48">
            <v>64064</v>
          </cell>
          <cell r="I48">
            <v>65977.600000000006</v>
          </cell>
          <cell r="J48">
            <v>67953.600000000006</v>
          </cell>
          <cell r="K48">
            <v>60288.800000000003</v>
          </cell>
          <cell r="L48">
            <v>59555.6</v>
          </cell>
          <cell r="M48" t="str">
            <v>S45</v>
          </cell>
        </row>
        <row r="49">
          <cell r="A49" t="str">
            <v>S46</v>
          </cell>
          <cell r="B49">
            <v>53934.400000000001</v>
          </cell>
          <cell r="C49">
            <v>56638.400000000001</v>
          </cell>
          <cell r="D49">
            <v>58344</v>
          </cell>
          <cell r="E49">
            <v>60091.199999999997</v>
          </cell>
          <cell r="F49">
            <v>61900.800000000003</v>
          </cell>
          <cell r="G49">
            <v>63752</v>
          </cell>
          <cell r="H49">
            <v>65665.600000000006</v>
          </cell>
          <cell r="I49">
            <v>67641.600000000006</v>
          </cell>
          <cell r="J49">
            <v>69659.199999999997</v>
          </cell>
          <cell r="K49">
            <v>61796.800000000003</v>
          </cell>
          <cell r="L49">
            <v>61042.8</v>
          </cell>
          <cell r="M49" t="str">
            <v>S46</v>
          </cell>
        </row>
        <row r="50">
          <cell r="A50" t="str">
            <v>S47</v>
          </cell>
          <cell r="B50">
            <v>55286.400000000001</v>
          </cell>
          <cell r="C50">
            <v>58052.800000000003</v>
          </cell>
          <cell r="D50">
            <v>59800</v>
          </cell>
          <cell r="E50">
            <v>61588.800000000003</v>
          </cell>
          <cell r="F50">
            <v>63440</v>
          </cell>
          <cell r="G50">
            <v>65353.599999999999</v>
          </cell>
          <cell r="H50">
            <v>67308.800000000003</v>
          </cell>
          <cell r="I50">
            <v>69326.399999999994</v>
          </cell>
          <cell r="J50">
            <v>71406.399999999994</v>
          </cell>
          <cell r="K50">
            <v>63346.399999999994</v>
          </cell>
          <cell r="L50">
            <v>62571.6</v>
          </cell>
          <cell r="M50" t="str">
            <v>S47</v>
          </cell>
        </row>
        <row r="51">
          <cell r="A51" t="str">
            <v>S48</v>
          </cell>
          <cell r="B51">
            <v>56680</v>
          </cell>
          <cell r="C51">
            <v>59508.800000000003</v>
          </cell>
          <cell r="D51">
            <v>61297.599999999999</v>
          </cell>
          <cell r="E51">
            <v>63128</v>
          </cell>
          <cell r="F51">
            <v>65020.800000000003</v>
          </cell>
          <cell r="G51">
            <v>66976</v>
          </cell>
          <cell r="H51">
            <v>68993.600000000006</v>
          </cell>
          <cell r="I51">
            <v>71052.800000000003</v>
          </cell>
          <cell r="J51">
            <v>73195.199999999997</v>
          </cell>
          <cell r="K51">
            <v>64937.599999999999</v>
          </cell>
          <cell r="L51">
            <v>64142</v>
          </cell>
          <cell r="M51" t="str">
            <v>S48</v>
          </cell>
        </row>
        <row r="52">
          <cell r="A52" t="str">
            <v>S49</v>
          </cell>
          <cell r="B52">
            <v>58094.400000000001</v>
          </cell>
          <cell r="C52">
            <v>61006.400000000001</v>
          </cell>
          <cell r="D52">
            <v>62816</v>
          </cell>
          <cell r="E52">
            <v>64708.800000000003</v>
          </cell>
          <cell r="F52">
            <v>66643.199999999997</v>
          </cell>
          <cell r="G52">
            <v>68660.800000000003</v>
          </cell>
          <cell r="H52">
            <v>70720</v>
          </cell>
          <cell r="I52">
            <v>72841.600000000006</v>
          </cell>
          <cell r="J52">
            <v>75025.600000000006</v>
          </cell>
          <cell r="K52">
            <v>66560</v>
          </cell>
          <cell r="L52">
            <v>65748.800000000003</v>
          </cell>
          <cell r="M52" t="str">
            <v>S49</v>
          </cell>
        </row>
        <row r="53">
          <cell r="A53" t="str">
            <v>S50</v>
          </cell>
          <cell r="B53">
            <v>59550.400000000001</v>
          </cell>
          <cell r="C53">
            <v>62524.800000000003</v>
          </cell>
          <cell r="D53">
            <v>64396.800000000003</v>
          </cell>
          <cell r="E53">
            <v>66331.199999999997</v>
          </cell>
          <cell r="F53">
            <v>68328</v>
          </cell>
          <cell r="G53">
            <v>70366.399999999994</v>
          </cell>
          <cell r="H53">
            <v>72488</v>
          </cell>
          <cell r="I53">
            <v>74651.199999999997</v>
          </cell>
          <cell r="J53">
            <v>76897.600000000006</v>
          </cell>
          <cell r="K53">
            <v>68224</v>
          </cell>
          <cell r="L53">
            <v>67392</v>
          </cell>
          <cell r="M53" t="str">
            <v>S50</v>
          </cell>
        </row>
        <row r="54">
          <cell r="A54" t="str">
            <v>S51</v>
          </cell>
          <cell r="B54">
            <v>61027.199999999997</v>
          </cell>
          <cell r="C54">
            <v>64084.800000000003</v>
          </cell>
          <cell r="D54">
            <v>65998.399999999994</v>
          </cell>
          <cell r="E54">
            <v>67995.199999999997</v>
          </cell>
          <cell r="F54">
            <v>70033.600000000006</v>
          </cell>
          <cell r="G54">
            <v>72134.399999999994</v>
          </cell>
          <cell r="H54">
            <v>74297.600000000006</v>
          </cell>
          <cell r="I54">
            <v>76523.199999999997</v>
          </cell>
          <cell r="J54">
            <v>78811.199999999997</v>
          </cell>
          <cell r="K54">
            <v>69919.199999999997</v>
          </cell>
          <cell r="L54">
            <v>69071.600000000006</v>
          </cell>
          <cell r="M54" t="str">
            <v>S51</v>
          </cell>
        </row>
        <row r="55">
          <cell r="A55" t="str">
            <v>S52</v>
          </cell>
          <cell r="B55">
            <v>62566.400000000001</v>
          </cell>
          <cell r="C55">
            <v>65686.399999999994</v>
          </cell>
          <cell r="D55">
            <v>67662.399999999994</v>
          </cell>
          <cell r="E55">
            <v>69680</v>
          </cell>
          <cell r="F55">
            <v>71780.800000000003</v>
          </cell>
          <cell r="G55">
            <v>73923.199999999997</v>
          </cell>
          <cell r="H55">
            <v>76148.800000000003</v>
          </cell>
          <cell r="I55">
            <v>78436.800000000003</v>
          </cell>
          <cell r="J55">
            <v>80787.199999999997</v>
          </cell>
          <cell r="K55">
            <v>71676.800000000003</v>
          </cell>
          <cell r="L55">
            <v>70798</v>
          </cell>
          <cell r="M55" t="str">
            <v>S52</v>
          </cell>
        </row>
        <row r="56">
          <cell r="A56" t="str">
            <v>S53</v>
          </cell>
          <cell r="B56">
            <v>64126.400000000001</v>
          </cell>
          <cell r="C56">
            <v>67329.600000000006</v>
          </cell>
          <cell r="D56">
            <v>69347.199999999997</v>
          </cell>
          <cell r="E56">
            <v>71427.199999999997</v>
          </cell>
          <cell r="F56">
            <v>73569.600000000006</v>
          </cell>
          <cell r="G56">
            <v>75774.399999999994</v>
          </cell>
          <cell r="H56">
            <v>78062.399999999994</v>
          </cell>
          <cell r="I56">
            <v>80392</v>
          </cell>
          <cell r="J56">
            <v>82804.800000000003</v>
          </cell>
          <cell r="K56">
            <v>73465.600000000006</v>
          </cell>
          <cell r="L56">
            <v>72571.200000000012</v>
          </cell>
          <cell r="M56" t="str">
            <v>S53</v>
          </cell>
        </row>
        <row r="57">
          <cell r="A57" t="str">
            <v>S54</v>
          </cell>
          <cell r="B57">
            <v>65728</v>
          </cell>
          <cell r="C57">
            <v>69014.399999999994</v>
          </cell>
          <cell r="D57">
            <v>71073.600000000006</v>
          </cell>
          <cell r="E57">
            <v>73216</v>
          </cell>
          <cell r="F57">
            <v>75420.800000000003</v>
          </cell>
          <cell r="G57">
            <v>77667.199999999997</v>
          </cell>
          <cell r="H57">
            <v>79996.800000000003</v>
          </cell>
          <cell r="I57">
            <v>82409.600000000006</v>
          </cell>
          <cell r="J57">
            <v>84884.800000000003</v>
          </cell>
          <cell r="K57">
            <v>75306.399999999994</v>
          </cell>
          <cell r="L57">
            <v>74386</v>
          </cell>
          <cell r="M57" t="str">
            <v>S54</v>
          </cell>
        </row>
        <row r="58">
          <cell r="A58" t="str">
            <v>S55</v>
          </cell>
          <cell r="B58">
            <v>67371.199999999997</v>
          </cell>
          <cell r="C58">
            <v>70740.800000000003</v>
          </cell>
          <cell r="D58">
            <v>72862.399999999994</v>
          </cell>
          <cell r="E58">
            <v>75046.399999999994</v>
          </cell>
          <cell r="F58">
            <v>77292.800000000003</v>
          </cell>
          <cell r="G58">
            <v>79622.399999999994</v>
          </cell>
          <cell r="H58">
            <v>81993.600000000006</v>
          </cell>
          <cell r="I58">
            <v>84468.800000000003</v>
          </cell>
          <cell r="J58">
            <v>87006.399999999994</v>
          </cell>
          <cell r="K58">
            <v>77188.799999999988</v>
          </cell>
          <cell r="L58">
            <v>76247.599999999991</v>
          </cell>
          <cell r="M58" t="str">
            <v>S55</v>
          </cell>
        </row>
        <row r="59">
          <cell r="A59" t="str">
            <v>S56</v>
          </cell>
          <cell r="B59">
            <v>70096</v>
          </cell>
          <cell r="C59">
            <v>73590.399999999994</v>
          </cell>
          <cell r="D59">
            <v>75795.199999999997</v>
          </cell>
          <cell r="E59">
            <v>78083.199999999997</v>
          </cell>
          <cell r="F59">
            <v>80412.800000000003</v>
          </cell>
          <cell r="G59">
            <v>82825.600000000006</v>
          </cell>
          <cell r="H59">
            <v>85321.600000000006</v>
          </cell>
          <cell r="I59">
            <v>87880</v>
          </cell>
          <cell r="J59">
            <v>90500.800000000003</v>
          </cell>
          <cell r="K59">
            <v>80298.399999999994</v>
          </cell>
          <cell r="L59">
            <v>78743.599999999991</v>
          </cell>
          <cell r="M59" t="str">
            <v>S56</v>
          </cell>
        </row>
        <row r="60">
          <cell r="A60" t="str">
            <v>S57</v>
          </cell>
          <cell r="B60">
            <v>70782.399999999994</v>
          </cell>
          <cell r="C60">
            <v>74318.399999999994</v>
          </cell>
          <cell r="D60">
            <v>76544</v>
          </cell>
          <cell r="E60">
            <v>78852.800000000003</v>
          </cell>
          <cell r="F60">
            <v>81203.199999999997</v>
          </cell>
          <cell r="G60">
            <v>83636.800000000003</v>
          </cell>
          <cell r="H60">
            <v>86153.600000000006</v>
          </cell>
          <cell r="I60">
            <v>88732.800000000003</v>
          </cell>
          <cell r="J60">
            <v>91395.199999999997</v>
          </cell>
          <cell r="K60">
            <v>81088.799999999988</v>
          </cell>
          <cell r="L60">
            <v>80693.599999999991</v>
          </cell>
          <cell r="M60" t="str">
            <v>S57</v>
          </cell>
        </row>
        <row r="61">
          <cell r="A61" t="str">
            <v>S58</v>
          </cell>
          <cell r="B61">
            <v>72550.399999999994</v>
          </cell>
          <cell r="C61">
            <v>76169.600000000006</v>
          </cell>
          <cell r="D61">
            <v>78457.600000000006</v>
          </cell>
          <cell r="E61">
            <v>80808</v>
          </cell>
          <cell r="F61">
            <v>83241.600000000006</v>
          </cell>
          <cell r="G61">
            <v>85737.600000000006</v>
          </cell>
          <cell r="H61">
            <v>88316.800000000003</v>
          </cell>
          <cell r="I61">
            <v>90958.399999999994</v>
          </cell>
          <cell r="J61">
            <v>93683.199999999997</v>
          </cell>
          <cell r="K61">
            <v>83116.799999999988</v>
          </cell>
          <cell r="L61">
            <v>82102.799999999988</v>
          </cell>
          <cell r="M61" t="str">
            <v>S58</v>
          </cell>
        </row>
        <row r="62">
          <cell r="A62" t="str">
            <v>S59</v>
          </cell>
          <cell r="B62">
            <v>74360</v>
          </cell>
          <cell r="C62">
            <v>78083.199999999997</v>
          </cell>
          <cell r="D62">
            <v>80412.800000000003</v>
          </cell>
          <cell r="E62">
            <v>82825.600000000006</v>
          </cell>
          <cell r="F62">
            <v>85321.600000000006</v>
          </cell>
          <cell r="G62">
            <v>87880</v>
          </cell>
          <cell r="H62">
            <v>90521.600000000006</v>
          </cell>
          <cell r="I62">
            <v>93225.600000000006</v>
          </cell>
          <cell r="J62">
            <v>96033.600000000006</v>
          </cell>
          <cell r="K62">
            <v>85196.800000000003</v>
          </cell>
          <cell r="L62">
            <v>84156.799999999988</v>
          </cell>
          <cell r="M62" t="str">
            <v>S59</v>
          </cell>
        </row>
        <row r="63">
          <cell r="A63" t="str">
            <v>S60</v>
          </cell>
          <cell r="B63">
            <v>76211.199999999997</v>
          </cell>
          <cell r="C63">
            <v>80038.399999999994</v>
          </cell>
          <cell r="D63">
            <v>82430.399999999994</v>
          </cell>
          <cell r="E63">
            <v>84905.600000000006</v>
          </cell>
          <cell r="F63">
            <v>87443.199999999997</v>
          </cell>
          <cell r="G63">
            <v>90084.800000000003</v>
          </cell>
          <cell r="H63">
            <v>92788.800000000003</v>
          </cell>
          <cell r="I63">
            <v>95555.199999999997</v>
          </cell>
          <cell r="J63">
            <v>98425.600000000006</v>
          </cell>
          <cell r="K63">
            <v>87318.399999999994</v>
          </cell>
          <cell r="L63">
            <v>86257.600000000006</v>
          </cell>
          <cell r="M63" t="str">
            <v>S60</v>
          </cell>
        </row>
        <row r="64">
          <cell r="A64" t="str">
            <v>S61</v>
          </cell>
          <cell r="B64">
            <v>78124.800000000003</v>
          </cell>
          <cell r="C64">
            <v>82035.199999999997</v>
          </cell>
          <cell r="D64">
            <v>84489.600000000006</v>
          </cell>
          <cell r="E64">
            <v>87027.199999999997</v>
          </cell>
          <cell r="F64">
            <v>89648</v>
          </cell>
          <cell r="G64">
            <v>92331.199999999997</v>
          </cell>
          <cell r="H64">
            <v>95097.600000000006</v>
          </cell>
          <cell r="I64">
            <v>97947.199999999997</v>
          </cell>
          <cell r="J64">
            <v>100900.8</v>
          </cell>
          <cell r="K64">
            <v>89512.8</v>
          </cell>
          <cell r="L64">
            <v>88415.6</v>
          </cell>
          <cell r="M64" t="str">
            <v>S61</v>
          </cell>
        </row>
        <row r="65">
          <cell r="A65" t="str">
            <v>S62</v>
          </cell>
          <cell r="B65">
            <v>80077.919999999998</v>
          </cell>
          <cell r="C65">
            <v>84081.816000000006</v>
          </cell>
          <cell r="D65">
            <v>86604.270480000007</v>
          </cell>
          <cell r="E65">
            <v>89202.398594400016</v>
          </cell>
          <cell r="F65">
            <v>91878.470552232015</v>
          </cell>
          <cell r="G65">
            <v>94634.824668798974</v>
          </cell>
          <cell r="H65">
            <v>97473.869408862942</v>
          </cell>
          <cell r="I65">
            <v>100398.08549112883</v>
          </cell>
          <cell r="J65">
            <v>103410.0280558627</v>
          </cell>
          <cell r="K65">
            <v>91743.974027931341</v>
          </cell>
          <cell r="L65">
            <v>90628.387013965665</v>
          </cell>
          <cell r="M65" t="str">
            <v>S62</v>
          </cell>
        </row>
        <row r="66">
          <cell r="A66" t="str">
            <v>S63</v>
          </cell>
          <cell r="B66">
            <v>82079.867999999988</v>
          </cell>
          <cell r="C66">
            <v>86183.861399999994</v>
          </cell>
          <cell r="D66">
            <v>88769.377242000002</v>
          </cell>
          <cell r="E66">
            <v>91432.458559260005</v>
          </cell>
          <cell r="F66">
            <v>94175.432316037812</v>
          </cell>
          <cell r="G66">
            <v>97000.695285518945</v>
          </cell>
          <cell r="H66">
            <v>99910.716144084508</v>
          </cell>
          <cell r="I66">
            <v>102908.03762840705</v>
          </cell>
          <cell r="J66">
            <v>105995.27875725926</v>
          </cell>
          <cell r="K66">
            <v>94037.573378629633</v>
          </cell>
          <cell r="L66">
            <v>92890.773703280487</v>
          </cell>
          <cell r="M66" t="str">
            <v>S63</v>
          </cell>
        </row>
        <row r="67">
          <cell r="A67" t="str">
            <v>S64</v>
          </cell>
          <cell r="B67">
            <v>84131.864699999976</v>
          </cell>
          <cell r="C67">
            <v>88338.457934999984</v>
          </cell>
          <cell r="D67">
            <v>90988.611673049993</v>
          </cell>
          <cell r="E67">
            <v>93718.270023241494</v>
          </cell>
          <cell r="F67">
            <v>96529.818123938734</v>
          </cell>
          <cell r="G67">
            <v>99425.712667656902</v>
          </cell>
          <cell r="H67">
            <v>102408.48404768661</v>
          </cell>
          <cell r="I67">
            <v>105480.73856911721</v>
          </cell>
          <cell r="J67">
            <v>108645.16072619073</v>
          </cell>
          <cell r="K67">
            <v>96388.512713095348</v>
          </cell>
          <cell r="L67">
            <v>95213.043045862491</v>
          </cell>
          <cell r="M67" t="str">
            <v>S64</v>
          </cell>
        </row>
        <row r="68">
          <cell r="A68" t="str">
            <v>S65</v>
          </cell>
          <cell r="B68">
            <v>86235.161317499966</v>
          </cell>
          <cell r="C68">
            <v>90546.919383374974</v>
          </cell>
          <cell r="D68">
            <v>93263.326964876222</v>
          </cell>
          <cell r="E68">
            <v>96061.226773822505</v>
          </cell>
          <cell r="F68">
            <v>98943.063577037188</v>
          </cell>
          <cell r="G68">
            <v>101911.3554843483</v>
          </cell>
          <cell r="H68">
            <v>104968.69614887875</v>
          </cell>
          <cell r="I68">
            <v>108117.75703334511</v>
          </cell>
          <cell r="J68">
            <v>111361.28974434547</v>
          </cell>
          <cell r="K68">
            <v>98798.225530922718</v>
          </cell>
          <cell r="L68">
            <v>97593.369122009026</v>
          </cell>
          <cell r="M68" t="str">
            <v>S65</v>
          </cell>
        </row>
        <row r="69">
          <cell r="A69" t="str">
            <v>S66</v>
          </cell>
          <cell r="B69">
            <v>88391.040350437455</v>
          </cell>
          <cell r="C69">
            <v>92810.592367959325</v>
          </cell>
          <cell r="D69">
            <v>95594.910138998108</v>
          </cell>
          <cell r="E69">
            <v>98462.757443168055</v>
          </cell>
          <cell r="F69">
            <v>101416.6401664631</v>
          </cell>
          <cell r="G69">
            <v>104459.139371457</v>
          </cell>
          <cell r="H69">
            <v>107592.91355260072</v>
          </cell>
          <cell r="I69">
            <v>110820.70095917874</v>
          </cell>
          <cell r="J69">
            <v>114145.3219879541</v>
          </cell>
          <cell r="K69">
            <v>101268.18116919577</v>
          </cell>
          <cell r="L69">
            <v>100033.20335005925</v>
          </cell>
          <cell r="M69" t="str">
            <v>S66</v>
          </cell>
        </row>
        <row r="70">
          <cell r="A70" t="str">
            <v>S67</v>
          </cell>
          <cell r="B70">
            <v>90600.81635919839</v>
          </cell>
          <cell r="C70">
            <v>95130.857177158308</v>
          </cell>
          <cell r="D70">
            <v>97984.782892473057</v>
          </cell>
          <cell r="E70">
            <v>100924.32637924726</v>
          </cell>
          <cell r="F70">
            <v>103952.05617062468</v>
          </cell>
          <cell r="G70">
            <v>107070.61785574342</v>
          </cell>
          <cell r="H70">
            <v>110282.73639141572</v>
          </cell>
          <cell r="I70">
            <v>113591.2184831582</v>
          </cell>
          <cell r="J70">
            <v>116998.95503765295</v>
          </cell>
          <cell r="K70">
            <v>103799.88569842567</v>
          </cell>
          <cell r="L70">
            <v>102534.03343381072</v>
          </cell>
          <cell r="M70" t="str">
            <v>S67</v>
          </cell>
        </row>
        <row r="71">
          <cell r="A71" t="str">
            <v>S68</v>
          </cell>
          <cell r="B71">
            <v>92865.836768178342</v>
          </cell>
          <cell r="C71">
            <v>97509.12860658727</v>
          </cell>
          <cell r="D71">
            <v>100434.40246478489</v>
          </cell>
          <cell r="E71">
            <v>103447.43453872844</v>
          </cell>
          <cell r="F71">
            <v>106550.85757489029</v>
          </cell>
          <cell r="G71">
            <v>109747.38330213701</v>
          </cell>
          <cell r="H71">
            <v>113039.80480120113</v>
          </cell>
          <cell r="I71">
            <v>116430.99894523717</v>
          </cell>
          <cell r="J71">
            <v>119923.92891359428</v>
          </cell>
          <cell r="K71">
            <v>106394.8828408863</v>
          </cell>
          <cell r="L71">
            <v>105097.38426965599</v>
          </cell>
          <cell r="M71" t="str">
            <v>S68</v>
          </cell>
        </row>
        <row r="72">
          <cell r="A72" t="str">
            <v>S69</v>
          </cell>
          <cell r="B72">
            <v>95187.482687382799</v>
          </cell>
          <cell r="C72">
            <v>99946.85682175195</v>
          </cell>
          <cell r="D72">
            <v>102945.26252640451</v>
          </cell>
          <cell r="E72">
            <v>106033.62040219664</v>
          </cell>
          <cell r="F72">
            <v>109214.62901426254</v>
          </cell>
          <cell r="G72">
            <v>112491.06788469042</v>
          </cell>
          <cell r="H72">
            <v>115865.79992123114</v>
          </cell>
          <cell r="I72">
            <v>119341.77391886807</v>
          </cell>
          <cell r="J72">
            <v>122922.02713643412</v>
          </cell>
          <cell r="K72">
            <v>109054.75491190846</v>
          </cell>
          <cell r="L72">
            <v>107724.81887639739</v>
          </cell>
          <cell r="M72" t="str">
            <v>S69</v>
          </cell>
        </row>
        <row r="73">
          <cell r="A73" t="str">
            <v>S70</v>
          </cell>
          <cell r="B73">
            <v>97567.169754567367</v>
          </cell>
          <cell r="C73">
            <v>102445.52824229574</v>
          </cell>
          <cell r="D73">
            <v>105518.89408956461</v>
          </cell>
          <cell r="E73">
            <v>108684.46091225155</v>
          </cell>
          <cell r="F73">
            <v>111944.9947396191</v>
          </cell>
          <cell r="G73">
            <v>115303.34458180767</v>
          </cell>
          <cell r="H73">
            <v>118762.44491926191</v>
          </cell>
          <cell r="I73">
            <v>122325.31826683976</v>
          </cell>
          <cell r="J73">
            <v>125995.07781484496</v>
          </cell>
          <cell r="K73">
            <v>111781.12378470617</v>
          </cell>
          <cell r="L73">
            <v>110417.93934830732</v>
          </cell>
          <cell r="M73" t="str">
            <v>S70</v>
          </cell>
        </row>
        <row r="74">
          <cell r="B74">
            <v>100006.34899843154</v>
          </cell>
          <cell r="K74">
            <v>100006.34899843154</v>
          </cell>
          <cell r="L74">
            <v>105893.73639156885</v>
          </cell>
          <cell r="M7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PC Survey Sources"/>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refreshError="1"/>
      <sheetData sheetId="1" refreshError="1"/>
      <sheetData sheetId="2" refreshError="1"/>
      <sheetData sheetId="3" refreshError="1"/>
      <sheetData sheetId="4" refreshError="1"/>
      <sheetData sheetId="5" refreshError="1"/>
      <sheetData sheetId="6">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cell r="G4" t="str">
            <v>Hourly</v>
          </cell>
          <cell r="H4" t="str">
            <v>Midpoint</v>
          </cell>
          <cell r="I4" t="str">
            <v>Range</v>
          </cell>
        </row>
        <row r="5">
          <cell r="A5">
            <v>1</v>
          </cell>
          <cell r="B5">
            <v>16640</v>
          </cell>
          <cell r="C5">
            <v>19968</v>
          </cell>
          <cell r="D5">
            <v>23296</v>
          </cell>
          <cell r="E5">
            <v>9984</v>
          </cell>
          <cell r="F5">
            <v>1</v>
          </cell>
          <cell r="G5" t="str">
            <v>Minimum</v>
          </cell>
          <cell r="H5" t="str">
            <v>Spread</v>
          </cell>
          <cell r="I5" t="str">
            <v>Width</v>
          </cell>
        </row>
        <row r="6">
          <cell r="A6">
            <v>2</v>
          </cell>
          <cell r="B6">
            <v>17056</v>
          </cell>
          <cell r="C6">
            <v>20467.2</v>
          </cell>
          <cell r="D6">
            <v>23878.400000000001</v>
          </cell>
          <cell r="E6">
            <v>20217.599999999999</v>
          </cell>
          <cell r="F6">
            <v>2</v>
          </cell>
          <cell r="G6">
            <v>8</v>
          </cell>
          <cell r="H6">
            <v>2.5000000000000001E-2</v>
          </cell>
          <cell r="I6">
            <v>0.4</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row r="106">
          <cell r="A106">
            <v>1</v>
          </cell>
          <cell r="B106">
            <v>16640</v>
          </cell>
          <cell r="C106">
            <v>19968</v>
          </cell>
          <cell r="D106">
            <v>23296</v>
          </cell>
          <cell r="F106">
            <v>44</v>
          </cell>
          <cell r="G106">
            <v>48110.400000000001</v>
          </cell>
          <cell r="H106">
            <v>57740.800000000003</v>
          </cell>
          <cell r="I106">
            <v>67371.199999999997</v>
          </cell>
        </row>
        <row r="107">
          <cell r="A107">
            <v>2</v>
          </cell>
          <cell r="B107">
            <v>17056</v>
          </cell>
          <cell r="C107">
            <v>20467.2</v>
          </cell>
          <cell r="D107">
            <v>23878.400000000001</v>
          </cell>
          <cell r="F107">
            <v>45</v>
          </cell>
          <cell r="G107">
            <v>49316.800000000003</v>
          </cell>
          <cell r="H107">
            <v>59176</v>
          </cell>
          <cell r="I107">
            <v>69035.199999999997</v>
          </cell>
        </row>
        <row r="108">
          <cell r="A108">
            <v>3</v>
          </cell>
          <cell r="B108">
            <v>17492.8</v>
          </cell>
          <cell r="C108">
            <v>20987.199999999997</v>
          </cell>
          <cell r="D108">
            <v>24481.599999999999</v>
          </cell>
          <cell r="F108">
            <v>46</v>
          </cell>
          <cell r="G108">
            <v>50544</v>
          </cell>
          <cell r="H108">
            <v>60652.800000000003</v>
          </cell>
          <cell r="I108">
            <v>70761.600000000006</v>
          </cell>
        </row>
        <row r="109">
          <cell r="A109">
            <v>4</v>
          </cell>
          <cell r="B109">
            <v>17929.599999999999</v>
          </cell>
          <cell r="C109">
            <v>21507.199999999997</v>
          </cell>
          <cell r="D109">
            <v>25084.799999999999</v>
          </cell>
          <cell r="F109">
            <v>47</v>
          </cell>
          <cell r="G109">
            <v>51812.800000000003</v>
          </cell>
          <cell r="H109">
            <v>62181.599999999999</v>
          </cell>
          <cell r="I109">
            <v>72550.399999999994</v>
          </cell>
        </row>
        <row r="110">
          <cell r="A110">
            <v>5</v>
          </cell>
          <cell r="B110">
            <v>18366.400000000001</v>
          </cell>
          <cell r="C110">
            <v>22037.599999999999</v>
          </cell>
          <cell r="D110">
            <v>25708.799999999999</v>
          </cell>
          <cell r="F110">
            <v>48</v>
          </cell>
          <cell r="G110">
            <v>53102.400000000001</v>
          </cell>
          <cell r="H110">
            <v>63731.199999999997</v>
          </cell>
          <cell r="I110">
            <v>74360</v>
          </cell>
        </row>
        <row r="111">
          <cell r="A111">
            <v>6</v>
          </cell>
          <cell r="B111">
            <v>18824</v>
          </cell>
          <cell r="C111">
            <v>22588.799999999999</v>
          </cell>
          <cell r="D111">
            <v>26353.599999999999</v>
          </cell>
          <cell r="F111">
            <v>49</v>
          </cell>
          <cell r="G111">
            <v>54433.599999999999</v>
          </cell>
          <cell r="H111">
            <v>65322.399999999994</v>
          </cell>
          <cell r="I111">
            <v>76211.199999999997</v>
          </cell>
        </row>
        <row r="112">
          <cell r="A112">
            <v>7</v>
          </cell>
          <cell r="B112">
            <v>19302.400000000001</v>
          </cell>
          <cell r="C112">
            <v>23160.800000000003</v>
          </cell>
          <cell r="D112">
            <v>27019.200000000001</v>
          </cell>
          <cell r="F112">
            <v>50</v>
          </cell>
          <cell r="G112">
            <v>55806.400000000001</v>
          </cell>
          <cell r="H112">
            <v>66965.600000000006</v>
          </cell>
          <cell r="I112">
            <v>78124.800000000003</v>
          </cell>
        </row>
        <row r="113">
          <cell r="A113">
            <v>8</v>
          </cell>
          <cell r="B113">
            <v>19780.8</v>
          </cell>
          <cell r="C113">
            <v>23732.799999999999</v>
          </cell>
          <cell r="D113">
            <v>27684.799999999999</v>
          </cell>
          <cell r="F113">
            <v>51</v>
          </cell>
          <cell r="G113">
            <v>57200</v>
          </cell>
          <cell r="H113">
            <v>68640</v>
          </cell>
          <cell r="I113">
            <v>80080</v>
          </cell>
        </row>
        <row r="114">
          <cell r="A114">
            <v>9</v>
          </cell>
          <cell r="B114">
            <v>20280</v>
          </cell>
          <cell r="C114">
            <v>24336</v>
          </cell>
          <cell r="D114">
            <v>28392</v>
          </cell>
          <cell r="F114">
            <v>52</v>
          </cell>
          <cell r="G114">
            <v>58614.400000000001</v>
          </cell>
          <cell r="H114">
            <v>70345.600000000006</v>
          </cell>
          <cell r="I114">
            <v>82076.800000000003</v>
          </cell>
        </row>
        <row r="115">
          <cell r="A115">
            <v>10</v>
          </cell>
          <cell r="B115">
            <v>20779.2</v>
          </cell>
          <cell r="C115">
            <v>24939.200000000001</v>
          </cell>
          <cell r="D115">
            <v>29099.200000000001</v>
          </cell>
          <cell r="F115">
            <v>53</v>
          </cell>
          <cell r="G115">
            <v>60091.199999999997</v>
          </cell>
          <cell r="H115">
            <v>72103.199999999997</v>
          </cell>
          <cell r="I115">
            <v>84115.199999999997</v>
          </cell>
        </row>
        <row r="116">
          <cell r="A116">
            <v>11</v>
          </cell>
          <cell r="B116">
            <v>21299.200000000001</v>
          </cell>
          <cell r="C116">
            <v>25563.200000000001</v>
          </cell>
          <cell r="D116">
            <v>29827.200000000001</v>
          </cell>
          <cell r="F116">
            <v>54</v>
          </cell>
          <cell r="G116">
            <v>61588.800000000003</v>
          </cell>
          <cell r="H116">
            <v>73912.800000000003</v>
          </cell>
          <cell r="I116">
            <v>86236.800000000003</v>
          </cell>
        </row>
        <row r="117">
          <cell r="A117">
            <v>12</v>
          </cell>
          <cell r="B117">
            <v>21840</v>
          </cell>
          <cell r="C117">
            <v>26208</v>
          </cell>
          <cell r="D117">
            <v>30576</v>
          </cell>
          <cell r="F117">
            <v>55</v>
          </cell>
          <cell r="G117">
            <v>63128</v>
          </cell>
          <cell r="H117">
            <v>75753.600000000006</v>
          </cell>
          <cell r="I117">
            <v>88379.199999999997</v>
          </cell>
        </row>
        <row r="118">
          <cell r="A118">
            <v>13</v>
          </cell>
          <cell r="B118">
            <v>22380.799999999999</v>
          </cell>
          <cell r="C118">
            <v>26852.799999999999</v>
          </cell>
          <cell r="D118">
            <v>31324.799999999999</v>
          </cell>
          <cell r="F118">
            <v>56</v>
          </cell>
          <cell r="G118">
            <v>64708.800000000003</v>
          </cell>
          <cell r="H118">
            <v>77646.399999999994</v>
          </cell>
          <cell r="I118">
            <v>90584</v>
          </cell>
        </row>
        <row r="119">
          <cell r="A119">
            <v>14</v>
          </cell>
          <cell r="B119">
            <v>22942.400000000001</v>
          </cell>
          <cell r="C119">
            <v>27528.800000000003</v>
          </cell>
          <cell r="D119">
            <v>32115.200000000001</v>
          </cell>
          <cell r="F119">
            <v>57</v>
          </cell>
          <cell r="G119">
            <v>66331.199999999997</v>
          </cell>
          <cell r="H119">
            <v>79591.199999999997</v>
          </cell>
          <cell r="I119">
            <v>92851.199999999997</v>
          </cell>
        </row>
        <row r="120">
          <cell r="A120">
            <v>15</v>
          </cell>
          <cell r="B120">
            <v>23504</v>
          </cell>
          <cell r="C120">
            <v>28215.200000000001</v>
          </cell>
          <cell r="D120">
            <v>32926.400000000001</v>
          </cell>
          <cell r="F120">
            <v>58</v>
          </cell>
          <cell r="G120">
            <v>67995.199999999997</v>
          </cell>
          <cell r="H120">
            <v>81588</v>
          </cell>
          <cell r="I120">
            <v>95180.800000000003</v>
          </cell>
        </row>
        <row r="121">
          <cell r="A121">
            <v>16</v>
          </cell>
          <cell r="B121">
            <v>24107.200000000001</v>
          </cell>
          <cell r="C121">
            <v>28922.400000000001</v>
          </cell>
          <cell r="D121">
            <v>33737.599999999999</v>
          </cell>
          <cell r="F121">
            <v>59</v>
          </cell>
          <cell r="G121">
            <v>69680</v>
          </cell>
          <cell r="H121">
            <v>83616</v>
          </cell>
          <cell r="I121">
            <v>97552</v>
          </cell>
        </row>
        <row r="122">
          <cell r="A122">
            <v>17</v>
          </cell>
          <cell r="B122">
            <v>24710.400000000001</v>
          </cell>
          <cell r="C122">
            <v>29650.400000000001</v>
          </cell>
          <cell r="D122">
            <v>34590.400000000001</v>
          </cell>
          <cell r="F122">
            <v>60</v>
          </cell>
          <cell r="G122">
            <v>71427.199999999997</v>
          </cell>
          <cell r="H122">
            <v>85716.799999999988</v>
          </cell>
          <cell r="I122">
            <v>100006.39999999999</v>
          </cell>
        </row>
        <row r="123">
          <cell r="A123">
            <v>18</v>
          </cell>
          <cell r="B123">
            <v>25313.599999999999</v>
          </cell>
          <cell r="C123">
            <v>30378.399999999998</v>
          </cell>
          <cell r="D123">
            <v>35443.199999999997</v>
          </cell>
          <cell r="F123">
            <v>61</v>
          </cell>
          <cell r="G123">
            <v>73216</v>
          </cell>
          <cell r="H123">
            <v>87859.199999999997</v>
          </cell>
          <cell r="I123">
            <v>102502.39999999999</v>
          </cell>
        </row>
        <row r="124">
          <cell r="A124">
            <v>19</v>
          </cell>
          <cell r="B124">
            <v>25958.400000000001</v>
          </cell>
          <cell r="C124">
            <v>31148</v>
          </cell>
          <cell r="D124">
            <v>36337.599999999999</v>
          </cell>
          <cell r="F124">
            <v>62</v>
          </cell>
          <cell r="G124">
            <v>75046.399999999994</v>
          </cell>
          <cell r="H124">
            <v>90053.6</v>
          </cell>
          <cell r="I124">
            <v>105060.8</v>
          </cell>
        </row>
        <row r="125">
          <cell r="A125">
            <v>20</v>
          </cell>
          <cell r="B125">
            <v>26603.200000000001</v>
          </cell>
          <cell r="C125">
            <v>31917.599999999999</v>
          </cell>
          <cell r="D125">
            <v>37232</v>
          </cell>
          <cell r="F125">
            <v>63</v>
          </cell>
          <cell r="G125">
            <v>76918.399999999994</v>
          </cell>
          <cell r="H125">
            <v>92300</v>
          </cell>
          <cell r="I125">
            <v>107681.60000000001</v>
          </cell>
        </row>
        <row r="126">
          <cell r="A126">
            <v>21</v>
          </cell>
          <cell r="B126">
            <v>27268.799999999999</v>
          </cell>
          <cell r="C126">
            <v>32718.400000000001</v>
          </cell>
          <cell r="D126">
            <v>38168</v>
          </cell>
          <cell r="F126">
            <v>64</v>
          </cell>
          <cell r="G126">
            <v>78832</v>
          </cell>
          <cell r="H126">
            <v>94608.8</v>
          </cell>
          <cell r="I126">
            <v>110385.60000000001</v>
          </cell>
        </row>
        <row r="127">
          <cell r="A127">
            <v>22</v>
          </cell>
          <cell r="B127">
            <v>27955.200000000001</v>
          </cell>
          <cell r="C127">
            <v>33540</v>
          </cell>
          <cell r="D127">
            <v>39124.800000000003</v>
          </cell>
          <cell r="F127">
            <v>65</v>
          </cell>
          <cell r="G127">
            <v>80808</v>
          </cell>
          <cell r="H127">
            <v>96969.600000000006</v>
          </cell>
          <cell r="I127">
            <v>113131.2</v>
          </cell>
        </row>
        <row r="128">
          <cell r="A128">
            <v>23</v>
          </cell>
          <cell r="B128">
            <v>28641.599999999999</v>
          </cell>
          <cell r="C128">
            <v>34372</v>
          </cell>
          <cell r="D128">
            <v>40102.400000000001</v>
          </cell>
          <cell r="F128">
            <v>66</v>
          </cell>
          <cell r="G128">
            <v>82825.600000000006</v>
          </cell>
          <cell r="H128">
            <v>99392.8</v>
          </cell>
          <cell r="I128">
            <v>115960</v>
          </cell>
        </row>
        <row r="129">
          <cell r="A129">
            <v>24</v>
          </cell>
          <cell r="B129">
            <v>29369.599999999999</v>
          </cell>
          <cell r="C129">
            <v>35235.199999999997</v>
          </cell>
          <cell r="D129">
            <v>41100.800000000003</v>
          </cell>
          <cell r="F129">
            <v>67</v>
          </cell>
          <cell r="G129">
            <v>84905.600000000006</v>
          </cell>
          <cell r="H129">
            <v>101888.8</v>
          </cell>
          <cell r="I129">
            <v>118872</v>
          </cell>
        </row>
        <row r="130">
          <cell r="A130">
            <v>25</v>
          </cell>
          <cell r="B130">
            <v>30097.599999999999</v>
          </cell>
          <cell r="C130">
            <v>36119.199999999997</v>
          </cell>
          <cell r="D130">
            <v>42140.800000000003</v>
          </cell>
          <cell r="F130">
            <v>68</v>
          </cell>
          <cell r="G130">
            <v>87027.199999999997</v>
          </cell>
          <cell r="H130">
            <v>104436.79999999999</v>
          </cell>
          <cell r="I130">
            <v>121846.39999999999</v>
          </cell>
        </row>
        <row r="131">
          <cell r="A131">
            <v>26</v>
          </cell>
          <cell r="B131">
            <v>30846.400000000001</v>
          </cell>
          <cell r="C131">
            <v>37013.600000000006</v>
          </cell>
          <cell r="D131">
            <v>43180.800000000003</v>
          </cell>
          <cell r="F131">
            <v>69</v>
          </cell>
          <cell r="G131">
            <v>89211.199999999997</v>
          </cell>
          <cell r="H131">
            <v>107047.2</v>
          </cell>
          <cell r="I131">
            <v>124883.2</v>
          </cell>
        </row>
        <row r="132">
          <cell r="A132">
            <v>27</v>
          </cell>
          <cell r="B132">
            <v>31616</v>
          </cell>
          <cell r="C132">
            <v>37939.199999999997</v>
          </cell>
          <cell r="D132">
            <v>44262.400000000001</v>
          </cell>
          <cell r="F132">
            <v>70</v>
          </cell>
          <cell r="G132">
            <v>91436.800000000003</v>
          </cell>
          <cell r="H132">
            <v>109720</v>
          </cell>
          <cell r="I132">
            <v>128003.2</v>
          </cell>
        </row>
        <row r="133">
          <cell r="A133">
            <v>28</v>
          </cell>
          <cell r="B133">
            <v>32406.400000000001</v>
          </cell>
          <cell r="C133">
            <v>38896</v>
          </cell>
          <cell r="D133">
            <v>45385.599999999999</v>
          </cell>
          <cell r="F133">
            <v>71</v>
          </cell>
          <cell r="G133">
            <v>93724.800000000003</v>
          </cell>
          <cell r="H133">
            <v>112465.60000000001</v>
          </cell>
          <cell r="I133">
            <v>131206.39999999999</v>
          </cell>
        </row>
        <row r="134">
          <cell r="A134">
            <v>29</v>
          </cell>
          <cell r="B134">
            <v>33217.599999999999</v>
          </cell>
          <cell r="C134">
            <v>39863.199999999997</v>
          </cell>
          <cell r="D134">
            <v>46508.800000000003</v>
          </cell>
          <cell r="F134">
            <v>72</v>
          </cell>
          <cell r="G134">
            <v>96054.399999999994</v>
          </cell>
          <cell r="H134">
            <v>115273.59999999999</v>
          </cell>
          <cell r="I134">
            <v>134492.79999999999</v>
          </cell>
        </row>
        <row r="135">
          <cell r="A135">
            <v>30</v>
          </cell>
          <cell r="B135">
            <v>34049.599999999999</v>
          </cell>
          <cell r="C135">
            <v>40861.599999999999</v>
          </cell>
          <cell r="D135">
            <v>47673.599999999999</v>
          </cell>
          <cell r="F135">
            <v>73</v>
          </cell>
          <cell r="G135">
            <v>98467.199999999997</v>
          </cell>
          <cell r="H135">
            <v>118154.4</v>
          </cell>
          <cell r="I135">
            <v>137841.60000000001</v>
          </cell>
        </row>
        <row r="136">
          <cell r="A136">
            <v>31</v>
          </cell>
          <cell r="B136">
            <v>34902.400000000001</v>
          </cell>
          <cell r="C136">
            <v>41880.800000000003</v>
          </cell>
          <cell r="D136">
            <v>48859.199999999997</v>
          </cell>
          <cell r="F136">
            <v>74</v>
          </cell>
          <cell r="G136">
            <v>100921.60000000001</v>
          </cell>
          <cell r="H136">
            <v>121108</v>
          </cell>
          <cell r="I136">
            <v>141294.39999999999</v>
          </cell>
        </row>
        <row r="137">
          <cell r="A137">
            <v>32</v>
          </cell>
          <cell r="B137">
            <v>35776</v>
          </cell>
          <cell r="C137">
            <v>42931.199999999997</v>
          </cell>
          <cell r="D137">
            <v>50086.400000000001</v>
          </cell>
          <cell r="F137">
            <v>75</v>
          </cell>
          <cell r="G137">
            <v>103438.39999999999</v>
          </cell>
          <cell r="H137">
            <v>124134.39999999999</v>
          </cell>
          <cell r="I137">
            <v>144830.39999999999</v>
          </cell>
        </row>
        <row r="138">
          <cell r="A138">
            <v>33</v>
          </cell>
          <cell r="B138">
            <v>36670.400000000001</v>
          </cell>
          <cell r="C138">
            <v>44002.400000000001</v>
          </cell>
          <cell r="D138">
            <v>51334.400000000001</v>
          </cell>
          <cell r="F138">
            <v>76</v>
          </cell>
          <cell r="G138">
            <v>106038.39999999999</v>
          </cell>
          <cell r="H138">
            <v>127244</v>
          </cell>
          <cell r="I138">
            <v>148449.60000000001</v>
          </cell>
        </row>
        <row r="139">
          <cell r="A139">
            <v>34</v>
          </cell>
          <cell r="B139">
            <v>37585.599999999999</v>
          </cell>
          <cell r="C139">
            <v>45104.800000000003</v>
          </cell>
          <cell r="D139">
            <v>52624</v>
          </cell>
          <cell r="F139">
            <v>77</v>
          </cell>
          <cell r="G139">
            <v>108680</v>
          </cell>
          <cell r="H139">
            <v>130416</v>
          </cell>
          <cell r="I139">
            <v>152152</v>
          </cell>
        </row>
        <row r="140">
          <cell r="A140">
            <v>35</v>
          </cell>
          <cell r="B140">
            <v>38521.599999999999</v>
          </cell>
          <cell r="C140">
            <v>46228</v>
          </cell>
          <cell r="D140">
            <v>53934.400000000001</v>
          </cell>
          <cell r="F140">
            <v>78</v>
          </cell>
          <cell r="G140">
            <v>111404.8</v>
          </cell>
          <cell r="H140">
            <v>133681.60000000001</v>
          </cell>
          <cell r="I140">
            <v>155958.39999999999</v>
          </cell>
        </row>
        <row r="141">
          <cell r="A141">
            <v>36</v>
          </cell>
          <cell r="B141">
            <v>39499.199999999997</v>
          </cell>
          <cell r="C141">
            <v>47392.800000000003</v>
          </cell>
          <cell r="D141">
            <v>55286.400000000001</v>
          </cell>
          <cell r="F141">
            <v>79</v>
          </cell>
          <cell r="G141">
            <v>114192</v>
          </cell>
          <cell r="H141">
            <v>137030.39999999999</v>
          </cell>
          <cell r="I141">
            <v>159868.79999999999</v>
          </cell>
        </row>
        <row r="142">
          <cell r="A142">
            <v>37</v>
          </cell>
          <cell r="B142">
            <v>40476.800000000003</v>
          </cell>
          <cell r="C142">
            <v>48568</v>
          </cell>
          <cell r="D142">
            <v>56659.199999999997</v>
          </cell>
          <cell r="F142">
            <v>80</v>
          </cell>
          <cell r="G142">
            <v>117041.60000000001</v>
          </cell>
          <cell r="H142">
            <v>140452</v>
          </cell>
          <cell r="I142">
            <v>163862.39999999999</v>
          </cell>
        </row>
        <row r="143">
          <cell r="A143">
            <v>38</v>
          </cell>
          <cell r="B143">
            <v>41496</v>
          </cell>
          <cell r="C143">
            <v>49795.199999999997</v>
          </cell>
          <cell r="D143">
            <v>58094.400000000001</v>
          </cell>
          <cell r="F143">
            <v>81</v>
          </cell>
          <cell r="G143">
            <v>119974.39999999999</v>
          </cell>
          <cell r="H143">
            <v>143967.20000000001</v>
          </cell>
          <cell r="I143">
            <v>167960</v>
          </cell>
        </row>
        <row r="144">
          <cell r="A144">
            <v>39</v>
          </cell>
          <cell r="B144">
            <v>42536</v>
          </cell>
          <cell r="C144">
            <v>51032.800000000003</v>
          </cell>
          <cell r="D144">
            <v>59529.599999999999</v>
          </cell>
          <cell r="F144">
            <v>82</v>
          </cell>
          <cell r="G144">
            <v>122969.60000000001</v>
          </cell>
          <cell r="H144">
            <v>147565.6</v>
          </cell>
          <cell r="I144">
            <v>172161.6</v>
          </cell>
        </row>
        <row r="145">
          <cell r="A145">
            <v>40</v>
          </cell>
          <cell r="B145">
            <v>43596.800000000003</v>
          </cell>
          <cell r="C145">
            <v>52312</v>
          </cell>
          <cell r="D145">
            <v>61027.199999999997</v>
          </cell>
          <cell r="F145">
            <v>83</v>
          </cell>
          <cell r="G145">
            <v>126048</v>
          </cell>
          <cell r="H145">
            <v>151247.20000000001</v>
          </cell>
          <cell r="I145">
            <v>176446.4</v>
          </cell>
        </row>
        <row r="147">
          <cell r="B147" t="str">
            <v>Midpoint %</v>
          </cell>
          <cell r="G147" t="str">
            <v>Range Spread</v>
          </cell>
        </row>
        <row r="148">
          <cell r="B148">
            <v>2.5</v>
          </cell>
          <cell r="G148">
            <v>0.4</v>
          </cell>
        </row>
      </sheetData>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WA_HIST_a_08"/>
      <sheetName val="WA_HIST_b_08"/>
      <sheetName val="WA_HIST_c_08_Bills"/>
      <sheetName val="WA_GROWTH"/>
      <sheetName val="WA_AVG"/>
      <sheetName val="WA_CONS_C"/>
      <sheetName val="WA_BILLS"/>
      <sheetName val="WA_EQUIVS1"/>
      <sheetName val="WA_EQUIVS2"/>
      <sheetName val="WA_MIN_RATES1"/>
      <sheetName val="WA_MIN_REVS1a"/>
      <sheetName val="WA_MIN_REVS1b"/>
      <sheetName val="WA_CONS_B_ANNUAL"/>
      <sheetName val="WA_CONS_RATES1"/>
      <sheetName val="WA_CONS_REV1a"/>
      <sheetName val="WA_CONS_REV1b"/>
      <sheetName val="WA_TOT_REVS1a"/>
      <sheetName val="WA_TOT_REVS1b"/>
      <sheetName val="WA_Overall1"/>
      <sheetName val="WW_HIST_a_08"/>
      <sheetName val="WW_HIST_b_08"/>
      <sheetName val="WW_HIST_c_08_Bills"/>
      <sheetName val="WW_GROWTH"/>
      <sheetName val="WW_AVG"/>
      <sheetName val="WW_CONS_C"/>
      <sheetName val="WW_BILLS"/>
      <sheetName val="WW_EQUIVS1"/>
      <sheetName val="WW_EQUIVS2"/>
      <sheetName val="WW_MIN_RATES1"/>
      <sheetName val="WW_MIN_REVS1a"/>
      <sheetName val="WW_MIN_REVS1b"/>
      <sheetName val="WW_CONS_B_ANNUAL"/>
      <sheetName val="WW_CONS_RATES1"/>
      <sheetName val="WW_CONS_REV1a"/>
      <sheetName val="WW_CONS_REV1b"/>
      <sheetName val="WW_TOT_REVS1a"/>
      <sheetName val="WW_TOT_REVS1b"/>
      <sheetName val="WW_Overall1"/>
      <sheetName val="WS_Overall1"/>
      <sheetName val="WA_CIP"/>
      <sheetName val="WW_CIP"/>
      <sheetName val="Exist_Amort"/>
      <sheetName val="Existing_Debt"/>
      <sheetName val="Staffing"/>
      <sheetName val="Salaries"/>
      <sheetName val="WAProduction"/>
      <sheetName val="WADistribution"/>
      <sheetName val="WWTreatment"/>
      <sheetName val="WWCollection"/>
      <sheetName val="WA_Revoffsets"/>
      <sheetName val="WW_Revoffsets"/>
      <sheetName val="WA_WorkingCapital"/>
      <sheetName val="WW_WorkingCapital"/>
      <sheetName val="WS_WorkingCapital"/>
      <sheetName val="WA_Table5.1_FY10"/>
      <sheetName val="WA_Table5.1_FY11"/>
      <sheetName val="WA_Table5.1_FY12"/>
      <sheetName val="WA_Table5.1_FY13"/>
      <sheetName val="WA_Table5.1_FY14"/>
      <sheetName val="WA_Table5.1_FY15"/>
      <sheetName val="WA_Table5.1_FY16"/>
      <sheetName val="WA_Table5.1_FY17"/>
      <sheetName val="WA_Table5.1_FY18"/>
      <sheetName val="WA_Table5.1_FY19"/>
      <sheetName val="WA_MIN_RATES2"/>
      <sheetName val="WA_MIN_REVS2a"/>
      <sheetName val="WA_MIN_REVS2b"/>
      <sheetName val="WA_CONS_RATES2"/>
      <sheetName val="WA_CONS_REV2a"/>
      <sheetName val="WA_CONS_REV2b"/>
      <sheetName val="WA_TOT_REVS2a"/>
      <sheetName val="WA_TOT_REVS2b"/>
      <sheetName val="WA_Overall2"/>
      <sheetName val="WW_Table6.1_FY10"/>
      <sheetName val="WW_Table6.1_FY11"/>
      <sheetName val="WW_Table6.1_FY12"/>
      <sheetName val="WW_Table6.1_FY13"/>
      <sheetName val="WW_Table6.1_FY14"/>
      <sheetName val="WW_Table6.1_FY15"/>
      <sheetName val="WW_Table6.1_FY16"/>
      <sheetName val="WW_Table6.1_FY17"/>
      <sheetName val="WW_Table6.1_FY18"/>
      <sheetName val="WW_Table6.1_FY19"/>
      <sheetName val="WW_MIN_RATES2"/>
      <sheetName val="WW_MIN_REVS2a"/>
      <sheetName val="WW_MIN_REVS2b"/>
      <sheetName val="WW_CONS_RATIOS2"/>
      <sheetName val="WW_WEIGHTED2"/>
      <sheetName val="WW_CONS_RATES2"/>
      <sheetName val="WW_CONS_REV2a"/>
      <sheetName val="WW_CONS_REV2b"/>
      <sheetName val="WW_TOT_REVS2a"/>
      <sheetName val="WW_TOT_REVS2b"/>
      <sheetName val="WW_Overall2"/>
      <sheetName val="WS_Overall2"/>
      <sheetName val="WA_MIN_RATES3"/>
      <sheetName val="WA_MIN_REVS3a"/>
      <sheetName val="WA_MIN_REVS3b"/>
      <sheetName val="WA_CONS_RATIOS3"/>
      <sheetName val="WA_WEIGHTED3"/>
      <sheetName val="WA_CONS_RATES3"/>
      <sheetName val="WA_CONS_REV3a"/>
      <sheetName val="WA_CONS_REV3b"/>
      <sheetName val="WA_TOT_REVS3a"/>
      <sheetName val="WA_TOT_REVS3b"/>
      <sheetName val="WA_Overall3"/>
      <sheetName val="WW_MIN_RATES3"/>
      <sheetName val="WW_MIN_REVS3a"/>
      <sheetName val="WW_MIN_REVS3b"/>
      <sheetName val="WW_CONS_RATES3"/>
      <sheetName val="WW_CONS_REV3a"/>
      <sheetName val="WW_CONS_REV3b"/>
      <sheetName val="WW_TOT_REVS3a"/>
      <sheetName val="WW_TOT_REVS3b"/>
      <sheetName val="WW_Overall3"/>
      <sheetName val="WS_Overall3"/>
      <sheetName val="Table1.1"/>
      <sheetName val="Table1.2"/>
      <sheetName val="Table1.3"/>
      <sheetName val="Table1.4"/>
      <sheetName val="Table1.5"/>
      <sheetName val="Table1.6"/>
      <sheetName val="Table1.7"/>
      <sheetName val="Table1.8"/>
      <sheetName val="Table1.9"/>
      <sheetName val="Table1.10"/>
      <sheetName val="Table1.11"/>
      <sheetName val="Table1.12"/>
      <sheetName val="Table1.13"/>
      <sheetName val="Table2.1"/>
      <sheetName val="Table2.2"/>
      <sheetName val="Table2.3"/>
      <sheetName val="Table2.4"/>
      <sheetName val="Table2.5"/>
      <sheetName val="Table2.6"/>
      <sheetName val="Table2.7"/>
      <sheetName val="Table2.8"/>
      <sheetName val="Table2.9"/>
      <sheetName val="Table2.10"/>
      <sheetName val="Table2.11"/>
      <sheetName val="Table2.12"/>
      <sheetName val="Table2.13"/>
      <sheetName val="Table2.14"/>
      <sheetName val="Table2.15"/>
      <sheetName val="Table2.16"/>
      <sheetName val="Table2.17"/>
      <sheetName val="Table2.18"/>
      <sheetName val="Table2.19"/>
      <sheetName val="Table2.20"/>
      <sheetName val="Table2.21"/>
      <sheetName val="Table2.22"/>
      <sheetName val="Table3.1"/>
      <sheetName val="Table3.2"/>
      <sheetName val="Table3.3"/>
      <sheetName val="Table3.4"/>
      <sheetName val="Table3.5"/>
      <sheetName val="Table3.6"/>
      <sheetName val="Table3.7"/>
      <sheetName val="Table3.8"/>
      <sheetName val="Table3.9"/>
      <sheetName val="Table3.10"/>
      <sheetName val="Table3.11"/>
      <sheetName val="Table3.12"/>
      <sheetName val="Table3.13"/>
      <sheetName val="Table3.14"/>
      <sheetName val="Table3.15"/>
      <sheetName val="Table3.16"/>
      <sheetName val="Table3.17"/>
      <sheetName val="Table4.1"/>
      <sheetName val="Table4.2"/>
      <sheetName val="Table4.3"/>
      <sheetName val="Table4.4"/>
      <sheetName val="Table4.5"/>
      <sheetName val="Table4.6"/>
      <sheetName val="WA_Fin_Sum1"/>
      <sheetName val="WW_Fin_Sum1"/>
      <sheetName val="WA_Fin_Sum2"/>
      <sheetName val="WA_Fin_Sum3"/>
      <sheetName val="WW_Fin_Sum2"/>
      <sheetName val="WW_Fin_Sum3"/>
      <sheetName val="Sheet1"/>
    </sheetNames>
    <sheetDataSet>
      <sheetData sheetId="0">
        <row r="1">
          <cell r="A1" t="str">
            <v>Worksheet 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Worksheet I-18</v>
          </cell>
        </row>
        <row r="47">
          <cell r="A47">
            <v>90001</v>
          </cell>
        </row>
        <row r="90">
          <cell r="A90">
            <v>90001</v>
          </cell>
        </row>
        <row r="133">
          <cell r="A133">
            <v>90001</v>
          </cell>
        </row>
        <row r="176">
          <cell r="A176">
            <v>90001</v>
          </cell>
        </row>
        <row r="219">
          <cell r="A219">
            <v>90001</v>
          </cell>
        </row>
        <row r="262">
          <cell r="A262">
            <v>90001</v>
          </cell>
        </row>
        <row r="305">
          <cell r="A305">
            <v>90001</v>
          </cell>
        </row>
        <row r="348">
          <cell r="A348">
            <v>90001</v>
          </cell>
        </row>
        <row r="391">
          <cell r="A391">
            <v>90001</v>
          </cell>
        </row>
        <row r="434">
          <cell r="A434">
            <v>90001</v>
          </cell>
        </row>
        <row r="477">
          <cell r="A477">
            <v>90001</v>
          </cell>
        </row>
        <row r="520">
          <cell r="A520">
            <v>90001</v>
          </cell>
        </row>
        <row r="563">
          <cell r="A563">
            <v>90001</v>
          </cell>
        </row>
        <row r="606">
          <cell r="A606">
            <v>90001</v>
          </cell>
        </row>
        <row r="649">
          <cell r="A649">
            <v>90001</v>
          </cell>
        </row>
        <row r="692">
          <cell r="A692">
            <v>90001</v>
          </cell>
        </row>
        <row r="735">
          <cell r="A735">
            <v>90001</v>
          </cell>
        </row>
        <row r="778">
          <cell r="A778">
            <v>90001</v>
          </cell>
        </row>
        <row r="821">
          <cell r="A821">
            <v>90001</v>
          </cell>
        </row>
        <row r="864">
          <cell r="A864">
            <v>90001</v>
          </cell>
        </row>
        <row r="907">
          <cell r="A907">
            <v>90001</v>
          </cell>
        </row>
        <row r="950">
          <cell r="A950">
            <v>90001</v>
          </cell>
        </row>
        <row r="993">
          <cell r="A993">
            <v>90001</v>
          </cell>
        </row>
        <row r="1036">
          <cell r="A1036">
            <v>90001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1">
          <cell r="A1" t="str">
            <v>Worksheet III-22</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TMWD"/>
      <sheetName val="Billing421"/>
      <sheetName val="Billing422"/>
      <sheetName val="Pretreat584"/>
      <sheetName val="Engineer723"/>
      <sheetName val="Wdistrict762"/>
      <sheetName val="Maint761"/>
      <sheetName val="Edistrict763"/>
      <sheetName val="Pumping764"/>
      <sheetName val="Meter765"/>
      <sheetName val="Non_Dept041"/>
      <sheetName val="Detail_sum"/>
      <sheetName val="W_Funding_Detail"/>
      <sheetName val="W_IMPACT2"/>
      <sheetName val="S_IMPACT2"/>
      <sheetName val="S_CIP_Detail"/>
      <sheetName val="SEWER_CIP"/>
      <sheetName val="I&amp;S_Fund"/>
      <sheetName val="NTMWD_RES"/>
      <sheetName val="SUM-NEW"/>
      <sheetName val="Split_cust"/>
      <sheetName val="Split_salaries"/>
      <sheetName val="Split_Materials"/>
      <sheetName val="Split_Contractual"/>
      <sheetName val="Split_Sundry"/>
      <sheetName val="Split_Reimburse"/>
      <sheetName val="Split_Capital"/>
      <sheetName val="Split_Revoffsets"/>
      <sheetName val="G&amp;A_Split"/>
      <sheetName val="PILOT_Split"/>
      <sheetName val="Franchise_Split"/>
      <sheetName val="Transfer_Sum"/>
      <sheetName val="Pl_debt_split"/>
      <sheetName val="WS-SPLIT-1"/>
      <sheetName val="WS-SPLIT-2"/>
      <sheetName val="WS-SPLIT-3"/>
      <sheetName val="WS-SPLIT-4"/>
      <sheetName val="WS-SPLIT-5"/>
      <sheetName val="W_PROP-RATES"/>
      <sheetName val="SPROP_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pGradeTables"/>
      <sheetName val="FY09 Market Recommendations"/>
      <sheetName val="FY09 General Plan Adj. Costs"/>
      <sheetName val="Employee Adjustments"/>
      <sheetName val="FY09 Public Safety Adj. Plan"/>
      <sheetName val="Fire Asst. Chief"/>
      <sheetName val="Fire Marshal"/>
      <sheetName val="FY09 Public Safety Adj. Costs"/>
      <sheetName val="Position Adjustment Record"/>
      <sheetName val="FY09MarketUpdate"/>
      <sheetName val="Police Records Clerk"/>
      <sheetName val="Police Victim Advoc."/>
      <sheetName val="Survey-Mean"/>
      <sheetName val="Table 1A - Mean"/>
      <sheetName val="TABLE 2 FY09 Market"/>
      <sheetName val="Table 3 Police"/>
      <sheetName val="Table 3 Police (2)"/>
      <sheetName val="Table 3 Fire"/>
      <sheetName val="Table 3 Fire (2)"/>
      <sheetName val="Table 3 Public Safety Sppt."/>
      <sheetName val="Table 3 Public Safety Sppt. (2)"/>
      <sheetName val="Municipal Court Judge"/>
      <sheetName val="MetroData"/>
      <sheetName val="Salary Schedule (2)"/>
      <sheetName val="Grade-Step"/>
      <sheetName val="SalaryEngr"/>
      <sheetName val="2008 Police Pay Plan 01.13.2008"/>
      <sheetName val="2008 Fire Pay Plan 01.13.2008"/>
      <sheetName val="Compa (2)"/>
      <sheetName val="Pay (2)"/>
      <sheetName val="PublicSafetyCostData"/>
      <sheetName val="GeneralPlanCostData"/>
      <sheetName val="Pay"/>
      <sheetName val="99_16859_munistemp0811121427047"/>
      <sheetName val="Mkt Adj His"/>
      <sheetName val="Survey Sources"/>
      <sheetName val="Survey Cities"/>
      <sheetName val="Survey-Median"/>
      <sheetName val="Table 1A - Median"/>
      <sheetName val="JOB CLASS CODE FILE MAINT"/>
      <sheetName val="Exec Survey Form"/>
      <sheetName val="FireCert"/>
      <sheetName val="PoliceCert"/>
      <sheetName val="Benchmarks"/>
      <sheetName val="JOBGROUP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G1" t="str">
            <v>HIDE</v>
          </cell>
        </row>
        <row r="2">
          <cell r="H2" t="str">
            <v>HIDE</v>
          </cell>
          <cell r="I2" t="str">
            <v>HIDE</v>
          </cell>
          <cell r="J2" t="str">
            <v>HIDE</v>
          </cell>
          <cell r="L2" t="str">
            <v>HIDE</v>
          </cell>
        </row>
        <row r="4">
          <cell r="B4" t="str">
            <v>Rec Class Code</v>
          </cell>
          <cell r="D4" t="str">
            <v>Frisco Job Class</v>
          </cell>
          <cell r="E4" t="str">
            <v>Survey Job Class</v>
          </cell>
          <cell r="F4" t="str">
            <v>Participant Organization</v>
          </cell>
          <cell r="G4" t="str">
            <v># Range</v>
          </cell>
          <cell r="H4" t="str">
            <v>Annual Range</v>
          </cell>
          <cell r="J4" t="str">
            <v>Annual Range Midpoint</v>
          </cell>
          <cell r="K4" t="str">
            <v>Aging Dollars</v>
          </cell>
          <cell r="L4" t="str">
            <v>Survey Aging Factor</v>
          </cell>
          <cell r="M4" t="str">
            <v>Frisco Range Midpoint</v>
          </cell>
          <cell r="N4" t="str">
            <v>1/1/09 Range Midpoint</v>
          </cell>
          <cell r="O4" t="str">
            <v>Range Variance</v>
          </cell>
        </row>
        <row r="6">
          <cell r="B6" t="str">
            <v>Source Code</v>
          </cell>
          <cell r="H6" t="str">
            <v>Min</v>
          </cell>
          <cell r="I6" t="str">
            <v>Max</v>
          </cell>
          <cell r="O6" t="str">
            <v>$</v>
          </cell>
          <cell r="P6" t="str">
            <v>%</v>
          </cell>
        </row>
        <row r="7">
          <cell r="D7" t="str">
            <v>Data aged to 01/01/2009, unless otherwise noted.</v>
          </cell>
        </row>
        <row r="10">
          <cell r="B10">
            <v>1046</v>
          </cell>
          <cell r="D10" t="str">
            <v>Police Records Clerk</v>
          </cell>
          <cell r="M10">
            <v>33529.599999999999</v>
          </cell>
          <cell r="N10">
            <v>32546.000241095884</v>
          </cell>
          <cell r="O10">
            <v>983.59975890411442</v>
          </cell>
          <cell r="P10">
            <v>3.0221832225703776E-2</v>
          </cell>
        </row>
        <row r="13">
          <cell r="B13">
            <v>1</v>
          </cell>
          <cell r="C13" t="str">
            <v>1-1046</v>
          </cell>
          <cell r="E13" t="str">
            <v>Police Records Technician</v>
          </cell>
          <cell r="F13" t="str">
            <v>Allen</v>
          </cell>
          <cell r="G13">
            <v>1</v>
          </cell>
          <cell r="H13">
            <v>2237.35</v>
          </cell>
          <cell r="I13">
            <v>3356.03</v>
          </cell>
          <cell r="J13">
            <v>2796.69</v>
          </cell>
          <cell r="K13">
            <v>0</v>
          </cell>
          <cell r="L13">
            <v>0</v>
          </cell>
          <cell r="N13">
            <v>33560.28</v>
          </cell>
        </row>
        <row r="14">
          <cell r="B14">
            <v>2</v>
          </cell>
          <cell r="C14" t="str">
            <v>2-1046</v>
          </cell>
          <cell r="E14" t="str">
            <v>Police Reports Operator</v>
          </cell>
          <cell r="F14" t="str">
            <v>Arlington</v>
          </cell>
          <cell r="G14">
            <v>1</v>
          </cell>
          <cell r="H14">
            <v>2202</v>
          </cell>
          <cell r="I14">
            <v>3028</v>
          </cell>
          <cell r="J14">
            <v>2615</v>
          </cell>
          <cell r="K14">
            <v>0</v>
          </cell>
          <cell r="L14">
            <v>0</v>
          </cell>
          <cell r="N14">
            <v>31380</v>
          </cell>
        </row>
        <row r="15">
          <cell r="B15">
            <v>3</v>
          </cell>
          <cell r="C15" t="str">
            <v>3-1046</v>
          </cell>
          <cell r="E15" t="str">
            <v>Support Services Technician</v>
          </cell>
          <cell r="F15" t="str">
            <v>Carrollton</v>
          </cell>
          <cell r="G15">
            <v>1</v>
          </cell>
          <cell r="H15">
            <v>1884</v>
          </cell>
          <cell r="I15">
            <v>2638</v>
          </cell>
          <cell r="J15">
            <v>2261</v>
          </cell>
          <cell r="K15">
            <v>0</v>
          </cell>
          <cell r="L15">
            <v>0</v>
          </cell>
          <cell r="N15">
            <v>27132</v>
          </cell>
        </row>
        <row r="16">
          <cell r="B16">
            <v>4</v>
          </cell>
          <cell r="C16" t="str">
            <v>4-1046</v>
          </cell>
          <cell r="E16" t="str">
            <v>Records Technician</v>
          </cell>
          <cell r="F16" t="str">
            <v>Garland</v>
          </cell>
          <cell r="G16">
            <v>1</v>
          </cell>
          <cell r="H16">
            <v>2386.8000000000002</v>
          </cell>
          <cell r="I16">
            <v>3650.4</v>
          </cell>
          <cell r="J16">
            <v>3018.6000000000004</v>
          </cell>
          <cell r="K16">
            <v>83.611084931506852</v>
          </cell>
          <cell r="L16">
            <v>2.7698630136986299E-2</v>
          </cell>
          <cell r="N16">
            <v>37226.533019178089</v>
          </cell>
        </row>
        <row r="17">
          <cell r="B17">
            <v>5</v>
          </cell>
          <cell r="C17" t="str">
            <v>5-1046</v>
          </cell>
          <cell r="E17" t="str">
            <v>POLICE RECORDS CLERK</v>
          </cell>
          <cell r="F17" t="str">
            <v>Irving</v>
          </cell>
          <cell r="G17">
            <v>1</v>
          </cell>
          <cell r="H17">
            <v>2195</v>
          </cell>
          <cell r="I17">
            <v>3096</v>
          </cell>
          <cell r="J17">
            <v>2645.5</v>
          </cell>
          <cell r="K17">
            <v>56.09909589041095</v>
          </cell>
          <cell r="L17">
            <v>2.1205479452054792E-2</v>
          </cell>
          <cell r="N17">
            <v>32419.189150684928</v>
          </cell>
        </row>
        <row r="18">
          <cell r="B18">
            <v>6</v>
          </cell>
          <cell r="C18" t="str">
            <v>6-1046</v>
          </cell>
          <cell r="E18" t="str">
            <v>Police Records Clerk</v>
          </cell>
          <cell r="F18" t="str">
            <v>McKinney</v>
          </cell>
          <cell r="G18">
            <v>1</v>
          </cell>
          <cell r="H18">
            <v>2371</v>
          </cell>
          <cell r="I18">
            <v>3319</v>
          </cell>
          <cell r="J18">
            <v>2845</v>
          </cell>
          <cell r="K18">
            <v>0</v>
          </cell>
          <cell r="L18">
            <v>0</v>
          </cell>
          <cell r="N18">
            <v>34140</v>
          </cell>
        </row>
        <row r="19">
          <cell r="B19">
            <v>7</v>
          </cell>
          <cell r="C19" t="str">
            <v>7-1046</v>
          </cell>
          <cell r="E19" t="str">
            <v>Police Records Clerk</v>
          </cell>
          <cell r="F19" t="str">
            <v>Mesquite</v>
          </cell>
          <cell r="G19">
            <v>1</v>
          </cell>
          <cell r="H19">
            <v>2108</v>
          </cell>
          <cell r="I19">
            <v>2952</v>
          </cell>
          <cell r="J19">
            <v>2530</v>
          </cell>
          <cell r="K19">
            <v>0</v>
          </cell>
          <cell r="L19">
            <v>0</v>
          </cell>
          <cell r="N19">
            <v>30360</v>
          </cell>
        </row>
        <row r="20">
          <cell r="B20">
            <v>8</v>
          </cell>
          <cell r="C20" t="str">
            <v>8-1046</v>
          </cell>
          <cell r="E20" t="str">
            <v>Police Records Assistant</v>
          </cell>
          <cell r="F20" t="str">
            <v>Plano</v>
          </cell>
          <cell r="G20">
            <v>1</v>
          </cell>
          <cell r="H20">
            <v>2275</v>
          </cell>
          <cell r="I20">
            <v>3253</v>
          </cell>
          <cell r="J20">
            <v>2764</v>
          </cell>
          <cell r="K20">
            <v>0</v>
          </cell>
          <cell r="L20">
            <v>0</v>
          </cell>
          <cell r="N20">
            <v>33168</v>
          </cell>
        </row>
        <row r="21">
          <cell r="B21">
            <v>9</v>
          </cell>
          <cell r="C21" t="str">
            <v>9-1046</v>
          </cell>
          <cell r="E21" t="str">
            <v>POLICE RECORDS TECHNICIAN</v>
          </cell>
          <cell r="F21" t="str">
            <v>Richardson</v>
          </cell>
          <cell r="G21">
            <v>1</v>
          </cell>
          <cell r="H21">
            <v>2321</v>
          </cell>
          <cell r="I21">
            <v>3267</v>
          </cell>
          <cell r="J21">
            <v>2794</v>
          </cell>
          <cell r="K21">
            <v>0</v>
          </cell>
          <cell r="L21">
            <v>0</v>
          </cell>
          <cell r="N21">
            <v>33528</v>
          </cell>
        </row>
        <row r="22">
          <cell r="G22">
            <v>9</v>
          </cell>
          <cell r="M22" t="str">
            <v>Range Midpoint Average:</v>
          </cell>
          <cell r="N22">
            <v>32546.000241095884</v>
          </cell>
        </row>
        <row r="25">
          <cell r="B25">
            <v>1307</v>
          </cell>
          <cell r="D25" t="str">
            <v>Administrative Secretary</v>
          </cell>
          <cell r="M25">
            <v>33529.599999999999</v>
          </cell>
          <cell r="N25">
            <v>31790.398232876712</v>
          </cell>
          <cell r="O25">
            <v>1739.2017671232861</v>
          </cell>
          <cell r="P25">
            <v>5.470839825229537E-2</v>
          </cell>
        </row>
        <row r="28">
          <cell r="B28">
            <v>1</v>
          </cell>
          <cell r="C28" t="str">
            <v>1-1307</v>
          </cell>
          <cell r="E28" t="str">
            <v>Administrative Assistant</v>
          </cell>
          <cell r="F28" t="str">
            <v>Allen</v>
          </cell>
          <cell r="G28">
            <v>1</v>
          </cell>
          <cell r="H28">
            <v>2237.35</v>
          </cell>
          <cell r="I28">
            <v>3356.03</v>
          </cell>
          <cell r="J28">
            <v>2796.69</v>
          </cell>
          <cell r="K28">
            <v>0</v>
          </cell>
          <cell r="L28">
            <v>0</v>
          </cell>
          <cell r="N28">
            <v>33560.28</v>
          </cell>
        </row>
        <row r="29">
          <cell r="B29">
            <v>2</v>
          </cell>
          <cell r="C29" t="str">
            <v>2-1307</v>
          </cell>
          <cell r="E29" t="str">
            <v>Secretary</v>
          </cell>
          <cell r="F29" t="str">
            <v>Arlington</v>
          </cell>
          <cell r="G29">
            <v>1</v>
          </cell>
          <cell r="H29">
            <v>1996</v>
          </cell>
          <cell r="I29">
            <v>2744</v>
          </cell>
          <cell r="J29">
            <v>2370</v>
          </cell>
          <cell r="K29">
            <v>0</v>
          </cell>
          <cell r="L29">
            <v>0</v>
          </cell>
          <cell r="N29">
            <v>28440</v>
          </cell>
        </row>
        <row r="30">
          <cell r="B30">
            <v>3</v>
          </cell>
          <cell r="C30" t="str">
            <v>3-1307</v>
          </cell>
          <cell r="E30" t="str">
            <v>Secretary 2</v>
          </cell>
          <cell r="F30" t="str">
            <v>Carrollton</v>
          </cell>
          <cell r="G30">
            <v>1</v>
          </cell>
          <cell r="H30">
            <v>2204</v>
          </cell>
          <cell r="I30">
            <v>2996</v>
          </cell>
          <cell r="J30">
            <v>2600</v>
          </cell>
          <cell r="K30">
            <v>0</v>
          </cell>
          <cell r="L30">
            <v>0</v>
          </cell>
          <cell r="N30">
            <v>31200</v>
          </cell>
        </row>
        <row r="31">
          <cell r="B31">
            <v>4</v>
          </cell>
          <cell r="C31" t="str">
            <v>4-1307</v>
          </cell>
          <cell r="E31" t="str">
            <v>No Match</v>
          </cell>
          <cell r="F31" t="str">
            <v>Garland</v>
          </cell>
          <cell r="G31">
            <v>0</v>
          </cell>
          <cell r="H31" t="str">
            <v>-</v>
          </cell>
          <cell r="I31" t="str">
            <v>-</v>
          </cell>
          <cell r="J31" t="str">
            <v>-</v>
          </cell>
          <cell r="K31" t="str">
            <v>-</v>
          </cell>
          <cell r="L31">
            <v>2.7698630136986299E-2</v>
          </cell>
          <cell r="N31" t="str">
            <v>-</v>
          </cell>
        </row>
        <row r="32">
          <cell r="B32">
            <v>5</v>
          </cell>
          <cell r="C32" t="str">
            <v>5-1307</v>
          </cell>
          <cell r="E32" t="str">
            <v>STAFF ASSISTANT</v>
          </cell>
          <cell r="F32" t="str">
            <v>Irving</v>
          </cell>
          <cell r="G32">
            <v>1</v>
          </cell>
          <cell r="H32">
            <v>2305</v>
          </cell>
          <cell r="I32">
            <v>3251</v>
          </cell>
          <cell r="J32">
            <v>2778</v>
          </cell>
          <cell r="K32">
            <v>58.908821917808211</v>
          </cell>
          <cell r="L32">
            <v>2.1205479452054792E-2</v>
          </cell>
          <cell r="N32">
            <v>34042.905863013701</v>
          </cell>
        </row>
        <row r="33">
          <cell r="B33">
            <v>6</v>
          </cell>
          <cell r="C33" t="str">
            <v>6-1307</v>
          </cell>
          <cell r="E33" t="str">
            <v>Staff Specialist</v>
          </cell>
          <cell r="F33" t="str">
            <v>McKinney</v>
          </cell>
          <cell r="G33">
            <v>1</v>
          </cell>
          <cell r="H33">
            <v>2371</v>
          </cell>
          <cell r="I33">
            <v>3319</v>
          </cell>
          <cell r="J33">
            <v>2845</v>
          </cell>
          <cell r="K33">
            <v>0</v>
          </cell>
          <cell r="L33">
            <v>0</v>
          </cell>
          <cell r="N33">
            <v>34140</v>
          </cell>
        </row>
        <row r="34">
          <cell r="B34">
            <v>7</v>
          </cell>
          <cell r="C34" t="str">
            <v>7-1307</v>
          </cell>
          <cell r="E34" t="str">
            <v>Secretary</v>
          </cell>
          <cell r="F34" t="str">
            <v>Mesquite</v>
          </cell>
          <cell r="G34">
            <v>1</v>
          </cell>
          <cell r="H34">
            <v>2108</v>
          </cell>
          <cell r="I34">
            <v>2952</v>
          </cell>
          <cell r="J34">
            <v>2530</v>
          </cell>
          <cell r="K34">
            <v>0</v>
          </cell>
          <cell r="L34">
            <v>0</v>
          </cell>
          <cell r="N34">
            <v>30360</v>
          </cell>
        </row>
        <row r="35">
          <cell r="B35">
            <v>8</v>
          </cell>
          <cell r="C35" t="str">
            <v>8-1307</v>
          </cell>
          <cell r="E35" t="str">
            <v>Administrative Asst</v>
          </cell>
          <cell r="F35" t="str">
            <v>Plano</v>
          </cell>
          <cell r="G35">
            <v>1</v>
          </cell>
          <cell r="H35">
            <v>2068</v>
          </cell>
          <cell r="I35">
            <v>2958</v>
          </cell>
          <cell r="J35">
            <v>2513</v>
          </cell>
          <cell r="K35">
            <v>0</v>
          </cell>
          <cell r="L35">
            <v>0</v>
          </cell>
          <cell r="N35">
            <v>30156</v>
          </cell>
        </row>
        <row r="36">
          <cell r="B36">
            <v>9</v>
          </cell>
          <cell r="C36" t="str">
            <v>9-1307</v>
          </cell>
          <cell r="E36" t="str">
            <v>ADMIN SECRETARY II</v>
          </cell>
          <cell r="F36" t="str">
            <v>Richardson</v>
          </cell>
          <cell r="G36">
            <v>1</v>
          </cell>
          <cell r="H36">
            <v>2243</v>
          </cell>
          <cell r="I36">
            <v>3161</v>
          </cell>
          <cell r="J36">
            <v>2702</v>
          </cell>
          <cell r="K36">
            <v>0</v>
          </cell>
          <cell r="L36">
            <v>0</v>
          </cell>
          <cell r="N36">
            <v>32424</v>
          </cell>
        </row>
        <row r="37">
          <cell r="G37">
            <v>8</v>
          </cell>
          <cell r="M37" t="str">
            <v>Range Midpoint Average:</v>
          </cell>
          <cell r="N37">
            <v>31790.398232876712</v>
          </cell>
        </row>
        <row r="39">
          <cell r="B39">
            <v>10</v>
          </cell>
          <cell r="C39" t="str">
            <v>10-</v>
          </cell>
          <cell r="F39" t="str">
            <v>BLS</v>
          </cell>
          <cell r="G39">
            <v>1</v>
          </cell>
          <cell r="H39" t="e">
            <v>#N/A</v>
          </cell>
          <cell r="I39" t="e">
            <v>#N/A</v>
          </cell>
          <cell r="J39" t="e">
            <v>#N/A</v>
          </cell>
          <cell r="K39" t="e">
            <v>#N/A</v>
          </cell>
          <cell r="L39">
            <v>7.5616438356164387E-3</v>
          </cell>
          <cell r="N39" t="e">
            <v>#N/A</v>
          </cell>
        </row>
        <row r="40">
          <cell r="G40">
            <v>1</v>
          </cell>
          <cell r="M40" t="str">
            <v>Published Survey Rate:</v>
          </cell>
          <cell r="N40" t="e">
            <v>#N/A</v>
          </cell>
        </row>
        <row r="41">
          <cell r="M41" t="str">
            <v>Prevailing Rate:</v>
          </cell>
          <cell r="N41" t="e">
            <v>#N/A</v>
          </cell>
        </row>
        <row r="43">
          <cell r="B43">
            <v>1320</v>
          </cell>
          <cell r="D43" t="str">
            <v>Customer Service Representative</v>
          </cell>
          <cell r="M43">
            <v>33529.599999999999</v>
          </cell>
          <cell r="N43">
            <v>32824.168305753425</v>
          </cell>
          <cell r="O43">
            <v>705.4316942465739</v>
          </cell>
          <cell r="P43">
            <v>2.1491228282634833E-2</v>
          </cell>
        </row>
        <row r="46">
          <cell r="B46">
            <v>1</v>
          </cell>
          <cell r="C46" t="str">
            <v>1-1320</v>
          </cell>
          <cell r="E46" t="str">
            <v>Customer Service Rep.</v>
          </cell>
          <cell r="F46" t="str">
            <v>Allen</v>
          </cell>
          <cell r="G46">
            <v>1</v>
          </cell>
          <cell r="H46">
            <v>2237.35</v>
          </cell>
          <cell r="I46">
            <v>3356.03</v>
          </cell>
          <cell r="J46">
            <v>2796.69</v>
          </cell>
          <cell r="K46">
            <v>0</v>
          </cell>
          <cell r="L46">
            <v>0</v>
          </cell>
          <cell r="N46">
            <v>33560.28</v>
          </cell>
        </row>
        <row r="47">
          <cell r="B47">
            <v>2</v>
          </cell>
          <cell r="C47" t="str">
            <v>2-1320</v>
          </cell>
          <cell r="E47" t="str">
            <v>Util Cust Service Rep</v>
          </cell>
          <cell r="F47" t="str">
            <v>Arlington</v>
          </cell>
          <cell r="G47">
            <v>1</v>
          </cell>
          <cell r="H47">
            <v>1996</v>
          </cell>
          <cell r="I47">
            <v>2744</v>
          </cell>
          <cell r="J47">
            <v>2370</v>
          </cell>
          <cell r="K47">
            <v>0</v>
          </cell>
          <cell r="L47">
            <v>0</v>
          </cell>
          <cell r="N47">
            <v>28440</v>
          </cell>
        </row>
        <row r="48">
          <cell r="B48">
            <v>3</v>
          </cell>
          <cell r="C48" t="str">
            <v>3-1320</v>
          </cell>
          <cell r="E48" t="str">
            <v>Service Support Specialist</v>
          </cell>
          <cell r="F48" t="str">
            <v>Carrollton</v>
          </cell>
          <cell r="G48">
            <v>1</v>
          </cell>
          <cell r="H48">
            <v>2158</v>
          </cell>
          <cell r="I48">
            <v>3021</v>
          </cell>
          <cell r="J48">
            <v>2589.5</v>
          </cell>
          <cell r="K48">
            <v>0</v>
          </cell>
          <cell r="L48">
            <v>0</v>
          </cell>
          <cell r="N48">
            <v>31074</v>
          </cell>
        </row>
        <row r="49">
          <cell r="B49">
            <v>4</v>
          </cell>
          <cell r="C49" t="str">
            <v>4-1320</v>
          </cell>
          <cell r="E49" t="str">
            <v>Customer Service Rep</v>
          </cell>
          <cell r="F49" t="str">
            <v>Garland</v>
          </cell>
          <cell r="G49">
            <v>1</v>
          </cell>
          <cell r="H49">
            <v>3019.47</v>
          </cell>
          <cell r="I49">
            <v>2457.87</v>
          </cell>
          <cell r="J49">
            <v>2738.67</v>
          </cell>
          <cell r="K49">
            <v>75.857407397260275</v>
          </cell>
          <cell r="L49">
            <v>2.7698630136986299E-2</v>
          </cell>
          <cell r="N49">
            <v>33774.328888767122</v>
          </cell>
        </row>
        <row r="50">
          <cell r="B50">
            <v>5</v>
          </cell>
          <cell r="C50" t="str">
            <v>5-1320</v>
          </cell>
          <cell r="E50" t="str">
            <v>CUSTOMER SVC REPRESENTATIVE</v>
          </cell>
          <cell r="F50" t="str">
            <v>Irving</v>
          </cell>
          <cell r="G50">
            <v>1</v>
          </cell>
          <cell r="H50">
            <v>2305</v>
          </cell>
          <cell r="I50">
            <v>3251</v>
          </cell>
          <cell r="J50">
            <v>2778</v>
          </cell>
          <cell r="K50">
            <v>58.908821917808211</v>
          </cell>
          <cell r="L50">
            <v>2.1205479452054792E-2</v>
          </cell>
          <cell r="N50">
            <v>34042.905863013701</v>
          </cell>
        </row>
        <row r="51">
          <cell r="B51">
            <v>6</v>
          </cell>
          <cell r="C51" t="str">
            <v>6-1320</v>
          </cell>
          <cell r="E51" t="str">
            <v>Customer Services Representative</v>
          </cell>
          <cell r="F51" t="str">
            <v>McKinney</v>
          </cell>
          <cell r="G51">
            <v>1</v>
          </cell>
          <cell r="H51">
            <v>2371</v>
          </cell>
          <cell r="I51">
            <v>3319</v>
          </cell>
          <cell r="J51">
            <v>2845</v>
          </cell>
          <cell r="K51">
            <v>0</v>
          </cell>
          <cell r="L51">
            <v>0</v>
          </cell>
          <cell r="N51">
            <v>34140</v>
          </cell>
        </row>
        <row r="52">
          <cell r="B52">
            <v>7</v>
          </cell>
          <cell r="C52" t="str">
            <v>7-1320</v>
          </cell>
          <cell r="E52" t="str">
            <v>Customer Service Representative</v>
          </cell>
          <cell r="F52" t="str">
            <v>Mesquite</v>
          </cell>
          <cell r="G52">
            <v>1</v>
          </cell>
          <cell r="H52">
            <v>2227</v>
          </cell>
          <cell r="I52">
            <v>3118</v>
          </cell>
          <cell r="J52">
            <v>2672.5</v>
          </cell>
          <cell r="K52">
            <v>0</v>
          </cell>
          <cell r="L52">
            <v>0</v>
          </cell>
          <cell r="N52">
            <v>32070</v>
          </cell>
        </row>
        <row r="53">
          <cell r="B53">
            <v>8</v>
          </cell>
          <cell r="C53" t="str">
            <v>8-1320</v>
          </cell>
          <cell r="E53" t="str">
            <v>Customer &amp; Utility Services Rep II</v>
          </cell>
          <cell r="F53" t="str">
            <v>Plano</v>
          </cell>
          <cell r="G53">
            <v>1</v>
          </cell>
          <cell r="H53">
            <v>2275</v>
          </cell>
          <cell r="I53">
            <v>3253</v>
          </cell>
          <cell r="J53">
            <v>2764</v>
          </cell>
          <cell r="K53">
            <v>0</v>
          </cell>
          <cell r="L53">
            <v>0</v>
          </cell>
          <cell r="N53">
            <v>33168</v>
          </cell>
        </row>
        <row r="54">
          <cell r="B54">
            <v>9</v>
          </cell>
          <cell r="C54" t="str">
            <v>9-1320</v>
          </cell>
          <cell r="E54" t="str">
            <v>CUSTOMER SERVICE REP - BILLING</v>
          </cell>
          <cell r="F54" t="str">
            <v>Richardson</v>
          </cell>
          <cell r="G54">
            <v>1</v>
          </cell>
          <cell r="H54">
            <v>2433</v>
          </cell>
          <cell r="I54">
            <v>3425</v>
          </cell>
          <cell r="J54">
            <v>2929</v>
          </cell>
          <cell r="K54">
            <v>0</v>
          </cell>
          <cell r="L54">
            <v>0</v>
          </cell>
          <cell r="N54">
            <v>35148</v>
          </cell>
        </row>
        <row r="55">
          <cell r="G55">
            <v>9</v>
          </cell>
          <cell r="M55" t="str">
            <v>Range Midpoint Average:</v>
          </cell>
          <cell r="N55">
            <v>32824.168305753425</v>
          </cell>
        </row>
        <row r="57">
          <cell r="B57">
            <v>10</v>
          </cell>
          <cell r="C57" t="str">
            <v>10-</v>
          </cell>
          <cell r="F57" t="str">
            <v>BLS</v>
          </cell>
          <cell r="G57">
            <v>1</v>
          </cell>
          <cell r="H57" t="str">
            <v>(vlookup)</v>
          </cell>
          <cell r="I57" t="str">
            <v>(vlookup)</v>
          </cell>
          <cell r="J57" t="e">
            <v>#VALUE!</v>
          </cell>
          <cell r="K57" t="e">
            <v>#VALUE!</v>
          </cell>
          <cell r="L57">
            <v>7.5616438356164387E-3</v>
          </cell>
          <cell r="N57" t="e">
            <v>#VALUE!</v>
          </cell>
        </row>
        <row r="58">
          <cell r="G58">
            <v>1</v>
          </cell>
          <cell r="M58" t="str">
            <v>Published Survey Rate:</v>
          </cell>
          <cell r="N58" t="e">
            <v>#VALUE!</v>
          </cell>
        </row>
        <row r="59">
          <cell r="M59" t="str">
            <v>Prevailing Rate:</v>
          </cell>
          <cell r="N59" t="e">
            <v>#VALUE!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PC Survey Sources"/>
      <sheetName val="Cert as % of Base"/>
      <sheetName val="PSPC DATA"/>
      <sheetName val="PSPC Salary Survey"/>
      <sheetName val="PSPC Table 1"/>
      <sheetName val="FY07 Table 2"/>
      <sheetName val="FY06 Table 2"/>
      <sheetName val="Master File Open Range"/>
      <sheetName val="Master File Grade Step"/>
      <sheetName val="Salary Schedule"/>
      <sheetName val="Grade-Step"/>
      <sheetName val="Old From Here Over -&gt;"/>
      <sheetName val="Table 2 FY05"/>
      <sheetName val="Table 3"/>
      <sheetName val="Table 4"/>
      <sheetName val="Addendum 1"/>
      <sheetName val="Addendum 2"/>
      <sheetName val="Table 5A"/>
      <sheetName val="Table 5B"/>
      <sheetName val="Table 5C"/>
      <sheetName val="Table 6"/>
      <sheetName val="TML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 Benchmarks</v>
          </cell>
          <cell r="H1" t="str">
            <v>FY 2005 SURVEY</v>
          </cell>
        </row>
        <row r="2">
          <cell r="A2" t="str">
            <v>Occupational Job Families and Job Classes</v>
          </cell>
          <cell r="D2" t="str">
            <v>Recommended</v>
          </cell>
          <cell r="H2" t="str">
            <v>Survey Midpoint</v>
          </cell>
          <cell r="I2" t="str">
            <v>Nearest Range</v>
          </cell>
          <cell r="L2" t="str">
            <v>Number of Range Adjustments</v>
          </cell>
          <cell r="M2" t="str">
            <v>% Market/ Reclassification Adjustments</v>
          </cell>
        </row>
        <row r="3">
          <cell r="C3" t="str">
            <v>FY04</v>
          </cell>
          <cell r="D3" t="str">
            <v>Salary Range</v>
          </cell>
          <cell r="E3" t="str">
            <v>Minimum</v>
          </cell>
          <cell r="F3" t="str">
            <v>Midpoint</v>
          </cell>
          <cell r="G3" t="str">
            <v>Maximum</v>
          </cell>
        </row>
        <row r="5">
          <cell r="A5" t="str">
            <v>Administrative Services Series</v>
          </cell>
        </row>
        <row r="7">
          <cell r="A7" t="str">
            <v>City Administration Group</v>
          </cell>
        </row>
        <row r="8">
          <cell r="A8" t="str">
            <v>City Manager</v>
          </cell>
          <cell r="B8" t="str">
            <v>*</v>
          </cell>
          <cell r="C8">
            <v>81</v>
          </cell>
          <cell r="D8">
            <v>81</v>
          </cell>
          <cell r="E8">
            <v>119967.2084620579</v>
          </cell>
          <cell r="F8">
            <v>143960.65015446948</v>
          </cell>
          <cell r="G8">
            <v>167954.09184688106</v>
          </cell>
          <cell r="H8">
            <v>157265.4388719635</v>
          </cell>
          <cell r="I8">
            <v>85</v>
          </cell>
          <cell r="L8">
            <v>0</v>
          </cell>
          <cell r="M8">
            <v>0</v>
          </cell>
        </row>
        <row r="9">
          <cell r="A9" t="str">
            <v>Deputy City Manager</v>
          </cell>
          <cell r="C9">
            <v>76</v>
          </cell>
          <cell r="D9">
            <v>76</v>
          </cell>
          <cell r="E9">
            <v>106033.53157173465</v>
          </cell>
          <cell r="F9">
            <v>127240.23788608158</v>
          </cell>
          <cell r="G9">
            <v>148446.94420042852</v>
          </cell>
          <cell r="L9">
            <v>0</v>
          </cell>
          <cell r="M9">
            <v>0</v>
          </cell>
        </row>
        <row r="10">
          <cell r="A10" t="str">
            <v>Assistant City Manager</v>
          </cell>
          <cell r="B10" t="str">
            <v>*</v>
          </cell>
          <cell r="C10">
            <v>71</v>
          </cell>
          <cell r="D10">
            <v>71</v>
          </cell>
          <cell r="E10">
            <v>93718.191510056786</v>
          </cell>
          <cell r="F10">
            <v>112461.82981206814</v>
          </cell>
          <cell r="G10">
            <v>131205.4681140795</v>
          </cell>
          <cell r="H10">
            <v>113014.05238356162</v>
          </cell>
          <cell r="I10">
            <v>71</v>
          </cell>
          <cell r="L10">
            <v>0</v>
          </cell>
          <cell r="M10">
            <v>0</v>
          </cell>
        </row>
        <row r="11">
          <cell r="A11" t="str">
            <v>Special Assistant to the City Manager</v>
          </cell>
          <cell r="C11">
            <v>71</v>
          </cell>
          <cell r="D11">
            <v>71</v>
          </cell>
          <cell r="E11">
            <v>93718.191510056786</v>
          </cell>
          <cell r="F11">
            <v>112461.82981206814</v>
          </cell>
          <cell r="G11">
            <v>131205.4681140795</v>
          </cell>
          <cell r="L11">
            <v>0</v>
          </cell>
          <cell r="M11">
            <v>0</v>
          </cell>
        </row>
        <row r="12">
          <cell r="L12">
            <v>0</v>
          </cell>
          <cell r="M12">
            <v>0</v>
          </cell>
        </row>
        <row r="13">
          <cell r="A13" t="str">
            <v>City Administration Support Group</v>
          </cell>
          <cell r="L13">
            <v>0</v>
          </cell>
          <cell r="M13">
            <v>0</v>
          </cell>
        </row>
        <row r="14">
          <cell r="A14" t="str">
            <v>City Secretary</v>
          </cell>
          <cell r="B14" t="str">
            <v>*</v>
          </cell>
          <cell r="C14">
            <v>53</v>
          </cell>
          <cell r="D14">
            <v>53</v>
          </cell>
          <cell r="E14">
            <v>60088.909481345087</v>
          </cell>
          <cell r="F14">
            <v>72106.691377614101</v>
          </cell>
          <cell r="G14">
            <v>84124.473273883108</v>
          </cell>
          <cell r="H14">
            <v>70006.644426699873</v>
          </cell>
          <cell r="I14">
            <v>52</v>
          </cell>
          <cell r="L14">
            <v>0</v>
          </cell>
          <cell r="M14">
            <v>0</v>
          </cell>
        </row>
        <row r="15">
          <cell r="A15" t="str">
            <v>Assistant to the City Manager</v>
          </cell>
          <cell r="B15" t="str">
            <v>*</v>
          </cell>
          <cell r="C15">
            <v>40</v>
          </cell>
          <cell r="D15">
            <v>43</v>
          </cell>
          <cell r="E15">
            <v>46941.360048268682</v>
          </cell>
          <cell r="F15">
            <v>56329.632057922419</v>
          </cell>
          <cell r="G15">
            <v>65717.90406757615</v>
          </cell>
          <cell r="H15">
            <v>55454.671332133068</v>
          </cell>
          <cell r="I15">
            <v>42</v>
          </cell>
          <cell r="L15">
            <v>3</v>
          </cell>
          <cell r="M15">
            <v>7.5000000000000011E-2</v>
          </cell>
        </row>
        <row r="16">
          <cell r="A16" t="str">
            <v>Grants Writer/Downtown Coordinator</v>
          </cell>
          <cell r="C16">
            <v>40</v>
          </cell>
          <cell r="D16">
            <v>43</v>
          </cell>
          <cell r="E16">
            <v>46941.360048268682</v>
          </cell>
          <cell r="F16">
            <v>56329.632057922419</v>
          </cell>
          <cell r="G16">
            <v>65717.90406757615</v>
          </cell>
          <cell r="L16">
            <v>3</v>
          </cell>
          <cell r="M16">
            <v>7.5000000000000011E-2</v>
          </cell>
        </row>
        <row r="17">
          <cell r="A17" t="str">
            <v>Fellow</v>
          </cell>
          <cell r="C17">
            <v>33</v>
          </cell>
          <cell r="D17">
            <v>33</v>
          </cell>
          <cell r="E17">
            <v>36670.515444539407</v>
          </cell>
          <cell r="F17">
            <v>44004.618533447283</v>
          </cell>
          <cell r="G17">
            <v>51338.721622355159</v>
          </cell>
          <cell r="L17">
            <v>0</v>
          </cell>
          <cell r="M17">
            <v>0</v>
          </cell>
        </row>
        <row r="18">
          <cell r="A18" t="str">
            <v>Assistant City Secretary</v>
          </cell>
          <cell r="C18">
            <v>30</v>
          </cell>
          <cell r="D18">
            <v>30</v>
          </cell>
          <cell r="E18">
            <v>34052.219039922849</v>
          </cell>
          <cell r="F18">
            <v>40862.662847907413</v>
          </cell>
          <cell r="G18">
            <v>47673.106655891985</v>
          </cell>
          <cell r="L18">
            <v>0</v>
          </cell>
          <cell r="M18">
            <v>0</v>
          </cell>
        </row>
        <row r="19">
          <cell r="L19">
            <v>0</v>
          </cell>
          <cell r="M19">
            <v>0</v>
          </cell>
        </row>
        <row r="20">
          <cell r="A20" t="str">
            <v>Communications Group</v>
          </cell>
          <cell r="L20">
            <v>0</v>
          </cell>
          <cell r="M20">
            <v>0</v>
          </cell>
        </row>
        <row r="21">
          <cell r="A21" t="str">
            <v>Director of Communications and Media Relations</v>
          </cell>
          <cell r="B21" t="str">
            <v>*</v>
          </cell>
          <cell r="C21">
            <v>60</v>
          </cell>
          <cell r="D21">
            <v>60</v>
          </cell>
          <cell r="E21">
            <v>71426.830653933663</v>
          </cell>
          <cell r="F21">
            <v>85712.196784720392</v>
          </cell>
          <cell r="G21">
            <v>99997.562915507122</v>
          </cell>
          <cell r="H21">
            <v>85455.197970536203</v>
          </cell>
          <cell r="I21">
            <v>60</v>
          </cell>
          <cell r="L21">
            <v>0</v>
          </cell>
          <cell r="M21">
            <v>0</v>
          </cell>
        </row>
        <row r="22">
          <cell r="A22" t="str">
            <v>Public Information Officer</v>
          </cell>
          <cell r="C22">
            <v>49</v>
          </cell>
          <cell r="D22">
            <v>49</v>
          </cell>
          <cell r="E22">
            <v>54437.586289938699</v>
          </cell>
          <cell r="F22">
            <v>65325.103547926439</v>
          </cell>
          <cell r="G22">
            <v>76212.620805914179</v>
          </cell>
          <cell r="L22">
            <v>0</v>
          </cell>
          <cell r="M22">
            <v>0</v>
          </cell>
        </row>
        <row r="23">
          <cell r="A23" t="str">
            <v>Audio/Video Manager</v>
          </cell>
          <cell r="C23">
            <v>44</v>
          </cell>
          <cell r="D23">
            <v>44</v>
          </cell>
          <cell r="E23">
            <v>48114.894049475399</v>
          </cell>
          <cell r="F23">
            <v>57737.872859370473</v>
          </cell>
          <cell r="G23">
            <v>67360.851669265554</v>
          </cell>
          <cell r="L23">
            <v>0</v>
          </cell>
          <cell r="M23">
            <v>0</v>
          </cell>
        </row>
        <row r="24">
          <cell r="A24" t="str">
            <v>Videographer/Production Assistant</v>
          </cell>
          <cell r="B24" t="str">
            <v>*</v>
          </cell>
          <cell r="C24">
            <v>38</v>
          </cell>
          <cell r="D24">
            <v>38</v>
          </cell>
          <cell r="E24">
            <v>41489.322344884378</v>
          </cell>
          <cell r="F24">
            <v>49787.186813861248</v>
          </cell>
          <cell r="G24">
            <v>58085.051282838118</v>
          </cell>
          <cell r="H24" t="e">
            <v>#N/A</v>
          </cell>
          <cell r="I24" t="e">
            <v>#N/A</v>
          </cell>
          <cell r="L24">
            <v>0</v>
          </cell>
          <cell r="M24">
            <v>0</v>
          </cell>
        </row>
        <row r="25">
          <cell r="A25" t="str">
            <v>Special Projects Coordinator</v>
          </cell>
          <cell r="C25">
            <v>32</v>
          </cell>
          <cell r="D25">
            <v>32</v>
          </cell>
          <cell r="E25">
            <v>35776.112628818933</v>
          </cell>
          <cell r="F25">
            <v>42931.335154582717</v>
          </cell>
          <cell r="G25">
            <v>50086.557680346501</v>
          </cell>
          <cell r="L25">
            <v>0</v>
          </cell>
          <cell r="M25">
            <v>0</v>
          </cell>
        </row>
        <row r="26">
          <cell r="A26" t="str">
            <v>Communications Specialist</v>
          </cell>
          <cell r="C26">
            <v>32</v>
          </cell>
          <cell r="D26">
            <v>32</v>
          </cell>
          <cell r="E26">
            <v>35776.112628818933</v>
          </cell>
          <cell r="F26">
            <v>42931.335154582717</v>
          </cell>
          <cell r="G26">
            <v>50086.557680346501</v>
          </cell>
          <cell r="L26">
            <v>0</v>
          </cell>
          <cell r="M26">
            <v>0</v>
          </cell>
        </row>
        <row r="27">
          <cell r="L27">
            <v>0</v>
          </cell>
        </row>
        <row r="28">
          <cell r="A28" t="str">
            <v>Finance/Tax Group</v>
          </cell>
          <cell r="L28">
            <v>0</v>
          </cell>
        </row>
        <row r="29">
          <cell r="A29" t="str">
            <v>Director of Administrative Services</v>
          </cell>
          <cell r="C29">
            <v>69</v>
          </cell>
          <cell r="D29">
            <v>69</v>
          </cell>
          <cell r="E29">
            <v>89202.323864420527</v>
          </cell>
          <cell r="F29">
            <v>107042.78863730462</v>
          </cell>
          <cell r="G29">
            <v>124883.25341018873</v>
          </cell>
          <cell r="L29">
            <v>0</v>
          </cell>
          <cell r="M29">
            <v>0</v>
          </cell>
        </row>
        <row r="30">
          <cell r="A30" t="str">
            <v>Assistant Finance Director</v>
          </cell>
          <cell r="B30" t="str">
            <v>*</v>
          </cell>
          <cell r="C30">
            <v>59</v>
          </cell>
          <cell r="D30">
            <v>59</v>
          </cell>
          <cell r="E30">
            <v>69684.712833106008</v>
          </cell>
          <cell r="F30">
            <v>83621.655399727213</v>
          </cell>
          <cell r="G30">
            <v>97558.597966348418</v>
          </cell>
          <cell r="H30">
            <v>87003.537863013713</v>
          </cell>
          <cell r="I30">
            <v>61</v>
          </cell>
          <cell r="L30">
            <v>0</v>
          </cell>
          <cell r="M30">
            <v>0</v>
          </cell>
        </row>
        <row r="31">
          <cell r="A31" t="str">
            <v>Budget Analyst</v>
          </cell>
          <cell r="B31" t="str">
            <v>*</v>
          </cell>
          <cell r="C31">
            <v>41</v>
          </cell>
          <cell r="D31">
            <v>41</v>
          </cell>
          <cell r="E31">
            <v>44679.462270808988</v>
          </cell>
          <cell r="F31">
            <v>53615.354724970784</v>
          </cell>
          <cell r="G31">
            <v>62551.247179132581</v>
          </cell>
          <cell r="H31" t="e">
            <v>#N/A</v>
          </cell>
          <cell r="I31" t="e">
            <v>#N/A</v>
          </cell>
          <cell r="L31">
            <v>0</v>
          </cell>
          <cell r="M31">
            <v>0</v>
          </cell>
        </row>
        <row r="32">
          <cell r="A32" t="str">
            <v>Senior Accountant</v>
          </cell>
          <cell r="B32" t="str">
            <v>*</v>
          </cell>
          <cell r="C32">
            <v>41</v>
          </cell>
          <cell r="D32">
            <v>45</v>
          </cell>
          <cell r="E32">
            <v>49317.766400712273</v>
          </cell>
          <cell r="F32">
            <v>59181.319680854729</v>
          </cell>
          <cell r="G32">
            <v>69044.872960997178</v>
          </cell>
          <cell r="H32">
            <v>60011.258191780827</v>
          </cell>
          <cell r="I32">
            <v>46</v>
          </cell>
          <cell r="L32">
            <v>4</v>
          </cell>
          <cell r="M32">
            <v>0.1</v>
          </cell>
        </row>
        <row r="33">
          <cell r="A33" t="str">
            <v>Accountant</v>
          </cell>
          <cell r="B33" t="str">
            <v>*</v>
          </cell>
          <cell r="C33">
            <v>36</v>
          </cell>
          <cell r="D33">
            <v>40</v>
          </cell>
          <cell r="E33">
            <v>43589.71928859414</v>
          </cell>
          <cell r="F33">
            <v>52307.663146312967</v>
          </cell>
          <cell r="G33">
            <v>61025.607004031801</v>
          </cell>
          <cell r="H33" t="e">
            <v>#N/A</v>
          </cell>
          <cell r="I33" t="e">
            <v>#N/A</v>
          </cell>
          <cell r="L33">
            <v>4</v>
          </cell>
          <cell r="M33">
            <v>0.1</v>
          </cell>
        </row>
        <row r="34">
          <cell r="A34" t="str">
            <v>Accounting Assistant</v>
          </cell>
          <cell r="C34">
            <v>22</v>
          </cell>
          <cell r="D34">
            <v>22</v>
          </cell>
          <cell r="E34">
            <v>27948.242005592962</v>
          </cell>
          <cell r="F34">
            <v>33537.890406711551</v>
          </cell>
          <cell r="G34">
            <v>39127.53880783014</v>
          </cell>
          <cell r="L34">
            <v>0</v>
          </cell>
          <cell r="M34">
            <v>0</v>
          </cell>
        </row>
        <row r="35">
          <cell r="A35" t="str">
            <v>Tax Assessor/Collector</v>
          </cell>
          <cell r="C35">
            <v>43</v>
          </cell>
          <cell r="D35">
            <v>43</v>
          </cell>
          <cell r="E35">
            <v>46941.360048268682</v>
          </cell>
          <cell r="F35">
            <v>56329.632057922419</v>
          </cell>
          <cell r="G35">
            <v>65717.90406757615</v>
          </cell>
          <cell r="L35">
            <v>0</v>
          </cell>
          <cell r="M35">
            <v>0</v>
          </cell>
        </row>
        <row r="36">
          <cell r="A36" t="str">
            <v>Assistant Tax Assessor/Collector</v>
          </cell>
          <cell r="C36">
            <v>23</v>
          </cell>
          <cell r="D36">
            <v>23</v>
          </cell>
          <cell r="E36">
            <v>28646.948055732781</v>
          </cell>
          <cell r="F36">
            <v>34376.337666879335</v>
          </cell>
          <cell r="G36">
            <v>40105.727278025894</v>
          </cell>
          <cell r="L36">
            <v>0</v>
          </cell>
          <cell r="M36">
            <v>0</v>
          </cell>
        </row>
        <row r="37">
          <cell r="A37" t="str">
            <v>Tax Clerk</v>
          </cell>
          <cell r="C37">
            <v>16</v>
          </cell>
          <cell r="D37">
            <v>16</v>
          </cell>
          <cell r="E37">
            <v>24099.681490528539</v>
          </cell>
          <cell r="F37">
            <v>28919.617788634245</v>
          </cell>
          <cell r="G37">
            <v>33739.554086739947</v>
          </cell>
          <cell r="L37">
            <v>0</v>
          </cell>
          <cell r="M37">
            <v>0</v>
          </cell>
        </row>
        <row r="38">
          <cell r="A38" t="str">
            <v>Senior Accounting Assistant</v>
          </cell>
          <cell r="C38">
            <v>29</v>
          </cell>
          <cell r="D38">
            <v>29</v>
          </cell>
          <cell r="E38">
            <v>33221.677112119854</v>
          </cell>
          <cell r="F38">
            <v>39866.012534543821</v>
          </cell>
          <cell r="G38">
            <v>46510.347956967787</v>
          </cell>
          <cell r="L38">
            <v>0</v>
          </cell>
          <cell r="M38">
            <v>0</v>
          </cell>
        </row>
        <row r="39">
          <cell r="A39" t="str">
            <v>Payroll Specialist</v>
          </cell>
          <cell r="B39" t="str">
            <v>*</v>
          </cell>
          <cell r="C39">
            <v>29</v>
          </cell>
          <cell r="D39">
            <v>29</v>
          </cell>
          <cell r="E39">
            <v>33221.677112119854</v>
          </cell>
          <cell r="F39">
            <v>39866.012534543821</v>
          </cell>
          <cell r="G39">
            <v>46510.347956967787</v>
          </cell>
          <cell r="H39">
            <v>37982.557764383564</v>
          </cell>
          <cell r="I39">
            <v>27</v>
          </cell>
          <cell r="L39">
            <v>0</v>
          </cell>
          <cell r="M39">
            <v>0</v>
          </cell>
        </row>
        <row r="40">
          <cell r="A40" t="str">
            <v>Purchasing Agent</v>
          </cell>
          <cell r="B40" t="str">
            <v>*</v>
          </cell>
          <cell r="C40">
            <v>47</v>
          </cell>
          <cell r="D40">
            <v>47</v>
          </cell>
          <cell r="E40">
            <v>51814.478324748328</v>
          </cell>
          <cell r="F40">
            <v>62177.37398969799</v>
          </cell>
          <cell r="G40">
            <v>72540.269654647651</v>
          </cell>
          <cell r="H40" t="e">
            <v>#N/A</v>
          </cell>
          <cell r="I40" t="e">
            <v>#N/A</v>
          </cell>
          <cell r="L40">
            <v>0</v>
          </cell>
          <cell r="M40">
            <v>0</v>
          </cell>
        </row>
        <row r="41">
          <cell r="A41" t="str">
            <v>Buyer</v>
          </cell>
          <cell r="B41" t="str">
            <v>*</v>
          </cell>
          <cell r="C41">
            <v>36</v>
          </cell>
          <cell r="D41">
            <v>36</v>
          </cell>
          <cell r="E41">
            <v>39490.134296142183</v>
          </cell>
          <cell r="F41">
            <v>47388.161155370617</v>
          </cell>
          <cell r="G41">
            <v>55286.188014599058</v>
          </cell>
          <cell r="H41">
            <v>42072.776809564137</v>
          </cell>
          <cell r="I41">
            <v>31</v>
          </cell>
          <cell r="L41">
            <v>0</v>
          </cell>
          <cell r="M41">
            <v>0</v>
          </cell>
        </row>
        <row r="43">
          <cell r="A43" t="str">
            <v>Human Resources Group</v>
          </cell>
        </row>
        <row r="44">
          <cell r="A44" t="str">
            <v>Director of Human Resources</v>
          </cell>
          <cell r="B44" t="str">
            <v>*</v>
          </cell>
          <cell r="C44">
            <v>63</v>
          </cell>
          <cell r="D44">
            <v>63</v>
          </cell>
          <cell r="E44">
            <v>76918.884304683772</v>
          </cell>
          <cell r="F44">
            <v>92302.66116562052</v>
          </cell>
          <cell r="G44">
            <v>107686.43802655727</v>
          </cell>
          <cell r="H44">
            <v>103322.92964131506</v>
          </cell>
          <cell r="I44">
            <v>68</v>
          </cell>
          <cell r="L44">
            <v>0</v>
          </cell>
          <cell r="M44">
            <v>0</v>
          </cell>
        </row>
        <row r="45">
          <cell r="A45" t="str">
            <v>Human Resources Generalist</v>
          </cell>
          <cell r="B45" t="str">
            <v>*</v>
          </cell>
          <cell r="C45">
            <v>35</v>
          </cell>
          <cell r="D45">
            <v>38</v>
          </cell>
          <cell r="E45">
            <v>41489.322344884378</v>
          </cell>
          <cell r="F45">
            <v>49787.186813861248</v>
          </cell>
          <cell r="G45">
            <v>58085.051282838118</v>
          </cell>
          <cell r="H45" t="e">
            <v>#N/A</v>
          </cell>
          <cell r="I45" t="e">
            <v>#N/A</v>
          </cell>
          <cell r="L45">
            <v>3</v>
          </cell>
          <cell r="M45">
            <v>7.5000000000000011E-2</v>
          </cell>
        </row>
        <row r="46">
          <cell r="A46" t="str">
            <v>Human Resources Analyst</v>
          </cell>
          <cell r="C46">
            <v>40</v>
          </cell>
          <cell r="D46">
            <v>43</v>
          </cell>
          <cell r="E46">
            <v>46941.360048268682</v>
          </cell>
          <cell r="F46">
            <v>56329.632057922419</v>
          </cell>
          <cell r="G46">
            <v>65717.90406757615</v>
          </cell>
          <cell r="L46">
            <v>3</v>
          </cell>
          <cell r="M46">
            <v>7.5000000000000011E-2</v>
          </cell>
        </row>
        <row r="47">
          <cell r="A47" t="str">
            <v>Employment Specialist</v>
          </cell>
          <cell r="C47">
            <v>29</v>
          </cell>
          <cell r="D47">
            <v>29</v>
          </cell>
          <cell r="E47">
            <v>33221.677112119854</v>
          </cell>
          <cell r="F47">
            <v>39866.012534543821</v>
          </cell>
          <cell r="G47">
            <v>46510.347956967787</v>
          </cell>
          <cell r="L47">
            <v>0</v>
          </cell>
          <cell r="M47">
            <v>0</v>
          </cell>
        </row>
        <row r="48">
          <cell r="L48">
            <v>0</v>
          </cell>
          <cell r="M48">
            <v>0</v>
          </cell>
        </row>
        <row r="49">
          <cell r="A49" t="str">
            <v>Intern Group</v>
          </cell>
          <cell r="L49">
            <v>0</v>
          </cell>
          <cell r="M49">
            <v>0</v>
          </cell>
        </row>
        <row r="50">
          <cell r="A50" t="str">
            <v>Intern II - Masters</v>
          </cell>
          <cell r="C50">
            <v>22</v>
          </cell>
          <cell r="D50">
            <v>22</v>
          </cell>
          <cell r="E50">
            <v>27948.242005592962</v>
          </cell>
          <cell r="F50">
            <v>33537.890406711551</v>
          </cell>
          <cell r="G50">
            <v>39127.53880783014</v>
          </cell>
          <cell r="L50">
            <v>0</v>
          </cell>
          <cell r="M50">
            <v>0</v>
          </cell>
        </row>
        <row r="51">
          <cell r="A51" t="str">
            <v>Intern I - Bachelors</v>
          </cell>
          <cell r="C51">
            <v>18</v>
          </cell>
          <cell r="D51">
            <v>18</v>
          </cell>
          <cell r="E51">
            <v>25319.727865986544</v>
          </cell>
          <cell r="F51">
            <v>30383.673439183851</v>
          </cell>
          <cell r="G51">
            <v>35447.619012381161</v>
          </cell>
          <cell r="L51">
            <v>0</v>
          </cell>
          <cell r="M51">
            <v>0</v>
          </cell>
        </row>
        <row r="52">
          <cell r="L52">
            <v>0</v>
          </cell>
          <cell r="M52">
            <v>0</v>
          </cell>
        </row>
        <row r="53">
          <cell r="A53" t="str">
            <v>MIS/Technology Group</v>
          </cell>
          <cell r="L53">
            <v>0</v>
          </cell>
          <cell r="M53">
            <v>0</v>
          </cell>
        </row>
        <row r="54">
          <cell r="A54" t="str">
            <v>Director of Information Technology</v>
          </cell>
          <cell r="B54" t="str">
            <v>*</v>
          </cell>
          <cell r="C54">
            <v>69</v>
          </cell>
          <cell r="D54">
            <v>69</v>
          </cell>
          <cell r="E54">
            <v>89202.323864420527</v>
          </cell>
          <cell r="F54">
            <v>107042.78863730462</v>
          </cell>
          <cell r="G54">
            <v>124883.25341018873</v>
          </cell>
          <cell r="H54">
            <v>102334.16404339725</v>
          </cell>
          <cell r="I54">
            <v>67</v>
          </cell>
          <cell r="L54">
            <v>0</v>
          </cell>
          <cell r="M54">
            <v>0</v>
          </cell>
        </row>
        <row r="55">
          <cell r="A55" t="str">
            <v>MIS/Communications Manager</v>
          </cell>
          <cell r="C55">
            <v>52</v>
          </cell>
          <cell r="D55">
            <v>52</v>
          </cell>
          <cell r="E55">
            <v>58623.3263232635</v>
          </cell>
          <cell r="F55">
            <v>70347.9915879162</v>
          </cell>
          <cell r="G55">
            <v>82072.656852568893</v>
          </cell>
          <cell r="L55">
            <v>0</v>
          </cell>
          <cell r="M55">
            <v>0</v>
          </cell>
        </row>
        <row r="56">
          <cell r="A56" t="str">
            <v>Technical Support Specialist</v>
          </cell>
          <cell r="C56">
            <v>38</v>
          </cell>
          <cell r="D56">
            <v>38</v>
          </cell>
          <cell r="E56">
            <v>41489.322344884378</v>
          </cell>
          <cell r="F56">
            <v>49787.186813861248</v>
          </cell>
          <cell r="G56">
            <v>58085.051282838118</v>
          </cell>
          <cell r="L56">
            <v>0</v>
          </cell>
          <cell r="M56">
            <v>0</v>
          </cell>
        </row>
        <row r="57">
          <cell r="A57" t="str">
            <v>Webmaster</v>
          </cell>
          <cell r="C57">
            <v>37</v>
          </cell>
          <cell r="D57">
            <v>37</v>
          </cell>
          <cell r="E57">
            <v>40477.387653545731</v>
          </cell>
          <cell r="F57">
            <v>48572.865184254879</v>
          </cell>
          <cell r="G57">
            <v>56668.342714964019</v>
          </cell>
          <cell r="L57">
            <v>0</v>
          </cell>
          <cell r="M57">
            <v>0</v>
          </cell>
        </row>
        <row r="58">
          <cell r="A58" t="str">
            <v>Asset Management Systems Administrator</v>
          </cell>
          <cell r="C58">
            <v>60</v>
          </cell>
          <cell r="D58">
            <v>60</v>
          </cell>
          <cell r="E58">
            <v>71426.830653933663</v>
          </cell>
          <cell r="F58">
            <v>85712.196784720392</v>
          </cell>
          <cell r="G58">
            <v>99997.562915507122</v>
          </cell>
          <cell r="L58">
            <v>0</v>
          </cell>
          <cell r="M58">
            <v>0</v>
          </cell>
        </row>
        <row r="60">
          <cell r="A60" t="str">
            <v>GIS</v>
          </cell>
        </row>
        <row r="61">
          <cell r="A61" t="str">
            <v>GIS and Technology Administrator</v>
          </cell>
          <cell r="B61" t="str">
            <v>*</v>
          </cell>
          <cell r="C61">
            <v>48</v>
          </cell>
          <cell r="D61">
            <v>48</v>
          </cell>
          <cell r="E61">
            <v>53109.84028286703</v>
          </cell>
          <cell r="F61">
            <v>63731.808339440431</v>
          </cell>
          <cell r="G61">
            <v>74353.77639601384</v>
          </cell>
          <cell r="H61" t="e">
            <v>#N/A</v>
          </cell>
          <cell r="I61" t="e">
            <v>#N/A</v>
          </cell>
          <cell r="L61">
            <v>0</v>
          </cell>
          <cell r="M61">
            <v>0</v>
          </cell>
        </row>
        <row r="62">
          <cell r="A62" t="str">
            <v>Database Administration and Development Mngr</v>
          </cell>
          <cell r="C62">
            <v>46</v>
          </cell>
          <cell r="D62">
            <v>48</v>
          </cell>
          <cell r="E62">
            <v>53109.84028286703</v>
          </cell>
          <cell r="F62">
            <v>63731.808339440431</v>
          </cell>
          <cell r="G62">
            <v>74353.77639601384</v>
          </cell>
          <cell r="L62">
            <v>2</v>
          </cell>
          <cell r="M62">
            <v>0.05</v>
          </cell>
          <cell r="N62" t="str">
            <v>Reclass - requested by Ric &amp; Perry</v>
          </cell>
        </row>
        <row r="63">
          <cell r="A63" t="str">
            <v>GIS Analyst</v>
          </cell>
          <cell r="B63" t="str">
            <v>*</v>
          </cell>
          <cell r="C63">
            <v>41</v>
          </cell>
          <cell r="D63">
            <v>41</v>
          </cell>
          <cell r="E63">
            <v>44679.462270808988</v>
          </cell>
          <cell r="F63">
            <v>53615.354724970784</v>
          </cell>
          <cell r="G63">
            <v>62551.247179132581</v>
          </cell>
          <cell r="H63">
            <v>54329.618883287672</v>
          </cell>
          <cell r="I63">
            <v>42</v>
          </cell>
          <cell r="L63">
            <v>0</v>
          </cell>
          <cell r="M63">
            <v>0</v>
          </cell>
        </row>
        <row r="64">
          <cell r="A64" t="str">
            <v>GIS Technician</v>
          </cell>
          <cell r="C64">
            <v>37</v>
          </cell>
          <cell r="D64">
            <v>37</v>
          </cell>
          <cell r="E64">
            <v>40477.387653545731</v>
          </cell>
          <cell r="F64">
            <v>48572.865184254879</v>
          </cell>
          <cell r="G64">
            <v>56668.342714964019</v>
          </cell>
          <cell r="L64">
            <v>0</v>
          </cell>
          <cell r="M64">
            <v>0</v>
          </cell>
        </row>
        <row r="65">
          <cell r="A65" t="str">
            <v>Applications Specialist</v>
          </cell>
          <cell r="C65">
            <v>38</v>
          </cell>
          <cell r="D65">
            <v>38</v>
          </cell>
          <cell r="E65">
            <v>41489.322344884378</v>
          </cell>
          <cell r="F65">
            <v>49787.186813861248</v>
          </cell>
          <cell r="G65">
            <v>58085.051282838118</v>
          </cell>
          <cell r="L65">
            <v>0</v>
          </cell>
          <cell r="M65">
            <v>0</v>
          </cell>
        </row>
        <row r="67">
          <cell r="A67" t="str">
            <v>Office/Clerical Support Group</v>
          </cell>
        </row>
        <row r="68">
          <cell r="A68" t="str">
            <v>Administrative Assistant to the CM</v>
          </cell>
          <cell r="B68" t="str">
            <v>*</v>
          </cell>
          <cell r="C68">
            <v>32</v>
          </cell>
          <cell r="D68">
            <v>32</v>
          </cell>
          <cell r="E68">
            <v>35776.112628818933</v>
          </cell>
          <cell r="F68">
            <v>42931.335154582717</v>
          </cell>
          <cell r="G68">
            <v>50086.557680346501</v>
          </cell>
          <cell r="H68" t="e">
            <v>#N/A</v>
          </cell>
          <cell r="I68" t="e">
            <v>#N/A</v>
          </cell>
          <cell r="L68">
            <v>0</v>
          </cell>
          <cell r="M68">
            <v>0</v>
          </cell>
        </row>
        <row r="69">
          <cell r="A69" t="str">
            <v>Senior Administrative Assistant</v>
          </cell>
          <cell r="B69" t="str">
            <v>*</v>
          </cell>
          <cell r="C69">
            <v>32</v>
          </cell>
          <cell r="D69">
            <v>32</v>
          </cell>
          <cell r="E69">
            <v>35776.112628818933</v>
          </cell>
          <cell r="F69">
            <v>42931.335154582717</v>
          </cell>
          <cell r="G69">
            <v>50086.557680346501</v>
          </cell>
          <cell r="H69" t="e">
            <v>#N/A</v>
          </cell>
          <cell r="I69" t="e">
            <v>#N/A</v>
          </cell>
          <cell r="L69">
            <v>0</v>
          </cell>
          <cell r="M69">
            <v>0</v>
          </cell>
        </row>
        <row r="70">
          <cell r="A70" t="str">
            <v>Administrative Assistant</v>
          </cell>
          <cell r="B70" t="str">
            <v>*</v>
          </cell>
          <cell r="C70">
            <v>28</v>
          </cell>
          <cell r="D70">
            <v>28</v>
          </cell>
          <cell r="E70">
            <v>32411.392304507172</v>
          </cell>
          <cell r="F70">
            <v>38893.670765408606</v>
          </cell>
          <cell r="G70">
            <v>45375.94922631004</v>
          </cell>
          <cell r="H70">
            <v>37279.624127610354</v>
          </cell>
          <cell r="I70">
            <v>26</v>
          </cell>
          <cell r="L70">
            <v>0</v>
          </cell>
          <cell r="M70">
            <v>0</v>
          </cell>
        </row>
        <row r="71">
          <cell r="A71" t="str">
            <v>Administrative Secretary</v>
          </cell>
          <cell r="B71" t="str">
            <v>*</v>
          </cell>
          <cell r="C71">
            <v>20</v>
          </cell>
          <cell r="D71">
            <v>20</v>
          </cell>
          <cell r="E71">
            <v>26601.539089202106</v>
          </cell>
          <cell r="F71">
            <v>31921.846907042527</v>
          </cell>
          <cell r="G71">
            <v>37242.154724882952</v>
          </cell>
          <cell r="H71" t="e">
            <v>#N/A</v>
          </cell>
          <cell r="I71" t="e">
            <v>#N/A</v>
          </cell>
          <cell r="L71">
            <v>0</v>
          </cell>
          <cell r="M71">
            <v>0</v>
          </cell>
        </row>
        <row r="72">
          <cell r="A72" t="str">
            <v>Customer Service Representative</v>
          </cell>
          <cell r="B72" t="str">
            <v>*</v>
          </cell>
          <cell r="C72">
            <v>20</v>
          </cell>
          <cell r="D72">
            <v>20</v>
          </cell>
          <cell r="E72">
            <v>26601.539089202106</v>
          </cell>
          <cell r="F72">
            <v>31921.846907042527</v>
          </cell>
          <cell r="G72">
            <v>37242.154724882952</v>
          </cell>
          <cell r="H72">
            <v>31759.14280337534</v>
          </cell>
          <cell r="I72">
            <v>20</v>
          </cell>
          <cell r="L72">
            <v>0</v>
          </cell>
          <cell r="M72">
            <v>0</v>
          </cell>
        </row>
        <row r="73">
          <cell r="A73" t="str">
            <v>Secretary</v>
          </cell>
          <cell r="C73">
            <v>16</v>
          </cell>
          <cell r="D73">
            <v>16</v>
          </cell>
          <cell r="E73">
            <v>24099.681490528539</v>
          </cell>
          <cell r="F73">
            <v>28919.617788634245</v>
          </cell>
          <cell r="G73">
            <v>33739.554086739947</v>
          </cell>
          <cell r="L73">
            <v>0</v>
          </cell>
          <cell r="M73">
            <v>0</v>
          </cell>
        </row>
        <row r="74">
          <cell r="A74" t="str">
            <v>Receptionist</v>
          </cell>
          <cell r="B74" t="str">
            <v>*</v>
          </cell>
          <cell r="C74">
            <v>13</v>
          </cell>
          <cell r="D74">
            <v>13</v>
          </cell>
          <cell r="E74">
            <v>22378.95003545838</v>
          </cell>
          <cell r="F74">
            <v>26854.740042550053</v>
          </cell>
          <cell r="G74">
            <v>31330.530049641726</v>
          </cell>
          <cell r="H74" t="e">
            <v>#N/A</v>
          </cell>
          <cell r="I74" t="e">
            <v>#N/A</v>
          </cell>
          <cell r="L74">
            <v>0</v>
          </cell>
          <cell r="M74">
            <v>0</v>
          </cell>
        </row>
        <row r="75">
          <cell r="L75">
            <v>0</v>
          </cell>
          <cell r="M75">
            <v>0</v>
          </cell>
        </row>
        <row r="76">
          <cell r="A76" t="str">
            <v>Leisure Services Series</v>
          </cell>
          <cell r="L76">
            <v>0</v>
          </cell>
          <cell r="M76">
            <v>0</v>
          </cell>
        </row>
        <row r="77">
          <cell r="L77">
            <v>0</v>
          </cell>
          <cell r="M77">
            <v>0</v>
          </cell>
        </row>
        <row r="78">
          <cell r="A78" t="str">
            <v>Parks and Recreation Administration Group</v>
          </cell>
          <cell r="L78">
            <v>0</v>
          </cell>
          <cell r="M78">
            <v>0</v>
          </cell>
        </row>
        <row r="79">
          <cell r="A79" t="str">
            <v>Director of Parks &amp; Recreation</v>
          </cell>
          <cell r="B79" t="str">
            <v>*</v>
          </cell>
          <cell r="C79">
            <v>64</v>
          </cell>
          <cell r="D79">
            <v>64</v>
          </cell>
          <cell r="E79">
            <v>78841.856412300855</v>
          </cell>
          <cell r="F79">
            <v>94610.227694761023</v>
          </cell>
          <cell r="G79">
            <v>110378.59897722119</v>
          </cell>
          <cell r="H79">
            <v>106132.1549057036</v>
          </cell>
          <cell r="I79">
            <v>69</v>
          </cell>
          <cell r="L79">
            <v>0</v>
          </cell>
          <cell r="M79">
            <v>0</v>
          </cell>
        </row>
        <row r="80">
          <cell r="A80" t="str">
            <v>Parks Superintendent</v>
          </cell>
          <cell r="B80" t="str">
            <v>*</v>
          </cell>
          <cell r="C80">
            <v>51</v>
          </cell>
          <cell r="D80">
            <v>51</v>
          </cell>
          <cell r="E80">
            <v>57193.48909586684</v>
          </cell>
          <cell r="F80">
            <v>68632.186915040205</v>
          </cell>
          <cell r="G80">
            <v>80070.88473421357</v>
          </cell>
          <cell r="H80">
            <v>71251.167596931497</v>
          </cell>
          <cell r="I80">
            <v>53</v>
          </cell>
          <cell r="L80">
            <v>0</v>
          </cell>
          <cell r="M80">
            <v>0</v>
          </cell>
        </row>
        <row r="81">
          <cell r="A81" t="str">
            <v>Recreation Superintendent</v>
          </cell>
          <cell r="B81" t="str">
            <v>*</v>
          </cell>
          <cell r="C81">
            <v>51</v>
          </cell>
          <cell r="D81">
            <v>51</v>
          </cell>
          <cell r="E81">
            <v>57193.48909586684</v>
          </cell>
          <cell r="F81">
            <v>68632.186915040205</v>
          </cell>
          <cell r="G81">
            <v>80070.88473421357</v>
          </cell>
          <cell r="H81">
            <v>73371.050067823438</v>
          </cell>
          <cell r="I81">
            <v>54</v>
          </cell>
          <cell r="L81">
            <v>0</v>
          </cell>
          <cell r="M81">
            <v>0</v>
          </cell>
        </row>
        <row r="82">
          <cell r="A82" t="str">
            <v>Parks Planning and Capital Projects Superintendent</v>
          </cell>
          <cell r="C82">
            <v>51</v>
          </cell>
          <cell r="D82">
            <v>51</v>
          </cell>
          <cell r="E82">
            <v>57193.48909586684</v>
          </cell>
          <cell r="F82">
            <v>68632.186915040205</v>
          </cell>
          <cell r="G82">
            <v>80070.88473421357</v>
          </cell>
          <cell r="L82">
            <v>0</v>
          </cell>
          <cell r="M82">
            <v>0</v>
          </cell>
        </row>
        <row r="83">
          <cell r="A83" t="str">
            <v>Parks Project Manager</v>
          </cell>
          <cell r="C83">
            <v>40</v>
          </cell>
          <cell r="D83">
            <v>43</v>
          </cell>
          <cell r="E83">
            <v>46941.360048268682</v>
          </cell>
          <cell r="F83">
            <v>56329.632057922419</v>
          </cell>
          <cell r="G83">
            <v>65717.90406757615</v>
          </cell>
          <cell r="L83">
            <v>3</v>
          </cell>
          <cell r="M83">
            <v>7.5000000000000011E-2</v>
          </cell>
        </row>
        <row r="84">
          <cell r="A84" t="str">
            <v>Special Projects Manager</v>
          </cell>
          <cell r="C84">
            <v>40</v>
          </cell>
          <cell r="D84">
            <v>43</v>
          </cell>
          <cell r="E84">
            <v>46941.360048268682</v>
          </cell>
          <cell r="F84">
            <v>56329.632057922419</v>
          </cell>
          <cell r="G84">
            <v>65717.90406757615</v>
          </cell>
          <cell r="L84">
            <v>3</v>
          </cell>
          <cell r="M84">
            <v>7.5000000000000011E-2</v>
          </cell>
        </row>
        <row r="85">
          <cell r="L85">
            <v>0</v>
          </cell>
          <cell r="M85">
            <v>0</v>
          </cell>
        </row>
        <row r="86">
          <cell r="A86" t="str">
            <v>Recreation Programs Group</v>
          </cell>
          <cell r="L86">
            <v>0</v>
          </cell>
          <cell r="M86">
            <v>0</v>
          </cell>
        </row>
        <row r="87">
          <cell r="A87" t="str">
            <v>Athletic/Aquatic Coordinator</v>
          </cell>
          <cell r="C87">
            <v>28</v>
          </cell>
          <cell r="D87">
            <v>30</v>
          </cell>
          <cell r="E87">
            <v>34052.219039922849</v>
          </cell>
          <cell r="F87">
            <v>40862.662847907413</v>
          </cell>
          <cell r="G87">
            <v>47673.106655891985</v>
          </cell>
          <cell r="L87">
            <v>2</v>
          </cell>
          <cell r="M87">
            <v>0.05</v>
          </cell>
        </row>
        <row r="88">
          <cell r="A88" t="str">
            <v>Pool Manager</v>
          </cell>
          <cell r="C88">
            <v>12</v>
          </cell>
          <cell r="D88">
            <v>14</v>
          </cell>
          <cell r="E88">
            <v>22938.423786344836</v>
          </cell>
          <cell r="F88">
            <v>27526.108543613802</v>
          </cell>
          <cell r="G88">
            <v>32113.793300882768</v>
          </cell>
          <cell r="L88">
            <v>2</v>
          </cell>
          <cell r="M88">
            <v>0.05</v>
          </cell>
        </row>
        <row r="89">
          <cell r="A89" t="str">
            <v>Assistant Pool Manager</v>
          </cell>
          <cell r="C89">
            <v>10</v>
          </cell>
          <cell r="D89">
            <v>12</v>
          </cell>
          <cell r="E89">
            <v>21833.121985813053</v>
          </cell>
          <cell r="F89">
            <v>26199.746382975663</v>
          </cell>
          <cell r="G89">
            <v>30566.370780138273</v>
          </cell>
          <cell r="L89">
            <v>2</v>
          </cell>
          <cell r="M89">
            <v>0.05</v>
          </cell>
        </row>
        <row r="90">
          <cell r="A90" t="str">
            <v>Lifeguard</v>
          </cell>
          <cell r="C90">
            <v>4</v>
          </cell>
          <cell r="D90">
            <v>6</v>
          </cell>
          <cell r="E90">
            <v>18826.632662499989</v>
          </cell>
          <cell r="F90">
            <v>22591.959194999985</v>
          </cell>
          <cell r="G90">
            <v>26357.285727499981</v>
          </cell>
          <cell r="L90">
            <v>2</v>
          </cell>
          <cell r="M90">
            <v>0.05</v>
          </cell>
        </row>
        <row r="91">
          <cell r="A91" t="str">
            <v>Recreation Programmer</v>
          </cell>
          <cell r="B91" t="str">
            <v>*</v>
          </cell>
          <cell r="C91">
            <v>28</v>
          </cell>
          <cell r="D91">
            <v>30</v>
          </cell>
          <cell r="E91">
            <v>34052.219039922849</v>
          </cell>
          <cell r="F91">
            <v>40862.662847907413</v>
          </cell>
          <cell r="G91">
            <v>47673.106655891985</v>
          </cell>
          <cell r="H91" t="e">
            <v>#N/A</v>
          </cell>
          <cell r="I91" t="e">
            <v>#N/A</v>
          </cell>
          <cell r="L91">
            <v>2</v>
          </cell>
          <cell r="M91">
            <v>0.05</v>
          </cell>
        </row>
        <row r="92">
          <cell r="A92" t="str">
            <v>Recreation Center Supervisor</v>
          </cell>
          <cell r="C92">
            <v>34</v>
          </cell>
          <cell r="D92">
            <v>36</v>
          </cell>
          <cell r="E92">
            <v>39490.134296142183</v>
          </cell>
          <cell r="F92">
            <v>47388.161155370617</v>
          </cell>
          <cell r="G92">
            <v>55286.188014599058</v>
          </cell>
          <cell r="H92" t="e">
            <v>#N/A</v>
          </cell>
          <cell r="I92" t="e">
            <v>#N/A</v>
          </cell>
          <cell r="L92">
            <v>2</v>
          </cell>
          <cell r="M92">
            <v>0.05</v>
          </cell>
        </row>
        <row r="93">
          <cell r="A93" t="str">
            <v>Recreation Leader</v>
          </cell>
          <cell r="C93">
            <v>12</v>
          </cell>
          <cell r="D93">
            <v>14</v>
          </cell>
          <cell r="E93">
            <v>22938.423786344836</v>
          </cell>
          <cell r="F93">
            <v>27526.108543613802</v>
          </cell>
          <cell r="G93">
            <v>32113.793300882768</v>
          </cell>
          <cell r="L93">
            <v>2</v>
          </cell>
          <cell r="M93">
            <v>0.05</v>
          </cell>
        </row>
        <row r="94">
          <cell r="A94" t="str">
            <v>Recreation Aide</v>
          </cell>
          <cell r="C94">
            <v>6</v>
          </cell>
          <cell r="D94">
            <v>8</v>
          </cell>
          <cell r="E94">
            <v>19779.730941039048</v>
          </cell>
          <cell r="F94">
            <v>23735.677129246855</v>
          </cell>
          <cell r="G94">
            <v>27691.623317454665</v>
          </cell>
          <cell r="L94">
            <v>2</v>
          </cell>
          <cell r="M94">
            <v>0.05</v>
          </cell>
        </row>
        <row r="95">
          <cell r="A95" t="str">
            <v>Senior Adult Programmer</v>
          </cell>
          <cell r="B95" t="str">
            <v>*</v>
          </cell>
          <cell r="C95">
            <v>28</v>
          </cell>
          <cell r="D95">
            <v>30</v>
          </cell>
          <cell r="E95">
            <v>34052.219039922849</v>
          </cell>
          <cell r="F95">
            <v>40862.662847907413</v>
          </cell>
          <cell r="G95">
            <v>47673.106655891985</v>
          </cell>
          <cell r="L95">
            <v>2</v>
          </cell>
          <cell r="M95">
            <v>0.05</v>
          </cell>
        </row>
        <row r="96">
          <cell r="A96" t="str">
            <v>Van Driver</v>
          </cell>
          <cell r="C96">
            <v>10</v>
          </cell>
          <cell r="D96">
            <v>10</v>
          </cell>
          <cell r="E96">
            <v>20781.079819929142</v>
          </cell>
          <cell r="F96">
            <v>24937.295783914971</v>
          </cell>
          <cell r="G96">
            <v>29093.5117479008</v>
          </cell>
        </row>
        <row r="97">
          <cell r="L97">
            <v>0</v>
          </cell>
          <cell r="M97">
            <v>0</v>
          </cell>
        </row>
        <row r="98">
          <cell r="A98" t="str">
            <v>Day Camp Director</v>
          </cell>
          <cell r="C98">
            <v>28</v>
          </cell>
          <cell r="D98">
            <v>30</v>
          </cell>
          <cell r="E98">
            <v>34052.219039922849</v>
          </cell>
          <cell r="F98">
            <v>40862.662847907413</v>
          </cell>
          <cell r="G98">
            <v>47673.106655891985</v>
          </cell>
          <cell r="L98">
            <v>2</v>
          </cell>
          <cell r="M98">
            <v>0.05</v>
          </cell>
        </row>
        <row r="99">
          <cell r="A99" t="str">
            <v>Day Camp Counselor</v>
          </cell>
          <cell r="C99">
            <v>12</v>
          </cell>
          <cell r="D99">
            <v>14</v>
          </cell>
          <cell r="E99">
            <v>22938.423786344836</v>
          </cell>
          <cell r="F99">
            <v>27526.108543613802</v>
          </cell>
          <cell r="G99">
            <v>32113.793300882768</v>
          </cell>
          <cell r="L99">
            <v>2</v>
          </cell>
          <cell r="M99">
            <v>0.05</v>
          </cell>
        </row>
        <row r="100">
          <cell r="L100">
            <v>0</v>
          </cell>
          <cell r="M100">
            <v>0</v>
          </cell>
        </row>
        <row r="101">
          <cell r="A101" t="str">
            <v>Parks Maintenance Group</v>
          </cell>
          <cell r="L101">
            <v>0</v>
          </cell>
          <cell r="M101">
            <v>0</v>
          </cell>
        </row>
        <row r="102">
          <cell r="A102" t="str">
            <v>Parks Supervisor</v>
          </cell>
          <cell r="C102">
            <v>37</v>
          </cell>
          <cell r="D102">
            <v>37</v>
          </cell>
          <cell r="E102">
            <v>40477.387653545731</v>
          </cell>
          <cell r="F102">
            <v>48572.865184254879</v>
          </cell>
          <cell r="G102">
            <v>56668.342714964019</v>
          </cell>
          <cell r="L102">
            <v>0</v>
          </cell>
          <cell r="M102">
            <v>0</v>
          </cell>
        </row>
        <row r="103">
          <cell r="A103" t="str">
            <v>Crew Leader - Parks</v>
          </cell>
          <cell r="C103">
            <v>28</v>
          </cell>
          <cell r="D103">
            <v>28</v>
          </cell>
          <cell r="E103">
            <v>32411.392304507172</v>
          </cell>
          <cell r="F103">
            <v>38893.670765408606</v>
          </cell>
          <cell r="G103">
            <v>45375.94922631004</v>
          </cell>
          <cell r="L103">
            <v>0</v>
          </cell>
          <cell r="M103">
            <v>0</v>
          </cell>
        </row>
        <row r="104">
          <cell r="A104" t="str">
            <v>Urban Forester</v>
          </cell>
          <cell r="C104">
            <v>41</v>
          </cell>
          <cell r="D104">
            <v>41</v>
          </cell>
          <cell r="E104">
            <v>44679.462270808988</v>
          </cell>
          <cell r="F104">
            <v>53615.354724970784</v>
          </cell>
          <cell r="G104">
            <v>62551.247179132581</v>
          </cell>
          <cell r="L104">
            <v>0</v>
          </cell>
          <cell r="M104">
            <v>0</v>
          </cell>
        </row>
        <row r="105">
          <cell r="A105" t="str">
            <v>Irrigation Specialist</v>
          </cell>
          <cell r="B105" t="str">
            <v>*</v>
          </cell>
          <cell r="C105">
            <v>28</v>
          </cell>
          <cell r="D105">
            <v>28</v>
          </cell>
          <cell r="E105">
            <v>32411.392304507172</v>
          </cell>
          <cell r="F105">
            <v>38893.670765408606</v>
          </cell>
          <cell r="G105">
            <v>45375.94922631004</v>
          </cell>
          <cell r="H105" t="e">
            <v>#N/A</v>
          </cell>
          <cell r="I105" t="e">
            <v>#N/A</v>
          </cell>
          <cell r="L105">
            <v>0</v>
          </cell>
          <cell r="M105">
            <v>0</v>
          </cell>
        </row>
        <row r="106">
          <cell r="A106" t="str">
            <v>Irrigation Technician</v>
          </cell>
          <cell r="C106">
            <v>14</v>
          </cell>
          <cell r="D106">
            <v>14</v>
          </cell>
          <cell r="E106">
            <v>22938.423786344836</v>
          </cell>
          <cell r="F106">
            <v>27526.108543613802</v>
          </cell>
          <cell r="G106">
            <v>32113.793300882768</v>
          </cell>
          <cell r="L106">
            <v>0</v>
          </cell>
          <cell r="M106">
            <v>0</v>
          </cell>
        </row>
        <row r="107">
          <cell r="A107" t="str">
            <v>Maintenance Worker</v>
          </cell>
          <cell r="B107" t="str">
            <v>*</v>
          </cell>
          <cell r="C107">
            <v>14</v>
          </cell>
          <cell r="D107">
            <v>14</v>
          </cell>
          <cell r="E107">
            <v>22938.423786344836</v>
          </cell>
          <cell r="F107">
            <v>27526.108543613802</v>
          </cell>
          <cell r="G107">
            <v>32113.793300882768</v>
          </cell>
          <cell r="H107">
            <v>27934.777269140723</v>
          </cell>
          <cell r="I107">
            <v>15</v>
          </cell>
          <cell r="L107">
            <v>0</v>
          </cell>
          <cell r="M107">
            <v>0</v>
          </cell>
        </row>
        <row r="108">
          <cell r="A108" t="str">
            <v>Small Engine Mechanic</v>
          </cell>
          <cell r="C108">
            <v>23</v>
          </cell>
          <cell r="D108">
            <v>23</v>
          </cell>
          <cell r="E108">
            <v>28646.948055732781</v>
          </cell>
          <cell r="F108">
            <v>34376.337666879335</v>
          </cell>
          <cell r="G108">
            <v>40105.727278025894</v>
          </cell>
          <cell r="L108">
            <v>0</v>
          </cell>
          <cell r="M108">
            <v>0</v>
          </cell>
        </row>
        <row r="109">
          <cell r="L109">
            <v>0</v>
          </cell>
          <cell r="M109">
            <v>0</v>
          </cell>
        </row>
        <row r="110">
          <cell r="A110" t="str">
            <v>Building Maintenance Group</v>
          </cell>
          <cell r="L110">
            <v>0</v>
          </cell>
          <cell r="M110">
            <v>0</v>
          </cell>
        </row>
        <row r="111">
          <cell r="A111" t="str">
            <v>Building Maintenance Coordinator</v>
          </cell>
          <cell r="B111" t="str">
            <v>*</v>
          </cell>
          <cell r="C111">
            <v>26</v>
          </cell>
          <cell r="D111">
            <v>26</v>
          </cell>
          <cell r="E111">
            <v>30849.629796080597</v>
          </cell>
          <cell r="F111">
            <v>37019.555755296715</v>
          </cell>
          <cell r="G111">
            <v>43189.481714512833</v>
          </cell>
          <cell r="H111" t="e">
            <v>#N/A</v>
          </cell>
          <cell r="I111" t="e">
            <v>#N/A</v>
          </cell>
          <cell r="L111">
            <v>0</v>
          </cell>
          <cell r="M111">
            <v>0</v>
          </cell>
        </row>
        <row r="112">
          <cell r="A112" t="str">
            <v>Lead Custodian</v>
          </cell>
          <cell r="C112">
            <v>9</v>
          </cell>
          <cell r="D112">
            <v>12</v>
          </cell>
          <cell r="E112">
            <v>21833.121985813053</v>
          </cell>
          <cell r="F112">
            <v>26199.746382975663</v>
          </cell>
          <cell r="G112">
            <v>30566.370780138273</v>
          </cell>
          <cell r="L112">
            <v>3</v>
          </cell>
          <cell r="M112">
            <v>7.5000000000000011E-2</v>
          </cell>
        </row>
        <row r="113">
          <cell r="A113" t="str">
            <v>Custodian</v>
          </cell>
          <cell r="B113" t="str">
            <v>*</v>
          </cell>
          <cell r="C113">
            <v>3</v>
          </cell>
          <cell r="D113">
            <v>6</v>
          </cell>
          <cell r="E113">
            <v>18826.632662499989</v>
          </cell>
          <cell r="F113">
            <v>22591.959194999985</v>
          </cell>
          <cell r="G113">
            <v>26357.285727499981</v>
          </cell>
          <cell r="H113">
            <v>22625.262446940636</v>
          </cell>
          <cell r="I113">
            <v>6</v>
          </cell>
          <cell r="L113">
            <v>3</v>
          </cell>
          <cell r="M113">
            <v>7.5000000000000011E-2</v>
          </cell>
        </row>
        <row r="114">
          <cell r="L114">
            <v>0</v>
          </cell>
          <cell r="M114">
            <v>0</v>
          </cell>
        </row>
        <row r="115">
          <cell r="A115" t="str">
            <v>Library Services Group</v>
          </cell>
          <cell r="L115">
            <v>0</v>
          </cell>
          <cell r="M115">
            <v>0</v>
          </cell>
        </row>
        <row r="116">
          <cell r="A116" t="str">
            <v>Library Director</v>
          </cell>
          <cell r="B116" t="str">
            <v>*</v>
          </cell>
          <cell r="C116">
            <v>63</v>
          </cell>
          <cell r="D116">
            <v>63</v>
          </cell>
          <cell r="E116">
            <v>76918.884304683772</v>
          </cell>
          <cell r="F116">
            <v>92302.66116562052</v>
          </cell>
          <cell r="G116">
            <v>107686.43802655727</v>
          </cell>
          <cell r="H116">
            <v>100043.16611247818</v>
          </cell>
          <cell r="I116">
            <v>66</v>
          </cell>
          <cell r="L116">
            <v>0</v>
          </cell>
          <cell r="M116">
            <v>0</v>
          </cell>
        </row>
        <row r="117">
          <cell r="A117" t="str">
            <v>Technical Services Librarian</v>
          </cell>
          <cell r="C117">
            <v>39</v>
          </cell>
          <cell r="D117">
            <v>42</v>
          </cell>
          <cell r="E117">
            <v>45796.44882757921</v>
          </cell>
          <cell r="F117">
            <v>54955.738593095048</v>
          </cell>
          <cell r="G117">
            <v>64115.028358610885</v>
          </cell>
          <cell r="L117">
            <v>3</v>
          </cell>
          <cell r="M117">
            <v>0.05</v>
          </cell>
        </row>
        <row r="118">
          <cell r="A118" t="str">
            <v>Youth Services Librarian</v>
          </cell>
          <cell r="C118">
            <v>35</v>
          </cell>
          <cell r="D118">
            <v>42</v>
          </cell>
          <cell r="E118">
            <v>45796.44882757921</v>
          </cell>
          <cell r="F118">
            <v>54955.738593095048</v>
          </cell>
          <cell r="G118">
            <v>64115.028358610885</v>
          </cell>
          <cell r="L118">
            <v>7</v>
          </cell>
          <cell r="M118">
            <v>0.05</v>
          </cell>
        </row>
        <row r="119">
          <cell r="A119" t="str">
            <v>Public Services Librarian</v>
          </cell>
          <cell r="B119" t="str">
            <v>*</v>
          </cell>
          <cell r="C119">
            <v>35</v>
          </cell>
          <cell r="D119">
            <v>42</v>
          </cell>
          <cell r="E119">
            <v>45796.44882757921</v>
          </cell>
          <cell r="F119">
            <v>54955.738593095048</v>
          </cell>
          <cell r="G119">
            <v>64115.028358610885</v>
          </cell>
          <cell r="H119" t="e">
            <v>#N/A</v>
          </cell>
          <cell r="I119" t="e">
            <v>#N/A</v>
          </cell>
          <cell r="L119">
            <v>7</v>
          </cell>
          <cell r="M119">
            <v>0.05</v>
          </cell>
        </row>
        <row r="120">
          <cell r="A120" t="str">
            <v>Librarian I</v>
          </cell>
          <cell r="C120">
            <v>35</v>
          </cell>
          <cell r="D120">
            <v>38</v>
          </cell>
          <cell r="E120">
            <v>41489.322344884378</v>
          </cell>
          <cell r="F120">
            <v>49787.186813861248</v>
          </cell>
          <cell r="G120">
            <v>58085.051282838118</v>
          </cell>
          <cell r="L120">
            <v>3</v>
          </cell>
          <cell r="M120">
            <v>0.05</v>
          </cell>
        </row>
        <row r="121">
          <cell r="A121" t="str">
            <v>Library Assistant</v>
          </cell>
          <cell r="B121" t="str">
            <v>*</v>
          </cell>
          <cell r="C121">
            <v>20</v>
          </cell>
          <cell r="D121">
            <v>26</v>
          </cell>
          <cell r="E121">
            <v>30849.629796080597</v>
          </cell>
          <cell r="F121">
            <v>37019.555755296715</v>
          </cell>
          <cell r="G121">
            <v>43189.481714512833</v>
          </cell>
          <cell r="H121" t="e">
            <v>#N/A</v>
          </cell>
          <cell r="I121" t="e">
            <v>#N/A</v>
          </cell>
          <cell r="L121">
            <v>6</v>
          </cell>
          <cell r="M121">
            <v>0.05</v>
          </cell>
        </row>
        <row r="122">
          <cell r="A122" t="str">
            <v>Circulation Clerk</v>
          </cell>
          <cell r="C122">
            <v>13</v>
          </cell>
          <cell r="D122">
            <v>20</v>
          </cell>
          <cell r="E122">
            <v>26601.539089202106</v>
          </cell>
          <cell r="F122">
            <v>31921.846907042527</v>
          </cell>
          <cell r="G122">
            <v>37242.154724882952</v>
          </cell>
          <cell r="L122">
            <v>7</v>
          </cell>
          <cell r="M122">
            <v>0.05</v>
          </cell>
        </row>
        <row r="123">
          <cell r="A123" t="str">
            <v>Processing Clerk</v>
          </cell>
          <cell r="B123" t="str">
            <v>*</v>
          </cell>
          <cell r="C123">
            <v>13</v>
          </cell>
          <cell r="D123">
            <v>20</v>
          </cell>
          <cell r="E123">
            <v>26601.539089202106</v>
          </cell>
          <cell r="F123">
            <v>31921.846907042527</v>
          </cell>
          <cell r="G123">
            <v>37242.154724882952</v>
          </cell>
          <cell r="L123">
            <v>7</v>
          </cell>
          <cell r="M123">
            <v>0.05</v>
          </cell>
        </row>
        <row r="124">
          <cell r="A124" t="str">
            <v>Library Technician</v>
          </cell>
          <cell r="C124">
            <v>10</v>
          </cell>
          <cell r="D124">
            <v>10</v>
          </cell>
          <cell r="E124">
            <v>20781.079819929142</v>
          </cell>
          <cell r="F124">
            <v>24937.295783914971</v>
          </cell>
          <cell r="G124">
            <v>29093.5117479008</v>
          </cell>
          <cell r="L124">
            <v>0</v>
          </cell>
          <cell r="M124">
            <v>0</v>
          </cell>
        </row>
        <row r="125">
          <cell r="L125">
            <v>0</v>
          </cell>
          <cell r="M125">
            <v>0</v>
          </cell>
        </row>
        <row r="126">
          <cell r="A126" t="str">
            <v>Public Safety Series</v>
          </cell>
          <cell r="L126">
            <v>0</v>
          </cell>
          <cell r="M126">
            <v>0</v>
          </cell>
        </row>
        <row r="127">
          <cell r="L127">
            <v>0</v>
          </cell>
          <cell r="M127">
            <v>0</v>
          </cell>
        </row>
        <row r="128">
          <cell r="A128" t="str">
            <v>Fire Suppression Group</v>
          </cell>
          <cell r="L128">
            <v>0</v>
          </cell>
          <cell r="M128">
            <v>0</v>
          </cell>
        </row>
        <row r="129">
          <cell r="A129" t="str">
            <v>Fire Chief</v>
          </cell>
          <cell r="B129" t="str">
            <v>*</v>
          </cell>
          <cell r="C129">
            <v>68</v>
          </cell>
          <cell r="D129">
            <v>68</v>
          </cell>
          <cell r="E129">
            <v>87026.657428702951</v>
          </cell>
          <cell r="F129">
            <v>104431.98891444354</v>
          </cell>
          <cell r="G129">
            <v>121837.32040018414</v>
          </cell>
          <cell r="H129">
            <v>112105.91135138231</v>
          </cell>
          <cell r="I129">
            <v>71</v>
          </cell>
          <cell r="L129">
            <v>0</v>
          </cell>
          <cell r="M129">
            <v>0</v>
          </cell>
        </row>
        <row r="130">
          <cell r="A130" t="str">
            <v>Battalion Chief</v>
          </cell>
          <cell r="C130">
            <v>60</v>
          </cell>
          <cell r="D130">
            <v>62</v>
          </cell>
          <cell r="E130">
            <v>75042.813955789054</v>
          </cell>
          <cell r="F130">
            <v>90051.376746946858</v>
          </cell>
          <cell r="G130">
            <v>105059.93953810466</v>
          </cell>
          <cell r="L130">
            <v>2</v>
          </cell>
          <cell r="M130">
            <v>0.05</v>
          </cell>
        </row>
        <row r="131">
          <cell r="A131" t="str">
            <v>Fire Captain/Paramedic</v>
          </cell>
          <cell r="C131" t="str">
            <v>S52</v>
          </cell>
          <cell r="D131" t="str">
            <v>S54</v>
          </cell>
          <cell r="E131">
            <v>65725.436968537368</v>
          </cell>
          <cell r="F131">
            <v>75300.567025416385</v>
          </cell>
          <cell r="G131">
            <v>84875.697082295417</v>
          </cell>
          <cell r="J131">
            <v>52</v>
          </cell>
          <cell r="K131">
            <v>54</v>
          </cell>
          <cell r="L131">
            <v>2</v>
          </cell>
          <cell r="M131">
            <v>0.05</v>
          </cell>
        </row>
        <row r="132">
          <cell r="A132" t="str">
            <v>Fire Lieutenant/Paramedic</v>
          </cell>
          <cell r="C132" t="str">
            <v>S46</v>
          </cell>
          <cell r="D132" t="str">
            <v>S48</v>
          </cell>
          <cell r="E132">
            <v>56674.838311854466</v>
          </cell>
          <cell r="F132">
            <v>64931.442951065474</v>
          </cell>
          <cell r="G132">
            <v>73188.047590276474</v>
          </cell>
          <cell r="J132">
            <v>46</v>
          </cell>
          <cell r="K132">
            <v>48</v>
          </cell>
          <cell r="L132">
            <v>2</v>
          </cell>
          <cell r="M132">
            <v>0.05</v>
          </cell>
        </row>
        <row r="133">
          <cell r="A133" t="str">
            <v>Firefighter/Paramedic</v>
          </cell>
          <cell r="C133" t="str">
            <v>S40</v>
          </cell>
          <cell r="D133" t="str">
            <v>S42</v>
          </cell>
          <cell r="E133">
            <v>48870.535455130455</v>
          </cell>
          <cell r="F133">
            <v>55990.179758997067</v>
          </cell>
          <cell r="G133">
            <v>63109.824062863678</v>
          </cell>
          <cell r="J133">
            <v>40</v>
          </cell>
          <cell r="K133">
            <v>42</v>
          </cell>
          <cell r="L133">
            <v>2</v>
          </cell>
          <cell r="M133">
            <v>0.05</v>
          </cell>
        </row>
        <row r="134">
          <cell r="A134" t="str">
            <v>Firefighter/EMT</v>
          </cell>
          <cell r="B134" t="str">
            <v>*</v>
          </cell>
          <cell r="C134" t="str">
            <v>S34</v>
          </cell>
          <cell r="D134" t="str">
            <v>S36</v>
          </cell>
          <cell r="E134">
            <v>42140.909560770728</v>
          </cell>
          <cell r="F134">
            <v>48280.156530748471</v>
          </cell>
          <cell r="G134">
            <v>54419.403500726221</v>
          </cell>
          <cell r="H134">
            <v>48911.74848071731</v>
          </cell>
          <cell r="I134" t="str">
            <v>S37</v>
          </cell>
          <cell r="J134">
            <v>34</v>
          </cell>
          <cell r="K134">
            <v>36</v>
          </cell>
          <cell r="L134">
            <v>2</v>
          </cell>
          <cell r="M134">
            <v>0.05</v>
          </cell>
        </row>
        <row r="135">
          <cell r="A135" t="str">
            <v>Paramedic</v>
          </cell>
          <cell r="C135" t="str">
            <v>S30</v>
          </cell>
          <cell r="D135" t="str">
            <v>S32</v>
          </cell>
          <cell r="E135">
            <v>38177.584189028406</v>
          </cell>
          <cell r="F135">
            <v>43739.438940064683</v>
          </cell>
          <cell r="G135">
            <v>49301.29369110096</v>
          </cell>
          <cell r="J135">
            <v>30</v>
          </cell>
          <cell r="K135">
            <v>32</v>
          </cell>
          <cell r="L135">
            <v>2</v>
          </cell>
          <cell r="M135">
            <v>0.05</v>
          </cell>
        </row>
        <row r="136">
          <cell r="L136">
            <v>0</v>
          </cell>
          <cell r="M136">
            <v>0</v>
          </cell>
        </row>
        <row r="137">
          <cell r="A137" t="str">
            <v>Fire Support Group</v>
          </cell>
          <cell r="L137">
            <v>0</v>
          </cell>
          <cell r="M137">
            <v>0</v>
          </cell>
        </row>
        <row r="138">
          <cell r="A138" t="str">
            <v>Assistant Fire Chief/Fire Marshall</v>
          </cell>
          <cell r="B138" t="str">
            <v>*</v>
          </cell>
          <cell r="C138">
            <v>63</v>
          </cell>
          <cell r="D138">
            <v>65</v>
          </cell>
          <cell r="E138">
            <v>80812.902822608361</v>
          </cell>
          <cell r="F138">
            <v>96975.483387130036</v>
          </cell>
          <cell r="G138">
            <v>113138.06395165171</v>
          </cell>
          <cell r="H138" t="e">
            <v>#N/A</v>
          </cell>
          <cell r="I138" t="e">
            <v>#N/A</v>
          </cell>
          <cell r="L138">
            <v>2</v>
          </cell>
          <cell r="M138">
            <v>0.05</v>
          </cell>
        </row>
        <row r="139">
          <cell r="A139" t="str">
            <v>Assistant Fire Marshall</v>
          </cell>
          <cell r="C139">
            <v>53</v>
          </cell>
          <cell r="D139">
            <v>55</v>
          </cell>
          <cell r="E139">
            <v>63130.910523838174</v>
          </cell>
          <cell r="F139">
            <v>75757.092628605809</v>
          </cell>
          <cell r="G139">
            <v>88383.274733373444</v>
          </cell>
          <cell r="L139">
            <v>2</v>
          </cell>
          <cell r="M139">
            <v>0.05</v>
          </cell>
          <cell r="N139" t="str">
            <v>Ask Chief about adjusting</v>
          </cell>
        </row>
        <row r="140">
          <cell r="A140" t="str">
            <v>Fire Fleet Manager</v>
          </cell>
          <cell r="C140">
            <v>42</v>
          </cell>
          <cell r="D140">
            <v>42</v>
          </cell>
          <cell r="E140">
            <v>45796.44882757921</v>
          </cell>
          <cell r="F140">
            <v>54955.738593095048</v>
          </cell>
          <cell r="G140">
            <v>64115.028358610885</v>
          </cell>
          <cell r="L140">
            <v>0</v>
          </cell>
          <cell r="M140">
            <v>0</v>
          </cell>
        </row>
        <row r="141">
          <cell r="A141" t="str">
            <v>Fire Staffing &amp; Project Analyst</v>
          </cell>
          <cell r="C141">
            <v>35</v>
          </cell>
          <cell r="D141">
            <v>35</v>
          </cell>
          <cell r="E141">
            <v>38526.96028891921</v>
          </cell>
          <cell r="F141">
            <v>46232.352346703046</v>
          </cell>
          <cell r="G141">
            <v>53937.744404486883</v>
          </cell>
          <cell r="L141">
            <v>0</v>
          </cell>
          <cell r="M141">
            <v>0</v>
          </cell>
        </row>
        <row r="142">
          <cell r="A142" t="str">
            <v>Assistant to the Fire Chief/EMS Coordinator</v>
          </cell>
          <cell r="C142">
            <v>48</v>
          </cell>
          <cell r="D142">
            <v>55</v>
          </cell>
          <cell r="E142">
            <v>63130.910523838174</v>
          </cell>
          <cell r="F142">
            <v>75757.092628605809</v>
          </cell>
          <cell r="G142">
            <v>88383.274733373444</v>
          </cell>
          <cell r="L142">
            <v>7</v>
          </cell>
          <cell r="M142">
            <v>0.05</v>
          </cell>
          <cell r="N142" t="str">
            <v>Request to reclass by Chief due to expanded responsibilities</v>
          </cell>
        </row>
        <row r="143">
          <cell r="A143" t="str">
            <v>Emergency Management Specialist</v>
          </cell>
          <cell r="C143">
            <v>39</v>
          </cell>
          <cell r="D143">
            <v>39</v>
          </cell>
          <cell r="E143">
            <v>42526.555403506485</v>
          </cell>
          <cell r="F143">
            <v>51031.866484207778</v>
          </cell>
          <cell r="G143">
            <v>59537.17756490907</v>
          </cell>
          <cell r="L143">
            <v>0</v>
          </cell>
          <cell r="M143">
            <v>0</v>
          </cell>
        </row>
        <row r="144">
          <cell r="A144" t="str">
            <v>Frisco Fire Safety Town Coordinator</v>
          </cell>
          <cell r="C144">
            <v>42</v>
          </cell>
          <cell r="D144">
            <v>42</v>
          </cell>
          <cell r="E144">
            <v>45796.44882757921</v>
          </cell>
          <cell r="F144">
            <v>54955.738593095048</v>
          </cell>
          <cell r="G144">
            <v>64115.028358610885</v>
          </cell>
          <cell r="L144">
            <v>0</v>
          </cell>
          <cell r="M144">
            <v>0</v>
          </cell>
        </row>
        <row r="145">
          <cell r="L145">
            <v>0</v>
          </cell>
          <cell r="M145">
            <v>0</v>
          </cell>
        </row>
        <row r="146">
          <cell r="A146" t="str">
            <v>Police Operations Group</v>
          </cell>
          <cell r="L146">
            <v>0</v>
          </cell>
          <cell r="M146">
            <v>0</v>
          </cell>
        </row>
        <row r="147">
          <cell r="A147" t="str">
            <v>Police Chief</v>
          </cell>
          <cell r="B147" t="str">
            <v>*</v>
          </cell>
          <cell r="C147">
            <v>68</v>
          </cell>
          <cell r="D147">
            <v>68</v>
          </cell>
          <cell r="E147">
            <v>87026.657428702951</v>
          </cell>
          <cell r="F147">
            <v>104431.98891444354</v>
          </cell>
          <cell r="G147">
            <v>121837.32040018414</v>
          </cell>
          <cell r="H147">
            <v>113050.27395395265</v>
          </cell>
          <cell r="I147">
            <v>71</v>
          </cell>
          <cell r="L147">
            <v>0</v>
          </cell>
          <cell r="M147">
            <v>0</v>
          </cell>
        </row>
        <row r="148">
          <cell r="A148" t="str">
            <v>Assistant Police Chief</v>
          </cell>
          <cell r="B148" t="str">
            <v>*</v>
          </cell>
          <cell r="C148">
            <v>63</v>
          </cell>
          <cell r="D148">
            <v>65</v>
          </cell>
          <cell r="E148">
            <v>80812.902822608361</v>
          </cell>
          <cell r="F148">
            <v>96975.483387130036</v>
          </cell>
          <cell r="G148">
            <v>113138.06395165171</v>
          </cell>
          <cell r="H148" t="e">
            <v>#N/A</v>
          </cell>
          <cell r="I148" t="e">
            <v>#N/A</v>
          </cell>
          <cell r="L148">
            <v>2</v>
          </cell>
          <cell r="M148">
            <v>0.05</v>
          </cell>
        </row>
        <row r="149">
          <cell r="A149" t="str">
            <v>Police Captain</v>
          </cell>
          <cell r="B149" t="str">
            <v>*</v>
          </cell>
          <cell r="C149">
            <v>60</v>
          </cell>
          <cell r="D149">
            <v>62</v>
          </cell>
          <cell r="E149">
            <v>75042.813955789054</v>
          </cell>
          <cell r="F149">
            <v>90051.376746946858</v>
          </cell>
          <cell r="G149">
            <v>105059.93953810466</v>
          </cell>
          <cell r="H149" t="e">
            <v>#N/A</v>
          </cell>
          <cell r="I149" t="e">
            <v>#N/A</v>
          </cell>
          <cell r="L149">
            <v>2</v>
          </cell>
          <cell r="M149">
            <v>0.05</v>
          </cell>
        </row>
        <row r="150">
          <cell r="A150" t="str">
            <v>Police Lieutenant</v>
          </cell>
          <cell r="B150" t="str">
            <v>*</v>
          </cell>
          <cell r="C150" t="str">
            <v>S54</v>
          </cell>
          <cell r="D150" t="str">
            <v>S56</v>
          </cell>
          <cell r="E150">
            <v>69052.787215069562</v>
          </cell>
          <cell r="F150">
            <v>79112.65823107808</v>
          </cell>
          <cell r="G150">
            <v>89172.529247086597</v>
          </cell>
          <cell r="H150" t="e">
            <v>#N/A</v>
          </cell>
          <cell r="I150" t="e">
            <v>#N/A</v>
          </cell>
          <cell r="J150">
            <v>54</v>
          </cell>
          <cell r="K150">
            <v>56</v>
          </cell>
          <cell r="L150">
            <v>2</v>
          </cell>
          <cell r="M150">
            <v>0.05</v>
          </cell>
        </row>
        <row r="151">
          <cell r="A151" t="str">
            <v>Police Sergeant</v>
          </cell>
          <cell r="B151" t="str">
            <v>*</v>
          </cell>
          <cell r="C151" t="str">
            <v>S46</v>
          </cell>
          <cell r="D151" t="str">
            <v>S48</v>
          </cell>
          <cell r="E151">
            <v>56674.838311854466</v>
          </cell>
          <cell r="F151">
            <v>64931.442951065474</v>
          </cell>
          <cell r="G151">
            <v>73188.047590276474</v>
          </cell>
          <cell r="H151" t="e">
            <v>#N/A</v>
          </cell>
          <cell r="I151" t="e">
            <v>#N/A</v>
          </cell>
          <cell r="J151">
            <v>46</v>
          </cell>
          <cell r="K151">
            <v>48</v>
          </cell>
          <cell r="L151">
            <v>2</v>
          </cell>
          <cell r="M151">
            <v>0.05</v>
          </cell>
        </row>
        <row r="152">
          <cell r="A152" t="str">
            <v>Police Officer</v>
          </cell>
          <cell r="B152" t="str">
            <v>*</v>
          </cell>
          <cell r="C152" t="str">
            <v>S36</v>
          </cell>
          <cell r="D152" t="str">
            <v>S38</v>
          </cell>
          <cell r="E152">
            <v>44274.293107284742</v>
          </cell>
          <cell r="F152">
            <v>50724.339455117617</v>
          </cell>
          <cell r="G152">
            <v>57174.385802950485</v>
          </cell>
          <cell r="H152">
            <v>51297.855344059768</v>
          </cell>
          <cell r="I152" t="str">
            <v>S38</v>
          </cell>
          <cell r="J152">
            <v>36</v>
          </cell>
          <cell r="K152">
            <v>38</v>
          </cell>
          <cell r="L152">
            <v>2</v>
          </cell>
          <cell r="M152">
            <v>0.05</v>
          </cell>
        </row>
        <row r="153">
          <cell r="L153">
            <v>0</v>
          </cell>
          <cell r="M153">
            <v>0</v>
          </cell>
        </row>
        <row r="154">
          <cell r="A154" t="str">
            <v>Police Support Group</v>
          </cell>
          <cell r="L154">
            <v>0</v>
          </cell>
          <cell r="M154">
            <v>0</v>
          </cell>
        </row>
        <row r="155">
          <cell r="A155" t="str">
            <v>Police Records Manager</v>
          </cell>
          <cell r="B155" t="str">
            <v>*</v>
          </cell>
          <cell r="C155">
            <v>40</v>
          </cell>
          <cell r="D155">
            <v>43</v>
          </cell>
          <cell r="E155">
            <v>46941.360048268682</v>
          </cell>
          <cell r="F155">
            <v>56329.632057922419</v>
          </cell>
          <cell r="G155">
            <v>65717.90406757615</v>
          </cell>
          <cell r="H155">
            <v>54865.61351013698</v>
          </cell>
          <cell r="I155">
            <v>42</v>
          </cell>
          <cell r="L155">
            <v>3</v>
          </cell>
          <cell r="M155">
            <v>7.5000000000000011E-2</v>
          </cell>
        </row>
        <row r="156">
          <cell r="A156" t="str">
            <v>Police Planner/Accreditation Manager</v>
          </cell>
          <cell r="C156">
            <v>38</v>
          </cell>
          <cell r="D156">
            <v>38</v>
          </cell>
          <cell r="E156">
            <v>41489.322344884378</v>
          </cell>
          <cell r="F156">
            <v>49787.186813861248</v>
          </cell>
          <cell r="G156">
            <v>58085.051282838118</v>
          </cell>
          <cell r="L156">
            <v>0</v>
          </cell>
          <cell r="M156">
            <v>0</v>
          </cell>
        </row>
        <row r="157">
          <cell r="A157" t="str">
            <v>Background Investigator</v>
          </cell>
          <cell r="C157" t="str">
            <v>S36</v>
          </cell>
          <cell r="D157" t="str">
            <v>S38</v>
          </cell>
          <cell r="E157">
            <v>44274.293107284742</v>
          </cell>
          <cell r="F157">
            <v>50724.339455117617</v>
          </cell>
          <cell r="G157">
            <v>57174.385802950485</v>
          </cell>
          <cell r="J157">
            <v>36</v>
          </cell>
          <cell r="K157">
            <v>38</v>
          </cell>
          <cell r="L157">
            <v>2</v>
          </cell>
          <cell r="M157">
            <v>0.05</v>
          </cell>
        </row>
        <row r="158">
          <cell r="A158" t="str">
            <v>Police Training Coordinator</v>
          </cell>
          <cell r="C158" t="str">
            <v>S36</v>
          </cell>
          <cell r="D158" t="str">
            <v>S38</v>
          </cell>
          <cell r="E158">
            <v>44274.293107284742</v>
          </cell>
          <cell r="F158">
            <v>50724.339455117617</v>
          </cell>
          <cell r="G158">
            <v>57174.385802950485</v>
          </cell>
          <cell r="J158">
            <v>36</v>
          </cell>
          <cell r="K158">
            <v>38</v>
          </cell>
          <cell r="L158">
            <v>2</v>
          </cell>
          <cell r="M158">
            <v>0.05</v>
          </cell>
        </row>
        <row r="159">
          <cell r="A159" t="str">
            <v>Police Communications Supervisor</v>
          </cell>
          <cell r="B159" t="str">
            <v>*</v>
          </cell>
          <cell r="C159">
            <v>36</v>
          </cell>
          <cell r="D159">
            <v>38</v>
          </cell>
          <cell r="E159">
            <v>41489.322344884378</v>
          </cell>
          <cell r="F159">
            <v>49787.186813861248</v>
          </cell>
          <cell r="G159">
            <v>58085.051282838118</v>
          </cell>
          <cell r="H159" t="e">
            <v>#N/A</v>
          </cell>
          <cell r="I159" t="e">
            <v>#N/A</v>
          </cell>
          <cell r="L159">
            <v>2</v>
          </cell>
          <cell r="M159">
            <v>0.05</v>
          </cell>
        </row>
        <row r="160">
          <cell r="A160" t="str">
            <v>Police Dispatcher</v>
          </cell>
          <cell r="B160" t="str">
            <v>*</v>
          </cell>
          <cell r="C160" t="str">
            <v>S25</v>
          </cell>
          <cell r="D160" t="str">
            <v>S27</v>
          </cell>
          <cell r="E160">
            <v>33743.421476046075</v>
          </cell>
          <cell r="F160">
            <v>38659.290644810855</v>
          </cell>
          <cell r="G160">
            <v>43575.159813575643</v>
          </cell>
          <cell r="H160">
            <v>37794.712661718549</v>
          </cell>
          <cell r="I160" t="str">
            <v>S26</v>
          </cell>
          <cell r="J160">
            <v>25</v>
          </cell>
          <cell r="K160">
            <v>27</v>
          </cell>
          <cell r="L160">
            <v>2</v>
          </cell>
          <cell r="M160">
            <v>0.05</v>
          </cell>
        </row>
        <row r="161">
          <cell r="A161" t="str">
            <v>Crime Scene Technician/Property Supervisor</v>
          </cell>
          <cell r="B161" t="str">
            <v>*</v>
          </cell>
          <cell r="C161">
            <v>32</v>
          </cell>
          <cell r="D161">
            <v>34</v>
          </cell>
          <cell r="E161">
            <v>37587.278330652887</v>
          </cell>
          <cell r="F161">
            <v>45104.733996783463</v>
          </cell>
          <cell r="G161">
            <v>52622.189662914039</v>
          </cell>
          <cell r="H161" t="e">
            <v>#N/A</v>
          </cell>
          <cell r="I161" t="e">
            <v>#N/A</v>
          </cell>
          <cell r="L161">
            <v>2</v>
          </cell>
          <cell r="M161">
            <v>0.05</v>
          </cell>
        </row>
        <row r="162">
          <cell r="A162" t="str">
            <v>Police Victim Advocate</v>
          </cell>
          <cell r="C162">
            <v>30</v>
          </cell>
          <cell r="D162">
            <v>32</v>
          </cell>
          <cell r="E162">
            <v>35776.112628818933</v>
          </cell>
          <cell r="F162">
            <v>42931.335154582717</v>
          </cell>
          <cell r="G162">
            <v>50086.557680346501</v>
          </cell>
          <cell r="L162">
            <v>2</v>
          </cell>
          <cell r="M162">
            <v>0.05</v>
          </cell>
          <cell r="N162" t="str">
            <v>Review/Check w/ chief</v>
          </cell>
        </row>
        <row r="163">
          <cell r="A163" t="str">
            <v>Public Service Officer</v>
          </cell>
          <cell r="B163" t="str">
            <v>*</v>
          </cell>
          <cell r="C163">
            <v>22</v>
          </cell>
          <cell r="D163">
            <v>22</v>
          </cell>
          <cell r="E163">
            <v>27948.242005592962</v>
          </cell>
          <cell r="F163">
            <v>33537.890406711551</v>
          </cell>
          <cell r="G163">
            <v>39127.53880783014</v>
          </cell>
          <cell r="H163" t="e">
            <v>#N/A</v>
          </cell>
          <cell r="I163" t="e">
            <v>#N/A</v>
          </cell>
          <cell r="L163">
            <v>0</v>
          </cell>
          <cell r="M163">
            <v>0</v>
          </cell>
        </row>
        <row r="164">
          <cell r="A164" t="str">
            <v>Police Records Clerk</v>
          </cell>
          <cell r="C164">
            <v>20</v>
          </cell>
          <cell r="D164">
            <v>20</v>
          </cell>
          <cell r="E164">
            <v>26601.539089202106</v>
          </cell>
          <cell r="F164">
            <v>31921.846907042527</v>
          </cell>
          <cell r="G164">
            <v>37242.154724882952</v>
          </cell>
          <cell r="L164">
            <v>0</v>
          </cell>
          <cell r="M164">
            <v>0</v>
          </cell>
        </row>
        <row r="165">
          <cell r="L165">
            <v>0</v>
          </cell>
          <cell r="M165">
            <v>0</v>
          </cell>
        </row>
        <row r="166">
          <cell r="A166" t="str">
            <v>Legal Services Group</v>
          </cell>
          <cell r="L166">
            <v>0</v>
          </cell>
          <cell r="M166">
            <v>0</v>
          </cell>
        </row>
        <row r="167">
          <cell r="A167" t="str">
            <v>Municipal Court Administrator</v>
          </cell>
          <cell r="B167" t="str">
            <v>*</v>
          </cell>
          <cell r="C167">
            <v>43</v>
          </cell>
          <cell r="D167">
            <v>43</v>
          </cell>
          <cell r="E167">
            <v>46941.360048268682</v>
          </cell>
          <cell r="F167">
            <v>56329.632057922419</v>
          </cell>
          <cell r="G167">
            <v>65717.90406757615</v>
          </cell>
          <cell r="H167" t="e">
            <v>#N/A</v>
          </cell>
          <cell r="I167" t="e">
            <v>#N/A</v>
          </cell>
          <cell r="L167">
            <v>0</v>
          </cell>
          <cell r="M167">
            <v>0</v>
          </cell>
        </row>
        <row r="168">
          <cell r="A168" t="str">
            <v>Court Clerk</v>
          </cell>
          <cell r="C168">
            <v>20</v>
          </cell>
          <cell r="D168">
            <v>20</v>
          </cell>
          <cell r="E168">
            <v>26601.539089202106</v>
          </cell>
          <cell r="F168">
            <v>31921.846907042527</v>
          </cell>
          <cell r="G168">
            <v>37242.154724882952</v>
          </cell>
          <cell r="L168">
            <v>0</v>
          </cell>
          <cell r="M168">
            <v>0</v>
          </cell>
        </row>
        <row r="169">
          <cell r="A169" t="str">
            <v>Municipal Court Coordinator</v>
          </cell>
          <cell r="C169">
            <v>32</v>
          </cell>
          <cell r="D169">
            <v>32</v>
          </cell>
          <cell r="E169">
            <v>35776.112628818933</v>
          </cell>
          <cell r="F169">
            <v>42931.335154582717</v>
          </cell>
          <cell r="G169">
            <v>50086.557680346501</v>
          </cell>
          <cell r="L169">
            <v>0</v>
          </cell>
          <cell r="M169">
            <v>0</v>
          </cell>
        </row>
        <row r="170">
          <cell r="L170">
            <v>0</v>
          </cell>
          <cell r="M170">
            <v>0</v>
          </cell>
        </row>
        <row r="171">
          <cell r="A171" t="str">
            <v>Public Works Series</v>
          </cell>
          <cell r="L171">
            <v>0</v>
          </cell>
          <cell r="M171">
            <v>0</v>
          </cell>
        </row>
        <row r="172">
          <cell r="L172">
            <v>0</v>
          </cell>
          <cell r="M172">
            <v>0</v>
          </cell>
        </row>
        <row r="173">
          <cell r="A173" t="str">
            <v>Public Works Operations Administration Group</v>
          </cell>
          <cell r="L173">
            <v>0</v>
          </cell>
          <cell r="M173">
            <v>0</v>
          </cell>
        </row>
        <row r="174">
          <cell r="A174" t="str">
            <v>Director of Public Works</v>
          </cell>
          <cell r="B174" t="str">
            <v>*</v>
          </cell>
          <cell r="C174">
            <v>67</v>
          </cell>
          <cell r="D174">
            <v>67</v>
          </cell>
          <cell r="E174">
            <v>84904.056028002888</v>
          </cell>
          <cell r="F174">
            <v>101884.86723360347</v>
          </cell>
          <cell r="G174">
            <v>118865.67843920404</v>
          </cell>
          <cell r="H174">
            <v>108306.98997391781</v>
          </cell>
          <cell r="I174">
            <v>69</v>
          </cell>
          <cell r="L174">
            <v>0</v>
          </cell>
          <cell r="M174">
            <v>0</v>
          </cell>
        </row>
        <row r="175">
          <cell r="A175" t="str">
            <v>Operations Superintendent</v>
          </cell>
          <cell r="B175" t="str">
            <v>*</v>
          </cell>
          <cell r="C175">
            <v>51</v>
          </cell>
          <cell r="D175">
            <v>51</v>
          </cell>
          <cell r="E175">
            <v>57193.48909586684</v>
          </cell>
          <cell r="F175">
            <v>68632.186915040205</v>
          </cell>
          <cell r="G175">
            <v>80070.88473421357</v>
          </cell>
          <cell r="H175" t="e">
            <v>#N/A</v>
          </cell>
          <cell r="I175" t="e">
            <v>#N/A</v>
          </cell>
          <cell r="L175">
            <v>0</v>
          </cell>
          <cell r="M175">
            <v>0</v>
          </cell>
        </row>
        <row r="176">
          <cell r="A176" t="str">
            <v>Right of Way Inspector</v>
          </cell>
          <cell r="C176">
            <v>33</v>
          </cell>
          <cell r="D176">
            <v>33</v>
          </cell>
          <cell r="E176">
            <v>36670.515444539407</v>
          </cell>
          <cell r="F176">
            <v>44004.618533447283</v>
          </cell>
          <cell r="G176">
            <v>51338.721622355159</v>
          </cell>
          <cell r="L176">
            <v>0</v>
          </cell>
          <cell r="M176">
            <v>0</v>
          </cell>
        </row>
        <row r="177">
          <cell r="A177" t="str">
            <v>Utilities Superintendent</v>
          </cell>
          <cell r="C177">
            <v>51</v>
          </cell>
          <cell r="D177">
            <v>51</v>
          </cell>
          <cell r="E177">
            <v>57193.48909586684</v>
          </cell>
          <cell r="F177">
            <v>68632.186915040205</v>
          </cell>
          <cell r="G177">
            <v>80070.88473421357</v>
          </cell>
          <cell r="L177">
            <v>0</v>
          </cell>
          <cell r="M177">
            <v>0</v>
          </cell>
        </row>
        <row r="178">
          <cell r="A178" t="str">
            <v>Water Education Coordinator</v>
          </cell>
          <cell r="C178">
            <v>32</v>
          </cell>
          <cell r="D178">
            <v>38</v>
          </cell>
          <cell r="E178">
            <v>41489.322344884378</v>
          </cell>
          <cell r="F178">
            <v>49787.186813861248</v>
          </cell>
          <cell r="G178">
            <v>58085.051282838118</v>
          </cell>
          <cell r="L178">
            <v>6</v>
          </cell>
          <cell r="M178">
            <v>0.05</v>
          </cell>
          <cell r="N178" t="str">
            <v>Reclass requested by Gary - duties have expanded</v>
          </cell>
        </row>
        <row r="179">
          <cell r="L179">
            <v>0</v>
          </cell>
          <cell r="M179">
            <v>0</v>
          </cell>
        </row>
        <row r="180">
          <cell r="A180" t="str">
            <v>Equipment Maintenance Group</v>
          </cell>
          <cell r="L180">
            <v>0</v>
          </cell>
          <cell r="M180">
            <v>0</v>
          </cell>
        </row>
        <row r="181">
          <cell r="A181" t="str">
            <v>Fleet Services Supervisor</v>
          </cell>
          <cell r="B181" t="str">
            <v>*</v>
          </cell>
          <cell r="C181">
            <v>44</v>
          </cell>
          <cell r="D181">
            <v>44</v>
          </cell>
          <cell r="E181">
            <v>48114.894049475399</v>
          </cell>
          <cell r="F181">
            <v>57737.872859370473</v>
          </cell>
          <cell r="G181">
            <v>67360.851669265554</v>
          </cell>
          <cell r="L181">
            <v>0</v>
          </cell>
          <cell r="M181">
            <v>0</v>
          </cell>
        </row>
        <row r="182">
          <cell r="A182" t="str">
            <v>Equipment Mechanic</v>
          </cell>
          <cell r="B182" t="str">
            <v>*</v>
          </cell>
          <cell r="C182">
            <v>26</v>
          </cell>
          <cell r="D182">
            <v>26</v>
          </cell>
          <cell r="E182">
            <v>30849.629796080597</v>
          </cell>
          <cell r="F182">
            <v>37019.555755296715</v>
          </cell>
          <cell r="G182">
            <v>43189.481714512833</v>
          </cell>
          <cell r="H182">
            <v>37928.684083849315</v>
          </cell>
          <cell r="I182">
            <v>27</v>
          </cell>
          <cell r="L182">
            <v>0</v>
          </cell>
          <cell r="M182">
            <v>0</v>
          </cell>
        </row>
        <row r="183">
          <cell r="A183" t="str">
            <v>Mechanic Apprentice</v>
          </cell>
          <cell r="C183">
            <v>23</v>
          </cell>
          <cell r="D183">
            <v>23</v>
          </cell>
          <cell r="E183">
            <v>28646.948055732781</v>
          </cell>
          <cell r="F183">
            <v>34376.337666879335</v>
          </cell>
          <cell r="G183">
            <v>40105.727278025894</v>
          </cell>
          <cell r="L183">
            <v>0</v>
          </cell>
          <cell r="M183">
            <v>0</v>
          </cell>
        </row>
        <row r="184">
          <cell r="L184">
            <v>0</v>
          </cell>
          <cell r="M184">
            <v>0</v>
          </cell>
        </row>
        <row r="185">
          <cell r="A185" t="str">
            <v>Streets Maintenance Group</v>
          </cell>
          <cell r="L185">
            <v>0</v>
          </cell>
          <cell r="M185">
            <v>0</v>
          </cell>
        </row>
        <row r="186">
          <cell r="A186" t="str">
            <v>Streets Supervisor</v>
          </cell>
          <cell r="C186">
            <v>37</v>
          </cell>
          <cell r="D186">
            <v>37</v>
          </cell>
          <cell r="E186">
            <v>40477.387653545731</v>
          </cell>
          <cell r="F186">
            <v>48572.865184254879</v>
          </cell>
          <cell r="G186">
            <v>56668.342714964019</v>
          </cell>
          <cell r="L186">
            <v>0</v>
          </cell>
          <cell r="M186">
            <v>0</v>
          </cell>
        </row>
        <row r="187">
          <cell r="A187" t="str">
            <v>Crew Leader - Streets, Sewer, Water</v>
          </cell>
          <cell r="B187" t="str">
            <v>*</v>
          </cell>
          <cell r="C187">
            <v>28</v>
          </cell>
          <cell r="D187">
            <v>28</v>
          </cell>
          <cell r="E187">
            <v>32411.392304507172</v>
          </cell>
          <cell r="F187">
            <v>38893.670765408606</v>
          </cell>
          <cell r="G187">
            <v>45375.94922631004</v>
          </cell>
          <cell r="H187" t="e">
            <v>#N/A</v>
          </cell>
          <cell r="I187" t="e">
            <v>#N/A</v>
          </cell>
          <cell r="L187">
            <v>0</v>
          </cell>
          <cell r="M187">
            <v>0</v>
          </cell>
        </row>
        <row r="188">
          <cell r="A188" t="str">
            <v>Equipment Operator II - Streets, Sewer, Water</v>
          </cell>
          <cell r="B188" t="str">
            <v>*</v>
          </cell>
          <cell r="C188">
            <v>24</v>
          </cell>
          <cell r="D188">
            <v>24</v>
          </cell>
          <cell r="E188">
            <v>29363.121757126097</v>
          </cell>
          <cell r="F188">
            <v>35235.746108551313</v>
          </cell>
          <cell r="G188">
            <v>41108.370459976533</v>
          </cell>
          <cell r="H188">
            <v>36384.894981917809</v>
          </cell>
          <cell r="I188">
            <v>25</v>
          </cell>
          <cell r="L188">
            <v>0</v>
          </cell>
          <cell r="M188">
            <v>0</v>
          </cell>
        </row>
        <row r="189">
          <cell r="A189" t="str">
            <v>Equipment Operator I</v>
          </cell>
          <cell r="B189" t="str">
            <v>*</v>
          </cell>
          <cell r="C189">
            <v>20</v>
          </cell>
          <cell r="D189">
            <v>20</v>
          </cell>
          <cell r="E189">
            <v>26601.539089202106</v>
          </cell>
          <cell r="F189">
            <v>31921.846907042527</v>
          </cell>
          <cell r="G189">
            <v>37242.154724882952</v>
          </cell>
          <cell r="H189" t="e">
            <v>#N/A</v>
          </cell>
          <cell r="I189" t="e">
            <v>#N/A</v>
          </cell>
          <cell r="L189">
            <v>0</v>
          </cell>
          <cell r="M189">
            <v>0</v>
          </cell>
        </row>
        <row r="190">
          <cell r="A190" t="str">
            <v>Street Cleaner</v>
          </cell>
          <cell r="C190">
            <v>20</v>
          </cell>
          <cell r="D190">
            <v>20</v>
          </cell>
          <cell r="E190">
            <v>26601.539089202106</v>
          </cell>
          <cell r="F190">
            <v>31921.846907042527</v>
          </cell>
          <cell r="G190">
            <v>37242.154724882952</v>
          </cell>
          <cell r="L190">
            <v>0</v>
          </cell>
          <cell r="M190">
            <v>0</v>
          </cell>
        </row>
        <row r="191">
          <cell r="A191" t="str">
            <v>Signal Technician I</v>
          </cell>
          <cell r="C191">
            <v>24</v>
          </cell>
          <cell r="D191">
            <v>28</v>
          </cell>
          <cell r="E191">
            <v>32411.392304507172</v>
          </cell>
          <cell r="F191">
            <v>38893.670765408606</v>
          </cell>
          <cell r="G191">
            <v>45375.94922631004</v>
          </cell>
          <cell r="M191">
            <v>0.05</v>
          </cell>
        </row>
        <row r="192">
          <cell r="A192" t="str">
            <v>Signal Technician II</v>
          </cell>
          <cell r="B192" t="str">
            <v>*</v>
          </cell>
          <cell r="C192">
            <v>33</v>
          </cell>
          <cell r="D192">
            <v>33</v>
          </cell>
          <cell r="E192">
            <v>36670.515444539407</v>
          </cell>
          <cell r="F192">
            <v>44004.618533447283</v>
          </cell>
          <cell r="G192">
            <v>51338.721622355159</v>
          </cell>
          <cell r="H192">
            <v>44036.150912876714</v>
          </cell>
          <cell r="I192">
            <v>33</v>
          </cell>
          <cell r="L192">
            <v>0</v>
          </cell>
          <cell r="M192">
            <v>0</v>
          </cell>
        </row>
        <row r="193">
          <cell r="A193" t="str">
            <v>Senior Signal Technician</v>
          </cell>
          <cell r="C193">
            <v>40</v>
          </cell>
          <cell r="D193">
            <v>40</v>
          </cell>
          <cell r="E193">
            <v>43589.71928859414</v>
          </cell>
          <cell r="F193">
            <v>52307.663146312967</v>
          </cell>
          <cell r="G193">
            <v>61025.607004031801</v>
          </cell>
          <cell r="L193">
            <v>0</v>
          </cell>
          <cell r="M193">
            <v>0</v>
          </cell>
        </row>
        <row r="194">
          <cell r="A194" t="str">
            <v>Maintenance Worker</v>
          </cell>
          <cell r="B194" t="str">
            <v>*</v>
          </cell>
          <cell r="C194">
            <v>14</v>
          </cell>
          <cell r="D194">
            <v>14</v>
          </cell>
          <cell r="E194">
            <v>22938.423786344836</v>
          </cell>
          <cell r="F194">
            <v>27526.108543613802</v>
          </cell>
          <cell r="G194">
            <v>32113.793300882768</v>
          </cell>
          <cell r="H194">
            <v>27934.777269140723</v>
          </cell>
          <cell r="I194">
            <v>15</v>
          </cell>
          <cell r="L194">
            <v>0</v>
          </cell>
          <cell r="M194">
            <v>0</v>
          </cell>
        </row>
        <row r="195">
          <cell r="L195">
            <v>0</v>
          </cell>
          <cell r="M195">
            <v>0</v>
          </cell>
        </row>
        <row r="196">
          <cell r="A196" t="str">
            <v>Water and Sewer Maintenance Group</v>
          </cell>
          <cell r="L196">
            <v>0</v>
          </cell>
          <cell r="M196">
            <v>0</v>
          </cell>
        </row>
        <row r="197">
          <cell r="A197" t="str">
            <v>Utilities Facilities Supervisor</v>
          </cell>
          <cell r="C197">
            <v>37</v>
          </cell>
          <cell r="D197">
            <v>37</v>
          </cell>
          <cell r="E197">
            <v>40477.387653545731</v>
          </cell>
          <cell r="F197">
            <v>48572.865184254879</v>
          </cell>
          <cell r="G197">
            <v>56668.342714964019</v>
          </cell>
          <cell r="L197">
            <v>0</v>
          </cell>
          <cell r="M197">
            <v>0</v>
          </cell>
        </row>
        <row r="198">
          <cell r="A198" t="str">
            <v>Utilities Maintenance Supervisor</v>
          </cell>
          <cell r="C198">
            <v>37</v>
          </cell>
          <cell r="D198">
            <v>37</v>
          </cell>
          <cell r="E198">
            <v>40477.387653545731</v>
          </cell>
          <cell r="F198">
            <v>48572.865184254879</v>
          </cell>
          <cell r="G198">
            <v>56668.342714964019</v>
          </cell>
          <cell r="L198">
            <v>0</v>
          </cell>
          <cell r="M198">
            <v>0</v>
          </cell>
        </row>
        <row r="199">
          <cell r="A199" t="str">
            <v>Systems Technician</v>
          </cell>
          <cell r="C199">
            <v>31</v>
          </cell>
          <cell r="D199">
            <v>31</v>
          </cell>
          <cell r="E199">
            <v>34903.524515920915</v>
          </cell>
          <cell r="F199">
            <v>41884.229419105097</v>
          </cell>
          <cell r="G199">
            <v>48864.934322289278</v>
          </cell>
          <cell r="L199">
            <v>0</v>
          </cell>
          <cell r="M199">
            <v>0</v>
          </cell>
        </row>
        <row r="200">
          <cell r="A200" t="str">
            <v>Sewer Camera Technician</v>
          </cell>
          <cell r="C200">
            <v>16</v>
          </cell>
          <cell r="D200">
            <v>16</v>
          </cell>
          <cell r="E200">
            <v>24099.681490528539</v>
          </cell>
          <cell r="F200">
            <v>28919.617788634245</v>
          </cell>
          <cell r="G200">
            <v>33739.554086739947</v>
          </cell>
          <cell r="L200">
            <v>0</v>
          </cell>
          <cell r="M200">
            <v>0</v>
          </cell>
        </row>
        <row r="201">
          <cell r="L201">
            <v>0</v>
          </cell>
          <cell r="M201">
            <v>0</v>
          </cell>
        </row>
        <row r="202">
          <cell r="A202" t="str">
            <v>Utility Billing Group</v>
          </cell>
          <cell r="L202">
            <v>0</v>
          </cell>
          <cell r="M202">
            <v>0</v>
          </cell>
        </row>
        <row r="203">
          <cell r="A203" t="str">
            <v>Utility Billing Supervisor</v>
          </cell>
          <cell r="C203">
            <v>37</v>
          </cell>
          <cell r="D203">
            <v>37</v>
          </cell>
          <cell r="E203">
            <v>40477.387653545731</v>
          </cell>
          <cell r="F203">
            <v>48572.865184254879</v>
          </cell>
          <cell r="G203">
            <v>56668.342714964019</v>
          </cell>
          <cell r="L203">
            <v>0</v>
          </cell>
          <cell r="M203">
            <v>0</v>
          </cell>
        </row>
        <row r="204">
          <cell r="L204">
            <v>0</v>
          </cell>
          <cell r="M204">
            <v>0</v>
          </cell>
        </row>
        <row r="205">
          <cell r="A205" t="str">
            <v>Solid Waste/Recycling Group</v>
          </cell>
          <cell r="L205">
            <v>0</v>
          </cell>
          <cell r="M205">
            <v>0</v>
          </cell>
        </row>
        <row r="206">
          <cell r="A206" t="str">
            <v>Environmental Services Division Manager</v>
          </cell>
          <cell r="B206" t="str">
            <v>*</v>
          </cell>
          <cell r="C206">
            <v>42</v>
          </cell>
          <cell r="D206">
            <v>44</v>
          </cell>
          <cell r="E206">
            <v>48114.894049475399</v>
          </cell>
          <cell r="F206">
            <v>57737.872859370473</v>
          </cell>
          <cell r="G206">
            <v>67360.851669265554</v>
          </cell>
          <cell r="H206">
            <v>58627.043709432473</v>
          </cell>
          <cell r="I206">
            <v>45</v>
          </cell>
          <cell r="L206">
            <v>2</v>
          </cell>
          <cell r="M206">
            <v>0.05</v>
          </cell>
          <cell r="N206" t="str">
            <v>Reclass to bring in line w/ PW</v>
          </cell>
        </row>
        <row r="207">
          <cell r="A207" t="str">
            <v>Household Hazardous Waste Coordinator</v>
          </cell>
          <cell r="C207">
            <v>28</v>
          </cell>
          <cell r="D207">
            <v>32</v>
          </cell>
          <cell r="E207">
            <v>35776.112628818933</v>
          </cell>
          <cell r="F207">
            <v>42931.335154582717</v>
          </cell>
          <cell r="G207">
            <v>50086.557680346501</v>
          </cell>
          <cell r="L207">
            <v>4</v>
          </cell>
          <cell r="M207">
            <v>0.05</v>
          </cell>
          <cell r="N207" t="str">
            <v>Reclass to bring in line w/ Code Enf</v>
          </cell>
        </row>
        <row r="208">
          <cell r="L208">
            <v>0</v>
          </cell>
          <cell r="M208">
            <v>0</v>
          </cell>
        </row>
        <row r="209">
          <cell r="A209" t="str">
            <v>Utility Meters Group</v>
          </cell>
          <cell r="L209">
            <v>0</v>
          </cell>
          <cell r="M209">
            <v>0</v>
          </cell>
        </row>
        <row r="210">
          <cell r="A210" t="str">
            <v>Meter Supervisor</v>
          </cell>
          <cell r="C210">
            <v>44</v>
          </cell>
          <cell r="D210">
            <v>44</v>
          </cell>
          <cell r="E210">
            <v>48114.894049475399</v>
          </cell>
          <cell r="F210">
            <v>57737.872859370473</v>
          </cell>
          <cell r="G210">
            <v>67360.851669265554</v>
          </cell>
          <cell r="L210">
            <v>0</v>
          </cell>
          <cell r="M210">
            <v>0</v>
          </cell>
        </row>
        <row r="211">
          <cell r="A211" t="str">
            <v>Crew Leader - Meters</v>
          </cell>
          <cell r="B211" t="str">
            <v>*</v>
          </cell>
          <cell r="C211">
            <v>28</v>
          </cell>
          <cell r="D211">
            <v>28</v>
          </cell>
          <cell r="E211">
            <v>32411.392304507172</v>
          </cell>
          <cell r="F211">
            <v>38893.670765408606</v>
          </cell>
          <cell r="G211">
            <v>45375.94922631004</v>
          </cell>
          <cell r="L211">
            <v>0</v>
          </cell>
          <cell r="M211">
            <v>0</v>
          </cell>
        </row>
        <row r="212">
          <cell r="A212" t="str">
            <v>Meter Reader</v>
          </cell>
          <cell r="B212" t="str">
            <v>*</v>
          </cell>
          <cell r="C212">
            <v>17</v>
          </cell>
          <cell r="D212">
            <v>17</v>
          </cell>
          <cell r="E212">
            <v>24702.173527791751</v>
          </cell>
          <cell r="F212">
            <v>29642.6082333501</v>
          </cell>
          <cell r="G212">
            <v>34583.042938908453</v>
          </cell>
          <cell r="H212">
            <v>30765.496441424657</v>
          </cell>
          <cell r="I212">
            <v>19</v>
          </cell>
          <cell r="L212">
            <v>0</v>
          </cell>
          <cell r="M212">
            <v>0</v>
          </cell>
        </row>
        <row r="213">
          <cell r="L213">
            <v>0</v>
          </cell>
          <cell r="M213">
            <v>0</v>
          </cell>
        </row>
        <row r="214">
          <cell r="L214">
            <v>0</v>
          </cell>
          <cell r="M214">
            <v>0</v>
          </cell>
        </row>
        <row r="215">
          <cell r="A215" t="str">
            <v>Development Services Administration Group</v>
          </cell>
          <cell r="L215">
            <v>0</v>
          </cell>
          <cell r="M215">
            <v>0</v>
          </cell>
        </row>
        <row r="216">
          <cell r="A216" t="str">
            <v>Director of Engineering Services</v>
          </cell>
          <cell r="B216" t="str">
            <v>*</v>
          </cell>
          <cell r="C216">
            <v>67</v>
          </cell>
          <cell r="D216">
            <v>67</v>
          </cell>
          <cell r="E216">
            <v>84904.056028002888</v>
          </cell>
          <cell r="F216">
            <v>101884.86723360347</v>
          </cell>
          <cell r="G216">
            <v>118865.67843920404</v>
          </cell>
          <cell r="H216">
            <v>111260.1713625049</v>
          </cell>
          <cell r="I216">
            <v>71</v>
          </cell>
          <cell r="L216">
            <v>0</v>
          </cell>
          <cell r="M216">
            <v>0</v>
          </cell>
        </row>
        <row r="217">
          <cell r="A217" t="str">
            <v>City Engineer</v>
          </cell>
          <cell r="B217" t="str">
            <v>*</v>
          </cell>
          <cell r="C217">
            <v>64</v>
          </cell>
          <cell r="D217">
            <v>64</v>
          </cell>
          <cell r="E217">
            <v>78841.856412300855</v>
          </cell>
          <cell r="F217">
            <v>94610.227694761023</v>
          </cell>
          <cell r="G217">
            <v>110378.59897722119</v>
          </cell>
          <cell r="H217">
            <v>87605.315143013693</v>
          </cell>
          <cell r="I217">
            <v>61</v>
          </cell>
          <cell r="L217">
            <v>0</v>
          </cell>
          <cell r="M217">
            <v>0</v>
          </cell>
        </row>
        <row r="218">
          <cell r="A218" t="str">
            <v>Chief Building Official</v>
          </cell>
          <cell r="B218" t="str">
            <v>*</v>
          </cell>
          <cell r="C218">
            <v>59</v>
          </cell>
          <cell r="D218">
            <v>59</v>
          </cell>
          <cell r="E218">
            <v>69684.712833106008</v>
          </cell>
          <cell r="F218">
            <v>83621.655399727213</v>
          </cell>
          <cell r="G218">
            <v>97558.597966348418</v>
          </cell>
          <cell r="H218">
            <v>90232.140160577823</v>
          </cell>
          <cell r="I218">
            <v>62</v>
          </cell>
          <cell r="L218">
            <v>0</v>
          </cell>
          <cell r="M218">
            <v>0</v>
          </cell>
        </row>
        <row r="219">
          <cell r="A219" t="str">
            <v>Facilities Project Manager</v>
          </cell>
          <cell r="C219">
            <v>58</v>
          </cell>
          <cell r="D219">
            <v>58</v>
          </cell>
          <cell r="E219">
            <v>67985.085690835142</v>
          </cell>
          <cell r="F219">
            <v>81582.102829002164</v>
          </cell>
          <cell r="G219">
            <v>95179.119967169187</v>
          </cell>
          <cell r="L219">
            <v>0</v>
          </cell>
          <cell r="M219">
            <v>0</v>
          </cell>
        </row>
        <row r="220">
          <cell r="L220">
            <v>0</v>
          </cell>
          <cell r="M220">
            <v>0</v>
          </cell>
        </row>
        <row r="221">
          <cell r="A221" t="str">
            <v>Code Enforcement Group</v>
          </cell>
          <cell r="L221">
            <v>0</v>
          </cell>
          <cell r="M221">
            <v>0</v>
          </cell>
        </row>
        <row r="222">
          <cell r="A222" t="str">
            <v>Assistant Chief Building Official</v>
          </cell>
          <cell r="C222">
            <v>48</v>
          </cell>
          <cell r="D222">
            <v>48</v>
          </cell>
          <cell r="E222">
            <v>53109.84028286703</v>
          </cell>
          <cell r="F222">
            <v>63731.808339440431</v>
          </cell>
          <cell r="G222">
            <v>74353.77639601384</v>
          </cell>
          <cell r="L222">
            <v>0</v>
          </cell>
          <cell r="M222">
            <v>0</v>
          </cell>
        </row>
        <row r="223">
          <cell r="A223" t="str">
            <v>Senior Building Inspector</v>
          </cell>
          <cell r="C223">
            <v>36</v>
          </cell>
          <cell r="D223">
            <v>36</v>
          </cell>
          <cell r="E223">
            <v>39490.134296142183</v>
          </cell>
          <cell r="F223">
            <v>47388.161155370617</v>
          </cell>
          <cell r="G223">
            <v>55286.188014599058</v>
          </cell>
          <cell r="L223">
            <v>0</v>
          </cell>
          <cell r="M223">
            <v>0</v>
          </cell>
        </row>
        <row r="224">
          <cell r="A224" t="str">
            <v>Building Inspector</v>
          </cell>
          <cell r="B224" t="str">
            <v>*</v>
          </cell>
          <cell r="C224">
            <v>32</v>
          </cell>
          <cell r="D224">
            <v>32</v>
          </cell>
          <cell r="E224">
            <v>35776.112628818933</v>
          </cell>
          <cell r="F224">
            <v>42931.335154582717</v>
          </cell>
          <cell r="G224">
            <v>50086.557680346501</v>
          </cell>
          <cell r="H224">
            <v>44715.526145354917</v>
          </cell>
          <cell r="I224">
            <v>34</v>
          </cell>
          <cell r="L224">
            <v>0</v>
          </cell>
          <cell r="M224">
            <v>0</v>
          </cell>
        </row>
        <row r="225">
          <cell r="A225" t="str">
            <v>Building Inspector II</v>
          </cell>
          <cell r="C225">
            <v>33</v>
          </cell>
          <cell r="D225">
            <v>33</v>
          </cell>
          <cell r="E225">
            <v>36670.515444539407</v>
          </cell>
          <cell r="F225">
            <v>44004.618533447283</v>
          </cell>
          <cell r="G225">
            <v>51338.721622355159</v>
          </cell>
          <cell r="L225">
            <v>0</v>
          </cell>
          <cell r="M225">
            <v>0</v>
          </cell>
        </row>
        <row r="226">
          <cell r="A226" t="str">
            <v>Registered Sanitarian</v>
          </cell>
          <cell r="B226" t="str">
            <v>*</v>
          </cell>
          <cell r="C226">
            <v>38</v>
          </cell>
          <cell r="D226">
            <v>38</v>
          </cell>
          <cell r="E226">
            <v>41489.322344884378</v>
          </cell>
          <cell r="F226">
            <v>49787.186813861248</v>
          </cell>
          <cell r="G226">
            <v>58085.051282838118</v>
          </cell>
          <cell r="H226" t="e">
            <v>#N/A</v>
          </cell>
          <cell r="I226" t="e">
            <v>#N/A</v>
          </cell>
          <cell r="L226">
            <v>0</v>
          </cell>
          <cell r="M226">
            <v>0</v>
          </cell>
        </row>
        <row r="227">
          <cell r="A227" t="str">
            <v>Building Inspector III</v>
          </cell>
          <cell r="C227">
            <v>35</v>
          </cell>
          <cell r="D227">
            <v>35</v>
          </cell>
          <cell r="E227">
            <v>38526.96028891921</v>
          </cell>
          <cell r="F227">
            <v>46232.352346703046</v>
          </cell>
          <cell r="G227">
            <v>53937.744404486883</v>
          </cell>
          <cell r="L227">
            <v>0</v>
          </cell>
          <cell r="M227">
            <v>0</v>
          </cell>
        </row>
        <row r="228">
          <cell r="A228" t="str">
            <v>Code Enforcement Officer</v>
          </cell>
          <cell r="B228" t="str">
            <v>*</v>
          </cell>
          <cell r="C228">
            <v>32</v>
          </cell>
          <cell r="D228">
            <v>32</v>
          </cell>
          <cell r="E228">
            <v>35776.112628818933</v>
          </cell>
          <cell r="F228">
            <v>42931.335154582717</v>
          </cell>
          <cell r="G228">
            <v>50086.557680346501</v>
          </cell>
          <cell r="H228">
            <v>43705.407593026146</v>
          </cell>
          <cell r="I228">
            <v>33</v>
          </cell>
          <cell r="L228">
            <v>0</v>
          </cell>
          <cell r="M228">
            <v>0</v>
          </cell>
        </row>
        <row r="229">
          <cell r="A229" t="str">
            <v>Animal Control Officer</v>
          </cell>
          <cell r="C229">
            <v>32</v>
          </cell>
          <cell r="D229">
            <v>32</v>
          </cell>
          <cell r="E229">
            <v>35776.112628818933</v>
          </cell>
          <cell r="F229">
            <v>42931.335154582717</v>
          </cell>
          <cell r="G229">
            <v>50086.557680346501</v>
          </cell>
          <cell r="L229">
            <v>0</v>
          </cell>
          <cell r="M229">
            <v>0</v>
          </cell>
        </row>
        <row r="230">
          <cell r="A230" t="str">
            <v>Code Enforcement Supervisor</v>
          </cell>
          <cell r="C230">
            <v>37</v>
          </cell>
          <cell r="D230">
            <v>37</v>
          </cell>
          <cell r="E230">
            <v>40477.387653545731</v>
          </cell>
          <cell r="F230">
            <v>48572.865184254879</v>
          </cell>
          <cell r="G230">
            <v>56668.342714964019</v>
          </cell>
          <cell r="L230">
            <v>0</v>
          </cell>
          <cell r="M230">
            <v>0</v>
          </cell>
        </row>
        <row r="231">
          <cell r="A231" t="str">
            <v>Health Inspector</v>
          </cell>
          <cell r="C231">
            <v>32</v>
          </cell>
          <cell r="D231">
            <v>32</v>
          </cell>
          <cell r="E231">
            <v>35776.112628818933</v>
          </cell>
          <cell r="F231">
            <v>42931.335154582717</v>
          </cell>
          <cell r="G231">
            <v>50086.557680346501</v>
          </cell>
          <cell r="L231">
            <v>0</v>
          </cell>
          <cell r="M231">
            <v>0</v>
          </cell>
        </row>
        <row r="232">
          <cell r="A232" t="str">
            <v>Comprehensive and Environmental Administrator</v>
          </cell>
          <cell r="C232">
            <v>45</v>
          </cell>
          <cell r="D232">
            <v>47</v>
          </cell>
          <cell r="E232">
            <v>51814.478324748328</v>
          </cell>
          <cell r="F232">
            <v>62177.37398969799</v>
          </cell>
          <cell r="G232">
            <v>72540.269654647651</v>
          </cell>
          <cell r="L232">
            <v>2</v>
          </cell>
          <cell r="M232">
            <v>0.05</v>
          </cell>
        </row>
        <row r="233">
          <cell r="L233">
            <v>0</v>
          </cell>
          <cell r="M233">
            <v>0</v>
          </cell>
        </row>
        <row r="234">
          <cell r="L234">
            <v>0</v>
          </cell>
          <cell r="M234">
            <v>0</v>
          </cell>
        </row>
        <row r="235">
          <cell r="A235" t="str">
            <v>Building Services Group</v>
          </cell>
        </row>
        <row r="236">
          <cell r="A236" t="str">
            <v>Engineering Construction Manager</v>
          </cell>
          <cell r="C236">
            <v>58</v>
          </cell>
          <cell r="D236">
            <v>58</v>
          </cell>
          <cell r="E236">
            <v>67985.085690835142</v>
          </cell>
          <cell r="F236">
            <v>81582.102829002164</v>
          </cell>
          <cell r="G236">
            <v>95179.119967169187</v>
          </cell>
          <cell r="L236">
            <v>0</v>
          </cell>
          <cell r="M236">
            <v>0</v>
          </cell>
        </row>
        <row r="237">
          <cell r="A237" t="str">
            <v>Chief Construction Inspector</v>
          </cell>
          <cell r="C237">
            <v>48</v>
          </cell>
          <cell r="D237">
            <v>48</v>
          </cell>
          <cell r="E237">
            <v>53109.84028286703</v>
          </cell>
          <cell r="F237">
            <v>63731.808339440431</v>
          </cell>
          <cell r="G237">
            <v>74353.77639601384</v>
          </cell>
          <cell r="L237">
            <v>0</v>
          </cell>
          <cell r="M237">
            <v>0</v>
          </cell>
        </row>
        <row r="238">
          <cell r="A238" t="str">
            <v>Senior Construction Inspector</v>
          </cell>
          <cell r="C238">
            <v>36</v>
          </cell>
          <cell r="D238">
            <v>36</v>
          </cell>
          <cell r="E238">
            <v>39490.134296142183</v>
          </cell>
          <cell r="F238">
            <v>47388.161155370617</v>
          </cell>
          <cell r="G238">
            <v>55286.188014599058</v>
          </cell>
          <cell r="L238">
            <v>0</v>
          </cell>
          <cell r="M238">
            <v>0</v>
          </cell>
        </row>
        <row r="239">
          <cell r="A239" t="str">
            <v>Construction Inspector</v>
          </cell>
          <cell r="B239" t="str">
            <v>*</v>
          </cell>
          <cell r="C239">
            <v>34</v>
          </cell>
          <cell r="D239">
            <v>34</v>
          </cell>
          <cell r="E239">
            <v>37587.278330652887</v>
          </cell>
          <cell r="F239">
            <v>45104.733996783463</v>
          </cell>
          <cell r="G239">
            <v>52622.189662914039</v>
          </cell>
          <cell r="H239">
            <v>45437.387081887369</v>
          </cell>
          <cell r="I239">
            <v>34</v>
          </cell>
          <cell r="L239">
            <v>0</v>
          </cell>
          <cell r="M239">
            <v>0</v>
          </cell>
        </row>
        <row r="240">
          <cell r="A240" t="str">
            <v>Construction Technician</v>
          </cell>
          <cell r="C240">
            <v>24</v>
          </cell>
          <cell r="D240">
            <v>26</v>
          </cell>
          <cell r="E240">
            <v>30849.629796080597</v>
          </cell>
          <cell r="F240">
            <v>37019.555755296715</v>
          </cell>
          <cell r="G240">
            <v>43189.481714512833</v>
          </cell>
          <cell r="L240">
            <v>2</v>
          </cell>
          <cell r="M240">
            <v>0.05</v>
          </cell>
        </row>
        <row r="241">
          <cell r="A241" t="str">
            <v>Senior Plans Examiner</v>
          </cell>
          <cell r="C241">
            <v>40</v>
          </cell>
          <cell r="D241">
            <v>40</v>
          </cell>
          <cell r="E241">
            <v>43589.71928859414</v>
          </cell>
          <cell r="F241">
            <v>52307.663146312967</v>
          </cell>
          <cell r="G241">
            <v>61025.607004031801</v>
          </cell>
          <cell r="L241">
            <v>0</v>
          </cell>
          <cell r="M241">
            <v>0</v>
          </cell>
        </row>
        <row r="242">
          <cell r="A242" t="str">
            <v>Plans Examiner II</v>
          </cell>
          <cell r="C242">
            <v>36</v>
          </cell>
          <cell r="D242">
            <v>36</v>
          </cell>
          <cell r="E242">
            <v>39490.134296142183</v>
          </cell>
          <cell r="F242">
            <v>47388.161155370617</v>
          </cell>
          <cell r="G242">
            <v>55286.188014599058</v>
          </cell>
          <cell r="L242">
            <v>0</v>
          </cell>
          <cell r="M242">
            <v>0</v>
          </cell>
        </row>
        <row r="243">
          <cell r="A243" t="str">
            <v>Building Permit Technician</v>
          </cell>
          <cell r="C243">
            <v>24</v>
          </cell>
          <cell r="D243">
            <v>26</v>
          </cell>
          <cell r="E243">
            <v>30849.629796080597</v>
          </cell>
          <cell r="F243">
            <v>37019.555755296715</v>
          </cell>
          <cell r="G243">
            <v>43189.481714512833</v>
          </cell>
          <cell r="L243">
            <v>2</v>
          </cell>
          <cell r="M243">
            <v>0.05</v>
          </cell>
        </row>
        <row r="244">
          <cell r="A244" t="str">
            <v>Building Permit Technician II</v>
          </cell>
          <cell r="C244">
            <v>27</v>
          </cell>
          <cell r="D244">
            <v>29</v>
          </cell>
          <cell r="E244">
            <v>33221.677112119854</v>
          </cell>
          <cell r="F244">
            <v>39866.012534543821</v>
          </cell>
          <cell r="G244">
            <v>46510.347956967787</v>
          </cell>
          <cell r="L244">
            <v>2</v>
          </cell>
          <cell r="M244">
            <v>0.05</v>
          </cell>
        </row>
        <row r="245">
          <cell r="A245" t="str">
            <v xml:space="preserve">Plans Examiner </v>
          </cell>
          <cell r="C245">
            <v>32</v>
          </cell>
          <cell r="D245">
            <v>32</v>
          </cell>
          <cell r="E245">
            <v>35776.112628818933</v>
          </cell>
          <cell r="F245">
            <v>42931.335154582717</v>
          </cell>
          <cell r="G245">
            <v>50086.557680346501</v>
          </cell>
          <cell r="L245">
            <v>0</v>
          </cell>
          <cell r="M245">
            <v>0</v>
          </cell>
        </row>
        <row r="246">
          <cell r="L246">
            <v>0</v>
          </cell>
          <cell r="M246">
            <v>0</v>
          </cell>
        </row>
        <row r="247">
          <cell r="A247" t="str">
            <v>Planning Group</v>
          </cell>
          <cell r="L247">
            <v>0</v>
          </cell>
          <cell r="M247">
            <v>0</v>
          </cell>
        </row>
        <row r="248">
          <cell r="A248" t="str">
            <v>Director of Planning &amp; Development Services</v>
          </cell>
          <cell r="B248" t="str">
            <v>*</v>
          </cell>
          <cell r="C248">
            <v>67</v>
          </cell>
          <cell r="D248">
            <v>67</v>
          </cell>
          <cell r="E248">
            <v>84904.056028002888</v>
          </cell>
          <cell r="F248">
            <v>101884.86723360347</v>
          </cell>
          <cell r="G248">
            <v>118865.67843920404</v>
          </cell>
          <cell r="H248" t="e">
            <v>#N/A</v>
          </cell>
          <cell r="I248" t="e">
            <v>#N/A</v>
          </cell>
          <cell r="L248">
            <v>0</v>
          </cell>
          <cell r="M248">
            <v>0</v>
          </cell>
        </row>
        <row r="249">
          <cell r="A249" t="str">
            <v>Senior Planner</v>
          </cell>
          <cell r="B249" t="str">
            <v>*</v>
          </cell>
          <cell r="C249">
            <v>45</v>
          </cell>
          <cell r="D249">
            <v>47</v>
          </cell>
          <cell r="E249">
            <v>51814.478324748328</v>
          </cell>
          <cell r="F249">
            <v>62177.37398969799</v>
          </cell>
          <cell r="G249">
            <v>72540.269654647651</v>
          </cell>
          <cell r="H249">
            <v>62437.184578143075</v>
          </cell>
          <cell r="I249">
            <v>47</v>
          </cell>
          <cell r="L249">
            <v>2</v>
          </cell>
          <cell r="M249">
            <v>0.05</v>
          </cell>
        </row>
        <row r="250">
          <cell r="A250" t="str">
            <v>Planner II</v>
          </cell>
          <cell r="C250">
            <v>41</v>
          </cell>
          <cell r="D250">
            <v>43</v>
          </cell>
          <cell r="E250">
            <v>46941.360048268682</v>
          </cell>
          <cell r="F250">
            <v>56329.632057922419</v>
          </cell>
          <cell r="G250">
            <v>65717.90406757615</v>
          </cell>
          <cell r="L250">
            <v>2</v>
          </cell>
          <cell r="M250">
            <v>0.05</v>
          </cell>
        </row>
        <row r="251">
          <cell r="A251" t="str">
            <v>Planner</v>
          </cell>
          <cell r="B251" t="str">
            <v>*</v>
          </cell>
          <cell r="C251">
            <v>37</v>
          </cell>
          <cell r="D251">
            <v>39</v>
          </cell>
          <cell r="E251">
            <v>42526.555403506485</v>
          </cell>
          <cell r="F251">
            <v>51031.866484207778</v>
          </cell>
          <cell r="G251">
            <v>59537.17756490907</v>
          </cell>
          <cell r="H251">
            <v>51986.194278964984</v>
          </cell>
          <cell r="I251">
            <v>40</v>
          </cell>
          <cell r="L251">
            <v>2</v>
          </cell>
          <cell r="M251">
            <v>0.05</v>
          </cell>
        </row>
        <row r="252">
          <cell r="A252" t="str">
            <v>Planning Technician</v>
          </cell>
          <cell r="C252">
            <v>24</v>
          </cell>
          <cell r="D252">
            <v>26</v>
          </cell>
          <cell r="E252">
            <v>30849.629796080597</v>
          </cell>
          <cell r="F252">
            <v>37019.555755296715</v>
          </cell>
          <cell r="G252">
            <v>43189.481714512833</v>
          </cell>
          <cell r="L252">
            <v>2</v>
          </cell>
          <cell r="M252">
            <v>0.05</v>
          </cell>
        </row>
        <row r="253">
          <cell r="A253" t="str">
            <v>Senior Landscape Architect</v>
          </cell>
          <cell r="B253" t="str">
            <v>*</v>
          </cell>
          <cell r="C253">
            <v>45</v>
          </cell>
          <cell r="D253">
            <v>47</v>
          </cell>
          <cell r="E253">
            <v>51814.478324748328</v>
          </cell>
          <cell r="F253">
            <v>62177.37398969799</v>
          </cell>
          <cell r="G253">
            <v>72540.269654647651</v>
          </cell>
          <cell r="H253" t="e">
            <v>#N/A</v>
          </cell>
          <cell r="I253" t="e">
            <v>#N/A</v>
          </cell>
          <cell r="L253">
            <v>2</v>
          </cell>
          <cell r="M253">
            <v>0.05</v>
          </cell>
          <cell r="N253" t="str">
            <v>Reclass due to Sr. Planner adj.</v>
          </cell>
        </row>
        <row r="254">
          <cell r="A254" t="str">
            <v>Landscape Architect</v>
          </cell>
          <cell r="C254">
            <v>38</v>
          </cell>
          <cell r="D254">
            <v>40</v>
          </cell>
          <cell r="E254">
            <v>43589.71928859414</v>
          </cell>
          <cell r="F254">
            <v>52307.663146312967</v>
          </cell>
          <cell r="G254">
            <v>61025.607004031801</v>
          </cell>
          <cell r="L254">
            <v>2</v>
          </cell>
          <cell r="M254">
            <v>0.05</v>
          </cell>
        </row>
        <row r="255">
          <cell r="A255" t="str">
            <v>CIP Coordinator</v>
          </cell>
          <cell r="C255">
            <v>45</v>
          </cell>
          <cell r="D255">
            <v>47</v>
          </cell>
          <cell r="E255">
            <v>51814.478324748328</v>
          </cell>
          <cell r="F255">
            <v>62177.37398969799</v>
          </cell>
          <cell r="G255">
            <v>72540.269654647651</v>
          </cell>
          <cell r="L255">
            <v>2</v>
          </cell>
          <cell r="M255">
            <v>0.05</v>
          </cell>
        </row>
        <row r="256">
          <cell r="A256" t="str">
            <v>Right of Way Inspector</v>
          </cell>
          <cell r="C256">
            <v>33</v>
          </cell>
          <cell r="D256">
            <v>33</v>
          </cell>
          <cell r="E256">
            <v>36670.515444539407</v>
          </cell>
          <cell r="F256">
            <v>44004.618533447283</v>
          </cell>
          <cell r="G256">
            <v>51338.721622355159</v>
          </cell>
          <cell r="L256">
            <v>0</v>
          </cell>
          <cell r="M256">
            <v>0</v>
          </cell>
        </row>
        <row r="257">
          <cell r="A257" t="str">
            <v>Right of Way Agent</v>
          </cell>
          <cell r="C257">
            <v>33</v>
          </cell>
          <cell r="D257">
            <v>33</v>
          </cell>
          <cell r="E257">
            <v>36670.515444539407</v>
          </cell>
          <cell r="F257">
            <v>44004.618533447283</v>
          </cell>
          <cell r="G257">
            <v>51338.721622355159</v>
          </cell>
          <cell r="L257">
            <v>0</v>
          </cell>
          <cell r="M257">
            <v>0</v>
          </cell>
        </row>
        <row r="258">
          <cell r="A258" t="str">
            <v>Zoning and Subdivision Administrator</v>
          </cell>
          <cell r="C258">
            <v>45</v>
          </cell>
          <cell r="D258">
            <v>47</v>
          </cell>
          <cell r="E258">
            <v>51814.478324748328</v>
          </cell>
          <cell r="F258">
            <v>62177.37398969799</v>
          </cell>
          <cell r="G258">
            <v>72540.269654647651</v>
          </cell>
          <cell r="L258">
            <v>2</v>
          </cell>
          <cell r="M258">
            <v>0.05</v>
          </cell>
        </row>
        <row r="259">
          <cell r="A259" t="str">
            <v>Senior Plans Examiner</v>
          </cell>
          <cell r="C259">
            <v>40</v>
          </cell>
          <cell r="D259">
            <v>40</v>
          </cell>
          <cell r="E259">
            <v>43589.71928859414</v>
          </cell>
          <cell r="F259">
            <v>52307.663146312967</v>
          </cell>
          <cell r="G259">
            <v>61025.607004031801</v>
          </cell>
          <cell r="L259">
            <v>0</v>
          </cell>
          <cell r="M259">
            <v>0</v>
          </cell>
        </row>
        <row r="261">
          <cell r="A261" t="str">
            <v>Engineering Group</v>
          </cell>
        </row>
        <row r="262">
          <cell r="A262" t="str">
            <v>Transportation Manager</v>
          </cell>
          <cell r="C262">
            <v>58</v>
          </cell>
          <cell r="D262">
            <v>58</v>
          </cell>
          <cell r="E262">
            <v>67985.085690835142</v>
          </cell>
          <cell r="F262">
            <v>81582.102829002164</v>
          </cell>
          <cell r="G262">
            <v>95179.119967169187</v>
          </cell>
          <cell r="L262">
            <v>0</v>
          </cell>
          <cell r="M262">
            <v>0</v>
          </cell>
        </row>
        <row r="263">
          <cell r="A263" t="str">
            <v>Senior Engineer</v>
          </cell>
          <cell r="C263">
            <v>53</v>
          </cell>
          <cell r="D263">
            <v>53</v>
          </cell>
          <cell r="E263">
            <v>60088.909481345087</v>
          </cell>
          <cell r="F263">
            <v>72106.691377614101</v>
          </cell>
          <cell r="G263">
            <v>84124.473273883108</v>
          </cell>
          <cell r="L263">
            <v>0</v>
          </cell>
          <cell r="M263">
            <v>0</v>
          </cell>
        </row>
        <row r="264">
          <cell r="A264" t="str">
            <v>Civil Engineer</v>
          </cell>
          <cell r="B264" t="str">
            <v>*</v>
          </cell>
          <cell r="C264">
            <v>51</v>
          </cell>
          <cell r="D264">
            <v>51</v>
          </cell>
          <cell r="E264">
            <v>57193.48909586684</v>
          </cell>
          <cell r="F264">
            <v>68632.186915040205</v>
          </cell>
          <cell r="G264">
            <v>80070.88473421357</v>
          </cell>
          <cell r="H264">
            <v>69141.772730082186</v>
          </cell>
          <cell r="I264">
            <v>51</v>
          </cell>
          <cell r="L264">
            <v>0</v>
          </cell>
          <cell r="M264">
            <v>0</v>
          </cell>
        </row>
        <row r="265">
          <cell r="A265" t="str">
            <v>Traffic Engineer</v>
          </cell>
          <cell r="B265" t="str">
            <v>*</v>
          </cell>
          <cell r="C265">
            <v>51</v>
          </cell>
          <cell r="D265">
            <v>53</v>
          </cell>
          <cell r="E265">
            <v>60088.909481345087</v>
          </cell>
          <cell r="F265">
            <v>72106.691377614101</v>
          </cell>
          <cell r="G265">
            <v>84124.473273883108</v>
          </cell>
          <cell r="H265">
            <v>69138.812017534248</v>
          </cell>
          <cell r="I265">
            <v>51</v>
          </cell>
          <cell r="L265">
            <v>2</v>
          </cell>
          <cell r="M265">
            <v>0.05</v>
          </cell>
          <cell r="N265" t="str">
            <v>Reclass from 51 to 53</v>
          </cell>
        </row>
        <row r="266">
          <cell r="A266" t="str">
            <v>Right of Way Agent</v>
          </cell>
          <cell r="C266">
            <v>51</v>
          </cell>
          <cell r="D266">
            <v>51</v>
          </cell>
          <cell r="E266">
            <v>57193.48909586684</v>
          </cell>
          <cell r="F266">
            <v>68632.186915040205</v>
          </cell>
          <cell r="G266">
            <v>80070.88473421357</v>
          </cell>
          <cell r="L266">
            <v>0</v>
          </cell>
          <cell r="M266">
            <v>0</v>
          </cell>
        </row>
        <row r="267">
          <cell r="A267" t="str">
            <v>Engineer in Training</v>
          </cell>
          <cell r="C267">
            <v>43</v>
          </cell>
          <cell r="D267">
            <v>43</v>
          </cell>
          <cell r="E267">
            <v>46941.360048268682</v>
          </cell>
          <cell r="F267">
            <v>56329.632057922419</v>
          </cell>
          <cell r="G267">
            <v>65717.90406757615</v>
          </cell>
          <cell r="L267">
            <v>0</v>
          </cell>
          <cell r="M267">
            <v>0</v>
          </cell>
        </row>
        <row r="268">
          <cell r="A268" t="str">
            <v>Coop Student Engineer</v>
          </cell>
          <cell r="C268">
            <v>23</v>
          </cell>
          <cell r="D268">
            <v>23</v>
          </cell>
          <cell r="E268">
            <v>28646.948055732781</v>
          </cell>
          <cell r="F268">
            <v>34376.337666879335</v>
          </cell>
          <cell r="G268">
            <v>40105.727278025894</v>
          </cell>
          <cell r="L268">
            <v>0</v>
          </cell>
          <cell r="M268">
            <v>0</v>
          </cell>
        </row>
        <row r="269">
          <cell r="A269" t="str">
            <v>Contract Administrator</v>
          </cell>
          <cell r="C269">
            <v>40</v>
          </cell>
          <cell r="D269">
            <v>43</v>
          </cell>
          <cell r="E269">
            <v>46941.360048268682</v>
          </cell>
          <cell r="F269">
            <v>56329.632057922419</v>
          </cell>
          <cell r="G269">
            <v>65717.90406757615</v>
          </cell>
          <cell r="L269">
            <v>3</v>
          </cell>
          <cell r="M269">
            <v>7.5000000000000011E-2</v>
          </cell>
        </row>
        <row r="270">
          <cell r="A270" t="str">
            <v>Engineering Technician</v>
          </cell>
          <cell r="C270">
            <v>24</v>
          </cell>
          <cell r="D270">
            <v>26</v>
          </cell>
          <cell r="E270">
            <v>30849.629796080597</v>
          </cell>
          <cell r="F270">
            <v>37019.555755296715</v>
          </cell>
          <cell r="G270">
            <v>43189.481714512833</v>
          </cell>
          <cell r="L270">
            <v>2</v>
          </cell>
          <cell r="M270">
            <v>0.05</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
      <sheetName val="C"/>
      <sheetName val="I"/>
      <sheetName val="J"/>
    </sheetNames>
    <sheetDataSet>
      <sheetData sheetId="0">
        <row r="1">
          <cell r="G1" t="str">
            <v>Worksheet 9</v>
          </cell>
        </row>
        <row r="2">
          <cell r="G2" t="str">
            <v>Existing &amp; Forecasted Sewer Billings &amp; Units</v>
          </cell>
        </row>
        <row r="3">
          <cell r="G3" t="str">
            <v>Inside City Residential Customers</v>
          </cell>
        </row>
        <row r="4">
          <cell r="E4" t="str">
            <v>Actual</v>
          </cell>
          <cell r="F4" t="str">
            <v>Revised</v>
          </cell>
          <cell r="G4" t="str">
            <v xml:space="preserve">    P    L    A    N    N    E    D</v>
          </cell>
        </row>
        <row r="5">
          <cell r="E5" t="str">
            <v>1993-4</v>
          </cell>
          <cell r="F5" t="str">
            <v>1994-5</v>
          </cell>
          <cell r="G5" t="str">
            <v>1995-6</v>
          </cell>
          <cell r="H5" t="str">
            <v>1996-7</v>
          </cell>
          <cell r="I5" t="str">
            <v>1997-8</v>
          </cell>
          <cell r="J5" t="str">
            <v>1998-9</v>
          </cell>
          <cell r="K5" t="str">
            <v>1999-0</v>
          </cell>
        </row>
        <row r="6">
          <cell r="D6" t="str">
            <v>Description</v>
          </cell>
          <cell r="E6" t="str">
            <v>(a)</v>
          </cell>
          <cell r="F6" t="str">
            <v>(b)</v>
          </cell>
          <cell r="G6" t="str">
            <v>(1)</v>
          </cell>
          <cell r="H6" t="str">
            <v>(2)</v>
          </cell>
          <cell r="I6" t="str">
            <v>(3)</v>
          </cell>
          <cell r="J6" t="str">
            <v>(4)</v>
          </cell>
          <cell r="K6" t="str">
            <v>(5)</v>
          </cell>
          <cell r="M6" t="str">
            <v>Notes</v>
          </cell>
        </row>
        <row r="7">
          <cell r="B7" t="str">
            <v>Annual Billings(Note 1):</v>
          </cell>
        </row>
        <row r="8">
          <cell r="C8" t="str">
            <v>5/8 Inch</v>
          </cell>
          <cell r="F8">
            <v>129106.5153</v>
          </cell>
          <cell r="G8">
            <v>129755</v>
          </cell>
          <cell r="H8">
            <v>130403</v>
          </cell>
          <cell r="I8">
            <v>131051</v>
          </cell>
          <cell r="J8">
            <v>131711</v>
          </cell>
          <cell r="K8">
            <v>132371</v>
          </cell>
        </row>
        <row r="9">
          <cell r="C9" t="str">
            <v>3/4 Inch</v>
          </cell>
          <cell r="F9">
            <v>0</v>
          </cell>
          <cell r="G9">
            <v>0</v>
          </cell>
          <cell r="H9">
            <v>0</v>
          </cell>
          <cell r="I9">
            <v>0</v>
          </cell>
          <cell r="J9">
            <v>0</v>
          </cell>
          <cell r="K9">
            <v>0</v>
          </cell>
        </row>
        <row r="10">
          <cell r="C10" t="str">
            <v>1 Inch</v>
          </cell>
          <cell r="F10">
            <v>4820.3946000000005</v>
          </cell>
          <cell r="G10">
            <v>4844</v>
          </cell>
          <cell r="H10">
            <v>4868</v>
          </cell>
          <cell r="I10">
            <v>4892</v>
          </cell>
          <cell r="J10">
            <v>4916</v>
          </cell>
          <cell r="K10">
            <v>4940</v>
          </cell>
        </row>
        <row r="11">
          <cell r="C11" t="str">
            <v>1.5 Inch</v>
          </cell>
          <cell r="F11">
            <v>1400.5831000000001</v>
          </cell>
          <cell r="G11">
            <v>1413</v>
          </cell>
          <cell r="H11">
            <v>1425</v>
          </cell>
          <cell r="I11">
            <v>1437</v>
          </cell>
          <cell r="J11">
            <v>1449</v>
          </cell>
          <cell r="K11">
            <v>1461</v>
          </cell>
        </row>
        <row r="12">
          <cell r="C12" t="str">
            <v>2 Inch</v>
          </cell>
          <cell r="F12">
            <v>171.69040000000001</v>
          </cell>
          <cell r="G12">
            <v>172</v>
          </cell>
          <cell r="H12">
            <v>172</v>
          </cell>
          <cell r="I12">
            <v>172</v>
          </cell>
          <cell r="J12">
            <v>172</v>
          </cell>
          <cell r="K12">
            <v>172</v>
          </cell>
        </row>
        <row r="13">
          <cell r="C13" t="str">
            <v>3 Inch</v>
          </cell>
          <cell r="F13">
            <v>11.1972</v>
          </cell>
          <cell r="G13">
            <v>11</v>
          </cell>
          <cell r="H13">
            <v>11</v>
          </cell>
          <cell r="I13">
            <v>11</v>
          </cell>
          <cell r="J13">
            <v>11</v>
          </cell>
          <cell r="K13">
            <v>11</v>
          </cell>
        </row>
        <row r="14">
          <cell r="C14" t="str">
            <v>4 Inch</v>
          </cell>
          <cell r="F14">
            <v>77.447299999999998</v>
          </cell>
          <cell r="G14">
            <v>77</v>
          </cell>
          <cell r="H14">
            <v>77</v>
          </cell>
          <cell r="I14">
            <v>77</v>
          </cell>
          <cell r="J14">
            <v>77</v>
          </cell>
          <cell r="K14">
            <v>77</v>
          </cell>
        </row>
        <row r="15">
          <cell r="C15" t="str">
            <v>6 Inch</v>
          </cell>
          <cell r="F15">
            <v>11.1972</v>
          </cell>
          <cell r="G15">
            <v>11</v>
          </cell>
          <cell r="H15">
            <v>11</v>
          </cell>
          <cell r="I15">
            <v>11</v>
          </cell>
          <cell r="J15">
            <v>11</v>
          </cell>
          <cell r="K15">
            <v>11</v>
          </cell>
        </row>
        <row r="16">
          <cell r="C16" t="str">
            <v>8 Inch</v>
          </cell>
          <cell r="F16">
            <v>0</v>
          </cell>
          <cell r="G16">
            <v>0</v>
          </cell>
          <cell r="H16">
            <v>0</v>
          </cell>
          <cell r="I16">
            <v>0</v>
          </cell>
          <cell r="J16">
            <v>0</v>
          </cell>
          <cell r="K16">
            <v>0</v>
          </cell>
        </row>
        <row r="17">
          <cell r="D17" t="str">
            <v>subtotal</v>
          </cell>
          <cell r="F17">
            <v>135599.02509999997</v>
          </cell>
          <cell r="G17">
            <v>136283</v>
          </cell>
          <cell r="H17">
            <v>136967</v>
          </cell>
          <cell r="I17">
            <v>137651</v>
          </cell>
          <cell r="J17">
            <v>138347</v>
          </cell>
          <cell r="K17">
            <v>139043</v>
          </cell>
        </row>
        <row r="18">
          <cell r="B18" t="str">
            <v>Annual Units(Note 2):</v>
          </cell>
        </row>
        <row r="19">
          <cell r="C19" t="str">
            <v>5/8 Inch</v>
          </cell>
          <cell r="F19">
            <v>139349.15400000001</v>
          </cell>
          <cell r="G19">
            <v>139997.63870000001</v>
          </cell>
          <cell r="H19">
            <v>140645.63870000001</v>
          </cell>
          <cell r="I19">
            <v>141293.63870000001</v>
          </cell>
          <cell r="J19">
            <v>141953.63870000001</v>
          </cell>
          <cell r="K19">
            <v>142613.63870000001</v>
          </cell>
        </row>
        <row r="20">
          <cell r="C20" t="str">
            <v>3/4 Inch</v>
          </cell>
          <cell r="F20">
            <v>0</v>
          </cell>
          <cell r="G20">
            <v>0</v>
          </cell>
          <cell r="H20">
            <v>0</v>
          </cell>
          <cell r="I20">
            <v>0</v>
          </cell>
          <cell r="J20">
            <v>0</v>
          </cell>
          <cell r="K20">
            <v>0</v>
          </cell>
        </row>
        <row r="21">
          <cell r="C21" t="str">
            <v>1 Inch</v>
          </cell>
          <cell r="F21">
            <v>4820.3946000000005</v>
          </cell>
          <cell r="G21">
            <v>4844</v>
          </cell>
          <cell r="H21">
            <v>4868</v>
          </cell>
          <cell r="I21">
            <v>4892</v>
          </cell>
          <cell r="J21">
            <v>4916</v>
          </cell>
          <cell r="K21">
            <v>4940</v>
          </cell>
        </row>
        <row r="22">
          <cell r="C22" t="str">
            <v>1.5 Inch</v>
          </cell>
          <cell r="F22">
            <v>1400.5831000000001</v>
          </cell>
          <cell r="G22">
            <v>1413</v>
          </cell>
          <cell r="H22">
            <v>1425</v>
          </cell>
          <cell r="I22">
            <v>1437</v>
          </cell>
          <cell r="J22">
            <v>1449</v>
          </cell>
          <cell r="K22">
            <v>1461</v>
          </cell>
        </row>
        <row r="23">
          <cell r="C23" t="str">
            <v>2 Inch</v>
          </cell>
          <cell r="F23">
            <v>5283.2121999999999</v>
          </cell>
          <cell r="G23">
            <v>5283.5217999999995</v>
          </cell>
          <cell r="H23">
            <v>5283.5217999999995</v>
          </cell>
          <cell r="I23">
            <v>5283.5217999999995</v>
          </cell>
          <cell r="J23">
            <v>5283.5217999999995</v>
          </cell>
          <cell r="K23">
            <v>5283.5217999999995</v>
          </cell>
        </row>
        <row r="24">
          <cell r="C24" t="str">
            <v>3 Inch</v>
          </cell>
          <cell r="F24">
            <v>10234.2408</v>
          </cell>
          <cell r="G24">
            <v>10234.043599999999</v>
          </cell>
          <cell r="H24">
            <v>10234.043599999999</v>
          </cell>
          <cell r="I24">
            <v>10234.043599999999</v>
          </cell>
          <cell r="J24">
            <v>10234.043599999999</v>
          </cell>
          <cell r="K24">
            <v>10234.043599999999</v>
          </cell>
        </row>
        <row r="25">
          <cell r="C25" t="str">
            <v>4 Inch</v>
          </cell>
          <cell r="F25">
            <v>77.447299999999998</v>
          </cell>
          <cell r="G25">
            <v>77</v>
          </cell>
          <cell r="H25">
            <v>77</v>
          </cell>
          <cell r="I25">
            <v>77</v>
          </cell>
          <cell r="J25">
            <v>77</v>
          </cell>
          <cell r="K25">
            <v>77</v>
          </cell>
        </row>
        <row r="26">
          <cell r="C26" t="str">
            <v>6 Inch</v>
          </cell>
          <cell r="F26">
            <v>10234.2408</v>
          </cell>
          <cell r="G26">
            <v>10234.043599999999</v>
          </cell>
          <cell r="H26">
            <v>10234.043599999999</v>
          </cell>
          <cell r="I26">
            <v>10234.043599999999</v>
          </cell>
          <cell r="J26">
            <v>10234.043599999999</v>
          </cell>
          <cell r="K26">
            <v>10234.043599999999</v>
          </cell>
        </row>
        <row r="27">
          <cell r="C27" t="str">
            <v>8 Inch</v>
          </cell>
          <cell r="F27">
            <v>0</v>
          </cell>
          <cell r="G27">
            <v>0</v>
          </cell>
          <cell r="H27">
            <v>0</v>
          </cell>
          <cell r="I27">
            <v>0</v>
          </cell>
          <cell r="J27">
            <v>0</v>
          </cell>
          <cell r="K27">
            <v>0</v>
          </cell>
        </row>
        <row r="28">
          <cell r="D28" t="str">
            <v>subtotal</v>
          </cell>
          <cell r="F28">
            <v>171399.27280000001</v>
          </cell>
          <cell r="G28">
            <v>172083.24770000001</v>
          </cell>
          <cell r="H28">
            <v>172767.24770000001</v>
          </cell>
          <cell r="I28">
            <v>173451.24770000001</v>
          </cell>
          <cell r="J28">
            <v>174147.24770000001</v>
          </cell>
          <cell r="K28">
            <v>174843.24770000001</v>
          </cell>
        </row>
        <row r="29">
          <cell r="B29" t="str">
            <v>Annual Usage Billed(cu.ft.)-Note(3):</v>
          </cell>
        </row>
        <row r="30">
          <cell r="C30" t="str">
            <v>5/8 Inch</v>
          </cell>
          <cell r="F30">
            <v>131715540.34730001</v>
          </cell>
          <cell r="G30">
            <v>132376995</v>
          </cell>
          <cell r="H30">
            <v>133037955</v>
          </cell>
          <cell r="I30">
            <v>133698915</v>
          </cell>
          <cell r="J30">
            <v>134372115</v>
          </cell>
          <cell r="K30">
            <v>135045315</v>
          </cell>
        </row>
        <row r="31">
          <cell r="C31" t="str">
            <v>3/4 Inch</v>
          </cell>
          <cell r="F31">
            <v>0</v>
          </cell>
          <cell r="G31">
            <v>0</v>
          </cell>
          <cell r="H31">
            <v>0</v>
          </cell>
          <cell r="I31">
            <v>0</v>
          </cell>
          <cell r="J31">
            <v>0</v>
          </cell>
          <cell r="K31">
            <v>0</v>
          </cell>
        </row>
        <row r="32">
          <cell r="C32" t="str">
            <v>1 Inch</v>
          </cell>
          <cell r="F32">
            <v>6925094.96</v>
          </cell>
          <cell r="G32">
            <v>6959016</v>
          </cell>
          <cell r="H32">
            <v>6993504</v>
          </cell>
          <cell r="I32">
            <v>7027992</v>
          </cell>
          <cell r="J32">
            <v>7062480</v>
          </cell>
          <cell r="K32">
            <v>7096968</v>
          </cell>
        </row>
        <row r="33">
          <cell r="C33" t="str">
            <v>1.5 Inch</v>
          </cell>
          <cell r="F33">
            <v>2297852.06</v>
          </cell>
          <cell r="G33">
            <v>2318228</v>
          </cell>
          <cell r="H33">
            <v>2337920</v>
          </cell>
          <cell r="I33">
            <v>2357612</v>
          </cell>
          <cell r="J33">
            <v>2377304</v>
          </cell>
          <cell r="K33">
            <v>2396996</v>
          </cell>
        </row>
        <row r="34">
          <cell r="C34" t="str">
            <v>2 Inch</v>
          </cell>
          <cell r="F34">
            <v>1590388.7034</v>
          </cell>
          <cell r="G34">
            <v>1593257</v>
          </cell>
          <cell r="H34">
            <v>1593257</v>
          </cell>
          <cell r="I34">
            <v>1593257</v>
          </cell>
          <cell r="J34">
            <v>1593257</v>
          </cell>
          <cell r="K34">
            <v>1593257</v>
          </cell>
        </row>
        <row r="35">
          <cell r="C35" t="str">
            <v>3 Inch</v>
          </cell>
          <cell r="F35">
            <v>2667725.4352000002</v>
          </cell>
          <cell r="G35">
            <v>2620743</v>
          </cell>
          <cell r="H35">
            <v>2620743</v>
          </cell>
          <cell r="I35">
            <v>2620743</v>
          </cell>
          <cell r="J35">
            <v>2620743</v>
          </cell>
          <cell r="K35">
            <v>2620743</v>
          </cell>
        </row>
        <row r="36">
          <cell r="C36" t="str">
            <v>4 Inch</v>
          </cell>
          <cell r="F36">
            <v>2157793.75</v>
          </cell>
          <cell r="G36">
            <v>2145332</v>
          </cell>
          <cell r="H36">
            <v>2145332</v>
          </cell>
          <cell r="I36">
            <v>2145332</v>
          </cell>
          <cell r="J36">
            <v>2145332</v>
          </cell>
          <cell r="K36">
            <v>2145332</v>
          </cell>
        </row>
        <row r="37">
          <cell r="C37" t="str">
            <v>6 Inch</v>
          </cell>
          <cell r="F37">
            <v>2521887.5038000001</v>
          </cell>
          <cell r="G37">
            <v>2477473</v>
          </cell>
          <cell r="H37">
            <v>2477473</v>
          </cell>
          <cell r="I37">
            <v>2477473</v>
          </cell>
          <cell r="J37">
            <v>2477473</v>
          </cell>
          <cell r="K37">
            <v>2477473</v>
          </cell>
        </row>
        <row r="38">
          <cell r="C38" t="str">
            <v>8 Inch</v>
          </cell>
          <cell r="F38">
            <v>0</v>
          </cell>
          <cell r="G38">
            <v>0</v>
          </cell>
          <cell r="H38">
            <v>0</v>
          </cell>
          <cell r="I38">
            <v>0</v>
          </cell>
          <cell r="J38">
            <v>0</v>
          </cell>
          <cell r="K38">
            <v>0</v>
          </cell>
        </row>
        <row r="39">
          <cell r="D39" t="str">
            <v>subtotal</v>
          </cell>
          <cell r="F39">
            <v>149876282.7597</v>
          </cell>
          <cell r="G39">
            <v>150491044</v>
          </cell>
          <cell r="H39">
            <v>151206184</v>
          </cell>
          <cell r="I39">
            <v>151921324</v>
          </cell>
          <cell r="J39">
            <v>152648704</v>
          </cell>
          <cell r="K39">
            <v>153376084</v>
          </cell>
        </row>
        <row r="41">
          <cell r="A41" t="str">
            <v>Note(1) - The starting point for this Worksheet in the FY 94-95 column is from WS-11 for FY 94-95.  The additional customers calculated on</v>
          </cell>
        </row>
        <row r="42">
          <cell r="A42" t="str">
            <v>WS-5 are multiplied by 12 months and then added to the previous year's annual billings.</v>
          </cell>
        </row>
        <row r="43">
          <cell r="A43" t="str">
            <v>Note(2) - The number of annual units billed is also driven by WS-5.  An additional variable enters into the calculation from WS-5.  The</v>
          </cell>
        </row>
        <row r="44">
          <cell r="A44" t="str">
            <v>average number of units per additional billing from WS-5 drives this section.</v>
          </cell>
        </row>
        <row r="45">
          <cell r="A45" t="str">
            <v>Note(3) - Annual usage billed is also driven by WS-5, but is influenced by the average usage per additional billing from WS-5.</v>
          </cell>
        </row>
        <row r="46">
          <cell r="G46" t="str">
            <v>Worksheet 9(continued)</v>
          </cell>
        </row>
        <row r="47">
          <cell r="G47" t="str">
            <v>Existing &amp; Forecasted Sewer Billings &amp; Units</v>
          </cell>
        </row>
        <row r="48">
          <cell r="G48" t="str">
            <v>Inside City Multi-Family Customers</v>
          </cell>
        </row>
        <row r="49">
          <cell r="E49" t="str">
            <v>Actual</v>
          </cell>
          <cell r="F49" t="str">
            <v>Revised</v>
          </cell>
          <cell r="G49" t="str">
            <v xml:space="preserve">    P    L    A    N    N    E    D</v>
          </cell>
        </row>
        <row r="50">
          <cell r="E50" t="str">
            <v>1993-4</v>
          </cell>
          <cell r="F50" t="str">
            <v>1994-5</v>
          </cell>
          <cell r="G50" t="str">
            <v>1995-6</v>
          </cell>
          <cell r="H50" t="str">
            <v>1996-7</v>
          </cell>
          <cell r="I50" t="str">
            <v>1997-8</v>
          </cell>
          <cell r="J50" t="str">
            <v>1998-9</v>
          </cell>
          <cell r="K50" t="str">
            <v>1999-0</v>
          </cell>
        </row>
        <row r="51">
          <cell r="D51" t="str">
            <v>Description</v>
          </cell>
          <cell r="E51" t="str">
            <v>(a)</v>
          </cell>
          <cell r="F51" t="str">
            <v>(b)</v>
          </cell>
          <cell r="G51" t="str">
            <v>(1)</v>
          </cell>
          <cell r="H51" t="str">
            <v>(2)</v>
          </cell>
          <cell r="I51" t="str">
            <v>(3)</v>
          </cell>
          <cell r="J51" t="str">
            <v>(4)</v>
          </cell>
          <cell r="K51" t="str">
            <v>(5)</v>
          </cell>
          <cell r="M51" t="str">
            <v>Notes</v>
          </cell>
        </row>
        <row r="52">
          <cell r="B52" t="str">
            <v>Annual Billings(Note 1):</v>
          </cell>
        </row>
        <row r="53">
          <cell r="C53" t="str">
            <v>5/8 Inch</v>
          </cell>
          <cell r="F53">
            <v>16758.476000000002</v>
          </cell>
          <cell r="G53">
            <v>16842</v>
          </cell>
          <cell r="H53">
            <v>16926</v>
          </cell>
          <cell r="I53">
            <v>17010</v>
          </cell>
          <cell r="J53">
            <v>17094</v>
          </cell>
          <cell r="K53">
            <v>17178</v>
          </cell>
        </row>
        <row r="54">
          <cell r="C54" t="str">
            <v>3/4 Inch</v>
          </cell>
          <cell r="F54">
            <v>0</v>
          </cell>
          <cell r="G54">
            <v>0</v>
          </cell>
          <cell r="H54">
            <v>0</v>
          </cell>
          <cell r="I54">
            <v>0</v>
          </cell>
          <cell r="J54">
            <v>0</v>
          </cell>
          <cell r="K54">
            <v>0</v>
          </cell>
        </row>
        <row r="55">
          <cell r="C55" t="str">
            <v>1 Inch</v>
          </cell>
          <cell r="F55">
            <v>2325.2852000000003</v>
          </cell>
          <cell r="G55">
            <v>2337</v>
          </cell>
          <cell r="H55">
            <v>2349</v>
          </cell>
          <cell r="I55">
            <v>2361</v>
          </cell>
          <cell r="J55">
            <v>2373</v>
          </cell>
          <cell r="K55">
            <v>2385</v>
          </cell>
        </row>
        <row r="56">
          <cell r="C56" t="str">
            <v>1.5 Inch</v>
          </cell>
          <cell r="F56">
            <v>2864.6170000000002</v>
          </cell>
          <cell r="G56">
            <v>2877</v>
          </cell>
          <cell r="H56">
            <v>2889</v>
          </cell>
          <cell r="I56">
            <v>2901</v>
          </cell>
          <cell r="J56">
            <v>2913</v>
          </cell>
          <cell r="K56">
            <v>2925</v>
          </cell>
        </row>
        <row r="57">
          <cell r="C57" t="str">
            <v>2 Inch</v>
          </cell>
          <cell r="F57">
            <v>2399.9331999999999</v>
          </cell>
          <cell r="G57">
            <v>2412</v>
          </cell>
          <cell r="H57">
            <v>2424</v>
          </cell>
          <cell r="I57">
            <v>2436</v>
          </cell>
          <cell r="J57">
            <v>2448</v>
          </cell>
          <cell r="K57">
            <v>2460</v>
          </cell>
        </row>
        <row r="58">
          <cell r="C58" t="str">
            <v>3 Inch</v>
          </cell>
          <cell r="F58">
            <v>737.149</v>
          </cell>
          <cell r="G58">
            <v>737</v>
          </cell>
          <cell r="H58">
            <v>737</v>
          </cell>
          <cell r="I58">
            <v>737</v>
          </cell>
          <cell r="J58">
            <v>737</v>
          </cell>
          <cell r="K58">
            <v>737</v>
          </cell>
        </row>
        <row r="59">
          <cell r="C59" t="str">
            <v>4 Inch</v>
          </cell>
          <cell r="F59">
            <v>274.33140000000003</v>
          </cell>
          <cell r="G59">
            <v>274</v>
          </cell>
          <cell r="H59">
            <v>274</v>
          </cell>
          <cell r="I59">
            <v>274</v>
          </cell>
          <cell r="J59">
            <v>274</v>
          </cell>
          <cell r="K59">
            <v>274</v>
          </cell>
        </row>
        <row r="60">
          <cell r="C60" t="str">
            <v>6 Inch</v>
          </cell>
          <cell r="F60">
            <v>123.1692</v>
          </cell>
          <cell r="G60">
            <v>123</v>
          </cell>
          <cell r="H60">
            <v>123</v>
          </cell>
          <cell r="I60">
            <v>123</v>
          </cell>
          <cell r="J60">
            <v>123</v>
          </cell>
          <cell r="K60">
            <v>123</v>
          </cell>
        </row>
        <row r="61">
          <cell r="C61" t="str">
            <v>8 Inch</v>
          </cell>
          <cell r="F61">
            <v>0</v>
          </cell>
          <cell r="G61">
            <v>0</v>
          </cell>
          <cell r="H61">
            <v>0</v>
          </cell>
          <cell r="I61">
            <v>0</v>
          </cell>
          <cell r="J61">
            <v>0</v>
          </cell>
          <cell r="K61">
            <v>0</v>
          </cell>
        </row>
        <row r="62">
          <cell r="D62" t="str">
            <v>subtotal</v>
          </cell>
          <cell r="F62">
            <v>25482.960999999999</v>
          </cell>
          <cell r="G62">
            <v>25602</v>
          </cell>
          <cell r="H62">
            <v>25722</v>
          </cell>
          <cell r="I62">
            <v>25842</v>
          </cell>
          <cell r="J62">
            <v>25962</v>
          </cell>
          <cell r="K62">
            <v>26082</v>
          </cell>
        </row>
        <row r="63">
          <cell r="B63" t="str">
            <v>Annual Units(Note 2):</v>
          </cell>
        </row>
        <row r="64">
          <cell r="C64" t="str">
            <v>5/8 Inch</v>
          </cell>
          <cell r="F64">
            <v>78042.617800000007</v>
          </cell>
          <cell r="G64">
            <v>78126.141800000012</v>
          </cell>
          <cell r="H64">
            <v>78210.141800000012</v>
          </cell>
          <cell r="I64">
            <v>78294.141800000012</v>
          </cell>
          <cell r="J64">
            <v>78378.141800000012</v>
          </cell>
          <cell r="K64">
            <v>78462.141800000012</v>
          </cell>
        </row>
        <row r="65">
          <cell r="C65" t="str">
            <v>3/4 Inch</v>
          </cell>
          <cell r="F65">
            <v>0</v>
          </cell>
          <cell r="G65">
            <v>0</v>
          </cell>
          <cell r="H65">
            <v>0</v>
          </cell>
          <cell r="I65">
            <v>0</v>
          </cell>
          <cell r="J65">
            <v>0</v>
          </cell>
          <cell r="K65">
            <v>0</v>
          </cell>
        </row>
        <row r="66">
          <cell r="C66" t="str">
            <v>1 Inch</v>
          </cell>
          <cell r="F66">
            <v>20348.111700000001</v>
          </cell>
          <cell r="G66">
            <v>20359.826500000003</v>
          </cell>
          <cell r="H66">
            <v>20371.826500000003</v>
          </cell>
          <cell r="I66">
            <v>20383.826500000003</v>
          </cell>
          <cell r="J66">
            <v>20395.826500000003</v>
          </cell>
          <cell r="K66">
            <v>20407.826500000003</v>
          </cell>
        </row>
        <row r="67">
          <cell r="C67" t="str">
            <v>1.5 Inch</v>
          </cell>
          <cell r="F67">
            <v>43645.752500000002</v>
          </cell>
          <cell r="G67">
            <v>43658.135500000004</v>
          </cell>
          <cell r="H67">
            <v>43670.135500000004</v>
          </cell>
          <cell r="I67">
            <v>43682.135500000004</v>
          </cell>
          <cell r="J67">
            <v>43694.135500000004</v>
          </cell>
          <cell r="K67">
            <v>43706.135500000004</v>
          </cell>
        </row>
        <row r="68">
          <cell r="C68" t="str">
            <v>2 Inch</v>
          </cell>
          <cell r="F68">
            <v>77220.556700000001</v>
          </cell>
          <cell r="G68">
            <v>77232.623500000002</v>
          </cell>
          <cell r="H68">
            <v>77244.623500000002</v>
          </cell>
          <cell r="I68">
            <v>77256.623500000002</v>
          </cell>
          <cell r="J68">
            <v>77268.623500000002</v>
          </cell>
          <cell r="K68">
            <v>77280.623500000002</v>
          </cell>
        </row>
        <row r="69">
          <cell r="C69" t="str">
            <v>3 Inch</v>
          </cell>
          <cell r="F69">
            <v>40018.792800000003</v>
          </cell>
          <cell r="G69">
            <v>40018.643800000005</v>
          </cell>
          <cell r="H69">
            <v>40018.643800000005</v>
          </cell>
          <cell r="I69">
            <v>40018.643800000005</v>
          </cell>
          <cell r="J69">
            <v>40018.643800000005</v>
          </cell>
          <cell r="K69">
            <v>40018.643800000005</v>
          </cell>
        </row>
        <row r="70">
          <cell r="C70" t="str">
            <v>4 Inch</v>
          </cell>
          <cell r="F70">
            <v>30379.8698</v>
          </cell>
          <cell r="G70">
            <v>30379.538400000001</v>
          </cell>
          <cell r="H70">
            <v>30379.538400000001</v>
          </cell>
          <cell r="I70">
            <v>30379.538400000001</v>
          </cell>
          <cell r="J70">
            <v>30379.538400000001</v>
          </cell>
          <cell r="K70">
            <v>30379.538400000001</v>
          </cell>
        </row>
        <row r="71">
          <cell r="C71" t="str">
            <v>6 Inch</v>
          </cell>
          <cell r="F71">
            <v>33636.388800000001</v>
          </cell>
          <cell r="G71">
            <v>33636.219600000004</v>
          </cell>
          <cell r="H71">
            <v>33636.219600000004</v>
          </cell>
          <cell r="I71">
            <v>33636.219600000004</v>
          </cell>
          <cell r="J71">
            <v>33636.219600000004</v>
          </cell>
          <cell r="K71">
            <v>33636.219600000004</v>
          </cell>
        </row>
        <row r="72">
          <cell r="C72" t="str">
            <v>8 Inch</v>
          </cell>
          <cell r="F72">
            <v>0</v>
          </cell>
          <cell r="G72">
            <v>0</v>
          </cell>
          <cell r="H72">
            <v>0</v>
          </cell>
          <cell r="I72">
            <v>0</v>
          </cell>
          <cell r="J72">
            <v>0</v>
          </cell>
          <cell r="K72">
            <v>0</v>
          </cell>
        </row>
        <row r="73">
          <cell r="D73" t="str">
            <v>subtotal</v>
          </cell>
          <cell r="F73">
            <v>323292.09010000003</v>
          </cell>
          <cell r="G73">
            <v>323411.12910000008</v>
          </cell>
          <cell r="H73">
            <v>323531.12910000008</v>
          </cell>
          <cell r="I73">
            <v>323651.12910000008</v>
          </cell>
          <cell r="J73">
            <v>323771.12910000008</v>
          </cell>
          <cell r="K73">
            <v>323891.12910000008</v>
          </cell>
        </row>
        <row r="74">
          <cell r="B74" t="str">
            <v>Annual Usage Billed(cu.ft.)-Note(3):</v>
          </cell>
        </row>
        <row r="75">
          <cell r="C75" t="str">
            <v>5/8 Inch</v>
          </cell>
          <cell r="F75">
            <v>45303885.196500003</v>
          </cell>
          <cell r="G75">
            <v>45529651</v>
          </cell>
          <cell r="H75">
            <v>45756703</v>
          </cell>
          <cell r="I75">
            <v>45983755</v>
          </cell>
          <cell r="J75">
            <v>46210807</v>
          </cell>
          <cell r="K75">
            <v>46437859</v>
          </cell>
        </row>
        <row r="76">
          <cell r="C76" t="str">
            <v>3/4 Inch</v>
          </cell>
          <cell r="F76">
            <v>0</v>
          </cell>
          <cell r="G76">
            <v>0</v>
          </cell>
          <cell r="H76">
            <v>0</v>
          </cell>
          <cell r="I76">
            <v>0</v>
          </cell>
          <cell r="J76">
            <v>0</v>
          </cell>
          <cell r="K76">
            <v>0</v>
          </cell>
        </row>
        <row r="77">
          <cell r="C77" t="str">
            <v>1 Inch</v>
          </cell>
          <cell r="F77">
            <v>11502941.4122</v>
          </cell>
          <cell r="G77">
            <v>11560895</v>
          </cell>
          <cell r="H77">
            <v>11620259</v>
          </cell>
          <cell r="I77">
            <v>11679623</v>
          </cell>
          <cell r="J77">
            <v>11738987</v>
          </cell>
          <cell r="K77">
            <v>11798351</v>
          </cell>
        </row>
        <row r="78">
          <cell r="C78" t="str">
            <v>1.5 Inch</v>
          </cell>
          <cell r="F78">
            <v>23999025.9432</v>
          </cell>
          <cell r="G78">
            <v>24102771</v>
          </cell>
          <cell r="H78">
            <v>24203307</v>
          </cell>
          <cell r="I78">
            <v>24303843</v>
          </cell>
          <cell r="J78">
            <v>24404379</v>
          </cell>
          <cell r="K78">
            <v>24504915</v>
          </cell>
        </row>
        <row r="79">
          <cell r="C79" t="str">
            <v>2 Inch</v>
          </cell>
          <cell r="F79">
            <v>34611948.582400002</v>
          </cell>
          <cell r="G79">
            <v>34785976</v>
          </cell>
          <cell r="H79">
            <v>34959040</v>
          </cell>
          <cell r="I79">
            <v>35132104</v>
          </cell>
          <cell r="J79">
            <v>35305168</v>
          </cell>
          <cell r="K79">
            <v>35478232</v>
          </cell>
        </row>
        <row r="80">
          <cell r="C80" t="str">
            <v>3 Inch</v>
          </cell>
          <cell r="F80">
            <v>21312727.1525</v>
          </cell>
          <cell r="G80">
            <v>21308419</v>
          </cell>
          <cell r="H80">
            <v>21308419</v>
          </cell>
          <cell r="I80">
            <v>21308419</v>
          </cell>
          <cell r="J80">
            <v>21308419</v>
          </cell>
          <cell r="K80">
            <v>21308419</v>
          </cell>
        </row>
        <row r="81">
          <cell r="C81" t="str">
            <v>4 Inch</v>
          </cell>
          <cell r="F81">
            <v>17230254.159299999</v>
          </cell>
          <cell r="G81">
            <v>17209440</v>
          </cell>
          <cell r="H81">
            <v>17209440</v>
          </cell>
          <cell r="I81">
            <v>17209440</v>
          </cell>
          <cell r="J81">
            <v>17209440</v>
          </cell>
          <cell r="K81">
            <v>17209440</v>
          </cell>
        </row>
        <row r="82">
          <cell r="C82" t="str">
            <v>6 Inch</v>
          </cell>
          <cell r="F82">
            <v>17451913.930500001</v>
          </cell>
          <cell r="G82">
            <v>17427940</v>
          </cell>
          <cell r="H82">
            <v>17427940</v>
          </cell>
          <cell r="I82">
            <v>17427940</v>
          </cell>
          <cell r="J82">
            <v>17427940</v>
          </cell>
          <cell r="K82">
            <v>17427940</v>
          </cell>
        </row>
        <row r="83">
          <cell r="C83" t="str">
            <v>8 Inch</v>
          </cell>
          <cell r="F83">
            <v>0</v>
          </cell>
          <cell r="G83">
            <v>0</v>
          </cell>
          <cell r="H83">
            <v>0</v>
          </cell>
          <cell r="I83">
            <v>0</v>
          </cell>
          <cell r="J83">
            <v>0</v>
          </cell>
          <cell r="K83">
            <v>0</v>
          </cell>
        </row>
        <row r="84">
          <cell r="D84" t="str">
            <v>subtotal</v>
          </cell>
          <cell r="F84">
            <v>171412696.3766</v>
          </cell>
          <cell r="G84">
            <v>171925092</v>
          </cell>
          <cell r="H84">
            <v>172485108</v>
          </cell>
          <cell r="I84">
            <v>173045124</v>
          </cell>
          <cell r="J84">
            <v>173605140</v>
          </cell>
          <cell r="K84">
            <v>174165156</v>
          </cell>
        </row>
        <row r="86">
          <cell r="A86" t="str">
            <v>Note(1) - The starting point for this Worksheet in the FY 94-95 column is from WS-11 for FY 94-95.  The additional customers calculated on</v>
          </cell>
        </row>
        <row r="87">
          <cell r="A87" t="str">
            <v>WS-5 are multiplied by 12 months and then added to the previous year's annual billings.</v>
          </cell>
        </row>
        <row r="88">
          <cell r="A88" t="str">
            <v>Note(2) - The number of annual units billed is also driven by WS-5.  An additional variable enters into the calculation from WS-5.  The</v>
          </cell>
        </row>
        <row r="89">
          <cell r="A89" t="str">
            <v>average number of units per additional billing from WS-5 drives this section.</v>
          </cell>
        </row>
        <row r="90">
          <cell r="A90" t="str">
            <v>Note(3) - Annual usage billed is also driven by WS-5, but is influenced by the average usage per additional billing from WS-5.</v>
          </cell>
        </row>
        <row r="91">
          <cell r="G91" t="str">
            <v>Worksheet 9(continued)</v>
          </cell>
        </row>
        <row r="92">
          <cell r="G92" t="str">
            <v>Existing &amp; Forecasted Sewer Billings &amp; Units</v>
          </cell>
        </row>
        <row r="93">
          <cell r="G93" t="str">
            <v>Inside City Commercial Customers</v>
          </cell>
        </row>
        <row r="94">
          <cell r="E94" t="str">
            <v>Actual</v>
          </cell>
          <cell r="F94" t="str">
            <v>Revised</v>
          </cell>
          <cell r="G94" t="str">
            <v xml:space="preserve">    P    L    A    N    N    E    D</v>
          </cell>
        </row>
        <row r="95">
          <cell r="E95" t="str">
            <v>1993-4</v>
          </cell>
          <cell r="F95" t="str">
            <v>1994-5</v>
          </cell>
          <cell r="G95" t="str">
            <v>1995-6</v>
          </cell>
          <cell r="H95" t="str">
            <v>1996-7</v>
          </cell>
          <cell r="I95" t="str">
            <v>1997-8</v>
          </cell>
          <cell r="J95" t="str">
            <v>1998-9</v>
          </cell>
          <cell r="K95" t="str">
            <v>1999-0</v>
          </cell>
        </row>
        <row r="96">
          <cell r="D96" t="str">
            <v>Description</v>
          </cell>
          <cell r="E96" t="str">
            <v>(a)</v>
          </cell>
          <cell r="F96" t="str">
            <v>(b)</v>
          </cell>
          <cell r="G96" t="str">
            <v>(1)</v>
          </cell>
          <cell r="H96" t="str">
            <v>(2)</v>
          </cell>
          <cell r="I96" t="str">
            <v>(3)</v>
          </cell>
          <cell r="J96" t="str">
            <v>(4)</v>
          </cell>
          <cell r="K96" t="str">
            <v>(5)</v>
          </cell>
          <cell r="M96" t="str">
            <v>Notes</v>
          </cell>
        </row>
        <row r="97">
          <cell r="B97" t="str">
            <v>Annual Billings(Note 1):</v>
          </cell>
        </row>
        <row r="98">
          <cell r="C98" t="str">
            <v>5/8 Inch</v>
          </cell>
          <cell r="F98">
            <v>10262.2338</v>
          </cell>
          <cell r="G98">
            <v>10310</v>
          </cell>
          <cell r="H98">
            <v>10358</v>
          </cell>
          <cell r="I98">
            <v>10406</v>
          </cell>
          <cell r="J98">
            <v>10454</v>
          </cell>
          <cell r="K98">
            <v>10502</v>
          </cell>
        </row>
        <row r="99">
          <cell r="C99" t="str">
            <v>3/4 Inch</v>
          </cell>
          <cell r="F99">
            <v>11.1972</v>
          </cell>
          <cell r="G99">
            <v>11</v>
          </cell>
          <cell r="H99">
            <v>11</v>
          </cell>
          <cell r="I99">
            <v>11</v>
          </cell>
          <cell r="J99">
            <v>11</v>
          </cell>
          <cell r="K99">
            <v>11</v>
          </cell>
        </row>
        <row r="100">
          <cell r="C100" t="str">
            <v>1 Inch</v>
          </cell>
          <cell r="F100">
            <v>2406.4648999999999</v>
          </cell>
          <cell r="G100">
            <v>2418</v>
          </cell>
          <cell r="H100">
            <v>2430</v>
          </cell>
          <cell r="I100">
            <v>2442</v>
          </cell>
          <cell r="J100">
            <v>2454</v>
          </cell>
          <cell r="K100">
            <v>2466</v>
          </cell>
        </row>
        <row r="101">
          <cell r="C101" t="str">
            <v>1.5 Inch</v>
          </cell>
          <cell r="F101">
            <v>1597.4672</v>
          </cell>
          <cell r="G101">
            <v>1609</v>
          </cell>
          <cell r="H101">
            <v>1621</v>
          </cell>
          <cell r="I101">
            <v>1633</v>
          </cell>
          <cell r="J101">
            <v>1645</v>
          </cell>
          <cell r="K101">
            <v>1657</v>
          </cell>
        </row>
        <row r="102">
          <cell r="C102" t="str">
            <v>2 Inch</v>
          </cell>
          <cell r="F102">
            <v>1675.8476000000001</v>
          </cell>
          <cell r="G102">
            <v>1688</v>
          </cell>
          <cell r="H102">
            <v>1700</v>
          </cell>
          <cell r="I102">
            <v>1712</v>
          </cell>
          <cell r="J102">
            <v>1724</v>
          </cell>
          <cell r="K102">
            <v>1736</v>
          </cell>
        </row>
        <row r="103">
          <cell r="C103" t="str">
            <v>3 Inch</v>
          </cell>
          <cell r="F103">
            <v>342.4477</v>
          </cell>
          <cell r="G103">
            <v>342</v>
          </cell>
          <cell r="H103">
            <v>342</v>
          </cell>
          <cell r="I103">
            <v>342</v>
          </cell>
          <cell r="J103">
            <v>342</v>
          </cell>
          <cell r="K103">
            <v>342</v>
          </cell>
        </row>
        <row r="104">
          <cell r="C104" t="str">
            <v>4 Inch</v>
          </cell>
          <cell r="F104">
            <v>151.16220000000001</v>
          </cell>
          <cell r="G104">
            <v>151</v>
          </cell>
          <cell r="H104">
            <v>151</v>
          </cell>
          <cell r="I104">
            <v>151</v>
          </cell>
          <cell r="J104">
            <v>151</v>
          </cell>
          <cell r="K104">
            <v>151</v>
          </cell>
        </row>
        <row r="105">
          <cell r="C105" t="str">
            <v>6 Inch</v>
          </cell>
          <cell r="F105">
            <v>112.9051</v>
          </cell>
          <cell r="G105">
            <v>113</v>
          </cell>
          <cell r="H105">
            <v>113</v>
          </cell>
          <cell r="I105">
            <v>113</v>
          </cell>
          <cell r="J105">
            <v>113</v>
          </cell>
          <cell r="K105">
            <v>113</v>
          </cell>
        </row>
        <row r="106">
          <cell r="C106" t="str">
            <v>8 Inch</v>
          </cell>
          <cell r="F106">
            <v>0</v>
          </cell>
          <cell r="G106">
            <v>0</v>
          </cell>
          <cell r="H106">
            <v>0</v>
          </cell>
          <cell r="I106">
            <v>0</v>
          </cell>
          <cell r="J106">
            <v>0</v>
          </cell>
          <cell r="K106">
            <v>0</v>
          </cell>
        </row>
        <row r="107">
          <cell r="D107" t="str">
            <v>subtotal</v>
          </cell>
          <cell r="F107">
            <v>16559.725699999999</v>
          </cell>
          <cell r="G107">
            <v>16642</v>
          </cell>
          <cell r="H107">
            <v>16726</v>
          </cell>
          <cell r="I107">
            <v>16810</v>
          </cell>
          <cell r="J107">
            <v>16894</v>
          </cell>
          <cell r="K107">
            <v>16978</v>
          </cell>
        </row>
        <row r="108">
          <cell r="B108" t="str">
            <v>Annual Units(Note 2):</v>
          </cell>
        </row>
        <row r="109">
          <cell r="C109" t="str">
            <v>5/8 Inch</v>
          </cell>
          <cell r="F109">
            <v>12497.008300000001</v>
          </cell>
          <cell r="G109">
            <v>12544.774500000001</v>
          </cell>
          <cell r="H109">
            <v>12592.774500000001</v>
          </cell>
          <cell r="I109">
            <v>12640.774500000001</v>
          </cell>
          <cell r="J109">
            <v>12688.774500000001</v>
          </cell>
          <cell r="K109">
            <v>12736.774500000001</v>
          </cell>
        </row>
        <row r="110">
          <cell r="C110" t="str">
            <v>3/4 Inch</v>
          </cell>
          <cell r="F110">
            <v>11.1972</v>
          </cell>
          <cell r="G110">
            <v>11</v>
          </cell>
          <cell r="H110">
            <v>11</v>
          </cell>
          <cell r="I110">
            <v>11</v>
          </cell>
          <cell r="J110">
            <v>11</v>
          </cell>
          <cell r="K110">
            <v>11</v>
          </cell>
        </row>
        <row r="111">
          <cell r="C111" t="str">
            <v>1 Inch</v>
          </cell>
          <cell r="F111">
            <v>3282.6458000000002</v>
          </cell>
          <cell r="G111">
            <v>3294.1809000000003</v>
          </cell>
          <cell r="H111">
            <v>3306.1809000000003</v>
          </cell>
          <cell r="I111">
            <v>3318.1809000000003</v>
          </cell>
          <cell r="J111">
            <v>3330.1809000000003</v>
          </cell>
          <cell r="K111">
            <v>3342.1809000000003</v>
          </cell>
        </row>
        <row r="112">
          <cell r="C112" t="str">
            <v>1.5 Inch</v>
          </cell>
          <cell r="F112">
            <v>1826.0767000000001</v>
          </cell>
          <cell r="G112">
            <v>1837.6095</v>
          </cell>
          <cell r="H112">
            <v>1849.6095</v>
          </cell>
          <cell r="I112">
            <v>1861.6095</v>
          </cell>
          <cell r="J112">
            <v>1873.6095</v>
          </cell>
          <cell r="K112">
            <v>1885.6095</v>
          </cell>
        </row>
        <row r="113">
          <cell r="C113" t="str">
            <v>2 Inch</v>
          </cell>
          <cell r="F113">
            <v>5073.2647000000006</v>
          </cell>
          <cell r="G113">
            <v>5085.4171000000006</v>
          </cell>
          <cell r="H113">
            <v>5097.4171000000006</v>
          </cell>
          <cell r="I113">
            <v>5109.4171000000006</v>
          </cell>
          <cell r="J113">
            <v>5121.4171000000006</v>
          </cell>
          <cell r="K113">
            <v>5133.4171000000006</v>
          </cell>
        </row>
        <row r="114">
          <cell r="C114" t="str">
            <v>3 Inch</v>
          </cell>
          <cell r="F114">
            <v>2609.8807000000002</v>
          </cell>
          <cell r="G114">
            <v>2609.433</v>
          </cell>
          <cell r="H114">
            <v>2609.433</v>
          </cell>
          <cell r="I114">
            <v>2609.433</v>
          </cell>
          <cell r="J114">
            <v>2609.433</v>
          </cell>
          <cell r="K114">
            <v>2609.433</v>
          </cell>
        </row>
        <row r="115">
          <cell r="C115" t="str">
            <v>4 Inch</v>
          </cell>
          <cell r="F115">
            <v>1326.8682000000001</v>
          </cell>
          <cell r="G115">
            <v>1326.7060000000001</v>
          </cell>
          <cell r="H115">
            <v>1326.7060000000001</v>
          </cell>
          <cell r="I115">
            <v>1326.7060000000001</v>
          </cell>
          <cell r="J115">
            <v>1326.7060000000001</v>
          </cell>
          <cell r="K115">
            <v>1326.7060000000001</v>
          </cell>
        </row>
        <row r="116">
          <cell r="C116" t="str">
            <v>6 Inch</v>
          </cell>
          <cell r="F116">
            <v>92.376900000000006</v>
          </cell>
          <cell r="G116">
            <v>92.471800000000002</v>
          </cell>
          <cell r="H116">
            <v>92.471800000000002</v>
          </cell>
          <cell r="I116">
            <v>92.471800000000002</v>
          </cell>
          <cell r="J116">
            <v>92.471800000000002</v>
          </cell>
          <cell r="K116">
            <v>92.471800000000002</v>
          </cell>
        </row>
        <row r="117">
          <cell r="C117" t="str">
            <v>8 Inch</v>
          </cell>
          <cell r="F117">
            <v>0</v>
          </cell>
          <cell r="G117">
            <v>0</v>
          </cell>
          <cell r="H117">
            <v>0</v>
          </cell>
          <cell r="I117">
            <v>0</v>
          </cell>
          <cell r="J117">
            <v>0</v>
          </cell>
          <cell r="K117">
            <v>0</v>
          </cell>
        </row>
        <row r="118">
          <cell r="D118" t="str">
            <v>subtotal</v>
          </cell>
          <cell r="F118">
            <v>26719.318500000005</v>
          </cell>
          <cell r="G118">
            <v>26801.592800000006</v>
          </cell>
          <cell r="H118">
            <v>26885.592800000006</v>
          </cell>
          <cell r="I118">
            <v>26969.592800000006</v>
          </cell>
          <cell r="J118">
            <v>27053.592800000006</v>
          </cell>
          <cell r="K118">
            <v>27137.592800000006</v>
          </cell>
        </row>
        <row r="119">
          <cell r="B119" t="str">
            <v>Annual Usage Billed(cu.ft.)-Note(3):</v>
          </cell>
        </row>
        <row r="120">
          <cell r="C120" t="str">
            <v>5/8 Inch</v>
          </cell>
          <cell r="F120">
            <v>27840251.530000001</v>
          </cell>
          <cell r="G120">
            <v>27969841</v>
          </cell>
          <cell r="H120">
            <v>28100065</v>
          </cell>
          <cell r="I120">
            <v>28230289</v>
          </cell>
          <cell r="J120">
            <v>28360513</v>
          </cell>
          <cell r="K120">
            <v>28490737</v>
          </cell>
        </row>
        <row r="121">
          <cell r="C121" t="str">
            <v>3/4 Inch</v>
          </cell>
          <cell r="F121">
            <v>599050.20000000007</v>
          </cell>
          <cell r="G121">
            <v>588500</v>
          </cell>
          <cell r="H121">
            <v>588500</v>
          </cell>
          <cell r="I121">
            <v>588500</v>
          </cell>
          <cell r="J121">
            <v>588500</v>
          </cell>
          <cell r="K121">
            <v>588500</v>
          </cell>
        </row>
        <row r="122">
          <cell r="C122" t="str">
            <v>1 Inch</v>
          </cell>
          <cell r="F122">
            <v>6921168.4752000002</v>
          </cell>
          <cell r="G122">
            <v>6954343</v>
          </cell>
          <cell r="H122">
            <v>6988855</v>
          </cell>
          <cell r="I122">
            <v>7023367</v>
          </cell>
          <cell r="J122">
            <v>7057879</v>
          </cell>
          <cell r="K122">
            <v>7092391</v>
          </cell>
        </row>
        <row r="123">
          <cell r="C123" t="str">
            <v>1.5 Inch</v>
          </cell>
          <cell r="F123">
            <v>13083840.488600001</v>
          </cell>
          <cell r="G123">
            <v>13178294</v>
          </cell>
          <cell r="H123">
            <v>13276574</v>
          </cell>
          <cell r="I123">
            <v>13374854</v>
          </cell>
          <cell r="J123">
            <v>13473134</v>
          </cell>
          <cell r="K123">
            <v>13571414</v>
          </cell>
        </row>
        <row r="124">
          <cell r="C124" t="str">
            <v>2 Inch</v>
          </cell>
          <cell r="F124">
            <v>26056866.021200001</v>
          </cell>
          <cell r="G124">
            <v>26245812</v>
          </cell>
          <cell r="H124">
            <v>26432388</v>
          </cell>
          <cell r="I124">
            <v>26618964</v>
          </cell>
          <cell r="J124">
            <v>26805540</v>
          </cell>
          <cell r="K124">
            <v>26992116</v>
          </cell>
        </row>
        <row r="125">
          <cell r="C125" t="str">
            <v>3 Inch</v>
          </cell>
          <cell r="F125">
            <v>10372027.944600001</v>
          </cell>
          <cell r="G125">
            <v>10358468</v>
          </cell>
          <cell r="H125">
            <v>10358468</v>
          </cell>
          <cell r="I125">
            <v>10358468</v>
          </cell>
          <cell r="J125">
            <v>10358468</v>
          </cell>
          <cell r="K125">
            <v>10358468</v>
          </cell>
        </row>
        <row r="126">
          <cell r="C126" t="str">
            <v>4 Inch</v>
          </cell>
          <cell r="F126">
            <v>8695599.9563999996</v>
          </cell>
          <cell r="G126">
            <v>8686269</v>
          </cell>
          <cell r="H126">
            <v>8686269</v>
          </cell>
          <cell r="I126">
            <v>8686269</v>
          </cell>
          <cell r="J126">
            <v>8686269</v>
          </cell>
          <cell r="K126">
            <v>8686269</v>
          </cell>
        </row>
        <row r="127">
          <cell r="C127" t="str">
            <v>6 Inch</v>
          </cell>
          <cell r="F127">
            <v>18378430.91</v>
          </cell>
          <cell r="G127">
            <v>18393879</v>
          </cell>
          <cell r="H127">
            <v>18393879</v>
          </cell>
          <cell r="I127">
            <v>18393879</v>
          </cell>
          <cell r="J127">
            <v>18393879</v>
          </cell>
          <cell r="K127">
            <v>18393879</v>
          </cell>
        </row>
        <row r="128">
          <cell r="C128" t="str">
            <v>8 Inch</v>
          </cell>
          <cell r="F128">
            <v>0</v>
          </cell>
          <cell r="G128">
            <v>0</v>
          </cell>
          <cell r="H128">
            <v>0</v>
          </cell>
          <cell r="I128">
            <v>0</v>
          </cell>
          <cell r="J128">
            <v>0</v>
          </cell>
          <cell r="K128">
            <v>0</v>
          </cell>
        </row>
        <row r="129">
          <cell r="D129" t="str">
            <v>subtotal</v>
          </cell>
          <cell r="F129">
            <v>111947235.52599999</v>
          </cell>
          <cell r="G129">
            <v>112375406</v>
          </cell>
          <cell r="H129">
            <v>112824998</v>
          </cell>
          <cell r="I129">
            <v>113274590</v>
          </cell>
          <cell r="J129">
            <v>113724182</v>
          </cell>
          <cell r="K129">
            <v>114173774</v>
          </cell>
        </row>
        <row r="131">
          <cell r="A131" t="str">
            <v>Note(1) - The starting point for this Worksheet in the FY 94-95 column is from WS-11 for FY 94-95.  The additional customers calculated on</v>
          </cell>
        </row>
        <row r="132">
          <cell r="A132" t="str">
            <v>WS-5 are multiplied by 12 months and then added to the previous year's annual billings.</v>
          </cell>
        </row>
        <row r="133">
          <cell r="A133" t="str">
            <v>Note(2) - The number of annual units billed is also driven by WS-5.  An additional variable enters into the calculation from WS-5.  The</v>
          </cell>
        </row>
        <row r="134">
          <cell r="A134" t="str">
            <v>average number of units per additional billing from WS-5 drives this section.</v>
          </cell>
        </row>
        <row r="135">
          <cell r="A135" t="str">
            <v>Note(3) - Annual usage billed is also driven by WS-5, but is influenced by the average usage per additional billing from WS-5.</v>
          </cell>
        </row>
        <row r="136">
          <cell r="G136" t="str">
            <v>Worksheet 9(continued)</v>
          </cell>
        </row>
        <row r="137">
          <cell r="G137" t="str">
            <v>Existing &amp; Forecasted Sewer Billings &amp; Units</v>
          </cell>
        </row>
        <row r="138">
          <cell r="G138" t="str">
            <v>Inside City Hospital Customers</v>
          </cell>
        </row>
        <row r="139">
          <cell r="E139" t="str">
            <v>Actual</v>
          </cell>
          <cell r="F139" t="str">
            <v>Revised</v>
          </cell>
          <cell r="G139" t="str">
            <v xml:space="preserve">    P    L    A    N    N    E    D</v>
          </cell>
        </row>
        <row r="140">
          <cell r="E140" t="str">
            <v>1993-4</v>
          </cell>
          <cell r="F140" t="str">
            <v>1994-5</v>
          </cell>
          <cell r="G140" t="str">
            <v>1995-6</v>
          </cell>
          <cell r="H140" t="str">
            <v>1996-7</v>
          </cell>
          <cell r="I140" t="str">
            <v>1997-8</v>
          </cell>
          <cell r="J140" t="str">
            <v>1998-9</v>
          </cell>
          <cell r="K140" t="str">
            <v>1999-0</v>
          </cell>
        </row>
        <row r="141">
          <cell r="D141" t="str">
            <v>Description</v>
          </cell>
          <cell r="E141" t="str">
            <v>(a)</v>
          </cell>
          <cell r="F141" t="str">
            <v>(b)</v>
          </cell>
          <cell r="G141" t="str">
            <v>(1)</v>
          </cell>
          <cell r="H141" t="str">
            <v>(2)</v>
          </cell>
          <cell r="I141" t="str">
            <v>(3)</v>
          </cell>
          <cell r="J141" t="str">
            <v>(4)</v>
          </cell>
          <cell r="K141" t="str">
            <v>(5)</v>
          </cell>
          <cell r="M141" t="str">
            <v>Notes</v>
          </cell>
        </row>
        <row r="142">
          <cell r="B142" t="str">
            <v>Annual Billings(Note 1):</v>
          </cell>
        </row>
        <row r="143">
          <cell r="C143" t="str">
            <v>5/8 Inch</v>
          </cell>
          <cell r="F143">
            <v>52.253600000000006</v>
          </cell>
          <cell r="G143">
            <v>52</v>
          </cell>
          <cell r="H143">
            <v>52</v>
          </cell>
          <cell r="I143">
            <v>52</v>
          </cell>
          <cell r="J143">
            <v>52</v>
          </cell>
          <cell r="K143">
            <v>52</v>
          </cell>
        </row>
        <row r="144">
          <cell r="C144" t="str">
            <v>3/4 Inch</v>
          </cell>
          <cell r="F144">
            <v>0</v>
          </cell>
          <cell r="G144">
            <v>0</v>
          </cell>
          <cell r="H144">
            <v>0</v>
          </cell>
          <cell r="I144">
            <v>0</v>
          </cell>
          <cell r="J144">
            <v>0</v>
          </cell>
          <cell r="K144">
            <v>0</v>
          </cell>
        </row>
        <row r="145">
          <cell r="C145" t="str">
            <v>1 Inch</v>
          </cell>
          <cell r="F145">
            <v>0</v>
          </cell>
          <cell r="G145">
            <v>0</v>
          </cell>
          <cell r="H145">
            <v>0</v>
          </cell>
          <cell r="I145">
            <v>0</v>
          </cell>
          <cell r="J145">
            <v>0</v>
          </cell>
          <cell r="K145">
            <v>0</v>
          </cell>
        </row>
        <row r="146">
          <cell r="C146" t="str">
            <v>1.5 Inch</v>
          </cell>
          <cell r="F146">
            <v>7.4648000000000003</v>
          </cell>
          <cell r="G146">
            <v>7</v>
          </cell>
          <cell r="H146">
            <v>7</v>
          </cell>
          <cell r="I146">
            <v>7</v>
          </cell>
          <cell r="J146">
            <v>7</v>
          </cell>
          <cell r="K146">
            <v>7</v>
          </cell>
        </row>
        <row r="147">
          <cell r="C147" t="str">
            <v>2 Inch</v>
          </cell>
          <cell r="F147">
            <v>22.394400000000001</v>
          </cell>
          <cell r="G147">
            <v>22</v>
          </cell>
          <cell r="H147">
            <v>22</v>
          </cell>
          <cell r="I147">
            <v>22</v>
          </cell>
          <cell r="J147">
            <v>22</v>
          </cell>
          <cell r="K147">
            <v>22</v>
          </cell>
        </row>
        <row r="148">
          <cell r="C148" t="str">
            <v>3 Inch</v>
          </cell>
          <cell r="F148">
            <v>20.528200000000002</v>
          </cell>
          <cell r="G148">
            <v>21</v>
          </cell>
          <cell r="H148">
            <v>21</v>
          </cell>
          <cell r="I148">
            <v>21</v>
          </cell>
          <cell r="J148">
            <v>21</v>
          </cell>
          <cell r="K148">
            <v>21</v>
          </cell>
        </row>
        <row r="149">
          <cell r="C149" t="str">
            <v>4 Inch</v>
          </cell>
          <cell r="F149">
            <v>23.327500000000001</v>
          </cell>
          <cell r="G149">
            <v>23</v>
          </cell>
          <cell r="H149">
            <v>23</v>
          </cell>
          <cell r="I149">
            <v>23</v>
          </cell>
          <cell r="J149">
            <v>23</v>
          </cell>
          <cell r="K149">
            <v>23</v>
          </cell>
        </row>
        <row r="150">
          <cell r="C150" t="str">
            <v>6 Inch</v>
          </cell>
          <cell r="F150">
            <v>0</v>
          </cell>
          <cell r="G150">
            <v>0</v>
          </cell>
          <cell r="H150">
            <v>0</v>
          </cell>
          <cell r="I150">
            <v>0</v>
          </cell>
          <cell r="J150">
            <v>0</v>
          </cell>
          <cell r="K150">
            <v>0</v>
          </cell>
        </row>
        <row r="151">
          <cell r="C151" t="str">
            <v>8 Inch</v>
          </cell>
          <cell r="F151">
            <v>7.4648000000000003</v>
          </cell>
          <cell r="G151">
            <v>7</v>
          </cell>
          <cell r="H151">
            <v>7</v>
          </cell>
          <cell r="I151">
            <v>7</v>
          </cell>
          <cell r="J151">
            <v>7</v>
          </cell>
          <cell r="K151">
            <v>7</v>
          </cell>
        </row>
        <row r="152">
          <cell r="D152" t="str">
            <v>subtotal</v>
          </cell>
          <cell r="F152">
            <v>133.4333</v>
          </cell>
          <cell r="G152">
            <v>132</v>
          </cell>
          <cell r="H152">
            <v>132</v>
          </cell>
          <cell r="I152">
            <v>132</v>
          </cell>
          <cell r="J152">
            <v>132</v>
          </cell>
          <cell r="K152">
            <v>132</v>
          </cell>
        </row>
        <row r="153">
          <cell r="B153" t="str">
            <v>Annual Units(Note 2):</v>
          </cell>
        </row>
        <row r="154">
          <cell r="C154" t="str">
            <v>5/8 Inch</v>
          </cell>
          <cell r="F154">
            <v>100.7748</v>
          </cell>
          <cell r="G154">
            <v>100.52119999999999</v>
          </cell>
          <cell r="H154">
            <v>100.52119999999999</v>
          </cell>
          <cell r="I154">
            <v>100.52119999999999</v>
          </cell>
          <cell r="J154">
            <v>100.52119999999999</v>
          </cell>
          <cell r="K154">
            <v>100.52119999999999</v>
          </cell>
        </row>
        <row r="155">
          <cell r="C155" t="str">
            <v>3/4 Inch</v>
          </cell>
          <cell r="F155">
            <v>0</v>
          </cell>
          <cell r="G155">
            <v>0</v>
          </cell>
          <cell r="H155">
            <v>0</v>
          </cell>
          <cell r="I155">
            <v>0</v>
          </cell>
          <cell r="J155">
            <v>0</v>
          </cell>
          <cell r="K155">
            <v>0</v>
          </cell>
        </row>
        <row r="156">
          <cell r="C156" t="str">
            <v>1 Inch</v>
          </cell>
          <cell r="F156">
            <v>0</v>
          </cell>
          <cell r="G156">
            <v>0</v>
          </cell>
          <cell r="H156">
            <v>0</v>
          </cell>
          <cell r="I156">
            <v>0</v>
          </cell>
          <cell r="J156">
            <v>0</v>
          </cell>
          <cell r="K156">
            <v>0</v>
          </cell>
        </row>
        <row r="157">
          <cell r="C157" t="str">
            <v>1.5 Inch</v>
          </cell>
          <cell r="F157">
            <v>29.859200000000001</v>
          </cell>
          <cell r="G157">
            <v>29.394400000000001</v>
          </cell>
          <cell r="H157">
            <v>29.394400000000001</v>
          </cell>
          <cell r="I157">
            <v>29.394400000000001</v>
          </cell>
          <cell r="J157">
            <v>29.394400000000001</v>
          </cell>
          <cell r="K157">
            <v>29.394400000000001</v>
          </cell>
        </row>
        <row r="158">
          <cell r="C158" t="str">
            <v>2 Inch</v>
          </cell>
          <cell r="F158">
            <v>55.986000000000004</v>
          </cell>
          <cell r="G158">
            <v>55.5916</v>
          </cell>
          <cell r="H158">
            <v>55.5916</v>
          </cell>
          <cell r="I158">
            <v>55.5916</v>
          </cell>
          <cell r="J158">
            <v>55.5916</v>
          </cell>
          <cell r="K158">
            <v>55.5916</v>
          </cell>
        </row>
        <row r="159">
          <cell r="C159" t="str">
            <v>3 Inch</v>
          </cell>
          <cell r="F159">
            <v>51.320500000000003</v>
          </cell>
          <cell r="G159">
            <v>51.792299999999997</v>
          </cell>
          <cell r="H159">
            <v>51.792299999999997</v>
          </cell>
          <cell r="I159">
            <v>51.792299999999997</v>
          </cell>
          <cell r="J159">
            <v>51.792299999999997</v>
          </cell>
          <cell r="K159">
            <v>51.792299999999997</v>
          </cell>
        </row>
        <row r="160">
          <cell r="C160" t="str">
            <v>4 Inch</v>
          </cell>
          <cell r="F160">
            <v>67.183199999999999</v>
          </cell>
          <cell r="G160">
            <v>66.855699999999999</v>
          </cell>
          <cell r="H160">
            <v>66.855699999999999</v>
          </cell>
          <cell r="I160">
            <v>66.855699999999999</v>
          </cell>
          <cell r="J160">
            <v>66.855699999999999</v>
          </cell>
          <cell r="K160">
            <v>66.855699999999999</v>
          </cell>
        </row>
        <row r="161">
          <cell r="C161" t="str">
            <v>6 Inch</v>
          </cell>
          <cell r="F161">
            <v>0</v>
          </cell>
          <cell r="G161">
            <v>0</v>
          </cell>
          <cell r="H161">
            <v>0</v>
          </cell>
          <cell r="I161">
            <v>0</v>
          </cell>
          <cell r="J161">
            <v>0</v>
          </cell>
          <cell r="K161">
            <v>0</v>
          </cell>
        </row>
        <row r="162">
          <cell r="C162" t="str">
            <v>8 Inch</v>
          </cell>
          <cell r="F162">
            <v>14.929600000000001</v>
          </cell>
          <cell r="G162">
            <v>14.4648</v>
          </cell>
          <cell r="H162">
            <v>14.4648</v>
          </cell>
          <cell r="I162">
            <v>14.4648</v>
          </cell>
          <cell r="J162">
            <v>14.4648</v>
          </cell>
          <cell r="K162">
            <v>14.4648</v>
          </cell>
        </row>
        <row r="163">
          <cell r="D163" t="str">
            <v>subtotal</v>
          </cell>
          <cell r="F163">
            <v>320.05329999999998</v>
          </cell>
          <cell r="G163">
            <v>318.62</v>
          </cell>
          <cell r="H163">
            <v>318.62</v>
          </cell>
          <cell r="I163">
            <v>318.62</v>
          </cell>
          <cell r="J163">
            <v>318.62</v>
          </cell>
          <cell r="K163">
            <v>318.62</v>
          </cell>
        </row>
        <row r="164">
          <cell r="B164" t="str">
            <v>Annual Usage Billed(cu.ft.)-Note(3):</v>
          </cell>
        </row>
        <row r="165">
          <cell r="C165" t="str">
            <v>5/8 Inch</v>
          </cell>
          <cell r="F165">
            <v>12480637.9936</v>
          </cell>
          <cell r="G165">
            <v>12420066</v>
          </cell>
          <cell r="H165">
            <v>12420066</v>
          </cell>
          <cell r="I165">
            <v>12420066</v>
          </cell>
          <cell r="J165">
            <v>12420066</v>
          </cell>
          <cell r="K165">
            <v>12420066</v>
          </cell>
        </row>
        <row r="166">
          <cell r="C166" t="str">
            <v>3/4 Inch</v>
          </cell>
          <cell r="F166">
            <v>0</v>
          </cell>
          <cell r="G166">
            <v>0</v>
          </cell>
          <cell r="H166">
            <v>0</v>
          </cell>
          <cell r="I166">
            <v>0</v>
          </cell>
          <cell r="J166">
            <v>0</v>
          </cell>
          <cell r="K166">
            <v>0</v>
          </cell>
        </row>
        <row r="167">
          <cell r="C167" t="str">
            <v>1 Inch</v>
          </cell>
          <cell r="F167">
            <v>0</v>
          </cell>
          <cell r="G167">
            <v>0</v>
          </cell>
          <cell r="H167">
            <v>0</v>
          </cell>
          <cell r="I167">
            <v>0</v>
          </cell>
          <cell r="J167">
            <v>0</v>
          </cell>
          <cell r="K167">
            <v>0</v>
          </cell>
        </row>
        <row r="168">
          <cell r="C168" t="str">
            <v>1.5 Inch</v>
          </cell>
          <cell r="F168">
            <v>1552540.3012000001</v>
          </cell>
          <cell r="G168">
            <v>1455870</v>
          </cell>
          <cell r="H168">
            <v>1455870</v>
          </cell>
          <cell r="I168">
            <v>1455870</v>
          </cell>
          <cell r="J168">
            <v>1455870</v>
          </cell>
          <cell r="K168">
            <v>1455870</v>
          </cell>
        </row>
        <row r="169">
          <cell r="C169" t="str">
            <v>2 Inch</v>
          </cell>
          <cell r="F169">
            <v>3761979.27</v>
          </cell>
          <cell r="G169">
            <v>3695725</v>
          </cell>
          <cell r="H169">
            <v>3695725</v>
          </cell>
          <cell r="I169">
            <v>3695725</v>
          </cell>
          <cell r="J169">
            <v>3695725</v>
          </cell>
          <cell r="K169">
            <v>3695725</v>
          </cell>
        </row>
        <row r="170">
          <cell r="C170" t="str">
            <v>3 Inch</v>
          </cell>
          <cell r="F170">
            <v>143510.78</v>
          </cell>
          <cell r="G170">
            <v>146809</v>
          </cell>
          <cell r="H170">
            <v>146809</v>
          </cell>
          <cell r="I170">
            <v>146809</v>
          </cell>
          <cell r="J170">
            <v>146809</v>
          </cell>
          <cell r="K170">
            <v>146809</v>
          </cell>
        </row>
        <row r="171">
          <cell r="C171" t="str">
            <v>4 Inch</v>
          </cell>
          <cell r="F171">
            <v>9614662.4000000004</v>
          </cell>
          <cell r="G171">
            <v>9479680</v>
          </cell>
          <cell r="H171">
            <v>9479680</v>
          </cell>
          <cell r="I171">
            <v>9479680</v>
          </cell>
          <cell r="J171">
            <v>9479680</v>
          </cell>
          <cell r="K171">
            <v>9479680</v>
          </cell>
        </row>
        <row r="172">
          <cell r="C172" t="str">
            <v>6 Inch</v>
          </cell>
          <cell r="F172">
            <v>0</v>
          </cell>
          <cell r="G172">
            <v>0</v>
          </cell>
          <cell r="H172">
            <v>0</v>
          </cell>
          <cell r="I172">
            <v>0</v>
          </cell>
          <cell r="J172">
            <v>0</v>
          </cell>
          <cell r="K172">
            <v>0</v>
          </cell>
        </row>
        <row r="173">
          <cell r="C173" t="str">
            <v>8 Inch</v>
          </cell>
          <cell r="F173">
            <v>4572.1900000000005</v>
          </cell>
          <cell r="G173">
            <v>4287</v>
          </cell>
          <cell r="H173">
            <v>4287</v>
          </cell>
          <cell r="I173">
            <v>4287</v>
          </cell>
          <cell r="J173">
            <v>4287</v>
          </cell>
          <cell r="K173">
            <v>4287</v>
          </cell>
        </row>
        <row r="174">
          <cell r="D174" t="str">
            <v>subtotal</v>
          </cell>
          <cell r="F174">
            <v>27557902.934800003</v>
          </cell>
          <cell r="G174">
            <v>27202437</v>
          </cell>
          <cell r="H174">
            <v>27202437</v>
          </cell>
          <cell r="I174">
            <v>27202437</v>
          </cell>
          <cell r="J174">
            <v>27202437</v>
          </cell>
          <cell r="K174">
            <v>27202437</v>
          </cell>
        </row>
        <row r="176">
          <cell r="A176" t="str">
            <v>Note(1) - The starting point for this Worksheet in the FY 94-95 column is from WS-11 for FY 94-95.  The additional customers calculated on</v>
          </cell>
        </row>
        <row r="177">
          <cell r="A177" t="str">
            <v>WS-5 are multiplied by 12 months and then added to the previous year's annual billings.</v>
          </cell>
        </row>
        <row r="178">
          <cell r="A178" t="str">
            <v>Note(2) - The number of annual units billed is also driven by WS-5.  An additional variable enters into the calculation from WS-5.  The</v>
          </cell>
        </row>
        <row r="179">
          <cell r="A179" t="str">
            <v>average number of units per additional billing from WS-5 drives this section.</v>
          </cell>
        </row>
        <row r="180">
          <cell r="A180" t="str">
            <v>Note(3) - Annual usage billed is also driven by WS-5, but is influenced by the average usage per additional billing from WS-5.</v>
          </cell>
        </row>
        <row r="181">
          <cell r="G181" t="str">
            <v>Worksheet 9(continued)</v>
          </cell>
        </row>
        <row r="182">
          <cell r="G182" t="str">
            <v>Existing &amp; Forecasted Sewer Billings &amp; Units</v>
          </cell>
        </row>
        <row r="183">
          <cell r="G183" t="str">
            <v>Inside City Hotel Customers</v>
          </cell>
        </row>
        <row r="184">
          <cell r="E184" t="str">
            <v>Actual</v>
          </cell>
          <cell r="F184" t="str">
            <v>Revised</v>
          </cell>
          <cell r="G184" t="str">
            <v xml:space="preserve">    P    L    A    N    N    E    D</v>
          </cell>
        </row>
        <row r="185">
          <cell r="E185" t="str">
            <v>1993-4</v>
          </cell>
          <cell r="F185" t="str">
            <v>1994-5</v>
          </cell>
          <cell r="G185" t="str">
            <v>1995-6</v>
          </cell>
          <cell r="H185" t="str">
            <v>1996-7</v>
          </cell>
          <cell r="I185" t="str">
            <v>1997-8</v>
          </cell>
          <cell r="J185" t="str">
            <v>1998-9</v>
          </cell>
          <cell r="K185" t="str">
            <v>1999-0</v>
          </cell>
        </row>
        <row r="186">
          <cell r="D186" t="str">
            <v>Description</v>
          </cell>
          <cell r="E186" t="str">
            <v>(a)</v>
          </cell>
          <cell r="F186" t="str">
            <v>(b)</v>
          </cell>
          <cell r="G186" t="str">
            <v>(1)</v>
          </cell>
          <cell r="H186" t="str">
            <v>(2)</v>
          </cell>
          <cell r="I186" t="str">
            <v>(3)</v>
          </cell>
          <cell r="J186" t="str">
            <v>(4)</v>
          </cell>
          <cell r="K186" t="str">
            <v>(5)</v>
          </cell>
          <cell r="M186" t="str">
            <v>Notes</v>
          </cell>
        </row>
        <row r="187">
          <cell r="B187" t="str">
            <v>Annual Billings(Note 1):</v>
          </cell>
        </row>
        <row r="188">
          <cell r="C188" t="str">
            <v>5/8 Inch</v>
          </cell>
          <cell r="F188">
            <v>332.18360000000001</v>
          </cell>
          <cell r="G188">
            <v>332</v>
          </cell>
          <cell r="H188">
            <v>332</v>
          </cell>
          <cell r="I188">
            <v>332</v>
          </cell>
          <cell r="J188">
            <v>332</v>
          </cell>
          <cell r="K188">
            <v>332</v>
          </cell>
        </row>
        <row r="189">
          <cell r="C189" t="str">
            <v>3/4 Inch</v>
          </cell>
          <cell r="F189">
            <v>0</v>
          </cell>
          <cell r="G189">
            <v>0</v>
          </cell>
          <cell r="H189">
            <v>0</v>
          </cell>
          <cell r="I189">
            <v>0</v>
          </cell>
          <cell r="J189">
            <v>0</v>
          </cell>
          <cell r="K189">
            <v>0</v>
          </cell>
        </row>
        <row r="190">
          <cell r="C190" t="str">
            <v>1 Inch</v>
          </cell>
          <cell r="F190">
            <v>64.383899999999997</v>
          </cell>
          <cell r="G190">
            <v>64</v>
          </cell>
          <cell r="H190">
            <v>64</v>
          </cell>
          <cell r="I190">
            <v>64</v>
          </cell>
          <cell r="J190">
            <v>64</v>
          </cell>
          <cell r="K190">
            <v>64</v>
          </cell>
        </row>
        <row r="191">
          <cell r="C191" t="str">
            <v>1.5 Inch</v>
          </cell>
          <cell r="F191">
            <v>11.1972</v>
          </cell>
          <cell r="G191">
            <v>11</v>
          </cell>
          <cell r="H191">
            <v>11</v>
          </cell>
          <cell r="I191">
            <v>11</v>
          </cell>
          <cell r="J191">
            <v>11</v>
          </cell>
          <cell r="K191">
            <v>11</v>
          </cell>
        </row>
        <row r="192">
          <cell r="C192" t="str">
            <v>2 Inch</v>
          </cell>
          <cell r="F192">
            <v>73.7149</v>
          </cell>
          <cell r="G192">
            <v>74</v>
          </cell>
          <cell r="H192">
            <v>74</v>
          </cell>
          <cell r="I192">
            <v>74</v>
          </cell>
          <cell r="J192">
            <v>74</v>
          </cell>
          <cell r="K192">
            <v>74</v>
          </cell>
        </row>
        <row r="193">
          <cell r="C193" t="str">
            <v>3 Inch</v>
          </cell>
          <cell r="F193">
            <v>95.176200000000009</v>
          </cell>
          <cell r="G193">
            <v>95</v>
          </cell>
          <cell r="H193">
            <v>95</v>
          </cell>
          <cell r="I193">
            <v>95</v>
          </cell>
          <cell r="J193">
            <v>95</v>
          </cell>
          <cell r="K193">
            <v>95</v>
          </cell>
        </row>
        <row r="194">
          <cell r="C194" t="str">
            <v>4 Inch</v>
          </cell>
          <cell r="F194">
            <v>33.5916</v>
          </cell>
          <cell r="G194">
            <v>34</v>
          </cell>
          <cell r="H194">
            <v>34</v>
          </cell>
          <cell r="I194">
            <v>34</v>
          </cell>
          <cell r="J194">
            <v>34</v>
          </cell>
          <cell r="K194">
            <v>34</v>
          </cell>
        </row>
        <row r="195">
          <cell r="C195" t="str">
            <v>6 Inch</v>
          </cell>
          <cell r="F195">
            <v>12.1303</v>
          </cell>
          <cell r="G195">
            <v>12</v>
          </cell>
          <cell r="H195">
            <v>12</v>
          </cell>
          <cell r="I195">
            <v>12</v>
          </cell>
          <cell r="J195">
            <v>12</v>
          </cell>
          <cell r="K195">
            <v>12</v>
          </cell>
        </row>
        <row r="196">
          <cell r="C196" t="str">
            <v>8 Inch</v>
          </cell>
          <cell r="F196">
            <v>0</v>
          </cell>
          <cell r="G196">
            <v>0</v>
          </cell>
          <cell r="H196">
            <v>0</v>
          </cell>
          <cell r="I196">
            <v>0</v>
          </cell>
          <cell r="J196">
            <v>0</v>
          </cell>
          <cell r="K196">
            <v>0</v>
          </cell>
        </row>
        <row r="197">
          <cell r="D197" t="str">
            <v>subtotal</v>
          </cell>
          <cell r="F197">
            <v>622.3777</v>
          </cell>
          <cell r="G197">
            <v>622</v>
          </cell>
          <cell r="H197">
            <v>622</v>
          </cell>
          <cell r="I197">
            <v>622</v>
          </cell>
          <cell r="J197">
            <v>622</v>
          </cell>
          <cell r="K197">
            <v>622</v>
          </cell>
        </row>
        <row r="198">
          <cell r="B198" t="str">
            <v>Annual Units(Note 2):</v>
          </cell>
        </row>
        <row r="199">
          <cell r="C199" t="str">
            <v>5/8 Inch</v>
          </cell>
          <cell r="F199">
            <v>3764.1254000000004</v>
          </cell>
          <cell r="G199">
            <v>3763.9418000000005</v>
          </cell>
          <cell r="H199">
            <v>3763.9418000000005</v>
          </cell>
          <cell r="I199">
            <v>3763.9418000000005</v>
          </cell>
          <cell r="J199">
            <v>3763.9418000000005</v>
          </cell>
          <cell r="K199">
            <v>3763.9418000000005</v>
          </cell>
        </row>
        <row r="200">
          <cell r="C200" t="str">
            <v>3/4 Inch</v>
          </cell>
          <cell r="F200">
            <v>0</v>
          </cell>
          <cell r="G200">
            <v>0</v>
          </cell>
          <cell r="H200">
            <v>0</v>
          </cell>
          <cell r="I200">
            <v>0</v>
          </cell>
          <cell r="J200">
            <v>0</v>
          </cell>
          <cell r="K200">
            <v>0</v>
          </cell>
        </row>
        <row r="201">
          <cell r="C201" t="str">
            <v>1 Inch</v>
          </cell>
          <cell r="F201">
            <v>2820.7613000000001</v>
          </cell>
          <cell r="G201">
            <v>2820.3774000000003</v>
          </cell>
          <cell r="H201">
            <v>2820.3774000000003</v>
          </cell>
          <cell r="I201">
            <v>2820.3774000000003</v>
          </cell>
          <cell r="J201">
            <v>2820.3774000000003</v>
          </cell>
          <cell r="K201">
            <v>2820.3774000000003</v>
          </cell>
        </row>
        <row r="202">
          <cell r="C202" t="str">
            <v>1.5 Inch</v>
          </cell>
          <cell r="F202">
            <v>425.49360000000001</v>
          </cell>
          <cell r="G202">
            <v>425.29640000000001</v>
          </cell>
          <cell r="H202">
            <v>425.29640000000001</v>
          </cell>
          <cell r="I202">
            <v>425.29640000000001</v>
          </cell>
          <cell r="J202">
            <v>425.29640000000001</v>
          </cell>
          <cell r="K202">
            <v>425.29640000000001</v>
          </cell>
        </row>
        <row r="203">
          <cell r="C203" t="str">
            <v>2 Inch</v>
          </cell>
          <cell r="F203">
            <v>3604.5653000000002</v>
          </cell>
          <cell r="G203">
            <v>3604.8504000000003</v>
          </cell>
          <cell r="H203">
            <v>3604.8504000000003</v>
          </cell>
          <cell r="I203">
            <v>3604.8504000000003</v>
          </cell>
          <cell r="J203">
            <v>3604.8504000000003</v>
          </cell>
          <cell r="K203">
            <v>3604.8504000000003</v>
          </cell>
        </row>
        <row r="204">
          <cell r="C204" t="str">
            <v>3 Inch</v>
          </cell>
          <cell r="F204">
            <v>16090.376400000001</v>
          </cell>
          <cell r="G204">
            <v>16090.200200000001</v>
          </cell>
          <cell r="H204">
            <v>16090.200200000001</v>
          </cell>
          <cell r="I204">
            <v>16090.200200000001</v>
          </cell>
          <cell r="J204">
            <v>16090.200200000001</v>
          </cell>
          <cell r="K204">
            <v>16090.200200000001</v>
          </cell>
        </row>
        <row r="205">
          <cell r="C205" t="str">
            <v>4 Inch</v>
          </cell>
          <cell r="F205">
            <v>6326.4180000000006</v>
          </cell>
          <cell r="G205">
            <v>6326.8264000000008</v>
          </cell>
          <cell r="H205">
            <v>6326.8264000000008</v>
          </cell>
          <cell r="I205">
            <v>6326.8264000000008</v>
          </cell>
          <cell r="J205">
            <v>6326.8264000000008</v>
          </cell>
          <cell r="K205">
            <v>6326.8264000000008</v>
          </cell>
        </row>
        <row r="206">
          <cell r="C206" t="str">
            <v>6 Inch</v>
          </cell>
          <cell r="F206">
            <v>4389.3024000000005</v>
          </cell>
          <cell r="G206">
            <v>4389.1721000000007</v>
          </cell>
          <cell r="H206">
            <v>4389.1721000000007</v>
          </cell>
          <cell r="I206">
            <v>4389.1721000000007</v>
          </cell>
          <cell r="J206">
            <v>4389.1721000000007</v>
          </cell>
          <cell r="K206">
            <v>4389.1721000000007</v>
          </cell>
        </row>
        <row r="207">
          <cell r="C207" t="str">
            <v>8 Inch</v>
          </cell>
          <cell r="F207">
            <v>0</v>
          </cell>
          <cell r="G207">
            <v>0</v>
          </cell>
          <cell r="H207">
            <v>0</v>
          </cell>
          <cell r="I207">
            <v>0</v>
          </cell>
          <cell r="J207">
            <v>0</v>
          </cell>
          <cell r="K207">
            <v>0</v>
          </cell>
        </row>
        <row r="208">
          <cell r="D208" t="str">
            <v>subtotal</v>
          </cell>
          <cell r="F208">
            <v>37421.042399999998</v>
          </cell>
          <cell r="G208">
            <v>37420.664700000001</v>
          </cell>
          <cell r="H208">
            <v>37420.664700000001</v>
          </cell>
          <cell r="I208">
            <v>37420.664700000001</v>
          </cell>
          <cell r="J208">
            <v>37420.664700000001</v>
          </cell>
          <cell r="K208">
            <v>37420.664700000001</v>
          </cell>
        </row>
        <row r="209">
          <cell r="B209" t="str">
            <v>Annual Usage Billed(cu.ft.)-Note(3):</v>
          </cell>
        </row>
        <row r="210">
          <cell r="C210" t="str">
            <v>5/8 Inch</v>
          </cell>
          <cell r="F210">
            <v>1404078.4926</v>
          </cell>
          <cell r="G210">
            <v>1403302</v>
          </cell>
          <cell r="H210">
            <v>1403302</v>
          </cell>
          <cell r="I210">
            <v>1403302</v>
          </cell>
          <cell r="J210">
            <v>1403302</v>
          </cell>
          <cell r="K210">
            <v>1403302</v>
          </cell>
        </row>
        <row r="211">
          <cell r="C211" t="str">
            <v>3/4 Inch</v>
          </cell>
          <cell r="F211">
            <v>0</v>
          </cell>
          <cell r="G211">
            <v>0</v>
          </cell>
          <cell r="H211">
            <v>0</v>
          </cell>
          <cell r="I211">
            <v>0</v>
          </cell>
          <cell r="J211">
            <v>0</v>
          </cell>
          <cell r="K211">
            <v>0</v>
          </cell>
        </row>
        <row r="212">
          <cell r="C212" t="str">
            <v>1 Inch</v>
          </cell>
          <cell r="F212">
            <v>756654.52240000002</v>
          </cell>
          <cell r="G212">
            <v>752143</v>
          </cell>
          <cell r="H212">
            <v>752143</v>
          </cell>
          <cell r="I212">
            <v>752143</v>
          </cell>
          <cell r="J212">
            <v>752143</v>
          </cell>
          <cell r="K212">
            <v>752143</v>
          </cell>
        </row>
        <row r="213">
          <cell r="C213" t="str">
            <v>1.5 Inch</v>
          </cell>
          <cell r="F213">
            <v>264196.06780000002</v>
          </cell>
          <cell r="G213">
            <v>259543</v>
          </cell>
          <cell r="H213">
            <v>259543</v>
          </cell>
          <cell r="I213">
            <v>259543</v>
          </cell>
          <cell r="J213">
            <v>259543</v>
          </cell>
          <cell r="K213">
            <v>259543</v>
          </cell>
        </row>
        <row r="214">
          <cell r="C214" t="str">
            <v>2 Inch</v>
          </cell>
          <cell r="F214">
            <v>1877566.0911000001</v>
          </cell>
          <cell r="G214">
            <v>1884828</v>
          </cell>
          <cell r="H214">
            <v>1884828</v>
          </cell>
          <cell r="I214">
            <v>1884828</v>
          </cell>
          <cell r="J214">
            <v>1884828</v>
          </cell>
          <cell r="K214">
            <v>1884828</v>
          </cell>
        </row>
        <row r="215">
          <cell r="C215" t="str">
            <v>3 Inch</v>
          </cell>
          <cell r="F215">
            <v>4457933.7712000003</v>
          </cell>
          <cell r="G215">
            <v>4449681</v>
          </cell>
          <cell r="H215">
            <v>4449681</v>
          </cell>
          <cell r="I215">
            <v>4449681</v>
          </cell>
          <cell r="J215">
            <v>4449681</v>
          </cell>
          <cell r="K215">
            <v>4449681</v>
          </cell>
        </row>
        <row r="216">
          <cell r="C216" t="str">
            <v>4 Inch</v>
          </cell>
          <cell r="F216">
            <v>5877033.3075999999</v>
          </cell>
          <cell r="G216">
            <v>5948485</v>
          </cell>
          <cell r="H216">
            <v>5948485</v>
          </cell>
          <cell r="I216">
            <v>5948485</v>
          </cell>
          <cell r="J216">
            <v>5948485</v>
          </cell>
          <cell r="K216">
            <v>5948485</v>
          </cell>
        </row>
        <row r="217">
          <cell r="C217" t="str">
            <v>6 Inch</v>
          </cell>
          <cell r="F217">
            <v>381744.27340000001</v>
          </cell>
          <cell r="G217">
            <v>377644</v>
          </cell>
          <cell r="H217">
            <v>377644</v>
          </cell>
          <cell r="I217">
            <v>377644</v>
          </cell>
          <cell r="J217">
            <v>377644</v>
          </cell>
          <cell r="K217">
            <v>377644</v>
          </cell>
        </row>
        <row r="218">
          <cell r="C218" t="str">
            <v>8 Inch</v>
          </cell>
          <cell r="F218">
            <v>0</v>
          </cell>
          <cell r="G218">
            <v>0</v>
          </cell>
          <cell r="H218">
            <v>0</v>
          </cell>
          <cell r="I218">
            <v>0</v>
          </cell>
          <cell r="J218">
            <v>0</v>
          </cell>
          <cell r="K218">
            <v>0</v>
          </cell>
        </row>
        <row r="219">
          <cell r="D219" t="str">
            <v>subtotal</v>
          </cell>
          <cell r="F219">
            <v>15019206.5261</v>
          </cell>
          <cell r="G219">
            <v>15075626</v>
          </cell>
          <cell r="H219">
            <v>15075626</v>
          </cell>
          <cell r="I219">
            <v>15075626</v>
          </cell>
          <cell r="J219">
            <v>15075626</v>
          </cell>
          <cell r="K219">
            <v>15075626</v>
          </cell>
        </row>
        <row r="221">
          <cell r="A221" t="str">
            <v>Note(1) - The starting point for this Worksheet in the FY 94-95 column is from WS-11 for FY 94-95.  The additional customers calculated on</v>
          </cell>
        </row>
        <row r="222">
          <cell r="A222" t="str">
            <v>WS-5 are multiplied by 12 months and then added to the previous year's annual billings.</v>
          </cell>
        </row>
        <row r="223">
          <cell r="A223" t="str">
            <v>Note(2) - The number of annual units billed is also driven by WS-5.  An additional variable enters into the calculation from WS-5.  The</v>
          </cell>
        </row>
        <row r="224">
          <cell r="A224" t="str">
            <v>average number of units per additional billing from WS-5 drives this section.</v>
          </cell>
        </row>
        <row r="225">
          <cell r="A225" t="str">
            <v>Note(3) - Annual usage billed is also driven by WS-5, but is influenced by the average usage per additional billing from WS-5.</v>
          </cell>
        </row>
        <row r="226">
          <cell r="G226" t="str">
            <v>Worksheet 9(continued)</v>
          </cell>
        </row>
        <row r="227">
          <cell r="G227" t="str">
            <v>Existing &amp; Forecasted Sewer Billings &amp; Units</v>
          </cell>
        </row>
        <row r="228">
          <cell r="G228" t="str">
            <v>Inside City School Customers</v>
          </cell>
        </row>
        <row r="229">
          <cell r="E229" t="str">
            <v>Actual</v>
          </cell>
          <cell r="F229" t="str">
            <v>Revised</v>
          </cell>
          <cell r="G229" t="str">
            <v xml:space="preserve">    P    L    A    N    N    E    D</v>
          </cell>
        </row>
        <row r="230">
          <cell r="E230" t="str">
            <v>1993-4</v>
          </cell>
          <cell r="F230" t="str">
            <v>1994-5</v>
          </cell>
          <cell r="G230" t="str">
            <v>1995-6</v>
          </cell>
          <cell r="H230" t="str">
            <v>1996-7</v>
          </cell>
          <cell r="I230" t="str">
            <v>1997-8</v>
          </cell>
          <cell r="J230" t="str">
            <v>1998-9</v>
          </cell>
          <cell r="K230" t="str">
            <v>1999-0</v>
          </cell>
        </row>
        <row r="231">
          <cell r="D231" t="str">
            <v>Description</v>
          </cell>
          <cell r="E231" t="str">
            <v>(a)</v>
          </cell>
          <cell r="F231" t="str">
            <v>(b)</v>
          </cell>
          <cell r="G231" t="str">
            <v>(1)</v>
          </cell>
          <cell r="H231" t="str">
            <v>(2)</v>
          </cell>
          <cell r="I231" t="str">
            <v>(3)</v>
          </cell>
          <cell r="J231" t="str">
            <v>(4)</v>
          </cell>
          <cell r="K231" t="str">
            <v>(5)</v>
          </cell>
          <cell r="M231" t="str">
            <v>Notes</v>
          </cell>
        </row>
        <row r="232">
          <cell r="B232" t="str">
            <v>Annual Billings(Note 1):</v>
          </cell>
        </row>
        <row r="233">
          <cell r="C233" t="str">
            <v>5/8 Inch</v>
          </cell>
          <cell r="F233">
            <v>19.595100000000002</v>
          </cell>
          <cell r="G233">
            <v>20</v>
          </cell>
          <cell r="H233">
            <v>20</v>
          </cell>
          <cell r="I233">
            <v>20</v>
          </cell>
          <cell r="J233">
            <v>20</v>
          </cell>
          <cell r="K233">
            <v>20</v>
          </cell>
        </row>
        <row r="234">
          <cell r="C234" t="str">
            <v>3/4 Inch</v>
          </cell>
          <cell r="F234">
            <v>0</v>
          </cell>
          <cell r="G234">
            <v>0</v>
          </cell>
          <cell r="H234">
            <v>0</v>
          </cell>
          <cell r="I234">
            <v>0</v>
          </cell>
          <cell r="J234">
            <v>0</v>
          </cell>
          <cell r="K234">
            <v>0</v>
          </cell>
        </row>
        <row r="235">
          <cell r="C235" t="str">
            <v>1 Inch</v>
          </cell>
          <cell r="F235">
            <v>0</v>
          </cell>
          <cell r="G235">
            <v>0</v>
          </cell>
          <cell r="H235">
            <v>0</v>
          </cell>
          <cell r="I235">
            <v>0</v>
          </cell>
          <cell r="J235">
            <v>0</v>
          </cell>
          <cell r="K235">
            <v>0</v>
          </cell>
        </row>
        <row r="236">
          <cell r="C236" t="str">
            <v>1.5 Inch</v>
          </cell>
          <cell r="F236">
            <v>0</v>
          </cell>
          <cell r="G236">
            <v>0</v>
          </cell>
          <cell r="H236">
            <v>0</v>
          </cell>
          <cell r="I236">
            <v>0</v>
          </cell>
          <cell r="J236">
            <v>0</v>
          </cell>
          <cell r="K236">
            <v>0</v>
          </cell>
        </row>
        <row r="237">
          <cell r="C237" t="str">
            <v>2 Inch</v>
          </cell>
          <cell r="F237">
            <v>97.042400000000001</v>
          </cell>
          <cell r="G237">
            <v>97</v>
          </cell>
          <cell r="H237">
            <v>97</v>
          </cell>
          <cell r="I237">
            <v>97</v>
          </cell>
          <cell r="J237">
            <v>97</v>
          </cell>
          <cell r="K237">
            <v>97</v>
          </cell>
        </row>
        <row r="238">
          <cell r="C238" t="str">
            <v>3 Inch</v>
          </cell>
          <cell r="F238">
            <v>68.11630000000001</v>
          </cell>
          <cell r="G238">
            <v>68</v>
          </cell>
          <cell r="H238">
            <v>68</v>
          </cell>
          <cell r="I238">
            <v>68</v>
          </cell>
          <cell r="J238">
            <v>68</v>
          </cell>
          <cell r="K238">
            <v>68</v>
          </cell>
        </row>
        <row r="239">
          <cell r="C239" t="str">
            <v>4 Inch</v>
          </cell>
          <cell r="F239">
            <v>0</v>
          </cell>
          <cell r="G239">
            <v>0</v>
          </cell>
          <cell r="H239">
            <v>0</v>
          </cell>
          <cell r="I239">
            <v>0</v>
          </cell>
          <cell r="J239">
            <v>0</v>
          </cell>
          <cell r="K239">
            <v>0</v>
          </cell>
        </row>
        <row r="240">
          <cell r="C240" t="str">
            <v>6 Inch</v>
          </cell>
          <cell r="F240">
            <v>0</v>
          </cell>
          <cell r="G240">
            <v>0</v>
          </cell>
          <cell r="H240">
            <v>0</v>
          </cell>
          <cell r="I240">
            <v>0</v>
          </cell>
          <cell r="J240">
            <v>0</v>
          </cell>
          <cell r="K240">
            <v>0</v>
          </cell>
        </row>
        <row r="241">
          <cell r="C241" t="str">
            <v>8 Inch</v>
          </cell>
          <cell r="F241">
            <v>0</v>
          </cell>
          <cell r="G241">
            <v>0</v>
          </cell>
          <cell r="H241">
            <v>0</v>
          </cell>
          <cell r="I241">
            <v>0</v>
          </cell>
          <cell r="J241">
            <v>0</v>
          </cell>
          <cell r="K241">
            <v>0</v>
          </cell>
        </row>
        <row r="242">
          <cell r="D242" t="str">
            <v>subtotal</v>
          </cell>
          <cell r="F242">
            <v>184.75380000000001</v>
          </cell>
          <cell r="G242">
            <v>185</v>
          </cell>
          <cell r="H242">
            <v>185</v>
          </cell>
          <cell r="I242">
            <v>185</v>
          </cell>
          <cell r="J242">
            <v>185</v>
          </cell>
          <cell r="K242">
            <v>185</v>
          </cell>
        </row>
        <row r="243">
          <cell r="B243" t="str">
            <v>Annual Units(Note 2):</v>
          </cell>
        </row>
        <row r="244">
          <cell r="C244" t="str">
            <v>5/8 Inch</v>
          </cell>
          <cell r="F244">
            <v>19.595100000000002</v>
          </cell>
          <cell r="G244">
            <v>20</v>
          </cell>
          <cell r="H244">
            <v>20</v>
          </cell>
          <cell r="I244">
            <v>20</v>
          </cell>
          <cell r="J244">
            <v>20</v>
          </cell>
          <cell r="K244">
            <v>20</v>
          </cell>
        </row>
        <row r="245">
          <cell r="C245" t="str">
            <v>3/4 Inch</v>
          </cell>
          <cell r="F245">
            <v>0</v>
          </cell>
          <cell r="G245">
            <v>0</v>
          </cell>
          <cell r="H245">
            <v>0</v>
          </cell>
          <cell r="I245">
            <v>0</v>
          </cell>
          <cell r="J245">
            <v>0</v>
          </cell>
          <cell r="K245">
            <v>0</v>
          </cell>
        </row>
        <row r="246">
          <cell r="C246" t="str">
            <v>1 Inch</v>
          </cell>
          <cell r="F246">
            <v>0</v>
          </cell>
          <cell r="G246">
            <v>0</v>
          </cell>
          <cell r="H246">
            <v>0</v>
          </cell>
          <cell r="I246">
            <v>0</v>
          </cell>
          <cell r="J246">
            <v>0</v>
          </cell>
          <cell r="K246">
            <v>0</v>
          </cell>
        </row>
        <row r="247">
          <cell r="C247" t="str">
            <v>1.5 Inch</v>
          </cell>
          <cell r="F247">
            <v>0</v>
          </cell>
          <cell r="G247">
            <v>0</v>
          </cell>
          <cell r="H247">
            <v>0</v>
          </cell>
          <cell r="I247">
            <v>0</v>
          </cell>
          <cell r="J247">
            <v>0</v>
          </cell>
          <cell r="K247">
            <v>0</v>
          </cell>
        </row>
        <row r="248">
          <cell r="C248" t="str">
            <v>2 Inch</v>
          </cell>
          <cell r="F248">
            <v>97.042400000000001</v>
          </cell>
          <cell r="G248">
            <v>97</v>
          </cell>
          <cell r="H248">
            <v>97</v>
          </cell>
          <cell r="I248">
            <v>97</v>
          </cell>
          <cell r="J248">
            <v>97</v>
          </cell>
          <cell r="K248">
            <v>97</v>
          </cell>
        </row>
        <row r="249">
          <cell r="C249" t="str">
            <v>3 Inch</v>
          </cell>
          <cell r="F249">
            <v>68.11630000000001</v>
          </cell>
          <cell r="G249">
            <v>68</v>
          </cell>
          <cell r="H249">
            <v>68</v>
          </cell>
          <cell r="I249">
            <v>68</v>
          </cell>
          <cell r="J249">
            <v>68</v>
          </cell>
          <cell r="K249">
            <v>68</v>
          </cell>
        </row>
        <row r="250">
          <cell r="C250" t="str">
            <v>4 Inch</v>
          </cell>
          <cell r="F250">
            <v>0</v>
          </cell>
          <cell r="G250">
            <v>0</v>
          </cell>
          <cell r="H250">
            <v>0</v>
          </cell>
          <cell r="I250">
            <v>0</v>
          </cell>
          <cell r="J250">
            <v>0</v>
          </cell>
          <cell r="K250">
            <v>0</v>
          </cell>
        </row>
        <row r="251">
          <cell r="C251" t="str">
            <v>6 Inch</v>
          </cell>
          <cell r="F251">
            <v>0</v>
          </cell>
          <cell r="G251">
            <v>0</v>
          </cell>
          <cell r="H251">
            <v>0</v>
          </cell>
          <cell r="I251">
            <v>0</v>
          </cell>
          <cell r="J251">
            <v>0</v>
          </cell>
          <cell r="K251">
            <v>0</v>
          </cell>
        </row>
        <row r="252">
          <cell r="C252" t="str">
            <v>8 Inch</v>
          </cell>
          <cell r="F252">
            <v>0</v>
          </cell>
          <cell r="G252">
            <v>0</v>
          </cell>
          <cell r="H252">
            <v>0</v>
          </cell>
          <cell r="I252">
            <v>0</v>
          </cell>
          <cell r="J252">
            <v>0</v>
          </cell>
          <cell r="K252">
            <v>0</v>
          </cell>
        </row>
        <row r="253">
          <cell r="D253" t="str">
            <v>subtotal</v>
          </cell>
          <cell r="F253">
            <v>184.75380000000001</v>
          </cell>
          <cell r="G253">
            <v>185</v>
          </cell>
          <cell r="H253">
            <v>185</v>
          </cell>
          <cell r="I253">
            <v>185</v>
          </cell>
          <cell r="J253">
            <v>185</v>
          </cell>
          <cell r="K253">
            <v>185</v>
          </cell>
        </row>
        <row r="254">
          <cell r="B254" t="str">
            <v>Annual Usage Billed(cu.ft.)-Note(3):</v>
          </cell>
        </row>
        <row r="255">
          <cell r="C255" t="str">
            <v>5/8 Inch</v>
          </cell>
          <cell r="F255">
            <v>9704.24</v>
          </cell>
          <cell r="G255">
            <v>9905</v>
          </cell>
          <cell r="H255">
            <v>9905</v>
          </cell>
          <cell r="I255">
            <v>9905</v>
          </cell>
          <cell r="J255">
            <v>9905</v>
          </cell>
          <cell r="K255">
            <v>9905</v>
          </cell>
        </row>
        <row r="256">
          <cell r="C256" t="str">
            <v>3/4 Inch</v>
          </cell>
          <cell r="F256">
            <v>0</v>
          </cell>
          <cell r="G256">
            <v>0</v>
          </cell>
          <cell r="H256">
            <v>0</v>
          </cell>
          <cell r="I256">
            <v>0</v>
          </cell>
          <cell r="J256">
            <v>0</v>
          </cell>
          <cell r="K256">
            <v>0</v>
          </cell>
        </row>
        <row r="257">
          <cell r="C257" t="str">
            <v>1 Inch</v>
          </cell>
          <cell r="F257">
            <v>0</v>
          </cell>
          <cell r="G257">
            <v>0</v>
          </cell>
          <cell r="H257">
            <v>0</v>
          </cell>
          <cell r="I257">
            <v>0</v>
          </cell>
          <cell r="J257">
            <v>0</v>
          </cell>
          <cell r="K257">
            <v>0</v>
          </cell>
        </row>
        <row r="258">
          <cell r="C258" t="str">
            <v>1.5 Inch</v>
          </cell>
          <cell r="F258">
            <v>0</v>
          </cell>
          <cell r="G258">
            <v>0</v>
          </cell>
          <cell r="H258">
            <v>0</v>
          </cell>
          <cell r="I258">
            <v>0</v>
          </cell>
          <cell r="J258">
            <v>0</v>
          </cell>
          <cell r="K258">
            <v>0</v>
          </cell>
        </row>
        <row r="259">
          <cell r="C259" t="str">
            <v>2 Inch</v>
          </cell>
          <cell r="F259">
            <v>2702350.91</v>
          </cell>
          <cell r="G259">
            <v>2701170</v>
          </cell>
          <cell r="H259">
            <v>2701170</v>
          </cell>
          <cell r="I259">
            <v>2701170</v>
          </cell>
          <cell r="J259">
            <v>2701170</v>
          </cell>
          <cell r="K259">
            <v>2701170</v>
          </cell>
        </row>
        <row r="260">
          <cell r="C260" t="str">
            <v>3 Inch</v>
          </cell>
          <cell r="F260">
            <v>3003742.21</v>
          </cell>
          <cell r="G260">
            <v>2998614</v>
          </cell>
          <cell r="H260">
            <v>2998614</v>
          </cell>
          <cell r="I260">
            <v>2998614</v>
          </cell>
          <cell r="J260">
            <v>2998614</v>
          </cell>
          <cell r="K260">
            <v>2998614</v>
          </cell>
        </row>
        <row r="261">
          <cell r="C261" t="str">
            <v>4 Inch</v>
          </cell>
          <cell r="F261">
            <v>0</v>
          </cell>
          <cell r="G261">
            <v>0</v>
          </cell>
          <cell r="H261">
            <v>0</v>
          </cell>
          <cell r="I261">
            <v>0</v>
          </cell>
          <cell r="J261">
            <v>0</v>
          </cell>
          <cell r="K261">
            <v>0</v>
          </cell>
        </row>
        <row r="262">
          <cell r="C262" t="str">
            <v>6 Inch</v>
          </cell>
          <cell r="F262">
            <v>0</v>
          </cell>
          <cell r="G262">
            <v>0</v>
          </cell>
          <cell r="H262">
            <v>0</v>
          </cell>
          <cell r="I262">
            <v>0</v>
          </cell>
          <cell r="J262">
            <v>0</v>
          </cell>
          <cell r="K262">
            <v>0</v>
          </cell>
        </row>
        <row r="263">
          <cell r="C263" t="str">
            <v>8 Inch</v>
          </cell>
          <cell r="F263">
            <v>0</v>
          </cell>
          <cell r="G263">
            <v>0</v>
          </cell>
          <cell r="H263">
            <v>0</v>
          </cell>
          <cell r="I263">
            <v>0</v>
          </cell>
          <cell r="J263">
            <v>0</v>
          </cell>
          <cell r="K263">
            <v>0</v>
          </cell>
        </row>
        <row r="264">
          <cell r="D264" t="str">
            <v>subtotal</v>
          </cell>
          <cell r="F264">
            <v>5715797.3600000003</v>
          </cell>
          <cell r="G264">
            <v>5709689</v>
          </cell>
          <cell r="H264">
            <v>5709689</v>
          </cell>
          <cell r="I264">
            <v>5709689</v>
          </cell>
          <cell r="J264">
            <v>5709689</v>
          </cell>
          <cell r="K264">
            <v>5709689</v>
          </cell>
        </row>
        <row r="266">
          <cell r="A266" t="str">
            <v>Note(1) - The starting point for this Worksheet in the FY 94-95 column is from WS-11 for FY 94-95.  The additional customers calculated on</v>
          </cell>
        </row>
        <row r="267">
          <cell r="A267" t="str">
            <v>WS-5 are multiplied by 12 months and then added to the previous year's annual billings.</v>
          </cell>
        </row>
        <row r="268">
          <cell r="A268" t="str">
            <v>Note(2) - The number of annual units billed is also driven by WS-5.  An additional variable enters into the calculation from WS-5.  The</v>
          </cell>
        </row>
        <row r="269">
          <cell r="A269" t="str">
            <v>average number of units per additional billing from WS-5 drives this section.</v>
          </cell>
        </row>
        <row r="270">
          <cell r="A270" t="str">
            <v>Note(3) - Annual usage billed is also driven by WS-5, but is influenced by the average usage per additional billing from WS-5.</v>
          </cell>
        </row>
        <row r="271">
          <cell r="G271" t="str">
            <v>Worksheet 9(continued)</v>
          </cell>
        </row>
        <row r="272">
          <cell r="G272" t="str">
            <v>Existing &amp; Forecasted Sewer Billings &amp; Units</v>
          </cell>
        </row>
        <row r="273">
          <cell r="G273" t="str">
            <v>Total Inside City Customers</v>
          </cell>
        </row>
        <row r="274">
          <cell r="E274" t="str">
            <v>Actual</v>
          </cell>
          <cell r="F274" t="str">
            <v>Revised</v>
          </cell>
          <cell r="G274" t="str">
            <v xml:space="preserve">    P    L    A    N    N    E    D</v>
          </cell>
        </row>
        <row r="275">
          <cell r="E275" t="str">
            <v>1993-4</v>
          </cell>
          <cell r="F275" t="str">
            <v>1994-5</v>
          </cell>
          <cell r="G275" t="str">
            <v>1995-6</v>
          </cell>
          <cell r="H275" t="str">
            <v>1996-7</v>
          </cell>
          <cell r="I275" t="str">
            <v>1997-8</v>
          </cell>
          <cell r="J275" t="str">
            <v>1998-9</v>
          </cell>
          <cell r="K275" t="str">
            <v>1999-0</v>
          </cell>
        </row>
        <row r="276">
          <cell r="D276" t="str">
            <v>Description</v>
          </cell>
          <cell r="E276" t="str">
            <v>(a)</v>
          </cell>
          <cell r="F276" t="str">
            <v>(b)</v>
          </cell>
          <cell r="G276" t="str">
            <v>(1)</v>
          </cell>
          <cell r="H276" t="str">
            <v>(2)</v>
          </cell>
          <cell r="I276" t="str">
            <v>(3)</v>
          </cell>
          <cell r="J276" t="str">
            <v>(4)</v>
          </cell>
          <cell r="K276" t="str">
            <v>(5)</v>
          </cell>
          <cell r="M276" t="str">
            <v>Notes</v>
          </cell>
        </row>
        <row r="277">
          <cell r="B277" t="str">
            <v>Annual Billings(Note 1):</v>
          </cell>
        </row>
        <row r="278">
          <cell r="C278" t="str">
            <v>5/8 Inch</v>
          </cell>
          <cell r="F278">
            <v>156531.25739999997</v>
          </cell>
          <cell r="G278">
            <v>157311</v>
          </cell>
          <cell r="H278">
            <v>158091</v>
          </cell>
          <cell r="I278">
            <v>158871</v>
          </cell>
          <cell r="J278">
            <v>159663</v>
          </cell>
          <cell r="K278">
            <v>160455</v>
          </cell>
        </row>
        <row r="279">
          <cell r="C279" t="str">
            <v>3/4 Inch</v>
          </cell>
          <cell r="F279">
            <v>11.1972</v>
          </cell>
          <cell r="G279">
            <v>11</v>
          </cell>
          <cell r="H279">
            <v>11</v>
          </cell>
          <cell r="I279">
            <v>11</v>
          </cell>
          <cell r="J279">
            <v>11</v>
          </cell>
          <cell r="K279">
            <v>11</v>
          </cell>
        </row>
        <row r="280">
          <cell r="C280" t="str">
            <v>1 Inch</v>
          </cell>
          <cell r="F280">
            <v>9616.5286000000015</v>
          </cell>
          <cell r="G280">
            <v>9663</v>
          </cell>
          <cell r="H280">
            <v>9711</v>
          </cell>
          <cell r="I280">
            <v>9759</v>
          </cell>
          <cell r="J280">
            <v>9807</v>
          </cell>
          <cell r="K280">
            <v>9855</v>
          </cell>
        </row>
        <row r="281">
          <cell r="C281" t="str">
            <v>1.5 Inch</v>
          </cell>
          <cell r="F281">
            <v>5881.3292999999994</v>
          </cell>
          <cell r="G281">
            <v>5917</v>
          </cell>
          <cell r="H281">
            <v>5953</v>
          </cell>
          <cell r="I281">
            <v>5989</v>
          </cell>
          <cell r="J281">
            <v>6025</v>
          </cell>
          <cell r="K281">
            <v>6061</v>
          </cell>
        </row>
        <row r="282">
          <cell r="C282" t="str">
            <v>2 Inch</v>
          </cell>
          <cell r="F282">
            <v>4440.6229000000003</v>
          </cell>
          <cell r="G282">
            <v>4465</v>
          </cell>
          <cell r="H282">
            <v>4489</v>
          </cell>
          <cell r="I282">
            <v>4513</v>
          </cell>
          <cell r="J282">
            <v>4537</v>
          </cell>
          <cell r="K282">
            <v>4561</v>
          </cell>
        </row>
        <row r="283">
          <cell r="C283" t="str">
            <v>3 Inch</v>
          </cell>
          <cell r="F283">
            <v>1274.6145999999999</v>
          </cell>
          <cell r="G283">
            <v>1274</v>
          </cell>
          <cell r="H283">
            <v>1274</v>
          </cell>
          <cell r="I283">
            <v>1274</v>
          </cell>
          <cell r="J283">
            <v>1274</v>
          </cell>
          <cell r="K283">
            <v>1274</v>
          </cell>
        </row>
        <row r="284">
          <cell r="C284" t="str">
            <v>4 Inch</v>
          </cell>
          <cell r="F284">
            <v>559.86</v>
          </cell>
          <cell r="G284">
            <v>559</v>
          </cell>
          <cell r="H284">
            <v>559</v>
          </cell>
          <cell r="I284">
            <v>559</v>
          </cell>
          <cell r="J284">
            <v>559</v>
          </cell>
          <cell r="K284">
            <v>559</v>
          </cell>
        </row>
        <row r="285">
          <cell r="C285" t="str">
            <v>6 Inch</v>
          </cell>
          <cell r="F285">
            <v>259.40179999999998</v>
          </cell>
          <cell r="G285">
            <v>259</v>
          </cell>
          <cell r="H285">
            <v>259</v>
          </cell>
          <cell r="I285">
            <v>259</v>
          </cell>
          <cell r="J285">
            <v>259</v>
          </cell>
          <cell r="K285">
            <v>259</v>
          </cell>
        </row>
        <row r="286">
          <cell r="C286" t="str">
            <v>8 Inch</v>
          </cell>
          <cell r="F286">
            <v>7.4648000000000003</v>
          </cell>
          <cell r="G286">
            <v>7</v>
          </cell>
          <cell r="H286">
            <v>7</v>
          </cell>
          <cell r="I286">
            <v>7</v>
          </cell>
          <cell r="J286">
            <v>7</v>
          </cell>
          <cell r="K286">
            <v>7</v>
          </cell>
        </row>
        <row r="287">
          <cell r="D287" t="str">
            <v>subtotal</v>
          </cell>
          <cell r="F287">
            <v>178582.27659999992</v>
          </cell>
          <cell r="G287">
            <v>179466</v>
          </cell>
          <cell r="H287">
            <v>180354</v>
          </cell>
          <cell r="I287">
            <v>181242</v>
          </cell>
          <cell r="J287">
            <v>182142</v>
          </cell>
          <cell r="K287">
            <v>183042</v>
          </cell>
        </row>
        <row r="288">
          <cell r="B288" t="str">
            <v>Annual Units(Note 2):</v>
          </cell>
        </row>
        <row r="289">
          <cell r="C289" t="str">
            <v>5/8 Inch</v>
          </cell>
          <cell r="F289">
            <v>233773.27540000004</v>
          </cell>
          <cell r="G289">
            <v>234553.01800000001</v>
          </cell>
          <cell r="H289">
            <v>235333.01800000001</v>
          </cell>
          <cell r="I289">
            <v>236113.01800000001</v>
          </cell>
          <cell r="J289">
            <v>236905.01800000001</v>
          </cell>
          <cell r="K289">
            <v>237697.01800000001</v>
          </cell>
        </row>
        <row r="290">
          <cell r="C290" t="str">
            <v>3/4 Inch</v>
          </cell>
          <cell r="F290">
            <v>11.1972</v>
          </cell>
          <cell r="G290">
            <v>11</v>
          </cell>
          <cell r="H290">
            <v>11</v>
          </cell>
          <cell r="I290">
            <v>11</v>
          </cell>
          <cell r="J290">
            <v>11</v>
          </cell>
          <cell r="K290">
            <v>11</v>
          </cell>
        </row>
        <row r="291">
          <cell r="C291" t="str">
            <v>1 Inch</v>
          </cell>
          <cell r="F291">
            <v>31271.913399999998</v>
          </cell>
          <cell r="G291">
            <v>31318.384800000003</v>
          </cell>
          <cell r="H291">
            <v>31366.384800000003</v>
          </cell>
          <cell r="I291">
            <v>31414.384800000003</v>
          </cell>
          <cell r="J291">
            <v>31462.384800000003</v>
          </cell>
          <cell r="K291">
            <v>31510.384800000003</v>
          </cell>
        </row>
        <row r="292">
          <cell r="C292" t="str">
            <v>1.5 Inch</v>
          </cell>
          <cell r="F292">
            <v>47327.765100000004</v>
          </cell>
          <cell r="G292">
            <v>47363.435799999999</v>
          </cell>
          <cell r="H292">
            <v>47399.435799999999</v>
          </cell>
          <cell r="I292">
            <v>47435.435799999999</v>
          </cell>
          <cell r="J292">
            <v>47471.435799999999</v>
          </cell>
          <cell r="K292">
            <v>47507.435799999999</v>
          </cell>
        </row>
        <row r="293">
          <cell r="C293" t="str">
            <v>2 Inch</v>
          </cell>
          <cell r="F293">
            <v>91334.627300000007</v>
          </cell>
          <cell r="G293">
            <v>91359.004400000005</v>
          </cell>
          <cell r="H293">
            <v>91383.004400000005</v>
          </cell>
          <cell r="I293">
            <v>91407.004400000005</v>
          </cell>
          <cell r="J293">
            <v>91431.004400000005</v>
          </cell>
          <cell r="K293">
            <v>91455.004400000005</v>
          </cell>
        </row>
        <row r="294">
          <cell r="C294" t="str">
            <v>3 Inch</v>
          </cell>
          <cell r="F294">
            <v>69072.727500000008</v>
          </cell>
          <cell r="G294">
            <v>69072.112900000007</v>
          </cell>
          <cell r="H294">
            <v>69072.112900000007</v>
          </cell>
          <cell r="I294">
            <v>69072.112900000007</v>
          </cell>
          <cell r="J294">
            <v>69072.112900000007</v>
          </cell>
          <cell r="K294">
            <v>69072.112900000007</v>
          </cell>
        </row>
        <row r="295">
          <cell r="C295" t="str">
            <v>4 Inch</v>
          </cell>
          <cell r="F295">
            <v>38177.786500000002</v>
          </cell>
          <cell r="G295">
            <v>38176.926500000001</v>
          </cell>
          <cell r="H295">
            <v>38176.926500000001</v>
          </cell>
          <cell r="I295">
            <v>38176.926500000001</v>
          </cell>
          <cell r="J295">
            <v>38176.926500000001</v>
          </cell>
          <cell r="K295">
            <v>38176.926500000001</v>
          </cell>
        </row>
        <row r="296">
          <cell r="C296" t="str">
            <v>6 Inch</v>
          </cell>
          <cell r="F296">
            <v>48352.308900000004</v>
          </cell>
          <cell r="G296">
            <v>48351.907100000004</v>
          </cell>
          <cell r="H296">
            <v>48351.907100000004</v>
          </cell>
          <cell r="I296">
            <v>48351.907100000004</v>
          </cell>
          <cell r="J296">
            <v>48351.907100000004</v>
          </cell>
          <cell r="K296">
            <v>48351.907100000004</v>
          </cell>
        </row>
        <row r="297">
          <cell r="C297" t="str">
            <v>8 Inch</v>
          </cell>
          <cell r="F297">
            <v>14.929600000000001</v>
          </cell>
          <cell r="G297">
            <v>14.4648</v>
          </cell>
          <cell r="H297">
            <v>14.4648</v>
          </cell>
          <cell r="I297">
            <v>14.4648</v>
          </cell>
          <cell r="J297">
            <v>14.4648</v>
          </cell>
          <cell r="K297">
            <v>14.4648</v>
          </cell>
        </row>
        <row r="298">
          <cell r="D298" t="str">
            <v>subtotal</v>
          </cell>
          <cell r="F298">
            <v>559336.53090000013</v>
          </cell>
          <cell r="G298">
            <v>560220.25429999991</v>
          </cell>
          <cell r="H298">
            <v>561108.25429999991</v>
          </cell>
          <cell r="I298">
            <v>561996.25429999991</v>
          </cell>
          <cell r="J298">
            <v>562896.25429999991</v>
          </cell>
          <cell r="K298">
            <v>563796.25429999991</v>
          </cell>
        </row>
        <row r="299">
          <cell r="B299" t="str">
            <v>Annual Usage Billed(cu.ft.)-Note(3):</v>
          </cell>
        </row>
        <row r="300">
          <cell r="C300" t="str">
            <v>5/8 Inch</v>
          </cell>
          <cell r="F300">
            <v>218754097.80000001</v>
          </cell>
          <cell r="G300">
            <v>219709760</v>
          </cell>
          <cell r="H300">
            <v>220727996</v>
          </cell>
          <cell r="I300">
            <v>221746232</v>
          </cell>
          <cell r="J300">
            <v>222776708</v>
          </cell>
          <cell r="K300">
            <v>223807184</v>
          </cell>
        </row>
        <row r="301">
          <cell r="C301" t="str">
            <v>3/4 Inch</v>
          </cell>
          <cell r="F301">
            <v>599050.20000000007</v>
          </cell>
          <cell r="G301">
            <v>588500</v>
          </cell>
          <cell r="H301">
            <v>588500</v>
          </cell>
          <cell r="I301">
            <v>588500</v>
          </cell>
          <cell r="J301">
            <v>588500</v>
          </cell>
          <cell r="K301">
            <v>588500</v>
          </cell>
        </row>
        <row r="302">
          <cell r="C302" t="str">
            <v>1 Inch</v>
          </cell>
          <cell r="F302">
            <v>26105859.369800001</v>
          </cell>
          <cell r="G302">
            <v>26226397</v>
          </cell>
          <cell r="H302">
            <v>26354761</v>
          </cell>
          <cell r="I302">
            <v>26483125</v>
          </cell>
          <cell r="J302">
            <v>26611489</v>
          </cell>
          <cell r="K302">
            <v>26739853</v>
          </cell>
        </row>
        <row r="303">
          <cell r="C303" t="str">
            <v>1.5 Inch</v>
          </cell>
          <cell r="F303">
            <v>41197454.860799998</v>
          </cell>
          <cell r="G303">
            <v>41314706</v>
          </cell>
          <cell r="H303">
            <v>41533214</v>
          </cell>
          <cell r="I303">
            <v>41751722</v>
          </cell>
          <cell r="J303">
            <v>41970230</v>
          </cell>
          <cell r="K303">
            <v>42188738</v>
          </cell>
        </row>
        <row r="304">
          <cell r="C304" t="str">
            <v>2 Inch</v>
          </cell>
          <cell r="F304">
            <v>70601099.578100011</v>
          </cell>
          <cell r="G304">
            <v>70906768</v>
          </cell>
          <cell r="H304">
            <v>71266408</v>
          </cell>
          <cell r="I304">
            <v>71626048</v>
          </cell>
          <cell r="J304">
            <v>71985688</v>
          </cell>
          <cell r="K304">
            <v>72345328</v>
          </cell>
        </row>
        <row r="305">
          <cell r="C305" t="str">
            <v>3 Inch</v>
          </cell>
          <cell r="F305">
            <v>41957667.293500006</v>
          </cell>
          <cell r="G305">
            <v>41882734</v>
          </cell>
          <cell r="H305">
            <v>41882734</v>
          </cell>
          <cell r="I305">
            <v>41882734</v>
          </cell>
          <cell r="J305">
            <v>41882734</v>
          </cell>
          <cell r="K305">
            <v>41882734</v>
          </cell>
        </row>
        <row r="306">
          <cell r="C306" t="str">
            <v>4 Inch</v>
          </cell>
          <cell r="F306">
            <v>43575343.573299997</v>
          </cell>
          <cell r="G306">
            <v>43469206</v>
          </cell>
          <cell r="H306">
            <v>43469206</v>
          </cell>
          <cell r="I306">
            <v>43469206</v>
          </cell>
          <cell r="J306">
            <v>43469206</v>
          </cell>
          <cell r="K306">
            <v>43469206</v>
          </cell>
        </row>
        <row r="307">
          <cell r="C307" t="str">
            <v>6 Inch</v>
          </cell>
          <cell r="F307">
            <v>38733976.617700003</v>
          </cell>
          <cell r="G307">
            <v>38676936</v>
          </cell>
          <cell r="H307">
            <v>38676936</v>
          </cell>
          <cell r="I307">
            <v>38676936</v>
          </cell>
          <cell r="J307">
            <v>38676936</v>
          </cell>
          <cell r="K307">
            <v>38676936</v>
          </cell>
        </row>
        <row r="308">
          <cell r="C308" t="str">
            <v>8 Inch</v>
          </cell>
          <cell r="F308">
            <v>4572.1900000000005</v>
          </cell>
          <cell r="G308">
            <v>4287</v>
          </cell>
          <cell r="H308">
            <v>4287</v>
          </cell>
          <cell r="I308">
            <v>4287</v>
          </cell>
          <cell r="J308">
            <v>4287</v>
          </cell>
          <cell r="K308">
            <v>4287</v>
          </cell>
        </row>
        <row r="309">
          <cell r="D309" t="str">
            <v>subtotal</v>
          </cell>
          <cell r="F309">
            <v>481529121.48320001</v>
          </cell>
          <cell r="G309">
            <v>482779294</v>
          </cell>
          <cell r="H309">
            <v>484504042</v>
          </cell>
          <cell r="I309">
            <v>486228790</v>
          </cell>
          <cell r="J309">
            <v>487965778</v>
          </cell>
          <cell r="K309">
            <v>489702766</v>
          </cell>
        </row>
        <row r="311">
          <cell r="A311" t="str">
            <v>Note(1) - The starting point for this Worksheet in the FY 94-95 column is from WS-11 for FY 94-95.  The additional customers calculated on</v>
          </cell>
        </row>
        <row r="312">
          <cell r="A312" t="str">
            <v>WS-5 are multiplied by 12 months and then added to the previous year's annual billings.</v>
          </cell>
        </row>
        <row r="313">
          <cell r="A313" t="str">
            <v>Note(2) - The number of annual units billed is also driven by WS-5.  An additional variable enters into the calculation from WS-5.  The</v>
          </cell>
        </row>
        <row r="314">
          <cell r="A314" t="str">
            <v>average number of units per additional billing from WS-5 drives this section.</v>
          </cell>
        </row>
        <row r="315">
          <cell r="A315" t="str">
            <v>Note(3) - Annual usage billed is also driven by WS-5, but is influenced by the average usage per additional billing from WS-5.</v>
          </cell>
        </row>
        <row r="316">
          <cell r="G316" t="str">
            <v>Worksheet 9(continued)</v>
          </cell>
        </row>
        <row r="317">
          <cell r="G317" t="str">
            <v>Existing &amp; Forecasted Sewer Billings &amp; Units</v>
          </cell>
        </row>
        <row r="318">
          <cell r="G318" t="str">
            <v>Outside City Residential Customers</v>
          </cell>
        </row>
        <row r="319">
          <cell r="E319" t="str">
            <v>Actual</v>
          </cell>
          <cell r="F319" t="str">
            <v>Revised</v>
          </cell>
          <cell r="G319" t="str">
            <v xml:space="preserve">    P    L    A    N    N    E    D</v>
          </cell>
        </row>
        <row r="320">
          <cell r="E320" t="str">
            <v>1993-4</v>
          </cell>
          <cell r="F320" t="str">
            <v>1994-5</v>
          </cell>
          <cell r="G320" t="str">
            <v>1995-6</v>
          </cell>
          <cell r="H320" t="str">
            <v>1996-7</v>
          </cell>
          <cell r="I320" t="str">
            <v>1997-8</v>
          </cell>
          <cell r="J320" t="str">
            <v>1998-9</v>
          </cell>
          <cell r="K320" t="str">
            <v>1999-0</v>
          </cell>
        </row>
        <row r="321">
          <cell r="D321" t="str">
            <v>Description</v>
          </cell>
          <cell r="E321" t="str">
            <v>(a)</v>
          </cell>
          <cell r="F321" t="str">
            <v>(b)</v>
          </cell>
          <cell r="G321" t="str">
            <v>(1)</v>
          </cell>
          <cell r="H321" t="str">
            <v>(2)</v>
          </cell>
          <cell r="I321" t="str">
            <v>(3)</v>
          </cell>
          <cell r="J321" t="str">
            <v>(4)</v>
          </cell>
          <cell r="K321" t="str">
            <v>(5)</v>
          </cell>
          <cell r="M321" t="str">
            <v>Notes</v>
          </cell>
        </row>
        <row r="322">
          <cell r="B322" t="str">
            <v>Annual Billings(Note 1):</v>
          </cell>
        </row>
        <row r="323">
          <cell r="C323" t="str">
            <v>5/8 Inch</v>
          </cell>
          <cell r="F323">
            <v>884.5788</v>
          </cell>
          <cell r="G323">
            <v>885</v>
          </cell>
          <cell r="H323">
            <v>885</v>
          </cell>
          <cell r="I323">
            <v>885</v>
          </cell>
          <cell r="J323">
            <v>885</v>
          </cell>
          <cell r="K323">
            <v>885</v>
          </cell>
        </row>
        <row r="324">
          <cell r="C324" t="str">
            <v>3/4 Inch</v>
          </cell>
          <cell r="F324">
            <v>0</v>
          </cell>
          <cell r="G324">
            <v>0</v>
          </cell>
          <cell r="H324">
            <v>0</v>
          </cell>
          <cell r="I324">
            <v>0</v>
          </cell>
          <cell r="J324">
            <v>0</v>
          </cell>
          <cell r="K324">
            <v>0</v>
          </cell>
        </row>
        <row r="325">
          <cell r="C325" t="str">
            <v>1 Inch</v>
          </cell>
          <cell r="F325">
            <v>0</v>
          </cell>
          <cell r="G325">
            <v>0</v>
          </cell>
          <cell r="H325">
            <v>0</v>
          </cell>
          <cell r="I325">
            <v>0</v>
          </cell>
          <cell r="J325">
            <v>0</v>
          </cell>
          <cell r="K325">
            <v>0</v>
          </cell>
        </row>
        <row r="326">
          <cell r="C326" t="str">
            <v>1.5 Inch</v>
          </cell>
          <cell r="F326">
            <v>0</v>
          </cell>
          <cell r="G326">
            <v>0</v>
          </cell>
          <cell r="H326">
            <v>0</v>
          </cell>
          <cell r="I326">
            <v>0</v>
          </cell>
          <cell r="J326">
            <v>0</v>
          </cell>
          <cell r="K326">
            <v>0</v>
          </cell>
        </row>
        <row r="327">
          <cell r="C327" t="str">
            <v>2 Inch</v>
          </cell>
          <cell r="F327">
            <v>0</v>
          </cell>
          <cell r="G327">
            <v>0</v>
          </cell>
          <cell r="H327">
            <v>0</v>
          </cell>
          <cell r="I327">
            <v>0</v>
          </cell>
          <cell r="J327">
            <v>0</v>
          </cell>
          <cell r="K327">
            <v>0</v>
          </cell>
        </row>
        <row r="328">
          <cell r="C328" t="str">
            <v>3 Inch</v>
          </cell>
          <cell r="F328">
            <v>0</v>
          </cell>
          <cell r="G328">
            <v>0</v>
          </cell>
          <cell r="H328">
            <v>0</v>
          </cell>
          <cell r="I328">
            <v>0</v>
          </cell>
          <cell r="J328">
            <v>0</v>
          </cell>
          <cell r="K328">
            <v>0</v>
          </cell>
        </row>
        <row r="329">
          <cell r="C329" t="str">
            <v>4 Inch</v>
          </cell>
          <cell r="F329">
            <v>0</v>
          </cell>
          <cell r="G329">
            <v>0</v>
          </cell>
          <cell r="H329">
            <v>0</v>
          </cell>
          <cell r="I329">
            <v>0</v>
          </cell>
          <cell r="J329">
            <v>0</v>
          </cell>
          <cell r="K329">
            <v>0</v>
          </cell>
        </row>
        <row r="330">
          <cell r="C330" t="str">
            <v>6 Inch</v>
          </cell>
          <cell r="F330">
            <v>0</v>
          </cell>
          <cell r="G330">
            <v>0</v>
          </cell>
          <cell r="H330">
            <v>0</v>
          </cell>
          <cell r="I330">
            <v>0</v>
          </cell>
          <cell r="J330">
            <v>0</v>
          </cell>
          <cell r="K330">
            <v>0</v>
          </cell>
        </row>
        <row r="331">
          <cell r="C331" t="str">
            <v>8 Inch</v>
          </cell>
          <cell r="F331">
            <v>0</v>
          </cell>
          <cell r="G331">
            <v>0</v>
          </cell>
          <cell r="H331">
            <v>0</v>
          </cell>
          <cell r="I331">
            <v>0</v>
          </cell>
          <cell r="J331">
            <v>0</v>
          </cell>
          <cell r="K331">
            <v>0</v>
          </cell>
        </row>
        <row r="332">
          <cell r="D332" t="str">
            <v>subtotal</v>
          </cell>
          <cell r="F332">
            <v>884.5788</v>
          </cell>
          <cell r="G332">
            <v>885</v>
          </cell>
          <cell r="H332">
            <v>885</v>
          </cell>
          <cell r="I332">
            <v>885</v>
          </cell>
          <cell r="J332">
            <v>885</v>
          </cell>
          <cell r="K332">
            <v>885</v>
          </cell>
        </row>
        <row r="333">
          <cell r="B333" t="str">
            <v>Annual Units(Note 2):</v>
          </cell>
        </row>
        <row r="334">
          <cell r="C334" t="str">
            <v>5/8 Inch</v>
          </cell>
          <cell r="F334">
            <v>864.05060000000003</v>
          </cell>
          <cell r="G334">
            <v>864.47180000000003</v>
          </cell>
          <cell r="H334">
            <v>864.47180000000003</v>
          </cell>
          <cell r="I334">
            <v>864.47180000000003</v>
          </cell>
          <cell r="J334">
            <v>864.47180000000003</v>
          </cell>
          <cell r="K334">
            <v>864.47180000000003</v>
          </cell>
        </row>
        <row r="335">
          <cell r="C335" t="str">
            <v>3/4 Inch</v>
          </cell>
          <cell r="F335">
            <v>0</v>
          </cell>
          <cell r="G335">
            <v>0</v>
          </cell>
          <cell r="H335">
            <v>0</v>
          </cell>
          <cell r="I335">
            <v>0</v>
          </cell>
          <cell r="J335">
            <v>0</v>
          </cell>
          <cell r="K335">
            <v>0</v>
          </cell>
        </row>
        <row r="336">
          <cell r="C336" t="str">
            <v>1 Inch</v>
          </cell>
          <cell r="F336">
            <v>0</v>
          </cell>
          <cell r="G336">
            <v>0</v>
          </cell>
          <cell r="H336">
            <v>0</v>
          </cell>
          <cell r="I336">
            <v>0</v>
          </cell>
          <cell r="J336">
            <v>0</v>
          </cell>
          <cell r="K336">
            <v>0</v>
          </cell>
        </row>
        <row r="337">
          <cell r="C337" t="str">
            <v>1.5 Inch</v>
          </cell>
          <cell r="F337">
            <v>0</v>
          </cell>
          <cell r="G337">
            <v>0</v>
          </cell>
          <cell r="H337">
            <v>0</v>
          </cell>
          <cell r="I337">
            <v>0</v>
          </cell>
          <cell r="J337">
            <v>0</v>
          </cell>
          <cell r="K337">
            <v>0</v>
          </cell>
        </row>
        <row r="338">
          <cell r="C338" t="str">
            <v>2 Inch</v>
          </cell>
          <cell r="F338">
            <v>0</v>
          </cell>
          <cell r="G338">
            <v>0</v>
          </cell>
          <cell r="H338">
            <v>0</v>
          </cell>
          <cell r="I338">
            <v>0</v>
          </cell>
          <cell r="J338">
            <v>0</v>
          </cell>
          <cell r="K338">
            <v>0</v>
          </cell>
        </row>
        <row r="339">
          <cell r="C339" t="str">
            <v>3 Inch</v>
          </cell>
          <cell r="F339">
            <v>0</v>
          </cell>
          <cell r="G339">
            <v>0</v>
          </cell>
          <cell r="H339">
            <v>0</v>
          </cell>
          <cell r="I339">
            <v>0</v>
          </cell>
          <cell r="J339">
            <v>0</v>
          </cell>
          <cell r="K339">
            <v>0</v>
          </cell>
        </row>
        <row r="340">
          <cell r="C340" t="str">
            <v>4 Inch</v>
          </cell>
          <cell r="F340">
            <v>0</v>
          </cell>
          <cell r="G340">
            <v>0</v>
          </cell>
          <cell r="H340">
            <v>0</v>
          </cell>
          <cell r="I340">
            <v>0</v>
          </cell>
          <cell r="J340">
            <v>0</v>
          </cell>
          <cell r="K340">
            <v>0</v>
          </cell>
        </row>
        <row r="341">
          <cell r="C341" t="str">
            <v>6 Inch</v>
          </cell>
          <cell r="F341">
            <v>0</v>
          </cell>
          <cell r="G341">
            <v>0</v>
          </cell>
          <cell r="H341">
            <v>0</v>
          </cell>
          <cell r="I341">
            <v>0</v>
          </cell>
          <cell r="J341">
            <v>0</v>
          </cell>
          <cell r="K341">
            <v>0</v>
          </cell>
        </row>
        <row r="342">
          <cell r="C342" t="str">
            <v>8 Inch</v>
          </cell>
          <cell r="F342">
            <v>0</v>
          </cell>
          <cell r="G342">
            <v>0</v>
          </cell>
          <cell r="H342">
            <v>0</v>
          </cell>
          <cell r="I342">
            <v>0</v>
          </cell>
          <cell r="J342">
            <v>0</v>
          </cell>
          <cell r="K342">
            <v>0</v>
          </cell>
        </row>
        <row r="343">
          <cell r="D343" t="str">
            <v>subtotal</v>
          </cell>
          <cell r="F343">
            <v>864.05060000000003</v>
          </cell>
          <cell r="G343">
            <v>864.47180000000003</v>
          </cell>
          <cell r="H343">
            <v>864.47180000000003</v>
          </cell>
          <cell r="I343">
            <v>864.47180000000003</v>
          </cell>
          <cell r="J343">
            <v>864.47180000000003</v>
          </cell>
          <cell r="K343">
            <v>864.47180000000003</v>
          </cell>
        </row>
        <row r="344">
          <cell r="B344" t="str">
            <v>Annual Usage Billed(cu.ft.)-Note(3):</v>
          </cell>
        </row>
        <row r="345">
          <cell r="C345" t="str">
            <v>5/8 Inch</v>
          </cell>
          <cell r="F345">
            <v>1578618.58</v>
          </cell>
          <cell r="G345">
            <v>1579370</v>
          </cell>
          <cell r="H345">
            <v>1579370</v>
          </cell>
          <cell r="I345">
            <v>1579370</v>
          </cell>
          <cell r="J345">
            <v>1579370</v>
          </cell>
          <cell r="K345">
            <v>1579370</v>
          </cell>
        </row>
        <row r="346">
          <cell r="C346" t="str">
            <v>3/4 Inch</v>
          </cell>
          <cell r="F346">
            <v>0</v>
          </cell>
          <cell r="G346">
            <v>0</v>
          </cell>
          <cell r="H346">
            <v>0</v>
          </cell>
          <cell r="I346">
            <v>0</v>
          </cell>
          <cell r="J346">
            <v>0</v>
          </cell>
          <cell r="K346">
            <v>0</v>
          </cell>
        </row>
        <row r="347">
          <cell r="C347" t="str">
            <v>1 Inch</v>
          </cell>
          <cell r="F347">
            <v>0</v>
          </cell>
          <cell r="G347">
            <v>0</v>
          </cell>
          <cell r="H347">
            <v>0</v>
          </cell>
          <cell r="I347">
            <v>0</v>
          </cell>
          <cell r="J347">
            <v>0</v>
          </cell>
          <cell r="K347">
            <v>0</v>
          </cell>
        </row>
        <row r="348">
          <cell r="C348" t="str">
            <v>1.5 Inch</v>
          </cell>
          <cell r="F348">
            <v>0</v>
          </cell>
          <cell r="G348">
            <v>0</v>
          </cell>
          <cell r="H348">
            <v>0</v>
          </cell>
          <cell r="I348">
            <v>0</v>
          </cell>
          <cell r="J348">
            <v>0</v>
          </cell>
          <cell r="K348">
            <v>0</v>
          </cell>
        </row>
        <row r="349">
          <cell r="C349" t="str">
            <v>2 Inch</v>
          </cell>
          <cell r="F349">
            <v>0</v>
          </cell>
          <cell r="G349">
            <v>0</v>
          </cell>
          <cell r="H349">
            <v>0</v>
          </cell>
          <cell r="I349">
            <v>0</v>
          </cell>
          <cell r="J349">
            <v>0</v>
          </cell>
          <cell r="K349">
            <v>0</v>
          </cell>
        </row>
        <row r="350">
          <cell r="C350" t="str">
            <v>3 Inch</v>
          </cell>
          <cell r="F350">
            <v>0</v>
          </cell>
          <cell r="G350">
            <v>0</v>
          </cell>
          <cell r="H350">
            <v>0</v>
          </cell>
          <cell r="I350">
            <v>0</v>
          </cell>
          <cell r="J350">
            <v>0</v>
          </cell>
          <cell r="K350">
            <v>0</v>
          </cell>
        </row>
        <row r="351">
          <cell r="C351" t="str">
            <v>4 Inch</v>
          </cell>
          <cell r="F351">
            <v>0</v>
          </cell>
          <cell r="G351">
            <v>0</v>
          </cell>
          <cell r="H351">
            <v>0</v>
          </cell>
          <cell r="I351">
            <v>0</v>
          </cell>
          <cell r="J351">
            <v>0</v>
          </cell>
          <cell r="K351">
            <v>0</v>
          </cell>
        </row>
        <row r="352">
          <cell r="C352" t="str">
            <v>6 Inch</v>
          </cell>
          <cell r="F352">
            <v>0</v>
          </cell>
          <cell r="G352">
            <v>0</v>
          </cell>
          <cell r="H352">
            <v>0</v>
          </cell>
          <cell r="I352">
            <v>0</v>
          </cell>
          <cell r="J352">
            <v>0</v>
          </cell>
          <cell r="K352">
            <v>0</v>
          </cell>
        </row>
        <row r="353">
          <cell r="C353" t="str">
            <v>8 Inch</v>
          </cell>
          <cell r="F353">
            <v>0</v>
          </cell>
          <cell r="G353">
            <v>0</v>
          </cell>
          <cell r="H353">
            <v>0</v>
          </cell>
          <cell r="I353">
            <v>0</v>
          </cell>
          <cell r="J353">
            <v>0</v>
          </cell>
          <cell r="K353">
            <v>0</v>
          </cell>
        </row>
        <row r="354">
          <cell r="D354" t="str">
            <v>subtotal</v>
          </cell>
          <cell r="F354">
            <v>1578618.58</v>
          </cell>
          <cell r="G354">
            <v>1579370</v>
          </cell>
          <cell r="H354">
            <v>1579370</v>
          </cell>
          <cell r="I354">
            <v>1579370</v>
          </cell>
          <cell r="J354">
            <v>1579370</v>
          </cell>
          <cell r="K354">
            <v>1579370</v>
          </cell>
        </row>
        <row r="356">
          <cell r="A356" t="str">
            <v>Note(1) - The starting point for this Worksheet in the FY 94-95 column is from WS-11 for FY 94-95.  The additional customers calculated on</v>
          </cell>
        </row>
        <row r="357">
          <cell r="A357" t="str">
            <v>WS-5 are multiplied by 12 months and then added to the previous year's annual billings.</v>
          </cell>
        </row>
        <row r="358">
          <cell r="A358" t="str">
            <v>Note(2) - The number of annual units billed is also driven by WS-5.  An additional variable enters into the calculation from WS-5.  The</v>
          </cell>
        </row>
        <row r="359">
          <cell r="A359" t="str">
            <v>average number of units per additional billing from WS-5 drives this section.</v>
          </cell>
        </row>
        <row r="360">
          <cell r="A360" t="str">
            <v>Note(3) - Annual usage billed is also driven by WS-5, but is influenced by the average usage per additional billing from WS-5.</v>
          </cell>
        </row>
        <row r="361">
          <cell r="G361" t="str">
            <v>Worksheet 9(continued)</v>
          </cell>
        </row>
        <row r="362">
          <cell r="G362" t="str">
            <v>Existing &amp; Forecasted Sewer Billings &amp; Units</v>
          </cell>
        </row>
        <row r="363">
          <cell r="G363" t="str">
            <v>Outside City Multi-Family Customers</v>
          </cell>
        </row>
        <row r="364">
          <cell r="E364" t="str">
            <v>Actual</v>
          </cell>
          <cell r="F364" t="str">
            <v>Revised</v>
          </cell>
          <cell r="G364" t="str">
            <v xml:space="preserve">    P    L    A    N    N    E    D</v>
          </cell>
        </row>
        <row r="365">
          <cell r="E365" t="str">
            <v>1993-4</v>
          </cell>
          <cell r="F365" t="str">
            <v>1994-5</v>
          </cell>
          <cell r="G365" t="str">
            <v>1995-6</v>
          </cell>
          <cell r="H365" t="str">
            <v>1996-7</v>
          </cell>
          <cell r="I365" t="str">
            <v>1997-8</v>
          </cell>
          <cell r="J365" t="str">
            <v>1998-9</v>
          </cell>
          <cell r="K365" t="str">
            <v>1999-0</v>
          </cell>
        </row>
        <row r="366">
          <cell r="D366" t="str">
            <v>Description</v>
          </cell>
          <cell r="E366" t="str">
            <v>(a)</v>
          </cell>
          <cell r="F366" t="str">
            <v>(b)</v>
          </cell>
          <cell r="G366" t="str">
            <v>(1)</v>
          </cell>
          <cell r="H366" t="str">
            <v>(2)</v>
          </cell>
          <cell r="I366" t="str">
            <v>(3)</v>
          </cell>
          <cell r="J366" t="str">
            <v>(4)</v>
          </cell>
          <cell r="K366" t="str">
            <v>(5)</v>
          </cell>
          <cell r="M366" t="str">
            <v>Notes</v>
          </cell>
        </row>
        <row r="367">
          <cell r="B367" t="str">
            <v>Annual Billings(Note 1):</v>
          </cell>
        </row>
        <row r="368">
          <cell r="C368" t="str">
            <v>5/8 Inch</v>
          </cell>
          <cell r="F368">
            <v>0</v>
          </cell>
          <cell r="G368">
            <v>0</v>
          </cell>
          <cell r="H368">
            <v>0</v>
          </cell>
          <cell r="I368">
            <v>0</v>
          </cell>
          <cell r="J368">
            <v>0</v>
          </cell>
          <cell r="K368">
            <v>0</v>
          </cell>
        </row>
        <row r="369">
          <cell r="C369" t="str">
            <v>3/4 Inch</v>
          </cell>
          <cell r="F369">
            <v>0</v>
          </cell>
          <cell r="G369">
            <v>0</v>
          </cell>
          <cell r="H369">
            <v>0</v>
          </cell>
          <cell r="I369">
            <v>0</v>
          </cell>
          <cell r="J369">
            <v>0</v>
          </cell>
          <cell r="K369">
            <v>0</v>
          </cell>
        </row>
        <row r="370">
          <cell r="C370" t="str">
            <v>1 Inch</v>
          </cell>
          <cell r="F370">
            <v>0</v>
          </cell>
          <cell r="G370">
            <v>0</v>
          </cell>
          <cell r="H370">
            <v>0</v>
          </cell>
          <cell r="I370">
            <v>0</v>
          </cell>
          <cell r="J370">
            <v>0</v>
          </cell>
          <cell r="K370">
            <v>0</v>
          </cell>
        </row>
        <row r="371">
          <cell r="C371" t="str">
            <v>1.5 Inch</v>
          </cell>
          <cell r="F371">
            <v>0</v>
          </cell>
          <cell r="G371">
            <v>0</v>
          </cell>
          <cell r="H371">
            <v>0</v>
          </cell>
          <cell r="I371">
            <v>0</v>
          </cell>
          <cell r="J371">
            <v>0</v>
          </cell>
          <cell r="K371">
            <v>0</v>
          </cell>
        </row>
        <row r="372">
          <cell r="C372" t="str">
            <v>2 Inch</v>
          </cell>
          <cell r="F372">
            <v>0</v>
          </cell>
          <cell r="G372">
            <v>0</v>
          </cell>
          <cell r="H372">
            <v>0</v>
          </cell>
          <cell r="I372">
            <v>0</v>
          </cell>
          <cell r="J372">
            <v>0</v>
          </cell>
          <cell r="K372">
            <v>0</v>
          </cell>
        </row>
        <row r="373">
          <cell r="C373" t="str">
            <v>3 Inch</v>
          </cell>
          <cell r="F373">
            <v>0</v>
          </cell>
          <cell r="G373">
            <v>0</v>
          </cell>
          <cell r="H373">
            <v>0</v>
          </cell>
          <cell r="I373">
            <v>0</v>
          </cell>
          <cell r="J373">
            <v>0</v>
          </cell>
          <cell r="K373">
            <v>0</v>
          </cell>
        </row>
        <row r="374">
          <cell r="C374" t="str">
            <v>4 Inch</v>
          </cell>
          <cell r="F374">
            <v>0</v>
          </cell>
          <cell r="G374">
            <v>0</v>
          </cell>
          <cell r="H374">
            <v>0</v>
          </cell>
          <cell r="I374">
            <v>0</v>
          </cell>
          <cell r="J374">
            <v>0</v>
          </cell>
          <cell r="K374">
            <v>0</v>
          </cell>
        </row>
        <row r="375">
          <cell r="C375" t="str">
            <v>6 Inch</v>
          </cell>
          <cell r="F375">
            <v>11.1972</v>
          </cell>
          <cell r="G375">
            <v>11</v>
          </cell>
          <cell r="H375">
            <v>11</v>
          </cell>
          <cell r="I375">
            <v>11</v>
          </cell>
          <cell r="J375">
            <v>11</v>
          </cell>
          <cell r="K375">
            <v>11</v>
          </cell>
        </row>
        <row r="376">
          <cell r="C376" t="str">
            <v>8 Inch</v>
          </cell>
          <cell r="F376">
            <v>0</v>
          </cell>
          <cell r="G376">
            <v>0</v>
          </cell>
          <cell r="H376">
            <v>0</v>
          </cell>
          <cell r="I376">
            <v>0</v>
          </cell>
          <cell r="J376">
            <v>0</v>
          </cell>
          <cell r="K376">
            <v>0</v>
          </cell>
        </row>
        <row r="377">
          <cell r="D377" t="str">
            <v>subtotal</v>
          </cell>
          <cell r="F377">
            <v>11.1972</v>
          </cell>
          <cell r="G377">
            <v>11</v>
          </cell>
          <cell r="H377">
            <v>11</v>
          </cell>
          <cell r="I377">
            <v>11</v>
          </cell>
          <cell r="J377">
            <v>11</v>
          </cell>
          <cell r="K377">
            <v>11</v>
          </cell>
        </row>
        <row r="378">
          <cell r="B378" t="str">
            <v>Annual Units(Note 2):</v>
          </cell>
        </row>
        <row r="379">
          <cell r="C379" t="str">
            <v>5/8 Inch</v>
          </cell>
          <cell r="F379">
            <v>0</v>
          </cell>
          <cell r="G379">
            <v>0</v>
          </cell>
          <cell r="H379">
            <v>0</v>
          </cell>
          <cell r="I379">
            <v>0</v>
          </cell>
          <cell r="J379">
            <v>0</v>
          </cell>
          <cell r="K379">
            <v>0</v>
          </cell>
        </row>
        <row r="380">
          <cell r="C380" t="str">
            <v>3/4 Inch</v>
          </cell>
          <cell r="F380">
            <v>0</v>
          </cell>
          <cell r="G380">
            <v>0</v>
          </cell>
          <cell r="H380">
            <v>0</v>
          </cell>
          <cell r="I380">
            <v>0</v>
          </cell>
          <cell r="J380">
            <v>0</v>
          </cell>
          <cell r="K380">
            <v>0</v>
          </cell>
        </row>
        <row r="381">
          <cell r="C381" t="str">
            <v>1 Inch</v>
          </cell>
          <cell r="F381">
            <v>0</v>
          </cell>
          <cell r="G381">
            <v>0</v>
          </cell>
          <cell r="H381">
            <v>0</v>
          </cell>
          <cell r="I381">
            <v>0</v>
          </cell>
          <cell r="J381">
            <v>0</v>
          </cell>
          <cell r="K381">
            <v>0</v>
          </cell>
        </row>
        <row r="382">
          <cell r="C382" t="str">
            <v>1.5 Inch</v>
          </cell>
          <cell r="F382">
            <v>0</v>
          </cell>
          <cell r="G382">
            <v>0</v>
          </cell>
          <cell r="H382">
            <v>0</v>
          </cell>
          <cell r="I382">
            <v>0</v>
          </cell>
          <cell r="J382">
            <v>0</v>
          </cell>
          <cell r="K382">
            <v>0</v>
          </cell>
        </row>
        <row r="383">
          <cell r="C383" t="str">
            <v>2 Inch</v>
          </cell>
          <cell r="F383">
            <v>0</v>
          </cell>
          <cell r="G383">
            <v>0</v>
          </cell>
          <cell r="H383">
            <v>0</v>
          </cell>
          <cell r="I383">
            <v>0</v>
          </cell>
          <cell r="J383">
            <v>0</v>
          </cell>
          <cell r="K383">
            <v>0</v>
          </cell>
        </row>
        <row r="384">
          <cell r="C384" t="str">
            <v>3 Inch</v>
          </cell>
          <cell r="F384">
            <v>0</v>
          </cell>
          <cell r="G384">
            <v>0</v>
          </cell>
          <cell r="H384">
            <v>0</v>
          </cell>
          <cell r="I384">
            <v>0</v>
          </cell>
          <cell r="J384">
            <v>0</v>
          </cell>
          <cell r="K384">
            <v>0</v>
          </cell>
        </row>
        <row r="385">
          <cell r="C385" t="str">
            <v>4 Inch</v>
          </cell>
          <cell r="F385">
            <v>0</v>
          </cell>
          <cell r="G385">
            <v>0</v>
          </cell>
          <cell r="H385">
            <v>0</v>
          </cell>
          <cell r="I385">
            <v>0</v>
          </cell>
          <cell r="J385">
            <v>0</v>
          </cell>
          <cell r="K385">
            <v>0</v>
          </cell>
        </row>
        <row r="386">
          <cell r="C386" t="str">
            <v>6 Inch</v>
          </cell>
          <cell r="F386">
            <v>2631.3420000000001</v>
          </cell>
          <cell r="G386">
            <v>2631.1448</v>
          </cell>
          <cell r="H386">
            <v>2631.1448</v>
          </cell>
          <cell r="I386">
            <v>2631.1448</v>
          </cell>
          <cell r="J386">
            <v>2631.1448</v>
          </cell>
          <cell r="K386">
            <v>2631.1448</v>
          </cell>
        </row>
        <row r="387">
          <cell r="C387" t="str">
            <v>8 Inch</v>
          </cell>
          <cell r="F387">
            <v>0</v>
          </cell>
          <cell r="G387">
            <v>0</v>
          </cell>
          <cell r="H387">
            <v>0</v>
          </cell>
          <cell r="I387">
            <v>0</v>
          </cell>
          <cell r="J387">
            <v>0</v>
          </cell>
          <cell r="K387">
            <v>0</v>
          </cell>
        </row>
        <row r="388">
          <cell r="D388" t="str">
            <v>subtotal</v>
          </cell>
          <cell r="F388">
            <v>2631.3420000000001</v>
          </cell>
          <cell r="G388">
            <v>2631.1448</v>
          </cell>
          <cell r="H388">
            <v>2631.1448</v>
          </cell>
          <cell r="I388">
            <v>2631.1448</v>
          </cell>
          <cell r="J388">
            <v>2631.1448</v>
          </cell>
          <cell r="K388">
            <v>2631.1448</v>
          </cell>
        </row>
        <row r="389">
          <cell r="B389" t="str">
            <v>Annual Usage Billed(cu.ft.)-Note(3):</v>
          </cell>
        </row>
        <row r="390">
          <cell r="C390" t="str">
            <v>5/8 Inch</v>
          </cell>
          <cell r="F390">
            <v>0</v>
          </cell>
          <cell r="G390">
            <v>0</v>
          </cell>
          <cell r="H390">
            <v>0</v>
          </cell>
          <cell r="I390">
            <v>0</v>
          </cell>
          <cell r="J390">
            <v>0</v>
          </cell>
          <cell r="K390">
            <v>0</v>
          </cell>
        </row>
        <row r="391">
          <cell r="C391" t="str">
            <v>3/4 Inch</v>
          </cell>
          <cell r="F391">
            <v>0</v>
          </cell>
          <cell r="G391">
            <v>0</v>
          </cell>
          <cell r="H391">
            <v>0</v>
          </cell>
          <cell r="I391">
            <v>0</v>
          </cell>
          <cell r="J391">
            <v>0</v>
          </cell>
          <cell r="K391">
            <v>0</v>
          </cell>
        </row>
        <row r="392">
          <cell r="C392" t="str">
            <v>1 Inch</v>
          </cell>
          <cell r="F392">
            <v>0</v>
          </cell>
          <cell r="G392">
            <v>0</v>
          </cell>
          <cell r="H392">
            <v>0</v>
          </cell>
          <cell r="I392">
            <v>0</v>
          </cell>
          <cell r="J392">
            <v>0</v>
          </cell>
          <cell r="K392">
            <v>0</v>
          </cell>
        </row>
        <row r="393">
          <cell r="C393" t="str">
            <v>1.5 Inch</v>
          </cell>
          <cell r="F393">
            <v>0</v>
          </cell>
          <cell r="G393">
            <v>0</v>
          </cell>
          <cell r="H393">
            <v>0</v>
          </cell>
          <cell r="I393">
            <v>0</v>
          </cell>
          <cell r="J393">
            <v>0</v>
          </cell>
          <cell r="K393">
            <v>0</v>
          </cell>
        </row>
        <row r="394">
          <cell r="C394" t="str">
            <v>2 Inch</v>
          </cell>
          <cell r="F394">
            <v>0</v>
          </cell>
          <cell r="G394">
            <v>0</v>
          </cell>
          <cell r="H394">
            <v>0</v>
          </cell>
          <cell r="I394">
            <v>0</v>
          </cell>
          <cell r="J394">
            <v>0</v>
          </cell>
          <cell r="K394">
            <v>0</v>
          </cell>
        </row>
        <row r="395">
          <cell r="C395" t="str">
            <v>3 Inch</v>
          </cell>
          <cell r="F395">
            <v>0</v>
          </cell>
          <cell r="G395">
            <v>0</v>
          </cell>
          <cell r="H395">
            <v>0</v>
          </cell>
          <cell r="I395">
            <v>0</v>
          </cell>
          <cell r="J395">
            <v>0</v>
          </cell>
          <cell r="K395">
            <v>0</v>
          </cell>
        </row>
        <row r="396">
          <cell r="C396" t="str">
            <v>4 Inch</v>
          </cell>
          <cell r="F396">
            <v>0</v>
          </cell>
          <cell r="G396">
            <v>0</v>
          </cell>
          <cell r="H396">
            <v>0</v>
          </cell>
          <cell r="I396">
            <v>0</v>
          </cell>
          <cell r="J396">
            <v>0</v>
          </cell>
          <cell r="K396">
            <v>0</v>
          </cell>
        </row>
        <row r="397">
          <cell r="C397" t="str">
            <v>6 Inch</v>
          </cell>
          <cell r="F397">
            <v>1579463.0355</v>
          </cell>
          <cell r="G397">
            <v>1551646</v>
          </cell>
          <cell r="H397">
            <v>1551646</v>
          </cell>
          <cell r="I397">
            <v>1551646</v>
          </cell>
          <cell r="J397">
            <v>1551646</v>
          </cell>
          <cell r="K397">
            <v>1551646</v>
          </cell>
        </row>
        <row r="398">
          <cell r="C398" t="str">
            <v>8 Inch</v>
          </cell>
          <cell r="F398">
            <v>0</v>
          </cell>
          <cell r="G398">
            <v>0</v>
          </cell>
          <cell r="H398">
            <v>0</v>
          </cell>
          <cell r="I398">
            <v>0</v>
          </cell>
          <cell r="J398">
            <v>0</v>
          </cell>
          <cell r="K398">
            <v>0</v>
          </cell>
        </row>
        <row r="399">
          <cell r="D399" t="str">
            <v>subtotal</v>
          </cell>
          <cell r="F399">
            <v>1579463.0355</v>
          </cell>
          <cell r="G399">
            <v>1551646</v>
          </cell>
          <cell r="H399">
            <v>1551646</v>
          </cell>
          <cell r="I399">
            <v>1551646</v>
          </cell>
          <cell r="J399">
            <v>1551646</v>
          </cell>
          <cell r="K399">
            <v>1551646</v>
          </cell>
        </row>
        <row r="401">
          <cell r="A401" t="str">
            <v>Note(1) - The starting point for this Worksheet in the FY 94-95 column is from WS-11 for FY 94-95.  The additional customers calculated on</v>
          </cell>
        </row>
        <row r="402">
          <cell r="A402" t="str">
            <v>WS-5 are multiplied by 12 months and then added to the previous year's annual billings.</v>
          </cell>
        </row>
        <row r="403">
          <cell r="A403" t="str">
            <v>Note(2) - The number of annual units billed is also driven by WS-5.  An additional variable enters into the calculation from WS-5.  The</v>
          </cell>
        </row>
        <row r="404">
          <cell r="A404" t="str">
            <v>average number of units per additional billing from WS-5 drives this section.</v>
          </cell>
        </row>
        <row r="405">
          <cell r="A405" t="str">
            <v>Note(3) - Annual usage billed is also driven by WS-5, but is influenced by the average usage per additional billing from WS-5.</v>
          </cell>
        </row>
        <row r="406">
          <cell r="G406" t="str">
            <v>Worksheet 9(continued)</v>
          </cell>
        </row>
        <row r="407">
          <cell r="G407" t="str">
            <v>Existing &amp; Forecasted Sewer Billings &amp; Units</v>
          </cell>
        </row>
        <row r="408">
          <cell r="G408" t="str">
            <v>Outside City Commercial Customers</v>
          </cell>
        </row>
        <row r="409">
          <cell r="E409" t="str">
            <v>Actual</v>
          </cell>
          <cell r="F409" t="str">
            <v>Revised</v>
          </cell>
          <cell r="G409" t="str">
            <v xml:space="preserve">    P    L    A    N    N    E    D</v>
          </cell>
        </row>
        <row r="410">
          <cell r="E410" t="str">
            <v>1993-4</v>
          </cell>
          <cell r="F410" t="str">
            <v>1994-5</v>
          </cell>
          <cell r="G410" t="str">
            <v>1995-6</v>
          </cell>
          <cell r="H410" t="str">
            <v>1996-7</v>
          </cell>
          <cell r="I410" t="str">
            <v>1997-8</v>
          </cell>
          <cell r="J410" t="str">
            <v>1998-9</v>
          </cell>
          <cell r="K410" t="str">
            <v>1999-0</v>
          </cell>
        </row>
        <row r="411">
          <cell r="D411" t="str">
            <v>Description</v>
          </cell>
          <cell r="E411" t="str">
            <v>(a)</v>
          </cell>
          <cell r="F411" t="str">
            <v>(b)</v>
          </cell>
          <cell r="G411" t="str">
            <v>(1)</v>
          </cell>
          <cell r="H411" t="str">
            <v>(2)</v>
          </cell>
          <cell r="I411" t="str">
            <v>(3)</v>
          </cell>
          <cell r="J411" t="str">
            <v>(4)</v>
          </cell>
          <cell r="K411" t="str">
            <v>(5)</v>
          </cell>
          <cell r="M411" t="str">
            <v>Notes</v>
          </cell>
        </row>
        <row r="412">
          <cell r="B412" t="str">
            <v>Annual Billings(Note 1):</v>
          </cell>
        </row>
        <row r="413">
          <cell r="C413" t="str">
            <v>5/8 Inch</v>
          </cell>
          <cell r="F413">
            <v>11.1972</v>
          </cell>
          <cell r="G413">
            <v>11</v>
          </cell>
          <cell r="H413">
            <v>11</v>
          </cell>
          <cell r="I413">
            <v>11</v>
          </cell>
          <cell r="J413">
            <v>11</v>
          </cell>
          <cell r="K413">
            <v>11</v>
          </cell>
        </row>
        <row r="414">
          <cell r="C414" t="str">
            <v>3/4 Inch</v>
          </cell>
          <cell r="F414">
            <v>0</v>
          </cell>
          <cell r="G414">
            <v>0</v>
          </cell>
          <cell r="H414">
            <v>0</v>
          </cell>
          <cell r="I414">
            <v>0</v>
          </cell>
          <cell r="J414">
            <v>0</v>
          </cell>
          <cell r="K414">
            <v>0</v>
          </cell>
        </row>
        <row r="415">
          <cell r="C415" t="str">
            <v>1 Inch</v>
          </cell>
          <cell r="F415">
            <v>0</v>
          </cell>
          <cell r="G415">
            <v>0</v>
          </cell>
          <cell r="H415">
            <v>0</v>
          </cell>
          <cell r="I415">
            <v>0</v>
          </cell>
          <cell r="J415">
            <v>0</v>
          </cell>
          <cell r="K415">
            <v>0</v>
          </cell>
        </row>
        <row r="416">
          <cell r="C416" t="str">
            <v>1.5 Inch</v>
          </cell>
          <cell r="F416">
            <v>11.1972</v>
          </cell>
          <cell r="G416">
            <v>11</v>
          </cell>
          <cell r="H416">
            <v>11</v>
          </cell>
          <cell r="I416">
            <v>11</v>
          </cell>
          <cell r="J416">
            <v>11</v>
          </cell>
          <cell r="K416">
            <v>11</v>
          </cell>
        </row>
        <row r="417">
          <cell r="C417" t="str">
            <v>2 Inch</v>
          </cell>
          <cell r="F417">
            <v>20.528200000000002</v>
          </cell>
          <cell r="G417">
            <v>21</v>
          </cell>
          <cell r="H417">
            <v>21</v>
          </cell>
          <cell r="I417">
            <v>21</v>
          </cell>
          <cell r="J417">
            <v>21</v>
          </cell>
          <cell r="K417">
            <v>21</v>
          </cell>
        </row>
        <row r="418">
          <cell r="C418" t="str">
            <v>3 Inch</v>
          </cell>
          <cell r="F418">
            <v>11.1972</v>
          </cell>
          <cell r="G418">
            <v>11</v>
          </cell>
          <cell r="H418">
            <v>11</v>
          </cell>
          <cell r="I418">
            <v>11</v>
          </cell>
          <cell r="J418">
            <v>11</v>
          </cell>
          <cell r="K418">
            <v>11</v>
          </cell>
        </row>
        <row r="419">
          <cell r="C419" t="str">
            <v>4 Inch</v>
          </cell>
          <cell r="F419">
            <v>0</v>
          </cell>
          <cell r="G419">
            <v>0</v>
          </cell>
          <cell r="H419">
            <v>0</v>
          </cell>
          <cell r="I419">
            <v>0</v>
          </cell>
          <cell r="J419">
            <v>0</v>
          </cell>
          <cell r="K419">
            <v>0</v>
          </cell>
        </row>
        <row r="420">
          <cell r="C420" t="str">
            <v>6 Inch</v>
          </cell>
          <cell r="F420">
            <v>0</v>
          </cell>
          <cell r="G420">
            <v>0</v>
          </cell>
          <cell r="H420">
            <v>0</v>
          </cell>
          <cell r="I420">
            <v>0</v>
          </cell>
          <cell r="J420">
            <v>0</v>
          </cell>
          <cell r="K420">
            <v>0</v>
          </cell>
        </row>
        <row r="421">
          <cell r="C421" t="str">
            <v>8 Inch</v>
          </cell>
          <cell r="F421">
            <v>0</v>
          </cell>
          <cell r="G421">
            <v>0</v>
          </cell>
          <cell r="H421">
            <v>0</v>
          </cell>
          <cell r="I421">
            <v>0</v>
          </cell>
          <cell r="J421">
            <v>0</v>
          </cell>
          <cell r="K421">
            <v>0</v>
          </cell>
        </row>
        <row r="422">
          <cell r="D422" t="str">
            <v>subtotal</v>
          </cell>
          <cell r="F422">
            <v>54.119800000000005</v>
          </cell>
          <cell r="G422">
            <v>54</v>
          </cell>
          <cell r="H422">
            <v>54</v>
          </cell>
          <cell r="I422">
            <v>54</v>
          </cell>
          <cell r="J422">
            <v>54</v>
          </cell>
          <cell r="K422">
            <v>54</v>
          </cell>
        </row>
        <row r="423">
          <cell r="B423" t="str">
            <v>Annual Units(Note 2):</v>
          </cell>
        </row>
        <row r="424">
          <cell r="C424" t="str">
            <v>5/8 Inch</v>
          </cell>
          <cell r="F424">
            <v>33.5916</v>
          </cell>
          <cell r="G424">
            <v>33.394399999999997</v>
          </cell>
          <cell r="H424">
            <v>33.394399999999997</v>
          </cell>
          <cell r="I424">
            <v>33.394399999999997</v>
          </cell>
          <cell r="J424">
            <v>33.394399999999997</v>
          </cell>
          <cell r="K424">
            <v>33.394399999999997</v>
          </cell>
        </row>
        <row r="425">
          <cell r="C425" t="str">
            <v>3/4 Inch</v>
          </cell>
          <cell r="F425">
            <v>0</v>
          </cell>
          <cell r="G425">
            <v>0</v>
          </cell>
          <cell r="H425">
            <v>0</v>
          </cell>
          <cell r="I425">
            <v>0</v>
          </cell>
          <cell r="J425">
            <v>0</v>
          </cell>
          <cell r="K425">
            <v>0</v>
          </cell>
        </row>
        <row r="426">
          <cell r="C426" t="str">
            <v>1 Inch</v>
          </cell>
          <cell r="F426">
            <v>0</v>
          </cell>
          <cell r="G426">
            <v>0</v>
          </cell>
          <cell r="H426">
            <v>0</v>
          </cell>
          <cell r="I426">
            <v>0</v>
          </cell>
          <cell r="J426">
            <v>0</v>
          </cell>
          <cell r="K426">
            <v>0</v>
          </cell>
        </row>
        <row r="427">
          <cell r="C427" t="str">
            <v>1.5 Inch</v>
          </cell>
          <cell r="F427">
            <v>11.1972</v>
          </cell>
          <cell r="G427">
            <v>11</v>
          </cell>
          <cell r="H427">
            <v>11</v>
          </cell>
          <cell r="I427">
            <v>11</v>
          </cell>
          <cell r="J427">
            <v>11</v>
          </cell>
          <cell r="K427">
            <v>11</v>
          </cell>
        </row>
        <row r="428">
          <cell r="C428" t="str">
            <v>2 Inch</v>
          </cell>
          <cell r="F428">
            <v>39.190200000000004</v>
          </cell>
          <cell r="G428">
            <v>39.662000000000006</v>
          </cell>
          <cell r="H428">
            <v>39.662000000000006</v>
          </cell>
          <cell r="I428">
            <v>39.662000000000006</v>
          </cell>
          <cell r="J428">
            <v>39.662000000000006</v>
          </cell>
          <cell r="K428">
            <v>39.662000000000006</v>
          </cell>
        </row>
        <row r="429">
          <cell r="C429" t="str">
            <v>3 Inch</v>
          </cell>
          <cell r="F429">
            <v>11.1972</v>
          </cell>
          <cell r="G429">
            <v>11</v>
          </cell>
          <cell r="H429">
            <v>11</v>
          </cell>
          <cell r="I429">
            <v>11</v>
          </cell>
          <cell r="J429">
            <v>11</v>
          </cell>
          <cell r="K429">
            <v>11</v>
          </cell>
        </row>
        <row r="430">
          <cell r="C430" t="str">
            <v>4 Inch</v>
          </cell>
          <cell r="F430">
            <v>0</v>
          </cell>
          <cell r="G430">
            <v>0</v>
          </cell>
          <cell r="H430">
            <v>0</v>
          </cell>
          <cell r="I430">
            <v>0</v>
          </cell>
          <cell r="J430">
            <v>0</v>
          </cell>
          <cell r="K430">
            <v>0</v>
          </cell>
        </row>
        <row r="431">
          <cell r="C431" t="str">
            <v>6 Inch</v>
          </cell>
          <cell r="F431">
            <v>0</v>
          </cell>
          <cell r="G431">
            <v>0</v>
          </cell>
          <cell r="H431">
            <v>0</v>
          </cell>
          <cell r="I431">
            <v>0</v>
          </cell>
          <cell r="J431">
            <v>0</v>
          </cell>
          <cell r="K431">
            <v>0</v>
          </cell>
        </row>
        <row r="432">
          <cell r="C432" t="str">
            <v>8 Inch</v>
          </cell>
          <cell r="F432">
            <v>0</v>
          </cell>
          <cell r="G432">
            <v>0</v>
          </cell>
          <cell r="H432">
            <v>0</v>
          </cell>
          <cell r="I432">
            <v>0</v>
          </cell>
          <cell r="J432">
            <v>0</v>
          </cell>
          <cell r="K432">
            <v>0</v>
          </cell>
        </row>
        <row r="433">
          <cell r="D433" t="str">
            <v>subtotal</v>
          </cell>
          <cell r="F433">
            <v>95.176200000000009</v>
          </cell>
          <cell r="G433">
            <v>95.056399999999996</v>
          </cell>
          <cell r="H433">
            <v>95.056399999999996</v>
          </cell>
          <cell r="I433">
            <v>95.056399999999996</v>
          </cell>
          <cell r="J433">
            <v>95.056399999999996</v>
          </cell>
          <cell r="K433">
            <v>95.056399999999996</v>
          </cell>
        </row>
        <row r="434">
          <cell r="B434" t="str">
            <v>Annual Usage Billed(cu.ft.)-Note(3):</v>
          </cell>
        </row>
        <row r="435">
          <cell r="C435" t="str">
            <v>5/8 Inch</v>
          </cell>
          <cell r="F435">
            <v>847530.06450000009</v>
          </cell>
          <cell r="G435">
            <v>832604</v>
          </cell>
          <cell r="H435">
            <v>832604</v>
          </cell>
          <cell r="I435">
            <v>832604</v>
          </cell>
          <cell r="J435">
            <v>832604</v>
          </cell>
          <cell r="K435">
            <v>832604</v>
          </cell>
        </row>
        <row r="436">
          <cell r="C436" t="str">
            <v>3/4 Inch</v>
          </cell>
          <cell r="F436">
            <v>0</v>
          </cell>
          <cell r="G436">
            <v>0</v>
          </cell>
          <cell r="H436">
            <v>0</v>
          </cell>
          <cell r="I436">
            <v>0</v>
          </cell>
          <cell r="J436">
            <v>0</v>
          </cell>
          <cell r="K436">
            <v>0</v>
          </cell>
        </row>
        <row r="437">
          <cell r="C437" t="str">
            <v>1 Inch</v>
          </cell>
          <cell r="F437">
            <v>0</v>
          </cell>
          <cell r="G437">
            <v>0</v>
          </cell>
          <cell r="H437">
            <v>0</v>
          </cell>
          <cell r="I437">
            <v>0</v>
          </cell>
          <cell r="J437">
            <v>0</v>
          </cell>
          <cell r="K437">
            <v>0</v>
          </cell>
        </row>
        <row r="438">
          <cell r="C438" t="str">
            <v>1.5 Inch</v>
          </cell>
          <cell r="F438">
            <v>66250.100000000006</v>
          </cell>
          <cell r="G438">
            <v>65083</v>
          </cell>
          <cell r="H438">
            <v>65083</v>
          </cell>
          <cell r="I438">
            <v>65083</v>
          </cell>
          <cell r="J438">
            <v>65083</v>
          </cell>
          <cell r="K438">
            <v>65083</v>
          </cell>
        </row>
        <row r="439">
          <cell r="C439" t="str">
            <v>2 Inch</v>
          </cell>
          <cell r="F439">
            <v>98899.269</v>
          </cell>
          <cell r="G439">
            <v>101172</v>
          </cell>
          <cell r="H439">
            <v>101172</v>
          </cell>
          <cell r="I439">
            <v>101172</v>
          </cell>
          <cell r="J439">
            <v>101172</v>
          </cell>
          <cell r="K439">
            <v>101172</v>
          </cell>
        </row>
        <row r="440">
          <cell r="C440" t="str">
            <v>3 Inch</v>
          </cell>
          <cell r="F440">
            <v>22207.780000000002</v>
          </cell>
          <cell r="G440">
            <v>21817</v>
          </cell>
          <cell r="H440">
            <v>21817</v>
          </cell>
          <cell r="I440">
            <v>21817</v>
          </cell>
          <cell r="J440">
            <v>21817</v>
          </cell>
          <cell r="K440">
            <v>21817</v>
          </cell>
        </row>
        <row r="441">
          <cell r="C441" t="str">
            <v>4 Inch</v>
          </cell>
          <cell r="F441">
            <v>0</v>
          </cell>
          <cell r="G441">
            <v>0</v>
          </cell>
          <cell r="H441">
            <v>0</v>
          </cell>
          <cell r="I441">
            <v>0</v>
          </cell>
          <cell r="J441">
            <v>0</v>
          </cell>
          <cell r="K441">
            <v>0</v>
          </cell>
        </row>
        <row r="442">
          <cell r="C442" t="str">
            <v>6 Inch</v>
          </cell>
          <cell r="F442">
            <v>0</v>
          </cell>
          <cell r="G442">
            <v>0</v>
          </cell>
          <cell r="H442">
            <v>0</v>
          </cell>
          <cell r="I442">
            <v>0</v>
          </cell>
          <cell r="J442">
            <v>0</v>
          </cell>
          <cell r="K442">
            <v>0</v>
          </cell>
        </row>
        <row r="443">
          <cell r="C443" t="str">
            <v>8 Inch</v>
          </cell>
          <cell r="F443">
            <v>0</v>
          </cell>
          <cell r="G443">
            <v>0</v>
          </cell>
          <cell r="H443">
            <v>0</v>
          </cell>
          <cell r="I443">
            <v>0</v>
          </cell>
          <cell r="J443">
            <v>0</v>
          </cell>
          <cell r="K443">
            <v>0</v>
          </cell>
        </row>
        <row r="444">
          <cell r="D444" t="str">
            <v>subtotal</v>
          </cell>
          <cell r="F444">
            <v>1034887.2135000001</v>
          </cell>
          <cell r="G444">
            <v>1020676</v>
          </cell>
          <cell r="H444">
            <v>1020676</v>
          </cell>
          <cell r="I444">
            <v>1020676</v>
          </cell>
          <cell r="J444">
            <v>1020676</v>
          </cell>
          <cell r="K444">
            <v>1020676</v>
          </cell>
        </row>
        <row r="446">
          <cell r="A446" t="str">
            <v>Note(1) - The starting point for this Worksheet in the FY 94-95 column is from WS-11 for FY 94-95.  The additional customers calculated on</v>
          </cell>
        </row>
        <row r="447">
          <cell r="A447" t="str">
            <v>WS-5 are multiplied by 12 months and then added to the previous year's annual billings.</v>
          </cell>
        </row>
        <row r="448">
          <cell r="A448" t="str">
            <v>Note(2) - The number of annual units billed is also driven by WS-5.  An additional variable enters into the calculation from WS-5.  The</v>
          </cell>
        </row>
        <row r="449">
          <cell r="A449" t="str">
            <v>average number of units per additional billing from WS-5 drives this section.</v>
          </cell>
        </row>
        <row r="450">
          <cell r="A450" t="str">
            <v>Note(3) - Annual usage billed is also driven by WS-5, but is influenced by the average usage per additional billing from WS-5.</v>
          </cell>
        </row>
        <row r="451">
          <cell r="G451" t="str">
            <v>Worksheet 9(continued)</v>
          </cell>
        </row>
        <row r="452">
          <cell r="G452" t="str">
            <v>Existing &amp; Forecasted Sewer Billings &amp; Units</v>
          </cell>
        </row>
        <row r="453">
          <cell r="G453" t="str">
            <v>Total Outside City Customers</v>
          </cell>
        </row>
        <row r="454">
          <cell r="E454" t="str">
            <v>Actual</v>
          </cell>
          <cell r="F454" t="str">
            <v>Revised</v>
          </cell>
          <cell r="G454" t="str">
            <v xml:space="preserve">    P    L    A    N    N    E    D</v>
          </cell>
        </row>
        <row r="455">
          <cell r="E455" t="str">
            <v>1993-4</v>
          </cell>
          <cell r="F455" t="str">
            <v>1994-5</v>
          </cell>
          <cell r="G455" t="str">
            <v>1995-6</v>
          </cell>
          <cell r="H455" t="str">
            <v>1996-7</v>
          </cell>
          <cell r="I455" t="str">
            <v>1997-8</v>
          </cell>
          <cell r="J455" t="str">
            <v>1998-9</v>
          </cell>
          <cell r="K455" t="str">
            <v>1999-0</v>
          </cell>
        </row>
        <row r="456">
          <cell r="D456" t="str">
            <v>Description</v>
          </cell>
          <cell r="E456" t="str">
            <v>(a)</v>
          </cell>
          <cell r="F456" t="str">
            <v>(b)</v>
          </cell>
          <cell r="G456" t="str">
            <v>(1)</v>
          </cell>
          <cell r="H456" t="str">
            <v>(2)</v>
          </cell>
          <cell r="I456" t="str">
            <v>(3)</v>
          </cell>
          <cell r="J456" t="str">
            <v>(4)</v>
          </cell>
          <cell r="K456" t="str">
            <v>(5)</v>
          </cell>
          <cell r="M456" t="str">
            <v>Notes</v>
          </cell>
        </row>
        <row r="457">
          <cell r="B457" t="str">
            <v>Annual Billings(Note 1):</v>
          </cell>
        </row>
        <row r="458">
          <cell r="C458" t="str">
            <v>5/8 Inch</v>
          </cell>
          <cell r="F458">
            <v>895.77599999999995</v>
          </cell>
          <cell r="G458">
            <v>896</v>
          </cell>
          <cell r="H458">
            <v>896</v>
          </cell>
          <cell r="I458">
            <v>896</v>
          </cell>
          <cell r="J458">
            <v>896</v>
          </cell>
          <cell r="K458">
            <v>896</v>
          </cell>
        </row>
        <row r="459">
          <cell r="C459" t="str">
            <v>3/4 Inch</v>
          </cell>
          <cell r="F459">
            <v>0</v>
          </cell>
          <cell r="G459">
            <v>0</v>
          </cell>
          <cell r="H459">
            <v>0</v>
          </cell>
          <cell r="I459">
            <v>0</v>
          </cell>
          <cell r="J459">
            <v>0</v>
          </cell>
          <cell r="K459">
            <v>0</v>
          </cell>
        </row>
        <row r="460">
          <cell r="C460" t="str">
            <v>1 Inch</v>
          </cell>
          <cell r="F460">
            <v>0</v>
          </cell>
          <cell r="G460">
            <v>0</v>
          </cell>
          <cell r="H460">
            <v>0</v>
          </cell>
          <cell r="I460">
            <v>0</v>
          </cell>
          <cell r="J460">
            <v>0</v>
          </cell>
          <cell r="K460">
            <v>0</v>
          </cell>
        </row>
        <row r="461">
          <cell r="C461" t="str">
            <v>1.5 Inch</v>
          </cell>
          <cell r="F461">
            <v>11.1972</v>
          </cell>
          <cell r="G461">
            <v>11</v>
          </cell>
          <cell r="H461">
            <v>11</v>
          </cell>
          <cell r="I461">
            <v>11</v>
          </cell>
          <cell r="J461">
            <v>11</v>
          </cell>
          <cell r="K461">
            <v>11</v>
          </cell>
        </row>
        <row r="462">
          <cell r="C462" t="str">
            <v>2 Inch</v>
          </cell>
          <cell r="F462">
            <v>20.528200000000002</v>
          </cell>
          <cell r="G462">
            <v>21</v>
          </cell>
          <cell r="H462">
            <v>21</v>
          </cell>
          <cell r="I462">
            <v>21</v>
          </cell>
          <cell r="J462">
            <v>21</v>
          </cell>
          <cell r="K462">
            <v>21</v>
          </cell>
        </row>
        <row r="463">
          <cell r="C463" t="str">
            <v>3 Inch</v>
          </cell>
          <cell r="F463">
            <v>11.1972</v>
          </cell>
          <cell r="G463">
            <v>11</v>
          </cell>
          <cell r="H463">
            <v>11</v>
          </cell>
          <cell r="I463">
            <v>11</v>
          </cell>
          <cell r="J463">
            <v>11</v>
          </cell>
          <cell r="K463">
            <v>11</v>
          </cell>
        </row>
        <row r="464">
          <cell r="C464" t="str">
            <v>4 Inch</v>
          </cell>
          <cell r="F464">
            <v>0</v>
          </cell>
          <cell r="G464">
            <v>0</v>
          </cell>
          <cell r="H464">
            <v>0</v>
          </cell>
          <cell r="I464">
            <v>0</v>
          </cell>
          <cell r="J464">
            <v>0</v>
          </cell>
          <cell r="K464">
            <v>0</v>
          </cell>
        </row>
        <row r="465">
          <cell r="C465" t="str">
            <v>6 Inch</v>
          </cell>
          <cell r="F465">
            <v>11.1972</v>
          </cell>
          <cell r="G465">
            <v>11</v>
          </cell>
          <cell r="H465">
            <v>11</v>
          </cell>
          <cell r="I465">
            <v>11</v>
          </cell>
          <cell r="J465">
            <v>11</v>
          </cell>
          <cell r="K465">
            <v>11</v>
          </cell>
        </row>
        <row r="466">
          <cell r="C466" t="str">
            <v>8 Inch</v>
          </cell>
          <cell r="F466">
            <v>0</v>
          </cell>
          <cell r="G466">
            <v>0</v>
          </cell>
          <cell r="H466">
            <v>0</v>
          </cell>
          <cell r="I466">
            <v>0</v>
          </cell>
          <cell r="J466">
            <v>0</v>
          </cell>
          <cell r="K466">
            <v>0</v>
          </cell>
        </row>
        <row r="467">
          <cell r="D467" t="str">
            <v>subtotal</v>
          </cell>
          <cell r="F467">
            <v>949.89579999999978</v>
          </cell>
          <cell r="G467">
            <v>950</v>
          </cell>
          <cell r="H467">
            <v>950</v>
          </cell>
          <cell r="I467">
            <v>950</v>
          </cell>
          <cell r="J467">
            <v>950</v>
          </cell>
          <cell r="K467">
            <v>950</v>
          </cell>
        </row>
        <row r="468">
          <cell r="B468" t="str">
            <v>Annual Units(Note 2):</v>
          </cell>
        </row>
        <row r="469">
          <cell r="C469" t="str">
            <v>5/8 Inch</v>
          </cell>
          <cell r="F469">
            <v>897.6422</v>
          </cell>
          <cell r="G469">
            <v>897.86620000000005</v>
          </cell>
          <cell r="H469">
            <v>897.86620000000005</v>
          </cell>
          <cell r="I469">
            <v>897.86620000000005</v>
          </cell>
          <cell r="J469">
            <v>897.86620000000005</v>
          </cell>
          <cell r="K469">
            <v>897.86620000000005</v>
          </cell>
        </row>
        <row r="470">
          <cell r="C470" t="str">
            <v>3/4 Inch</v>
          </cell>
          <cell r="F470">
            <v>0</v>
          </cell>
          <cell r="G470">
            <v>0</v>
          </cell>
          <cell r="H470">
            <v>0</v>
          </cell>
          <cell r="I470">
            <v>0</v>
          </cell>
          <cell r="J470">
            <v>0</v>
          </cell>
          <cell r="K470">
            <v>0</v>
          </cell>
        </row>
        <row r="471">
          <cell r="C471" t="str">
            <v>1 Inch</v>
          </cell>
          <cell r="F471">
            <v>0</v>
          </cell>
          <cell r="G471">
            <v>0</v>
          </cell>
          <cell r="H471">
            <v>0</v>
          </cell>
          <cell r="I471">
            <v>0</v>
          </cell>
          <cell r="J471">
            <v>0</v>
          </cell>
          <cell r="K471">
            <v>0</v>
          </cell>
        </row>
        <row r="472">
          <cell r="C472" t="str">
            <v>1.5 Inch</v>
          </cell>
          <cell r="F472">
            <v>11.1972</v>
          </cell>
          <cell r="G472">
            <v>11</v>
          </cell>
          <cell r="H472">
            <v>11</v>
          </cell>
          <cell r="I472">
            <v>11</v>
          </cell>
          <cell r="J472">
            <v>11</v>
          </cell>
          <cell r="K472">
            <v>11</v>
          </cell>
        </row>
        <row r="473">
          <cell r="C473" t="str">
            <v>2 Inch</v>
          </cell>
          <cell r="F473">
            <v>39.190200000000004</v>
          </cell>
          <cell r="G473">
            <v>39.662000000000006</v>
          </cell>
          <cell r="H473">
            <v>39.662000000000006</v>
          </cell>
          <cell r="I473">
            <v>39.662000000000006</v>
          </cell>
          <cell r="J473">
            <v>39.662000000000006</v>
          </cell>
          <cell r="K473">
            <v>39.662000000000006</v>
          </cell>
        </row>
        <row r="474">
          <cell r="C474" t="str">
            <v>3 Inch</v>
          </cell>
          <cell r="F474">
            <v>11.1972</v>
          </cell>
          <cell r="G474">
            <v>11</v>
          </cell>
          <cell r="H474">
            <v>11</v>
          </cell>
          <cell r="I474">
            <v>11</v>
          </cell>
          <cell r="J474">
            <v>11</v>
          </cell>
          <cell r="K474">
            <v>11</v>
          </cell>
        </row>
        <row r="475">
          <cell r="C475" t="str">
            <v>4 Inch</v>
          </cell>
          <cell r="F475">
            <v>0</v>
          </cell>
          <cell r="G475">
            <v>0</v>
          </cell>
          <cell r="H475">
            <v>0</v>
          </cell>
          <cell r="I475">
            <v>0</v>
          </cell>
          <cell r="J475">
            <v>0</v>
          </cell>
          <cell r="K475">
            <v>0</v>
          </cell>
        </row>
        <row r="476">
          <cell r="C476" t="str">
            <v>6 Inch</v>
          </cell>
          <cell r="F476">
            <v>2631.3420000000001</v>
          </cell>
          <cell r="G476">
            <v>2631.1448</v>
          </cell>
          <cell r="H476">
            <v>2631.1448</v>
          </cell>
          <cell r="I476">
            <v>2631.1448</v>
          </cell>
          <cell r="J476">
            <v>2631.1448</v>
          </cell>
          <cell r="K476">
            <v>2631.1448</v>
          </cell>
        </row>
        <row r="477">
          <cell r="C477" t="str">
            <v>8 Inch</v>
          </cell>
          <cell r="F477">
            <v>0</v>
          </cell>
          <cell r="G477">
            <v>0</v>
          </cell>
          <cell r="H477">
            <v>0</v>
          </cell>
          <cell r="I477">
            <v>0</v>
          </cell>
          <cell r="J477">
            <v>0</v>
          </cell>
          <cell r="K477">
            <v>0</v>
          </cell>
        </row>
        <row r="478">
          <cell r="D478" t="str">
            <v>subtotal</v>
          </cell>
          <cell r="F478">
            <v>3590.5688</v>
          </cell>
          <cell r="G478">
            <v>3590.6730000000002</v>
          </cell>
          <cell r="H478">
            <v>3590.6730000000002</v>
          </cell>
          <cell r="I478">
            <v>3590.6730000000002</v>
          </cell>
          <cell r="J478">
            <v>3590.6730000000002</v>
          </cell>
          <cell r="K478">
            <v>3590.6730000000002</v>
          </cell>
        </row>
        <row r="479">
          <cell r="B479" t="str">
            <v>Annual Usage Billed(cu.ft.)-Note(3):</v>
          </cell>
        </row>
        <row r="480">
          <cell r="C480" t="str">
            <v>5/8 Inch</v>
          </cell>
          <cell r="F480">
            <v>2426148.6445000004</v>
          </cell>
          <cell r="G480">
            <v>2411974</v>
          </cell>
          <cell r="H480">
            <v>2411974</v>
          </cell>
          <cell r="I480">
            <v>2411974</v>
          </cell>
          <cell r="J480">
            <v>2411974</v>
          </cell>
          <cell r="K480">
            <v>2411974</v>
          </cell>
        </row>
        <row r="481">
          <cell r="C481" t="str">
            <v>3/4 Inch</v>
          </cell>
          <cell r="F481">
            <v>0</v>
          </cell>
          <cell r="G481">
            <v>0</v>
          </cell>
          <cell r="H481">
            <v>0</v>
          </cell>
          <cell r="I481">
            <v>0</v>
          </cell>
          <cell r="J481">
            <v>0</v>
          </cell>
          <cell r="K481">
            <v>0</v>
          </cell>
        </row>
        <row r="482">
          <cell r="C482" t="str">
            <v>1 Inch</v>
          </cell>
          <cell r="F482">
            <v>0</v>
          </cell>
          <cell r="G482">
            <v>0</v>
          </cell>
          <cell r="H482">
            <v>0</v>
          </cell>
          <cell r="I482">
            <v>0</v>
          </cell>
          <cell r="J482">
            <v>0</v>
          </cell>
          <cell r="K482">
            <v>0</v>
          </cell>
        </row>
        <row r="483">
          <cell r="C483" t="str">
            <v>1.5 Inch</v>
          </cell>
          <cell r="F483">
            <v>66250.100000000006</v>
          </cell>
          <cell r="G483">
            <v>65083</v>
          </cell>
          <cell r="H483">
            <v>65083</v>
          </cell>
          <cell r="I483">
            <v>65083</v>
          </cell>
          <cell r="J483">
            <v>65083</v>
          </cell>
          <cell r="K483">
            <v>65083</v>
          </cell>
        </row>
        <row r="484">
          <cell r="C484" t="str">
            <v>2 Inch</v>
          </cell>
          <cell r="F484">
            <v>98899.269</v>
          </cell>
          <cell r="G484">
            <v>101172</v>
          </cell>
          <cell r="H484">
            <v>101172</v>
          </cell>
          <cell r="I484">
            <v>101172</v>
          </cell>
          <cell r="J484">
            <v>101172</v>
          </cell>
          <cell r="K484">
            <v>101172</v>
          </cell>
        </row>
        <row r="485">
          <cell r="C485" t="str">
            <v>3 Inch</v>
          </cell>
          <cell r="F485">
            <v>22207.780000000002</v>
          </cell>
          <cell r="G485">
            <v>21817</v>
          </cell>
          <cell r="H485">
            <v>21817</v>
          </cell>
          <cell r="I485">
            <v>21817</v>
          </cell>
          <cell r="J485">
            <v>21817</v>
          </cell>
          <cell r="K485">
            <v>21817</v>
          </cell>
        </row>
        <row r="486">
          <cell r="C486" t="str">
            <v>4 Inch</v>
          </cell>
          <cell r="F486">
            <v>0</v>
          </cell>
          <cell r="G486">
            <v>0</v>
          </cell>
          <cell r="H486">
            <v>0</v>
          </cell>
          <cell r="I486">
            <v>0</v>
          </cell>
          <cell r="J486">
            <v>0</v>
          </cell>
          <cell r="K486">
            <v>0</v>
          </cell>
        </row>
        <row r="487">
          <cell r="C487" t="str">
            <v>6 Inch</v>
          </cell>
          <cell r="F487">
            <v>1579463.0355</v>
          </cell>
          <cell r="G487">
            <v>1551646</v>
          </cell>
          <cell r="H487">
            <v>1551646</v>
          </cell>
          <cell r="I487">
            <v>1551646</v>
          </cell>
          <cell r="J487">
            <v>1551646</v>
          </cell>
          <cell r="K487">
            <v>1551646</v>
          </cell>
        </row>
        <row r="488">
          <cell r="C488" t="str">
            <v>8 Inch</v>
          </cell>
          <cell r="F488">
            <v>0</v>
          </cell>
          <cell r="G488">
            <v>0</v>
          </cell>
          <cell r="H488">
            <v>0</v>
          </cell>
          <cell r="I488">
            <v>0</v>
          </cell>
          <cell r="J488">
            <v>0</v>
          </cell>
          <cell r="K488">
            <v>0</v>
          </cell>
        </row>
        <row r="489">
          <cell r="D489" t="str">
            <v>subtotal</v>
          </cell>
          <cell r="F489">
            <v>4192968.8289999999</v>
          </cell>
          <cell r="G489">
            <v>4151692</v>
          </cell>
          <cell r="H489">
            <v>4151692</v>
          </cell>
          <cell r="I489">
            <v>4151692</v>
          </cell>
          <cell r="J489">
            <v>4151692</v>
          </cell>
          <cell r="K489">
            <v>4151692</v>
          </cell>
        </row>
        <row r="491">
          <cell r="A491" t="str">
            <v>Note(1) - The starting point for this Worksheet in the FY 94-95 column is from WS-11 for FY 94-95.  The additional customers calculated on</v>
          </cell>
        </row>
        <row r="492">
          <cell r="A492" t="str">
            <v>WS-5 are multiplied by 12 months and then added to the previous year's annual billings.</v>
          </cell>
        </row>
        <row r="493">
          <cell r="A493" t="str">
            <v>Note(2) - The number of annual units billed is also driven by WS-5.  An additional variable enters into the calculation from WS-5.  The</v>
          </cell>
        </row>
        <row r="494">
          <cell r="A494" t="str">
            <v>average number of units per additional billing from WS-5 drives this section.</v>
          </cell>
        </row>
        <row r="495">
          <cell r="A495" t="str">
            <v>Note(3) - Annual usage billed is also driven by WS-5, but is influenced by the average usage per additional billing from WS-5.</v>
          </cell>
        </row>
        <row r="496">
          <cell r="G496" t="str">
            <v>Worksheet 9(continued)</v>
          </cell>
        </row>
        <row r="497">
          <cell r="G497" t="str">
            <v>Existing &amp; Forecasted Sewer Billings &amp; Units</v>
          </cell>
        </row>
        <row r="498">
          <cell r="G498" t="str">
            <v>Total Customers</v>
          </cell>
        </row>
        <row r="499">
          <cell r="E499" t="str">
            <v>Actual</v>
          </cell>
          <cell r="F499" t="str">
            <v>Revised</v>
          </cell>
          <cell r="G499" t="str">
            <v xml:space="preserve">    P    L    A    N    N    E    D</v>
          </cell>
        </row>
        <row r="500">
          <cell r="E500" t="str">
            <v>1993-4</v>
          </cell>
          <cell r="F500" t="str">
            <v>1994-5</v>
          </cell>
          <cell r="G500" t="str">
            <v>1995-6</v>
          </cell>
          <cell r="H500" t="str">
            <v>1996-7</v>
          </cell>
          <cell r="I500" t="str">
            <v>1997-8</v>
          </cell>
          <cell r="J500" t="str">
            <v>1998-9</v>
          </cell>
          <cell r="K500" t="str">
            <v>1999-0</v>
          </cell>
        </row>
        <row r="501">
          <cell r="D501" t="str">
            <v>Description</v>
          </cell>
          <cell r="E501" t="str">
            <v>(a)</v>
          </cell>
          <cell r="F501" t="str">
            <v>(b)</v>
          </cell>
          <cell r="G501" t="str">
            <v>(1)</v>
          </cell>
          <cell r="H501" t="str">
            <v>(2)</v>
          </cell>
          <cell r="I501" t="str">
            <v>(3)</v>
          </cell>
          <cell r="J501" t="str">
            <v>(4)</v>
          </cell>
          <cell r="K501" t="str">
            <v>(5)</v>
          </cell>
          <cell r="M501" t="str">
            <v>Notes</v>
          </cell>
        </row>
        <row r="502">
          <cell r="B502" t="str">
            <v>Annual Billings:</v>
          </cell>
        </row>
        <row r="503">
          <cell r="C503" t="str">
            <v>5/8 Inch</v>
          </cell>
          <cell r="F503">
            <v>157427.03339999999</v>
          </cell>
          <cell r="G503">
            <v>158207</v>
          </cell>
          <cell r="H503">
            <v>158987</v>
          </cell>
          <cell r="I503">
            <v>159767</v>
          </cell>
          <cell r="J503">
            <v>160559</v>
          </cell>
          <cell r="K503">
            <v>161351</v>
          </cell>
        </row>
        <row r="504">
          <cell r="C504" t="str">
            <v>3/4 Inch</v>
          </cell>
          <cell r="F504">
            <v>11.1972</v>
          </cell>
          <cell r="G504">
            <v>11</v>
          </cell>
          <cell r="H504">
            <v>11</v>
          </cell>
          <cell r="I504">
            <v>11</v>
          </cell>
          <cell r="J504">
            <v>11</v>
          </cell>
          <cell r="K504">
            <v>11</v>
          </cell>
        </row>
        <row r="505">
          <cell r="C505" t="str">
            <v>1 Inch</v>
          </cell>
          <cell r="F505">
            <v>9616.5286000000015</v>
          </cell>
          <cell r="G505">
            <v>9663</v>
          </cell>
          <cell r="H505">
            <v>9711</v>
          </cell>
          <cell r="I505">
            <v>9759</v>
          </cell>
          <cell r="J505">
            <v>9807</v>
          </cell>
          <cell r="K505">
            <v>9855</v>
          </cell>
        </row>
        <row r="506">
          <cell r="C506" t="str">
            <v>1.5 Inch</v>
          </cell>
          <cell r="F506">
            <v>5892.526499999999</v>
          </cell>
          <cell r="G506">
            <v>5928</v>
          </cell>
          <cell r="H506">
            <v>5964</v>
          </cell>
          <cell r="I506">
            <v>6000</v>
          </cell>
          <cell r="J506">
            <v>6036</v>
          </cell>
          <cell r="K506">
            <v>6072</v>
          </cell>
        </row>
        <row r="507">
          <cell r="C507" t="str">
            <v>2 Inch</v>
          </cell>
          <cell r="F507">
            <v>4461.1511</v>
          </cell>
          <cell r="G507">
            <v>4486</v>
          </cell>
          <cell r="H507">
            <v>4510</v>
          </cell>
          <cell r="I507">
            <v>4534</v>
          </cell>
          <cell r="J507">
            <v>4558</v>
          </cell>
          <cell r="K507">
            <v>4582</v>
          </cell>
        </row>
        <row r="508">
          <cell r="C508" t="str">
            <v>3 Inch</v>
          </cell>
          <cell r="F508">
            <v>1285.8117999999999</v>
          </cell>
          <cell r="G508">
            <v>1285</v>
          </cell>
          <cell r="H508">
            <v>1285</v>
          </cell>
          <cell r="I508">
            <v>1285</v>
          </cell>
          <cell r="J508">
            <v>1285</v>
          </cell>
          <cell r="K508">
            <v>1285</v>
          </cell>
        </row>
        <row r="509">
          <cell r="C509" t="str">
            <v>4 Inch</v>
          </cell>
          <cell r="F509">
            <v>559.86</v>
          </cell>
          <cell r="G509">
            <v>559</v>
          </cell>
          <cell r="H509">
            <v>559</v>
          </cell>
          <cell r="I509">
            <v>559</v>
          </cell>
          <cell r="J509">
            <v>559</v>
          </cell>
          <cell r="K509">
            <v>559</v>
          </cell>
        </row>
        <row r="510">
          <cell r="C510" t="str">
            <v>6 Inch</v>
          </cell>
          <cell r="F510">
            <v>270.59899999999999</v>
          </cell>
          <cell r="G510">
            <v>270</v>
          </cell>
          <cell r="H510">
            <v>270</v>
          </cell>
          <cell r="I510">
            <v>270</v>
          </cell>
          <cell r="J510">
            <v>270</v>
          </cell>
          <cell r="K510">
            <v>270</v>
          </cell>
        </row>
        <row r="511">
          <cell r="C511" t="str">
            <v>8 Inch</v>
          </cell>
          <cell r="F511">
            <v>7.4648000000000003</v>
          </cell>
          <cell r="G511">
            <v>7</v>
          </cell>
          <cell r="H511">
            <v>7</v>
          </cell>
          <cell r="I511">
            <v>7</v>
          </cell>
          <cell r="J511">
            <v>7</v>
          </cell>
          <cell r="K511">
            <v>7</v>
          </cell>
        </row>
        <row r="512">
          <cell r="D512" t="str">
            <v>subtotal</v>
          </cell>
          <cell r="F512">
            <v>179532.17239999992</v>
          </cell>
          <cell r="G512">
            <v>180416</v>
          </cell>
          <cell r="H512">
            <v>181304</v>
          </cell>
          <cell r="I512">
            <v>182192</v>
          </cell>
          <cell r="J512">
            <v>183092</v>
          </cell>
          <cell r="K512">
            <v>183992</v>
          </cell>
        </row>
        <row r="513">
          <cell r="B513" t="str">
            <v>Annual Units:</v>
          </cell>
        </row>
        <row r="514">
          <cell r="C514" t="str">
            <v>5/8 Inch</v>
          </cell>
          <cell r="F514">
            <v>234670.91760000004</v>
          </cell>
          <cell r="G514">
            <v>235450.8842</v>
          </cell>
          <cell r="H514">
            <v>236230.8842</v>
          </cell>
          <cell r="I514">
            <v>237010.8842</v>
          </cell>
          <cell r="J514">
            <v>237802.8842</v>
          </cell>
          <cell r="K514">
            <v>238594.8842</v>
          </cell>
        </row>
        <row r="515">
          <cell r="C515" t="str">
            <v>3/4 Inch</v>
          </cell>
          <cell r="F515">
            <v>11.1972</v>
          </cell>
          <cell r="G515">
            <v>11</v>
          </cell>
          <cell r="H515">
            <v>11</v>
          </cell>
          <cell r="I515">
            <v>11</v>
          </cell>
          <cell r="J515">
            <v>11</v>
          </cell>
          <cell r="K515">
            <v>11</v>
          </cell>
        </row>
        <row r="516">
          <cell r="C516" t="str">
            <v>1 Inch</v>
          </cell>
          <cell r="F516">
            <v>31271.913399999998</v>
          </cell>
          <cell r="G516">
            <v>31318.384800000003</v>
          </cell>
          <cell r="H516">
            <v>31366.384800000003</v>
          </cell>
          <cell r="I516">
            <v>31414.384800000003</v>
          </cell>
          <cell r="J516">
            <v>31462.384800000003</v>
          </cell>
          <cell r="K516">
            <v>31510.384800000003</v>
          </cell>
        </row>
        <row r="517">
          <cell r="C517" t="str">
            <v>1.5 Inch</v>
          </cell>
          <cell r="F517">
            <v>47338.962300000007</v>
          </cell>
          <cell r="G517">
            <v>47374.435799999999</v>
          </cell>
          <cell r="H517">
            <v>47410.435799999999</v>
          </cell>
          <cell r="I517">
            <v>47446.435799999999</v>
          </cell>
          <cell r="J517">
            <v>47482.435799999999</v>
          </cell>
          <cell r="K517">
            <v>47518.435799999999</v>
          </cell>
        </row>
        <row r="518">
          <cell r="C518" t="str">
            <v>2 Inch</v>
          </cell>
          <cell r="F518">
            <v>91373.817500000005</v>
          </cell>
          <cell r="G518">
            <v>91398.666400000002</v>
          </cell>
          <cell r="H518">
            <v>91422.666400000002</v>
          </cell>
          <cell r="I518">
            <v>91446.666400000002</v>
          </cell>
          <cell r="J518">
            <v>91470.666400000002</v>
          </cell>
          <cell r="K518">
            <v>91494.666400000002</v>
          </cell>
        </row>
        <row r="519">
          <cell r="C519" t="str">
            <v>3 Inch</v>
          </cell>
          <cell r="F519">
            <v>69083.924700000003</v>
          </cell>
          <cell r="G519">
            <v>69083.112900000007</v>
          </cell>
          <cell r="H519">
            <v>69083.112900000007</v>
          </cell>
          <cell r="I519">
            <v>69083.112900000007</v>
          </cell>
          <cell r="J519">
            <v>69083.112900000007</v>
          </cell>
          <cell r="K519">
            <v>69083.112900000007</v>
          </cell>
        </row>
        <row r="520">
          <cell r="C520" t="str">
            <v>4 Inch</v>
          </cell>
          <cell r="F520">
            <v>38177.786500000002</v>
          </cell>
          <cell r="G520">
            <v>38176.926500000001</v>
          </cell>
          <cell r="H520">
            <v>38176.926500000001</v>
          </cell>
          <cell r="I520">
            <v>38176.926500000001</v>
          </cell>
          <cell r="J520">
            <v>38176.926500000001</v>
          </cell>
          <cell r="K520">
            <v>38176.926500000001</v>
          </cell>
        </row>
        <row r="521">
          <cell r="C521" t="str">
            <v>6 Inch</v>
          </cell>
          <cell r="F521">
            <v>50983.650900000001</v>
          </cell>
          <cell r="G521">
            <v>50983.051900000006</v>
          </cell>
          <cell r="H521">
            <v>50983.051900000006</v>
          </cell>
          <cell r="I521">
            <v>50983.051900000006</v>
          </cell>
          <cell r="J521">
            <v>50983.051900000006</v>
          </cell>
          <cell r="K521">
            <v>50983.051900000006</v>
          </cell>
        </row>
        <row r="522">
          <cell r="C522" t="str">
            <v>8 Inch</v>
          </cell>
          <cell r="F522">
            <v>14.929600000000001</v>
          </cell>
          <cell r="G522">
            <v>14.4648</v>
          </cell>
          <cell r="H522">
            <v>14.4648</v>
          </cell>
          <cell r="I522">
            <v>14.4648</v>
          </cell>
          <cell r="J522">
            <v>14.4648</v>
          </cell>
          <cell r="K522">
            <v>14.4648</v>
          </cell>
        </row>
        <row r="523">
          <cell r="D523" t="str">
            <v>subtotal</v>
          </cell>
          <cell r="F523">
            <v>562927.09970000002</v>
          </cell>
          <cell r="G523">
            <v>563810.92729999998</v>
          </cell>
          <cell r="H523">
            <v>564698.92729999998</v>
          </cell>
          <cell r="I523">
            <v>565586.92729999998</v>
          </cell>
          <cell r="J523">
            <v>566486.92729999998</v>
          </cell>
          <cell r="K523">
            <v>567386.92729999998</v>
          </cell>
        </row>
        <row r="524">
          <cell r="B524" t="str">
            <v>Annual Usage Billed(cu.ft.):</v>
          </cell>
        </row>
        <row r="525">
          <cell r="C525" t="str">
            <v>5/8 Inch</v>
          </cell>
          <cell r="F525">
            <v>221180246.4445</v>
          </cell>
          <cell r="G525">
            <v>222121734</v>
          </cell>
          <cell r="H525">
            <v>223139970</v>
          </cell>
          <cell r="I525">
            <v>224158206</v>
          </cell>
          <cell r="J525">
            <v>225188682</v>
          </cell>
          <cell r="K525">
            <v>226219158</v>
          </cell>
        </row>
        <row r="526">
          <cell r="C526" t="str">
            <v>3/4 Inch</v>
          </cell>
          <cell r="F526">
            <v>599050.20000000007</v>
          </cell>
          <cell r="G526">
            <v>588500</v>
          </cell>
          <cell r="H526">
            <v>588500</v>
          </cell>
          <cell r="I526">
            <v>588500</v>
          </cell>
          <cell r="J526">
            <v>588500</v>
          </cell>
          <cell r="K526">
            <v>588500</v>
          </cell>
        </row>
        <row r="527">
          <cell r="C527" t="str">
            <v>1 Inch</v>
          </cell>
          <cell r="F527">
            <v>26105859.369800001</v>
          </cell>
          <cell r="G527">
            <v>26226397</v>
          </cell>
          <cell r="H527">
            <v>26354761</v>
          </cell>
          <cell r="I527">
            <v>26483125</v>
          </cell>
          <cell r="J527">
            <v>26611489</v>
          </cell>
          <cell r="K527">
            <v>26739853</v>
          </cell>
        </row>
        <row r="528">
          <cell r="C528" t="str">
            <v>1.5 Inch</v>
          </cell>
          <cell r="F528">
            <v>41263704.9608</v>
          </cell>
          <cell r="G528">
            <v>41379789</v>
          </cell>
          <cell r="H528">
            <v>41598297</v>
          </cell>
          <cell r="I528">
            <v>41816805</v>
          </cell>
          <cell r="J528">
            <v>42035313</v>
          </cell>
          <cell r="K528">
            <v>42253821</v>
          </cell>
        </row>
        <row r="529">
          <cell r="C529" t="str">
            <v>2 Inch</v>
          </cell>
          <cell r="F529">
            <v>70699998.847100005</v>
          </cell>
          <cell r="G529">
            <v>71007940</v>
          </cell>
          <cell r="H529">
            <v>71367580</v>
          </cell>
          <cell r="I529">
            <v>71727220</v>
          </cell>
          <cell r="J529">
            <v>72086860</v>
          </cell>
          <cell r="K529">
            <v>72446500</v>
          </cell>
        </row>
        <row r="530">
          <cell r="C530" t="str">
            <v>3 Inch</v>
          </cell>
          <cell r="F530">
            <v>41979875.073500007</v>
          </cell>
          <cell r="G530">
            <v>41904551</v>
          </cell>
          <cell r="H530">
            <v>41904551</v>
          </cell>
          <cell r="I530">
            <v>41904551</v>
          </cell>
          <cell r="J530">
            <v>41904551</v>
          </cell>
          <cell r="K530">
            <v>41904551</v>
          </cell>
        </row>
        <row r="531">
          <cell r="C531" t="str">
            <v>4 Inch</v>
          </cell>
          <cell r="F531">
            <v>43575343.573299997</v>
          </cell>
          <cell r="G531">
            <v>43469206</v>
          </cell>
          <cell r="H531">
            <v>43469206</v>
          </cell>
          <cell r="I531">
            <v>43469206</v>
          </cell>
          <cell r="J531">
            <v>43469206</v>
          </cell>
          <cell r="K531">
            <v>43469206</v>
          </cell>
        </row>
        <row r="532">
          <cell r="C532" t="str">
            <v>6 Inch</v>
          </cell>
          <cell r="F532">
            <v>40313439.653200001</v>
          </cell>
          <cell r="G532">
            <v>40228582</v>
          </cell>
          <cell r="H532">
            <v>40228582</v>
          </cell>
          <cell r="I532">
            <v>40228582</v>
          </cell>
          <cell r="J532">
            <v>40228582</v>
          </cell>
          <cell r="K532">
            <v>40228582</v>
          </cell>
        </row>
        <row r="533">
          <cell r="C533" t="str">
            <v>8 Inch</v>
          </cell>
          <cell r="F533">
            <v>4572.1900000000005</v>
          </cell>
          <cell r="G533">
            <v>4287</v>
          </cell>
          <cell r="H533">
            <v>4287</v>
          </cell>
          <cell r="I533">
            <v>4287</v>
          </cell>
          <cell r="J533">
            <v>4287</v>
          </cell>
          <cell r="K533">
            <v>4287</v>
          </cell>
        </row>
        <row r="534">
          <cell r="D534" t="str">
            <v>subtotal</v>
          </cell>
          <cell r="F534">
            <v>485722090.31220001</v>
          </cell>
          <cell r="G534">
            <v>486930986</v>
          </cell>
          <cell r="H534">
            <v>488655734</v>
          </cell>
          <cell r="I534">
            <v>490380482</v>
          </cell>
          <cell r="J534">
            <v>492117470</v>
          </cell>
          <cell r="K534">
            <v>493854458</v>
          </cell>
        </row>
        <row r="535">
          <cell r="G535">
            <v>2.4888628948767089E-3</v>
          </cell>
          <cell r="H535">
            <v>3.5420789590088209E-3</v>
          </cell>
          <cell r="I535">
            <v>3.5295769188703474E-3</v>
          </cell>
          <cell r="J535">
            <v>3.5421230325394237E-3</v>
          </cell>
          <cell r="K535">
            <v>3.5296206818262732E-3</v>
          </cell>
        </row>
        <row r="536">
          <cell r="G536" t="str">
            <v>Worksheet 10</v>
          </cell>
        </row>
        <row r="537">
          <cell r="G537" t="str">
            <v>Calculation of Annual 5/8 Inch Sewer Meter Equivalents</v>
          </cell>
        </row>
        <row r="538">
          <cell r="G538" t="str">
            <v>Step 1 - Calculate Inside</v>
          </cell>
        </row>
        <row r="539">
          <cell r="G539" t="str">
            <v>Inside City Customers</v>
          </cell>
        </row>
        <row r="540">
          <cell r="E540" t="str">
            <v>Actual</v>
          </cell>
          <cell r="F540" t="str">
            <v>Revised</v>
          </cell>
          <cell r="G540" t="str">
            <v xml:space="preserve">    P    L    A    N    N    E    D</v>
          </cell>
        </row>
        <row r="541">
          <cell r="E541" t="str">
            <v>1993-4</v>
          </cell>
          <cell r="F541" t="str">
            <v>1994-5</v>
          </cell>
          <cell r="G541" t="str">
            <v>1995-6</v>
          </cell>
          <cell r="H541" t="str">
            <v>1996-7</v>
          </cell>
          <cell r="I541" t="str">
            <v>1997-8</v>
          </cell>
          <cell r="J541" t="str">
            <v>1998-9</v>
          </cell>
          <cell r="K541" t="str">
            <v>1999-0</v>
          </cell>
        </row>
        <row r="542">
          <cell r="D542" t="str">
            <v>Description</v>
          </cell>
          <cell r="E542" t="str">
            <v>(a)</v>
          </cell>
          <cell r="F542" t="str">
            <v>(b)</v>
          </cell>
          <cell r="G542" t="str">
            <v>(1)</v>
          </cell>
          <cell r="H542" t="str">
            <v>(2)</v>
          </cell>
          <cell r="I542" t="str">
            <v>(3)</v>
          </cell>
          <cell r="J542" t="str">
            <v>(4)</v>
          </cell>
          <cell r="K542" t="str">
            <v>(5)</v>
          </cell>
          <cell r="M542" t="str">
            <v>Notes</v>
          </cell>
        </row>
        <row r="543">
          <cell r="B543" t="str">
            <v>Annual Billings - Inside(from WS-9):</v>
          </cell>
        </row>
        <row r="544">
          <cell r="C544" t="str">
            <v>5/8 Inch</v>
          </cell>
          <cell r="F544">
            <v>156531.25739999997</v>
          </cell>
          <cell r="G544">
            <v>157311</v>
          </cell>
          <cell r="H544">
            <v>158091</v>
          </cell>
          <cell r="I544">
            <v>158871</v>
          </cell>
          <cell r="J544">
            <v>159663</v>
          </cell>
          <cell r="K544">
            <v>160455</v>
          </cell>
        </row>
        <row r="545">
          <cell r="C545" t="str">
            <v>3/4 Inch</v>
          </cell>
          <cell r="F545">
            <v>11.1972</v>
          </cell>
          <cell r="G545">
            <v>11</v>
          </cell>
          <cell r="H545">
            <v>11</v>
          </cell>
          <cell r="I545">
            <v>11</v>
          </cell>
          <cell r="J545">
            <v>11</v>
          </cell>
          <cell r="K545">
            <v>11</v>
          </cell>
        </row>
        <row r="546">
          <cell r="C546" t="str">
            <v>1 Inch</v>
          </cell>
          <cell r="F546">
            <v>9616.5286000000015</v>
          </cell>
          <cell r="G546">
            <v>9663</v>
          </cell>
          <cell r="H546">
            <v>9711</v>
          </cell>
          <cell r="I546">
            <v>9759</v>
          </cell>
          <cell r="J546">
            <v>9807</v>
          </cell>
          <cell r="K546">
            <v>9855</v>
          </cell>
        </row>
        <row r="547">
          <cell r="C547" t="str">
            <v>1.5 Inch</v>
          </cell>
          <cell r="F547">
            <v>5881.3292999999994</v>
          </cell>
          <cell r="G547">
            <v>5917</v>
          </cell>
          <cell r="H547">
            <v>5953</v>
          </cell>
          <cell r="I547">
            <v>5989</v>
          </cell>
          <cell r="J547">
            <v>6025</v>
          </cell>
          <cell r="K547">
            <v>6061</v>
          </cell>
        </row>
        <row r="548">
          <cell r="C548" t="str">
            <v>2 Inch</v>
          </cell>
          <cell r="F548">
            <v>4440.6229000000003</v>
          </cell>
          <cell r="G548">
            <v>4465</v>
          </cell>
          <cell r="H548">
            <v>4489</v>
          </cell>
          <cell r="I548">
            <v>4513</v>
          </cell>
          <cell r="J548">
            <v>4537</v>
          </cell>
          <cell r="K548">
            <v>4561</v>
          </cell>
        </row>
        <row r="549">
          <cell r="C549" t="str">
            <v>3 Inch</v>
          </cell>
          <cell r="F549">
            <v>1274.6145999999999</v>
          </cell>
          <cell r="G549">
            <v>1274</v>
          </cell>
          <cell r="H549">
            <v>1274</v>
          </cell>
          <cell r="I549">
            <v>1274</v>
          </cell>
          <cell r="J549">
            <v>1274</v>
          </cell>
          <cell r="K549">
            <v>1274</v>
          </cell>
        </row>
        <row r="550">
          <cell r="C550" t="str">
            <v>4 Inch</v>
          </cell>
          <cell r="F550">
            <v>559.86</v>
          </cell>
          <cell r="G550">
            <v>559</v>
          </cell>
          <cell r="H550">
            <v>559</v>
          </cell>
          <cell r="I550">
            <v>559</v>
          </cell>
          <cell r="J550">
            <v>559</v>
          </cell>
          <cell r="K550">
            <v>559</v>
          </cell>
        </row>
        <row r="551">
          <cell r="C551" t="str">
            <v>6 Inch</v>
          </cell>
          <cell r="F551">
            <v>259.40179999999998</v>
          </cell>
          <cell r="G551">
            <v>259</v>
          </cell>
          <cell r="H551">
            <v>259</v>
          </cell>
          <cell r="I551">
            <v>259</v>
          </cell>
          <cell r="J551">
            <v>259</v>
          </cell>
          <cell r="K551">
            <v>259</v>
          </cell>
        </row>
        <row r="552">
          <cell r="C552" t="str">
            <v>8 Inch</v>
          </cell>
          <cell r="F552">
            <v>7.4648000000000003</v>
          </cell>
          <cell r="G552">
            <v>7</v>
          </cell>
          <cell r="H552">
            <v>7</v>
          </cell>
          <cell r="I552">
            <v>7</v>
          </cell>
          <cell r="J552">
            <v>7</v>
          </cell>
          <cell r="K552">
            <v>7</v>
          </cell>
        </row>
        <row r="553">
          <cell r="D553" t="str">
            <v>subtotal</v>
          </cell>
          <cell r="F553">
            <v>178582.27659999992</v>
          </cell>
          <cell r="G553">
            <v>179466</v>
          </cell>
          <cell r="H553">
            <v>180354</v>
          </cell>
          <cell r="I553">
            <v>181242</v>
          </cell>
          <cell r="J553">
            <v>182142</v>
          </cell>
          <cell r="K553">
            <v>183042</v>
          </cell>
        </row>
        <row r="554">
          <cell r="B554" t="str">
            <v>x Annual 5/8 Inch Ratios(From WS-2):</v>
          </cell>
        </row>
        <row r="555">
          <cell r="C555" t="str">
            <v>5/8 Inch</v>
          </cell>
          <cell r="F555">
            <v>1</v>
          </cell>
          <cell r="G555">
            <v>1</v>
          </cell>
          <cell r="H555">
            <v>1</v>
          </cell>
          <cell r="I555">
            <v>1</v>
          </cell>
          <cell r="J555">
            <v>1</v>
          </cell>
          <cell r="K555">
            <v>1</v>
          </cell>
        </row>
        <row r="556">
          <cell r="C556" t="str">
            <v>3/4 Inch</v>
          </cell>
          <cell r="F556">
            <v>1</v>
          </cell>
          <cell r="G556">
            <v>1</v>
          </cell>
          <cell r="H556">
            <v>1</v>
          </cell>
          <cell r="I556">
            <v>1</v>
          </cell>
          <cell r="J556">
            <v>1</v>
          </cell>
          <cell r="K556">
            <v>1</v>
          </cell>
        </row>
        <row r="557">
          <cell r="C557" t="str">
            <v>1 Inch</v>
          </cell>
          <cell r="F557">
            <v>2.5</v>
          </cell>
          <cell r="G557">
            <v>2.5</v>
          </cell>
          <cell r="H557">
            <v>2.5</v>
          </cell>
          <cell r="I557">
            <v>2.5</v>
          </cell>
          <cell r="J557">
            <v>2.5</v>
          </cell>
          <cell r="K557">
            <v>2.5</v>
          </cell>
        </row>
        <row r="558">
          <cell r="C558" t="str">
            <v>1.5 Inch</v>
          </cell>
          <cell r="F558">
            <v>5</v>
          </cell>
          <cell r="G558">
            <v>5</v>
          </cell>
          <cell r="H558">
            <v>5</v>
          </cell>
          <cell r="I558">
            <v>5</v>
          </cell>
          <cell r="J558">
            <v>5</v>
          </cell>
          <cell r="K558">
            <v>5</v>
          </cell>
        </row>
        <row r="559">
          <cell r="C559" t="str">
            <v>2 Inch</v>
          </cell>
          <cell r="F559">
            <v>8</v>
          </cell>
          <cell r="G559">
            <v>8</v>
          </cell>
          <cell r="H559">
            <v>8</v>
          </cell>
          <cell r="I559">
            <v>8</v>
          </cell>
          <cell r="J559">
            <v>8</v>
          </cell>
          <cell r="K559">
            <v>8</v>
          </cell>
        </row>
        <row r="560">
          <cell r="C560" t="str">
            <v>3 Inch</v>
          </cell>
          <cell r="F560">
            <v>16</v>
          </cell>
          <cell r="G560">
            <v>16</v>
          </cell>
          <cell r="H560">
            <v>16</v>
          </cell>
          <cell r="I560">
            <v>16</v>
          </cell>
          <cell r="J560">
            <v>16</v>
          </cell>
          <cell r="K560">
            <v>16</v>
          </cell>
        </row>
        <row r="561">
          <cell r="C561" t="str">
            <v>4 Inch</v>
          </cell>
          <cell r="F561">
            <v>25</v>
          </cell>
          <cell r="G561">
            <v>25</v>
          </cell>
          <cell r="H561">
            <v>25</v>
          </cell>
          <cell r="I561">
            <v>25</v>
          </cell>
          <cell r="J561">
            <v>25</v>
          </cell>
          <cell r="K561">
            <v>25</v>
          </cell>
        </row>
        <row r="562">
          <cell r="C562" t="str">
            <v>6 Inch</v>
          </cell>
          <cell r="F562">
            <v>50</v>
          </cell>
          <cell r="G562">
            <v>50</v>
          </cell>
          <cell r="H562">
            <v>50</v>
          </cell>
          <cell r="I562">
            <v>50</v>
          </cell>
          <cell r="J562">
            <v>50</v>
          </cell>
          <cell r="K562">
            <v>50</v>
          </cell>
        </row>
        <row r="563">
          <cell r="C563" t="str">
            <v>8 Inch</v>
          </cell>
          <cell r="F563">
            <v>80</v>
          </cell>
          <cell r="G563">
            <v>80</v>
          </cell>
          <cell r="H563">
            <v>80</v>
          </cell>
          <cell r="I563">
            <v>80</v>
          </cell>
          <cell r="J563">
            <v>80</v>
          </cell>
          <cell r="K563">
            <v>80</v>
          </cell>
        </row>
        <row r="565">
          <cell r="B565" t="str">
            <v>Equals annual 5/8 inch meter equivalents-inside:</v>
          </cell>
        </row>
        <row r="566">
          <cell r="C566" t="str">
            <v>5/8 Inch</v>
          </cell>
          <cell r="F566">
            <v>156531</v>
          </cell>
          <cell r="G566">
            <v>157311</v>
          </cell>
          <cell r="H566">
            <v>158091</v>
          </cell>
          <cell r="I566">
            <v>158871</v>
          </cell>
          <cell r="J566">
            <v>159663</v>
          </cell>
          <cell r="K566">
            <v>160455</v>
          </cell>
        </row>
        <row r="567">
          <cell r="C567" t="str">
            <v>3/4 Inch</v>
          </cell>
          <cell r="F567">
            <v>11</v>
          </cell>
          <cell r="G567">
            <v>11</v>
          </cell>
          <cell r="H567">
            <v>11</v>
          </cell>
          <cell r="I567">
            <v>11</v>
          </cell>
          <cell r="J567">
            <v>11</v>
          </cell>
          <cell r="K567">
            <v>11</v>
          </cell>
        </row>
        <row r="568">
          <cell r="C568" t="str">
            <v>1 Inch</v>
          </cell>
          <cell r="F568">
            <v>24041</v>
          </cell>
          <cell r="G568">
            <v>24158</v>
          </cell>
          <cell r="H568">
            <v>24278</v>
          </cell>
          <cell r="I568">
            <v>24398</v>
          </cell>
          <cell r="J568">
            <v>24518</v>
          </cell>
          <cell r="K568">
            <v>24638</v>
          </cell>
        </row>
        <row r="569">
          <cell r="C569" t="str">
            <v>1.5 Inch</v>
          </cell>
          <cell r="F569">
            <v>29407</v>
          </cell>
          <cell r="G569">
            <v>29585</v>
          </cell>
          <cell r="H569">
            <v>29765</v>
          </cell>
          <cell r="I569">
            <v>29945</v>
          </cell>
          <cell r="J569">
            <v>30125</v>
          </cell>
          <cell r="K569">
            <v>30305</v>
          </cell>
        </row>
        <row r="570">
          <cell r="C570" t="str">
            <v>2 Inch</v>
          </cell>
          <cell r="F570">
            <v>35525</v>
          </cell>
          <cell r="G570">
            <v>35720</v>
          </cell>
          <cell r="H570">
            <v>35912</v>
          </cell>
          <cell r="I570">
            <v>36104</v>
          </cell>
          <cell r="J570">
            <v>36296</v>
          </cell>
          <cell r="K570">
            <v>36488</v>
          </cell>
        </row>
        <row r="571">
          <cell r="C571" t="str">
            <v>3 Inch</v>
          </cell>
          <cell r="F571">
            <v>20394</v>
          </cell>
          <cell r="G571">
            <v>20384</v>
          </cell>
          <cell r="H571">
            <v>20384</v>
          </cell>
          <cell r="I571">
            <v>20384</v>
          </cell>
          <cell r="J571">
            <v>20384</v>
          </cell>
          <cell r="K571">
            <v>20384</v>
          </cell>
        </row>
        <row r="572">
          <cell r="C572" t="str">
            <v>4 Inch</v>
          </cell>
          <cell r="F572">
            <v>13997</v>
          </cell>
          <cell r="G572">
            <v>13975</v>
          </cell>
          <cell r="H572">
            <v>13975</v>
          </cell>
          <cell r="I572">
            <v>13975</v>
          </cell>
          <cell r="J572">
            <v>13975</v>
          </cell>
          <cell r="K572">
            <v>13975</v>
          </cell>
        </row>
        <row r="573">
          <cell r="C573" t="str">
            <v>6 Inch</v>
          </cell>
          <cell r="F573">
            <v>12970</v>
          </cell>
          <cell r="G573">
            <v>12950</v>
          </cell>
          <cell r="H573">
            <v>12950</v>
          </cell>
          <cell r="I573">
            <v>12950</v>
          </cell>
          <cell r="J573">
            <v>12950</v>
          </cell>
          <cell r="K573">
            <v>12950</v>
          </cell>
        </row>
        <row r="574">
          <cell r="C574" t="str">
            <v>8 Inch</v>
          </cell>
          <cell r="F574">
            <v>597</v>
          </cell>
          <cell r="G574">
            <v>560</v>
          </cell>
          <cell r="H574">
            <v>560</v>
          </cell>
          <cell r="I574">
            <v>560</v>
          </cell>
          <cell r="J574">
            <v>560</v>
          </cell>
          <cell r="K574">
            <v>560</v>
          </cell>
        </row>
        <row r="575">
          <cell r="D575" t="str">
            <v>subtotal</v>
          </cell>
          <cell r="F575">
            <v>293473</v>
          </cell>
          <cell r="G575">
            <v>294654</v>
          </cell>
          <cell r="H575">
            <v>295926</v>
          </cell>
          <cell r="I575">
            <v>297198</v>
          </cell>
          <cell r="J575">
            <v>298482</v>
          </cell>
          <cell r="K575">
            <v>299766</v>
          </cell>
        </row>
        <row r="576">
          <cell r="G576" t="str">
            <v>Worksheet 10(continued)</v>
          </cell>
        </row>
        <row r="577">
          <cell r="G577" t="str">
            <v>(Continued)</v>
          </cell>
        </row>
        <row r="578">
          <cell r="G578" t="str">
            <v>Calculation of Annual 5/8 Inch Sewer Meter Equivalents</v>
          </cell>
        </row>
        <row r="579">
          <cell r="G579" t="str">
            <v>Step 3 - Calculate Outside</v>
          </cell>
        </row>
        <row r="580">
          <cell r="G580" t="str">
            <v>Outside City Customers</v>
          </cell>
        </row>
        <row r="581">
          <cell r="E581" t="str">
            <v>Actual</v>
          </cell>
          <cell r="F581" t="str">
            <v>Revised</v>
          </cell>
          <cell r="G581" t="str">
            <v xml:space="preserve">    P    L    A    N    N    E    D</v>
          </cell>
        </row>
        <row r="582">
          <cell r="E582" t="str">
            <v>1993-4</v>
          </cell>
          <cell r="F582" t="str">
            <v>1994-5</v>
          </cell>
          <cell r="G582" t="str">
            <v>1995-6</v>
          </cell>
          <cell r="H582" t="str">
            <v>1996-7</v>
          </cell>
          <cell r="I582" t="str">
            <v>1997-8</v>
          </cell>
          <cell r="J582" t="str">
            <v>1998-9</v>
          </cell>
          <cell r="K582" t="str">
            <v>1999-0</v>
          </cell>
        </row>
        <row r="583">
          <cell r="D583" t="str">
            <v>Description</v>
          </cell>
          <cell r="E583" t="str">
            <v>(a)</v>
          </cell>
          <cell r="F583" t="str">
            <v>(b)</v>
          </cell>
          <cell r="G583" t="str">
            <v>(1)</v>
          </cell>
          <cell r="H583" t="str">
            <v>(2)</v>
          </cell>
          <cell r="I583" t="str">
            <v>(3)</v>
          </cell>
          <cell r="J583" t="str">
            <v>(4)</v>
          </cell>
          <cell r="K583" t="str">
            <v>(5)</v>
          </cell>
          <cell r="M583" t="str">
            <v>Notes</v>
          </cell>
        </row>
        <row r="584">
          <cell r="B584" t="str">
            <v>Annual Billings - Outside(from WS-9):</v>
          </cell>
        </row>
        <row r="585">
          <cell r="C585" t="str">
            <v>5/8 Inch</v>
          </cell>
          <cell r="F585">
            <v>11.1972</v>
          </cell>
          <cell r="G585">
            <v>11</v>
          </cell>
          <cell r="H585">
            <v>11</v>
          </cell>
          <cell r="I585">
            <v>11</v>
          </cell>
          <cell r="J585">
            <v>11</v>
          </cell>
          <cell r="K585">
            <v>11</v>
          </cell>
        </row>
        <row r="586">
          <cell r="C586" t="str">
            <v>3/4 Inch</v>
          </cell>
          <cell r="F586">
            <v>0</v>
          </cell>
          <cell r="G586">
            <v>0</v>
          </cell>
          <cell r="H586">
            <v>0</v>
          </cell>
          <cell r="I586">
            <v>0</v>
          </cell>
          <cell r="J586">
            <v>0</v>
          </cell>
          <cell r="K586">
            <v>0</v>
          </cell>
        </row>
        <row r="587">
          <cell r="C587" t="str">
            <v>1 Inch</v>
          </cell>
          <cell r="F587">
            <v>0</v>
          </cell>
          <cell r="G587">
            <v>0</v>
          </cell>
          <cell r="H587">
            <v>0</v>
          </cell>
          <cell r="I587">
            <v>0</v>
          </cell>
          <cell r="J587">
            <v>0</v>
          </cell>
          <cell r="K587">
            <v>0</v>
          </cell>
        </row>
        <row r="588">
          <cell r="C588" t="str">
            <v>1.5 Inch</v>
          </cell>
          <cell r="F588">
            <v>11.1972</v>
          </cell>
          <cell r="G588">
            <v>11</v>
          </cell>
          <cell r="H588">
            <v>11</v>
          </cell>
          <cell r="I588">
            <v>11</v>
          </cell>
          <cell r="J588">
            <v>11</v>
          </cell>
          <cell r="K588">
            <v>11</v>
          </cell>
        </row>
        <row r="589">
          <cell r="C589" t="str">
            <v>2 Inch</v>
          </cell>
          <cell r="F589">
            <v>20.528200000000002</v>
          </cell>
          <cell r="G589">
            <v>21</v>
          </cell>
          <cell r="H589">
            <v>21</v>
          </cell>
          <cell r="I589">
            <v>21</v>
          </cell>
          <cell r="J589">
            <v>21</v>
          </cell>
          <cell r="K589">
            <v>21</v>
          </cell>
        </row>
        <row r="590">
          <cell r="C590" t="str">
            <v>3 Inch</v>
          </cell>
          <cell r="F590">
            <v>11.1972</v>
          </cell>
          <cell r="G590">
            <v>11</v>
          </cell>
          <cell r="H590">
            <v>11</v>
          </cell>
          <cell r="I590">
            <v>11</v>
          </cell>
          <cell r="J590">
            <v>11</v>
          </cell>
          <cell r="K590">
            <v>11</v>
          </cell>
        </row>
        <row r="591">
          <cell r="C591" t="str">
            <v>4 Inch</v>
          </cell>
          <cell r="F591">
            <v>0</v>
          </cell>
          <cell r="G591">
            <v>0</v>
          </cell>
          <cell r="H591">
            <v>0</v>
          </cell>
          <cell r="I591">
            <v>0</v>
          </cell>
          <cell r="J591">
            <v>0</v>
          </cell>
          <cell r="K591">
            <v>0</v>
          </cell>
        </row>
        <row r="592">
          <cell r="C592" t="str">
            <v>6 Inch</v>
          </cell>
          <cell r="F592">
            <v>0</v>
          </cell>
          <cell r="G592">
            <v>0</v>
          </cell>
          <cell r="H592">
            <v>0</v>
          </cell>
          <cell r="I592">
            <v>0</v>
          </cell>
          <cell r="J592">
            <v>0</v>
          </cell>
          <cell r="K592">
            <v>0</v>
          </cell>
        </row>
        <row r="593">
          <cell r="C593" t="str">
            <v>8 Inch</v>
          </cell>
          <cell r="F593">
            <v>0</v>
          </cell>
          <cell r="G593">
            <v>0</v>
          </cell>
          <cell r="H593">
            <v>0</v>
          </cell>
          <cell r="I593">
            <v>0</v>
          </cell>
          <cell r="J593">
            <v>0</v>
          </cell>
          <cell r="K593">
            <v>0</v>
          </cell>
        </row>
        <row r="594">
          <cell r="D594" t="str">
            <v>subtotal</v>
          </cell>
          <cell r="F594">
            <v>54.119800000000005</v>
          </cell>
          <cell r="G594">
            <v>54</v>
          </cell>
          <cell r="H594">
            <v>54</v>
          </cell>
          <cell r="I594">
            <v>54</v>
          </cell>
          <cell r="J594">
            <v>54</v>
          </cell>
          <cell r="K594">
            <v>54</v>
          </cell>
        </row>
        <row r="595">
          <cell r="B595" t="str">
            <v>x Annual 5/8 Inch Ratios(From WS-2):</v>
          </cell>
        </row>
        <row r="596">
          <cell r="C596" t="str">
            <v>5/8 Inch</v>
          </cell>
          <cell r="F596">
            <v>1</v>
          </cell>
          <cell r="G596">
            <v>1</v>
          </cell>
          <cell r="H596">
            <v>1</v>
          </cell>
          <cell r="I596">
            <v>1</v>
          </cell>
          <cell r="J596">
            <v>1</v>
          </cell>
          <cell r="K596">
            <v>1</v>
          </cell>
        </row>
        <row r="597">
          <cell r="C597" t="str">
            <v>3/4 Inch</v>
          </cell>
          <cell r="F597">
            <v>1</v>
          </cell>
          <cell r="G597">
            <v>1</v>
          </cell>
          <cell r="H597">
            <v>1</v>
          </cell>
          <cell r="I597">
            <v>1</v>
          </cell>
          <cell r="J597">
            <v>1</v>
          </cell>
          <cell r="K597">
            <v>1</v>
          </cell>
        </row>
        <row r="598">
          <cell r="C598" t="str">
            <v>1 Inch</v>
          </cell>
          <cell r="F598">
            <v>2.5</v>
          </cell>
          <cell r="G598">
            <v>2.5</v>
          </cell>
          <cell r="H598">
            <v>2.5</v>
          </cell>
          <cell r="I598">
            <v>2.5</v>
          </cell>
          <cell r="J598">
            <v>2.5</v>
          </cell>
          <cell r="K598">
            <v>2.5</v>
          </cell>
        </row>
        <row r="599">
          <cell r="C599" t="str">
            <v>1.5 Inch</v>
          </cell>
          <cell r="F599">
            <v>5</v>
          </cell>
          <cell r="G599">
            <v>5</v>
          </cell>
          <cell r="H599">
            <v>5</v>
          </cell>
          <cell r="I599">
            <v>5</v>
          </cell>
          <cell r="J599">
            <v>5</v>
          </cell>
          <cell r="K599">
            <v>5</v>
          </cell>
        </row>
        <row r="600">
          <cell r="C600" t="str">
            <v>2 Inch</v>
          </cell>
          <cell r="F600">
            <v>8</v>
          </cell>
          <cell r="G600">
            <v>8</v>
          </cell>
          <cell r="H600">
            <v>8</v>
          </cell>
          <cell r="I600">
            <v>8</v>
          </cell>
          <cell r="J600">
            <v>8</v>
          </cell>
          <cell r="K600">
            <v>8</v>
          </cell>
        </row>
        <row r="601">
          <cell r="C601" t="str">
            <v>3 Inch</v>
          </cell>
          <cell r="F601">
            <v>16</v>
          </cell>
          <cell r="G601">
            <v>16</v>
          </cell>
          <cell r="H601">
            <v>16</v>
          </cell>
          <cell r="I601">
            <v>16</v>
          </cell>
          <cell r="J601">
            <v>16</v>
          </cell>
          <cell r="K601">
            <v>16</v>
          </cell>
        </row>
        <row r="602">
          <cell r="C602" t="str">
            <v>4 Inch</v>
          </cell>
          <cell r="F602">
            <v>25</v>
          </cell>
          <cell r="G602">
            <v>25</v>
          </cell>
          <cell r="H602">
            <v>25</v>
          </cell>
          <cell r="I602">
            <v>25</v>
          </cell>
          <cell r="J602">
            <v>25</v>
          </cell>
          <cell r="K602">
            <v>25</v>
          </cell>
        </row>
        <row r="603">
          <cell r="C603" t="str">
            <v>6 Inch</v>
          </cell>
          <cell r="F603">
            <v>50</v>
          </cell>
          <cell r="G603">
            <v>50</v>
          </cell>
          <cell r="H603">
            <v>50</v>
          </cell>
          <cell r="I603">
            <v>50</v>
          </cell>
          <cell r="J603">
            <v>50</v>
          </cell>
          <cell r="K603">
            <v>50</v>
          </cell>
        </row>
        <row r="604">
          <cell r="C604" t="str">
            <v>8 Inch</v>
          </cell>
          <cell r="F604">
            <v>80</v>
          </cell>
          <cell r="G604">
            <v>80</v>
          </cell>
          <cell r="H604">
            <v>80</v>
          </cell>
          <cell r="I604">
            <v>80</v>
          </cell>
          <cell r="J604">
            <v>80</v>
          </cell>
          <cell r="K604">
            <v>80</v>
          </cell>
        </row>
        <row r="606">
          <cell r="B606" t="str">
            <v>Equals annual 5/8 inch meter equivalents-inside:</v>
          </cell>
        </row>
        <row r="607">
          <cell r="C607" t="str">
            <v>5/8 Inch</v>
          </cell>
          <cell r="F607">
            <v>11</v>
          </cell>
          <cell r="G607">
            <v>11</v>
          </cell>
          <cell r="H607">
            <v>11</v>
          </cell>
          <cell r="I607">
            <v>11</v>
          </cell>
          <cell r="J607">
            <v>11</v>
          </cell>
          <cell r="K607">
            <v>11</v>
          </cell>
        </row>
        <row r="608">
          <cell r="C608" t="str">
            <v>3/4 Inch</v>
          </cell>
          <cell r="F608">
            <v>0</v>
          </cell>
          <cell r="G608">
            <v>0</v>
          </cell>
          <cell r="H608">
            <v>0</v>
          </cell>
          <cell r="I608">
            <v>0</v>
          </cell>
          <cell r="J608">
            <v>0</v>
          </cell>
          <cell r="K608">
            <v>0</v>
          </cell>
        </row>
        <row r="609">
          <cell r="C609" t="str">
            <v>1 Inch</v>
          </cell>
          <cell r="F609">
            <v>0</v>
          </cell>
          <cell r="G609">
            <v>0</v>
          </cell>
          <cell r="H609">
            <v>0</v>
          </cell>
          <cell r="I609">
            <v>0</v>
          </cell>
          <cell r="J609">
            <v>0</v>
          </cell>
          <cell r="K609">
            <v>0</v>
          </cell>
        </row>
        <row r="610">
          <cell r="C610" t="str">
            <v>1.5 Inch</v>
          </cell>
          <cell r="F610">
            <v>56</v>
          </cell>
          <cell r="G610">
            <v>55</v>
          </cell>
          <cell r="H610">
            <v>55</v>
          </cell>
          <cell r="I610">
            <v>55</v>
          </cell>
          <cell r="J610">
            <v>55</v>
          </cell>
          <cell r="K610">
            <v>55</v>
          </cell>
        </row>
        <row r="611">
          <cell r="C611" t="str">
            <v>2 Inch</v>
          </cell>
          <cell r="F611">
            <v>164</v>
          </cell>
          <cell r="G611">
            <v>168</v>
          </cell>
          <cell r="H611">
            <v>168</v>
          </cell>
          <cell r="I611">
            <v>168</v>
          </cell>
          <cell r="J611">
            <v>168</v>
          </cell>
          <cell r="K611">
            <v>168</v>
          </cell>
        </row>
        <row r="612">
          <cell r="C612" t="str">
            <v>3 Inch</v>
          </cell>
          <cell r="F612">
            <v>179</v>
          </cell>
          <cell r="G612">
            <v>176</v>
          </cell>
          <cell r="H612">
            <v>176</v>
          </cell>
          <cell r="I612">
            <v>176</v>
          </cell>
          <cell r="J612">
            <v>176</v>
          </cell>
          <cell r="K612">
            <v>176</v>
          </cell>
        </row>
        <row r="613">
          <cell r="C613" t="str">
            <v>4 Inch</v>
          </cell>
          <cell r="F613">
            <v>0</v>
          </cell>
          <cell r="G613">
            <v>0</v>
          </cell>
          <cell r="H613">
            <v>0</v>
          </cell>
          <cell r="I613">
            <v>0</v>
          </cell>
          <cell r="J613">
            <v>0</v>
          </cell>
          <cell r="K613">
            <v>0</v>
          </cell>
        </row>
        <row r="614">
          <cell r="C614" t="str">
            <v>6 Inch</v>
          </cell>
          <cell r="F614">
            <v>0</v>
          </cell>
          <cell r="G614">
            <v>0</v>
          </cell>
          <cell r="H614">
            <v>0</v>
          </cell>
          <cell r="I614">
            <v>0</v>
          </cell>
          <cell r="J614">
            <v>0</v>
          </cell>
          <cell r="K614">
            <v>0</v>
          </cell>
        </row>
        <row r="615">
          <cell r="C615" t="str">
            <v>8 Inch</v>
          </cell>
          <cell r="F615">
            <v>0</v>
          </cell>
          <cell r="G615">
            <v>0</v>
          </cell>
          <cell r="H615">
            <v>0</v>
          </cell>
          <cell r="I615">
            <v>0</v>
          </cell>
          <cell r="J615">
            <v>0</v>
          </cell>
          <cell r="K615">
            <v>0</v>
          </cell>
        </row>
        <row r="616">
          <cell r="D616" t="str">
            <v>subtotal</v>
          </cell>
          <cell r="F616">
            <v>410</v>
          </cell>
          <cell r="G616">
            <v>410</v>
          </cell>
          <cell r="H616">
            <v>410</v>
          </cell>
          <cell r="I616">
            <v>410</v>
          </cell>
          <cell r="J616">
            <v>410</v>
          </cell>
          <cell r="K616">
            <v>410</v>
          </cell>
        </row>
        <row r="617">
          <cell r="G617" t="str">
            <v>Worksheet 10</v>
          </cell>
        </row>
        <row r="618">
          <cell r="G618" t="str">
            <v>(Continued)</v>
          </cell>
        </row>
        <row r="619">
          <cell r="G619" t="str">
            <v>Step 3 - Weigh Statistics for Outside to Inside Ratio</v>
          </cell>
        </row>
        <row r="620">
          <cell r="G620" t="str">
            <v>Sewer</v>
          </cell>
        </row>
        <row r="621">
          <cell r="E621" t="str">
            <v>Actual</v>
          </cell>
          <cell r="F621" t="str">
            <v>Revised</v>
          </cell>
          <cell r="G621" t="str">
            <v xml:space="preserve">    P    L    A    N    N    E    D</v>
          </cell>
        </row>
        <row r="622">
          <cell r="E622" t="str">
            <v>1993-4</v>
          </cell>
          <cell r="F622" t="str">
            <v>1994-5</v>
          </cell>
          <cell r="G622" t="str">
            <v>1995-6</v>
          </cell>
          <cell r="H622" t="str">
            <v>1996-7</v>
          </cell>
          <cell r="I622" t="str">
            <v>1997-8</v>
          </cell>
          <cell r="J622" t="str">
            <v>1998-9</v>
          </cell>
          <cell r="K622" t="str">
            <v>1999-0</v>
          </cell>
        </row>
        <row r="623">
          <cell r="D623" t="str">
            <v>Description</v>
          </cell>
          <cell r="E623" t="str">
            <v>(a)</v>
          </cell>
          <cell r="F623" t="str">
            <v>(b)</v>
          </cell>
          <cell r="G623" t="str">
            <v>(1)</v>
          </cell>
          <cell r="H623" t="str">
            <v>(2)</v>
          </cell>
          <cell r="I623" t="str">
            <v>(3)</v>
          </cell>
          <cell r="J623" t="str">
            <v>(4)</v>
          </cell>
          <cell r="K623" t="str">
            <v>(5)</v>
          </cell>
          <cell r="M623" t="str">
            <v>Notes</v>
          </cell>
        </row>
        <row r="625">
          <cell r="A625" t="str">
            <v>Meter equivalents:</v>
          </cell>
        </row>
        <row r="626">
          <cell r="B626" t="str">
            <v>Outside annual meter equivalents</v>
          </cell>
          <cell r="F626">
            <v>410</v>
          </cell>
          <cell r="G626">
            <v>410</v>
          </cell>
          <cell r="H626">
            <v>410</v>
          </cell>
          <cell r="I626">
            <v>410</v>
          </cell>
          <cell r="J626">
            <v>410</v>
          </cell>
          <cell r="K626">
            <v>410</v>
          </cell>
        </row>
        <row r="627">
          <cell r="B627" t="str">
            <v>x Outside to inside multiplier</v>
          </cell>
          <cell r="F627">
            <v>1.25</v>
          </cell>
          <cell r="G627">
            <v>1.25</v>
          </cell>
          <cell r="H627">
            <v>1.25</v>
          </cell>
          <cell r="I627">
            <v>1.25</v>
          </cell>
          <cell r="J627">
            <v>1.25</v>
          </cell>
          <cell r="K627">
            <v>1.25</v>
          </cell>
        </row>
        <row r="628">
          <cell r="B628" t="str">
            <v>=weighted outside 5/8 inch meter equivalents</v>
          </cell>
          <cell r="F628">
            <v>513</v>
          </cell>
          <cell r="G628">
            <v>513</v>
          </cell>
          <cell r="H628">
            <v>513</v>
          </cell>
          <cell r="I628">
            <v>513</v>
          </cell>
          <cell r="J628">
            <v>513</v>
          </cell>
          <cell r="K628">
            <v>513</v>
          </cell>
        </row>
        <row r="629">
          <cell r="B629" t="str">
            <v>+inside 5/8 inch meter equivalents</v>
          </cell>
          <cell r="F629">
            <v>293473</v>
          </cell>
          <cell r="G629">
            <v>294654</v>
          </cell>
          <cell r="H629">
            <v>295926</v>
          </cell>
          <cell r="I629">
            <v>297198</v>
          </cell>
          <cell r="J629">
            <v>298482</v>
          </cell>
          <cell r="K629">
            <v>299766</v>
          </cell>
        </row>
        <row r="630">
          <cell r="B630" t="str">
            <v>=</v>
          </cell>
          <cell r="D630" t="str">
            <v>Total</v>
          </cell>
          <cell r="F630">
            <v>293986</v>
          </cell>
          <cell r="G630">
            <v>295167</v>
          </cell>
          <cell r="H630">
            <v>296439</v>
          </cell>
          <cell r="I630">
            <v>297711</v>
          </cell>
          <cell r="J630">
            <v>298995</v>
          </cell>
          <cell r="K630">
            <v>300279</v>
          </cell>
          <cell r="M630" t="str">
            <v>See WS-83</v>
          </cell>
        </row>
        <row r="632">
          <cell r="A632" t="str">
            <v>Billings:</v>
          </cell>
        </row>
        <row r="633">
          <cell r="B633" t="str">
            <v>Outside annual billings</v>
          </cell>
          <cell r="F633">
            <v>54.119800000000005</v>
          </cell>
          <cell r="G633">
            <v>54</v>
          </cell>
          <cell r="H633">
            <v>54</v>
          </cell>
          <cell r="I633">
            <v>54</v>
          </cell>
          <cell r="J633">
            <v>54</v>
          </cell>
          <cell r="K633">
            <v>54</v>
          </cell>
        </row>
        <row r="634">
          <cell r="B634" t="str">
            <v>x Outside to inside multiplier</v>
          </cell>
          <cell r="F634">
            <v>1.25</v>
          </cell>
          <cell r="G634">
            <v>1.25</v>
          </cell>
          <cell r="H634">
            <v>1.25</v>
          </cell>
          <cell r="I634">
            <v>1.25</v>
          </cell>
          <cell r="J634">
            <v>1.25</v>
          </cell>
          <cell r="K634">
            <v>1.25</v>
          </cell>
        </row>
        <row r="635">
          <cell r="B635" t="str">
            <v>=weighted outside annual billings</v>
          </cell>
          <cell r="F635">
            <v>68</v>
          </cell>
          <cell r="G635">
            <v>68</v>
          </cell>
          <cell r="H635">
            <v>68</v>
          </cell>
          <cell r="I635">
            <v>68</v>
          </cell>
          <cell r="J635">
            <v>68</v>
          </cell>
          <cell r="K635">
            <v>68</v>
          </cell>
        </row>
        <row r="636">
          <cell r="B636" t="str">
            <v>+inside annual billings</v>
          </cell>
          <cell r="F636">
            <v>178582.27659999992</v>
          </cell>
          <cell r="G636">
            <v>179466</v>
          </cell>
          <cell r="H636">
            <v>180354</v>
          </cell>
          <cell r="I636">
            <v>181242</v>
          </cell>
          <cell r="J636">
            <v>182142</v>
          </cell>
          <cell r="K636">
            <v>183042</v>
          </cell>
        </row>
        <row r="637">
          <cell r="B637" t="str">
            <v>=</v>
          </cell>
          <cell r="D637" t="str">
            <v>Total</v>
          </cell>
          <cell r="F637">
            <v>178650.27659999992</v>
          </cell>
          <cell r="G637">
            <v>179534</v>
          </cell>
          <cell r="H637">
            <v>180422</v>
          </cell>
          <cell r="I637">
            <v>181310</v>
          </cell>
          <cell r="J637">
            <v>182210</v>
          </cell>
          <cell r="K637">
            <v>183110</v>
          </cell>
          <cell r="M637" t="str">
            <v>See WS-83</v>
          </cell>
        </row>
        <row r="639">
          <cell r="A639" t="str">
            <v>Units Billed:</v>
          </cell>
        </row>
        <row r="640">
          <cell r="B640" t="str">
            <v>Outside annual units billed</v>
          </cell>
          <cell r="F640">
            <v>3590.5688</v>
          </cell>
          <cell r="G640">
            <v>3590.6730000000002</v>
          </cell>
          <cell r="H640">
            <v>3590.6730000000002</v>
          </cell>
          <cell r="I640">
            <v>3590.6730000000002</v>
          </cell>
          <cell r="J640">
            <v>3590.6730000000002</v>
          </cell>
          <cell r="K640">
            <v>3590.6730000000002</v>
          </cell>
        </row>
        <row r="641">
          <cell r="B641" t="str">
            <v>x Outside to inside multiplier</v>
          </cell>
          <cell r="F641">
            <v>1.25</v>
          </cell>
          <cell r="G641">
            <v>1.25</v>
          </cell>
          <cell r="H641">
            <v>1.25</v>
          </cell>
          <cell r="I641">
            <v>1.25</v>
          </cell>
          <cell r="J641">
            <v>1.25</v>
          </cell>
          <cell r="K641">
            <v>1.25</v>
          </cell>
        </row>
        <row r="642">
          <cell r="B642" t="str">
            <v>=weighted outside annual units billed</v>
          </cell>
          <cell r="F642">
            <v>4488</v>
          </cell>
          <cell r="G642">
            <v>4488</v>
          </cell>
          <cell r="H642">
            <v>4488</v>
          </cell>
          <cell r="I642">
            <v>4488</v>
          </cell>
          <cell r="J642">
            <v>4488</v>
          </cell>
          <cell r="K642">
            <v>4488</v>
          </cell>
        </row>
        <row r="643">
          <cell r="B643" t="str">
            <v>+inside annual units billed</v>
          </cell>
          <cell r="F643">
            <v>559336.53090000013</v>
          </cell>
          <cell r="G643">
            <v>560220.25429999991</v>
          </cell>
          <cell r="H643">
            <v>561108.25429999991</v>
          </cell>
          <cell r="I643">
            <v>561996.25429999991</v>
          </cell>
          <cell r="J643">
            <v>562896.25429999991</v>
          </cell>
          <cell r="K643">
            <v>563796.25429999991</v>
          </cell>
        </row>
        <row r="644">
          <cell r="B644" t="str">
            <v>=</v>
          </cell>
          <cell r="D644" t="str">
            <v>Total</v>
          </cell>
          <cell r="F644">
            <v>563824.53090000013</v>
          </cell>
          <cell r="G644">
            <v>564708.25429999991</v>
          </cell>
          <cell r="H644">
            <v>565596.25429999991</v>
          </cell>
          <cell r="I644">
            <v>566484.25429999991</v>
          </cell>
          <cell r="J644">
            <v>567384.25429999991</v>
          </cell>
          <cell r="K644">
            <v>568284.25429999991</v>
          </cell>
          <cell r="M644" t="str">
            <v>See WS-83</v>
          </cell>
        </row>
        <row r="646">
          <cell r="A646" t="str">
            <v>Annual usage:</v>
          </cell>
        </row>
        <row r="647">
          <cell r="B647" t="str">
            <v>Outside annual usage billed</v>
          </cell>
          <cell r="F647">
            <v>4192968.8289999999</v>
          </cell>
          <cell r="G647">
            <v>4151692</v>
          </cell>
          <cell r="H647">
            <v>4151692</v>
          </cell>
          <cell r="I647">
            <v>4151692</v>
          </cell>
          <cell r="J647">
            <v>4151692</v>
          </cell>
          <cell r="K647">
            <v>4151692</v>
          </cell>
        </row>
        <row r="648">
          <cell r="B648" t="str">
            <v>x Outside to inside multiplier</v>
          </cell>
          <cell r="F648">
            <v>1.25</v>
          </cell>
          <cell r="G648">
            <v>1.25</v>
          </cell>
          <cell r="H648">
            <v>1.25</v>
          </cell>
          <cell r="I648">
            <v>1.25</v>
          </cell>
          <cell r="J648">
            <v>1.25</v>
          </cell>
          <cell r="K648">
            <v>1.25</v>
          </cell>
        </row>
        <row r="649">
          <cell r="B649" t="str">
            <v>=weighted outside annual usage billed</v>
          </cell>
          <cell r="F649">
            <v>5241211</v>
          </cell>
          <cell r="G649">
            <v>5189615</v>
          </cell>
          <cell r="H649">
            <v>5189615</v>
          </cell>
          <cell r="I649">
            <v>5189615</v>
          </cell>
          <cell r="J649">
            <v>5189615</v>
          </cell>
          <cell r="K649">
            <v>5189615</v>
          </cell>
        </row>
        <row r="650">
          <cell r="B650" t="str">
            <v>+inside annual usage billed</v>
          </cell>
          <cell r="F650">
            <v>481529121.48320001</v>
          </cell>
          <cell r="G650">
            <v>482779294</v>
          </cell>
          <cell r="H650">
            <v>484504042</v>
          </cell>
          <cell r="I650">
            <v>486228790</v>
          </cell>
          <cell r="J650">
            <v>487965778</v>
          </cell>
          <cell r="K650">
            <v>489702766</v>
          </cell>
        </row>
        <row r="651">
          <cell r="B651" t="str">
            <v>=</v>
          </cell>
          <cell r="D651" t="str">
            <v>Total</v>
          </cell>
          <cell r="F651">
            <v>486770332.48320001</v>
          </cell>
          <cell r="G651">
            <v>487968909</v>
          </cell>
          <cell r="H651">
            <v>489693657</v>
          </cell>
          <cell r="I651">
            <v>491418405</v>
          </cell>
          <cell r="J651">
            <v>493155393</v>
          </cell>
          <cell r="K651">
            <v>494892381</v>
          </cell>
          <cell r="M651" t="str">
            <v>See WS-83</v>
          </cell>
        </row>
      </sheetData>
      <sheetData sheetId="1">
        <row r="1">
          <cell r="L1" t="str">
            <v>Worksheet 5</v>
          </cell>
        </row>
        <row r="2">
          <cell r="L2" t="str">
            <v>Forecasted Additional Sewer Customers</v>
          </cell>
        </row>
        <row r="3">
          <cell r="L3" t="str">
            <v>Inside City Residential Customers</v>
          </cell>
        </row>
        <row r="5">
          <cell r="E5" t="str">
            <v xml:space="preserve">   Actual Year</v>
          </cell>
          <cell r="H5" t="str">
            <v xml:space="preserve">      Y e a r   1</v>
          </cell>
          <cell r="K5" t="str">
            <v xml:space="preserve">      Y e a r   2</v>
          </cell>
          <cell r="N5" t="str">
            <v xml:space="preserve">      Y e a r   3</v>
          </cell>
          <cell r="Q5" t="str">
            <v xml:space="preserve">      Y e a r   4</v>
          </cell>
          <cell r="T5" t="str">
            <v xml:space="preserve">      Y e a r   5</v>
          </cell>
        </row>
        <row r="6">
          <cell r="E6" t="str">
            <v>% or</v>
          </cell>
          <cell r="F6" t="str">
            <v>Cust.</v>
          </cell>
          <cell r="H6" t="str">
            <v>% or</v>
          </cell>
          <cell r="I6" t="str">
            <v>Cust.</v>
          </cell>
          <cell r="K6" t="str">
            <v>% or</v>
          </cell>
          <cell r="L6" t="str">
            <v>Cust.</v>
          </cell>
          <cell r="N6" t="str">
            <v>% or</v>
          </cell>
          <cell r="O6" t="str">
            <v>Cust.</v>
          </cell>
          <cell r="Q6" t="str">
            <v>% or</v>
          </cell>
          <cell r="R6" t="str">
            <v>Cust.</v>
          </cell>
          <cell r="T6" t="str">
            <v>% or</v>
          </cell>
          <cell r="U6" t="str">
            <v>Cust.</v>
          </cell>
        </row>
        <row r="7">
          <cell r="F7" t="str">
            <v>Note(1)</v>
          </cell>
          <cell r="H7" t="str">
            <v>Note (2)</v>
          </cell>
          <cell r="I7" t="str">
            <v>Note (3)</v>
          </cell>
          <cell r="K7" t="str">
            <v>Note (2)</v>
          </cell>
          <cell r="L7" t="str">
            <v>Note (3)</v>
          </cell>
          <cell r="N7" t="str">
            <v>Note (2)</v>
          </cell>
          <cell r="O7" t="str">
            <v>Note (3)</v>
          </cell>
          <cell r="Q7" t="str">
            <v>Note (2)</v>
          </cell>
          <cell r="R7" t="str">
            <v>Note (3)</v>
          </cell>
          <cell r="T7" t="str">
            <v>Note (2)</v>
          </cell>
          <cell r="U7" t="str">
            <v>Note (3)</v>
          </cell>
        </row>
        <row r="8">
          <cell r="B8" t="str">
            <v>Additional percent or Customers</v>
          </cell>
        </row>
        <row r="9">
          <cell r="C9" t="str">
            <v>5/8 Inch</v>
          </cell>
          <cell r="E9">
            <v>0</v>
          </cell>
          <cell r="F9">
            <v>10759</v>
          </cell>
          <cell r="H9">
            <v>5.0000000000000001E-3</v>
          </cell>
          <cell r="I9">
            <v>54</v>
          </cell>
          <cell r="K9">
            <v>5.0000000000000001E-3</v>
          </cell>
          <cell r="L9">
            <v>54</v>
          </cell>
          <cell r="N9">
            <v>5.0000000000000001E-3</v>
          </cell>
          <cell r="O9">
            <v>54</v>
          </cell>
          <cell r="Q9">
            <v>5.0000000000000001E-3</v>
          </cell>
          <cell r="R9">
            <v>55</v>
          </cell>
          <cell r="T9">
            <v>5.0000000000000001E-3</v>
          </cell>
          <cell r="U9">
            <v>55</v>
          </cell>
        </row>
        <row r="10">
          <cell r="C10" t="str">
            <v>3/4 Inch</v>
          </cell>
          <cell r="E10">
            <v>0</v>
          </cell>
          <cell r="F10">
            <v>0</v>
          </cell>
          <cell r="H10">
            <v>5.0000000000000001E-3</v>
          </cell>
          <cell r="I10">
            <v>0</v>
          </cell>
          <cell r="K10">
            <v>5.0000000000000001E-3</v>
          </cell>
          <cell r="L10">
            <v>0</v>
          </cell>
          <cell r="N10">
            <v>5.0000000000000001E-3</v>
          </cell>
          <cell r="O10">
            <v>0</v>
          </cell>
          <cell r="Q10">
            <v>5.0000000000000001E-3</v>
          </cell>
          <cell r="R10">
            <v>0</v>
          </cell>
          <cell r="T10">
            <v>5.0000000000000001E-3</v>
          </cell>
          <cell r="U10">
            <v>0</v>
          </cell>
        </row>
        <row r="11">
          <cell r="C11" t="str">
            <v>1 Inch</v>
          </cell>
          <cell r="E11">
            <v>0</v>
          </cell>
          <cell r="F11">
            <v>402</v>
          </cell>
          <cell r="H11">
            <v>5.0000000000000001E-3</v>
          </cell>
          <cell r="I11">
            <v>2</v>
          </cell>
          <cell r="K11">
            <v>5.0000000000000001E-3</v>
          </cell>
          <cell r="L11">
            <v>2</v>
          </cell>
          <cell r="N11">
            <v>5.0000000000000001E-3</v>
          </cell>
          <cell r="O11">
            <v>2</v>
          </cell>
          <cell r="Q11">
            <v>5.0000000000000001E-3</v>
          </cell>
          <cell r="R11">
            <v>2</v>
          </cell>
          <cell r="T11">
            <v>5.0000000000000001E-3</v>
          </cell>
          <cell r="U11">
            <v>2</v>
          </cell>
        </row>
        <row r="12">
          <cell r="C12" t="str">
            <v>1.5 Inch</v>
          </cell>
          <cell r="E12">
            <v>0</v>
          </cell>
          <cell r="F12">
            <v>117</v>
          </cell>
          <cell r="H12">
            <v>5.0000000000000001E-3</v>
          </cell>
          <cell r="I12">
            <v>1</v>
          </cell>
          <cell r="K12">
            <v>5.0000000000000001E-3</v>
          </cell>
          <cell r="L12">
            <v>1</v>
          </cell>
          <cell r="N12">
            <v>5.0000000000000001E-3</v>
          </cell>
          <cell r="O12">
            <v>1</v>
          </cell>
          <cell r="Q12">
            <v>5.0000000000000001E-3</v>
          </cell>
          <cell r="R12">
            <v>1</v>
          </cell>
          <cell r="T12">
            <v>5.0000000000000001E-3</v>
          </cell>
          <cell r="U12">
            <v>1</v>
          </cell>
        </row>
        <row r="13">
          <cell r="C13" t="str">
            <v>2 Inch</v>
          </cell>
          <cell r="E13">
            <v>0</v>
          </cell>
          <cell r="F13">
            <v>14</v>
          </cell>
          <cell r="H13">
            <v>5.0000000000000001E-3</v>
          </cell>
          <cell r="I13">
            <v>0</v>
          </cell>
          <cell r="K13">
            <v>5.0000000000000001E-3</v>
          </cell>
          <cell r="L13">
            <v>0</v>
          </cell>
          <cell r="N13">
            <v>5.0000000000000001E-3</v>
          </cell>
          <cell r="O13">
            <v>0</v>
          </cell>
          <cell r="Q13">
            <v>5.0000000000000001E-3</v>
          </cell>
          <cell r="R13">
            <v>0</v>
          </cell>
          <cell r="T13">
            <v>5.0000000000000001E-3</v>
          </cell>
          <cell r="U13">
            <v>0</v>
          </cell>
        </row>
        <row r="14">
          <cell r="C14" t="str">
            <v>3 Inch</v>
          </cell>
          <cell r="E14">
            <v>0</v>
          </cell>
          <cell r="F14">
            <v>1</v>
          </cell>
          <cell r="H14">
            <v>5.0000000000000001E-3</v>
          </cell>
          <cell r="I14">
            <v>0</v>
          </cell>
          <cell r="K14">
            <v>5.0000000000000001E-3</v>
          </cell>
          <cell r="L14">
            <v>0</v>
          </cell>
          <cell r="N14">
            <v>5.0000000000000001E-3</v>
          </cell>
          <cell r="O14">
            <v>0</v>
          </cell>
          <cell r="Q14">
            <v>5.0000000000000001E-3</v>
          </cell>
          <cell r="R14">
            <v>0</v>
          </cell>
          <cell r="T14">
            <v>5.0000000000000001E-3</v>
          </cell>
          <cell r="U14">
            <v>0</v>
          </cell>
        </row>
        <row r="15">
          <cell r="C15" t="str">
            <v>4 Inch</v>
          </cell>
          <cell r="E15">
            <v>0</v>
          </cell>
          <cell r="F15">
            <v>6</v>
          </cell>
          <cell r="H15">
            <v>5.0000000000000001E-3</v>
          </cell>
          <cell r="I15">
            <v>0</v>
          </cell>
          <cell r="K15">
            <v>5.0000000000000001E-3</v>
          </cell>
          <cell r="L15">
            <v>0</v>
          </cell>
          <cell r="N15">
            <v>5.0000000000000001E-3</v>
          </cell>
          <cell r="O15">
            <v>0</v>
          </cell>
          <cell r="Q15">
            <v>5.0000000000000001E-3</v>
          </cell>
          <cell r="R15">
            <v>0</v>
          </cell>
          <cell r="T15">
            <v>5.0000000000000001E-3</v>
          </cell>
          <cell r="U15">
            <v>0</v>
          </cell>
        </row>
        <row r="16">
          <cell r="C16" t="str">
            <v>6 Inch</v>
          </cell>
          <cell r="E16">
            <v>0</v>
          </cell>
          <cell r="F16">
            <v>1</v>
          </cell>
          <cell r="H16">
            <v>5.0000000000000001E-3</v>
          </cell>
          <cell r="I16">
            <v>0</v>
          </cell>
          <cell r="K16">
            <v>5.0000000000000001E-3</v>
          </cell>
          <cell r="L16">
            <v>0</v>
          </cell>
          <cell r="N16">
            <v>5.0000000000000001E-3</v>
          </cell>
          <cell r="O16">
            <v>0</v>
          </cell>
          <cell r="Q16">
            <v>5.0000000000000001E-3</v>
          </cell>
          <cell r="R16">
            <v>0</v>
          </cell>
          <cell r="T16">
            <v>5.0000000000000001E-3</v>
          </cell>
          <cell r="U16">
            <v>0</v>
          </cell>
        </row>
        <row r="17">
          <cell r="C17" t="str">
            <v>8 Inch</v>
          </cell>
          <cell r="E17">
            <v>0</v>
          </cell>
          <cell r="F17">
            <v>0</v>
          </cell>
          <cell r="H17">
            <v>5.0000000000000001E-3</v>
          </cell>
          <cell r="I17">
            <v>0</v>
          </cell>
          <cell r="K17">
            <v>5.0000000000000001E-3</v>
          </cell>
          <cell r="L17">
            <v>0</v>
          </cell>
          <cell r="N17">
            <v>5.0000000000000001E-3</v>
          </cell>
          <cell r="O17">
            <v>0</v>
          </cell>
          <cell r="Q17">
            <v>5.0000000000000001E-3</v>
          </cell>
          <cell r="R17">
            <v>0</v>
          </cell>
          <cell r="T17">
            <v>5.0000000000000001E-3</v>
          </cell>
          <cell r="U17">
            <v>0</v>
          </cell>
        </row>
        <row r="18">
          <cell r="C18" t="str">
            <v>subtotal</v>
          </cell>
          <cell r="F18">
            <v>11300</v>
          </cell>
          <cell r="I18">
            <v>57</v>
          </cell>
          <cell r="L18">
            <v>57</v>
          </cell>
          <cell r="O18">
            <v>57</v>
          </cell>
          <cell r="R18">
            <v>58</v>
          </cell>
          <cell r="U18">
            <v>58</v>
          </cell>
        </row>
        <row r="19">
          <cell r="B19" t="str">
            <v>Average additional units per customer:</v>
          </cell>
        </row>
        <row r="20">
          <cell r="C20" t="str">
            <v>5/8 Inch</v>
          </cell>
          <cell r="E20" t="str">
            <v>N/A</v>
          </cell>
          <cell r="F20" t="str">
            <v>N/A</v>
          </cell>
          <cell r="H20" t="str">
            <v>N/A</v>
          </cell>
          <cell r="I20">
            <v>1</v>
          </cell>
          <cell r="K20" t="str">
            <v>N/A</v>
          </cell>
          <cell r="L20">
            <v>1</v>
          </cell>
          <cell r="N20" t="str">
            <v>N/A</v>
          </cell>
          <cell r="O20">
            <v>1</v>
          </cell>
          <cell r="Q20" t="str">
            <v>N/A</v>
          </cell>
          <cell r="R20">
            <v>1</v>
          </cell>
          <cell r="T20" t="str">
            <v>N/A</v>
          </cell>
          <cell r="U20">
            <v>1</v>
          </cell>
        </row>
        <row r="21">
          <cell r="C21" t="str">
            <v>3/4 Inch</v>
          </cell>
          <cell r="E21" t="str">
            <v>N/A</v>
          </cell>
          <cell r="F21" t="str">
            <v>N/A</v>
          </cell>
          <cell r="H21" t="str">
            <v>N/A</v>
          </cell>
          <cell r="I21">
            <v>1</v>
          </cell>
          <cell r="K21" t="str">
            <v>N/A</v>
          </cell>
          <cell r="L21">
            <v>1</v>
          </cell>
          <cell r="N21" t="str">
            <v>N/A</v>
          </cell>
          <cell r="O21">
            <v>1</v>
          </cell>
          <cell r="Q21" t="str">
            <v>N/A</v>
          </cell>
          <cell r="R21">
            <v>1</v>
          </cell>
          <cell r="T21" t="str">
            <v>N/A</v>
          </cell>
          <cell r="U21">
            <v>1</v>
          </cell>
        </row>
        <row r="22">
          <cell r="C22" t="str">
            <v>1 Inch</v>
          </cell>
          <cell r="E22" t="str">
            <v>N/A</v>
          </cell>
          <cell r="F22" t="str">
            <v>N/A</v>
          </cell>
          <cell r="H22" t="str">
            <v>N/A</v>
          </cell>
          <cell r="I22">
            <v>1</v>
          </cell>
          <cell r="K22" t="str">
            <v>N/A</v>
          </cell>
          <cell r="L22">
            <v>1</v>
          </cell>
          <cell r="N22" t="str">
            <v>N/A</v>
          </cell>
          <cell r="O22">
            <v>1</v>
          </cell>
          <cell r="Q22" t="str">
            <v>N/A</v>
          </cell>
          <cell r="R22">
            <v>1</v>
          </cell>
          <cell r="T22" t="str">
            <v>N/A</v>
          </cell>
          <cell r="U22">
            <v>1</v>
          </cell>
        </row>
        <row r="23">
          <cell r="C23" t="str">
            <v>1.5 Inch</v>
          </cell>
          <cell r="E23" t="str">
            <v>N/A</v>
          </cell>
          <cell r="F23" t="str">
            <v>N/A</v>
          </cell>
          <cell r="H23" t="str">
            <v>N/A</v>
          </cell>
          <cell r="I23">
            <v>1</v>
          </cell>
          <cell r="K23" t="str">
            <v>N/A</v>
          </cell>
          <cell r="L23">
            <v>1</v>
          </cell>
          <cell r="N23" t="str">
            <v>N/A</v>
          </cell>
          <cell r="O23">
            <v>1</v>
          </cell>
          <cell r="Q23" t="str">
            <v>N/A</v>
          </cell>
          <cell r="R23">
            <v>1</v>
          </cell>
          <cell r="T23" t="str">
            <v>N/A</v>
          </cell>
          <cell r="U23">
            <v>1</v>
          </cell>
        </row>
        <row r="24">
          <cell r="C24" t="str">
            <v>2 Inch</v>
          </cell>
          <cell r="E24" t="str">
            <v>N/A</v>
          </cell>
          <cell r="F24" t="str">
            <v>N/A</v>
          </cell>
          <cell r="H24" t="str">
            <v>N/A</v>
          </cell>
          <cell r="I24">
            <v>1</v>
          </cell>
          <cell r="K24" t="str">
            <v>N/A</v>
          </cell>
          <cell r="L24">
            <v>1</v>
          </cell>
          <cell r="N24" t="str">
            <v>N/A</v>
          </cell>
          <cell r="O24">
            <v>1</v>
          </cell>
          <cell r="Q24" t="str">
            <v>N/A</v>
          </cell>
          <cell r="R24">
            <v>1</v>
          </cell>
          <cell r="T24" t="str">
            <v>N/A</v>
          </cell>
          <cell r="U24">
            <v>1</v>
          </cell>
        </row>
        <row r="25">
          <cell r="C25" t="str">
            <v>3 Inch</v>
          </cell>
          <cell r="E25" t="str">
            <v>N/A</v>
          </cell>
          <cell r="F25" t="str">
            <v>N/A</v>
          </cell>
          <cell r="H25" t="str">
            <v>N/A</v>
          </cell>
          <cell r="I25">
            <v>1</v>
          </cell>
          <cell r="K25" t="str">
            <v>N/A</v>
          </cell>
          <cell r="L25">
            <v>1</v>
          </cell>
          <cell r="N25" t="str">
            <v>N/A</v>
          </cell>
          <cell r="O25">
            <v>1</v>
          </cell>
          <cell r="Q25" t="str">
            <v>N/A</v>
          </cell>
          <cell r="R25">
            <v>1</v>
          </cell>
          <cell r="T25" t="str">
            <v>N/A</v>
          </cell>
          <cell r="U25">
            <v>1</v>
          </cell>
        </row>
        <row r="26">
          <cell r="C26" t="str">
            <v>4 Inch</v>
          </cell>
          <cell r="E26" t="str">
            <v>N/A</v>
          </cell>
          <cell r="F26" t="str">
            <v>N/A</v>
          </cell>
          <cell r="H26" t="str">
            <v>N/A</v>
          </cell>
          <cell r="I26">
            <v>1</v>
          </cell>
          <cell r="K26" t="str">
            <v>N/A</v>
          </cell>
          <cell r="L26">
            <v>1</v>
          </cell>
          <cell r="N26" t="str">
            <v>N/A</v>
          </cell>
          <cell r="O26">
            <v>1</v>
          </cell>
          <cell r="Q26" t="str">
            <v>N/A</v>
          </cell>
          <cell r="R26">
            <v>1</v>
          </cell>
          <cell r="T26" t="str">
            <v>N/A</v>
          </cell>
          <cell r="U26">
            <v>1</v>
          </cell>
        </row>
        <row r="27">
          <cell r="C27" t="str">
            <v>6 Inch</v>
          </cell>
          <cell r="E27" t="str">
            <v>N/A</v>
          </cell>
          <cell r="F27" t="str">
            <v>N/A</v>
          </cell>
          <cell r="H27" t="str">
            <v>N/A</v>
          </cell>
          <cell r="I27">
            <v>1</v>
          </cell>
          <cell r="K27" t="str">
            <v>N/A</v>
          </cell>
          <cell r="L27">
            <v>1</v>
          </cell>
          <cell r="N27" t="str">
            <v>N/A</v>
          </cell>
          <cell r="O27">
            <v>1</v>
          </cell>
          <cell r="Q27" t="str">
            <v>N/A</v>
          </cell>
          <cell r="R27">
            <v>1</v>
          </cell>
          <cell r="T27" t="str">
            <v>N/A</v>
          </cell>
          <cell r="U27">
            <v>1</v>
          </cell>
        </row>
        <row r="28">
          <cell r="C28" t="str">
            <v>8 Inch</v>
          </cell>
          <cell r="E28" t="str">
            <v>N/A</v>
          </cell>
          <cell r="F28" t="str">
            <v>N/A</v>
          </cell>
          <cell r="H28" t="str">
            <v>N/A</v>
          </cell>
          <cell r="I28">
            <v>1</v>
          </cell>
          <cell r="K28" t="str">
            <v>N/A</v>
          </cell>
          <cell r="L28">
            <v>1</v>
          </cell>
          <cell r="N28" t="str">
            <v>N/A</v>
          </cell>
          <cell r="O28">
            <v>1</v>
          </cell>
          <cell r="Q28" t="str">
            <v>N/A</v>
          </cell>
          <cell r="R28">
            <v>1</v>
          </cell>
          <cell r="T28" t="str">
            <v>N/A</v>
          </cell>
          <cell r="U28">
            <v>1</v>
          </cell>
        </row>
        <row r="30">
          <cell r="B30" t="str">
            <v>Average Monthly Usage Billed per additonal customer(cu.ft.):</v>
          </cell>
        </row>
        <row r="31">
          <cell r="C31" t="str">
            <v>5/8 Inch</v>
          </cell>
          <cell r="E31" t="str">
            <v>N/A</v>
          </cell>
          <cell r="F31">
            <v>1020</v>
          </cell>
          <cell r="H31">
            <v>0</v>
          </cell>
          <cell r="I31">
            <v>1020</v>
          </cell>
          <cell r="K31">
            <v>0</v>
          </cell>
          <cell r="L31">
            <v>1020</v>
          </cell>
          <cell r="N31">
            <v>0</v>
          </cell>
          <cell r="O31">
            <v>1020</v>
          </cell>
          <cell r="Q31">
            <v>0</v>
          </cell>
          <cell r="R31">
            <v>1020</v>
          </cell>
          <cell r="T31">
            <v>0</v>
          </cell>
          <cell r="U31">
            <v>1020</v>
          </cell>
        </row>
        <row r="32">
          <cell r="C32" t="str">
            <v>3/4 Inch</v>
          </cell>
          <cell r="E32" t="str">
            <v>N/A</v>
          </cell>
          <cell r="F32">
            <v>0</v>
          </cell>
          <cell r="H32">
            <v>0</v>
          </cell>
          <cell r="I32">
            <v>0</v>
          </cell>
          <cell r="K32">
            <v>0</v>
          </cell>
          <cell r="L32">
            <v>0</v>
          </cell>
          <cell r="N32">
            <v>0</v>
          </cell>
          <cell r="O32">
            <v>0</v>
          </cell>
          <cell r="Q32">
            <v>0</v>
          </cell>
          <cell r="R32">
            <v>0</v>
          </cell>
          <cell r="T32">
            <v>0</v>
          </cell>
          <cell r="U32">
            <v>0</v>
          </cell>
        </row>
        <row r="33">
          <cell r="C33" t="str">
            <v>1 Inch</v>
          </cell>
          <cell r="E33" t="str">
            <v>N/A</v>
          </cell>
          <cell r="F33">
            <v>1437</v>
          </cell>
          <cell r="H33">
            <v>0</v>
          </cell>
          <cell r="I33">
            <v>1437</v>
          </cell>
          <cell r="K33">
            <v>0</v>
          </cell>
          <cell r="L33">
            <v>1437</v>
          </cell>
          <cell r="N33">
            <v>0</v>
          </cell>
          <cell r="O33">
            <v>1437</v>
          </cell>
          <cell r="Q33">
            <v>0</v>
          </cell>
          <cell r="R33">
            <v>1437</v>
          </cell>
          <cell r="T33">
            <v>0</v>
          </cell>
          <cell r="U33">
            <v>1437</v>
          </cell>
        </row>
        <row r="34">
          <cell r="C34" t="str">
            <v>1.5 Inch</v>
          </cell>
          <cell r="E34" t="str">
            <v>N/A</v>
          </cell>
          <cell r="F34">
            <v>1641</v>
          </cell>
          <cell r="H34">
            <v>0</v>
          </cell>
          <cell r="I34">
            <v>1641</v>
          </cell>
          <cell r="K34">
            <v>0</v>
          </cell>
          <cell r="L34">
            <v>1641</v>
          </cell>
          <cell r="N34">
            <v>0</v>
          </cell>
          <cell r="O34">
            <v>1641</v>
          </cell>
          <cell r="Q34">
            <v>0</v>
          </cell>
          <cell r="R34">
            <v>1641</v>
          </cell>
          <cell r="T34">
            <v>0</v>
          </cell>
          <cell r="U34">
            <v>1641</v>
          </cell>
        </row>
        <row r="35">
          <cell r="C35" t="str">
            <v>2 Inch</v>
          </cell>
          <cell r="E35" t="str">
            <v>N/A</v>
          </cell>
          <cell r="F35">
            <v>9263</v>
          </cell>
          <cell r="H35">
            <v>0</v>
          </cell>
          <cell r="I35">
            <v>9263</v>
          </cell>
          <cell r="K35">
            <v>0</v>
          </cell>
          <cell r="L35">
            <v>9263</v>
          </cell>
          <cell r="N35">
            <v>0</v>
          </cell>
          <cell r="O35">
            <v>9263</v>
          </cell>
          <cell r="Q35">
            <v>0</v>
          </cell>
          <cell r="R35">
            <v>9263</v>
          </cell>
          <cell r="T35">
            <v>0</v>
          </cell>
          <cell r="U35">
            <v>9263</v>
          </cell>
        </row>
        <row r="36">
          <cell r="C36" t="str">
            <v>3 Inch</v>
          </cell>
          <cell r="E36" t="str">
            <v>N/A</v>
          </cell>
          <cell r="F36">
            <v>238249</v>
          </cell>
          <cell r="H36">
            <v>0</v>
          </cell>
          <cell r="I36">
            <v>238249</v>
          </cell>
          <cell r="K36">
            <v>0</v>
          </cell>
          <cell r="L36">
            <v>238249</v>
          </cell>
          <cell r="N36">
            <v>0</v>
          </cell>
          <cell r="O36">
            <v>238249</v>
          </cell>
          <cell r="Q36">
            <v>0</v>
          </cell>
          <cell r="R36">
            <v>238249</v>
          </cell>
          <cell r="T36">
            <v>0</v>
          </cell>
          <cell r="U36">
            <v>238249</v>
          </cell>
        </row>
        <row r="37">
          <cell r="C37" t="str">
            <v>4 Inch</v>
          </cell>
          <cell r="E37" t="str">
            <v>N/A</v>
          </cell>
          <cell r="F37">
            <v>27861</v>
          </cell>
          <cell r="H37">
            <v>0</v>
          </cell>
          <cell r="I37">
            <v>27861</v>
          </cell>
          <cell r="K37">
            <v>0</v>
          </cell>
          <cell r="L37">
            <v>27861</v>
          </cell>
          <cell r="N37">
            <v>0</v>
          </cell>
          <cell r="O37">
            <v>27861</v>
          </cell>
          <cell r="Q37">
            <v>0</v>
          </cell>
          <cell r="R37">
            <v>27861</v>
          </cell>
          <cell r="T37">
            <v>0</v>
          </cell>
          <cell r="U37">
            <v>27861</v>
          </cell>
        </row>
        <row r="38">
          <cell r="C38" t="str">
            <v>6 Inch</v>
          </cell>
          <cell r="E38" t="str">
            <v>N/A</v>
          </cell>
          <cell r="F38">
            <v>225225</v>
          </cell>
          <cell r="H38">
            <v>0</v>
          </cell>
          <cell r="I38">
            <v>225225</v>
          </cell>
          <cell r="K38">
            <v>0</v>
          </cell>
          <cell r="L38">
            <v>225225</v>
          </cell>
          <cell r="N38">
            <v>0</v>
          </cell>
          <cell r="O38">
            <v>225225</v>
          </cell>
          <cell r="Q38">
            <v>0</v>
          </cell>
          <cell r="R38">
            <v>225225</v>
          </cell>
          <cell r="T38">
            <v>0</v>
          </cell>
          <cell r="U38">
            <v>225225</v>
          </cell>
        </row>
        <row r="39">
          <cell r="C39" t="str">
            <v>8 Inch</v>
          </cell>
          <cell r="E39" t="str">
            <v>N/A</v>
          </cell>
          <cell r="F39">
            <v>0</v>
          </cell>
          <cell r="H39">
            <v>0</v>
          </cell>
          <cell r="I39">
            <v>0</v>
          </cell>
          <cell r="K39">
            <v>0</v>
          </cell>
          <cell r="L39">
            <v>0</v>
          </cell>
          <cell r="N39">
            <v>0</v>
          </cell>
          <cell r="O39">
            <v>0</v>
          </cell>
          <cell r="Q39">
            <v>0</v>
          </cell>
          <cell r="R39">
            <v>0</v>
          </cell>
          <cell r="T39">
            <v>0</v>
          </cell>
          <cell r="U39">
            <v>0</v>
          </cell>
        </row>
        <row r="41">
          <cell r="A41" t="str">
            <v xml:space="preserve">The purpose of Worksheet 5 is to drive growth in sewer customers and water usage billed for sewer. </v>
          </cell>
        </row>
        <row r="42">
          <cell r="A42" t="str">
            <v>Note(1) - from utility billing history files.</v>
          </cell>
          <cell r="H42" t="str">
            <v>Note(2) - Percentage growth per Utility Administration.</v>
          </cell>
        </row>
        <row r="43">
          <cell r="A43" t="str">
            <v>(3) - Direct result of percentage growth driver in Note(1).</v>
          </cell>
          <cell r="J43" t="str">
            <v>Note - this Worksheet drives Worksheet 9.</v>
          </cell>
        </row>
        <row r="44">
          <cell r="L44" t="str">
            <v>Worksheet 5</v>
          </cell>
        </row>
        <row r="45">
          <cell r="L45" t="str">
            <v>Forecasted Additional Sewer Customers</v>
          </cell>
        </row>
        <row r="46">
          <cell r="L46" t="str">
            <v>Inside City Multi-Family Customers</v>
          </cell>
        </row>
        <row r="47">
          <cell r="L47" t="str">
            <v>(Continued)</v>
          </cell>
        </row>
        <row r="48">
          <cell r="E48" t="str">
            <v xml:space="preserve">   Actual Year</v>
          </cell>
          <cell r="H48" t="str">
            <v xml:space="preserve">      Y e a r   1</v>
          </cell>
          <cell r="K48" t="str">
            <v xml:space="preserve">      Y e a r   2</v>
          </cell>
          <cell r="N48" t="str">
            <v xml:space="preserve">      Y e a r   3</v>
          </cell>
          <cell r="Q48" t="str">
            <v xml:space="preserve">      Y e a r   4</v>
          </cell>
          <cell r="T48" t="str">
            <v xml:space="preserve">      Y e a r   5</v>
          </cell>
        </row>
        <row r="49">
          <cell r="E49" t="str">
            <v>% or</v>
          </cell>
          <cell r="F49" t="str">
            <v>Cust.</v>
          </cell>
          <cell r="H49" t="str">
            <v>% or</v>
          </cell>
          <cell r="I49" t="str">
            <v>Cust.</v>
          </cell>
          <cell r="K49" t="str">
            <v>% or</v>
          </cell>
          <cell r="L49" t="str">
            <v>Cust.</v>
          </cell>
          <cell r="N49" t="str">
            <v>% or</v>
          </cell>
          <cell r="O49" t="str">
            <v>Cust.</v>
          </cell>
          <cell r="Q49" t="str">
            <v>% or</v>
          </cell>
          <cell r="R49" t="str">
            <v>Cust.</v>
          </cell>
          <cell r="T49" t="str">
            <v>% or</v>
          </cell>
          <cell r="U49" t="str">
            <v>Cust.</v>
          </cell>
        </row>
        <row r="50">
          <cell r="F50" t="str">
            <v>Note(1)</v>
          </cell>
          <cell r="H50" t="str">
            <v>Note (2)</v>
          </cell>
          <cell r="I50" t="str">
            <v>Note (3)</v>
          </cell>
          <cell r="K50" t="str">
            <v>Note (2)</v>
          </cell>
          <cell r="L50" t="str">
            <v>Note (3)</v>
          </cell>
          <cell r="N50" t="str">
            <v>Note (2)</v>
          </cell>
          <cell r="O50" t="str">
            <v>Note (3)</v>
          </cell>
          <cell r="Q50" t="str">
            <v>Note (2)</v>
          </cell>
          <cell r="R50" t="str">
            <v>Note (3)</v>
          </cell>
          <cell r="T50" t="str">
            <v>Note (2)</v>
          </cell>
          <cell r="U50" t="str">
            <v>Note (3)</v>
          </cell>
        </row>
        <row r="51">
          <cell r="B51" t="str">
            <v>Additional percent or Customers</v>
          </cell>
        </row>
        <row r="52">
          <cell r="C52" t="str">
            <v>5/8 Inch</v>
          </cell>
          <cell r="E52">
            <v>0</v>
          </cell>
          <cell r="F52">
            <v>1397</v>
          </cell>
          <cell r="H52">
            <v>5.0000000000000001E-3</v>
          </cell>
          <cell r="I52">
            <v>7</v>
          </cell>
          <cell r="K52">
            <v>5.0000000000000001E-3</v>
          </cell>
          <cell r="L52">
            <v>7</v>
          </cell>
          <cell r="N52">
            <v>5.0000000000000001E-3</v>
          </cell>
          <cell r="O52">
            <v>7</v>
          </cell>
          <cell r="Q52">
            <v>5.0000000000000001E-3</v>
          </cell>
          <cell r="R52">
            <v>7</v>
          </cell>
          <cell r="T52">
            <v>5.0000000000000001E-3</v>
          </cell>
          <cell r="U52">
            <v>7</v>
          </cell>
        </row>
        <row r="53">
          <cell r="C53" t="str">
            <v>3/4 Inch</v>
          </cell>
          <cell r="E53">
            <v>0</v>
          </cell>
          <cell r="F53">
            <v>0</v>
          </cell>
          <cell r="H53">
            <v>5.0000000000000001E-3</v>
          </cell>
          <cell r="I53">
            <v>0</v>
          </cell>
          <cell r="K53">
            <v>5.0000000000000001E-3</v>
          </cell>
          <cell r="L53">
            <v>0</v>
          </cell>
          <cell r="N53">
            <v>5.0000000000000001E-3</v>
          </cell>
          <cell r="O53">
            <v>0</v>
          </cell>
          <cell r="Q53">
            <v>5.0000000000000001E-3</v>
          </cell>
          <cell r="R53">
            <v>0</v>
          </cell>
          <cell r="T53">
            <v>5.0000000000000001E-3</v>
          </cell>
          <cell r="U53">
            <v>0</v>
          </cell>
        </row>
        <row r="54">
          <cell r="C54" t="str">
            <v>1 Inch</v>
          </cell>
          <cell r="E54">
            <v>0</v>
          </cell>
          <cell r="F54">
            <v>194</v>
          </cell>
          <cell r="H54">
            <v>5.0000000000000001E-3</v>
          </cell>
          <cell r="I54">
            <v>1</v>
          </cell>
          <cell r="K54">
            <v>5.0000000000000001E-3</v>
          </cell>
          <cell r="L54">
            <v>1</v>
          </cell>
          <cell r="N54">
            <v>5.0000000000000001E-3</v>
          </cell>
          <cell r="O54">
            <v>1</v>
          </cell>
          <cell r="Q54">
            <v>5.0000000000000001E-3</v>
          </cell>
          <cell r="R54">
            <v>1</v>
          </cell>
          <cell r="T54">
            <v>5.0000000000000001E-3</v>
          </cell>
          <cell r="U54">
            <v>1</v>
          </cell>
        </row>
        <row r="55">
          <cell r="C55" t="str">
            <v>1.5 Inch</v>
          </cell>
          <cell r="E55">
            <v>0</v>
          </cell>
          <cell r="F55">
            <v>239</v>
          </cell>
          <cell r="H55">
            <v>5.0000000000000001E-3</v>
          </cell>
          <cell r="I55">
            <v>1</v>
          </cell>
          <cell r="K55">
            <v>5.0000000000000001E-3</v>
          </cell>
          <cell r="L55">
            <v>1</v>
          </cell>
          <cell r="N55">
            <v>5.0000000000000001E-3</v>
          </cell>
          <cell r="O55">
            <v>1</v>
          </cell>
          <cell r="Q55">
            <v>5.0000000000000001E-3</v>
          </cell>
          <cell r="R55">
            <v>1</v>
          </cell>
          <cell r="T55">
            <v>5.0000000000000001E-3</v>
          </cell>
          <cell r="U55">
            <v>1</v>
          </cell>
        </row>
        <row r="56">
          <cell r="C56" t="str">
            <v>2 Inch</v>
          </cell>
          <cell r="E56">
            <v>0</v>
          </cell>
          <cell r="F56">
            <v>200</v>
          </cell>
          <cell r="H56">
            <v>5.0000000000000001E-3</v>
          </cell>
          <cell r="I56">
            <v>1</v>
          </cell>
          <cell r="K56">
            <v>5.0000000000000001E-3</v>
          </cell>
          <cell r="L56">
            <v>1</v>
          </cell>
          <cell r="N56">
            <v>5.0000000000000001E-3</v>
          </cell>
          <cell r="O56">
            <v>1</v>
          </cell>
          <cell r="Q56">
            <v>5.0000000000000001E-3</v>
          </cell>
          <cell r="R56">
            <v>1</v>
          </cell>
          <cell r="T56">
            <v>5.0000000000000001E-3</v>
          </cell>
          <cell r="U56">
            <v>1</v>
          </cell>
        </row>
        <row r="57">
          <cell r="C57" t="str">
            <v>3 Inch</v>
          </cell>
          <cell r="E57">
            <v>0</v>
          </cell>
          <cell r="F57">
            <v>61</v>
          </cell>
          <cell r="H57">
            <v>5.0000000000000001E-3</v>
          </cell>
          <cell r="I57">
            <v>0</v>
          </cell>
          <cell r="K57">
            <v>5.0000000000000001E-3</v>
          </cell>
          <cell r="L57">
            <v>0</v>
          </cell>
          <cell r="N57">
            <v>5.0000000000000001E-3</v>
          </cell>
          <cell r="O57">
            <v>0</v>
          </cell>
          <cell r="Q57">
            <v>5.0000000000000001E-3</v>
          </cell>
          <cell r="R57">
            <v>0</v>
          </cell>
          <cell r="T57">
            <v>5.0000000000000001E-3</v>
          </cell>
          <cell r="U57">
            <v>0</v>
          </cell>
        </row>
        <row r="58">
          <cell r="C58" t="str">
            <v>4 Inch</v>
          </cell>
          <cell r="E58">
            <v>0</v>
          </cell>
          <cell r="F58">
            <v>23</v>
          </cell>
          <cell r="H58">
            <v>5.0000000000000001E-3</v>
          </cell>
          <cell r="I58">
            <v>0</v>
          </cell>
          <cell r="K58">
            <v>5.0000000000000001E-3</v>
          </cell>
          <cell r="L58">
            <v>0</v>
          </cell>
          <cell r="N58">
            <v>5.0000000000000001E-3</v>
          </cell>
          <cell r="O58">
            <v>0</v>
          </cell>
          <cell r="Q58">
            <v>5.0000000000000001E-3</v>
          </cell>
          <cell r="R58">
            <v>0</v>
          </cell>
          <cell r="T58">
            <v>5.0000000000000001E-3</v>
          </cell>
          <cell r="U58">
            <v>0</v>
          </cell>
        </row>
        <row r="59">
          <cell r="C59" t="str">
            <v>6 Inch</v>
          </cell>
          <cell r="E59">
            <v>0</v>
          </cell>
          <cell r="F59">
            <v>10</v>
          </cell>
          <cell r="H59">
            <v>5.0000000000000001E-3</v>
          </cell>
          <cell r="I59">
            <v>0</v>
          </cell>
          <cell r="K59">
            <v>5.0000000000000001E-3</v>
          </cell>
          <cell r="L59">
            <v>0</v>
          </cell>
          <cell r="N59">
            <v>5.0000000000000001E-3</v>
          </cell>
          <cell r="O59">
            <v>0</v>
          </cell>
          <cell r="Q59">
            <v>5.0000000000000001E-3</v>
          </cell>
          <cell r="R59">
            <v>0</v>
          </cell>
          <cell r="T59">
            <v>5.0000000000000001E-3</v>
          </cell>
          <cell r="U59">
            <v>0</v>
          </cell>
        </row>
        <row r="60">
          <cell r="C60" t="str">
            <v>8 Inch</v>
          </cell>
          <cell r="E60">
            <v>0</v>
          </cell>
          <cell r="F60">
            <v>0</v>
          </cell>
          <cell r="H60">
            <v>5.0000000000000001E-3</v>
          </cell>
          <cell r="I60">
            <v>0</v>
          </cell>
          <cell r="K60">
            <v>5.0000000000000001E-3</v>
          </cell>
          <cell r="L60">
            <v>0</v>
          </cell>
          <cell r="N60">
            <v>5.0000000000000001E-3</v>
          </cell>
          <cell r="O60">
            <v>0</v>
          </cell>
          <cell r="Q60">
            <v>5.0000000000000001E-3</v>
          </cell>
          <cell r="R60">
            <v>0</v>
          </cell>
          <cell r="T60">
            <v>5.0000000000000001E-3</v>
          </cell>
          <cell r="U60">
            <v>0</v>
          </cell>
        </row>
        <row r="61">
          <cell r="C61" t="str">
            <v>subtotal</v>
          </cell>
          <cell r="F61">
            <v>2124</v>
          </cell>
          <cell r="I61">
            <v>10</v>
          </cell>
          <cell r="L61">
            <v>10</v>
          </cell>
          <cell r="O61">
            <v>10</v>
          </cell>
          <cell r="R61">
            <v>10</v>
          </cell>
          <cell r="U61">
            <v>10</v>
          </cell>
        </row>
        <row r="62">
          <cell r="B62" t="str">
            <v>Average additional units per customer:</v>
          </cell>
        </row>
        <row r="63">
          <cell r="C63" t="str">
            <v>5/8 Inch</v>
          </cell>
          <cell r="E63" t="str">
            <v>N/A</v>
          </cell>
          <cell r="F63" t="str">
            <v>N/A</v>
          </cell>
          <cell r="H63" t="str">
            <v>N/A</v>
          </cell>
          <cell r="I63">
            <v>1</v>
          </cell>
          <cell r="K63" t="str">
            <v>N/A</v>
          </cell>
          <cell r="L63">
            <v>1</v>
          </cell>
          <cell r="N63" t="str">
            <v>N/A</v>
          </cell>
          <cell r="O63">
            <v>1</v>
          </cell>
          <cell r="Q63" t="str">
            <v>N/A</v>
          </cell>
          <cell r="R63">
            <v>1</v>
          </cell>
          <cell r="T63" t="str">
            <v>N/A</v>
          </cell>
          <cell r="U63">
            <v>1</v>
          </cell>
        </row>
        <row r="64">
          <cell r="C64" t="str">
            <v>3/4 Inch</v>
          </cell>
          <cell r="E64" t="str">
            <v>N/A</v>
          </cell>
          <cell r="F64" t="str">
            <v>N/A</v>
          </cell>
          <cell r="H64" t="str">
            <v>N/A</v>
          </cell>
          <cell r="I64">
            <v>1</v>
          </cell>
          <cell r="K64" t="str">
            <v>N/A</v>
          </cell>
          <cell r="L64">
            <v>1</v>
          </cell>
          <cell r="N64" t="str">
            <v>N/A</v>
          </cell>
          <cell r="O64">
            <v>1</v>
          </cell>
          <cell r="Q64" t="str">
            <v>N/A</v>
          </cell>
          <cell r="R64">
            <v>1</v>
          </cell>
          <cell r="T64" t="str">
            <v>N/A</v>
          </cell>
          <cell r="U64">
            <v>1</v>
          </cell>
        </row>
        <row r="65">
          <cell r="C65" t="str">
            <v>1 Inch</v>
          </cell>
          <cell r="E65" t="str">
            <v>N/A</v>
          </cell>
          <cell r="F65" t="str">
            <v>N/A</v>
          </cell>
          <cell r="H65" t="str">
            <v>N/A</v>
          </cell>
          <cell r="I65">
            <v>1</v>
          </cell>
          <cell r="K65" t="str">
            <v>N/A</v>
          </cell>
          <cell r="L65">
            <v>1</v>
          </cell>
          <cell r="N65" t="str">
            <v>N/A</v>
          </cell>
          <cell r="O65">
            <v>1</v>
          </cell>
          <cell r="Q65" t="str">
            <v>N/A</v>
          </cell>
          <cell r="R65">
            <v>1</v>
          </cell>
          <cell r="T65" t="str">
            <v>N/A</v>
          </cell>
          <cell r="U65">
            <v>1</v>
          </cell>
        </row>
        <row r="66">
          <cell r="C66" t="str">
            <v>1.5 Inch</v>
          </cell>
          <cell r="E66" t="str">
            <v>N/A</v>
          </cell>
          <cell r="F66" t="str">
            <v>N/A</v>
          </cell>
          <cell r="H66" t="str">
            <v>N/A</v>
          </cell>
          <cell r="I66">
            <v>1</v>
          </cell>
          <cell r="K66" t="str">
            <v>N/A</v>
          </cell>
          <cell r="L66">
            <v>1</v>
          </cell>
          <cell r="N66" t="str">
            <v>N/A</v>
          </cell>
          <cell r="O66">
            <v>1</v>
          </cell>
          <cell r="Q66" t="str">
            <v>N/A</v>
          </cell>
          <cell r="R66">
            <v>1</v>
          </cell>
          <cell r="T66" t="str">
            <v>N/A</v>
          </cell>
          <cell r="U66">
            <v>1</v>
          </cell>
        </row>
        <row r="67">
          <cell r="C67" t="str">
            <v>2 Inch</v>
          </cell>
          <cell r="E67" t="str">
            <v>N/A</v>
          </cell>
          <cell r="F67" t="str">
            <v>N/A</v>
          </cell>
          <cell r="H67" t="str">
            <v>N/A</v>
          </cell>
          <cell r="I67">
            <v>1</v>
          </cell>
          <cell r="K67" t="str">
            <v>N/A</v>
          </cell>
          <cell r="L67">
            <v>1</v>
          </cell>
          <cell r="N67" t="str">
            <v>N/A</v>
          </cell>
          <cell r="O67">
            <v>1</v>
          </cell>
          <cell r="Q67" t="str">
            <v>N/A</v>
          </cell>
          <cell r="R67">
            <v>1</v>
          </cell>
          <cell r="T67" t="str">
            <v>N/A</v>
          </cell>
          <cell r="U67">
            <v>1</v>
          </cell>
        </row>
        <row r="68">
          <cell r="C68" t="str">
            <v>3 Inch</v>
          </cell>
          <cell r="E68" t="str">
            <v>N/A</v>
          </cell>
          <cell r="F68" t="str">
            <v>N/A</v>
          </cell>
          <cell r="H68" t="str">
            <v>N/A</v>
          </cell>
          <cell r="I68">
            <v>1</v>
          </cell>
          <cell r="K68" t="str">
            <v>N/A</v>
          </cell>
          <cell r="L68">
            <v>1</v>
          </cell>
          <cell r="N68" t="str">
            <v>N/A</v>
          </cell>
          <cell r="O68">
            <v>1</v>
          </cell>
          <cell r="Q68" t="str">
            <v>N/A</v>
          </cell>
          <cell r="R68">
            <v>1</v>
          </cell>
          <cell r="T68" t="str">
            <v>N/A</v>
          </cell>
          <cell r="U68">
            <v>1</v>
          </cell>
        </row>
        <row r="69">
          <cell r="C69" t="str">
            <v>4 Inch</v>
          </cell>
          <cell r="E69" t="str">
            <v>N/A</v>
          </cell>
          <cell r="F69" t="str">
            <v>N/A</v>
          </cell>
          <cell r="H69" t="str">
            <v>N/A</v>
          </cell>
          <cell r="I69">
            <v>1</v>
          </cell>
          <cell r="K69" t="str">
            <v>N/A</v>
          </cell>
          <cell r="L69">
            <v>1</v>
          </cell>
          <cell r="N69" t="str">
            <v>N/A</v>
          </cell>
          <cell r="O69">
            <v>1</v>
          </cell>
          <cell r="Q69" t="str">
            <v>N/A</v>
          </cell>
          <cell r="R69">
            <v>1</v>
          </cell>
          <cell r="T69" t="str">
            <v>N/A</v>
          </cell>
          <cell r="U69">
            <v>1</v>
          </cell>
        </row>
        <row r="70">
          <cell r="C70" t="str">
            <v>6 Inch</v>
          </cell>
          <cell r="E70" t="str">
            <v>N/A</v>
          </cell>
          <cell r="F70" t="str">
            <v>N/A</v>
          </cell>
          <cell r="H70" t="str">
            <v>N/A</v>
          </cell>
          <cell r="I70">
            <v>1</v>
          </cell>
          <cell r="K70" t="str">
            <v>N/A</v>
          </cell>
          <cell r="L70">
            <v>1</v>
          </cell>
          <cell r="N70" t="str">
            <v>N/A</v>
          </cell>
          <cell r="O70">
            <v>1</v>
          </cell>
          <cell r="Q70" t="str">
            <v>N/A</v>
          </cell>
          <cell r="R70">
            <v>1</v>
          </cell>
          <cell r="T70" t="str">
            <v>N/A</v>
          </cell>
          <cell r="U70">
            <v>1</v>
          </cell>
        </row>
        <row r="71">
          <cell r="C71" t="str">
            <v>8 Inch</v>
          </cell>
          <cell r="E71" t="str">
            <v>N/A</v>
          </cell>
          <cell r="F71" t="str">
            <v>N/A</v>
          </cell>
          <cell r="H71" t="str">
            <v>N/A</v>
          </cell>
          <cell r="I71">
            <v>1</v>
          </cell>
          <cell r="K71" t="str">
            <v>N/A</v>
          </cell>
          <cell r="L71">
            <v>1</v>
          </cell>
          <cell r="N71" t="str">
            <v>N/A</v>
          </cell>
          <cell r="O71">
            <v>1</v>
          </cell>
          <cell r="Q71" t="str">
            <v>N/A</v>
          </cell>
          <cell r="R71">
            <v>1</v>
          </cell>
          <cell r="T71" t="str">
            <v>N/A</v>
          </cell>
          <cell r="U71">
            <v>1</v>
          </cell>
        </row>
        <row r="73">
          <cell r="B73" t="str">
            <v>Average Monthly Usage Billed per additonal customer(cu.ft.):</v>
          </cell>
        </row>
        <row r="74">
          <cell r="C74" t="str">
            <v>5/8 Inch</v>
          </cell>
          <cell r="F74">
            <v>2703</v>
          </cell>
          <cell r="H74">
            <v>0</v>
          </cell>
          <cell r="I74">
            <v>2703</v>
          </cell>
          <cell r="K74">
            <v>0</v>
          </cell>
          <cell r="L74">
            <v>2703</v>
          </cell>
          <cell r="N74">
            <v>0</v>
          </cell>
          <cell r="O74">
            <v>2703</v>
          </cell>
          <cell r="Q74">
            <v>0</v>
          </cell>
          <cell r="R74">
            <v>2703</v>
          </cell>
          <cell r="T74">
            <v>0</v>
          </cell>
          <cell r="U74">
            <v>2703</v>
          </cell>
        </row>
        <row r="75">
          <cell r="C75" t="str">
            <v>3/4 Inch</v>
          </cell>
          <cell r="F75">
            <v>0</v>
          </cell>
          <cell r="H75">
            <v>0</v>
          </cell>
          <cell r="I75">
            <v>0</v>
          </cell>
          <cell r="K75">
            <v>0</v>
          </cell>
          <cell r="L75">
            <v>0</v>
          </cell>
          <cell r="N75">
            <v>0</v>
          </cell>
          <cell r="O75">
            <v>0</v>
          </cell>
          <cell r="Q75">
            <v>0</v>
          </cell>
          <cell r="R75">
            <v>0</v>
          </cell>
          <cell r="T75">
            <v>0</v>
          </cell>
          <cell r="U75">
            <v>0</v>
          </cell>
        </row>
        <row r="76">
          <cell r="C76" t="str">
            <v>1 Inch</v>
          </cell>
          <cell r="F76">
            <v>4947</v>
          </cell>
          <cell r="H76">
            <v>0</v>
          </cell>
          <cell r="I76">
            <v>4947</v>
          </cell>
          <cell r="K76">
            <v>0</v>
          </cell>
          <cell r="L76">
            <v>4947</v>
          </cell>
          <cell r="N76">
            <v>0</v>
          </cell>
          <cell r="O76">
            <v>4947</v>
          </cell>
          <cell r="Q76">
            <v>0</v>
          </cell>
          <cell r="R76">
            <v>4947</v>
          </cell>
          <cell r="T76">
            <v>0</v>
          </cell>
          <cell r="U76">
            <v>4947</v>
          </cell>
        </row>
        <row r="77">
          <cell r="C77" t="str">
            <v>1.5 Inch</v>
          </cell>
          <cell r="F77">
            <v>8378</v>
          </cell>
          <cell r="H77">
            <v>0</v>
          </cell>
          <cell r="I77">
            <v>8378</v>
          </cell>
          <cell r="K77">
            <v>0</v>
          </cell>
          <cell r="L77">
            <v>8378</v>
          </cell>
          <cell r="N77">
            <v>0</v>
          </cell>
          <cell r="O77">
            <v>8378</v>
          </cell>
          <cell r="Q77">
            <v>0</v>
          </cell>
          <cell r="R77">
            <v>8378</v>
          </cell>
          <cell r="T77">
            <v>0</v>
          </cell>
          <cell r="U77">
            <v>8378</v>
          </cell>
        </row>
        <row r="78">
          <cell r="C78" t="str">
            <v>2 Inch</v>
          </cell>
          <cell r="F78">
            <v>14422</v>
          </cell>
          <cell r="H78">
            <v>0</v>
          </cell>
          <cell r="I78">
            <v>14422</v>
          </cell>
          <cell r="K78">
            <v>0</v>
          </cell>
          <cell r="L78">
            <v>14422</v>
          </cell>
          <cell r="N78">
            <v>0</v>
          </cell>
          <cell r="O78">
            <v>14422</v>
          </cell>
          <cell r="Q78">
            <v>0</v>
          </cell>
          <cell r="R78">
            <v>14422</v>
          </cell>
          <cell r="T78">
            <v>0</v>
          </cell>
          <cell r="U78">
            <v>14422</v>
          </cell>
        </row>
        <row r="79">
          <cell r="C79" t="str">
            <v>3 Inch</v>
          </cell>
          <cell r="F79">
            <v>28912</v>
          </cell>
          <cell r="H79">
            <v>0</v>
          </cell>
          <cell r="I79">
            <v>28912</v>
          </cell>
          <cell r="K79">
            <v>0</v>
          </cell>
          <cell r="L79">
            <v>28912</v>
          </cell>
          <cell r="N79">
            <v>0</v>
          </cell>
          <cell r="O79">
            <v>28912</v>
          </cell>
          <cell r="Q79">
            <v>0</v>
          </cell>
          <cell r="R79">
            <v>28912</v>
          </cell>
          <cell r="T79">
            <v>0</v>
          </cell>
          <cell r="U79">
            <v>28912</v>
          </cell>
        </row>
        <row r="80">
          <cell r="C80" t="str">
            <v>4 Inch</v>
          </cell>
          <cell r="F80">
            <v>62808</v>
          </cell>
          <cell r="H80">
            <v>0</v>
          </cell>
          <cell r="I80">
            <v>62808</v>
          </cell>
          <cell r="K80">
            <v>0</v>
          </cell>
          <cell r="L80">
            <v>62808</v>
          </cell>
          <cell r="N80">
            <v>0</v>
          </cell>
          <cell r="O80">
            <v>62808</v>
          </cell>
          <cell r="Q80">
            <v>0</v>
          </cell>
          <cell r="R80">
            <v>62808</v>
          </cell>
          <cell r="T80">
            <v>0</v>
          </cell>
          <cell r="U80">
            <v>62808</v>
          </cell>
        </row>
        <row r="81">
          <cell r="C81" t="str">
            <v>6 Inch</v>
          </cell>
          <cell r="F81">
            <v>141691</v>
          </cell>
          <cell r="H81">
            <v>0</v>
          </cell>
          <cell r="I81">
            <v>141691</v>
          </cell>
          <cell r="K81">
            <v>0</v>
          </cell>
          <cell r="L81">
            <v>141691</v>
          </cell>
          <cell r="N81">
            <v>0</v>
          </cell>
          <cell r="O81">
            <v>141691</v>
          </cell>
          <cell r="Q81">
            <v>0</v>
          </cell>
          <cell r="R81">
            <v>141691</v>
          </cell>
          <cell r="T81">
            <v>0</v>
          </cell>
          <cell r="U81">
            <v>141691</v>
          </cell>
        </row>
        <row r="82">
          <cell r="C82" t="str">
            <v>8 Inch</v>
          </cell>
          <cell r="F82">
            <v>0</v>
          </cell>
          <cell r="H82">
            <v>0</v>
          </cell>
          <cell r="I82">
            <v>0</v>
          </cell>
          <cell r="K82">
            <v>0</v>
          </cell>
          <cell r="L82">
            <v>0</v>
          </cell>
          <cell r="N82">
            <v>0</v>
          </cell>
          <cell r="O82">
            <v>0</v>
          </cell>
          <cell r="Q82">
            <v>0</v>
          </cell>
          <cell r="R82">
            <v>0</v>
          </cell>
          <cell r="T82">
            <v>0</v>
          </cell>
          <cell r="U82">
            <v>0</v>
          </cell>
        </row>
        <row r="84">
          <cell r="A84" t="str">
            <v xml:space="preserve">The purpose of Worksheet 5 is to drive growth in sewer customers and water usage billed for sewer. </v>
          </cell>
        </row>
        <row r="85">
          <cell r="A85" t="str">
            <v>Note(1) - from utility billing history files.</v>
          </cell>
          <cell r="H85" t="str">
            <v>Note(2) - Percentage growth per Utility Administration.</v>
          </cell>
        </row>
        <row r="86">
          <cell r="A86" t="str">
            <v>(3) - Direct result of percentage growth driver in Note(1).</v>
          </cell>
          <cell r="J86" t="str">
            <v>Note - this Worksheet drives Worksheet 9.</v>
          </cell>
        </row>
        <row r="87">
          <cell r="L87" t="str">
            <v>Worksheet 5</v>
          </cell>
        </row>
        <row r="88">
          <cell r="L88" t="str">
            <v>Forecasted Additional Sewer Customers</v>
          </cell>
        </row>
        <row r="89">
          <cell r="L89" t="str">
            <v>Inside City Commercial Customers</v>
          </cell>
        </row>
        <row r="90">
          <cell r="L90" t="str">
            <v>(Continued)</v>
          </cell>
        </row>
        <row r="91">
          <cell r="E91" t="str">
            <v xml:space="preserve">   Actual Year</v>
          </cell>
          <cell r="H91" t="str">
            <v xml:space="preserve">      Y e a r   1</v>
          </cell>
          <cell r="K91" t="str">
            <v xml:space="preserve">      Y e a r   2</v>
          </cell>
          <cell r="N91" t="str">
            <v xml:space="preserve">      Y e a r   3</v>
          </cell>
          <cell r="Q91" t="str">
            <v xml:space="preserve">      Y e a r   4</v>
          </cell>
          <cell r="T91" t="str">
            <v xml:space="preserve">      Y e a r   5</v>
          </cell>
        </row>
        <row r="92">
          <cell r="E92" t="str">
            <v>% or</v>
          </cell>
          <cell r="F92" t="str">
            <v>Cust.</v>
          </cell>
          <cell r="H92" t="str">
            <v>% or</v>
          </cell>
          <cell r="I92" t="str">
            <v>Cust.</v>
          </cell>
          <cell r="K92" t="str">
            <v>% or</v>
          </cell>
          <cell r="L92" t="str">
            <v>Cust.</v>
          </cell>
          <cell r="N92" t="str">
            <v>% or</v>
          </cell>
          <cell r="O92" t="str">
            <v>Cust.</v>
          </cell>
          <cell r="Q92" t="str">
            <v>% or</v>
          </cell>
          <cell r="R92" t="str">
            <v>Cust.</v>
          </cell>
          <cell r="T92" t="str">
            <v>% or</v>
          </cell>
          <cell r="U92" t="str">
            <v>Cust.</v>
          </cell>
        </row>
        <row r="93">
          <cell r="F93" t="str">
            <v>Note(1)</v>
          </cell>
          <cell r="H93" t="str">
            <v>Note (2)</v>
          </cell>
          <cell r="I93" t="str">
            <v>Note (3)</v>
          </cell>
          <cell r="K93" t="str">
            <v>Note (2)</v>
          </cell>
          <cell r="L93" t="str">
            <v>Note (3)</v>
          </cell>
          <cell r="N93" t="str">
            <v>Note (2)</v>
          </cell>
          <cell r="O93" t="str">
            <v>Note (3)</v>
          </cell>
          <cell r="Q93" t="str">
            <v>Note (2)</v>
          </cell>
          <cell r="R93" t="str">
            <v>Note (3)</v>
          </cell>
          <cell r="T93" t="str">
            <v>Note (2)</v>
          </cell>
          <cell r="U93" t="str">
            <v>Note (3)</v>
          </cell>
        </row>
        <row r="94">
          <cell r="B94" t="str">
            <v>Additional percent or Customers</v>
          </cell>
        </row>
        <row r="95">
          <cell r="C95" t="str">
            <v>5/8 Inch</v>
          </cell>
          <cell r="E95">
            <v>0</v>
          </cell>
          <cell r="F95">
            <v>855</v>
          </cell>
          <cell r="H95">
            <v>5.0000000000000001E-3</v>
          </cell>
          <cell r="I95">
            <v>4</v>
          </cell>
          <cell r="K95">
            <v>5.0000000000000001E-3</v>
          </cell>
          <cell r="L95">
            <v>4</v>
          </cell>
          <cell r="N95">
            <v>5.0000000000000001E-3</v>
          </cell>
          <cell r="O95">
            <v>4</v>
          </cell>
          <cell r="Q95">
            <v>5.0000000000000001E-3</v>
          </cell>
          <cell r="R95">
            <v>4</v>
          </cell>
          <cell r="T95">
            <v>5.0000000000000001E-3</v>
          </cell>
          <cell r="U95">
            <v>4</v>
          </cell>
        </row>
        <row r="96">
          <cell r="C96" t="str">
            <v>3/4 Inch</v>
          </cell>
          <cell r="E96">
            <v>0</v>
          </cell>
          <cell r="F96">
            <v>1</v>
          </cell>
          <cell r="H96">
            <v>5.0000000000000001E-3</v>
          </cell>
          <cell r="I96">
            <v>0</v>
          </cell>
          <cell r="K96">
            <v>5.0000000000000001E-3</v>
          </cell>
          <cell r="L96">
            <v>0</v>
          </cell>
          <cell r="N96">
            <v>5.0000000000000001E-3</v>
          </cell>
          <cell r="O96">
            <v>0</v>
          </cell>
          <cell r="Q96">
            <v>5.0000000000000001E-3</v>
          </cell>
          <cell r="R96">
            <v>0</v>
          </cell>
          <cell r="T96">
            <v>5.0000000000000001E-3</v>
          </cell>
          <cell r="U96">
            <v>0</v>
          </cell>
        </row>
        <row r="97">
          <cell r="C97" t="str">
            <v>1 Inch</v>
          </cell>
          <cell r="E97">
            <v>0</v>
          </cell>
          <cell r="F97">
            <v>201</v>
          </cell>
          <cell r="H97">
            <v>5.0000000000000001E-3</v>
          </cell>
          <cell r="I97">
            <v>1</v>
          </cell>
          <cell r="K97">
            <v>5.0000000000000001E-3</v>
          </cell>
          <cell r="L97">
            <v>1</v>
          </cell>
          <cell r="N97">
            <v>5.0000000000000001E-3</v>
          </cell>
          <cell r="O97">
            <v>1</v>
          </cell>
          <cell r="Q97">
            <v>5.0000000000000001E-3</v>
          </cell>
          <cell r="R97">
            <v>1</v>
          </cell>
          <cell r="T97">
            <v>5.0000000000000001E-3</v>
          </cell>
          <cell r="U97">
            <v>1</v>
          </cell>
        </row>
        <row r="98">
          <cell r="C98" t="str">
            <v>1.5 Inch</v>
          </cell>
          <cell r="E98">
            <v>0</v>
          </cell>
          <cell r="F98">
            <v>133</v>
          </cell>
          <cell r="H98">
            <v>5.0000000000000001E-3</v>
          </cell>
          <cell r="I98">
            <v>1</v>
          </cell>
          <cell r="K98">
            <v>5.0000000000000001E-3</v>
          </cell>
          <cell r="L98">
            <v>1</v>
          </cell>
          <cell r="N98">
            <v>5.0000000000000001E-3</v>
          </cell>
          <cell r="O98">
            <v>1</v>
          </cell>
          <cell r="Q98">
            <v>5.0000000000000001E-3</v>
          </cell>
          <cell r="R98">
            <v>1</v>
          </cell>
          <cell r="T98">
            <v>5.0000000000000001E-3</v>
          </cell>
          <cell r="U98">
            <v>1</v>
          </cell>
        </row>
        <row r="99">
          <cell r="C99" t="str">
            <v>2 Inch</v>
          </cell>
          <cell r="E99">
            <v>0</v>
          </cell>
          <cell r="F99">
            <v>140</v>
          </cell>
          <cell r="H99">
            <v>5.0000000000000001E-3</v>
          </cell>
          <cell r="I99">
            <v>1</v>
          </cell>
          <cell r="K99">
            <v>5.0000000000000001E-3</v>
          </cell>
          <cell r="L99">
            <v>1</v>
          </cell>
          <cell r="N99">
            <v>5.0000000000000001E-3</v>
          </cell>
          <cell r="O99">
            <v>1</v>
          </cell>
          <cell r="Q99">
            <v>5.0000000000000001E-3</v>
          </cell>
          <cell r="R99">
            <v>1</v>
          </cell>
          <cell r="T99">
            <v>5.0000000000000001E-3</v>
          </cell>
          <cell r="U99">
            <v>1</v>
          </cell>
        </row>
        <row r="100">
          <cell r="C100" t="str">
            <v>3 Inch</v>
          </cell>
          <cell r="E100">
            <v>0</v>
          </cell>
          <cell r="F100">
            <v>29</v>
          </cell>
          <cell r="H100">
            <v>5.0000000000000001E-3</v>
          </cell>
          <cell r="I100">
            <v>0</v>
          </cell>
          <cell r="K100">
            <v>5.0000000000000001E-3</v>
          </cell>
          <cell r="L100">
            <v>0</v>
          </cell>
          <cell r="N100">
            <v>5.0000000000000001E-3</v>
          </cell>
          <cell r="O100">
            <v>0</v>
          </cell>
          <cell r="Q100">
            <v>5.0000000000000001E-3</v>
          </cell>
          <cell r="R100">
            <v>0</v>
          </cell>
          <cell r="T100">
            <v>5.0000000000000001E-3</v>
          </cell>
          <cell r="U100">
            <v>0</v>
          </cell>
        </row>
        <row r="101">
          <cell r="C101" t="str">
            <v>4 Inch</v>
          </cell>
          <cell r="E101">
            <v>0</v>
          </cell>
          <cell r="F101">
            <v>13</v>
          </cell>
          <cell r="H101">
            <v>5.0000000000000001E-3</v>
          </cell>
          <cell r="I101">
            <v>0</v>
          </cell>
          <cell r="K101">
            <v>5.0000000000000001E-3</v>
          </cell>
          <cell r="L101">
            <v>0</v>
          </cell>
          <cell r="N101">
            <v>5.0000000000000001E-3</v>
          </cell>
          <cell r="O101">
            <v>0</v>
          </cell>
          <cell r="Q101">
            <v>5.0000000000000001E-3</v>
          </cell>
          <cell r="R101">
            <v>0</v>
          </cell>
          <cell r="T101">
            <v>5.0000000000000001E-3</v>
          </cell>
          <cell r="U101">
            <v>0</v>
          </cell>
        </row>
        <row r="102">
          <cell r="C102" t="str">
            <v>6 Inch</v>
          </cell>
          <cell r="E102">
            <v>0</v>
          </cell>
          <cell r="F102">
            <v>9</v>
          </cell>
          <cell r="H102">
            <v>5.0000000000000001E-3</v>
          </cell>
          <cell r="I102">
            <v>0</v>
          </cell>
          <cell r="K102">
            <v>5.0000000000000001E-3</v>
          </cell>
          <cell r="L102">
            <v>0</v>
          </cell>
          <cell r="N102">
            <v>5.0000000000000001E-3</v>
          </cell>
          <cell r="O102">
            <v>0</v>
          </cell>
          <cell r="Q102">
            <v>5.0000000000000001E-3</v>
          </cell>
          <cell r="R102">
            <v>0</v>
          </cell>
          <cell r="T102">
            <v>5.0000000000000001E-3</v>
          </cell>
          <cell r="U102">
            <v>0</v>
          </cell>
        </row>
        <row r="103">
          <cell r="C103" t="str">
            <v>8 Inch</v>
          </cell>
          <cell r="E103">
            <v>0</v>
          </cell>
          <cell r="F103">
            <v>0</v>
          </cell>
          <cell r="H103">
            <v>5.0000000000000001E-3</v>
          </cell>
          <cell r="I103">
            <v>0</v>
          </cell>
          <cell r="K103">
            <v>5.0000000000000001E-3</v>
          </cell>
          <cell r="L103">
            <v>0</v>
          </cell>
          <cell r="N103">
            <v>5.0000000000000001E-3</v>
          </cell>
          <cell r="O103">
            <v>0</v>
          </cell>
          <cell r="Q103">
            <v>5.0000000000000001E-3</v>
          </cell>
          <cell r="R103">
            <v>0</v>
          </cell>
          <cell r="T103">
            <v>5.0000000000000001E-3</v>
          </cell>
          <cell r="U103">
            <v>0</v>
          </cell>
        </row>
        <row r="104">
          <cell r="C104" t="str">
            <v>subtotal</v>
          </cell>
          <cell r="F104">
            <v>1381</v>
          </cell>
          <cell r="I104">
            <v>7</v>
          </cell>
          <cell r="L104">
            <v>7</v>
          </cell>
          <cell r="O104">
            <v>7</v>
          </cell>
          <cell r="R104">
            <v>7</v>
          </cell>
          <cell r="U104">
            <v>7</v>
          </cell>
        </row>
        <row r="105">
          <cell r="B105" t="str">
            <v>Average additional units per customer:</v>
          </cell>
        </row>
        <row r="106">
          <cell r="C106" t="str">
            <v>5/8 Inch</v>
          </cell>
          <cell r="E106" t="str">
            <v>N/A</v>
          </cell>
          <cell r="F106" t="str">
            <v>N/A</v>
          </cell>
          <cell r="H106" t="str">
            <v>N/A</v>
          </cell>
          <cell r="I106">
            <v>1</v>
          </cell>
          <cell r="K106" t="str">
            <v>N/A</v>
          </cell>
          <cell r="L106">
            <v>1</v>
          </cell>
          <cell r="N106" t="str">
            <v>N/A</v>
          </cell>
          <cell r="O106">
            <v>1</v>
          </cell>
          <cell r="Q106" t="str">
            <v>N/A</v>
          </cell>
          <cell r="R106">
            <v>1</v>
          </cell>
          <cell r="T106" t="str">
            <v>N/A</v>
          </cell>
          <cell r="U106">
            <v>1</v>
          </cell>
        </row>
        <row r="107">
          <cell r="C107" t="str">
            <v>3/4 Inch</v>
          </cell>
          <cell r="E107" t="str">
            <v>N/A</v>
          </cell>
          <cell r="F107" t="str">
            <v>N/A</v>
          </cell>
          <cell r="H107" t="str">
            <v>N/A</v>
          </cell>
          <cell r="I107">
            <v>1</v>
          </cell>
          <cell r="K107" t="str">
            <v>N/A</v>
          </cell>
          <cell r="L107">
            <v>1</v>
          </cell>
          <cell r="N107" t="str">
            <v>N/A</v>
          </cell>
          <cell r="O107">
            <v>1</v>
          </cell>
          <cell r="Q107" t="str">
            <v>N/A</v>
          </cell>
          <cell r="R107">
            <v>1</v>
          </cell>
          <cell r="T107" t="str">
            <v>N/A</v>
          </cell>
          <cell r="U107">
            <v>1</v>
          </cell>
        </row>
        <row r="108">
          <cell r="C108" t="str">
            <v>1 Inch</v>
          </cell>
          <cell r="E108" t="str">
            <v>N/A</v>
          </cell>
          <cell r="F108" t="str">
            <v>N/A</v>
          </cell>
          <cell r="H108" t="str">
            <v>N/A</v>
          </cell>
          <cell r="I108">
            <v>1</v>
          </cell>
          <cell r="K108" t="str">
            <v>N/A</v>
          </cell>
          <cell r="L108">
            <v>1</v>
          </cell>
          <cell r="N108" t="str">
            <v>N/A</v>
          </cell>
          <cell r="O108">
            <v>1</v>
          </cell>
          <cell r="Q108" t="str">
            <v>N/A</v>
          </cell>
          <cell r="R108">
            <v>1</v>
          </cell>
          <cell r="T108" t="str">
            <v>N/A</v>
          </cell>
          <cell r="U108">
            <v>1</v>
          </cell>
        </row>
        <row r="109">
          <cell r="C109" t="str">
            <v>1.5 Inch</v>
          </cell>
          <cell r="E109" t="str">
            <v>N/A</v>
          </cell>
          <cell r="F109" t="str">
            <v>N/A</v>
          </cell>
          <cell r="H109" t="str">
            <v>N/A</v>
          </cell>
          <cell r="I109">
            <v>1</v>
          </cell>
          <cell r="K109" t="str">
            <v>N/A</v>
          </cell>
          <cell r="L109">
            <v>1</v>
          </cell>
          <cell r="N109" t="str">
            <v>N/A</v>
          </cell>
          <cell r="O109">
            <v>1</v>
          </cell>
          <cell r="Q109" t="str">
            <v>N/A</v>
          </cell>
          <cell r="R109">
            <v>1</v>
          </cell>
          <cell r="T109" t="str">
            <v>N/A</v>
          </cell>
          <cell r="U109">
            <v>1</v>
          </cell>
        </row>
        <row r="110">
          <cell r="C110" t="str">
            <v>2 Inch</v>
          </cell>
          <cell r="E110" t="str">
            <v>N/A</v>
          </cell>
          <cell r="F110" t="str">
            <v>N/A</v>
          </cell>
          <cell r="H110" t="str">
            <v>N/A</v>
          </cell>
          <cell r="I110">
            <v>1</v>
          </cell>
          <cell r="K110" t="str">
            <v>N/A</v>
          </cell>
          <cell r="L110">
            <v>1</v>
          </cell>
          <cell r="N110" t="str">
            <v>N/A</v>
          </cell>
          <cell r="O110">
            <v>1</v>
          </cell>
          <cell r="Q110" t="str">
            <v>N/A</v>
          </cell>
          <cell r="R110">
            <v>1</v>
          </cell>
          <cell r="T110" t="str">
            <v>N/A</v>
          </cell>
          <cell r="U110">
            <v>1</v>
          </cell>
        </row>
        <row r="111">
          <cell r="C111" t="str">
            <v>3 Inch</v>
          </cell>
          <cell r="E111" t="str">
            <v>N/A</v>
          </cell>
          <cell r="F111" t="str">
            <v>N/A</v>
          </cell>
          <cell r="H111" t="str">
            <v>N/A</v>
          </cell>
          <cell r="I111">
            <v>1</v>
          </cell>
          <cell r="K111" t="str">
            <v>N/A</v>
          </cell>
          <cell r="L111">
            <v>1</v>
          </cell>
          <cell r="N111" t="str">
            <v>N/A</v>
          </cell>
          <cell r="O111">
            <v>1</v>
          </cell>
          <cell r="Q111" t="str">
            <v>N/A</v>
          </cell>
          <cell r="R111">
            <v>1</v>
          </cell>
          <cell r="T111" t="str">
            <v>N/A</v>
          </cell>
          <cell r="U111">
            <v>1</v>
          </cell>
        </row>
        <row r="112">
          <cell r="C112" t="str">
            <v>4 Inch</v>
          </cell>
          <cell r="E112" t="str">
            <v>N/A</v>
          </cell>
          <cell r="F112" t="str">
            <v>N/A</v>
          </cell>
          <cell r="H112" t="str">
            <v>N/A</v>
          </cell>
          <cell r="I112">
            <v>1</v>
          </cell>
          <cell r="K112" t="str">
            <v>N/A</v>
          </cell>
          <cell r="L112">
            <v>1</v>
          </cell>
          <cell r="N112" t="str">
            <v>N/A</v>
          </cell>
          <cell r="O112">
            <v>1</v>
          </cell>
          <cell r="Q112" t="str">
            <v>N/A</v>
          </cell>
          <cell r="R112">
            <v>1</v>
          </cell>
          <cell r="T112" t="str">
            <v>N/A</v>
          </cell>
          <cell r="U112">
            <v>1</v>
          </cell>
        </row>
        <row r="113">
          <cell r="C113" t="str">
            <v>6 Inch</v>
          </cell>
          <cell r="E113" t="str">
            <v>N/A</v>
          </cell>
          <cell r="F113" t="str">
            <v>N/A</v>
          </cell>
          <cell r="H113" t="str">
            <v>N/A</v>
          </cell>
          <cell r="I113">
            <v>1</v>
          </cell>
          <cell r="K113" t="str">
            <v>N/A</v>
          </cell>
          <cell r="L113">
            <v>1</v>
          </cell>
          <cell r="N113" t="str">
            <v>N/A</v>
          </cell>
          <cell r="O113">
            <v>1</v>
          </cell>
          <cell r="Q113" t="str">
            <v>N/A</v>
          </cell>
          <cell r="R113">
            <v>1</v>
          </cell>
          <cell r="T113" t="str">
            <v>N/A</v>
          </cell>
          <cell r="U113">
            <v>1</v>
          </cell>
        </row>
        <row r="114">
          <cell r="C114" t="str">
            <v>8 Inch</v>
          </cell>
          <cell r="E114" t="str">
            <v>N/A</v>
          </cell>
          <cell r="F114" t="str">
            <v>N/A</v>
          </cell>
          <cell r="H114" t="str">
            <v>N/A</v>
          </cell>
          <cell r="I114">
            <v>1</v>
          </cell>
          <cell r="K114" t="str">
            <v>N/A</v>
          </cell>
          <cell r="L114">
            <v>1</v>
          </cell>
          <cell r="N114" t="str">
            <v>N/A</v>
          </cell>
          <cell r="O114">
            <v>1</v>
          </cell>
          <cell r="Q114" t="str">
            <v>N/A</v>
          </cell>
          <cell r="R114">
            <v>1</v>
          </cell>
          <cell r="T114" t="str">
            <v>N/A</v>
          </cell>
          <cell r="U114">
            <v>1</v>
          </cell>
        </row>
        <row r="116">
          <cell r="B116" t="str">
            <v>Average Monthly Usage Billed per additonal customer(cu.ft.):</v>
          </cell>
        </row>
        <row r="117">
          <cell r="C117" t="str">
            <v>5/8 Inch</v>
          </cell>
          <cell r="E117" t="str">
            <v>N/A</v>
          </cell>
          <cell r="F117">
            <v>2713</v>
          </cell>
          <cell r="H117">
            <v>0</v>
          </cell>
          <cell r="I117">
            <v>2713</v>
          </cell>
          <cell r="K117">
            <v>0</v>
          </cell>
          <cell r="L117">
            <v>2713</v>
          </cell>
          <cell r="N117">
            <v>0</v>
          </cell>
          <cell r="O117">
            <v>2713</v>
          </cell>
          <cell r="Q117">
            <v>0</v>
          </cell>
          <cell r="R117">
            <v>2713</v>
          </cell>
          <cell r="T117">
            <v>0</v>
          </cell>
          <cell r="U117">
            <v>2713</v>
          </cell>
        </row>
        <row r="118">
          <cell r="C118" t="str">
            <v>3/4 Inch</v>
          </cell>
          <cell r="E118" t="str">
            <v>N/A</v>
          </cell>
          <cell r="F118">
            <v>53500</v>
          </cell>
          <cell r="H118">
            <v>0</v>
          </cell>
          <cell r="I118">
            <v>53500</v>
          </cell>
          <cell r="K118">
            <v>0</v>
          </cell>
          <cell r="L118">
            <v>53500</v>
          </cell>
          <cell r="N118">
            <v>0</v>
          </cell>
          <cell r="O118">
            <v>53500</v>
          </cell>
          <cell r="Q118">
            <v>0</v>
          </cell>
          <cell r="R118">
            <v>53500</v>
          </cell>
          <cell r="T118">
            <v>0</v>
          </cell>
          <cell r="U118">
            <v>53500</v>
          </cell>
        </row>
        <row r="119">
          <cell r="C119" t="str">
            <v>1 Inch</v>
          </cell>
          <cell r="E119" t="str">
            <v>N/A</v>
          </cell>
          <cell r="F119">
            <v>2876</v>
          </cell>
          <cell r="H119">
            <v>0</v>
          </cell>
          <cell r="I119">
            <v>2876</v>
          </cell>
          <cell r="K119">
            <v>0</v>
          </cell>
          <cell r="L119">
            <v>2876</v>
          </cell>
          <cell r="N119">
            <v>0</v>
          </cell>
          <cell r="O119">
            <v>2876</v>
          </cell>
          <cell r="Q119">
            <v>0</v>
          </cell>
          <cell r="R119">
            <v>2876</v>
          </cell>
          <cell r="T119">
            <v>0</v>
          </cell>
          <cell r="U119">
            <v>2876</v>
          </cell>
        </row>
        <row r="120">
          <cell r="C120" t="str">
            <v>1.5 Inch</v>
          </cell>
          <cell r="E120" t="str">
            <v>N/A</v>
          </cell>
          <cell r="F120">
            <v>8190</v>
          </cell>
          <cell r="H120">
            <v>0</v>
          </cell>
          <cell r="I120">
            <v>8190</v>
          </cell>
          <cell r="K120">
            <v>0</v>
          </cell>
          <cell r="L120">
            <v>8190</v>
          </cell>
          <cell r="N120">
            <v>0</v>
          </cell>
          <cell r="O120">
            <v>8190</v>
          </cell>
          <cell r="Q120">
            <v>0</v>
          </cell>
          <cell r="R120">
            <v>8190</v>
          </cell>
          <cell r="T120">
            <v>0</v>
          </cell>
          <cell r="U120">
            <v>8190</v>
          </cell>
        </row>
        <row r="121">
          <cell r="C121" t="str">
            <v>2 Inch</v>
          </cell>
          <cell r="E121" t="str">
            <v>N/A</v>
          </cell>
          <cell r="F121">
            <v>15548</v>
          </cell>
          <cell r="H121">
            <v>0</v>
          </cell>
          <cell r="I121">
            <v>15548</v>
          </cell>
          <cell r="K121">
            <v>0</v>
          </cell>
          <cell r="L121">
            <v>15548</v>
          </cell>
          <cell r="N121">
            <v>0</v>
          </cell>
          <cell r="O121">
            <v>15548</v>
          </cell>
          <cell r="Q121">
            <v>0</v>
          </cell>
          <cell r="R121">
            <v>15548</v>
          </cell>
          <cell r="T121">
            <v>0</v>
          </cell>
          <cell r="U121">
            <v>15548</v>
          </cell>
        </row>
        <row r="122">
          <cell r="C122" t="str">
            <v>3 Inch</v>
          </cell>
          <cell r="E122" t="str">
            <v>N/A</v>
          </cell>
          <cell r="F122">
            <v>30288</v>
          </cell>
          <cell r="H122">
            <v>0</v>
          </cell>
          <cell r="I122">
            <v>30288</v>
          </cell>
          <cell r="K122">
            <v>0</v>
          </cell>
          <cell r="L122">
            <v>30288</v>
          </cell>
          <cell r="N122">
            <v>0</v>
          </cell>
          <cell r="O122">
            <v>30288</v>
          </cell>
          <cell r="Q122">
            <v>0</v>
          </cell>
          <cell r="R122">
            <v>30288</v>
          </cell>
          <cell r="T122">
            <v>0</v>
          </cell>
          <cell r="U122">
            <v>30288</v>
          </cell>
        </row>
        <row r="123">
          <cell r="C123" t="str">
            <v>4 Inch</v>
          </cell>
          <cell r="E123" t="str">
            <v>N/A</v>
          </cell>
          <cell r="F123">
            <v>57525</v>
          </cell>
          <cell r="H123">
            <v>0</v>
          </cell>
          <cell r="I123">
            <v>57525</v>
          </cell>
          <cell r="K123">
            <v>0</v>
          </cell>
          <cell r="L123">
            <v>57525</v>
          </cell>
          <cell r="N123">
            <v>0</v>
          </cell>
          <cell r="O123">
            <v>57525</v>
          </cell>
          <cell r="Q123">
            <v>0</v>
          </cell>
          <cell r="R123">
            <v>57525</v>
          </cell>
          <cell r="T123">
            <v>0</v>
          </cell>
          <cell r="U123">
            <v>57525</v>
          </cell>
        </row>
        <row r="124">
          <cell r="C124" t="str">
            <v>6 Inch</v>
          </cell>
          <cell r="E124" t="str">
            <v>N/A</v>
          </cell>
          <cell r="F124">
            <v>162778</v>
          </cell>
          <cell r="H124">
            <v>0</v>
          </cell>
          <cell r="I124">
            <v>162778</v>
          </cell>
          <cell r="K124">
            <v>0</v>
          </cell>
          <cell r="L124">
            <v>162778</v>
          </cell>
          <cell r="N124">
            <v>0</v>
          </cell>
          <cell r="O124">
            <v>162778</v>
          </cell>
          <cell r="Q124">
            <v>0</v>
          </cell>
          <cell r="R124">
            <v>162778</v>
          </cell>
          <cell r="T124">
            <v>0</v>
          </cell>
          <cell r="U124">
            <v>162778</v>
          </cell>
        </row>
        <row r="125">
          <cell r="C125" t="str">
            <v>8 Inch</v>
          </cell>
          <cell r="E125" t="str">
            <v>N/A</v>
          </cell>
          <cell r="F125">
            <v>0</v>
          </cell>
          <cell r="H125">
            <v>0</v>
          </cell>
          <cell r="I125">
            <v>0</v>
          </cell>
          <cell r="K125">
            <v>0</v>
          </cell>
          <cell r="L125">
            <v>0</v>
          </cell>
          <cell r="N125">
            <v>0</v>
          </cell>
          <cell r="O125">
            <v>0</v>
          </cell>
          <cell r="Q125">
            <v>0</v>
          </cell>
          <cell r="R125">
            <v>0</v>
          </cell>
          <cell r="T125">
            <v>0</v>
          </cell>
          <cell r="U125">
            <v>0</v>
          </cell>
        </row>
        <row r="127">
          <cell r="A127" t="str">
            <v xml:space="preserve">The purpose of Worksheet 5 is to drive growth in sewer customers and water usage billed for sewer. </v>
          </cell>
        </row>
        <row r="128">
          <cell r="A128" t="str">
            <v>Note(1) - from utility billing history files.</v>
          </cell>
          <cell r="H128" t="str">
            <v>Note(2) - Percentage growth per Utility Administration.</v>
          </cell>
        </row>
        <row r="129">
          <cell r="A129" t="str">
            <v>(3) - Direct result of percentage growth driver in Note(1).</v>
          </cell>
          <cell r="J129" t="str">
            <v>Note - this Worksheet drives Worksheet 9.</v>
          </cell>
        </row>
        <row r="130">
          <cell r="L130" t="str">
            <v>Worksheet 5</v>
          </cell>
        </row>
        <row r="131">
          <cell r="L131" t="str">
            <v>Forecasted Additional Sewer Customers</v>
          </cell>
        </row>
        <row r="132">
          <cell r="L132" t="str">
            <v>Inside City Hospital Customers</v>
          </cell>
        </row>
        <row r="133">
          <cell r="L133" t="str">
            <v>(Continued)</v>
          </cell>
        </row>
        <row r="134">
          <cell r="E134" t="str">
            <v xml:space="preserve">   Actual Year</v>
          </cell>
          <cell r="H134" t="str">
            <v xml:space="preserve">      Y e a r   1</v>
          </cell>
          <cell r="K134" t="str">
            <v xml:space="preserve">      Y e a r   2</v>
          </cell>
          <cell r="N134" t="str">
            <v xml:space="preserve">      Y e a r   3</v>
          </cell>
          <cell r="Q134" t="str">
            <v xml:space="preserve">      Y e a r   4</v>
          </cell>
          <cell r="T134" t="str">
            <v xml:space="preserve">      Y e a r   5</v>
          </cell>
        </row>
        <row r="135">
          <cell r="E135" t="str">
            <v>% or</v>
          </cell>
          <cell r="F135" t="str">
            <v>Cust.</v>
          </cell>
          <cell r="H135" t="str">
            <v>% or</v>
          </cell>
          <cell r="I135" t="str">
            <v>Cust.</v>
          </cell>
          <cell r="K135" t="str">
            <v>% or</v>
          </cell>
          <cell r="L135" t="str">
            <v>Cust.</v>
          </cell>
          <cell r="N135" t="str">
            <v>% or</v>
          </cell>
          <cell r="O135" t="str">
            <v>Cust.</v>
          </cell>
          <cell r="Q135" t="str">
            <v>% or</v>
          </cell>
          <cell r="R135" t="str">
            <v>Cust.</v>
          </cell>
          <cell r="T135" t="str">
            <v>% or</v>
          </cell>
          <cell r="U135" t="str">
            <v>Cust.</v>
          </cell>
        </row>
        <row r="136">
          <cell r="F136" t="str">
            <v>Note(1)</v>
          </cell>
          <cell r="H136" t="str">
            <v>Note (2)</v>
          </cell>
          <cell r="I136" t="str">
            <v>Note (3)</v>
          </cell>
          <cell r="K136" t="str">
            <v>Note (2)</v>
          </cell>
          <cell r="L136" t="str">
            <v>Note (3)</v>
          </cell>
          <cell r="N136" t="str">
            <v>Note (2)</v>
          </cell>
          <cell r="O136" t="str">
            <v>Note (3)</v>
          </cell>
          <cell r="Q136" t="str">
            <v>Note (2)</v>
          </cell>
          <cell r="R136" t="str">
            <v>Note (3)</v>
          </cell>
          <cell r="T136" t="str">
            <v>Note (2)</v>
          </cell>
          <cell r="U136" t="str">
            <v>Note (3)</v>
          </cell>
        </row>
        <row r="137">
          <cell r="B137" t="str">
            <v>Additional percent or Customers</v>
          </cell>
        </row>
        <row r="138">
          <cell r="C138" t="str">
            <v>5/8 Inch</v>
          </cell>
          <cell r="E138">
            <v>0</v>
          </cell>
          <cell r="F138">
            <v>4</v>
          </cell>
          <cell r="H138">
            <v>5.0000000000000001E-3</v>
          </cell>
          <cell r="I138">
            <v>0</v>
          </cell>
          <cell r="K138">
            <v>5.0000000000000001E-3</v>
          </cell>
          <cell r="L138">
            <v>0</v>
          </cell>
          <cell r="N138">
            <v>5.0000000000000001E-3</v>
          </cell>
          <cell r="O138">
            <v>0</v>
          </cell>
          <cell r="Q138">
            <v>5.0000000000000001E-3</v>
          </cell>
          <cell r="R138">
            <v>0</v>
          </cell>
          <cell r="T138">
            <v>5.0000000000000001E-3</v>
          </cell>
          <cell r="U138">
            <v>0</v>
          </cell>
        </row>
        <row r="139">
          <cell r="C139" t="str">
            <v>3/4 Inch</v>
          </cell>
          <cell r="E139">
            <v>0</v>
          </cell>
          <cell r="F139">
            <v>0</v>
          </cell>
          <cell r="H139">
            <v>5.0000000000000001E-3</v>
          </cell>
          <cell r="I139">
            <v>0</v>
          </cell>
          <cell r="K139">
            <v>5.0000000000000001E-3</v>
          </cell>
          <cell r="L139">
            <v>0</v>
          </cell>
          <cell r="N139">
            <v>5.0000000000000001E-3</v>
          </cell>
          <cell r="O139">
            <v>0</v>
          </cell>
          <cell r="Q139">
            <v>5.0000000000000001E-3</v>
          </cell>
          <cell r="R139">
            <v>0</v>
          </cell>
          <cell r="T139">
            <v>5.0000000000000001E-3</v>
          </cell>
          <cell r="U139">
            <v>0</v>
          </cell>
        </row>
        <row r="140">
          <cell r="C140" t="str">
            <v>1 Inch</v>
          </cell>
          <cell r="E140">
            <v>0</v>
          </cell>
          <cell r="F140">
            <v>0</v>
          </cell>
          <cell r="H140">
            <v>5.0000000000000001E-3</v>
          </cell>
          <cell r="I140">
            <v>0</v>
          </cell>
          <cell r="K140">
            <v>5.0000000000000001E-3</v>
          </cell>
          <cell r="L140">
            <v>0</v>
          </cell>
          <cell r="N140">
            <v>5.0000000000000001E-3</v>
          </cell>
          <cell r="O140">
            <v>0</v>
          </cell>
          <cell r="Q140">
            <v>5.0000000000000001E-3</v>
          </cell>
          <cell r="R140">
            <v>0</v>
          </cell>
          <cell r="T140">
            <v>5.0000000000000001E-3</v>
          </cell>
          <cell r="U140">
            <v>0</v>
          </cell>
        </row>
        <row r="141">
          <cell r="C141" t="str">
            <v>1.5 Inch</v>
          </cell>
          <cell r="E141">
            <v>0</v>
          </cell>
          <cell r="F141">
            <v>1</v>
          </cell>
          <cell r="H141">
            <v>5.0000000000000001E-3</v>
          </cell>
          <cell r="I141">
            <v>0</v>
          </cell>
          <cell r="K141">
            <v>5.0000000000000001E-3</v>
          </cell>
          <cell r="L141">
            <v>0</v>
          </cell>
          <cell r="N141">
            <v>5.0000000000000001E-3</v>
          </cell>
          <cell r="O141">
            <v>0</v>
          </cell>
          <cell r="Q141">
            <v>5.0000000000000001E-3</v>
          </cell>
          <cell r="R141">
            <v>0</v>
          </cell>
          <cell r="T141">
            <v>5.0000000000000001E-3</v>
          </cell>
          <cell r="U141">
            <v>0</v>
          </cell>
        </row>
        <row r="142">
          <cell r="C142" t="str">
            <v>2 Inch</v>
          </cell>
          <cell r="E142">
            <v>0</v>
          </cell>
          <cell r="F142">
            <v>2</v>
          </cell>
          <cell r="H142">
            <v>5.0000000000000001E-3</v>
          </cell>
          <cell r="I142">
            <v>0</v>
          </cell>
          <cell r="K142">
            <v>5.0000000000000001E-3</v>
          </cell>
          <cell r="L142">
            <v>0</v>
          </cell>
          <cell r="N142">
            <v>5.0000000000000001E-3</v>
          </cell>
          <cell r="O142">
            <v>0</v>
          </cell>
          <cell r="Q142">
            <v>5.0000000000000001E-3</v>
          </cell>
          <cell r="R142">
            <v>0</v>
          </cell>
          <cell r="T142">
            <v>5.0000000000000001E-3</v>
          </cell>
          <cell r="U142">
            <v>0</v>
          </cell>
        </row>
        <row r="143">
          <cell r="C143" t="str">
            <v>3 Inch</v>
          </cell>
          <cell r="E143">
            <v>0</v>
          </cell>
          <cell r="F143">
            <v>2</v>
          </cell>
          <cell r="H143">
            <v>5.0000000000000001E-3</v>
          </cell>
          <cell r="I143">
            <v>0</v>
          </cell>
          <cell r="K143">
            <v>5.0000000000000001E-3</v>
          </cell>
          <cell r="L143">
            <v>0</v>
          </cell>
          <cell r="N143">
            <v>5.0000000000000001E-3</v>
          </cell>
          <cell r="O143">
            <v>0</v>
          </cell>
          <cell r="Q143">
            <v>5.0000000000000001E-3</v>
          </cell>
          <cell r="R143">
            <v>0</v>
          </cell>
          <cell r="T143">
            <v>5.0000000000000001E-3</v>
          </cell>
          <cell r="U143">
            <v>0</v>
          </cell>
        </row>
        <row r="144">
          <cell r="C144" t="str">
            <v>4 Inch</v>
          </cell>
          <cell r="E144">
            <v>0</v>
          </cell>
          <cell r="F144">
            <v>2</v>
          </cell>
          <cell r="H144">
            <v>5.0000000000000001E-3</v>
          </cell>
          <cell r="I144">
            <v>0</v>
          </cell>
          <cell r="K144">
            <v>5.0000000000000001E-3</v>
          </cell>
          <cell r="L144">
            <v>0</v>
          </cell>
          <cell r="N144">
            <v>5.0000000000000001E-3</v>
          </cell>
          <cell r="O144">
            <v>0</v>
          </cell>
          <cell r="Q144">
            <v>5.0000000000000001E-3</v>
          </cell>
          <cell r="R144">
            <v>0</v>
          </cell>
          <cell r="T144">
            <v>5.0000000000000001E-3</v>
          </cell>
          <cell r="U144">
            <v>0</v>
          </cell>
        </row>
        <row r="145">
          <cell r="C145" t="str">
            <v>6 Inch</v>
          </cell>
          <cell r="E145">
            <v>0</v>
          </cell>
          <cell r="F145">
            <v>0</v>
          </cell>
          <cell r="H145">
            <v>5.0000000000000001E-3</v>
          </cell>
          <cell r="I145">
            <v>0</v>
          </cell>
          <cell r="K145">
            <v>5.0000000000000001E-3</v>
          </cell>
          <cell r="L145">
            <v>0</v>
          </cell>
          <cell r="N145">
            <v>5.0000000000000001E-3</v>
          </cell>
          <cell r="O145">
            <v>0</v>
          </cell>
          <cell r="Q145">
            <v>5.0000000000000001E-3</v>
          </cell>
          <cell r="R145">
            <v>0</v>
          </cell>
          <cell r="T145">
            <v>5.0000000000000001E-3</v>
          </cell>
          <cell r="U145">
            <v>0</v>
          </cell>
        </row>
        <row r="146">
          <cell r="C146" t="str">
            <v>8 Inch</v>
          </cell>
          <cell r="E146">
            <v>0</v>
          </cell>
          <cell r="F146">
            <v>1</v>
          </cell>
          <cell r="H146">
            <v>5.0000000000000001E-3</v>
          </cell>
          <cell r="I146">
            <v>0</v>
          </cell>
          <cell r="K146">
            <v>5.0000000000000001E-3</v>
          </cell>
          <cell r="L146">
            <v>0</v>
          </cell>
          <cell r="N146">
            <v>5.0000000000000001E-3</v>
          </cell>
          <cell r="O146">
            <v>0</v>
          </cell>
          <cell r="Q146">
            <v>5.0000000000000001E-3</v>
          </cell>
          <cell r="R146">
            <v>0</v>
          </cell>
          <cell r="T146">
            <v>5.0000000000000001E-3</v>
          </cell>
          <cell r="U146">
            <v>0</v>
          </cell>
        </row>
        <row r="147">
          <cell r="C147" t="str">
            <v>subtotal</v>
          </cell>
          <cell r="F147">
            <v>12</v>
          </cell>
          <cell r="I147">
            <v>0</v>
          </cell>
          <cell r="L147">
            <v>0</v>
          </cell>
          <cell r="O147">
            <v>0</v>
          </cell>
          <cell r="R147">
            <v>0</v>
          </cell>
          <cell r="U147">
            <v>0</v>
          </cell>
        </row>
        <row r="148">
          <cell r="B148" t="str">
            <v>Average additional units per customer:</v>
          </cell>
        </row>
        <row r="149">
          <cell r="C149" t="str">
            <v>5/8 Inch</v>
          </cell>
          <cell r="E149" t="str">
            <v>N/A</v>
          </cell>
          <cell r="F149" t="str">
            <v>N/A</v>
          </cell>
          <cell r="H149" t="str">
            <v>N/A</v>
          </cell>
          <cell r="I149">
            <v>1</v>
          </cell>
          <cell r="K149" t="str">
            <v>N/A</v>
          </cell>
          <cell r="L149">
            <v>1</v>
          </cell>
          <cell r="N149" t="str">
            <v>N/A</v>
          </cell>
          <cell r="O149">
            <v>1</v>
          </cell>
          <cell r="Q149" t="str">
            <v>N/A</v>
          </cell>
          <cell r="R149">
            <v>1</v>
          </cell>
          <cell r="T149" t="str">
            <v>N/A</v>
          </cell>
          <cell r="U149">
            <v>1</v>
          </cell>
        </row>
        <row r="150">
          <cell r="C150" t="str">
            <v>3/4 Inch</v>
          </cell>
          <cell r="E150" t="str">
            <v>N/A</v>
          </cell>
          <cell r="F150" t="str">
            <v>N/A</v>
          </cell>
          <cell r="H150" t="str">
            <v>N/A</v>
          </cell>
          <cell r="I150">
            <v>1</v>
          </cell>
          <cell r="K150" t="str">
            <v>N/A</v>
          </cell>
          <cell r="L150">
            <v>1</v>
          </cell>
          <cell r="N150" t="str">
            <v>N/A</v>
          </cell>
          <cell r="O150">
            <v>1</v>
          </cell>
          <cell r="Q150" t="str">
            <v>N/A</v>
          </cell>
          <cell r="R150">
            <v>1</v>
          </cell>
          <cell r="T150" t="str">
            <v>N/A</v>
          </cell>
          <cell r="U150">
            <v>1</v>
          </cell>
        </row>
        <row r="151">
          <cell r="C151" t="str">
            <v>1 Inch</v>
          </cell>
          <cell r="E151" t="str">
            <v>N/A</v>
          </cell>
          <cell r="F151" t="str">
            <v>N/A</v>
          </cell>
          <cell r="H151" t="str">
            <v>N/A</v>
          </cell>
          <cell r="I151">
            <v>1</v>
          </cell>
          <cell r="K151" t="str">
            <v>N/A</v>
          </cell>
          <cell r="L151">
            <v>1</v>
          </cell>
          <cell r="N151" t="str">
            <v>N/A</v>
          </cell>
          <cell r="O151">
            <v>1</v>
          </cell>
          <cell r="Q151" t="str">
            <v>N/A</v>
          </cell>
          <cell r="R151">
            <v>1</v>
          </cell>
          <cell r="T151" t="str">
            <v>N/A</v>
          </cell>
          <cell r="U151">
            <v>1</v>
          </cell>
        </row>
        <row r="152">
          <cell r="C152" t="str">
            <v>1.5 Inch</v>
          </cell>
          <cell r="E152" t="str">
            <v>N/A</v>
          </cell>
          <cell r="F152" t="str">
            <v>N/A</v>
          </cell>
          <cell r="H152" t="str">
            <v>N/A</v>
          </cell>
          <cell r="I152">
            <v>1</v>
          </cell>
          <cell r="K152" t="str">
            <v>N/A</v>
          </cell>
          <cell r="L152">
            <v>1</v>
          </cell>
          <cell r="N152" t="str">
            <v>N/A</v>
          </cell>
          <cell r="O152">
            <v>1</v>
          </cell>
          <cell r="Q152" t="str">
            <v>N/A</v>
          </cell>
          <cell r="R152">
            <v>1</v>
          </cell>
          <cell r="T152" t="str">
            <v>N/A</v>
          </cell>
          <cell r="U152">
            <v>1</v>
          </cell>
        </row>
        <row r="153">
          <cell r="C153" t="str">
            <v>2 Inch</v>
          </cell>
          <cell r="E153" t="str">
            <v>N/A</v>
          </cell>
          <cell r="F153" t="str">
            <v>N/A</v>
          </cell>
          <cell r="H153" t="str">
            <v>N/A</v>
          </cell>
          <cell r="I153">
            <v>1</v>
          </cell>
          <cell r="K153" t="str">
            <v>N/A</v>
          </cell>
          <cell r="L153">
            <v>1</v>
          </cell>
          <cell r="N153" t="str">
            <v>N/A</v>
          </cell>
          <cell r="O153">
            <v>1</v>
          </cell>
          <cell r="Q153" t="str">
            <v>N/A</v>
          </cell>
          <cell r="R153">
            <v>1</v>
          </cell>
          <cell r="T153" t="str">
            <v>N/A</v>
          </cell>
          <cell r="U153">
            <v>1</v>
          </cell>
        </row>
        <row r="154">
          <cell r="C154" t="str">
            <v>3 Inch</v>
          </cell>
          <cell r="E154" t="str">
            <v>N/A</v>
          </cell>
          <cell r="F154" t="str">
            <v>N/A</v>
          </cell>
          <cell r="H154" t="str">
            <v>N/A</v>
          </cell>
          <cell r="I154">
            <v>1</v>
          </cell>
          <cell r="K154" t="str">
            <v>N/A</v>
          </cell>
          <cell r="L154">
            <v>1</v>
          </cell>
          <cell r="N154" t="str">
            <v>N/A</v>
          </cell>
          <cell r="O154">
            <v>1</v>
          </cell>
          <cell r="Q154" t="str">
            <v>N/A</v>
          </cell>
          <cell r="R154">
            <v>1</v>
          </cell>
          <cell r="T154" t="str">
            <v>N/A</v>
          </cell>
          <cell r="U154">
            <v>1</v>
          </cell>
        </row>
        <row r="155">
          <cell r="C155" t="str">
            <v>4 Inch</v>
          </cell>
          <cell r="E155" t="str">
            <v>N/A</v>
          </cell>
          <cell r="F155" t="str">
            <v>N/A</v>
          </cell>
          <cell r="H155" t="str">
            <v>N/A</v>
          </cell>
          <cell r="I155">
            <v>1</v>
          </cell>
          <cell r="K155" t="str">
            <v>N/A</v>
          </cell>
          <cell r="L155">
            <v>1</v>
          </cell>
          <cell r="N155" t="str">
            <v>N/A</v>
          </cell>
          <cell r="O155">
            <v>1</v>
          </cell>
          <cell r="Q155" t="str">
            <v>N/A</v>
          </cell>
          <cell r="R155">
            <v>1</v>
          </cell>
          <cell r="T155" t="str">
            <v>N/A</v>
          </cell>
          <cell r="U155">
            <v>1</v>
          </cell>
        </row>
        <row r="156">
          <cell r="C156" t="str">
            <v>6 Inch</v>
          </cell>
          <cell r="E156" t="str">
            <v>N/A</v>
          </cell>
          <cell r="F156" t="str">
            <v>N/A</v>
          </cell>
          <cell r="H156" t="str">
            <v>N/A</v>
          </cell>
          <cell r="I156">
            <v>1</v>
          </cell>
          <cell r="K156" t="str">
            <v>N/A</v>
          </cell>
          <cell r="L156">
            <v>1</v>
          </cell>
          <cell r="N156" t="str">
            <v>N/A</v>
          </cell>
          <cell r="O156">
            <v>1</v>
          </cell>
          <cell r="Q156" t="str">
            <v>N/A</v>
          </cell>
          <cell r="R156">
            <v>1</v>
          </cell>
          <cell r="T156" t="str">
            <v>N/A</v>
          </cell>
          <cell r="U156">
            <v>1</v>
          </cell>
        </row>
        <row r="157">
          <cell r="C157" t="str">
            <v>8 Inch</v>
          </cell>
          <cell r="E157" t="str">
            <v>N/A</v>
          </cell>
          <cell r="F157" t="str">
            <v>N/A</v>
          </cell>
          <cell r="H157" t="str">
            <v>N/A</v>
          </cell>
          <cell r="I157">
            <v>1</v>
          </cell>
          <cell r="K157" t="str">
            <v>N/A</v>
          </cell>
          <cell r="L157">
            <v>1</v>
          </cell>
          <cell r="N157" t="str">
            <v>N/A</v>
          </cell>
          <cell r="O157">
            <v>1</v>
          </cell>
          <cell r="Q157" t="str">
            <v>N/A</v>
          </cell>
          <cell r="R157">
            <v>1</v>
          </cell>
          <cell r="T157" t="str">
            <v>N/A</v>
          </cell>
          <cell r="U157">
            <v>1</v>
          </cell>
        </row>
        <row r="159">
          <cell r="B159" t="str">
            <v>Average Monthly Usage Billed per additonal customer(cu.ft.):</v>
          </cell>
        </row>
        <row r="160">
          <cell r="C160" t="str">
            <v>5/8 Inch</v>
          </cell>
          <cell r="E160" t="str">
            <v>N/A</v>
          </cell>
          <cell r="F160">
            <v>238847</v>
          </cell>
          <cell r="H160">
            <v>0</v>
          </cell>
          <cell r="I160">
            <v>238847</v>
          </cell>
          <cell r="K160">
            <v>0</v>
          </cell>
          <cell r="L160">
            <v>238847</v>
          </cell>
          <cell r="N160">
            <v>0</v>
          </cell>
          <cell r="O160">
            <v>238847</v>
          </cell>
          <cell r="Q160">
            <v>0</v>
          </cell>
          <cell r="R160">
            <v>238847</v>
          </cell>
          <cell r="T160">
            <v>0</v>
          </cell>
          <cell r="U160">
            <v>238847</v>
          </cell>
        </row>
        <row r="161">
          <cell r="C161" t="str">
            <v>3/4 Inch</v>
          </cell>
          <cell r="E161" t="str">
            <v>N/A</v>
          </cell>
          <cell r="F161">
            <v>0</v>
          </cell>
          <cell r="H161">
            <v>0</v>
          </cell>
          <cell r="I161">
            <v>0</v>
          </cell>
          <cell r="K161">
            <v>0</v>
          </cell>
          <cell r="L161">
            <v>0</v>
          </cell>
          <cell r="N161">
            <v>0</v>
          </cell>
          <cell r="O161">
            <v>0</v>
          </cell>
          <cell r="Q161">
            <v>0</v>
          </cell>
          <cell r="R161">
            <v>0</v>
          </cell>
          <cell r="T161">
            <v>0</v>
          </cell>
          <cell r="U161">
            <v>0</v>
          </cell>
        </row>
        <row r="162">
          <cell r="C162" t="str">
            <v>1 Inch</v>
          </cell>
          <cell r="E162" t="str">
            <v>N/A</v>
          </cell>
          <cell r="F162">
            <v>0</v>
          </cell>
          <cell r="H162">
            <v>0</v>
          </cell>
          <cell r="I162">
            <v>0</v>
          </cell>
          <cell r="K162">
            <v>0</v>
          </cell>
          <cell r="L162">
            <v>0</v>
          </cell>
          <cell r="N162">
            <v>0</v>
          </cell>
          <cell r="O162">
            <v>0</v>
          </cell>
          <cell r="Q162">
            <v>0</v>
          </cell>
          <cell r="R162">
            <v>0</v>
          </cell>
          <cell r="T162">
            <v>0</v>
          </cell>
          <cell r="U162">
            <v>0</v>
          </cell>
        </row>
        <row r="163">
          <cell r="C163" t="str">
            <v>1.5 Inch</v>
          </cell>
          <cell r="E163" t="str">
            <v>N/A</v>
          </cell>
          <cell r="F163">
            <v>207982</v>
          </cell>
          <cell r="H163">
            <v>0</v>
          </cell>
          <cell r="I163">
            <v>207982</v>
          </cell>
          <cell r="K163">
            <v>0</v>
          </cell>
          <cell r="L163">
            <v>207982</v>
          </cell>
          <cell r="N163">
            <v>0</v>
          </cell>
          <cell r="O163">
            <v>207982</v>
          </cell>
          <cell r="Q163">
            <v>0</v>
          </cell>
          <cell r="R163">
            <v>207982</v>
          </cell>
          <cell r="T163">
            <v>0</v>
          </cell>
          <cell r="U163">
            <v>207982</v>
          </cell>
        </row>
        <row r="164">
          <cell r="C164" t="str">
            <v>2 Inch</v>
          </cell>
          <cell r="E164" t="str">
            <v>N/A</v>
          </cell>
          <cell r="F164">
            <v>167988</v>
          </cell>
          <cell r="H164">
            <v>0</v>
          </cell>
          <cell r="I164">
            <v>167988</v>
          </cell>
          <cell r="K164">
            <v>0</v>
          </cell>
          <cell r="L164">
            <v>167988</v>
          </cell>
          <cell r="N164">
            <v>0</v>
          </cell>
          <cell r="O164">
            <v>167988</v>
          </cell>
          <cell r="Q164">
            <v>0</v>
          </cell>
          <cell r="R164">
            <v>167988</v>
          </cell>
          <cell r="T164">
            <v>0</v>
          </cell>
          <cell r="U164">
            <v>167988</v>
          </cell>
        </row>
        <row r="165">
          <cell r="C165" t="str">
            <v>3 Inch</v>
          </cell>
          <cell r="E165" t="str">
            <v>N/A</v>
          </cell>
          <cell r="F165">
            <v>6991</v>
          </cell>
          <cell r="H165">
            <v>0</v>
          </cell>
          <cell r="I165">
            <v>6991</v>
          </cell>
          <cell r="K165">
            <v>0</v>
          </cell>
          <cell r="L165">
            <v>6991</v>
          </cell>
          <cell r="N165">
            <v>0</v>
          </cell>
          <cell r="O165">
            <v>6991</v>
          </cell>
          <cell r="Q165">
            <v>0</v>
          </cell>
          <cell r="R165">
            <v>6991</v>
          </cell>
          <cell r="T165">
            <v>0</v>
          </cell>
          <cell r="U165">
            <v>6991</v>
          </cell>
        </row>
        <row r="166">
          <cell r="C166" t="str">
            <v>4 Inch</v>
          </cell>
          <cell r="E166" t="str">
            <v>N/A</v>
          </cell>
          <cell r="F166">
            <v>412160</v>
          </cell>
          <cell r="H166">
            <v>0</v>
          </cell>
          <cell r="I166">
            <v>412160</v>
          </cell>
          <cell r="K166">
            <v>0</v>
          </cell>
          <cell r="L166">
            <v>412160</v>
          </cell>
          <cell r="N166">
            <v>0</v>
          </cell>
          <cell r="O166">
            <v>412160</v>
          </cell>
          <cell r="Q166">
            <v>0</v>
          </cell>
          <cell r="R166">
            <v>412160</v>
          </cell>
          <cell r="T166">
            <v>0</v>
          </cell>
          <cell r="U166">
            <v>412160</v>
          </cell>
        </row>
        <row r="167">
          <cell r="C167" t="str">
            <v>6 Inch</v>
          </cell>
          <cell r="E167" t="str">
            <v>N/A</v>
          </cell>
          <cell r="F167">
            <v>0</v>
          </cell>
          <cell r="H167">
            <v>0</v>
          </cell>
          <cell r="I167">
            <v>0</v>
          </cell>
          <cell r="K167">
            <v>0</v>
          </cell>
          <cell r="L167">
            <v>0</v>
          </cell>
          <cell r="N167">
            <v>0</v>
          </cell>
          <cell r="O167">
            <v>0</v>
          </cell>
          <cell r="Q167">
            <v>0</v>
          </cell>
          <cell r="R167">
            <v>0</v>
          </cell>
          <cell r="T167">
            <v>0</v>
          </cell>
          <cell r="U167">
            <v>0</v>
          </cell>
        </row>
        <row r="168">
          <cell r="C168" t="str">
            <v>8 Inch</v>
          </cell>
          <cell r="E168" t="str">
            <v>N/A</v>
          </cell>
          <cell r="F168">
            <v>613</v>
          </cell>
          <cell r="H168">
            <v>0</v>
          </cell>
          <cell r="I168">
            <v>613</v>
          </cell>
          <cell r="K168">
            <v>0</v>
          </cell>
          <cell r="L168">
            <v>613</v>
          </cell>
          <cell r="N168">
            <v>0</v>
          </cell>
          <cell r="O168">
            <v>613</v>
          </cell>
          <cell r="Q168">
            <v>0</v>
          </cell>
          <cell r="R168">
            <v>613</v>
          </cell>
          <cell r="T168">
            <v>0</v>
          </cell>
          <cell r="U168">
            <v>613</v>
          </cell>
        </row>
        <row r="170">
          <cell r="A170" t="str">
            <v xml:space="preserve">The purpose of Worksheet 5 is to drive growth in sewer customers and water usage billed for sewer. </v>
          </cell>
        </row>
        <row r="171">
          <cell r="A171" t="str">
            <v>Note(1) - from utility billing history files.</v>
          </cell>
          <cell r="H171" t="str">
            <v>Note(2) - Percentage growth per Utility Administration.</v>
          </cell>
        </row>
        <row r="172">
          <cell r="A172" t="str">
            <v>(3) - Direct result of percentage growth driver in Note(1).</v>
          </cell>
          <cell r="J172" t="str">
            <v>Note - this Worksheet drives Worksheet 9.</v>
          </cell>
        </row>
        <row r="173">
          <cell r="L173" t="str">
            <v>Worksheet 5</v>
          </cell>
        </row>
        <row r="174">
          <cell r="L174" t="str">
            <v>Forecasted Additional Sewer Customers</v>
          </cell>
        </row>
        <row r="175">
          <cell r="L175" t="str">
            <v>Inside City Hotel Customers</v>
          </cell>
        </row>
        <row r="176">
          <cell r="L176" t="str">
            <v>(Continued)</v>
          </cell>
        </row>
        <row r="177">
          <cell r="E177" t="str">
            <v xml:space="preserve">   Actual Year</v>
          </cell>
          <cell r="H177" t="str">
            <v xml:space="preserve">      Y e a r   1</v>
          </cell>
          <cell r="K177" t="str">
            <v xml:space="preserve">      Y e a r   2</v>
          </cell>
          <cell r="N177" t="str">
            <v xml:space="preserve">      Y e a r   3</v>
          </cell>
          <cell r="Q177" t="str">
            <v xml:space="preserve">      Y e a r   4</v>
          </cell>
          <cell r="T177" t="str">
            <v xml:space="preserve">      Y e a r   5</v>
          </cell>
        </row>
        <row r="178">
          <cell r="E178" t="str">
            <v>% or</v>
          </cell>
          <cell r="F178" t="str">
            <v>Cust.</v>
          </cell>
          <cell r="H178" t="str">
            <v>% or</v>
          </cell>
          <cell r="I178" t="str">
            <v>Cust.</v>
          </cell>
          <cell r="K178" t="str">
            <v>% or</v>
          </cell>
          <cell r="L178" t="str">
            <v>Cust.</v>
          </cell>
          <cell r="N178" t="str">
            <v>% or</v>
          </cell>
          <cell r="O178" t="str">
            <v>Cust.</v>
          </cell>
          <cell r="Q178" t="str">
            <v>% or</v>
          </cell>
          <cell r="R178" t="str">
            <v>Cust.</v>
          </cell>
          <cell r="T178" t="str">
            <v>% or</v>
          </cell>
          <cell r="U178" t="str">
            <v>Cust.</v>
          </cell>
        </row>
        <row r="179">
          <cell r="F179" t="str">
            <v>Note(1)</v>
          </cell>
          <cell r="H179" t="str">
            <v>Note (2)</v>
          </cell>
          <cell r="I179" t="str">
            <v>Note (3)</v>
          </cell>
          <cell r="K179" t="str">
            <v>Note (2)</v>
          </cell>
          <cell r="L179" t="str">
            <v>Note (3)</v>
          </cell>
          <cell r="N179" t="str">
            <v>Note (2)</v>
          </cell>
          <cell r="O179" t="str">
            <v>Note (3)</v>
          </cell>
          <cell r="Q179" t="str">
            <v>Note (2)</v>
          </cell>
          <cell r="R179" t="str">
            <v>Note (3)</v>
          </cell>
          <cell r="T179" t="str">
            <v>Note (2)</v>
          </cell>
          <cell r="U179" t="str">
            <v>Note (3)</v>
          </cell>
        </row>
        <row r="180">
          <cell r="B180" t="str">
            <v>Additional percent or Customers</v>
          </cell>
        </row>
        <row r="181">
          <cell r="C181" t="str">
            <v>5/8 Inch</v>
          </cell>
          <cell r="E181">
            <v>0</v>
          </cell>
          <cell r="F181">
            <v>28</v>
          </cell>
          <cell r="H181">
            <v>5.0000000000000001E-3</v>
          </cell>
          <cell r="I181">
            <v>0</v>
          </cell>
          <cell r="K181">
            <v>5.0000000000000001E-3</v>
          </cell>
          <cell r="L181">
            <v>0</v>
          </cell>
          <cell r="N181">
            <v>5.0000000000000001E-3</v>
          </cell>
          <cell r="O181">
            <v>0</v>
          </cell>
          <cell r="Q181">
            <v>5.0000000000000001E-3</v>
          </cell>
          <cell r="R181">
            <v>0</v>
          </cell>
          <cell r="T181">
            <v>5.0000000000000001E-3</v>
          </cell>
          <cell r="U181">
            <v>0</v>
          </cell>
        </row>
        <row r="182">
          <cell r="C182" t="str">
            <v>3/4 Inch</v>
          </cell>
          <cell r="E182">
            <v>0</v>
          </cell>
          <cell r="F182">
            <v>0</v>
          </cell>
          <cell r="H182">
            <v>5.0000000000000001E-3</v>
          </cell>
          <cell r="I182">
            <v>0</v>
          </cell>
          <cell r="K182">
            <v>5.0000000000000001E-3</v>
          </cell>
          <cell r="L182">
            <v>0</v>
          </cell>
          <cell r="N182">
            <v>5.0000000000000001E-3</v>
          </cell>
          <cell r="O182">
            <v>0</v>
          </cell>
          <cell r="Q182">
            <v>5.0000000000000001E-3</v>
          </cell>
          <cell r="R182">
            <v>0</v>
          </cell>
          <cell r="T182">
            <v>5.0000000000000001E-3</v>
          </cell>
          <cell r="U182">
            <v>0</v>
          </cell>
        </row>
        <row r="183">
          <cell r="C183" t="str">
            <v>1 Inch</v>
          </cell>
          <cell r="E183">
            <v>0</v>
          </cell>
          <cell r="F183">
            <v>5</v>
          </cell>
          <cell r="H183">
            <v>5.0000000000000001E-3</v>
          </cell>
          <cell r="I183">
            <v>0</v>
          </cell>
          <cell r="K183">
            <v>5.0000000000000001E-3</v>
          </cell>
          <cell r="L183">
            <v>0</v>
          </cell>
          <cell r="N183">
            <v>5.0000000000000001E-3</v>
          </cell>
          <cell r="O183">
            <v>0</v>
          </cell>
          <cell r="Q183">
            <v>5.0000000000000001E-3</v>
          </cell>
          <cell r="R183">
            <v>0</v>
          </cell>
          <cell r="T183">
            <v>5.0000000000000001E-3</v>
          </cell>
          <cell r="U183">
            <v>0</v>
          </cell>
        </row>
        <row r="184">
          <cell r="C184" t="str">
            <v>1.5 Inch</v>
          </cell>
          <cell r="E184">
            <v>0</v>
          </cell>
          <cell r="F184">
            <v>1</v>
          </cell>
          <cell r="H184">
            <v>5.0000000000000001E-3</v>
          </cell>
          <cell r="I184">
            <v>0</v>
          </cell>
          <cell r="K184">
            <v>5.0000000000000001E-3</v>
          </cell>
          <cell r="L184">
            <v>0</v>
          </cell>
          <cell r="N184">
            <v>5.0000000000000001E-3</v>
          </cell>
          <cell r="O184">
            <v>0</v>
          </cell>
          <cell r="Q184">
            <v>5.0000000000000001E-3</v>
          </cell>
          <cell r="R184">
            <v>0</v>
          </cell>
          <cell r="T184">
            <v>5.0000000000000001E-3</v>
          </cell>
          <cell r="U184">
            <v>0</v>
          </cell>
        </row>
        <row r="185">
          <cell r="C185" t="str">
            <v>2 Inch</v>
          </cell>
          <cell r="E185">
            <v>0</v>
          </cell>
          <cell r="F185">
            <v>6</v>
          </cell>
          <cell r="H185">
            <v>5.0000000000000001E-3</v>
          </cell>
          <cell r="I185">
            <v>0</v>
          </cell>
          <cell r="K185">
            <v>5.0000000000000001E-3</v>
          </cell>
          <cell r="L185">
            <v>0</v>
          </cell>
          <cell r="N185">
            <v>5.0000000000000001E-3</v>
          </cell>
          <cell r="O185">
            <v>0</v>
          </cell>
          <cell r="Q185">
            <v>5.0000000000000001E-3</v>
          </cell>
          <cell r="R185">
            <v>0</v>
          </cell>
          <cell r="T185">
            <v>5.0000000000000001E-3</v>
          </cell>
          <cell r="U185">
            <v>0</v>
          </cell>
        </row>
        <row r="186">
          <cell r="C186" t="str">
            <v>3 Inch</v>
          </cell>
          <cell r="E186">
            <v>0</v>
          </cell>
          <cell r="F186">
            <v>8</v>
          </cell>
          <cell r="H186">
            <v>5.0000000000000001E-3</v>
          </cell>
          <cell r="I186">
            <v>0</v>
          </cell>
          <cell r="K186">
            <v>5.0000000000000001E-3</v>
          </cell>
          <cell r="L186">
            <v>0</v>
          </cell>
          <cell r="N186">
            <v>5.0000000000000001E-3</v>
          </cell>
          <cell r="O186">
            <v>0</v>
          </cell>
          <cell r="Q186">
            <v>5.0000000000000001E-3</v>
          </cell>
          <cell r="R186">
            <v>0</v>
          </cell>
          <cell r="T186">
            <v>5.0000000000000001E-3</v>
          </cell>
          <cell r="U186">
            <v>0</v>
          </cell>
        </row>
        <row r="187">
          <cell r="C187" t="str">
            <v>4 Inch</v>
          </cell>
          <cell r="E187">
            <v>0</v>
          </cell>
          <cell r="F187">
            <v>3</v>
          </cell>
          <cell r="H187">
            <v>5.0000000000000001E-3</v>
          </cell>
          <cell r="I187">
            <v>0</v>
          </cell>
          <cell r="K187">
            <v>5.0000000000000001E-3</v>
          </cell>
          <cell r="L187">
            <v>0</v>
          </cell>
          <cell r="N187">
            <v>5.0000000000000001E-3</v>
          </cell>
          <cell r="O187">
            <v>0</v>
          </cell>
          <cell r="Q187">
            <v>5.0000000000000001E-3</v>
          </cell>
          <cell r="R187">
            <v>0</v>
          </cell>
          <cell r="T187">
            <v>5.0000000000000001E-3</v>
          </cell>
          <cell r="U187">
            <v>0</v>
          </cell>
        </row>
        <row r="188">
          <cell r="C188" t="str">
            <v>6 Inch</v>
          </cell>
          <cell r="E188">
            <v>0</v>
          </cell>
          <cell r="F188">
            <v>1</v>
          </cell>
          <cell r="H188">
            <v>5.0000000000000001E-3</v>
          </cell>
          <cell r="I188">
            <v>0</v>
          </cell>
          <cell r="K188">
            <v>5.0000000000000001E-3</v>
          </cell>
          <cell r="L188">
            <v>0</v>
          </cell>
          <cell r="N188">
            <v>5.0000000000000001E-3</v>
          </cell>
          <cell r="O188">
            <v>0</v>
          </cell>
          <cell r="Q188">
            <v>5.0000000000000001E-3</v>
          </cell>
          <cell r="R188">
            <v>0</v>
          </cell>
          <cell r="T188">
            <v>5.0000000000000001E-3</v>
          </cell>
          <cell r="U188">
            <v>0</v>
          </cell>
        </row>
        <row r="189">
          <cell r="C189" t="str">
            <v>8 Inch</v>
          </cell>
          <cell r="E189">
            <v>0</v>
          </cell>
          <cell r="F189">
            <v>0</v>
          </cell>
          <cell r="H189">
            <v>5.0000000000000001E-3</v>
          </cell>
          <cell r="I189">
            <v>0</v>
          </cell>
          <cell r="K189">
            <v>5.0000000000000001E-3</v>
          </cell>
          <cell r="L189">
            <v>0</v>
          </cell>
          <cell r="N189">
            <v>5.0000000000000001E-3</v>
          </cell>
          <cell r="O189">
            <v>0</v>
          </cell>
          <cell r="Q189">
            <v>5.0000000000000001E-3</v>
          </cell>
          <cell r="R189">
            <v>0</v>
          </cell>
          <cell r="T189">
            <v>5.0000000000000001E-3</v>
          </cell>
          <cell r="U189">
            <v>0</v>
          </cell>
        </row>
        <row r="190">
          <cell r="C190" t="str">
            <v>subtotal</v>
          </cell>
          <cell r="F190">
            <v>52</v>
          </cell>
          <cell r="I190">
            <v>0</v>
          </cell>
          <cell r="L190">
            <v>0</v>
          </cell>
          <cell r="O190">
            <v>0</v>
          </cell>
          <cell r="R190">
            <v>0</v>
          </cell>
          <cell r="U190">
            <v>0</v>
          </cell>
        </row>
        <row r="191">
          <cell r="B191" t="str">
            <v>Average additional units per customer:</v>
          </cell>
        </row>
        <row r="192">
          <cell r="C192" t="str">
            <v>5/8 Inch</v>
          </cell>
          <cell r="E192" t="str">
            <v>N/A</v>
          </cell>
          <cell r="F192" t="str">
            <v>N/A</v>
          </cell>
          <cell r="H192" t="str">
            <v>N/A</v>
          </cell>
          <cell r="I192">
            <v>1</v>
          </cell>
          <cell r="K192" t="str">
            <v>N/A</v>
          </cell>
          <cell r="L192">
            <v>1</v>
          </cell>
          <cell r="N192" t="str">
            <v>N/A</v>
          </cell>
          <cell r="O192">
            <v>1</v>
          </cell>
          <cell r="Q192" t="str">
            <v>N/A</v>
          </cell>
          <cell r="R192">
            <v>1</v>
          </cell>
          <cell r="T192" t="str">
            <v>N/A</v>
          </cell>
          <cell r="U192">
            <v>1</v>
          </cell>
        </row>
        <row r="193">
          <cell r="C193" t="str">
            <v>3/4 Inch</v>
          </cell>
          <cell r="E193" t="str">
            <v>N/A</v>
          </cell>
          <cell r="F193" t="str">
            <v>N/A</v>
          </cell>
          <cell r="H193" t="str">
            <v>N/A</v>
          </cell>
          <cell r="I193">
            <v>1</v>
          </cell>
          <cell r="K193" t="str">
            <v>N/A</v>
          </cell>
          <cell r="L193">
            <v>1</v>
          </cell>
          <cell r="N193" t="str">
            <v>N/A</v>
          </cell>
          <cell r="O193">
            <v>1</v>
          </cell>
          <cell r="Q193" t="str">
            <v>N/A</v>
          </cell>
          <cell r="R193">
            <v>1</v>
          </cell>
          <cell r="T193" t="str">
            <v>N/A</v>
          </cell>
          <cell r="U193">
            <v>1</v>
          </cell>
        </row>
        <row r="194">
          <cell r="C194" t="str">
            <v>1 Inch</v>
          </cell>
          <cell r="E194" t="str">
            <v>N/A</v>
          </cell>
          <cell r="F194" t="str">
            <v>N/A</v>
          </cell>
          <cell r="H194" t="str">
            <v>N/A</v>
          </cell>
          <cell r="I194">
            <v>1</v>
          </cell>
          <cell r="K194" t="str">
            <v>N/A</v>
          </cell>
          <cell r="L194">
            <v>1</v>
          </cell>
          <cell r="N194" t="str">
            <v>N/A</v>
          </cell>
          <cell r="O194">
            <v>1</v>
          </cell>
          <cell r="Q194" t="str">
            <v>N/A</v>
          </cell>
          <cell r="R194">
            <v>1</v>
          </cell>
          <cell r="T194" t="str">
            <v>N/A</v>
          </cell>
          <cell r="U194">
            <v>1</v>
          </cell>
        </row>
        <row r="195">
          <cell r="C195" t="str">
            <v>1.5 Inch</v>
          </cell>
          <cell r="E195" t="str">
            <v>N/A</v>
          </cell>
          <cell r="F195" t="str">
            <v>N/A</v>
          </cell>
          <cell r="H195" t="str">
            <v>N/A</v>
          </cell>
          <cell r="I195">
            <v>1</v>
          </cell>
          <cell r="K195" t="str">
            <v>N/A</v>
          </cell>
          <cell r="L195">
            <v>1</v>
          </cell>
          <cell r="N195" t="str">
            <v>N/A</v>
          </cell>
          <cell r="O195">
            <v>1</v>
          </cell>
          <cell r="Q195" t="str">
            <v>N/A</v>
          </cell>
          <cell r="R195">
            <v>1</v>
          </cell>
          <cell r="T195" t="str">
            <v>N/A</v>
          </cell>
          <cell r="U195">
            <v>1</v>
          </cell>
        </row>
        <row r="196">
          <cell r="C196" t="str">
            <v>2 Inch</v>
          </cell>
          <cell r="E196" t="str">
            <v>N/A</v>
          </cell>
          <cell r="F196" t="str">
            <v>N/A</v>
          </cell>
          <cell r="H196" t="str">
            <v>N/A</v>
          </cell>
          <cell r="I196">
            <v>1</v>
          </cell>
          <cell r="K196" t="str">
            <v>N/A</v>
          </cell>
          <cell r="L196">
            <v>1</v>
          </cell>
          <cell r="N196" t="str">
            <v>N/A</v>
          </cell>
          <cell r="O196">
            <v>1</v>
          </cell>
          <cell r="Q196" t="str">
            <v>N/A</v>
          </cell>
          <cell r="R196">
            <v>1</v>
          </cell>
          <cell r="T196" t="str">
            <v>N/A</v>
          </cell>
          <cell r="U196">
            <v>1</v>
          </cell>
        </row>
        <row r="197">
          <cell r="C197" t="str">
            <v>3 Inch</v>
          </cell>
          <cell r="E197" t="str">
            <v>N/A</v>
          </cell>
          <cell r="F197" t="str">
            <v>N/A</v>
          </cell>
          <cell r="H197" t="str">
            <v>N/A</v>
          </cell>
          <cell r="I197">
            <v>1</v>
          </cell>
          <cell r="K197" t="str">
            <v>N/A</v>
          </cell>
          <cell r="L197">
            <v>1</v>
          </cell>
          <cell r="N197" t="str">
            <v>N/A</v>
          </cell>
          <cell r="O197">
            <v>1</v>
          </cell>
          <cell r="Q197" t="str">
            <v>N/A</v>
          </cell>
          <cell r="R197">
            <v>1</v>
          </cell>
          <cell r="T197" t="str">
            <v>N/A</v>
          </cell>
          <cell r="U197">
            <v>1</v>
          </cell>
        </row>
        <row r="198">
          <cell r="C198" t="str">
            <v>4 Inch</v>
          </cell>
          <cell r="E198" t="str">
            <v>N/A</v>
          </cell>
          <cell r="F198" t="str">
            <v>N/A</v>
          </cell>
          <cell r="H198" t="str">
            <v>N/A</v>
          </cell>
          <cell r="I198">
            <v>1</v>
          </cell>
          <cell r="K198" t="str">
            <v>N/A</v>
          </cell>
          <cell r="L198">
            <v>1</v>
          </cell>
          <cell r="N198" t="str">
            <v>N/A</v>
          </cell>
          <cell r="O198">
            <v>1</v>
          </cell>
          <cell r="Q198" t="str">
            <v>N/A</v>
          </cell>
          <cell r="R198">
            <v>1</v>
          </cell>
          <cell r="T198" t="str">
            <v>N/A</v>
          </cell>
          <cell r="U198">
            <v>1</v>
          </cell>
        </row>
        <row r="199">
          <cell r="C199" t="str">
            <v>6 Inch</v>
          </cell>
          <cell r="E199" t="str">
            <v>N/A</v>
          </cell>
          <cell r="F199" t="str">
            <v>N/A</v>
          </cell>
          <cell r="H199" t="str">
            <v>N/A</v>
          </cell>
          <cell r="I199">
            <v>1</v>
          </cell>
          <cell r="K199" t="str">
            <v>N/A</v>
          </cell>
          <cell r="L199">
            <v>1</v>
          </cell>
          <cell r="N199" t="str">
            <v>N/A</v>
          </cell>
          <cell r="O199">
            <v>1</v>
          </cell>
          <cell r="Q199" t="str">
            <v>N/A</v>
          </cell>
          <cell r="R199">
            <v>1</v>
          </cell>
          <cell r="T199" t="str">
            <v>N/A</v>
          </cell>
          <cell r="U199">
            <v>1</v>
          </cell>
        </row>
        <row r="200">
          <cell r="C200" t="str">
            <v>8 Inch</v>
          </cell>
          <cell r="E200" t="str">
            <v>N/A</v>
          </cell>
          <cell r="F200" t="str">
            <v>N/A</v>
          </cell>
          <cell r="H200" t="str">
            <v>N/A</v>
          </cell>
          <cell r="I200">
            <v>1</v>
          </cell>
          <cell r="K200" t="str">
            <v>N/A</v>
          </cell>
          <cell r="L200">
            <v>1</v>
          </cell>
          <cell r="N200" t="str">
            <v>N/A</v>
          </cell>
          <cell r="O200">
            <v>1</v>
          </cell>
          <cell r="Q200" t="str">
            <v>N/A</v>
          </cell>
          <cell r="R200">
            <v>1</v>
          </cell>
          <cell r="T200" t="str">
            <v>N/A</v>
          </cell>
          <cell r="U200">
            <v>1</v>
          </cell>
        </row>
        <row r="202">
          <cell r="B202" t="str">
            <v>Average Monthly Usage Billed per additonal customer(cu.ft.):</v>
          </cell>
        </row>
        <row r="203">
          <cell r="C203" t="str">
            <v>5/8 Inch</v>
          </cell>
          <cell r="E203" t="str">
            <v>N/A</v>
          </cell>
          <cell r="F203">
            <v>4227</v>
          </cell>
          <cell r="H203">
            <v>0</v>
          </cell>
          <cell r="I203">
            <v>4227</v>
          </cell>
          <cell r="K203">
            <v>0</v>
          </cell>
          <cell r="L203">
            <v>4227</v>
          </cell>
          <cell r="N203">
            <v>0</v>
          </cell>
          <cell r="O203">
            <v>4227</v>
          </cell>
          <cell r="Q203">
            <v>0</v>
          </cell>
          <cell r="R203">
            <v>4227</v>
          </cell>
          <cell r="T203">
            <v>0</v>
          </cell>
          <cell r="U203">
            <v>4227</v>
          </cell>
        </row>
        <row r="204">
          <cell r="C204" t="str">
            <v>3/4 Inch</v>
          </cell>
          <cell r="E204" t="str">
            <v>N/A</v>
          </cell>
          <cell r="F204">
            <v>0</v>
          </cell>
          <cell r="H204">
            <v>0</v>
          </cell>
          <cell r="I204">
            <v>0</v>
          </cell>
          <cell r="K204">
            <v>0</v>
          </cell>
          <cell r="L204">
            <v>0</v>
          </cell>
          <cell r="N204">
            <v>0</v>
          </cell>
          <cell r="O204">
            <v>0</v>
          </cell>
          <cell r="Q204">
            <v>0</v>
          </cell>
          <cell r="R204">
            <v>0</v>
          </cell>
          <cell r="T204">
            <v>0</v>
          </cell>
          <cell r="U204">
            <v>0</v>
          </cell>
        </row>
        <row r="205">
          <cell r="C205" t="str">
            <v>1 Inch</v>
          </cell>
          <cell r="E205" t="str">
            <v>N/A</v>
          </cell>
          <cell r="F205">
            <v>11752</v>
          </cell>
          <cell r="H205">
            <v>0</v>
          </cell>
          <cell r="I205">
            <v>11752</v>
          </cell>
          <cell r="K205">
            <v>0</v>
          </cell>
          <cell r="L205">
            <v>11752</v>
          </cell>
          <cell r="N205">
            <v>0</v>
          </cell>
          <cell r="O205">
            <v>11752</v>
          </cell>
          <cell r="Q205">
            <v>0</v>
          </cell>
          <cell r="R205">
            <v>11752</v>
          </cell>
          <cell r="T205">
            <v>0</v>
          </cell>
          <cell r="U205">
            <v>11752</v>
          </cell>
        </row>
        <row r="206">
          <cell r="C206" t="str">
            <v>1.5 Inch</v>
          </cell>
          <cell r="E206" t="str">
            <v>N/A</v>
          </cell>
          <cell r="F206">
            <v>23595</v>
          </cell>
          <cell r="H206">
            <v>0</v>
          </cell>
          <cell r="I206">
            <v>23595</v>
          </cell>
          <cell r="K206">
            <v>0</v>
          </cell>
          <cell r="L206">
            <v>23595</v>
          </cell>
          <cell r="N206">
            <v>0</v>
          </cell>
          <cell r="O206">
            <v>23595</v>
          </cell>
          <cell r="Q206">
            <v>0</v>
          </cell>
          <cell r="R206">
            <v>23595</v>
          </cell>
          <cell r="T206">
            <v>0</v>
          </cell>
          <cell r="U206">
            <v>23595</v>
          </cell>
        </row>
        <row r="207">
          <cell r="C207" t="str">
            <v>2 Inch</v>
          </cell>
          <cell r="E207" t="str">
            <v>N/A</v>
          </cell>
          <cell r="F207">
            <v>25471</v>
          </cell>
          <cell r="H207">
            <v>0</v>
          </cell>
          <cell r="I207">
            <v>25471</v>
          </cell>
          <cell r="K207">
            <v>0</v>
          </cell>
          <cell r="L207">
            <v>25471</v>
          </cell>
          <cell r="N207">
            <v>0</v>
          </cell>
          <cell r="O207">
            <v>25471</v>
          </cell>
          <cell r="Q207">
            <v>0</v>
          </cell>
          <cell r="R207">
            <v>25471</v>
          </cell>
          <cell r="T207">
            <v>0</v>
          </cell>
          <cell r="U207">
            <v>25471</v>
          </cell>
        </row>
        <row r="208">
          <cell r="C208" t="str">
            <v>3 Inch</v>
          </cell>
          <cell r="E208" t="str">
            <v>N/A</v>
          </cell>
          <cell r="F208">
            <v>46839</v>
          </cell>
          <cell r="H208">
            <v>0</v>
          </cell>
          <cell r="I208">
            <v>46839</v>
          </cell>
          <cell r="K208">
            <v>0</v>
          </cell>
          <cell r="L208">
            <v>46839</v>
          </cell>
          <cell r="N208">
            <v>0</v>
          </cell>
          <cell r="O208">
            <v>46839</v>
          </cell>
          <cell r="Q208">
            <v>0</v>
          </cell>
          <cell r="R208">
            <v>46839</v>
          </cell>
          <cell r="T208">
            <v>0</v>
          </cell>
          <cell r="U208">
            <v>46839</v>
          </cell>
        </row>
        <row r="209">
          <cell r="C209" t="str">
            <v>4 Inch</v>
          </cell>
          <cell r="E209" t="str">
            <v>N/A</v>
          </cell>
          <cell r="F209">
            <v>174955</v>
          </cell>
          <cell r="H209">
            <v>0</v>
          </cell>
          <cell r="I209">
            <v>174955</v>
          </cell>
          <cell r="K209">
            <v>0</v>
          </cell>
          <cell r="L209">
            <v>174955</v>
          </cell>
          <cell r="N209">
            <v>0</v>
          </cell>
          <cell r="O209">
            <v>174955</v>
          </cell>
          <cell r="Q209">
            <v>0</v>
          </cell>
          <cell r="R209">
            <v>174955</v>
          </cell>
          <cell r="T209">
            <v>0</v>
          </cell>
          <cell r="U209">
            <v>174955</v>
          </cell>
        </row>
        <row r="210">
          <cell r="C210" t="str">
            <v>6 Inch</v>
          </cell>
          <cell r="E210" t="str">
            <v>N/A</v>
          </cell>
          <cell r="F210">
            <v>31470</v>
          </cell>
          <cell r="H210">
            <v>0</v>
          </cell>
          <cell r="I210">
            <v>31470</v>
          </cell>
          <cell r="K210">
            <v>0</v>
          </cell>
          <cell r="L210">
            <v>31470</v>
          </cell>
          <cell r="N210">
            <v>0</v>
          </cell>
          <cell r="O210">
            <v>31470</v>
          </cell>
          <cell r="Q210">
            <v>0</v>
          </cell>
          <cell r="R210">
            <v>31470</v>
          </cell>
          <cell r="T210">
            <v>0</v>
          </cell>
          <cell r="U210">
            <v>31470</v>
          </cell>
        </row>
        <row r="211">
          <cell r="C211" t="str">
            <v>8 Inch</v>
          </cell>
          <cell r="E211" t="str">
            <v>N/A</v>
          </cell>
          <cell r="F211">
            <v>0</v>
          </cell>
          <cell r="H211">
            <v>0</v>
          </cell>
          <cell r="I211">
            <v>0</v>
          </cell>
          <cell r="K211">
            <v>0</v>
          </cell>
          <cell r="L211">
            <v>0</v>
          </cell>
          <cell r="N211">
            <v>0</v>
          </cell>
          <cell r="O211">
            <v>0</v>
          </cell>
          <cell r="Q211">
            <v>0</v>
          </cell>
          <cell r="R211">
            <v>0</v>
          </cell>
          <cell r="T211">
            <v>0</v>
          </cell>
          <cell r="U211">
            <v>0</v>
          </cell>
        </row>
        <row r="213">
          <cell r="A213" t="str">
            <v xml:space="preserve">The purpose of Worksheet 5 is to drive growth in sewer customers and water usage billed for sewer. </v>
          </cell>
        </row>
        <row r="214">
          <cell r="A214" t="str">
            <v>Note(1) - from utility billing history files.</v>
          </cell>
          <cell r="H214" t="str">
            <v>Note(2) - Percentage growth per Utility Administration.</v>
          </cell>
        </row>
        <row r="215">
          <cell r="A215" t="str">
            <v>(3) - Direct result of percentage growth driver in Note(1).</v>
          </cell>
          <cell r="J215" t="str">
            <v>Note - this Worksheet drives Worksheet 9.</v>
          </cell>
        </row>
        <row r="216">
          <cell r="L216" t="str">
            <v>Worksheet 5</v>
          </cell>
        </row>
        <row r="217">
          <cell r="L217" t="str">
            <v>Forecasted Additional Sewer Customers</v>
          </cell>
        </row>
        <row r="218">
          <cell r="L218" t="str">
            <v>Inside City School Customers</v>
          </cell>
        </row>
        <row r="219">
          <cell r="L219" t="str">
            <v>(Continued)</v>
          </cell>
        </row>
        <row r="220">
          <cell r="E220" t="str">
            <v xml:space="preserve">   Actual Year</v>
          </cell>
          <cell r="H220" t="str">
            <v xml:space="preserve">      Y e a r   1</v>
          </cell>
          <cell r="K220" t="str">
            <v xml:space="preserve">      Y e a r   2</v>
          </cell>
          <cell r="N220" t="str">
            <v xml:space="preserve">      Y e a r   3</v>
          </cell>
          <cell r="Q220" t="str">
            <v xml:space="preserve">      Y e a r   4</v>
          </cell>
          <cell r="T220" t="str">
            <v xml:space="preserve">      Y e a r   5</v>
          </cell>
        </row>
        <row r="221">
          <cell r="E221" t="str">
            <v>% or</v>
          </cell>
          <cell r="F221" t="str">
            <v>Cust.</v>
          </cell>
          <cell r="H221" t="str">
            <v>% or</v>
          </cell>
          <cell r="I221" t="str">
            <v>Cust.</v>
          </cell>
          <cell r="K221" t="str">
            <v>% or</v>
          </cell>
          <cell r="L221" t="str">
            <v>Cust.</v>
          </cell>
          <cell r="N221" t="str">
            <v>% or</v>
          </cell>
          <cell r="O221" t="str">
            <v>Cust.</v>
          </cell>
          <cell r="Q221" t="str">
            <v>% or</v>
          </cell>
          <cell r="R221" t="str">
            <v>Cust.</v>
          </cell>
          <cell r="T221" t="str">
            <v>% or</v>
          </cell>
          <cell r="U221" t="str">
            <v>Cust.</v>
          </cell>
        </row>
        <row r="222">
          <cell r="F222" t="str">
            <v>Note(1)</v>
          </cell>
          <cell r="H222" t="str">
            <v>Note (2)</v>
          </cell>
          <cell r="I222" t="str">
            <v>Note (3)</v>
          </cell>
          <cell r="K222" t="str">
            <v>Note (2)</v>
          </cell>
          <cell r="L222" t="str">
            <v>Note (3)</v>
          </cell>
          <cell r="N222" t="str">
            <v>Note (2)</v>
          </cell>
          <cell r="O222" t="str">
            <v>Note (3)</v>
          </cell>
          <cell r="Q222" t="str">
            <v>Note (2)</v>
          </cell>
          <cell r="R222" t="str">
            <v>Note (3)</v>
          </cell>
          <cell r="T222" t="str">
            <v>Note (2)</v>
          </cell>
          <cell r="U222" t="str">
            <v>Note (3)</v>
          </cell>
        </row>
        <row r="223">
          <cell r="B223" t="str">
            <v>Additional percent or Customers</v>
          </cell>
        </row>
        <row r="224">
          <cell r="C224" t="str">
            <v>5/8 Inch</v>
          </cell>
          <cell r="E224">
            <v>0</v>
          </cell>
          <cell r="F224">
            <v>2</v>
          </cell>
          <cell r="H224">
            <v>5.0000000000000001E-3</v>
          </cell>
          <cell r="I224">
            <v>0</v>
          </cell>
          <cell r="K224">
            <v>5.0000000000000001E-3</v>
          </cell>
          <cell r="L224">
            <v>0</v>
          </cell>
          <cell r="N224">
            <v>5.0000000000000001E-3</v>
          </cell>
          <cell r="O224">
            <v>0</v>
          </cell>
          <cell r="Q224">
            <v>5.0000000000000001E-3</v>
          </cell>
          <cell r="R224">
            <v>0</v>
          </cell>
          <cell r="T224">
            <v>5.0000000000000001E-3</v>
          </cell>
          <cell r="U224">
            <v>0</v>
          </cell>
        </row>
        <row r="225">
          <cell r="C225" t="str">
            <v>3/4 Inch</v>
          </cell>
          <cell r="E225">
            <v>0</v>
          </cell>
          <cell r="F225">
            <v>0</v>
          </cell>
          <cell r="H225">
            <v>5.0000000000000001E-3</v>
          </cell>
          <cell r="I225">
            <v>0</v>
          </cell>
          <cell r="K225">
            <v>5.0000000000000001E-3</v>
          </cell>
          <cell r="L225">
            <v>0</v>
          </cell>
          <cell r="N225">
            <v>5.0000000000000001E-3</v>
          </cell>
          <cell r="O225">
            <v>0</v>
          </cell>
          <cell r="Q225">
            <v>5.0000000000000001E-3</v>
          </cell>
          <cell r="R225">
            <v>0</v>
          </cell>
          <cell r="T225">
            <v>5.0000000000000001E-3</v>
          </cell>
          <cell r="U225">
            <v>0</v>
          </cell>
        </row>
        <row r="226">
          <cell r="C226" t="str">
            <v>1 Inch</v>
          </cell>
          <cell r="E226">
            <v>0</v>
          </cell>
          <cell r="F226">
            <v>0</v>
          </cell>
          <cell r="H226">
            <v>5.0000000000000001E-3</v>
          </cell>
          <cell r="I226">
            <v>0</v>
          </cell>
          <cell r="K226">
            <v>5.0000000000000001E-3</v>
          </cell>
          <cell r="L226">
            <v>0</v>
          </cell>
          <cell r="N226">
            <v>5.0000000000000001E-3</v>
          </cell>
          <cell r="O226">
            <v>0</v>
          </cell>
          <cell r="Q226">
            <v>5.0000000000000001E-3</v>
          </cell>
          <cell r="R226">
            <v>0</v>
          </cell>
          <cell r="T226">
            <v>5.0000000000000001E-3</v>
          </cell>
          <cell r="U226">
            <v>0</v>
          </cell>
        </row>
        <row r="227">
          <cell r="C227" t="str">
            <v>1.5 Inch</v>
          </cell>
          <cell r="E227">
            <v>0</v>
          </cell>
          <cell r="F227">
            <v>0</v>
          </cell>
          <cell r="H227">
            <v>5.0000000000000001E-3</v>
          </cell>
          <cell r="I227">
            <v>0</v>
          </cell>
          <cell r="K227">
            <v>5.0000000000000001E-3</v>
          </cell>
          <cell r="L227">
            <v>0</v>
          </cell>
          <cell r="N227">
            <v>5.0000000000000001E-3</v>
          </cell>
          <cell r="O227">
            <v>0</v>
          </cell>
          <cell r="Q227">
            <v>5.0000000000000001E-3</v>
          </cell>
          <cell r="R227">
            <v>0</v>
          </cell>
          <cell r="T227">
            <v>5.0000000000000001E-3</v>
          </cell>
          <cell r="U227">
            <v>0</v>
          </cell>
        </row>
        <row r="228">
          <cell r="C228" t="str">
            <v>2 Inch</v>
          </cell>
          <cell r="E228">
            <v>0</v>
          </cell>
          <cell r="F228">
            <v>8</v>
          </cell>
          <cell r="H228">
            <v>5.0000000000000001E-3</v>
          </cell>
          <cell r="I228">
            <v>0</v>
          </cell>
          <cell r="K228">
            <v>5.0000000000000001E-3</v>
          </cell>
          <cell r="L228">
            <v>0</v>
          </cell>
          <cell r="N228">
            <v>5.0000000000000001E-3</v>
          </cell>
          <cell r="O228">
            <v>0</v>
          </cell>
          <cell r="Q228">
            <v>5.0000000000000001E-3</v>
          </cell>
          <cell r="R228">
            <v>0</v>
          </cell>
          <cell r="T228">
            <v>5.0000000000000001E-3</v>
          </cell>
          <cell r="U228">
            <v>0</v>
          </cell>
        </row>
        <row r="229">
          <cell r="C229" t="str">
            <v>3 Inch</v>
          </cell>
          <cell r="E229">
            <v>0</v>
          </cell>
          <cell r="F229">
            <v>6</v>
          </cell>
          <cell r="H229">
            <v>5.0000000000000001E-3</v>
          </cell>
          <cell r="I229">
            <v>0</v>
          </cell>
          <cell r="K229">
            <v>5.0000000000000001E-3</v>
          </cell>
          <cell r="L229">
            <v>0</v>
          </cell>
          <cell r="N229">
            <v>5.0000000000000001E-3</v>
          </cell>
          <cell r="O229">
            <v>0</v>
          </cell>
          <cell r="Q229">
            <v>5.0000000000000001E-3</v>
          </cell>
          <cell r="R229">
            <v>0</v>
          </cell>
          <cell r="T229">
            <v>5.0000000000000001E-3</v>
          </cell>
          <cell r="U229">
            <v>0</v>
          </cell>
        </row>
        <row r="230">
          <cell r="C230" t="str">
            <v>4 Inch</v>
          </cell>
          <cell r="E230">
            <v>0</v>
          </cell>
          <cell r="F230">
            <v>0</v>
          </cell>
          <cell r="H230">
            <v>5.0000000000000001E-3</v>
          </cell>
          <cell r="I230">
            <v>0</v>
          </cell>
          <cell r="K230">
            <v>5.0000000000000001E-3</v>
          </cell>
          <cell r="L230">
            <v>0</v>
          </cell>
          <cell r="N230">
            <v>5.0000000000000001E-3</v>
          </cell>
          <cell r="O230">
            <v>0</v>
          </cell>
          <cell r="Q230">
            <v>5.0000000000000001E-3</v>
          </cell>
          <cell r="R230">
            <v>0</v>
          </cell>
          <cell r="T230">
            <v>5.0000000000000001E-3</v>
          </cell>
          <cell r="U230">
            <v>0</v>
          </cell>
        </row>
        <row r="231">
          <cell r="C231" t="str">
            <v>6 Inch</v>
          </cell>
          <cell r="E231">
            <v>0</v>
          </cell>
          <cell r="F231">
            <v>0</v>
          </cell>
          <cell r="H231">
            <v>5.0000000000000001E-3</v>
          </cell>
          <cell r="I231">
            <v>0</v>
          </cell>
          <cell r="K231">
            <v>5.0000000000000001E-3</v>
          </cell>
          <cell r="L231">
            <v>0</v>
          </cell>
          <cell r="N231">
            <v>5.0000000000000001E-3</v>
          </cell>
          <cell r="O231">
            <v>0</v>
          </cell>
          <cell r="Q231">
            <v>5.0000000000000001E-3</v>
          </cell>
          <cell r="R231">
            <v>0</v>
          </cell>
          <cell r="T231">
            <v>5.0000000000000001E-3</v>
          </cell>
          <cell r="U231">
            <v>0</v>
          </cell>
        </row>
        <row r="232">
          <cell r="C232" t="str">
            <v>8 Inch</v>
          </cell>
          <cell r="E232">
            <v>0</v>
          </cell>
          <cell r="F232">
            <v>0</v>
          </cell>
          <cell r="H232">
            <v>5.0000000000000001E-3</v>
          </cell>
          <cell r="I232">
            <v>0</v>
          </cell>
          <cell r="K232">
            <v>5.0000000000000001E-3</v>
          </cell>
          <cell r="L232">
            <v>0</v>
          </cell>
          <cell r="N232">
            <v>5.0000000000000001E-3</v>
          </cell>
          <cell r="O232">
            <v>0</v>
          </cell>
          <cell r="Q232">
            <v>5.0000000000000001E-3</v>
          </cell>
          <cell r="R232">
            <v>0</v>
          </cell>
          <cell r="T232">
            <v>5.0000000000000001E-3</v>
          </cell>
          <cell r="U232">
            <v>0</v>
          </cell>
        </row>
        <row r="233">
          <cell r="C233" t="str">
            <v>subtotal</v>
          </cell>
          <cell r="F233">
            <v>16</v>
          </cell>
          <cell r="I233">
            <v>0</v>
          </cell>
          <cell r="L233">
            <v>0</v>
          </cell>
          <cell r="O233">
            <v>0</v>
          </cell>
          <cell r="R233">
            <v>0</v>
          </cell>
          <cell r="U233">
            <v>0</v>
          </cell>
        </row>
        <row r="234">
          <cell r="B234" t="str">
            <v>Average additional units per customer:</v>
          </cell>
        </row>
        <row r="235">
          <cell r="C235" t="str">
            <v>5/8 Inch</v>
          </cell>
          <cell r="E235" t="str">
            <v>N/A</v>
          </cell>
          <cell r="F235" t="str">
            <v>N/A</v>
          </cell>
          <cell r="H235" t="str">
            <v>N/A</v>
          </cell>
          <cell r="I235">
            <v>1</v>
          </cell>
          <cell r="K235" t="str">
            <v>N/A</v>
          </cell>
          <cell r="L235">
            <v>1</v>
          </cell>
          <cell r="N235" t="str">
            <v>N/A</v>
          </cell>
          <cell r="O235">
            <v>1</v>
          </cell>
          <cell r="Q235" t="str">
            <v>N/A</v>
          </cell>
          <cell r="R235">
            <v>1</v>
          </cell>
          <cell r="T235" t="str">
            <v>N/A</v>
          </cell>
          <cell r="U235">
            <v>1</v>
          </cell>
        </row>
        <row r="236">
          <cell r="C236" t="str">
            <v>3/4 Inch</v>
          </cell>
          <cell r="E236" t="str">
            <v>N/A</v>
          </cell>
          <cell r="F236" t="str">
            <v>N/A</v>
          </cell>
          <cell r="H236" t="str">
            <v>N/A</v>
          </cell>
          <cell r="I236">
            <v>1</v>
          </cell>
          <cell r="K236" t="str">
            <v>N/A</v>
          </cell>
          <cell r="L236">
            <v>1</v>
          </cell>
          <cell r="N236" t="str">
            <v>N/A</v>
          </cell>
          <cell r="O236">
            <v>1</v>
          </cell>
          <cell r="Q236" t="str">
            <v>N/A</v>
          </cell>
          <cell r="R236">
            <v>1</v>
          </cell>
          <cell r="T236" t="str">
            <v>N/A</v>
          </cell>
          <cell r="U236">
            <v>1</v>
          </cell>
        </row>
        <row r="237">
          <cell r="C237" t="str">
            <v>1 Inch</v>
          </cell>
          <cell r="E237" t="str">
            <v>N/A</v>
          </cell>
          <cell r="F237" t="str">
            <v>N/A</v>
          </cell>
          <cell r="H237" t="str">
            <v>N/A</v>
          </cell>
          <cell r="I237">
            <v>1</v>
          </cell>
          <cell r="K237" t="str">
            <v>N/A</v>
          </cell>
          <cell r="L237">
            <v>1</v>
          </cell>
          <cell r="N237" t="str">
            <v>N/A</v>
          </cell>
          <cell r="O237">
            <v>1</v>
          </cell>
          <cell r="Q237" t="str">
            <v>N/A</v>
          </cell>
          <cell r="R237">
            <v>1</v>
          </cell>
          <cell r="T237" t="str">
            <v>N/A</v>
          </cell>
          <cell r="U237">
            <v>1</v>
          </cell>
        </row>
        <row r="238">
          <cell r="C238" t="str">
            <v>1.5 Inch</v>
          </cell>
          <cell r="E238" t="str">
            <v>N/A</v>
          </cell>
          <cell r="F238" t="str">
            <v>N/A</v>
          </cell>
          <cell r="H238" t="str">
            <v>N/A</v>
          </cell>
          <cell r="I238">
            <v>1</v>
          </cell>
          <cell r="K238" t="str">
            <v>N/A</v>
          </cell>
          <cell r="L238">
            <v>1</v>
          </cell>
          <cell r="N238" t="str">
            <v>N/A</v>
          </cell>
          <cell r="O238">
            <v>1</v>
          </cell>
          <cell r="Q238" t="str">
            <v>N/A</v>
          </cell>
          <cell r="R238">
            <v>1</v>
          </cell>
          <cell r="T238" t="str">
            <v>N/A</v>
          </cell>
          <cell r="U238">
            <v>1</v>
          </cell>
        </row>
        <row r="239">
          <cell r="C239" t="str">
            <v>2 Inch</v>
          </cell>
          <cell r="E239" t="str">
            <v>N/A</v>
          </cell>
          <cell r="F239" t="str">
            <v>N/A</v>
          </cell>
          <cell r="H239" t="str">
            <v>N/A</v>
          </cell>
          <cell r="I239">
            <v>1</v>
          </cell>
          <cell r="K239" t="str">
            <v>N/A</v>
          </cell>
          <cell r="L239">
            <v>1</v>
          </cell>
          <cell r="N239" t="str">
            <v>N/A</v>
          </cell>
          <cell r="O239">
            <v>1</v>
          </cell>
          <cell r="Q239" t="str">
            <v>N/A</v>
          </cell>
          <cell r="R239">
            <v>1</v>
          </cell>
          <cell r="T239" t="str">
            <v>N/A</v>
          </cell>
          <cell r="U239">
            <v>1</v>
          </cell>
        </row>
        <row r="240">
          <cell r="C240" t="str">
            <v>3 Inch</v>
          </cell>
          <cell r="E240" t="str">
            <v>N/A</v>
          </cell>
          <cell r="F240" t="str">
            <v>N/A</v>
          </cell>
          <cell r="H240" t="str">
            <v>N/A</v>
          </cell>
          <cell r="I240">
            <v>1</v>
          </cell>
          <cell r="K240" t="str">
            <v>N/A</v>
          </cell>
          <cell r="L240">
            <v>1</v>
          </cell>
          <cell r="N240" t="str">
            <v>N/A</v>
          </cell>
          <cell r="O240">
            <v>1</v>
          </cell>
          <cell r="Q240" t="str">
            <v>N/A</v>
          </cell>
          <cell r="R240">
            <v>1</v>
          </cell>
          <cell r="T240" t="str">
            <v>N/A</v>
          </cell>
          <cell r="U240">
            <v>1</v>
          </cell>
        </row>
        <row r="241">
          <cell r="C241" t="str">
            <v>4 Inch</v>
          </cell>
          <cell r="E241" t="str">
            <v>N/A</v>
          </cell>
          <cell r="F241" t="str">
            <v>N/A</v>
          </cell>
          <cell r="H241" t="str">
            <v>N/A</v>
          </cell>
          <cell r="I241">
            <v>1</v>
          </cell>
          <cell r="K241" t="str">
            <v>N/A</v>
          </cell>
          <cell r="L241">
            <v>1</v>
          </cell>
          <cell r="N241" t="str">
            <v>N/A</v>
          </cell>
          <cell r="O241">
            <v>1</v>
          </cell>
          <cell r="Q241" t="str">
            <v>N/A</v>
          </cell>
          <cell r="R241">
            <v>1</v>
          </cell>
          <cell r="T241" t="str">
            <v>N/A</v>
          </cell>
          <cell r="U241">
            <v>1</v>
          </cell>
        </row>
        <row r="242">
          <cell r="C242" t="str">
            <v>6 Inch</v>
          </cell>
          <cell r="E242" t="str">
            <v>N/A</v>
          </cell>
          <cell r="F242" t="str">
            <v>N/A</v>
          </cell>
          <cell r="H242" t="str">
            <v>N/A</v>
          </cell>
          <cell r="I242">
            <v>1</v>
          </cell>
          <cell r="K242" t="str">
            <v>N/A</v>
          </cell>
          <cell r="L242">
            <v>1</v>
          </cell>
          <cell r="N242" t="str">
            <v>N/A</v>
          </cell>
          <cell r="O242">
            <v>1</v>
          </cell>
          <cell r="Q242" t="str">
            <v>N/A</v>
          </cell>
          <cell r="R242">
            <v>1</v>
          </cell>
          <cell r="T242" t="str">
            <v>N/A</v>
          </cell>
          <cell r="U242">
            <v>1</v>
          </cell>
        </row>
        <row r="243">
          <cell r="C243" t="str">
            <v>8 Inch</v>
          </cell>
          <cell r="E243" t="str">
            <v>N/A</v>
          </cell>
          <cell r="F243" t="str">
            <v>N/A</v>
          </cell>
          <cell r="H243" t="str">
            <v>N/A</v>
          </cell>
          <cell r="I243">
            <v>1</v>
          </cell>
          <cell r="K243" t="str">
            <v>N/A</v>
          </cell>
          <cell r="L243">
            <v>1</v>
          </cell>
          <cell r="N243" t="str">
            <v>N/A</v>
          </cell>
          <cell r="O243">
            <v>1</v>
          </cell>
          <cell r="Q243" t="str">
            <v>N/A</v>
          </cell>
          <cell r="R243">
            <v>1</v>
          </cell>
          <cell r="T243" t="str">
            <v>N/A</v>
          </cell>
          <cell r="U243">
            <v>1</v>
          </cell>
        </row>
        <row r="245">
          <cell r="B245" t="str">
            <v>Average Monthly Usage Billed per additonal customer(cu.ft.):</v>
          </cell>
        </row>
        <row r="246">
          <cell r="C246" t="str">
            <v>5/8 Inch</v>
          </cell>
          <cell r="E246" t="str">
            <v>N/A</v>
          </cell>
          <cell r="F246">
            <v>495</v>
          </cell>
          <cell r="H246">
            <v>0</v>
          </cell>
          <cell r="I246">
            <v>495</v>
          </cell>
          <cell r="K246">
            <v>0</v>
          </cell>
          <cell r="L246">
            <v>495</v>
          </cell>
          <cell r="N246">
            <v>0</v>
          </cell>
          <cell r="O246">
            <v>495</v>
          </cell>
          <cell r="Q246">
            <v>0</v>
          </cell>
          <cell r="R246">
            <v>495</v>
          </cell>
          <cell r="T246">
            <v>0</v>
          </cell>
          <cell r="U246">
            <v>495</v>
          </cell>
        </row>
        <row r="247">
          <cell r="C247" t="str">
            <v>3/4 Inch</v>
          </cell>
          <cell r="E247" t="str">
            <v>N/A</v>
          </cell>
          <cell r="F247">
            <v>0</v>
          </cell>
          <cell r="H247">
            <v>0</v>
          </cell>
          <cell r="I247">
            <v>0</v>
          </cell>
          <cell r="K247">
            <v>0</v>
          </cell>
          <cell r="L247">
            <v>0</v>
          </cell>
          <cell r="N247">
            <v>0</v>
          </cell>
          <cell r="O247">
            <v>0</v>
          </cell>
          <cell r="Q247">
            <v>0</v>
          </cell>
          <cell r="R247">
            <v>0</v>
          </cell>
          <cell r="T247">
            <v>0</v>
          </cell>
          <cell r="U247">
            <v>0</v>
          </cell>
        </row>
        <row r="248">
          <cell r="C248" t="str">
            <v>1 Inch</v>
          </cell>
          <cell r="E248" t="str">
            <v>N/A</v>
          </cell>
          <cell r="F248">
            <v>0</v>
          </cell>
          <cell r="H248">
            <v>0</v>
          </cell>
          <cell r="I248">
            <v>0</v>
          </cell>
          <cell r="K248">
            <v>0</v>
          </cell>
          <cell r="L248">
            <v>0</v>
          </cell>
          <cell r="N248">
            <v>0</v>
          </cell>
          <cell r="O248">
            <v>0</v>
          </cell>
          <cell r="Q248">
            <v>0</v>
          </cell>
          <cell r="R248">
            <v>0</v>
          </cell>
          <cell r="T248">
            <v>0</v>
          </cell>
          <cell r="U248">
            <v>0</v>
          </cell>
        </row>
        <row r="249">
          <cell r="C249" t="str">
            <v>1.5 Inch</v>
          </cell>
          <cell r="E249" t="str">
            <v>N/A</v>
          </cell>
          <cell r="F249">
            <v>0</v>
          </cell>
          <cell r="H249">
            <v>0</v>
          </cell>
          <cell r="I249">
            <v>0</v>
          </cell>
          <cell r="K249">
            <v>0</v>
          </cell>
          <cell r="L249">
            <v>0</v>
          </cell>
          <cell r="N249">
            <v>0</v>
          </cell>
          <cell r="O249">
            <v>0</v>
          </cell>
          <cell r="Q249">
            <v>0</v>
          </cell>
          <cell r="R249">
            <v>0</v>
          </cell>
          <cell r="T249">
            <v>0</v>
          </cell>
          <cell r="U249">
            <v>0</v>
          </cell>
        </row>
        <row r="250">
          <cell r="C250" t="str">
            <v>2 Inch</v>
          </cell>
          <cell r="E250" t="str">
            <v>N/A</v>
          </cell>
          <cell r="F250">
            <v>27847</v>
          </cell>
          <cell r="H250">
            <v>0</v>
          </cell>
          <cell r="I250">
            <v>27847</v>
          </cell>
          <cell r="K250">
            <v>0</v>
          </cell>
          <cell r="L250">
            <v>27847</v>
          </cell>
          <cell r="N250">
            <v>0</v>
          </cell>
          <cell r="O250">
            <v>27847</v>
          </cell>
          <cell r="Q250">
            <v>0</v>
          </cell>
          <cell r="R250">
            <v>27847</v>
          </cell>
          <cell r="T250">
            <v>0</v>
          </cell>
          <cell r="U250">
            <v>27847</v>
          </cell>
        </row>
        <row r="251">
          <cell r="C251" t="str">
            <v>3 Inch</v>
          </cell>
          <cell r="E251" t="str">
            <v>N/A</v>
          </cell>
          <cell r="F251">
            <v>44097</v>
          </cell>
          <cell r="H251">
            <v>0</v>
          </cell>
          <cell r="I251">
            <v>44097</v>
          </cell>
          <cell r="K251">
            <v>0</v>
          </cell>
          <cell r="L251">
            <v>44097</v>
          </cell>
          <cell r="N251">
            <v>0</v>
          </cell>
          <cell r="O251">
            <v>44097</v>
          </cell>
          <cell r="Q251">
            <v>0</v>
          </cell>
          <cell r="R251">
            <v>44097</v>
          </cell>
          <cell r="T251">
            <v>0</v>
          </cell>
          <cell r="U251">
            <v>44097</v>
          </cell>
        </row>
        <row r="252">
          <cell r="C252" t="str">
            <v>4 Inch</v>
          </cell>
          <cell r="E252" t="str">
            <v>N/A</v>
          </cell>
          <cell r="F252">
            <v>0</v>
          </cell>
          <cell r="H252">
            <v>0</v>
          </cell>
          <cell r="I252">
            <v>0</v>
          </cell>
          <cell r="K252">
            <v>0</v>
          </cell>
          <cell r="L252">
            <v>0</v>
          </cell>
          <cell r="N252">
            <v>0</v>
          </cell>
          <cell r="O252">
            <v>0</v>
          </cell>
          <cell r="Q252">
            <v>0</v>
          </cell>
          <cell r="R252">
            <v>0</v>
          </cell>
          <cell r="T252">
            <v>0</v>
          </cell>
          <cell r="U252">
            <v>0</v>
          </cell>
        </row>
        <row r="253">
          <cell r="C253" t="str">
            <v>6 Inch</v>
          </cell>
          <cell r="E253" t="str">
            <v>N/A</v>
          </cell>
          <cell r="F253">
            <v>0</v>
          </cell>
          <cell r="H253">
            <v>0</v>
          </cell>
          <cell r="I253">
            <v>0</v>
          </cell>
          <cell r="K253">
            <v>0</v>
          </cell>
          <cell r="L253">
            <v>0</v>
          </cell>
          <cell r="N253">
            <v>0</v>
          </cell>
          <cell r="O253">
            <v>0</v>
          </cell>
          <cell r="Q253">
            <v>0</v>
          </cell>
          <cell r="R253">
            <v>0</v>
          </cell>
          <cell r="T253">
            <v>0</v>
          </cell>
          <cell r="U253">
            <v>0</v>
          </cell>
        </row>
        <row r="254">
          <cell r="C254" t="str">
            <v>8 Inch</v>
          </cell>
          <cell r="E254" t="str">
            <v>N/A</v>
          </cell>
          <cell r="F254">
            <v>0</v>
          </cell>
          <cell r="H254">
            <v>0</v>
          </cell>
          <cell r="I254">
            <v>0</v>
          </cell>
          <cell r="K254">
            <v>0</v>
          </cell>
          <cell r="L254">
            <v>0</v>
          </cell>
          <cell r="N254">
            <v>0</v>
          </cell>
          <cell r="O254">
            <v>0</v>
          </cell>
          <cell r="Q254">
            <v>0</v>
          </cell>
          <cell r="R254">
            <v>0</v>
          </cell>
          <cell r="T254">
            <v>0</v>
          </cell>
          <cell r="U254">
            <v>0</v>
          </cell>
        </row>
        <row r="256">
          <cell r="A256" t="str">
            <v xml:space="preserve">The purpose of Worksheet 5 is to drive growth in sewer customers and water usage billed for sewer. </v>
          </cell>
        </row>
        <row r="257">
          <cell r="A257" t="str">
            <v>Note(1) - from utility billing history files.</v>
          </cell>
          <cell r="H257" t="str">
            <v>Note(2) - Percentage growth per Utility Administration.</v>
          </cell>
        </row>
        <row r="258">
          <cell r="A258" t="str">
            <v>(3) - Direct result of percentage growth driver in Note(1).</v>
          </cell>
          <cell r="J258" t="str">
            <v>Note - this Worksheet drives Worksheet 9.</v>
          </cell>
        </row>
        <row r="259">
          <cell r="L259" t="str">
            <v>Worksheet 5</v>
          </cell>
        </row>
        <row r="260">
          <cell r="L260" t="str">
            <v>Forecasted Additional Sewer Customers</v>
          </cell>
        </row>
        <row r="261">
          <cell r="L261" t="str">
            <v>Outside City Residential Customers</v>
          </cell>
        </row>
        <row r="262">
          <cell r="L262" t="str">
            <v>(Continued)</v>
          </cell>
        </row>
        <row r="263">
          <cell r="E263" t="str">
            <v xml:space="preserve">   Actual Year</v>
          </cell>
          <cell r="H263" t="str">
            <v xml:space="preserve">      Y e a r   1</v>
          </cell>
          <cell r="K263" t="str">
            <v xml:space="preserve">      Y e a r   2</v>
          </cell>
          <cell r="N263" t="str">
            <v xml:space="preserve">      Y e a r   3</v>
          </cell>
          <cell r="Q263" t="str">
            <v xml:space="preserve">      Y e a r   4</v>
          </cell>
          <cell r="T263" t="str">
            <v xml:space="preserve">      Y e a r   5</v>
          </cell>
        </row>
        <row r="264">
          <cell r="E264" t="str">
            <v>% or</v>
          </cell>
          <cell r="F264" t="str">
            <v>Cust.</v>
          </cell>
          <cell r="H264" t="str">
            <v>% or</v>
          </cell>
          <cell r="I264" t="str">
            <v>Cust.</v>
          </cell>
          <cell r="K264" t="str">
            <v>% or</v>
          </cell>
          <cell r="L264" t="str">
            <v>Cust.</v>
          </cell>
          <cell r="N264" t="str">
            <v>% or</v>
          </cell>
          <cell r="O264" t="str">
            <v>Cust.</v>
          </cell>
          <cell r="Q264" t="str">
            <v>% or</v>
          </cell>
          <cell r="R264" t="str">
            <v>Cust.</v>
          </cell>
          <cell r="T264" t="str">
            <v>% or</v>
          </cell>
          <cell r="U264" t="str">
            <v>Cust.</v>
          </cell>
        </row>
        <row r="265">
          <cell r="B265" t="str">
            <v>Additional percent or Customers</v>
          </cell>
        </row>
        <row r="266">
          <cell r="C266" t="str">
            <v>5/8 Inch</v>
          </cell>
          <cell r="E266">
            <v>0</v>
          </cell>
          <cell r="F266">
            <v>74</v>
          </cell>
          <cell r="H266">
            <v>5.0000000000000001E-3</v>
          </cell>
          <cell r="I266">
            <v>0</v>
          </cell>
          <cell r="K266">
            <v>5.0000000000000001E-3</v>
          </cell>
          <cell r="L266">
            <v>0</v>
          </cell>
          <cell r="N266">
            <v>5.0000000000000001E-3</v>
          </cell>
          <cell r="O266">
            <v>0</v>
          </cell>
          <cell r="Q266">
            <v>5.0000000000000001E-3</v>
          </cell>
          <cell r="R266">
            <v>0</v>
          </cell>
          <cell r="T266">
            <v>5.0000000000000001E-3</v>
          </cell>
          <cell r="U266">
            <v>0</v>
          </cell>
        </row>
        <row r="267">
          <cell r="C267" t="str">
            <v>3/4 Inch</v>
          </cell>
          <cell r="E267">
            <v>0</v>
          </cell>
          <cell r="F267">
            <v>0</v>
          </cell>
          <cell r="H267">
            <v>5.0000000000000001E-3</v>
          </cell>
          <cell r="I267">
            <v>0</v>
          </cell>
          <cell r="K267">
            <v>5.0000000000000001E-3</v>
          </cell>
          <cell r="L267">
            <v>0</v>
          </cell>
          <cell r="N267">
            <v>5.0000000000000001E-3</v>
          </cell>
          <cell r="O267">
            <v>0</v>
          </cell>
          <cell r="Q267">
            <v>5.0000000000000001E-3</v>
          </cell>
          <cell r="R267">
            <v>0</v>
          </cell>
          <cell r="T267">
            <v>5.0000000000000001E-3</v>
          </cell>
          <cell r="U267">
            <v>0</v>
          </cell>
        </row>
        <row r="268">
          <cell r="C268" t="str">
            <v>1 Inch</v>
          </cell>
          <cell r="E268">
            <v>0</v>
          </cell>
          <cell r="F268">
            <v>0</v>
          </cell>
          <cell r="H268">
            <v>5.0000000000000001E-3</v>
          </cell>
          <cell r="I268">
            <v>0</v>
          </cell>
          <cell r="K268">
            <v>5.0000000000000001E-3</v>
          </cell>
          <cell r="L268">
            <v>0</v>
          </cell>
          <cell r="N268">
            <v>5.0000000000000001E-3</v>
          </cell>
          <cell r="O268">
            <v>0</v>
          </cell>
          <cell r="Q268">
            <v>5.0000000000000001E-3</v>
          </cell>
          <cell r="R268">
            <v>0</v>
          </cell>
          <cell r="T268">
            <v>5.0000000000000001E-3</v>
          </cell>
          <cell r="U268">
            <v>0</v>
          </cell>
        </row>
        <row r="269">
          <cell r="C269" t="str">
            <v>1.5 Inch</v>
          </cell>
          <cell r="E269">
            <v>0</v>
          </cell>
          <cell r="F269">
            <v>0</v>
          </cell>
          <cell r="H269">
            <v>5.0000000000000001E-3</v>
          </cell>
          <cell r="I269">
            <v>0</v>
          </cell>
          <cell r="K269">
            <v>5.0000000000000001E-3</v>
          </cell>
          <cell r="L269">
            <v>0</v>
          </cell>
          <cell r="N269">
            <v>5.0000000000000001E-3</v>
          </cell>
          <cell r="O269">
            <v>0</v>
          </cell>
          <cell r="Q269">
            <v>5.0000000000000001E-3</v>
          </cell>
          <cell r="R269">
            <v>0</v>
          </cell>
          <cell r="T269">
            <v>5.0000000000000001E-3</v>
          </cell>
          <cell r="U269">
            <v>0</v>
          </cell>
        </row>
        <row r="270">
          <cell r="C270" t="str">
            <v>2 Inch</v>
          </cell>
          <cell r="E270">
            <v>0</v>
          </cell>
          <cell r="F270">
            <v>0</v>
          </cell>
          <cell r="H270">
            <v>5.0000000000000001E-3</v>
          </cell>
          <cell r="I270">
            <v>0</v>
          </cell>
          <cell r="K270">
            <v>5.0000000000000001E-3</v>
          </cell>
          <cell r="L270">
            <v>0</v>
          </cell>
          <cell r="N270">
            <v>5.0000000000000001E-3</v>
          </cell>
          <cell r="O270">
            <v>0</v>
          </cell>
          <cell r="Q270">
            <v>5.0000000000000001E-3</v>
          </cell>
          <cell r="R270">
            <v>0</v>
          </cell>
          <cell r="T270">
            <v>5.0000000000000001E-3</v>
          </cell>
          <cell r="U270">
            <v>0</v>
          </cell>
        </row>
        <row r="271">
          <cell r="C271" t="str">
            <v>3 Inch</v>
          </cell>
          <cell r="E271">
            <v>0</v>
          </cell>
          <cell r="F271">
            <v>0</v>
          </cell>
          <cell r="H271">
            <v>5.0000000000000001E-3</v>
          </cell>
          <cell r="I271">
            <v>0</v>
          </cell>
          <cell r="K271">
            <v>5.0000000000000001E-3</v>
          </cell>
          <cell r="L271">
            <v>0</v>
          </cell>
          <cell r="N271">
            <v>5.0000000000000001E-3</v>
          </cell>
          <cell r="O271">
            <v>0</v>
          </cell>
          <cell r="Q271">
            <v>5.0000000000000001E-3</v>
          </cell>
          <cell r="R271">
            <v>0</v>
          </cell>
          <cell r="T271">
            <v>5.0000000000000001E-3</v>
          </cell>
          <cell r="U271">
            <v>0</v>
          </cell>
        </row>
        <row r="272">
          <cell r="C272" t="str">
            <v>4 Inch</v>
          </cell>
          <cell r="E272">
            <v>0</v>
          </cell>
          <cell r="F272">
            <v>0</v>
          </cell>
          <cell r="H272">
            <v>5.0000000000000001E-3</v>
          </cell>
          <cell r="I272">
            <v>0</v>
          </cell>
          <cell r="K272">
            <v>5.0000000000000001E-3</v>
          </cell>
          <cell r="L272">
            <v>0</v>
          </cell>
          <cell r="N272">
            <v>5.0000000000000001E-3</v>
          </cell>
          <cell r="O272">
            <v>0</v>
          </cell>
          <cell r="Q272">
            <v>5.0000000000000001E-3</v>
          </cell>
          <cell r="R272">
            <v>0</v>
          </cell>
          <cell r="T272">
            <v>5.0000000000000001E-3</v>
          </cell>
          <cell r="U272">
            <v>0</v>
          </cell>
        </row>
        <row r="273">
          <cell r="C273" t="str">
            <v>6 Inch</v>
          </cell>
          <cell r="E273">
            <v>0</v>
          </cell>
          <cell r="F273">
            <v>0</v>
          </cell>
          <cell r="H273">
            <v>5.0000000000000001E-3</v>
          </cell>
          <cell r="I273">
            <v>0</v>
          </cell>
          <cell r="K273">
            <v>5.0000000000000001E-3</v>
          </cell>
          <cell r="L273">
            <v>0</v>
          </cell>
          <cell r="N273">
            <v>5.0000000000000001E-3</v>
          </cell>
          <cell r="O273">
            <v>0</v>
          </cell>
          <cell r="Q273">
            <v>5.0000000000000001E-3</v>
          </cell>
          <cell r="R273">
            <v>0</v>
          </cell>
          <cell r="T273">
            <v>5.0000000000000001E-3</v>
          </cell>
          <cell r="U273">
            <v>0</v>
          </cell>
        </row>
        <row r="274">
          <cell r="C274" t="str">
            <v>8 Inch</v>
          </cell>
          <cell r="E274">
            <v>0</v>
          </cell>
          <cell r="F274">
            <v>0</v>
          </cell>
          <cell r="H274">
            <v>5.0000000000000001E-3</v>
          </cell>
          <cell r="I274">
            <v>0</v>
          </cell>
          <cell r="K274">
            <v>5.0000000000000001E-3</v>
          </cell>
          <cell r="L274">
            <v>0</v>
          </cell>
          <cell r="N274">
            <v>5.0000000000000001E-3</v>
          </cell>
          <cell r="O274">
            <v>0</v>
          </cell>
          <cell r="Q274">
            <v>5.0000000000000001E-3</v>
          </cell>
          <cell r="R274">
            <v>0</v>
          </cell>
          <cell r="T274">
            <v>5.0000000000000001E-3</v>
          </cell>
          <cell r="U274">
            <v>0</v>
          </cell>
        </row>
        <row r="275">
          <cell r="C275" t="str">
            <v>subtotal</v>
          </cell>
          <cell r="F275">
            <v>74</v>
          </cell>
          <cell r="I275">
            <v>0</v>
          </cell>
          <cell r="L275">
            <v>0</v>
          </cell>
          <cell r="O275">
            <v>0</v>
          </cell>
          <cell r="R275">
            <v>0</v>
          </cell>
          <cell r="U275">
            <v>0</v>
          </cell>
        </row>
        <row r="276">
          <cell r="B276" t="str">
            <v>Average additional units per customer:</v>
          </cell>
        </row>
        <row r="277">
          <cell r="C277" t="str">
            <v>5/8 Inch</v>
          </cell>
          <cell r="E277" t="str">
            <v>N/A</v>
          </cell>
          <cell r="F277" t="str">
            <v>N/A</v>
          </cell>
          <cell r="H277" t="str">
            <v>N/A</v>
          </cell>
          <cell r="I277">
            <v>1</v>
          </cell>
          <cell r="K277" t="str">
            <v>N/A</v>
          </cell>
          <cell r="L277">
            <v>1</v>
          </cell>
          <cell r="N277" t="str">
            <v>N/A</v>
          </cell>
          <cell r="O277">
            <v>1</v>
          </cell>
          <cell r="Q277" t="str">
            <v>N/A</v>
          </cell>
          <cell r="R277">
            <v>1</v>
          </cell>
          <cell r="T277" t="str">
            <v>N/A</v>
          </cell>
          <cell r="U277">
            <v>1</v>
          </cell>
        </row>
        <row r="278">
          <cell r="C278" t="str">
            <v>3/4 Inch</v>
          </cell>
          <cell r="E278" t="str">
            <v>N/A</v>
          </cell>
          <cell r="F278" t="str">
            <v>N/A</v>
          </cell>
          <cell r="H278" t="str">
            <v>N/A</v>
          </cell>
          <cell r="I278">
            <v>1</v>
          </cell>
          <cell r="K278" t="str">
            <v>N/A</v>
          </cell>
          <cell r="L278">
            <v>1</v>
          </cell>
          <cell r="N278" t="str">
            <v>N/A</v>
          </cell>
          <cell r="O278">
            <v>1</v>
          </cell>
          <cell r="Q278" t="str">
            <v>N/A</v>
          </cell>
          <cell r="R278">
            <v>1</v>
          </cell>
          <cell r="T278" t="str">
            <v>N/A</v>
          </cell>
          <cell r="U278">
            <v>1</v>
          </cell>
        </row>
        <row r="279">
          <cell r="C279" t="str">
            <v>1 Inch</v>
          </cell>
          <cell r="E279" t="str">
            <v>N/A</v>
          </cell>
          <cell r="F279" t="str">
            <v>N/A</v>
          </cell>
          <cell r="H279" t="str">
            <v>N/A</v>
          </cell>
          <cell r="I279">
            <v>1</v>
          </cell>
          <cell r="K279" t="str">
            <v>N/A</v>
          </cell>
          <cell r="L279">
            <v>1</v>
          </cell>
          <cell r="N279" t="str">
            <v>N/A</v>
          </cell>
          <cell r="O279">
            <v>1</v>
          </cell>
          <cell r="Q279" t="str">
            <v>N/A</v>
          </cell>
          <cell r="R279">
            <v>1</v>
          </cell>
          <cell r="T279" t="str">
            <v>N/A</v>
          </cell>
          <cell r="U279">
            <v>1</v>
          </cell>
        </row>
        <row r="280">
          <cell r="C280" t="str">
            <v>1.5 Inch</v>
          </cell>
          <cell r="E280" t="str">
            <v>N/A</v>
          </cell>
          <cell r="F280" t="str">
            <v>N/A</v>
          </cell>
          <cell r="H280" t="str">
            <v>N/A</v>
          </cell>
          <cell r="I280">
            <v>1</v>
          </cell>
          <cell r="K280" t="str">
            <v>N/A</v>
          </cell>
          <cell r="L280">
            <v>1</v>
          </cell>
          <cell r="N280" t="str">
            <v>N/A</v>
          </cell>
          <cell r="O280">
            <v>1</v>
          </cell>
          <cell r="Q280" t="str">
            <v>N/A</v>
          </cell>
          <cell r="R280">
            <v>1</v>
          </cell>
          <cell r="T280" t="str">
            <v>N/A</v>
          </cell>
          <cell r="U280">
            <v>1</v>
          </cell>
        </row>
        <row r="281">
          <cell r="C281" t="str">
            <v>2 Inch</v>
          </cell>
          <cell r="E281" t="str">
            <v>N/A</v>
          </cell>
          <cell r="F281" t="str">
            <v>N/A</v>
          </cell>
          <cell r="H281" t="str">
            <v>N/A</v>
          </cell>
          <cell r="I281">
            <v>1</v>
          </cell>
          <cell r="K281" t="str">
            <v>N/A</v>
          </cell>
          <cell r="L281">
            <v>1</v>
          </cell>
          <cell r="N281" t="str">
            <v>N/A</v>
          </cell>
          <cell r="O281">
            <v>1</v>
          </cell>
          <cell r="Q281" t="str">
            <v>N/A</v>
          </cell>
          <cell r="R281">
            <v>1</v>
          </cell>
          <cell r="T281" t="str">
            <v>N/A</v>
          </cell>
          <cell r="U281">
            <v>1</v>
          </cell>
        </row>
        <row r="282">
          <cell r="C282" t="str">
            <v>3 Inch</v>
          </cell>
          <cell r="E282" t="str">
            <v>N/A</v>
          </cell>
          <cell r="F282" t="str">
            <v>N/A</v>
          </cell>
          <cell r="H282" t="str">
            <v>N/A</v>
          </cell>
          <cell r="I282">
            <v>1</v>
          </cell>
          <cell r="K282" t="str">
            <v>N/A</v>
          </cell>
          <cell r="L282">
            <v>1</v>
          </cell>
          <cell r="N282" t="str">
            <v>N/A</v>
          </cell>
          <cell r="O282">
            <v>1</v>
          </cell>
          <cell r="Q282" t="str">
            <v>N/A</v>
          </cell>
          <cell r="R282">
            <v>1</v>
          </cell>
          <cell r="T282" t="str">
            <v>N/A</v>
          </cell>
          <cell r="U282">
            <v>1</v>
          </cell>
        </row>
        <row r="283">
          <cell r="C283" t="str">
            <v>4 Inch</v>
          </cell>
          <cell r="E283" t="str">
            <v>N/A</v>
          </cell>
          <cell r="F283" t="str">
            <v>N/A</v>
          </cell>
          <cell r="H283" t="str">
            <v>N/A</v>
          </cell>
          <cell r="I283">
            <v>1</v>
          </cell>
          <cell r="K283" t="str">
            <v>N/A</v>
          </cell>
          <cell r="L283">
            <v>1</v>
          </cell>
          <cell r="N283" t="str">
            <v>N/A</v>
          </cell>
          <cell r="O283">
            <v>1</v>
          </cell>
          <cell r="Q283" t="str">
            <v>N/A</v>
          </cell>
          <cell r="R283">
            <v>1</v>
          </cell>
          <cell r="T283" t="str">
            <v>N/A</v>
          </cell>
          <cell r="U283">
            <v>1</v>
          </cell>
        </row>
        <row r="284">
          <cell r="C284" t="str">
            <v>6 Inch</v>
          </cell>
          <cell r="E284" t="str">
            <v>N/A</v>
          </cell>
          <cell r="F284" t="str">
            <v>N/A</v>
          </cell>
          <cell r="H284" t="str">
            <v>N/A</v>
          </cell>
          <cell r="I284">
            <v>1</v>
          </cell>
          <cell r="K284" t="str">
            <v>N/A</v>
          </cell>
          <cell r="L284">
            <v>1</v>
          </cell>
          <cell r="N284" t="str">
            <v>N/A</v>
          </cell>
          <cell r="O284">
            <v>1</v>
          </cell>
          <cell r="Q284" t="str">
            <v>N/A</v>
          </cell>
          <cell r="R284">
            <v>1</v>
          </cell>
          <cell r="T284" t="str">
            <v>N/A</v>
          </cell>
          <cell r="U284">
            <v>1</v>
          </cell>
        </row>
        <row r="285">
          <cell r="C285" t="str">
            <v>8 Inch</v>
          </cell>
          <cell r="E285" t="str">
            <v>N/A</v>
          </cell>
          <cell r="F285" t="str">
            <v>N/A</v>
          </cell>
          <cell r="H285" t="str">
            <v>N/A</v>
          </cell>
          <cell r="I285">
            <v>1</v>
          </cell>
          <cell r="K285" t="str">
            <v>N/A</v>
          </cell>
          <cell r="L285">
            <v>1</v>
          </cell>
          <cell r="N285" t="str">
            <v>N/A</v>
          </cell>
          <cell r="O285">
            <v>1</v>
          </cell>
          <cell r="Q285" t="str">
            <v>N/A</v>
          </cell>
          <cell r="R285">
            <v>1</v>
          </cell>
          <cell r="T285" t="str">
            <v>N/A</v>
          </cell>
          <cell r="U285">
            <v>1</v>
          </cell>
        </row>
        <row r="287">
          <cell r="B287" t="str">
            <v>Average Monthly Usage Billed per additonal customer(cu.ft.):</v>
          </cell>
        </row>
        <row r="288">
          <cell r="C288" t="str">
            <v>5/8 Inch</v>
          </cell>
          <cell r="F288">
            <v>1785</v>
          </cell>
          <cell r="H288">
            <v>0</v>
          </cell>
          <cell r="I288">
            <v>1785</v>
          </cell>
          <cell r="K288">
            <v>0</v>
          </cell>
          <cell r="L288">
            <v>1785</v>
          </cell>
          <cell r="N288">
            <v>0</v>
          </cell>
          <cell r="O288">
            <v>1785</v>
          </cell>
          <cell r="Q288">
            <v>0</v>
          </cell>
          <cell r="R288">
            <v>1785</v>
          </cell>
          <cell r="T288">
            <v>0</v>
          </cell>
          <cell r="U288">
            <v>1785</v>
          </cell>
        </row>
        <row r="289">
          <cell r="C289" t="str">
            <v>3/4 Inch</v>
          </cell>
          <cell r="F289">
            <v>0</v>
          </cell>
          <cell r="H289">
            <v>0</v>
          </cell>
          <cell r="I289">
            <v>0</v>
          </cell>
          <cell r="K289">
            <v>0</v>
          </cell>
          <cell r="L289">
            <v>0</v>
          </cell>
          <cell r="N289">
            <v>0</v>
          </cell>
          <cell r="O289">
            <v>0</v>
          </cell>
          <cell r="Q289">
            <v>0</v>
          </cell>
          <cell r="R289">
            <v>0</v>
          </cell>
          <cell r="T289">
            <v>0</v>
          </cell>
          <cell r="U289">
            <v>0</v>
          </cell>
        </row>
        <row r="290">
          <cell r="C290" t="str">
            <v>1 Inch</v>
          </cell>
          <cell r="F290">
            <v>0</v>
          </cell>
          <cell r="H290">
            <v>0</v>
          </cell>
          <cell r="I290">
            <v>0</v>
          </cell>
          <cell r="K290">
            <v>0</v>
          </cell>
          <cell r="L290">
            <v>0</v>
          </cell>
          <cell r="N290">
            <v>0</v>
          </cell>
          <cell r="O290">
            <v>0</v>
          </cell>
          <cell r="Q290">
            <v>0</v>
          </cell>
          <cell r="R290">
            <v>0</v>
          </cell>
          <cell r="T290">
            <v>0</v>
          </cell>
          <cell r="U290">
            <v>0</v>
          </cell>
        </row>
        <row r="291">
          <cell r="C291" t="str">
            <v>1.5 Inch</v>
          </cell>
          <cell r="F291">
            <v>0</v>
          </cell>
          <cell r="H291">
            <v>0</v>
          </cell>
          <cell r="I291">
            <v>0</v>
          </cell>
          <cell r="K291">
            <v>0</v>
          </cell>
          <cell r="L291">
            <v>0</v>
          </cell>
          <cell r="N291">
            <v>0</v>
          </cell>
          <cell r="O291">
            <v>0</v>
          </cell>
          <cell r="Q291">
            <v>0</v>
          </cell>
          <cell r="R291">
            <v>0</v>
          </cell>
          <cell r="T291">
            <v>0</v>
          </cell>
          <cell r="U291">
            <v>0</v>
          </cell>
        </row>
        <row r="292">
          <cell r="C292" t="str">
            <v>2 Inch</v>
          </cell>
          <cell r="F292">
            <v>0</v>
          </cell>
          <cell r="H292">
            <v>0</v>
          </cell>
          <cell r="I292">
            <v>0</v>
          </cell>
          <cell r="K292">
            <v>0</v>
          </cell>
          <cell r="L292">
            <v>0</v>
          </cell>
          <cell r="N292">
            <v>0</v>
          </cell>
          <cell r="O292">
            <v>0</v>
          </cell>
          <cell r="Q292">
            <v>0</v>
          </cell>
          <cell r="R292">
            <v>0</v>
          </cell>
          <cell r="T292">
            <v>0</v>
          </cell>
          <cell r="U292">
            <v>0</v>
          </cell>
        </row>
        <row r="293">
          <cell r="C293" t="str">
            <v>3 Inch</v>
          </cell>
          <cell r="F293">
            <v>0</v>
          </cell>
          <cell r="H293">
            <v>0</v>
          </cell>
          <cell r="I293">
            <v>0</v>
          </cell>
          <cell r="K293">
            <v>0</v>
          </cell>
          <cell r="L293">
            <v>0</v>
          </cell>
          <cell r="N293">
            <v>0</v>
          </cell>
          <cell r="O293">
            <v>0</v>
          </cell>
          <cell r="Q293">
            <v>0</v>
          </cell>
          <cell r="R293">
            <v>0</v>
          </cell>
          <cell r="T293">
            <v>0</v>
          </cell>
          <cell r="U293">
            <v>0</v>
          </cell>
        </row>
        <row r="294">
          <cell r="C294" t="str">
            <v>4 Inch</v>
          </cell>
          <cell r="F294">
            <v>0</v>
          </cell>
          <cell r="H294">
            <v>0</v>
          </cell>
          <cell r="I294">
            <v>0</v>
          </cell>
          <cell r="K294">
            <v>0</v>
          </cell>
          <cell r="L294">
            <v>0</v>
          </cell>
          <cell r="N294">
            <v>0</v>
          </cell>
          <cell r="O294">
            <v>0</v>
          </cell>
          <cell r="Q294">
            <v>0</v>
          </cell>
          <cell r="R294">
            <v>0</v>
          </cell>
          <cell r="T294">
            <v>0</v>
          </cell>
          <cell r="U294">
            <v>0</v>
          </cell>
        </row>
        <row r="295">
          <cell r="C295" t="str">
            <v>6 Inch</v>
          </cell>
          <cell r="F295">
            <v>0</v>
          </cell>
          <cell r="H295">
            <v>0</v>
          </cell>
          <cell r="I295">
            <v>0</v>
          </cell>
          <cell r="K295">
            <v>0</v>
          </cell>
          <cell r="L295">
            <v>0</v>
          </cell>
          <cell r="N295">
            <v>0</v>
          </cell>
          <cell r="O295">
            <v>0</v>
          </cell>
          <cell r="Q295">
            <v>0</v>
          </cell>
          <cell r="R295">
            <v>0</v>
          </cell>
          <cell r="T295">
            <v>0</v>
          </cell>
          <cell r="U295">
            <v>0</v>
          </cell>
        </row>
        <row r="296">
          <cell r="C296" t="str">
            <v>8 Inch</v>
          </cell>
          <cell r="F296">
            <v>0</v>
          </cell>
          <cell r="H296">
            <v>0</v>
          </cell>
          <cell r="I296">
            <v>0</v>
          </cell>
          <cell r="K296">
            <v>0</v>
          </cell>
          <cell r="L296">
            <v>0</v>
          </cell>
          <cell r="N296">
            <v>0</v>
          </cell>
          <cell r="O296">
            <v>0</v>
          </cell>
          <cell r="Q296">
            <v>0</v>
          </cell>
          <cell r="R296">
            <v>0</v>
          </cell>
          <cell r="T296">
            <v>0</v>
          </cell>
          <cell r="U296">
            <v>0</v>
          </cell>
        </row>
        <row r="298">
          <cell r="L298" t="str">
            <v>Worksheet 5</v>
          </cell>
        </row>
        <row r="299">
          <cell r="L299" t="str">
            <v>Forecasted Additional Sewer Customers</v>
          </cell>
        </row>
        <row r="300">
          <cell r="L300" t="str">
            <v>Outside City Multi-Family Customers</v>
          </cell>
        </row>
        <row r="301">
          <cell r="L301" t="str">
            <v>(Continued)</v>
          </cell>
        </row>
        <row r="302">
          <cell r="E302" t="str">
            <v xml:space="preserve">   Actual Year</v>
          </cell>
          <cell r="H302" t="str">
            <v xml:space="preserve">      Y e a r   1</v>
          </cell>
          <cell r="K302" t="str">
            <v xml:space="preserve">      Y e a r   2</v>
          </cell>
          <cell r="N302" t="str">
            <v xml:space="preserve">      Y e a r   3</v>
          </cell>
          <cell r="Q302" t="str">
            <v xml:space="preserve">      Y e a r   4</v>
          </cell>
          <cell r="T302" t="str">
            <v xml:space="preserve">      Y e a r   5</v>
          </cell>
        </row>
        <row r="303">
          <cell r="E303" t="str">
            <v>% or</v>
          </cell>
          <cell r="F303" t="str">
            <v>Cust.</v>
          </cell>
          <cell r="H303" t="str">
            <v>% or</v>
          </cell>
          <cell r="I303" t="str">
            <v>Cust.</v>
          </cell>
          <cell r="K303" t="str">
            <v>% or</v>
          </cell>
          <cell r="L303" t="str">
            <v>Cust.</v>
          </cell>
          <cell r="N303" t="str">
            <v>% or</v>
          </cell>
          <cell r="O303" t="str">
            <v>Cust.</v>
          </cell>
          <cell r="Q303" t="str">
            <v>% or</v>
          </cell>
          <cell r="R303" t="str">
            <v>Cust.</v>
          </cell>
          <cell r="T303" t="str">
            <v>% or</v>
          </cell>
          <cell r="U303" t="str">
            <v>Cust.</v>
          </cell>
        </row>
        <row r="304">
          <cell r="B304" t="str">
            <v>Additional percent or Customers</v>
          </cell>
        </row>
        <row r="305">
          <cell r="C305" t="str">
            <v>5/8 Inch</v>
          </cell>
          <cell r="E305">
            <v>0</v>
          </cell>
          <cell r="F305">
            <v>0</v>
          </cell>
          <cell r="H305">
            <v>5.0000000000000001E-3</v>
          </cell>
          <cell r="I305">
            <v>0</v>
          </cell>
          <cell r="K305">
            <v>5.0000000000000001E-3</v>
          </cell>
          <cell r="L305">
            <v>0</v>
          </cell>
          <cell r="N305">
            <v>5.0000000000000001E-3</v>
          </cell>
          <cell r="O305">
            <v>0</v>
          </cell>
          <cell r="Q305">
            <v>5.0000000000000001E-3</v>
          </cell>
          <cell r="R305">
            <v>0</v>
          </cell>
          <cell r="T305">
            <v>5.0000000000000001E-3</v>
          </cell>
          <cell r="U305">
            <v>0</v>
          </cell>
        </row>
        <row r="306">
          <cell r="C306" t="str">
            <v>3/4 Inch</v>
          </cell>
          <cell r="E306">
            <v>0</v>
          </cell>
          <cell r="F306">
            <v>0</v>
          </cell>
          <cell r="H306">
            <v>5.0000000000000001E-3</v>
          </cell>
          <cell r="I306">
            <v>0</v>
          </cell>
          <cell r="K306">
            <v>5.0000000000000001E-3</v>
          </cell>
          <cell r="L306">
            <v>0</v>
          </cell>
          <cell r="N306">
            <v>5.0000000000000001E-3</v>
          </cell>
          <cell r="O306">
            <v>0</v>
          </cell>
          <cell r="Q306">
            <v>5.0000000000000001E-3</v>
          </cell>
          <cell r="R306">
            <v>0</v>
          </cell>
          <cell r="T306">
            <v>5.0000000000000001E-3</v>
          </cell>
          <cell r="U306">
            <v>0</v>
          </cell>
        </row>
        <row r="307">
          <cell r="C307" t="str">
            <v>1 Inch</v>
          </cell>
          <cell r="E307">
            <v>0</v>
          </cell>
          <cell r="F307">
            <v>0</v>
          </cell>
          <cell r="H307">
            <v>5.0000000000000001E-3</v>
          </cell>
          <cell r="I307">
            <v>0</v>
          </cell>
          <cell r="K307">
            <v>5.0000000000000001E-3</v>
          </cell>
          <cell r="L307">
            <v>0</v>
          </cell>
          <cell r="N307">
            <v>5.0000000000000001E-3</v>
          </cell>
          <cell r="O307">
            <v>0</v>
          </cell>
          <cell r="Q307">
            <v>5.0000000000000001E-3</v>
          </cell>
          <cell r="R307">
            <v>0</v>
          </cell>
          <cell r="T307">
            <v>5.0000000000000001E-3</v>
          </cell>
          <cell r="U307">
            <v>0</v>
          </cell>
        </row>
        <row r="308">
          <cell r="C308" t="str">
            <v>1.5 Inch</v>
          </cell>
          <cell r="E308">
            <v>0</v>
          </cell>
          <cell r="F308">
            <v>0</v>
          </cell>
          <cell r="H308">
            <v>5.0000000000000001E-3</v>
          </cell>
          <cell r="I308">
            <v>0</v>
          </cell>
          <cell r="K308">
            <v>5.0000000000000001E-3</v>
          </cell>
          <cell r="L308">
            <v>0</v>
          </cell>
          <cell r="N308">
            <v>5.0000000000000001E-3</v>
          </cell>
          <cell r="O308">
            <v>0</v>
          </cell>
          <cell r="Q308">
            <v>5.0000000000000001E-3</v>
          </cell>
          <cell r="R308">
            <v>0</v>
          </cell>
          <cell r="T308">
            <v>5.0000000000000001E-3</v>
          </cell>
          <cell r="U308">
            <v>0</v>
          </cell>
        </row>
        <row r="309">
          <cell r="C309" t="str">
            <v>2 Inch</v>
          </cell>
          <cell r="E309">
            <v>0</v>
          </cell>
          <cell r="F309">
            <v>0</v>
          </cell>
          <cell r="H309">
            <v>5.0000000000000001E-3</v>
          </cell>
          <cell r="I309">
            <v>0</v>
          </cell>
          <cell r="K309">
            <v>5.0000000000000001E-3</v>
          </cell>
          <cell r="L309">
            <v>0</v>
          </cell>
          <cell r="N309">
            <v>5.0000000000000001E-3</v>
          </cell>
          <cell r="O309">
            <v>0</v>
          </cell>
          <cell r="Q309">
            <v>5.0000000000000001E-3</v>
          </cell>
          <cell r="R309">
            <v>0</v>
          </cell>
          <cell r="T309">
            <v>5.0000000000000001E-3</v>
          </cell>
          <cell r="U309">
            <v>0</v>
          </cell>
        </row>
        <row r="310">
          <cell r="C310" t="str">
            <v>3 Inch</v>
          </cell>
          <cell r="E310">
            <v>0</v>
          </cell>
          <cell r="F310">
            <v>0</v>
          </cell>
          <cell r="H310">
            <v>5.0000000000000001E-3</v>
          </cell>
          <cell r="I310">
            <v>0</v>
          </cell>
          <cell r="K310">
            <v>5.0000000000000001E-3</v>
          </cell>
          <cell r="L310">
            <v>0</v>
          </cell>
          <cell r="N310">
            <v>5.0000000000000001E-3</v>
          </cell>
          <cell r="O310">
            <v>0</v>
          </cell>
          <cell r="Q310">
            <v>5.0000000000000001E-3</v>
          </cell>
          <cell r="R310">
            <v>0</v>
          </cell>
          <cell r="T310">
            <v>5.0000000000000001E-3</v>
          </cell>
          <cell r="U310">
            <v>0</v>
          </cell>
        </row>
        <row r="311">
          <cell r="C311" t="str">
            <v>4 Inch</v>
          </cell>
          <cell r="E311">
            <v>0</v>
          </cell>
          <cell r="F311">
            <v>0</v>
          </cell>
          <cell r="H311">
            <v>5.0000000000000001E-3</v>
          </cell>
          <cell r="I311">
            <v>0</v>
          </cell>
          <cell r="K311">
            <v>5.0000000000000001E-3</v>
          </cell>
          <cell r="L311">
            <v>0</v>
          </cell>
          <cell r="N311">
            <v>5.0000000000000001E-3</v>
          </cell>
          <cell r="O311">
            <v>0</v>
          </cell>
          <cell r="Q311">
            <v>5.0000000000000001E-3</v>
          </cell>
          <cell r="R311">
            <v>0</v>
          </cell>
          <cell r="T311">
            <v>5.0000000000000001E-3</v>
          </cell>
          <cell r="U311">
            <v>0</v>
          </cell>
        </row>
        <row r="312">
          <cell r="C312" t="str">
            <v>6 Inch</v>
          </cell>
          <cell r="E312">
            <v>0</v>
          </cell>
          <cell r="F312">
            <v>1</v>
          </cell>
          <cell r="H312">
            <v>5.0000000000000001E-3</v>
          </cell>
          <cell r="I312">
            <v>0</v>
          </cell>
          <cell r="K312">
            <v>5.0000000000000001E-3</v>
          </cell>
          <cell r="L312">
            <v>0</v>
          </cell>
          <cell r="N312">
            <v>5.0000000000000001E-3</v>
          </cell>
          <cell r="O312">
            <v>0</v>
          </cell>
          <cell r="Q312">
            <v>5.0000000000000001E-3</v>
          </cell>
          <cell r="R312">
            <v>0</v>
          </cell>
          <cell r="T312">
            <v>5.0000000000000001E-3</v>
          </cell>
          <cell r="U312">
            <v>0</v>
          </cell>
        </row>
        <row r="313">
          <cell r="C313" t="str">
            <v>8 Inch</v>
          </cell>
          <cell r="E313">
            <v>0</v>
          </cell>
          <cell r="F313">
            <v>0</v>
          </cell>
          <cell r="H313">
            <v>5.0000000000000001E-3</v>
          </cell>
          <cell r="I313">
            <v>0</v>
          </cell>
          <cell r="K313">
            <v>5.0000000000000001E-3</v>
          </cell>
          <cell r="L313">
            <v>0</v>
          </cell>
          <cell r="N313">
            <v>5.0000000000000001E-3</v>
          </cell>
          <cell r="O313">
            <v>0</v>
          </cell>
          <cell r="Q313">
            <v>5.0000000000000001E-3</v>
          </cell>
          <cell r="R313">
            <v>0</v>
          </cell>
          <cell r="T313">
            <v>5.0000000000000001E-3</v>
          </cell>
          <cell r="U313">
            <v>0</v>
          </cell>
        </row>
        <row r="314">
          <cell r="C314" t="str">
            <v>subtotal</v>
          </cell>
          <cell r="F314">
            <v>1</v>
          </cell>
          <cell r="I314">
            <v>0</v>
          </cell>
          <cell r="L314">
            <v>0</v>
          </cell>
          <cell r="O314">
            <v>0</v>
          </cell>
          <cell r="R314">
            <v>0</v>
          </cell>
          <cell r="U314">
            <v>0</v>
          </cell>
        </row>
        <row r="315">
          <cell r="B315" t="str">
            <v>Average additional units per customer:</v>
          </cell>
        </row>
        <row r="316">
          <cell r="C316" t="str">
            <v>5/8 Inch</v>
          </cell>
          <cell r="E316" t="str">
            <v>N/A</v>
          </cell>
          <cell r="F316" t="str">
            <v>N/A</v>
          </cell>
          <cell r="H316" t="str">
            <v>N/A</v>
          </cell>
          <cell r="I316">
            <v>1</v>
          </cell>
          <cell r="K316" t="str">
            <v>N/A</v>
          </cell>
          <cell r="L316">
            <v>1</v>
          </cell>
          <cell r="N316" t="str">
            <v>N/A</v>
          </cell>
          <cell r="O316">
            <v>1</v>
          </cell>
          <cell r="Q316" t="str">
            <v>N/A</v>
          </cell>
          <cell r="R316">
            <v>1</v>
          </cell>
          <cell r="T316" t="str">
            <v>N/A</v>
          </cell>
          <cell r="U316">
            <v>1</v>
          </cell>
        </row>
        <row r="317">
          <cell r="C317" t="str">
            <v>3/4 Inch</v>
          </cell>
          <cell r="E317" t="str">
            <v>N/A</v>
          </cell>
          <cell r="F317" t="str">
            <v>N/A</v>
          </cell>
          <cell r="H317" t="str">
            <v>N/A</v>
          </cell>
          <cell r="I317">
            <v>1</v>
          </cell>
          <cell r="K317" t="str">
            <v>N/A</v>
          </cell>
          <cell r="L317">
            <v>1</v>
          </cell>
          <cell r="N317" t="str">
            <v>N/A</v>
          </cell>
          <cell r="O317">
            <v>1</v>
          </cell>
          <cell r="Q317" t="str">
            <v>N/A</v>
          </cell>
          <cell r="R317">
            <v>1</v>
          </cell>
          <cell r="T317" t="str">
            <v>N/A</v>
          </cell>
          <cell r="U317">
            <v>1</v>
          </cell>
        </row>
        <row r="318">
          <cell r="C318" t="str">
            <v>1 Inch</v>
          </cell>
          <cell r="E318" t="str">
            <v>N/A</v>
          </cell>
          <cell r="F318" t="str">
            <v>N/A</v>
          </cell>
          <cell r="H318" t="str">
            <v>N/A</v>
          </cell>
          <cell r="I318">
            <v>1</v>
          </cell>
          <cell r="K318" t="str">
            <v>N/A</v>
          </cell>
          <cell r="L318">
            <v>1</v>
          </cell>
          <cell r="N318" t="str">
            <v>N/A</v>
          </cell>
          <cell r="O318">
            <v>1</v>
          </cell>
          <cell r="Q318" t="str">
            <v>N/A</v>
          </cell>
          <cell r="R318">
            <v>1</v>
          </cell>
          <cell r="T318" t="str">
            <v>N/A</v>
          </cell>
          <cell r="U318">
            <v>1</v>
          </cell>
        </row>
        <row r="319">
          <cell r="C319" t="str">
            <v>1.5 Inch</v>
          </cell>
          <cell r="E319" t="str">
            <v>N/A</v>
          </cell>
          <cell r="F319" t="str">
            <v>N/A</v>
          </cell>
          <cell r="H319" t="str">
            <v>N/A</v>
          </cell>
          <cell r="I319">
            <v>1</v>
          </cell>
          <cell r="K319" t="str">
            <v>N/A</v>
          </cell>
          <cell r="L319">
            <v>1</v>
          </cell>
          <cell r="N319" t="str">
            <v>N/A</v>
          </cell>
          <cell r="O319">
            <v>1</v>
          </cell>
          <cell r="Q319" t="str">
            <v>N/A</v>
          </cell>
          <cell r="R319">
            <v>1</v>
          </cell>
          <cell r="T319" t="str">
            <v>N/A</v>
          </cell>
          <cell r="U319">
            <v>1</v>
          </cell>
        </row>
        <row r="320">
          <cell r="C320" t="str">
            <v>2 Inch</v>
          </cell>
          <cell r="E320" t="str">
            <v>N/A</v>
          </cell>
          <cell r="F320" t="str">
            <v>N/A</v>
          </cell>
          <cell r="H320" t="str">
            <v>N/A</v>
          </cell>
          <cell r="I320">
            <v>1</v>
          </cell>
          <cell r="K320" t="str">
            <v>N/A</v>
          </cell>
          <cell r="L320">
            <v>1</v>
          </cell>
          <cell r="N320" t="str">
            <v>N/A</v>
          </cell>
          <cell r="O320">
            <v>1</v>
          </cell>
          <cell r="Q320" t="str">
            <v>N/A</v>
          </cell>
          <cell r="R320">
            <v>1</v>
          </cell>
          <cell r="T320" t="str">
            <v>N/A</v>
          </cell>
          <cell r="U320">
            <v>1</v>
          </cell>
        </row>
        <row r="321">
          <cell r="C321" t="str">
            <v>3 Inch</v>
          </cell>
          <cell r="E321" t="str">
            <v>N/A</v>
          </cell>
          <cell r="F321" t="str">
            <v>N/A</v>
          </cell>
          <cell r="H321" t="str">
            <v>N/A</v>
          </cell>
          <cell r="I321">
            <v>1</v>
          </cell>
          <cell r="K321" t="str">
            <v>N/A</v>
          </cell>
          <cell r="L321">
            <v>1</v>
          </cell>
          <cell r="N321" t="str">
            <v>N/A</v>
          </cell>
          <cell r="O321">
            <v>1</v>
          </cell>
          <cell r="Q321" t="str">
            <v>N/A</v>
          </cell>
          <cell r="R321">
            <v>1</v>
          </cell>
          <cell r="T321" t="str">
            <v>N/A</v>
          </cell>
          <cell r="U321">
            <v>1</v>
          </cell>
        </row>
        <row r="322">
          <cell r="C322" t="str">
            <v>4 Inch</v>
          </cell>
          <cell r="E322" t="str">
            <v>N/A</v>
          </cell>
          <cell r="F322" t="str">
            <v>N/A</v>
          </cell>
          <cell r="H322" t="str">
            <v>N/A</v>
          </cell>
          <cell r="I322">
            <v>1</v>
          </cell>
          <cell r="K322" t="str">
            <v>N/A</v>
          </cell>
          <cell r="L322">
            <v>1</v>
          </cell>
          <cell r="N322" t="str">
            <v>N/A</v>
          </cell>
          <cell r="O322">
            <v>1</v>
          </cell>
          <cell r="Q322" t="str">
            <v>N/A</v>
          </cell>
          <cell r="R322">
            <v>1</v>
          </cell>
          <cell r="T322" t="str">
            <v>N/A</v>
          </cell>
          <cell r="U322">
            <v>1</v>
          </cell>
        </row>
        <row r="323">
          <cell r="C323" t="str">
            <v>6 Inch</v>
          </cell>
          <cell r="E323" t="str">
            <v>N/A</v>
          </cell>
          <cell r="F323" t="str">
            <v>N/A</v>
          </cell>
          <cell r="H323" t="str">
            <v>N/A</v>
          </cell>
          <cell r="I323">
            <v>1</v>
          </cell>
          <cell r="K323" t="str">
            <v>N/A</v>
          </cell>
          <cell r="L323">
            <v>1</v>
          </cell>
          <cell r="N323" t="str">
            <v>N/A</v>
          </cell>
          <cell r="O323">
            <v>1</v>
          </cell>
          <cell r="Q323" t="str">
            <v>N/A</v>
          </cell>
          <cell r="R323">
            <v>1</v>
          </cell>
          <cell r="T323" t="str">
            <v>N/A</v>
          </cell>
          <cell r="U323">
            <v>1</v>
          </cell>
        </row>
        <row r="324">
          <cell r="C324" t="str">
            <v>8 Inch</v>
          </cell>
          <cell r="E324" t="str">
            <v>N/A</v>
          </cell>
          <cell r="F324" t="str">
            <v>N/A</v>
          </cell>
          <cell r="H324" t="str">
            <v>N/A</v>
          </cell>
          <cell r="I324">
            <v>1</v>
          </cell>
          <cell r="K324" t="str">
            <v>N/A</v>
          </cell>
          <cell r="L324">
            <v>1</v>
          </cell>
          <cell r="N324" t="str">
            <v>N/A</v>
          </cell>
          <cell r="O324">
            <v>1</v>
          </cell>
          <cell r="Q324" t="str">
            <v>N/A</v>
          </cell>
          <cell r="R324">
            <v>1</v>
          </cell>
          <cell r="T324" t="str">
            <v>N/A</v>
          </cell>
          <cell r="U324">
            <v>1</v>
          </cell>
        </row>
        <row r="326">
          <cell r="B326" t="str">
            <v>Average Monthly Usage Billed per additonal customer(cu.ft.):</v>
          </cell>
        </row>
        <row r="327">
          <cell r="C327" t="str">
            <v>5/8 Inch</v>
          </cell>
          <cell r="F327">
            <v>0</v>
          </cell>
          <cell r="H327">
            <v>0</v>
          </cell>
          <cell r="I327">
            <v>0</v>
          </cell>
          <cell r="K327">
            <v>0</v>
          </cell>
          <cell r="L327">
            <v>0</v>
          </cell>
          <cell r="N327">
            <v>0</v>
          </cell>
          <cell r="O327">
            <v>0</v>
          </cell>
          <cell r="Q327">
            <v>0</v>
          </cell>
          <cell r="R327">
            <v>0</v>
          </cell>
          <cell r="T327">
            <v>0</v>
          </cell>
          <cell r="U327">
            <v>0</v>
          </cell>
        </row>
        <row r="328">
          <cell r="C328" t="str">
            <v>3/4 Inch</v>
          </cell>
          <cell r="F328">
            <v>0</v>
          </cell>
          <cell r="H328">
            <v>0</v>
          </cell>
          <cell r="I328">
            <v>0</v>
          </cell>
          <cell r="K328">
            <v>0</v>
          </cell>
          <cell r="L328">
            <v>0</v>
          </cell>
          <cell r="N328">
            <v>0</v>
          </cell>
          <cell r="O328">
            <v>0</v>
          </cell>
          <cell r="Q328">
            <v>0</v>
          </cell>
          <cell r="R328">
            <v>0</v>
          </cell>
          <cell r="T328">
            <v>0</v>
          </cell>
          <cell r="U328">
            <v>0</v>
          </cell>
        </row>
        <row r="329">
          <cell r="C329" t="str">
            <v>1 Inch</v>
          </cell>
          <cell r="F329">
            <v>0</v>
          </cell>
          <cell r="H329">
            <v>0</v>
          </cell>
          <cell r="I329">
            <v>0</v>
          </cell>
          <cell r="K329">
            <v>0</v>
          </cell>
          <cell r="L329">
            <v>0</v>
          </cell>
          <cell r="N329">
            <v>0</v>
          </cell>
          <cell r="O329">
            <v>0</v>
          </cell>
          <cell r="Q329">
            <v>0</v>
          </cell>
          <cell r="R329">
            <v>0</v>
          </cell>
          <cell r="T329">
            <v>0</v>
          </cell>
          <cell r="U329">
            <v>0</v>
          </cell>
        </row>
        <row r="330">
          <cell r="C330" t="str">
            <v>1.5 Inch</v>
          </cell>
          <cell r="F330">
            <v>0</v>
          </cell>
          <cell r="H330">
            <v>0</v>
          </cell>
          <cell r="I330">
            <v>0</v>
          </cell>
          <cell r="K330">
            <v>0</v>
          </cell>
          <cell r="L330">
            <v>0</v>
          </cell>
          <cell r="N330">
            <v>0</v>
          </cell>
          <cell r="O330">
            <v>0</v>
          </cell>
          <cell r="Q330">
            <v>0</v>
          </cell>
          <cell r="R330">
            <v>0</v>
          </cell>
          <cell r="T330">
            <v>0</v>
          </cell>
          <cell r="U330">
            <v>0</v>
          </cell>
        </row>
        <row r="331">
          <cell r="C331" t="str">
            <v>2 Inch</v>
          </cell>
          <cell r="F331">
            <v>0</v>
          </cell>
          <cell r="H331">
            <v>0</v>
          </cell>
          <cell r="I331">
            <v>0</v>
          </cell>
          <cell r="K331">
            <v>0</v>
          </cell>
          <cell r="L331">
            <v>0</v>
          </cell>
          <cell r="N331">
            <v>0</v>
          </cell>
          <cell r="O331">
            <v>0</v>
          </cell>
          <cell r="Q331">
            <v>0</v>
          </cell>
          <cell r="R331">
            <v>0</v>
          </cell>
          <cell r="T331">
            <v>0</v>
          </cell>
          <cell r="U331">
            <v>0</v>
          </cell>
        </row>
        <row r="332">
          <cell r="C332" t="str">
            <v>3 Inch</v>
          </cell>
          <cell r="F332">
            <v>0</v>
          </cell>
          <cell r="H332">
            <v>0</v>
          </cell>
          <cell r="I332">
            <v>0</v>
          </cell>
          <cell r="K332">
            <v>0</v>
          </cell>
          <cell r="L332">
            <v>0</v>
          </cell>
          <cell r="N332">
            <v>0</v>
          </cell>
          <cell r="O332">
            <v>0</v>
          </cell>
          <cell r="Q332">
            <v>0</v>
          </cell>
          <cell r="R332">
            <v>0</v>
          </cell>
          <cell r="T332">
            <v>0</v>
          </cell>
          <cell r="U332">
            <v>0</v>
          </cell>
        </row>
        <row r="333">
          <cell r="C333" t="str">
            <v>4 Inch</v>
          </cell>
          <cell r="F333">
            <v>0</v>
          </cell>
          <cell r="H333">
            <v>0</v>
          </cell>
          <cell r="I333">
            <v>0</v>
          </cell>
          <cell r="K333">
            <v>0</v>
          </cell>
          <cell r="L333">
            <v>0</v>
          </cell>
          <cell r="N333">
            <v>0</v>
          </cell>
          <cell r="O333">
            <v>0</v>
          </cell>
          <cell r="Q333">
            <v>0</v>
          </cell>
          <cell r="R333">
            <v>0</v>
          </cell>
          <cell r="T333">
            <v>0</v>
          </cell>
          <cell r="U333">
            <v>0</v>
          </cell>
        </row>
        <row r="334">
          <cell r="C334" t="str">
            <v>6 Inch</v>
          </cell>
          <cell r="F334">
            <v>141059</v>
          </cell>
          <cell r="H334">
            <v>0</v>
          </cell>
          <cell r="I334">
            <v>141059</v>
          </cell>
          <cell r="K334">
            <v>0</v>
          </cell>
          <cell r="L334">
            <v>141059</v>
          </cell>
          <cell r="N334">
            <v>0</v>
          </cell>
          <cell r="O334">
            <v>141059</v>
          </cell>
          <cell r="Q334">
            <v>0</v>
          </cell>
          <cell r="R334">
            <v>141059</v>
          </cell>
          <cell r="T334">
            <v>0</v>
          </cell>
          <cell r="U334">
            <v>141059</v>
          </cell>
        </row>
        <row r="335">
          <cell r="C335" t="str">
            <v>8 Inch</v>
          </cell>
          <cell r="F335">
            <v>0</v>
          </cell>
          <cell r="H335">
            <v>0</v>
          </cell>
          <cell r="I335">
            <v>0</v>
          </cell>
          <cell r="K335">
            <v>0</v>
          </cell>
          <cell r="L335">
            <v>0</v>
          </cell>
          <cell r="N335">
            <v>0</v>
          </cell>
          <cell r="O335">
            <v>0</v>
          </cell>
          <cell r="Q335">
            <v>0</v>
          </cell>
          <cell r="R335">
            <v>0</v>
          </cell>
          <cell r="T335">
            <v>0</v>
          </cell>
          <cell r="U335">
            <v>0</v>
          </cell>
        </row>
        <row r="337">
          <cell r="L337" t="str">
            <v>Worksheet 5</v>
          </cell>
        </row>
        <row r="338">
          <cell r="L338" t="str">
            <v>Forecasted Additional Sewer Customers</v>
          </cell>
        </row>
        <row r="339">
          <cell r="L339" t="str">
            <v>Outside City Commercial Customers</v>
          </cell>
        </row>
        <row r="340">
          <cell r="L340" t="str">
            <v>(Continued)</v>
          </cell>
        </row>
        <row r="341">
          <cell r="E341" t="str">
            <v xml:space="preserve">   Actual Year</v>
          </cell>
          <cell r="H341" t="str">
            <v xml:space="preserve">      Y e a r   1</v>
          </cell>
          <cell r="K341" t="str">
            <v xml:space="preserve">      Y e a r   2</v>
          </cell>
          <cell r="N341" t="str">
            <v xml:space="preserve">      Y e a r   3</v>
          </cell>
          <cell r="Q341" t="str">
            <v xml:space="preserve">      Y e a r   4</v>
          </cell>
          <cell r="T341" t="str">
            <v xml:space="preserve">      Y e a r   5</v>
          </cell>
        </row>
        <row r="342">
          <cell r="E342" t="str">
            <v>% or</v>
          </cell>
          <cell r="F342" t="str">
            <v>Cust.</v>
          </cell>
          <cell r="H342" t="str">
            <v>% or</v>
          </cell>
          <cell r="I342" t="str">
            <v>Cust.</v>
          </cell>
          <cell r="K342" t="str">
            <v>% or</v>
          </cell>
          <cell r="L342" t="str">
            <v>Cust.</v>
          </cell>
          <cell r="N342" t="str">
            <v>% or</v>
          </cell>
          <cell r="O342" t="str">
            <v>Cust.</v>
          </cell>
          <cell r="Q342" t="str">
            <v>% or</v>
          </cell>
          <cell r="R342" t="str">
            <v>Cust.</v>
          </cell>
          <cell r="T342" t="str">
            <v>% or</v>
          </cell>
          <cell r="U342" t="str">
            <v>Cust.</v>
          </cell>
        </row>
        <row r="343">
          <cell r="B343" t="str">
            <v>Additional percent or Customers</v>
          </cell>
        </row>
        <row r="344">
          <cell r="C344" t="str">
            <v>5/8 Inch</v>
          </cell>
          <cell r="E344">
            <v>0</v>
          </cell>
          <cell r="F344">
            <v>1</v>
          </cell>
          <cell r="H344">
            <v>5.0000000000000001E-3</v>
          </cell>
          <cell r="I344">
            <v>0</v>
          </cell>
          <cell r="K344">
            <v>5.0000000000000001E-3</v>
          </cell>
          <cell r="L344">
            <v>0</v>
          </cell>
          <cell r="N344">
            <v>5.0000000000000001E-3</v>
          </cell>
          <cell r="O344">
            <v>0</v>
          </cell>
          <cell r="Q344">
            <v>5.0000000000000001E-3</v>
          </cell>
          <cell r="R344">
            <v>0</v>
          </cell>
          <cell r="T344">
            <v>5.0000000000000001E-3</v>
          </cell>
          <cell r="U344">
            <v>0</v>
          </cell>
        </row>
        <row r="345">
          <cell r="C345" t="str">
            <v>3/4 Inch</v>
          </cell>
          <cell r="E345">
            <v>0</v>
          </cell>
          <cell r="F345">
            <v>0</v>
          </cell>
          <cell r="H345">
            <v>5.0000000000000001E-3</v>
          </cell>
          <cell r="I345">
            <v>0</v>
          </cell>
          <cell r="K345">
            <v>5.0000000000000001E-3</v>
          </cell>
          <cell r="L345">
            <v>0</v>
          </cell>
          <cell r="N345">
            <v>5.0000000000000001E-3</v>
          </cell>
          <cell r="O345">
            <v>0</v>
          </cell>
          <cell r="Q345">
            <v>5.0000000000000001E-3</v>
          </cell>
          <cell r="R345">
            <v>0</v>
          </cell>
          <cell r="T345">
            <v>5.0000000000000001E-3</v>
          </cell>
          <cell r="U345">
            <v>0</v>
          </cell>
        </row>
        <row r="346">
          <cell r="C346" t="str">
            <v>1 Inch</v>
          </cell>
          <cell r="E346">
            <v>0</v>
          </cell>
          <cell r="F346">
            <v>0</v>
          </cell>
          <cell r="H346">
            <v>5.0000000000000001E-3</v>
          </cell>
          <cell r="I346">
            <v>0</v>
          </cell>
          <cell r="K346">
            <v>5.0000000000000001E-3</v>
          </cell>
          <cell r="L346">
            <v>0</v>
          </cell>
          <cell r="N346">
            <v>5.0000000000000001E-3</v>
          </cell>
          <cell r="O346">
            <v>0</v>
          </cell>
          <cell r="Q346">
            <v>5.0000000000000001E-3</v>
          </cell>
          <cell r="R346">
            <v>0</v>
          </cell>
          <cell r="T346">
            <v>5.0000000000000001E-3</v>
          </cell>
          <cell r="U346">
            <v>0</v>
          </cell>
        </row>
        <row r="347">
          <cell r="C347" t="str">
            <v>1.5 Inch</v>
          </cell>
          <cell r="E347">
            <v>0</v>
          </cell>
          <cell r="F347">
            <v>1</v>
          </cell>
          <cell r="H347">
            <v>5.0000000000000001E-3</v>
          </cell>
          <cell r="I347">
            <v>0</v>
          </cell>
          <cell r="K347">
            <v>5.0000000000000001E-3</v>
          </cell>
          <cell r="L347">
            <v>0</v>
          </cell>
          <cell r="N347">
            <v>5.0000000000000001E-3</v>
          </cell>
          <cell r="O347">
            <v>0</v>
          </cell>
          <cell r="Q347">
            <v>5.0000000000000001E-3</v>
          </cell>
          <cell r="R347">
            <v>0</v>
          </cell>
          <cell r="T347">
            <v>5.0000000000000001E-3</v>
          </cell>
          <cell r="U347">
            <v>0</v>
          </cell>
        </row>
        <row r="348">
          <cell r="C348" t="str">
            <v>2 Inch</v>
          </cell>
          <cell r="E348">
            <v>0</v>
          </cell>
          <cell r="F348">
            <v>2</v>
          </cell>
          <cell r="H348">
            <v>5.0000000000000001E-3</v>
          </cell>
          <cell r="I348">
            <v>0</v>
          </cell>
          <cell r="K348">
            <v>5.0000000000000001E-3</v>
          </cell>
          <cell r="L348">
            <v>0</v>
          </cell>
          <cell r="N348">
            <v>5.0000000000000001E-3</v>
          </cell>
          <cell r="O348">
            <v>0</v>
          </cell>
          <cell r="Q348">
            <v>5.0000000000000001E-3</v>
          </cell>
          <cell r="R348">
            <v>0</v>
          </cell>
          <cell r="T348">
            <v>5.0000000000000001E-3</v>
          </cell>
          <cell r="U348">
            <v>0</v>
          </cell>
        </row>
        <row r="349">
          <cell r="C349" t="str">
            <v>3 Inch</v>
          </cell>
          <cell r="E349">
            <v>0</v>
          </cell>
          <cell r="F349">
            <v>1</v>
          </cell>
          <cell r="H349">
            <v>5.0000000000000001E-3</v>
          </cell>
          <cell r="I349">
            <v>0</v>
          </cell>
          <cell r="K349">
            <v>5.0000000000000001E-3</v>
          </cell>
          <cell r="L349">
            <v>0</v>
          </cell>
          <cell r="N349">
            <v>5.0000000000000001E-3</v>
          </cell>
          <cell r="O349">
            <v>0</v>
          </cell>
          <cell r="Q349">
            <v>5.0000000000000001E-3</v>
          </cell>
          <cell r="R349">
            <v>0</v>
          </cell>
          <cell r="T349">
            <v>5.0000000000000001E-3</v>
          </cell>
          <cell r="U349">
            <v>0</v>
          </cell>
        </row>
        <row r="350">
          <cell r="C350" t="str">
            <v>4 Inch</v>
          </cell>
          <cell r="E350">
            <v>0</v>
          </cell>
          <cell r="F350">
            <v>0</v>
          </cell>
          <cell r="H350">
            <v>5.0000000000000001E-3</v>
          </cell>
          <cell r="I350">
            <v>0</v>
          </cell>
          <cell r="K350">
            <v>5.0000000000000001E-3</v>
          </cell>
          <cell r="L350">
            <v>0</v>
          </cell>
          <cell r="N350">
            <v>5.0000000000000001E-3</v>
          </cell>
          <cell r="O350">
            <v>0</v>
          </cell>
          <cell r="Q350">
            <v>5.0000000000000001E-3</v>
          </cell>
          <cell r="R350">
            <v>0</v>
          </cell>
          <cell r="T350">
            <v>5.0000000000000001E-3</v>
          </cell>
          <cell r="U350">
            <v>0</v>
          </cell>
        </row>
        <row r="351">
          <cell r="C351" t="str">
            <v>6 Inch</v>
          </cell>
          <cell r="E351">
            <v>0</v>
          </cell>
          <cell r="F351">
            <v>0</v>
          </cell>
          <cell r="H351">
            <v>5.0000000000000001E-3</v>
          </cell>
          <cell r="I351">
            <v>0</v>
          </cell>
          <cell r="K351">
            <v>5.0000000000000001E-3</v>
          </cell>
          <cell r="L351">
            <v>0</v>
          </cell>
          <cell r="N351">
            <v>5.0000000000000001E-3</v>
          </cell>
          <cell r="O351">
            <v>0</v>
          </cell>
          <cell r="Q351">
            <v>5.0000000000000001E-3</v>
          </cell>
          <cell r="R351">
            <v>0</v>
          </cell>
          <cell r="T351">
            <v>5.0000000000000001E-3</v>
          </cell>
          <cell r="U351">
            <v>0</v>
          </cell>
        </row>
        <row r="352">
          <cell r="C352" t="str">
            <v>8 Inch</v>
          </cell>
          <cell r="E352">
            <v>0</v>
          </cell>
          <cell r="F352">
            <v>0</v>
          </cell>
          <cell r="H352">
            <v>5.0000000000000001E-3</v>
          </cell>
          <cell r="I352">
            <v>0</v>
          </cell>
          <cell r="K352">
            <v>5.0000000000000001E-3</v>
          </cell>
          <cell r="L352">
            <v>0</v>
          </cell>
          <cell r="N352">
            <v>5.0000000000000001E-3</v>
          </cell>
          <cell r="O352">
            <v>0</v>
          </cell>
          <cell r="Q352">
            <v>5.0000000000000001E-3</v>
          </cell>
          <cell r="R352">
            <v>0</v>
          </cell>
          <cell r="T352">
            <v>5.0000000000000001E-3</v>
          </cell>
          <cell r="U352">
            <v>0</v>
          </cell>
        </row>
        <row r="353">
          <cell r="C353" t="str">
            <v>subtotal</v>
          </cell>
          <cell r="F353">
            <v>5</v>
          </cell>
          <cell r="I353">
            <v>0</v>
          </cell>
          <cell r="L353">
            <v>0</v>
          </cell>
          <cell r="O353">
            <v>0</v>
          </cell>
          <cell r="R353">
            <v>0</v>
          </cell>
          <cell r="U353">
            <v>0</v>
          </cell>
        </row>
        <row r="354">
          <cell r="B354" t="str">
            <v>Average additional units per customer:</v>
          </cell>
        </row>
        <row r="355">
          <cell r="C355" t="str">
            <v>5/8 Inch</v>
          </cell>
          <cell r="E355" t="str">
            <v>N/A</v>
          </cell>
          <cell r="F355" t="str">
            <v>N/A</v>
          </cell>
          <cell r="H355" t="str">
            <v>N/A</v>
          </cell>
          <cell r="I355">
            <v>1</v>
          </cell>
          <cell r="K355" t="str">
            <v>N/A</v>
          </cell>
          <cell r="L355">
            <v>1</v>
          </cell>
          <cell r="N355" t="str">
            <v>N/A</v>
          </cell>
          <cell r="O355">
            <v>1</v>
          </cell>
          <cell r="Q355" t="str">
            <v>N/A</v>
          </cell>
          <cell r="R355">
            <v>1</v>
          </cell>
          <cell r="T355" t="str">
            <v>N/A</v>
          </cell>
          <cell r="U355">
            <v>1</v>
          </cell>
        </row>
        <row r="356">
          <cell r="C356" t="str">
            <v>3/4 Inch</v>
          </cell>
          <cell r="E356" t="str">
            <v>N/A</v>
          </cell>
          <cell r="F356" t="str">
            <v>N/A</v>
          </cell>
          <cell r="H356" t="str">
            <v>N/A</v>
          </cell>
          <cell r="I356">
            <v>1</v>
          </cell>
          <cell r="K356" t="str">
            <v>N/A</v>
          </cell>
          <cell r="L356">
            <v>1</v>
          </cell>
          <cell r="N356" t="str">
            <v>N/A</v>
          </cell>
          <cell r="O356">
            <v>1</v>
          </cell>
          <cell r="Q356" t="str">
            <v>N/A</v>
          </cell>
          <cell r="R356">
            <v>1</v>
          </cell>
          <cell r="T356" t="str">
            <v>N/A</v>
          </cell>
          <cell r="U356">
            <v>1</v>
          </cell>
        </row>
        <row r="357">
          <cell r="C357" t="str">
            <v>1 Inch</v>
          </cell>
          <cell r="E357" t="str">
            <v>N/A</v>
          </cell>
          <cell r="F357" t="str">
            <v>N/A</v>
          </cell>
          <cell r="H357" t="str">
            <v>N/A</v>
          </cell>
          <cell r="I357">
            <v>1</v>
          </cell>
          <cell r="K357" t="str">
            <v>N/A</v>
          </cell>
          <cell r="L357">
            <v>1</v>
          </cell>
          <cell r="N357" t="str">
            <v>N/A</v>
          </cell>
          <cell r="O357">
            <v>1</v>
          </cell>
          <cell r="Q357" t="str">
            <v>N/A</v>
          </cell>
          <cell r="R357">
            <v>1</v>
          </cell>
          <cell r="T357" t="str">
            <v>N/A</v>
          </cell>
          <cell r="U357">
            <v>1</v>
          </cell>
        </row>
        <row r="358">
          <cell r="C358" t="str">
            <v>1.5 Inch</v>
          </cell>
          <cell r="E358" t="str">
            <v>N/A</v>
          </cell>
          <cell r="F358" t="str">
            <v>N/A</v>
          </cell>
          <cell r="H358" t="str">
            <v>N/A</v>
          </cell>
          <cell r="I358">
            <v>1</v>
          </cell>
          <cell r="K358" t="str">
            <v>N/A</v>
          </cell>
          <cell r="L358">
            <v>1</v>
          </cell>
          <cell r="N358" t="str">
            <v>N/A</v>
          </cell>
          <cell r="O358">
            <v>1</v>
          </cell>
          <cell r="Q358" t="str">
            <v>N/A</v>
          </cell>
          <cell r="R358">
            <v>1</v>
          </cell>
          <cell r="T358" t="str">
            <v>N/A</v>
          </cell>
          <cell r="U358">
            <v>1</v>
          </cell>
        </row>
        <row r="359">
          <cell r="C359" t="str">
            <v>2 Inch</v>
          </cell>
          <cell r="E359" t="str">
            <v>N/A</v>
          </cell>
          <cell r="F359" t="str">
            <v>N/A</v>
          </cell>
          <cell r="H359" t="str">
            <v>N/A</v>
          </cell>
          <cell r="I359">
            <v>1</v>
          </cell>
          <cell r="K359" t="str">
            <v>N/A</v>
          </cell>
          <cell r="L359">
            <v>1</v>
          </cell>
          <cell r="N359" t="str">
            <v>N/A</v>
          </cell>
          <cell r="O359">
            <v>1</v>
          </cell>
          <cell r="Q359" t="str">
            <v>N/A</v>
          </cell>
          <cell r="R359">
            <v>1</v>
          </cell>
          <cell r="T359" t="str">
            <v>N/A</v>
          </cell>
          <cell r="U359">
            <v>1</v>
          </cell>
        </row>
        <row r="360">
          <cell r="C360" t="str">
            <v>3 Inch</v>
          </cell>
          <cell r="E360" t="str">
            <v>N/A</v>
          </cell>
          <cell r="F360" t="str">
            <v>N/A</v>
          </cell>
          <cell r="H360" t="str">
            <v>N/A</v>
          </cell>
          <cell r="I360">
            <v>1</v>
          </cell>
          <cell r="K360" t="str">
            <v>N/A</v>
          </cell>
          <cell r="L360">
            <v>1</v>
          </cell>
          <cell r="N360" t="str">
            <v>N/A</v>
          </cell>
          <cell r="O360">
            <v>1</v>
          </cell>
          <cell r="Q360" t="str">
            <v>N/A</v>
          </cell>
          <cell r="R360">
            <v>1</v>
          </cell>
          <cell r="T360" t="str">
            <v>N/A</v>
          </cell>
          <cell r="U360">
            <v>1</v>
          </cell>
        </row>
        <row r="361">
          <cell r="C361" t="str">
            <v>4 Inch</v>
          </cell>
          <cell r="E361" t="str">
            <v>N/A</v>
          </cell>
          <cell r="F361" t="str">
            <v>N/A</v>
          </cell>
          <cell r="H361" t="str">
            <v>N/A</v>
          </cell>
          <cell r="I361">
            <v>1</v>
          </cell>
          <cell r="K361" t="str">
            <v>N/A</v>
          </cell>
          <cell r="L361">
            <v>1</v>
          </cell>
          <cell r="N361" t="str">
            <v>N/A</v>
          </cell>
          <cell r="O361">
            <v>1</v>
          </cell>
          <cell r="Q361" t="str">
            <v>N/A</v>
          </cell>
          <cell r="R361">
            <v>1</v>
          </cell>
          <cell r="T361" t="str">
            <v>N/A</v>
          </cell>
          <cell r="U361">
            <v>1</v>
          </cell>
        </row>
        <row r="362">
          <cell r="C362" t="str">
            <v>6 Inch</v>
          </cell>
          <cell r="E362" t="str">
            <v>N/A</v>
          </cell>
          <cell r="F362" t="str">
            <v>N/A</v>
          </cell>
          <cell r="H362" t="str">
            <v>N/A</v>
          </cell>
          <cell r="I362">
            <v>1</v>
          </cell>
          <cell r="K362" t="str">
            <v>N/A</v>
          </cell>
          <cell r="L362">
            <v>1</v>
          </cell>
          <cell r="N362" t="str">
            <v>N/A</v>
          </cell>
          <cell r="O362">
            <v>1</v>
          </cell>
          <cell r="Q362" t="str">
            <v>N/A</v>
          </cell>
          <cell r="R362">
            <v>1</v>
          </cell>
          <cell r="T362" t="str">
            <v>N/A</v>
          </cell>
          <cell r="U362">
            <v>1</v>
          </cell>
        </row>
        <row r="363">
          <cell r="C363" t="str">
            <v>8 Inch</v>
          </cell>
          <cell r="E363" t="str">
            <v>N/A</v>
          </cell>
          <cell r="F363" t="str">
            <v>N/A</v>
          </cell>
          <cell r="H363" t="str">
            <v>N/A</v>
          </cell>
          <cell r="I363">
            <v>1</v>
          </cell>
          <cell r="K363" t="str">
            <v>N/A</v>
          </cell>
          <cell r="L363">
            <v>1</v>
          </cell>
          <cell r="N363" t="str">
            <v>N/A</v>
          </cell>
          <cell r="O363">
            <v>1</v>
          </cell>
          <cell r="Q363" t="str">
            <v>N/A</v>
          </cell>
          <cell r="R363">
            <v>1</v>
          </cell>
          <cell r="T363" t="str">
            <v>N/A</v>
          </cell>
          <cell r="U363">
            <v>1</v>
          </cell>
        </row>
        <row r="365">
          <cell r="B365" t="str">
            <v>Average Monthly Usage Billed per additonal customer(cu.ft.):</v>
          </cell>
        </row>
        <row r="366">
          <cell r="C366" t="str">
            <v>5/8 Inch</v>
          </cell>
          <cell r="E366" t="str">
            <v>N/A</v>
          </cell>
          <cell r="F366">
            <v>75691</v>
          </cell>
          <cell r="H366">
            <v>0</v>
          </cell>
          <cell r="I366">
            <v>75691</v>
          </cell>
          <cell r="K366">
            <v>0</v>
          </cell>
          <cell r="L366">
            <v>75691</v>
          </cell>
          <cell r="N366">
            <v>0</v>
          </cell>
          <cell r="O366">
            <v>75691</v>
          </cell>
          <cell r="Q366">
            <v>0</v>
          </cell>
          <cell r="R366">
            <v>75691</v>
          </cell>
          <cell r="T366">
            <v>0</v>
          </cell>
          <cell r="U366">
            <v>75691</v>
          </cell>
        </row>
        <row r="367">
          <cell r="C367" t="str">
            <v>3/4 Inch</v>
          </cell>
          <cell r="E367" t="str">
            <v>N/A</v>
          </cell>
          <cell r="F367">
            <v>0</v>
          </cell>
          <cell r="H367">
            <v>0</v>
          </cell>
          <cell r="I367">
            <v>0</v>
          </cell>
          <cell r="K367">
            <v>0</v>
          </cell>
          <cell r="L367">
            <v>0</v>
          </cell>
          <cell r="N367">
            <v>0</v>
          </cell>
          <cell r="O367">
            <v>0</v>
          </cell>
          <cell r="Q367">
            <v>0</v>
          </cell>
          <cell r="R367">
            <v>0</v>
          </cell>
          <cell r="T367">
            <v>0</v>
          </cell>
          <cell r="U367">
            <v>0</v>
          </cell>
        </row>
        <row r="368">
          <cell r="C368" t="str">
            <v>1 Inch</v>
          </cell>
          <cell r="E368" t="str">
            <v>N/A</v>
          </cell>
          <cell r="F368">
            <v>0</v>
          </cell>
          <cell r="H368">
            <v>0</v>
          </cell>
          <cell r="I368">
            <v>0</v>
          </cell>
          <cell r="K368">
            <v>0</v>
          </cell>
          <cell r="L368">
            <v>0</v>
          </cell>
          <cell r="N368">
            <v>0</v>
          </cell>
          <cell r="O368">
            <v>0</v>
          </cell>
          <cell r="Q368">
            <v>0</v>
          </cell>
          <cell r="R368">
            <v>0</v>
          </cell>
          <cell r="T368">
            <v>0</v>
          </cell>
          <cell r="U368">
            <v>0</v>
          </cell>
        </row>
        <row r="369">
          <cell r="C369" t="str">
            <v>1.5 Inch</v>
          </cell>
          <cell r="E369" t="str">
            <v>N/A</v>
          </cell>
          <cell r="F369">
            <v>5917</v>
          </cell>
          <cell r="H369">
            <v>0</v>
          </cell>
          <cell r="I369">
            <v>5917</v>
          </cell>
          <cell r="K369">
            <v>0</v>
          </cell>
          <cell r="L369">
            <v>5917</v>
          </cell>
          <cell r="N369">
            <v>0</v>
          </cell>
          <cell r="O369">
            <v>5917</v>
          </cell>
          <cell r="Q369">
            <v>0</v>
          </cell>
          <cell r="R369">
            <v>5917</v>
          </cell>
          <cell r="T369">
            <v>0</v>
          </cell>
          <cell r="U369">
            <v>5917</v>
          </cell>
        </row>
        <row r="370">
          <cell r="C370" t="str">
            <v>2 Inch</v>
          </cell>
          <cell r="E370" t="str">
            <v>N/A</v>
          </cell>
          <cell r="F370">
            <v>4818</v>
          </cell>
          <cell r="H370">
            <v>0</v>
          </cell>
          <cell r="I370">
            <v>4818</v>
          </cell>
          <cell r="K370">
            <v>0</v>
          </cell>
          <cell r="L370">
            <v>4818</v>
          </cell>
          <cell r="N370">
            <v>0</v>
          </cell>
          <cell r="O370">
            <v>4818</v>
          </cell>
          <cell r="Q370">
            <v>0</v>
          </cell>
          <cell r="R370">
            <v>4818</v>
          </cell>
          <cell r="T370">
            <v>0</v>
          </cell>
          <cell r="U370">
            <v>4818</v>
          </cell>
        </row>
        <row r="371">
          <cell r="C371" t="str">
            <v>3 Inch</v>
          </cell>
          <cell r="E371" t="str">
            <v>N/A</v>
          </cell>
          <cell r="F371">
            <v>1983</v>
          </cell>
          <cell r="H371">
            <v>0</v>
          </cell>
          <cell r="I371">
            <v>1983</v>
          </cell>
          <cell r="K371">
            <v>0</v>
          </cell>
          <cell r="L371">
            <v>1983</v>
          </cell>
          <cell r="N371">
            <v>0</v>
          </cell>
          <cell r="O371">
            <v>1983</v>
          </cell>
          <cell r="Q371">
            <v>0</v>
          </cell>
          <cell r="R371">
            <v>1983</v>
          </cell>
          <cell r="T371">
            <v>0</v>
          </cell>
          <cell r="U371">
            <v>1983</v>
          </cell>
        </row>
        <row r="372">
          <cell r="C372" t="str">
            <v>4 Inch</v>
          </cell>
          <cell r="E372" t="str">
            <v>N/A</v>
          </cell>
          <cell r="F372">
            <v>0</v>
          </cell>
          <cell r="H372">
            <v>0</v>
          </cell>
          <cell r="I372">
            <v>0</v>
          </cell>
          <cell r="K372">
            <v>0</v>
          </cell>
          <cell r="L372">
            <v>0</v>
          </cell>
          <cell r="N372">
            <v>0</v>
          </cell>
          <cell r="O372">
            <v>0</v>
          </cell>
          <cell r="Q372">
            <v>0</v>
          </cell>
          <cell r="R372">
            <v>0</v>
          </cell>
          <cell r="T372">
            <v>0</v>
          </cell>
          <cell r="U372">
            <v>0</v>
          </cell>
        </row>
        <row r="373">
          <cell r="C373" t="str">
            <v>6 Inch</v>
          </cell>
          <cell r="E373" t="str">
            <v>N/A</v>
          </cell>
          <cell r="F373">
            <v>0</v>
          </cell>
          <cell r="H373">
            <v>0</v>
          </cell>
          <cell r="I373">
            <v>0</v>
          </cell>
          <cell r="K373">
            <v>0</v>
          </cell>
          <cell r="L373">
            <v>0</v>
          </cell>
          <cell r="N373">
            <v>0</v>
          </cell>
          <cell r="O373">
            <v>0</v>
          </cell>
          <cell r="Q373">
            <v>0</v>
          </cell>
          <cell r="R373">
            <v>0</v>
          </cell>
          <cell r="T373">
            <v>0</v>
          </cell>
          <cell r="U373">
            <v>0</v>
          </cell>
        </row>
        <row r="374">
          <cell r="C374" t="str">
            <v>8 Inch</v>
          </cell>
          <cell r="E374" t="str">
            <v>N/A</v>
          </cell>
          <cell r="F374">
            <v>0</v>
          </cell>
          <cell r="H374">
            <v>0</v>
          </cell>
          <cell r="I374">
            <v>0</v>
          </cell>
          <cell r="K374">
            <v>0</v>
          </cell>
          <cell r="L374">
            <v>0</v>
          </cell>
          <cell r="N374">
            <v>0</v>
          </cell>
          <cell r="O374">
            <v>0</v>
          </cell>
          <cell r="Q374">
            <v>0</v>
          </cell>
          <cell r="R374">
            <v>0</v>
          </cell>
          <cell r="T374">
            <v>0</v>
          </cell>
          <cell r="U374">
            <v>0</v>
          </cell>
        </row>
      </sheetData>
      <sheetData sheetId="2">
        <row r="1">
          <cell r="M1" t="str">
            <v>Worksheet 11 for FY 94-95</v>
          </cell>
        </row>
        <row r="2">
          <cell r="M2" t="str">
            <v>Sewer Revenue Proof Test</v>
          </cell>
        </row>
        <row r="3">
          <cell r="E3">
            <v>0</v>
          </cell>
          <cell r="M3" t="str">
            <v>FY 94-95</v>
          </cell>
        </row>
        <row r="4">
          <cell r="M4" t="str">
            <v>Inside Residential Customers</v>
          </cell>
        </row>
        <row r="6">
          <cell r="M6" t="str">
            <v>Annual</v>
          </cell>
          <cell r="S6" t="str">
            <v>Annual</v>
          </cell>
        </row>
        <row r="7">
          <cell r="M7" t="str">
            <v>Revenues</v>
          </cell>
          <cell r="S7" t="str">
            <v>Revenues</v>
          </cell>
        </row>
        <row r="8">
          <cell r="M8" t="str">
            <v>Generated</v>
          </cell>
          <cell r="Q8" t="str">
            <v>Annual</v>
          </cell>
          <cell r="S8" t="str">
            <v>Generated</v>
          </cell>
          <cell r="U8" t="str">
            <v>Total</v>
          </cell>
        </row>
        <row r="9">
          <cell r="K9" t="str">
            <v>Unit</v>
          </cell>
          <cell r="M9" t="str">
            <v>From</v>
          </cell>
          <cell r="O9" t="str">
            <v>Annual</v>
          </cell>
          <cell r="Q9" t="str">
            <v>Usage</v>
          </cell>
          <cell r="S9" t="str">
            <v>From</v>
          </cell>
          <cell r="U9" t="str">
            <v>Annual</v>
          </cell>
        </row>
        <row r="10">
          <cell r="C10" t="str">
            <v>From</v>
          </cell>
          <cell r="E10" t="str">
            <v>To</v>
          </cell>
          <cell r="G10" t="str">
            <v>Annual</v>
          </cell>
          <cell r="I10" t="str">
            <v>Annual</v>
          </cell>
          <cell r="K10" t="str">
            <v>Monthly</v>
          </cell>
          <cell r="M10" t="str">
            <v>Monthly</v>
          </cell>
          <cell r="O10" t="str">
            <v>Usage</v>
          </cell>
          <cell r="Q10" t="str">
            <v>Rate</v>
          </cell>
          <cell r="S10" t="str">
            <v>Annual</v>
          </cell>
          <cell r="U10" t="str">
            <v>Revenues</v>
          </cell>
        </row>
        <row r="11">
          <cell r="C11" t="str">
            <v>(cu. ft.)</v>
          </cell>
          <cell r="E11" t="str">
            <v>(cu. ft.)</v>
          </cell>
          <cell r="G11" t="str">
            <v>Bills</v>
          </cell>
          <cell r="I11" t="str">
            <v>Units</v>
          </cell>
          <cell r="J11" t="str">
            <v>x</v>
          </cell>
          <cell r="K11" t="str">
            <v>Rate</v>
          </cell>
          <cell r="L11" t="str">
            <v>=</v>
          </cell>
          <cell r="M11" t="str">
            <v>Base</v>
          </cell>
          <cell r="O11" t="str">
            <v>(cu. ft.)</v>
          </cell>
          <cell r="P11" t="str">
            <v>x</v>
          </cell>
          <cell r="Q11" t="str">
            <v>(cu. ft.)</v>
          </cell>
          <cell r="R11" t="str">
            <v>=</v>
          </cell>
          <cell r="S11" t="str">
            <v>Usage</v>
          </cell>
          <cell r="T11" t="str">
            <v>=</v>
          </cell>
          <cell r="U11" t="str">
            <v>Generated</v>
          </cell>
        </row>
        <row r="13">
          <cell r="B13" t="str">
            <v>Residential:</v>
          </cell>
        </row>
        <row r="14">
          <cell r="C14">
            <v>0</v>
          </cell>
          <cell r="E14">
            <v>0</v>
          </cell>
          <cell r="G14">
            <v>120</v>
          </cell>
          <cell r="I14">
            <v>4570</v>
          </cell>
          <cell r="J14" t="str">
            <v>x</v>
          </cell>
          <cell r="K14">
            <v>0.99</v>
          </cell>
          <cell r="L14" t="str">
            <v>=</v>
          </cell>
          <cell r="M14">
            <v>4524.3</v>
          </cell>
          <cell r="O14">
            <v>0</v>
          </cell>
          <cell r="P14" t="str">
            <v>x</v>
          </cell>
          <cell r="Q14">
            <v>2.06E-2</v>
          </cell>
          <cell r="R14" t="str">
            <v>=</v>
          </cell>
          <cell r="S14">
            <v>0</v>
          </cell>
          <cell r="T14" t="str">
            <v>=</v>
          </cell>
          <cell r="U14">
            <v>4524.3</v>
          </cell>
        </row>
        <row r="15">
          <cell r="C15">
            <v>1</v>
          </cell>
          <cell r="E15">
            <v>750</v>
          </cell>
          <cell r="G15">
            <v>68574</v>
          </cell>
          <cell r="I15">
            <v>68624</v>
          </cell>
          <cell r="J15" t="str">
            <v>x</v>
          </cell>
          <cell r="K15">
            <v>0.99</v>
          </cell>
          <cell r="L15" t="str">
            <v>=</v>
          </cell>
          <cell r="M15">
            <v>67937.759999999995</v>
          </cell>
          <cell r="O15">
            <v>29770701</v>
          </cell>
          <cell r="P15" t="str">
            <v>x</v>
          </cell>
          <cell r="Q15">
            <v>2.06E-2</v>
          </cell>
          <cell r="R15" t="str">
            <v>=</v>
          </cell>
          <cell r="S15">
            <v>613276.44059999997</v>
          </cell>
          <cell r="T15" t="str">
            <v>=</v>
          </cell>
          <cell r="U15">
            <v>681214.20059999998</v>
          </cell>
        </row>
        <row r="16">
          <cell r="C16">
            <v>751</v>
          </cell>
          <cell r="E16">
            <v>1500</v>
          </cell>
          <cell r="G16">
            <v>51990</v>
          </cell>
          <cell r="I16">
            <v>52937</v>
          </cell>
          <cell r="J16" t="str">
            <v>x</v>
          </cell>
          <cell r="K16">
            <v>0.99</v>
          </cell>
          <cell r="L16" t="str">
            <v>=</v>
          </cell>
          <cell r="M16">
            <v>52407.63</v>
          </cell>
          <cell r="O16">
            <v>55876113</v>
          </cell>
          <cell r="P16" t="str">
            <v>x</v>
          </cell>
          <cell r="Q16">
            <v>2.06E-2</v>
          </cell>
          <cell r="R16" t="str">
            <v>=</v>
          </cell>
          <cell r="S16">
            <v>1151047.9277999999</v>
          </cell>
          <cell r="T16" t="str">
            <v>=</v>
          </cell>
          <cell r="U16">
            <v>1203455.5577999998</v>
          </cell>
        </row>
        <row r="17">
          <cell r="C17">
            <v>1501</v>
          </cell>
          <cell r="E17">
            <v>2250</v>
          </cell>
          <cell r="G17">
            <v>14358</v>
          </cell>
          <cell r="I17">
            <v>14384</v>
          </cell>
          <cell r="J17" t="str">
            <v>x</v>
          </cell>
          <cell r="K17">
            <v>0.99</v>
          </cell>
          <cell r="L17" t="str">
            <v>=</v>
          </cell>
          <cell r="M17">
            <v>14240.16</v>
          </cell>
          <cell r="O17">
            <v>26464800</v>
          </cell>
          <cell r="P17" t="str">
            <v>x</v>
          </cell>
          <cell r="Q17">
            <v>2.06E-2</v>
          </cell>
          <cell r="R17" t="str">
            <v>=</v>
          </cell>
          <cell r="S17">
            <v>545174.88</v>
          </cell>
          <cell r="T17" t="str">
            <v>=</v>
          </cell>
          <cell r="U17">
            <v>559415.04000000004</v>
          </cell>
        </row>
        <row r="18">
          <cell r="C18">
            <v>2251</v>
          </cell>
          <cell r="E18">
            <v>3000</v>
          </cell>
          <cell r="G18">
            <v>5784</v>
          </cell>
          <cell r="I18">
            <v>5791</v>
          </cell>
          <cell r="J18" t="str">
            <v>x</v>
          </cell>
          <cell r="K18">
            <v>0.99</v>
          </cell>
          <cell r="L18" t="str">
            <v>=</v>
          </cell>
          <cell r="M18">
            <v>5733.09</v>
          </cell>
          <cell r="O18">
            <v>14953100</v>
          </cell>
          <cell r="P18" t="str">
            <v>x</v>
          </cell>
          <cell r="Q18">
            <v>2.06E-2</v>
          </cell>
          <cell r="R18" t="str">
            <v>=</v>
          </cell>
          <cell r="S18">
            <v>308033.86</v>
          </cell>
          <cell r="T18" t="str">
            <v>=</v>
          </cell>
          <cell r="U18">
            <v>313766.95</v>
          </cell>
        </row>
        <row r="19">
          <cell r="C19">
            <v>3001</v>
          </cell>
          <cell r="E19">
            <v>3750</v>
          </cell>
          <cell r="G19">
            <v>1851</v>
          </cell>
          <cell r="I19">
            <v>1857</v>
          </cell>
          <cell r="J19" t="str">
            <v>x</v>
          </cell>
          <cell r="K19">
            <v>0.99</v>
          </cell>
          <cell r="L19" t="str">
            <v>=</v>
          </cell>
          <cell r="M19">
            <v>1838.43</v>
          </cell>
          <cell r="O19">
            <v>6211600</v>
          </cell>
          <cell r="P19" t="str">
            <v>x</v>
          </cell>
          <cell r="Q19">
            <v>2.06E-2</v>
          </cell>
          <cell r="R19" t="str">
            <v>=</v>
          </cell>
          <cell r="S19">
            <v>127958.96</v>
          </cell>
          <cell r="T19" t="str">
            <v>=</v>
          </cell>
          <cell r="U19">
            <v>129797.39</v>
          </cell>
        </row>
        <row r="20">
          <cell r="C20">
            <v>3751</v>
          </cell>
          <cell r="E20">
            <v>4500</v>
          </cell>
          <cell r="G20">
            <v>1042</v>
          </cell>
          <cell r="I20">
            <v>1045</v>
          </cell>
          <cell r="J20" t="str">
            <v>x</v>
          </cell>
          <cell r="K20">
            <v>0.99</v>
          </cell>
          <cell r="L20" t="str">
            <v>=</v>
          </cell>
          <cell r="M20">
            <v>1034.55</v>
          </cell>
          <cell r="O20">
            <v>4281600</v>
          </cell>
          <cell r="P20" t="str">
            <v>x</v>
          </cell>
          <cell r="Q20">
            <v>2.06E-2</v>
          </cell>
          <cell r="R20" t="str">
            <v>=</v>
          </cell>
          <cell r="S20">
            <v>88200.960000000006</v>
          </cell>
          <cell r="T20" t="str">
            <v>=</v>
          </cell>
          <cell r="U20">
            <v>89235.510000000009</v>
          </cell>
        </row>
        <row r="21">
          <cell r="C21">
            <v>4501</v>
          </cell>
          <cell r="E21">
            <v>5250</v>
          </cell>
          <cell r="G21">
            <v>491</v>
          </cell>
          <cell r="I21">
            <v>496</v>
          </cell>
          <cell r="J21" t="str">
            <v>x</v>
          </cell>
          <cell r="K21">
            <v>0.99</v>
          </cell>
          <cell r="L21" t="str">
            <v>=</v>
          </cell>
          <cell r="M21">
            <v>491.04</v>
          </cell>
          <cell r="O21">
            <v>2386200</v>
          </cell>
          <cell r="P21" t="str">
            <v>x</v>
          </cell>
          <cell r="Q21">
            <v>2.06E-2</v>
          </cell>
          <cell r="R21" t="str">
            <v>=</v>
          </cell>
          <cell r="S21">
            <v>49155.72</v>
          </cell>
          <cell r="T21" t="str">
            <v>=</v>
          </cell>
          <cell r="U21">
            <v>49646.76</v>
          </cell>
        </row>
        <row r="22">
          <cell r="C22">
            <v>5251</v>
          </cell>
          <cell r="E22">
            <v>6000</v>
          </cell>
          <cell r="G22">
            <v>313</v>
          </cell>
          <cell r="I22">
            <v>316</v>
          </cell>
          <cell r="J22" t="str">
            <v>x</v>
          </cell>
          <cell r="K22">
            <v>0.99</v>
          </cell>
          <cell r="L22" t="str">
            <v>=</v>
          </cell>
          <cell r="M22">
            <v>312.83999999999997</v>
          </cell>
          <cell r="O22">
            <v>1760800</v>
          </cell>
          <cell r="P22" t="str">
            <v>x</v>
          </cell>
          <cell r="Q22">
            <v>2.06E-2</v>
          </cell>
          <cell r="R22" t="str">
            <v>=</v>
          </cell>
          <cell r="S22">
            <v>36272.480000000003</v>
          </cell>
          <cell r="T22" t="str">
            <v>=</v>
          </cell>
          <cell r="U22">
            <v>36585.32</v>
          </cell>
        </row>
        <row r="23">
          <cell r="C23">
            <v>6001</v>
          </cell>
          <cell r="E23">
            <v>6750</v>
          </cell>
          <cell r="G23">
            <v>175</v>
          </cell>
          <cell r="I23">
            <v>176</v>
          </cell>
          <cell r="J23" t="str">
            <v>x</v>
          </cell>
          <cell r="K23">
            <v>0.99</v>
          </cell>
          <cell r="L23" t="str">
            <v>=</v>
          </cell>
          <cell r="M23">
            <v>174.24</v>
          </cell>
          <cell r="O23">
            <v>1118400</v>
          </cell>
          <cell r="P23" t="str">
            <v>x</v>
          </cell>
          <cell r="Q23">
            <v>2.06E-2</v>
          </cell>
          <cell r="R23" t="str">
            <v>=</v>
          </cell>
          <cell r="S23">
            <v>23039.040000000001</v>
          </cell>
          <cell r="T23" t="str">
            <v>=</v>
          </cell>
          <cell r="U23">
            <v>23213.280000000002</v>
          </cell>
        </row>
        <row r="24">
          <cell r="C24">
            <v>6751</v>
          </cell>
          <cell r="E24">
            <v>7500</v>
          </cell>
          <cell r="G24">
            <v>119</v>
          </cell>
          <cell r="I24">
            <v>119</v>
          </cell>
          <cell r="J24" t="str">
            <v>x</v>
          </cell>
          <cell r="K24">
            <v>0.99</v>
          </cell>
          <cell r="L24" t="str">
            <v>=</v>
          </cell>
          <cell r="M24">
            <v>117.81</v>
          </cell>
          <cell r="O24">
            <v>848700</v>
          </cell>
          <cell r="P24" t="str">
            <v>x</v>
          </cell>
          <cell r="Q24">
            <v>2.06E-2</v>
          </cell>
          <cell r="R24" t="str">
            <v>=</v>
          </cell>
          <cell r="S24">
            <v>17483.22</v>
          </cell>
          <cell r="T24" t="str">
            <v>=</v>
          </cell>
          <cell r="U24">
            <v>17601.030000000002</v>
          </cell>
        </row>
        <row r="25">
          <cell r="C25">
            <v>7501</v>
          </cell>
          <cell r="E25">
            <v>8250</v>
          </cell>
          <cell r="G25">
            <v>83</v>
          </cell>
          <cell r="I25">
            <v>83</v>
          </cell>
          <cell r="J25" t="str">
            <v>x</v>
          </cell>
          <cell r="K25">
            <v>0.99</v>
          </cell>
          <cell r="L25" t="str">
            <v>=</v>
          </cell>
          <cell r="M25">
            <v>82.17</v>
          </cell>
          <cell r="O25">
            <v>656600</v>
          </cell>
          <cell r="P25" t="str">
            <v>x</v>
          </cell>
          <cell r="Q25">
            <v>2.06E-2</v>
          </cell>
          <cell r="R25" t="str">
            <v>=</v>
          </cell>
          <cell r="S25">
            <v>13525.960000000001</v>
          </cell>
          <cell r="T25" t="str">
            <v>=</v>
          </cell>
          <cell r="U25">
            <v>13608.130000000001</v>
          </cell>
        </row>
        <row r="26">
          <cell r="C26">
            <v>8251</v>
          </cell>
          <cell r="E26">
            <v>9000</v>
          </cell>
          <cell r="G26">
            <v>52</v>
          </cell>
          <cell r="I26">
            <v>52</v>
          </cell>
          <cell r="J26" t="str">
            <v>x</v>
          </cell>
          <cell r="K26">
            <v>0.99</v>
          </cell>
          <cell r="L26" t="str">
            <v>=</v>
          </cell>
          <cell r="M26">
            <v>51.48</v>
          </cell>
          <cell r="O26">
            <v>449300</v>
          </cell>
          <cell r="P26" t="str">
            <v>x</v>
          </cell>
          <cell r="Q26">
            <v>2.06E-2</v>
          </cell>
          <cell r="R26" t="str">
            <v>=</v>
          </cell>
          <cell r="S26">
            <v>9255.58</v>
          </cell>
          <cell r="T26" t="str">
            <v>=</v>
          </cell>
          <cell r="U26">
            <v>9307.06</v>
          </cell>
        </row>
        <row r="27">
          <cell r="C27">
            <v>9001</v>
          </cell>
          <cell r="E27">
            <v>9750</v>
          </cell>
          <cell r="G27">
            <v>46</v>
          </cell>
          <cell r="I27">
            <v>46</v>
          </cell>
          <cell r="J27" t="str">
            <v>x</v>
          </cell>
          <cell r="K27">
            <v>0.99</v>
          </cell>
          <cell r="L27" t="str">
            <v>=</v>
          </cell>
          <cell r="M27">
            <v>45.54</v>
          </cell>
          <cell r="O27">
            <v>431500</v>
          </cell>
          <cell r="P27" t="str">
            <v>x</v>
          </cell>
          <cell r="Q27">
            <v>2.06E-2</v>
          </cell>
          <cell r="R27" t="str">
            <v>=</v>
          </cell>
          <cell r="S27">
            <v>8888.9</v>
          </cell>
          <cell r="T27" t="str">
            <v>=</v>
          </cell>
          <cell r="U27">
            <v>8934.44</v>
          </cell>
        </row>
        <row r="28">
          <cell r="C28">
            <v>9751</v>
          </cell>
          <cell r="E28">
            <v>10500</v>
          </cell>
          <cell r="G28">
            <v>42</v>
          </cell>
          <cell r="I28">
            <v>42</v>
          </cell>
          <cell r="J28" t="str">
            <v>x</v>
          </cell>
          <cell r="K28">
            <v>0.99</v>
          </cell>
          <cell r="L28" t="str">
            <v>=</v>
          </cell>
          <cell r="M28">
            <v>41.58</v>
          </cell>
          <cell r="O28">
            <v>425025</v>
          </cell>
          <cell r="P28" t="str">
            <v>x</v>
          </cell>
          <cell r="Q28">
            <v>2.06E-2</v>
          </cell>
          <cell r="R28" t="str">
            <v>=</v>
          </cell>
          <cell r="S28">
            <v>8755.5149999999994</v>
          </cell>
          <cell r="T28" t="str">
            <v>=</v>
          </cell>
          <cell r="U28">
            <v>8797.0949999999993</v>
          </cell>
        </row>
        <row r="29">
          <cell r="C29">
            <v>10501</v>
          </cell>
          <cell r="E29">
            <v>11250</v>
          </cell>
          <cell r="G29">
            <v>33</v>
          </cell>
          <cell r="I29">
            <v>34</v>
          </cell>
          <cell r="J29" t="str">
            <v>x</v>
          </cell>
          <cell r="K29">
            <v>0.99</v>
          </cell>
          <cell r="L29" t="str">
            <v>=</v>
          </cell>
          <cell r="M29">
            <v>33.659999999999997</v>
          </cell>
          <cell r="O29">
            <v>359200</v>
          </cell>
          <cell r="P29" t="str">
            <v>x</v>
          </cell>
          <cell r="Q29">
            <v>2.06E-2</v>
          </cell>
          <cell r="R29" t="str">
            <v>=</v>
          </cell>
          <cell r="S29">
            <v>7399.52</v>
          </cell>
          <cell r="T29" t="str">
            <v>=</v>
          </cell>
          <cell r="U29">
            <v>7433.18</v>
          </cell>
        </row>
        <row r="30">
          <cell r="C30">
            <v>11251</v>
          </cell>
          <cell r="E30">
            <v>12000</v>
          </cell>
          <cell r="G30">
            <v>28</v>
          </cell>
          <cell r="I30">
            <v>28</v>
          </cell>
          <cell r="J30" t="str">
            <v>x</v>
          </cell>
          <cell r="K30">
            <v>0.99</v>
          </cell>
          <cell r="L30" t="str">
            <v>=</v>
          </cell>
          <cell r="M30">
            <v>27.72</v>
          </cell>
          <cell r="O30">
            <v>326000</v>
          </cell>
          <cell r="P30" t="str">
            <v>x</v>
          </cell>
          <cell r="Q30">
            <v>2.06E-2</v>
          </cell>
          <cell r="R30" t="str">
            <v>=</v>
          </cell>
          <cell r="S30">
            <v>6715.6</v>
          </cell>
          <cell r="T30" t="str">
            <v>=</v>
          </cell>
          <cell r="U30">
            <v>6743.3200000000006</v>
          </cell>
        </row>
        <row r="31">
          <cell r="C31">
            <v>12001</v>
          </cell>
          <cell r="E31">
            <v>12750</v>
          </cell>
          <cell r="G31">
            <v>14</v>
          </cell>
          <cell r="I31">
            <v>14</v>
          </cell>
          <cell r="J31" t="str">
            <v>x</v>
          </cell>
          <cell r="K31">
            <v>0.99</v>
          </cell>
          <cell r="L31" t="str">
            <v>=</v>
          </cell>
          <cell r="M31">
            <v>13.86</v>
          </cell>
          <cell r="O31">
            <v>173460</v>
          </cell>
          <cell r="P31" t="str">
            <v>x</v>
          </cell>
          <cell r="Q31">
            <v>2.06E-2</v>
          </cell>
          <cell r="R31" t="str">
            <v>=</v>
          </cell>
          <cell r="S31">
            <v>3573.2759999999998</v>
          </cell>
          <cell r="T31" t="str">
            <v>=</v>
          </cell>
          <cell r="U31">
            <v>3587.136</v>
          </cell>
        </row>
        <row r="32">
          <cell r="C32">
            <v>12751</v>
          </cell>
          <cell r="E32">
            <v>13500</v>
          </cell>
          <cell r="G32">
            <v>14</v>
          </cell>
          <cell r="I32">
            <v>14</v>
          </cell>
          <cell r="J32" t="str">
            <v>x</v>
          </cell>
          <cell r="K32">
            <v>0.99</v>
          </cell>
          <cell r="L32" t="str">
            <v>=</v>
          </cell>
          <cell r="M32">
            <v>13.86</v>
          </cell>
          <cell r="O32">
            <v>182100</v>
          </cell>
          <cell r="P32" t="str">
            <v>x</v>
          </cell>
          <cell r="Q32">
            <v>2.06E-2</v>
          </cell>
          <cell r="R32" t="str">
            <v>=</v>
          </cell>
          <cell r="S32">
            <v>3751.26</v>
          </cell>
          <cell r="T32" t="str">
            <v>=</v>
          </cell>
          <cell r="U32">
            <v>3765.1200000000003</v>
          </cell>
        </row>
        <row r="33">
          <cell r="C33">
            <v>13501</v>
          </cell>
          <cell r="E33">
            <v>14250</v>
          </cell>
          <cell r="G33">
            <v>6</v>
          </cell>
          <cell r="I33">
            <v>6</v>
          </cell>
          <cell r="J33" t="str">
            <v>x</v>
          </cell>
          <cell r="K33">
            <v>0.99</v>
          </cell>
          <cell r="L33" t="str">
            <v>=</v>
          </cell>
          <cell r="M33">
            <v>5.9399999999999995</v>
          </cell>
          <cell r="O33">
            <v>83700</v>
          </cell>
          <cell r="P33" t="str">
            <v>x</v>
          </cell>
          <cell r="Q33">
            <v>2.06E-2</v>
          </cell>
          <cell r="R33" t="str">
            <v>=</v>
          </cell>
          <cell r="S33">
            <v>1724.22</v>
          </cell>
          <cell r="T33" t="str">
            <v>=</v>
          </cell>
          <cell r="U33">
            <v>1730.16</v>
          </cell>
        </row>
        <row r="34">
          <cell r="C34">
            <v>14251</v>
          </cell>
          <cell r="E34">
            <v>15000</v>
          </cell>
          <cell r="G34">
            <v>10</v>
          </cell>
          <cell r="I34">
            <v>10</v>
          </cell>
          <cell r="J34" t="str">
            <v>x</v>
          </cell>
          <cell r="K34">
            <v>0.99</v>
          </cell>
          <cell r="L34" t="str">
            <v>=</v>
          </cell>
          <cell r="M34">
            <v>9.9</v>
          </cell>
          <cell r="O34">
            <v>145900</v>
          </cell>
          <cell r="P34" t="str">
            <v>x</v>
          </cell>
          <cell r="Q34">
            <v>2.06E-2</v>
          </cell>
          <cell r="R34" t="str">
            <v>=</v>
          </cell>
          <cell r="S34">
            <v>3005.54</v>
          </cell>
          <cell r="T34" t="str">
            <v>=</v>
          </cell>
          <cell r="U34">
            <v>3015.44</v>
          </cell>
        </row>
        <row r="35">
          <cell r="C35">
            <v>15001</v>
          </cell>
          <cell r="E35">
            <v>9999999</v>
          </cell>
          <cell r="G35">
            <v>176</v>
          </cell>
          <cell r="I35">
            <v>33044</v>
          </cell>
          <cell r="J35" t="str">
            <v>x</v>
          </cell>
          <cell r="K35">
            <v>0.99</v>
          </cell>
          <cell r="L35" t="str">
            <v>=</v>
          </cell>
          <cell r="M35">
            <v>32713.56</v>
          </cell>
          <cell r="O35">
            <v>13723888</v>
          </cell>
          <cell r="P35" t="str">
            <v>x</v>
          </cell>
          <cell r="Q35">
            <v>2.06E-2</v>
          </cell>
          <cell r="R35" t="str">
            <v>=</v>
          </cell>
          <cell r="S35">
            <v>282712.09279999998</v>
          </cell>
          <cell r="T35" t="str">
            <v>=</v>
          </cell>
          <cell r="U35">
            <v>315425.65279999998</v>
          </cell>
        </row>
        <row r="36">
          <cell r="E36" t="str">
            <v>subtotal</v>
          </cell>
          <cell r="G36">
            <v>145321</v>
          </cell>
          <cell r="I36">
            <v>183688</v>
          </cell>
          <cell r="M36">
            <v>181851.11999999997</v>
          </cell>
          <cell r="O36">
            <v>160628687</v>
          </cell>
          <cell r="S36">
            <v>3308950.9522000002</v>
          </cell>
          <cell r="U36">
            <v>3490802.0721999994</v>
          </cell>
        </row>
        <row r="37">
          <cell r="M37" t="str">
            <v>Worksheet 11 for FY 94-95</v>
          </cell>
        </row>
        <row r="38">
          <cell r="M38" t="str">
            <v>Sewer Revenue Proof Test</v>
          </cell>
        </row>
        <row r="39">
          <cell r="M39" t="str">
            <v>FY 94-95</v>
          </cell>
        </row>
        <row r="40">
          <cell r="M40" t="str">
            <v>Inside Multi-family Customers</v>
          </cell>
        </row>
        <row r="41">
          <cell r="M41" t="str">
            <v>(continued)</v>
          </cell>
        </row>
        <row r="42">
          <cell r="M42" t="str">
            <v>Annual</v>
          </cell>
          <cell r="S42" t="str">
            <v>Annual</v>
          </cell>
        </row>
        <row r="43">
          <cell r="M43" t="str">
            <v>Revenues</v>
          </cell>
          <cell r="S43" t="str">
            <v>Revenues</v>
          </cell>
        </row>
        <row r="44">
          <cell r="M44" t="str">
            <v>Generated</v>
          </cell>
          <cell r="Q44" t="str">
            <v>Annual</v>
          </cell>
          <cell r="S44" t="str">
            <v>Generated</v>
          </cell>
          <cell r="U44" t="str">
            <v>Total</v>
          </cell>
        </row>
        <row r="45">
          <cell r="K45" t="str">
            <v>Unit</v>
          </cell>
          <cell r="M45" t="str">
            <v>From</v>
          </cell>
          <cell r="O45" t="str">
            <v>Annual</v>
          </cell>
          <cell r="Q45" t="str">
            <v>Usage</v>
          </cell>
          <cell r="S45" t="str">
            <v>From</v>
          </cell>
          <cell r="U45" t="str">
            <v>Annual</v>
          </cell>
        </row>
        <row r="46">
          <cell r="C46" t="str">
            <v>From</v>
          </cell>
          <cell r="E46" t="str">
            <v>To</v>
          </cell>
          <cell r="G46" t="str">
            <v>Annual</v>
          </cell>
          <cell r="I46" t="str">
            <v>Annual</v>
          </cell>
          <cell r="K46" t="str">
            <v>Monthly</v>
          </cell>
          <cell r="M46" t="str">
            <v>Monthly</v>
          </cell>
          <cell r="O46" t="str">
            <v>Usage</v>
          </cell>
          <cell r="Q46" t="str">
            <v>Rate</v>
          </cell>
          <cell r="S46" t="str">
            <v>Annual</v>
          </cell>
          <cell r="U46" t="str">
            <v>Revenues</v>
          </cell>
        </row>
        <row r="47">
          <cell r="C47" t="str">
            <v>(cu. ft.)</v>
          </cell>
          <cell r="E47" t="str">
            <v>(cu. ft.)</v>
          </cell>
          <cell r="G47" t="str">
            <v>Bills</v>
          </cell>
          <cell r="I47" t="str">
            <v>Units</v>
          </cell>
          <cell r="J47" t="str">
            <v>x</v>
          </cell>
          <cell r="K47" t="str">
            <v>Rate</v>
          </cell>
          <cell r="L47" t="str">
            <v>=</v>
          </cell>
          <cell r="M47" t="str">
            <v>Base</v>
          </cell>
          <cell r="O47" t="str">
            <v>(cu. ft.)</v>
          </cell>
          <cell r="P47" t="str">
            <v>x</v>
          </cell>
          <cell r="Q47" t="str">
            <v>(cu. ft.)</v>
          </cell>
          <cell r="R47" t="str">
            <v>=</v>
          </cell>
          <cell r="S47" t="str">
            <v>Usage</v>
          </cell>
          <cell r="T47" t="str">
            <v>=</v>
          </cell>
          <cell r="U47" t="str">
            <v>Generated</v>
          </cell>
        </row>
        <row r="49">
          <cell r="B49" t="str">
            <v>Multi-family:</v>
          </cell>
        </row>
        <row r="50">
          <cell r="C50">
            <v>0</v>
          </cell>
          <cell r="E50">
            <v>0</v>
          </cell>
          <cell r="G50">
            <v>13</v>
          </cell>
          <cell r="I50">
            <v>360</v>
          </cell>
          <cell r="J50" t="str">
            <v>x</v>
          </cell>
          <cell r="K50">
            <v>0.99</v>
          </cell>
          <cell r="L50" t="str">
            <v>=</v>
          </cell>
          <cell r="M50">
            <v>356.4</v>
          </cell>
          <cell r="O50">
            <v>0</v>
          </cell>
          <cell r="P50" t="str">
            <v>x</v>
          </cell>
          <cell r="Q50">
            <v>2.06E-2</v>
          </cell>
          <cell r="R50" t="str">
            <v>=</v>
          </cell>
          <cell r="S50">
            <v>0</v>
          </cell>
          <cell r="T50" t="str">
            <v>=</v>
          </cell>
          <cell r="U50">
            <v>356.4</v>
          </cell>
        </row>
        <row r="51">
          <cell r="C51">
            <v>1</v>
          </cell>
          <cell r="E51">
            <v>750</v>
          </cell>
          <cell r="G51">
            <v>4631</v>
          </cell>
          <cell r="I51">
            <v>16291</v>
          </cell>
          <cell r="J51" t="str">
            <v>x</v>
          </cell>
          <cell r="K51">
            <v>0.99</v>
          </cell>
          <cell r="L51" t="str">
            <v>=</v>
          </cell>
          <cell r="M51">
            <v>16128.09</v>
          </cell>
          <cell r="O51">
            <v>1981985</v>
          </cell>
          <cell r="P51" t="str">
            <v>x</v>
          </cell>
          <cell r="Q51">
            <v>2.06E-2</v>
          </cell>
          <cell r="R51" t="str">
            <v>=</v>
          </cell>
          <cell r="S51">
            <v>40828.891000000003</v>
          </cell>
          <cell r="T51" t="str">
            <v>=</v>
          </cell>
          <cell r="U51">
            <v>56956.981</v>
          </cell>
        </row>
        <row r="52">
          <cell r="C52">
            <v>751</v>
          </cell>
          <cell r="E52">
            <v>1500</v>
          </cell>
          <cell r="G52">
            <v>5496</v>
          </cell>
          <cell r="I52">
            <v>19913</v>
          </cell>
          <cell r="J52" t="str">
            <v>x</v>
          </cell>
          <cell r="K52">
            <v>0.99</v>
          </cell>
          <cell r="L52" t="str">
            <v>=</v>
          </cell>
          <cell r="M52">
            <v>19713.87</v>
          </cell>
          <cell r="O52">
            <v>6186613</v>
          </cell>
          <cell r="P52" t="str">
            <v>x</v>
          </cell>
          <cell r="Q52">
            <v>2.06E-2</v>
          </cell>
          <cell r="R52" t="str">
            <v>=</v>
          </cell>
          <cell r="S52">
            <v>127444.22780000001</v>
          </cell>
          <cell r="T52" t="str">
            <v>=</v>
          </cell>
          <cell r="U52">
            <v>147158.09780000002</v>
          </cell>
        </row>
        <row r="53">
          <cell r="C53">
            <v>1501</v>
          </cell>
          <cell r="E53">
            <v>2250</v>
          </cell>
          <cell r="G53">
            <v>3179</v>
          </cell>
          <cell r="I53">
            <v>16807</v>
          </cell>
          <cell r="J53" t="str">
            <v>x</v>
          </cell>
          <cell r="K53">
            <v>0.99</v>
          </cell>
          <cell r="L53" t="str">
            <v>=</v>
          </cell>
          <cell r="M53">
            <v>16638.93</v>
          </cell>
          <cell r="O53">
            <v>5982696</v>
          </cell>
          <cell r="P53" t="str">
            <v>x</v>
          </cell>
          <cell r="Q53">
            <v>2.06E-2</v>
          </cell>
          <cell r="R53" t="str">
            <v>=</v>
          </cell>
          <cell r="S53">
            <v>123243.5376</v>
          </cell>
          <cell r="T53" t="str">
            <v>=</v>
          </cell>
          <cell r="U53">
            <v>139882.4676</v>
          </cell>
        </row>
        <row r="54">
          <cell r="C54">
            <v>2251</v>
          </cell>
          <cell r="E54">
            <v>3000</v>
          </cell>
          <cell r="G54">
            <v>2435</v>
          </cell>
          <cell r="I54">
            <v>14983</v>
          </cell>
          <cell r="J54" t="str">
            <v>x</v>
          </cell>
          <cell r="K54">
            <v>0.99</v>
          </cell>
          <cell r="L54" t="str">
            <v>=</v>
          </cell>
          <cell r="M54">
            <v>14833.17</v>
          </cell>
          <cell r="O54">
            <v>6382629</v>
          </cell>
          <cell r="P54" t="str">
            <v>x</v>
          </cell>
          <cell r="Q54">
            <v>2.06E-2</v>
          </cell>
          <cell r="R54" t="str">
            <v>=</v>
          </cell>
          <cell r="S54">
            <v>131482.1574</v>
          </cell>
          <cell r="T54" t="str">
            <v>=</v>
          </cell>
          <cell r="U54">
            <v>146315.32740000001</v>
          </cell>
        </row>
        <row r="55">
          <cell r="C55">
            <v>3001</v>
          </cell>
          <cell r="E55">
            <v>3750</v>
          </cell>
          <cell r="G55">
            <v>1618</v>
          </cell>
          <cell r="I55">
            <v>12775</v>
          </cell>
          <cell r="J55" t="str">
            <v>x</v>
          </cell>
          <cell r="K55">
            <v>0.99</v>
          </cell>
          <cell r="L55" t="str">
            <v>=</v>
          </cell>
          <cell r="M55">
            <v>12647.25</v>
          </cell>
          <cell r="O55">
            <v>5480039</v>
          </cell>
          <cell r="P55" t="str">
            <v>x</v>
          </cell>
          <cell r="Q55">
            <v>2.06E-2</v>
          </cell>
          <cell r="R55" t="str">
            <v>=</v>
          </cell>
          <cell r="S55">
            <v>112888.8034</v>
          </cell>
          <cell r="T55" t="str">
            <v>=</v>
          </cell>
          <cell r="U55">
            <v>125536.0534</v>
          </cell>
        </row>
        <row r="56">
          <cell r="C56">
            <v>3751</v>
          </cell>
          <cell r="E56">
            <v>4500</v>
          </cell>
          <cell r="G56">
            <v>1336</v>
          </cell>
          <cell r="I56">
            <v>14224</v>
          </cell>
          <cell r="J56" t="str">
            <v>x</v>
          </cell>
          <cell r="K56">
            <v>0.99</v>
          </cell>
          <cell r="L56" t="str">
            <v>=</v>
          </cell>
          <cell r="M56">
            <v>14081.76</v>
          </cell>
          <cell r="O56">
            <v>5517161</v>
          </cell>
          <cell r="P56" t="str">
            <v>x</v>
          </cell>
          <cell r="Q56">
            <v>2.06E-2</v>
          </cell>
          <cell r="R56" t="str">
            <v>=</v>
          </cell>
          <cell r="S56">
            <v>113653.5166</v>
          </cell>
          <cell r="T56" t="str">
            <v>=</v>
          </cell>
          <cell r="U56">
            <v>127735.2766</v>
          </cell>
        </row>
        <row r="57">
          <cell r="C57">
            <v>4501</v>
          </cell>
          <cell r="E57">
            <v>5250</v>
          </cell>
          <cell r="G57">
            <v>1027</v>
          </cell>
          <cell r="I57">
            <v>11574</v>
          </cell>
          <cell r="J57" t="str">
            <v>x</v>
          </cell>
          <cell r="K57">
            <v>0.99</v>
          </cell>
          <cell r="L57" t="str">
            <v>=</v>
          </cell>
          <cell r="M57">
            <v>11458.26</v>
          </cell>
          <cell r="O57">
            <v>5011061</v>
          </cell>
          <cell r="P57" t="str">
            <v>x</v>
          </cell>
          <cell r="Q57">
            <v>2.06E-2</v>
          </cell>
          <cell r="R57" t="str">
            <v>=</v>
          </cell>
          <cell r="S57">
            <v>103227.8566</v>
          </cell>
          <cell r="T57" t="str">
            <v>=</v>
          </cell>
          <cell r="U57">
            <v>114686.11659999999</v>
          </cell>
        </row>
        <row r="58">
          <cell r="C58">
            <v>5251</v>
          </cell>
          <cell r="E58">
            <v>6000</v>
          </cell>
          <cell r="G58">
            <v>956</v>
          </cell>
          <cell r="I58">
            <v>10848</v>
          </cell>
          <cell r="J58" t="str">
            <v>x</v>
          </cell>
          <cell r="K58">
            <v>0.99</v>
          </cell>
          <cell r="L58" t="str">
            <v>=</v>
          </cell>
          <cell r="M58">
            <v>10739.52</v>
          </cell>
          <cell r="O58">
            <v>5395293</v>
          </cell>
          <cell r="P58" t="str">
            <v>x</v>
          </cell>
          <cell r="Q58">
            <v>2.06E-2</v>
          </cell>
          <cell r="R58" t="str">
            <v>=</v>
          </cell>
          <cell r="S58">
            <v>111143.0358</v>
          </cell>
          <cell r="T58" t="str">
            <v>=</v>
          </cell>
          <cell r="U58">
            <v>121882.5558</v>
          </cell>
        </row>
        <row r="59">
          <cell r="C59">
            <v>6001</v>
          </cell>
          <cell r="E59">
            <v>6750</v>
          </cell>
          <cell r="G59">
            <v>669</v>
          </cell>
          <cell r="I59">
            <v>8462</v>
          </cell>
          <cell r="J59" t="str">
            <v>x</v>
          </cell>
          <cell r="K59">
            <v>0.99</v>
          </cell>
          <cell r="L59" t="str">
            <v>=</v>
          </cell>
          <cell r="M59">
            <v>8377.3799999999992</v>
          </cell>
          <cell r="O59">
            <v>4269257</v>
          </cell>
          <cell r="P59" t="str">
            <v>x</v>
          </cell>
          <cell r="Q59">
            <v>2.06E-2</v>
          </cell>
          <cell r="R59" t="str">
            <v>=</v>
          </cell>
          <cell r="S59">
            <v>87946.694199999998</v>
          </cell>
          <cell r="T59" t="str">
            <v>=</v>
          </cell>
          <cell r="U59">
            <v>96324.074200000003</v>
          </cell>
        </row>
        <row r="60">
          <cell r="C60">
            <v>6751</v>
          </cell>
          <cell r="E60">
            <v>7500</v>
          </cell>
          <cell r="G60">
            <v>599</v>
          </cell>
          <cell r="I60">
            <v>7899</v>
          </cell>
          <cell r="J60" t="str">
            <v>x</v>
          </cell>
          <cell r="K60">
            <v>0.99</v>
          </cell>
          <cell r="L60" t="str">
            <v>=</v>
          </cell>
          <cell r="M60">
            <v>7820.01</v>
          </cell>
          <cell r="O60">
            <v>4258460</v>
          </cell>
          <cell r="P60" t="str">
            <v>x</v>
          </cell>
          <cell r="Q60">
            <v>2.06E-2</v>
          </cell>
          <cell r="R60" t="str">
            <v>=</v>
          </cell>
          <cell r="S60">
            <v>87724.275999999998</v>
          </cell>
          <cell r="T60" t="str">
            <v>=</v>
          </cell>
          <cell r="U60">
            <v>95544.285999999993</v>
          </cell>
        </row>
        <row r="61">
          <cell r="C61">
            <v>7501</v>
          </cell>
          <cell r="E61">
            <v>8250</v>
          </cell>
          <cell r="G61">
            <v>475</v>
          </cell>
          <cell r="I61">
            <v>7071</v>
          </cell>
          <cell r="J61" t="str">
            <v>x</v>
          </cell>
          <cell r="K61">
            <v>0.99</v>
          </cell>
          <cell r="L61" t="str">
            <v>=</v>
          </cell>
          <cell r="M61">
            <v>7000.29</v>
          </cell>
          <cell r="O61">
            <v>3732122</v>
          </cell>
          <cell r="P61" t="str">
            <v>x</v>
          </cell>
          <cell r="Q61">
            <v>2.06E-2</v>
          </cell>
          <cell r="R61" t="str">
            <v>=</v>
          </cell>
          <cell r="S61">
            <v>76881.713199999998</v>
          </cell>
          <cell r="T61" t="str">
            <v>=</v>
          </cell>
          <cell r="U61">
            <v>83882.003199999992</v>
          </cell>
        </row>
        <row r="62">
          <cell r="C62">
            <v>8251</v>
          </cell>
          <cell r="E62">
            <v>9000</v>
          </cell>
          <cell r="G62">
            <v>457</v>
          </cell>
          <cell r="I62">
            <v>7230</v>
          </cell>
          <cell r="J62" t="str">
            <v>x</v>
          </cell>
          <cell r="K62">
            <v>0.99</v>
          </cell>
          <cell r="L62" t="str">
            <v>=</v>
          </cell>
          <cell r="M62">
            <v>7157.7</v>
          </cell>
          <cell r="O62">
            <v>3947715</v>
          </cell>
          <cell r="P62" t="str">
            <v>x</v>
          </cell>
          <cell r="Q62">
            <v>2.06E-2</v>
          </cell>
          <cell r="R62" t="str">
            <v>=</v>
          </cell>
          <cell r="S62">
            <v>81322.929000000004</v>
          </cell>
          <cell r="T62" t="str">
            <v>=</v>
          </cell>
          <cell r="U62">
            <v>88480.629000000001</v>
          </cell>
        </row>
        <row r="63">
          <cell r="C63">
            <v>9001</v>
          </cell>
          <cell r="E63">
            <v>9750</v>
          </cell>
          <cell r="G63">
            <v>340</v>
          </cell>
          <cell r="I63">
            <v>5853</v>
          </cell>
          <cell r="J63" t="str">
            <v>x</v>
          </cell>
          <cell r="K63">
            <v>0.99</v>
          </cell>
          <cell r="L63" t="str">
            <v>=</v>
          </cell>
          <cell r="M63">
            <v>5794.47</v>
          </cell>
          <cell r="O63">
            <v>3189988</v>
          </cell>
          <cell r="P63" t="str">
            <v>x</v>
          </cell>
          <cell r="Q63">
            <v>2.06E-2</v>
          </cell>
          <cell r="R63" t="str">
            <v>=</v>
          </cell>
          <cell r="S63">
            <v>65713.752800000002</v>
          </cell>
          <cell r="T63" t="str">
            <v>=</v>
          </cell>
          <cell r="U63">
            <v>71508.222800000003</v>
          </cell>
        </row>
        <row r="64">
          <cell r="C64">
            <v>9751</v>
          </cell>
          <cell r="E64">
            <v>10500</v>
          </cell>
          <cell r="G64">
            <v>313</v>
          </cell>
          <cell r="I64">
            <v>5239</v>
          </cell>
          <cell r="J64" t="str">
            <v>x</v>
          </cell>
          <cell r="K64">
            <v>0.99</v>
          </cell>
          <cell r="L64" t="str">
            <v>=</v>
          </cell>
          <cell r="M64">
            <v>5186.6099999999997</v>
          </cell>
          <cell r="O64">
            <v>3166414</v>
          </cell>
          <cell r="P64" t="str">
            <v>x</v>
          </cell>
          <cell r="Q64">
            <v>2.06E-2</v>
          </cell>
          <cell r="R64" t="str">
            <v>=</v>
          </cell>
          <cell r="S64">
            <v>65228.128400000001</v>
          </cell>
          <cell r="T64" t="str">
            <v>=</v>
          </cell>
          <cell r="U64">
            <v>70414.738400000002</v>
          </cell>
        </row>
        <row r="65">
          <cell r="C65">
            <v>10501</v>
          </cell>
          <cell r="E65">
            <v>11250</v>
          </cell>
          <cell r="G65">
            <v>279</v>
          </cell>
          <cell r="I65">
            <v>5439</v>
          </cell>
          <cell r="J65" t="str">
            <v>x</v>
          </cell>
          <cell r="K65">
            <v>0.99</v>
          </cell>
          <cell r="L65" t="str">
            <v>=</v>
          </cell>
          <cell r="M65">
            <v>5384.61</v>
          </cell>
          <cell r="O65">
            <v>3037036</v>
          </cell>
          <cell r="P65" t="str">
            <v>x</v>
          </cell>
          <cell r="Q65">
            <v>2.06E-2</v>
          </cell>
          <cell r="R65" t="str">
            <v>=</v>
          </cell>
          <cell r="S65">
            <v>62562.941599999998</v>
          </cell>
          <cell r="T65" t="str">
            <v>=</v>
          </cell>
          <cell r="U65">
            <v>67947.551599999992</v>
          </cell>
        </row>
        <row r="66">
          <cell r="C66">
            <v>11251</v>
          </cell>
          <cell r="E66">
            <v>12000</v>
          </cell>
          <cell r="G66">
            <v>266</v>
          </cell>
          <cell r="I66">
            <v>5263</v>
          </cell>
          <cell r="J66" t="str">
            <v>x</v>
          </cell>
          <cell r="K66">
            <v>0.99</v>
          </cell>
          <cell r="L66" t="str">
            <v>=</v>
          </cell>
          <cell r="M66">
            <v>5210.37</v>
          </cell>
          <cell r="O66">
            <v>3092479</v>
          </cell>
          <cell r="P66" t="str">
            <v>x</v>
          </cell>
          <cell r="Q66">
            <v>2.06E-2</v>
          </cell>
          <cell r="R66" t="str">
            <v>=</v>
          </cell>
          <cell r="S66">
            <v>63705.0674</v>
          </cell>
          <cell r="T66" t="str">
            <v>=</v>
          </cell>
          <cell r="U66">
            <v>68915.437399999995</v>
          </cell>
        </row>
        <row r="67">
          <cell r="C67">
            <v>12001</v>
          </cell>
          <cell r="E67">
            <v>12750</v>
          </cell>
          <cell r="G67">
            <v>218</v>
          </cell>
          <cell r="I67">
            <v>4872</v>
          </cell>
          <cell r="J67" t="str">
            <v>x</v>
          </cell>
          <cell r="K67">
            <v>0.99</v>
          </cell>
          <cell r="L67" t="str">
            <v>=</v>
          </cell>
          <cell r="M67">
            <v>4823.28</v>
          </cell>
          <cell r="O67">
            <v>2703216</v>
          </cell>
          <cell r="P67" t="str">
            <v>x</v>
          </cell>
          <cell r="Q67">
            <v>2.06E-2</v>
          </cell>
          <cell r="R67" t="str">
            <v>=</v>
          </cell>
          <cell r="S67">
            <v>55686.249600000003</v>
          </cell>
          <cell r="T67" t="str">
            <v>=</v>
          </cell>
          <cell r="U67">
            <v>60509.529600000002</v>
          </cell>
        </row>
        <row r="68">
          <cell r="C68">
            <v>12751</v>
          </cell>
          <cell r="E68">
            <v>13500</v>
          </cell>
          <cell r="G68">
            <v>201</v>
          </cell>
          <cell r="I68">
            <v>4785</v>
          </cell>
          <cell r="J68" t="str">
            <v>x</v>
          </cell>
          <cell r="K68">
            <v>0.99</v>
          </cell>
          <cell r="L68" t="str">
            <v>=</v>
          </cell>
          <cell r="M68">
            <v>4737.1499999999996</v>
          </cell>
          <cell r="O68">
            <v>2637711</v>
          </cell>
          <cell r="P68" t="str">
            <v>x</v>
          </cell>
          <cell r="Q68">
            <v>2.06E-2</v>
          </cell>
          <cell r="R68" t="str">
            <v>=</v>
          </cell>
          <cell r="S68">
            <v>54336.846599999997</v>
          </cell>
          <cell r="T68" t="str">
            <v>=</v>
          </cell>
          <cell r="U68">
            <v>59073.996599999999</v>
          </cell>
        </row>
        <row r="69">
          <cell r="C69">
            <v>13501</v>
          </cell>
          <cell r="E69">
            <v>14250</v>
          </cell>
          <cell r="G69">
            <v>174</v>
          </cell>
          <cell r="I69">
            <v>5395</v>
          </cell>
          <cell r="J69" t="str">
            <v>x</v>
          </cell>
          <cell r="K69">
            <v>0.99</v>
          </cell>
          <cell r="L69" t="str">
            <v>=</v>
          </cell>
          <cell r="M69">
            <v>5341.05</v>
          </cell>
          <cell r="O69">
            <v>2420856</v>
          </cell>
          <cell r="P69" t="str">
            <v>x</v>
          </cell>
          <cell r="Q69">
            <v>2.06E-2</v>
          </cell>
          <cell r="R69" t="str">
            <v>=</v>
          </cell>
          <cell r="S69">
            <v>49869.633600000001</v>
          </cell>
          <cell r="T69" t="str">
            <v>=</v>
          </cell>
          <cell r="U69">
            <v>55210.683600000004</v>
          </cell>
        </row>
        <row r="70">
          <cell r="C70">
            <v>14251</v>
          </cell>
          <cell r="E70">
            <v>15000</v>
          </cell>
          <cell r="G70">
            <v>168</v>
          </cell>
          <cell r="I70">
            <v>4346</v>
          </cell>
          <cell r="J70" t="str">
            <v>x</v>
          </cell>
          <cell r="K70">
            <v>0.99</v>
          </cell>
          <cell r="L70" t="str">
            <v>=</v>
          </cell>
          <cell r="M70">
            <v>4302.54</v>
          </cell>
          <cell r="O70">
            <v>2456296</v>
          </cell>
          <cell r="P70" t="str">
            <v>x</v>
          </cell>
          <cell r="Q70">
            <v>2.06E-2</v>
          </cell>
          <cell r="R70" t="str">
            <v>=</v>
          </cell>
          <cell r="S70">
            <v>50599.6976</v>
          </cell>
          <cell r="T70" t="str">
            <v>=</v>
          </cell>
          <cell r="U70">
            <v>54902.2376</v>
          </cell>
        </row>
        <row r="71">
          <cell r="C71">
            <v>15001</v>
          </cell>
          <cell r="E71">
            <v>9999999</v>
          </cell>
          <cell r="G71">
            <v>2460</v>
          </cell>
          <cell r="I71">
            <v>156842</v>
          </cell>
          <cell r="J71" t="str">
            <v>x</v>
          </cell>
          <cell r="K71">
            <v>0.99</v>
          </cell>
          <cell r="L71" t="str">
            <v>=</v>
          </cell>
          <cell r="M71">
            <v>155273.57999999999</v>
          </cell>
          <cell r="O71">
            <v>102853359</v>
          </cell>
          <cell r="P71" t="str">
            <v>x</v>
          </cell>
          <cell r="Q71">
            <v>2.06E-2</v>
          </cell>
          <cell r="R71" t="str">
            <v>=</v>
          </cell>
          <cell r="S71">
            <v>2118779.1954000001</v>
          </cell>
          <cell r="T71" t="str">
            <v>=</v>
          </cell>
          <cell r="U71">
            <v>2274052.7754000002</v>
          </cell>
        </row>
        <row r="72">
          <cell r="E72" t="str">
            <v>subtotal</v>
          </cell>
          <cell r="G72">
            <v>27310</v>
          </cell>
          <cell r="I72">
            <v>346471</v>
          </cell>
          <cell r="M72">
            <v>343006.29</v>
          </cell>
          <cell r="O72">
            <v>183702386</v>
          </cell>
          <cell r="S72">
            <v>3784269.1516000004</v>
          </cell>
          <cell r="U72">
            <v>4127275.4416</v>
          </cell>
        </row>
        <row r="73">
          <cell r="M73" t="str">
            <v>Worksheet 11 for FY 94-95</v>
          </cell>
        </row>
        <row r="74">
          <cell r="M74" t="str">
            <v>Sewer Revenue Proof Test</v>
          </cell>
        </row>
        <row r="75">
          <cell r="M75" t="str">
            <v>FY 94-95</v>
          </cell>
        </row>
        <row r="76">
          <cell r="M76" t="str">
            <v>Inside Commercial Customers</v>
          </cell>
        </row>
        <row r="77">
          <cell r="M77" t="str">
            <v>(continued)</v>
          </cell>
        </row>
        <row r="78">
          <cell r="M78" t="str">
            <v>Annual</v>
          </cell>
          <cell r="S78" t="str">
            <v>Annual</v>
          </cell>
        </row>
        <row r="79">
          <cell r="M79" t="str">
            <v>Revenues</v>
          </cell>
          <cell r="S79" t="str">
            <v>Revenues</v>
          </cell>
        </row>
        <row r="80">
          <cell r="M80" t="str">
            <v>Generated</v>
          </cell>
          <cell r="Q80" t="str">
            <v>Annual</v>
          </cell>
          <cell r="S80" t="str">
            <v>Generated</v>
          </cell>
          <cell r="U80" t="str">
            <v>Total</v>
          </cell>
        </row>
        <row r="81">
          <cell r="K81" t="str">
            <v>Unit</v>
          </cell>
          <cell r="M81" t="str">
            <v>From</v>
          </cell>
          <cell r="O81" t="str">
            <v>Annual</v>
          </cell>
          <cell r="Q81" t="str">
            <v>Usage</v>
          </cell>
          <cell r="S81" t="str">
            <v>From</v>
          </cell>
          <cell r="U81" t="str">
            <v>Annual</v>
          </cell>
        </row>
        <row r="82">
          <cell r="C82" t="str">
            <v>From</v>
          </cell>
          <cell r="E82" t="str">
            <v>To</v>
          </cell>
          <cell r="G82" t="str">
            <v>Annual</v>
          </cell>
          <cell r="I82" t="str">
            <v>Annual</v>
          </cell>
          <cell r="K82" t="str">
            <v>Monthly</v>
          </cell>
          <cell r="M82" t="str">
            <v>Monthly</v>
          </cell>
          <cell r="O82" t="str">
            <v>Usage</v>
          </cell>
          <cell r="Q82" t="str">
            <v>Rate</v>
          </cell>
          <cell r="S82" t="str">
            <v>Annual</v>
          </cell>
          <cell r="U82" t="str">
            <v>Revenues</v>
          </cell>
        </row>
        <row r="83">
          <cell r="C83" t="str">
            <v>(cu. ft.)</v>
          </cell>
          <cell r="E83" t="str">
            <v>(cu. ft.)</v>
          </cell>
          <cell r="G83" t="str">
            <v>Bills</v>
          </cell>
          <cell r="I83" t="str">
            <v>Units</v>
          </cell>
          <cell r="J83" t="str">
            <v>x</v>
          </cell>
          <cell r="K83" t="str">
            <v>Rate</v>
          </cell>
          <cell r="L83" t="str">
            <v>=</v>
          </cell>
          <cell r="M83" t="str">
            <v>Base</v>
          </cell>
          <cell r="O83" t="str">
            <v>(cu. ft.)</v>
          </cell>
          <cell r="P83" t="str">
            <v>x</v>
          </cell>
          <cell r="Q83" t="str">
            <v>(cu. ft.)</v>
          </cell>
          <cell r="R83" t="str">
            <v>=</v>
          </cell>
          <cell r="S83" t="str">
            <v>Usage</v>
          </cell>
          <cell r="T83" t="str">
            <v>=</v>
          </cell>
          <cell r="U83" t="str">
            <v>Generated</v>
          </cell>
        </row>
        <row r="85">
          <cell r="B85" t="str">
            <v>Commercial:</v>
          </cell>
        </row>
        <row r="86">
          <cell r="C86">
            <v>0</v>
          </cell>
          <cell r="E86">
            <v>0</v>
          </cell>
          <cell r="G86">
            <v>54</v>
          </cell>
          <cell r="I86">
            <v>0</v>
          </cell>
          <cell r="J86" t="str">
            <v>x</v>
          </cell>
          <cell r="K86">
            <v>0.99</v>
          </cell>
          <cell r="L86" t="str">
            <v>=</v>
          </cell>
          <cell r="M86">
            <v>0</v>
          </cell>
          <cell r="O86">
            <v>0</v>
          </cell>
          <cell r="P86" t="str">
            <v>x</v>
          </cell>
          <cell r="Q86">
            <v>2.06E-2</v>
          </cell>
          <cell r="R86" t="str">
            <v>=</v>
          </cell>
          <cell r="S86">
            <v>0</v>
          </cell>
          <cell r="T86" t="str">
            <v>=</v>
          </cell>
          <cell r="U86">
            <v>0</v>
          </cell>
        </row>
        <row r="87">
          <cell r="C87">
            <v>1</v>
          </cell>
          <cell r="E87">
            <v>750</v>
          </cell>
          <cell r="G87">
            <v>7857</v>
          </cell>
          <cell r="I87">
            <v>9223</v>
          </cell>
          <cell r="J87" t="str">
            <v>x</v>
          </cell>
          <cell r="K87">
            <v>0.99</v>
          </cell>
          <cell r="L87" t="str">
            <v>=</v>
          </cell>
          <cell r="M87">
            <v>9130.77</v>
          </cell>
          <cell r="O87">
            <v>2597253</v>
          </cell>
          <cell r="P87" t="str">
            <v>x</v>
          </cell>
          <cell r="Q87">
            <v>2.06E-2</v>
          </cell>
          <cell r="R87" t="str">
            <v>=</v>
          </cell>
          <cell r="S87">
            <v>53503.411800000002</v>
          </cell>
          <cell r="T87" t="str">
            <v>=</v>
          </cell>
          <cell r="U87">
            <v>62634.181800000006</v>
          </cell>
        </row>
        <row r="88">
          <cell r="C88">
            <v>751</v>
          </cell>
          <cell r="E88">
            <v>1500</v>
          </cell>
          <cell r="G88">
            <v>2849</v>
          </cell>
          <cell r="I88">
            <v>3741</v>
          </cell>
          <cell r="J88" t="str">
            <v>x</v>
          </cell>
          <cell r="K88">
            <v>0.99</v>
          </cell>
          <cell r="L88" t="str">
            <v>=</v>
          </cell>
          <cell r="M88">
            <v>3703.59</v>
          </cell>
          <cell r="O88">
            <v>3113208</v>
          </cell>
          <cell r="P88" t="str">
            <v>x</v>
          </cell>
          <cell r="Q88">
            <v>2.06E-2</v>
          </cell>
          <cell r="R88" t="str">
            <v>=</v>
          </cell>
          <cell r="S88">
            <v>64132.084800000004</v>
          </cell>
          <cell r="T88" t="str">
            <v>=</v>
          </cell>
          <cell r="U88">
            <v>67835.674800000008</v>
          </cell>
        </row>
        <row r="89">
          <cell r="C89">
            <v>1501</v>
          </cell>
          <cell r="E89">
            <v>2250</v>
          </cell>
          <cell r="G89">
            <v>1339</v>
          </cell>
          <cell r="I89">
            <v>1941</v>
          </cell>
          <cell r="J89" t="str">
            <v>x</v>
          </cell>
          <cell r="K89">
            <v>0.99</v>
          </cell>
          <cell r="L89" t="str">
            <v>=</v>
          </cell>
          <cell r="M89">
            <v>1921.59</v>
          </cell>
          <cell r="O89">
            <v>2497293</v>
          </cell>
          <cell r="P89" t="str">
            <v>x</v>
          </cell>
          <cell r="Q89">
            <v>2.06E-2</v>
          </cell>
          <cell r="R89" t="str">
            <v>=</v>
          </cell>
          <cell r="S89">
            <v>51444.235800000002</v>
          </cell>
          <cell r="T89" t="str">
            <v>=</v>
          </cell>
          <cell r="U89">
            <v>53365.825799999999</v>
          </cell>
        </row>
        <row r="90">
          <cell r="C90">
            <v>2251</v>
          </cell>
          <cell r="E90">
            <v>3000</v>
          </cell>
          <cell r="G90">
            <v>974</v>
          </cell>
          <cell r="I90">
            <v>1500</v>
          </cell>
          <cell r="J90" t="str">
            <v>x</v>
          </cell>
          <cell r="K90">
            <v>0.99</v>
          </cell>
          <cell r="L90" t="str">
            <v>=</v>
          </cell>
          <cell r="M90">
            <v>1485</v>
          </cell>
          <cell r="O90">
            <v>2554494</v>
          </cell>
          <cell r="P90" t="str">
            <v>x</v>
          </cell>
          <cell r="Q90">
            <v>2.06E-2</v>
          </cell>
          <cell r="R90" t="str">
            <v>=</v>
          </cell>
          <cell r="S90">
            <v>52622.576399999998</v>
          </cell>
          <cell r="T90" t="str">
            <v>=</v>
          </cell>
          <cell r="U90">
            <v>54107.576399999998</v>
          </cell>
        </row>
        <row r="91">
          <cell r="C91">
            <v>3001</v>
          </cell>
          <cell r="E91">
            <v>3750</v>
          </cell>
          <cell r="G91">
            <v>554</v>
          </cell>
          <cell r="I91">
            <v>686</v>
          </cell>
          <cell r="J91" t="str">
            <v>x</v>
          </cell>
          <cell r="K91">
            <v>0.99</v>
          </cell>
          <cell r="L91" t="str">
            <v>=</v>
          </cell>
          <cell r="M91">
            <v>679.14</v>
          </cell>
          <cell r="O91">
            <v>1873423</v>
          </cell>
          <cell r="P91" t="str">
            <v>x</v>
          </cell>
          <cell r="Q91">
            <v>2.06E-2</v>
          </cell>
          <cell r="R91" t="str">
            <v>=</v>
          </cell>
          <cell r="S91">
            <v>38592.513800000001</v>
          </cell>
          <cell r="T91" t="str">
            <v>=</v>
          </cell>
          <cell r="U91">
            <v>39271.6538</v>
          </cell>
        </row>
        <row r="92">
          <cell r="C92">
            <v>3751</v>
          </cell>
          <cell r="E92">
            <v>4500</v>
          </cell>
          <cell r="G92">
            <v>501</v>
          </cell>
          <cell r="I92">
            <v>890</v>
          </cell>
          <cell r="J92" t="str">
            <v>x</v>
          </cell>
          <cell r="K92">
            <v>0.99</v>
          </cell>
          <cell r="L92" t="str">
            <v>=</v>
          </cell>
          <cell r="M92">
            <v>881.1</v>
          </cell>
          <cell r="O92">
            <v>2066849</v>
          </cell>
          <cell r="P92" t="str">
            <v>x</v>
          </cell>
          <cell r="Q92">
            <v>2.06E-2</v>
          </cell>
          <cell r="R92" t="str">
            <v>=</v>
          </cell>
          <cell r="S92">
            <v>42577.089399999997</v>
          </cell>
          <cell r="T92" t="str">
            <v>=</v>
          </cell>
          <cell r="U92">
            <v>43458.189399999996</v>
          </cell>
        </row>
        <row r="93">
          <cell r="C93">
            <v>4501</v>
          </cell>
          <cell r="E93">
            <v>5250</v>
          </cell>
          <cell r="G93">
            <v>331</v>
          </cell>
          <cell r="I93">
            <v>693</v>
          </cell>
          <cell r="J93" t="str">
            <v>x</v>
          </cell>
          <cell r="K93">
            <v>0.99</v>
          </cell>
          <cell r="L93" t="str">
            <v>=</v>
          </cell>
          <cell r="M93">
            <v>686.07</v>
          </cell>
          <cell r="O93">
            <v>1619991</v>
          </cell>
          <cell r="P93" t="str">
            <v>x</v>
          </cell>
          <cell r="Q93">
            <v>2.06E-2</v>
          </cell>
          <cell r="R93" t="str">
            <v>=</v>
          </cell>
          <cell r="S93">
            <v>33371.814599999998</v>
          </cell>
          <cell r="T93" t="str">
            <v>=</v>
          </cell>
          <cell r="U93">
            <v>34057.884599999998</v>
          </cell>
        </row>
        <row r="94">
          <cell r="C94">
            <v>5251</v>
          </cell>
          <cell r="E94">
            <v>6000</v>
          </cell>
          <cell r="G94">
            <v>306</v>
          </cell>
          <cell r="I94">
            <v>365</v>
          </cell>
          <cell r="J94" t="str">
            <v>x</v>
          </cell>
          <cell r="K94">
            <v>0.99</v>
          </cell>
          <cell r="L94" t="str">
            <v>=</v>
          </cell>
          <cell r="M94">
            <v>361.35</v>
          </cell>
          <cell r="O94">
            <v>1728597</v>
          </cell>
          <cell r="P94" t="str">
            <v>x</v>
          </cell>
          <cell r="Q94">
            <v>2.06E-2</v>
          </cell>
          <cell r="R94" t="str">
            <v>=</v>
          </cell>
          <cell r="S94">
            <v>35609.0982</v>
          </cell>
          <cell r="T94" t="str">
            <v>=</v>
          </cell>
          <cell r="U94">
            <v>35970.448199999999</v>
          </cell>
        </row>
        <row r="95">
          <cell r="C95">
            <v>6001</v>
          </cell>
          <cell r="E95">
            <v>6750</v>
          </cell>
          <cell r="G95">
            <v>217</v>
          </cell>
          <cell r="I95">
            <v>541</v>
          </cell>
          <cell r="J95" t="str">
            <v>x</v>
          </cell>
          <cell r="K95">
            <v>0.99</v>
          </cell>
          <cell r="L95" t="str">
            <v>=</v>
          </cell>
          <cell r="M95">
            <v>535.59</v>
          </cell>
          <cell r="O95">
            <v>1386833</v>
          </cell>
          <cell r="P95" t="str">
            <v>x</v>
          </cell>
          <cell r="Q95">
            <v>2.06E-2</v>
          </cell>
          <cell r="R95" t="str">
            <v>=</v>
          </cell>
          <cell r="S95">
            <v>28568.7598</v>
          </cell>
          <cell r="T95" t="str">
            <v>=</v>
          </cell>
          <cell r="U95">
            <v>29104.3498</v>
          </cell>
        </row>
        <row r="96">
          <cell r="C96">
            <v>6751</v>
          </cell>
          <cell r="E96">
            <v>7500</v>
          </cell>
          <cell r="G96">
            <v>229</v>
          </cell>
          <cell r="I96">
            <v>519</v>
          </cell>
          <cell r="J96" t="str">
            <v>x</v>
          </cell>
          <cell r="K96">
            <v>0.99</v>
          </cell>
          <cell r="L96" t="str">
            <v>=</v>
          </cell>
          <cell r="M96">
            <v>513.80999999999995</v>
          </cell>
          <cell r="O96">
            <v>1633845</v>
          </cell>
          <cell r="P96" t="str">
            <v>x</v>
          </cell>
          <cell r="Q96">
            <v>2.06E-2</v>
          </cell>
          <cell r="R96" t="str">
            <v>=</v>
          </cell>
          <cell r="S96">
            <v>33657.207000000002</v>
          </cell>
          <cell r="T96" t="str">
            <v>=</v>
          </cell>
          <cell r="U96">
            <v>34171.017</v>
          </cell>
        </row>
        <row r="97">
          <cell r="C97">
            <v>7501</v>
          </cell>
          <cell r="E97">
            <v>8250</v>
          </cell>
          <cell r="G97">
            <v>174</v>
          </cell>
          <cell r="I97">
            <v>243</v>
          </cell>
          <cell r="J97" t="str">
            <v>x</v>
          </cell>
          <cell r="K97">
            <v>0.99</v>
          </cell>
          <cell r="L97" t="str">
            <v>=</v>
          </cell>
          <cell r="M97">
            <v>240.57</v>
          </cell>
          <cell r="O97">
            <v>1371839</v>
          </cell>
          <cell r="P97" t="str">
            <v>x</v>
          </cell>
          <cell r="Q97">
            <v>2.06E-2</v>
          </cell>
          <cell r="R97" t="str">
            <v>=</v>
          </cell>
          <cell r="S97">
            <v>28259.883399999999</v>
          </cell>
          <cell r="T97" t="str">
            <v>=</v>
          </cell>
          <cell r="U97">
            <v>28500.453399999999</v>
          </cell>
        </row>
        <row r="98">
          <cell r="C98">
            <v>8251</v>
          </cell>
          <cell r="E98">
            <v>9000</v>
          </cell>
          <cell r="G98">
            <v>184</v>
          </cell>
          <cell r="I98">
            <v>754</v>
          </cell>
          <cell r="J98" t="str">
            <v>x</v>
          </cell>
          <cell r="K98">
            <v>0.99</v>
          </cell>
          <cell r="L98" t="str">
            <v>=</v>
          </cell>
          <cell r="M98">
            <v>746.46</v>
          </cell>
          <cell r="O98">
            <v>1593698</v>
          </cell>
          <cell r="P98" t="str">
            <v>x</v>
          </cell>
          <cell r="Q98">
            <v>2.06E-2</v>
          </cell>
          <cell r="R98" t="str">
            <v>=</v>
          </cell>
          <cell r="S98">
            <v>32830.178800000002</v>
          </cell>
          <cell r="T98" t="str">
            <v>=</v>
          </cell>
          <cell r="U98">
            <v>33576.638800000001</v>
          </cell>
        </row>
        <row r="99">
          <cell r="C99">
            <v>9001</v>
          </cell>
          <cell r="E99">
            <v>9750</v>
          </cell>
          <cell r="G99">
            <v>134</v>
          </cell>
          <cell r="I99">
            <v>166</v>
          </cell>
          <cell r="J99" t="str">
            <v>x</v>
          </cell>
          <cell r="K99">
            <v>0.99</v>
          </cell>
          <cell r="L99" t="str">
            <v>=</v>
          </cell>
          <cell r="M99">
            <v>164.34</v>
          </cell>
          <cell r="O99">
            <v>1256605</v>
          </cell>
          <cell r="P99" t="str">
            <v>x</v>
          </cell>
          <cell r="Q99">
            <v>2.06E-2</v>
          </cell>
          <cell r="R99" t="str">
            <v>=</v>
          </cell>
          <cell r="S99">
            <v>25886.063000000002</v>
          </cell>
          <cell r="T99" t="str">
            <v>=</v>
          </cell>
          <cell r="U99">
            <v>26050.403000000002</v>
          </cell>
        </row>
        <row r="100">
          <cell r="C100">
            <v>9751</v>
          </cell>
          <cell r="E100">
            <v>10500</v>
          </cell>
          <cell r="G100">
            <v>134</v>
          </cell>
          <cell r="I100">
            <v>421</v>
          </cell>
          <cell r="J100" t="str">
            <v>x</v>
          </cell>
          <cell r="K100">
            <v>0.99</v>
          </cell>
          <cell r="L100" t="str">
            <v>=</v>
          </cell>
          <cell r="M100">
            <v>416.79</v>
          </cell>
          <cell r="O100">
            <v>1362825</v>
          </cell>
          <cell r="P100" t="str">
            <v>x</v>
          </cell>
          <cell r="Q100">
            <v>2.06E-2</v>
          </cell>
          <cell r="R100" t="str">
            <v>=</v>
          </cell>
          <cell r="S100">
            <v>28074.195</v>
          </cell>
          <cell r="T100" t="str">
            <v>=</v>
          </cell>
          <cell r="U100">
            <v>28490.985000000001</v>
          </cell>
        </row>
        <row r="101">
          <cell r="C101">
            <v>10501</v>
          </cell>
          <cell r="E101">
            <v>11250</v>
          </cell>
          <cell r="G101">
            <v>108</v>
          </cell>
          <cell r="I101">
            <v>124</v>
          </cell>
          <cell r="J101" t="str">
            <v>x</v>
          </cell>
          <cell r="K101">
            <v>0.99</v>
          </cell>
          <cell r="L101" t="str">
            <v>=</v>
          </cell>
          <cell r="M101">
            <v>122.76</v>
          </cell>
          <cell r="O101">
            <v>1176200</v>
          </cell>
          <cell r="P101" t="str">
            <v>x</v>
          </cell>
          <cell r="Q101">
            <v>2.06E-2</v>
          </cell>
          <cell r="R101" t="str">
            <v>=</v>
          </cell>
          <cell r="S101">
            <v>24229.72</v>
          </cell>
          <cell r="T101" t="str">
            <v>=</v>
          </cell>
          <cell r="U101">
            <v>24352.48</v>
          </cell>
        </row>
        <row r="102">
          <cell r="C102">
            <v>11251</v>
          </cell>
          <cell r="E102">
            <v>12000</v>
          </cell>
          <cell r="G102">
            <v>94</v>
          </cell>
          <cell r="I102">
            <v>108</v>
          </cell>
          <cell r="J102" t="str">
            <v>x</v>
          </cell>
          <cell r="K102">
            <v>0.99</v>
          </cell>
          <cell r="L102" t="str">
            <v>=</v>
          </cell>
          <cell r="M102">
            <v>106.92</v>
          </cell>
          <cell r="O102">
            <v>1091399</v>
          </cell>
          <cell r="P102" t="str">
            <v>x</v>
          </cell>
          <cell r="Q102">
            <v>2.06E-2</v>
          </cell>
          <cell r="R102" t="str">
            <v>=</v>
          </cell>
          <cell r="S102">
            <v>22482.8194</v>
          </cell>
          <cell r="T102" t="str">
            <v>=</v>
          </cell>
          <cell r="U102">
            <v>22589.739399999999</v>
          </cell>
        </row>
        <row r="103">
          <cell r="C103">
            <v>12001</v>
          </cell>
          <cell r="E103">
            <v>12750</v>
          </cell>
          <cell r="G103">
            <v>86</v>
          </cell>
          <cell r="I103">
            <v>211</v>
          </cell>
          <cell r="J103" t="str">
            <v>x</v>
          </cell>
          <cell r="K103">
            <v>0.99</v>
          </cell>
          <cell r="L103" t="str">
            <v>=</v>
          </cell>
          <cell r="M103">
            <v>208.89</v>
          </cell>
          <cell r="O103">
            <v>1067013</v>
          </cell>
          <cell r="P103" t="str">
            <v>x</v>
          </cell>
          <cell r="Q103">
            <v>2.06E-2</v>
          </cell>
          <cell r="R103" t="str">
            <v>=</v>
          </cell>
          <cell r="S103">
            <v>21980.467799999999</v>
          </cell>
          <cell r="T103" t="str">
            <v>=</v>
          </cell>
          <cell r="U103">
            <v>22189.357799999998</v>
          </cell>
        </row>
        <row r="104">
          <cell r="C104">
            <v>12751</v>
          </cell>
          <cell r="E104">
            <v>13500</v>
          </cell>
          <cell r="G104">
            <v>87</v>
          </cell>
          <cell r="I104">
            <v>101</v>
          </cell>
          <cell r="J104" t="str">
            <v>x</v>
          </cell>
          <cell r="K104">
            <v>0.99</v>
          </cell>
          <cell r="L104" t="str">
            <v>=</v>
          </cell>
          <cell r="M104">
            <v>99.99</v>
          </cell>
          <cell r="O104">
            <v>1143500</v>
          </cell>
          <cell r="P104" t="str">
            <v>x</v>
          </cell>
          <cell r="Q104">
            <v>2.06E-2</v>
          </cell>
          <cell r="R104" t="str">
            <v>=</v>
          </cell>
          <cell r="S104">
            <v>23556.1</v>
          </cell>
          <cell r="T104" t="str">
            <v>=</v>
          </cell>
          <cell r="U104">
            <v>23656.09</v>
          </cell>
        </row>
        <row r="105">
          <cell r="C105">
            <v>13501</v>
          </cell>
          <cell r="E105">
            <v>14250</v>
          </cell>
          <cell r="G105">
            <v>81</v>
          </cell>
          <cell r="I105">
            <v>374</v>
          </cell>
          <cell r="J105" t="str">
            <v>x</v>
          </cell>
          <cell r="K105">
            <v>0.99</v>
          </cell>
          <cell r="L105" t="str">
            <v>=</v>
          </cell>
          <cell r="M105">
            <v>370.26</v>
          </cell>
          <cell r="O105">
            <v>1122986</v>
          </cell>
          <cell r="P105" t="str">
            <v>x</v>
          </cell>
          <cell r="Q105">
            <v>2.06E-2</v>
          </cell>
          <cell r="R105" t="str">
            <v>=</v>
          </cell>
          <cell r="S105">
            <v>23133.511600000002</v>
          </cell>
          <cell r="T105" t="str">
            <v>=</v>
          </cell>
          <cell r="U105">
            <v>23503.7716</v>
          </cell>
        </row>
        <row r="106">
          <cell r="C106">
            <v>14251</v>
          </cell>
          <cell r="E106">
            <v>15000</v>
          </cell>
          <cell r="G106">
            <v>72</v>
          </cell>
          <cell r="I106">
            <v>352</v>
          </cell>
          <cell r="J106" t="str">
            <v>x</v>
          </cell>
          <cell r="K106">
            <v>0.99</v>
          </cell>
          <cell r="L106" t="str">
            <v>=</v>
          </cell>
          <cell r="M106">
            <v>348.48</v>
          </cell>
          <cell r="O106">
            <v>1054962</v>
          </cell>
          <cell r="P106" t="str">
            <v>x</v>
          </cell>
          <cell r="Q106">
            <v>2.06E-2</v>
          </cell>
          <cell r="R106" t="str">
            <v>=</v>
          </cell>
          <cell r="S106">
            <v>21732.217199999999</v>
          </cell>
          <cell r="T106" t="str">
            <v>=</v>
          </cell>
          <cell r="U106">
            <v>22080.697199999999</v>
          </cell>
        </row>
        <row r="107">
          <cell r="C107">
            <v>15001</v>
          </cell>
          <cell r="E107">
            <v>9999999</v>
          </cell>
          <cell r="G107">
            <v>1382</v>
          </cell>
          <cell r="I107">
            <v>5682</v>
          </cell>
          <cell r="J107" t="str">
            <v>x</v>
          </cell>
          <cell r="K107">
            <v>0.99</v>
          </cell>
          <cell r="L107" t="str">
            <v>=</v>
          </cell>
          <cell r="M107">
            <v>5625.18</v>
          </cell>
          <cell r="O107">
            <v>86660647</v>
          </cell>
          <cell r="P107" t="str">
            <v>x</v>
          </cell>
          <cell r="Q107">
            <v>2.06E-2</v>
          </cell>
          <cell r="R107" t="str">
            <v>=</v>
          </cell>
          <cell r="S107">
            <v>1785209.3282000001</v>
          </cell>
          <cell r="T107" t="str">
            <v>=</v>
          </cell>
          <cell r="U107">
            <v>1790834.5082</v>
          </cell>
        </row>
        <row r="108">
          <cell r="E108" t="str">
            <v>subtotal</v>
          </cell>
          <cell r="G108">
            <v>17747</v>
          </cell>
          <cell r="I108">
            <v>28635</v>
          </cell>
          <cell r="M108">
            <v>28348.649999999994</v>
          </cell>
          <cell r="O108">
            <v>119973460</v>
          </cell>
          <cell r="S108">
            <v>2471453.2760000001</v>
          </cell>
          <cell r="U108">
            <v>2499801.926</v>
          </cell>
        </row>
        <row r="109">
          <cell r="M109" t="str">
            <v>Worksheet 11</v>
          </cell>
        </row>
        <row r="110">
          <cell r="M110" t="str">
            <v>Sewer Revenue Proof Test</v>
          </cell>
        </row>
        <row r="111">
          <cell r="M111" t="str">
            <v>FY 94-95</v>
          </cell>
        </row>
        <row r="112">
          <cell r="M112" t="str">
            <v>Inside Hospital Customers</v>
          </cell>
        </row>
        <row r="113">
          <cell r="M113" t="str">
            <v>(continued)</v>
          </cell>
        </row>
        <row r="114">
          <cell r="M114" t="str">
            <v>Annual</v>
          </cell>
          <cell r="S114" t="str">
            <v>Annual</v>
          </cell>
        </row>
        <row r="115">
          <cell r="M115" t="str">
            <v>Revenues</v>
          </cell>
          <cell r="S115" t="str">
            <v>Revenues</v>
          </cell>
        </row>
        <row r="116">
          <cell r="M116" t="str">
            <v>Generated</v>
          </cell>
          <cell r="Q116" t="str">
            <v>Annual</v>
          </cell>
          <cell r="S116" t="str">
            <v>Generated</v>
          </cell>
          <cell r="U116" t="str">
            <v>Total</v>
          </cell>
        </row>
        <row r="117">
          <cell r="K117" t="str">
            <v>Unit</v>
          </cell>
          <cell r="M117" t="str">
            <v>From</v>
          </cell>
          <cell r="O117" t="str">
            <v>Annual</v>
          </cell>
          <cell r="Q117" t="str">
            <v>Usage</v>
          </cell>
          <cell r="S117" t="str">
            <v>From</v>
          </cell>
          <cell r="U117" t="str">
            <v>Annual</v>
          </cell>
        </row>
        <row r="118">
          <cell r="C118" t="str">
            <v>From</v>
          </cell>
          <cell r="E118" t="str">
            <v>To</v>
          </cell>
          <cell r="G118" t="str">
            <v>Annual</v>
          </cell>
          <cell r="I118" t="str">
            <v>Annual</v>
          </cell>
          <cell r="K118" t="str">
            <v>Monthly</v>
          </cell>
          <cell r="M118" t="str">
            <v>Monthly</v>
          </cell>
          <cell r="O118" t="str">
            <v>Usage</v>
          </cell>
          <cell r="Q118" t="str">
            <v>Rate</v>
          </cell>
          <cell r="S118" t="str">
            <v>Annual</v>
          </cell>
          <cell r="U118" t="str">
            <v>Revenues</v>
          </cell>
        </row>
        <row r="119">
          <cell r="C119" t="str">
            <v>(cu. ft.)</v>
          </cell>
          <cell r="E119" t="str">
            <v>(cu. ft.)</v>
          </cell>
          <cell r="G119" t="str">
            <v>Bills</v>
          </cell>
          <cell r="I119" t="str">
            <v>Units</v>
          </cell>
          <cell r="J119" t="str">
            <v>x</v>
          </cell>
          <cell r="K119" t="str">
            <v>Rate</v>
          </cell>
          <cell r="L119" t="str">
            <v>=</v>
          </cell>
          <cell r="M119" t="str">
            <v>Base</v>
          </cell>
          <cell r="O119" t="str">
            <v>(cu. ft.)</v>
          </cell>
          <cell r="P119" t="str">
            <v>x</v>
          </cell>
          <cell r="Q119" t="str">
            <v>(cu. ft.)</v>
          </cell>
          <cell r="R119" t="str">
            <v>=</v>
          </cell>
          <cell r="S119" t="str">
            <v>Usage</v>
          </cell>
          <cell r="T119" t="str">
            <v>=</v>
          </cell>
          <cell r="U119" t="str">
            <v>Generated</v>
          </cell>
        </row>
        <row r="121">
          <cell r="B121" t="str">
            <v>Hospitals:</v>
          </cell>
        </row>
        <row r="122">
          <cell r="C122">
            <v>0</v>
          </cell>
          <cell r="E122">
            <v>0</v>
          </cell>
          <cell r="J122" t="str">
            <v>x</v>
          </cell>
          <cell r="K122">
            <v>0.99</v>
          </cell>
          <cell r="L122" t="str">
            <v>=</v>
          </cell>
          <cell r="M122">
            <v>0</v>
          </cell>
          <cell r="P122" t="str">
            <v>x</v>
          </cell>
          <cell r="Q122">
            <v>2.06E-2</v>
          </cell>
          <cell r="R122" t="str">
            <v>=</v>
          </cell>
          <cell r="S122">
            <v>0</v>
          </cell>
          <cell r="T122" t="str">
            <v>=</v>
          </cell>
          <cell r="U122">
            <v>0</v>
          </cell>
        </row>
        <row r="123">
          <cell r="C123">
            <v>1</v>
          </cell>
          <cell r="E123">
            <v>750</v>
          </cell>
          <cell r="G123">
            <v>21</v>
          </cell>
          <cell r="I123">
            <v>40</v>
          </cell>
          <cell r="J123" t="str">
            <v>x</v>
          </cell>
          <cell r="K123">
            <v>0.99</v>
          </cell>
          <cell r="L123" t="str">
            <v>=</v>
          </cell>
          <cell r="M123">
            <v>39.6</v>
          </cell>
          <cell r="O123">
            <v>7500</v>
          </cell>
          <cell r="P123" t="str">
            <v>x</v>
          </cell>
          <cell r="Q123">
            <v>2.06E-2</v>
          </cell>
          <cell r="R123" t="str">
            <v>=</v>
          </cell>
          <cell r="S123">
            <v>154.5</v>
          </cell>
          <cell r="T123" t="str">
            <v>=</v>
          </cell>
          <cell r="U123">
            <v>194.1</v>
          </cell>
        </row>
        <row r="124">
          <cell r="C124">
            <v>751</v>
          </cell>
          <cell r="E124">
            <v>1500</v>
          </cell>
          <cell r="G124">
            <v>10</v>
          </cell>
          <cell r="I124">
            <v>14</v>
          </cell>
          <cell r="J124" t="str">
            <v>x</v>
          </cell>
          <cell r="K124">
            <v>0.99</v>
          </cell>
          <cell r="L124" t="str">
            <v>=</v>
          </cell>
          <cell r="M124">
            <v>13.86</v>
          </cell>
          <cell r="O124">
            <v>9500</v>
          </cell>
          <cell r="P124" t="str">
            <v>x</v>
          </cell>
          <cell r="Q124">
            <v>2.06E-2</v>
          </cell>
          <cell r="R124" t="str">
            <v>=</v>
          </cell>
          <cell r="S124">
            <v>195.7</v>
          </cell>
          <cell r="T124" t="str">
            <v>=</v>
          </cell>
          <cell r="U124">
            <v>209.56</v>
          </cell>
        </row>
        <row r="125">
          <cell r="C125">
            <v>1501</v>
          </cell>
          <cell r="E125">
            <v>2250</v>
          </cell>
          <cell r="G125">
            <v>1</v>
          </cell>
          <cell r="I125">
            <v>1</v>
          </cell>
          <cell r="J125" t="str">
            <v>x</v>
          </cell>
          <cell r="K125">
            <v>0.99</v>
          </cell>
          <cell r="L125" t="str">
            <v>=</v>
          </cell>
          <cell r="M125">
            <v>0.99</v>
          </cell>
          <cell r="O125">
            <v>1600</v>
          </cell>
          <cell r="P125" t="str">
            <v>x</v>
          </cell>
          <cell r="Q125">
            <v>2.06E-2</v>
          </cell>
          <cell r="R125" t="str">
            <v>=</v>
          </cell>
          <cell r="S125">
            <v>32.96</v>
          </cell>
          <cell r="T125" t="str">
            <v>=</v>
          </cell>
          <cell r="U125">
            <v>33.950000000000003</v>
          </cell>
        </row>
        <row r="126">
          <cell r="C126">
            <v>2251</v>
          </cell>
          <cell r="E126">
            <v>3000</v>
          </cell>
          <cell r="G126">
            <v>3</v>
          </cell>
          <cell r="I126">
            <v>4</v>
          </cell>
          <cell r="J126" t="str">
            <v>x</v>
          </cell>
          <cell r="K126">
            <v>0.99</v>
          </cell>
          <cell r="L126" t="str">
            <v>=</v>
          </cell>
          <cell r="M126">
            <v>3.96</v>
          </cell>
          <cell r="O126">
            <v>8800</v>
          </cell>
          <cell r="P126" t="str">
            <v>x</v>
          </cell>
          <cell r="Q126">
            <v>2.06E-2</v>
          </cell>
          <cell r="R126" t="str">
            <v>=</v>
          </cell>
          <cell r="S126">
            <v>181.28</v>
          </cell>
          <cell r="T126" t="str">
            <v>=</v>
          </cell>
          <cell r="U126">
            <v>185.24</v>
          </cell>
        </row>
        <row r="127">
          <cell r="C127">
            <v>3001</v>
          </cell>
          <cell r="E127">
            <v>3750</v>
          </cell>
          <cell r="G127">
            <v>3</v>
          </cell>
          <cell r="I127">
            <v>6</v>
          </cell>
          <cell r="J127" t="str">
            <v>x</v>
          </cell>
          <cell r="K127">
            <v>0.99</v>
          </cell>
          <cell r="L127" t="str">
            <v>=</v>
          </cell>
          <cell r="M127">
            <v>5.9399999999999995</v>
          </cell>
          <cell r="O127">
            <v>10300</v>
          </cell>
          <cell r="P127" t="str">
            <v>x</v>
          </cell>
          <cell r="Q127">
            <v>2.06E-2</v>
          </cell>
          <cell r="R127" t="str">
            <v>=</v>
          </cell>
          <cell r="S127">
            <v>212.18</v>
          </cell>
          <cell r="T127" t="str">
            <v>=</v>
          </cell>
          <cell r="U127">
            <v>218.12</v>
          </cell>
        </row>
        <row r="128">
          <cell r="C128">
            <v>3751</v>
          </cell>
          <cell r="E128">
            <v>4500</v>
          </cell>
          <cell r="G128">
            <v>4</v>
          </cell>
          <cell r="I128">
            <v>9</v>
          </cell>
          <cell r="J128" t="str">
            <v>x</v>
          </cell>
          <cell r="K128">
            <v>0.99</v>
          </cell>
          <cell r="L128" t="str">
            <v>=</v>
          </cell>
          <cell r="M128">
            <v>8.91</v>
          </cell>
          <cell r="O128">
            <v>16900</v>
          </cell>
          <cell r="P128" t="str">
            <v>x</v>
          </cell>
          <cell r="Q128">
            <v>2.06E-2</v>
          </cell>
          <cell r="R128" t="str">
            <v>=</v>
          </cell>
          <cell r="S128">
            <v>348.14</v>
          </cell>
          <cell r="T128" t="str">
            <v>=</v>
          </cell>
          <cell r="U128">
            <v>357.05</v>
          </cell>
        </row>
        <row r="129">
          <cell r="C129">
            <v>4501</v>
          </cell>
          <cell r="E129">
            <v>5250</v>
          </cell>
          <cell r="G129">
            <v>4</v>
          </cell>
          <cell r="I129">
            <v>14</v>
          </cell>
          <cell r="J129" t="str">
            <v>x</v>
          </cell>
          <cell r="K129">
            <v>0.99</v>
          </cell>
          <cell r="L129" t="str">
            <v>=</v>
          </cell>
          <cell r="M129">
            <v>13.86</v>
          </cell>
          <cell r="O129">
            <v>19500</v>
          </cell>
          <cell r="P129" t="str">
            <v>x</v>
          </cell>
          <cell r="Q129">
            <v>2.06E-2</v>
          </cell>
          <cell r="R129" t="str">
            <v>=</v>
          </cell>
          <cell r="S129">
            <v>401.7</v>
          </cell>
          <cell r="T129" t="str">
            <v>=</v>
          </cell>
          <cell r="U129">
            <v>415.56</v>
          </cell>
        </row>
        <row r="130">
          <cell r="C130">
            <v>5251</v>
          </cell>
          <cell r="E130">
            <v>6000</v>
          </cell>
          <cell r="G130">
            <v>2</v>
          </cell>
          <cell r="I130">
            <v>8</v>
          </cell>
          <cell r="J130" t="str">
            <v>x</v>
          </cell>
          <cell r="K130">
            <v>0.99</v>
          </cell>
          <cell r="L130" t="str">
            <v>=</v>
          </cell>
          <cell r="M130">
            <v>7.92</v>
          </cell>
          <cell r="O130">
            <v>11300</v>
          </cell>
          <cell r="P130" t="str">
            <v>x</v>
          </cell>
          <cell r="Q130">
            <v>2.06E-2</v>
          </cell>
          <cell r="R130" t="str">
            <v>=</v>
          </cell>
          <cell r="S130">
            <v>232.78</v>
          </cell>
          <cell r="T130" t="str">
            <v>=</v>
          </cell>
          <cell r="U130">
            <v>240.7</v>
          </cell>
        </row>
        <row r="131">
          <cell r="C131">
            <v>6001</v>
          </cell>
          <cell r="E131">
            <v>6750</v>
          </cell>
          <cell r="J131" t="str">
            <v>x</v>
          </cell>
          <cell r="K131">
            <v>0.99</v>
          </cell>
          <cell r="L131" t="str">
            <v>=</v>
          </cell>
          <cell r="M131">
            <v>0</v>
          </cell>
          <cell r="P131" t="str">
            <v>x</v>
          </cell>
          <cell r="Q131">
            <v>2.06E-2</v>
          </cell>
          <cell r="R131" t="str">
            <v>=</v>
          </cell>
          <cell r="S131">
            <v>0</v>
          </cell>
          <cell r="T131" t="str">
            <v>=</v>
          </cell>
          <cell r="U131">
            <v>0</v>
          </cell>
        </row>
        <row r="132">
          <cell r="C132">
            <v>6751</v>
          </cell>
          <cell r="E132">
            <v>7500</v>
          </cell>
          <cell r="G132">
            <v>2</v>
          </cell>
          <cell r="I132">
            <v>3</v>
          </cell>
          <cell r="J132" t="str">
            <v>x</v>
          </cell>
          <cell r="K132">
            <v>0.99</v>
          </cell>
          <cell r="L132" t="str">
            <v>=</v>
          </cell>
          <cell r="M132">
            <v>2.9699999999999998</v>
          </cell>
          <cell r="O132">
            <v>14250</v>
          </cell>
          <cell r="P132" t="str">
            <v>x</v>
          </cell>
          <cell r="Q132">
            <v>2.06E-2</v>
          </cell>
          <cell r="R132" t="str">
            <v>=</v>
          </cell>
          <cell r="S132">
            <v>293.55</v>
          </cell>
          <cell r="T132" t="str">
            <v>=</v>
          </cell>
          <cell r="U132">
            <v>296.52000000000004</v>
          </cell>
        </row>
        <row r="133">
          <cell r="C133">
            <v>7501</v>
          </cell>
          <cell r="E133">
            <v>8250</v>
          </cell>
          <cell r="G133">
            <v>1</v>
          </cell>
          <cell r="I133">
            <v>1</v>
          </cell>
          <cell r="J133" t="str">
            <v>x</v>
          </cell>
          <cell r="K133">
            <v>0.99</v>
          </cell>
          <cell r="L133" t="str">
            <v>=</v>
          </cell>
          <cell r="M133">
            <v>0.99</v>
          </cell>
          <cell r="O133">
            <v>7600</v>
          </cell>
          <cell r="P133" t="str">
            <v>x</v>
          </cell>
          <cell r="Q133">
            <v>2.06E-2</v>
          </cell>
          <cell r="R133" t="str">
            <v>=</v>
          </cell>
          <cell r="S133">
            <v>156.56</v>
          </cell>
          <cell r="T133" t="str">
            <v>=</v>
          </cell>
          <cell r="U133">
            <v>157.55000000000001</v>
          </cell>
        </row>
        <row r="134">
          <cell r="C134">
            <v>8251</v>
          </cell>
          <cell r="E134">
            <v>9000</v>
          </cell>
          <cell r="G134">
            <v>4</v>
          </cell>
          <cell r="I134">
            <v>14</v>
          </cell>
          <cell r="J134" t="str">
            <v>x</v>
          </cell>
          <cell r="K134">
            <v>0.99</v>
          </cell>
          <cell r="L134" t="str">
            <v>=</v>
          </cell>
          <cell r="M134">
            <v>13.86</v>
          </cell>
          <cell r="O134">
            <v>37400</v>
          </cell>
          <cell r="P134" t="str">
            <v>x</v>
          </cell>
          <cell r="Q134">
            <v>2.06E-2</v>
          </cell>
          <cell r="R134" t="str">
            <v>=</v>
          </cell>
          <cell r="S134">
            <v>770.44</v>
          </cell>
          <cell r="T134" t="str">
            <v>=</v>
          </cell>
          <cell r="U134">
            <v>784.30000000000007</v>
          </cell>
        </row>
        <row r="135">
          <cell r="C135">
            <v>9001</v>
          </cell>
          <cell r="E135">
            <v>9750</v>
          </cell>
          <cell r="J135" t="str">
            <v>x</v>
          </cell>
          <cell r="K135">
            <v>0.99</v>
          </cell>
          <cell r="L135" t="str">
            <v>=</v>
          </cell>
          <cell r="M135">
            <v>0</v>
          </cell>
          <cell r="P135" t="str">
            <v>x</v>
          </cell>
          <cell r="Q135">
            <v>2.06E-2</v>
          </cell>
          <cell r="R135" t="str">
            <v>=</v>
          </cell>
          <cell r="S135">
            <v>0</v>
          </cell>
          <cell r="T135" t="str">
            <v>=</v>
          </cell>
          <cell r="U135">
            <v>0</v>
          </cell>
        </row>
        <row r="136">
          <cell r="C136">
            <v>9751</v>
          </cell>
          <cell r="E136">
            <v>10500</v>
          </cell>
          <cell r="J136" t="str">
            <v>x</v>
          </cell>
          <cell r="K136">
            <v>0.99</v>
          </cell>
          <cell r="L136" t="str">
            <v>=</v>
          </cell>
          <cell r="M136">
            <v>0</v>
          </cell>
          <cell r="P136" t="str">
            <v>x</v>
          </cell>
          <cell r="Q136">
            <v>2.06E-2</v>
          </cell>
          <cell r="R136" t="str">
            <v>=</v>
          </cell>
          <cell r="S136">
            <v>0</v>
          </cell>
          <cell r="T136" t="str">
            <v>=</v>
          </cell>
          <cell r="U136">
            <v>0</v>
          </cell>
        </row>
        <row r="137">
          <cell r="C137">
            <v>10501</v>
          </cell>
          <cell r="E137">
            <v>11250</v>
          </cell>
          <cell r="G137">
            <v>3</v>
          </cell>
          <cell r="I137">
            <v>10</v>
          </cell>
          <cell r="J137" t="str">
            <v>x</v>
          </cell>
          <cell r="K137">
            <v>0.99</v>
          </cell>
          <cell r="L137" t="str">
            <v>=</v>
          </cell>
          <cell r="M137">
            <v>9.9</v>
          </cell>
          <cell r="O137">
            <v>32800</v>
          </cell>
          <cell r="P137" t="str">
            <v>x</v>
          </cell>
          <cell r="Q137">
            <v>2.06E-2</v>
          </cell>
          <cell r="R137" t="str">
            <v>=</v>
          </cell>
          <cell r="S137">
            <v>675.68000000000006</v>
          </cell>
          <cell r="T137" t="str">
            <v>=</v>
          </cell>
          <cell r="U137">
            <v>685.58</v>
          </cell>
        </row>
        <row r="138">
          <cell r="C138">
            <v>11251</v>
          </cell>
          <cell r="E138">
            <v>12000</v>
          </cell>
          <cell r="G138">
            <v>2</v>
          </cell>
          <cell r="I138">
            <v>8</v>
          </cell>
          <cell r="J138" t="str">
            <v>x</v>
          </cell>
          <cell r="K138">
            <v>0.99</v>
          </cell>
          <cell r="L138" t="str">
            <v>=</v>
          </cell>
          <cell r="M138">
            <v>7.92</v>
          </cell>
          <cell r="O138">
            <v>23500</v>
          </cell>
          <cell r="P138" t="str">
            <v>x</v>
          </cell>
          <cell r="Q138">
            <v>2.06E-2</v>
          </cell>
          <cell r="R138" t="str">
            <v>=</v>
          </cell>
          <cell r="S138">
            <v>484.1</v>
          </cell>
          <cell r="T138" t="str">
            <v>=</v>
          </cell>
          <cell r="U138">
            <v>492.02000000000004</v>
          </cell>
        </row>
        <row r="139">
          <cell r="C139">
            <v>12001</v>
          </cell>
          <cell r="E139">
            <v>12750</v>
          </cell>
          <cell r="J139" t="str">
            <v>x</v>
          </cell>
          <cell r="K139">
            <v>0.99</v>
          </cell>
          <cell r="L139" t="str">
            <v>=</v>
          </cell>
          <cell r="M139">
            <v>0</v>
          </cell>
          <cell r="P139" t="str">
            <v>x</v>
          </cell>
          <cell r="Q139">
            <v>2.06E-2</v>
          </cell>
          <cell r="R139" t="str">
            <v>=</v>
          </cell>
          <cell r="S139">
            <v>0</v>
          </cell>
          <cell r="T139" t="str">
            <v>=</v>
          </cell>
          <cell r="U139">
            <v>0</v>
          </cell>
        </row>
        <row r="140">
          <cell r="C140">
            <v>12751</v>
          </cell>
          <cell r="E140">
            <v>13500</v>
          </cell>
          <cell r="J140" t="str">
            <v>x</v>
          </cell>
          <cell r="K140">
            <v>0.99</v>
          </cell>
          <cell r="L140" t="str">
            <v>=</v>
          </cell>
          <cell r="M140">
            <v>0</v>
          </cell>
          <cell r="P140" t="str">
            <v>x</v>
          </cell>
          <cell r="Q140">
            <v>2.06E-2</v>
          </cell>
          <cell r="R140" t="str">
            <v>=</v>
          </cell>
          <cell r="S140">
            <v>0</v>
          </cell>
          <cell r="T140" t="str">
            <v>=</v>
          </cell>
          <cell r="U140">
            <v>0</v>
          </cell>
        </row>
        <row r="141">
          <cell r="C141">
            <v>13501</v>
          </cell>
          <cell r="E141">
            <v>14250</v>
          </cell>
          <cell r="G141">
            <v>2</v>
          </cell>
          <cell r="I141">
            <v>8</v>
          </cell>
          <cell r="J141" t="str">
            <v>x</v>
          </cell>
          <cell r="K141">
            <v>0.99</v>
          </cell>
          <cell r="L141" t="str">
            <v>=</v>
          </cell>
          <cell r="M141">
            <v>7.92</v>
          </cell>
          <cell r="O141">
            <v>27900</v>
          </cell>
          <cell r="P141" t="str">
            <v>x</v>
          </cell>
          <cell r="Q141">
            <v>2.06E-2</v>
          </cell>
          <cell r="R141" t="str">
            <v>=</v>
          </cell>
          <cell r="S141">
            <v>574.74</v>
          </cell>
          <cell r="T141" t="str">
            <v>=</v>
          </cell>
          <cell r="U141">
            <v>582.66</v>
          </cell>
        </row>
        <row r="142">
          <cell r="C142">
            <v>14251</v>
          </cell>
          <cell r="E142">
            <v>15000</v>
          </cell>
          <cell r="J142" t="str">
            <v>x</v>
          </cell>
          <cell r="K142">
            <v>0.99</v>
          </cell>
          <cell r="L142" t="str">
            <v>=</v>
          </cell>
          <cell r="M142">
            <v>0</v>
          </cell>
          <cell r="P142" t="str">
            <v>x</v>
          </cell>
          <cell r="Q142">
            <v>2.06E-2</v>
          </cell>
          <cell r="R142" t="str">
            <v>=</v>
          </cell>
          <cell r="S142">
            <v>0</v>
          </cell>
          <cell r="T142" t="str">
            <v>=</v>
          </cell>
          <cell r="U142">
            <v>0</v>
          </cell>
        </row>
        <row r="143">
          <cell r="C143">
            <v>15001</v>
          </cell>
          <cell r="E143">
            <v>9999999</v>
          </cell>
          <cell r="G143">
            <v>81</v>
          </cell>
          <cell r="I143">
            <v>203</v>
          </cell>
          <cell r="J143" t="str">
            <v>x</v>
          </cell>
          <cell r="K143">
            <v>0.99</v>
          </cell>
          <cell r="L143" t="str">
            <v>=</v>
          </cell>
          <cell r="M143">
            <v>200.97</v>
          </cell>
          <cell r="O143">
            <v>29304858</v>
          </cell>
          <cell r="P143" t="str">
            <v>x</v>
          </cell>
          <cell r="Q143">
            <v>2.06E-2</v>
          </cell>
          <cell r="R143" t="str">
            <v>=</v>
          </cell>
          <cell r="S143">
            <v>603680.07480000006</v>
          </cell>
          <cell r="T143" t="str">
            <v>=</v>
          </cell>
          <cell r="U143">
            <v>603881.04480000003</v>
          </cell>
        </row>
        <row r="144">
          <cell r="E144" t="str">
            <v>subtotal</v>
          </cell>
          <cell r="G144">
            <v>143</v>
          </cell>
          <cell r="I144">
            <v>343</v>
          </cell>
          <cell r="M144">
            <v>339.57</v>
          </cell>
          <cell r="O144">
            <v>29533708</v>
          </cell>
          <cell r="S144">
            <v>608394.38480000012</v>
          </cell>
          <cell r="U144">
            <v>608733.95480000007</v>
          </cell>
        </row>
        <row r="145">
          <cell r="M145" t="str">
            <v>Worksheet  11</v>
          </cell>
        </row>
        <row r="146">
          <cell r="M146" t="str">
            <v>Sewer Revenue Proof Test</v>
          </cell>
        </row>
        <row r="147">
          <cell r="M147" t="str">
            <v>FY 94-95</v>
          </cell>
        </row>
        <row r="148">
          <cell r="M148" t="str">
            <v>Inside Hotel Customers</v>
          </cell>
        </row>
        <row r="149">
          <cell r="M149" t="str">
            <v>(continued)</v>
          </cell>
        </row>
        <row r="150">
          <cell r="M150" t="str">
            <v>Annual</v>
          </cell>
          <cell r="S150" t="str">
            <v>Annual</v>
          </cell>
        </row>
        <row r="151">
          <cell r="M151" t="str">
            <v>Revenues</v>
          </cell>
          <cell r="S151" t="str">
            <v>Revenues</v>
          </cell>
        </row>
        <row r="152">
          <cell r="M152" t="str">
            <v>Generated</v>
          </cell>
          <cell r="Q152" t="str">
            <v>Annual</v>
          </cell>
          <cell r="S152" t="str">
            <v>Generated</v>
          </cell>
          <cell r="U152" t="str">
            <v>Total</v>
          </cell>
        </row>
        <row r="153">
          <cell r="K153" t="str">
            <v>Unit</v>
          </cell>
          <cell r="M153" t="str">
            <v>From</v>
          </cell>
          <cell r="O153" t="str">
            <v>Annual</v>
          </cell>
          <cell r="Q153" t="str">
            <v>Usage</v>
          </cell>
          <cell r="S153" t="str">
            <v>From</v>
          </cell>
          <cell r="U153" t="str">
            <v>Annual</v>
          </cell>
        </row>
        <row r="154">
          <cell r="C154" t="str">
            <v>From</v>
          </cell>
          <cell r="E154" t="str">
            <v>To</v>
          </cell>
          <cell r="G154" t="str">
            <v>Annual</v>
          </cell>
          <cell r="I154" t="str">
            <v>Annual</v>
          </cell>
          <cell r="K154" t="str">
            <v>Monthly</v>
          </cell>
          <cell r="M154" t="str">
            <v>Monthly</v>
          </cell>
          <cell r="O154" t="str">
            <v>Usage</v>
          </cell>
          <cell r="Q154" t="str">
            <v>Rate</v>
          </cell>
          <cell r="S154" t="str">
            <v>Annual</v>
          </cell>
          <cell r="U154" t="str">
            <v>Revenues</v>
          </cell>
        </row>
        <row r="155">
          <cell r="C155" t="str">
            <v>(cu. ft.)</v>
          </cell>
          <cell r="E155" t="str">
            <v>(cu. ft.)</v>
          </cell>
          <cell r="G155" t="str">
            <v>Bills</v>
          </cell>
          <cell r="I155" t="str">
            <v>Units</v>
          </cell>
          <cell r="J155" t="str">
            <v>x</v>
          </cell>
          <cell r="K155" t="str">
            <v>Rate</v>
          </cell>
          <cell r="L155" t="str">
            <v>=</v>
          </cell>
          <cell r="M155" t="str">
            <v>Base</v>
          </cell>
          <cell r="O155" t="str">
            <v>(cu. ft.)</v>
          </cell>
          <cell r="P155" t="str">
            <v>x</v>
          </cell>
          <cell r="Q155" t="str">
            <v>(cu. ft.)</v>
          </cell>
          <cell r="R155" t="str">
            <v>=</v>
          </cell>
          <cell r="S155" t="str">
            <v>Usage</v>
          </cell>
          <cell r="T155" t="str">
            <v>=</v>
          </cell>
          <cell r="U155" t="str">
            <v>Generated</v>
          </cell>
        </row>
        <row r="157">
          <cell r="B157" t="str">
            <v>Hotel:</v>
          </cell>
        </row>
        <row r="158">
          <cell r="C158">
            <v>0</v>
          </cell>
          <cell r="E158">
            <v>0</v>
          </cell>
          <cell r="J158" t="str">
            <v>x</v>
          </cell>
          <cell r="K158">
            <v>0.99</v>
          </cell>
          <cell r="L158" t="str">
            <v>=</v>
          </cell>
          <cell r="M158">
            <v>0</v>
          </cell>
          <cell r="P158" t="str">
            <v>x</v>
          </cell>
          <cell r="Q158">
            <v>2.06E-2</v>
          </cell>
          <cell r="R158" t="str">
            <v>=</v>
          </cell>
          <cell r="S158">
            <v>0</v>
          </cell>
          <cell r="T158" t="str">
            <v>=</v>
          </cell>
          <cell r="U158">
            <v>0</v>
          </cell>
        </row>
        <row r="159">
          <cell r="C159">
            <v>1</v>
          </cell>
          <cell r="E159">
            <v>750</v>
          </cell>
          <cell r="G159">
            <v>30</v>
          </cell>
          <cell r="I159">
            <v>739</v>
          </cell>
          <cell r="J159" t="str">
            <v>x</v>
          </cell>
          <cell r="K159">
            <v>0.99</v>
          </cell>
          <cell r="L159" t="str">
            <v>=</v>
          </cell>
          <cell r="M159">
            <v>731.61</v>
          </cell>
          <cell r="O159">
            <v>12716</v>
          </cell>
          <cell r="P159" t="str">
            <v>x</v>
          </cell>
          <cell r="Q159">
            <v>2.06E-2</v>
          </cell>
          <cell r="R159" t="str">
            <v>=</v>
          </cell>
          <cell r="S159">
            <v>261.94959999999998</v>
          </cell>
          <cell r="T159" t="str">
            <v>=</v>
          </cell>
          <cell r="U159">
            <v>993.55960000000005</v>
          </cell>
        </row>
        <row r="160">
          <cell r="C160">
            <v>751</v>
          </cell>
          <cell r="E160">
            <v>1500</v>
          </cell>
          <cell r="G160">
            <v>61</v>
          </cell>
          <cell r="I160">
            <v>668</v>
          </cell>
          <cell r="J160" t="str">
            <v>x</v>
          </cell>
          <cell r="K160">
            <v>0.99</v>
          </cell>
          <cell r="L160" t="str">
            <v>=</v>
          </cell>
          <cell r="M160">
            <v>661.32</v>
          </cell>
          <cell r="O160">
            <v>66822</v>
          </cell>
          <cell r="P160" t="str">
            <v>x</v>
          </cell>
          <cell r="Q160">
            <v>2.06E-2</v>
          </cell>
          <cell r="R160" t="str">
            <v>=</v>
          </cell>
          <cell r="S160">
            <v>1376.5332000000001</v>
          </cell>
          <cell r="T160" t="str">
            <v>=</v>
          </cell>
          <cell r="U160">
            <v>2037.8532</v>
          </cell>
        </row>
        <row r="161">
          <cell r="C161">
            <v>1501</v>
          </cell>
          <cell r="E161">
            <v>2250</v>
          </cell>
          <cell r="G161">
            <v>65</v>
          </cell>
          <cell r="I161">
            <v>1727</v>
          </cell>
          <cell r="J161" t="str">
            <v>x</v>
          </cell>
          <cell r="K161">
            <v>0.99</v>
          </cell>
          <cell r="L161" t="str">
            <v>=</v>
          </cell>
          <cell r="M161">
            <v>1709.73</v>
          </cell>
          <cell r="O161">
            <v>122073</v>
          </cell>
          <cell r="P161" t="str">
            <v>x</v>
          </cell>
          <cell r="Q161">
            <v>2.06E-2</v>
          </cell>
          <cell r="R161" t="str">
            <v>=</v>
          </cell>
          <cell r="S161">
            <v>2514.7038000000002</v>
          </cell>
          <cell r="T161" t="str">
            <v>=</v>
          </cell>
          <cell r="U161">
            <v>4224.4338000000007</v>
          </cell>
        </row>
        <row r="162">
          <cell r="C162">
            <v>2251</v>
          </cell>
          <cell r="E162">
            <v>3000</v>
          </cell>
          <cell r="G162">
            <v>71</v>
          </cell>
          <cell r="I162">
            <v>2281</v>
          </cell>
          <cell r="J162" t="str">
            <v>x</v>
          </cell>
          <cell r="K162">
            <v>0.99</v>
          </cell>
          <cell r="L162" t="str">
            <v>=</v>
          </cell>
          <cell r="M162">
            <v>2258.19</v>
          </cell>
          <cell r="O162">
            <v>187572</v>
          </cell>
          <cell r="P162" t="str">
            <v>x</v>
          </cell>
          <cell r="Q162">
            <v>2.06E-2</v>
          </cell>
          <cell r="R162" t="str">
            <v>=</v>
          </cell>
          <cell r="S162">
            <v>3863.9832000000001</v>
          </cell>
          <cell r="T162" t="str">
            <v>=</v>
          </cell>
          <cell r="U162">
            <v>6122.1732000000002</v>
          </cell>
        </row>
        <row r="163">
          <cell r="C163">
            <v>3001</v>
          </cell>
          <cell r="E163">
            <v>3750</v>
          </cell>
          <cell r="G163">
            <v>48</v>
          </cell>
          <cell r="I163">
            <v>1133</v>
          </cell>
          <cell r="J163" t="str">
            <v>x</v>
          </cell>
          <cell r="K163">
            <v>0.99</v>
          </cell>
          <cell r="L163" t="str">
            <v>=</v>
          </cell>
          <cell r="M163">
            <v>1121.67</v>
          </cell>
          <cell r="O163">
            <v>162819</v>
          </cell>
          <cell r="P163" t="str">
            <v>x</v>
          </cell>
          <cell r="Q163">
            <v>2.06E-2</v>
          </cell>
          <cell r="R163" t="str">
            <v>=</v>
          </cell>
          <cell r="S163">
            <v>3354.0714000000003</v>
          </cell>
          <cell r="T163" t="str">
            <v>=</v>
          </cell>
          <cell r="U163">
            <v>4475.7414000000008</v>
          </cell>
        </row>
        <row r="164">
          <cell r="C164">
            <v>3751</v>
          </cell>
          <cell r="E164">
            <v>4500</v>
          </cell>
          <cell r="G164">
            <v>25</v>
          </cell>
          <cell r="I164">
            <v>971</v>
          </cell>
          <cell r="J164" t="str">
            <v>x</v>
          </cell>
          <cell r="K164">
            <v>0.99</v>
          </cell>
          <cell r="L164" t="str">
            <v>=</v>
          </cell>
          <cell r="M164">
            <v>961.29</v>
          </cell>
          <cell r="O164">
            <v>102882</v>
          </cell>
          <cell r="P164" t="str">
            <v>x</v>
          </cell>
          <cell r="Q164">
            <v>2.06E-2</v>
          </cell>
          <cell r="R164" t="str">
            <v>=</v>
          </cell>
          <cell r="S164">
            <v>2119.3692000000001</v>
          </cell>
          <cell r="T164" t="str">
            <v>=</v>
          </cell>
          <cell r="U164">
            <v>3080.6592000000001</v>
          </cell>
        </row>
        <row r="165">
          <cell r="C165">
            <v>4501</v>
          </cell>
          <cell r="E165">
            <v>5250</v>
          </cell>
          <cell r="G165">
            <v>21</v>
          </cell>
          <cell r="I165">
            <v>292</v>
          </cell>
          <cell r="J165" t="str">
            <v>x</v>
          </cell>
          <cell r="K165">
            <v>0.99</v>
          </cell>
          <cell r="L165" t="str">
            <v>=</v>
          </cell>
          <cell r="M165">
            <v>289.08</v>
          </cell>
          <cell r="O165">
            <v>102882</v>
          </cell>
          <cell r="P165" t="str">
            <v>x</v>
          </cell>
          <cell r="Q165">
            <v>2.06E-2</v>
          </cell>
          <cell r="R165" t="str">
            <v>=</v>
          </cell>
          <cell r="S165">
            <v>2119.3692000000001</v>
          </cell>
          <cell r="T165" t="str">
            <v>=</v>
          </cell>
          <cell r="U165">
            <v>2408.4492</v>
          </cell>
        </row>
        <row r="166">
          <cell r="C166">
            <v>5251</v>
          </cell>
          <cell r="E166">
            <v>6000</v>
          </cell>
          <cell r="G166">
            <v>28</v>
          </cell>
          <cell r="I166">
            <v>620</v>
          </cell>
          <cell r="J166" t="str">
            <v>x</v>
          </cell>
          <cell r="K166">
            <v>0.99</v>
          </cell>
          <cell r="L166" t="str">
            <v>=</v>
          </cell>
          <cell r="M166">
            <v>613.79999999999995</v>
          </cell>
          <cell r="O166">
            <v>157884</v>
          </cell>
          <cell r="P166" t="str">
            <v>x</v>
          </cell>
          <cell r="Q166">
            <v>2.06E-2</v>
          </cell>
          <cell r="R166" t="str">
            <v>=</v>
          </cell>
          <cell r="S166">
            <v>3252.4104000000002</v>
          </cell>
          <cell r="T166" t="str">
            <v>=</v>
          </cell>
          <cell r="U166">
            <v>3866.2103999999999</v>
          </cell>
        </row>
        <row r="167">
          <cell r="C167">
            <v>6001</v>
          </cell>
          <cell r="E167">
            <v>6750</v>
          </cell>
          <cell r="G167">
            <v>12</v>
          </cell>
          <cell r="I167">
            <v>404</v>
          </cell>
          <cell r="J167" t="str">
            <v>x</v>
          </cell>
          <cell r="K167">
            <v>0.99</v>
          </cell>
          <cell r="L167" t="str">
            <v>=</v>
          </cell>
          <cell r="M167">
            <v>399.96</v>
          </cell>
          <cell r="O167">
            <v>76597</v>
          </cell>
          <cell r="P167" t="str">
            <v>x</v>
          </cell>
          <cell r="Q167">
            <v>2.06E-2</v>
          </cell>
          <cell r="R167" t="str">
            <v>=</v>
          </cell>
          <cell r="S167">
            <v>1577.8982000000001</v>
          </cell>
          <cell r="T167" t="str">
            <v>=</v>
          </cell>
          <cell r="U167">
            <v>1977.8582000000001</v>
          </cell>
        </row>
        <row r="168">
          <cell r="C168">
            <v>6751</v>
          </cell>
          <cell r="E168">
            <v>7500</v>
          </cell>
          <cell r="G168">
            <v>14</v>
          </cell>
          <cell r="I168">
            <v>197</v>
          </cell>
          <cell r="J168" t="str">
            <v>x</v>
          </cell>
          <cell r="K168">
            <v>0.99</v>
          </cell>
          <cell r="L168" t="str">
            <v>=</v>
          </cell>
          <cell r="M168">
            <v>195.03</v>
          </cell>
          <cell r="O168">
            <v>99532</v>
          </cell>
          <cell r="P168" t="str">
            <v>x</v>
          </cell>
          <cell r="Q168">
            <v>2.06E-2</v>
          </cell>
          <cell r="R168" t="str">
            <v>=</v>
          </cell>
          <cell r="S168">
            <v>2050.3591999999999</v>
          </cell>
          <cell r="T168" t="str">
            <v>=</v>
          </cell>
          <cell r="U168">
            <v>2245.3892000000001</v>
          </cell>
        </row>
        <row r="169">
          <cell r="C169">
            <v>7501</v>
          </cell>
          <cell r="E169">
            <v>8250</v>
          </cell>
          <cell r="G169">
            <v>17</v>
          </cell>
          <cell r="I169">
            <v>701</v>
          </cell>
          <cell r="J169" t="str">
            <v>x</v>
          </cell>
          <cell r="K169">
            <v>0.99</v>
          </cell>
          <cell r="L169" t="str">
            <v>=</v>
          </cell>
          <cell r="M169">
            <v>693.99</v>
          </cell>
          <cell r="O169">
            <v>133775</v>
          </cell>
          <cell r="P169" t="str">
            <v>x</v>
          </cell>
          <cell r="Q169">
            <v>2.06E-2</v>
          </cell>
          <cell r="R169" t="str">
            <v>=</v>
          </cell>
          <cell r="S169">
            <v>2755.7649999999999</v>
          </cell>
          <cell r="T169" t="str">
            <v>=</v>
          </cell>
          <cell r="U169">
            <v>3449.7550000000001</v>
          </cell>
        </row>
        <row r="170">
          <cell r="C170">
            <v>8251</v>
          </cell>
          <cell r="E170">
            <v>9000</v>
          </cell>
          <cell r="G170">
            <v>10</v>
          </cell>
          <cell r="I170">
            <v>1172</v>
          </cell>
          <cell r="J170" t="str">
            <v>x</v>
          </cell>
          <cell r="K170">
            <v>0.99</v>
          </cell>
          <cell r="L170" t="str">
            <v>=</v>
          </cell>
          <cell r="M170">
            <v>1160.28</v>
          </cell>
          <cell r="O170">
            <v>86829</v>
          </cell>
          <cell r="P170" t="str">
            <v>x</v>
          </cell>
          <cell r="Q170">
            <v>2.06E-2</v>
          </cell>
          <cell r="R170" t="str">
            <v>=</v>
          </cell>
          <cell r="S170">
            <v>1788.6774</v>
          </cell>
          <cell r="T170" t="str">
            <v>=</v>
          </cell>
          <cell r="U170">
            <v>2948.9574000000002</v>
          </cell>
        </row>
        <row r="171">
          <cell r="C171">
            <v>9001</v>
          </cell>
          <cell r="E171">
            <v>9750</v>
          </cell>
          <cell r="G171">
            <v>11</v>
          </cell>
          <cell r="I171">
            <v>558</v>
          </cell>
          <cell r="J171" t="str">
            <v>x</v>
          </cell>
          <cell r="K171">
            <v>0.99</v>
          </cell>
          <cell r="L171" t="str">
            <v>=</v>
          </cell>
          <cell r="M171">
            <v>552.41999999999996</v>
          </cell>
          <cell r="O171">
            <v>103357</v>
          </cell>
          <cell r="P171" t="str">
            <v>x</v>
          </cell>
          <cell r="Q171">
            <v>2.06E-2</v>
          </cell>
          <cell r="R171" t="str">
            <v>=</v>
          </cell>
          <cell r="S171">
            <v>2129.1541999999999</v>
          </cell>
          <cell r="T171" t="str">
            <v>=</v>
          </cell>
          <cell r="U171">
            <v>2681.5742</v>
          </cell>
        </row>
        <row r="172">
          <cell r="C172">
            <v>9751</v>
          </cell>
          <cell r="E172">
            <v>10500</v>
          </cell>
          <cell r="G172">
            <v>10</v>
          </cell>
          <cell r="I172">
            <v>407</v>
          </cell>
          <cell r="J172" t="str">
            <v>x</v>
          </cell>
          <cell r="K172">
            <v>0.99</v>
          </cell>
          <cell r="L172" t="str">
            <v>=</v>
          </cell>
          <cell r="M172">
            <v>402.93</v>
          </cell>
          <cell r="O172">
            <v>101328</v>
          </cell>
          <cell r="P172" t="str">
            <v>x</v>
          </cell>
          <cell r="Q172">
            <v>2.06E-2</v>
          </cell>
          <cell r="R172" t="str">
            <v>=</v>
          </cell>
          <cell r="S172">
            <v>2087.3568</v>
          </cell>
          <cell r="T172" t="str">
            <v>=</v>
          </cell>
          <cell r="U172">
            <v>2490.2867999999999</v>
          </cell>
        </row>
        <row r="173">
          <cell r="C173">
            <v>10501</v>
          </cell>
          <cell r="E173">
            <v>11250</v>
          </cell>
          <cell r="G173">
            <v>9</v>
          </cell>
          <cell r="I173">
            <v>140</v>
          </cell>
          <cell r="J173" t="str">
            <v>x</v>
          </cell>
          <cell r="K173">
            <v>0.99</v>
          </cell>
          <cell r="L173" t="str">
            <v>=</v>
          </cell>
          <cell r="M173">
            <v>138.6</v>
          </cell>
          <cell r="O173">
            <v>97103</v>
          </cell>
          <cell r="P173" t="str">
            <v>x</v>
          </cell>
          <cell r="Q173">
            <v>2.06E-2</v>
          </cell>
          <cell r="R173" t="str">
            <v>=</v>
          </cell>
          <cell r="S173">
            <v>2000.3217999999999</v>
          </cell>
          <cell r="T173" t="str">
            <v>=</v>
          </cell>
          <cell r="U173">
            <v>2138.9218000000001</v>
          </cell>
        </row>
        <row r="174">
          <cell r="C174">
            <v>11251</v>
          </cell>
          <cell r="E174">
            <v>12000</v>
          </cell>
          <cell r="G174">
            <v>7</v>
          </cell>
          <cell r="I174">
            <v>155</v>
          </cell>
          <cell r="J174" t="str">
            <v>x</v>
          </cell>
          <cell r="K174">
            <v>0.99</v>
          </cell>
          <cell r="L174" t="str">
            <v>=</v>
          </cell>
          <cell r="M174">
            <v>153.44999999999999</v>
          </cell>
          <cell r="O174">
            <v>81931</v>
          </cell>
          <cell r="P174" t="str">
            <v>x</v>
          </cell>
          <cell r="Q174">
            <v>2.06E-2</v>
          </cell>
          <cell r="R174" t="str">
            <v>=</v>
          </cell>
          <cell r="S174">
            <v>1687.7786000000001</v>
          </cell>
          <cell r="T174" t="str">
            <v>=</v>
          </cell>
          <cell r="U174">
            <v>1841.2286000000001</v>
          </cell>
        </row>
        <row r="175">
          <cell r="C175">
            <v>12001</v>
          </cell>
          <cell r="E175">
            <v>12750</v>
          </cell>
          <cell r="G175">
            <v>6</v>
          </cell>
          <cell r="I175">
            <v>901</v>
          </cell>
          <cell r="J175" t="str">
            <v>x</v>
          </cell>
          <cell r="K175">
            <v>0.99</v>
          </cell>
          <cell r="L175" t="str">
            <v>=</v>
          </cell>
          <cell r="M175">
            <v>891.99</v>
          </cell>
          <cell r="O175">
            <v>74419</v>
          </cell>
          <cell r="P175" t="str">
            <v>x</v>
          </cell>
          <cell r="Q175">
            <v>2.06E-2</v>
          </cell>
          <cell r="R175" t="str">
            <v>=</v>
          </cell>
          <cell r="S175">
            <v>1533.0314000000001</v>
          </cell>
          <cell r="T175" t="str">
            <v>=</v>
          </cell>
          <cell r="U175">
            <v>2425.0214000000001</v>
          </cell>
        </row>
        <row r="176">
          <cell r="C176">
            <v>12751</v>
          </cell>
          <cell r="E176">
            <v>13500</v>
          </cell>
          <cell r="G176">
            <v>5</v>
          </cell>
          <cell r="I176">
            <v>459</v>
          </cell>
          <cell r="J176" t="str">
            <v>x</v>
          </cell>
          <cell r="K176">
            <v>0.99</v>
          </cell>
          <cell r="L176" t="str">
            <v>=</v>
          </cell>
          <cell r="M176">
            <v>454.40999999999997</v>
          </cell>
          <cell r="O176">
            <v>66042</v>
          </cell>
          <cell r="P176" t="str">
            <v>x</v>
          </cell>
          <cell r="Q176">
            <v>2.06E-2</v>
          </cell>
          <cell r="R176" t="str">
            <v>=</v>
          </cell>
          <cell r="S176">
            <v>1360.4652000000001</v>
          </cell>
          <cell r="T176" t="str">
            <v>=</v>
          </cell>
          <cell r="U176">
            <v>1814.8751999999999</v>
          </cell>
        </row>
        <row r="177">
          <cell r="C177">
            <v>13501</v>
          </cell>
          <cell r="E177">
            <v>14250</v>
          </cell>
          <cell r="G177">
            <v>11</v>
          </cell>
          <cell r="I177">
            <v>750</v>
          </cell>
          <cell r="J177" t="str">
            <v>x</v>
          </cell>
          <cell r="K177">
            <v>0.99</v>
          </cell>
          <cell r="L177" t="str">
            <v>=</v>
          </cell>
          <cell r="M177">
            <v>742.5</v>
          </cell>
          <cell r="O177">
            <v>152909</v>
          </cell>
          <cell r="P177" t="str">
            <v>x</v>
          </cell>
          <cell r="Q177">
            <v>2.06E-2</v>
          </cell>
          <cell r="R177" t="str">
            <v>=</v>
          </cell>
          <cell r="S177">
            <v>3149.9254000000001</v>
          </cell>
          <cell r="T177" t="str">
            <v>=</v>
          </cell>
          <cell r="U177">
            <v>3892.4254000000001</v>
          </cell>
        </row>
        <row r="178">
          <cell r="C178">
            <v>14251</v>
          </cell>
          <cell r="E178">
            <v>15000</v>
          </cell>
          <cell r="G178">
            <v>3</v>
          </cell>
          <cell r="I178">
            <v>141</v>
          </cell>
          <cell r="J178" t="str">
            <v>x</v>
          </cell>
          <cell r="K178">
            <v>0.99</v>
          </cell>
          <cell r="L178" t="str">
            <v>=</v>
          </cell>
          <cell r="M178">
            <v>139.59</v>
          </cell>
          <cell r="O178">
            <v>44000</v>
          </cell>
          <cell r="P178" t="str">
            <v>x</v>
          </cell>
          <cell r="Q178">
            <v>2.06E-2</v>
          </cell>
          <cell r="R178" t="str">
            <v>=</v>
          </cell>
          <cell r="S178">
            <v>906.4</v>
          </cell>
          <cell r="T178" t="str">
            <v>=</v>
          </cell>
          <cell r="U178">
            <v>1045.99</v>
          </cell>
        </row>
        <row r="179">
          <cell r="C179">
            <v>15001</v>
          </cell>
          <cell r="E179">
            <v>9999999</v>
          </cell>
          <cell r="G179">
            <v>203</v>
          </cell>
          <cell r="I179">
            <v>25688</v>
          </cell>
          <cell r="J179" t="str">
            <v>x</v>
          </cell>
          <cell r="K179">
            <v>0.99</v>
          </cell>
          <cell r="L179" t="str">
            <v>=</v>
          </cell>
          <cell r="M179">
            <v>25431.119999999999</v>
          </cell>
          <cell r="O179">
            <v>14062559</v>
          </cell>
          <cell r="P179" t="str">
            <v>x</v>
          </cell>
          <cell r="Q179">
            <v>2.06E-2</v>
          </cell>
          <cell r="R179" t="str">
            <v>=</v>
          </cell>
          <cell r="S179">
            <v>289688.71539999999</v>
          </cell>
          <cell r="T179" t="str">
            <v>=</v>
          </cell>
          <cell r="U179">
            <v>315119.83539999998</v>
          </cell>
        </row>
        <row r="180">
          <cell r="E180" t="str">
            <v>subtotal</v>
          </cell>
          <cell r="G180">
            <v>667</v>
          </cell>
          <cell r="I180">
            <v>40104</v>
          </cell>
          <cell r="M180">
            <v>39702.959999999999</v>
          </cell>
          <cell r="O180">
            <v>16096031</v>
          </cell>
          <cell r="S180">
            <v>331578.23859999998</v>
          </cell>
          <cell r="U180">
            <v>371281.1986</v>
          </cell>
        </row>
        <row r="181">
          <cell r="M181" t="str">
            <v>Worksheet  11</v>
          </cell>
        </row>
        <row r="182">
          <cell r="M182" t="str">
            <v>Sewer Revenue Proof Test</v>
          </cell>
        </row>
        <row r="183">
          <cell r="M183" t="str">
            <v>FY 94-95</v>
          </cell>
        </row>
        <row r="184">
          <cell r="M184" t="str">
            <v>Inside Schools Customers</v>
          </cell>
        </row>
        <row r="185">
          <cell r="M185" t="str">
            <v>(continued)</v>
          </cell>
        </row>
        <row r="186">
          <cell r="M186" t="str">
            <v>Annual</v>
          </cell>
          <cell r="S186" t="str">
            <v>Annual</v>
          </cell>
        </row>
        <row r="187">
          <cell r="M187" t="str">
            <v>Revenues</v>
          </cell>
          <cell r="S187" t="str">
            <v>Revenues</v>
          </cell>
        </row>
        <row r="188">
          <cell r="M188" t="str">
            <v>Generated</v>
          </cell>
          <cell r="Q188" t="str">
            <v>Annual</v>
          </cell>
          <cell r="S188" t="str">
            <v>Generated</v>
          </cell>
          <cell r="U188" t="str">
            <v>Total</v>
          </cell>
        </row>
        <row r="189">
          <cell r="K189" t="str">
            <v>Unit</v>
          </cell>
          <cell r="M189" t="str">
            <v>From</v>
          </cell>
          <cell r="O189" t="str">
            <v>Annual</v>
          </cell>
          <cell r="Q189" t="str">
            <v>Usage</v>
          </cell>
          <cell r="S189" t="str">
            <v>From</v>
          </cell>
          <cell r="U189" t="str">
            <v>Annual</v>
          </cell>
        </row>
        <row r="190">
          <cell r="C190" t="str">
            <v>From</v>
          </cell>
          <cell r="E190" t="str">
            <v>To</v>
          </cell>
          <cell r="G190" t="str">
            <v>Annual</v>
          </cell>
          <cell r="I190" t="str">
            <v>Annual</v>
          </cell>
          <cell r="K190" t="str">
            <v>Monthly</v>
          </cell>
          <cell r="M190" t="str">
            <v>Monthly</v>
          </cell>
          <cell r="O190" t="str">
            <v>Usage</v>
          </cell>
          <cell r="Q190" t="str">
            <v>Rate</v>
          </cell>
          <cell r="S190" t="str">
            <v>Annual</v>
          </cell>
          <cell r="U190" t="str">
            <v>Revenues</v>
          </cell>
        </row>
        <row r="191">
          <cell r="C191" t="str">
            <v>(cu. ft.)</v>
          </cell>
          <cell r="E191" t="str">
            <v>(cu. ft.)</v>
          </cell>
          <cell r="G191" t="str">
            <v>Bills</v>
          </cell>
          <cell r="I191" t="str">
            <v>Units</v>
          </cell>
          <cell r="J191" t="str">
            <v>x</v>
          </cell>
          <cell r="K191" t="str">
            <v>Rate</v>
          </cell>
          <cell r="L191" t="str">
            <v>=</v>
          </cell>
          <cell r="M191" t="str">
            <v>Base</v>
          </cell>
          <cell r="O191" t="str">
            <v>(cu. ft.)</v>
          </cell>
          <cell r="P191" t="str">
            <v>x</v>
          </cell>
          <cell r="Q191" t="str">
            <v>(cu. ft.)</v>
          </cell>
          <cell r="R191" t="str">
            <v>=</v>
          </cell>
          <cell r="S191" t="str">
            <v>Usage</v>
          </cell>
          <cell r="T191" t="str">
            <v>=</v>
          </cell>
          <cell r="U191" t="str">
            <v>Generated</v>
          </cell>
        </row>
        <row r="193">
          <cell r="B193" t="str">
            <v>Schools:</v>
          </cell>
        </row>
        <row r="194">
          <cell r="C194">
            <v>0</v>
          </cell>
          <cell r="E194">
            <v>0</v>
          </cell>
          <cell r="J194" t="str">
            <v>x</v>
          </cell>
          <cell r="K194">
            <v>0.99</v>
          </cell>
          <cell r="L194" t="str">
            <v>=</v>
          </cell>
          <cell r="M194">
            <v>0</v>
          </cell>
          <cell r="P194" t="str">
            <v>x</v>
          </cell>
          <cell r="Q194">
            <v>2.06E-2</v>
          </cell>
          <cell r="R194" t="str">
            <v>=</v>
          </cell>
          <cell r="S194">
            <v>0</v>
          </cell>
          <cell r="T194" t="str">
            <v>=</v>
          </cell>
          <cell r="U194">
            <v>0</v>
          </cell>
        </row>
        <row r="195">
          <cell r="C195">
            <v>1</v>
          </cell>
          <cell r="E195">
            <v>750</v>
          </cell>
          <cell r="G195">
            <v>23</v>
          </cell>
          <cell r="I195">
            <v>23</v>
          </cell>
          <cell r="J195" t="str">
            <v>x</v>
          </cell>
          <cell r="K195">
            <v>0.99</v>
          </cell>
          <cell r="L195" t="str">
            <v>=</v>
          </cell>
          <cell r="M195">
            <v>22.77</v>
          </cell>
          <cell r="O195">
            <v>6000</v>
          </cell>
          <cell r="P195" t="str">
            <v>x</v>
          </cell>
          <cell r="Q195">
            <v>2.06E-2</v>
          </cell>
          <cell r="R195" t="str">
            <v>=</v>
          </cell>
          <cell r="S195">
            <v>123.60000000000001</v>
          </cell>
          <cell r="T195" t="str">
            <v>=</v>
          </cell>
          <cell r="U195">
            <v>146.37</v>
          </cell>
        </row>
        <row r="196">
          <cell r="C196">
            <v>751</v>
          </cell>
          <cell r="E196">
            <v>1500</v>
          </cell>
          <cell r="G196">
            <v>7</v>
          </cell>
          <cell r="I196">
            <v>7</v>
          </cell>
          <cell r="J196" t="str">
            <v>x</v>
          </cell>
          <cell r="K196">
            <v>0.99</v>
          </cell>
          <cell r="L196" t="str">
            <v>=</v>
          </cell>
          <cell r="M196">
            <v>6.93</v>
          </cell>
          <cell r="O196">
            <v>8800</v>
          </cell>
          <cell r="P196" t="str">
            <v>x</v>
          </cell>
          <cell r="Q196">
            <v>2.06E-2</v>
          </cell>
          <cell r="R196" t="str">
            <v>=</v>
          </cell>
          <cell r="S196">
            <v>181.28</v>
          </cell>
          <cell r="T196" t="str">
            <v>=</v>
          </cell>
          <cell r="U196">
            <v>188.21</v>
          </cell>
        </row>
        <row r="197">
          <cell r="C197">
            <v>1501</v>
          </cell>
          <cell r="E197">
            <v>2250</v>
          </cell>
          <cell r="G197">
            <v>2</v>
          </cell>
          <cell r="I197">
            <v>2</v>
          </cell>
          <cell r="J197" t="str">
            <v>x</v>
          </cell>
          <cell r="K197">
            <v>0.99</v>
          </cell>
          <cell r="L197" t="str">
            <v>=</v>
          </cell>
          <cell r="M197">
            <v>1.98</v>
          </cell>
          <cell r="O197">
            <v>3900</v>
          </cell>
          <cell r="P197" t="str">
            <v>x</v>
          </cell>
          <cell r="Q197">
            <v>2.06E-2</v>
          </cell>
          <cell r="R197" t="str">
            <v>=</v>
          </cell>
          <cell r="S197">
            <v>80.34</v>
          </cell>
          <cell r="T197" t="str">
            <v>=</v>
          </cell>
          <cell r="U197">
            <v>82.320000000000007</v>
          </cell>
        </row>
        <row r="198">
          <cell r="C198">
            <v>2251</v>
          </cell>
          <cell r="E198">
            <v>3000</v>
          </cell>
          <cell r="J198" t="str">
            <v>x</v>
          </cell>
          <cell r="K198">
            <v>0.99</v>
          </cell>
          <cell r="L198" t="str">
            <v>=</v>
          </cell>
          <cell r="M198">
            <v>0</v>
          </cell>
          <cell r="P198" t="str">
            <v>x</v>
          </cell>
          <cell r="Q198">
            <v>2.06E-2</v>
          </cell>
          <cell r="R198" t="str">
            <v>=</v>
          </cell>
          <cell r="S198">
            <v>0</v>
          </cell>
          <cell r="T198" t="str">
            <v>=</v>
          </cell>
          <cell r="U198">
            <v>0</v>
          </cell>
        </row>
        <row r="199">
          <cell r="C199">
            <v>3001</v>
          </cell>
          <cell r="E199">
            <v>3750</v>
          </cell>
          <cell r="G199">
            <v>1</v>
          </cell>
          <cell r="I199">
            <v>1</v>
          </cell>
          <cell r="J199" t="str">
            <v>x</v>
          </cell>
          <cell r="K199">
            <v>0.99</v>
          </cell>
          <cell r="L199" t="str">
            <v>=</v>
          </cell>
          <cell r="M199">
            <v>0.99</v>
          </cell>
          <cell r="O199">
            <v>3200</v>
          </cell>
          <cell r="P199" t="str">
            <v>x</v>
          </cell>
          <cell r="Q199">
            <v>2.06E-2</v>
          </cell>
          <cell r="R199" t="str">
            <v>=</v>
          </cell>
          <cell r="S199">
            <v>65.92</v>
          </cell>
          <cell r="T199" t="str">
            <v>=</v>
          </cell>
          <cell r="U199">
            <v>66.91</v>
          </cell>
        </row>
        <row r="200">
          <cell r="C200">
            <v>3751</v>
          </cell>
          <cell r="E200">
            <v>4500</v>
          </cell>
          <cell r="G200">
            <v>2</v>
          </cell>
          <cell r="I200">
            <v>2</v>
          </cell>
          <cell r="J200" t="str">
            <v>x</v>
          </cell>
          <cell r="K200">
            <v>0.99</v>
          </cell>
          <cell r="L200" t="str">
            <v>=</v>
          </cell>
          <cell r="M200">
            <v>1.98</v>
          </cell>
          <cell r="O200">
            <v>8900</v>
          </cell>
          <cell r="P200" t="str">
            <v>x</v>
          </cell>
          <cell r="Q200">
            <v>2.06E-2</v>
          </cell>
          <cell r="R200" t="str">
            <v>=</v>
          </cell>
          <cell r="S200">
            <v>183.34</v>
          </cell>
          <cell r="T200" t="str">
            <v>=</v>
          </cell>
          <cell r="U200">
            <v>185.32</v>
          </cell>
        </row>
        <row r="201">
          <cell r="C201">
            <v>4501</v>
          </cell>
          <cell r="E201">
            <v>5250</v>
          </cell>
          <cell r="J201" t="str">
            <v>x</v>
          </cell>
          <cell r="K201">
            <v>0.99</v>
          </cell>
          <cell r="L201" t="str">
            <v>=</v>
          </cell>
          <cell r="M201">
            <v>0</v>
          </cell>
          <cell r="P201" t="str">
            <v>x</v>
          </cell>
          <cell r="Q201">
            <v>2.06E-2</v>
          </cell>
          <cell r="R201" t="str">
            <v>=</v>
          </cell>
          <cell r="S201">
            <v>0</v>
          </cell>
          <cell r="T201" t="str">
            <v>=</v>
          </cell>
          <cell r="U201">
            <v>0</v>
          </cell>
        </row>
        <row r="202">
          <cell r="C202">
            <v>5251</v>
          </cell>
          <cell r="E202">
            <v>6000</v>
          </cell>
          <cell r="J202" t="str">
            <v>x</v>
          </cell>
          <cell r="K202">
            <v>0.99</v>
          </cell>
          <cell r="L202" t="str">
            <v>=</v>
          </cell>
          <cell r="M202">
            <v>0</v>
          </cell>
          <cell r="P202" t="str">
            <v>x</v>
          </cell>
          <cell r="Q202">
            <v>2.06E-2</v>
          </cell>
          <cell r="R202" t="str">
            <v>=</v>
          </cell>
          <cell r="S202">
            <v>0</v>
          </cell>
          <cell r="T202" t="str">
            <v>=</v>
          </cell>
          <cell r="U202">
            <v>0</v>
          </cell>
        </row>
        <row r="203">
          <cell r="C203">
            <v>6001</v>
          </cell>
          <cell r="E203">
            <v>6750</v>
          </cell>
          <cell r="J203" t="str">
            <v>x</v>
          </cell>
          <cell r="K203">
            <v>0.99</v>
          </cell>
          <cell r="L203" t="str">
            <v>=</v>
          </cell>
          <cell r="M203">
            <v>0</v>
          </cell>
          <cell r="P203" t="str">
            <v>x</v>
          </cell>
          <cell r="Q203">
            <v>2.06E-2</v>
          </cell>
          <cell r="R203" t="str">
            <v>=</v>
          </cell>
          <cell r="S203">
            <v>0</v>
          </cell>
          <cell r="T203" t="str">
            <v>=</v>
          </cell>
          <cell r="U203">
            <v>0</v>
          </cell>
        </row>
        <row r="204">
          <cell r="C204">
            <v>6751</v>
          </cell>
          <cell r="E204">
            <v>7500</v>
          </cell>
          <cell r="G204">
            <v>2</v>
          </cell>
          <cell r="I204">
            <v>2</v>
          </cell>
          <cell r="J204" t="str">
            <v>x</v>
          </cell>
          <cell r="K204">
            <v>0.99</v>
          </cell>
          <cell r="L204" t="str">
            <v>=</v>
          </cell>
          <cell r="M204">
            <v>1.98</v>
          </cell>
          <cell r="O204">
            <v>14400</v>
          </cell>
          <cell r="P204" t="str">
            <v>x</v>
          </cell>
          <cell r="Q204">
            <v>2.06E-2</v>
          </cell>
          <cell r="R204" t="str">
            <v>=</v>
          </cell>
          <cell r="S204">
            <v>296.64</v>
          </cell>
          <cell r="T204" t="str">
            <v>=</v>
          </cell>
          <cell r="U204">
            <v>298.62</v>
          </cell>
        </row>
        <row r="205">
          <cell r="C205">
            <v>7501</v>
          </cell>
          <cell r="E205">
            <v>8250</v>
          </cell>
          <cell r="G205">
            <v>2</v>
          </cell>
          <cell r="I205">
            <v>2</v>
          </cell>
          <cell r="J205" t="str">
            <v>x</v>
          </cell>
          <cell r="K205">
            <v>0.99</v>
          </cell>
          <cell r="L205" t="str">
            <v>=</v>
          </cell>
          <cell r="M205">
            <v>1.98</v>
          </cell>
          <cell r="O205">
            <v>15800</v>
          </cell>
          <cell r="P205" t="str">
            <v>x</v>
          </cell>
          <cell r="Q205">
            <v>2.06E-2</v>
          </cell>
          <cell r="R205" t="str">
            <v>=</v>
          </cell>
          <cell r="S205">
            <v>325.48</v>
          </cell>
          <cell r="T205" t="str">
            <v>=</v>
          </cell>
          <cell r="U205">
            <v>327.46000000000004</v>
          </cell>
        </row>
        <row r="206">
          <cell r="C206">
            <v>8251</v>
          </cell>
          <cell r="E206">
            <v>9000</v>
          </cell>
          <cell r="J206" t="str">
            <v>x</v>
          </cell>
          <cell r="K206">
            <v>0.99</v>
          </cell>
          <cell r="L206" t="str">
            <v>=</v>
          </cell>
          <cell r="M206">
            <v>0</v>
          </cell>
          <cell r="P206" t="str">
            <v>x</v>
          </cell>
          <cell r="Q206">
            <v>2.06E-2</v>
          </cell>
          <cell r="R206" t="str">
            <v>=</v>
          </cell>
          <cell r="S206">
            <v>0</v>
          </cell>
          <cell r="T206" t="str">
            <v>=</v>
          </cell>
          <cell r="U206">
            <v>0</v>
          </cell>
        </row>
        <row r="207">
          <cell r="C207">
            <v>9001</v>
          </cell>
          <cell r="E207">
            <v>9750</v>
          </cell>
          <cell r="G207">
            <v>1</v>
          </cell>
          <cell r="I207">
            <v>1</v>
          </cell>
          <cell r="J207" t="str">
            <v>x</v>
          </cell>
          <cell r="K207">
            <v>0.99</v>
          </cell>
          <cell r="L207" t="str">
            <v>=</v>
          </cell>
          <cell r="M207">
            <v>0.99</v>
          </cell>
          <cell r="O207">
            <v>9200</v>
          </cell>
          <cell r="P207" t="str">
            <v>x</v>
          </cell>
          <cell r="Q207">
            <v>2.06E-2</v>
          </cell>
          <cell r="R207" t="str">
            <v>=</v>
          </cell>
          <cell r="S207">
            <v>189.52</v>
          </cell>
          <cell r="T207" t="str">
            <v>=</v>
          </cell>
          <cell r="U207">
            <v>190.51000000000002</v>
          </cell>
        </row>
        <row r="208">
          <cell r="C208">
            <v>9751</v>
          </cell>
          <cell r="E208">
            <v>10500</v>
          </cell>
          <cell r="G208">
            <v>2</v>
          </cell>
          <cell r="I208">
            <v>2</v>
          </cell>
          <cell r="J208" t="str">
            <v>x</v>
          </cell>
          <cell r="K208">
            <v>0.99</v>
          </cell>
          <cell r="L208" t="str">
            <v>=</v>
          </cell>
          <cell r="M208">
            <v>1.98</v>
          </cell>
          <cell r="O208">
            <v>20900</v>
          </cell>
          <cell r="P208" t="str">
            <v>x</v>
          </cell>
          <cell r="Q208">
            <v>2.06E-2</v>
          </cell>
          <cell r="R208" t="str">
            <v>=</v>
          </cell>
          <cell r="S208">
            <v>430.54</v>
          </cell>
          <cell r="T208" t="str">
            <v>=</v>
          </cell>
          <cell r="U208">
            <v>432.52000000000004</v>
          </cell>
        </row>
        <row r="209">
          <cell r="C209">
            <v>10501</v>
          </cell>
          <cell r="E209">
            <v>11250</v>
          </cell>
          <cell r="G209">
            <v>1</v>
          </cell>
          <cell r="I209">
            <v>1</v>
          </cell>
          <cell r="J209" t="str">
            <v>x</v>
          </cell>
          <cell r="K209">
            <v>0.99</v>
          </cell>
          <cell r="L209" t="str">
            <v>=</v>
          </cell>
          <cell r="M209">
            <v>0.99</v>
          </cell>
          <cell r="O209">
            <v>11100</v>
          </cell>
          <cell r="P209" t="str">
            <v>x</v>
          </cell>
          <cell r="Q209">
            <v>2.06E-2</v>
          </cell>
          <cell r="R209" t="str">
            <v>=</v>
          </cell>
          <cell r="S209">
            <v>228.66</v>
          </cell>
          <cell r="T209" t="str">
            <v>=</v>
          </cell>
          <cell r="U209">
            <v>229.65</v>
          </cell>
        </row>
        <row r="210">
          <cell r="C210">
            <v>11251</v>
          </cell>
          <cell r="E210">
            <v>12000</v>
          </cell>
          <cell r="G210">
            <v>5</v>
          </cell>
          <cell r="I210">
            <v>5</v>
          </cell>
          <cell r="J210" t="str">
            <v>x</v>
          </cell>
          <cell r="K210">
            <v>0.99</v>
          </cell>
          <cell r="L210" t="str">
            <v>=</v>
          </cell>
          <cell r="M210">
            <v>4.95</v>
          </cell>
          <cell r="O210">
            <v>58700</v>
          </cell>
          <cell r="P210" t="str">
            <v>x</v>
          </cell>
          <cell r="Q210">
            <v>2.06E-2</v>
          </cell>
          <cell r="R210" t="str">
            <v>=</v>
          </cell>
          <cell r="S210">
            <v>1209.22</v>
          </cell>
          <cell r="T210" t="str">
            <v>=</v>
          </cell>
          <cell r="U210">
            <v>1214.17</v>
          </cell>
        </row>
        <row r="211">
          <cell r="C211">
            <v>12001</v>
          </cell>
          <cell r="E211">
            <v>12750</v>
          </cell>
          <cell r="G211">
            <v>1</v>
          </cell>
          <cell r="I211">
            <v>1</v>
          </cell>
          <cell r="J211" t="str">
            <v>x</v>
          </cell>
          <cell r="K211">
            <v>0.99</v>
          </cell>
          <cell r="L211" t="str">
            <v>=</v>
          </cell>
          <cell r="M211">
            <v>0.99</v>
          </cell>
          <cell r="O211">
            <v>12700</v>
          </cell>
          <cell r="P211" t="str">
            <v>x</v>
          </cell>
          <cell r="Q211">
            <v>2.06E-2</v>
          </cell>
          <cell r="R211" t="str">
            <v>=</v>
          </cell>
          <cell r="S211">
            <v>261.62</v>
          </cell>
          <cell r="T211" t="str">
            <v>=</v>
          </cell>
          <cell r="U211">
            <v>262.61</v>
          </cell>
        </row>
        <row r="212">
          <cell r="C212">
            <v>12751</v>
          </cell>
          <cell r="E212">
            <v>13500</v>
          </cell>
          <cell r="G212">
            <v>1</v>
          </cell>
          <cell r="I212">
            <v>1</v>
          </cell>
          <cell r="J212" t="str">
            <v>x</v>
          </cell>
          <cell r="K212">
            <v>0.99</v>
          </cell>
          <cell r="L212" t="str">
            <v>=</v>
          </cell>
          <cell r="M212">
            <v>0.99</v>
          </cell>
          <cell r="O212">
            <v>13200</v>
          </cell>
          <cell r="P212" t="str">
            <v>x</v>
          </cell>
          <cell r="Q212">
            <v>2.06E-2</v>
          </cell>
          <cell r="R212" t="str">
            <v>=</v>
          </cell>
          <cell r="S212">
            <v>271.92</v>
          </cell>
          <cell r="T212" t="str">
            <v>=</v>
          </cell>
          <cell r="U212">
            <v>272.91000000000003</v>
          </cell>
        </row>
        <row r="213">
          <cell r="C213">
            <v>13501</v>
          </cell>
          <cell r="E213">
            <v>14250</v>
          </cell>
          <cell r="G213">
            <v>3</v>
          </cell>
          <cell r="I213">
            <v>3</v>
          </cell>
          <cell r="J213" t="str">
            <v>x</v>
          </cell>
          <cell r="K213">
            <v>0.99</v>
          </cell>
          <cell r="L213" t="str">
            <v>=</v>
          </cell>
          <cell r="M213">
            <v>2.9699999999999998</v>
          </cell>
          <cell r="O213">
            <v>41600</v>
          </cell>
          <cell r="P213" t="str">
            <v>x</v>
          </cell>
          <cell r="Q213">
            <v>2.06E-2</v>
          </cell>
          <cell r="R213" t="str">
            <v>=</v>
          </cell>
          <cell r="S213">
            <v>856.96</v>
          </cell>
          <cell r="T213" t="str">
            <v>=</v>
          </cell>
          <cell r="U213">
            <v>859.93000000000006</v>
          </cell>
        </row>
        <row r="214">
          <cell r="C214">
            <v>14251</v>
          </cell>
          <cell r="E214">
            <v>15000</v>
          </cell>
          <cell r="G214">
            <v>3</v>
          </cell>
          <cell r="I214">
            <v>3</v>
          </cell>
          <cell r="J214" t="str">
            <v>x</v>
          </cell>
          <cell r="K214">
            <v>0.99</v>
          </cell>
          <cell r="L214" t="str">
            <v>=</v>
          </cell>
          <cell r="M214">
            <v>2.9699999999999998</v>
          </cell>
          <cell r="O214">
            <v>43900</v>
          </cell>
          <cell r="P214" t="str">
            <v>x</v>
          </cell>
          <cell r="Q214">
            <v>2.06E-2</v>
          </cell>
          <cell r="R214" t="str">
            <v>=</v>
          </cell>
          <cell r="S214">
            <v>904.34</v>
          </cell>
          <cell r="T214" t="str">
            <v>=</v>
          </cell>
          <cell r="U214">
            <v>907.31000000000006</v>
          </cell>
        </row>
        <row r="215">
          <cell r="C215">
            <v>15001</v>
          </cell>
          <cell r="E215">
            <v>9999999</v>
          </cell>
          <cell r="G215">
            <v>142</v>
          </cell>
          <cell r="I215">
            <v>142</v>
          </cell>
          <cell r="J215" t="str">
            <v>x</v>
          </cell>
          <cell r="K215">
            <v>0.99</v>
          </cell>
          <cell r="L215" t="str">
            <v>=</v>
          </cell>
          <cell r="M215">
            <v>140.58000000000001</v>
          </cell>
          <cell r="O215">
            <v>5853300</v>
          </cell>
          <cell r="P215" t="str">
            <v>x</v>
          </cell>
          <cell r="Q215">
            <v>2.06E-2</v>
          </cell>
          <cell r="R215" t="str">
            <v>=</v>
          </cell>
          <cell r="S215">
            <v>120577.98</v>
          </cell>
          <cell r="T215" t="str">
            <v>=</v>
          </cell>
          <cell r="U215">
            <v>120718.56</v>
          </cell>
        </row>
        <row r="216">
          <cell r="E216" t="str">
            <v>subtotal</v>
          </cell>
          <cell r="G216">
            <v>198</v>
          </cell>
          <cell r="I216">
            <v>198</v>
          </cell>
          <cell r="M216">
            <v>196.02</v>
          </cell>
          <cell r="O216">
            <v>6125600</v>
          </cell>
          <cell r="S216">
            <v>126187.36</v>
          </cell>
          <cell r="U216">
            <v>126383.38</v>
          </cell>
        </row>
        <row r="217">
          <cell r="M217" t="str">
            <v>Worksheet  11</v>
          </cell>
        </row>
        <row r="218">
          <cell r="M218" t="str">
            <v>Sewer Revenue Proof Test</v>
          </cell>
        </row>
        <row r="219">
          <cell r="M219" t="str">
            <v>FY 94-95</v>
          </cell>
        </row>
        <row r="220">
          <cell r="M220" t="str">
            <v>Total Inside Customers</v>
          </cell>
        </row>
        <row r="221">
          <cell r="M221" t="str">
            <v>(continued)</v>
          </cell>
        </row>
        <row r="222">
          <cell r="M222" t="str">
            <v>Annual</v>
          </cell>
          <cell r="S222" t="str">
            <v>Annual</v>
          </cell>
        </row>
        <row r="223">
          <cell r="M223" t="str">
            <v>Revenues</v>
          </cell>
          <cell r="S223" t="str">
            <v>Revenues</v>
          </cell>
        </row>
        <row r="224">
          <cell r="M224" t="str">
            <v>Generated</v>
          </cell>
          <cell r="S224" t="str">
            <v>Generated</v>
          </cell>
          <cell r="U224" t="str">
            <v>Total</v>
          </cell>
        </row>
        <row r="225">
          <cell r="M225" t="str">
            <v>From</v>
          </cell>
          <cell r="O225" t="str">
            <v>Annual</v>
          </cell>
          <cell r="S225" t="str">
            <v>From</v>
          </cell>
          <cell r="U225" t="str">
            <v>Annual</v>
          </cell>
        </row>
        <row r="226">
          <cell r="C226" t="str">
            <v>From</v>
          </cell>
          <cell r="E226" t="str">
            <v>To</v>
          </cell>
          <cell r="G226" t="str">
            <v>Annual</v>
          </cell>
          <cell r="I226" t="str">
            <v>Annual</v>
          </cell>
          <cell r="M226" t="str">
            <v>Monthly</v>
          </cell>
          <cell r="O226" t="str">
            <v>Usage</v>
          </cell>
          <cell r="S226" t="str">
            <v>Annual</v>
          </cell>
          <cell r="U226" t="str">
            <v>Revenues</v>
          </cell>
        </row>
        <row r="227">
          <cell r="C227" t="str">
            <v>(cu. ft.)</v>
          </cell>
          <cell r="E227" t="str">
            <v>(cu. ft.)</v>
          </cell>
          <cell r="G227" t="str">
            <v>Bills</v>
          </cell>
          <cell r="I227" t="str">
            <v>Units</v>
          </cell>
          <cell r="M227" t="str">
            <v>Base</v>
          </cell>
          <cell r="O227" t="str">
            <v>(cu. ft.)</v>
          </cell>
          <cell r="S227" t="str">
            <v>Usage</v>
          </cell>
          <cell r="U227" t="str">
            <v>Generated</v>
          </cell>
        </row>
        <row r="229">
          <cell r="B229" t="str">
            <v>Total Inside</v>
          </cell>
        </row>
        <row r="230">
          <cell r="C230">
            <v>0</v>
          </cell>
          <cell r="E230">
            <v>0</v>
          </cell>
          <cell r="G230">
            <v>187</v>
          </cell>
          <cell r="I230">
            <v>4930</v>
          </cell>
          <cell r="M230">
            <v>4880.7</v>
          </cell>
          <cell r="O230">
            <v>0</v>
          </cell>
          <cell r="S230">
            <v>0</v>
          </cell>
          <cell r="U230">
            <v>4880.7</v>
          </cell>
        </row>
        <row r="231">
          <cell r="C231">
            <v>1</v>
          </cell>
          <cell r="E231">
            <v>750</v>
          </cell>
          <cell r="G231">
            <v>81136</v>
          </cell>
          <cell r="I231">
            <v>94940</v>
          </cell>
          <cell r="M231">
            <v>93990.6</v>
          </cell>
          <cell r="O231">
            <v>34376155</v>
          </cell>
          <cell r="S231">
            <v>708148.79299999995</v>
          </cell>
          <cell r="U231">
            <v>802139.39300000004</v>
          </cell>
        </row>
        <row r="232">
          <cell r="C232">
            <v>751</v>
          </cell>
          <cell r="E232">
            <v>1500</v>
          </cell>
          <cell r="G232">
            <v>60413</v>
          </cell>
          <cell r="I232">
            <v>77280</v>
          </cell>
          <cell r="M232">
            <v>76507.199999999997</v>
          </cell>
          <cell r="O232">
            <v>65261056</v>
          </cell>
          <cell r="S232">
            <v>1344377.7535999999</v>
          </cell>
          <cell r="U232">
            <v>1420884.9535999999</v>
          </cell>
        </row>
        <row r="233">
          <cell r="C233">
            <v>1501</v>
          </cell>
          <cell r="E233">
            <v>2250</v>
          </cell>
          <cell r="G233">
            <v>18944</v>
          </cell>
          <cell r="I233">
            <v>34862</v>
          </cell>
          <cell r="M233">
            <v>34513.380000000005</v>
          </cell>
          <cell r="O233">
            <v>35072362</v>
          </cell>
          <cell r="S233">
            <v>722490.65720000002</v>
          </cell>
          <cell r="U233">
            <v>757004.0371999999</v>
          </cell>
        </row>
        <row r="234">
          <cell r="C234">
            <v>2251</v>
          </cell>
          <cell r="E234">
            <v>3000</v>
          </cell>
          <cell r="G234">
            <v>9267</v>
          </cell>
          <cell r="I234">
            <v>24559</v>
          </cell>
          <cell r="M234">
            <v>24313.41</v>
          </cell>
          <cell r="O234">
            <v>24086595</v>
          </cell>
          <cell r="S234">
            <v>496183.85700000008</v>
          </cell>
          <cell r="U234">
            <v>520497.26700000005</v>
          </cell>
        </row>
        <row r="235">
          <cell r="C235">
            <v>3001</v>
          </cell>
          <cell r="E235">
            <v>3750</v>
          </cell>
          <cell r="G235">
            <v>4075</v>
          </cell>
          <cell r="I235">
            <v>16458</v>
          </cell>
          <cell r="M235">
            <v>16293.42</v>
          </cell>
          <cell r="O235">
            <v>13741381</v>
          </cell>
          <cell r="S235">
            <v>283072.4486</v>
          </cell>
          <cell r="U235">
            <v>299365.86859999993</v>
          </cell>
        </row>
        <row r="236">
          <cell r="C236">
            <v>3751</v>
          </cell>
          <cell r="E236">
            <v>4500</v>
          </cell>
          <cell r="G236">
            <v>2910</v>
          </cell>
          <cell r="I236">
            <v>17141</v>
          </cell>
          <cell r="M236">
            <v>16969.59</v>
          </cell>
          <cell r="O236">
            <v>11994292</v>
          </cell>
          <cell r="S236">
            <v>247082.41519999999</v>
          </cell>
          <cell r="U236">
            <v>264052.00520000001</v>
          </cell>
        </row>
        <row r="237">
          <cell r="C237">
            <v>4501</v>
          </cell>
          <cell r="E237">
            <v>5250</v>
          </cell>
          <cell r="G237">
            <v>1874</v>
          </cell>
          <cell r="I237">
            <v>13069</v>
          </cell>
          <cell r="M237">
            <v>12938.310000000001</v>
          </cell>
          <cell r="O237">
            <v>9139634</v>
          </cell>
          <cell r="S237">
            <v>188276.46040000001</v>
          </cell>
          <cell r="U237">
            <v>201214.77039999998</v>
          </cell>
        </row>
        <row r="238">
          <cell r="C238">
            <v>5251</v>
          </cell>
          <cell r="E238">
            <v>6000</v>
          </cell>
          <cell r="G238">
            <v>1605</v>
          </cell>
          <cell r="I238">
            <v>12157</v>
          </cell>
          <cell r="M238">
            <v>12035.43</v>
          </cell>
          <cell r="O238">
            <v>9053874</v>
          </cell>
          <cell r="S238">
            <v>186509.80439999999</v>
          </cell>
          <cell r="U238">
            <v>198545.23440000004</v>
          </cell>
        </row>
        <row r="239">
          <cell r="C239">
            <v>6001</v>
          </cell>
          <cell r="E239">
            <v>6750</v>
          </cell>
          <cell r="G239">
            <v>1073</v>
          </cell>
          <cell r="I239">
            <v>9583</v>
          </cell>
          <cell r="M239">
            <v>9487.1699999999983</v>
          </cell>
          <cell r="O239">
            <v>6851087</v>
          </cell>
          <cell r="S239">
            <v>141132.3922</v>
          </cell>
          <cell r="U239">
            <v>150619.56219999999</v>
          </cell>
        </row>
        <row r="240">
          <cell r="C240">
            <v>6751</v>
          </cell>
          <cell r="E240">
            <v>7500</v>
          </cell>
          <cell r="G240">
            <v>965</v>
          </cell>
          <cell r="I240">
            <v>8739</v>
          </cell>
          <cell r="M240">
            <v>8651.61</v>
          </cell>
          <cell r="O240">
            <v>6869187</v>
          </cell>
          <cell r="S240">
            <v>141505.25220000002</v>
          </cell>
          <cell r="U240">
            <v>150156.86219999997</v>
          </cell>
        </row>
        <row r="241">
          <cell r="C241">
            <v>7501</v>
          </cell>
          <cell r="E241">
            <v>8250</v>
          </cell>
          <cell r="G241">
            <v>752</v>
          </cell>
          <cell r="I241">
            <v>8101</v>
          </cell>
          <cell r="M241">
            <v>8019.9899999999989</v>
          </cell>
          <cell r="O241">
            <v>5917736</v>
          </cell>
          <cell r="S241">
            <v>121905.3616</v>
          </cell>
          <cell r="U241">
            <v>129925.35160000001</v>
          </cell>
        </row>
        <row r="242">
          <cell r="C242">
            <v>8251</v>
          </cell>
          <cell r="E242">
            <v>9000</v>
          </cell>
          <cell r="G242">
            <v>707</v>
          </cell>
          <cell r="I242">
            <v>9222</v>
          </cell>
          <cell r="M242">
            <v>9129.7799999999988</v>
          </cell>
          <cell r="O242">
            <v>6114942</v>
          </cell>
          <cell r="S242">
            <v>125967.80520000002</v>
          </cell>
          <cell r="U242">
            <v>135097.5852</v>
          </cell>
        </row>
        <row r="243">
          <cell r="C243">
            <v>9001</v>
          </cell>
          <cell r="E243">
            <v>9750</v>
          </cell>
          <cell r="G243">
            <v>532</v>
          </cell>
          <cell r="I243">
            <v>6624</v>
          </cell>
          <cell r="M243">
            <v>6557.76</v>
          </cell>
          <cell r="O243">
            <v>4990650</v>
          </cell>
          <cell r="S243">
            <v>102807.39000000001</v>
          </cell>
          <cell r="U243">
            <v>109365.15000000001</v>
          </cell>
        </row>
        <row r="244">
          <cell r="C244">
            <v>9751</v>
          </cell>
          <cell r="E244">
            <v>10500</v>
          </cell>
          <cell r="G244">
            <v>501</v>
          </cell>
          <cell r="I244">
            <v>6111</v>
          </cell>
          <cell r="M244">
            <v>6049.8899999999994</v>
          </cell>
          <cell r="O244">
            <v>5076492</v>
          </cell>
          <cell r="S244">
            <v>104575.7352</v>
          </cell>
          <cell r="U244">
            <v>110625.62520000001</v>
          </cell>
        </row>
        <row r="245">
          <cell r="C245">
            <v>10501</v>
          </cell>
          <cell r="E245">
            <v>11250</v>
          </cell>
          <cell r="G245">
            <v>433</v>
          </cell>
          <cell r="I245">
            <v>5748</v>
          </cell>
          <cell r="M245">
            <v>5690.5199999999995</v>
          </cell>
          <cell r="O245">
            <v>4713439</v>
          </cell>
          <cell r="S245">
            <v>97096.843399999998</v>
          </cell>
          <cell r="U245">
            <v>102787.36339999999</v>
          </cell>
        </row>
        <row r="246">
          <cell r="C246">
            <v>11251</v>
          </cell>
          <cell r="E246">
            <v>12000</v>
          </cell>
          <cell r="G246">
            <v>402</v>
          </cell>
          <cell r="I246">
            <v>5567</v>
          </cell>
          <cell r="M246">
            <v>5511.33</v>
          </cell>
          <cell r="O246">
            <v>4674009</v>
          </cell>
          <cell r="S246">
            <v>96284.585400000025</v>
          </cell>
          <cell r="U246">
            <v>101795.9154</v>
          </cell>
        </row>
        <row r="247">
          <cell r="C247">
            <v>12001</v>
          </cell>
          <cell r="E247">
            <v>12750</v>
          </cell>
          <cell r="G247">
            <v>325</v>
          </cell>
          <cell r="I247">
            <v>5999</v>
          </cell>
          <cell r="M247">
            <v>5939.0099999999993</v>
          </cell>
          <cell r="O247">
            <v>4030808</v>
          </cell>
          <cell r="S247">
            <v>83034.644800000009</v>
          </cell>
          <cell r="U247">
            <v>88973.654800000004</v>
          </cell>
        </row>
        <row r="248">
          <cell r="C248">
            <v>12751</v>
          </cell>
          <cell r="E248">
            <v>13500</v>
          </cell>
          <cell r="G248">
            <v>308</v>
          </cell>
          <cell r="I248">
            <v>5360</v>
          </cell>
          <cell r="M248">
            <v>5306.3999999999987</v>
          </cell>
          <cell r="O248">
            <v>4042553</v>
          </cell>
          <cell r="S248">
            <v>83276.591800000009</v>
          </cell>
          <cell r="U248">
            <v>88582.991800000003</v>
          </cell>
        </row>
        <row r="249">
          <cell r="C249">
            <v>13501</v>
          </cell>
          <cell r="E249">
            <v>14250</v>
          </cell>
          <cell r="G249">
            <v>277</v>
          </cell>
          <cell r="I249">
            <v>6536</v>
          </cell>
          <cell r="M249">
            <v>6470.64</v>
          </cell>
          <cell r="O249">
            <v>3849951</v>
          </cell>
          <cell r="S249">
            <v>79308.990600000005</v>
          </cell>
          <cell r="U249">
            <v>85779.630600000004</v>
          </cell>
        </row>
        <row r="250">
          <cell r="C250">
            <v>14251</v>
          </cell>
          <cell r="E250">
            <v>15000</v>
          </cell>
          <cell r="G250">
            <v>256</v>
          </cell>
          <cell r="I250">
            <v>4852</v>
          </cell>
          <cell r="M250">
            <v>4803.4800000000005</v>
          </cell>
          <cell r="O250">
            <v>3745058</v>
          </cell>
          <cell r="S250">
            <v>77148.194799999997</v>
          </cell>
          <cell r="U250">
            <v>81951.674800000008</v>
          </cell>
        </row>
        <row r="251">
          <cell r="C251">
            <v>15001</v>
          </cell>
          <cell r="E251">
            <v>9999999</v>
          </cell>
          <cell r="G251">
            <v>4444</v>
          </cell>
          <cell r="I251">
            <v>221601</v>
          </cell>
          <cell r="M251">
            <v>219384.98999999996</v>
          </cell>
          <cell r="O251">
            <v>252458611</v>
          </cell>
          <cell r="S251">
            <v>5200647.3866000017</v>
          </cell>
          <cell r="U251">
            <v>5420032.3766000001</v>
          </cell>
        </row>
        <row r="252">
          <cell r="E252" t="str">
            <v>subtotal</v>
          </cell>
          <cell r="G252">
            <v>191386</v>
          </cell>
          <cell r="I252">
            <v>599439</v>
          </cell>
          <cell r="M252">
            <v>593444.61</v>
          </cell>
          <cell r="O252">
            <v>516059872</v>
          </cell>
          <cell r="S252">
            <v>10630833.363200001</v>
          </cell>
          <cell r="U252">
            <v>11224277.973200001</v>
          </cell>
        </row>
        <row r="253">
          <cell r="M253">
            <v>5.2871517563709364E-2</v>
          </cell>
          <cell r="S253">
            <v>0.94712848243629066</v>
          </cell>
        </row>
        <row r="254">
          <cell r="M254" t="str">
            <v>Worksheet  11</v>
          </cell>
        </row>
        <row r="255">
          <cell r="M255" t="str">
            <v>Sewer Revenue Proof Test</v>
          </cell>
        </row>
        <row r="256">
          <cell r="M256" t="str">
            <v>FY 94-95</v>
          </cell>
        </row>
        <row r="257">
          <cell r="M257" t="str">
            <v>Outside Residential Customers</v>
          </cell>
        </row>
        <row r="258">
          <cell r="M258" t="str">
            <v>(continued)</v>
          </cell>
        </row>
        <row r="259">
          <cell r="M259" t="str">
            <v>Annual</v>
          </cell>
          <cell r="S259" t="str">
            <v>Annual</v>
          </cell>
        </row>
        <row r="260">
          <cell r="M260" t="str">
            <v>Revenues</v>
          </cell>
          <cell r="S260" t="str">
            <v>Revenues</v>
          </cell>
        </row>
        <row r="261">
          <cell r="M261" t="str">
            <v>Generated</v>
          </cell>
          <cell r="Q261" t="str">
            <v>Annual</v>
          </cell>
          <cell r="S261" t="str">
            <v>Generated</v>
          </cell>
          <cell r="U261" t="str">
            <v>Total</v>
          </cell>
        </row>
        <row r="262">
          <cell r="K262" t="str">
            <v>Unit</v>
          </cell>
          <cell r="M262" t="str">
            <v>From</v>
          </cell>
          <cell r="O262" t="str">
            <v>Annual</v>
          </cell>
          <cell r="Q262" t="str">
            <v>Usage</v>
          </cell>
          <cell r="S262" t="str">
            <v>From</v>
          </cell>
          <cell r="U262" t="str">
            <v>Annual</v>
          </cell>
        </row>
        <row r="263">
          <cell r="C263" t="str">
            <v>From</v>
          </cell>
          <cell r="E263" t="str">
            <v>To</v>
          </cell>
          <cell r="G263" t="str">
            <v>Annual</v>
          </cell>
          <cell r="I263" t="str">
            <v>Annual</v>
          </cell>
          <cell r="K263" t="str">
            <v>Monthly</v>
          </cell>
          <cell r="M263" t="str">
            <v>Monthly</v>
          </cell>
          <cell r="O263" t="str">
            <v>Usage</v>
          </cell>
          <cell r="Q263" t="str">
            <v>Rate</v>
          </cell>
          <cell r="S263" t="str">
            <v>Annual</v>
          </cell>
          <cell r="U263" t="str">
            <v>Revenues</v>
          </cell>
        </row>
        <row r="264">
          <cell r="C264" t="str">
            <v>(cu. ft.)</v>
          </cell>
          <cell r="E264" t="str">
            <v>(cu. ft.)</v>
          </cell>
          <cell r="G264" t="str">
            <v>Bills</v>
          </cell>
          <cell r="I264" t="str">
            <v>Units</v>
          </cell>
          <cell r="J264" t="str">
            <v>x</v>
          </cell>
          <cell r="K264" t="str">
            <v>Rate</v>
          </cell>
          <cell r="L264" t="str">
            <v>=</v>
          </cell>
          <cell r="M264" t="str">
            <v>Base</v>
          </cell>
          <cell r="O264" t="str">
            <v>(cu. ft.)</v>
          </cell>
          <cell r="P264" t="str">
            <v>x</v>
          </cell>
          <cell r="Q264" t="str">
            <v>(cu. ft.)</v>
          </cell>
          <cell r="R264" t="str">
            <v>=</v>
          </cell>
          <cell r="S264" t="str">
            <v>Usage</v>
          </cell>
          <cell r="T264" t="str">
            <v>=</v>
          </cell>
          <cell r="U264" t="str">
            <v>Generated</v>
          </cell>
        </row>
        <row r="266">
          <cell r="B266" t="str">
            <v>Residential:</v>
          </cell>
        </row>
        <row r="267">
          <cell r="C267">
            <v>0</v>
          </cell>
          <cell r="E267">
            <v>0</v>
          </cell>
          <cell r="G267">
            <v>22</v>
          </cell>
          <cell r="I267">
            <v>0</v>
          </cell>
          <cell r="J267" t="str">
            <v>x</v>
          </cell>
          <cell r="K267">
            <v>1.24</v>
          </cell>
          <cell r="L267" t="str">
            <v>=</v>
          </cell>
          <cell r="M267">
            <v>0</v>
          </cell>
          <cell r="O267">
            <v>0</v>
          </cell>
          <cell r="P267" t="str">
            <v>x</v>
          </cell>
          <cell r="Q267">
            <v>2.58E-2</v>
          </cell>
          <cell r="R267" t="str">
            <v>=</v>
          </cell>
          <cell r="S267">
            <v>0</v>
          </cell>
          <cell r="T267" t="str">
            <v>=</v>
          </cell>
          <cell r="U267">
            <v>0</v>
          </cell>
        </row>
        <row r="268">
          <cell r="C268">
            <v>1</v>
          </cell>
          <cell r="E268">
            <v>750</v>
          </cell>
          <cell r="G268">
            <v>349</v>
          </cell>
          <cell r="I268">
            <v>349</v>
          </cell>
          <cell r="J268" t="str">
            <v>x</v>
          </cell>
          <cell r="K268">
            <v>1.24</v>
          </cell>
          <cell r="L268" t="str">
            <v>=</v>
          </cell>
          <cell r="M268">
            <v>432.76</v>
          </cell>
          <cell r="O268">
            <v>143300</v>
          </cell>
          <cell r="P268" t="str">
            <v>x</v>
          </cell>
          <cell r="Q268">
            <v>2.58E-2</v>
          </cell>
          <cell r="R268" t="str">
            <v>=</v>
          </cell>
          <cell r="S268">
            <v>3697.14</v>
          </cell>
          <cell r="T268" t="str">
            <v>=</v>
          </cell>
          <cell r="U268">
            <v>4129.8999999999996</v>
          </cell>
        </row>
        <row r="269">
          <cell r="C269">
            <v>751</v>
          </cell>
          <cell r="E269">
            <v>1500</v>
          </cell>
          <cell r="G269">
            <v>292</v>
          </cell>
          <cell r="I269">
            <v>292</v>
          </cell>
          <cell r="J269" t="str">
            <v>x</v>
          </cell>
          <cell r="K269">
            <v>1.24</v>
          </cell>
          <cell r="L269" t="str">
            <v>=</v>
          </cell>
          <cell r="M269">
            <v>362.08</v>
          </cell>
          <cell r="O269">
            <v>323000</v>
          </cell>
          <cell r="P269" t="str">
            <v>x</v>
          </cell>
          <cell r="Q269">
            <v>2.58E-2</v>
          </cell>
          <cell r="R269" t="str">
            <v>=</v>
          </cell>
          <cell r="S269">
            <v>8333.4</v>
          </cell>
          <cell r="T269" t="str">
            <v>=</v>
          </cell>
          <cell r="U269">
            <v>8695.48</v>
          </cell>
        </row>
        <row r="270">
          <cell r="C270">
            <v>1501</v>
          </cell>
          <cell r="E270">
            <v>2250</v>
          </cell>
          <cell r="G270">
            <v>94</v>
          </cell>
          <cell r="I270">
            <v>94</v>
          </cell>
          <cell r="J270" t="str">
            <v>x</v>
          </cell>
          <cell r="K270">
            <v>1.24</v>
          </cell>
          <cell r="L270" t="str">
            <v>=</v>
          </cell>
          <cell r="M270">
            <v>116.56</v>
          </cell>
          <cell r="O270">
            <v>171700</v>
          </cell>
          <cell r="P270" t="str">
            <v>x</v>
          </cell>
          <cell r="Q270">
            <v>2.58E-2</v>
          </cell>
          <cell r="R270" t="str">
            <v>=</v>
          </cell>
          <cell r="S270">
            <v>4429.8599999999997</v>
          </cell>
          <cell r="T270" t="str">
            <v>=</v>
          </cell>
          <cell r="U270">
            <v>4546.42</v>
          </cell>
        </row>
        <row r="271">
          <cell r="C271">
            <v>2251</v>
          </cell>
          <cell r="E271">
            <v>3000</v>
          </cell>
          <cell r="G271">
            <v>51</v>
          </cell>
          <cell r="I271">
            <v>51</v>
          </cell>
          <cell r="J271" t="str">
            <v>x</v>
          </cell>
          <cell r="K271">
            <v>1.24</v>
          </cell>
          <cell r="L271" t="str">
            <v>=</v>
          </cell>
          <cell r="M271">
            <v>63.24</v>
          </cell>
          <cell r="O271">
            <v>130200</v>
          </cell>
          <cell r="P271" t="str">
            <v>x</v>
          </cell>
          <cell r="Q271">
            <v>2.58E-2</v>
          </cell>
          <cell r="R271" t="str">
            <v>=</v>
          </cell>
          <cell r="S271">
            <v>3359.16</v>
          </cell>
          <cell r="T271" t="str">
            <v>=</v>
          </cell>
          <cell r="U271">
            <v>3422.3999999999996</v>
          </cell>
        </row>
        <row r="272">
          <cell r="C272">
            <v>3001</v>
          </cell>
          <cell r="E272">
            <v>3750</v>
          </cell>
          <cell r="G272">
            <v>36</v>
          </cell>
          <cell r="I272">
            <v>36</v>
          </cell>
          <cell r="J272" t="str">
            <v>x</v>
          </cell>
          <cell r="K272">
            <v>1.24</v>
          </cell>
          <cell r="L272" t="str">
            <v>=</v>
          </cell>
          <cell r="M272">
            <v>44.64</v>
          </cell>
          <cell r="O272">
            <v>119100</v>
          </cell>
          <cell r="P272" t="str">
            <v>x</v>
          </cell>
          <cell r="Q272">
            <v>2.58E-2</v>
          </cell>
          <cell r="R272" t="str">
            <v>=</v>
          </cell>
          <cell r="S272">
            <v>3072.78</v>
          </cell>
          <cell r="T272" t="str">
            <v>=</v>
          </cell>
          <cell r="U272">
            <v>3117.42</v>
          </cell>
        </row>
        <row r="273">
          <cell r="C273">
            <v>3751</v>
          </cell>
          <cell r="E273">
            <v>4500</v>
          </cell>
          <cell r="G273">
            <v>32</v>
          </cell>
          <cell r="I273">
            <v>32</v>
          </cell>
          <cell r="J273" t="str">
            <v>x</v>
          </cell>
          <cell r="K273">
            <v>1.24</v>
          </cell>
          <cell r="L273" t="str">
            <v>=</v>
          </cell>
          <cell r="M273">
            <v>39.68</v>
          </cell>
          <cell r="O273">
            <v>134300</v>
          </cell>
          <cell r="P273" t="str">
            <v>x</v>
          </cell>
          <cell r="Q273">
            <v>2.58E-2</v>
          </cell>
          <cell r="R273" t="str">
            <v>=</v>
          </cell>
          <cell r="S273">
            <v>3464.94</v>
          </cell>
          <cell r="T273" t="str">
            <v>=</v>
          </cell>
          <cell r="U273">
            <v>3504.62</v>
          </cell>
        </row>
        <row r="274">
          <cell r="C274">
            <v>4501</v>
          </cell>
          <cell r="E274">
            <v>5250</v>
          </cell>
          <cell r="G274">
            <v>11</v>
          </cell>
          <cell r="I274">
            <v>11</v>
          </cell>
          <cell r="J274" t="str">
            <v>x</v>
          </cell>
          <cell r="K274">
            <v>1.24</v>
          </cell>
          <cell r="L274" t="str">
            <v>=</v>
          </cell>
          <cell r="M274">
            <v>13.64</v>
          </cell>
          <cell r="O274">
            <v>53400</v>
          </cell>
          <cell r="P274" t="str">
            <v>x</v>
          </cell>
          <cell r="Q274">
            <v>2.58E-2</v>
          </cell>
          <cell r="R274" t="str">
            <v>=</v>
          </cell>
          <cell r="S274">
            <v>1377.72</v>
          </cell>
          <cell r="T274" t="str">
            <v>=</v>
          </cell>
          <cell r="U274">
            <v>1391.3600000000001</v>
          </cell>
        </row>
        <row r="275">
          <cell r="C275">
            <v>5251</v>
          </cell>
          <cell r="E275">
            <v>6000</v>
          </cell>
          <cell r="G275">
            <v>10</v>
          </cell>
          <cell r="I275">
            <v>10</v>
          </cell>
          <cell r="J275" t="str">
            <v>x</v>
          </cell>
          <cell r="K275">
            <v>1.24</v>
          </cell>
          <cell r="L275" t="str">
            <v>=</v>
          </cell>
          <cell r="M275">
            <v>12.4</v>
          </cell>
          <cell r="O275">
            <v>57500</v>
          </cell>
          <cell r="P275" t="str">
            <v>x</v>
          </cell>
          <cell r="Q275">
            <v>2.58E-2</v>
          </cell>
          <cell r="R275" t="str">
            <v>=</v>
          </cell>
          <cell r="S275">
            <v>1483.5</v>
          </cell>
          <cell r="T275" t="str">
            <v>=</v>
          </cell>
          <cell r="U275">
            <v>1495.9</v>
          </cell>
        </row>
        <row r="276">
          <cell r="C276">
            <v>6001</v>
          </cell>
          <cell r="E276">
            <v>6750</v>
          </cell>
          <cell r="G276">
            <v>11</v>
          </cell>
          <cell r="I276">
            <v>11</v>
          </cell>
          <cell r="J276" t="str">
            <v>x</v>
          </cell>
          <cell r="K276">
            <v>1.24</v>
          </cell>
          <cell r="L276" t="str">
            <v>=</v>
          </cell>
          <cell r="M276">
            <v>13.64</v>
          </cell>
          <cell r="O276">
            <v>70800</v>
          </cell>
          <cell r="P276" t="str">
            <v>x</v>
          </cell>
          <cell r="Q276">
            <v>2.58E-2</v>
          </cell>
          <cell r="R276" t="str">
            <v>=</v>
          </cell>
          <cell r="S276">
            <v>1826.64</v>
          </cell>
          <cell r="T276" t="str">
            <v>=</v>
          </cell>
          <cell r="U276">
            <v>1840.2800000000002</v>
          </cell>
        </row>
        <row r="277">
          <cell r="C277">
            <v>6751</v>
          </cell>
          <cell r="E277">
            <v>7500</v>
          </cell>
          <cell r="G277">
            <v>7</v>
          </cell>
          <cell r="I277">
            <v>7</v>
          </cell>
          <cell r="J277" t="str">
            <v>x</v>
          </cell>
          <cell r="K277">
            <v>1.24</v>
          </cell>
          <cell r="L277" t="str">
            <v>=</v>
          </cell>
          <cell r="M277">
            <v>8.68</v>
          </cell>
          <cell r="O277">
            <v>49300</v>
          </cell>
          <cell r="P277" t="str">
            <v>x</v>
          </cell>
          <cell r="Q277">
            <v>2.58E-2</v>
          </cell>
          <cell r="R277" t="str">
            <v>=</v>
          </cell>
          <cell r="S277">
            <v>1271.94</v>
          </cell>
          <cell r="T277" t="str">
            <v>=</v>
          </cell>
          <cell r="U277">
            <v>1280.6200000000001</v>
          </cell>
        </row>
        <row r="278">
          <cell r="C278">
            <v>7501</v>
          </cell>
          <cell r="E278">
            <v>8250</v>
          </cell>
          <cell r="G278">
            <v>4</v>
          </cell>
          <cell r="I278">
            <v>4</v>
          </cell>
          <cell r="J278" t="str">
            <v>x</v>
          </cell>
          <cell r="K278">
            <v>1.24</v>
          </cell>
          <cell r="L278" t="str">
            <v>=</v>
          </cell>
          <cell r="M278">
            <v>4.96</v>
          </cell>
          <cell r="O278">
            <v>31600</v>
          </cell>
          <cell r="P278" t="str">
            <v>x</v>
          </cell>
          <cell r="Q278">
            <v>2.58E-2</v>
          </cell>
          <cell r="R278" t="str">
            <v>=</v>
          </cell>
          <cell r="S278">
            <v>815.28</v>
          </cell>
          <cell r="T278" t="str">
            <v>=</v>
          </cell>
          <cell r="U278">
            <v>820.24</v>
          </cell>
        </row>
        <row r="279">
          <cell r="C279">
            <v>8251</v>
          </cell>
          <cell r="E279">
            <v>9000</v>
          </cell>
          <cell r="G279">
            <v>6</v>
          </cell>
          <cell r="I279">
            <v>6</v>
          </cell>
          <cell r="J279" t="str">
            <v>x</v>
          </cell>
          <cell r="K279">
            <v>1.24</v>
          </cell>
          <cell r="L279" t="str">
            <v>=</v>
          </cell>
          <cell r="M279">
            <v>7.4399999999999995</v>
          </cell>
          <cell r="O279">
            <v>51200</v>
          </cell>
          <cell r="P279" t="str">
            <v>x</v>
          </cell>
          <cell r="Q279">
            <v>2.58E-2</v>
          </cell>
          <cell r="R279" t="str">
            <v>=</v>
          </cell>
          <cell r="S279">
            <v>1320.96</v>
          </cell>
          <cell r="T279" t="str">
            <v>=</v>
          </cell>
          <cell r="U279">
            <v>1328.4</v>
          </cell>
        </row>
        <row r="280">
          <cell r="C280">
            <v>9001</v>
          </cell>
          <cell r="E280">
            <v>9750</v>
          </cell>
          <cell r="G280">
            <v>3</v>
          </cell>
          <cell r="I280">
            <v>3</v>
          </cell>
          <cell r="J280" t="str">
            <v>x</v>
          </cell>
          <cell r="K280">
            <v>1.24</v>
          </cell>
          <cell r="L280" t="str">
            <v>=</v>
          </cell>
          <cell r="M280">
            <v>3.7199999999999998</v>
          </cell>
          <cell r="O280">
            <v>28200</v>
          </cell>
          <cell r="P280" t="str">
            <v>x</v>
          </cell>
          <cell r="Q280">
            <v>2.58E-2</v>
          </cell>
          <cell r="R280" t="str">
            <v>=</v>
          </cell>
          <cell r="S280">
            <v>727.56</v>
          </cell>
          <cell r="T280" t="str">
            <v>=</v>
          </cell>
          <cell r="U280">
            <v>731.28</v>
          </cell>
        </row>
        <row r="281">
          <cell r="C281">
            <v>9751</v>
          </cell>
          <cell r="E281">
            <v>10500</v>
          </cell>
          <cell r="G281">
            <v>6</v>
          </cell>
          <cell r="I281">
            <v>6</v>
          </cell>
          <cell r="J281" t="str">
            <v>x</v>
          </cell>
          <cell r="K281">
            <v>1.24</v>
          </cell>
          <cell r="L281" t="str">
            <v>=</v>
          </cell>
          <cell r="M281">
            <v>7.4399999999999995</v>
          </cell>
          <cell r="O281">
            <v>62200</v>
          </cell>
          <cell r="P281" t="str">
            <v>x</v>
          </cell>
          <cell r="Q281">
            <v>2.58E-2</v>
          </cell>
          <cell r="R281" t="str">
            <v>=</v>
          </cell>
          <cell r="S281">
            <v>1604.76</v>
          </cell>
          <cell r="T281" t="str">
            <v>=</v>
          </cell>
          <cell r="U281">
            <v>1612.2</v>
          </cell>
        </row>
        <row r="282">
          <cell r="C282">
            <v>10501</v>
          </cell>
          <cell r="E282">
            <v>11250</v>
          </cell>
          <cell r="G282">
            <v>1</v>
          </cell>
          <cell r="I282">
            <v>1</v>
          </cell>
          <cell r="J282" t="str">
            <v>x</v>
          </cell>
          <cell r="K282">
            <v>1.24</v>
          </cell>
          <cell r="L282" t="str">
            <v>=</v>
          </cell>
          <cell r="M282">
            <v>1.24</v>
          </cell>
          <cell r="O282">
            <v>11200</v>
          </cell>
          <cell r="P282" t="str">
            <v>x</v>
          </cell>
          <cell r="Q282">
            <v>2.58E-2</v>
          </cell>
          <cell r="R282" t="str">
            <v>=</v>
          </cell>
          <cell r="S282">
            <v>288.95999999999998</v>
          </cell>
          <cell r="T282" t="str">
            <v>=</v>
          </cell>
          <cell r="U282">
            <v>290.2</v>
          </cell>
        </row>
        <row r="283">
          <cell r="C283">
            <v>11251</v>
          </cell>
          <cell r="E283">
            <v>12000</v>
          </cell>
          <cell r="G283">
            <v>2</v>
          </cell>
          <cell r="I283">
            <v>2</v>
          </cell>
          <cell r="J283" t="str">
            <v>x</v>
          </cell>
          <cell r="K283">
            <v>1.24</v>
          </cell>
          <cell r="L283" t="str">
            <v>=</v>
          </cell>
          <cell r="M283">
            <v>2.48</v>
          </cell>
          <cell r="O283">
            <v>23300</v>
          </cell>
          <cell r="P283" t="str">
            <v>x</v>
          </cell>
          <cell r="Q283">
            <v>2.58E-2</v>
          </cell>
          <cell r="R283" t="str">
            <v>=</v>
          </cell>
          <cell r="S283">
            <v>601.14</v>
          </cell>
          <cell r="T283" t="str">
            <v>=</v>
          </cell>
          <cell r="U283">
            <v>603.62</v>
          </cell>
        </row>
        <row r="284">
          <cell r="C284">
            <v>12001</v>
          </cell>
          <cell r="E284">
            <v>12750</v>
          </cell>
          <cell r="G284">
            <v>1</v>
          </cell>
          <cell r="I284">
            <v>1</v>
          </cell>
          <cell r="J284" t="str">
            <v>x</v>
          </cell>
          <cell r="K284">
            <v>1.24</v>
          </cell>
          <cell r="L284" t="str">
            <v>=</v>
          </cell>
          <cell r="M284">
            <v>1.24</v>
          </cell>
          <cell r="O284">
            <v>12200</v>
          </cell>
          <cell r="P284" t="str">
            <v>x</v>
          </cell>
          <cell r="Q284">
            <v>2.58E-2</v>
          </cell>
          <cell r="R284" t="str">
            <v>=</v>
          </cell>
          <cell r="S284">
            <v>314.76</v>
          </cell>
          <cell r="T284" t="str">
            <v>=</v>
          </cell>
          <cell r="U284">
            <v>316</v>
          </cell>
        </row>
        <row r="285">
          <cell r="C285">
            <v>12751</v>
          </cell>
          <cell r="E285">
            <v>13500</v>
          </cell>
          <cell r="G285">
            <v>1</v>
          </cell>
          <cell r="I285">
            <v>1</v>
          </cell>
          <cell r="J285" t="str">
            <v>x</v>
          </cell>
          <cell r="K285">
            <v>1.24</v>
          </cell>
          <cell r="L285" t="str">
            <v>=</v>
          </cell>
          <cell r="M285">
            <v>1.24</v>
          </cell>
          <cell r="O285">
            <v>13100</v>
          </cell>
          <cell r="P285" t="str">
            <v>x</v>
          </cell>
          <cell r="Q285">
            <v>2.58E-2</v>
          </cell>
          <cell r="R285" t="str">
            <v>=</v>
          </cell>
          <cell r="S285">
            <v>337.98</v>
          </cell>
          <cell r="T285" t="str">
            <v>=</v>
          </cell>
          <cell r="U285">
            <v>339.22</v>
          </cell>
        </row>
        <row r="286">
          <cell r="C286">
            <v>13501</v>
          </cell>
          <cell r="E286">
            <v>14250</v>
          </cell>
          <cell r="J286" t="str">
            <v>x</v>
          </cell>
          <cell r="K286">
            <v>1.24</v>
          </cell>
          <cell r="L286" t="str">
            <v>=</v>
          </cell>
          <cell r="M286">
            <v>0</v>
          </cell>
          <cell r="P286" t="str">
            <v>x</v>
          </cell>
          <cell r="Q286">
            <v>2.58E-2</v>
          </cell>
          <cell r="R286" t="str">
            <v>=</v>
          </cell>
          <cell r="S286">
            <v>0</v>
          </cell>
          <cell r="T286" t="str">
            <v>=</v>
          </cell>
          <cell r="U286">
            <v>0</v>
          </cell>
        </row>
        <row r="287">
          <cell r="C287">
            <v>14251</v>
          </cell>
          <cell r="E287">
            <v>15000</v>
          </cell>
          <cell r="J287" t="str">
            <v>x</v>
          </cell>
          <cell r="K287">
            <v>1.24</v>
          </cell>
          <cell r="L287" t="str">
            <v>=</v>
          </cell>
          <cell r="M287">
            <v>0</v>
          </cell>
          <cell r="P287" t="str">
            <v>x</v>
          </cell>
          <cell r="Q287">
            <v>2.58E-2</v>
          </cell>
          <cell r="R287" t="str">
            <v>=</v>
          </cell>
          <cell r="S287">
            <v>0</v>
          </cell>
          <cell r="T287" t="str">
            <v>=</v>
          </cell>
          <cell r="U287">
            <v>0</v>
          </cell>
        </row>
        <row r="288">
          <cell r="C288">
            <v>15001</v>
          </cell>
          <cell r="E288">
            <v>9999999</v>
          </cell>
          <cell r="G288">
            <v>9</v>
          </cell>
          <cell r="I288">
            <v>9</v>
          </cell>
          <cell r="J288" t="str">
            <v>x</v>
          </cell>
          <cell r="K288">
            <v>1.24</v>
          </cell>
          <cell r="L288" t="str">
            <v>=</v>
          </cell>
          <cell r="M288">
            <v>11.16</v>
          </cell>
          <cell r="O288">
            <v>206200</v>
          </cell>
          <cell r="P288" t="str">
            <v>x</v>
          </cell>
          <cell r="Q288">
            <v>2.58E-2</v>
          </cell>
          <cell r="R288" t="str">
            <v>=</v>
          </cell>
          <cell r="S288">
            <v>5319.96</v>
          </cell>
          <cell r="T288" t="str">
            <v>=</v>
          </cell>
          <cell r="U288">
            <v>5331.12</v>
          </cell>
        </row>
        <row r="289">
          <cell r="E289" t="str">
            <v>subtotal</v>
          </cell>
          <cell r="G289">
            <v>948</v>
          </cell>
          <cell r="I289">
            <v>926</v>
          </cell>
          <cell r="M289">
            <v>1148.2400000000005</v>
          </cell>
          <cell r="O289">
            <v>1691800</v>
          </cell>
          <cell r="S289">
            <v>43648.439999999995</v>
          </cell>
          <cell r="U289">
            <v>44796.679999999993</v>
          </cell>
        </row>
        <row r="290">
          <cell r="M290" t="str">
            <v>Worksheet  11</v>
          </cell>
        </row>
        <row r="291">
          <cell r="M291" t="str">
            <v>Sewer Revenue Proof Test</v>
          </cell>
        </row>
        <row r="292">
          <cell r="M292" t="str">
            <v>FY 94-95</v>
          </cell>
        </row>
        <row r="293">
          <cell r="M293" t="str">
            <v>Outside Multi-family Customers</v>
          </cell>
        </row>
        <row r="294">
          <cell r="M294" t="str">
            <v>(continued)</v>
          </cell>
        </row>
        <row r="295">
          <cell r="M295" t="str">
            <v>Annual</v>
          </cell>
          <cell r="S295" t="str">
            <v>Annual</v>
          </cell>
        </row>
        <row r="296">
          <cell r="M296" t="str">
            <v>Revenues</v>
          </cell>
          <cell r="S296" t="str">
            <v>Revenues</v>
          </cell>
        </row>
        <row r="297">
          <cell r="M297" t="str">
            <v>Generated</v>
          </cell>
          <cell r="Q297" t="str">
            <v>Annual</v>
          </cell>
          <cell r="S297" t="str">
            <v>Generated</v>
          </cell>
          <cell r="U297" t="str">
            <v>Total</v>
          </cell>
        </row>
        <row r="298">
          <cell r="K298" t="str">
            <v>Unit</v>
          </cell>
          <cell r="M298" t="str">
            <v>From</v>
          </cell>
          <cell r="O298" t="str">
            <v>Annual</v>
          </cell>
          <cell r="Q298" t="str">
            <v>Usage</v>
          </cell>
          <cell r="S298" t="str">
            <v>From</v>
          </cell>
          <cell r="U298" t="str">
            <v>Annual</v>
          </cell>
        </row>
        <row r="299">
          <cell r="C299" t="str">
            <v>From</v>
          </cell>
          <cell r="E299" t="str">
            <v>To</v>
          </cell>
          <cell r="G299" t="str">
            <v>Annual</v>
          </cell>
          <cell r="I299" t="str">
            <v>Annual</v>
          </cell>
          <cell r="K299" t="str">
            <v>Monthly</v>
          </cell>
          <cell r="M299" t="str">
            <v>Monthly</v>
          </cell>
          <cell r="O299" t="str">
            <v>Usage</v>
          </cell>
          <cell r="Q299" t="str">
            <v>Rate</v>
          </cell>
          <cell r="S299" t="str">
            <v>Annual</v>
          </cell>
          <cell r="U299" t="str">
            <v>Revenues</v>
          </cell>
        </row>
        <row r="300">
          <cell r="C300" t="str">
            <v>(cu. ft.)</v>
          </cell>
          <cell r="E300" t="str">
            <v>(cu. ft.)</v>
          </cell>
          <cell r="G300" t="str">
            <v>Bills</v>
          </cell>
          <cell r="I300" t="str">
            <v>Units</v>
          </cell>
          <cell r="J300" t="str">
            <v>x</v>
          </cell>
          <cell r="K300" t="str">
            <v>Rate</v>
          </cell>
          <cell r="L300" t="str">
            <v>=</v>
          </cell>
          <cell r="M300" t="str">
            <v>Base</v>
          </cell>
          <cell r="O300" t="str">
            <v>(cu. ft.)</v>
          </cell>
          <cell r="P300" t="str">
            <v>x</v>
          </cell>
          <cell r="Q300" t="str">
            <v>(cu. ft.)</v>
          </cell>
          <cell r="R300" t="str">
            <v>=</v>
          </cell>
          <cell r="S300" t="str">
            <v>Usage</v>
          </cell>
          <cell r="T300" t="str">
            <v>=</v>
          </cell>
          <cell r="U300" t="str">
            <v>Generated</v>
          </cell>
        </row>
        <row r="302">
          <cell r="B302" t="str">
            <v>Multifamily:</v>
          </cell>
        </row>
        <row r="303">
          <cell r="C303">
            <v>0</v>
          </cell>
          <cell r="E303">
            <v>0</v>
          </cell>
          <cell r="J303" t="str">
            <v>x</v>
          </cell>
          <cell r="K303">
            <v>1.24</v>
          </cell>
          <cell r="L303" t="str">
            <v>=</v>
          </cell>
          <cell r="M303">
            <v>0</v>
          </cell>
          <cell r="P303" t="str">
            <v>x</v>
          </cell>
          <cell r="Q303">
            <v>2.58E-2</v>
          </cell>
          <cell r="R303" t="str">
            <v>=</v>
          </cell>
          <cell r="S303">
            <v>0</v>
          </cell>
          <cell r="T303" t="str">
            <v>=</v>
          </cell>
          <cell r="U303">
            <v>0</v>
          </cell>
        </row>
        <row r="304">
          <cell r="C304">
            <v>1</v>
          </cell>
          <cell r="E304">
            <v>750</v>
          </cell>
          <cell r="J304" t="str">
            <v>x</v>
          </cell>
          <cell r="K304">
            <v>1.24</v>
          </cell>
          <cell r="L304" t="str">
            <v>=</v>
          </cell>
          <cell r="M304">
            <v>0</v>
          </cell>
          <cell r="P304" t="str">
            <v>x</v>
          </cell>
          <cell r="Q304">
            <v>2.58E-2</v>
          </cell>
          <cell r="R304" t="str">
            <v>=</v>
          </cell>
          <cell r="S304">
            <v>0</v>
          </cell>
          <cell r="T304" t="str">
            <v>=</v>
          </cell>
          <cell r="U304">
            <v>0</v>
          </cell>
        </row>
        <row r="305">
          <cell r="C305">
            <v>751</v>
          </cell>
          <cell r="E305">
            <v>1500</v>
          </cell>
          <cell r="J305" t="str">
            <v>x</v>
          </cell>
          <cell r="K305">
            <v>1.24</v>
          </cell>
          <cell r="L305" t="str">
            <v>=</v>
          </cell>
          <cell r="M305">
            <v>0</v>
          </cell>
          <cell r="P305" t="str">
            <v>x</v>
          </cell>
          <cell r="Q305">
            <v>2.58E-2</v>
          </cell>
          <cell r="R305" t="str">
            <v>=</v>
          </cell>
          <cell r="S305">
            <v>0</v>
          </cell>
          <cell r="T305" t="str">
            <v>=</v>
          </cell>
          <cell r="U305">
            <v>0</v>
          </cell>
        </row>
        <row r="306">
          <cell r="C306">
            <v>1501</v>
          </cell>
          <cell r="E306">
            <v>2250</v>
          </cell>
          <cell r="J306" t="str">
            <v>x</v>
          </cell>
          <cell r="K306">
            <v>1.24</v>
          </cell>
          <cell r="L306" t="str">
            <v>=</v>
          </cell>
          <cell r="M306">
            <v>0</v>
          </cell>
          <cell r="P306" t="str">
            <v>x</v>
          </cell>
          <cell r="Q306">
            <v>2.58E-2</v>
          </cell>
          <cell r="R306" t="str">
            <v>=</v>
          </cell>
          <cell r="S306">
            <v>0</v>
          </cell>
          <cell r="T306" t="str">
            <v>=</v>
          </cell>
          <cell r="U306">
            <v>0</v>
          </cell>
        </row>
        <row r="307">
          <cell r="C307">
            <v>2251</v>
          </cell>
          <cell r="E307">
            <v>3000</v>
          </cell>
          <cell r="J307" t="str">
            <v>x</v>
          </cell>
          <cell r="K307">
            <v>1.24</v>
          </cell>
          <cell r="L307" t="str">
            <v>=</v>
          </cell>
          <cell r="M307">
            <v>0</v>
          </cell>
          <cell r="P307" t="str">
            <v>x</v>
          </cell>
          <cell r="Q307">
            <v>2.58E-2</v>
          </cell>
          <cell r="R307" t="str">
            <v>=</v>
          </cell>
          <cell r="S307">
            <v>0</v>
          </cell>
          <cell r="T307" t="str">
            <v>=</v>
          </cell>
          <cell r="U307">
            <v>0</v>
          </cell>
        </row>
        <row r="308">
          <cell r="C308">
            <v>3001</v>
          </cell>
          <cell r="E308">
            <v>3750</v>
          </cell>
          <cell r="J308" t="str">
            <v>x</v>
          </cell>
          <cell r="K308">
            <v>1.24</v>
          </cell>
          <cell r="L308" t="str">
            <v>=</v>
          </cell>
          <cell r="M308">
            <v>0</v>
          </cell>
          <cell r="P308" t="str">
            <v>x</v>
          </cell>
          <cell r="Q308">
            <v>2.58E-2</v>
          </cell>
          <cell r="R308" t="str">
            <v>=</v>
          </cell>
          <cell r="S308">
            <v>0</v>
          </cell>
          <cell r="T308" t="str">
            <v>=</v>
          </cell>
          <cell r="U308">
            <v>0</v>
          </cell>
        </row>
        <row r="309">
          <cell r="C309">
            <v>3751</v>
          </cell>
          <cell r="E309">
            <v>4500</v>
          </cell>
          <cell r="J309" t="str">
            <v>x</v>
          </cell>
          <cell r="K309">
            <v>1.24</v>
          </cell>
          <cell r="L309" t="str">
            <v>=</v>
          </cell>
          <cell r="M309">
            <v>0</v>
          </cell>
          <cell r="P309" t="str">
            <v>x</v>
          </cell>
          <cell r="Q309">
            <v>2.58E-2</v>
          </cell>
          <cell r="R309" t="str">
            <v>=</v>
          </cell>
          <cell r="S309">
            <v>0</v>
          </cell>
          <cell r="T309" t="str">
            <v>=</v>
          </cell>
          <cell r="U309">
            <v>0</v>
          </cell>
        </row>
        <row r="310">
          <cell r="C310">
            <v>4501</v>
          </cell>
          <cell r="E310">
            <v>5250</v>
          </cell>
          <cell r="J310" t="str">
            <v>x</v>
          </cell>
          <cell r="K310">
            <v>1.24</v>
          </cell>
          <cell r="L310" t="str">
            <v>=</v>
          </cell>
          <cell r="M310">
            <v>0</v>
          </cell>
          <cell r="P310" t="str">
            <v>x</v>
          </cell>
          <cell r="Q310">
            <v>2.58E-2</v>
          </cell>
          <cell r="R310" t="str">
            <v>=</v>
          </cell>
          <cell r="S310">
            <v>0</v>
          </cell>
          <cell r="T310" t="str">
            <v>=</v>
          </cell>
          <cell r="U310">
            <v>0</v>
          </cell>
        </row>
        <row r="311">
          <cell r="C311">
            <v>5251</v>
          </cell>
          <cell r="E311">
            <v>6000</v>
          </cell>
          <cell r="J311" t="str">
            <v>x</v>
          </cell>
          <cell r="K311">
            <v>1.24</v>
          </cell>
          <cell r="L311" t="str">
            <v>=</v>
          </cell>
          <cell r="M311">
            <v>0</v>
          </cell>
          <cell r="P311" t="str">
            <v>x</v>
          </cell>
          <cell r="Q311">
            <v>2.58E-2</v>
          </cell>
          <cell r="R311" t="str">
            <v>=</v>
          </cell>
          <cell r="S311">
            <v>0</v>
          </cell>
          <cell r="T311" t="str">
            <v>=</v>
          </cell>
          <cell r="U311">
            <v>0</v>
          </cell>
        </row>
        <row r="312">
          <cell r="C312">
            <v>6001</v>
          </cell>
          <cell r="E312">
            <v>6750</v>
          </cell>
          <cell r="J312" t="str">
            <v>x</v>
          </cell>
          <cell r="K312">
            <v>1.24</v>
          </cell>
          <cell r="L312" t="str">
            <v>=</v>
          </cell>
          <cell r="M312">
            <v>0</v>
          </cell>
          <cell r="P312" t="str">
            <v>x</v>
          </cell>
          <cell r="Q312">
            <v>2.58E-2</v>
          </cell>
          <cell r="R312" t="str">
            <v>=</v>
          </cell>
          <cell r="S312">
            <v>0</v>
          </cell>
          <cell r="T312" t="str">
            <v>=</v>
          </cell>
          <cell r="U312">
            <v>0</v>
          </cell>
        </row>
        <row r="313">
          <cell r="C313">
            <v>6751</v>
          </cell>
          <cell r="E313">
            <v>7500</v>
          </cell>
          <cell r="J313" t="str">
            <v>x</v>
          </cell>
          <cell r="K313">
            <v>1.24</v>
          </cell>
          <cell r="L313" t="str">
            <v>=</v>
          </cell>
          <cell r="M313">
            <v>0</v>
          </cell>
          <cell r="P313" t="str">
            <v>x</v>
          </cell>
          <cell r="Q313">
            <v>2.58E-2</v>
          </cell>
          <cell r="R313" t="str">
            <v>=</v>
          </cell>
          <cell r="S313">
            <v>0</v>
          </cell>
          <cell r="T313" t="str">
            <v>=</v>
          </cell>
          <cell r="U313">
            <v>0</v>
          </cell>
        </row>
        <row r="314">
          <cell r="C314">
            <v>7501</v>
          </cell>
          <cell r="E314">
            <v>8250</v>
          </cell>
          <cell r="J314" t="str">
            <v>x</v>
          </cell>
          <cell r="K314">
            <v>1.24</v>
          </cell>
          <cell r="L314" t="str">
            <v>=</v>
          </cell>
          <cell r="M314">
            <v>0</v>
          </cell>
          <cell r="P314" t="str">
            <v>x</v>
          </cell>
          <cell r="Q314">
            <v>2.58E-2</v>
          </cell>
          <cell r="R314" t="str">
            <v>=</v>
          </cell>
          <cell r="S314">
            <v>0</v>
          </cell>
          <cell r="T314" t="str">
            <v>=</v>
          </cell>
          <cell r="U314">
            <v>0</v>
          </cell>
        </row>
        <row r="315">
          <cell r="C315">
            <v>8251</v>
          </cell>
          <cell r="E315">
            <v>9000</v>
          </cell>
          <cell r="J315" t="str">
            <v>x</v>
          </cell>
          <cell r="K315">
            <v>1.24</v>
          </cell>
          <cell r="L315" t="str">
            <v>=</v>
          </cell>
          <cell r="M315">
            <v>0</v>
          </cell>
          <cell r="P315" t="str">
            <v>x</v>
          </cell>
          <cell r="Q315">
            <v>2.58E-2</v>
          </cell>
          <cell r="R315" t="str">
            <v>=</v>
          </cell>
          <cell r="S315">
            <v>0</v>
          </cell>
          <cell r="T315" t="str">
            <v>=</v>
          </cell>
          <cell r="U315">
            <v>0</v>
          </cell>
        </row>
        <row r="316">
          <cell r="C316">
            <v>9001</v>
          </cell>
          <cell r="E316">
            <v>9750</v>
          </cell>
          <cell r="J316" t="str">
            <v>x</v>
          </cell>
          <cell r="K316">
            <v>1.24</v>
          </cell>
          <cell r="L316" t="str">
            <v>=</v>
          </cell>
          <cell r="M316">
            <v>0</v>
          </cell>
          <cell r="P316" t="str">
            <v>x</v>
          </cell>
          <cell r="Q316">
            <v>2.58E-2</v>
          </cell>
          <cell r="R316" t="str">
            <v>=</v>
          </cell>
          <cell r="S316">
            <v>0</v>
          </cell>
          <cell r="T316" t="str">
            <v>=</v>
          </cell>
          <cell r="U316">
            <v>0</v>
          </cell>
        </row>
        <row r="317">
          <cell r="C317">
            <v>9751</v>
          </cell>
          <cell r="E317">
            <v>10500</v>
          </cell>
          <cell r="J317" t="str">
            <v>x</v>
          </cell>
          <cell r="K317">
            <v>1.24</v>
          </cell>
          <cell r="L317" t="str">
            <v>=</v>
          </cell>
          <cell r="M317">
            <v>0</v>
          </cell>
          <cell r="P317" t="str">
            <v>x</v>
          </cell>
          <cell r="Q317">
            <v>2.58E-2</v>
          </cell>
          <cell r="R317" t="str">
            <v>=</v>
          </cell>
          <cell r="S317">
            <v>0</v>
          </cell>
          <cell r="T317" t="str">
            <v>=</v>
          </cell>
          <cell r="U317">
            <v>0</v>
          </cell>
        </row>
        <row r="318">
          <cell r="C318">
            <v>10501</v>
          </cell>
          <cell r="E318">
            <v>11250</v>
          </cell>
          <cell r="J318" t="str">
            <v>x</v>
          </cell>
          <cell r="K318">
            <v>1.24</v>
          </cell>
          <cell r="L318" t="str">
            <v>=</v>
          </cell>
          <cell r="M318">
            <v>0</v>
          </cell>
          <cell r="P318" t="str">
            <v>x</v>
          </cell>
          <cell r="Q318">
            <v>2.58E-2</v>
          </cell>
          <cell r="R318" t="str">
            <v>=</v>
          </cell>
          <cell r="S318">
            <v>0</v>
          </cell>
          <cell r="T318" t="str">
            <v>=</v>
          </cell>
          <cell r="U318">
            <v>0</v>
          </cell>
        </row>
        <row r="319">
          <cell r="C319">
            <v>11251</v>
          </cell>
          <cell r="E319">
            <v>12000</v>
          </cell>
          <cell r="J319" t="str">
            <v>x</v>
          </cell>
          <cell r="K319">
            <v>1.24</v>
          </cell>
          <cell r="L319" t="str">
            <v>=</v>
          </cell>
          <cell r="M319">
            <v>0</v>
          </cell>
          <cell r="P319" t="str">
            <v>x</v>
          </cell>
          <cell r="Q319">
            <v>2.58E-2</v>
          </cell>
          <cell r="R319" t="str">
            <v>=</v>
          </cell>
          <cell r="S319">
            <v>0</v>
          </cell>
          <cell r="T319" t="str">
            <v>=</v>
          </cell>
          <cell r="U319">
            <v>0</v>
          </cell>
        </row>
        <row r="320">
          <cell r="C320">
            <v>12001</v>
          </cell>
          <cell r="E320">
            <v>12750</v>
          </cell>
          <cell r="J320" t="str">
            <v>x</v>
          </cell>
          <cell r="K320">
            <v>1.24</v>
          </cell>
          <cell r="L320" t="str">
            <v>=</v>
          </cell>
          <cell r="M320">
            <v>0</v>
          </cell>
          <cell r="P320" t="str">
            <v>x</v>
          </cell>
          <cell r="Q320">
            <v>2.58E-2</v>
          </cell>
          <cell r="R320" t="str">
            <v>=</v>
          </cell>
          <cell r="S320">
            <v>0</v>
          </cell>
          <cell r="T320" t="str">
            <v>=</v>
          </cell>
          <cell r="U320">
            <v>0</v>
          </cell>
        </row>
        <row r="321">
          <cell r="C321">
            <v>12751</v>
          </cell>
          <cell r="E321">
            <v>13500</v>
          </cell>
          <cell r="J321" t="str">
            <v>x</v>
          </cell>
          <cell r="K321">
            <v>1.24</v>
          </cell>
          <cell r="L321" t="str">
            <v>=</v>
          </cell>
          <cell r="M321">
            <v>0</v>
          </cell>
          <cell r="P321" t="str">
            <v>x</v>
          </cell>
          <cell r="Q321">
            <v>2.58E-2</v>
          </cell>
          <cell r="R321" t="str">
            <v>=</v>
          </cell>
          <cell r="S321">
            <v>0</v>
          </cell>
          <cell r="T321" t="str">
            <v>=</v>
          </cell>
          <cell r="U321">
            <v>0</v>
          </cell>
        </row>
        <row r="322">
          <cell r="C322">
            <v>13501</v>
          </cell>
          <cell r="E322">
            <v>14250</v>
          </cell>
          <cell r="J322" t="str">
            <v>x</v>
          </cell>
          <cell r="K322">
            <v>1.24</v>
          </cell>
          <cell r="L322" t="str">
            <v>=</v>
          </cell>
          <cell r="M322">
            <v>0</v>
          </cell>
          <cell r="P322" t="str">
            <v>x</v>
          </cell>
          <cell r="Q322">
            <v>2.58E-2</v>
          </cell>
          <cell r="R322" t="str">
            <v>=</v>
          </cell>
          <cell r="S322">
            <v>0</v>
          </cell>
          <cell r="T322" t="str">
            <v>=</v>
          </cell>
          <cell r="U322">
            <v>0</v>
          </cell>
        </row>
        <row r="323">
          <cell r="C323">
            <v>14251</v>
          </cell>
          <cell r="E323">
            <v>15000</v>
          </cell>
          <cell r="J323" t="str">
            <v>x</v>
          </cell>
          <cell r="K323">
            <v>1.24</v>
          </cell>
          <cell r="L323" t="str">
            <v>=</v>
          </cell>
          <cell r="M323">
            <v>0</v>
          </cell>
          <cell r="P323" t="str">
            <v>x</v>
          </cell>
          <cell r="Q323">
            <v>2.58E-2</v>
          </cell>
          <cell r="R323" t="str">
            <v>=</v>
          </cell>
          <cell r="S323">
            <v>0</v>
          </cell>
          <cell r="T323" t="str">
            <v>=</v>
          </cell>
          <cell r="U323">
            <v>0</v>
          </cell>
        </row>
        <row r="324">
          <cell r="C324">
            <v>15001</v>
          </cell>
          <cell r="E324">
            <v>9999999</v>
          </cell>
          <cell r="G324">
            <v>12</v>
          </cell>
          <cell r="I324">
            <v>2820</v>
          </cell>
          <cell r="J324" t="str">
            <v>x</v>
          </cell>
          <cell r="K324">
            <v>1.24</v>
          </cell>
          <cell r="L324" t="str">
            <v>=</v>
          </cell>
          <cell r="M324">
            <v>3496.8</v>
          </cell>
          <cell r="O324">
            <v>1692705</v>
          </cell>
          <cell r="P324" t="str">
            <v>x</v>
          </cell>
          <cell r="Q324">
            <v>2.58E-2</v>
          </cell>
          <cell r="R324" t="str">
            <v>=</v>
          </cell>
          <cell r="S324">
            <v>43671.788999999997</v>
          </cell>
          <cell r="T324" t="str">
            <v>=</v>
          </cell>
          <cell r="U324">
            <v>47168.589</v>
          </cell>
        </row>
        <row r="325">
          <cell r="E325" t="str">
            <v>subtotal</v>
          </cell>
          <cell r="G325">
            <v>12</v>
          </cell>
          <cell r="I325">
            <v>2820</v>
          </cell>
          <cell r="M325">
            <v>3496.8</v>
          </cell>
          <cell r="O325">
            <v>1692705</v>
          </cell>
          <cell r="S325">
            <v>43671.788999999997</v>
          </cell>
          <cell r="U325">
            <v>47168.589</v>
          </cell>
        </row>
        <row r="326">
          <cell r="M326" t="str">
            <v>Worksheet 11</v>
          </cell>
        </row>
        <row r="327">
          <cell r="M327" t="str">
            <v>Sewer Revenue Proof Test</v>
          </cell>
        </row>
        <row r="328">
          <cell r="M328" t="str">
            <v>FY 94-95</v>
          </cell>
        </row>
        <row r="329">
          <cell r="M329" t="str">
            <v>Outside Commercial Customers</v>
          </cell>
        </row>
        <row r="330">
          <cell r="M330" t="str">
            <v>(continued)</v>
          </cell>
        </row>
        <row r="331">
          <cell r="M331" t="str">
            <v>Annual</v>
          </cell>
          <cell r="S331" t="str">
            <v>Annual</v>
          </cell>
        </row>
        <row r="332">
          <cell r="M332" t="str">
            <v>Revenues</v>
          </cell>
          <cell r="S332" t="str">
            <v>Revenues</v>
          </cell>
        </row>
        <row r="333">
          <cell r="M333" t="str">
            <v>Generated</v>
          </cell>
          <cell r="Q333" t="str">
            <v>Annual</v>
          </cell>
          <cell r="S333" t="str">
            <v>Generated</v>
          </cell>
          <cell r="U333" t="str">
            <v>Total</v>
          </cell>
        </row>
        <row r="334">
          <cell r="K334" t="str">
            <v>Unit</v>
          </cell>
          <cell r="M334" t="str">
            <v>From</v>
          </cell>
          <cell r="O334" t="str">
            <v>Annual</v>
          </cell>
          <cell r="Q334" t="str">
            <v>Usage</v>
          </cell>
          <cell r="S334" t="str">
            <v>From</v>
          </cell>
          <cell r="U334" t="str">
            <v>Annual</v>
          </cell>
        </row>
        <row r="335">
          <cell r="C335" t="str">
            <v>From</v>
          </cell>
          <cell r="E335" t="str">
            <v>To</v>
          </cell>
          <cell r="G335" t="str">
            <v>Annual</v>
          </cell>
          <cell r="I335" t="str">
            <v>Annual</v>
          </cell>
          <cell r="K335" t="str">
            <v>Monthly</v>
          </cell>
          <cell r="M335" t="str">
            <v>Monthly</v>
          </cell>
          <cell r="O335" t="str">
            <v>Usage</v>
          </cell>
          <cell r="Q335" t="str">
            <v>Rate</v>
          </cell>
          <cell r="S335" t="str">
            <v>Annual</v>
          </cell>
          <cell r="U335" t="str">
            <v>Revenues</v>
          </cell>
        </row>
        <row r="336">
          <cell r="C336" t="str">
            <v>(cu. ft.)</v>
          </cell>
          <cell r="E336" t="str">
            <v>(cu. ft.)</v>
          </cell>
          <cell r="G336" t="str">
            <v>Bills</v>
          </cell>
          <cell r="I336" t="str">
            <v>Units</v>
          </cell>
          <cell r="J336" t="str">
            <v>x</v>
          </cell>
          <cell r="K336" t="str">
            <v>Rate</v>
          </cell>
          <cell r="L336" t="str">
            <v>=</v>
          </cell>
          <cell r="M336" t="str">
            <v>Base</v>
          </cell>
          <cell r="O336" t="str">
            <v>(cu. ft.)</v>
          </cell>
          <cell r="P336" t="str">
            <v>x</v>
          </cell>
          <cell r="Q336" t="str">
            <v>(cu. ft.)</v>
          </cell>
          <cell r="R336" t="str">
            <v>=</v>
          </cell>
          <cell r="S336" t="str">
            <v>Usage</v>
          </cell>
          <cell r="T336" t="str">
            <v>=</v>
          </cell>
          <cell r="U336" t="str">
            <v>Generated</v>
          </cell>
        </row>
        <row r="338">
          <cell r="B338" t="str">
            <v>Commercial:</v>
          </cell>
        </row>
        <row r="339">
          <cell r="C339">
            <v>0</v>
          </cell>
          <cell r="E339">
            <v>0</v>
          </cell>
          <cell r="J339" t="str">
            <v>x</v>
          </cell>
          <cell r="K339">
            <v>1.24</v>
          </cell>
          <cell r="L339" t="str">
            <v>=</v>
          </cell>
          <cell r="M339">
            <v>0</v>
          </cell>
          <cell r="P339" t="str">
            <v>x</v>
          </cell>
          <cell r="Q339">
            <v>2.58E-2</v>
          </cell>
          <cell r="R339" t="str">
            <v>=</v>
          </cell>
          <cell r="S339">
            <v>0</v>
          </cell>
          <cell r="T339" t="str">
            <v>=</v>
          </cell>
          <cell r="U339">
            <v>0</v>
          </cell>
        </row>
        <row r="340">
          <cell r="C340">
            <v>1</v>
          </cell>
          <cell r="E340">
            <v>750</v>
          </cell>
          <cell r="G340">
            <v>20</v>
          </cell>
          <cell r="I340">
            <v>56</v>
          </cell>
          <cell r="J340" t="str">
            <v>x</v>
          </cell>
          <cell r="K340">
            <v>1.24</v>
          </cell>
          <cell r="L340" t="str">
            <v>=</v>
          </cell>
          <cell r="M340">
            <v>69.44</v>
          </cell>
          <cell r="O340">
            <v>6586</v>
          </cell>
          <cell r="P340" t="str">
            <v>x</v>
          </cell>
          <cell r="Q340">
            <v>2.58E-2</v>
          </cell>
          <cell r="R340" t="str">
            <v>=</v>
          </cell>
          <cell r="S340">
            <v>169.9188</v>
          </cell>
          <cell r="T340" t="str">
            <v>=</v>
          </cell>
          <cell r="U340">
            <v>239.3588</v>
          </cell>
        </row>
        <row r="341">
          <cell r="C341">
            <v>751</v>
          </cell>
          <cell r="E341">
            <v>1500</v>
          </cell>
          <cell r="G341">
            <v>7</v>
          </cell>
          <cell r="I341">
            <v>13</v>
          </cell>
          <cell r="J341" t="str">
            <v>x</v>
          </cell>
          <cell r="K341">
            <v>1.24</v>
          </cell>
          <cell r="L341" t="str">
            <v>=</v>
          </cell>
          <cell r="M341">
            <v>16.12</v>
          </cell>
          <cell r="O341">
            <v>8500</v>
          </cell>
          <cell r="P341" t="str">
            <v>x</v>
          </cell>
          <cell r="Q341">
            <v>2.58E-2</v>
          </cell>
          <cell r="R341" t="str">
            <v>=</v>
          </cell>
          <cell r="S341">
            <v>219.3</v>
          </cell>
          <cell r="T341" t="str">
            <v>=</v>
          </cell>
          <cell r="U341">
            <v>235.42000000000002</v>
          </cell>
        </row>
        <row r="342">
          <cell r="C342">
            <v>1501</v>
          </cell>
          <cell r="E342">
            <v>2250</v>
          </cell>
          <cell r="G342">
            <v>5</v>
          </cell>
          <cell r="I342">
            <v>5</v>
          </cell>
          <cell r="J342" t="str">
            <v>x</v>
          </cell>
          <cell r="K342">
            <v>1.24</v>
          </cell>
          <cell r="L342" t="str">
            <v>=</v>
          </cell>
          <cell r="M342">
            <v>6.2</v>
          </cell>
          <cell r="O342">
            <v>8900</v>
          </cell>
          <cell r="P342" t="str">
            <v>x</v>
          </cell>
          <cell r="Q342">
            <v>2.58E-2</v>
          </cell>
          <cell r="R342" t="str">
            <v>=</v>
          </cell>
          <cell r="S342">
            <v>229.62</v>
          </cell>
          <cell r="T342" t="str">
            <v>=</v>
          </cell>
          <cell r="U342">
            <v>235.82</v>
          </cell>
        </row>
        <row r="343">
          <cell r="C343">
            <v>2251</v>
          </cell>
          <cell r="E343">
            <v>3000</v>
          </cell>
          <cell r="G343">
            <v>3</v>
          </cell>
          <cell r="I343">
            <v>3</v>
          </cell>
          <cell r="J343" t="str">
            <v>x</v>
          </cell>
          <cell r="K343">
            <v>1.24</v>
          </cell>
          <cell r="L343" t="str">
            <v>=</v>
          </cell>
          <cell r="M343">
            <v>3.7199999999999998</v>
          </cell>
          <cell r="O343">
            <v>7700</v>
          </cell>
          <cell r="P343" t="str">
            <v>x</v>
          </cell>
          <cell r="Q343">
            <v>2.58E-2</v>
          </cell>
          <cell r="R343" t="str">
            <v>=</v>
          </cell>
          <cell r="S343">
            <v>198.66</v>
          </cell>
          <cell r="T343" t="str">
            <v>=</v>
          </cell>
          <cell r="U343">
            <v>202.38</v>
          </cell>
        </row>
        <row r="344">
          <cell r="C344">
            <v>3001</v>
          </cell>
          <cell r="E344">
            <v>3750</v>
          </cell>
          <cell r="G344">
            <v>4</v>
          </cell>
          <cell r="I344">
            <v>4</v>
          </cell>
          <cell r="J344" t="str">
            <v>x</v>
          </cell>
          <cell r="K344">
            <v>1.24</v>
          </cell>
          <cell r="L344" t="str">
            <v>=</v>
          </cell>
          <cell r="M344">
            <v>4.96</v>
          </cell>
          <cell r="O344">
            <v>13900</v>
          </cell>
          <cell r="P344" t="str">
            <v>x</v>
          </cell>
          <cell r="Q344">
            <v>2.58E-2</v>
          </cell>
          <cell r="R344" t="str">
            <v>=</v>
          </cell>
          <cell r="S344">
            <v>358.62</v>
          </cell>
          <cell r="T344" t="str">
            <v>=</v>
          </cell>
          <cell r="U344">
            <v>363.58</v>
          </cell>
        </row>
        <row r="345">
          <cell r="C345">
            <v>3751</v>
          </cell>
          <cell r="E345">
            <v>4500</v>
          </cell>
          <cell r="G345">
            <v>1</v>
          </cell>
          <cell r="I345">
            <v>1</v>
          </cell>
          <cell r="J345" t="str">
            <v>x</v>
          </cell>
          <cell r="K345">
            <v>1.24</v>
          </cell>
          <cell r="L345" t="str">
            <v>=</v>
          </cell>
          <cell r="M345">
            <v>1.24</v>
          </cell>
          <cell r="O345">
            <v>4400</v>
          </cell>
          <cell r="P345" t="str">
            <v>x</v>
          </cell>
          <cell r="Q345">
            <v>2.58E-2</v>
          </cell>
          <cell r="R345" t="str">
            <v>=</v>
          </cell>
          <cell r="S345">
            <v>113.52</v>
          </cell>
          <cell r="T345" t="str">
            <v>=</v>
          </cell>
          <cell r="U345">
            <v>114.75999999999999</v>
          </cell>
        </row>
        <row r="346">
          <cell r="C346">
            <v>4501</v>
          </cell>
          <cell r="E346">
            <v>5250</v>
          </cell>
          <cell r="G346">
            <v>1</v>
          </cell>
          <cell r="I346">
            <v>1</v>
          </cell>
          <cell r="J346" t="str">
            <v>x</v>
          </cell>
          <cell r="K346">
            <v>1.24</v>
          </cell>
          <cell r="L346" t="str">
            <v>=</v>
          </cell>
          <cell r="M346">
            <v>1.24</v>
          </cell>
          <cell r="O346">
            <v>4700</v>
          </cell>
          <cell r="P346" t="str">
            <v>x</v>
          </cell>
          <cell r="Q346">
            <v>2.58E-2</v>
          </cell>
          <cell r="R346" t="str">
            <v>=</v>
          </cell>
          <cell r="S346">
            <v>121.26</v>
          </cell>
          <cell r="T346" t="str">
            <v>=</v>
          </cell>
          <cell r="U346">
            <v>122.5</v>
          </cell>
        </row>
        <row r="347">
          <cell r="C347">
            <v>5251</v>
          </cell>
          <cell r="E347">
            <v>6000</v>
          </cell>
          <cell r="G347">
            <v>1</v>
          </cell>
          <cell r="I347">
            <v>1</v>
          </cell>
          <cell r="J347" t="str">
            <v>x</v>
          </cell>
          <cell r="K347">
            <v>1.24</v>
          </cell>
          <cell r="L347" t="str">
            <v>=</v>
          </cell>
          <cell r="M347">
            <v>1.24</v>
          </cell>
          <cell r="O347">
            <v>5800</v>
          </cell>
          <cell r="P347" t="str">
            <v>x</v>
          </cell>
          <cell r="Q347">
            <v>2.58E-2</v>
          </cell>
          <cell r="R347" t="str">
            <v>=</v>
          </cell>
          <cell r="S347">
            <v>149.63999999999999</v>
          </cell>
          <cell r="T347" t="str">
            <v>=</v>
          </cell>
          <cell r="U347">
            <v>150.88</v>
          </cell>
        </row>
        <row r="348">
          <cell r="C348">
            <v>6001</v>
          </cell>
          <cell r="E348">
            <v>6750</v>
          </cell>
          <cell r="G348">
            <v>1</v>
          </cell>
          <cell r="I348">
            <v>1</v>
          </cell>
          <cell r="J348" t="str">
            <v>x</v>
          </cell>
          <cell r="K348">
            <v>1.24</v>
          </cell>
          <cell r="L348" t="str">
            <v>=</v>
          </cell>
          <cell r="M348">
            <v>1.24</v>
          </cell>
          <cell r="O348">
            <v>6300</v>
          </cell>
          <cell r="P348" t="str">
            <v>x</v>
          </cell>
          <cell r="Q348">
            <v>2.58E-2</v>
          </cell>
          <cell r="R348" t="str">
            <v>=</v>
          </cell>
          <cell r="S348">
            <v>162.54</v>
          </cell>
          <cell r="T348" t="str">
            <v>=</v>
          </cell>
          <cell r="U348">
            <v>163.78</v>
          </cell>
        </row>
        <row r="349">
          <cell r="C349">
            <v>6751</v>
          </cell>
          <cell r="E349">
            <v>7500</v>
          </cell>
          <cell r="G349">
            <v>1</v>
          </cell>
          <cell r="I349">
            <v>1</v>
          </cell>
          <cell r="J349" t="str">
            <v>x</v>
          </cell>
          <cell r="K349">
            <v>1.24</v>
          </cell>
          <cell r="L349" t="str">
            <v>=</v>
          </cell>
          <cell r="M349">
            <v>1.24</v>
          </cell>
          <cell r="O349">
            <v>7000</v>
          </cell>
          <cell r="P349" t="str">
            <v>x</v>
          </cell>
          <cell r="Q349">
            <v>2.58E-2</v>
          </cell>
          <cell r="R349" t="str">
            <v>=</v>
          </cell>
          <cell r="S349">
            <v>180.6</v>
          </cell>
          <cell r="T349" t="str">
            <v>=</v>
          </cell>
          <cell r="U349">
            <v>181.84</v>
          </cell>
        </row>
        <row r="350">
          <cell r="C350">
            <v>7501</v>
          </cell>
          <cell r="E350">
            <v>8250</v>
          </cell>
          <cell r="G350">
            <v>3</v>
          </cell>
          <cell r="I350">
            <v>3</v>
          </cell>
          <cell r="J350" t="str">
            <v>x</v>
          </cell>
          <cell r="K350">
            <v>1.24</v>
          </cell>
          <cell r="L350" t="str">
            <v>=</v>
          </cell>
          <cell r="M350">
            <v>3.7199999999999998</v>
          </cell>
          <cell r="O350">
            <v>24000</v>
          </cell>
          <cell r="P350" t="str">
            <v>x</v>
          </cell>
          <cell r="Q350">
            <v>2.58E-2</v>
          </cell>
          <cell r="R350" t="str">
            <v>=</v>
          </cell>
          <cell r="S350">
            <v>619.20000000000005</v>
          </cell>
          <cell r="T350" t="str">
            <v>=</v>
          </cell>
          <cell r="U350">
            <v>622.92000000000007</v>
          </cell>
        </row>
        <row r="351">
          <cell r="C351">
            <v>8251</v>
          </cell>
          <cell r="E351">
            <v>9000</v>
          </cell>
          <cell r="G351">
            <v>1</v>
          </cell>
          <cell r="I351">
            <v>1</v>
          </cell>
          <cell r="J351" t="str">
            <v>x</v>
          </cell>
          <cell r="K351">
            <v>1.24</v>
          </cell>
          <cell r="L351" t="str">
            <v>=</v>
          </cell>
          <cell r="M351">
            <v>1.24</v>
          </cell>
          <cell r="O351">
            <v>8300</v>
          </cell>
          <cell r="P351" t="str">
            <v>x</v>
          </cell>
          <cell r="Q351">
            <v>2.58E-2</v>
          </cell>
          <cell r="R351" t="str">
            <v>=</v>
          </cell>
          <cell r="S351">
            <v>214.14</v>
          </cell>
          <cell r="T351" t="str">
            <v>=</v>
          </cell>
          <cell r="U351">
            <v>215.38</v>
          </cell>
        </row>
        <row r="352">
          <cell r="C352">
            <v>9001</v>
          </cell>
          <cell r="E352">
            <v>9750</v>
          </cell>
          <cell r="G352">
            <v>2</v>
          </cell>
          <cell r="I352">
            <v>2</v>
          </cell>
          <cell r="J352" t="str">
            <v>x</v>
          </cell>
          <cell r="K352">
            <v>1.24</v>
          </cell>
          <cell r="L352" t="str">
            <v>=</v>
          </cell>
          <cell r="M352">
            <v>2.48</v>
          </cell>
          <cell r="O352">
            <v>18200</v>
          </cell>
          <cell r="P352" t="str">
            <v>x</v>
          </cell>
          <cell r="Q352">
            <v>2.58E-2</v>
          </cell>
          <cell r="R352" t="str">
            <v>=</v>
          </cell>
          <cell r="S352">
            <v>469.56</v>
          </cell>
          <cell r="T352" t="str">
            <v>=</v>
          </cell>
          <cell r="U352">
            <v>472.04</v>
          </cell>
        </row>
        <row r="353">
          <cell r="C353">
            <v>9751</v>
          </cell>
          <cell r="E353">
            <v>10500</v>
          </cell>
          <cell r="G353">
            <v>3</v>
          </cell>
          <cell r="I353">
            <v>3</v>
          </cell>
          <cell r="J353" t="str">
            <v>x</v>
          </cell>
          <cell r="K353">
            <v>1.24</v>
          </cell>
          <cell r="L353" t="str">
            <v>=</v>
          </cell>
          <cell r="M353">
            <v>3.7199999999999998</v>
          </cell>
          <cell r="O353">
            <v>30300</v>
          </cell>
          <cell r="P353" t="str">
            <v>x</v>
          </cell>
          <cell r="Q353">
            <v>2.58E-2</v>
          </cell>
          <cell r="R353" t="str">
            <v>=</v>
          </cell>
          <cell r="S353">
            <v>781.74</v>
          </cell>
          <cell r="T353" t="str">
            <v>=</v>
          </cell>
          <cell r="U353">
            <v>785.46</v>
          </cell>
        </row>
        <row r="354">
          <cell r="C354">
            <v>10501</v>
          </cell>
          <cell r="E354">
            <v>11250</v>
          </cell>
          <cell r="G354">
            <v>1</v>
          </cell>
          <cell r="I354">
            <v>1</v>
          </cell>
          <cell r="J354" t="str">
            <v>x</v>
          </cell>
          <cell r="K354">
            <v>1.24</v>
          </cell>
          <cell r="L354" t="str">
            <v>=</v>
          </cell>
          <cell r="M354">
            <v>1.24</v>
          </cell>
          <cell r="O354">
            <v>10900</v>
          </cell>
          <cell r="P354" t="str">
            <v>x</v>
          </cell>
          <cell r="Q354">
            <v>2.58E-2</v>
          </cell>
          <cell r="R354" t="str">
            <v>=</v>
          </cell>
          <cell r="S354">
            <v>281.22000000000003</v>
          </cell>
          <cell r="T354" t="str">
            <v>=</v>
          </cell>
          <cell r="U354">
            <v>282.46000000000004</v>
          </cell>
        </row>
        <row r="355">
          <cell r="C355">
            <v>11251</v>
          </cell>
          <cell r="E355">
            <v>12000</v>
          </cell>
          <cell r="G355">
            <v>1</v>
          </cell>
          <cell r="I355">
            <v>1</v>
          </cell>
          <cell r="J355" t="str">
            <v>x</v>
          </cell>
          <cell r="K355">
            <v>1.24</v>
          </cell>
          <cell r="L355" t="str">
            <v>=</v>
          </cell>
          <cell r="M355">
            <v>1.24</v>
          </cell>
          <cell r="O355">
            <v>12000</v>
          </cell>
          <cell r="P355" t="str">
            <v>x</v>
          </cell>
          <cell r="Q355">
            <v>2.58E-2</v>
          </cell>
          <cell r="R355" t="str">
            <v>=</v>
          </cell>
          <cell r="S355">
            <v>309.60000000000002</v>
          </cell>
          <cell r="T355" t="str">
            <v>=</v>
          </cell>
          <cell r="U355">
            <v>310.84000000000003</v>
          </cell>
        </row>
        <row r="356">
          <cell r="C356">
            <v>12001</v>
          </cell>
          <cell r="E356">
            <v>12750</v>
          </cell>
          <cell r="G356">
            <v>1</v>
          </cell>
          <cell r="I356">
            <v>1</v>
          </cell>
          <cell r="J356" t="str">
            <v>x</v>
          </cell>
          <cell r="K356">
            <v>1.24</v>
          </cell>
          <cell r="L356" t="str">
            <v>=</v>
          </cell>
          <cell r="M356">
            <v>1.24</v>
          </cell>
          <cell r="O356">
            <v>12500</v>
          </cell>
          <cell r="P356" t="str">
            <v>x</v>
          </cell>
          <cell r="Q356">
            <v>2.58E-2</v>
          </cell>
          <cell r="R356" t="str">
            <v>=</v>
          </cell>
          <cell r="S356">
            <v>322.5</v>
          </cell>
          <cell r="T356" t="str">
            <v>=</v>
          </cell>
          <cell r="U356">
            <v>323.74</v>
          </cell>
        </row>
        <row r="357">
          <cell r="C357">
            <v>12751</v>
          </cell>
          <cell r="E357">
            <v>13500</v>
          </cell>
          <cell r="G357">
            <v>2</v>
          </cell>
          <cell r="I357">
            <v>4</v>
          </cell>
          <cell r="J357" t="str">
            <v>x</v>
          </cell>
          <cell r="K357">
            <v>1.24</v>
          </cell>
          <cell r="L357" t="str">
            <v>=</v>
          </cell>
          <cell r="M357">
            <v>4.96</v>
          </cell>
          <cell r="O357">
            <v>919099</v>
          </cell>
          <cell r="P357" t="str">
            <v>x</v>
          </cell>
          <cell r="Q357">
            <v>2.58E-2</v>
          </cell>
          <cell r="R357" t="str">
            <v>=</v>
          </cell>
          <cell r="S357">
            <v>23712.754199999999</v>
          </cell>
          <cell r="T357" t="str">
            <v>=</v>
          </cell>
          <cell r="U357">
            <v>23717.714199999999</v>
          </cell>
        </row>
        <row r="358">
          <cell r="C358">
            <v>13501</v>
          </cell>
          <cell r="E358">
            <v>14250</v>
          </cell>
          <cell r="J358" t="str">
            <v>x</v>
          </cell>
          <cell r="K358">
            <v>1.24</v>
          </cell>
          <cell r="L358" t="str">
            <v>=</v>
          </cell>
          <cell r="M358">
            <v>0</v>
          </cell>
          <cell r="P358" t="str">
            <v>x</v>
          </cell>
          <cell r="Q358">
            <v>2.58E-2</v>
          </cell>
          <cell r="R358" t="str">
            <v>=</v>
          </cell>
          <cell r="S358">
            <v>0</v>
          </cell>
          <cell r="T358" t="str">
            <v>=</v>
          </cell>
          <cell r="U358">
            <v>0</v>
          </cell>
        </row>
        <row r="359">
          <cell r="C359">
            <v>14251</v>
          </cell>
          <cell r="E359">
            <v>15000</v>
          </cell>
          <cell r="J359" t="str">
            <v>x</v>
          </cell>
          <cell r="K359">
            <v>1.24</v>
          </cell>
          <cell r="L359" t="str">
            <v>=</v>
          </cell>
          <cell r="M359">
            <v>0</v>
          </cell>
          <cell r="P359" t="str">
            <v>x</v>
          </cell>
          <cell r="Q359">
            <v>2.58E-2</v>
          </cell>
          <cell r="R359" t="str">
            <v>=</v>
          </cell>
          <cell r="S359">
            <v>0</v>
          </cell>
          <cell r="T359" t="str">
            <v>=</v>
          </cell>
          <cell r="U359">
            <v>0</v>
          </cell>
        </row>
        <row r="360">
          <cell r="C360">
            <v>15001</v>
          </cell>
          <cell r="E360">
            <v>9999999</v>
          </cell>
          <cell r="J360" t="str">
            <v>x</v>
          </cell>
          <cell r="K360">
            <v>1.24</v>
          </cell>
          <cell r="L360" t="str">
            <v>=</v>
          </cell>
          <cell r="M360">
            <v>0</v>
          </cell>
          <cell r="P360" t="str">
            <v>x</v>
          </cell>
          <cell r="Q360">
            <v>2.58E-2</v>
          </cell>
          <cell r="R360" t="str">
            <v>=</v>
          </cell>
          <cell r="S360">
            <v>0</v>
          </cell>
          <cell r="T360" t="str">
            <v>=</v>
          </cell>
          <cell r="U360">
            <v>0</v>
          </cell>
        </row>
        <row r="361">
          <cell r="E361" t="str">
            <v>subtotal</v>
          </cell>
          <cell r="G361">
            <v>58</v>
          </cell>
          <cell r="I361">
            <v>102</v>
          </cell>
          <cell r="M361">
            <v>126.47999999999995</v>
          </cell>
          <cell r="O361">
            <v>1109085</v>
          </cell>
          <cell r="S361">
            <v>28614.393</v>
          </cell>
          <cell r="U361">
            <v>28740.873</v>
          </cell>
        </row>
        <row r="362">
          <cell r="M362" t="str">
            <v>Worksheet 11</v>
          </cell>
        </row>
        <row r="363">
          <cell r="M363" t="str">
            <v>Sewer Revenue Proof Test</v>
          </cell>
        </row>
        <row r="364">
          <cell r="M364" t="str">
            <v>FY 94-95</v>
          </cell>
        </row>
        <row r="365">
          <cell r="M365" t="str">
            <v>Total Outside Retail Customers</v>
          </cell>
        </row>
        <row r="366">
          <cell r="M366" t="str">
            <v>(continued)</v>
          </cell>
        </row>
        <row r="367">
          <cell r="M367" t="str">
            <v>Annual</v>
          </cell>
          <cell r="S367" t="str">
            <v>Annual</v>
          </cell>
        </row>
        <row r="368">
          <cell r="M368" t="str">
            <v>Revenues</v>
          </cell>
          <cell r="S368" t="str">
            <v>Revenues</v>
          </cell>
        </row>
        <row r="369">
          <cell r="M369" t="str">
            <v>Generated</v>
          </cell>
          <cell r="S369" t="str">
            <v>Generated</v>
          </cell>
          <cell r="U369" t="str">
            <v>Total</v>
          </cell>
        </row>
        <row r="370">
          <cell r="M370" t="str">
            <v>From</v>
          </cell>
          <cell r="O370" t="str">
            <v>Annual</v>
          </cell>
          <cell r="S370" t="str">
            <v>From</v>
          </cell>
          <cell r="U370" t="str">
            <v>Annual</v>
          </cell>
        </row>
        <row r="371">
          <cell r="C371" t="str">
            <v>From</v>
          </cell>
          <cell r="E371" t="str">
            <v>To</v>
          </cell>
          <cell r="G371" t="str">
            <v>Annual</v>
          </cell>
          <cell r="I371" t="str">
            <v>Annual</v>
          </cell>
          <cell r="M371" t="str">
            <v>Monthly</v>
          </cell>
          <cell r="O371" t="str">
            <v>Usage</v>
          </cell>
          <cell r="S371" t="str">
            <v>Annual</v>
          </cell>
          <cell r="U371" t="str">
            <v>Revenues</v>
          </cell>
        </row>
        <row r="372">
          <cell r="C372" t="str">
            <v>(cu. ft.)</v>
          </cell>
          <cell r="E372" t="str">
            <v>(cu. ft.)</v>
          </cell>
          <cell r="G372" t="str">
            <v>Bills</v>
          </cell>
          <cell r="I372" t="str">
            <v>Units</v>
          </cell>
          <cell r="M372" t="str">
            <v>Base</v>
          </cell>
          <cell r="O372" t="str">
            <v>(cu. ft.)</v>
          </cell>
          <cell r="S372" t="str">
            <v>Usage</v>
          </cell>
          <cell r="U372" t="str">
            <v>Generated</v>
          </cell>
        </row>
        <row r="374">
          <cell r="B374" t="str">
            <v>Total outside retail:</v>
          </cell>
        </row>
        <row r="375">
          <cell r="C375">
            <v>0</v>
          </cell>
          <cell r="E375">
            <v>0</v>
          </cell>
          <cell r="G375">
            <v>22</v>
          </cell>
          <cell r="I375">
            <v>0</v>
          </cell>
          <cell r="M375">
            <v>0</v>
          </cell>
          <cell r="O375">
            <v>0</v>
          </cell>
          <cell r="S375">
            <v>0</v>
          </cell>
          <cell r="T375" t="str">
            <v>=</v>
          </cell>
          <cell r="U375">
            <v>0</v>
          </cell>
        </row>
        <row r="376">
          <cell r="C376">
            <v>1</v>
          </cell>
          <cell r="E376">
            <v>750</v>
          </cell>
          <cell r="G376">
            <v>369</v>
          </cell>
          <cell r="I376">
            <v>405</v>
          </cell>
          <cell r="M376">
            <v>502.2</v>
          </cell>
          <cell r="O376">
            <v>149886</v>
          </cell>
          <cell r="S376">
            <v>3867.0587999999998</v>
          </cell>
          <cell r="T376" t="str">
            <v>=</v>
          </cell>
          <cell r="U376">
            <v>4369.2587999999996</v>
          </cell>
        </row>
        <row r="377">
          <cell r="C377">
            <v>751</v>
          </cell>
          <cell r="E377">
            <v>1500</v>
          </cell>
          <cell r="G377">
            <v>299</v>
          </cell>
          <cell r="I377">
            <v>305</v>
          </cell>
          <cell r="M377">
            <v>378.2</v>
          </cell>
          <cell r="O377">
            <v>331500</v>
          </cell>
          <cell r="S377">
            <v>8552.6999999999989</v>
          </cell>
          <cell r="T377" t="str">
            <v>=</v>
          </cell>
          <cell r="U377">
            <v>8930.9</v>
          </cell>
        </row>
        <row r="378">
          <cell r="C378">
            <v>1501</v>
          </cell>
          <cell r="E378">
            <v>2250</v>
          </cell>
          <cell r="G378">
            <v>99</v>
          </cell>
          <cell r="I378">
            <v>99</v>
          </cell>
          <cell r="M378">
            <v>122.76</v>
          </cell>
          <cell r="O378">
            <v>180600</v>
          </cell>
          <cell r="S378">
            <v>4659.4799999999996</v>
          </cell>
          <cell r="T378" t="str">
            <v>=</v>
          </cell>
          <cell r="U378">
            <v>4782.24</v>
          </cell>
        </row>
        <row r="379">
          <cell r="C379">
            <v>2251</v>
          </cell>
          <cell r="E379">
            <v>3000</v>
          </cell>
          <cell r="G379">
            <v>54</v>
          </cell>
          <cell r="I379">
            <v>54</v>
          </cell>
          <cell r="M379">
            <v>66.960000000000008</v>
          </cell>
          <cell r="O379">
            <v>137900</v>
          </cell>
          <cell r="S379">
            <v>3557.8199999999997</v>
          </cell>
          <cell r="T379" t="str">
            <v>=</v>
          </cell>
          <cell r="U379">
            <v>3624.7799999999997</v>
          </cell>
        </row>
        <row r="380">
          <cell r="C380">
            <v>3001</v>
          </cell>
          <cell r="E380">
            <v>3750</v>
          </cell>
          <cell r="G380">
            <v>40</v>
          </cell>
          <cell r="I380">
            <v>40</v>
          </cell>
          <cell r="M380">
            <v>49.6</v>
          </cell>
          <cell r="O380">
            <v>133000</v>
          </cell>
          <cell r="S380">
            <v>3431.4</v>
          </cell>
          <cell r="T380" t="str">
            <v>=</v>
          </cell>
          <cell r="U380">
            <v>3481</v>
          </cell>
        </row>
        <row r="381">
          <cell r="C381">
            <v>3751</v>
          </cell>
          <cell r="E381">
            <v>4500</v>
          </cell>
          <cell r="G381">
            <v>33</v>
          </cell>
          <cell r="I381">
            <v>33</v>
          </cell>
          <cell r="M381">
            <v>40.92</v>
          </cell>
          <cell r="O381">
            <v>138700</v>
          </cell>
          <cell r="S381">
            <v>3578.46</v>
          </cell>
          <cell r="T381" t="str">
            <v>=</v>
          </cell>
          <cell r="U381">
            <v>3619.38</v>
          </cell>
        </row>
        <row r="382">
          <cell r="C382">
            <v>4501</v>
          </cell>
          <cell r="E382">
            <v>5250</v>
          </cell>
          <cell r="G382">
            <v>12</v>
          </cell>
          <cell r="I382">
            <v>12</v>
          </cell>
          <cell r="M382">
            <v>14.88</v>
          </cell>
          <cell r="O382">
            <v>58100</v>
          </cell>
          <cell r="S382">
            <v>1498.98</v>
          </cell>
          <cell r="T382" t="str">
            <v>=</v>
          </cell>
          <cell r="U382">
            <v>1513.8600000000001</v>
          </cell>
        </row>
        <row r="383">
          <cell r="C383">
            <v>5251</v>
          </cell>
          <cell r="E383">
            <v>6000</v>
          </cell>
          <cell r="G383">
            <v>11</v>
          </cell>
          <cell r="I383">
            <v>11</v>
          </cell>
          <cell r="M383">
            <v>13.64</v>
          </cell>
          <cell r="O383">
            <v>63300</v>
          </cell>
          <cell r="S383">
            <v>1633.1399999999999</v>
          </cell>
          <cell r="T383" t="str">
            <v>=</v>
          </cell>
          <cell r="U383">
            <v>1646.7800000000002</v>
          </cell>
        </row>
        <row r="384">
          <cell r="C384">
            <v>6001</v>
          </cell>
          <cell r="E384">
            <v>6750</v>
          </cell>
          <cell r="G384">
            <v>12</v>
          </cell>
          <cell r="I384">
            <v>12</v>
          </cell>
          <cell r="M384">
            <v>14.88</v>
          </cell>
          <cell r="O384">
            <v>77100</v>
          </cell>
          <cell r="S384">
            <v>1989.18</v>
          </cell>
          <cell r="T384" t="str">
            <v>=</v>
          </cell>
          <cell r="U384">
            <v>2004.0600000000002</v>
          </cell>
        </row>
        <row r="385">
          <cell r="C385">
            <v>6751</v>
          </cell>
          <cell r="E385">
            <v>7500</v>
          </cell>
          <cell r="G385">
            <v>8</v>
          </cell>
          <cell r="I385">
            <v>8</v>
          </cell>
          <cell r="M385">
            <v>9.92</v>
          </cell>
          <cell r="O385">
            <v>56300</v>
          </cell>
          <cell r="S385">
            <v>1452.54</v>
          </cell>
          <cell r="T385" t="str">
            <v>=</v>
          </cell>
          <cell r="U385">
            <v>1462.46</v>
          </cell>
        </row>
        <row r="386">
          <cell r="C386">
            <v>7501</v>
          </cell>
          <cell r="E386">
            <v>8250</v>
          </cell>
          <cell r="G386">
            <v>7</v>
          </cell>
          <cell r="I386">
            <v>7</v>
          </cell>
          <cell r="M386">
            <v>8.68</v>
          </cell>
          <cell r="O386">
            <v>55600</v>
          </cell>
          <cell r="S386">
            <v>1434.48</v>
          </cell>
          <cell r="T386" t="str">
            <v>=</v>
          </cell>
          <cell r="U386">
            <v>1443.16</v>
          </cell>
        </row>
        <row r="387">
          <cell r="C387">
            <v>8251</v>
          </cell>
          <cell r="E387">
            <v>9000</v>
          </cell>
          <cell r="G387">
            <v>7</v>
          </cell>
          <cell r="I387">
            <v>7</v>
          </cell>
          <cell r="M387">
            <v>8.68</v>
          </cell>
          <cell r="O387">
            <v>59500</v>
          </cell>
          <cell r="S387">
            <v>1535.1</v>
          </cell>
          <cell r="T387" t="str">
            <v>=</v>
          </cell>
          <cell r="U387">
            <v>1543.7800000000002</v>
          </cell>
        </row>
        <row r="388">
          <cell r="C388">
            <v>9001</v>
          </cell>
          <cell r="E388">
            <v>9750</v>
          </cell>
          <cell r="G388">
            <v>5</v>
          </cell>
          <cell r="I388">
            <v>5</v>
          </cell>
          <cell r="M388">
            <v>6.1999999999999993</v>
          </cell>
          <cell r="O388">
            <v>46400</v>
          </cell>
          <cell r="S388">
            <v>1197.1199999999999</v>
          </cell>
          <cell r="T388" t="str">
            <v>=</v>
          </cell>
          <cell r="U388">
            <v>1203.32</v>
          </cell>
        </row>
        <row r="389">
          <cell r="C389">
            <v>9751</v>
          </cell>
          <cell r="E389">
            <v>10500</v>
          </cell>
          <cell r="G389">
            <v>9</v>
          </cell>
          <cell r="I389">
            <v>9</v>
          </cell>
          <cell r="M389">
            <v>11.16</v>
          </cell>
          <cell r="O389">
            <v>92500</v>
          </cell>
          <cell r="S389">
            <v>2386.5</v>
          </cell>
          <cell r="T389" t="str">
            <v>=</v>
          </cell>
          <cell r="U389">
            <v>2397.66</v>
          </cell>
        </row>
        <row r="390">
          <cell r="C390">
            <v>10501</v>
          </cell>
          <cell r="E390">
            <v>11250</v>
          </cell>
          <cell r="G390">
            <v>2</v>
          </cell>
          <cell r="I390">
            <v>2</v>
          </cell>
          <cell r="M390">
            <v>2.48</v>
          </cell>
          <cell r="O390">
            <v>22100</v>
          </cell>
          <cell r="S390">
            <v>570.18000000000006</v>
          </cell>
          <cell r="T390" t="str">
            <v>=</v>
          </cell>
          <cell r="U390">
            <v>572.66000000000008</v>
          </cell>
        </row>
        <row r="391">
          <cell r="C391">
            <v>11251</v>
          </cell>
          <cell r="E391">
            <v>12000</v>
          </cell>
          <cell r="G391">
            <v>3</v>
          </cell>
          <cell r="I391">
            <v>3</v>
          </cell>
          <cell r="M391">
            <v>3.7199999999999998</v>
          </cell>
          <cell r="O391">
            <v>35300</v>
          </cell>
          <cell r="S391">
            <v>910.74</v>
          </cell>
          <cell r="T391" t="str">
            <v>=</v>
          </cell>
          <cell r="U391">
            <v>914.46</v>
          </cell>
        </row>
        <row r="392">
          <cell r="C392">
            <v>12001</v>
          </cell>
          <cell r="E392">
            <v>12750</v>
          </cell>
          <cell r="G392">
            <v>2</v>
          </cell>
          <cell r="I392">
            <v>2</v>
          </cell>
          <cell r="M392">
            <v>2.48</v>
          </cell>
          <cell r="O392">
            <v>24700</v>
          </cell>
          <cell r="S392">
            <v>637.26</v>
          </cell>
          <cell r="T392" t="str">
            <v>=</v>
          </cell>
          <cell r="U392">
            <v>639.74</v>
          </cell>
        </row>
        <row r="393">
          <cell r="C393">
            <v>12751</v>
          </cell>
          <cell r="E393">
            <v>13500</v>
          </cell>
          <cell r="G393">
            <v>3</v>
          </cell>
          <cell r="I393">
            <v>5</v>
          </cell>
          <cell r="M393">
            <v>6.2</v>
          </cell>
          <cell r="O393">
            <v>932199</v>
          </cell>
          <cell r="S393">
            <v>24050.734199999999</v>
          </cell>
          <cell r="T393" t="str">
            <v>=</v>
          </cell>
          <cell r="U393">
            <v>24056.9342</v>
          </cell>
        </row>
        <row r="394">
          <cell r="C394">
            <v>13501</v>
          </cell>
          <cell r="E394">
            <v>14250</v>
          </cell>
          <cell r="G394">
            <v>0</v>
          </cell>
          <cell r="I394">
            <v>0</v>
          </cell>
          <cell r="M394">
            <v>0</v>
          </cell>
          <cell r="O394">
            <v>0</v>
          </cell>
          <cell r="S394">
            <v>0</v>
          </cell>
          <cell r="T394" t="str">
            <v>=</v>
          </cell>
          <cell r="U394">
            <v>0</v>
          </cell>
        </row>
        <row r="395">
          <cell r="C395">
            <v>14251</v>
          </cell>
          <cell r="E395">
            <v>15000</v>
          </cell>
          <cell r="G395">
            <v>0</v>
          </cell>
          <cell r="I395">
            <v>0</v>
          </cell>
          <cell r="M395">
            <v>0</v>
          </cell>
          <cell r="O395">
            <v>0</v>
          </cell>
          <cell r="S395">
            <v>0</v>
          </cell>
          <cell r="T395" t="str">
            <v>=</v>
          </cell>
          <cell r="U395">
            <v>0</v>
          </cell>
        </row>
        <row r="396">
          <cell r="C396">
            <v>15001</v>
          </cell>
          <cell r="E396">
            <v>9999999</v>
          </cell>
          <cell r="G396">
            <v>21</v>
          </cell>
          <cell r="I396">
            <v>2829</v>
          </cell>
          <cell r="M396">
            <v>3507.96</v>
          </cell>
          <cell r="O396">
            <v>1898905</v>
          </cell>
          <cell r="S396">
            <v>48991.748999999996</v>
          </cell>
          <cell r="T396" t="str">
            <v>=</v>
          </cell>
          <cell r="U396">
            <v>52499.709000000003</v>
          </cell>
        </row>
        <row r="397">
          <cell r="E397" t="str">
            <v>subtotal</v>
          </cell>
          <cell r="G397">
            <v>1018</v>
          </cell>
          <cell r="I397">
            <v>3848</v>
          </cell>
          <cell r="M397">
            <v>4771.5200000000004</v>
          </cell>
          <cell r="O397">
            <v>4493590</v>
          </cell>
          <cell r="S397">
            <v>115934.62199999999</v>
          </cell>
          <cell r="U397">
            <v>120706.14200000001</v>
          </cell>
        </row>
        <row r="398">
          <cell r="M398" t="str">
            <v>Worksheet 11</v>
          </cell>
        </row>
        <row r="399">
          <cell r="M399" t="str">
            <v>Sewer Revenue Proof Test</v>
          </cell>
        </row>
        <row r="400">
          <cell r="M400" t="str">
            <v>FY 94-95</v>
          </cell>
        </row>
        <row r="401">
          <cell r="M401" t="str">
            <v>Total Retail Customers</v>
          </cell>
        </row>
        <row r="402">
          <cell r="M402" t="str">
            <v>(continued)</v>
          </cell>
        </row>
        <row r="403">
          <cell r="M403" t="str">
            <v>Annual</v>
          </cell>
          <cell r="S403" t="str">
            <v>Annual</v>
          </cell>
        </row>
        <row r="404">
          <cell r="M404" t="str">
            <v>Revenues</v>
          </cell>
          <cell r="S404" t="str">
            <v>Revenues</v>
          </cell>
        </row>
        <row r="405">
          <cell r="M405" t="str">
            <v>Generated</v>
          </cell>
          <cell r="S405" t="str">
            <v>Generated</v>
          </cell>
          <cell r="U405" t="str">
            <v>Total</v>
          </cell>
        </row>
        <row r="406">
          <cell r="M406" t="str">
            <v>From</v>
          </cell>
          <cell r="O406" t="str">
            <v>Annual</v>
          </cell>
          <cell r="S406" t="str">
            <v>From</v>
          </cell>
          <cell r="U406" t="str">
            <v>Annual</v>
          </cell>
        </row>
        <row r="407">
          <cell r="C407" t="str">
            <v>From</v>
          </cell>
          <cell r="E407" t="str">
            <v>To</v>
          </cell>
          <cell r="G407" t="str">
            <v>Annual</v>
          </cell>
          <cell r="I407" t="str">
            <v>Annual</v>
          </cell>
          <cell r="M407" t="str">
            <v>Monthly</v>
          </cell>
          <cell r="O407" t="str">
            <v>Usage</v>
          </cell>
          <cell r="S407" t="str">
            <v>Annual</v>
          </cell>
          <cell r="U407" t="str">
            <v>Revenues</v>
          </cell>
        </row>
        <row r="408">
          <cell r="C408" t="str">
            <v>(cu. ft.)</v>
          </cell>
          <cell r="E408" t="str">
            <v>(cu. ft.)</v>
          </cell>
          <cell r="G408" t="str">
            <v>Bills</v>
          </cell>
          <cell r="I408" t="str">
            <v>Units</v>
          </cell>
          <cell r="M408" t="str">
            <v>Base</v>
          </cell>
          <cell r="O408" t="str">
            <v>(cu. ft.)</v>
          </cell>
          <cell r="S408" t="str">
            <v>Usage</v>
          </cell>
          <cell r="U408" t="str">
            <v>Generated</v>
          </cell>
        </row>
        <row r="410">
          <cell r="B410" t="str">
            <v>Total retail:</v>
          </cell>
        </row>
        <row r="411">
          <cell r="C411">
            <v>0</v>
          </cell>
          <cell r="E411">
            <v>0</v>
          </cell>
          <cell r="G411">
            <v>209</v>
          </cell>
          <cell r="I411">
            <v>4930</v>
          </cell>
          <cell r="M411">
            <v>4880.7</v>
          </cell>
          <cell r="O411">
            <v>0</v>
          </cell>
          <cell r="S411">
            <v>0</v>
          </cell>
          <cell r="U411">
            <v>4880.7</v>
          </cell>
        </row>
        <row r="412">
          <cell r="C412">
            <v>1</v>
          </cell>
          <cell r="E412">
            <v>750</v>
          </cell>
          <cell r="G412">
            <v>81505</v>
          </cell>
          <cell r="I412">
            <v>95345</v>
          </cell>
          <cell r="M412">
            <v>94492.800000000003</v>
          </cell>
          <cell r="O412">
            <v>34526041</v>
          </cell>
          <cell r="S412">
            <v>712015.85179999995</v>
          </cell>
          <cell r="U412">
            <v>806508.65179999999</v>
          </cell>
        </row>
        <row r="413">
          <cell r="C413">
            <v>751</v>
          </cell>
          <cell r="E413">
            <v>1500</v>
          </cell>
          <cell r="G413">
            <v>60712</v>
          </cell>
          <cell r="I413">
            <v>77585</v>
          </cell>
          <cell r="M413">
            <v>76885.399999999994</v>
          </cell>
          <cell r="O413">
            <v>65592556</v>
          </cell>
          <cell r="S413">
            <v>1352930.4535999999</v>
          </cell>
          <cell r="U413">
            <v>1429815.8535999998</v>
          </cell>
        </row>
        <row r="414">
          <cell r="C414">
            <v>1501</v>
          </cell>
          <cell r="E414">
            <v>2250</v>
          </cell>
          <cell r="G414">
            <v>19043</v>
          </cell>
          <cell r="I414">
            <v>34961</v>
          </cell>
          <cell r="M414">
            <v>34636.140000000007</v>
          </cell>
          <cell r="O414">
            <v>35252962</v>
          </cell>
          <cell r="S414">
            <v>727150.1372</v>
          </cell>
          <cell r="U414">
            <v>761786.27719999989</v>
          </cell>
        </row>
        <row r="415">
          <cell r="C415">
            <v>2251</v>
          </cell>
          <cell r="E415">
            <v>3000</v>
          </cell>
          <cell r="G415">
            <v>9321</v>
          </cell>
          <cell r="I415">
            <v>24613</v>
          </cell>
          <cell r="M415">
            <v>24380.37</v>
          </cell>
          <cell r="O415">
            <v>24224495</v>
          </cell>
          <cell r="S415">
            <v>499741.67700000008</v>
          </cell>
          <cell r="U415">
            <v>524122.04700000008</v>
          </cell>
        </row>
        <row r="416">
          <cell r="C416">
            <v>3001</v>
          </cell>
          <cell r="E416">
            <v>3750</v>
          </cell>
          <cell r="G416">
            <v>4115</v>
          </cell>
          <cell r="I416">
            <v>16498</v>
          </cell>
          <cell r="M416">
            <v>16343.02</v>
          </cell>
          <cell r="O416">
            <v>13874381</v>
          </cell>
          <cell r="S416">
            <v>286503.84860000003</v>
          </cell>
          <cell r="U416">
            <v>302846.86859999993</v>
          </cell>
        </row>
        <row r="417">
          <cell r="C417">
            <v>3751</v>
          </cell>
          <cell r="E417">
            <v>4500</v>
          </cell>
          <cell r="G417">
            <v>2943</v>
          </cell>
          <cell r="I417">
            <v>17174</v>
          </cell>
          <cell r="M417">
            <v>17010.509999999998</v>
          </cell>
          <cell r="O417">
            <v>12132992</v>
          </cell>
          <cell r="S417">
            <v>250660.87519999998</v>
          </cell>
          <cell r="U417">
            <v>267671.38520000002</v>
          </cell>
        </row>
        <row r="418">
          <cell r="C418">
            <v>4501</v>
          </cell>
          <cell r="E418">
            <v>5250</v>
          </cell>
          <cell r="G418">
            <v>1886</v>
          </cell>
          <cell r="I418">
            <v>13081</v>
          </cell>
          <cell r="M418">
            <v>12953.19</v>
          </cell>
          <cell r="O418">
            <v>9197734</v>
          </cell>
          <cell r="S418">
            <v>189775.44040000002</v>
          </cell>
          <cell r="U418">
            <v>202728.63039999997</v>
          </cell>
        </row>
        <row r="419">
          <cell r="C419">
            <v>5251</v>
          </cell>
          <cell r="E419">
            <v>6000</v>
          </cell>
          <cell r="G419">
            <v>1616</v>
          </cell>
          <cell r="I419">
            <v>12168</v>
          </cell>
          <cell r="M419">
            <v>12049.07</v>
          </cell>
          <cell r="O419">
            <v>9117174</v>
          </cell>
          <cell r="S419">
            <v>188142.94440000001</v>
          </cell>
          <cell r="U419">
            <v>200192.01440000004</v>
          </cell>
        </row>
        <row r="420">
          <cell r="C420">
            <v>6001</v>
          </cell>
          <cell r="E420">
            <v>6750</v>
          </cell>
          <cell r="G420">
            <v>1085</v>
          </cell>
          <cell r="I420">
            <v>9595</v>
          </cell>
          <cell r="M420">
            <v>9502.0499999999975</v>
          </cell>
          <cell r="O420">
            <v>6928187</v>
          </cell>
          <cell r="S420">
            <v>143121.5722</v>
          </cell>
          <cell r="U420">
            <v>152623.62219999998</v>
          </cell>
        </row>
        <row r="421">
          <cell r="C421">
            <v>6751</v>
          </cell>
          <cell r="E421">
            <v>7500</v>
          </cell>
          <cell r="G421">
            <v>973</v>
          </cell>
          <cell r="I421">
            <v>8747</v>
          </cell>
          <cell r="M421">
            <v>8661.5300000000007</v>
          </cell>
          <cell r="O421">
            <v>6925487</v>
          </cell>
          <cell r="S421">
            <v>142957.79220000003</v>
          </cell>
          <cell r="U421">
            <v>151619.32219999997</v>
          </cell>
        </row>
        <row r="422">
          <cell r="C422">
            <v>7501</v>
          </cell>
          <cell r="E422">
            <v>8250</v>
          </cell>
          <cell r="G422">
            <v>759</v>
          </cell>
          <cell r="I422">
            <v>8108</v>
          </cell>
          <cell r="M422">
            <v>8028.6699999999992</v>
          </cell>
          <cell r="O422">
            <v>5973336</v>
          </cell>
          <cell r="S422">
            <v>123339.8416</v>
          </cell>
          <cell r="U422">
            <v>131368.5116</v>
          </cell>
        </row>
        <row r="423">
          <cell r="C423">
            <v>8251</v>
          </cell>
          <cell r="E423">
            <v>9000</v>
          </cell>
          <cell r="G423">
            <v>714</v>
          </cell>
          <cell r="I423">
            <v>9229</v>
          </cell>
          <cell r="M423">
            <v>9138.4599999999991</v>
          </cell>
          <cell r="O423">
            <v>6174442</v>
          </cell>
          <cell r="S423">
            <v>127502.90520000002</v>
          </cell>
          <cell r="U423">
            <v>136641.3652</v>
          </cell>
        </row>
        <row r="424">
          <cell r="C424">
            <v>9001</v>
          </cell>
          <cell r="E424">
            <v>9750</v>
          </cell>
          <cell r="G424">
            <v>537</v>
          </cell>
          <cell r="I424">
            <v>6629</v>
          </cell>
          <cell r="M424">
            <v>6563.96</v>
          </cell>
          <cell r="O424">
            <v>5037050</v>
          </cell>
          <cell r="S424">
            <v>104004.51000000001</v>
          </cell>
          <cell r="U424">
            <v>110568.47000000002</v>
          </cell>
        </row>
        <row r="425">
          <cell r="C425">
            <v>9751</v>
          </cell>
          <cell r="E425">
            <v>10500</v>
          </cell>
          <cell r="G425">
            <v>510</v>
          </cell>
          <cell r="I425">
            <v>6120</v>
          </cell>
          <cell r="M425">
            <v>6061.0499999999993</v>
          </cell>
          <cell r="O425">
            <v>5168992</v>
          </cell>
          <cell r="S425">
            <v>106962.2352</v>
          </cell>
          <cell r="U425">
            <v>113023.28520000001</v>
          </cell>
        </row>
        <row r="426">
          <cell r="C426">
            <v>10501</v>
          </cell>
          <cell r="E426">
            <v>11250</v>
          </cell>
          <cell r="G426">
            <v>435</v>
          </cell>
          <cell r="I426">
            <v>5750</v>
          </cell>
          <cell r="M426">
            <v>5692.9999999999991</v>
          </cell>
          <cell r="O426">
            <v>4735539</v>
          </cell>
          <cell r="S426">
            <v>97667.023399999991</v>
          </cell>
          <cell r="U426">
            <v>103360.02339999999</v>
          </cell>
        </row>
        <row r="427">
          <cell r="C427">
            <v>11251</v>
          </cell>
          <cell r="E427">
            <v>12000</v>
          </cell>
          <cell r="G427">
            <v>405</v>
          </cell>
          <cell r="I427">
            <v>5570</v>
          </cell>
          <cell r="M427">
            <v>5515.05</v>
          </cell>
          <cell r="O427">
            <v>4709309</v>
          </cell>
          <cell r="S427">
            <v>97195.325400000031</v>
          </cell>
          <cell r="U427">
            <v>102710.3754</v>
          </cell>
        </row>
        <row r="428">
          <cell r="C428">
            <v>12001</v>
          </cell>
          <cell r="E428">
            <v>12750</v>
          </cell>
          <cell r="G428">
            <v>327</v>
          </cell>
          <cell r="I428">
            <v>6001</v>
          </cell>
          <cell r="M428">
            <v>5941.4899999999989</v>
          </cell>
          <cell r="O428">
            <v>4055508</v>
          </cell>
          <cell r="S428">
            <v>83671.904800000004</v>
          </cell>
          <cell r="U428">
            <v>89613.394800000009</v>
          </cell>
        </row>
        <row r="429">
          <cell r="C429">
            <v>12751</v>
          </cell>
          <cell r="E429">
            <v>13500</v>
          </cell>
          <cell r="G429">
            <v>311</v>
          </cell>
          <cell r="I429">
            <v>5365</v>
          </cell>
          <cell r="M429">
            <v>5312.5999999999985</v>
          </cell>
          <cell r="O429">
            <v>4974752</v>
          </cell>
          <cell r="S429">
            <v>107327.326</v>
          </cell>
          <cell r="U429">
            <v>112639.92600000001</v>
          </cell>
        </row>
        <row r="430">
          <cell r="C430">
            <v>13501</v>
          </cell>
          <cell r="E430">
            <v>14250</v>
          </cell>
          <cell r="G430">
            <v>277</v>
          </cell>
          <cell r="I430">
            <v>6536</v>
          </cell>
          <cell r="M430">
            <v>6470.64</v>
          </cell>
          <cell r="O430">
            <v>3849951</v>
          </cell>
          <cell r="S430">
            <v>79308.990600000005</v>
          </cell>
          <cell r="U430">
            <v>85779.630600000004</v>
          </cell>
        </row>
        <row r="431">
          <cell r="C431">
            <v>14251</v>
          </cell>
          <cell r="E431">
            <v>15000</v>
          </cell>
          <cell r="G431">
            <v>256</v>
          </cell>
          <cell r="I431">
            <v>4852</v>
          </cell>
          <cell r="M431">
            <v>4803.4800000000005</v>
          </cell>
          <cell r="O431">
            <v>3745058</v>
          </cell>
          <cell r="S431">
            <v>77148.194799999997</v>
          </cell>
          <cell r="U431">
            <v>81951.674800000008</v>
          </cell>
        </row>
        <row r="432">
          <cell r="C432">
            <v>15001</v>
          </cell>
          <cell r="E432">
            <v>9999999</v>
          </cell>
          <cell r="G432">
            <v>4465</v>
          </cell>
          <cell r="I432">
            <v>224430</v>
          </cell>
          <cell r="M432">
            <v>222892.94999999995</v>
          </cell>
          <cell r="O432">
            <v>254357516</v>
          </cell>
          <cell r="S432">
            <v>5249639.1356000016</v>
          </cell>
          <cell r="U432">
            <v>5472532.0855999999</v>
          </cell>
        </row>
        <row r="433">
          <cell r="E433" t="str">
            <v>subtotal</v>
          </cell>
          <cell r="G433">
            <v>192404</v>
          </cell>
          <cell r="I433">
            <v>603287</v>
          </cell>
          <cell r="M433">
            <v>598216.12999999989</v>
          </cell>
          <cell r="O433">
            <v>520553462</v>
          </cell>
          <cell r="S433">
            <v>10746767.985200003</v>
          </cell>
          <cell r="U433">
            <v>11344984.115199998</v>
          </cell>
        </row>
        <row r="434">
          <cell r="M434" t="str">
            <v>Worksheet 11</v>
          </cell>
        </row>
        <row r="435">
          <cell r="M435" t="str">
            <v>Sewer Revenue Proof Test</v>
          </cell>
        </row>
        <row r="436">
          <cell r="M436" t="str">
            <v>FY 94-95</v>
          </cell>
        </row>
        <row r="437">
          <cell r="M437" t="str">
            <v>Total Retail Customers</v>
          </cell>
        </row>
        <row r="438">
          <cell r="M438" t="str">
            <v>(continued)</v>
          </cell>
        </row>
        <row r="439">
          <cell r="M439" t="str">
            <v>Annual</v>
          </cell>
          <cell r="S439" t="str">
            <v>Annual</v>
          </cell>
        </row>
        <row r="440">
          <cell r="M440" t="str">
            <v>Revenues</v>
          </cell>
          <cell r="S440" t="str">
            <v>Revenues</v>
          </cell>
        </row>
        <row r="441">
          <cell r="M441" t="str">
            <v>Generated</v>
          </cell>
          <cell r="S441" t="str">
            <v>Generated</v>
          </cell>
          <cell r="U441" t="str">
            <v>Total</v>
          </cell>
        </row>
        <row r="442">
          <cell r="M442" t="str">
            <v>From</v>
          </cell>
          <cell r="O442" t="str">
            <v>Annual</v>
          </cell>
          <cell r="S442" t="str">
            <v>From</v>
          </cell>
          <cell r="U442" t="str">
            <v>Annual</v>
          </cell>
        </row>
        <row r="443">
          <cell r="G443" t="str">
            <v>Annual</v>
          </cell>
          <cell r="I443" t="str">
            <v>Annual</v>
          </cell>
          <cell r="M443" t="str">
            <v>Monthly</v>
          </cell>
          <cell r="O443" t="str">
            <v>Usage</v>
          </cell>
          <cell r="S443" t="str">
            <v>Annual</v>
          </cell>
          <cell r="U443" t="str">
            <v>Revenues</v>
          </cell>
        </row>
        <row r="444">
          <cell r="G444" t="str">
            <v>Bills</v>
          </cell>
          <cell r="I444" t="str">
            <v>Units</v>
          </cell>
          <cell r="M444" t="str">
            <v>Base</v>
          </cell>
          <cell r="O444" t="str">
            <v>(cu. ft.)</v>
          </cell>
          <cell r="S444" t="str">
            <v>Usage</v>
          </cell>
          <cell r="U444" t="str">
            <v>Generated</v>
          </cell>
        </row>
        <row r="446">
          <cell r="A446" t="str">
            <v>Inside City limits:</v>
          </cell>
        </row>
        <row r="447">
          <cell r="C447" t="str">
            <v>Residential</v>
          </cell>
          <cell r="G447">
            <v>145321</v>
          </cell>
          <cell r="I447">
            <v>183688</v>
          </cell>
          <cell r="M447">
            <v>181851.11999999997</v>
          </cell>
          <cell r="O447">
            <v>160628687</v>
          </cell>
          <cell r="S447">
            <v>3308950.9522000002</v>
          </cell>
          <cell r="U447">
            <v>3490802.0721999994</v>
          </cell>
        </row>
        <row r="448">
          <cell r="C448" t="str">
            <v>Mult-family</v>
          </cell>
          <cell r="G448">
            <v>27310</v>
          </cell>
          <cell r="I448">
            <v>346471</v>
          </cell>
          <cell r="M448">
            <v>343006.29</v>
          </cell>
          <cell r="O448">
            <v>183702386</v>
          </cell>
          <cell r="S448">
            <v>3784269.1516000004</v>
          </cell>
          <cell r="U448">
            <v>4127275.4416</v>
          </cell>
        </row>
        <row r="449">
          <cell r="C449" t="str">
            <v>Commercial</v>
          </cell>
          <cell r="G449">
            <v>17747</v>
          </cell>
          <cell r="I449">
            <v>28635</v>
          </cell>
          <cell r="M449">
            <v>28348.649999999994</v>
          </cell>
          <cell r="O449">
            <v>119973460</v>
          </cell>
          <cell r="S449">
            <v>2471453.2760000001</v>
          </cell>
          <cell r="U449">
            <v>2499801.926</v>
          </cell>
        </row>
        <row r="450">
          <cell r="C450" t="str">
            <v>Hospitals</v>
          </cell>
          <cell r="G450">
            <v>143</v>
          </cell>
          <cell r="I450">
            <v>343</v>
          </cell>
          <cell r="M450">
            <v>339.57</v>
          </cell>
          <cell r="O450">
            <v>29533708</v>
          </cell>
          <cell r="S450">
            <v>608394.38480000012</v>
          </cell>
          <cell r="U450">
            <v>608733.95480000007</v>
          </cell>
        </row>
        <row r="451">
          <cell r="C451" t="str">
            <v>Hotels</v>
          </cell>
          <cell r="G451">
            <v>667</v>
          </cell>
          <cell r="I451">
            <v>40104</v>
          </cell>
          <cell r="M451">
            <v>39702.959999999999</v>
          </cell>
          <cell r="O451">
            <v>16096031</v>
          </cell>
          <cell r="S451">
            <v>331578.23859999998</v>
          </cell>
          <cell r="U451">
            <v>371281.1986</v>
          </cell>
        </row>
        <row r="452">
          <cell r="C452" t="str">
            <v>Schools</v>
          </cell>
          <cell r="G452">
            <v>198</v>
          </cell>
          <cell r="I452">
            <v>198</v>
          </cell>
          <cell r="M452">
            <v>196.02</v>
          </cell>
          <cell r="O452">
            <v>6125600</v>
          </cell>
          <cell r="S452">
            <v>126187.36</v>
          </cell>
          <cell r="U452">
            <v>126383.38</v>
          </cell>
        </row>
        <row r="453">
          <cell r="C453" t="str">
            <v xml:space="preserve">   Total Inside</v>
          </cell>
          <cell r="G453">
            <v>191386</v>
          </cell>
          <cell r="I453">
            <v>599439</v>
          </cell>
          <cell r="M453">
            <v>593444.60999999987</v>
          </cell>
          <cell r="O453">
            <v>516059872</v>
          </cell>
          <cell r="S453">
            <v>10630833.363200001</v>
          </cell>
          <cell r="U453">
            <v>11224277.973199999</v>
          </cell>
        </row>
        <row r="454">
          <cell r="A454" t="str">
            <v>Outside City Limits:</v>
          </cell>
        </row>
        <row r="455">
          <cell r="C455" t="str">
            <v>Residential</v>
          </cell>
          <cell r="G455">
            <v>948</v>
          </cell>
          <cell r="I455">
            <v>926</v>
          </cell>
          <cell r="M455">
            <v>1148.2400000000005</v>
          </cell>
          <cell r="O455">
            <v>1691800</v>
          </cell>
          <cell r="S455">
            <v>43648.439999999995</v>
          </cell>
          <cell r="U455">
            <v>44796.679999999993</v>
          </cell>
        </row>
        <row r="456">
          <cell r="C456" t="str">
            <v>Mult-family</v>
          </cell>
          <cell r="G456">
            <v>12</v>
          </cell>
          <cell r="I456">
            <v>2820</v>
          </cell>
          <cell r="M456">
            <v>3496.8</v>
          </cell>
          <cell r="O456">
            <v>1692705</v>
          </cell>
          <cell r="S456">
            <v>43671.788999999997</v>
          </cell>
          <cell r="U456">
            <v>47168.589</v>
          </cell>
        </row>
        <row r="457">
          <cell r="C457" t="str">
            <v>Commercial</v>
          </cell>
          <cell r="G457">
            <v>58</v>
          </cell>
          <cell r="I457">
            <v>102</v>
          </cell>
          <cell r="M457">
            <v>126.47999999999995</v>
          </cell>
          <cell r="O457">
            <v>1109085</v>
          </cell>
          <cell r="S457">
            <v>28614.393</v>
          </cell>
          <cell r="U457">
            <v>28740.873</v>
          </cell>
        </row>
        <row r="458">
          <cell r="C458" t="str">
            <v xml:space="preserve">   Total Outside</v>
          </cell>
          <cell r="G458">
            <v>1018</v>
          </cell>
          <cell r="I458">
            <v>3848</v>
          </cell>
          <cell r="M458">
            <v>4771.5200000000004</v>
          </cell>
          <cell r="O458">
            <v>4493590</v>
          </cell>
          <cell r="S458">
            <v>115934.62199999999</v>
          </cell>
          <cell r="U458">
            <v>120706.14199999999</v>
          </cell>
        </row>
        <row r="460">
          <cell r="A460" t="str">
            <v>Total Retail</v>
          </cell>
          <cell r="G460">
            <v>192404</v>
          </cell>
          <cell r="I460">
            <v>603287</v>
          </cell>
          <cell r="M460">
            <v>598216.12999999989</v>
          </cell>
          <cell r="O460">
            <v>520553462</v>
          </cell>
          <cell r="S460">
            <v>10746767.985200001</v>
          </cell>
          <cell r="U460">
            <v>11344984.115199998</v>
          </cell>
        </row>
      </sheetData>
      <sheetData sheetId="3">
        <row r="1">
          <cell r="M1" t="str">
            <v>Worksheet 11 for FY 94-95</v>
          </cell>
        </row>
        <row r="2">
          <cell r="M2" t="str">
            <v>Sewer Revenue Proof Test</v>
          </cell>
        </row>
        <row r="3">
          <cell r="M3" t="str">
            <v>FY 94-95</v>
          </cell>
        </row>
        <row r="4">
          <cell r="G4" t="str">
            <v>(1)</v>
          </cell>
          <cell r="I4" t="str">
            <v>(2)</v>
          </cell>
          <cell r="K4" t="str">
            <v>(3)</v>
          </cell>
          <cell r="M4" t="str">
            <v>(4)</v>
          </cell>
          <cell r="O4" t="str">
            <v>(5)</v>
          </cell>
          <cell r="Q4" t="str">
            <v>(6)</v>
          </cell>
          <cell r="S4" t="str">
            <v>(7)</v>
          </cell>
          <cell r="U4" t="str">
            <v>(8)</v>
          </cell>
        </row>
        <row r="5">
          <cell r="M5" t="str">
            <v>Annual</v>
          </cell>
          <cell r="S5" t="str">
            <v>Annual</v>
          </cell>
          <cell r="U5" t="str">
            <v>(4) + (7)</v>
          </cell>
        </row>
        <row r="6">
          <cell r="M6" t="str">
            <v>Revenues</v>
          </cell>
          <cell r="S6" t="str">
            <v>Revenues</v>
          </cell>
        </row>
        <row r="7">
          <cell r="M7" t="str">
            <v>Generated</v>
          </cell>
          <cell r="Q7" t="str">
            <v>Annual</v>
          </cell>
          <cell r="S7" t="str">
            <v>Generated</v>
          </cell>
          <cell r="U7" t="str">
            <v>Total</v>
          </cell>
        </row>
        <row r="8">
          <cell r="K8" t="str">
            <v>Unit</v>
          </cell>
          <cell r="M8" t="str">
            <v>From</v>
          </cell>
          <cell r="O8" t="str">
            <v>Annual</v>
          </cell>
          <cell r="Q8" t="str">
            <v>Usage</v>
          </cell>
          <cell r="S8" t="str">
            <v>From</v>
          </cell>
          <cell r="U8" t="str">
            <v>Annual</v>
          </cell>
        </row>
        <row r="9">
          <cell r="G9" t="str">
            <v>Annual</v>
          </cell>
          <cell r="I9" t="str">
            <v>Annual</v>
          </cell>
          <cell r="K9" t="str">
            <v>Monthly</v>
          </cell>
          <cell r="M9" t="str">
            <v>Monthly</v>
          </cell>
          <cell r="O9" t="str">
            <v>Usage</v>
          </cell>
          <cell r="Q9" t="str">
            <v>Rate</v>
          </cell>
          <cell r="S9" t="str">
            <v>Annual</v>
          </cell>
          <cell r="U9" t="str">
            <v>Revenues</v>
          </cell>
        </row>
        <row r="10">
          <cell r="G10" t="str">
            <v>Bills</v>
          </cell>
          <cell r="I10" t="str">
            <v>Units</v>
          </cell>
          <cell r="J10" t="str">
            <v>x</v>
          </cell>
          <cell r="K10" t="str">
            <v>Rate</v>
          </cell>
          <cell r="L10" t="str">
            <v>=</v>
          </cell>
          <cell r="M10" t="str">
            <v>Base</v>
          </cell>
          <cell r="O10" t="str">
            <v>(cu. ft.)</v>
          </cell>
          <cell r="P10" t="str">
            <v>x</v>
          </cell>
          <cell r="Q10" t="str">
            <v>(cu. ft.)</v>
          </cell>
          <cell r="R10" t="str">
            <v>=</v>
          </cell>
          <cell r="S10" t="str">
            <v>Usage</v>
          </cell>
          <cell r="T10" t="str">
            <v>=</v>
          </cell>
          <cell r="U10" t="str">
            <v>Generated</v>
          </cell>
        </row>
        <row r="11">
          <cell r="G11" t="str">
            <v>Note(1)</v>
          </cell>
          <cell r="I11" t="str">
            <v>Note(1)</v>
          </cell>
          <cell r="M11" t="str">
            <v>(2) x (3)</v>
          </cell>
          <cell r="O11" t="str">
            <v>Note(1)</v>
          </cell>
          <cell r="U11" t="str">
            <v>Note(2)</v>
          </cell>
        </row>
        <row r="12">
          <cell r="A12" t="str">
            <v>Inside City:</v>
          </cell>
        </row>
        <row r="13">
          <cell r="B13" t="str">
            <v>Residential:</v>
          </cell>
        </row>
        <row r="14">
          <cell r="C14" t="str">
            <v>5/8 Inch</v>
          </cell>
          <cell r="G14">
            <v>129106.5153</v>
          </cell>
          <cell r="I14">
            <v>139349.15400000001</v>
          </cell>
          <cell r="J14" t="str">
            <v>x</v>
          </cell>
          <cell r="K14">
            <v>0.99</v>
          </cell>
          <cell r="L14" t="str">
            <v>=</v>
          </cell>
          <cell r="M14">
            <v>137955.66246000002</v>
          </cell>
          <cell r="O14">
            <v>131715540.34730001</v>
          </cell>
          <cell r="P14" t="str">
            <v>x</v>
          </cell>
          <cell r="Q14">
            <v>2.06E-2</v>
          </cell>
          <cell r="R14" t="str">
            <v>=</v>
          </cell>
          <cell r="S14">
            <v>2713340.1311543803</v>
          </cell>
          <cell r="T14" t="str">
            <v>=</v>
          </cell>
          <cell r="U14">
            <v>2851295.7936143801</v>
          </cell>
        </row>
        <row r="15">
          <cell r="C15" t="str">
            <v>3/4 Inch</v>
          </cell>
          <cell r="G15">
            <v>0</v>
          </cell>
          <cell r="I15">
            <v>0</v>
          </cell>
          <cell r="J15" t="str">
            <v>x</v>
          </cell>
          <cell r="K15">
            <v>0.99</v>
          </cell>
          <cell r="L15" t="str">
            <v>=</v>
          </cell>
          <cell r="M15">
            <v>0</v>
          </cell>
          <cell r="O15">
            <v>0</v>
          </cell>
          <cell r="P15" t="str">
            <v>x</v>
          </cell>
          <cell r="Q15">
            <v>2.06E-2</v>
          </cell>
          <cell r="R15" t="str">
            <v>=</v>
          </cell>
          <cell r="S15">
            <v>0</v>
          </cell>
          <cell r="T15" t="str">
            <v>=</v>
          </cell>
          <cell r="U15">
            <v>0</v>
          </cell>
        </row>
        <row r="16">
          <cell r="C16" t="str">
            <v>1 Inch</v>
          </cell>
          <cell r="G16">
            <v>4820.3946000000005</v>
          </cell>
          <cell r="I16">
            <v>4820.3946000000005</v>
          </cell>
          <cell r="J16" t="str">
            <v>x</v>
          </cell>
          <cell r="K16">
            <v>0.99</v>
          </cell>
          <cell r="L16" t="str">
            <v>=</v>
          </cell>
          <cell r="M16">
            <v>4772.1906540000009</v>
          </cell>
          <cell r="O16">
            <v>6925094.96</v>
          </cell>
          <cell r="P16" t="str">
            <v>x</v>
          </cell>
          <cell r="Q16">
            <v>2.06E-2</v>
          </cell>
          <cell r="R16" t="str">
            <v>=</v>
          </cell>
          <cell r="S16">
            <v>142656.95617600001</v>
          </cell>
          <cell r="T16" t="str">
            <v>=</v>
          </cell>
          <cell r="U16">
            <v>147429.14683000001</v>
          </cell>
        </row>
        <row r="17">
          <cell r="C17" t="str">
            <v>1.5 Inch</v>
          </cell>
          <cell r="G17">
            <v>1400.5831000000001</v>
          </cell>
          <cell r="I17">
            <v>1400.5831000000001</v>
          </cell>
          <cell r="J17" t="str">
            <v>x</v>
          </cell>
          <cell r="K17">
            <v>0.99</v>
          </cell>
          <cell r="L17" t="str">
            <v>=</v>
          </cell>
          <cell r="M17">
            <v>1386.5772690000001</v>
          </cell>
          <cell r="O17">
            <v>2297852.06</v>
          </cell>
          <cell r="P17" t="str">
            <v>x</v>
          </cell>
          <cell r="Q17">
            <v>2.06E-2</v>
          </cell>
          <cell r="R17" t="str">
            <v>=</v>
          </cell>
          <cell r="S17">
            <v>47335.752436000002</v>
          </cell>
          <cell r="T17" t="str">
            <v>=</v>
          </cell>
          <cell r="U17">
            <v>48722.329705000004</v>
          </cell>
        </row>
        <row r="18">
          <cell r="C18" t="str">
            <v>2 Inch</v>
          </cell>
          <cell r="G18">
            <v>171.69040000000001</v>
          </cell>
          <cell r="I18">
            <v>5283.2121999999999</v>
          </cell>
          <cell r="J18" t="str">
            <v>x</v>
          </cell>
          <cell r="K18">
            <v>0.99</v>
          </cell>
          <cell r="L18" t="str">
            <v>=</v>
          </cell>
          <cell r="M18">
            <v>5230.3800780000001</v>
          </cell>
          <cell r="O18">
            <v>1590388.7034</v>
          </cell>
          <cell r="P18" t="str">
            <v>x</v>
          </cell>
          <cell r="Q18">
            <v>2.06E-2</v>
          </cell>
          <cell r="R18" t="str">
            <v>=</v>
          </cell>
          <cell r="S18">
            <v>32762.007290040001</v>
          </cell>
          <cell r="T18" t="str">
            <v>=</v>
          </cell>
          <cell r="U18">
            <v>37992.387368039999</v>
          </cell>
        </row>
        <row r="19">
          <cell r="C19" t="str">
            <v>3 Inch</v>
          </cell>
          <cell r="G19">
            <v>11.1972</v>
          </cell>
          <cell r="I19">
            <v>10234.2408</v>
          </cell>
          <cell r="J19" t="str">
            <v>x</v>
          </cell>
          <cell r="K19">
            <v>0.99</v>
          </cell>
          <cell r="L19" t="str">
            <v>=</v>
          </cell>
          <cell r="M19">
            <v>10131.898391999999</v>
          </cell>
          <cell r="O19">
            <v>2667725.4352000002</v>
          </cell>
          <cell r="P19" t="str">
            <v>x</v>
          </cell>
          <cell r="Q19">
            <v>2.06E-2</v>
          </cell>
          <cell r="R19" t="str">
            <v>=</v>
          </cell>
          <cell r="S19">
            <v>54955.143965120005</v>
          </cell>
          <cell r="T19" t="str">
            <v>=</v>
          </cell>
          <cell r="U19">
            <v>65087.042357120008</v>
          </cell>
        </row>
        <row r="20">
          <cell r="C20" t="str">
            <v>4 Inch</v>
          </cell>
          <cell r="G20">
            <v>77.447299999999998</v>
          </cell>
          <cell r="I20">
            <v>77.447299999999998</v>
          </cell>
          <cell r="J20" t="str">
            <v>x</v>
          </cell>
          <cell r="K20">
            <v>0.99</v>
          </cell>
          <cell r="L20" t="str">
            <v>=</v>
          </cell>
          <cell r="M20">
            <v>76.672826999999998</v>
          </cell>
          <cell r="O20">
            <v>2157793.75</v>
          </cell>
          <cell r="P20" t="str">
            <v>x</v>
          </cell>
          <cell r="Q20">
            <v>2.06E-2</v>
          </cell>
          <cell r="R20" t="str">
            <v>=</v>
          </cell>
          <cell r="S20">
            <v>44450.551250000004</v>
          </cell>
          <cell r="T20" t="str">
            <v>=</v>
          </cell>
          <cell r="U20">
            <v>44527.224077000006</v>
          </cell>
        </row>
        <row r="21">
          <cell r="C21" t="str">
            <v>6 Inch</v>
          </cell>
          <cell r="G21">
            <v>11.1972</v>
          </cell>
          <cell r="I21">
            <v>10234.2408</v>
          </cell>
          <cell r="J21" t="str">
            <v>x</v>
          </cell>
          <cell r="K21">
            <v>0.99</v>
          </cell>
          <cell r="L21" t="str">
            <v>=</v>
          </cell>
          <cell r="M21">
            <v>10131.898391999999</v>
          </cell>
          <cell r="O21">
            <v>2521887.5038000001</v>
          </cell>
          <cell r="P21" t="str">
            <v>x</v>
          </cell>
          <cell r="Q21">
            <v>2.06E-2</v>
          </cell>
          <cell r="R21" t="str">
            <v>=</v>
          </cell>
          <cell r="S21">
            <v>51950.882578280005</v>
          </cell>
          <cell r="T21" t="str">
            <v>=</v>
          </cell>
          <cell r="U21">
            <v>62082.78097028</v>
          </cell>
        </row>
        <row r="22">
          <cell r="C22" t="str">
            <v>8 Inch</v>
          </cell>
          <cell r="G22">
            <v>0</v>
          </cell>
          <cell r="I22">
            <v>0</v>
          </cell>
          <cell r="J22" t="str">
            <v>x</v>
          </cell>
          <cell r="K22">
            <v>0.99</v>
          </cell>
          <cell r="L22" t="str">
            <v>=</v>
          </cell>
          <cell r="M22">
            <v>0</v>
          </cell>
          <cell r="O22">
            <v>0</v>
          </cell>
          <cell r="P22" t="str">
            <v>x</v>
          </cell>
          <cell r="Q22">
            <v>2.06E-2</v>
          </cell>
          <cell r="R22" t="str">
            <v>=</v>
          </cell>
          <cell r="S22">
            <v>0</v>
          </cell>
          <cell r="T22" t="str">
            <v>=</v>
          </cell>
          <cell r="U22">
            <v>0</v>
          </cell>
        </row>
        <row r="23">
          <cell r="C23" t="str">
            <v>subtotal</v>
          </cell>
          <cell r="G23">
            <v>135599.02509999997</v>
          </cell>
          <cell r="I23">
            <v>171399.27280000001</v>
          </cell>
          <cell r="M23">
            <v>169685.28007200002</v>
          </cell>
          <cell r="O23">
            <v>149876282.7597</v>
          </cell>
          <cell r="S23">
            <v>3087451.4248498203</v>
          </cell>
          <cell r="U23">
            <v>3257136.7049218202</v>
          </cell>
        </row>
        <row r="25">
          <cell r="B25" t="str">
            <v>Multi-family:</v>
          </cell>
        </row>
        <row r="26">
          <cell r="C26" t="str">
            <v>5/8 Inch</v>
          </cell>
          <cell r="G26">
            <v>16758.476000000002</v>
          </cell>
          <cell r="I26">
            <v>78042.617800000007</v>
          </cell>
          <cell r="J26" t="str">
            <v>x</v>
          </cell>
          <cell r="K26">
            <v>0.99</v>
          </cell>
          <cell r="L26" t="str">
            <v>=</v>
          </cell>
          <cell r="M26">
            <v>77262.191622000013</v>
          </cell>
          <cell r="O26">
            <v>45303885.196500003</v>
          </cell>
          <cell r="P26" t="str">
            <v>x</v>
          </cell>
          <cell r="Q26">
            <v>2.06E-2</v>
          </cell>
          <cell r="R26" t="str">
            <v>=</v>
          </cell>
          <cell r="S26">
            <v>933260.03504790005</v>
          </cell>
          <cell r="T26" t="str">
            <v>=</v>
          </cell>
          <cell r="U26">
            <v>1010522.2266699001</v>
          </cell>
        </row>
        <row r="27">
          <cell r="C27" t="str">
            <v>3/4 Inch</v>
          </cell>
          <cell r="G27">
            <v>0</v>
          </cell>
          <cell r="I27">
            <v>0</v>
          </cell>
          <cell r="J27" t="str">
            <v>x</v>
          </cell>
          <cell r="K27">
            <v>0.99</v>
          </cell>
          <cell r="L27" t="str">
            <v>=</v>
          </cell>
          <cell r="M27">
            <v>0</v>
          </cell>
          <cell r="O27">
            <v>0</v>
          </cell>
          <cell r="P27" t="str">
            <v>x</v>
          </cell>
          <cell r="Q27">
            <v>2.06E-2</v>
          </cell>
          <cell r="R27" t="str">
            <v>=</v>
          </cell>
          <cell r="S27">
            <v>0</v>
          </cell>
          <cell r="T27" t="str">
            <v>=</v>
          </cell>
          <cell r="U27">
            <v>0</v>
          </cell>
        </row>
        <row r="28">
          <cell r="C28" t="str">
            <v>1 Inch</v>
          </cell>
          <cell r="G28">
            <v>2325.2852000000003</v>
          </cell>
          <cell r="I28">
            <v>20348.111700000001</v>
          </cell>
          <cell r="J28" t="str">
            <v>x</v>
          </cell>
          <cell r="K28">
            <v>0.99</v>
          </cell>
          <cell r="L28" t="str">
            <v>=</v>
          </cell>
          <cell r="M28">
            <v>20144.630583000002</v>
          </cell>
          <cell r="O28">
            <v>11502941.4122</v>
          </cell>
          <cell r="P28" t="str">
            <v>x</v>
          </cell>
          <cell r="Q28">
            <v>2.06E-2</v>
          </cell>
          <cell r="R28" t="str">
            <v>=</v>
          </cell>
          <cell r="S28">
            <v>236960.59309132001</v>
          </cell>
          <cell r="T28" t="str">
            <v>=</v>
          </cell>
          <cell r="U28">
            <v>257105.22367432</v>
          </cell>
        </row>
        <row r="29">
          <cell r="C29" t="str">
            <v>1.5 Inch</v>
          </cell>
          <cell r="G29">
            <v>2864.6170000000002</v>
          </cell>
          <cell r="I29">
            <v>43645.752500000002</v>
          </cell>
          <cell r="J29" t="str">
            <v>x</v>
          </cell>
          <cell r="K29">
            <v>0.99</v>
          </cell>
          <cell r="L29" t="str">
            <v>=</v>
          </cell>
          <cell r="M29">
            <v>43209.294975000004</v>
          </cell>
          <cell r="O29">
            <v>23999025.9432</v>
          </cell>
          <cell r="P29" t="str">
            <v>x</v>
          </cell>
          <cell r="Q29">
            <v>2.06E-2</v>
          </cell>
          <cell r="R29" t="str">
            <v>=</v>
          </cell>
          <cell r="S29">
            <v>494379.93442991999</v>
          </cell>
          <cell r="T29" t="str">
            <v>=</v>
          </cell>
          <cell r="U29">
            <v>537589.22940492001</v>
          </cell>
        </row>
        <row r="30">
          <cell r="C30" t="str">
            <v>2 Inch</v>
          </cell>
          <cell r="G30">
            <v>2399.9331999999999</v>
          </cell>
          <cell r="I30">
            <v>77220.556700000001</v>
          </cell>
          <cell r="J30" t="str">
            <v>x</v>
          </cell>
          <cell r="K30">
            <v>0.99</v>
          </cell>
          <cell r="L30" t="str">
            <v>=</v>
          </cell>
          <cell r="M30">
            <v>76448.351133000004</v>
          </cell>
          <cell r="O30">
            <v>34611948.582400002</v>
          </cell>
          <cell r="P30" t="str">
            <v>x</v>
          </cell>
          <cell r="Q30">
            <v>2.06E-2</v>
          </cell>
          <cell r="R30" t="str">
            <v>=</v>
          </cell>
          <cell r="S30">
            <v>713006.14079744008</v>
          </cell>
          <cell r="T30" t="str">
            <v>=</v>
          </cell>
          <cell r="U30">
            <v>789454.49193044007</v>
          </cell>
        </row>
        <row r="31">
          <cell r="C31" t="str">
            <v>3 Inch</v>
          </cell>
          <cell r="G31">
            <v>737.149</v>
          </cell>
          <cell r="I31">
            <v>40018.792800000003</v>
          </cell>
          <cell r="J31" t="str">
            <v>x</v>
          </cell>
          <cell r="K31">
            <v>0.99</v>
          </cell>
          <cell r="L31" t="str">
            <v>=</v>
          </cell>
          <cell r="M31">
            <v>39618.604872000004</v>
          </cell>
          <cell r="O31">
            <v>21312727.1525</v>
          </cell>
          <cell r="P31" t="str">
            <v>x</v>
          </cell>
          <cell r="Q31">
            <v>2.06E-2</v>
          </cell>
          <cell r="R31" t="str">
            <v>=</v>
          </cell>
          <cell r="S31">
            <v>439042.17934149998</v>
          </cell>
          <cell r="T31" t="str">
            <v>=</v>
          </cell>
          <cell r="U31">
            <v>478660.78421349998</v>
          </cell>
        </row>
        <row r="32">
          <cell r="C32" t="str">
            <v>4 Inch</v>
          </cell>
          <cell r="G32">
            <v>274.33140000000003</v>
          </cell>
          <cell r="I32">
            <v>30379.8698</v>
          </cell>
          <cell r="J32" t="str">
            <v>x</v>
          </cell>
          <cell r="K32">
            <v>0.99</v>
          </cell>
          <cell r="L32" t="str">
            <v>=</v>
          </cell>
          <cell r="M32">
            <v>30076.071102000002</v>
          </cell>
          <cell r="O32">
            <v>17230254.159299999</v>
          </cell>
          <cell r="P32" t="str">
            <v>x</v>
          </cell>
          <cell r="Q32">
            <v>2.06E-2</v>
          </cell>
          <cell r="R32" t="str">
            <v>=</v>
          </cell>
          <cell r="S32">
            <v>354943.23568157997</v>
          </cell>
          <cell r="T32" t="str">
            <v>=</v>
          </cell>
          <cell r="U32">
            <v>385019.30678357999</v>
          </cell>
        </row>
        <row r="33">
          <cell r="C33" t="str">
            <v>6 Inch</v>
          </cell>
          <cell r="G33">
            <v>123.1692</v>
          </cell>
          <cell r="I33">
            <v>33636.388800000001</v>
          </cell>
          <cell r="J33" t="str">
            <v>x</v>
          </cell>
          <cell r="K33">
            <v>0.99</v>
          </cell>
          <cell r="L33" t="str">
            <v>=</v>
          </cell>
          <cell r="M33">
            <v>33300.024912000001</v>
          </cell>
          <cell r="O33">
            <v>17451913.930500001</v>
          </cell>
          <cell r="P33" t="str">
            <v>x</v>
          </cell>
          <cell r="Q33">
            <v>2.06E-2</v>
          </cell>
          <cell r="R33" t="str">
            <v>=</v>
          </cell>
          <cell r="S33">
            <v>359509.42696830002</v>
          </cell>
          <cell r="T33" t="str">
            <v>=</v>
          </cell>
          <cell r="U33">
            <v>392809.45188030001</v>
          </cell>
        </row>
        <row r="34">
          <cell r="C34" t="str">
            <v>8 Inch</v>
          </cell>
          <cell r="G34">
            <v>0</v>
          </cell>
          <cell r="I34">
            <v>0</v>
          </cell>
          <cell r="J34" t="str">
            <v>x</v>
          </cell>
          <cell r="K34">
            <v>0.99</v>
          </cell>
          <cell r="L34" t="str">
            <v>=</v>
          </cell>
          <cell r="M34">
            <v>0</v>
          </cell>
          <cell r="O34">
            <v>0</v>
          </cell>
          <cell r="P34" t="str">
            <v>x</v>
          </cell>
          <cell r="Q34">
            <v>2.06E-2</v>
          </cell>
          <cell r="R34" t="str">
            <v>=</v>
          </cell>
          <cell r="S34">
            <v>0</v>
          </cell>
          <cell r="T34" t="str">
            <v>=</v>
          </cell>
          <cell r="U34">
            <v>0</v>
          </cell>
        </row>
        <row r="35">
          <cell r="C35" t="str">
            <v>subtotal</v>
          </cell>
          <cell r="G35">
            <v>25482.960999999999</v>
          </cell>
          <cell r="I35">
            <v>323292.09010000003</v>
          </cell>
          <cell r="M35">
            <v>320059.16919900005</v>
          </cell>
          <cell r="O35">
            <v>171412696.3766</v>
          </cell>
          <cell r="S35">
            <v>3531101.5453579603</v>
          </cell>
          <cell r="U35">
            <v>3851160.7145569599</v>
          </cell>
        </row>
        <row r="37">
          <cell r="A37" t="str">
            <v>Note(1) - For FY 94-95, downloaded and summarized from billing system history.</v>
          </cell>
        </row>
        <row r="38">
          <cell r="A38" t="str">
            <v>Note(2) - the customer class summary for this class, along with the revenues generated for the other classes, are added together to support</v>
          </cell>
        </row>
        <row r="39">
          <cell r="A39" t="str">
            <v>Worksheet 54.</v>
          </cell>
        </row>
        <row r="40">
          <cell r="M40" t="str">
            <v>Worksheet 11 for FY 94-95</v>
          </cell>
        </row>
        <row r="41">
          <cell r="M41" t="str">
            <v>Sewer Revenue Proof Test</v>
          </cell>
        </row>
        <row r="42">
          <cell r="M42" t="str">
            <v>FY 94-95</v>
          </cell>
        </row>
        <row r="43">
          <cell r="M43" t="str">
            <v>(continued)</v>
          </cell>
        </row>
        <row r="44">
          <cell r="G44" t="str">
            <v>(1)</v>
          </cell>
          <cell r="I44" t="str">
            <v>(2)</v>
          </cell>
          <cell r="K44" t="str">
            <v>(3)</v>
          </cell>
          <cell r="M44" t="str">
            <v>(4)</v>
          </cell>
          <cell r="O44" t="str">
            <v>(5)</v>
          </cell>
          <cell r="Q44" t="str">
            <v>(6)</v>
          </cell>
          <cell r="S44" t="str">
            <v>(7)</v>
          </cell>
          <cell r="U44" t="str">
            <v>(8)</v>
          </cell>
        </row>
        <row r="45">
          <cell r="M45" t="str">
            <v>Annual</v>
          </cell>
          <cell r="S45" t="str">
            <v>Annual</v>
          </cell>
          <cell r="U45" t="str">
            <v>(4) + (7)</v>
          </cell>
        </row>
        <row r="46">
          <cell r="M46" t="str">
            <v>Revenues</v>
          </cell>
          <cell r="S46" t="str">
            <v>Revenues</v>
          </cell>
        </row>
        <row r="47">
          <cell r="M47" t="str">
            <v>Generated</v>
          </cell>
          <cell r="Q47" t="str">
            <v>Annual</v>
          </cell>
          <cell r="S47" t="str">
            <v>Generated</v>
          </cell>
          <cell r="U47" t="str">
            <v>Total</v>
          </cell>
        </row>
        <row r="48">
          <cell r="K48" t="str">
            <v>Unit</v>
          </cell>
          <cell r="M48" t="str">
            <v>From</v>
          </cell>
          <cell r="O48" t="str">
            <v>Annual</v>
          </cell>
          <cell r="Q48" t="str">
            <v>Usage</v>
          </cell>
          <cell r="S48" t="str">
            <v>From</v>
          </cell>
          <cell r="U48" t="str">
            <v>Annual</v>
          </cell>
        </row>
        <row r="49">
          <cell r="G49" t="str">
            <v>Annual</v>
          </cell>
          <cell r="I49" t="str">
            <v>Annual</v>
          </cell>
          <cell r="K49" t="str">
            <v>Monthly</v>
          </cell>
          <cell r="M49" t="str">
            <v>Monthly</v>
          </cell>
          <cell r="O49" t="str">
            <v>Usage</v>
          </cell>
          <cell r="Q49" t="str">
            <v>Rate</v>
          </cell>
          <cell r="S49" t="str">
            <v>Annual</v>
          </cell>
          <cell r="U49" t="str">
            <v>Revenues</v>
          </cell>
        </row>
        <row r="50">
          <cell r="G50" t="str">
            <v>Bills</v>
          </cell>
          <cell r="I50" t="str">
            <v>Units</v>
          </cell>
          <cell r="J50" t="str">
            <v>x</v>
          </cell>
          <cell r="K50" t="str">
            <v>Rate</v>
          </cell>
          <cell r="L50" t="str">
            <v>=</v>
          </cell>
          <cell r="M50" t="str">
            <v>Base</v>
          </cell>
          <cell r="O50" t="str">
            <v>(cu. ft.)</v>
          </cell>
          <cell r="P50" t="str">
            <v>x</v>
          </cell>
          <cell r="Q50" t="str">
            <v>(cu. ft.)</v>
          </cell>
          <cell r="R50" t="str">
            <v>=</v>
          </cell>
          <cell r="S50" t="str">
            <v>Usage</v>
          </cell>
          <cell r="T50" t="str">
            <v>=</v>
          </cell>
          <cell r="U50" t="str">
            <v>Generated</v>
          </cell>
        </row>
        <row r="51">
          <cell r="G51" t="str">
            <v>Note(1)</v>
          </cell>
          <cell r="I51" t="str">
            <v>Note(1)</v>
          </cell>
          <cell r="M51" t="str">
            <v>(2) x (3)</v>
          </cell>
          <cell r="O51" t="str">
            <v>Note(1)</v>
          </cell>
          <cell r="U51" t="str">
            <v>Note(2)</v>
          </cell>
        </row>
        <row r="52">
          <cell r="B52" t="str">
            <v>Commercial:</v>
          </cell>
        </row>
        <row r="53">
          <cell r="C53" t="str">
            <v>5/8 Inch</v>
          </cell>
          <cell r="G53">
            <v>10262.2338</v>
          </cell>
          <cell r="I53">
            <v>12497.008300000001</v>
          </cell>
          <cell r="J53" t="str">
            <v>x</v>
          </cell>
          <cell r="K53">
            <v>0.99</v>
          </cell>
          <cell r="L53" t="str">
            <v>=</v>
          </cell>
          <cell r="M53">
            <v>12372.038217000001</v>
          </cell>
          <cell r="O53">
            <v>27840251.530000001</v>
          </cell>
          <cell r="P53" t="str">
            <v>x</v>
          </cell>
          <cell r="Q53">
            <v>2.06E-2</v>
          </cell>
          <cell r="R53" t="str">
            <v>=</v>
          </cell>
          <cell r="S53">
            <v>573509.18151800008</v>
          </cell>
          <cell r="T53" t="str">
            <v>=</v>
          </cell>
          <cell r="U53">
            <v>585881.21973500005</v>
          </cell>
        </row>
        <row r="54">
          <cell r="C54" t="str">
            <v>3/4 Inch</v>
          </cell>
          <cell r="G54">
            <v>11.1972</v>
          </cell>
          <cell r="I54">
            <v>11.1972</v>
          </cell>
          <cell r="J54" t="str">
            <v>x</v>
          </cell>
          <cell r="K54">
            <v>0.99</v>
          </cell>
          <cell r="L54" t="str">
            <v>=</v>
          </cell>
          <cell r="M54">
            <v>11.085228000000001</v>
          </cell>
          <cell r="O54">
            <v>599050.20000000007</v>
          </cell>
          <cell r="P54" t="str">
            <v>x</v>
          </cell>
          <cell r="Q54">
            <v>2.06E-2</v>
          </cell>
          <cell r="R54" t="str">
            <v>=</v>
          </cell>
          <cell r="S54">
            <v>12340.434120000002</v>
          </cell>
          <cell r="T54" t="str">
            <v>=</v>
          </cell>
          <cell r="U54">
            <v>12351.519348000002</v>
          </cell>
        </row>
        <row r="55">
          <cell r="C55" t="str">
            <v>1 Inch</v>
          </cell>
          <cell r="G55">
            <v>2406.4648999999999</v>
          </cell>
          <cell r="I55">
            <v>3282.6458000000002</v>
          </cell>
          <cell r="J55" t="str">
            <v>x</v>
          </cell>
          <cell r="K55">
            <v>0.99</v>
          </cell>
          <cell r="L55" t="str">
            <v>=</v>
          </cell>
          <cell r="M55">
            <v>3249.8193420000002</v>
          </cell>
          <cell r="O55">
            <v>6921168.4752000002</v>
          </cell>
          <cell r="P55" t="str">
            <v>x</v>
          </cell>
          <cell r="Q55">
            <v>2.06E-2</v>
          </cell>
          <cell r="R55" t="str">
            <v>=</v>
          </cell>
          <cell r="S55">
            <v>142576.07058912001</v>
          </cell>
          <cell r="T55" t="str">
            <v>=</v>
          </cell>
          <cell r="U55">
            <v>145825.88993112001</v>
          </cell>
        </row>
        <row r="56">
          <cell r="C56" t="str">
            <v>1.5 Inch</v>
          </cell>
          <cell r="G56">
            <v>1597.4672</v>
          </cell>
          <cell r="I56">
            <v>1826.0767000000001</v>
          </cell>
          <cell r="J56" t="str">
            <v>x</v>
          </cell>
          <cell r="K56">
            <v>0.99</v>
          </cell>
          <cell r="L56" t="str">
            <v>=</v>
          </cell>
          <cell r="M56">
            <v>1807.8159330000001</v>
          </cell>
          <cell r="O56">
            <v>13083840.488600001</v>
          </cell>
          <cell r="P56" t="str">
            <v>x</v>
          </cell>
          <cell r="Q56">
            <v>2.06E-2</v>
          </cell>
          <cell r="R56" t="str">
            <v>=</v>
          </cell>
          <cell r="S56">
            <v>269527.11406516004</v>
          </cell>
          <cell r="T56" t="str">
            <v>=</v>
          </cell>
          <cell r="U56">
            <v>271334.92999816005</v>
          </cell>
        </row>
        <row r="57">
          <cell r="C57" t="str">
            <v>2 Inch</v>
          </cell>
          <cell r="G57">
            <v>1675.8476000000001</v>
          </cell>
          <cell r="I57">
            <v>5073.2647000000006</v>
          </cell>
          <cell r="J57" t="str">
            <v>x</v>
          </cell>
          <cell r="K57">
            <v>0.99</v>
          </cell>
          <cell r="L57" t="str">
            <v>=</v>
          </cell>
          <cell r="M57">
            <v>5022.5320530000008</v>
          </cell>
          <cell r="O57">
            <v>26056866.021200001</v>
          </cell>
          <cell r="P57" t="str">
            <v>x</v>
          </cell>
          <cell r="Q57">
            <v>2.06E-2</v>
          </cell>
          <cell r="R57" t="str">
            <v>=</v>
          </cell>
          <cell r="S57">
            <v>536771.44003672001</v>
          </cell>
          <cell r="T57" t="str">
            <v>=</v>
          </cell>
          <cell r="U57">
            <v>541793.97208971996</v>
          </cell>
        </row>
        <row r="58">
          <cell r="C58" t="str">
            <v>3 Inch</v>
          </cell>
          <cell r="G58">
            <v>342.4477</v>
          </cell>
          <cell r="I58">
            <v>2609.8807000000002</v>
          </cell>
          <cell r="J58" t="str">
            <v>x</v>
          </cell>
          <cell r="K58">
            <v>0.99</v>
          </cell>
          <cell r="L58" t="str">
            <v>=</v>
          </cell>
          <cell r="M58">
            <v>2583.7818930000003</v>
          </cell>
          <cell r="O58">
            <v>10372027.944600001</v>
          </cell>
          <cell r="P58" t="str">
            <v>x</v>
          </cell>
          <cell r="Q58">
            <v>2.06E-2</v>
          </cell>
          <cell r="R58" t="str">
            <v>=</v>
          </cell>
          <cell r="S58">
            <v>213663.77565876002</v>
          </cell>
          <cell r="T58" t="str">
            <v>=</v>
          </cell>
          <cell r="U58">
            <v>216247.55755176002</v>
          </cell>
        </row>
        <row r="59">
          <cell r="C59" t="str">
            <v>4 Inch</v>
          </cell>
          <cell r="G59">
            <v>151.16220000000001</v>
          </cell>
          <cell r="I59">
            <v>1326.8682000000001</v>
          </cell>
          <cell r="J59" t="str">
            <v>x</v>
          </cell>
          <cell r="K59">
            <v>0.99</v>
          </cell>
          <cell r="L59" t="str">
            <v>=</v>
          </cell>
          <cell r="M59">
            <v>1313.599518</v>
          </cell>
          <cell r="O59">
            <v>8695599.9563999996</v>
          </cell>
          <cell r="P59" t="str">
            <v>x</v>
          </cell>
          <cell r="Q59">
            <v>2.06E-2</v>
          </cell>
          <cell r="R59" t="str">
            <v>=</v>
          </cell>
          <cell r="S59">
            <v>179129.35910184</v>
          </cell>
          <cell r="T59" t="str">
            <v>=</v>
          </cell>
          <cell r="U59">
            <v>180442.95861984001</v>
          </cell>
        </row>
        <row r="60">
          <cell r="C60" t="str">
            <v>6 Inch</v>
          </cell>
          <cell r="G60">
            <v>112.9051</v>
          </cell>
          <cell r="I60">
            <v>92.376900000000006</v>
          </cell>
          <cell r="J60" t="str">
            <v>x</v>
          </cell>
          <cell r="K60">
            <v>0.99</v>
          </cell>
          <cell r="L60" t="str">
            <v>=</v>
          </cell>
          <cell r="M60">
            <v>91.453130999999999</v>
          </cell>
          <cell r="O60">
            <v>18378430.91</v>
          </cell>
          <cell r="P60" t="str">
            <v>x</v>
          </cell>
          <cell r="Q60">
            <v>2.06E-2</v>
          </cell>
          <cell r="R60" t="str">
            <v>=</v>
          </cell>
          <cell r="S60">
            <v>378595.67674600001</v>
          </cell>
          <cell r="T60" t="str">
            <v>=</v>
          </cell>
          <cell r="U60">
            <v>378687.129877</v>
          </cell>
        </row>
        <row r="61">
          <cell r="C61" t="str">
            <v>8 Inch</v>
          </cell>
          <cell r="G61">
            <v>0</v>
          </cell>
          <cell r="I61">
            <v>0</v>
          </cell>
          <cell r="J61" t="str">
            <v>x</v>
          </cell>
          <cell r="K61">
            <v>0.99</v>
          </cell>
          <cell r="L61" t="str">
            <v>=</v>
          </cell>
          <cell r="M61">
            <v>0</v>
          </cell>
          <cell r="O61">
            <v>0</v>
          </cell>
          <cell r="P61" t="str">
            <v>x</v>
          </cell>
          <cell r="Q61">
            <v>2.06E-2</v>
          </cell>
          <cell r="R61" t="str">
            <v>=</v>
          </cell>
          <cell r="S61">
            <v>0</v>
          </cell>
          <cell r="T61" t="str">
            <v>=</v>
          </cell>
          <cell r="U61">
            <v>0</v>
          </cell>
        </row>
        <row r="62">
          <cell r="C62" t="str">
            <v>subtotal</v>
          </cell>
          <cell r="G62">
            <v>16559.725699999999</v>
          </cell>
          <cell r="I62">
            <v>26719.318500000005</v>
          </cell>
          <cell r="M62">
            <v>26452.125314999997</v>
          </cell>
          <cell r="O62">
            <v>111947235.52599999</v>
          </cell>
          <cell r="S62">
            <v>2306113.0518356003</v>
          </cell>
          <cell r="U62">
            <v>2332565.1771506001</v>
          </cell>
        </row>
        <row r="64">
          <cell r="B64" t="str">
            <v>Hospital:</v>
          </cell>
        </row>
        <row r="65">
          <cell r="C65" t="str">
            <v>5/8 Inch</v>
          </cell>
          <cell r="G65">
            <v>52.253600000000006</v>
          </cell>
          <cell r="I65">
            <v>100.7748</v>
          </cell>
          <cell r="J65" t="str">
            <v>x</v>
          </cell>
          <cell r="K65">
            <v>0.99</v>
          </cell>
          <cell r="L65" t="str">
            <v>=</v>
          </cell>
          <cell r="M65">
            <v>99.767051999999993</v>
          </cell>
          <cell r="O65">
            <v>12480637.9936</v>
          </cell>
          <cell r="P65" t="str">
            <v>x</v>
          </cell>
          <cell r="Q65">
            <v>2.06E-2</v>
          </cell>
          <cell r="R65" t="str">
            <v>=</v>
          </cell>
          <cell r="S65">
            <v>257101.14266816</v>
          </cell>
          <cell r="T65" t="str">
            <v>=</v>
          </cell>
          <cell r="U65">
            <v>257200.90972016001</v>
          </cell>
        </row>
        <row r="66">
          <cell r="C66" t="str">
            <v>3/4 Inch</v>
          </cell>
          <cell r="G66">
            <v>0</v>
          </cell>
          <cell r="I66">
            <v>0</v>
          </cell>
          <cell r="J66" t="str">
            <v>x</v>
          </cell>
          <cell r="K66">
            <v>0.99</v>
          </cell>
          <cell r="L66" t="str">
            <v>=</v>
          </cell>
          <cell r="M66">
            <v>0</v>
          </cell>
          <cell r="O66">
            <v>0</v>
          </cell>
          <cell r="P66" t="str">
            <v>x</v>
          </cell>
          <cell r="Q66">
            <v>2.06E-2</v>
          </cell>
          <cell r="R66" t="str">
            <v>=</v>
          </cell>
          <cell r="S66">
            <v>0</v>
          </cell>
          <cell r="T66" t="str">
            <v>=</v>
          </cell>
          <cell r="U66">
            <v>0</v>
          </cell>
        </row>
        <row r="67">
          <cell r="C67" t="str">
            <v>1 Inch</v>
          </cell>
          <cell r="G67">
            <v>0</v>
          </cell>
          <cell r="I67">
            <v>0</v>
          </cell>
          <cell r="J67" t="str">
            <v>x</v>
          </cell>
          <cell r="K67">
            <v>0.99</v>
          </cell>
          <cell r="L67" t="str">
            <v>=</v>
          </cell>
          <cell r="M67">
            <v>0</v>
          </cell>
          <cell r="O67">
            <v>0</v>
          </cell>
          <cell r="P67" t="str">
            <v>x</v>
          </cell>
          <cell r="Q67">
            <v>2.06E-2</v>
          </cell>
          <cell r="R67" t="str">
            <v>=</v>
          </cell>
          <cell r="S67">
            <v>0</v>
          </cell>
          <cell r="T67" t="str">
            <v>=</v>
          </cell>
          <cell r="U67">
            <v>0</v>
          </cell>
        </row>
        <row r="68">
          <cell r="C68" t="str">
            <v>1.5 Inch</v>
          </cell>
          <cell r="G68">
            <v>7.4648000000000003</v>
          </cell>
          <cell r="I68">
            <v>29.859200000000001</v>
          </cell>
          <cell r="J68" t="str">
            <v>x</v>
          </cell>
          <cell r="K68">
            <v>0.99</v>
          </cell>
          <cell r="L68" t="str">
            <v>=</v>
          </cell>
          <cell r="M68">
            <v>29.560608000000002</v>
          </cell>
          <cell r="O68">
            <v>1552540.3012000001</v>
          </cell>
          <cell r="P68" t="str">
            <v>x</v>
          </cell>
          <cell r="Q68">
            <v>2.06E-2</v>
          </cell>
          <cell r="R68" t="str">
            <v>=</v>
          </cell>
          <cell r="S68">
            <v>31982.330204720001</v>
          </cell>
          <cell r="T68" t="str">
            <v>=</v>
          </cell>
          <cell r="U68">
            <v>32011.890812720001</v>
          </cell>
        </row>
        <row r="69">
          <cell r="C69" t="str">
            <v>2 Inch</v>
          </cell>
          <cell r="G69">
            <v>22.394400000000001</v>
          </cell>
          <cell r="I69">
            <v>55.986000000000004</v>
          </cell>
          <cell r="J69" t="str">
            <v>x</v>
          </cell>
          <cell r="K69">
            <v>0.99</v>
          </cell>
          <cell r="L69" t="str">
            <v>=</v>
          </cell>
          <cell r="M69">
            <v>55.426140000000004</v>
          </cell>
          <cell r="O69">
            <v>3761979.27</v>
          </cell>
          <cell r="P69" t="str">
            <v>x</v>
          </cell>
          <cell r="Q69">
            <v>2.06E-2</v>
          </cell>
          <cell r="R69" t="str">
            <v>=</v>
          </cell>
          <cell r="S69">
            <v>77496.772962000003</v>
          </cell>
          <cell r="T69" t="str">
            <v>=</v>
          </cell>
          <cell r="U69">
            <v>77552.199101999999</v>
          </cell>
        </row>
        <row r="70">
          <cell r="C70" t="str">
            <v>3 Inch</v>
          </cell>
          <cell r="G70">
            <v>20.528200000000002</v>
          </cell>
          <cell r="I70">
            <v>51.320500000000003</v>
          </cell>
          <cell r="J70" t="str">
            <v>x</v>
          </cell>
          <cell r="K70">
            <v>0.99</v>
          </cell>
          <cell r="L70" t="str">
            <v>=</v>
          </cell>
          <cell r="M70">
            <v>50.807295000000003</v>
          </cell>
          <cell r="O70">
            <v>143510.78</v>
          </cell>
          <cell r="P70" t="str">
            <v>x</v>
          </cell>
          <cell r="Q70">
            <v>2.06E-2</v>
          </cell>
          <cell r="R70" t="str">
            <v>=</v>
          </cell>
          <cell r="S70">
            <v>2956.3220679999999</v>
          </cell>
          <cell r="T70" t="str">
            <v>=</v>
          </cell>
          <cell r="U70">
            <v>3007.129363</v>
          </cell>
        </row>
        <row r="71">
          <cell r="C71" t="str">
            <v>4 Inch</v>
          </cell>
          <cell r="G71">
            <v>23.327500000000001</v>
          </cell>
          <cell r="I71">
            <v>67.183199999999999</v>
          </cell>
          <cell r="J71" t="str">
            <v>x</v>
          </cell>
          <cell r="K71">
            <v>0.99</v>
          </cell>
          <cell r="L71" t="str">
            <v>=</v>
          </cell>
          <cell r="M71">
            <v>66.511368000000004</v>
          </cell>
          <cell r="O71">
            <v>9614662.4000000004</v>
          </cell>
          <cell r="P71" t="str">
            <v>x</v>
          </cell>
          <cell r="Q71">
            <v>2.06E-2</v>
          </cell>
          <cell r="R71" t="str">
            <v>=</v>
          </cell>
          <cell r="S71">
            <v>198062.04544000002</v>
          </cell>
          <cell r="T71" t="str">
            <v>=</v>
          </cell>
          <cell r="U71">
            <v>198128.55680800002</v>
          </cell>
        </row>
        <row r="72">
          <cell r="C72" t="str">
            <v>6 Inch</v>
          </cell>
          <cell r="G72">
            <v>0</v>
          </cell>
          <cell r="I72">
            <v>0</v>
          </cell>
          <cell r="J72" t="str">
            <v>x</v>
          </cell>
          <cell r="K72">
            <v>0.99</v>
          </cell>
          <cell r="L72" t="str">
            <v>=</v>
          </cell>
          <cell r="M72">
            <v>0</v>
          </cell>
          <cell r="O72">
            <v>0</v>
          </cell>
          <cell r="P72" t="str">
            <v>x</v>
          </cell>
          <cell r="Q72">
            <v>2.06E-2</v>
          </cell>
          <cell r="R72" t="str">
            <v>=</v>
          </cell>
          <cell r="S72">
            <v>0</v>
          </cell>
          <cell r="T72" t="str">
            <v>=</v>
          </cell>
          <cell r="U72">
            <v>0</v>
          </cell>
        </row>
        <row r="73">
          <cell r="C73" t="str">
            <v>8 Inch</v>
          </cell>
          <cell r="G73">
            <v>7.4648000000000003</v>
          </cell>
          <cell r="I73">
            <v>14.929600000000001</v>
          </cell>
          <cell r="J73" t="str">
            <v>x</v>
          </cell>
          <cell r="K73">
            <v>0.99</v>
          </cell>
          <cell r="L73" t="str">
            <v>=</v>
          </cell>
          <cell r="M73">
            <v>14.780304000000001</v>
          </cell>
          <cell r="O73">
            <v>4572.1900000000005</v>
          </cell>
          <cell r="P73" t="str">
            <v>x</v>
          </cell>
          <cell r="Q73">
            <v>2.06E-2</v>
          </cell>
          <cell r="R73" t="str">
            <v>=</v>
          </cell>
          <cell r="S73">
            <v>94.187114000000008</v>
          </cell>
          <cell r="T73" t="str">
            <v>=</v>
          </cell>
          <cell r="U73">
            <v>108.96741800000001</v>
          </cell>
        </row>
        <row r="74">
          <cell r="C74" t="str">
            <v>subtotal</v>
          </cell>
          <cell r="G74">
            <v>133.4333</v>
          </cell>
          <cell r="I74">
            <v>320.05329999999998</v>
          </cell>
          <cell r="M74">
            <v>316.85276699999997</v>
          </cell>
          <cell r="O74">
            <v>27557902.934800003</v>
          </cell>
          <cell r="S74">
            <v>567692.80045688001</v>
          </cell>
          <cell r="U74">
            <v>568009.65322387998</v>
          </cell>
        </row>
        <row r="76">
          <cell r="A76" t="str">
            <v>Note(1) - For FY 94-95, downloaded and summarized from billing system history.</v>
          </cell>
        </row>
        <row r="77">
          <cell r="A77" t="str">
            <v>Note(2) - the customer class summary for this class, along with the revenues generated for the other classes, are added together to support</v>
          </cell>
        </row>
        <row r="78">
          <cell r="A78" t="str">
            <v>Worksheet 54.</v>
          </cell>
        </row>
        <row r="79">
          <cell r="M79" t="str">
            <v>Worksheet 11 for FY 94-95</v>
          </cell>
        </row>
        <row r="80">
          <cell r="M80" t="str">
            <v>Sewer Revenue Proof Test</v>
          </cell>
        </row>
        <row r="81">
          <cell r="M81" t="str">
            <v>FY 94-95</v>
          </cell>
        </row>
        <row r="82">
          <cell r="M82" t="str">
            <v>(continued)</v>
          </cell>
        </row>
        <row r="83">
          <cell r="G83" t="str">
            <v>(1)</v>
          </cell>
          <cell r="I83" t="str">
            <v>(2)</v>
          </cell>
          <cell r="K83" t="str">
            <v>(3)</v>
          </cell>
          <cell r="M83" t="str">
            <v>(4)</v>
          </cell>
          <cell r="O83" t="str">
            <v>(5)</v>
          </cell>
          <cell r="Q83" t="str">
            <v>(6)</v>
          </cell>
          <cell r="S83" t="str">
            <v>(7)</v>
          </cell>
          <cell r="U83" t="str">
            <v>(8)</v>
          </cell>
        </row>
        <row r="84">
          <cell r="M84" t="str">
            <v>Annual</v>
          </cell>
          <cell r="S84" t="str">
            <v>Annual</v>
          </cell>
          <cell r="U84" t="str">
            <v>(4) + (7)</v>
          </cell>
        </row>
        <row r="85">
          <cell r="M85" t="str">
            <v>Revenues</v>
          </cell>
          <cell r="S85" t="str">
            <v>Revenues</v>
          </cell>
        </row>
        <row r="86">
          <cell r="M86" t="str">
            <v>Generated</v>
          </cell>
          <cell r="Q86" t="str">
            <v>Annual</v>
          </cell>
          <cell r="S86" t="str">
            <v>Generated</v>
          </cell>
          <cell r="U86" t="str">
            <v>Total</v>
          </cell>
        </row>
        <row r="87">
          <cell r="K87" t="str">
            <v>Unit</v>
          </cell>
          <cell r="M87" t="str">
            <v>From</v>
          </cell>
          <cell r="O87" t="str">
            <v>Annual</v>
          </cell>
          <cell r="Q87" t="str">
            <v>Usage</v>
          </cell>
          <cell r="S87" t="str">
            <v>From</v>
          </cell>
          <cell r="U87" t="str">
            <v>Annual</v>
          </cell>
        </row>
        <row r="88">
          <cell r="G88" t="str">
            <v>Annual</v>
          </cell>
          <cell r="I88" t="str">
            <v>Annual</v>
          </cell>
          <cell r="K88" t="str">
            <v>Monthly</v>
          </cell>
          <cell r="M88" t="str">
            <v>Monthly</v>
          </cell>
          <cell r="O88" t="str">
            <v>Usage</v>
          </cell>
          <cell r="Q88" t="str">
            <v>Rate</v>
          </cell>
          <cell r="S88" t="str">
            <v>Annual</v>
          </cell>
          <cell r="U88" t="str">
            <v>Revenues</v>
          </cell>
        </row>
        <row r="89">
          <cell r="G89" t="str">
            <v>Bills</v>
          </cell>
          <cell r="I89" t="str">
            <v>Units</v>
          </cell>
          <cell r="J89" t="str">
            <v>x</v>
          </cell>
          <cell r="K89" t="str">
            <v>Rate</v>
          </cell>
          <cell r="L89" t="str">
            <v>=</v>
          </cell>
          <cell r="M89" t="str">
            <v>Base</v>
          </cell>
          <cell r="O89" t="str">
            <v>(cu. ft.)</v>
          </cell>
          <cell r="P89" t="str">
            <v>x</v>
          </cell>
          <cell r="Q89" t="str">
            <v>(cu. ft.)</v>
          </cell>
          <cell r="R89" t="str">
            <v>=</v>
          </cell>
          <cell r="S89" t="str">
            <v>Usage</v>
          </cell>
          <cell r="T89" t="str">
            <v>=</v>
          </cell>
          <cell r="U89" t="str">
            <v>Generated</v>
          </cell>
        </row>
        <row r="90">
          <cell r="G90" t="str">
            <v>Note(1)</v>
          </cell>
          <cell r="I90" t="str">
            <v>Note(1)</v>
          </cell>
          <cell r="M90" t="str">
            <v>(2) x (3)</v>
          </cell>
          <cell r="O90" t="str">
            <v>Note(1)</v>
          </cell>
          <cell r="U90" t="str">
            <v>Note(2)</v>
          </cell>
        </row>
        <row r="91">
          <cell r="B91" t="str">
            <v>Hotel</v>
          </cell>
        </row>
        <row r="92">
          <cell r="C92" t="str">
            <v>5/8 Inch</v>
          </cell>
          <cell r="G92">
            <v>332.18360000000001</v>
          </cell>
          <cell r="I92">
            <v>3764.1254000000004</v>
          </cell>
          <cell r="J92" t="str">
            <v>x</v>
          </cell>
          <cell r="K92">
            <v>0.99</v>
          </cell>
          <cell r="L92" t="str">
            <v>=</v>
          </cell>
          <cell r="M92">
            <v>3726.4841460000002</v>
          </cell>
          <cell r="O92">
            <v>1404078.4926</v>
          </cell>
          <cell r="P92" t="str">
            <v>x</v>
          </cell>
          <cell r="Q92">
            <v>2.06E-2</v>
          </cell>
          <cell r="R92" t="str">
            <v>=</v>
          </cell>
          <cell r="S92">
            <v>28924.016947560001</v>
          </cell>
          <cell r="T92" t="str">
            <v>=</v>
          </cell>
          <cell r="U92">
            <v>32650.50109356</v>
          </cell>
        </row>
        <row r="93">
          <cell r="C93" t="str">
            <v>3/4 Inch</v>
          </cell>
          <cell r="G93">
            <v>0</v>
          </cell>
          <cell r="I93">
            <v>0</v>
          </cell>
          <cell r="J93" t="str">
            <v>x</v>
          </cell>
          <cell r="K93">
            <v>0.99</v>
          </cell>
          <cell r="L93" t="str">
            <v>=</v>
          </cell>
          <cell r="M93">
            <v>0</v>
          </cell>
          <cell r="O93">
            <v>0</v>
          </cell>
          <cell r="P93" t="str">
            <v>x</v>
          </cell>
          <cell r="Q93">
            <v>2.06E-2</v>
          </cell>
          <cell r="R93" t="str">
            <v>=</v>
          </cell>
          <cell r="S93">
            <v>0</v>
          </cell>
          <cell r="T93" t="str">
            <v>=</v>
          </cell>
          <cell r="U93">
            <v>0</v>
          </cell>
        </row>
        <row r="94">
          <cell r="C94" t="str">
            <v>1 Inch</v>
          </cell>
          <cell r="G94">
            <v>64.383899999999997</v>
          </cell>
          <cell r="I94">
            <v>2820.7613000000001</v>
          </cell>
          <cell r="J94" t="str">
            <v>x</v>
          </cell>
          <cell r="K94">
            <v>0.99</v>
          </cell>
          <cell r="L94" t="str">
            <v>=</v>
          </cell>
          <cell r="M94">
            <v>2792.5536870000001</v>
          </cell>
          <cell r="O94">
            <v>756654.52240000002</v>
          </cell>
          <cell r="P94" t="str">
            <v>x</v>
          </cell>
          <cell r="Q94">
            <v>2.06E-2</v>
          </cell>
          <cell r="R94" t="str">
            <v>=</v>
          </cell>
          <cell r="S94">
            <v>15587.083161440001</v>
          </cell>
          <cell r="T94" t="str">
            <v>=</v>
          </cell>
          <cell r="U94">
            <v>18379.636848440001</v>
          </cell>
        </row>
        <row r="95">
          <cell r="C95" t="str">
            <v>1.5 Inch</v>
          </cell>
          <cell r="G95">
            <v>11.1972</v>
          </cell>
          <cell r="I95">
            <v>425.49360000000001</v>
          </cell>
          <cell r="J95" t="str">
            <v>x</v>
          </cell>
          <cell r="K95">
            <v>0.99</v>
          </cell>
          <cell r="L95" t="str">
            <v>=</v>
          </cell>
          <cell r="M95">
            <v>421.23866400000003</v>
          </cell>
          <cell r="O95">
            <v>264196.06780000002</v>
          </cell>
          <cell r="P95" t="str">
            <v>x</v>
          </cell>
          <cell r="Q95">
            <v>2.06E-2</v>
          </cell>
          <cell r="R95" t="str">
            <v>=</v>
          </cell>
          <cell r="S95">
            <v>5442.4389966800009</v>
          </cell>
          <cell r="T95" t="str">
            <v>=</v>
          </cell>
          <cell r="U95">
            <v>5863.6776606800013</v>
          </cell>
        </row>
        <row r="96">
          <cell r="C96" t="str">
            <v>2 Inch</v>
          </cell>
          <cell r="G96">
            <v>73.7149</v>
          </cell>
          <cell r="I96">
            <v>3604.5653000000002</v>
          </cell>
          <cell r="J96" t="str">
            <v>x</v>
          </cell>
          <cell r="K96">
            <v>0.99</v>
          </cell>
          <cell r="L96" t="str">
            <v>=</v>
          </cell>
          <cell r="M96">
            <v>3568.5196470000001</v>
          </cell>
          <cell r="O96">
            <v>1877566.0911000001</v>
          </cell>
          <cell r="P96" t="str">
            <v>x</v>
          </cell>
          <cell r="Q96">
            <v>2.06E-2</v>
          </cell>
          <cell r="R96" t="str">
            <v>=</v>
          </cell>
          <cell r="S96">
            <v>38677.86147666</v>
          </cell>
          <cell r="T96" t="str">
            <v>=</v>
          </cell>
          <cell r="U96">
            <v>42246.381123660001</v>
          </cell>
        </row>
        <row r="97">
          <cell r="C97" t="str">
            <v>3 Inch</v>
          </cell>
          <cell r="G97">
            <v>95.176200000000009</v>
          </cell>
          <cell r="I97">
            <v>16090.376400000001</v>
          </cell>
          <cell r="J97" t="str">
            <v>x</v>
          </cell>
          <cell r="K97">
            <v>0.99</v>
          </cell>
          <cell r="L97" t="str">
            <v>=</v>
          </cell>
          <cell r="M97">
            <v>15929.472636</v>
          </cell>
          <cell r="O97">
            <v>4457933.7712000003</v>
          </cell>
          <cell r="P97" t="str">
            <v>x</v>
          </cell>
          <cell r="Q97">
            <v>2.06E-2</v>
          </cell>
          <cell r="R97" t="str">
            <v>=</v>
          </cell>
          <cell r="S97">
            <v>91833.435686720011</v>
          </cell>
          <cell r="T97" t="str">
            <v>=</v>
          </cell>
          <cell r="U97">
            <v>107762.90832272002</v>
          </cell>
        </row>
        <row r="98">
          <cell r="C98" t="str">
            <v>4 Inch</v>
          </cell>
          <cell r="G98">
            <v>33.5916</v>
          </cell>
          <cell r="I98">
            <v>6326.4180000000006</v>
          </cell>
          <cell r="J98" t="str">
            <v>x</v>
          </cell>
          <cell r="K98">
            <v>0.99</v>
          </cell>
          <cell r="L98" t="str">
            <v>=</v>
          </cell>
          <cell r="M98">
            <v>6263.1538200000005</v>
          </cell>
          <cell r="O98">
            <v>5877033.3075999999</v>
          </cell>
          <cell r="P98" t="str">
            <v>x</v>
          </cell>
          <cell r="Q98">
            <v>2.06E-2</v>
          </cell>
          <cell r="R98" t="str">
            <v>=</v>
          </cell>
          <cell r="S98">
            <v>121066.88613656</v>
          </cell>
          <cell r="T98" t="str">
            <v>=</v>
          </cell>
          <cell r="U98">
            <v>127330.03995656001</v>
          </cell>
        </row>
        <row r="99">
          <cell r="C99" t="str">
            <v>6 Inch</v>
          </cell>
          <cell r="G99">
            <v>12.1303</v>
          </cell>
          <cell r="I99">
            <v>4389.3024000000005</v>
          </cell>
          <cell r="J99" t="str">
            <v>x</v>
          </cell>
          <cell r="K99">
            <v>0.99</v>
          </cell>
          <cell r="L99" t="str">
            <v>=</v>
          </cell>
          <cell r="M99">
            <v>4345.4093760000005</v>
          </cell>
          <cell r="O99">
            <v>381744.27340000001</v>
          </cell>
          <cell r="P99" t="str">
            <v>x</v>
          </cell>
          <cell r="Q99">
            <v>2.06E-2</v>
          </cell>
          <cell r="R99" t="str">
            <v>=</v>
          </cell>
          <cell r="S99">
            <v>7863.9320320400002</v>
          </cell>
          <cell r="T99" t="str">
            <v>=</v>
          </cell>
          <cell r="U99">
            <v>12209.34140804</v>
          </cell>
        </row>
        <row r="100">
          <cell r="C100" t="str">
            <v>8 Inch</v>
          </cell>
          <cell r="G100">
            <v>0</v>
          </cell>
          <cell r="I100">
            <v>0</v>
          </cell>
          <cell r="J100" t="str">
            <v>x</v>
          </cell>
          <cell r="K100">
            <v>0.99</v>
          </cell>
          <cell r="L100" t="str">
            <v>=</v>
          </cell>
          <cell r="M100">
            <v>0</v>
          </cell>
          <cell r="O100">
            <v>0</v>
          </cell>
          <cell r="P100" t="str">
            <v>x</v>
          </cell>
          <cell r="Q100">
            <v>2.06E-2</v>
          </cell>
          <cell r="R100" t="str">
            <v>=</v>
          </cell>
          <cell r="S100">
            <v>0</v>
          </cell>
          <cell r="T100" t="str">
            <v>=</v>
          </cell>
          <cell r="U100">
            <v>0</v>
          </cell>
        </row>
        <row r="101">
          <cell r="C101" t="str">
            <v>subtotal</v>
          </cell>
          <cell r="G101">
            <v>622.3777</v>
          </cell>
          <cell r="I101">
            <v>37421.042399999998</v>
          </cell>
          <cell r="M101">
            <v>37046.831976000001</v>
          </cell>
          <cell r="O101">
            <v>15019206.5261</v>
          </cell>
          <cell r="S101">
            <v>309395.65443766001</v>
          </cell>
          <cell r="U101">
            <v>346442.48641366005</v>
          </cell>
        </row>
        <row r="103">
          <cell r="B103" t="str">
            <v>Schools:</v>
          </cell>
        </row>
        <row r="104">
          <cell r="C104" t="str">
            <v>5/8 Inch</v>
          </cell>
          <cell r="G104">
            <v>19.595100000000002</v>
          </cell>
          <cell r="I104">
            <v>19.595100000000002</v>
          </cell>
          <cell r="J104" t="str">
            <v>x</v>
          </cell>
          <cell r="K104">
            <v>0.99</v>
          </cell>
          <cell r="L104" t="str">
            <v>=</v>
          </cell>
          <cell r="M104">
            <v>19.399149000000001</v>
          </cell>
          <cell r="O104">
            <v>9704.24</v>
          </cell>
          <cell r="P104" t="str">
            <v>x</v>
          </cell>
          <cell r="Q104">
            <v>2.06E-2</v>
          </cell>
          <cell r="R104" t="str">
            <v>=</v>
          </cell>
          <cell r="S104">
            <v>199.90734399999999</v>
          </cell>
          <cell r="T104" t="str">
            <v>=</v>
          </cell>
          <cell r="U104">
            <v>219.30649299999999</v>
          </cell>
        </row>
        <row r="105">
          <cell r="C105" t="str">
            <v>3/4 Inch</v>
          </cell>
          <cell r="G105">
            <v>0</v>
          </cell>
          <cell r="I105">
            <v>0</v>
          </cell>
          <cell r="J105" t="str">
            <v>x</v>
          </cell>
          <cell r="K105">
            <v>0.99</v>
          </cell>
          <cell r="L105" t="str">
            <v>=</v>
          </cell>
          <cell r="M105">
            <v>0</v>
          </cell>
          <cell r="O105">
            <v>0</v>
          </cell>
          <cell r="P105" t="str">
            <v>x</v>
          </cell>
          <cell r="Q105">
            <v>2.06E-2</v>
          </cell>
          <cell r="R105" t="str">
            <v>=</v>
          </cell>
          <cell r="S105">
            <v>0</v>
          </cell>
          <cell r="T105" t="str">
            <v>=</v>
          </cell>
          <cell r="U105">
            <v>0</v>
          </cell>
        </row>
        <row r="106">
          <cell r="C106" t="str">
            <v>1 Inch</v>
          </cell>
          <cell r="G106">
            <v>0</v>
          </cell>
          <cell r="I106">
            <v>0</v>
          </cell>
          <cell r="J106" t="str">
            <v>x</v>
          </cell>
          <cell r="K106">
            <v>0.99</v>
          </cell>
          <cell r="L106" t="str">
            <v>=</v>
          </cell>
          <cell r="M106">
            <v>0</v>
          </cell>
          <cell r="O106">
            <v>0</v>
          </cell>
          <cell r="P106" t="str">
            <v>x</v>
          </cell>
          <cell r="Q106">
            <v>2.06E-2</v>
          </cell>
          <cell r="R106" t="str">
            <v>=</v>
          </cell>
          <cell r="S106">
            <v>0</v>
          </cell>
          <cell r="T106" t="str">
            <v>=</v>
          </cell>
          <cell r="U106">
            <v>0</v>
          </cell>
        </row>
        <row r="107">
          <cell r="C107" t="str">
            <v>1.5 Inch</v>
          </cell>
          <cell r="G107">
            <v>0</v>
          </cell>
          <cell r="I107">
            <v>0</v>
          </cell>
          <cell r="J107" t="str">
            <v>x</v>
          </cell>
          <cell r="K107">
            <v>0.99</v>
          </cell>
          <cell r="L107" t="str">
            <v>=</v>
          </cell>
          <cell r="M107">
            <v>0</v>
          </cell>
          <cell r="O107">
            <v>0</v>
          </cell>
          <cell r="P107" t="str">
            <v>x</v>
          </cell>
          <cell r="Q107">
            <v>2.06E-2</v>
          </cell>
          <cell r="R107" t="str">
            <v>=</v>
          </cell>
          <cell r="S107">
            <v>0</v>
          </cell>
          <cell r="T107" t="str">
            <v>=</v>
          </cell>
          <cell r="U107">
            <v>0</v>
          </cell>
        </row>
        <row r="108">
          <cell r="C108" t="str">
            <v>2 Inch</v>
          </cell>
          <cell r="G108">
            <v>97.042400000000001</v>
          </cell>
          <cell r="I108">
            <v>97.042400000000001</v>
          </cell>
          <cell r="J108" t="str">
            <v>x</v>
          </cell>
          <cell r="K108">
            <v>0.99</v>
          </cell>
          <cell r="L108" t="str">
            <v>=</v>
          </cell>
          <cell r="M108">
            <v>96.071976000000006</v>
          </cell>
          <cell r="O108">
            <v>2702350.91</v>
          </cell>
          <cell r="P108" t="str">
            <v>x</v>
          </cell>
          <cell r="Q108">
            <v>2.06E-2</v>
          </cell>
          <cell r="R108" t="str">
            <v>=</v>
          </cell>
          <cell r="S108">
            <v>55668.428746000005</v>
          </cell>
          <cell r="T108" t="str">
            <v>=</v>
          </cell>
          <cell r="U108">
            <v>55764.500722000004</v>
          </cell>
        </row>
        <row r="109">
          <cell r="C109" t="str">
            <v>3 Inch</v>
          </cell>
          <cell r="G109">
            <v>68.11630000000001</v>
          </cell>
          <cell r="I109">
            <v>68.11630000000001</v>
          </cell>
          <cell r="J109" t="str">
            <v>x</v>
          </cell>
          <cell r="K109">
            <v>0.99</v>
          </cell>
          <cell r="L109" t="str">
            <v>=</v>
          </cell>
          <cell r="M109">
            <v>67.435137000000012</v>
          </cell>
          <cell r="O109">
            <v>3003742.21</v>
          </cell>
          <cell r="P109" t="str">
            <v>x</v>
          </cell>
          <cell r="Q109">
            <v>2.06E-2</v>
          </cell>
          <cell r="R109" t="str">
            <v>=</v>
          </cell>
          <cell r="S109">
            <v>61877.089526000003</v>
          </cell>
          <cell r="T109" t="str">
            <v>=</v>
          </cell>
          <cell r="U109">
            <v>61944.524663000004</v>
          </cell>
        </row>
        <row r="110">
          <cell r="C110" t="str">
            <v>4 Inch</v>
          </cell>
          <cell r="G110">
            <v>0</v>
          </cell>
          <cell r="I110">
            <v>0</v>
          </cell>
          <cell r="J110" t="str">
            <v>x</v>
          </cell>
          <cell r="K110">
            <v>0.99</v>
          </cell>
          <cell r="L110" t="str">
            <v>=</v>
          </cell>
          <cell r="M110">
            <v>0</v>
          </cell>
          <cell r="O110">
            <v>0</v>
          </cell>
          <cell r="P110" t="str">
            <v>x</v>
          </cell>
          <cell r="Q110">
            <v>2.06E-2</v>
          </cell>
          <cell r="R110" t="str">
            <v>=</v>
          </cell>
          <cell r="S110">
            <v>0</v>
          </cell>
          <cell r="T110" t="str">
            <v>=</v>
          </cell>
          <cell r="U110">
            <v>0</v>
          </cell>
        </row>
        <row r="111">
          <cell r="C111" t="str">
            <v>6 Inch</v>
          </cell>
          <cell r="G111">
            <v>0</v>
          </cell>
          <cell r="I111">
            <v>0</v>
          </cell>
          <cell r="J111" t="str">
            <v>x</v>
          </cell>
          <cell r="K111">
            <v>0.99</v>
          </cell>
          <cell r="L111" t="str">
            <v>=</v>
          </cell>
          <cell r="M111">
            <v>0</v>
          </cell>
          <cell r="O111">
            <v>0</v>
          </cell>
          <cell r="P111" t="str">
            <v>x</v>
          </cell>
          <cell r="Q111">
            <v>2.06E-2</v>
          </cell>
          <cell r="R111" t="str">
            <v>=</v>
          </cell>
          <cell r="S111">
            <v>0</v>
          </cell>
          <cell r="T111" t="str">
            <v>=</v>
          </cell>
          <cell r="U111">
            <v>0</v>
          </cell>
        </row>
        <row r="112">
          <cell r="C112" t="str">
            <v>8 Inch</v>
          </cell>
          <cell r="G112">
            <v>0</v>
          </cell>
          <cell r="I112">
            <v>0</v>
          </cell>
          <cell r="J112" t="str">
            <v>x</v>
          </cell>
          <cell r="K112">
            <v>0.99</v>
          </cell>
          <cell r="L112" t="str">
            <v>=</v>
          </cell>
          <cell r="M112">
            <v>0</v>
          </cell>
          <cell r="O112">
            <v>0</v>
          </cell>
          <cell r="P112" t="str">
            <v>x</v>
          </cell>
          <cell r="Q112">
            <v>2.06E-2</v>
          </cell>
          <cell r="R112" t="str">
            <v>=</v>
          </cell>
          <cell r="S112">
            <v>0</v>
          </cell>
          <cell r="T112" t="str">
            <v>=</v>
          </cell>
          <cell r="U112">
            <v>0</v>
          </cell>
        </row>
        <row r="113">
          <cell r="C113" t="str">
            <v>subtotal</v>
          </cell>
          <cell r="G113">
            <v>184.75380000000001</v>
          </cell>
          <cell r="I113">
            <v>184.75380000000001</v>
          </cell>
          <cell r="M113">
            <v>182.90626200000003</v>
          </cell>
          <cell r="O113">
            <v>5715797.3600000003</v>
          </cell>
          <cell r="S113">
            <v>117745.42561600001</v>
          </cell>
          <cell r="U113">
            <v>117928.331878</v>
          </cell>
        </row>
        <row r="115">
          <cell r="A115" t="str">
            <v>Note(1) - For FY 94-95, downloaded and summarized from billing system history.</v>
          </cell>
        </row>
        <row r="116">
          <cell r="A116" t="str">
            <v>Note(2) - the customer class summary for this class, along with the revenues generated for the other classes, are added together to support</v>
          </cell>
        </row>
        <row r="117">
          <cell r="A117" t="str">
            <v>Worksheet 54.</v>
          </cell>
        </row>
        <row r="118">
          <cell r="M118" t="str">
            <v>Worksheet 11 for FY 94-95</v>
          </cell>
        </row>
        <row r="119">
          <cell r="M119" t="str">
            <v>Sewer Revenue Proof Test</v>
          </cell>
        </row>
        <row r="120">
          <cell r="M120" t="str">
            <v>FY 94-95</v>
          </cell>
        </row>
        <row r="121">
          <cell r="M121" t="str">
            <v>(continued)</v>
          </cell>
        </row>
        <row r="122">
          <cell r="G122" t="str">
            <v>(1)</v>
          </cell>
          <cell r="I122" t="str">
            <v>(2)</v>
          </cell>
          <cell r="K122" t="str">
            <v>(3)</v>
          </cell>
          <cell r="M122" t="str">
            <v>(4)</v>
          </cell>
          <cell r="O122" t="str">
            <v>(5)</v>
          </cell>
          <cell r="Q122" t="str">
            <v>(6)</v>
          </cell>
          <cell r="S122" t="str">
            <v>(7)</v>
          </cell>
          <cell r="U122" t="str">
            <v>(8)</v>
          </cell>
        </row>
        <row r="123">
          <cell r="M123" t="str">
            <v>Annual</v>
          </cell>
          <cell r="S123" t="str">
            <v>Annual</v>
          </cell>
          <cell r="U123" t="str">
            <v>(4) + (7)</v>
          </cell>
        </row>
        <row r="124">
          <cell r="M124" t="str">
            <v>Revenues</v>
          </cell>
          <cell r="S124" t="str">
            <v>Revenues</v>
          </cell>
        </row>
        <row r="125">
          <cell r="M125" t="str">
            <v>Generated</v>
          </cell>
          <cell r="Q125" t="str">
            <v>Annual</v>
          </cell>
          <cell r="S125" t="str">
            <v>Generated</v>
          </cell>
          <cell r="U125" t="str">
            <v>Total</v>
          </cell>
        </row>
        <row r="126">
          <cell r="K126" t="str">
            <v>Unit</v>
          </cell>
          <cell r="M126" t="str">
            <v>From</v>
          </cell>
          <cell r="O126" t="str">
            <v>Annual</v>
          </cell>
          <cell r="Q126" t="str">
            <v>Usage</v>
          </cell>
          <cell r="S126" t="str">
            <v>From</v>
          </cell>
          <cell r="U126" t="str">
            <v>Annual</v>
          </cell>
        </row>
        <row r="127">
          <cell r="G127" t="str">
            <v>Annual</v>
          </cell>
          <cell r="I127" t="str">
            <v>Annual</v>
          </cell>
          <cell r="K127" t="str">
            <v>Monthly</v>
          </cell>
          <cell r="M127" t="str">
            <v>Monthly</v>
          </cell>
          <cell r="O127" t="str">
            <v>Usage</v>
          </cell>
          <cell r="Q127" t="str">
            <v>Rate</v>
          </cell>
          <cell r="S127" t="str">
            <v>Annual</v>
          </cell>
          <cell r="U127" t="str">
            <v>Revenues</v>
          </cell>
        </row>
        <row r="128">
          <cell r="G128" t="str">
            <v>Bills</v>
          </cell>
          <cell r="I128" t="str">
            <v>Units</v>
          </cell>
          <cell r="J128" t="str">
            <v>x</v>
          </cell>
          <cell r="K128" t="str">
            <v>Rate</v>
          </cell>
          <cell r="L128" t="str">
            <v>=</v>
          </cell>
          <cell r="M128" t="str">
            <v>Base</v>
          </cell>
          <cell r="O128" t="str">
            <v>(cu. ft.)</v>
          </cell>
          <cell r="P128" t="str">
            <v>x</v>
          </cell>
          <cell r="Q128" t="str">
            <v>(cu. ft.)</v>
          </cell>
          <cell r="R128" t="str">
            <v>=</v>
          </cell>
          <cell r="S128" t="str">
            <v>Usage</v>
          </cell>
          <cell r="T128" t="str">
            <v>=</v>
          </cell>
          <cell r="U128" t="str">
            <v>Generated</v>
          </cell>
        </row>
        <row r="129">
          <cell r="G129" t="str">
            <v>Note(1)</v>
          </cell>
          <cell r="I129" t="str">
            <v>Note(1)</v>
          </cell>
          <cell r="M129" t="str">
            <v>(2) x (3)</v>
          </cell>
          <cell r="O129" t="str">
            <v>Note(1)</v>
          </cell>
          <cell r="U129" t="str">
            <v>Note(2)</v>
          </cell>
        </row>
        <row r="130">
          <cell r="B130" t="str">
            <v>Total Inside City:</v>
          </cell>
        </row>
        <row r="131">
          <cell r="C131" t="str">
            <v>5/8 Inch</v>
          </cell>
          <cell r="G131">
            <v>156531.25739999997</v>
          </cell>
          <cell r="I131">
            <v>233773.27540000004</v>
          </cell>
          <cell r="M131">
            <v>231435.54264600005</v>
          </cell>
          <cell r="O131">
            <v>218754097.80000001</v>
          </cell>
          <cell r="S131">
            <v>4506334.4146800004</v>
          </cell>
          <cell r="U131">
            <v>4737769.9573260006</v>
          </cell>
        </row>
        <row r="132">
          <cell r="C132" t="str">
            <v>3/4 Inch</v>
          </cell>
          <cell r="G132">
            <v>11.1972</v>
          </cell>
          <cell r="I132">
            <v>11.1972</v>
          </cell>
          <cell r="M132">
            <v>11.085228000000001</v>
          </cell>
          <cell r="O132">
            <v>599050.20000000007</v>
          </cell>
          <cell r="S132">
            <v>12340.434120000002</v>
          </cell>
          <cell r="U132">
            <v>12351.519348000002</v>
          </cell>
        </row>
        <row r="133">
          <cell r="C133" t="str">
            <v>1 Inch</v>
          </cell>
          <cell r="G133">
            <v>9616.5286000000015</v>
          </cell>
          <cell r="I133">
            <v>31271.913399999998</v>
          </cell>
          <cell r="M133">
            <v>30959.194266000002</v>
          </cell>
          <cell r="O133">
            <v>26105859.369800001</v>
          </cell>
          <cell r="S133">
            <v>537780.70301787998</v>
          </cell>
          <cell r="U133">
            <v>568739.89728388004</v>
          </cell>
        </row>
        <row r="134">
          <cell r="C134" t="str">
            <v>1.5 Inch</v>
          </cell>
          <cell r="G134">
            <v>5881.3292999999994</v>
          </cell>
          <cell r="I134">
            <v>47327.765100000004</v>
          </cell>
          <cell r="M134">
            <v>46854.487449</v>
          </cell>
          <cell r="O134">
            <v>41197454.860799998</v>
          </cell>
          <cell r="S134">
            <v>848667.57013248</v>
          </cell>
          <cell r="U134">
            <v>895522.05758148013</v>
          </cell>
        </row>
        <row r="135">
          <cell r="C135" t="str">
            <v>2 Inch</v>
          </cell>
          <cell r="G135">
            <v>4440.6229000000003</v>
          </cell>
          <cell r="I135">
            <v>91334.627300000007</v>
          </cell>
          <cell r="M135">
            <v>90421.281027000005</v>
          </cell>
          <cell r="O135">
            <v>70601099.578100011</v>
          </cell>
          <cell r="S135">
            <v>1454382.6513088602</v>
          </cell>
          <cell r="U135">
            <v>1544803.9323358601</v>
          </cell>
        </row>
        <row r="136">
          <cell r="C136" t="str">
            <v>3 Inch</v>
          </cell>
          <cell r="G136">
            <v>1274.6145999999999</v>
          </cell>
          <cell r="I136">
            <v>69072.727500000008</v>
          </cell>
          <cell r="M136">
            <v>68382.000224999996</v>
          </cell>
          <cell r="O136">
            <v>41957667.293500006</v>
          </cell>
          <cell r="S136">
            <v>864327.94624609989</v>
          </cell>
          <cell r="U136">
            <v>932709.94647109997</v>
          </cell>
        </row>
        <row r="137">
          <cell r="C137" t="str">
            <v>4 Inch</v>
          </cell>
          <cell r="G137">
            <v>559.86</v>
          </cell>
          <cell r="I137">
            <v>38177.786500000002</v>
          </cell>
          <cell r="M137">
            <v>37796.008634999998</v>
          </cell>
          <cell r="O137">
            <v>43575343.573299997</v>
          </cell>
          <cell r="S137">
            <v>897652.07760998001</v>
          </cell>
          <cell r="U137">
            <v>935448.08624497999</v>
          </cell>
        </row>
        <row r="138">
          <cell r="C138" t="str">
            <v>6 Inch</v>
          </cell>
          <cell r="G138">
            <v>259.40179999999998</v>
          </cell>
          <cell r="I138">
            <v>48352.308900000004</v>
          </cell>
          <cell r="M138">
            <v>47868.785811000002</v>
          </cell>
          <cell r="O138">
            <v>38733976.617700003</v>
          </cell>
          <cell r="S138">
            <v>797919.91832462</v>
          </cell>
          <cell r="U138">
            <v>845788.70413562004</v>
          </cell>
        </row>
        <row r="139">
          <cell r="C139" t="str">
            <v>8 Inch</v>
          </cell>
          <cell r="G139">
            <v>7.4648000000000003</v>
          </cell>
          <cell r="I139">
            <v>14.929600000000001</v>
          </cell>
          <cell r="M139">
            <v>14.780304000000001</v>
          </cell>
          <cell r="O139">
            <v>4572.1900000000005</v>
          </cell>
          <cell r="S139">
            <v>94.187114000000008</v>
          </cell>
          <cell r="U139">
            <v>108.96741800000001</v>
          </cell>
        </row>
        <row r="140">
          <cell r="C140" t="str">
            <v>subtotal</v>
          </cell>
          <cell r="G140">
            <v>178582.27659999992</v>
          </cell>
          <cell r="I140">
            <v>559336.53090000013</v>
          </cell>
          <cell r="M140">
            <v>553743.16559100011</v>
          </cell>
          <cell r="O140">
            <v>481529121.48320001</v>
          </cell>
          <cell r="S140">
            <v>9919499.9025539197</v>
          </cell>
          <cell r="U140">
            <v>10473243.068144921</v>
          </cell>
        </row>
        <row r="142">
          <cell r="A142" t="str">
            <v>Outside City:</v>
          </cell>
        </row>
        <row r="143">
          <cell r="B143" t="str">
            <v>Residential:</v>
          </cell>
        </row>
        <row r="144">
          <cell r="C144" t="str">
            <v>5/8 Inch</v>
          </cell>
          <cell r="G144">
            <v>884.5788</v>
          </cell>
          <cell r="I144">
            <v>864.05060000000003</v>
          </cell>
          <cell r="J144" t="str">
            <v>x</v>
          </cell>
          <cell r="K144">
            <v>1.24</v>
          </cell>
          <cell r="L144" t="str">
            <v>=</v>
          </cell>
          <cell r="M144">
            <v>1071.422744</v>
          </cell>
          <cell r="O144">
            <v>1578618.58</v>
          </cell>
          <cell r="P144" t="str">
            <v>x</v>
          </cell>
          <cell r="Q144">
            <v>2.58E-2</v>
          </cell>
          <cell r="R144" t="str">
            <v>=</v>
          </cell>
          <cell r="S144">
            <v>40728.359364000004</v>
          </cell>
          <cell r="T144" t="str">
            <v>=</v>
          </cell>
          <cell r="U144">
            <v>41799.782108000007</v>
          </cell>
        </row>
        <row r="145">
          <cell r="C145" t="str">
            <v>3/4 Inch</v>
          </cell>
          <cell r="G145">
            <v>0</v>
          </cell>
          <cell r="I145">
            <v>0</v>
          </cell>
          <cell r="J145" t="str">
            <v>x</v>
          </cell>
          <cell r="K145">
            <v>1.24</v>
          </cell>
          <cell r="L145" t="str">
            <v>=</v>
          </cell>
          <cell r="M145">
            <v>0</v>
          </cell>
          <cell r="O145">
            <v>0</v>
          </cell>
          <cell r="P145" t="str">
            <v>x</v>
          </cell>
          <cell r="Q145">
            <v>2.58E-2</v>
          </cell>
          <cell r="R145" t="str">
            <v>=</v>
          </cell>
          <cell r="S145">
            <v>0</v>
          </cell>
          <cell r="T145" t="str">
            <v>=</v>
          </cell>
          <cell r="U145">
            <v>0</v>
          </cell>
        </row>
        <row r="146">
          <cell r="C146" t="str">
            <v>1 Inch</v>
          </cell>
          <cell r="G146">
            <v>0</v>
          </cell>
          <cell r="I146">
            <v>0</v>
          </cell>
          <cell r="J146" t="str">
            <v>x</v>
          </cell>
          <cell r="K146">
            <v>1.24</v>
          </cell>
          <cell r="L146" t="str">
            <v>=</v>
          </cell>
          <cell r="M146">
            <v>0</v>
          </cell>
          <cell r="O146">
            <v>0</v>
          </cell>
          <cell r="P146" t="str">
            <v>x</v>
          </cell>
          <cell r="Q146">
            <v>2.58E-2</v>
          </cell>
          <cell r="R146" t="str">
            <v>=</v>
          </cell>
          <cell r="S146">
            <v>0</v>
          </cell>
          <cell r="T146" t="str">
            <v>=</v>
          </cell>
          <cell r="U146">
            <v>0</v>
          </cell>
        </row>
        <row r="147">
          <cell r="C147" t="str">
            <v>1.5 Inch</v>
          </cell>
          <cell r="G147">
            <v>0</v>
          </cell>
          <cell r="I147">
            <v>0</v>
          </cell>
          <cell r="J147" t="str">
            <v>x</v>
          </cell>
          <cell r="K147">
            <v>1.24</v>
          </cell>
          <cell r="L147" t="str">
            <v>=</v>
          </cell>
          <cell r="M147">
            <v>0</v>
          </cell>
          <cell r="O147">
            <v>0</v>
          </cell>
          <cell r="P147" t="str">
            <v>x</v>
          </cell>
          <cell r="Q147">
            <v>2.58E-2</v>
          </cell>
          <cell r="R147" t="str">
            <v>=</v>
          </cell>
          <cell r="S147">
            <v>0</v>
          </cell>
          <cell r="T147" t="str">
            <v>=</v>
          </cell>
          <cell r="U147">
            <v>0</v>
          </cell>
        </row>
        <row r="148">
          <cell r="C148" t="str">
            <v>2 Inch</v>
          </cell>
          <cell r="G148">
            <v>0</v>
          </cell>
          <cell r="I148">
            <v>0</v>
          </cell>
          <cell r="J148" t="str">
            <v>x</v>
          </cell>
          <cell r="K148">
            <v>1.24</v>
          </cell>
          <cell r="L148" t="str">
            <v>=</v>
          </cell>
          <cell r="M148">
            <v>0</v>
          </cell>
          <cell r="O148">
            <v>0</v>
          </cell>
          <cell r="P148" t="str">
            <v>x</v>
          </cell>
          <cell r="Q148">
            <v>2.58E-2</v>
          </cell>
          <cell r="R148" t="str">
            <v>=</v>
          </cell>
          <cell r="S148">
            <v>0</v>
          </cell>
          <cell r="T148" t="str">
            <v>=</v>
          </cell>
          <cell r="U148">
            <v>0</v>
          </cell>
        </row>
        <row r="149">
          <cell r="C149" t="str">
            <v>3 Inch</v>
          </cell>
          <cell r="G149">
            <v>0</v>
          </cell>
          <cell r="I149">
            <v>0</v>
          </cell>
          <cell r="J149" t="str">
            <v>x</v>
          </cell>
          <cell r="K149">
            <v>1.24</v>
          </cell>
          <cell r="L149" t="str">
            <v>=</v>
          </cell>
          <cell r="M149">
            <v>0</v>
          </cell>
          <cell r="O149">
            <v>0</v>
          </cell>
          <cell r="P149" t="str">
            <v>x</v>
          </cell>
          <cell r="Q149">
            <v>2.58E-2</v>
          </cell>
          <cell r="R149" t="str">
            <v>=</v>
          </cell>
          <cell r="S149">
            <v>0</v>
          </cell>
          <cell r="T149" t="str">
            <v>=</v>
          </cell>
          <cell r="U149">
            <v>0</v>
          </cell>
        </row>
        <row r="150">
          <cell r="C150" t="str">
            <v>4 Inch</v>
          </cell>
          <cell r="G150">
            <v>0</v>
          </cell>
          <cell r="I150">
            <v>0</v>
          </cell>
          <cell r="J150" t="str">
            <v>x</v>
          </cell>
          <cell r="K150">
            <v>1.24</v>
          </cell>
          <cell r="L150" t="str">
            <v>=</v>
          </cell>
          <cell r="M150">
            <v>0</v>
          </cell>
          <cell r="O150">
            <v>0</v>
          </cell>
          <cell r="P150" t="str">
            <v>x</v>
          </cell>
          <cell r="Q150">
            <v>2.58E-2</v>
          </cell>
          <cell r="R150" t="str">
            <v>=</v>
          </cell>
          <cell r="S150">
            <v>0</v>
          </cell>
          <cell r="T150" t="str">
            <v>=</v>
          </cell>
          <cell r="U150">
            <v>0</v>
          </cell>
        </row>
        <row r="151">
          <cell r="C151" t="str">
            <v>6 Inch</v>
          </cell>
          <cell r="G151">
            <v>0</v>
          </cell>
          <cell r="I151">
            <v>0</v>
          </cell>
          <cell r="J151" t="str">
            <v>x</v>
          </cell>
          <cell r="K151">
            <v>1.24</v>
          </cell>
          <cell r="L151" t="str">
            <v>=</v>
          </cell>
          <cell r="M151">
            <v>0</v>
          </cell>
          <cell r="O151">
            <v>0</v>
          </cell>
          <cell r="P151" t="str">
            <v>x</v>
          </cell>
          <cell r="Q151">
            <v>2.58E-2</v>
          </cell>
          <cell r="R151" t="str">
            <v>=</v>
          </cell>
          <cell r="S151">
            <v>0</v>
          </cell>
          <cell r="T151" t="str">
            <v>=</v>
          </cell>
          <cell r="U151">
            <v>0</v>
          </cell>
        </row>
        <row r="152">
          <cell r="C152" t="str">
            <v>8 Inch</v>
          </cell>
          <cell r="G152">
            <v>0</v>
          </cell>
          <cell r="I152">
            <v>0</v>
          </cell>
          <cell r="J152" t="str">
            <v>x</v>
          </cell>
          <cell r="K152">
            <v>1.24</v>
          </cell>
          <cell r="L152" t="str">
            <v>=</v>
          </cell>
          <cell r="M152">
            <v>0</v>
          </cell>
          <cell r="O152">
            <v>0</v>
          </cell>
          <cell r="P152" t="str">
            <v>x</v>
          </cell>
          <cell r="Q152">
            <v>2.58E-2</v>
          </cell>
          <cell r="R152" t="str">
            <v>=</v>
          </cell>
          <cell r="S152">
            <v>0</v>
          </cell>
          <cell r="T152" t="str">
            <v>=</v>
          </cell>
          <cell r="U152">
            <v>0</v>
          </cell>
        </row>
        <row r="153">
          <cell r="C153" t="str">
            <v>subtotal</v>
          </cell>
          <cell r="G153">
            <v>884.5788</v>
          </cell>
          <cell r="I153">
            <v>864.05060000000003</v>
          </cell>
          <cell r="M153">
            <v>1071.422744</v>
          </cell>
          <cell r="O153">
            <v>1578618.58</v>
          </cell>
          <cell r="S153">
            <v>40728.359364000004</v>
          </cell>
          <cell r="U153">
            <v>41799.782108000007</v>
          </cell>
        </row>
        <row r="155">
          <cell r="A155" t="str">
            <v>Note(1) - For FY 94-95, downloaded and summarized from billing system history.</v>
          </cell>
        </row>
        <row r="156">
          <cell r="A156" t="str">
            <v>Note(2) - the customer class summary for this class, along with the revenues generated for the other classes, are added together to support</v>
          </cell>
        </row>
        <row r="157">
          <cell r="A157" t="str">
            <v>Worksheet 54.</v>
          </cell>
        </row>
        <row r="158">
          <cell r="M158" t="str">
            <v>Worksheet 11 for FY 94-95</v>
          </cell>
        </row>
        <row r="159">
          <cell r="M159" t="str">
            <v>Sewer Revenue Proof Test</v>
          </cell>
        </row>
        <row r="160">
          <cell r="M160" t="str">
            <v>FY 94-95</v>
          </cell>
        </row>
        <row r="161">
          <cell r="M161" t="str">
            <v>(continued)</v>
          </cell>
        </row>
        <row r="162">
          <cell r="G162" t="str">
            <v>(1)</v>
          </cell>
          <cell r="I162" t="str">
            <v>(2)</v>
          </cell>
          <cell r="K162" t="str">
            <v>(3)</v>
          </cell>
          <cell r="M162" t="str">
            <v>(4)</v>
          </cell>
          <cell r="O162" t="str">
            <v>(5)</v>
          </cell>
          <cell r="Q162" t="str">
            <v>(6)</v>
          </cell>
          <cell r="S162" t="str">
            <v>(7)</v>
          </cell>
          <cell r="U162" t="str">
            <v>(8)</v>
          </cell>
        </row>
        <row r="163">
          <cell r="M163" t="str">
            <v>Annual</v>
          </cell>
          <cell r="S163" t="str">
            <v>Annual</v>
          </cell>
          <cell r="U163" t="str">
            <v>(4) + (7)</v>
          </cell>
        </row>
        <row r="164">
          <cell r="M164" t="str">
            <v>Revenues</v>
          </cell>
          <cell r="S164" t="str">
            <v>Revenues</v>
          </cell>
        </row>
        <row r="165">
          <cell r="M165" t="str">
            <v>Generated</v>
          </cell>
          <cell r="Q165" t="str">
            <v>Annual</v>
          </cell>
          <cell r="S165" t="str">
            <v>Generated</v>
          </cell>
          <cell r="U165" t="str">
            <v>Total</v>
          </cell>
        </row>
        <row r="166">
          <cell r="K166" t="str">
            <v>Unit</v>
          </cell>
          <cell r="M166" t="str">
            <v>From</v>
          </cell>
          <cell r="O166" t="str">
            <v>Annual</v>
          </cell>
          <cell r="Q166" t="str">
            <v>Usage</v>
          </cell>
          <cell r="S166" t="str">
            <v>From</v>
          </cell>
          <cell r="U166" t="str">
            <v>Annual</v>
          </cell>
        </row>
        <row r="167">
          <cell r="G167" t="str">
            <v>Annual</v>
          </cell>
          <cell r="I167" t="str">
            <v>Annual</v>
          </cell>
          <cell r="K167" t="str">
            <v>Monthly</v>
          </cell>
          <cell r="M167" t="str">
            <v>Monthly</v>
          </cell>
          <cell r="O167" t="str">
            <v>Usage</v>
          </cell>
          <cell r="Q167" t="str">
            <v>Rate</v>
          </cell>
          <cell r="S167" t="str">
            <v>Annual</v>
          </cell>
          <cell r="U167" t="str">
            <v>Revenues</v>
          </cell>
        </row>
        <row r="168">
          <cell r="G168" t="str">
            <v>Bills</v>
          </cell>
          <cell r="I168" t="str">
            <v>Units</v>
          </cell>
          <cell r="J168" t="str">
            <v>x</v>
          </cell>
          <cell r="K168" t="str">
            <v>Rate</v>
          </cell>
          <cell r="L168" t="str">
            <v>=</v>
          </cell>
          <cell r="M168" t="str">
            <v>Base</v>
          </cell>
          <cell r="O168" t="str">
            <v>(cu. ft.)</v>
          </cell>
          <cell r="P168" t="str">
            <v>x</v>
          </cell>
          <cell r="Q168" t="str">
            <v>(cu. ft.)</v>
          </cell>
          <cell r="R168" t="str">
            <v>=</v>
          </cell>
          <cell r="S168" t="str">
            <v>Usage</v>
          </cell>
          <cell r="T168" t="str">
            <v>=</v>
          </cell>
          <cell r="U168" t="str">
            <v>Generated</v>
          </cell>
        </row>
        <row r="169">
          <cell r="G169" t="str">
            <v>Note(1)</v>
          </cell>
          <cell r="I169" t="str">
            <v>Note(1)</v>
          </cell>
          <cell r="M169" t="str">
            <v>(2) x (3)</v>
          </cell>
          <cell r="O169" t="str">
            <v>Note(1)</v>
          </cell>
          <cell r="U169" t="str">
            <v>Note(2)</v>
          </cell>
        </row>
        <row r="170">
          <cell r="B170" t="str">
            <v>Multi-family:</v>
          </cell>
        </row>
        <row r="171">
          <cell r="C171" t="str">
            <v>5/8 Inch</v>
          </cell>
          <cell r="G171">
            <v>0</v>
          </cell>
          <cell r="I171">
            <v>0</v>
          </cell>
          <cell r="J171" t="str">
            <v>x</v>
          </cell>
          <cell r="K171">
            <v>1.24</v>
          </cell>
          <cell r="L171" t="str">
            <v>=</v>
          </cell>
          <cell r="M171">
            <v>0</v>
          </cell>
          <cell r="O171">
            <v>0</v>
          </cell>
          <cell r="P171" t="str">
            <v>x</v>
          </cell>
          <cell r="Q171">
            <v>2.58E-2</v>
          </cell>
          <cell r="R171" t="str">
            <v>=</v>
          </cell>
          <cell r="S171">
            <v>0</v>
          </cell>
          <cell r="T171" t="str">
            <v>=</v>
          </cell>
          <cell r="U171">
            <v>0</v>
          </cell>
        </row>
        <row r="172">
          <cell r="C172" t="str">
            <v>3/4 Inch</v>
          </cell>
          <cell r="G172">
            <v>0</v>
          </cell>
          <cell r="I172">
            <v>0</v>
          </cell>
          <cell r="J172" t="str">
            <v>x</v>
          </cell>
          <cell r="K172">
            <v>1.24</v>
          </cell>
          <cell r="L172" t="str">
            <v>=</v>
          </cell>
          <cell r="M172">
            <v>0</v>
          </cell>
          <cell r="O172">
            <v>0</v>
          </cell>
          <cell r="P172" t="str">
            <v>x</v>
          </cell>
          <cell r="Q172">
            <v>2.58E-2</v>
          </cell>
          <cell r="R172" t="str">
            <v>=</v>
          </cell>
          <cell r="S172">
            <v>0</v>
          </cell>
          <cell r="T172" t="str">
            <v>=</v>
          </cell>
          <cell r="U172">
            <v>0</v>
          </cell>
        </row>
        <row r="173">
          <cell r="C173" t="str">
            <v>1 Inch</v>
          </cell>
          <cell r="G173">
            <v>0</v>
          </cell>
          <cell r="I173">
            <v>0</v>
          </cell>
          <cell r="J173" t="str">
            <v>x</v>
          </cell>
          <cell r="K173">
            <v>1.24</v>
          </cell>
          <cell r="L173" t="str">
            <v>=</v>
          </cell>
          <cell r="M173">
            <v>0</v>
          </cell>
          <cell r="O173">
            <v>0</v>
          </cell>
          <cell r="P173" t="str">
            <v>x</v>
          </cell>
          <cell r="Q173">
            <v>2.58E-2</v>
          </cell>
          <cell r="R173" t="str">
            <v>=</v>
          </cell>
          <cell r="S173">
            <v>0</v>
          </cell>
          <cell r="T173" t="str">
            <v>=</v>
          </cell>
          <cell r="U173">
            <v>0</v>
          </cell>
        </row>
        <row r="174">
          <cell r="C174" t="str">
            <v>1.5 Inch</v>
          </cell>
          <cell r="G174">
            <v>0</v>
          </cell>
          <cell r="I174">
            <v>0</v>
          </cell>
          <cell r="J174" t="str">
            <v>x</v>
          </cell>
          <cell r="K174">
            <v>1.24</v>
          </cell>
          <cell r="L174" t="str">
            <v>=</v>
          </cell>
          <cell r="M174">
            <v>0</v>
          </cell>
          <cell r="O174">
            <v>0</v>
          </cell>
          <cell r="P174" t="str">
            <v>x</v>
          </cell>
          <cell r="Q174">
            <v>2.58E-2</v>
          </cell>
          <cell r="R174" t="str">
            <v>=</v>
          </cell>
          <cell r="S174">
            <v>0</v>
          </cell>
          <cell r="T174" t="str">
            <v>=</v>
          </cell>
          <cell r="U174">
            <v>0</v>
          </cell>
        </row>
        <row r="175">
          <cell r="C175" t="str">
            <v>2 Inch</v>
          </cell>
          <cell r="G175">
            <v>0</v>
          </cell>
          <cell r="I175">
            <v>0</v>
          </cell>
          <cell r="J175" t="str">
            <v>x</v>
          </cell>
          <cell r="K175">
            <v>1.24</v>
          </cell>
          <cell r="L175" t="str">
            <v>=</v>
          </cell>
          <cell r="M175">
            <v>0</v>
          </cell>
          <cell r="O175">
            <v>0</v>
          </cell>
          <cell r="P175" t="str">
            <v>x</v>
          </cell>
          <cell r="Q175">
            <v>2.58E-2</v>
          </cell>
          <cell r="R175" t="str">
            <v>=</v>
          </cell>
          <cell r="S175">
            <v>0</v>
          </cell>
          <cell r="T175" t="str">
            <v>=</v>
          </cell>
          <cell r="U175">
            <v>0</v>
          </cell>
        </row>
        <row r="176">
          <cell r="C176" t="str">
            <v>3 Inch</v>
          </cell>
          <cell r="G176">
            <v>0</v>
          </cell>
          <cell r="I176">
            <v>0</v>
          </cell>
          <cell r="J176" t="str">
            <v>x</v>
          </cell>
          <cell r="K176">
            <v>1.24</v>
          </cell>
          <cell r="L176" t="str">
            <v>=</v>
          </cell>
          <cell r="M176">
            <v>0</v>
          </cell>
          <cell r="O176">
            <v>0</v>
          </cell>
          <cell r="P176" t="str">
            <v>x</v>
          </cell>
          <cell r="Q176">
            <v>2.58E-2</v>
          </cell>
          <cell r="R176" t="str">
            <v>=</v>
          </cell>
          <cell r="S176">
            <v>0</v>
          </cell>
          <cell r="T176" t="str">
            <v>=</v>
          </cell>
          <cell r="U176">
            <v>0</v>
          </cell>
        </row>
        <row r="177">
          <cell r="C177" t="str">
            <v>4 Inch</v>
          </cell>
          <cell r="G177">
            <v>0</v>
          </cell>
          <cell r="I177">
            <v>0</v>
          </cell>
          <cell r="J177" t="str">
            <v>x</v>
          </cell>
          <cell r="K177">
            <v>1.24</v>
          </cell>
          <cell r="L177" t="str">
            <v>=</v>
          </cell>
          <cell r="M177">
            <v>0</v>
          </cell>
          <cell r="O177">
            <v>0</v>
          </cell>
          <cell r="P177" t="str">
            <v>x</v>
          </cell>
          <cell r="Q177">
            <v>2.58E-2</v>
          </cell>
          <cell r="R177" t="str">
            <v>=</v>
          </cell>
          <cell r="S177">
            <v>0</v>
          </cell>
          <cell r="T177" t="str">
            <v>=</v>
          </cell>
          <cell r="U177">
            <v>0</v>
          </cell>
        </row>
        <row r="178">
          <cell r="C178" t="str">
            <v>6 Inch</v>
          </cell>
          <cell r="G178">
            <v>11.1972</v>
          </cell>
          <cell r="I178">
            <v>2631.3420000000001</v>
          </cell>
          <cell r="J178" t="str">
            <v>x</v>
          </cell>
          <cell r="K178">
            <v>1.24</v>
          </cell>
          <cell r="L178" t="str">
            <v>=</v>
          </cell>
          <cell r="M178">
            <v>3262.8640800000003</v>
          </cell>
          <cell r="O178">
            <v>1579463.0355</v>
          </cell>
          <cell r="P178" t="str">
            <v>x</v>
          </cell>
          <cell r="Q178">
            <v>2.58E-2</v>
          </cell>
          <cell r="R178" t="str">
            <v>=</v>
          </cell>
          <cell r="S178">
            <v>40750.146315899998</v>
          </cell>
          <cell r="T178" t="str">
            <v>=</v>
          </cell>
          <cell r="U178">
            <v>44013.010395899997</v>
          </cell>
        </row>
        <row r="179">
          <cell r="C179" t="str">
            <v>8 Inch</v>
          </cell>
          <cell r="G179">
            <v>0</v>
          </cell>
          <cell r="I179">
            <v>0</v>
          </cell>
          <cell r="J179" t="str">
            <v>x</v>
          </cell>
          <cell r="K179">
            <v>1.24</v>
          </cell>
          <cell r="L179" t="str">
            <v>=</v>
          </cell>
          <cell r="M179">
            <v>0</v>
          </cell>
          <cell r="O179">
            <v>0</v>
          </cell>
          <cell r="P179" t="str">
            <v>x</v>
          </cell>
          <cell r="Q179">
            <v>2.58E-2</v>
          </cell>
          <cell r="R179" t="str">
            <v>=</v>
          </cell>
          <cell r="S179">
            <v>0</v>
          </cell>
          <cell r="T179" t="str">
            <v>=</v>
          </cell>
          <cell r="U179">
            <v>0</v>
          </cell>
        </row>
        <row r="180">
          <cell r="C180" t="str">
            <v>subtotal</v>
          </cell>
          <cell r="G180">
            <v>11.1972</v>
          </cell>
          <cell r="I180">
            <v>2631.3420000000001</v>
          </cell>
          <cell r="M180">
            <v>3262.8640800000003</v>
          </cell>
          <cell r="O180">
            <v>1579463.0355</v>
          </cell>
          <cell r="S180">
            <v>40750.146315899998</v>
          </cell>
          <cell r="U180">
            <v>44013.010395899997</v>
          </cell>
        </row>
        <row r="182">
          <cell r="B182" t="str">
            <v>Commercial:</v>
          </cell>
        </row>
        <row r="183">
          <cell r="C183" t="str">
            <v>5/8 Inch</v>
          </cell>
          <cell r="G183">
            <v>11.1972</v>
          </cell>
          <cell r="I183">
            <v>33.5916</v>
          </cell>
          <cell r="J183" t="str">
            <v>x</v>
          </cell>
          <cell r="K183">
            <v>1.24</v>
          </cell>
          <cell r="L183" t="str">
            <v>=</v>
          </cell>
          <cell r="M183">
            <v>41.653584000000002</v>
          </cell>
          <cell r="O183">
            <v>847530.06450000009</v>
          </cell>
          <cell r="P183" t="str">
            <v>x</v>
          </cell>
          <cell r="Q183">
            <v>2.58E-2</v>
          </cell>
          <cell r="R183" t="str">
            <v>=</v>
          </cell>
          <cell r="S183">
            <v>21866.275664100001</v>
          </cell>
          <cell r="T183" t="str">
            <v>=</v>
          </cell>
          <cell r="U183">
            <v>21907.929248100001</v>
          </cell>
        </row>
        <row r="184">
          <cell r="C184" t="str">
            <v>3/4 Inch</v>
          </cell>
          <cell r="G184">
            <v>0</v>
          </cell>
          <cell r="I184">
            <v>0</v>
          </cell>
          <cell r="J184" t="str">
            <v>x</v>
          </cell>
          <cell r="K184">
            <v>1.24</v>
          </cell>
          <cell r="L184" t="str">
            <v>=</v>
          </cell>
          <cell r="M184">
            <v>0</v>
          </cell>
          <cell r="O184">
            <v>0</v>
          </cell>
          <cell r="P184" t="str">
            <v>x</v>
          </cell>
          <cell r="Q184">
            <v>2.58E-2</v>
          </cell>
          <cell r="R184" t="str">
            <v>=</v>
          </cell>
          <cell r="S184">
            <v>0</v>
          </cell>
          <cell r="T184" t="str">
            <v>=</v>
          </cell>
          <cell r="U184">
            <v>0</v>
          </cell>
        </row>
        <row r="185">
          <cell r="C185" t="str">
            <v>1 Inch</v>
          </cell>
          <cell r="G185">
            <v>0</v>
          </cell>
          <cell r="I185">
            <v>0</v>
          </cell>
          <cell r="J185" t="str">
            <v>x</v>
          </cell>
          <cell r="K185">
            <v>1.24</v>
          </cell>
          <cell r="L185" t="str">
            <v>=</v>
          </cell>
          <cell r="M185">
            <v>0</v>
          </cell>
          <cell r="O185">
            <v>0</v>
          </cell>
          <cell r="P185" t="str">
            <v>x</v>
          </cell>
          <cell r="Q185">
            <v>2.58E-2</v>
          </cell>
          <cell r="R185" t="str">
            <v>=</v>
          </cell>
          <cell r="S185">
            <v>0</v>
          </cell>
          <cell r="T185" t="str">
            <v>=</v>
          </cell>
          <cell r="U185">
            <v>0</v>
          </cell>
        </row>
        <row r="186">
          <cell r="C186" t="str">
            <v>1.5 Inch</v>
          </cell>
          <cell r="G186">
            <v>11.1972</v>
          </cell>
          <cell r="I186">
            <v>11.1972</v>
          </cell>
          <cell r="J186" t="str">
            <v>x</v>
          </cell>
          <cell r="K186">
            <v>1.24</v>
          </cell>
          <cell r="L186" t="str">
            <v>=</v>
          </cell>
          <cell r="M186">
            <v>13.884528000000001</v>
          </cell>
          <cell r="O186">
            <v>66250.100000000006</v>
          </cell>
          <cell r="P186" t="str">
            <v>x</v>
          </cell>
          <cell r="Q186">
            <v>2.58E-2</v>
          </cell>
          <cell r="R186" t="str">
            <v>=</v>
          </cell>
          <cell r="S186">
            <v>1709.2525800000001</v>
          </cell>
          <cell r="T186" t="str">
            <v>=</v>
          </cell>
          <cell r="U186">
            <v>1723.1371080000001</v>
          </cell>
        </row>
        <row r="187">
          <cell r="C187" t="str">
            <v>2 Inch</v>
          </cell>
          <cell r="G187">
            <v>20.528200000000002</v>
          </cell>
          <cell r="I187">
            <v>39.190200000000004</v>
          </cell>
          <cell r="J187" t="str">
            <v>x</v>
          </cell>
          <cell r="K187">
            <v>1.24</v>
          </cell>
          <cell r="L187" t="str">
            <v>=</v>
          </cell>
          <cell r="M187">
            <v>48.595848000000004</v>
          </cell>
          <cell r="O187">
            <v>98899.269</v>
          </cell>
          <cell r="P187" t="str">
            <v>x</v>
          </cell>
          <cell r="Q187">
            <v>2.58E-2</v>
          </cell>
          <cell r="R187" t="str">
            <v>=</v>
          </cell>
          <cell r="S187">
            <v>2551.6011401999999</v>
          </cell>
          <cell r="T187" t="str">
            <v>=</v>
          </cell>
          <cell r="U187">
            <v>2600.1969881999999</v>
          </cell>
        </row>
        <row r="188">
          <cell r="C188" t="str">
            <v>3 Inch</v>
          </cell>
          <cell r="G188">
            <v>11.1972</v>
          </cell>
          <cell r="I188">
            <v>11.1972</v>
          </cell>
          <cell r="J188" t="str">
            <v>x</v>
          </cell>
          <cell r="K188">
            <v>1.24</v>
          </cell>
          <cell r="L188" t="str">
            <v>=</v>
          </cell>
          <cell r="M188">
            <v>13.884528000000001</v>
          </cell>
          <cell r="O188">
            <v>22207.780000000002</v>
          </cell>
          <cell r="P188" t="str">
            <v>x</v>
          </cell>
          <cell r="Q188">
            <v>2.58E-2</v>
          </cell>
          <cell r="R188" t="str">
            <v>=</v>
          </cell>
          <cell r="S188">
            <v>572.96072400000003</v>
          </cell>
          <cell r="T188" t="str">
            <v>=</v>
          </cell>
          <cell r="U188">
            <v>586.84525200000007</v>
          </cell>
        </row>
        <row r="189">
          <cell r="C189" t="str">
            <v>4 Inch</v>
          </cell>
          <cell r="G189">
            <v>0</v>
          </cell>
          <cell r="I189">
            <v>0</v>
          </cell>
          <cell r="J189" t="str">
            <v>x</v>
          </cell>
          <cell r="K189">
            <v>1.24</v>
          </cell>
          <cell r="L189" t="str">
            <v>=</v>
          </cell>
          <cell r="M189">
            <v>0</v>
          </cell>
          <cell r="O189">
            <v>0</v>
          </cell>
          <cell r="P189" t="str">
            <v>x</v>
          </cell>
          <cell r="Q189">
            <v>2.58E-2</v>
          </cell>
          <cell r="R189" t="str">
            <v>=</v>
          </cell>
          <cell r="S189">
            <v>0</v>
          </cell>
          <cell r="T189" t="str">
            <v>=</v>
          </cell>
          <cell r="U189">
            <v>0</v>
          </cell>
        </row>
        <row r="190">
          <cell r="C190" t="str">
            <v>6 Inch</v>
          </cell>
          <cell r="G190">
            <v>0</v>
          </cell>
          <cell r="I190">
            <v>0</v>
          </cell>
          <cell r="J190" t="str">
            <v>x</v>
          </cell>
          <cell r="K190">
            <v>1.24</v>
          </cell>
          <cell r="L190" t="str">
            <v>=</v>
          </cell>
          <cell r="M190">
            <v>0</v>
          </cell>
          <cell r="O190">
            <v>0</v>
          </cell>
          <cell r="P190" t="str">
            <v>x</v>
          </cell>
          <cell r="Q190">
            <v>2.58E-2</v>
          </cell>
          <cell r="R190" t="str">
            <v>=</v>
          </cell>
          <cell r="S190">
            <v>0</v>
          </cell>
          <cell r="T190" t="str">
            <v>=</v>
          </cell>
          <cell r="U190">
            <v>0</v>
          </cell>
        </row>
        <row r="191">
          <cell r="C191" t="str">
            <v>8 Inch</v>
          </cell>
          <cell r="G191">
            <v>0</v>
          </cell>
          <cell r="I191">
            <v>0</v>
          </cell>
          <cell r="J191" t="str">
            <v>x</v>
          </cell>
          <cell r="K191">
            <v>1.24</v>
          </cell>
          <cell r="L191" t="str">
            <v>=</v>
          </cell>
          <cell r="M191">
            <v>0</v>
          </cell>
          <cell r="O191">
            <v>0</v>
          </cell>
          <cell r="P191" t="str">
            <v>x</v>
          </cell>
          <cell r="Q191">
            <v>2.58E-2</v>
          </cell>
          <cell r="R191" t="str">
            <v>=</v>
          </cell>
          <cell r="S191">
            <v>0</v>
          </cell>
          <cell r="T191" t="str">
            <v>=</v>
          </cell>
          <cell r="U191">
            <v>0</v>
          </cell>
        </row>
        <row r="192">
          <cell r="C192" t="str">
            <v>subtotal</v>
          </cell>
          <cell r="G192">
            <v>54.119800000000005</v>
          </cell>
          <cell r="I192">
            <v>95.176200000000009</v>
          </cell>
          <cell r="M192">
            <v>118.018488</v>
          </cell>
          <cell r="O192">
            <v>1034887.2135000001</v>
          </cell>
          <cell r="S192">
            <v>26700.090108300003</v>
          </cell>
          <cell r="U192">
            <v>26818.1085963</v>
          </cell>
        </row>
        <row r="194">
          <cell r="A194" t="str">
            <v>Note(1) - For FY 94-95, downloaded and summarized from billing system history.</v>
          </cell>
        </row>
        <row r="195">
          <cell r="A195" t="str">
            <v>Note(2) - the customer class summary for this class, along with the revenues generated for the other classes, are added together to support</v>
          </cell>
        </row>
        <row r="196">
          <cell r="A196" t="str">
            <v>Worksheet 54.</v>
          </cell>
        </row>
        <row r="197">
          <cell r="M197" t="str">
            <v>Worksheet 11 for FY 94-95</v>
          </cell>
        </row>
        <row r="198">
          <cell r="M198" t="str">
            <v>Sewer Revenue Proof Test</v>
          </cell>
        </row>
        <row r="199">
          <cell r="M199" t="str">
            <v>FY 94-95</v>
          </cell>
        </row>
        <row r="200">
          <cell r="M200" t="str">
            <v>(continued)</v>
          </cell>
        </row>
        <row r="201">
          <cell r="G201" t="str">
            <v>(1)</v>
          </cell>
          <cell r="I201" t="str">
            <v>(2)</v>
          </cell>
          <cell r="M201" t="str">
            <v>Annual</v>
          </cell>
          <cell r="O201" t="str">
            <v>(5)</v>
          </cell>
          <cell r="S201" t="str">
            <v>Annual</v>
          </cell>
        </row>
        <row r="202">
          <cell r="M202" t="str">
            <v>Revenues</v>
          </cell>
          <cell r="S202" t="str">
            <v>Revenues</v>
          </cell>
        </row>
        <row r="203">
          <cell r="M203" t="str">
            <v>Generated</v>
          </cell>
          <cell r="Q203" t="str">
            <v>Annual</v>
          </cell>
          <cell r="S203" t="str">
            <v>Generated</v>
          </cell>
          <cell r="U203" t="str">
            <v>Total</v>
          </cell>
        </row>
        <row r="204">
          <cell r="K204" t="str">
            <v>Unit</v>
          </cell>
          <cell r="M204" t="str">
            <v>From</v>
          </cell>
          <cell r="Q204" t="str">
            <v>Usage</v>
          </cell>
          <cell r="S204" t="str">
            <v>From</v>
          </cell>
          <cell r="U204" t="str">
            <v>Annual</v>
          </cell>
        </row>
        <row r="205">
          <cell r="K205" t="str">
            <v>Monthly</v>
          </cell>
          <cell r="M205" t="str">
            <v>Monthly</v>
          </cell>
          <cell r="O205" t="str">
            <v>Annual</v>
          </cell>
          <cell r="Q205" t="str">
            <v>Rate</v>
          </cell>
          <cell r="S205" t="str">
            <v>Annual</v>
          </cell>
          <cell r="U205" t="str">
            <v>Revenues</v>
          </cell>
        </row>
        <row r="206">
          <cell r="G206" t="str">
            <v>Annual</v>
          </cell>
          <cell r="I206" t="str">
            <v>Annual</v>
          </cell>
          <cell r="J206" t="str">
            <v>x</v>
          </cell>
          <cell r="K206" t="str">
            <v>Rate</v>
          </cell>
          <cell r="L206" t="str">
            <v>=</v>
          </cell>
          <cell r="M206" t="str">
            <v>Base</v>
          </cell>
          <cell r="O206" t="str">
            <v>Usage</v>
          </cell>
          <cell r="P206" t="str">
            <v>x</v>
          </cell>
          <cell r="Q206" t="str">
            <v>(cu. ft.)</v>
          </cell>
          <cell r="R206" t="str">
            <v>=</v>
          </cell>
          <cell r="S206" t="str">
            <v>Usage</v>
          </cell>
          <cell r="T206" t="str">
            <v>=</v>
          </cell>
          <cell r="U206" t="str">
            <v>Generated</v>
          </cell>
        </row>
        <row r="207">
          <cell r="G207" t="str">
            <v>Bills</v>
          </cell>
          <cell r="I207" t="str">
            <v>Units</v>
          </cell>
          <cell r="O207" t="str">
            <v>(cu. ft.)</v>
          </cell>
        </row>
        <row r="208">
          <cell r="B208" t="str">
            <v>Total Outside:</v>
          </cell>
          <cell r="G208" t="str">
            <v>Note(1)</v>
          </cell>
          <cell r="I208" t="str">
            <v>Note(1)</v>
          </cell>
          <cell r="O208" t="str">
            <v>Note(1)</v>
          </cell>
        </row>
        <row r="209">
          <cell r="C209" t="str">
            <v>5/8 Inch</v>
          </cell>
          <cell r="M209">
            <v>1113.0763279999999</v>
          </cell>
          <cell r="S209">
            <v>62594.635028100005</v>
          </cell>
          <cell r="U209">
            <v>63707.711356100008</v>
          </cell>
        </row>
        <row r="210">
          <cell r="C210" t="str">
            <v>3/4 Inch</v>
          </cell>
          <cell r="G210">
            <v>895.77599999999995</v>
          </cell>
          <cell r="I210">
            <v>897.6422</v>
          </cell>
          <cell r="M210">
            <v>0</v>
          </cell>
          <cell r="O210">
            <v>2426148.6445000004</v>
          </cell>
          <cell r="S210">
            <v>0</v>
          </cell>
          <cell r="U210">
            <v>0</v>
          </cell>
        </row>
        <row r="211">
          <cell r="C211" t="str">
            <v>1 Inch</v>
          </cell>
          <cell r="G211">
            <v>0</v>
          </cell>
          <cell r="I211">
            <v>0</v>
          </cell>
          <cell r="M211">
            <v>0</v>
          </cell>
          <cell r="O211">
            <v>0</v>
          </cell>
          <cell r="S211">
            <v>0</v>
          </cell>
          <cell r="U211">
            <v>0</v>
          </cell>
        </row>
        <row r="212">
          <cell r="C212" t="str">
            <v>1.5 Inch</v>
          </cell>
          <cell r="G212">
            <v>0</v>
          </cell>
          <cell r="I212">
            <v>0</v>
          </cell>
          <cell r="M212">
            <v>13.884528000000001</v>
          </cell>
          <cell r="O212">
            <v>0</v>
          </cell>
          <cell r="S212">
            <v>1709.2525800000001</v>
          </cell>
          <cell r="U212">
            <v>1723.1371080000001</v>
          </cell>
        </row>
        <row r="213">
          <cell r="C213" t="str">
            <v>2 Inch</v>
          </cell>
          <cell r="G213">
            <v>11.1972</v>
          </cell>
          <cell r="I213">
            <v>11.1972</v>
          </cell>
          <cell r="M213">
            <v>48.595848000000004</v>
          </cell>
          <cell r="O213">
            <v>66250.100000000006</v>
          </cell>
          <cell r="S213">
            <v>2551.6011401999999</v>
          </cell>
          <cell r="U213">
            <v>2600.1969881999999</v>
          </cell>
        </row>
        <row r="214">
          <cell r="C214" t="str">
            <v>3 Inch</v>
          </cell>
          <cell r="G214">
            <v>20.528200000000002</v>
          </cell>
          <cell r="I214">
            <v>39.190200000000004</v>
          </cell>
          <cell r="M214">
            <v>13.884528000000001</v>
          </cell>
          <cell r="O214">
            <v>98899.269</v>
          </cell>
          <cell r="S214">
            <v>572.96072400000003</v>
          </cell>
          <cell r="U214">
            <v>586.84525200000007</v>
          </cell>
        </row>
        <row r="215">
          <cell r="C215" t="str">
            <v>4 Inch</v>
          </cell>
          <cell r="G215">
            <v>11.1972</v>
          </cell>
          <cell r="I215">
            <v>11.1972</v>
          </cell>
          <cell r="M215">
            <v>0</v>
          </cell>
          <cell r="O215">
            <v>22207.780000000002</v>
          </cell>
          <cell r="S215">
            <v>0</v>
          </cell>
          <cell r="U215">
            <v>0</v>
          </cell>
        </row>
        <row r="216">
          <cell r="C216" t="str">
            <v>6 Inch</v>
          </cell>
          <cell r="G216">
            <v>0</v>
          </cell>
          <cell r="I216">
            <v>0</v>
          </cell>
          <cell r="M216">
            <v>3262.8640800000003</v>
          </cell>
          <cell r="O216">
            <v>0</v>
          </cell>
          <cell r="S216">
            <v>40750.146315899998</v>
          </cell>
          <cell r="U216">
            <v>44013.010395899997</v>
          </cell>
        </row>
        <row r="217">
          <cell r="C217" t="str">
            <v>8 Inch</v>
          </cell>
          <cell r="G217">
            <v>11.1972</v>
          </cell>
          <cell r="I217">
            <v>2631.3420000000001</v>
          </cell>
          <cell r="M217">
            <v>0</v>
          </cell>
          <cell r="O217">
            <v>1579463.0355</v>
          </cell>
          <cell r="S217">
            <v>0</v>
          </cell>
          <cell r="U217">
            <v>0</v>
          </cell>
        </row>
        <row r="218">
          <cell r="C218" t="str">
            <v>subtotal</v>
          </cell>
          <cell r="G218">
            <v>0</v>
          </cell>
          <cell r="I218">
            <v>0</v>
          </cell>
          <cell r="M218">
            <v>4452.3053120000004</v>
          </cell>
          <cell r="O218">
            <v>0</v>
          </cell>
          <cell r="S218">
            <v>108178.59578820001</v>
          </cell>
          <cell r="U218">
            <v>112630.9011002</v>
          </cell>
        </row>
        <row r="219">
          <cell r="G219">
            <v>949.89579999999978</v>
          </cell>
          <cell r="I219">
            <v>3590.5688</v>
          </cell>
          <cell r="O219">
            <v>4192968.8289999999</v>
          </cell>
        </row>
        <row r="220">
          <cell r="B220" t="str">
            <v>Total Retail:</v>
          </cell>
        </row>
        <row r="221">
          <cell r="C221" t="str">
            <v>5/8 Inch</v>
          </cell>
          <cell r="M221">
            <v>232548.61897400004</v>
          </cell>
          <cell r="S221">
            <v>4568929.0497081</v>
          </cell>
          <cell r="U221">
            <v>4801477.6686821003</v>
          </cell>
        </row>
        <row r="222">
          <cell r="C222" t="str">
            <v>3/4 Inch</v>
          </cell>
          <cell r="G222">
            <v>157427.03339999999</v>
          </cell>
          <cell r="I222">
            <v>234670.91760000004</v>
          </cell>
          <cell r="M222">
            <v>11.085228000000001</v>
          </cell>
          <cell r="O222">
            <v>221180246.4445</v>
          </cell>
          <cell r="S222">
            <v>12340.434120000002</v>
          </cell>
          <cell r="U222">
            <v>12351.519348000002</v>
          </cell>
        </row>
        <row r="223">
          <cell r="C223" t="str">
            <v>1 Inch</v>
          </cell>
          <cell r="G223">
            <v>11.1972</v>
          </cell>
          <cell r="I223">
            <v>11.1972</v>
          </cell>
          <cell r="M223">
            <v>30959.194266000002</v>
          </cell>
          <cell r="O223">
            <v>599050.20000000007</v>
          </cell>
          <cell r="S223">
            <v>537780.70301787998</v>
          </cell>
          <cell r="U223">
            <v>568739.89728388004</v>
          </cell>
        </row>
        <row r="224">
          <cell r="C224" t="str">
            <v>1.5 Inch</v>
          </cell>
          <cell r="G224">
            <v>9616.5286000000015</v>
          </cell>
          <cell r="I224">
            <v>31271.913399999998</v>
          </cell>
          <cell r="M224">
            <v>46868.371977000003</v>
          </cell>
          <cell r="O224">
            <v>26105859.369800001</v>
          </cell>
          <cell r="S224">
            <v>850376.82271247997</v>
          </cell>
          <cell r="U224">
            <v>897245.19468948012</v>
          </cell>
        </row>
        <row r="225">
          <cell r="C225" t="str">
            <v>2 Inch</v>
          </cell>
          <cell r="G225">
            <v>5892.526499999999</v>
          </cell>
          <cell r="I225">
            <v>47338.962300000007</v>
          </cell>
          <cell r="M225">
            <v>90469.876875000002</v>
          </cell>
          <cell r="O225">
            <v>41263704.9608</v>
          </cell>
          <cell r="S225">
            <v>1456934.2524490601</v>
          </cell>
          <cell r="U225">
            <v>1547404.1293240602</v>
          </cell>
        </row>
        <row r="226">
          <cell r="C226" t="str">
            <v>3 Inch</v>
          </cell>
          <cell r="G226">
            <v>4461.1511</v>
          </cell>
          <cell r="I226">
            <v>91373.817500000005</v>
          </cell>
          <cell r="M226">
            <v>68395.884752999991</v>
          </cell>
          <cell r="O226">
            <v>70699998.847100005</v>
          </cell>
          <cell r="S226">
            <v>864900.9069700999</v>
          </cell>
          <cell r="U226">
            <v>933296.7917231</v>
          </cell>
        </row>
        <row r="227">
          <cell r="C227" t="str">
            <v>4 Inch</v>
          </cell>
          <cell r="G227">
            <v>1285.8117999999999</v>
          </cell>
          <cell r="I227">
            <v>69083.924700000003</v>
          </cell>
          <cell r="M227">
            <v>37796.008634999998</v>
          </cell>
          <cell r="O227">
            <v>41979875.073500007</v>
          </cell>
          <cell r="S227">
            <v>897652.07760998001</v>
          </cell>
          <cell r="U227">
            <v>935448.08624497999</v>
          </cell>
        </row>
        <row r="228">
          <cell r="C228" t="str">
            <v>6 Inch</v>
          </cell>
          <cell r="G228">
            <v>559.86</v>
          </cell>
          <cell r="I228">
            <v>38177.786500000002</v>
          </cell>
          <cell r="M228">
            <v>51131.649891000001</v>
          </cell>
          <cell r="O228">
            <v>43575343.573299997</v>
          </cell>
          <cell r="S228">
            <v>838670.06464052002</v>
          </cell>
          <cell r="U228">
            <v>889801.71453152003</v>
          </cell>
        </row>
        <row r="229">
          <cell r="C229" t="str">
            <v>8 Inch</v>
          </cell>
          <cell r="G229">
            <v>270.59899999999999</v>
          </cell>
          <cell r="I229">
            <v>50983.650900000001</v>
          </cell>
          <cell r="M229">
            <v>14.780304000000001</v>
          </cell>
          <cell r="O229">
            <v>40313439.653200001</v>
          </cell>
          <cell r="S229">
            <v>94.187114000000008</v>
          </cell>
          <cell r="U229">
            <v>108.96741800000001</v>
          </cell>
        </row>
        <row r="230">
          <cell r="C230" t="str">
            <v>subtotal</v>
          </cell>
          <cell r="G230">
            <v>7.4648000000000003</v>
          </cell>
          <cell r="I230">
            <v>14.929600000000001</v>
          </cell>
          <cell r="M230">
            <v>558195.47090299998</v>
          </cell>
          <cell r="O230">
            <v>4572.1900000000005</v>
          </cell>
          <cell r="S230">
            <v>10027678.498342121</v>
          </cell>
          <cell r="U230">
            <v>10585873.969245121</v>
          </cell>
        </row>
        <row r="231">
          <cell r="G231">
            <v>179532.17239999992</v>
          </cell>
          <cell r="I231">
            <v>562927.09970000002</v>
          </cell>
          <cell r="M231" t="str">
            <v>Worksheet 11 for FY 95-96</v>
          </cell>
          <cell r="O231">
            <v>485722090.31220001</v>
          </cell>
        </row>
        <row r="232">
          <cell r="M232" t="str">
            <v>Calculation of Future Sewer Revenues Using Existing Rates</v>
          </cell>
        </row>
        <row r="233">
          <cell r="M233" t="str">
            <v>FY 95-96</v>
          </cell>
        </row>
        <row r="234">
          <cell r="G234" t="str">
            <v>(1)</v>
          </cell>
          <cell r="I234" t="str">
            <v>(2)</v>
          </cell>
          <cell r="K234" t="str">
            <v>(3)</v>
          </cell>
          <cell r="M234" t="str">
            <v>(4)</v>
          </cell>
          <cell r="O234" t="str">
            <v>(5)</v>
          </cell>
          <cell r="Q234" t="str">
            <v>(6)</v>
          </cell>
          <cell r="S234" t="str">
            <v>(7)</v>
          </cell>
          <cell r="U234" t="str">
            <v>(8)</v>
          </cell>
        </row>
        <row r="235">
          <cell r="M235" t="str">
            <v>Annual</v>
          </cell>
          <cell r="S235" t="str">
            <v>Annual</v>
          </cell>
          <cell r="U235" t="str">
            <v>(4) + (7)</v>
          </cell>
        </row>
        <row r="236">
          <cell r="M236" t="str">
            <v>Revenues</v>
          </cell>
          <cell r="S236" t="str">
            <v>Revenues</v>
          </cell>
        </row>
        <row r="237">
          <cell r="M237" t="str">
            <v>Generated</v>
          </cell>
          <cell r="Q237" t="str">
            <v>Annual</v>
          </cell>
          <cell r="S237" t="str">
            <v>Generated</v>
          </cell>
          <cell r="U237" t="str">
            <v>Total</v>
          </cell>
        </row>
        <row r="238">
          <cell r="K238" t="str">
            <v>Unit</v>
          </cell>
          <cell r="M238" t="str">
            <v>From</v>
          </cell>
          <cell r="O238" t="str">
            <v>Annual</v>
          </cell>
          <cell r="Q238" t="str">
            <v>Usage</v>
          </cell>
          <cell r="S238" t="str">
            <v>From</v>
          </cell>
          <cell r="U238" t="str">
            <v>Annual</v>
          </cell>
        </row>
        <row r="239">
          <cell r="G239" t="str">
            <v>Annual</v>
          </cell>
          <cell r="I239" t="str">
            <v>Annual</v>
          </cell>
          <cell r="K239" t="str">
            <v>Monthly</v>
          </cell>
          <cell r="M239" t="str">
            <v>Monthly</v>
          </cell>
          <cell r="O239" t="str">
            <v>Usage</v>
          </cell>
          <cell r="Q239" t="str">
            <v>Rate</v>
          </cell>
          <cell r="S239" t="str">
            <v>Annual</v>
          </cell>
          <cell r="U239" t="str">
            <v>Revenues</v>
          </cell>
        </row>
        <row r="240">
          <cell r="G240" t="str">
            <v>Bills</v>
          </cell>
          <cell r="I240" t="str">
            <v>Units</v>
          </cell>
          <cell r="J240" t="str">
            <v>x</v>
          </cell>
          <cell r="K240" t="str">
            <v>Rate</v>
          </cell>
          <cell r="L240" t="str">
            <v>=</v>
          </cell>
          <cell r="M240" t="str">
            <v>Base</v>
          </cell>
          <cell r="O240" t="str">
            <v>(cu. ft.)</v>
          </cell>
          <cell r="P240" t="str">
            <v>x</v>
          </cell>
          <cell r="Q240" t="str">
            <v>(cu. ft.)</v>
          </cell>
          <cell r="R240" t="str">
            <v>=</v>
          </cell>
          <cell r="S240" t="str">
            <v>Usage</v>
          </cell>
          <cell r="T240" t="str">
            <v>=</v>
          </cell>
          <cell r="U240" t="str">
            <v>Generated</v>
          </cell>
        </row>
        <row r="241">
          <cell r="G241" t="str">
            <v>Note(1)</v>
          </cell>
          <cell r="I241" t="str">
            <v>Note(1)</v>
          </cell>
          <cell r="M241" t="str">
            <v>(2) x (3)</v>
          </cell>
          <cell r="O241" t="str">
            <v>Note(1)</v>
          </cell>
          <cell r="U241" t="str">
            <v>Note(2)</v>
          </cell>
        </row>
        <row r="242">
          <cell r="A242" t="str">
            <v>Inside City:</v>
          </cell>
        </row>
        <row r="243">
          <cell r="B243" t="str">
            <v>Residential:</v>
          </cell>
        </row>
        <row r="244">
          <cell r="C244" t="str">
            <v>5/8 Inch</v>
          </cell>
          <cell r="G244">
            <v>129755</v>
          </cell>
          <cell r="I244">
            <v>139997.63870000001</v>
          </cell>
          <cell r="J244" t="str">
            <v>x</v>
          </cell>
          <cell r="K244">
            <v>0.99</v>
          </cell>
          <cell r="L244" t="str">
            <v>=</v>
          </cell>
          <cell r="M244">
            <v>138597.66231300001</v>
          </cell>
          <cell r="O244">
            <v>132376995</v>
          </cell>
          <cell r="P244" t="str">
            <v>x</v>
          </cell>
          <cell r="Q244">
            <v>2.06E-2</v>
          </cell>
          <cell r="R244" t="str">
            <v>=</v>
          </cell>
          <cell r="S244">
            <v>2726966.0970000001</v>
          </cell>
          <cell r="T244" t="str">
            <v>=</v>
          </cell>
          <cell r="U244">
            <v>2865563.7593129999</v>
          </cell>
        </row>
        <row r="245">
          <cell r="C245" t="str">
            <v>3/4 Inch</v>
          </cell>
          <cell r="G245">
            <v>0</v>
          </cell>
          <cell r="I245">
            <v>0</v>
          </cell>
          <cell r="J245" t="str">
            <v>x</v>
          </cell>
          <cell r="K245">
            <v>0.99</v>
          </cell>
          <cell r="L245" t="str">
            <v>=</v>
          </cell>
          <cell r="M245">
            <v>0</v>
          </cell>
          <cell r="O245">
            <v>0</v>
          </cell>
          <cell r="P245" t="str">
            <v>x</v>
          </cell>
          <cell r="Q245">
            <v>2.06E-2</v>
          </cell>
          <cell r="R245" t="str">
            <v>=</v>
          </cell>
          <cell r="S245">
            <v>0</v>
          </cell>
          <cell r="T245" t="str">
            <v>=</v>
          </cell>
          <cell r="U245">
            <v>0</v>
          </cell>
        </row>
        <row r="246">
          <cell r="C246" t="str">
            <v>1 Inch</v>
          </cell>
          <cell r="G246">
            <v>4844</v>
          </cell>
          <cell r="I246">
            <v>4844</v>
          </cell>
          <cell r="J246" t="str">
            <v>x</v>
          </cell>
          <cell r="K246">
            <v>0.99</v>
          </cell>
          <cell r="L246" t="str">
            <v>=</v>
          </cell>
          <cell r="M246">
            <v>4795.5600000000004</v>
          </cell>
          <cell r="O246">
            <v>6959016</v>
          </cell>
          <cell r="P246" t="str">
            <v>x</v>
          </cell>
          <cell r="Q246">
            <v>2.06E-2</v>
          </cell>
          <cell r="R246" t="str">
            <v>=</v>
          </cell>
          <cell r="S246">
            <v>143355.72959999999</v>
          </cell>
          <cell r="T246" t="str">
            <v>=</v>
          </cell>
          <cell r="U246">
            <v>148151.28959999999</v>
          </cell>
        </row>
        <row r="247">
          <cell r="C247" t="str">
            <v>1.5 Inch</v>
          </cell>
          <cell r="G247">
            <v>1413</v>
          </cell>
          <cell r="I247">
            <v>1413</v>
          </cell>
          <cell r="J247" t="str">
            <v>x</v>
          </cell>
          <cell r="K247">
            <v>0.99</v>
          </cell>
          <cell r="L247" t="str">
            <v>=</v>
          </cell>
          <cell r="M247">
            <v>1398.87</v>
          </cell>
          <cell r="O247">
            <v>2318228</v>
          </cell>
          <cell r="P247" t="str">
            <v>x</v>
          </cell>
          <cell r="Q247">
            <v>2.06E-2</v>
          </cell>
          <cell r="R247" t="str">
            <v>=</v>
          </cell>
          <cell r="S247">
            <v>47755.496800000001</v>
          </cell>
          <cell r="T247" t="str">
            <v>=</v>
          </cell>
          <cell r="U247">
            <v>49154.366800000003</v>
          </cell>
        </row>
        <row r="248">
          <cell r="C248" t="str">
            <v>2 Inch</v>
          </cell>
          <cell r="G248">
            <v>172</v>
          </cell>
          <cell r="I248">
            <v>5283.5217999999995</v>
          </cell>
          <cell r="J248" t="str">
            <v>x</v>
          </cell>
          <cell r="K248">
            <v>0.99</v>
          </cell>
          <cell r="L248" t="str">
            <v>=</v>
          </cell>
          <cell r="M248">
            <v>5230.6865819999994</v>
          </cell>
          <cell r="O248">
            <v>1593257</v>
          </cell>
          <cell r="P248" t="str">
            <v>x</v>
          </cell>
          <cell r="Q248">
            <v>2.06E-2</v>
          </cell>
          <cell r="R248" t="str">
            <v>=</v>
          </cell>
          <cell r="S248">
            <v>32821.0942</v>
          </cell>
          <cell r="T248" t="str">
            <v>=</v>
          </cell>
          <cell r="U248">
            <v>38051.780782000002</v>
          </cell>
        </row>
        <row r="249">
          <cell r="C249" t="str">
            <v>3 Inch</v>
          </cell>
          <cell r="G249">
            <v>11</v>
          </cell>
          <cell r="I249">
            <v>10234.043599999999</v>
          </cell>
          <cell r="J249" t="str">
            <v>x</v>
          </cell>
          <cell r="K249">
            <v>0.99</v>
          </cell>
          <cell r="L249" t="str">
            <v>=</v>
          </cell>
          <cell r="M249">
            <v>10131.703163999999</v>
          </cell>
          <cell r="O249">
            <v>2620743</v>
          </cell>
          <cell r="P249" t="str">
            <v>x</v>
          </cell>
          <cell r="Q249">
            <v>2.06E-2</v>
          </cell>
          <cell r="R249" t="str">
            <v>=</v>
          </cell>
          <cell r="S249">
            <v>53987.305800000002</v>
          </cell>
          <cell r="T249" t="str">
            <v>=</v>
          </cell>
          <cell r="U249">
            <v>64119.008964000001</v>
          </cell>
        </row>
        <row r="250">
          <cell r="C250" t="str">
            <v>4 Inch</v>
          </cell>
          <cell r="G250">
            <v>77</v>
          </cell>
          <cell r="I250">
            <v>77</v>
          </cell>
          <cell r="J250" t="str">
            <v>x</v>
          </cell>
          <cell r="K250">
            <v>0.99</v>
          </cell>
          <cell r="L250" t="str">
            <v>=</v>
          </cell>
          <cell r="M250">
            <v>76.23</v>
          </cell>
          <cell r="O250">
            <v>2145332</v>
          </cell>
          <cell r="P250" t="str">
            <v>x</v>
          </cell>
          <cell r="Q250">
            <v>2.06E-2</v>
          </cell>
          <cell r="R250" t="str">
            <v>=</v>
          </cell>
          <cell r="S250">
            <v>44193.839200000002</v>
          </cell>
          <cell r="T250" t="str">
            <v>=</v>
          </cell>
          <cell r="U250">
            <v>44270.069200000005</v>
          </cell>
        </row>
        <row r="251">
          <cell r="C251" t="str">
            <v>6 Inch</v>
          </cell>
          <cell r="G251">
            <v>11</v>
          </cell>
          <cell r="I251">
            <v>10234.043599999999</v>
          </cell>
          <cell r="J251" t="str">
            <v>x</v>
          </cell>
          <cell r="K251">
            <v>0.99</v>
          </cell>
          <cell r="L251" t="str">
            <v>=</v>
          </cell>
          <cell r="M251">
            <v>10131.703163999999</v>
          </cell>
          <cell r="O251">
            <v>2477473</v>
          </cell>
          <cell r="P251" t="str">
            <v>x</v>
          </cell>
          <cell r="Q251">
            <v>2.06E-2</v>
          </cell>
          <cell r="R251" t="str">
            <v>=</v>
          </cell>
          <cell r="S251">
            <v>51035.943800000001</v>
          </cell>
          <cell r="T251" t="str">
            <v>=</v>
          </cell>
          <cell r="U251">
            <v>61167.646964</v>
          </cell>
        </row>
        <row r="252">
          <cell r="C252" t="str">
            <v>8 Inch</v>
          </cell>
          <cell r="G252">
            <v>0</v>
          </cell>
          <cell r="I252">
            <v>0</v>
          </cell>
          <cell r="J252" t="str">
            <v>x</v>
          </cell>
          <cell r="K252">
            <v>0.99</v>
          </cell>
          <cell r="L252" t="str">
            <v>=</v>
          </cell>
          <cell r="M252">
            <v>0</v>
          </cell>
          <cell r="O252">
            <v>0</v>
          </cell>
          <cell r="P252" t="str">
            <v>x</v>
          </cell>
          <cell r="Q252">
            <v>2.06E-2</v>
          </cell>
          <cell r="R252" t="str">
            <v>=</v>
          </cell>
          <cell r="S252">
            <v>0</v>
          </cell>
          <cell r="T252" t="str">
            <v>=</v>
          </cell>
          <cell r="U252">
            <v>0</v>
          </cell>
        </row>
        <row r="253">
          <cell r="C253" t="str">
            <v>subtotal</v>
          </cell>
          <cell r="G253">
            <v>136283</v>
          </cell>
          <cell r="I253">
            <v>172083.24770000001</v>
          </cell>
          <cell r="M253">
            <v>170362.41522300002</v>
          </cell>
          <cell r="O253">
            <v>150491044</v>
          </cell>
          <cell r="S253">
            <v>3100115.5064000003</v>
          </cell>
          <cell r="U253">
            <v>3270477.9216229995</v>
          </cell>
        </row>
        <row r="255">
          <cell r="B255" t="str">
            <v>Multi-family:</v>
          </cell>
        </row>
        <row r="256">
          <cell r="C256" t="str">
            <v>5/8 Inch</v>
          </cell>
          <cell r="G256">
            <v>16842</v>
          </cell>
          <cell r="I256">
            <v>78126.141800000012</v>
          </cell>
          <cell r="J256" t="str">
            <v>x</v>
          </cell>
          <cell r="K256">
            <v>0.99</v>
          </cell>
          <cell r="L256" t="str">
            <v>=</v>
          </cell>
          <cell r="M256">
            <v>77344.880382000018</v>
          </cell>
          <cell r="O256">
            <v>45529651</v>
          </cell>
          <cell r="P256" t="str">
            <v>x</v>
          </cell>
          <cell r="Q256">
            <v>2.06E-2</v>
          </cell>
          <cell r="R256" t="str">
            <v>=</v>
          </cell>
          <cell r="S256">
            <v>937910.81059999997</v>
          </cell>
          <cell r="T256" t="str">
            <v>=</v>
          </cell>
          <cell r="U256">
            <v>1015255.690982</v>
          </cell>
        </row>
        <row r="257">
          <cell r="C257" t="str">
            <v>3/4 Inch</v>
          </cell>
          <cell r="G257">
            <v>0</v>
          </cell>
          <cell r="I257">
            <v>0</v>
          </cell>
          <cell r="J257" t="str">
            <v>x</v>
          </cell>
          <cell r="K257">
            <v>0.99</v>
          </cell>
          <cell r="L257" t="str">
            <v>=</v>
          </cell>
          <cell r="M257">
            <v>0</v>
          </cell>
          <cell r="O257">
            <v>0</v>
          </cell>
          <cell r="P257" t="str">
            <v>x</v>
          </cell>
          <cell r="Q257">
            <v>2.06E-2</v>
          </cell>
          <cell r="R257" t="str">
            <v>=</v>
          </cell>
          <cell r="S257">
            <v>0</v>
          </cell>
          <cell r="T257" t="str">
            <v>=</v>
          </cell>
          <cell r="U257">
            <v>0</v>
          </cell>
        </row>
        <row r="258">
          <cell r="C258" t="str">
            <v>1 Inch</v>
          </cell>
          <cell r="G258">
            <v>2337</v>
          </cell>
          <cell r="I258">
            <v>20359.826500000003</v>
          </cell>
          <cell r="J258" t="str">
            <v>x</v>
          </cell>
          <cell r="K258">
            <v>0.99</v>
          </cell>
          <cell r="L258" t="str">
            <v>=</v>
          </cell>
          <cell r="M258">
            <v>20156.228235000002</v>
          </cell>
          <cell r="O258">
            <v>11560895</v>
          </cell>
          <cell r="P258" t="str">
            <v>x</v>
          </cell>
          <cell r="Q258">
            <v>2.06E-2</v>
          </cell>
          <cell r="R258" t="str">
            <v>=</v>
          </cell>
          <cell r="S258">
            <v>238154.43700000001</v>
          </cell>
          <cell r="T258" t="str">
            <v>=</v>
          </cell>
          <cell r="U258">
            <v>258310.66523500002</v>
          </cell>
        </row>
        <row r="259">
          <cell r="C259" t="str">
            <v>1.5 Inch</v>
          </cell>
          <cell r="G259">
            <v>2877</v>
          </cell>
          <cell r="I259">
            <v>43658.135500000004</v>
          </cell>
          <cell r="J259" t="str">
            <v>x</v>
          </cell>
          <cell r="K259">
            <v>0.99</v>
          </cell>
          <cell r="L259" t="str">
            <v>=</v>
          </cell>
          <cell r="M259">
            <v>43221.554145000002</v>
          </cell>
          <cell r="O259">
            <v>24102771</v>
          </cell>
          <cell r="P259" t="str">
            <v>x</v>
          </cell>
          <cell r="Q259">
            <v>2.06E-2</v>
          </cell>
          <cell r="R259" t="str">
            <v>=</v>
          </cell>
          <cell r="S259">
            <v>496517.08260000002</v>
          </cell>
          <cell r="T259" t="str">
            <v>=</v>
          </cell>
          <cell r="U259">
            <v>539738.63674500003</v>
          </cell>
        </row>
        <row r="260">
          <cell r="C260" t="str">
            <v>2 Inch</v>
          </cell>
          <cell r="G260">
            <v>2412</v>
          </cell>
          <cell r="I260">
            <v>77232.623500000002</v>
          </cell>
          <cell r="J260" t="str">
            <v>x</v>
          </cell>
          <cell r="K260">
            <v>0.99</v>
          </cell>
          <cell r="L260" t="str">
            <v>=</v>
          </cell>
          <cell r="M260">
            <v>76460.297265000001</v>
          </cell>
          <cell r="O260">
            <v>34785976</v>
          </cell>
          <cell r="P260" t="str">
            <v>x</v>
          </cell>
          <cell r="Q260">
            <v>2.06E-2</v>
          </cell>
          <cell r="R260" t="str">
            <v>=</v>
          </cell>
          <cell r="S260">
            <v>716591.10560000001</v>
          </cell>
          <cell r="T260" t="str">
            <v>=</v>
          </cell>
          <cell r="U260">
            <v>793051.40286500007</v>
          </cell>
        </row>
        <row r="261">
          <cell r="C261" t="str">
            <v>3 Inch</v>
          </cell>
          <cell r="G261">
            <v>737</v>
          </cell>
          <cell r="I261">
            <v>40018.643800000005</v>
          </cell>
          <cell r="J261" t="str">
            <v>x</v>
          </cell>
          <cell r="K261">
            <v>0.99</v>
          </cell>
          <cell r="L261" t="str">
            <v>=</v>
          </cell>
          <cell r="M261">
            <v>39618.457362000008</v>
          </cell>
          <cell r="O261">
            <v>21308419</v>
          </cell>
          <cell r="P261" t="str">
            <v>x</v>
          </cell>
          <cell r="Q261">
            <v>2.06E-2</v>
          </cell>
          <cell r="R261" t="str">
            <v>=</v>
          </cell>
          <cell r="S261">
            <v>438953.4314</v>
          </cell>
          <cell r="T261" t="str">
            <v>=</v>
          </cell>
          <cell r="U261">
            <v>478571.88876200002</v>
          </cell>
        </row>
        <row r="262">
          <cell r="C262" t="str">
            <v>4 Inch</v>
          </cell>
          <cell r="G262">
            <v>274</v>
          </cell>
          <cell r="I262">
            <v>30379.538400000001</v>
          </cell>
          <cell r="J262" t="str">
            <v>x</v>
          </cell>
          <cell r="K262">
            <v>0.99</v>
          </cell>
          <cell r="L262" t="str">
            <v>=</v>
          </cell>
          <cell r="M262">
            <v>30075.743016</v>
          </cell>
          <cell r="O262">
            <v>17209440</v>
          </cell>
          <cell r="P262" t="str">
            <v>x</v>
          </cell>
          <cell r="Q262">
            <v>2.06E-2</v>
          </cell>
          <cell r="R262" t="str">
            <v>=</v>
          </cell>
          <cell r="S262">
            <v>354514.46399999998</v>
          </cell>
          <cell r="T262" t="str">
            <v>=</v>
          </cell>
          <cell r="U262">
            <v>384590.207016</v>
          </cell>
        </row>
        <row r="263">
          <cell r="C263" t="str">
            <v>6 Inch</v>
          </cell>
          <cell r="G263">
            <v>123</v>
          </cell>
          <cell r="I263">
            <v>33636.219600000004</v>
          </cell>
          <cell r="J263" t="str">
            <v>x</v>
          </cell>
          <cell r="K263">
            <v>0.99</v>
          </cell>
          <cell r="L263" t="str">
            <v>=</v>
          </cell>
          <cell r="M263">
            <v>33299.857404000002</v>
          </cell>
          <cell r="O263">
            <v>17427940</v>
          </cell>
          <cell r="P263" t="str">
            <v>x</v>
          </cell>
          <cell r="Q263">
            <v>2.06E-2</v>
          </cell>
          <cell r="R263" t="str">
            <v>=</v>
          </cell>
          <cell r="S263">
            <v>359015.56400000001</v>
          </cell>
          <cell r="T263" t="str">
            <v>=</v>
          </cell>
          <cell r="U263">
            <v>392315.42140400002</v>
          </cell>
        </row>
        <row r="264">
          <cell r="C264" t="str">
            <v>8 Inch</v>
          </cell>
          <cell r="G264">
            <v>0</v>
          </cell>
          <cell r="I264">
            <v>0</v>
          </cell>
          <cell r="J264" t="str">
            <v>x</v>
          </cell>
          <cell r="K264">
            <v>0.99</v>
          </cell>
          <cell r="L264" t="str">
            <v>=</v>
          </cell>
          <cell r="M264">
            <v>0</v>
          </cell>
          <cell r="O264">
            <v>0</v>
          </cell>
          <cell r="P264" t="str">
            <v>x</v>
          </cell>
          <cell r="Q264">
            <v>2.06E-2</v>
          </cell>
          <cell r="R264" t="str">
            <v>=</v>
          </cell>
          <cell r="S264">
            <v>0</v>
          </cell>
          <cell r="T264" t="str">
            <v>=</v>
          </cell>
          <cell r="U264">
            <v>0</v>
          </cell>
        </row>
        <row r="265">
          <cell r="C265" t="str">
            <v>subtotal</v>
          </cell>
          <cell r="G265">
            <v>25602</v>
          </cell>
          <cell r="I265">
            <v>323411.12910000008</v>
          </cell>
          <cell r="M265">
            <v>320177.01780900004</v>
          </cell>
          <cell r="O265">
            <v>171925092</v>
          </cell>
          <cell r="S265">
            <v>3541656.8952000001</v>
          </cell>
          <cell r="U265">
            <v>3861833.913009</v>
          </cell>
        </row>
        <row r="267">
          <cell r="A267" t="str">
            <v>Note(1) - For Years 2-5, from WS-9.</v>
          </cell>
        </row>
        <row r="268">
          <cell r="A268" t="str">
            <v>Note(2) - the customer class summary for this class, along with the revenues generated for the other classes, are added together to support</v>
          </cell>
        </row>
        <row r="269">
          <cell r="A269" t="str">
            <v>Worksheet 54.</v>
          </cell>
        </row>
        <row r="270">
          <cell r="M270" t="str">
            <v>Worksheet 11 for FY 95-96</v>
          </cell>
        </row>
        <row r="271">
          <cell r="M271" t="str">
            <v>Calculation of Future Sewer Revenues Using Existing Rates</v>
          </cell>
        </row>
        <row r="272">
          <cell r="M272" t="str">
            <v>FY 95-96</v>
          </cell>
        </row>
        <row r="273">
          <cell r="M273" t="str">
            <v>(continued)</v>
          </cell>
        </row>
        <row r="274">
          <cell r="G274" t="str">
            <v>(1)</v>
          </cell>
          <cell r="I274" t="str">
            <v>(2)</v>
          </cell>
          <cell r="K274" t="str">
            <v>(3)</v>
          </cell>
          <cell r="M274" t="str">
            <v>(4)</v>
          </cell>
          <cell r="O274" t="str">
            <v>(5)</v>
          </cell>
          <cell r="Q274" t="str">
            <v>(6)</v>
          </cell>
          <cell r="S274" t="str">
            <v>(7)</v>
          </cell>
          <cell r="U274" t="str">
            <v>(8)</v>
          </cell>
        </row>
        <row r="275">
          <cell r="M275" t="str">
            <v>Annual</v>
          </cell>
          <cell r="S275" t="str">
            <v>Annual</v>
          </cell>
          <cell r="U275" t="str">
            <v>(4) + (7)</v>
          </cell>
        </row>
        <row r="276">
          <cell r="M276" t="str">
            <v>Revenues</v>
          </cell>
          <cell r="S276" t="str">
            <v>Revenues</v>
          </cell>
        </row>
        <row r="277">
          <cell r="M277" t="str">
            <v>Generated</v>
          </cell>
          <cell r="Q277" t="str">
            <v>Annual</v>
          </cell>
          <cell r="S277" t="str">
            <v>Generated</v>
          </cell>
          <cell r="U277" t="str">
            <v>Total</v>
          </cell>
        </row>
        <row r="278">
          <cell r="K278" t="str">
            <v>Unit</v>
          </cell>
          <cell r="M278" t="str">
            <v>From</v>
          </cell>
          <cell r="O278" t="str">
            <v>Annual</v>
          </cell>
          <cell r="Q278" t="str">
            <v>Usage</v>
          </cell>
          <cell r="S278" t="str">
            <v>From</v>
          </cell>
          <cell r="U278" t="str">
            <v>Annual</v>
          </cell>
        </row>
        <row r="279">
          <cell r="G279" t="str">
            <v>Annual</v>
          </cell>
          <cell r="I279" t="str">
            <v>Annual</v>
          </cell>
          <cell r="K279" t="str">
            <v>Monthly</v>
          </cell>
          <cell r="M279" t="str">
            <v>Monthly</v>
          </cell>
          <cell r="O279" t="str">
            <v>Usage</v>
          </cell>
          <cell r="Q279" t="str">
            <v>Rate</v>
          </cell>
          <cell r="S279" t="str">
            <v>Annual</v>
          </cell>
          <cell r="U279" t="str">
            <v>Revenues</v>
          </cell>
        </row>
        <row r="280">
          <cell r="G280" t="str">
            <v>Bills</v>
          </cell>
          <cell r="I280" t="str">
            <v>Units</v>
          </cell>
          <cell r="J280" t="str">
            <v>x</v>
          </cell>
          <cell r="K280" t="str">
            <v>Rate</v>
          </cell>
          <cell r="L280" t="str">
            <v>=</v>
          </cell>
          <cell r="M280" t="str">
            <v>Base</v>
          </cell>
          <cell r="O280" t="str">
            <v>(cu. ft.)</v>
          </cell>
          <cell r="P280" t="str">
            <v>x</v>
          </cell>
          <cell r="Q280" t="str">
            <v>(cu. ft.)</v>
          </cell>
          <cell r="R280" t="str">
            <v>=</v>
          </cell>
          <cell r="S280" t="str">
            <v>Usage</v>
          </cell>
          <cell r="T280" t="str">
            <v>=</v>
          </cell>
          <cell r="U280" t="str">
            <v>Generated</v>
          </cell>
        </row>
        <row r="281">
          <cell r="G281" t="str">
            <v>Note(1)</v>
          </cell>
          <cell r="I281" t="str">
            <v>Note(1)</v>
          </cell>
          <cell r="M281" t="str">
            <v>(2) x (3)</v>
          </cell>
          <cell r="O281" t="str">
            <v>Note(1)</v>
          </cell>
          <cell r="U281" t="str">
            <v>Note(2)</v>
          </cell>
        </row>
        <row r="282">
          <cell r="B282" t="str">
            <v>Commercial:</v>
          </cell>
        </row>
        <row r="283">
          <cell r="C283" t="str">
            <v>5/8 Inch</v>
          </cell>
          <cell r="G283">
            <v>10310</v>
          </cell>
          <cell r="I283">
            <v>12544.774500000001</v>
          </cell>
          <cell r="J283" t="str">
            <v>x</v>
          </cell>
          <cell r="K283">
            <v>0.99</v>
          </cell>
          <cell r="L283" t="str">
            <v>=</v>
          </cell>
          <cell r="M283">
            <v>12419.326755000002</v>
          </cell>
          <cell r="O283">
            <v>27969841</v>
          </cell>
          <cell r="P283" t="str">
            <v>x</v>
          </cell>
          <cell r="Q283">
            <v>2.06E-2</v>
          </cell>
          <cell r="R283" t="str">
            <v>=</v>
          </cell>
          <cell r="S283">
            <v>576178.72459999996</v>
          </cell>
          <cell r="T283" t="str">
            <v>=</v>
          </cell>
          <cell r="U283">
            <v>588598.051355</v>
          </cell>
        </row>
        <row r="284">
          <cell r="C284" t="str">
            <v>3/4 Inch</v>
          </cell>
          <cell r="G284">
            <v>11</v>
          </cell>
          <cell r="I284">
            <v>11</v>
          </cell>
          <cell r="J284" t="str">
            <v>x</v>
          </cell>
          <cell r="K284">
            <v>0.99</v>
          </cell>
          <cell r="L284" t="str">
            <v>=</v>
          </cell>
          <cell r="M284">
            <v>10.89</v>
          </cell>
          <cell r="O284">
            <v>588500</v>
          </cell>
          <cell r="P284" t="str">
            <v>x</v>
          </cell>
          <cell r="Q284">
            <v>2.06E-2</v>
          </cell>
          <cell r="R284" t="str">
            <v>=</v>
          </cell>
          <cell r="S284">
            <v>12123.1</v>
          </cell>
          <cell r="T284" t="str">
            <v>=</v>
          </cell>
          <cell r="U284">
            <v>12133.99</v>
          </cell>
        </row>
        <row r="285">
          <cell r="C285" t="str">
            <v>1 Inch</v>
          </cell>
          <cell r="G285">
            <v>2418</v>
          </cell>
          <cell r="I285">
            <v>3294.1809000000003</v>
          </cell>
          <cell r="J285" t="str">
            <v>x</v>
          </cell>
          <cell r="K285">
            <v>0.99</v>
          </cell>
          <cell r="L285" t="str">
            <v>=</v>
          </cell>
          <cell r="M285">
            <v>3261.2390910000004</v>
          </cell>
          <cell r="O285">
            <v>6954343</v>
          </cell>
          <cell r="P285" t="str">
            <v>x</v>
          </cell>
          <cell r="Q285">
            <v>2.06E-2</v>
          </cell>
          <cell r="R285" t="str">
            <v>=</v>
          </cell>
          <cell r="S285">
            <v>143259.46580000001</v>
          </cell>
          <cell r="T285" t="str">
            <v>=</v>
          </cell>
          <cell r="U285">
            <v>146520.704891</v>
          </cell>
        </row>
        <row r="286">
          <cell r="C286" t="str">
            <v>1.5 Inch</v>
          </cell>
          <cell r="G286">
            <v>1609</v>
          </cell>
          <cell r="I286">
            <v>1837.6095</v>
          </cell>
          <cell r="J286" t="str">
            <v>x</v>
          </cell>
          <cell r="K286">
            <v>0.99</v>
          </cell>
          <cell r="L286" t="str">
            <v>=</v>
          </cell>
          <cell r="M286">
            <v>1819.2334049999999</v>
          </cell>
          <cell r="O286">
            <v>13178294</v>
          </cell>
          <cell r="P286" t="str">
            <v>x</v>
          </cell>
          <cell r="Q286">
            <v>2.06E-2</v>
          </cell>
          <cell r="R286" t="str">
            <v>=</v>
          </cell>
          <cell r="S286">
            <v>271472.85639999999</v>
          </cell>
          <cell r="T286" t="str">
            <v>=</v>
          </cell>
          <cell r="U286">
            <v>273292.089805</v>
          </cell>
        </row>
        <row r="287">
          <cell r="C287" t="str">
            <v>2 Inch</v>
          </cell>
          <cell r="G287">
            <v>1688</v>
          </cell>
          <cell r="I287">
            <v>5085.4171000000006</v>
          </cell>
          <cell r="J287" t="str">
            <v>x</v>
          </cell>
          <cell r="K287">
            <v>0.99</v>
          </cell>
          <cell r="L287" t="str">
            <v>=</v>
          </cell>
          <cell r="M287">
            <v>5034.5629290000006</v>
          </cell>
          <cell r="O287">
            <v>26245812</v>
          </cell>
          <cell r="P287" t="str">
            <v>x</v>
          </cell>
          <cell r="Q287">
            <v>2.06E-2</v>
          </cell>
          <cell r="R287" t="str">
            <v>=</v>
          </cell>
          <cell r="S287">
            <v>540663.72719999996</v>
          </cell>
          <cell r="T287" t="str">
            <v>=</v>
          </cell>
          <cell r="U287">
            <v>545698.29012899997</v>
          </cell>
        </row>
        <row r="288">
          <cell r="C288" t="str">
            <v>3 Inch</v>
          </cell>
          <cell r="G288">
            <v>342</v>
          </cell>
          <cell r="I288">
            <v>2609.433</v>
          </cell>
          <cell r="J288" t="str">
            <v>x</v>
          </cell>
          <cell r="K288">
            <v>0.99</v>
          </cell>
          <cell r="L288" t="str">
            <v>=</v>
          </cell>
          <cell r="M288">
            <v>2583.3386700000001</v>
          </cell>
          <cell r="O288">
            <v>10358468</v>
          </cell>
          <cell r="P288" t="str">
            <v>x</v>
          </cell>
          <cell r="Q288">
            <v>2.06E-2</v>
          </cell>
          <cell r="R288" t="str">
            <v>=</v>
          </cell>
          <cell r="S288">
            <v>213384.44080000001</v>
          </cell>
          <cell r="T288" t="str">
            <v>=</v>
          </cell>
          <cell r="U288">
            <v>215967.77947000001</v>
          </cell>
        </row>
        <row r="289">
          <cell r="C289" t="str">
            <v>4 Inch</v>
          </cell>
          <cell r="G289">
            <v>151</v>
          </cell>
          <cell r="I289">
            <v>1326.7060000000001</v>
          </cell>
          <cell r="J289" t="str">
            <v>x</v>
          </cell>
          <cell r="K289">
            <v>0.99</v>
          </cell>
          <cell r="L289" t="str">
            <v>=</v>
          </cell>
          <cell r="M289">
            <v>1313.4389400000002</v>
          </cell>
          <cell r="O289">
            <v>8686269</v>
          </cell>
          <cell r="P289" t="str">
            <v>x</v>
          </cell>
          <cell r="Q289">
            <v>2.06E-2</v>
          </cell>
          <cell r="R289" t="str">
            <v>=</v>
          </cell>
          <cell r="S289">
            <v>178937.14139999999</v>
          </cell>
          <cell r="T289" t="str">
            <v>=</v>
          </cell>
          <cell r="U289">
            <v>180250.58033999999</v>
          </cell>
        </row>
        <row r="290">
          <cell r="C290" t="str">
            <v>6 Inch</v>
          </cell>
          <cell r="G290">
            <v>113</v>
          </cell>
          <cell r="I290">
            <v>92.471800000000002</v>
          </cell>
          <cell r="J290" t="str">
            <v>x</v>
          </cell>
          <cell r="K290">
            <v>0.99</v>
          </cell>
          <cell r="L290" t="str">
            <v>=</v>
          </cell>
          <cell r="M290">
            <v>91.547082000000003</v>
          </cell>
          <cell r="O290">
            <v>18393879</v>
          </cell>
          <cell r="P290" t="str">
            <v>x</v>
          </cell>
          <cell r="Q290">
            <v>2.06E-2</v>
          </cell>
          <cell r="R290" t="str">
            <v>=</v>
          </cell>
          <cell r="S290">
            <v>378913.90740000003</v>
          </cell>
          <cell r="T290" t="str">
            <v>=</v>
          </cell>
          <cell r="U290">
            <v>379005.45448200003</v>
          </cell>
        </row>
        <row r="291">
          <cell r="C291" t="str">
            <v>8 Inch</v>
          </cell>
          <cell r="G291">
            <v>0</v>
          </cell>
          <cell r="I291">
            <v>0</v>
          </cell>
          <cell r="J291" t="str">
            <v>x</v>
          </cell>
          <cell r="K291">
            <v>0.99</v>
          </cell>
          <cell r="L291" t="str">
            <v>=</v>
          </cell>
          <cell r="M291">
            <v>0</v>
          </cell>
          <cell r="O291">
            <v>0</v>
          </cell>
          <cell r="P291" t="str">
            <v>x</v>
          </cell>
          <cell r="Q291">
            <v>2.06E-2</v>
          </cell>
          <cell r="R291" t="str">
            <v>=</v>
          </cell>
          <cell r="S291">
            <v>0</v>
          </cell>
          <cell r="T291" t="str">
            <v>=</v>
          </cell>
          <cell r="U291">
            <v>0</v>
          </cell>
        </row>
        <row r="292">
          <cell r="C292" t="str">
            <v>subtotal</v>
          </cell>
          <cell r="G292">
            <v>16642</v>
          </cell>
          <cell r="I292">
            <v>26801.592800000006</v>
          </cell>
          <cell r="M292">
            <v>26533.576872000001</v>
          </cell>
          <cell r="O292">
            <v>112375406</v>
          </cell>
          <cell r="S292">
            <v>2314933.3635999998</v>
          </cell>
          <cell r="U292">
            <v>2341466.9404719998</v>
          </cell>
        </row>
        <row r="294">
          <cell r="B294" t="str">
            <v>Hospital:</v>
          </cell>
        </row>
        <row r="295">
          <cell r="C295" t="str">
            <v>5/8 Inch</v>
          </cell>
          <cell r="G295">
            <v>52</v>
          </cell>
          <cell r="I295">
            <v>100.52119999999999</v>
          </cell>
          <cell r="J295" t="str">
            <v>x</v>
          </cell>
          <cell r="K295">
            <v>0.99</v>
          </cell>
          <cell r="L295" t="str">
            <v>=</v>
          </cell>
          <cell r="M295">
            <v>99.515987999999993</v>
          </cell>
          <cell r="O295">
            <v>12420066</v>
          </cell>
          <cell r="P295" t="str">
            <v>x</v>
          </cell>
          <cell r="Q295">
            <v>2.06E-2</v>
          </cell>
          <cell r="R295" t="str">
            <v>=</v>
          </cell>
          <cell r="S295">
            <v>255853.3596</v>
          </cell>
          <cell r="T295" t="str">
            <v>=</v>
          </cell>
          <cell r="U295">
            <v>255952.875588</v>
          </cell>
        </row>
        <row r="296">
          <cell r="C296" t="str">
            <v>3/4 Inch</v>
          </cell>
          <cell r="G296">
            <v>0</v>
          </cell>
          <cell r="I296">
            <v>0</v>
          </cell>
          <cell r="J296" t="str">
            <v>x</v>
          </cell>
          <cell r="K296">
            <v>0.99</v>
          </cell>
          <cell r="L296" t="str">
            <v>=</v>
          </cell>
          <cell r="M296">
            <v>0</v>
          </cell>
          <cell r="O296">
            <v>0</v>
          </cell>
          <cell r="P296" t="str">
            <v>x</v>
          </cell>
          <cell r="Q296">
            <v>2.06E-2</v>
          </cell>
          <cell r="R296" t="str">
            <v>=</v>
          </cell>
          <cell r="S296">
            <v>0</v>
          </cell>
          <cell r="T296" t="str">
            <v>=</v>
          </cell>
          <cell r="U296">
            <v>0</v>
          </cell>
        </row>
        <row r="297">
          <cell r="C297" t="str">
            <v>1 Inch</v>
          </cell>
          <cell r="G297">
            <v>0</v>
          </cell>
          <cell r="I297">
            <v>0</v>
          </cell>
          <cell r="J297" t="str">
            <v>x</v>
          </cell>
          <cell r="K297">
            <v>0.99</v>
          </cell>
          <cell r="L297" t="str">
            <v>=</v>
          </cell>
          <cell r="M297">
            <v>0</v>
          </cell>
          <cell r="O297">
            <v>0</v>
          </cell>
          <cell r="P297" t="str">
            <v>x</v>
          </cell>
          <cell r="Q297">
            <v>2.06E-2</v>
          </cell>
          <cell r="R297" t="str">
            <v>=</v>
          </cell>
          <cell r="S297">
            <v>0</v>
          </cell>
          <cell r="T297" t="str">
            <v>=</v>
          </cell>
          <cell r="U297">
            <v>0</v>
          </cell>
        </row>
        <row r="298">
          <cell r="C298" t="str">
            <v>1.5 Inch</v>
          </cell>
          <cell r="G298">
            <v>7</v>
          </cell>
          <cell r="I298">
            <v>29.394400000000001</v>
          </cell>
          <cell r="J298" t="str">
            <v>x</v>
          </cell>
          <cell r="K298">
            <v>0.99</v>
          </cell>
          <cell r="L298" t="str">
            <v>=</v>
          </cell>
          <cell r="M298">
            <v>29.100456000000001</v>
          </cell>
          <cell r="O298">
            <v>1455870</v>
          </cell>
          <cell r="P298" t="str">
            <v>x</v>
          </cell>
          <cell r="Q298">
            <v>2.06E-2</v>
          </cell>
          <cell r="R298" t="str">
            <v>=</v>
          </cell>
          <cell r="S298">
            <v>29990.921999999999</v>
          </cell>
          <cell r="T298" t="str">
            <v>=</v>
          </cell>
          <cell r="U298">
            <v>30020.022455999999</v>
          </cell>
        </row>
        <row r="299">
          <cell r="C299" t="str">
            <v>2 Inch</v>
          </cell>
          <cell r="G299">
            <v>22</v>
          </cell>
          <cell r="I299">
            <v>55.5916</v>
          </cell>
          <cell r="J299" t="str">
            <v>x</v>
          </cell>
          <cell r="K299">
            <v>0.99</v>
          </cell>
          <cell r="L299" t="str">
            <v>=</v>
          </cell>
          <cell r="M299">
            <v>55.035683999999996</v>
          </cell>
          <cell r="O299">
            <v>3695725</v>
          </cell>
          <cell r="P299" t="str">
            <v>x</v>
          </cell>
          <cell r="Q299">
            <v>2.06E-2</v>
          </cell>
          <cell r="R299" t="str">
            <v>=</v>
          </cell>
          <cell r="S299">
            <v>76131.934999999998</v>
          </cell>
          <cell r="T299" t="str">
            <v>=</v>
          </cell>
          <cell r="U299">
            <v>76186.970684</v>
          </cell>
        </row>
        <row r="300">
          <cell r="C300" t="str">
            <v>3 Inch</v>
          </cell>
          <cell r="G300">
            <v>21</v>
          </cell>
          <cell r="I300">
            <v>51.792299999999997</v>
          </cell>
          <cell r="J300" t="str">
            <v>x</v>
          </cell>
          <cell r="K300">
            <v>0.99</v>
          </cell>
          <cell r="L300" t="str">
            <v>=</v>
          </cell>
          <cell r="M300">
            <v>51.274376999999994</v>
          </cell>
          <cell r="O300">
            <v>146809</v>
          </cell>
          <cell r="P300" t="str">
            <v>x</v>
          </cell>
          <cell r="Q300">
            <v>2.06E-2</v>
          </cell>
          <cell r="R300" t="str">
            <v>=</v>
          </cell>
          <cell r="S300">
            <v>3024.2654000000002</v>
          </cell>
          <cell r="T300" t="str">
            <v>=</v>
          </cell>
          <cell r="U300">
            <v>3075.5397770000004</v>
          </cell>
        </row>
        <row r="301">
          <cell r="C301" t="str">
            <v>4 Inch</v>
          </cell>
          <cell r="G301">
            <v>23</v>
          </cell>
          <cell r="I301">
            <v>66.855699999999999</v>
          </cell>
          <cell r="J301" t="str">
            <v>x</v>
          </cell>
          <cell r="K301">
            <v>0.99</v>
          </cell>
          <cell r="L301" t="str">
            <v>=</v>
          </cell>
          <cell r="M301">
            <v>66.187142999999992</v>
          </cell>
          <cell r="O301">
            <v>9479680</v>
          </cell>
          <cell r="P301" t="str">
            <v>x</v>
          </cell>
          <cell r="Q301">
            <v>2.06E-2</v>
          </cell>
          <cell r="R301" t="str">
            <v>=</v>
          </cell>
          <cell r="S301">
            <v>195281.408</v>
          </cell>
          <cell r="T301" t="str">
            <v>=</v>
          </cell>
          <cell r="U301">
            <v>195347.59514299998</v>
          </cell>
        </row>
        <row r="302">
          <cell r="C302" t="str">
            <v>6 Inch</v>
          </cell>
          <cell r="G302">
            <v>0</v>
          </cell>
          <cell r="I302">
            <v>0</v>
          </cell>
          <cell r="J302" t="str">
            <v>x</v>
          </cell>
          <cell r="K302">
            <v>0.99</v>
          </cell>
          <cell r="L302" t="str">
            <v>=</v>
          </cell>
          <cell r="M302">
            <v>0</v>
          </cell>
          <cell r="O302">
            <v>0</v>
          </cell>
          <cell r="P302" t="str">
            <v>x</v>
          </cell>
          <cell r="Q302">
            <v>2.06E-2</v>
          </cell>
          <cell r="R302" t="str">
            <v>=</v>
          </cell>
          <cell r="S302">
            <v>0</v>
          </cell>
          <cell r="T302" t="str">
            <v>=</v>
          </cell>
          <cell r="U302">
            <v>0</v>
          </cell>
        </row>
        <row r="303">
          <cell r="C303" t="str">
            <v>8 Inch</v>
          </cell>
          <cell r="G303">
            <v>7</v>
          </cell>
          <cell r="I303">
            <v>14.4648</v>
          </cell>
          <cell r="J303" t="str">
            <v>x</v>
          </cell>
          <cell r="K303">
            <v>0.99</v>
          </cell>
          <cell r="L303" t="str">
            <v>=</v>
          </cell>
          <cell r="M303">
            <v>14.320152</v>
          </cell>
          <cell r="O303">
            <v>4287</v>
          </cell>
          <cell r="P303" t="str">
            <v>x</v>
          </cell>
          <cell r="Q303">
            <v>2.06E-2</v>
          </cell>
          <cell r="R303" t="str">
            <v>=</v>
          </cell>
          <cell r="S303">
            <v>88.312200000000004</v>
          </cell>
          <cell r="T303" t="str">
            <v>=</v>
          </cell>
          <cell r="U303">
            <v>102.632352</v>
          </cell>
        </row>
        <row r="304">
          <cell r="C304" t="str">
            <v>subtotal</v>
          </cell>
          <cell r="G304">
            <v>132</v>
          </cell>
          <cell r="I304">
            <v>318.62</v>
          </cell>
          <cell r="M304">
            <v>315.43380000000002</v>
          </cell>
          <cell r="O304">
            <v>27202437</v>
          </cell>
          <cell r="S304">
            <v>560370.20219999994</v>
          </cell>
          <cell r="U304">
            <v>560685.63599999994</v>
          </cell>
        </row>
        <row r="306">
          <cell r="A306" t="str">
            <v>Note(1) - For Years 2-5, from WS-9.</v>
          </cell>
        </row>
        <row r="307">
          <cell r="A307" t="str">
            <v>Note(2) - the customer class summary for this class, along with the revenues generated for the other classes, are added together to support</v>
          </cell>
        </row>
        <row r="308">
          <cell r="A308" t="str">
            <v>Worksheet 54.</v>
          </cell>
        </row>
        <row r="309">
          <cell r="M309" t="str">
            <v>Worksheet 11 for FY 95-96</v>
          </cell>
        </row>
        <row r="310">
          <cell r="M310" t="str">
            <v>Calculation of Future Sewer Revenues Using Existing Rates</v>
          </cell>
        </row>
        <row r="311">
          <cell r="M311" t="str">
            <v>FY 95-96</v>
          </cell>
        </row>
        <row r="312">
          <cell r="M312" t="str">
            <v>(continued)</v>
          </cell>
        </row>
        <row r="313">
          <cell r="G313" t="str">
            <v>(1)</v>
          </cell>
          <cell r="I313" t="str">
            <v>(2)</v>
          </cell>
          <cell r="K313" t="str">
            <v>(3)</v>
          </cell>
          <cell r="M313" t="str">
            <v>(4)</v>
          </cell>
          <cell r="O313" t="str">
            <v>(5)</v>
          </cell>
          <cell r="Q313" t="str">
            <v>(6)</v>
          </cell>
          <cell r="S313" t="str">
            <v>(7)</v>
          </cell>
          <cell r="U313" t="str">
            <v>(8)</v>
          </cell>
        </row>
        <row r="314">
          <cell r="M314" t="str">
            <v>Annual</v>
          </cell>
          <cell r="S314" t="str">
            <v>Annual</v>
          </cell>
          <cell r="U314" t="str">
            <v>(4) + (7)</v>
          </cell>
        </row>
        <row r="315">
          <cell r="M315" t="str">
            <v>Revenues</v>
          </cell>
          <cell r="S315" t="str">
            <v>Revenues</v>
          </cell>
        </row>
        <row r="316">
          <cell r="M316" t="str">
            <v>Generated</v>
          </cell>
          <cell r="Q316" t="str">
            <v>Annual</v>
          </cell>
          <cell r="S316" t="str">
            <v>Generated</v>
          </cell>
          <cell r="U316" t="str">
            <v>Total</v>
          </cell>
        </row>
        <row r="317">
          <cell r="K317" t="str">
            <v>Unit</v>
          </cell>
          <cell r="M317" t="str">
            <v>From</v>
          </cell>
          <cell r="O317" t="str">
            <v>Annual</v>
          </cell>
          <cell r="Q317" t="str">
            <v>Usage</v>
          </cell>
          <cell r="S317" t="str">
            <v>From</v>
          </cell>
          <cell r="U317" t="str">
            <v>Annual</v>
          </cell>
        </row>
        <row r="318">
          <cell r="G318" t="str">
            <v>Annual</v>
          </cell>
          <cell r="I318" t="str">
            <v>Annual</v>
          </cell>
          <cell r="K318" t="str">
            <v>Monthly</v>
          </cell>
          <cell r="M318" t="str">
            <v>Monthly</v>
          </cell>
          <cell r="O318" t="str">
            <v>Usage</v>
          </cell>
          <cell r="Q318" t="str">
            <v>Rate</v>
          </cell>
          <cell r="S318" t="str">
            <v>Annual</v>
          </cell>
          <cell r="U318" t="str">
            <v>Revenues</v>
          </cell>
        </row>
        <row r="319">
          <cell r="G319" t="str">
            <v>Bills</v>
          </cell>
          <cell r="I319" t="str">
            <v>Units</v>
          </cell>
          <cell r="J319" t="str">
            <v>x</v>
          </cell>
          <cell r="K319" t="str">
            <v>Rate</v>
          </cell>
          <cell r="L319" t="str">
            <v>=</v>
          </cell>
          <cell r="M319" t="str">
            <v>Base</v>
          </cell>
          <cell r="O319" t="str">
            <v>(cu. ft.)</v>
          </cell>
          <cell r="P319" t="str">
            <v>x</v>
          </cell>
          <cell r="Q319" t="str">
            <v>(cu. ft.)</v>
          </cell>
          <cell r="R319" t="str">
            <v>=</v>
          </cell>
          <cell r="S319" t="str">
            <v>Usage</v>
          </cell>
          <cell r="T319" t="str">
            <v>=</v>
          </cell>
          <cell r="U319" t="str">
            <v>Generated</v>
          </cell>
        </row>
        <row r="320">
          <cell r="G320" t="str">
            <v>Note(1)</v>
          </cell>
          <cell r="I320" t="str">
            <v>Note(1)</v>
          </cell>
          <cell r="M320" t="str">
            <v>(2) x (3)</v>
          </cell>
          <cell r="O320" t="str">
            <v>Note(1)</v>
          </cell>
          <cell r="U320" t="str">
            <v>Note(2)</v>
          </cell>
        </row>
        <row r="321">
          <cell r="B321" t="str">
            <v>Hotel</v>
          </cell>
        </row>
        <row r="322">
          <cell r="C322" t="str">
            <v>5/8 Inch</v>
          </cell>
          <cell r="G322">
            <v>332</v>
          </cell>
          <cell r="I322">
            <v>3763.9418000000005</v>
          </cell>
          <cell r="J322" t="str">
            <v>x</v>
          </cell>
          <cell r="K322">
            <v>0.99</v>
          </cell>
          <cell r="L322" t="str">
            <v>=</v>
          </cell>
          <cell r="M322">
            <v>3726.3023820000003</v>
          </cell>
          <cell r="O322">
            <v>1403302</v>
          </cell>
          <cell r="P322" t="str">
            <v>x</v>
          </cell>
          <cell r="Q322">
            <v>2.06E-2</v>
          </cell>
          <cell r="R322" t="str">
            <v>=</v>
          </cell>
          <cell r="S322">
            <v>28908.021199999999</v>
          </cell>
          <cell r="T322" t="str">
            <v>=</v>
          </cell>
          <cell r="U322">
            <v>32634.323582000001</v>
          </cell>
        </row>
        <row r="323">
          <cell r="C323" t="str">
            <v>3/4 Inch</v>
          </cell>
          <cell r="G323">
            <v>0</v>
          </cell>
          <cell r="I323">
            <v>0</v>
          </cell>
          <cell r="J323" t="str">
            <v>x</v>
          </cell>
          <cell r="K323">
            <v>0.99</v>
          </cell>
          <cell r="L323" t="str">
            <v>=</v>
          </cell>
          <cell r="M323">
            <v>0</v>
          </cell>
          <cell r="O323">
            <v>0</v>
          </cell>
          <cell r="P323" t="str">
            <v>x</v>
          </cell>
          <cell r="Q323">
            <v>2.06E-2</v>
          </cell>
          <cell r="R323" t="str">
            <v>=</v>
          </cell>
          <cell r="S323">
            <v>0</v>
          </cell>
          <cell r="T323" t="str">
            <v>=</v>
          </cell>
          <cell r="U323">
            <v>0</v>
          </cell>
        </row>
        <row r="324">
          <cell r="C324" t="str">
            <v>1 Inch</v>
          </cell>
          <cell r="G324">
            <v>64</v>
          </cell>
          <cell r="I324">
            <v>2820.3774000000003</v>
          </cell>
          <cell r="J324" t="str">
            <v>x</v>
          </cell>
          <cell r="K324">
            <v>0.99</v>
          </cell>
          <cell r="L324" t="str">
            <v>=</v>
          </cell>
          <cell r="M324">
            <v>2792.1736260000002</v>
          </cell>
          <cell r="O324">
            <v>752143</v>
          </cell>
          <cell r="P324" t="str">
            <v>x</v>
          </cell>
          <cell r="Q324">
            <v>2.06E-2</v>
          </cell>
          <cell r="R324" t="str">
            <v>=</v>
          </cell>
          <cell r="S324">
            <v>15494.1458</v>
          </cell>
          <cell r="T324" t="str">
            <v>=</v>
          </cell>
          <cell r="U324">
            <v>18286.319426000002</v>
          </cell>
        </row>
        <row r="325">
          <cell r="C325" t="str">
            <v>1.5 Inch</v>
          </cell>
          <cell r="G325">
            <v>11</v>
          </cell>
          <cell r="I325">
            <v>425.29640000000001</v>
          </cell>
          <cell r="J325" t="str">
            <v>x</v>
          </cell>
          <cell r="K325">
            <v>0.99</v>
          </cell>
          <cell r="L325" t="str">
            <v>=</v>
          </cell>
          <cell r="M325">
            <v>421.04343599999999</v>
          </cell>
          <cell r="O325">
            <v>259543</v>
          </cell>
          <cell r="P325" t="str">
            <v>x</v>
          </cell>
          <cell r="Q325">
            <v>2.06E-2</v>
          </cell>
          <cell r="R325" t="str">
            <v>=</v>
          </cell>
          <cell r="S325">
            <v>5346.5857999999998</v>
          </cell>
          <cell r="T325" t="str">
            <v>=</v>
          </cell>
          <cell r="U325">
            <v>5767.6292359999998</v>
          </cell>
        </row>
        <row r="326">
          <cell r="C326" t="str">
            <v>2 Inch</v>
          </cell>
          <cell r="G326">
            <v>74</v>
          </cell>
          <cell r="I326">
            <v>3604.8504000000003</v>
          </cell>
          <cell r="J326" t="str">
            <v>x</v>
          </cell>
          <cell r="K326">
            <v>0.99</v>
          </cell>
          <cell r="L326" t="str">
            <v>=</v>
          </cell>
          <cell r="M326">
            <v>3568.8018960000004</v>
          </cell>
          <cell r="O326">
            <v>1884828</v>
          </cell>
          <cell r="P326" t="str">
            <v>x</v>
          </cell>
          <cell r="Q326">
            <v>2.06E-2</v>
          </cell>
          <cell r="R326" t="str">
            <v>=</v>
          </cell>
          <cell r="S326">
            <v>38827.4568</v>
          </cell>
          <cell r="T326" t="str">
            <v>=</v>
          </cell>
          <cell r="U326">
            <v>42396.258695999997</v>
          </cell>
        </row>
        <row r="327">
          <cell r="C327" t="str">
            <v>3 Inch</v>
          </cell>
          <cell r="G327">
            <v>95</v>
          </cell>
          <cell r="I327">
            <v>16090.200200000001</v>
          </cell>
          <cell r="J327" t="str">
            <v>x</v>
          </cell>
          <cell r="K327">
            <v>0.99</v>
          </cell>
          <cell r="L327" t="str">
            <v>=</v>
          </cell>
          <cell r="M327">
            <v>15929.298198</v>
          </cell>
          <cell r="O327">
            <v>4449681</v>
          </cell>
          <cell r="P327" t="str">
            <v>x</v>
          </cell>
          <cell r="Q327">
            <v>2.06E-2</v>
          </cell>
          <cell r="R327" t="str">
            <v>=</v>
          </cell>
          <cell r="S327">
            <v>91663.428599999999</v>
          </cell>
          <cell r="T327" t="str">
            <v>=</v>
          </cell>
          <cell r="U327">
            <v>107592.726798</v>
          </cell>
        </row>
        <row r="328">
          <cell r="C328" t="str">
            <v>4 Inch</v>
          </cell>
          <cell r="G328">
            <v>34</v>
          </cell>
          <cell r="I328">
            <v>6326.8264000000008</v>
          </cell>
          <cell r="J328" t="str">
            <v>x</v>
          </cell>
          <cell r="K328">
            <v>0.99</v>
          </cell>
          <cell r="L328" t="str">
            <v>=</v>
          </cell>
          <cell r="M328">
            <v>6263.5581360000006</v>
          </cell>
          <cell r="O328">
            <v>5948485</v>
          </cell>
          <cell r="P328" t="str">
            <v>x</v>
          </cell>
          <cell r="Q328">
            <v>2.06E-2</v>
          </cell>
          <cell r="R328" t="str">
            <v>=</v>
          </cell>
          <cell r="S328">
            <v>122538.791</v>
          </cell>
          <cell r="T328" t="str">
            <v>=</v>
          </cell>
          <cell r="U328">
            <v>128802.349136</v>
          </cell>
        </row>
        <row r="329">
          <cell r="C329" t="str">
            <v>6 Inch</v>
          </cell>
          <cell r="G329">
            <v>12</v>
          </cell>
          <cell r="I329">
            <v>4389.1721000000007</v>
          </cell>
          <cell r="J329" t="str">
            <v>x</v>
          </cell>
          <cell r="K329">
            <v>0.99</v>
          </cell>
          <cell r="L329" t="str">
            <v>=</v>
          </cell>
          <cell r="M329">
            <v>4345.2803790000007</v>
          </cell>
          <cell r="O329">
            <v>377644</v>
          </cell>
          <cell r="P329" t="str">
            <v>x</v>
          </cell>
          <cell r="Q329">
            <v>2.06E-2</v>
          </cell>
          <cell r="R329" t="str">
            <v>=</v>
          </cell>
          <cell r="S329">
            <v>7779.4664000000002</v>
          </cell>
          <cell r="T329" t="str">
            <v>=</v>
          </cell>
          <cell r="U329">
            <v>12124.746779000001</v>
          </cell>
        </row>
        <row r="330">
          <cell r="C330" t="str">
            <v>8 Inch</v>
          </cell>
          <cell r="G330">
            <v>0</v>
          </cell>
          <cell r="I330">
            <v>0</v>
          </cell>
          <cell r="J330" t="str">
            <v>x</v>
          </cell>
          <cell r="K330">
            <v>0.99</v>
          </cell>
          <cell r="L330" t="str">
            <v>=</v>
          </cell>
          <cell r="M330">
            <v>0</v>
          </cell>
          <cell r="O330">
            <v>0</v>
          </cell>
          <cell r="P330" t="str">
            <v>x</v>
          </cell>
          <cell r="Q330">
            <v>2.06E-2</v>
          </cell>
          <cell r="R330" t="str">
            <v>=</v>
          </cell>
          <cell r="S330">
            <v>0</v>
          </cell>
          <cell r="T330" t="str">
            <v>=</v>
          </cell>
          <cell r="U330">
            <v>0</v>
          </cell>
        </row>
        <row r="331">
          <cell r="C331" t="str">
            <v>subtotal</v>
          </cell>
          <cell r="G331">
            <v>622</v>
          </cell>
          <cell r="I331">
            <v>37420.664700000001</v>
          </cell>
          <cell r="M331">
            <v>37046.458053000002</v>
          </cell>
          <cell r="O331">
            <v>15075626</v>
          </cell>
          <cell r="S331">
            <v>310557.89559999999</v>
          </cell>
          <cell r="U331">
            <v>347604.35365300003</v>
          </cell>
        </row>
        <row r="333">
          <cell r="B333" t="str">
            <v>Schools:</v>
          </cell>
        </row>
        <row r="334">
          <cell r="C334" t="str">
            <v>5/8 Inch</v>
          </cell>
          <cell r="G334">
            <v>20</v>
          </cell>
          <cell r="I334">
            <v>20</v>
          </cell>
          <cell r="J334" t="str">
            <v>x</v>
          </cell>
          <cell r="K334">
            <v>0.99</v>
          </cell>
          <cell r="L334" t="str">
            <v>=</v>
          </cell>
          <cell r="M334">
            <v>19.8</v>
          </cell>
          <cell r="O334">
            <v>9905</v>
          </cell>
          <cell r="P334" t="str">
            <v>x</v>
          </cell>
          <cell r="Q334">
            <v>2.06E-2</v>
          </cell>
          <cell r="R334" t="str">
            <v>=</v>
          </cell>
          <cell r="S334">
            <v>204.04300000000001</v>
          </cell>
          <cell r="T334" t="str">
            <v>=</v>
          </cell>
          <cell r="U334">
            <v>223.84300000000002</v>
          </cell>
        </row>
        <row r="335">
          <cell r="C335" t="str">
            <v>3/4 Inch</v>
          </cell>
          <cell r="G335">
            <v>0</v>
          </cell>
          <cell r="I335">
            <v>0</v>
          </cell>
          <cell r="J335" t="str">
            <v>x</v>
          </cell>
          <cell r="K335">
            <v>0.99</v>
          </cell>
          <cell r="L335" t="str">
            <v>=</v>
          </cell>
          <cell r="M335">
            <v>0</v>
          </cell>
          <cell r="O335">
            <v>0</v>
          </cell>
          <cell r="P335" t="str">
            <v>x</v>
          </cell>
          <cell r="Q335">
            <v>2.06E-2</v>
          </cell>
          <cell r="R335" t="str">
            <v>=</v>
          </cell>
          <cell r="S335">
            <v>0</v>
          </cell>
          <cell r="T335" t="str">
            <v>=</v>
          </cell>
          <cell r="U335">
            <v>0</v>
          </cell>
        </row>
        <row r="336">
          <cell r="C336" t="str">
            <v>1 Inch</v>
          </cell>
          <cell r="G336">
            <v>0</v>
          </cell>
          <cell r="I336">
            <v>0</v>
          </cell>
          <cell r="J336" t="str">
            <v>x</v>
          </cell>
          <cell r="K336">
            <v>0.99</v>
          </cell>
          <cell r="L336" t="str">
            <v>=</v>
          </cell>
          <cell r="M336">
            <v>0</v>
          </cell>
          <cell r="O336">
            <v>0</v>
          </cell>
          <cell r="P336" t="str">
            <v>x</v>
          </cell>
          <cell r="Q336">
            <v>2.06E-2</v>
          </cell>
          <cell r="R336" t="str">
            <v>=</v>
          </cell>
          <cell r="S336">
            <v>0</v>
          </cell>
          <cell r="T336" t="str">
            <v>=</v>
          </cell>
          <cell r="U336">
            <v>0</v>
          </cell>
        </row>
        <row r="337">
          <cell r="C337" t="str">
            <v>1.5 Inch</v>
          </cell>
          <cell r="G337">
            <v>0</v>
          </cell>
          <cell r="I337">
            <v>0</v>
          </cell>
          <cell r="J337" t="str">
            <v>x</v>
          </cell>
          <cell r="K337">
            <v>0.99</v>
          </cell>
          <cell r="L337" t="str">
            <v>=</v>
          </cell>
          <cell r="M337">
            <v>0</v>
          </cell>
          <cell r="O337">
            <v>0</v>
          </cell>
          <cell r="P337" t="str">
            <v>x</v>
          </cell>
          <cell r="Q337">
            <v>2.06E-2</v>
          </cell>
          <cell r="R337" t="str">
            <v>=</v>
          </cell>
          <cell r="S337">
            <v>0</v>
          </cell>
          <cell r="T337" t="str">
            <v>=</v>
          </cell>
          <cell r="U337">
            <v>0</v>
          </cell>
        </row>
        <row r="338">
          <cell r="C338" t="str">
            <v>2 Inch</v>
          </cell>
          <cell r="G338">
            <v>97</v>
          </cell>
          <cell r="I338">
            <v>97</v>
          </cell>
          <cell r="J338" t="str">
            <v>x</v>
          </cell>
          <cell r="K338">
            <v>0.99</v>
          </cell>
          <cell r="L338" t="str">
            <v>=</v>
          </cell>
          <cell r="M338">
            <v>96.03</v>
          </cell>
          <cell r="O338">
            <v>2701170</v>
          </cell>
          <cell r="P338" t="str">
            <v>x</v>
          </cell>
          <cell r="Q338">
            <v>2.06E-2</v>
          </cell>
          <cell r="R338" t="str">
            <v>=</v>
          </cell>
          <cell r="S338">
            <v>55644.101999999999</v>
          </cell>
          <cell r="T338" t="str">
            <v>=</v>
          </cell>
          <cell r="U338">
            <v>55740.131999999998</v>
          </cell>
        </row>
        <row r="339">
          <cell r="C339" t="str">
            <v>3 Inch</v>
          </cell>
          <cell r="G339">
            <v>68</v>
          </cell>
          <cell r="I339">
            <v>68</v>
          </cell>
          <cell r="J339" t="str">
            <v>x</v>
          </cell>
          <cell r="K339">
            <v>0.99</v>
          </cell>
          <cell r="L339" t="str">
            <v>=</v>
          </cell>
          <cell r="M339">
            <v>67.319999999999993</v>
          </cell>
          <cell r="O339">
            <v>2998614</v>
          </cell>
          <cell r="P339" t="str">
            <v>x</v>
          </cell>
          <cell r="Q339">
            <v>2.06E-2</v>
          </cell>
          <cell r="R339" t="str">
            <v>=</v>
          </cell>
          <cell r="S339">
            <v>61771.448400000001</v>
          </cell>
          <cell r="T339" t="str">
            <v>=</v>
          </cell>
          <cell r="U339">
            <v>61838.768400000001</v>
          </cell>
        </row>
        <row r="340">
          <cell r="C340" t="str">
            <v>4 Inch</v>
          </cell>
          <cell r="G340">
            <v>0</v>
          </cell>
          <cell r="I340">
            <v>0</v>
          </cell>
          <cell r="J340" t="str">
            <v>x</v>
          </cell>
          <cell r="K340">
            <v>0.99</v>
          </cell>
          <cell r="L340" t="str">
            <v>=</v>
          </cell>
          <cell r="M340">
            <v>0</v>
          </cell>
          <cell r="O340">
            <v>0</v>
          </cell>
          <cell r="P340" t="str">
            <v>x</v>
          </cell>
          <cell r="Q340">
            <v>2.06E-2</v>
          </cell>
          <cell r="R340" t="str">
            <v>=</v>
          </cell>
          <cell r="S340">
            <v>0</v>
          </cell>
          <cell r="T340" t="str">
            <v>=</v>
          </cell>
          <cell r="U340">
            <v>0</v>
          </cell>
        </row>
        <row r="341">
          <cell r="C341" t="str">
            <v>6 Inch</v>
          </cell>
          <cell r="G341">
            <v>0</v>
          </cell>
          <cell r="I341">
            <v>0</v>
          </cell>
          <cell r="J341" t="str">
            <v>x</v>
          </cell>
          <cell r="K341">
            <v>0.99</v>
          </cell>
          <cell r="L341" t="str">
            <v>=</v>
          </cell>
          <cell r="M341">
            <v>0</v>
          </cell>
          <cell r="O341">
            <v>0</v>
          </cell>
          <cell r="P341" t="str">
            <v>x</v>
          </cell>
          <cell r="Q341">
            <v>2.06E-2</v>
          </cell>
          <cell r="R341" t="str">
            <v>=</v>
          </cell>
          <cell r="S341">
            <v>0</v>
          </cell>
          <cell r="T341" t="str">
            <v>=</v>
          </cell>
          <cell r="U341">
            <v>0</v>
          </cell>
        </row>
        <row r="342">
          <cell r="C342" t="str">
            <v>8 Inch</v>
          </cell>
          <cell r="G342">
            <v>0</v>
          </cell>
          <cell r="I342">
            <v>0</v>
          </cell>
          <cell r="J342" t="str">
            <v>x</v>
          </cell>
          <cell r="K342">
            <v>0.99</v>
          </cell>
          <cell r="L342" t="str">
            <v>=</v>
          </cell>
          <cell r="M342">
            <v>0</v>
          </cell>
          <cell r="O342">
            <v>0</v>
          </cell>
          <cell r="P342" t="str">
            <v>x</v>
          </cell>
          <cell r="Q342">
            <v>2.06E-2</v>
          </cell>
          <cell r="R342" t="str">
            <v>=</v>
          </cell>
          <cell r="S342">
            <v>0</v>
          </cell>
          <cell r="T342" t="str">
            <v>=</v>
          </cell>
          <cell r="U342">
            <v>0</v>
          </cell>
        </row>
        <row r="343">
          <cell r="C343" t="str">
            <v>subtotal</v>
          </cell>
          <cell r="G343">
            <v>185</v>
          </cell>
          <cell r="I343">
            <v>185</v>
          </cell>
          <cell r="M343">
            <v>183.14999999999998</v>
          </cell>
          <cell r="O343">
            <v>5709689</v>
          </cell>
          <cell r="S343">
            <v>117619.5934</v>
          </cell>
          <cell r="U343">
            <v>117802.74340000001</v>
          </cell>
        </row>
        <row r="345">
          <cell r="A345" t="str">
            <v>Note(1) - For Years 2-5, from WS-9.</v>
          </cell>
        </row>
        <row r="346">
          <cell r="A346" t="str">
            <v>Note(2) - the customer class summary for this class, along with the revenues generated for the other classes, are added together to support</v>
          </cell>
        </row>
        <row r="347">
          <cell r="A347" t="str">
            <v>Worksheet 54.</v>
          </cell>
        </row>
        <row r="348">
          <cell r="M348" t="str">
            <v>Worksheet 11 for FY 95-96</v>
          </cell>
        </row>
        <row r="349">
          <cell r="M349" t="str">
            <v>Calculation of Future Sewer Revenues Using Existing Rates</v>
          </cell>
        </row>
        <row r="350">
          <cell r="M350" t="str">
            <v>FY 95-96</v>
          </cell>
        </row>
        <row r="351">
          <cell r="M351" t="str">
            <v>(continued)</v>
          </cell>
        </row>
        <row r="352">
          <cell r="G352" t="str">
            <v>(1)</v>
          </cell>
          <cell r="I352" t="str">
            <v>(2)</v>
          </cell>
          <cell r="K352" t="str">
            <v>(3)</v>
          </cell>
          <cell r="M352" t="str">
            <v>(4)</v>
          </cell>
          <cell r="O352" t="str">
            <v>(5)</v>
          </cell>
          <cell r="Q352" t="str">
            <v>(6)</v>
          </cell>
          <cell r="S352" t="str">
            <v>(7)</v>
          </cell>
          <cell r="U352" t="str">
            <v>(8)</v>
          </cell>
        </row>
        <row r="353">
          <cell r="M353" t="str">
            <v>Annual</v>
          </cell>
          <cell r="S353" t="str">
            <v>Annual</v>
          </cell>
          <cell r="U353" t="str">
            <v>(4) + (7)</v>
          </cell>
        </row>
        <row r="354">
          <cell r="M354" t="str">
            <v>Revenues</v>
          </cell>
          <cell r="S354" t="str">
            <v>Revenues</v>
          </cell>
        </row>
        <row r="355">
          <cell r="M355" t="str">
            <v>Generated</v>
          </cell>
          <cell r="Q355" t="str">
            <v>Annual</v>
          </cell>
          <cell r="S355" t="str">
            <v>Generated</v>
          </cell>
          <cell r="U355" t="str">
            <v>Total</v>
          </cell>
        </row>
        <row r="356">
          <cell r="K356" t="str">
            <v>Unit</v>
          </cell>
          <cell r="M356" t="str">
            <v>From</v>
          </cell>
          <cell r="O356" t="str">
            <v>Annual</v>
          </cell>
          <cell r="Q356" t="str">
            <v>Usage</v>
          </cell>
          <cell r="S356" t="str">
            <v>From</v>
          </cell>
          <cell r="U356" t="str">
            <v>Annual</v>
          </cell>
        </row>
        <row r="357">
          <cell r="G357" t="str">
            <v>Annual</v>
          </cell>
          <cell r="I357" t="str">
            <v>Annual</v>
          </cell>
          <cell r="K357" t="str">
            <v>Monthly</v>
          </cell>
          <cell r="M357" t="str">
            <v>Monthly</v>
          </cell>
          <cell r="O357" t="str">
            <v>Usage</v>
          </cell>
          <cell r="Q357" t="str">
            <v>Rate</v>
          </cell>
          <cell r="S357" t="str">
            <v>Annual</v>
          </cell>
          <cell r="U357" t="str">
            <v>Revenues</v>
          </cell>
        </row>
        <row r="358">
          <cell r="G358" t="str">
            <v>Bills</v>
          </cell>
          <cell r="I358" t="str">
            <v>Units</v>
          </cell>
          <cell r="J358" t="str">
            <v>x</v>
          </cell>
          <cell r="K358" t="str">
            <v>Rate</v>
          </cell>
          <cell r="L358" t="str">
            <v>=</v>
          </cell>
          <cell r="M358" t="str">
            <v>Base</v>
          </cell>
          <cell r="O358" t="str">
            <v>(cu. ft.)</v>
          </cell>
          <cell r="P358" t="str">
            <v>x</v>
          </cell>
          <cell r="Q358" t="str">
            <v>(cu. ft.)</v>
          </cell>
          <cell r="R358" t="str">
            <v>=</v>
          </cell>
          <cell r="S358" t="str">
            <v>Usage</v>
          </cell>
          <cell r="T358" t="str">
            <v>=</v>
          </cell>
          <cell r="U358" t="str">
            <v>Generated</v>
          </cell>
        </row>
        <row r="359">
          <cell r="G359" t="str">
            <v>Note(1)</v>
          </cell>
          <cell r="I359" t="str">
            <v>Note(1)</v>
          </cell>
          <cell r="M359" t="str">
            <v>(2) x (3)</v>
          </cell>
          <cell r="O359" t="str">
            <v>Note(1)</v>
          </cell>
          <cell r="U359" t="str">
            <v>Note(2)</v>
          </cell>
        </row>
        <row r="360">
          <cell r="B360" t="str">
            <v>Total Inside City:</v>
          </cell>
        </row>
        <row r="361">
          <cell r="C361" t="str">
            <v>5/8 Inch</v>
          </cell>
          <cell r="G361">
            <v>157311</v>
          </cell>
          <cell r="I361">
            <v>234553.01800000001</v>
          </cell>
          <cell r="M361">
            <v>232207.48781999998</v>
          </cell>
          <cell r="O361">
            <v>219709760</v>
          </cell>
          <cell r="S361">
            <v>4526021.0559999999</v>
          </cell>
          <cell r="U361">
            <v>4758228.5438200003</v>
          </cell>
        </row>
        <row r="362">
          <cell r="C362" t="str">
            <v>3/4 Inch</v>
          </cell>
          <cell r="G362">
            <v>11</v>
          </cell>
          <cell r="I362">
            <v>11</v>
          </cell>
          <cell r="M362">
            <v>10.89</v>
          </cell>
          <cell r="O362">
            <v>588500</v>
          </cell>
          <cell r="S362">
            <v>12123.1</v>
          </cell>
          <cell r="U362">
            <v>12133.99</v>
          </cell>
        </row>
        <row r="363">
          <cell r="C363" t="str">
            <v>1 Inch</v>
          </cell>
          <cell r="G363">
            <v>9663</v>
          </cell>
          <cell r="I363">
            <v>31318.384800000003</v>
          </cell>
          <cell r="M363">
            <v>31005.200952000003</v>
          </cell>
          <cell r="O363">
            <v>26226397</v>
          </cell>
          <cell r="S363">
            <v>540263.77820000006</v>
          </cell>
          <cell r="U363">
            <v>571268.97915199993</v>
          </cell>
        </row>
        <row r="364">
          <cell r="C364" t="str">
            <v>1.5 Inch</v>
          </cell>
          <cell r="G364">
            <v>5917</v>
          </cell>
          <cell r="I364">
            <v>47363.435799999999</v>
          </cell>
          <cell r="M364">
            <v>46889.801442000004</v>
          </cell>
          <cell r="O364">
            <v>41314706</v>
          </cell>
          <cell r="S364">
            <v>851082.94360000012</v>
          </cell>
          <cell r="U364">
            <v>897972.74504199997</v>
          </cell>
        </row>
        <row r="365">
          <cell r="C365" t="str">
            <v>2 Inch</v>
          </cell>
          <cell r="G365">
            <v>4465</v>
          </cell>
          <cell r="I365">
            <v>91359.004400000005</v>
          </cell>
          <cell r="M365">
            <v>90445.414356000008</v>
          </cell>
          <cell r="O365">
            <v>70906768</v>
          </cell>
          <cell r="S365">
            <v>1460679.4208000002</v>
          </cell>
          <cell r="U365">
            <v>1551124.8351560002</v>
          </cell>
        </row>
        <row r="366">
          <cell r="C366" t="str">
            <v>3 Inch</v>
          </cell>
          <cell r="G366">
            <v>1274</v>
          </cell>
          <cell r="I366">
            <v>69072.112900000007</v>
          </cell>
          <cell r="M366">
            <v>68381.39177100001</v>
          </cell>
          <cell r="O366">
            <v>41882734</v>
          </cell>
          <cell r="S366">
            <v>862784.32039999997</v>
          </cell>
          <cell r="U366">
            <v>931165.71217099996</v>
          </cell>
        </row>
        <row r="367">
          <cell r="C367" t="str">
            <v>4 Inch</v>
          </cell>
          <cell r="G367">
            <v>559</v>
          </cell>
          <cell r="I367">
            <v>38176.926500000001</v>
          </cell>
          <cell r="M367">
            <v>37795.157234999999</v>
          </cell>
          <cell r="O367">
            <v>43469206</v>
          </cell>
          <cell r="S367">
            <v>895465.64359999984</v>
          </cell>
          <cell r="U367">
            <v>933260.800835</v>
          </cell>
        </row>
        <row r="368">
          <cell r="C368" t="str">
            <v>6 Inch</v>
          </cell>
          <cell r="G368">
            <v>259</v>
          </cell>
          <cell r="I368">
            <v>48351.907100000004</v>
          </cell>
          <cell r="M368">
            <v>47868.388029000002</v>
          </cell>
          <cell r="O368">
            <v>38676936</v>
          </cell>
          <cell r="S368">
            <v>796744.88160000008</v>
          </cell>
          <cell r="U368">
            <v>844613.2696290001</v>
          </cell>
        </row>
        <row r="369">
          <cell r="C369" t="str">
            <v>8 Inch</v>
          </cell>
          <cell r="G369">
            <v>7</v>
          </cell>
          <cell r="I369">
            <v>14.4648</v>
          </cell>
          <cell r="M369">
            <v>14.320152</v>
          </cell>
          <cell r="O369">
            <v>4287</v>
          </cell>
          <cell r="S369">
            <v>88.312200000000004</v>
          </cell>
          <cell r="U369">
            <v>102.632352</v>
          </cell>
        </row>
        <row r="370">
          <cell r="C370" t="str">
            <v>subtotal</v>
          </cell>
          <cell r="G370">
            <v>179466</v>
          </cell>
          <cell r="I370">
            <v>560220.25429999991</v>
          </cell>
          <cell r="M370">
            <v>554618.05175699992</v>
          </cell>
          <cell r="O370">
            <v>482779294</v>
          </cell>
          <cell r="S370">
            <v>9945253.4563999996</v>
          </cell>
          <cell r="U370">
            <v>10499871.508157</v>
          </cell>
        </row>
        <row r="372">
          <cell r="A372" t="str">
            <v>Outside City:</v>
          </cell>
        </row>
        <row r="373">
          <cell r="B373" t="str">
            <v>Residential:</v>
          </cell>
        </row>
        <row r="374">
          <cell r="C374" t="str">
            <v>5/8 Inch</v>
          </cell>
          <cell r="G374">
            <v>885</v>
          </cell>
          <cell r="I374">
            <v>864.47180000000003</v>
          </cell>
          <cell r="J374" t="str">
            <v>x</v>
          </cell>
          <cell r="K374">
            <v>1.24</v>
          </cell>
          <cell r="L374" t="str">
            <v>=</v>
          </cell>
          <cell r="M374">
            <v>1071.9450320000001</v>
          </cell>
          <cell r="O374">
            <v>1579370</v>
          </cell>
          <cell r="P374" t="str">
            <v>x</v>
          </cell>
          <cell r="Q374">
            <v>2.58E-2</v>
          </cell>
          <cell r="R374" t="str">
            <v>=</v>
          </cell>
          <cell r="S374">
            <v>40747.745999999999</v>
          </cell>
          <cell r="T374" t="str">
            <v>=</v>
          </cell>
          <cell r="U374">
            <v>41819.691032000002</v>
          </cell>
        </row>
        <row r="375">
          <cell r="C375" t="str">
            <v>3/4 Inch</v>
          </cell>
          <cell r="G375">
            <v>0</v>
          </cell>
          <cell r="I375">
            <v>0</v>
          </cell>
          <cell r="J375" t="str">
            <v>x</v>
          </cell>
          <cell r="K375">
            <v>1.24</v>
          </cell>
          <cell r="L375" t="str">
            <v>=</v>
          </cell>
          <cell r="M375">
            <v>0</v>
          </cell>
          <cell r="O375">
            <v>0</v>
          </cell>
          <cell r="P375" t="str">
            <v>x</v>
          </cell>
          <cell r="Q375">
            <v>2.58E-2</v>
          </cell>
          <cell r="R375" t="str">
            <v>=</v>
          </cell>
          <cell r="S375">
            <v>0</v>
          </cell>
          <cell r="T375" t="str">
            <v>=</v>
          </cell>
          <cell r="U375">
            <v>0</v>
          </cell>
        </row>
        <row r="376">
          <cell r="C376" t="str">
            <v>1 Inch</v>
          </cell>
          <cell r="G376">
            <v>0</v>
          </cell>
          <cell r="I376">
            <v>0</v>
          </cell>
          <cell r="J376" t="str">
            <v>x</v>
          </cell>
          <cell r="K376">
            <v>1.24</v>
          </cell>
          <cell r="L376" t="str">
            <v>=</v>
          </cell>
          <cell r="M376">
            <v>0</v>
          </cell>
          <cell r="O376">
            <v>0</v>
          </cell>
          <cell r="P376" t="str">
            <v>x</v>
          </cell>
          <cell r="Q376">
            <v>2.58E-2</v>
          </cell>
          <cell r="R376" t="str">
            <v>=</v>
          </cell>
          <cell r="S376">
            <v>0</v>
          </cell>
          <cell r="T376" t="str">
            <v>=</v>
          </cell>
          <cell r="U376">
            <v>0</v>
          </cell>
        </row>
        <row r="377">
          <cell r="C377" t="str">
            <v>1.5 Inch</v>
          </cell>
          <cell r="G377">
            <v>0</v>
          </cell>
          <cell r="I377">
            <v>0</v>
          </cell>
          <cell r="J377" t="str">
            <v>x</v>
          </cell>
          <cell r="K377">
            <v>1.24</v>
          </cell>
          <cell r="L377" t="str">
            <v>=</v>
          </cell>
          <cell r="M377">
            <v>0</v>
          </cell>
          <cell r="O377">
            <v>0</v>
          </cell>
          <cell r="P377" t="str">
            <v>x</v>
          </cell>
          <cell r="Q377">
            <v>2.58E-2</v>
          </cell>
          <cell r="R377" t="str">
            <v>=</v>
          </cell>
          <cell r="S377">
            <v>0</v>
          </cell>
          <cell r="T377" t="str">
            <v>=</v>
          </cell>
          <cell r="U377">
            <v>0</v>
          </cell>
        </row>
        <row r="378">
          <cell r="C378" t="str">
            <v>2 Inch</v>
          </cell>
          <cell r="G378">
            <v>0</v>
          </cell>
          <cell r="I378">
            <v>0</v>
          </cell>
          <cell r="J378" t="str">
            <v>x</v>
          </cell>
          <cell r="K378">
            <v>1.24</v>
          </cell>
          <cell r="L378" t="str">
            <v>=</v>
          </cell>
          <cell r="M378">
            <v>0</v>
          </cell>
          <cell r="O378">
            <v>0</v>
          </cell>
          <cell r="P378" t="str">
            <v>x</v>
          </cell>
          <cell r="Q378">
            <v>2.58E-2</v>
          </cell>
          <cell r="R378" t="str">
            <v>=</v>
          </cell>
          <cell r="S378">
            <v>0</v>
          </cell>
          <cell r="T378" t="str">
            <v>=</v>
          </cell>
          <cell r="U378">
            <v>0</v>
          </cell>
        </row>
        <row r="379">
          <cell r="C379" t="str">
            <v>3 Inch</v>
          </cell>
          <cell r="G379">
            <v>0</v>
          </cell>
          <cell r="I379">
            <v>0</v>
          </cell>
          <cell r="J379" t="str">
            <v>x</v>
          </cell>
          <cell r="K379">
            <v>1.24</v>
          </cell>
          <cell r="L379" t="str">
            <v>=</v>
          </cell>
          <cell r="M379">
            <v>0</v>
          </cell>
          <cell r="O379">
            <v>0</v>
          </cell>
          <cell r="P379" t="str">
            <v>x</v>
          </cell>
          <cell r="Q379">
            <v>2.58E-2</v>
          </cell>
          <cell r="R379" t="str">
            <v>=</v>
          </cell>
          <cell r="S379">
            <v>0</v>
          </cell>
          <cell r="T379" t="str">
            <v>=</v>
          </cell>
          <cell r="U379">
            <v>0</v>
          </cell>
        </row>
        <row r="380">
          <cell r="C380" t="str">
            <v>4 Inch</v>
          </cell>
          <cell r="G380">
            <v>0</v>
          </cell>
          <cell r="I380">
            <v>0</v>
          </cell>
          <cell r="J380" t="str">
            <v>x</v>
          </cell>
          <cell r="K380">
            <v>1.24</v>
          </cell>
          <cell r="L380" t="str">
            <v>=</v>
          </cell>
          <cell r="M380">
            <v>0</v>
          </cell>
          <cell r="O380">
            <v>0</v>
          </cell>
          <cell r="P380" t="str">
            <v>x</v>
          </cell>
          <cell r="Q380">
            <v>2.58E-2</v>
          </cell>
          <cell r="R380" t="str">
            <v>=</v>
          </cell>
          <cell r="S380">
            <v>0</v>
          </cell>
          <cell r="T380" t="str">
            <v>=</v>
          </cell>
          <cell r="U380">
            <v>0</v>
          </cell>
        </row>
        <row r="381">
          <cell r="C381" t="str">
            <v>6 Inch</v>
          </cell>
          <cell r="G381">
            <v>0</v>
          </cell>
          <cell r="I381">
            <v>0</v>
          </cell>
          <cell r="J381" t="str">
            <v>x</v>
          </cell>
          <cell r="K381">
            <v>1.24</v>
          </cell>
          <cell r="L381" t="str">
            <v>=</v>
          </cell>
          <cell r="M381">
            <v>0</v>
          </cell>
          <cell r="O381">
            <v>0</v>
          </cell>
          <cell r="P381" t="str">
            <v>x</v>
          </cell>
          <cell r="Q381">
            <v>2.58E-2</v>
          </cell>
          <cell r="R381" t="str">
            <v>=</v>
          </cell>
          <cell r="S381">
            <v>0</v>
          </cell>
          <cell r="T381" t="str">
            <v>=</v>
          </cell>
          <cell r="U381">
            <v>0</v>
          </cell>
        </row>
        <row r="382">
          <cell r="C382" t="str">
            <v>8 Inch</v>
          </cell>
          <cell r="G382">
            <v>0</v>
          </cell>
          <cell r="I382">
            <v>0</v>
          </cell>
          <cell r="J382" t="str">
            <v>x</v>
          </cell>
          <cell r="K382">
            <v>1.24</v>
          </cell>
          <cell r="L382" t="str">
            <v>=</v>
          </cell>
          <cell r="M382">
            <v>0</v>
          </cell>
          <cell r="O382">
            <v>0</v>
          </cell>
          <cell r="P382" t="str">
            <v>x</v>
          </cell>
          <cell r="Q382">
            <v>2.58E-2</v>
          </cell>
          <cell r="R382" t="str">
            <v>=</v>
          </cell>
          <cell r="S382">
            <v>0</v>
          </cell>
          <cell r="T382" t="str">
            <v>=</v>
          </cell>
          <cell r="U382">
            <v>0</v>
          </cell>
        </row>
        <row r="383">
          <cell r="C383" t="str">
            <v>subtotal</v>
          </cell>
          <cell r="G383">
            <v>885</v>
          </cell>
          <cell r="I383">
            <v>864.47180000000003</v>
          </cell>
          <cell r="M383">
            <v>1071.9450320000001</v>
          </cell>
          <cell r="O383">
            <v>1579370</v>
          </cell>
          <cell r="S383">
            <v>40747.745999999999</v>
          </cell>
          <cell r="U383">
            <v>41819.691032000002</v>
          </cell>
        </row>
        <row r="385">
          <cell r="A385" t="str">
            <v>Note(1) - For Years 2-5, from WS-9.</v>
          </cell>
        </row>
        <row r="386">
          <cell r="A386" t="str">
            <v>Note(2) - the customer class summary for this class, along with the revenues generated for the other classes, are added together to support</v>
          </cell>
        </row>
        <row r="387">
          <cell r="A387" t="str">
            <v>Worksheet 54.</v>
          </cell>
        </row>
        <row r="388">
          <cell r="M388" t="str">
            <v>Worksheet 11 for FY 95-96</v>
          </cell>
        </row>
        <row r="389">
          <cell r="M389" t="str">
            <v>Calculation of Future Sewer Revenues Using Existing Rates</v>
          </cell>
        </row>
        <row r="390">
          <cell r="M390" t="str">
            <v>FY 95-96</v>
          </cell>
        </row>
        <row r="391">
          <cell r="M391" t="str">
            <v>(continued)</v>
          </cell>
        </row>
        <row r="392">
          <cell r="G392" t="str">
            <v>(1)</v>
          </cell>
          <cell r="I392" t="str">
            <v>(2)</v>
          </cell>
          <cell r="K392" t="str">
            <v>(3)</v>
          </cell>
          <cell r="M392" t="str">
            <v>(4)</v>
          </cell>
          <cell r="O392" t="str">
            <v>(5)</v>
          </cell>
          <cell r="Q392" t="str">
            <v>(6)</v>
          </cell>
          <cell r="S392" t="str">
            <v>(7)</v>
          </cell>
          <cell r="U392" t="str">
            <v>(8)</v>
          </cell>
        </row>
        <row r="393">
          <cell r="M393" t="str">
            <v>Annual</v>
          </cell>
          <cell r="S393" t="str">
            <v>Annual</v>
          </cell>
          <cell r="U393" t="str">
            <v>(4) + (7)</v>
          </cell>
        </row>
        <row r="394">
          <cell r="M394" t="str">
            <v>Revenues</v>
          </cell>
          <cell r="S394" t="str">
            <v>Revenues</v>
          </cell>
        </row>
        <row r="395">
          <cell r="M395" t="str">
            <v>Generated</v>
          </cell>
          <cell r="Q395" t="str">
            <v>Annual</v>
          </cell>
          <cell r="S395" t="str">
            <v>Generated</v>
          </cell>
          <cell r="U395" t="str">
            <v>Total</v>
          </cell>
        </row>
        <row r="396">
          <cell r="K396" t="str">
            <v>Unit</v>
          </cell>
          <cell r="M396" t="str">
            <v>From</v>
          </cell>
          <cell r="O396" t="str">
            <v>Annual</v>
          </cell>
          <cell r="Q396" t="str">
            <v>Usage</v>
          </cell>
          <cell r="S396" t="str">
            <v>From</v>
          </cell>
          <cell r="U396" t="str">
            <v>Annual</v>
          </cell>
        </row>
        <row r="397">
          <cell r="G397" t="str">
            <v>Annual</v>
          </cell>
          <cell r="I397" t="str">
            <v>Annual</v>
          </cell>
          <cell r="K397" t="str">
            <v>Monthly</v>
          </cell>
          <cell r="M397" t="str">
            <v>Monthly</v>
          </cell>
          <cell r="O397" t="str">
            <v>Usage</v>
          </cell>
          <cell r="Q397" t="str">
            <v>Rate</v>
          </cell>
          <cell r="S397" t="str">
            <v>Annual</v>
          </cell>
          <cell r="U397" t="str">
            <v>Revenues</v>
          </cell>
        </row>
        <row r="398">
          <cell r="G398" t="str">
            <v>Bills</v>
          </cell>
          <cell r="I398" t="str">
            <v>Units</v>
          </cell>
          <cell r="J398" t="str">
            <v>x</v>
          </cell>
          <cell r="K398" t="str">
            <v>Rate</v>
          </cell>
          <cell r="L398" t="str">
            <v>=</v>
          </cell>
          <cell r="M398" t="str">
            <v>Base</v>
          </cell>
          <cell r="O398" t="str">
            <v>(cu. ft.)</v>
          </cell>
          <cell r="P398" t="str">
            <v>x</v>
          </cell>
          <cell r="Q398" t="str">
            <v>(cu. ft.)</v>
          </cell>
          <cell r="R398" t="str">
            <v>=</v>
          </cell>
          <cell r="S398" t="str">
            <v>Usage</v>
          </cell>
          <cell r="T398" t="str">
            <v>=</v>
          </cell>
          <cell r="U398" t="str">
            <v>Generated</v>
          </cell>
        </row>
        <row r="399">
          <cell r="G399" t="str">
            <v>Note(1)</v>
          </cell>
          <cell r="I399" t="str">
            <v>Note(1)</v>
          </cell>
          <cell r="M399" t="str">
            <v>(2) x (3)</v>
          </cell>
          <cell r="O399" t="str">
            <v>Note(1)</v>
          </cell>
          <cell r="U399" t="str">
            <v>Note(2)</v>
          </cell>
        </row>
        <row r="400">
          <cell r="B400" t="str">
            <v>Multi-family:</v>
          </cell>
        </row>
        <row r="401">
          <cell r="C401" t="str">
            <v>5/8 Inch</v>
          </cell>
          <cell r="G401">
            <v>0</v>
          </cell>
          <cell r="I401">
            <v>0</v>
          </cell>
          <cell r="J401" t="str">
            <v>x</v>
          </cell>
          <cell r="K401">
            <v>1.24</v>
          </cell>
          <cell r="L401" t="str">
            <v>=</v>
          </cell>
          <cell r="M401">
            <v>0</v>
          </cell>
          <cell r="O401">
            <v>0</v>
          </cell>
          <cell r="P401" t="str">
            <v>x</v>
          </cell>
          <cell r="Q401">
            <v>2.58E-2</v>
          </cell>
          <cell r="R401" t="str">
            <v>=</v>
          </cell>
          <cell r="S401">
            <v>0</v>
          </cell>
          <cell r="T401" t="str">
            <v>=</v>
          </cell>
          <cell r="U401">
            <v>0</v>
          </cell>
        </row>
        <row r="402">
          <cell r="C402" t="str">
            <v>3/4 Inch</v>
          </cell>
          <cell r="G402">
            <v>0</v>
          </cell>
          <cell r="I402">
            <v>0</v>
          </cell>
          <cell r="J402" t="str">
            <v>x</v>
          </cell>
          <cell r="K402">
            <v>1.24</v>
          </cell>
          <cell r="L402" t="str">
            <v>=</v>
          </cell>
          <cell r="M402">
            <v>0</v>
          </cell>
          <cell r="O402">
            <v>0</v>
          </cell>
          <cell r="P402" t="str">
            <v>x</v>
          </cell>
          <cell r="Q402">
            <v>2.58E-2</v>
          </cell>
          <cell r="R402" t="str">
            <v>=</v>
          </cell>
          <cell r="S402">
            <v>0</v>
          </cell>
          <cell r="T402" t="str">
            <v>=</v>
          </cell>
          <cell r="U402">
            <v>0</v>
          </cell>
        </row>
        <row r="403">
          <cell r="C403" t="str">
            <v>1 Inch</v>
          </cell>
          <cell r="G403">
            <v>0</v>
          </cell>
          <cell r="I403">
            <v>0</v>
          </cell>
          <cell r="J403" t="str">
            <v>x</v>
          </cell>
          <cell r="K403">
            <v>1.24</v>
          </cell>
          <cell r="L403" t="str">
            <v>=</v>
          </cell>
          <cell r="M403">
            <v>0</v>
          </cell>
          <cell r="O403">
            <v>0</v>
          </cell>
          <cell r="P403" t="str">
            <v>x</v>
          </cell>
          <cell r="Q403">
            <v>2.58E-2</v>
          </cell>
          <cell r="R403" t="str">
            <v>=</v>
          </cell>
          <cell r="S403">
            <v>0</v>
          </cell>
          <cell r="T403" t="str">
            <v>=</v>
          </cell>
          <cell r="U403">
            <v>0</v>
          </cell>
        </row>
        <row r="404">
          <cell r="C404" t="str">
            <v>1.5 Inch</v>
          </cell>
          <cell r="G404">
            <v>0</v>
          </cell>
          <cell r="I404">
            <v>0</v>
          </cell>
          <cell r="J404" t="str">
            <v>x</v>
          </cell>
          <cell r="K404">
            <v>1.24</v>
          </cell>
          <cell r="L404" t="str">
            <v>=</v>
          </cell>
          <cell r="M404">
            <v>0</v>
          </cell>
          <cell r="O404">
            <v>0</v>
          </cell>
          <cell r="P404" t="str">
            <v>x</v>
          </cell>
          <cell r="Q404">
            <v>2.58E-2</v>
          </cell>
          <cell r="R404" t="str">
            <v>=</v>
          </cell>
          <cell r="S404">
            <v>0</v>
          </cell>
          <cell r="T404" t="str">
            <v>=</v>
          </cell>
          <cell r="U404">
            <v>0</v>
          </cell>
        </row>
        <row r="405">
          <cell r="C405" t="str">
            <v>2 Inch</v>
          </cell>
          <cell r="G405">
            <v>0</v>
          </cell>
          <cell r="I405">
            <v>0</v>
          </cell>
          <cell r="J405" t="str">
            <v>x</v>
          </cell>
          <cell r="K405">
            <v>1.24</v>
          </cell>
          <cell r="L405" t="str">
            <v>=</v>
          </cell>
          <cell r="M405">
            <v>0</v>
          </cell>
          <cell r="O405">
            <v>0</v>
          </cell>
          <cell r="P405" t="str">
            <v>x</v>
          </cell>
          <cell r="Q405">
            <v>2.58E-2</v>
          </cell>
          <cell r="R405" t="str">
            <v>=</v>
          </cell>
          <cell r="S405">
            <v>0</v>
          </cell>
          <cell r="T405" t="str">
            <v>=</v>
          </cell>
          <cell r="U405">
            <v>0</v>
          </cell>
        </row>
        <row r="406">
          <cell r="C406" t="str">
            <v>3 Inch</v>
          </cell>
          <cell r="G406">
            <v>0</v>
          </cell>
          <cell r="I406">
            <v>0</v>
          </cell>
          <cell r="J406" t="str">
            <v>x</v>
          </cell>
          <cell r="K406">
            <v>1.24</v>
          </cell>
          <cell r="L406" t="str">
            <v>=</v>
          </cell>
          <cell r="M406">
            <v>0</v>
          </cell>
          <cell r="O406">
            <v>0</v>
          </cell>
          <cell r="P406" t="str">
            <v>x</v>
          </cell>
          <cell r="Q406">
            <v>2.58E-2</v>
          </cell>
          <cell r="R406" t="str">
            <v>=</v>
          </cell>
          <cell r="S406">
            <v>0</v>
          </cell>
          <cell r="T406" t="str">
            <v>=</v>
          </cell>
          <cell r="U406">
            <v>0</v>
          </cell>
        </row>
        <row r="407">
          <cell r="C407" t="str">
            <v>4 Inch</v>
          </cell>
          <cell r="G407">
            <v>0</v>
          </cell>
          <cell r="I407">
            <v>0</v>
          </cell>
          <cell r="J407" t="str">
            <v>x</v>
          </cell>
          <cell r="K407">
            <v>1.24</v>
          </cell>
          <cell r="L407" t="str">
            <v>=</v>
          </cell>
          <cell r="M407">
            <v>0</v>
          </cell>
          <cell r="O407">
            <v>0</v>
          </cell>
          <cell r="P407" t="str">
            <v>x</v>
          </cell>
          <cell r="Q407">
            <v>2.58E-2</v>
          </cell>
          <cell r="R407" t="str">
            <v>=</v>
          </cell>
          <cell r="S407">
            <v>0</v>
          </cell>
          <cell r="T407" t="str">
            <v>=</v>
          </cell>
          <cell r="U407">
            <v>0</v>
          </cell>
        </row>
        <row r="408">
          <cell r="C408" t="str">
            <v>6 Inch</v>
          </cell>
          <cell r="G408">
            <v>11</v>
          </cell>
          <cell r="I408">
            <v>2631.1448</v>
          </cell>
          <cell r="J408" t="str">
            <v>x</v>
          </cell>
          <cell r="K408">
            <v>1.24</v>
          </cell>
          <cell r="L408" t="str">
            <v>=</v>
          </cell>
          <cell r="M408">
            <v>3262.6195520000001</v>
          </cell>
          <cell r="O408">
            <v>1551646</v>
          </cell>
          <cell r="P408" t="str">
            <v>x</v>
          </cell>
          <cell r="Q408">
            <v>2.58E-2</v>
          </cell>
          <cell r="R408" t="str">
            <v>=</v>
          </cell>
          <cell r="S408">
            <v>40032.466800000002</v>
          </cell>
          <cell r="T408" t="str">
            <v>=</v>
          </cell>
          <cell r="U408">
            <v>43295.086351999998</v>
          </cell>
        </row>
        <row r="409">
          <cell r="C409" t="str">
            <v>8 Inch</v>
          </cell>
          <cell r="G409">
            <v>0</v>
          </cell>
          <cell r="I409">
            <v>0</v>
          </cell>
          <cell r="J409" t="str">
            <v>x</v>
          </cell>
          <cell r="K409">
            <v>1.24</v>
          </cell>
          <cell r="L409" t="str">
            <v>=</v>
          </cell>
          <cell r="M409">
            <v>0</v>
          </cell>
          <cell r="O409">
            <v>0</v>
          </cell>
          <cell r="P409" t="str">
            <v>x</v>
          </cell>
          <cell r="Q409">
            <v>2.58E-2</v>
          </cell>
          <cell r="R409" t="str">
            <v>=</v>
          </cell>
          <cell r="S409">
            <v>0</v>
          </cell>
          <cell r="T409" t="str">
            <v>=</v>
          </cell>
          <cell r="U409">
            <v>0</v>
          </cell>
        </row>
        <row r="410">
          <cell r="C410" t="str">
            <v>subtotal</v>
          </cell>
          <cell r="G410">
            <v>11</v>
          </cell>
          <cell r="I410">
            <v>2631.1448</v>
          </cell>
          <cell r="M410">
            <v>3262.6195520000001</v>
          </cell>
          <cell r="O410">
            <v>1551646</v>
          </cell>
          <cell r="S410">
            <v>40032.466800000002</v>
          </cell>
          <cell r="U410">
            <v>43295.086351999998</v>
          </cell>
        </row>
        <row r="412">
          <cell r="B412" t="str">
            <v>Commercial:</v>
          </cell>
        </row>
        <row r="413">
          <cell r="C413" t="str">
            <v>5/8 Inch</v>
          </cell>
          <cell r="G413">
            <v>11</v>
          </cell>
          <cell r="I413">
            <v>33.394399999999997</v>
          </cell>
          <cell r="J413" t="str">
            <v>x</v>
          </cell>
          <cell r="K413">
            <v>1.24</v>
          </cell>
          <cell r="L413" t="str">
            <v>=</v>
          </cell>
          <cell r="M413">
            <v>41.409056</v>
          </cell>
          <cell r="O413">
            <v>832604</v>
          </cell>
          <cell r="P413" t="str">
            <v>x</v>
          </cell>
          <cell r="Q413">
            <v>2.58E-2</v>
          </cell>
          <cell r="R413" t="str">
            <v>=</v>
          </cell>
          <cell r="S413">
            <v>21481.183199999999</v>
          </cell>
          <cell r="T413" t="str">
            <v>=</v>
          </cell>
          <cell r="U413">
            <v>21522.592256</v>
          </cell>
        </row>
        <row r="414">
          <cell r="C414" t="str">
            <v>3/4 Inch</v>
          </cell>
          <cell r="G414">
            <v>0</v>
          </cell>
          <cell r="I414">
            <v>0</v>
          </cell>
          <cell r="J414" t="str">
            <v>x</v>
          </cell>
          <cell r="K414">
            <v>1.24</v>
          </cell>
          <cell r="L414" t="str">
            <v>=</v>
          </cell>
          <cell r="M414">
            <v>0</v>
          </cell>
          <cell r="O414">
            <v>0</v>
          </cell>
          <cell r="P414" t="str">
            <v>x</v>
          </cell>
          <cell r="Q414">
            <v>2.58E-2</v>
          </cell>
          <cell r="R414" t="str">
            <v>=</v>
          </cell>
          <cell r="S414">
            <v>0</v>
          </cell>
          <cell r="T414" t="str">
            <v>=</v>
          </cell>
          <cell r="U414">
            <v>0</v>
          </cell>
        </row>
        <row r="415">
          <cell r="C415" t="str">
            <v>1 Inch</v>
          </cell>
          <cell r="G415">
            <v>0</v>
          </cell>
          <cell r="I415">
            <v>0</v>
          </cell>
          <cell r="J415" t="str">
            <v>x</v>
          </cell>
          <cell r="K415">
            <v>1.24</v>
          </cell>
          <cell r="L415" t="str">
            <v>=</v>
          </cell>
          <cell r="M415">
            <v>0</v>
          </cell>
          <cell r="O415">
            <v>0</v>
          </cell>
          <cell r="P415" t="str">
            <v>x</v>
          </cell>
          <cell r="Q415">
            <v>2.58E-2</v>
          </cell>
          <cell r="R415" t="str">
            <v>=</v>
          </cell>
          <cell r="S415">
            <v>0</v>
          </cell>
          <cell r="T415" t="str">
            <v>=</v>
          </cell>
          <cell r="U415">
            <v>0</v>
          </cell>
        </row>
        <row r="416">
          <cell r="C416" t="str">
            <v>1.5 Inch</v>
          </cell>
          <cell r="G416">
            <v>11</v>
          </cell>
          <cell r="I416">
            <v>11</v>
          </cell>
          <cell r="J416" t="str">
            <v>x</v>
          </cell>
          <cell r="K416">
            <v>1.24</v>
          </cell>
          <cell r="L416" t="str">
            <v>=</v>
          </cell>
          <cell r="M416">
            <v>13.64</v>
          </cell>
          <cell r="O416">
            <v>65083</v>
          </cell>
          <cell r="P416" t="str">
            <v>x</v>
          </cell>
          <cell r="Q416">
            <v>2.58E-2</v>
          </cell>
          <cell r="R416" t="str">
            <v>=</v>
          </cell>
          <cell r="S416">
            <v>1679.1414</v>
          </cell>
          <cell r="T416" t="str">
            <v>=</v>
          </cell>
          <cell r="U416">
            <v>1692.7814000000001</v>
          </cell>
        </row>
        <row r="417">
          <cell r="C417" t="str">
            <v>2 Inch</v>
          </cell>
          <cell r="G417">
            <v>21</v>
          </cell>
          <cell r="I417">
            <v>39.662000000000006</v>
          </cell>
          <cell r="J417" t="str">
            <v>x</v>
          </cell>
          <cell r="K417">
            <v>1.24</v>
          </cell>
          <cell r="L417" t="str">
            <v>=</v>
          </cell>
          <cell r="M417">
            <v>49.180880000000009</v>
          </cell>
          <cell r="O417">
            <v>101172</v>
          </cell>
          <cell r="P417" t="str">
            <v>x</v>
          </cell>
          <cell r="Q417">
            <v>2.58E-2</v>
          </cell>
          <cell r="R417" t="str">
            <v>=</v>
          </cell>
          <cell r="S417">
            <v>2610.2375999999999</v>
          </cell>
          <cell r="T417" t="str">
            <v>=</v>
          </cell>
          <cell r="U417">
            <v>2659.4184799999998</v>
          </cell>
        </row>
        <row r="418">
          <cell r="C418" t="str">
            <v>3 Inch</v>
          </cell>
          <cell r="G418">
            <v>11</v>
          </cell>
          <cell r="I418">
            <v>11</v>
          </cell>
          <cell r="J418" t="str">
            <v>x</v>
          </cell>
          <cell r="K418">
            <v>1.24</v>
          </cell>
          <cell r="L418" t="str">
            <v>=</v>
          </cell>
          <cell r="M418">
            <v>13.64</v>
          </cell>
          <cell r="O418">
            <v>21817</v>
          </cell>
          <cell r="P418" t="str">
            <v>x</v>
          </cell>
          <cell r="Q418">
            <v>2.58E-2</v>
          </cell>
          <cell r="R418" t="str">
            <v>=</v>
          </cell>
          <cell r="S418">
            <v>562.87860000000001</v>
          </cell>
          <cell r="T418" t="str">
            <v>=</v>
          </cell>
          <cell r="U418">
            <v>576.51859999999999</v>
          </cell>
        </row>
        <row r="419">
          <cell r="C419" t="str">
            <v>4 Inch</v>
          </cell>
          <cell r="G419">
            <v>0</v>
          </cell>
          <cell r="I419">
            <v>0</v>
          </cell>
          <cell r="J419" t="str">
            <v>x</v>
          </cell>
          <cell r="K419">
            <v>1.24</v>
          </cell>
          <cell r="L419" t="str">
            <v>=</v>
          </cell>
          <cell r="M419">
            <v>0</v>
          </cell>
          <cell r="O419">
            <v>0</v>
          </cell>
          <cell r="P419" t="str">
            <v>x</v>
          </cell>
          <cell r="Q419">
            <v>2.58E-2</v>
          </cell>
          <cell r="R419" t="str">
            <v>=</v>
          </cell>
          <cell r="S419">
            <v>0</v>
          </cell>
          <cell r="T419" t="str">
            <v>=</v>
          </cell>
          <cell r="U419">
            <v>0</v>
          </cell>
        </row>
        <row r="420">
          <cell r="C420" t="str">
            <v>6 Inch</v>
          </cell>
          <cell r="G420">
            <v>0</v>
          </cell>
          <cell r="I420">
            <v>0</v>
          </cell>
          <cell r="J420" t="str">
            <v>x</v>
          </cell>
          <cell r="K420">
            <v>1.24</v>
          </cell>
          <cell r="L420" t="str">
            <v>=</v>
          </cell>
          <cell r="M420">
            <v>0</v>
          </cell>
          <cell r="O420">
            <v>0</v>
          </cell>
          <cell r="P420" t="str">
            <v>x</v>
          </cell>
          <cell r="Q420">
            <v>2.58E-2</v>
          </cell>
          <cell r="R420" t="str">
            <v>=</v>
          </cell>
          <cell r="S420">
            <v>0</v>
          </cell>
          <cell r="T420" t="str">
            <v>=</v>
          </cell>
          <cell r="U420">
            <v>0</v>
          </cell>
        </row>
        <row r="421">
          <cell r="C421" t="str">
            <v>8 Inch</v>
          </cell>
          <cell r="G421">
            <v>0</v>
          </cell>
          <cell r="I421">
            <v>0</v>
          </cell>
          <cell r="J421" t="str">
            <v>x</v>
          </cell>
          <cell r="K421">
            <v>1.24</v>
          </cell>
          <cell r="L421" t="str">
            <v>=</v>
          </cell>
          <cell r="M421">
            <v>0</v>
          </cell>
          <cell r="O421">
            <v>0</v>
          </cell>
          <cell r="P421" t="str">
            <v>x</v>
          </cell>
          <cell r="Q421">
            <v>2.58E-2</v>
          </cell>
          <cell r="R421" t="str">
            <v>=</v>
          </cell>
          <cell r="S421">
            <v>0</v>
          </cell>
          <cell r="T421" t="str">
            <v>=</v>
          </cell>
          <cell r="U421">
            <v>0</v>
          </cell>
        </row>
        <row r="422">
          <cell r="C422" t="str">
            <v>subtotal</v>
          </cell>
          <cell r="G422">
            <v>54</v>
          </cell>
          <cell r="I422">
            <v>95.056399999999996</v>
          </cell>
          <cell r="M422">
            <v>117.86993600000001</v>
          </cell>
          <cell r="O422">
            <v>1020676</v>
          </cell>
          <cell r="S422">
            <v>26333.4408</v>
          </cell>
          <cell r="U422">
            <v>26451.310735999999</v>
          </cell>
        </row>
        <row r="424">
          <cell r="A424" t="str">
            <v>Note(1) - For Years 2-5, from WS-9.</v>
          </cell>
        </row>
        <row r="425">
          <cell r="A425" t="str">
            <v>Note(2) - the customer class summary for this class, along with the revenues generated for the other classes, are added together to support</v>
          </cell>
        </row>
        <row r="426">
          <cell r="A426" t="str">
            <v>Worksheet 54.</v>
          </cell>
        </row>
        <row r="427">
          <cell r="M427" t="str">
            <v>Worksheet 11 for FY 95-96</v>
          </cell>
        </row>
        <row r="428">
          <cell r="M428" t="str">
            <v>Calculation of Future Sewer Revenues Using Existing Rates</v>
          </cell>
        </row>
        <row r="429">
          <cell r="M429" t="str">
            <v>FY 95-96</v>
          </cell>
        </row>
        <row r="430">
          <cell r="M430" t="str">
            <v>(continued)</v>
          </cell>
        </row>
        <row r="431">
          <cell r="M431" t="str">
            <v>Annual</v>
          </cell>
          <cell r="S431" t="str">
            <v>Annual</v>
          </cell>
        </row>
        <row r="432">
          <cell r="M432" t="str">
            <v>Revenues</v>
          </cell>
          <cell r="S432" t="str">
            <v>Revenues</v>
          </cell>
        </row>
        <row r="433">
          <cell r="M433" t="str">
            <v>Generated</v>
          </cell>
          <cell r="S433" t="str">
            <v>Generated</v>
          </cell>
          <cell r="U433" t="str">
            <v>Total</v>
          </cell>
        </row>
        <row r="434">
          <cell r="M434" t="str">
            <v>From</v>
          </cell>
          <cell r="O434" t="str">
            <v>Annual</v>
          </cell>
          <cell r="S434" t="str">
            <v>From</v>
          </cell>
          <cell r="U434" t="str">
            <v>Annual</v>
          </cell>
        </row>
        <row r="435">
          <cell r="G435" t="str">
            <v>Annual</v>
          </cell>
          <cell r="I435" t="str">
            <v>Annual</v>
          </cell>
          <cell r="M435" t="str">
            <v>Monthly</v>
          </cell>
          <cell r="O435" t="str">
            <v>Usage</v>
          </cell>
          <cell r="S435" t="str">
            <v>Annual</v>
          </cell>
          <cell r="U435" t="str">
            <v>Revenues</v>
          </cell>
        </row>
        <row r="436">
          <cell r="G436" t="str">
            <v>Bills</v>
          </cell>
          <cell r="I436" t="str">
            <v>Units</v>
          </cell>
          <cell r="M436" t="str">
            <v>Base</v>
          </cell>
          <cell r="O436" t="str">
            <v>(cu. ft.)</v>
          </cell>
          <cell r="S436" t="str">
            <v>Usage</v>
          </cell>
          <cell r="U436" t="str">
            <v>Generated</v>
          </cell>
        </row>
        <row r="438">
          <cell r="B438" t="str">
            <v>Total Outside:</v>
          </cell>
        </row>
        <row r="439">
          <cell r="C439" t="str">
            <v>5/8 Inch</v>
          </cell>
          <cell r="G439">
            <v>896</v>
          </cell>
          <cell r="I439">
            <v>897.86620000000005</v>
          </cell>
          <cell r="M439">
            <v>1113.354088</v>
          </cell>
          <cell r="O439">
            <v>2411974</v>
          </cell>
          <cell r="S439">
            <v>62228.929199999999</v>
          </cell>
          <cell r="U439">
            <v>63342.283288000006</v>
          </cell>
        </row>
        <row r="440">
          <cell r="C440" t="str">
            <v>3/4 Inch</v>
          </cell>
          <cell r="G440">
            <v>0</v>
          </cell>
          <cell r="I440">
            <v>0</v>
          </cell>
          <cell r="M440">
            <v>0</v>
          </cell>
          <cell r="O440">
            <v>0</v>
          </cell>
          <cell r="S440">
            <v>0</v>
          </cell>
          <cell r="U440">
            <v>0</v>
          </cell>
        </row>
        <row r="441">
          <cell r="C441" t="str">
            <v>1 Inch</v>
          </cell>
          <cell r="G441">
            <v>0</v>
          </cell>
          <cell r="I441">
            <v>0</v>
          </cell>
          <cell r="M441">
            <v>0</v>
          </cell>
          <cell r="O441">
            <v>0</v>
          </cell>
          <cell r="S441">
            <v>0</v>
          </cell>
          <cell r="U441">
            <v>0</v>
          </cell>
        </row>
        <row r="442">
          <cell r="C442" t="str">
            <v>1.5 Inch</v>
          </cell>
          <cell r="G442">
            <v>11</v>
          </cell>
          <cell r="I442">
            <v>11</v>
          </cell>
          <cell r="M442">
            <v>13.64</v>
          </cell>
          <cell r="O442">
            <v>65083</v>
          </cell>
          <cell r="S442">
            <v>1679.1414</v>
          </cell>
          <cell r="U442">
            <v>1692.7814000000001</v>
          </cell>
        </row>
        <row r="443">
          <cell r="C443" t="str">
            <v>2 Inch</v>
          </cell>
          <cell r="G443">
            <v>21</v>
          </cell>
          <cell r="I443">
            <v>39.662000000000006</v>
          </cell>
          <cell r="M443">
            <v>49.180880000000009</v>
          </cell>
          <cell r="O443">
            <v>101172</v>
          </cell>
          <cell r="S443">
            <v>2610.2375999999999</v>
          </cell>
          <cell r="U443">
            <v>2659.4184799999998</v>
          </cell>
        </row>
        <row r="444">
          <cell r="C444" t="str">
            <v>3 Inch</v>
          </cell>
          <cell r="G444">
            <v>11</v>
          </cell>
          <cell r="I444">
            <v>11</v>
          </cell>
          <cell r="M444">
            <v>13.64</v>
          </cell>
          <cell r="O444">
            <v>21817</v>
          </cell>
          <cell r="S444">
            <v>562.87860000000001</v>
          </cell>
          <cell r="U444">
            <v>576.51859999999999</v>
          </cell>
        </row>
        <row r="445">
          <cell r="C445" t="str">
            <v>4 Inch</v>
          </cell>
          <cell r="G445">
            <v>0</v>
          </cell>
          <cell r="I445">
            <v>0</v>
          </cell>
          <cell r="M445">
            <v>0</v>
          </cell>
          <cell r="O445">
            <v>0</v>
          </cell>
          <cell r="S445">
            <v>0</v>
          </cell>
          <cell r="U445">
            <v>0</v>
          </cell>
        </row>
        <row r="446">
          <cell r="C446" t="str">
            <v>6 Inch</v>
          </cell>
          <cell r="G446">
            <v>11</v>
          </cell>
          <cell r="I446">
            <v>2631.1448</v>
          </cell>
          <cell r="M446">
            <v>3262.6195520000001</v>
          </cell>
          <cell r="O446">
            <v>1551646</v>
          </cell>
          <cell r="S446">
            <v>40032.466800000002</v>
          </cell>
          <cell r="U446">
            <v>43295.086351999998</v>
          </cell>
        </row>
        <row r="447">
          <cell r="C447" t="str">
            <v>8 Inch</v>
          </cell>
          <cell r="G447">
            <v>0</v>
          </cell>
          <cell r="I447">
            <v>0</v>
          </cell>
          <cell r="M447">
            <v>0</v>
          </cell>
          <cell r="O447">
            <v>0</v>
          </cell>
          <cell r="S447">
            <v>0</v>
          </cell>
          <cell r="U447">
            <v>0</v>
          </cell>
        </row>
        <row r="448">
          <cell r="C448" t="str">
            <v>subtotal</v>
          </cell>
          <cell r="G448">
            <v>950</v>
          </cell>
          <cell r="I448">
            <v>3590.6730000000002</v>
          </cell>
          <cell r="M448">
            <v>4452.4345200000007</v>
          </cell>
          <cell r="O448">
            <v>4151692</v>
          </cell>
          <cell r="S448">
            <v>107113.65359999999</v>
          </cell>
          <cell r="U448">
            <v>111566.08812</v>
          </cell>
        </row>
        <row r="450">
          <cell r="B450" t="str">
            <v>Total Retail:</v>
          </cell>
        </row>
        <row r="451">
          <cell r="C451" t="str">
            <v>5/8 Inch</v>
          </cell>
          <cell r="G451">
            <v>158207</v>
          </cell>
          <cell r="I451">
            <v>235450.8842</v>
          </cell>
          <cell r="M451">
            <v>233320.84190799997</v>
          </cell>
          <cell r="O451">
            <v>222121734</v>
          </cell>
          <cell r="S451">
            <v>4588249.9852</v>
          </cell>
          <cell r="U451">
            <v>4821570.8271080004</v>
          </cell>
        </row>
        <row r="452">
          <cell r="C452" t="str">
            <v>3/4 Inch</v>
          </cell>
          <cell r="G452">
            <v>11</v>
          </cell>
          <cell r="I452">
            <v>11</v>
          </cell>
          <cell r="M452">
            <v>10.89</v>
          </cell>
          <cell r="O452">
            <v>588500</v>
          </cell>
          <cell r="S452">
            <v>12123.1</v>
          </cell>
          <cell r="U452">
            <v>12133.99</v>
          </cell>
        </row>
        <row r="453">
          <cell r="C453" t="str">
            <v>1 Inch</v>
          </cell>
          <cell r="G453">
            <v>9663</v>
          </cell>
          <cell r="I453">
            <v>31318.384800000003</v>
          </cell>
          <cell r="M453">
            <v>31005.200952000003</v>
          </cell>
          <cell r="O453">
            <v>26226397</v>
          </cell>
          <cell r="S453">
            <v>540263.77820000006</v>
          </cell>
          <cell r="U453">
            <v>571268.97915199993</v>
          </cell>
        </row>
        <row r="454">
          <cell r="C454" t="str">
            <v>1.5 Inch</v>
          </cell>
          <cell r="G454">
            <v>5928</v>
          </cell>
          <cell r="I454">
            <v>47374.435799999999</v>
          </cell>
          <cell r="M454">
            <v>46903.441442000003</v>
          </cell>
          <cell r="O454">
            <v>41379789</v>
          </cell>
          <cell r="S454">
            <v>852762.08500000008</v>
          </cell>
          <cell r="U454">
            <v>899665.52644199994</v>
          </cell>
        </row>
        <row r="455">
          <cell r="C455" t="str">
            <v>2 Inch</v>
          </cell>
          <cell r="G455">
            <v>4486</v>
          </cell>
          <cell r="I455">
            <v>91398.666400000002</v>
          </cell>
          <cell r="M455">
            <v>90494.595236000008</v>
          </cell>
          <cell r="O455">
            <v>71007940</v>
          </cell>
          <cell r="S455">
            <v>1463289.6584000003</v>
          </cell>
          <cell r="U455">
            <v>1553784.2536360002</v>
          </cell>
        </row>
        <row r="456">
          <cell r="C456" t="str">
            <v>3 Inch</v>
          </cell>
          <cell r="G456">
            <v>1285</v>
          </cell>
          <cell r="I456">
            <v>69083.112900000007</v>
          </cell>
          <cell r="M456">
            <v>68395.031771000009</v>
          </cell>
          <cell r="O456">
            <v>41904551</v>
          </cell>
          <cell r="S456">
            <v>863347.19900000002</v>
          </cell>
          <cell r="U456">
            <v>931742.23077099991</v>
          </cell>
        </row>
        <row r="457">
          <cell r="C457" t="str">
            <v>4 Inch</v>
          </cell>
          <cell r="G457">
            <v>559</v>
          </cell>
          <cell r="I457">
            <v>38176.926500000001</v>
          </cell>
          <cell r="M457">
            <v>37795.157234999999</v>
          </cell>
          <cell r="O457">
            <v>43469206</v>
          </cell>
          <cell r="S457">
            <v>895465.64359999984</v>
          </cell>
          <cell r="U457">
            <v>933260.800835</v>
          </cell>
        </row>
        <row r="458">
          <cell r="C458" t="str">
            <v>6 Inch</v>
          </cell>
          <cell r="G458">
            <v>270</v>
          </cell>
          <cell r="I458">
            <v>50983.051900000006</v>
          </cell>
          <cell r="M458">
            <v>51131.007580999998</v>
          </cell>
          <cell r="O458">
            <v>40228582</v>
          </cell>
          <cell r="S458">
            <v>836777.34840000013</v>
          </cell>
          <cell r="U458">
            <v>887908.35598100012</v>
          </cell>
        </row>
        <row r="459">
          <cell r="C459" t="str">
            <v>8 Inch</v>
          </cell>
          <cell r="G459">
            <v>7</v>
          </cell>
          <cell r="I459">
            <v>14.4648</v>
          </cell>
          <cell r="M459">
            <v>14.320152</v>
          </cell>
          <cell r="O459">
            <v>4287</v>
          </cell>
          <cell r="S459">
            <v>88.312200000000004</v>
          </cell>
          <cell r="U459">
            <v>102.632352</v>
          </cell>
        </row>
        <row r="460">
          <cell r="C460" t="str">
            <v>subtotal</v>
          </cell>
          <cell r="G460">
            <v>180416</v>
          </cell>
          <cell r="I460">
            <v>563810.92729999998</v>
          </cell>
          <cell r="M460">
            <v>559070.48627699993</v>
          </cell>
          <cell r="O460">
            <v>486930986</v>
          </cell>
          <cell r="S460">
            <v>10052367.109999999</v>
          </cell>
          <cell r="U460">
            <v>10611437.596277</v>
          </cell>
        </row>
        <row r="461">
          <cell r="M461" t="str">
            <v>Worksheet 11 for FY 96-97</v>
          </cell>
        </row>
        <row r="462">
          <cell r="M462" t="str">
            <v>Calculation of Future Sewer Revenues Using Existing Rates</v>
          </cell>
        </row>
        <row r="463">
          <cell r="M463" t="str">
            <v>FY 96-97</v>
          </cell>
        </row>
        <row r="464">
          <cell r="G464" t="str">
            <v>(1)</v>
          </cell>
          <cell r="I464" t="str">
            <v>(2)</v>
          </cell>
          <cell r="K464" t="str">
            <v>(3)</v>
          </cell>
          <cell r="M464" t="str">
            <v>(4)</v>
          </cell>
          <cell r="O464" t="str">
            <v>(5)</v>
          </cell>
          <cell r="Q464" t="str">
            <v>(6)</v>
          </cell>
          <cell r="S464" t="str">
            <v>(7)</v>
          </cell>
          <cell r="U464" t="str">
            <v>(8)</v>
          </cell>
        </row>
        <row r="465">
          <cell r="M465" t="str">
            <v>Annual</v>
          </cell>
          <cell r="S465" t="str">
            <v>Annual</v>
          </cell>
          <cell r="U465" t="str">
            <v>(4) + (7)</v>
          </cell>
        </row>
        <row r="466">
          <cell r="M466" t="str">
            <v>Revenues</v>
          </cell>
          <cell r="S466" t="str">
            <v>Revenues</v>
          </cell>
        </row>
        <row r="467">
          <cell r="M467" t="str">
            <v>Generated</v>
          </cell>
          <cell r="Q467" t="str">
            <v>Annual</v>
          </cell>
          <cell r="S467" t="str">
            <v>Generated</v>
          </cell>
          <cell r="U467" t="str">
            <v>Total</v>
          </cell>
        </row>
        <row r="468">
          <cell r="K468" t="str">
            <v>Unit</v>
          </cell>
          <cell r="M468" t="str">
            <v>From</v>
          </cell>
          <cell r="O468" t="str">
            <v>Annual</v>
          </cell>
          <cell r="Q468" t="str">
            <v>Usage</v>
          </cell>
          <cell r="S468" t="str">
            <v>From</v>
          </cell>
          <cell r="U468" t="str">
            <v>Annual</v>
          </cell>
        </row>
        <row r="469">
          <cell r="G469" t="str">
            <v>Annual</v>
          </cell>
          <cell r="I469" t="str">
            <v>Annual</v>
          </cell>
          <cell r="K469" t="str">
            <v>Monthly</v>
          </cell>
          <cell r="M469" t="str">
            <v>Monthly</v>
          </cell>
          <cell r="O469" t="str">
            <v>Usage</v>
          </cell>
          <cell r="Q469" t="str">
            <v>Rate</v>
          </cell>
          <cell r="S469" t="str">
            <v>Annual</v>
          </cell>
          <cell r="U469" t="str">
            <v>Revenues</v>
          </cell>
        </row>
        <row r="470">
          <cell r="G470" t="str">
            <v>Bills</v>
          </cell>
          <cell r="I470" t="str">
            <v>Units</v>
          </cell>
          <cell r="J470" t="str">
            <v>x</v>
          </cell>
          <cell r="K470" t="str">
            <v>Rate</v>
          </cell>
          <cell r="L470" t="str">
            <v>=</v>
          </cell>
          <cell r="M470" t="str">
            <v>Base</v>
          </cell>
          <cell r="O470" t="str">
            <v>(cu. ft.)</v>
          </cell>
          <cell r="P470" t="str">
            <v>x</v>
          </cell>
          <cell r="Q470" t="str">
            <v>(cu. ft.)</v>
          </cell>
          <cell r="R470" t="str">
            <v>=</v>
          </cell>
          <cell r="S470" t="str">
            <v>Usage</v>
          </cell>
          <cell r="T470" t="str">
            <v>=</v>
          </cell>
          <cell r="U470" t="str">
            <v>Generated</v>
          </cell>
        </row>
        <row r="471">
          <cell r="G471" t="str">
            <v>Note(1)</v>
          </cell>
          <cell r="I471" t="str">
            <v>Note(1)</v>
          </cell>
          <cell r="M471" t="str">
            <v>(2) x (3)</v>
          </cell>
          <cell r="O471" t="str">
            <v>Note(1)</v>
          </cell>
          <cell r="U471" t="str">
            <v>Note(2)</v>
          </cell>
        </row>
        <row r="472">
          <cell r="A472" t="str">
            <v>Inside City:</v>
          </cell>
        </row>
        <row r="473">
          <cell r="B473" t="str">
            <v>Residential:</v>
          </cell>
        </row>
        <row r="474">
          <cell r="C474" t="str">
            <v>5/8 Inch</v>
          </cell>
          <cell r="G474">
            <v>130403</v>
          </cell>
          <cell r="I474">
            <v>140645.63870000001</v>
          </cell>
          <cell r="J474" t="str">
            <v>x</v>
          </cell>
          <cell r="K474">
            <v>0.99</v>
          </cell>
          <cell r="L474" t="str">
            <v>=</v>
          </cell>
          <cell r="M474">
            <v>139239.182313</v>
          </cell>
          <cell r="O474">
            <v>133037955</v>
          </cell>
          <cell r="P474" t="str">
            <v>x</v>
          </cell>
          <cell r="Q474">
            <v>2.06E-2</v>
          </cell>
          <cell r="R474" t="str">
            <v>=</v>
          </cell>
          <cell r="S474">
            <v>2740581.8730000001</v>
          </cell>
          <cell r="T474" t="str">
            <v>=</v>
          </cell>
          <cell r="U474">
            <v>2879821.055313</v>
          </cell>
        </row>
        <row r="475">
          <cell r="C475" t="str">
            <v>3/4 Inch</v>
          </cell>
          <cell r="G475">
            <v>0</v>
          </cell>
          <cell r="I475">
            <v>0</v>
          </cell>
          <cell r="J475" t="str">
            <v>x</v>
          </cell>
          <cell r="K475">
            <v>0.99</v>
          </cell>
          <cell r="L475" t="str">
            <v>=</v>
          </cell>
          <cell r="M475">
            <v>0</v>
          </cell>
          <cell r="O475">
            <v>0</v>
          </cell>
          <cell r="P475" t="str">
            <v>x</v>
          </cell>
          <cell r="Q475">
            <v>2.06E-2</v>
          </cell>
          <cell r="R475" t="str">
            <v>=</v>
          </cell>
          <cell r="S475">
            <v>0</v>
          </cell>
          <cell r="T475" t="str">
            <v>=</v>
          </cell>
          <cell r="U475">
            <v>0</v>
          </cell>
        </row>
        <row r="476">
          <cell r="C476" t="str">
            <v>1 Inch</v>
          </cell>
          <cell r="G476">
            <v>4868</v>
          </cell>
          <cell r="I476">
            <v>4868</v>
          </cell>
          <cell r="J476" t="str">
            <v>x</v>
          </cell>
          <cell r="K476">
            <v>0.99</v>
          </cell>
          <cell r="L476" t="str">
            <v>=</v>
          </cell>
          <cell r="M476">
            <v>4819.32</v>
          </cell>
          <cell r="O476">
            <v>6993504</v>
          </cell>
          <cell r="P476" t="str">
            <v>x</v>
          </cell>
          <cell r="Q476">
            <v>2.06E-2</v>
          </cell>
          <cell r="R476" t="str">
            <v>=</v>
          </cell>
          <cell r="S476">
            <v>144066.18239999999</v>
          </cell>
          <cell r="T476" t="str">
            <v>=</v>
          </cell>
          <cell r="U476">
            <v>148885.5024</v>
          </cell>
        </row>
        <row r="477">
          <cell r="C477" t="str">
            <v>1.5 Inch</v>
          </cell>
          <cell r="G477">
            <v>1425</v>
          </cell>
          <cell r="I477">
            <v>1425</v>
          </cell>
          <cell r="J477" t="str">
            <v>x</v>
          </cell>
          <cell r="K477">
            <v>0.99</v>
          </cell>
          <cell r="L477" t="str">
            <v>=</v>
          </cell>
          <cell r="M477">
            <v>1410.75</v>
          </cell>
          <cell r="O477">
            <v>2337920</v>
          </cell>
          <cell r="P477" t="str">
            <v>x</v>
          </cell>
          <cell r="Q477">
            <v>2.06E-2</v>
          </cell>
          <cell r="R477" t="str">
            <v>=</v>
          </cell>
          <cell r="S477">
            <v>48161.152000000002</v>
          </cell>
          <cell r="T477" t="str">
            <v>=</v>
          </cell>
          <cell r="U477">
            <v>49571.902000000002</v>
          </cell>
        </row>
        <row r="478">
          <cell r="C478" t="str">
            <v>2 Inch</v>
          </cell>
          <cell r="G478">
            <v>172</v>
          </cell>
          <cell r="I478">
            <v>5283.5217999999995</v>
          </cell>
          <cell r="J478" t="str">
            <v>x</v>
          </cell>
          <cell r="K478">
            <v>0.99</v>
          </cell>
          <cell r="L478" t="str">
            <v>=</v>
          </cell>
          <cell r="M478">
            <v>5230.6865819999994</v>
          </cell>
          <cell r="O478">
            <v>1593257</v>
          </cell>
          <cell r="P478" t="str">
            <v>x</v>
          </cell>
          <cell r="Q478">
            <v>2.06E-2</v>
          </cell>
          <cell r="R478" t="str">
            <v>=</v>
          </cell>
          <cell r="S478">
            <v>32821.0942</v>
          </cell>
          <cell r="T478" t="str">
            <v>=</v>
          </cell>
          <cell r="U478">
            <v>38051.780782000002</v>
          </cell>
        </row>
        <row r="479">
          <cell r="C479" t="str">
            <v>3 Inch</v>
          </cell>
          <cell r="G479">
            <v>11</v>
          </cell>
          <cell r="I479">
            <v>10234.043599999999</v>
          </cell>
          <cell r="J479" t="str">
            <v>x</v>
          </cell>
          <cell r="K479">
            <v>0.99</v>
          </cell>
          <cell r="L479" t="str">
            <v>=</v>
          </cell>
          <cell r="M479">
            <v>10131.703163999999</v>
          </cell>
          <cell r="O479">
            <v>2620743</v>
          </cell>
          <cell r="P479" t="str">
            <v>x</v>
          </cell>
          <cell r="Q479">
            <v>2.06E-2</v>
          </cell>
          <cell r="R479" t="str">
            <v>=</v>
          </cell>
          <cell r="S479">
            <v>53987.305800000002</v>
          </cell>
          <cell r="T479" t="str">
            <v>=</v>
          </cell>
          <cell r="U479">
            <v>64119.008964000001</v>
          </cell>
        </row>
        <row r="480">
          <cell r="C480" t="str">
            <v>4 Inch</v>
          </cell>
          <cell r="G480">
            <v>77</v>
          </cell>
          <cell r="I480">
            <v>77</v>
          </cell>
          <cell r="J480" t="str">
            <v>x</v>
          </cell>
          <cell r="K480">
            <v>0.99</v>
          </cell>
          <cell r="L480" t="str">
            <v>=</v>
          </cell>
          <cell r="M480">
            <v>76.23</v>
          </cell>
          <cell r="O480">
            <v>2145332</v>
          </cell>
          <cell r="P480" t="str">
            <v>x</v>
          </cell>
          <cell r="Q480">
            <v>2.06E-2</v>
          </cell>
          <cell r="R480" t="str">
            <v>=</v>
          </cell>
          <cell r="S480">
            <v>44193.839200000002</v>
          </cell>
          <cell r="T480" t="str">
            <v>=</v>
          </cell>
          <cell r="U480">
            <v>44270.069200000005</v>
          </cell>
        </row>
        <row r="481">
          <cell r="C481" t="str">
            <v>6 Inch</v>
          </cell>
          <cell r="G481">
            <v>11</v>
          </cell>
          <cell r="I481">
            <v>10234.043599999999</v>
          </cell>
          <cell r="J481" t="str">
            <v>x</v>
          </cell>
          <cell r="K481">
            <v>0.99</v>
          </cell>
          <cell r="L481" t="str">
            <v>=</v>
          </cell>
          <cell r="M481">
            <v>10131.703163999999</v>
          </cell>
          <cell r="O481">
            <v>2477473</v>
          </cell>
          <cell r="P481" t="str">
            <v>x</v>
          </cell>
          <cell r="Q481">
            <v>2.06E-2</v>
          </cell>
          <cell r="R481" t="str">
            <v>=</v>
          </cell>
          <cell r="S481">
            <v>51035.943800000001</v>
          </cell>
          <cell r="T481" t="str">
            <v>=</v>
          </cell>
          <cell r="U481">
            <v>61167.646964</v>
          </cell>
        </row>
        <row r="482">
          <cell r="C482" t="str">
            <v>8 Inch</v>
          </cell>
          <cell r="G482">
            <v>0</v>
          </cell>
          <cell r="I482">
            <v>0</v>
          </cell>
          <cell r="J482" t="str">
            <v>x</v>
          </cell>
          <cell r="K482">
            <v>0.99</v>
          </cell>
          <cell r="L482" t="str">
            <v>=</v>
          </cell>
          <cell r="M482">
            <v>0</v>
          </cell>
          <cell r="O482">
            <v>0</v>
          </cell>
          <cell r="P482" t="str">
            <v>x</v>
          </cell>
          <cell r="Q482">
            <v>2.06E-2</v>
          </cell>
          <cell r="R482" t="str">
            <v>=</v>
          </cell>
          <cell r="S482">
            <v>0</v>
          </cell>
          <cell r="T482" t="str">
            <v>=</v>
          </cell>
          <cell r="U482">
            <v>0</v>
          </cell>
        </row>
        <row r="483">
          <cell r="C483" t="str">
            <v>subtotal</v>
          </cell>
          <cell r="G483">
            <v>136967</v>
          </cell>
          <cell r="I483">
            <v>172767.24770000001</v>
          </cell>
          <cell r="M483">
            <v>171039.57522300002</v>
          </cell>
          <cell r="O483">
            <v>151206184</v>
          </cell>
          <cell r="S483">
            <v>3114847.3903999999</v>
          </cell>
          <cell r="U483">
            <v>3285886.9656229997</v>
          </cell>
        </row>
        <row r="485">
          <cell r="B485" t="str">
            <v>Multi-family:</v>
          </cell>
        </row>
        <row r="486">
          <cell r="C486" t="str">
            <v>5/8 Inch</v>
          </cell>
          <cell r="G486">
            <v>16926</v>
          </cell>
          <cell r="I486">
            <v>78210.141800000012</v>
          </cell>
          <cell r="J486" t="str">
            <v>x</v>
          </cell>
          <cell r="K486">
            <v>0.99</v>
          </cell>
          <cell r="L486" t="str">
            <v>=</v>
          </cell>
          <cell r="M486">
            <v>77428.040382000007</v>
          </cell>
          <cell r="O486">
            <v>45756703</v>
          </cell>
          <cell r="P486" t="str">
            <v>x</v>
          </cell>
          <cell r="Q486">
            <v>2.06E-2</v>
          </cell>
          <cell r="R486" t="str">
            <v>=</v>
          </cell>
          <cell r="S486">
            <v>942588.08180000004</v>
          </cell>
          <cell r="T486" t="str">
            <v>=</v>
          </cell>
          <cell r="U486">
            <v>1020016.1221820001</v>
          </cell>
        </row>
        <row r="487">
          <cell r="C487" t="str">
            <v>3/4 Inch</v>
          </cell>
          <cell r="G487">
            <v>0</v>
          </cell>
          <cell r="I487">
            <v>0</v>
          </cell>
          <cell r="J487" t="str">
            <v>x</v>
          </cell>
          <cell r="K487">
            <v>0.99</v>
          </cell>
          <cell r="L487" t="str">
            <v>=</v>
          </cell>
          <cell r="M487">
            <v>0</v>
          </cell>
          <cell r="O487">
            <v>0</v>
          </cell>
          <cell r="P487" t="str">
            <v>x</v>
          </cell>
          <cell r="Q487">
            <v>2.06E-2</v>
          </cell>
          <cell r="R487" t="str">
            <v>=</v>
          </cell>
          <cell r="S487">
            <v>0</v>
          </cell>
          <cell r="T487" t="str">
            <v>=</v>
          </cell>
          <cell r="U487">
            <v>0</v>
          </cell>
        </row>
        <row r="488">
          <cell r="C488" t="str">
            <v>1 Inch</v>
          </cell>
          <cell r="G488">
            <v>2349</v>
          </cell>
          <cell r="I488">
            <v>20371.826500000003</v>
          </cell>
          <cell r="J488" t="str">
            <v>x</v>
          </cell>
          <cell r="K488">
            <v>0.99</v>
          </cell>
          <cell r="L488" t="str">
            <v>=</v>
          </cell>
          <cell r="M488">
            <v>20168.108235000003</v>
          </cell>
          <cell r="O488">
            <v>11620259</v>
          </cell>
          <cell r="P488" t="str">
            <v>x</v>
          </cell>
          <cell r="Q488">
            <v>2.06E-2</v>
          </cell>
          <cell r="R488" t="str">
            <v>=</v>
          </cell>
          <cell r="S488">
            <v>239377.33540000001</v>
          </cell>
          <cell r="T488" t="str">
            <v>=</v>
          </cell>
          <cell r="U488">
            <v>259545.443635</v>
          </cell>
        </row>
        <row r="489">
          <cell r="C489" t="str">
            <v>1.5 Inch</v>
          </cell>
          <cell r="G489">
            <v>2889</v>
          </cell>
          <cell r="I489">
            <v>43670.135500000004</v>
          </cell>
          <cell r="J489" t="str">
            <v>x</v>
          </cell>
          <cell r="K489">
            <v>0.99</v>
          </cell>
          <cell r="L489" t="str">
            <v>=</v>
          </cell>
          <cell r="M489">
            <v>43233.434145000007</v>
          </cell>
          <cell r="O489">
            <v>24203307</v>
          </cell>
          <cell r="P489" t="str">
            <v>x</v>
          </cell>
          <cell r="Q489">
            <v>2.06E-2</v>
          </cell>
          <cell r="R489" t="str">
            <v>=</v>
          </cell>
          <cell r="S489">
            <v>498588.12420000002</v>
          </cell>
          <cell r="T489" t="str">
            <v>=</v>
          </cell>
          <cell r="U489">
            <v>541821.55834500003</v>
          </cell>
        </row>
        <row r="490">
          <cell r="C490" t="str">
            <v>2 Inch</v>
          </cell>
          <cell r="G490">
            <v>2424</v>
          </cell>
          <cell r="I490">
            <v>77244.623500000002</v>
          </cell>
          <cell r="J490" t="str">
            <v>x</v>
          </cell>
          <cell r="K490">
            <v>0.99</v>
          </cell>
          <cell r="L490" t="str">
            <v>=</v>
          </cell>
          <cell r="M490">
            <v>76472.177265000006</v>
          </cell>
          <cell r="O490">
            <v>34959040</v>
          </cell>
          <cell r="P490" t="str">
            <v>x</v>
          </cell>
          <cell r="Q490">
            <v>2.06E-2</v>
          </cell>
          <cell r="R490" t="str">
            <v>=</v>
          </cell>
          <cell r="S490">
            <v>720156.22400000005</v>
          </cell>
          <cell r="T490" t="str">
            <v>=</v>
          </cell>
          <cell r="U490">
            <v>796628.40126499999</v>
          </cell>
        </row>
        <row r="491">
          <cell r="C491" t="str">
            <v>3 Inch</v>
          </cell>
          <cell r="G491">
            <v>737</v>
          </cell>
          <cell r="I491">
            <v>40018.643800000005</v>
          </cell>
          <cell r="J491" t="str">
            <v>x</v>
          </cell>
          <cell r="K491">
            <v>0.99</v>
          </cell>
          <cell r="L491" t="str">
            <v>=</v>
          </cell>
          <cell r="M491">
            <v>39618.457362000008</v>
          </cell>
          <cell r="O491">
            <v>21308419</v>
          </cell>
          <cell r="P491" t="str">
            <v>x</v>
          </cell>
          <cell r="Q491">
            <v>2.06E-2</v>
          </cell>
          <cell r="R491" t="str">
            <v>=</v>
          </cell>
          <cell r="S491">
            <v>438953.4314</v>
          </cell>
          <cell r="T491" t="str">
            <v>=</v>
          </cell>
          <cell r="U491">
            <v>478571.88876200002</v>
          </cell>
        </row>
        <row r="492">
          <cell r="C492" t="str">
            <v>4 Inch</v>
          </cell>
          <cell r="G492">
            <v>274</v>
          </cell>
          <cell r="I492">
            <v>30379.538400000001</v>
          </cell>
          <cell r="J492" t="str">
            <v>x</v>
          </cell>
          <cell r="K492">
            <v>0.99</v>
          </cell>
          <cell r="L492" t="str">
            <v>=</v>
          </cell>
          <cell r="M492">
            <v>30075.743016</v>
          </cell>
          <cell r="O492">
            <v>17209440</v>
          </cell>
          <cell r="P492" t="str">
            <v>x</v>
          </cell>
          <cell r="Q492">
            <v>2.06E-2</v>
          </cell>
          <cell r="R492" t="str">
            <v>=</v>
          </cell>
          <cell r="S492">
            <v>354514.46399999998</v>
          </cell>
          <cell r="T492" t="str">
            <v>=</v>
          </cell>
          <cell r="U492">
            <v>384590.207016</v>
          </cell>
        </row>
        <row r="493">
          <cell r="C493" t="str">
            <v>6 Inch</v>
          </cell>
          <cell r="G493">
            <v>123</v>
          </cell>
          <cell r="I493">
            <v>33636.219600000004</v>
          </cell>
          <cell r="J493" t="str">
            <v>x</v>
          </cell>
          <cell r="K493">
            <v>0.99</v>
          </cell>
          <cell r="L493" t="str">
            <v>=</v>
          </cell>
          <cell r="M493">
            <v>33299.857404000002</v>
          </cell>
          <cell r="O493">
            <v>17427940</v>
          </cell>
          <cell r="P493" t="str">
            <v>x</v>
          </cell>
          <cell r="Q493">
            <v>2.06E-2</v>
          </cell>
          <cell r="R493" t="str">
            <v>=</v>
          </cell>
          <cell r="S493">
            <v>359015.56400000001</v>
          </cell>
          <cell r="T493" t="str">
            <v>=</v>
          </cell>
          <cell r="U493">
            <v>392315.42140400002</v>
          </cell>
        </row>
        <row r="494">
          <cell r="C494" t="str">
            <v>8 Inch</v>
          </cell>
          <cell r="G494">
            <v>0</v>
          </cell>
          <cell r="I494">
            <v>0</v>
          </cell>
          <cell r="J494" t="str">
            <v>x</v>
          </cell>
          <cell r="K494">
            <v>0.99</v>
          </cell>
          <cell r="L494" t="str">
            <v>=</v>
          </cell>
          <cell r="M494">
            <v>0</v>
          </cell>
          <cell r="O494">
            <v>0</v>
          </cell>
          <cell r="P494" t="str">
            <v>x</v>
          </cell>
          <cell r="Q494">
            <v>2.06E-2</v>
          </cell>
          <cell r="R494" t="str">
            <v>=</v>
          </cell>
          <cell r="S494">
            <v>0</v>
          </cell>
          <cell r="T494" t="str">
            <v>=</v>
          </cell>
          <cell r="U494">
            <v>0</v>
          </cell>
        </row>
        <row r="495">
          <cell r="C495" t="str">
            <v>subtotal</v>
          </cell>
          <cell r="G495">
            <v>25722</v>
          </cell>
          <cell r="I495">
            <v>323531.12910000008</v>
          </cell>
          <cell r="M495">
            <v>320295.81780900009</v>
          </cell>
          <cell r="O495">
            <v>172485108</v>
          </cell>
          <cell r="S495">
            <v>3553193.2248</v>
          </cell>
          <cell r="U495">
            <v>3873489.0426090001</v>
          </cell>
        </row>
        <row r="497">
          <cell r="A497" t="str">
            <v>Note(1) - For Years 2-5, from WS-9.</v>
          </cell>
        </row>
        <row r="498">
          <cell r="A498" t="str">
            <v>Note(2) - the customer class summary for this class, along with the revenues generated for the other classes, are added together to support</v>
          </cell>
        </row>
        <row r="499">
          <cell r="A499" t="str">
            <v>Worksheet 54.</v>
          </cell>
        </row>
        <row r="500">
          <cell r="M500" t="str">
            <v>Worksheet 11 for FY 96-97</v>
          </cell>
        </row>
        <row r="501">
          <cell r="M501" t="str">
            <v>Calculation of Future Sewer Revenues Using Existing Rates</v>
          </cell>
        </row>
        <row r="502">
          <cell r="M502" t="str">
            <v>FY 96-97</v>
          </cell>
        </row>
        <row r="503">
          <cell r="M503" t="str">
            <v>(continued)</v>
          </cell>
        </row>
        <row r="504">
          <cell r="G504" t="str">
            <v>(1)</v>
          </cell>
          <cell r="I504" t="str">
            <v>(2)</v>
          </cell>
          <cell r="K504" t="str">
            <v>(3)</v>
          </cell>
          <cell r="M504" t="str">
            <v>(4)</v>
          </cell>
          <cell r="O504" t="str">
            <v>(5)</v>
          </cell>
          <cell r="Q504" t="str">
            <v>(6)</v>
          </cell>
          <cell r="S504" t="str">
            <v>(7)</v>
          </cell>
          <cell r="U504" t="str">
            <v>(8)</v>
          </cell>
        </row>
        <row r="505">
          <cell r="M505" t="str">
            <v>Annual</v>
          </cell>
          <cell r="S505" t="str">
            <v>Annual</v>
          </cell>
          <cell r="U505" t="str">
            <v>(4) + (7)</v>
          </cell>
        </row>
        <row r="506">
          <cell r="M506" t="str">
            <v>Revenues</v>
          </cell>
          <cell r="S506" t="str">
            <v>Revenues</v>
          </cell>
        </row>
        <row r="507">
          <cell r="M507" t="str">
            <v>Generated</v>
          </cell>
          <cell r="Q507" t="str">
            <v>Annual</v>
          </cell>
          <cell r="S507" t="str">
            <v>Generated</v>
          </cell>
          <cell r="U507" t="str">
            <v>Total</v>
          </cell>
        </row>
        <row r="508">
          <cell r="K508" t="str">
            <v>Unit</v>
          </cell>
          <cell r="M508" t="str">
            <v>From</v>
          </cell>
          <cell r="O508" t="str">
            <v>Annual</v>
          </cell>
          <cell r="Q508" t="str">
            <v>Usage</v>
          </cell>
          <cell r="S508" t="str">
            <v>From</v>
          </cell>
          <cell r="U508" t="str">
            <v>Annual</v>
          </cell>
        </row>
        <row r="509">
          <cell r="G509" t="str">
            <v>Annual</v>
          </cell>
          <cell r="I509" t="str">
            <v>Annual</v>
          </cell>
          <cell r="K509" t="str">
            <v>Monthly</v>
          </cell>
          <cell r="M509" t="str">
            <v>Monthly</v>
          </cell>
          <cell r="O509" t="str">
            <v>Usage</v>
          </cell>
          <cell r="Q509" t="str">
            <v>Rate</v>
          </cell>
          <cell r="S509" t="str">
            <v>Annual</v>
          </cell>
          <cell r="U509" t="str">
            <v>Revenues</v>
          </cell>
        </row>
        <row r="510">
          <cell r="G510" t="str">
            <v>Bills</v>
          </cell>
          <cell r="I510" t="str">
            <v>Units</v>
          </cell>
          <cell r="J510" t="str">
            <v>x</v>
          </cell>
          <cell r="K510" t="str">
            <v>Rate</v>
          </cell>
          <cell r="L510" t="str">
            <v>=</v>
          </cell>
          <cell r="M510" t="str">
            <v>Base</v>
          </cell>
          <cell r="O510" t="str">
            <v>(cu. ft.)</v>
          </cell>
          <cell r="P510" t="str">
            <v>x</v>
          </cell>
          <cell r="Q510" t="str">
            <v>(cu. ft.)</v>
          </cell>
          <cell r="R510" t="str">
            <v>=</v>
          </cell>
          <cell r="S510" t="str">
            <v>Usage</v>
          </cell>
          <cell r="T510" t="str">
            <v>=</v>
          </cell>
          <cell r="U510" t="str">
            <v>Generated</v>
          </cell>
        </row>
        <row r="511">
          <cell r="G511" t="str">
            <v>Note(1)</v>
          </cell>
          <cell r="I511" t="str">
            <v>Note(1)</v>
          </cell>
          <cell r="M511" t="str">
            <v>(2) x (3)</v>
          </cell>
          <cell r="O511" t="str">
            <v>Note(1)</v>
          </cell>
          <cell r="U511" t="str">
            <v>Note(2)</v>
          </cell>
        </row>
        <row r="512">
          <cell r="B512" t="str">
            <v>Commercial:</v>
          </cell>
        </row>
        <row r="513">
          <cell r="C513" t="str">
            <v>5/8 Inch</v>
          </cell>
          <cell r="G513">
            <v>10358</v>
          </cell>
          <cell r="I513">
            <v>12592.774500000001</v>
          </cell>
          <cell r="J513" t="str">
            <v>x</v>
          </cell>
          <cell r="K513">
            <v>0.99</v>
          </cell>
          <cell r="L513" t="str">
            <v>=</v>
          </cell>
          <cell r="M513">
            <v>12466.846755</v>
          </cell>
          <cell r="O513">
            <v>28100065</v>
          </cell>
          <cell r="P513" t="str">
            <v>x</v>
          </cell>
          <cell r="Q513">
            <v>2.06E-2</v>
          </cell>
          <cell r="R513" t="str">
            <v>=</v>
          </cell>
          <cell r="S513">
            <v>578861.33900000004</v>
          </cell>
          <cell r="T513" t="str">
            <v>=</v>
          </cell>
          <cell r="U513">
            <v>591328.18575499998</v>
          </cell>
        </row>
        <row r="514">
          <cell r="C514" t="str">
            <v>3/4 Inch</v>
          </cell>
          <cell r="G514">
            <v>11</v>
          </cell>
          <cell r="I514">
            <v>11</v>
          </cell>
          <cell r="J514" t="str">
            <v>x</v>
          </cell>
          <cell r="K514">
            <v>0.99</v>
          </cell>
          <cell r="L514" t="str">
            <v>=</v>
          </cell>
          <cell r="M514">
            <v>10.89</v>
          </cell>
          <cell r="O514">
            <v>588500</v>
          </cell>
          <cell r="P514" t="str">
            <v>x</v>
          </cell>
          <cell r="Q514">
            <v>2.06E-2</v>
          </cell>
          <cell r="R514" t="str">
            <v>=</v>
          </cell>
          <cell r="S514">
            <v>12123.1</v>
          </cell>
          <cell r="T514" t="str">
            <v>=</v>
          </cell>
          <cell r="U514">
            <v>12133.99</v>
          </cell>
        </row>
        <row r="515">
          <cell r="C515" t="str">
            <v>1 Inch</v>
          </cell>
          <cell r="G515">
            <v>2430</v>
          </cell>
          <cell r="I515">
            <v>3306.1809000000003</v>
          </cell>
          <cell r="J515" t="str">
            <v>x</v>
          </cell>
          <cell r="K515">
            <v>0.99</v>
          </cell>
          <cell r="L515" t="str">
            <v>=</v>
          </cell>
          <cell r="M515">
            <v>3273.1190910000005</v>
          </cell>
          <cell r="O515">
            <v>6988855</v>
          </cell>
          <cell r="P515" t="str">
            <v>x</v>
          </cell>
          <cell r="Q515">
            <v>2.06E-2</v>
          </cell>
          <cell r="R515" t="str">
            <v>=</v>
          </cell>
          <cell r="S515">
            <v>143970.413</v>
          </cell>
          <cell r="T515" t="str">
            <v>=</v>
          </cell>
          <cell r="U515">
            <v>147243.532091</v>
          </cell>
        </row>
        <row r="516">
          <cell r="C516" t="str">
            <v>1.5 Inch</v>
          </cell>
          <cell r="G516">
            <v>1621</v>
          </cell>
          <cell r="I516">
            <v>1849.6095</v>
          </cell>
          <cell r="J516" t="str">
            <v>x</v>
          </cell>
          <cell r="K516">
            <v>0.99</v>
          </cell>
          <cell r="L516" t="str">
            <v>=</v>
          </cell>
          <cell r="M516">
            <v>1831.1134050000001</v>
          </cell>
          <cell r="O516">
            <v>13276574</v>
          </cell>
          <cell r="P516" t="str">
            <v>x</v>
          </cell>
          <cell r="Q516">
            <v>2.06E-2</v>
          </cell>
          <cell r="R516" t="str">
            <v>=</v>
          </cell>
          <cell r="S516">
            <v>273497.42440000002</v>
          </cell>
          <cell r="T516" t="str">
            <v>=</v>
          </cell>
          <cell r="U516">
            <v>275328.53780500003</v>
          </cell>
        </row>
        <row r="517">
          <cell r="C517" t="str">
            <v>2 Inch</v>
          </cell>
          <cell r="G517">
            <v>1700</v>
          </cell>
          <cell r="I517">
            <v>5097.4171000000006</v>
          </cell>
          <cell r="J517" t="str">
            <v>x</v>
          </cell>
          <cell r="K517">
            <v>0.99</v>
          </cell>
          <cell r="L517" t="str">
            <v>=</v>
          </cell>
          <cell r="M517">
            <v>5046.4429290000007</v>
          </cell>
          <cell r="O517">
            <v>26432388</v>
          </cell>
          <cell r="P517" t="str">
            <v>x</v>
          </cell>
          <cell r="Q517">
            <v>2.06E-2</v>
          </cell>
          <cell r="R517" t="str">
            <v>=</v>
          </cell>
          <cell r="S517">
            <v>544507.19279999996</v>
          </cell>
          <cell r="T517" t="str">
            <v>=</v>
          </cell>
          <cell r="U517">
            <v>549553.63572899997</v>
          </cell>
        </row>
        <row r="518">
          <cell r="C518" t="str">
            <v>3 Inch</v>
          </cell>
          <cell r="G518">
            <v>342</v>
          </cell>
          <cell r="I518">
            <v>2609.433</v>
          </cell>
          <cell r="J518" t="str">
            <v>x</v>
          </cell>
          <cell r="K518">
            <v>0.99</v>
          </cell>
          <cell r="L518" t="str">
            <v>=</v>
          </cell>
          <cell r="M518">
            <v>2583.3386700000001</v>
          </cell>
          <cell r="O518">
            <v>10358468</v>
          </cell>
          <cell r="P518" t="str">
            <v>x</v>
          </cell>
          <cell r="Q518">
            <v>2.06E-2</v>
          </cell>
          <cell r="R518" t="str">
            <v>=</v>
          </cell>
          <cell r="S518">
            <v>213384.44080000001</v>
          </cell>
          <cell r="T518" t="str">
            <v>=</v>
          </cell>
          <cell r="U518">
            <v>215967.77947000001</v>
          </cell>
        </row>
        <row r="519">
          <cell r="C519" t="str">
            <v>4 Inch</v>
          </cell>
          <cell r="G519">
            <v>151</v>
          </cell>
          <cell r="I519">
            <v>1326.7060000000001</v>
          </cell>
          <cell r="J519" t="str">
            <v>x</v>
          </cell>
          <cell r="K519">
            <v>0.99</v>
          </cell>
          <cell r="L519" t="str">
            <v>=</v>
          </cell>
          <cell r="M519">
            <v>1313.4389400000002</v>
          </cell>
          <cell r="O519">
            <v>8686269</v>
          </cell>
          <cell r="P519" t="str">
            <v>x</v>
          </cell>
          <cell r="Q519">
            <v>2.06E-2</v>
          </cell>
          <cell r="R519" t="str">
            <v>=</v>
          </cell>
          <cell r="S519">
            <v>178937.14139999999</v>
          </cell>
          <cell r="T519" t="str">
            <v>=</v>
          </cell>
          <cell r="U519">
            <v>180250.58033999999</v>
          </cell>
        </row>
        <row r="520">
          <cell r="C520" t="str">
            <v>6 Inch</v>
          </cell>
          <cell r="G520">
            <v>113</v>
          </cell>
          <cell r="I520">
            <v>92.471800000000002</v>
          </cell>
          <cell r="J520" t="str">
            <v>x</v>
          </cell>
          <cell r="K520">
            <v>0.99</v>
          </cell>
          <cell r="L520" t="str">
            <v>=</v>
          </cell>
          <cell r="M520">
            <v>91.547082000000003</v>
          </cell>
          <cell r="O520">
            <v>18393879</v>
          </cell>
          <cell r="P520" t="str">
            <v>x</v>
          </cell>
          <cell r="Q520">
            <v>2.06E-2</v>
          </cell>
          <cell r="R520" t="str">
            <v>=</v>
          </cell>
          <cell r="S520">
            <v>378913.90740000003</v>
          </cell>
          <cell r="T520" t="str">
            <v>=</v>
          </cell>
          <cell r="U520">
            <v>379005.45448200003</v>
          </cell>
        </row>
        <row r="521">
          <cell r="C521" t="str">
            <v>8 Inch</v>
          </cell>
          <cell r="G521">
            <v>0</v>
          </cell>
          <cell r="I521">
            <v>0</v>
          </cell>
          <cell r="J521" t="str">
            <v>x</v>
          </cell>
          <cell r="K521">
            <v>0.99</v>
          </cell>
          <cell r="L521" t="str">
            <v>=</v>
          </cell>
          <cell r="M521">
            <v>0</v>
          </cell>
          <cell r="O521">
            <v>0</v>
          </cell>
          <cell r="P521" t="str">
            <v>x</v>
          </cell>
          <cell r="Q521">
            <v>2.06E-2</v>
          </cell>
          <cell r="R521" t="str">
            <v>=</v>
          </cell>
          <cell r="S521">
            <v>0</v>
          </cell>
          <cell r="T521" t="str">
            <v>=</v>
          </cell>
          <cell r="U521">
            <v>0</v>
          </cell>
        </row>
        <row r="522">
          <cell r="C522" t="str">
            <v>subtotal</v>
          </cell>
          <cell r="G522">
            <v>16726</v>
          </cell>
          <cell r="I522">
            <v>26885.592800000006</v>
          </cell>
          <cell r="M522">
            <v>26616.736872000005</v>
          </cell>
          <cell r="O522">
            <v>112824998</v>
          </cell>
          <cell r="S522">
            <v>2324194.9588000001</v>
          </cell>
          <cell r="U522">
            <v>2350811.6956719998</v>
          </cell>
        </row>
        <row r="524">
          <cell r="B524" t="str">
            <v>Hospital:</v>
          </cell>
        </row>
        <row r="525">
          <cell r="C525" t="str">
            <v>5/8 Inch</v>
          </cell>
          <cell r="G525">
            <v>52</v>
          </cell>
          <cell r="I525">
            <v>100.52119999999999</v>
          </cell>
          <cell r="J525" t="str">
            <v>x</v>
          </cell>
          <cell r="K525">
            <v>0.99</v>
          </cell>
          <cell r="L525" t="str">
            <v>=</v>
          </cell>
          <cell r="M525">
            <v>99.515987999999993</v>
          </cell>
          <cell r="O525">
            <v>12420066</v>
          </cell>
          <cell r="P525" t="str">
            <v>x</v>
          </cell>
          <cell r="Q525">
            <v>2.06E-2</v>
          </cell>
          <cell r="R525" t="str">
            <v>=</v>
          </cell>
          <cell r="S525">
            <v>255853.3596</v>
          </cell>
          <cell r="T525" t="str">
            <v>=</v>
          </cell>
          <cell r="U525">
            <v>255952.875588</v>
          </cell>
        </row>
        <row r="526">
          <cell r="C526" t="str">
            <v>3/4 Inch</v>
          </cell>
          <cell r="G526">
            <v>0</v>
          </cell>
          <cell r="I526">
            <v>0</v>
          </cell>
          <cell r="J526" t="str">
            <v>x</v>
          </cell>
          <cell r="K526">
            <v>0.99</v>
          </cell>
          <cell r="L526" t="str">
            <v>=</v>
          </cell>
          <cell r="M526">
            <v>0</v>
          </cell>
          <cell r="O526">
            <v>0</v>
          </cell>
          <cell r="P526" t="str">
            <v>x</v>
          </cell>
          <cell r="Q526">
            <v>2.06E-2</v>
          </cell>
          <cell r="R526" t="str">
            <v>=</v>
          </cell>
          <cell r="S526">
            <v>0</v>
          </cell>
          <cell r="T526" t="str">
            <v>=</v>
          </cell>
          <cell r="U526">
            <v>0</v>
          </cell>
        </row>
        <row r="527">
          <cell r="C527" t="str">
            <v>1 Inch</v>
          </cell>
          <cell r="G527">
            <v>0</v>
          </cell>
          <cell r="I527">
            <v>0</v>
          </cell>
          <cell r="J527" t="str">
            <v>x</v>
          </cell>
          <cell r="K527">
            <v>0.99</v>
          </cell>
          <cell r="L527" t="str">
            <v>=</v>
          </cell>
          <cell r="M527">
            <v>0</v>
          </cell>
          <cell r="O527">
            <v>0</v>
          </cell>
          <cell r="P527" t="str">
            <v>x</v>
          </cell>
          <cell r="Q527">
            <v>2.06E-2</v>
          </cell>
          <cell r="R527" t="str">
            <v>=</v>
          </cell>
          <cell r="S527">
            <v>0</v>
          </cell>
          <cell r="T527" t="str">
            <v>=</v>
          </cell>
          <cell r="U527">
            <v>0</v>
          </cell>
        </row>
        <row r="528">
          <cell r="C528" t="str">
            <v>1.5 Inch</v>
          </cell>
          <cell r="G528">
            <v>7</v>
          </cell>
          <cell r="I528">
            <v>29.394400000000001</v>
          </cell>
          <cell r="J528" t="str">
            <v>x</v>
          </cell>
          <cell r="K528">
            <v>0.99</v>
          </cell>
          <cell r="L528" t="str">
            <v>=</v>
          </cell>
          <cell r="M528">
            <v>29.100456000000001</v>
          </cell>
          <cell r="O528">
            <v>1455870</v>
          </cell>
          <cell r="P528" t="str">
            <v>x</v>
          </cell>
          <cell r="Q528">
            <v>2.06E-2</v>
          </cell>
          <cell r="R528" t="str">
            <v>=</v>
          </cell>
          <cell r="S528">
            <v>29990.921999999999</v>
          </cell>
          <cell r="T528" t="str">
            <v>=</v>
          </cell>
          <cell r="U528">
            <v>30020.022455999999</v>
          </cell>
        </row>
        <row r="529">
          <cell r="C529" t="str">
            <v>2 Inch</v>
          </cell>
          <cell r="G529">
            <v>22</v>
          </cell>
          <cell r="I529">
            <v>55.5916</v>
          </cell>
          <cell r="J529" t="str">
            <v>x</v>
          </cell>
          <cell r="K529">
            <v>0.99</v>
          </cell>
          <cell r="L529" t="str">
            <v>=</v>
          </cell>
          <cell r="M529">
            <v>55.035683999999996</v>
          </cell>
          <cell r="O529">
            <v>3695725</v>
          </cell>
          <cell r="P529" t="str">
            <v>x</v>
          </cell>
          <cell r="Q529">
            <v>2.06E-2</v>
          </cell>
          <cell r="R529" t="str">
            <v>=</v>
          </cell>
          <cell r="S529">
            <v>76131.934999999998</v>
          </cell>
          <cell r="T529" t="str">
            <v>=</v>
          </cell>
          <cell r="U529">
            <v>76186.970684</v>
          </cell>
        </row>
        <row r="530">
          <cell r="C530" t="str">
            <v>3 Inch</v>
          </cell>
          <cell r="G530">
            <v>21</v>
          </cell>
          <cell r="I530">
            <v>51.792299999999997</v>
          </cell>
          <cell r="J530" t="str">
            <v>x</v>
          </cell>
          <cell r="K530">
            <v>0.99</v>
          </cell>
          <cell r="L530" t="str">
            <v>=</v>
          </cell>
          <cell r="M530">
            <v>51.274376999999994</v>
          </cell>
          <cell r="O530">
            <v>146809</v>
          </cell>
          <cell r="P530" t="str">
            <v>x</v>
          </cell>
          <cell r="Q530">
            <v>2.06E-2</v>
          </cell>
          <cell r="R530" t="str">
            <v>=</v>
          </cell>
          <cell r="S530">
            <v>3024.2654000000002</v>
          </cell>
          <cell r="T530" t="str">
            <v>=</v>
          </cell>
          <cell r="U530">
            <v>3075.5397770000004</v>
          </cell>
        </row>
        <row r="531">
          <cell r="C531" t="str">
            <v>4 Inch</v>
          </cell>
          <cell r="G531">
            <v>23</v>
          </cell>
          <cell r="I531">
            <v>66.855699999999999</v>
          </cell>
          <cell r="J531" t="str">
            <v>x</v>
          </cell>
          <cell r="K531">
            <v>0.99</v>
          </cell>
          <cell r="L531" t="str">
            <v>=</v>
          </cell>
          <cell r="M531">
            <v>66.187142999999992</v>
          </cell>
          <cell r="O531">
            <v>9479680</v>
          </cell>
          <cell r="P531" t="str">
            <v>x</v>
          </cell>
          <cell r="Q531">
            <v>2.06E-2</v>
          </cell>
          <cell r="R531" t="str">
            <v>=</v>
          </cell>
          <cell r="S531">
            <v>195281.408</v>
          </cell>
          <cell r="T531" t="str">
            <v>=</v>
          </cell>
          <cell r="U531">
            <v>195347.59514299998</v>
          </cell>
        </row>
        <row r="532">
          <cell r="C532" t="str">
            <v>6 Inch</v>
          </cell>
          <cell r="G532">
            <v>0</v>
          </cell>
          <cell r="I532">
            <v>0</v>
          </cell>
          <cell r="J532" t="str">
            <v>x</v>
          </cell>
          <cell r="K532">
            <v>0.99</v>
          </cell>
          <cell r="L532" t="str">
            <v>=</v>
          </cell>
          <cell r="M532">
            <v>0</v>
          </cell>
          <cell r="O532">
            <v>0</v>
          </cell>
          <cell r="P532" t="str">
            <v>x</v>
          </cell>
          <cell r="Q532">
            <v>2.06E-2</v>
          </cell>
          <cell r="R532" t="str">
            <v>=</v>
          </cell>
          <cell r="S532">
            <v>0</v>
          </cell>
          <cell r="T532" t="str">
            <v>=</v>
          </cell>
          <cell r="U532">
            <v>0</v>
          </cell>
        </row>
        <row r="533">
          <cell r="C533" t="str">
            <v>8 Inch</v>
          </cell>
          <cell r="G533">
            <v>7</v>
          </cell>
          <cell r="I533">
            <v>14.4648</v>
          </cell>
          <cell r="J533" t="str">
            <v>x</v>
          </cell>
          <cell r="K533">
            <v>0.99</v>
          </cell>
          <cell r="L533" t="str">
            <v>=</v>
          </cell>
          <cell r="M533">
            <v>14.320152</v>
          </cell>
          <cell r="O533">
            <v>4287</v>
          </cell>
          <cell r="P533" t="str">
            <v>x</v>
          </cell>
          <cell r="Q533">
            <v>2.06E-2</v>
          </cell>
          <cell r="R533" t="str">
            <v>=</v>
          </cell>
          <cell r="S533">
            <v>88.312200000000004</v>
          </cell>
          <cell r="T533" t="str">
            <v>=</v>
          </cell>
          <cell r="U533">
            <v>102.632352</v>
          </cell>
        </row>
        <row r="534">
          <cell r="C534" t="str">
            <v>subtotal</v>
          </cell>
          <cell r="G534">
            <v>132</v>
          </cell>
          <cell r="I534">
            <v>318.62</v>
          </cell>
          <cell r="M534">
            <v>315.43380000000002</v>
          </cell>
          <cell r="O534">
            <v>27202437</v>
          </cell>
          <cell r="S534">
            <v>560370.20219999994</v>
          </cell>
          <cell r="U534">
            <v>560685.63599999994</v>
          </cell>
        </row>
        <row r="536">
          <cell r="A536" t="str">
            <v>Note(1) - For Years 2-5, from WS-9.</v>
          </cell>
        </row>
        <row r="537">
          <cell r="A537" t="str">
            <v>Note(2) - the customer class summary for this class, along with the revenues generated for the other classes, are added together to support</v>
          </cell>
        </row>
        <row r="538">
          <cell r="A538" t="str">
            <v>Worksheet 54.</v>
          </cell>
        </row>
        <row r="539">
          <cell r="M539" t="str">
            <v>Worksheet 11 for FY 96-97</v>
          </cell>
        </row>
        <row r="540">
          <cell r="M540" t="str">
            <v>Calculation of Future Sewer Revenues Using Existing Rates</v>
          </cell>
        </row>
        <row r="541">
          <cell r="M541" t="str">
            <v>FY 96-97</v>
          </cell>
        </row>
        <row r="542">
          <cell r="M542" t="str">
            <v>(continued)</v>
          </cell>
        </row>
        <row r="543">
          <cell r="G543" t="str">
            <v>(1)</v>
          </cell>
          <cell r="I543" t="str">
            <v>(2)</v>
          </cell>
          <cell r="K543" t="str">
            <v>(3)</v>
          </cell>
          <cell r="M543" t="str">
            <v>(4)</v>
          </cell>
          <cell r="O543" t="str">
            <v>(5)</v>
          </cell>
          <cell r="Q543" t="str">
            <v>(6)</v>
          </cell>
          <cell r="S543" t="str">
            <v>(7)</v>
          </cell>
          <cell r="U543" t="str">
            <v>(8)</v>
          </cell>
        </row>
        <row r="544">
          <cell r="M544" t="str">
            <v>Annual</v>
          </cell>
          <cell r="S544" t="str">
            <v>Annual</v>
          </cell>
          <cell r="U544" t="str">
            <v>(4) + (7)</v>
          </cell>
        </row>
        <row r="545">
          <cell r="M545" t="str">
            <v>Revenues</v>
          </cell>
          <cell r="S545" t="str">
            <v>Revenues</v>
          </cell>
        </row>
        <row r="546">
          <cell r="M546" t="str">
            <v>Generated</v>
          </cell>
          <cell r="Q546" t="str">
            <v>Annual</v>
          </cell>
          <cell r="S546" t="str">
            <v>Generated</v>
          </cell>
          <cell r="U546" t="str">
            <v>Total</v>
          </cell>
        </row>
        <row r="547">
          <cell r="K547" t="str">
            <v>Unit</v>
          </cell>
          <cell r="M547" t="str">
            <v>From</v>
          </cell>
          <cell r="O547" t="str">
            <v>Annual</v>
          </cell>
          <cell r="Q547" t="str">
            <v>Usage</v>
          </cell>
          <cell r="S547" t="str">
            <v>From</v>
          </cell>
          <cell r="U547" t="str">
            <v>Annual</v>
          </cell>
        </row>
        <row r="548">
          <cell r="G548" t="str">
            <v>Annual</v>
          </cell>
          <cell r="I548" t="str">
            <v>Annual</v>
          </cell>
          <cell r="K548" t="str">
            <v>Monthly</v>
          </cell>
          <cell r="M548" t="str">
            <v>Monthly</v>
          </cell>
          <cell r="O548" t="str">
            <v>Usage</v>
          </cell>
          <cell r="Q548" t="str">
            <v>Rate</v>
          </cell>
          <cell r="S548" t="str">
            <v>Annual</v>
          </cell>
          <cell r="U548" t="str">
            <v>Revenues</v>
          </cell>
        </row>
        <row r="549">
          <cell r="G549" t="str">
            <v>Bills</v>
          </cell>
          <cell r="I549" t="str">
            <v>Units</v>
          </cell>
          <cell r="J549" t="str">
            <v>x</v>
          </cell>
          <cell r="K549" t="str">
            <v>Rate</v>
          </cell>
          <cell r="L549" t="str">
            <v>=</v>
          </cell>
          <cell r="M549" t="str">
            <v>Base</v>
          </cell>
          <cell r="O549" t="str">
            <v>(cu. ft.)</v>
          </cell>
          <cell r="P549" t="str">
            <v>x</v>
          </cell>
          <cell r="Q549" t="str">
            <v>(cu. ft.)</v>
          </cell>
          <cell r="R549" t="str">
            <v>=</v>
          </cell>
          <cell r="S549" t="str">
            <v>Usage</v>
          </cell>
          <cell r="T549" t="str">
            <v>=</v>
          </cell>
          <cell r="U549" t="str">
            <v>Generated</v>
          </cell>
        </row>
        <row r="550">
          <cell r="G550" t="str">
            <v>Note(1)</v>
          </cell>
          <cell r="I550" t="str">
            <v>Note(1)</v>
          </cell>
          <cell r="M550" t="str">
            <v>(2) x (3)</v>
          </cell>
          <cell r="O550" t="str">
            <v>Note(1)</v>
          </cell>
          <cell r="U550" t="str">
            <v>Note(2)</v>
          </cell>
        </row>
        <row r="551">
          <cell r="B551" t="str">
            <v>Hotel</v>
          </cell>
        </row>
        <row r="552">
          <cell r="C552" t="str">
            <v>5/8 Inch</v>
          </cell>
          <cell r="G552">
            <v>332</v>
          </cell>
          <cell r="I552">
            <v>3763.9418000000005</v>
          </cell>
          <cell r="J552" t="str">
            <v>x</v>
          </cell>
          <cell r="K552">
            <v>0.99</v>
          </cell>
          <cell r="L552" t="str">
            <v>=</v>
          </cell>
          <cell r="M552">
            <v>3726.3023820000003</v>
          </cell>
          <cell r="O552">
            <v>1403302</v>
          </cell>
          <cell r="P552" t="str">
            <v>x</v>
          </cell>
          <cell r="Q552">
            <v>2.06E-2</v>
          </cell>
          <cell r="R552" t="str">
            <v>=</v>
          </cell>
          <cell r="S552">
            <v>28908.021199999999</v>
          </cell>
          <cell r="T552" t="str">
            <v>=</v>
          </cell>
          <cell r="U552">
            <v>32634.323582000001</v>
          </cell>
        </row>
        <row r="553">
          <cell r="C553" t="str">
            <v>3/4 Inch</v>
          </cell>
          <cell r="G553">
            <v>0</v>
          </cell>
          <cell r="I553">
            <v>0</v>
          </cell>
          <cell r="J553" t="str">
            <v>x</v>
          </cell>
          <cell r="K553">
            <v>0.99</v>
          </cell>
          <cell r="L553" t="str">
            <v>=</v>
          </cell>
          <cell r="M553">
            <v>0</v>
          </cell>
          <cell r="O553">
            <v>0</v>
          </cell>
          <cell r="P553" t="str">
            <v>x</v>
          </cell>
          <cell r="Q553">
            <v>2.06E-2</v>
          </cell>
          <cell r="R553" t="str">
            <v>=</v>
          </cell>
          <cell r="S553">
            <v>0</v>
          </cell>
          <cell r="T553" t="str">
            <v>=</v>
          </cell>
          <cell r="U553">
            <v>0</v>
          </cell>
        </row>
        <row r="554">
          <cell r="C554" t="str">
            <v>1 Inch</v>
          </cell>
          <cell r="G554">
            <v>64</v>
          </cell>
          <cell r="I554">
            <v>2820.3774000000003</v>
          </cell>
          <cell r="J554" t="str">
            <v>x</v>
          </cell>
          <cell r="K554">
            <v>0.99</v>
          </cell>
          <cell r="L554" t="str">
            <v>=</v>
          </cell>
          <cell r="M554">
            <v>2792.1736260000002</v>
          </cell>
          <cell r="O554">
            <v>752143</v>
          </cell>
          <cell r="P554" t="str">
            <v>x</v>
          </cell>
          <cell r="Q554">
            <v>2.06E-2</v>
          </cell>
          <cell r="R554" t="str">
            <v>=</v>
          </cell>
          <cell r="S554">
            <v>15494.1458</v>
          </cell>
          <cell r="T554" t="str">
            <v>=</v>
          </cell>
          <cell r="U554">
            <v>18286.319426000002</v>
          </cell>
        </row>
        <row r="555">
          <cell r="C555" t="str">
            <v>1.5 Inch</v>
          </cell>
          <cell r="G555">
            <v>11</v>
          </cell>
          <cell r="I555">
            <v>425.29640000000001</v>
          </cell>
          <cell r="J555" t="str">
            <v>x</v>
          </cell>
          <cell r="K555">
            <v>0.99</v>
          </cell>
          <cell r="L555" t="str">
            <v>=</v>
          </cell>
          <cell r="M555">
            <v>421.04343599999999</v>
          </cell>
          <cell r="O555">
            <v>259543</v>
          </cell>
          <cell r="P555" t="str">
            <v>x</v>
          </cell>
          <cell r="Q555">
            <v>2.06E-2</v>
          </cell>
          <cell r="R555" t="str">
            <v>=</v>
          </cell>
          <cell r="S555">
            <v>5346.5857999999998</v>
          </cell>
          <cell r="T555" t="str">
            <v>=</v>
          </cell>
          <cell r="U555">
            <v>5767.6292359999998</v>
          </cell>
        </row>
        <row r="556">
          <cell r="C556" t="str">
            <v>2 Inch</v>
          </cell>
          <cell r="G556">
            <v>74</v>
          </cell>
          <cell r="I556">
            <v>3604.8504000000003</v>
          </cell>
          <cell r="J556" t="str">
            <v>x</v>
          </cell>
          <cell r="K556">
            <v>0.99</v>
          </cell>
          <cell r="L556" t="str">
            <v>=</v>
          </cell>
          <cell r="M556">
            <v>3568.8018960000004</v>
          </cell>
          <cell r="O556">
            <v>1884828</v>
          </cell>
          <cell r="P556" t="str">
            <v>x</v>
          </cell>
          <cell r="Q556">
            <v>2.06E-2</v>
          </cell>
          <cell r="R556" t="str">
            <v>=</v>
          </cell>
          <cell r="S556">
            <v>38827.4568</v>
          </cell>
          <cell r="T556" t="str">
            <v>=</v>
          </cell>
          <cell r="U556">
            <v>42396.258695999997</v>
          </cell>
        </row>
        <row r="557">
          <cell r="C557" t="str">
            <v>3 Inch</v>
          </cell>
          <cell r="G557">
            <v>95</v>
          </cell>
          <cell r="I557">
            <v>16090.200200000001</v>
          </cell>
          <cell r="J557" t="str">
            <v>x</v>
          </cell>
          <cell r="K557">
            <v>0.99</v>
          </cell>
          <cell r="L557" t="str">
            <v>=</v>
          </cell>
          <cell r="M557">
            <v>15929.298198</v>
          </cell>
          <cell r="O557">
            <v>4449681</v>
          </cell>
          <cell r="P557" t="str">
            <v>x</v>
          </cell>
          <cell r="Q557">
            <v>2.06E-2</v>
          </cell>
          <cell r="R557" t="str">
            <v>=</v>
          </cell>
          <cell r="S557">
            <v>91663.428599999999</v>
          </cell>
          <cell r="T557" t="str">
            <v>=</v>
          </cell>
          <cell r="U557">
            <v>107592.726798</v>
          </cell>
        </row>
        <row r="558">
          <cell r="C558" t="str">
            <v>4 Inch</v>
          </cell>
          <cell r="G558">
            <v>34</v>
          </cell>
          <cell r="I558">
            <v>6326.8264000000008</v>
          </cell>
          <cell r="J558" t="str">
            <v>x</v>
          </cell>
          <cell r="K558">
            <v>0.99</v>
          </cell>
          <cell r="L558" t="str">
            <v>=</v>
          </cell>
          <cell r="M558">
            <v>6263.5581360000006</v>
          </cell>
          <cell r="O558">
            <v>5948485</v>
          </cell>
          <cell r="P558" t="str">
            <v>x</v>
          </cell>
          <cell r="Q558">
            <v>2.06E-2</v>
          </cell>
          <cell r="R558" t="str">
            <v>=</v>
          </cell>
          <cell r="S558">
            <v>122538.791</v>
          </cell>
          <cell r="T558" t="str">
            <v>=</v>
          </cell>
          <cell r="U558">
            <v>128802.349136</v>
          </cell>
        </row>
        <row r="559">
          <cell r="C559" t="str">
            <v>6 Inch</v>
          </cell>
          <cell r="G559">
            <v>12</v>
          </cell>
          <cell r="I559">
            <v>4389.1721000000007</v>
          </cell>
          <cell r="J559" t="str">
            <v>x</v>
          </cell>
          <cell r="K559">
            <v>0.99</v>
          </cell>
          <cell r="L559" t="str">
            <v>=</v>
          </cell>
          <cell r="M559">
            <v>4345.2803790000007</v>
          </cell>
          <cell r="O559">
            <v>377644</v>
          </cell>
          <cell r="P559" t="str">
            <v>x</v>
          </cell>
          <cell r="Q559">
            <v>2.06E-2</v>
          </cell>
          <cell r="R559" t="str">
            <v>=</v>
          </cell>
          <cell r="S559">
            <v>7779.4664000000002</v>
          </cell>
          <cell r="T559" t="str">
            <v>=</v>
          </cell>
          <cell r="U559">
            <v>12124.746779000001</v>
          </cell>
        </row>
        <row r="560">
          <cell r="C560" t="str">
            <v>8 Inch</v>
          </cell>
          <cell r="G560">
            <v>0</v>
          </cell>
          <cell r="I560">
            <v>0</v>
          </cell>
          <cell r="J560" t="str">
            <v>x</v>
          </cell>
          <cell r="K560">
            <v>0.99</v>
          </cell>
          <cell r="L560" t="str">
            <v>=</v>
          </cell>
          <cell r="M560">
            <v>0</v>
          </cell>
          <cell r="O560">
            <v>0</v>
          </cell>
          <cell r="P560" t="str">
            <v>x</v>
          </cell>
          <cell r="Q560">
            <v>2.06E-2</v>
          </cell>
          <cell r="R560" t="str">
            <v>=</v>
          </cell>
          <cell r="S560">
            <v>0</v>
          </cell>
          <cell r="T560" t="str">
            <v>=</v>
          </cell>
          <cell r="U560">
            <v>0</v>
          </cell>
        </row>
        <row r="561">
          <cell r="C561" t="str">
            <v>subtotal</v>
          </cell>
          <cell r="G561">
            <v>622</v>
          </cell>
          <cell r="I561">
            <v>37420.664700000001</v>
          </cell>
          <cell r="M561">
            <v>37046.458053000002</v>
          </cell>
          <cell r="O561">
            <v>15075626</v>
          </cell>
          <cell r="S561">
            <v>310557.89559999999</v>
          </cell>
          <cell r="U561">
            <v>347604.35365300003</v>
          </cell>
        </row>
        <row r="563">
          <cell r="B563" t="str">
            <v>Schools:</v>
          </cell>
        </row>
        <row r="564">
          <cell r="C564" t="str">
            <v>5/8 Inch</v>
          </cell>
          <cell r="G564">
            <v>20</v>
          </cell>
          <cell r="I564">
            <v>20</v>
          </cell>
          <cell r="J564" t="str">
            <v>x</v>
          </cell>
          <cell r="K564">
            <v>0.99</v>
          </cell>
          <cell r="L564" t="str">
            <v>=</v>
          </cell>
          <cell r="M564">
            <v>19.8</v>
          </cell>
          <cell r="O564">
            <v>9905</v>
          </cell>
          <cell r="P564" t="str">
            <v>x</v>
          </cell>
          <cell r="Q564">
            <v>2.06E-2</v>
          </cell>
          <cell r="R564" t="str">
            <v>=</v>
          </cell>
          <cell r="S564">
            <v>204.04300000000001</v>
          </cell>
          <cell r="T564" t="str">
            <v>=</v>
          </cell>
          <cell r="U564">
            <v>223.84300000000002</v>
          </cell>
        </row>
        <row r="565">
          <cell r="C565" t="str">
            <v>3/4 Inch</v>
          </cell>
          <cell r="G565">
            <v>0</v>
          </cell>
          <cell r="I565">
            <v>0</v>
          </cell>
          <cell r="J565" t="str">
            <v>x</v>
          </cell>
          <cell r="K565">
            <v>0.99</v>
          </cell>
          <cell r="L565" t="str">
            <v>=</v>
          </cell>
          <cell r="M565">
            <v>0</v>
          </cell>
          <cell r="O565">
            <v>0</v>
          </cell>
          <cell r="P565" t="str">
            <v>x</v>
          </cell>
          <cell r="Q565">
            <v>2.06E-2</v>
          </cell>
          <cell r="R565" t="str">
            <v>=</v>
          </cell>
          <cell r="S565">
            <v>0</v>
          </cell>
          <cell r="T565" t="str">
            <v>=</v>
          </cell>
          <cell r="U565">
            <v>0</v>
          </cell>
        </row>
        <row r="566">
          <cell r="C566" t="str">
            <v>1 Inch</v>
          </cell>
          <cell r="G566">
            <v>0</v>
          </cell>
          <cell r="I566">
            <v>0</v>
          </cell>
          <cell r="J566" t="str">
            <v>x</v>
          </cell>
          <cell r="K566">
            <v>0.99</v>
          </cell>
          <cell r="L566" t="str">
            <v>=</v>
          </cell>
          <cell r="M566">
            <v>0</v>
          </cell>
          <cell r="O566">
            <v>0</v>
          </cell>
          <cell r="P566" t="str">
            <v>x</v>
          </cell>
          <cell r="Q566">
            <v>2.06E-2</v>
          </cell>
          <cell r="R566" t="str">
            <v>=</v>
          </cell>
          <cell r="S566">
            <v>0</v>
          </cell>
          <cell r="T566" t="str">
            <v>=</v>
          </cell>
          <cell r="U566">
            <v>0</v>
          </cell>
        </row>
        <row r="567">
          <cell r="C567" t="str">
            <v>1.5 Inch</v>
          </cell>
          <cell r="G567">
            <v>0</v>
          </cell>
          <cell r="I567">
            <v>0</v>
          </cell>
          <cell r="J567" t="str">
            <v>x</v>
          </cell>
          <cell r="K567">
            <v>0.99</v>
          </cell>
          <cell r="L567" t="str">
            <v>=</v>
          </cell>
          <cell r="M567">
            <v>0</v>
          </cell>
          <cell r="O567">
            <v>0</v>
          </cell>
          <cell r="P567" t="str">
            <v>x</v>
          </cell>
          <cell r="Q567">
            <v>2.06E-2</v>
          </cell>
          <cell r="R567" t="str">
            <v>=</v>
          </cell>
          <cell r="S567">
            <v>0</v>
          </cell>
          <cell r="T567" t="str">
            <v>=</v>
          </cell>
          <cell r="U567">
            <v>0</v>
          </cell>
        </row>
        <row r="568">
          <cell r="C568" t="str">
            <v>2 Inch</v>
          </cell>
          <cell r="G568">
            <v>97</v>
          </cell>
          <cell r="I568">
            <v>97</v>
          </cell>
          <cell r="J568" t="str">
            <v>x</v>
          </cell>
          <cell r="K568">
            <v>0.99</v>
          </cell>
          <cell r="L568" t="str">
            <v>=</v>
          </cell>
          <cell r="M568">
            <v>96.03</v>
          </cell>
          <cell r="O568">
            <v>2701170</v>
          </cell>
          <cell r="P568" t="str">
            <v>x</v>
          </cell>
          <cell r="Q568">
            <v>2.06E-2</v>
          </cell>
          <cell r="R568" t="str">
            <v>=</v>
          </cell>
          <cell r="S568">
            <v>55644.101999999999</v>
          </cell>
          <cell r="T568" t="str">
            <v>=</v>
          </cell>
          <cell r="U568">
            <v>55740.131999999998</v>
          </cell>
        </row>
        <row r="569">
          <cell r="C569" t="str">
            <v>3 Inch</v>
          </cell>
          <cell r="G569">
            <v>68</v>
          </cell>
          <cell r="I569">
            <v>68</v>
          </cell>
          <cell r="J569" t="str">
            <v>x</v>
          </cell>
          <cell r="K569">
            <v>0.99</v>
          </cell>
          <cell r="L569" t="str">
            <v>=</v>
          </cell>
          <cell r="M569">
            <v>67.319999999999993</v>
          </cell>
          <cell r="O569">
            <v>2998614</v>
          </cell>
          <cell r="P569" t="str">
            <v>x</v>
          </cell>
          <cell r="Q569">
            <v>2.06E-2</v>
          </cell>
          <cell r="R569" t="str">
            <v>=</v>
          </cell>
          <cell r="S569">
            <v>61771.448400000001</v>
          </cell>
          <cell r="T569" t="str">
            <v>=</v>
          </cell>
          <cell r="U569">
            <v>61838.768400000001</v>
          </cell>
        </row>
        <row r="570">
          <cell r="C570" t="str">
            <v>4 Inch</v>
          </cell>
          <cell r="G570">
            <v>0</v>
          </cell>
          <cell r="I570">
            <v>0</v>
          </cell>
          <cell r="J570" t="str">
            <v>x</v>
          </cell>
          <cell r="K570">
            <v>0.99</v>
          </cell>
          <cell r="L570" t="str">
            <v>=</v>
          </cell>
          <cell r="M570">
            <v>0</v>
          </cell>
          <cell r="O570">
            <v>0</v>
          </cell>
          <cell r="P570" t="str">
            <v>x</v>
          </cell>
          <cell r="Q570">
            <v>2.06E-2</v>
          </cell>
          <cell r="R570" t="str">
            <v>=</v>
          </cell>
          <cell r="S570">
            <v>0</v>
          </cell>
          <cell r="T570" t="str">
            <v>=</v>
          </cell>
          <cell r="U570">
            <v>0</v>
          </cell>
        </row>
        <row r="571">
          <cell r="C571" t="str">
            <v>6 Inch</v>
          </cell>
          <cell r="G571">
            <v>0</v>
          </cell>
          <cell r="I571">
            <v>0</v>
          </cell>
          <cell r="J571" t="str">
            <v>x</v>
          </cell>
          <cell r="K571">
            <v>0.99</v>
          </cell>
          <cell r="L571" t="str">
            <v>=</v>
          </cell>
          <cell r="M571">
            <v>0</v>
          </cell>
          <cell r="O571">
            <v>0</v>
          </cell>
          <cell r="P571" t="str">
            <v>x</v>
          </cell>
          <cell r="Q571">
            <v>2.06E-2</v>
          </cell>
          <cell r="R571" t="str">
            <v>=</v>
          </cell>
          <cell r="S571">
            <v>0</v>
          </cell>
          <cell r="T571" t="str">
            <v>=</v>
          </cell>
          <cell r="U571">
            <v>0</v>
          </cell>
        </row>
        <row r="572">
          <cell r="C572" t="str">
            <v>8 Inch</v>
          </cell>
          <cell r="G572">
            <v>0</v>
          </cell>
          <cell r="I572">
            <v>0</v>
          </cell>
          <cell r="J572" t="str">
            <v>x</v>
          </cell>
          <cell r="K572">
            <v>0.99</v>
          </cell>
          <cell r="L572" t="str">
            <v>=</v>
          </cell>
          <cell r="M572">
            <v>0</v>
          </cell>
          <cell r="O572">
            <v>0</v>
          </cell>
          <cell r="P572" t="str">
            <v>x</v>
          </cell>
          <cell r="Q572">
            <v>2.06E-2</v>
          </cell>
          <cell r="R572" t="str">
            <v>=</v>
          </cell>
          <cell r="S572">
            <v>0</v>
          </cell>
          <cell r="T572" t="str">
            <v>=</v>
          </cell>
          <cell r="U572">
            <v>0</v>
          </cell>
        </row>
        <row r="573">
          <cell r="C573" t="str">
            <v>subtotal</v>
          </cell>
          <cell r="G573">
            <v>185</v>
          </cell>
          <cell r="I573">
            <v>185</v>
          </cell>
          <cell r="M573">
            <v>183.14999999999998</v>
          </cell>
          <cell r="O573">
            <v>5709689</v>
          </cell>
          <cell r="S573">
            <v>117619.5934</v>
          </cell>
          <cell r="U573">
            <v>117802.74340000001</v>
          </cell>
        </row>
        <row r="575">
          <cell r="A575" t="str">
            <v>Note(1) - For Years 2-5, from WS-9.</v>
          </cell>
        </row>
        <row r="576">
          <cell r="A576" t="str">
            <v>Note(2) - the customer class summary for this class, along with the revenues generated for the other classes, are added together to support</v>
          </cell>
        </row>
        <row r="577">
          <cell r="A577" t="str">
            <v>Worksheet 54.</v>
          </cell>
        </row>
        <row r="578">
          <cell r="M578" t="str">
            <v>Worksheet 11 for FY 96-97</v>
          </cell>
        </row>
        <row r="579">
          <cell r="M579" t="str">
            <v>Calculation of Future Sewer Revenues Using Existing Rates</v>
          </cell>
        </row>
        <row r="580">
          <cell r="M580" t="str">
            <v>FY 96-97</v>
          </cell>
        </row>
        <row r="581">
          <cell r="M581" t="str">
            <v>(continued)</v>
          </cell>
        </row>
        <row r="582">
          <cell r="G582" t="str">
            <v>(1)</v>
          </cell>
          <cell r="I582" t="str">
            <v>(2)</v>
          </cell>
          <cell r="K582" t="str">
            <v>(3)</v>
          </cell>
          <cell r="M582" t="str">
            <v>(4)</v>
          </cell>
          <cell r="O582" t="str">
            <v>(5)</v>
          </cell>
          <cell r="Q582" t="str">
            <v>(6)</v>
          </cell>
          <cell r="S582" t="str">
            <v>(7)</v>
          </cell>
          <cell r="U582" t="str">
            <v>(8)</v>
          </cell>
        </row>
        <row r="583">
          <cell r="M583" t="str">
            <v>Annual</v>
          </cell>
          <cell r="S583" t="str">
            <v>Annual</v>
          </cell>
          <cell r="U583" t="str">
            <v>(4) + (7)</v>
          </cell>
        </row>
        <row r="584">
          <cell r="M584" t="str">
            <v>Revenues</v>
          </cell>
          <cell r="S584" t="str">
            <v>Revenues</v>
          </cell>
        </row>
        <row r="585">
          <cell r="M585" t="str">
            <v>Generated</v>
          </cell>
          <cell r="Q585" t="str">
            <v>Annual</v>
          </cell>
          <cell r="S585" t="str">
            <v>Generated</v>
          </cell>
          <cell r="U585" t="str">
            <v>Total</v>
          </cell>
        </row>
        <row r="586">
          <cell r="K586" t="str">
            <v>Unit</v>
          </cell>
          <cell r="M586" t="str">
            <v>From</v>
          </cell>
          <cell r="O586" t="str">
            <v>Annual</v>
          </cell>
          <cell r="Q586" t="str">
            <v>Usage</v>
          </cell>
          <cell r="S586" t="str">
            <v>From</v>
          </cell>
          <cell r="U586" t="str">
            <v>Annual</v>
          </cell>
        </row>
        <row r="587">
          <cell r="G587" t="str">
            <v>Annual</v>
          </cell>
          <cell r="I587" t="str">
            <v>Annual</v>
          </cell>
          <cell r="K587" t="str">
            <v>Monthly</v>
          </cell>
          <cell r="M587" t="str">
            <v>Monthly</v>
          </cell>
          <cell r="O587" t="str">
            <v>Usage</v>
          </cell>
          <cell r="Q587" t="str">
            <v>Rate</v>
          </cell>
          <cell r="S587" t="str">
            <v>Annual</v>
          </cell>
          <cell r="U587" t="str">
            <v>Revenues</v>
          </cell>
        </row>
        <row r="588">
          <cell r="G588" t="str">
            <v>Bills</v>
          </cell>
          <cell r="I588" t="str">
            <v>Units</v>
          </cell>
          <cell r="J588" t="str">
            <v>x</v>
          </cell>
          <cell r="K588" t="str">
            <v>Rate</v>
          </cell>
          <cell r="L588" t="str">
            <v>=</v>
          </cell>
          <cell r="M588" t="str">
            <v>Base</v>
          </cell>
          <cell r="O588" t="str">
            <v>(cu. ft.)</v>
          </cell>
          <cell r="P588" t="str">
            <v>x</v>
          </cell>
          <cell r="Q588" t="str">
            <v>(cu. ft.)</v>
          </cell>
          <cell r="R588" t="str">
            <v>=</v>
          </cell>
          <cell r="S588" t="str">
            <v>Usage</v>
          </cell>
          <cell r="T588" t="str">
            <v>=</v>
          </cell>
          <cell r="U588" t="str">
            <v>Generated</v>
          </cell>
        </row>
        <row r="589">
          <cell r="G589" t="str">
            <v>Note(1)</v>
          </cell>
          <cell r="I589" t="str">
            <v>Note(1)</v>
          </cell>
          <cell r="M589" t="str">
            <v>(2) x (3)</v>
          </cell>
          <cell r="O589" t="str">
            <v>Note(1)</v>
          </cell>
          <cell r="U589" t="str">
            <v>Note(2)</v>
          </cell>
        </row>
        <row r="590">
          <cell r="B590" t="str">
            <v>Total Inside City:</v>
          </cell>
        </row>
        <row r="591">
          <cell r="C591" t="str">
            <v>5/8 Inch</v>
          </cell>
          <cell r="G591">
            <v>158091</v>
          </cell>
          <cell r="I591">
            <v>235333.01800000001</v>
          </cell>
          <cell r="M591">
            <v>232979.68781999999</v>
          </cell>
          <cell r="O591">
            <v>220727996</v>
          </cell>
          <cell r="S591">
            <v>4546996.7176000001</v>
          </cell>
          <cell r="U591">
            <v>4779976.4054200007</v>
          </cell>
        </row>
        <row r="592">
          <cell r="C592" t="str">
            <v>3/4 Inch</v>
          </cell>
          <cell r="G592">
            <v>11</v>
          </cell>
          <cell r="I592">
            <v>11</v>
          </cell>
          <cell r="M592">
            <v>10.89</v>
          </cell>
          <cell r="O592">
            <v>588500</v>
          </cell>
          <cell r="S592">
            <v>12123.1</v>
          </cell>
          <cell r="U592">
            <v>12133.99</v>
          </cell>
        </row>
        <row r="593">
          <cell r="C593" t="str">
            <v>1 Inch</v>
          </cell>
          <cell r="G593">
            <v>9711</v>
          </cell>
          <cell r="I593">
            <v>31366.384800000003</v>
          </cell>
          <cell r="M593">
            <v>31052.720952000003</v>
          </cell>
          <cell r="O593">
            <v>26354761</v>
          </cell>
          <cell r="S593">
            <v>542908.07660000003</v>
          </cell>
          <cell r="U593">
            <v>573960.79755200003</v>
          </cell>
        </row>
        <row r="594">
          <cell r="C594" t="str">
            <v>1.5 Inch</v>
          </cell>
          <cell r="G594">
            <v>5953</v>
          </cell>
          <cell r="I594">
            <v>47399.435799999999</v>
          </cell>
          <cell r="M594">
            <v>46925.441442000003</v>
          </cell>
          <cell r="O594">
            <v>41533214</v>
          </cell>
          <cell r="S594">
            <v>855584.2084</v>
          </cell>
          <cell r="U594">
            <v>902509.6498420001</v>
          </cell>
        </row>
        <row r="595">
          <cell r="C595" t="str">
            <v>2 Inch</v>
          </cell>
          <cell r="G595">
            <v>4489</v>
          </cell>
          <cell r="I595">
            <v>91383.004400000005</v>
          </cell>
          <cell r="M595">
            <v>90469.174356000003</v>
          </cell>
          <cell r="O595">
            <v>71266408</v>
          </cell>
          <cell r="S595">
            <v>1468088.0048</v>
          </cell>
          <cell r="U595">
            <v>1558557.1791560003</v>
          </cell>
        </row>
        <row r="596">
          <cell r="C596" t="str">
            <v>3 Inch</v>
          </cell>
          <cell r="G596">
            <v>1274</v>
          </cell>
          <cell r="I596">
            <v>69072.112900000007</v>
          </cell>
          <cell r="M596">
            <v>68381.39177100001</v>
          </cell>
          <cell r="O596">
            <v>41882734</v>
          </cell>
          <cell r="S596">
            <v>862784.32039999997</v>
          </cell>
          <cell r="U596">
            <v>931165.71217099996</v>
          </cell>
        </row>
        <row r="597">
          <cell r="C597" t="str">
            <v>4 Inch</v>
          </cell>
          <cell r="G597">
            <v>559</v>
          </cell>
          <cell r="I597">
            <v>38176.926500000001</v>
          </cell>
          <cell r="M597">
            <v>37795.157234999999</v>
          </cell>
          <cell r="O597">
            <v>43469206</v>
          </cell>
          <cell r="S597">
            <v>895465.64359999984</v>
          </cell>
          <cell r="U597">
            <v>933260.800835</v>
          </cell>
        </row>
        <row r="598">
          <cell r="C598" t="str">
            <v>6 Inch</v>
          </cell>
          <cell r="G598">
            <v>259</v>
          </cell>
          <cell r="I598">
            <v>48351.907100000004</v>
          </cell>
          <cell r="M598">
            <v>47868.388029000002</v>
          </cell>
          <cell r="O598">
            <v>38676936</v>
          </cell>
          <cell r="S598">
            <v>796744.88160000008</v>
          </cell>
          <cell r="U598">
            <v>844613.2696290001</v>
          </cell>
        </row>
        <row r="599">
          <cell r="C599" t="str">
            <v>8 Inch</v>
          </cell>
          <cell r="G599">
            <v>7</v>
          </cell>
          <cell r="I599">
            <v>14.4648</v>
          </cell>
          <cell r="M599">
            <v>14.320152</v>
          </cell>
          <cell r="O599">
            <v>4287</v>
          </cell>
          <cell r="S599">
            <v>88.312200000000004</v>
          </cell>
          <cell r="U599">
            <v>102.632352</v>
          </cell>
        </row>
        <row r="600">
          <cell r="C600" t="str">
            <v>subtotal</v>
          </cell>
          <cell r="G600">
            <v>180354</v>
          </cell>
          <cell r="I600">
            <v>561108.25429999991</v>
          </cell>
          <cell r="M600">
            <v>555497.17175699992</v>
          </cell>
          <cell r="O600">
            <v>484504042</v>
          </cell>
          <cell r="S600">
            <v>9980783.2652000003</v>
          </cell>
          <cell r="U600">
            <v>10536280.436957</v>
          </cell>
        </row>
        <row r="602">
          <cell r="A602" t="str">
            <v>Outside City:</v>
          </cell>
        </row>
        <row r="603">
          <cell r="B603" t="str">
            <v>Residential:</v>
          </cell>
        </row>
        <row r="604">
          <cell r="C604" t="str">
            <v>5/8 Inch</v>
          </cell>
          <cell r="G604">
            <v>885</v>
          </cell>
          <cell r="I604">
            <v>864.47180000000003</v>
          </cell>
          <cell r="J604" t="str">
            <v>x</v>
          </cell>
          <cell r="K604">
            <v>1.24</v>
          </cell>
          <cell r="L604" t="str">
            <v>=</v>
          </cell>
          <cell r="M604">
            <v>1071.9450320000001</v>
          </cell>
          <cell r="O604">
            <v>1579370</v>
          </cell>
          <cell r="P604" t="str">
            <v>x</v>
          </cell>
          <cell r="Q604">
            <v>2.58E-2</v>
          </cell>
          <cell r="R604" t="str">
            <v>=</v>
          </cell>
          <cell r="S604">
            <v>40747.745999999999</v>
          </cell>
          <cell r="T604" t="str">
            <v>=</v>
          </cell>
          <cell r="U604">
            <v>41819.691032000002</v>
          </cell>
        </row>
        <row r="605">
          <cell r="C605" t="str">
            <v>3/4 Inch</v>
          </cell>
          <cell r="G605">
            <v>0</v>
          </cell>
          <cell r="I605">
            <v>0</v>
          </cell>
          <cell r="J605" t="str">
            <v>x</v>
          </cell>
          <cell r="K605">
            <v>1.24</v>
          </cell>
          <cell r="L605" t="str">
            <v>=</v>
          </cell>
          <cell r="M605">
            <v>0</v>
          </cell>
          <cell r="O605">
            <v>0</v>
          </cell>
          <cell r="P605" t="str">
            <v>x</v>
          </cell>
          <cell r="Q605">
            <v>2.58E-2</v>
          </cell>
          <cell r="R605" t="str">
            <v>=</v>
          </cell>
          <cell r="S605">
            <v>0</v>
          </cell>
          <cell r="T605" t="str">
            <v>=</v>
          </cell>
          <cell r="U605">
            <v>0</v>
          </cell>
        </row>
        <row r="606">
          <cell r="C606" t="str">
            <v>1 Inch</v>
          </cell>
          <cell r="G606">
            <v>0</v>
          </cell>
          <cell r="I606">
            <v>0</v>
          </cell>
          <cell r="J606" t="str">
            <v>x</v>
          </cell>
          <cell r="K606">
            <v>1.24</v>
          </cell>
          <cell r="L606" t="str">
            <v>=</v>
          </cell>
          <cell r="M606">
            <v>0</v>
          </cell>
          <cell r="O606">
            <v>0</v>
          </cell>
          <cell r="P606" t="str">
            <v>x</v>
          </cell>
          <cell r="Q606">
            <v>2.58E-2</v>
          </cell>
          <cell r="R606" t="str">
            <v>=</v>
          </cell>
          <cell r="S606">
            <v>0</v>
          </cell>
          <cell r="T606" t="str">
            <v>=</v>
          </cell>
          <cell r="U606">
            <v>0</v>
          </cell>
        </row>
        <row r="607">
          <cell r="C607" t="str">
            <v>1.5 Inch</v>
          </cell>
          <cell r="G607">
            <v>0</v>
          </cell>
          <cell r="I607">
            <v>0</v>
          </cell>
          <cell r="J607" t="str">
            <v>x</v>
          </cell>
          <cell r="K607">
            <v>1.24</v>
          </cell>
          <cell r="L607" t="str">
            <v>=</v>
          </cell>
          <cell r="M607">
            <v>0</v>
          </cell>
          <cell r="O607">
            <v>0</v>
          </cell>
          <cell r="P607" t="str">
            <v>x</v>
          </cell>
          <cell r="Q607">
            <v>2.58E-2</v>
          </cell>
          <cell r="R607" t="str">
            <v>=</v>
          </cell>
          <cell r="S607">
            <v>0</v>
          </cell>
          <cell r="T607" t="str">
            <v>=</v>
          </cell>
          <cell r="U607">
            <v>0</v>
          </cell>
        </row>
        <row r="608">
          <cell r="C608" t="str">
            <v>2 Inch</v>
          </cell>
          <cell r="G608">
            <v>0</v>
          </cell>
          <cell r="I608">
            <v>0</v>
          </cell>
          <cell r="J608" t="str">
            <v>x</v>
          </cell>
          <cell r="K608">
            <v>1.24</v>
          </cell>
          <cell r="L608" t="str">
            <v>=</v>
          </cell>
          <cell r="M608">
            <v>0</v>
          </cell>
          <cell r="O608">
            <v>0</v>
          </cell>
          <cell r="P608" t="str">
            <v>x</v>
          </cell>
          <cell r="Q608">
            <v>2.58E-2</v>
          </cell>
          <cell r="R608" t="str">
            <v>=</v>
          </cell>
          <cell r="S608">
            <v>0</v>
          </cell>
          <cell r="T608" t="str">
            <v>=</v>
          </cell>
          <cell r="U608">
            <v>0</v>
          </cell>
        </row>
        <row r="609">
          <cell r="C609" t="str">
            <v>3 Inch</v>
          </cell>
          <cell r="G609">
            <v>0</v>
          </cell>
          <cell r="I609">
            <v>0</v>
          </cell>
          <cell r="J609" t="str">
            <v>x</v>
          </cell>
          <cell r="K609">
            <v>1.24</v>
          </cell>
          <cell r="L609" t="str">
            <v>=</v>
          </cell>
          <cell r="M609">
            <v>0</v>
          </cell>
          <cell r="O609">
            <v>0</v>
          </cell>
          <cell r="P609" t="str">
            <v>x</v>
          </cell>
          <cell r="Q609">
            <v>2.58E-2</v>
          </cell>
          <cell r="R609" t="str">
            <v>=</v>
          </cell>
          <cell r="S609">
            <v>0</v>
          </cell>
          <cell r="T609" t="str">
            <v>=</v>
          </cell>
          <cell r="U609">
            <v>0</v>
          </cell>
        </row>
        <row r="610">
          <cell r="C610" t="str">
            <v>4 Inch</v>
          </cell>
          <cell r="G610">
            <v>0</v>
          </cell>
          <cell r="I610">
            <v>0</v>
          </cell>
          <cell r="J610" t="str">
            <v>x</v>
          </cell>
          <cell r="K610">
            <v>1.24</v>
          </cell>
          <cell r="L610" t="str">
            <v>=</v>
          </cell>
          <cell r="M610">
            <v>0</v>
          </cell>
          <cell r="O610">
            <v>0</v>
          </cell>
          <cell r="P610" t="str">
            <v>x</v>
          </cell>
          <cell r="Q610">
            <v>2.58E-2</v>
          </cell>
          <cell r="R610" t="str">
            <v>=</v>
          </cell>
          <cell r="S610">
            <v>0</v>
          </cell>
          <cell r="T610" t="str">
            <v>=</v>
          </cell>
          <cell r="U610">
            <v>0</v>
          </cell>
        </row>
        <row r="611">
          <cell r="C611" t="str">
            <v>6 Inch</v>
          </cell>
          <cell r="G611">
            <v>0</v>
          </cell>
          <cell r="I611">
            <v>0</v>
          </cell>
          <cell r="J611" t="str">
            <v>x</v>
          </cell>
          <cell r="K611">
            <v>1.24</v>
          </cell>
          <cell r="L611" t="str">
            <v>=</v>
          </cell>
          <cell r="M611">
            <v>0</v>
          </cell>
          <cell r="O611">
            <v>0</v>
          </cell>
          <cell r="P611" t="str">
            <v>x</v>
          </cell>
          <cell r="Q611">
            <v>2.58E-2</v>
          </cell>
          <cell r="R611" t="str">
            <v>=</v>
          </cell>
          <cell r="S611">
            <v>0</v>
          </cell>
          <cell r="T611" t="str">
            <v>=</v>
          </cell>
          <cell r="U611">
            <v>0</v>
          </cell>
        </row>
        <row r="612">
          <cell r="C612" t="str">
            <v>8 Inch</v>
          </cell>
          <cell r="G612">
            <v>0</v>
          </cell>
          <cell r="I612">
            <v>0</v>
          </cell>
          <cell r="J612" t="str">
            <v>x</v>
          </cell>
          <cell r="K612">
            <v>1.24</v>
          </cell>
          <cell r="L612" t="str">
            <v>=</v>
          </cell>
          <cell r="M612">
            <v>0</v>
          </cell>
          <cell r="O612">
            <v>0</v>
          </cell>
          <cell r="P612" t="str">
            <v>x</v>
          </cell>
          <cell r="Q612">
            <v>2.58E-2</v>
          </cell>
          <cell r="R612" t="str">
            <v>=</v>
          </cell>
          <cell r="S612">
            <v>0</v>
          </cell>
          <cell r="T612" t="str">
            <v>=</v>
          </cell>
          <cell r="U612">
            <v>0</v>
          </cell>
        </row>
        <row r="613">
          <cell r="C613" t="str">
            <v>subtotal</v>
          </cell>
          <cell r="G613">
            <v>885</v>
          </cell>
          <cell r="I613">
            <v>864.47180000000003</v>
          </cell>
          <cell r="M613">
            <v>1071.9450320000001</v>
          </cell>
          <cell r="O613">
            <v>1579370</v>
          </cell>
          <cell r="S613">
            <v>40747.745999999999</v>
          </cell>
          <cell r="U613">
            <v>41819.691032000002</v>
          </cell>
        </row>
        <row r="615">
          <cell r="A615" t="str">
            <v>Note(1) - For Years 2-5, from WS-9.</v>
          </cell>
        </row>
        <row r="616">
          <cell r="A616" t="str">
            <v>Note(2) - the customer class summary for this class, along with the revenues generated for the other classes, are added together to support</v>
          </cell>
        </row>
        <row r="617">
          <cell r="A617" t="str">
            <v>Worksheet 54.</v>
          </cell>
        </row>
        <row r="618">
          <cell r="M618" t="str">
            <v>Worksheet 11 for FY 96-97</v>
          </cell>
        </row>
        <row r="619">
          <cell r="M619" t="str">
            <v>Calculation of Future Sewer Revenues Using Existing Rates</v>
          </cell>
        </row>
        <row r="620">
          <cell r="M620" t="str">
            <v>FY 96-97</v>
          </cell>
        </row>
        <row r="621">
          <cell r="M621" t="str">
            <v>(continued)</v>
          </cell>
        </row>
        <row r="622">
          <cell r="G622" t="str">
            <v>(1)</v>
          </cell>
          <cell r="I622" t="str">
            <v>(2)</v>
          </cell>
          <cell r="K622" t="str">
            <v>(3)</v>
          </cell>
          <cell r="M622" t="str">
            <v>(4)</v>
          </cell>
          <cell r="O622" t="str">
            <v>(5)</v>
          </cell>
          <cell r="Q622" t="str">
            <v>(6)</v>
          </cell>
          <cell r="S622" t="str">
            <v>(7)</v>
          </cell>
          <cell r="U622" t="str">
            <v>(8)</v>
          </cell>
        </row>
        <row r="623">
          <cell r="M623" t="str">
            <v>Annual</v>
          </cell>
          <cell r="S623" t="str">
            <v>Annual</v>
          </cell>
          <cell r="U623" t="str">
            <v>(4) + (7)</v>
          </cell>
        </row>
        <row r="624">
          <cell r="M624" t="str">
            <v>Revenues</v>
          </cell>
          <cell r="S624" t="str">
            <v>Revenues</v>
          </cell>
        </row>
        <row r="625">
          <cell r="M625" t="str">
            <v>Generated</v>
          </cell>
          <cell r="Q625" t="str">
            <v>Annual</v>
          </cell>
          <cell r="S625" t="str">
            <v>Generated</v>
          </cell>
          <cell r="U625" t="str">
            <v>Total</v>
          </cell>
        </row>
        <row r="626">
          <cell r="K626" t="str">
            <v>Unit</v>
          </cell>
          <cell r="M626" t="str">
            <v>From</v>
          </cell>
          <cell r="O626" t="str">
            <v>Annual</v>
          </cell>
          <cell r="Q626" t="str">
            <v>Usage</v>
          </cell>
          <cell r="S626" t="str">
            <v>From</v>
          </cell>
          <cell r="U626" t="str">
            <v>Annual</v>
          </cell>
        </row>
        <row r="627">
          <cell r="G627" t="str">
            <v>Annual</v>
          </cell>
          <cell r="I627" t="str">
            <v>Annual</v>
          </cell>
          <cell r="K627" t="str">
            <v>Monthly</v>
          </cell>
          <cell r="M627" t="str">
            <v>Monthly</v>
          </cell>
          <cell r="O627" t="str">
            <v>Usage</v>
          </cell>
          <cell r="Q627" t="str">
            <v>Rate</v>
          </cell>
          <cell r="S627" t="str">
            <v>Annual</v>
          </cell>
          <cell r="U627" t="str">
            <v>Revenues</v>
          </cell>
        </row>
        <row r="628">
          <cell r="G628" t="str">
            <v>Bills</v>
          </cell>
          <cell r="I628" t="str">
            <v>Units</v>
          </cell>
          <cell r="J628" t="str">
            <v>x</v>
          </cell>
          <cell r="K628" t="str">
            <v>Rate</v>
          </cell>
          <cell r="L628" t="str">
            <v>=</v>
          </cell>
          <cell r="M628" t="str">
            <v>Base</v>
          </cell>
          <cell r="O628" t="str">
            <v>(cu. ft.)</v>
          </cell>
          <cell r="P628" t="str">
            <v>x</v>
          </cell>
          <cell r="Q628" t="str">
            <v>(cu. ft.)</v>
          </cell>
          <cell r="R628" t="str">
            <v>=</v>
          </cell>
          <cell r="S628" t="str">
            <v>Usage</v>
          </cell>
          <cell r="T628" t="str">
            <v>=</v>
          </cell>
          <cell r="U628" t="str">
            <v>Generated</v>
          </cell>
        </row>
        <row r="629">
          <cell r="G629" t="str">
            <v>Note(1)</v>
          </cell>
          <cell r="I629" t="str">
            <v>Note(1)</v>
          </cell>
          <cell r="M629" t="str">
            <v>(2) x (3)</v>
          </cell>
          <cell r="O629" t="str">
            <v>Note(1)</v>
          </cell>
          <cell r="U629" t="str">
            <v>Note(2)</v>
          </cell>
        </row>
        <row r="630">
          <cell r="B630" t="str">
            <v>Multi-family:</v>
          </cell>
        </row>
        <row r="631">
          <cell r="C631" t="str">
            <v>5/8 Inch</v>
          </cell>
          <cell r="G631">
            <v>0</v>
          </cell>
          <cell r="I631">
            <v>0</v>
          </cell>
          <cell r="J631" t="str">
            <v>x</v>
          </cell>
          <cell r="K631">
            <v>1.24</v>
          </cell>
          <cell r="L631" t="str">
            <v>=</v>
          </cell>
          <cell r="M631">
            <v>0</v>
          </cell>
          <cell r="O631">
            <v>0</v>
          </cell>
          <cell r="P631" t="str">
            <v>x</v>
          </cell>
          <cell r="Q631">
            <v>2.58E-2</v>
          </cell>
          <cell r="R631" t="str">
            <v>=</v>
          </cell>
          <cell r="S631">
            <v>0</v>
          </cell>
          <cell r="T631" t="str">
            <v>=</v>
          </cell>
          <cell r="U631">
            <v>0</v>
          </cell>
        </row>
        <row r="632">
          <cell r="C632" t="str">
            <v>3/4 Inch</v>
          </cell>
          <cell r="G632">
            <v>0</v>
          </cell>
          <cell r="I632">
            <v>0</v>
          </cell>
          <cell r="J632" t="str">
            <v>x</v>
          </cell>
          <cell r="K632">
            <v>1.24</v>
          </cell>
          <cell r="L632" t="str">
            <v>=</v>
          </cell>
          <cell r="M632">
            <v>0</v>
          </cell>
          <cell r="O632">
            <v>0</v>
          </cell>
          <cell r="P632" t="str">
            <v>x</v>
          </cell>
          <cell r="Q632">
            <v>2.58E-2</v>
          </cell>
          <cell r="R632" t="str">
            <v>=</v>
          </cell>
          <cell r="S632">
            <v>0</v>
          </cell>
          <cell r="T632" t="str">
            <v>=</v>
          </cell>
          <cell r="U632">
            <v>0</v>
          </cell>
        </row>
        <row r="633">
          <cell r="C633" t="str">
            <v>1 Inch</v>
          </cell>
          <cell r="G633">
            <v>0</v>
          </cell>
          <cell r="I633">
            <v>0</v>
          </cell>
          <cell r="J633" t="str">
            <v>x</v>
          </cell>
          <cell r="K633">
            <v>1.24</v>
          </cell>
          <cell r="L633" t="str">
            <v>=</v>
          </cell>
          <cell r="M633">
            <v>0</v>
          </cell>
          <cell r="O633">
            <v>0</v>
          </cell>
          <cell r="P633" t="str">
            <v>x</v>
          </cell>
          <cell r="Q633">
            <v>2.58E-2</v>
          </cell>
          <cell r="R633" t="str">
            <v>=</v>
          </cell>
          <cell r="S633">
            <v>0</v>
          </cell>
          <cell r="T633" t="str">
            <v>=</v>
          </cell>
          <cell r="U633">
            <v>0</v>
          </cell>
        </row>
        <row r="634">
          <cell r="C634" t="str">
            <v>1.5 Inch</v>
          </cell>
          <cell r="G634">
            <v>0</v>
          </cell>
          <cell r="I634">
            <v>0</v>
          </cell>
          <cell r="J634" t="str">
            <v>x</v>
          </cell>
          <cell r="K634">
            <v>1.24</v>
          </cell>
          <cell r="L634" t="str">
            <v>=</v>
          </cell>
          <cell r="M634">
            <v>0</v>
          </cell>
          <cell r="O634">
            <v>0</v>
          </cell>
          <cell r="P634" t="str">
            <v>x</v>
          </cell>
          <cell r="Q634">
            <v>2.58E-2</v>
          </cell>
          <cell r="R634" t="str">
            <v>=</v>
          </cell>
          <cell r="S634">
            <v>0</v>
          </cell>
          <cell r="T634" t="str">
            <v>=</v>
          </cell>
          <cell r="U634">
            <v>0</v>
          </cell>
        </row>
        <row r="635">
          <cell r="C635" t="str">
            <v>2 Inch</v>
          </cell>
          <cell r="G635">
            <v>0</v>
          </cell>
          <cell r="I635">
            <v>0</v>
          </cell>
          <cell r="J635" t="str">
            <v>x</v>
          </cell>
          <cell r="K635">
            <v>1.24</v>
          </cell>
          <cell r="L635" t="str">
            <v>=</v>
          </cell>
          <cell r="M635">
            <v>0</v>
          </cell>
          <cell r="O635">
            <v>0</v>
          </cell>
          <cell r="P635" t="str">
            <v>x</v>
          </cell>
          <cell r="Q635">
            <v>2.58E-2</v>
          </cell>
          <cell r="R635" t="str">
            <v>=</v>
          </cell>
          <cell r="S635">
            <v>0</v>
          </cell>
          <cell r="T635" t="str">
            <v>=</v>
          </cell>
          <cell r="U635">
            <v>0</v>
          </cell>
        </row>
        <row r="636">
          <cell r="C636" t="str">
            <v>3 Inch</v>
          </cell>
          <cell r="G636">
            <v>0</v>
          </cell>
          <cell r="I636">
            <v>0</v>
          </cell>
          <cell r="J636" t="str">
            <v>x</v>
          </cell>
          <cell r="K636">
            <v>1.24</v>
          </cell>
          <cell r="L636" t="str">
            <v>=</v>
          </cell>
          <cell r="M636">
            <v>0</v>
          </cell>
          <cell r="O636">
            <v>0</v>
          </cell>
          <cell r="P636" t="str">
            <v>x</v>
          </cell>
          <cell r="Q636">
            <v>2.58E-2</v>
          </cell>
          <cell r="R636" t="str">
            <v>=</v>
          </cell>
          <cell r="S636">
            <v>0</v>
          </cell>
          <cell r="T636" t="str">
            <v>=</v>
          </cell>
          <cell r="U636">
            <v>0</v>
          </cell>
        </row>
        <row r="637">
          <cell r="C637" t="str">
            <v>4 Inch</v>
          </cell>
          <cell r="G637">
            <v>0</v>
          </cell>
          <cell r="I637">
            <v>0</v>
          </cell>
          <cell r="J637" t="str">
            <v>x</v>
          </cell>
          <cell r="K637">
            <v>1.24</v>
          </cell>
          <cell r="L637" t="str">
            <v>=</v>
          </cell>
          <cell r="M637">
            <v>0</v>
          </cell>
          <cell r="O637">
            <v>0</v>
          </cell>
          <cell r="P637" t="str">
            <v>x</v>
          </cell>
          <cell r="Q637">
            <v>2.58E-2</v>
          </cell>
          <cell r="R637" t="str">
            <v>=</v>
          </cell>
          <cell r="S637">
            <v>0</v>
          </cell>
          <cell r="T637" t="str">
            <v>=</v>
          </cell>
          <cell r="U637">
            <v>0</v>
          </cell>
        </row>
        <row r="638">
          <cell r="C638" t="str">
            <v>6 Inch</v>
          </cell>
          <cell r="G638">
            <v>11</v>
          </cell>
          <cell r="I638">
            <v>2631.1448</v>
          </cell>
          <cell r="J638" t="str">
            <v>x</v>
          </cell>
          <cell r="K638">
            <v>1.24</v>
          </cell>
          <cell r="L638" t="str">
            <v>=</v>
          </cell>
          <cell r="M638">
            <v>3262.6195520000001</v>
          </cell>
          <cell r="O638">
            <v>1551646</v>
          </cell>
          <cell r="P638" t="str">
            <v>x</v>
          </cell>
          <cell r="Q638">
            <v>2.58E-2</v>
          </cell>
          <cell r="R638" t="str">
            <v>=</v>
          </cell>
          <cell r="S638">
            <v>40032.466800000002</v>
          </cell>
          <cell r="T638" t="str">
            <v>=</v>
          </cell>
          <cell r="U638">
            <v>43295.086351999998</v>
          </cell>
        </row>
        <row r="639">
          <cell r="C639" t="str">
            <v>8 Inch</v>
          </cell>
          <cell r="G639">
            <v>0</v>
          </cell>
          <cell r="I639">
            <v>0</v>
          </cell>
          <cell r="J639" t="str">
            <v>x</v>
          </cell>
          <cell r="K639">
            <v>1.24</v>
          </cell>
          <cell r="L639" t="str">
            <v>=</v>
          </cell>
          <cell r="M639">
            <v>0</v>
          </cell>
          <cell r="O639">
            <v>0</v>
          </cell>
          <cell r="P639" t="str">
            <v>x</v>
          </cell>
          <cell r="Q639">
            <v>2.58E-2</v>
          </cell>
          <cell r="R639" t="str">
            <v>=</v>
          </cell>
          <cell r="S639">
            <v>0</v>
          </cell>
          <cell r="T639" t="str">
            <v>=</v>
          </cell>
          <cell r="U639">
            <v>0</v>
          </cell>
        </row>
        <row r="640">
          <cell r="C640" t="str">
            <v>subtotal</v>
          </cell>
          <cell r="G640">
            <v>11</v>
          </cell>
          <cell r="I640">
            <v>2631.1448</v>
          </cell>
          <cell r="M640">
            <v>3262.6195520000001</v>
          </cell>
          <cell r="O640">
            <v>1551646</v>
          </cell>
          <cell r="S640">
            <v>40032.466800000002</v>
          </cell>
          <cell r="U640">
            <v>43295.086351999998</v>
          </cell>
        </row>
        <row r="642">
          <cell r="B642" t="str">
            <v>Commercial:</v>
          </cell>
        </row>
        <row r="643">
          <cell r="C643" t="str">
            <v>5/8 Inch</v>
          </cell>
          <cell r="G643">
            <v>11</v>
          </cell>
          <cell r="I643">
            <v>33.394399999999997</v>
          </cell>
          <cell r="J643" t="str">
            <v>x</v>
          </cell>
          <cell r="K643">
            <v>1.24</v>
          </cell>
          <cell r="L643" t="str">
            <v>=</v>
          </cell>
          <cell r="M643">
            <v>41.409056</v>
          </cell>
          <cell r="O643">
            <v>832604</v>
          </cell>
          <cell r="P643" t="str">
            <v>x</v>
          </cell>
          <cell r="Q643">
            <v>2.58E-2</v>
          </cell>
          <cell r="R643" t="str">
            <v>=</v>
          </cell>
          <cell r="S643">
            <v>21481.183199999999</v>
          </cell>
          <cell r="T643" t="str">
            <v>=</v>
          </cell>
          <cell r="U643">
            <v>21522.592256</v>
          </cell>
        </row>
        <row r="644">
          <cell r="C644" t="str">
            <v>3/4 Inch</v>
          </cell>
          <cell r="G644">
            <v>0</v>
          </cell>
          <cell r="I644">
            <v>0</v>
          </cell>
          <cell r="J644" t="str">
            <v>x</v>
          </cell>
          <cell r="K644">
            <v>1.24</v>
          </cell>
          <cell r="L644" t="str">
            <v>=</v>
          </cell>
          <cell r="M644">
            <v>0</v>
          </cell>
          <cell r="O644">
            <v>0</v>
          </cell>
          <cell r="P644" t="str">
            <v>x</v>
          </cell>
          <cell r="Q644">
            <v>2.58E-2</v>
          </cell>
          <cell r="R644" t="str">
            <v>=</v>
          </cell>
          <cell r="S644">
            <v>0</v>
          </cell>
          <cell r="T644" t="str">
            <v>=</v>
          </cell>
          <cell r="U644">
            <v>0</v>
          </cell>
        </row>
        <row r="645">
          <cell r="C645" t="str">
            <v>1 Inch</v>
          </cell>
          <cell r="G645">
            <v>0</v>
          </cell>
          <cell r="I645">
            <v>0</v>
          </cell>
          <cell r="J645" t="str">
            <v>x</v>
          </cell>
          <cell r="K645">
            <v>1.24</v>
          </cell>
          <cell r="L645" t="str">
            <v>=</v>
          </cell>
          <cell r="M645">
            <v>0</v>
          </cell>
          <cell r="O645">
            <v>0</v>
          </cell>
          <cell r="P645" t="str">
            <v>x</v>
          </cell>
          <cell r="Q645">
            <v>2.58E-2</v>
          </cell>
          <cell r="R645" t="str">
            <v>=</v>
          </cell>
          <cell r="S645">
            <v>0</v>
          </cell>
          <cell r="T645" t="str">
            <v>=</v>
          </cell>
          <cell r="U645">
            <v>0</v>
          </cell>
        </row>
        <row r="646">
          <cell r="C646" t="str">
            <v>1.5 Inch</v>
          </cell>
          <cell r="G646">
            <v>11</v>
          </cell>
          <cell r="I646">
            <v>11</v>
          </cell>
          <cell r="J646" t="str">
            <v>x</v>
          </cell>
          <cell r="K646">
            <v>1.24</v>
          </cell>
          <cell r="L646" t="str">
            <v>=</v>
          </cell>
          <cell r="M646">
            <v>13.64</v>
          </cell>
          <cell r="O646">
            <v>65083</v>
          </cell>
          <cell r="P646" t="str">
            <v>x</v>
          </cell>
          <cell r="Q646">
            <v>2.58E-2</v>
          </cell>
          <cell r="R646" t="str">
            <v>=</v>
          </cell>
          <cell r="S646">
            <v>1679.1414</v>
          </cell>
          <cell r="T646" t="str">
            <v>=</v>
          </cell>
          <cell r="U646">
            <v>1692.7814000000001</v>
          </cell>
        </row>
        <row r="647">
          <cell r="C647" t="str">
            <v>2 Inch</v>
          </cell>
          <cell r="G647">
            <v>21</v>
          </cell>
          <cell r="I647">
            <v>39.662000000000006</v>
          </cell>
          <cell r="J647" t="str">
            <v>x</v>
          </cell>
          <cell r="K647">
            <v>1.24</v>
          </cell>
          <cell r="L647" t="str">
            <v>=</v>
          </cell>
          <cell r="M647">
            <v>49.180880000000009</v>
          </cell>
          <cell r="O647">
            <v>101172</v>
          </cell>
          <cell r="P647" t="str">
            <v>x</v>
          </cell>
          <cell r="Q647">
            <v>2.58E-2</v>
          </cell>
          <cell r="R647" t="str">
            <v>=</v>
          </cell>
          <cell r="S647">
            <v>2610.2375999999999</v>
          </cell>
          <cell r="T647" t="str">
            <v>=</v>
          </cell>
          <cell r="U647">
            <v>2659.4184799999998</v>
          </cell>
        </row>
        <row r="648">
          <cell r="C648" t="str">
            <v>3 Inch</v>
          </cell>
          <cell r="G648">
            <v>11</v>
          </cell>
          <cell r="I648">
            <v>11</v>
          </cell>
          <cell r="J648" t="str">
            <v>x</v>
          </cell>
          <cell r="K648">
            <v>1.24</v>
          </cell>
          <cell r="L648" t="str">
            <v>=</v>
          </cell>
          <cell r="M648">
            <v>13.64</v>
          </cell>
          <cell r="O648">
            <v>21817</v>
          </cell>
          <cell r="P648" t="str">
            <v>x</v>
          </cell>
          <cell r="Q648">
            <v>2.58E-2</v>
          </cell>
          <cell r="R648" t="str">
            <v>=</v>
          </cell>
          <cell r="S648">
            <v>562.87860000000001</v>
          </cell>
          <cell r="T648" t="str">
            <v>=</v>
          </cell>
          <cell r="U648">
            <v>576.51859999999999</v>
          </cell>
        </row>
        <row r="649">
          <cell r="C649" t="str">
            <v>4 Inch</v>
          </cell>
          <cell r="G649">
            <v>0</v>
          </cell>
          <cell r="I649">
            <v>0</v>
          </cell>
          <cell r="J649" t="str">
            <v>x</v>
          </cell>
          <cell r="K649">
            <v>1.24</v>
          </cell>
          <cell r="L649" t="str">
            <v>=</v>
          </cell>
          <cell r="M649">
            <v>0</v>
          </cell>
          <cell r="O649">
            <v>0</v>
          </cell>
          <cell r="P649" t="str">
            <v>x</v>
          </cell>
          <cell r="Q649">
            <v>2.58E-2</v>
          </cell>
          <cell r="R649" t="str">
            <v>=</v>
          </cell>
          <cell r="S649">
            <v>0</v>
          </cell>
          <cell r="T649" t="str">
            <v>=</v>
          </cell>
          <cell r="U649">
            <v>0</v>
          </cell>
        </row>
        <row r="650">
          <cell r="C650" t="str">
            <v>6 Inch</v>
          </cell>
          <cell r="G650">
            <v>0</v>
          </cell>
          <cell r="I650">
            <v>0</v>
          </cell>
          <cell r="J650" t="str">
            <v>x</v>
          </cell>
          <cell r="K650">
            <v>1.24</v>
          </cell>
          <cell r="L650" t="str">
            <v>=</v>
          </cell>
          <cell r="M650">
            <v>0</v>
          </cell>
          <cell r="O650">
            <v>0</v>
          </cell>
          <cell r="P650" t="str">
            <v>x</v>
          </cell>
          <cell r="Q650">
            <v>2.58E-2</v>
          </cell>
          <cell r="R650" t="str">
            <v>=</v>
          </cell>
          <cell r="S650">
            <v>0</v>
          </cell>
          <cell r="T650" t="str">
            <v>=</v>
          </cell>
          <cell r="U650">
            <v>0</v>
          </cell>
        </row>
        <row r="651">
          <cell r="C651" t="str">
            <v>8 Inch</v>
          </cell>
          <cell r="G651">
            <v>0</v>
          </cell>
          <cell r="I651">
            <v>0</v>
          </cell>
          <cell r="J651" t="str">
            <v>x</v>
          </cell>
          <cell r="K651">
            <v>1.24</v>
          </cell>
          <cell r="L651" t="str">
            <v>=</v>
          </cell>
          <cell r="M651">
            <v>0</v>
          </cell>
          <cell r="O651">
            <v>0</v>
          </cell>
          <cell r="P651" t="str">
            <v>x</v>
          </cell>
          <cell r="Q651">
            <v>2.58E-2</v>
          </cell>
          <cell r="R651" t="str">
            <v>=</v>
          </cell>
          <cell r="S651">
            <v>0</v>
          </cell>
          <cell r="T651" t="str">
            <v>=</v>
          </cell>
          <cell r="U651">
            <v>0</v>
          </cell>
        </row>
        <row r="652">
          <cell r="C652" t="str">
            <v>subtotal</v>
          </cell>
          <cell r="G652">
            <v>54</v>
          </cell>
          <cell r="I652">
            <v>95.056399999999996</v>
          </cell>
          <cell r="M652">
            <v>117.86993600000001</v>
          </cell>
          <cell r="O652">
            <v>1020676</v>
          </cell>
          <cell r="S652">
            <v>26333.4408</v>
          </cell>
          <cell r="U652">
            <v>26451.310735999999</v>
          </cell>
        </row>
        <row r="654">
          <cell r="A654" t="str">
            <v>Note(1) - For Years 2-5, from WS-9.</v>
          </cell>
        </row>
        <row r="655">
          <cell r="A655" t="str">
            <v>Note(2) - the customer class summary for this class, along with the revenues generated for the other classes, are added together to support</v>
          </cell>
        </row>
        <row r="656">
          <cell r="A656" t="str">
            <v>Worksheet 54.</v>
          </cell>
        </row>
        <row r="657">
          <cell r="M657" t="str">
            <v>Worksheet 11 for FY 96-97</v>
          </cell>
        </row>
        <row r="658">
          <cell r="M658" t="str">
            <v>Calculation of Future Sewer Revenues Using Existing Rates</v>
          </cell>
        </row>
        <row r="659">
          <cell r="M659" t="str">
            <v>FY 96-97</v>
          </cell>
        </row>
        <row r="660">
          <cell r="M660" t="str">
            <v>(continued)</v>
          </cell>
        </row>
        <row r="661">
          <cell r="M661" t="str">
            <v>Annual</v>
          </cell>
          <cell r="S661" t="str">
            <v>Annual</v>
          </cell>
        </row>
        <row r="662">
          <cell r="M662" t="str">
            <v>Revenues</v>
          </cell>
          <cell r="S662" t="str">
            <v>Revenues</v>
          </cell>
        </row>
        <row r="663">
          <cell r="M663" t="str">
            <v>Generated</v>
          </cell>
          <cell r="S663" t="str">
            <v>Generated</v>
          </cell>
          <cell r="U663" t="str">
            <v>Total</v>
          </cell>
        </row>
        <row r="664">
          <cell r="M664" t="str">
            <v>From</v>
          </cell>
          <cell r="O664" t="str">
            <v>Annual</v>
          </cell>
          <cell r="S664" t="str">
            <v>From</v>
          </cell>
          <cell r="U664" t="str">
            <v>Annual</v>
          </cell>
        </row>
        <row r="665">
          <cell r="G665" t="str">
            <v>Annual</v>
          </cell>
          <cell r="I665" t="str">
            <v>Annual</v>
          </cell>
          <cell r="M665" t="str">
            <v>Monthly</v>
          </cell>
          <cell r="O665" t="str">
            <v>Usage</v>
          </cell>
          <cell r="S665" t="str">
            <v>Annual</v>
          </cell>
          <cell r="U665" t="str">
            <v>Revenues</v>
          </cell>
        </row>
        <row r="666">
          <cell r="G666" t="str">
            <v>Bills</v>
          </cell>
          <cell r="I666" t="str">
            <v>Units</v>
          </cell>
          <cell r="M666" t="str">
            <v>Base</v>
          </cell>
          <cell r="O666" t="str">
            <v>(cu. ft.)</v>
          </cell>
          <cell r="S666" t="str">
            <v>Usage</v>
          </cell>
          <cell r="U666" t="str">
            <v>Generated</v>
          </cell>
        </row>
        <row r="668">
          <cell r="B668" t="str">
            <v>Total Outside:</v>
          </cell>
        </row>
        <row r="669">
          <cell r="C669" t="str">
            <v>5/8 Inch</v>
          </cell>
          <cell r="G669">
            <v>896</v>
          </cell>
          <cell r="I669">
            <v>897.86620000000005</v>
          </cell>
          <cell r="M669">
            <v>1113.354088</v>
          </cell>
          <cell r="O669">
            <v>2411974</v>
          </cell>
          <cell r="S669">
            <v>62228.929199999999</v>
          </cell>
          <cell r="U669">
            <v>63342.283288000006</v>
          </cell>
        </row>
        <row r="670">
          <cell r="C670" t="str">
            <v>3/4 Inch</v>
          </cell>
          <cell r="G670">
            <v>0</v>
          </cell>
          <cell r="I670">
            <v>0</v>
          </cell>
          <cell r="M670">
            <v>0</v>
          </cell>
          <cell r="O670">
            <v>0</v>
          </cell>
          <cell r="S670">
            <v>0</v>
          </cell>
          <cell r="U670">
            <v>0</v>
          </cell>
        </row>
        <row r="671">
          <cell r="C671" t="str">
            <v>1 Inch</v>
          </cell>
          <cell r="G671">
            <v>0</v>
          </cell>
          <cell r="I671">
            <v>0</v>
          </cell>
          <cell r="M671">
            <v>0</v>
          </cell>
          <cell r="O671">
            <v>0</v>
          </cell>
          <cell r="S671">
            <v>0</v>
          </cell>
          <cell r="U671">
            <v>0</v>
          </cell>
        </row>
        <row r="672">
          <cell r="C672" t="str">
            <v>1.5 Inch</v>
          </cell>
          <cell r="G672">
            <v>11</v>
          </cell>
          <cell r="I672">
            <v>11</v>
          </cell>
          <cell r="M672">
            <v>13.64</v>
          </cell>
          <cell r="O672">
            <v>65083</v>
          </cell>
          <cell r="S672">
            <v>1679.1414</v>
          </cell>
          <cell r="U672">
            <v>1692.7814000000001</v>
          </cell>
        </row>
        <row r="673">
          <cell r="C673" t="str">
            <v>2 Inch</v>
          </cell>
          <cell r="G673">
            <v>21</v>
          </cell>
          <cell r="I673">
            <v>39.662000000000006</v>
          </cell>
          <cell r="M673">
            <v>49.180880000000009</v>
          </cell>
          <cell r="O673">
            <v>101172</v>
          </cell>
          <cell r="S673">
            <v>2610.2375999999999</v>
          </cell>
          <cell r="U673">
            <v>2659.4184799999998</v>
          </cell>
        </row>
        <row r="674">
          <cell r="C674" t="str">
            <v>3 Inch</v>
          </cell>
          <cell r="G674">
            <v>11</v>
          </cell>
          <cell r="I674">
            <v>11</v>
          </cell>
          <cell r="M674">
            <v>13.64</v>
          </cell>
          <cell r="O674">
            <v>21817</v>
          </cell>
          <cell r="S674">
            <v>562.87860000000001</v>
          </cell>
          <cell r="U674">
            <v>576.51859999999999</v>
          </cell>
        </row>
        <row r="675">
          <cell r="C675" t="str">
            <v>4 Inch</v>
          </cell>
          <cell r="G675">
            <v>0</v>
          </cell>
          <cell r="I675">
            <v>0</v>
          </cell>
          <cell r="M675">
            <v>0</v>
          </cell>
          <cell r="O675">
            <v>0</v>
          </cell>
          <cell r="S675">
            <v>0</v>
          </cell>
          <cell r="U675">
            <v>0</v>
          </cell>
        </row>
        <row r="676">
          <cell r="C676" t="str">
            <v>6 Inch</v>
          </cell>
          <cell r="G676">
            <v>11</v>
          </cell>
          <cell r="I676">
            <v>2631.1448</v>
          </cell>
          <cell r="M676">
            <v>3262.6195520000001</v>
          </cell>
          <cell r="O676">
            <v>1551646</v>
          </cell>
          <cell r="S676">
            <v>40032.466800000002</v>
          </cell>
          <cell r="U676">
            <v>43295.086351999998</v>
          </cell>
        </row>
        <row r="677">
          <cell r="C677" t="str">
            <v>8 Inch</v>
          </cell>
          <cell r="G677">
            <v>0</v>
          </cell>
          <cell r="I677">
            <v>0</v>
          </cell>
          <cell r="M677">
            <v>0</v>
          </cell>
          <cell r="O677">
            <v>0</v>
          </cell>
          <cell r="S677">
            <v>0</v>
          </cell>
          <cell r="U677">
            <v>0</v>
          </cell>
        </row>
        <row r="678">
          <cell r="C678" t="str">
            <v>subtotal</v>
          </cell>
          <cell r="G678">
            <v>950</v>
          </cell>
          <cell r="I678">
            <v>3590.6730000000002</v>
          </cell>
          <cell r="M678">
            <v>4452.4345200000007</v>
          </cell>
          <cell r="O678">
            <v>4151692</v>
          </cell>
          <cell r="S678">
            <v>107113.65359999999</v>
          </cell>
          <cell r="U678">
            <v>111566.08812</v>
          </cell>
        </row>
        <row r="680">
          <cell r="B680" t="str">
            <v>Total Retail:</v>
          </cell>
        </row>
        <row r="681">
          <cell r="C681" t="str">
            <v>5/8 Inch</v>
          </cell>
          <cell r="G681">
            <v>158987</v>
          </cell>
          <cell r="I681">
            <v>236230.8842</v>
          </cell>
          <cell r="M681">
            <v>234093.04190799998</v>
          </cell>
          <cell r="O681">
            <v>223139970</v>
          </cell>
          <cell r="S681">
            <v>4609225.6468000002</v>
          </cell>
          <cell r="U681">
            <v>4843318.6887080008</v>
          </cell>
        </row>
        <row r="682">
          <cell r="C682" t="str">
            <v>3/4 Inch</v>
          </cell>
          <cell r="G682">
            <v>11</v>
          </cell>
          <cell r="I682">
            <v>11</v>
          </cell>
          <cell r="M682">
            <v>10.89</v>
          </cell>
          <cell r="O682">
            <v>588500</v>
          </cell>
          <cell r="S682">
            <v>12123.1</v>
          </cell>
          <cell r="U682">
            <v>12133.99</v>
          </cell>
        </row>
        <row r="683">
          <cell r="C683" t="str">
            <v>1 Inch</v>
          </cell>
          <cell r="G683">
            <v>9711</v>
          </cell>
          <cell r="I683">
            <v>31366.384800000003</v>
          </cell>
          <cell r="M683">
            <v>31052.720952000003</v>
          </cell>
          <cell r="O683">
            <v>26354761</v>
          </cell>
          <cell r="S683">
            <v>542908.07660000003</v>
          </cell>
          <cell r="U683">
            <v>573960.79755200003</v>
          </cell>
        </row>
        <row r="684">
          <cell r="C684" t="str">
            <v>1.5 Inch</v>
          </cell>
          <cell r="G684">
            <v>5964</v>
          </cell>
          <cell r="I684">
            <v>47410.435799999999</v>
          </cell>
          <cell r="M684">
            <v>46939.081442000002</v>
          </cell>
          <cell r="O684">
            <v>41598297</v>
          </cell>
          <cell r="S684">
            <v>857263.34979999997</v>
          </cell>
          <cell r="U684">
            <v>904202.43124200008</v>
          </cell>
        </row>
        <row r="685">
          <cell r="C685" t="str">
            <v>2 Inch</v>
          </cell>
          <cell r="G685">
            <v>4510</v>
          </cell>
          <cell r="I685">
            <v>91422.666400000002</v>
          </cell>
          <cell r="M685">
            <v>90518.355236000003</v>
          </cell>
          <cell r="O685">
            <v>71367580</v>
          </cell>
          <cell r="S685">
            <v>1470698.2424000001</v>
          </cell>
          <cell r="U685">
            <v>1561216.5976360003</v>
          </cell>
        </row>
        <row r="686">
          <cell r="C686" t="str">
            <v>3 Inch</v>
          </cell>
          <cell r="G686">
            <v>1285</v>
          </cell>
          <cell r="I686">
            <v>69083.112900000007</v>
          </cell>
          <cell r="M686">
            <v>68395.031771000009</v>
          </cell>
          <cell r="O686">
            <v>41904551</v>
          </cell>
          <cell r="S686">
            <v>863347.19900000002</v>
          </cell>
          <cell r="U686">
            <v>931742.23077099991</v>
          </cell>
        </row>
        <row r="687">
          <cell r="C687" t="str">
            <v>4 Inch</v>
          </cell>
          <cell r="G687">
            <v>559</v>
          </cell>
          <cell r="I687">
            <v>38176.926500000001</v>
          </cell>
          <cell r="M687">
            <v>37795.157234999999</v>
          </cell>
          <cell r="O687">
            <v>43469206</v>
          </cell>
          <cell r="S687">
            <v>895465.64359999984</v>
          </cell>
          <cell r="U687">
            <v>933260.800835</v>
          </cell>
        </row>
        <row r="688">
          <cell r="C688" t="str">
            <v>6 Inch</v>
          </cell>
          <cell r="G688">
            <v>270</v>
          </cell>
          <cell r="I688">
            <v>50983.051900000006</v>
          </cell>
          <cell r="M688">
            <v>51131.007580999998</v>
          </cell>
          <cell r="O688">
            <v>40228582</v>
          </cell>
          <cell r="S688">
            <v>836777.34840000013</v>
          </cell>
          <cell r="U688">
            <v>887908.35598100012</v>
          </cell>
        </row>
        <row r="689">
          <cell r="C689" t="str">
            <v>8 Inch</v>
          </cell>
          <cell r="G689">
            <v>7</v>
          </cell>
          <cell r="I689">
            <v>14.4648</v>
          </cell>
          <cell r="M689">
            <v>14.320152</v>
          </cell>
          <cell r="O689">
            <v>4287</v>
          </cell>
          <cell r="S689">
            <v>88.312200000000004</v>
          </cell>
          <cell r="U689">
            <v>102.632352</v>
          </cell>
        </row>
        <row r="690">
          <cell r="C690" t="str">
            <v>subtotal</v>
          </cell>
          <cell r="G690">
            <v>181304</v>
          </cell>
          <cell r="I690">
            <v>564698.92729999998</v>
          </cell>
          <cell r="M690">
            <v>559949.60627700004</v>
          </cell>
          <cell r="O690">
            <v>488655734</v>
          </cell>
          <cell r="S690">
            <v>10087896.9188</v>
          </cell>
          <cell r="U690">
            <v>10647846.525077002</v>
          </cell>
        </row>
        <row r="691">
          <cell r="M691" t="str">
            <v>Worksheet 11 for FY 97-98</v>
          </cell>
        </row>
        <row r="692">
          <cell r="M692" t="str">
            <v>Calculation of Future Sewer Revenues Using Existing Rates</v>
          </cell>
        </row>
        <row r="693">
          <cell r="M693" t="str">
            <v>FY 97-98</v>
          </cell>
        </row>
        <row r="694">
          <cell r="G694" t="str">
            <v>(1)</v>
          </cell>
          <cell r="I694" t="str">
            <v>(2)</v>
          </cell>
          <cell r="K694" t="str">
            <v>(3)</v>
          </cell>
          <cell r="M694" t="str">
            <v>(4)</v>
          </cell>
          <cell r="O694" t="str">
            <v>(5)</v>
          </cell>
          <cell r="Q694" t="str">
            <v>(6)</v>
          </cell>
          <cell r="S694" t="str">
            <v>(7)</v>
          </cell>
          <cell r="U694" t="str">
            <v>(8)</v>
          </cell>
        </row>
        <row r="695">
          <cell r="M695" t="str">
            <v>Annual</v>
          </cell>
          <cell r="S695" t="str">
            <v>Annual</v>
          </cell>
          <cell r="U695" t="str">
            <v>(4) + (7)</v>
          </cell>
        </row>
        <row r="696">
          <cell r="M696" t="str">
            <v>Revenues</v>
          </cell>
          <cell r="S696" t="str">
            <v>Revenues</v>
          </cell>
        </row>
        <row r="697">
          <cell r="M697" t="str">
            <v>Generated</v>
          </cell>
          <cell r="Q697" t="str">
            <v>Annual</v>
          </cell>
          <cell r="S697" t="str">
            <v>Generated</v>
          </cell>
          <cell r="U697" t="str">
            <v>Total</v>
          </cell>
        </row>
        <row r="698">
          <cell r="K698" t="str">
            <v>Unit</v>
          </cell>
          <cell r="M698" t="str">
            <v>From</v>
          </cell>
          <cell r="O698" t="str">
            <v>Annual</v>
          </cell>
          <cell r="Q698" t="str">
            <v>Usage</v>
          </cell>
          <cell r="S698" t="str">
            <v>From</v>
          </cell>
          <cell r="U698" t="str">
            <v>Annual</v>
          </cell>
        </row>
        <row r="699">
          <cell r="G699" t="str">
            <v>Annual</v>
          </cell>
          <cell r="I699" t="str">
            <v>Annual</v>
          </cell>
          <cell r="K699" t="str">
            <v>Monthly</v>
          </cell>
          <cell r="M699" t="str">
            <v>Monthly</v>
          </cell>
          <cell r="O699" t="str">
            <v>Usage</v>
          </cell>
          <cell r="Q699" t="str">
            <v>Rate</v>
          </cell>
          <cell r="S699" t="str">
            <v>Annual</v>
          </cell>
          <cell r="U699" t="str">
            <v>Revenues</v>
          </cell>
        </row>
        <row r="700">
          <cell r="G700" t="str">
            <v>Bills</v>
          </cell>
          <cell r="I700" t="str">
            <v>Units</v>
          </cell>
          <cell r="J700" t="str">
            <v>x</v>
          </cell>
          <cell r="K700" t="str">
            <v>Rate</v>
          </cell>
          <cell r="L700" t="str">
            <v>=</v>
          </cell>
          <cell r="M700" t="str">
            <v>Base</v>
          </cell>
          <cell r="O700" t="str">
            <v>(cu. ft.)</v>
          </cell>
          <cell r="P700" t="str">
            <v>x</v>
          </cell>
          <cell r="Q700" t="str">
            <v>(cu. ft.)</v>
          </cell>
          <cell r="R700" t="str">
            <v>=</v>
          </cell>
          <cell r="S700" t="str">
            <v>Usage</v>
          </cell>
          <cell r="T700" t="str">
            <v>=</v>
          </cell>
          <cell r="U700" t="str">
            <v>Generated</v>
          </cell>
        </row>
        <row r="701">
          <cell r="G701" t="str">
            <v>Note(1)</v>
          </cell>
          <cell r="I701" t="str">
            <v>Note(1)</v>
          </cell>
          <cell r="M701" t="str">
            <v>(2) x (3)</v>
          </cell>
          <cell r="O701" t="str">
            <v>Note(1)</v>
          </cell>
          <cell r="U701" t="str">
            <v>Note(2)</v>
          </cell>
        </row>
        <row r="702">
          <cell r="A702" t="str">
            <v>Inside City:</v>
          </cell>
        </row>
        <row r="703">
          <cell r="B703" t="str">
            <v>Residential:</v>
          </cell>
        </row>
        <row r="704">
          <cell r="C704" t="str">
            <v>5/8 Inch</v>
          </cell>
          <cell r="G704">
            <v>131051</v>
          </cell>
          <cell r="I704">
            <v>141293.63870000001</v>
          </cell>
          <cell r="J704" t="str">
            <v>x</v>
          </cell>
          <cell r="K704">
            <v>0.99</v>
          </cell>
          <cell r="L704" t="str">
            <v>=</v>
          </cell>
          <cell r="M704">
            <v>139880.70231300002</v>
          </cell>
          <cell r="O704">
            <v>133698915</v>
          </cell>
          <cell r="P704" t="str">
            <v>x</v>
          </cell>
          <cell r="Q704">
            <v>2.06E-2</v>
          </cell>
          <cell r="R704" t="str">
            <v>=</v>
          </cell>
          <cell r="S704">
            <v>2754197.6490000002</v>
          </cell>
          <cell r="T704" t="str">
            <v>=</v>
          </cell>
          <cell r="U704">
            <v>2894078.3513130001</v>
          </cell>
        </row>
        <row r="705">
          <cell r="C705" t="str">
            <v>3/4 Inch</v>
          </cell>
          <cell r="G705">
            <v>0</v>
          </cell>
          <cell r="I705">
            <v>0</v>
          </cell>
          <cell r="J705" t="str">
            <v>x</v>
          </cell>
          <cell r="K705">
            <v>0.99</v>
          </cell>
          <cell r="L705" t="str">
            <v>=</v>
          </cell>
          <cell r="M705">
            <v>0</v>
          </cell>
          <cell r="O705">
            <v>0</v>
          </cell>
          <cell r="P705" t="str">
            <v>x</v>
          </cell>
          <cell r="Q705">
            <v>2.06E-2</v>
          </cell>
          <cell r="R705" t="str">
            <v>=</v>
          </cell>
          <cell r="S705">
            <v>0</v>
          </cell>
          <cell r="T705" t="str">
            <v>=</v>
          </cell>
          <cell r="U705">
            <v>0</v>
          </cell>
        </row>
        <row r="706">
          <cell r="C706" t="str">
            <v>1 Inch</v>
          </cell>
          <cell r="G706">
            <v>4892</v>
          </cell>
          <cell r="I706">
            <v>4892</v>
          </cell>
          <cell r="J706" t="str">
            <v>x</v>
          </cell>
          <cell r="K706">
            <v>0.99</v>
          </cell>
          <cell r="L706" t="str">
            <v>=</v>
          </cell>
          <cell r="M706">
            <v>4843.08</v>
          </cell>
          <cell r="O706">
            <v>7027992</v>
          </cell>
          <cell r="P706" t="str">
            <v>x</v>
          </cell>
          <cell r="Q706">
            <v>2.06E-2</v>
          </cell>
          <cell r="R706" t="str">
            <v>=</v>
          </cell>
          <cell r="S706">
            <v>144776.63519999999</v>
          </cell>
          <cell r="T706" t="str">
            <v>=</v>
          </cell>
          <cell r="U706">
            <v>149619.71519999998</v>
          </cell>
        </row>
        <row r="707">
          <cell r="C707" t="str">
            <v>1.5 Inch</v>
          </cell>
          <cell r="G707">
            <v>1437</v>
          </cell>
          <cell r="I707">
            <v>1437</v>
          </cell>
          <cell r="J707" t="str">
            <v>x</v>
          </cell>
          <cell r="K707">
            <v>0.99</v>
          </cell>
          <cell r="L707" t="str">
            <v>=</v>
          </cell>
          <cell r="M707">
            <v>1422.6299999999999</v>
          </cell>
          <cell r="O707">
            <v>2357612</v>
          </cell>
          <cell r="P707" t="str">
            <v>x</v>
          </cell>
          <cell r="Q707">
            <v>2.06E-2</v>
          </cell>
          <cell r="R707" t="str">
            <v>=</v>
          </cell>
          <cell r="S707">
            <v>48566.807200000003</v>
          </cell>
          <cell r="T707" t="str">
            <v>=</v>
          </cell>
          <cell r="U707">
            <v>49989.4372</v>
          </cell>
        </row>
        <row r="708">
          <cell r="C708" t="str">
            <v>2 Inch</v>
          </cell>
          <cell r="G708">
            <v>172</v>
          </cell>
          <cell r="I708">
            <v>5283.5217999999995</v>
          </cell>
          <cell r="J708" t="str">
            <v>x</v>
          </cell>
          <cell r="K708">
            <v>0.99</v>
          </cell>
          <cell r="L708" t="str">
            <v>=</v>
          </cell>
          <cell r="M708">
            <v>5230.6865819999994</v>
          </cell>
          <cell r="O708">
            <v>1593257</v>
          </cell>
          <cell r="P708" t="str">
            <v>x</v>
          </cell>
          <cell r="Q708">
            <v>2.06E-2</v>
          </cell>
          <cell r="R708" t="str">
            <v>=</v>
          </cell>
          <cell r="S708">
            <v>32821.0942</v>
          </cell>
          <cell r="T708" t="str">
            <v>=</v>
          </cell>
          <cell r="U708">
            <v>38051.780782000002</v>
          </cell>
        </row>
        <row r="709">
          <cell r="C709" t="str">
            <v>3 Inch</v>
          </cell>
          <cell r="G709">
            <v>11</v>
          </cell>
          <cell r="I709">
            <v>10234.043599999999</v>
          </cell>
          <cell r="J709" t="str">
            <v>x</v>
          </cell>
          <cell r="K709">
            <v>0.99</v>
          </cell>
          <cell r="L709" t="str">
            <v>=</v>
          </cell>
          <cell r="M709">
            <v>10131.703163999999</v>
          </cell>
          <cell r="O709">
            <v>2620743</v>
          </cell>
          <cell r="P709" t="str">
            <v>x</v>
          </cell>
          <cell r="Q709">
            <v>2.06E-2</v>
          </cell>
          <cell r="R709" t="str">
            <v>=</v>
          </cell>
          <cell r="S709">
            <v>53987.305800000002</v>
          </cell>
          <cell r="T709" t="str">
            <v>=</v>
          </cell>
          <cell r="U709">
            <v>64119.008964000001</v>
          </cell>
        </row>
        <row r="710">
          <cell r="C710" t="str">
            <v>4 Inch</v>
          </cell>
          <cell r="G710">
            <v>77</v>
          </cell>
          <cell r="I710">
            <v>77</v>
          </cell>
          <cell r="J710" t="str">
            <v>x</v>
          </cell>
          <cell r="K710">
            <v>0.99</v>
          </cell>
          <cell r="L710" t="str">
            <v>=</v>
          </cell>
          <cell r="M710">
            <v>76.23</v>
          </cell>
          <cell r="O710">
            <v>2145332</v>
          </cell>
          <cell r="P710" t="str">
            <v>x</v>
          </cell>
          <cell r="Q710">
            <v>2.06E-2</v>
          </cell>
          <cell r="R710" t="str">
            <v>=</v>
          </cell>
          <cell r="S710">
            <v>44193.839200000002</v>
          </cell>
          <cell r="T710" t="str">
            <v>=</v>
          </cell>
          <cell r="U710">
            <v>44270.069200000005</v>
          </cell>
        </row>
        <row r="711">
          <cell r="C711" t="str">
            <v>6 Inch</v>
          </cell>
          <cell r="G711">
            <v>11</v>
          </cell>
          <cell r="I711">
            <v>10234.043599999999</v>
          </cell>
          <cell r="J711" t="str">
            <v>x</v>
          </cell>
          <cell r="K711">
            <v>0.99</v>
          </cell>
          <cell r="L711" t="str">
            <v>=</v>
          </cell>
          <cell r="M711">
            <v>10131.703163999999</v>
          </cell>
          <cell r="O711">
            <v>2477473</v>
          </cell>
          <cell r="P711" t="str">
            <v>x</v>
          </cell>
          <cell r="Q711">
            <v>2.06E-2</v>
          </cell>
          <cell r="R711" t="str">
            <v>=</v>
          </cell>
          <cell r="S711">
            <v>51035.943800000001</v>
          </cell>
          <cell r="T711" t="str">
            <v>=</v>
          </cell>
          <cell r="U711">
            <v>61167.646964</v>
          </cell>
        </row>
        <row r="712">
          <cell r="C712" t="str">
            <v>8 Inch</v>
          </cell>
          <cell r="G712">
            <v>0</v>
          </cell>
          <cell r="I712">
            <v>0</v>
          </cell>
          <cell r="J712" t="str">
            <v>x</v>
          </cell>
          <cell r="K712">
            <v>0.99</v>
          </cell>
          <cell r="L712" t="str">
            <v>=</v>
          </cell>
          <cell r="M712">
            <v>0</v>
          </cell>
          <cell r="O712">
            <v>0</v>
          </cell>
          <cell r="P712" t="str">
            <v>x</v>
          </cell>
          <cell r="Q712">
            <v>2.06E-2</v>
          </cell>
          <cell r="R712" t="str">
            <v>=</v>
          </cell>
          <cell r="S712">
            <v>0</v>
          </cell>
          <cell r="T712" t="str">
            <v>=</v>
          </cell>
          <cell r="U712">
            <v>0</v>
          </cell>
        </row>
        <row r="713">
          <cell r="C713" t="str">
            <v>subtotal</v>
          </cell>
          <cell r="G713">
            <v>137651</v>
          </cell>
          <cell r="I713">
            <v>173451.24770000001</v>
          </cell>
          <cell r="M713">
            <v>171716.73522300003</v>
          </cell>
          <cell r="O713">
            <v>151921324</v>
          </cell>
          <cell r="S713">
            <v>3129579.2744000005</v>
          </cell>
          <cell r="U713">
            <v>3301296.0096229999</v>
          </cell>
        </row>
        <row r="715">
          <cell r="B715" t="str">
            <v>Multi-family:</v>
          </cell>
        </row>
        <row r="716">
          <cell r="C716" t="str">
            <v>5/8 Inch</v>
          </cell>
          <cell r="G716">
            <v>17010</v>
          </cell>
          <cell r="I716">
            <v>78294.141800000012</v>
          </cell>
          <cell r="J716" t="str">
            <v>x</v>
          </cell>
          <cell r="K716">
            <v>0.99</v>
          </cell>
          <cell r="L716" t="str">
            <v>=</v>
          </cell>
          <cell r="M716">
            <v>77511.20038200001</v>
          </cell>
          <cell r="O716">
            <v>45983755</v>
          </cell>
          <cell r="P716" t="str">
            <v>x</v>
          </cell>
          <cell r="Q716">
            <v>2.06E-2</v>
          </cell>
          <cell r="R716" t="str">
            <v>=</v>
          </cell>
          <cell r="S716">
            <v>947265.353</v>
          </cell>
          <cell r="T716" t="str">
            <v>=</v>
          </cell>
          <cell r="U716">
            <v>1024776.553382</v>
          </cell>
        </row>
        <row r="717">
          <cell r="C717" t="str">
            <v>3/4 Inch</v>
          </cell>
          <cell r="G717">
            <v>0</v>
          </cell>
          <cell r="I717">
            <v>0</v>
          </cell>
          <cell r="J717" t="str">
            <v>x</v>
          </cell>
          <cell r="K717">
            <v>0.99</v>
          </cell>
          <cell r="L717" t="str">
            <v>=</v>
          </cell>
          <cell r="M717">
            <v>0</v>
          </cell>
          <cell r="O717">
            <v>0</v>
          </cell>
          <cell r="P717" t="str">
            <v>x</v>
          </cell>
          <cell r="Q717">
            <v>2.06E-2</v>
          </cell>
          <cell r="R717" t="str">
            <v>=</v>
          </cell>
          <cell r="S717">
            <v>0</v>
          </cell>
          <cell r="T717" t="str">
            <v>=</v>
          </cell>
          <cell r="U717">
            <v>0</v>
          </cell>
        </row>
        <row r="718">
          <cell r="C718" t="str">
            <v>1 Inch</v>
          </cell>
          <cell r="G718">
            <v>2361</v>
          </cell>
          <cell r="I718">
            <v>20383.826500000003</v>
          </cell>
          <cell r="J718" t="str">
            <v>x</v>
          </cell>
          <cell r="K718">
            <v>0.99</v>
          </cell>
          <cell r="L718" t="str">
            <v>=</v>
          </cell>
          <cell r="M718">
            <v>20179.988235000004</v>
          </cell>
          <cell r="O718">
            <v>11679623</v>
          </cell>
          <cell r="P718" t="str">
            <v>x</v>
          </cell>
          <cell r="Q718">
            <v>2.06E-2</v>
          </cell>
          <cell r="R718" t="str">
            <v>=</v>
          </cell>
          <cell r="S718">
            <v>240600.23380000002</v>
          </cell>
          <cell r="T718" t="str">
            <v>=</v>
          </cell>
          <cell r="U718">
            <v>260780.22203500001</v>
          </cell>
        </row>
        <row r="719">
          <cell r="C719" t="str">
            <v>1.5 Inch</v>
          </cell>
          <cell r="G719">
            <v>2901</v>
          </cell>
          <cell r="I719">
            <v>43682.135500000004</v>
          </cell>
          <cell r="J719" t="str">
            <v>x</v>
          </cell>
          <cell r="K719">
            <v>0.99</v>
          </cell>
          <cell r="L719" t="str">
            <v>=</v>
          </cell>
          <cell r="M719">
            <v>43245.314145000004</v>
          </cell>
          <cell r="O719">
            <v>24303843</v>
          </cell>
          <cell r="P719" t="str">
            <v>x</v>
          </cell>
          <cell r="Q719">
            <v>2.06E-2</v>
          </cell>
          <cell r="R719" t="str">
            <v>=</v>
          </cell>
          <cell r="S719">
            <v>500659.16580000002</v>
          </cell>
          <cell r="T719" t="str">
            <v>=</v>
          </cell>
          <cell r="U719">
            <v>543904.47994500003</v>
          </cell>
        </row>
        <row r="720">
          <cell r="C720" t="str">
            <v>2 Inch</v>
          </cell>
          <cell r="G720">
            <v>2436</v>
          </cell>
          <cell r="I720">
            <v>77256.623500000002</v>
          </cell>
          <cell r="J720" t="str">
            <v>x</v>
          </cell>
          <cell r="K720">
            <v>0.99</v>
          </cell>
          <cell r="L720" t="str">
            <v>=</v>
          </cell>
          <cell r="M720">
            <v>76484.057264999996</v>
          </cell>
          <cell r="O720">
            <v>35132104</v>
          </cell>
          <cell r="P720" t="str">
            <v>x</v>
          </cell>
          <cell r="Q720">
            <v>2.06E-2</v>
          </cell>
          <cell r="R720" t="str">
            <v>=</v>
          </cell>
          <cell r="S720">
            <v>723721.34239999996</v>
          </cell>
          <cell r="T720" t="str">
            <v>=</v>
          </cell>
          <cell r="U720">
            <v>800205.39966499992</v>
          </cell>
        </row>
        <row r="721">
          <cell r="C721" t="str">
            <v>3 Inch</v>
          </cell>
          <cell r="G721">
            <v>737</v>
          </cell>
          <cell r="I721">
            <v>40018.643800000005</v>
          </cell>
          <cell r="J721" t="str">
            <v>x</v>
          </cell>
          <cell r="K721">
            <v>0.99</v>
          </cell>
          <cell r="L721" t="str">
            <v>=</v>
          </cell>
          <cell r="M721">
            <v>39618.457362000008</v>
          </cell>
          <cell r="O721">
            <v>21308419</v>
          </cell>
          <cell r="P721" t="str">
            <v>x</v>
          </cell>
          <cell r="Q721">
            <v>2.06E-2</v>
          </cell>
          <cell r="R721" t="str">
            <v>=</v>
          </cell>
          <cell r="S721">
            <v>438953.4314</v>
          </cell>
          <cell r="T721" t="str">
            <v>=</v>
          </cell>
          <cell r="U721">
            <v>478571.88876200002</v>
          </cell>
        </row>
        <row r="722">
          <cell r="C722" t="str">
            <v>4 Inch</v>
          </cell>
          <cell r="G722">
            <v>274</v>
          </cell>
          <cell r="I722">
            <v>30379.538400000001</v>
          </cell>
          <cell r="J722" t="str">
            <v>x</v>
          </cell>
          <cell r="K722">
            <v>0.99</v>
          </cell>
          <cell r="L722" t="str">
            <v>=</v>
          </cell>
          <cell r="M722">
            <v>30075.743016</v>
          </cell>
          <cell r="O722">
            <v>17209440</v>
          </cell>
          <cell r="P722" t="str">
            <v>x</v>
          </cell>
          <cell r="Q722">
            <v>2.06E-2</v>
          </cell>
          <cell r="R722" t="str">
            <v>=</v>
          </cell>
          <cell r="S722">
            <v>354514.46399999998</v>
          </cell>
          <cell r="T722" t="str">
            <v>=</v>
          </cell>
          <cell r="U722">
            <v>384590.207016</v>
          </cell>
        </row>
        <row r="723">
          <cell r="C723" t="str">
            <v>6 Inch</v>
          </cell>
          <cell r="G723">
            <v>123</v>
          </cell>
          <cell r="I723">
            <v>33636.219600000004</v>
          </cell>
          <cell r="J723" t="str">
            <v>x</v>
          </cell>
          <cell r="K723">
            <v>0.99</v>
          </cell>
          <cell r="L723" t="str">
            <v>=</v>
          </cell>
          <cell r="M723">
            <v>33299.857404000002</v>
          </cell>
          <cell r="O723">
            <v>17427940</v>
          </cell>
          <cell r="P723" t="str">
            <v>x</v>
          </cell>
          <cell r="Q723">
            <v>2.06E-2</v>
          </cell>
          <cell r="R723" t="str">
            <v>=</v>
          </cell>
          <cell r="S723">
            <v>359015.56400000001</v>
          </cell>
          <cell r="T723" t="str">
            <v>=</v>
          </cell>
          <cell r="U723">
            <v>392315.42140400002</v>
          </cell>
        </row>
        <row r="724">
          <cell r="C724" t="str">
            <v>8 Inch</v>
          </cell>
          <cell r="G724">
            <v>0</v>
          </cell>
          <cell r="I724">
            <v>0</v>
          </cell>
          <cell r="J724" t="str">
            <v>x</v>
          </cell>
          <cell r="K724">
            <v>0.99</v>
          </cell>
          <cell r="L724" t="str">
            <v>=</v>
          </cell>
          <cell r="M724">
            <v>0</v>
          </cell>
          <cell r="O724">
            <v>0</v>
          </cell>
          <cell r="P724" t="str">
            <v>x</v>
          </cell>
          <cell r="Q724">
            <v>2.06E-2</v>
          </cell>
          <cell r="R724" t="str">
            <v>=</v>
          </cell>
          <cell r="S724">
            <v>0</v>
          </cell>
          <cell r="T724" t="str">
            <v>=</v>
          </cell>
          <cell r="U724">
            <v>0</v>
          </cell>
        </row>
        <row r="725">
          <cell r="C725" t="str">
            <v>subtotal</v>
          </cell>
          <cell r="G725">
            <v>25842</v>
          </cell>
          <cell r="I725">
            <v>323651.12910000008</v>
          </cell>
          <cell r="M725">
            <v>320414.61780900008</v>
          </cell>
          <cell r="O725">
            <v>173045124</v>
          </cell>
          <cell r="S725">
            <v>3564729.5543999998</v>
          </cell>
          <cell r="U725">
            <v>3885144.1722090002</v>
          </cell>
        </row>
        <row r="727">
          <cell r="A727" t="str">
            <v>Note(1) - For Years 2-5, from WS-9.</v>
          </cell>
        </row>
        <row r="728">
          <cell r="A728" t="str">
            <v>Note(2) - the customer class summary for this class, along with the revenues generated for the other classes, are added together to support</v>
          </cell>
        </row>
        <row r="729">
          <cell r="A729" t="str">
            <v>Worksheet 54.</v>
          </cell>
        </row>
        <row r="730">
          <cell r="M730" t="str">
            <v>Worksheet 11 for FY 97-98</v>
          </cell>
        </row>
        <row r="731">
          <cell r="M731" t="str">
            <v>Calculation of Future Sewer Revenues Using Existing Rates</v>
          </cell>
        </row>
        <row r="732">
          <cell r="M732" t="str">
            <v>FY 97-98</v>
          </cell>
        </row>
        <row r="733">
          <cell r="M733" t="str">
            <v>(continued)</v>
          </cell>
        </row>
        <row r="734">
          <cell r="G734" t="str">
            <v>(1)</v>
          </cell>
          <cell r="I734" t="str">
            <v>(2)</v>
          </cell>
          <cell r="K734" t="str">
            <v>(3)</v>
          </cell>
          <cell r="M734" t="str">
            <v>(4)</v>
          </cell>
          <cell r="O734" t="str">
            <v>(5)</v>
          </cell>
          <cell r="Q734" t="str">
            <v>(6)</v>
          </cell>
          <cell r="S734" t="str">
            <v>(7)</v>
          </cell>
          <cell r="U734" t="str">
            <v>(8)</v>
          </cell>
        </row>
        <row r="735">
          <cell r="M735" t="str">
            <v>Annual</v>
          </cell>
          <cell r="S735" t="str">
            <v>Annual</v>
          </cell>
          <cell r="U735" t="str">
            <v>(4) + (7)</v>
          </cell>
        </row>
        <row r="736">
          <cell r="M736" t="str">
            <v>Revenues</v>
          </cell>
          <cell r="S736" t="str">
            <v>Revenues</v>
          </cell>
        </row>
        <row r="737">
          <cell r="M737" t="str">
            <v>Generated</v>
          </cell>
          <cell r="Q737" t="str">
            <v>Annual</v>
          </cell>
          <cell r="S737" t="str">
            <v>Generated</v>
          </cell>
          <cell r="U737" t="str">
            <v>Total</v>
          </cell>
        </row>
        <row r="738">
          <cell r="K738" t="str">
            <v>Unit</v>
          </cell>
          <cell r="M738" t="str">
            <v>From</v>
          </cell>
          <cell r="O738" t="str">
            <v>Annual</v>
          </cell>
          <cell r="Q738" t="str">
            <v>Usage</v>
          </cell>
          <cell r="S738" t="str">
            <v>From</v>
          </cell>
          <cell r="U738" t="str">
            <v>Annual</v>
          </cell>
        </row>
        <row r="739">
          <cell r="G739" t="str">
            <v>Annual</v>
          </cell>
          <cell r="I739" t="str">
            <v>Annual</v>
          </cell>
          <cell r="K739" t="str">
            <v>Monthly</v>
          </cell>
          <cell r="M739" t="str">
            <v>Monthly</v>
          </cell>
          <cell r="O739" t="str">
            <v>Usage</v>
          </cell>
          <cell r="Q739" t="str">
            <v>Rate</v>
          </cell>
          <cell r="S739" t="str">
            <v>Annual</v>
          </cell>
          <cell r="U739" t="str">
            <v>Revenues</v>
          </cell>
        </row>
        <row r="740">
          <cell r="G740" t="str">
            <v>Bills</v>
          </cell>
          <cell r="I740" t="str">
            <v>Units</v>
          </cell>
          <cell r="J740" t="str">
            <v>x</v>
          </cell>
          <cell r="K740" t="str">
            <v>Rate</v>
          </cell>
          <cell r="L740" t="str">
            <v>=</v>
          </cell>
          <cell r="M740" t="str">
            <v>Base</v>
          </cell>
          <cell r="O740" t="str">
            <v>(cu. ft.)</v>
          </cell>
          <cell r="P740" t="str">
            <v>x</v>
          </cell>
          <cell r="Q740" t="str">
            <v>(cu. ft.)</v>
          </cell>
          <cell r="R740" t="str">
            <v>=</v>
          </cell>
          <cell r="S740" t="str">
            <v>Usage</v>
          </cell>
          <cell r="T740" t="str">
            <v>=</v>
          </cell>
          <cell r="U740" t="str">
            <v>Generated</v>
          </cell>
        </row>
        <row r="741">
          <cell r="G741" t="str">
            <v>Note(1)</v>
          </cell>
          <cell r="I741" t="str">
            <v>Note(1)</v>
          </cell>
          <cell r="M741" t="str">
            <v>(2) x (3)</v>
          </cell>
          <cell r="O741" t="str">
            <v>Note(1)</v>
          </cell>
          <cell r="U741" t="str">
            <v>Note(2)</v>
          </cell>
        </row>
        <row r="742">
          <cell r="B742" t="str">
            <v>Commercial:</v>
          </cell>
        </row>
        <row r="743">
          <cell r="C743" t="str">
            <v>5/8 Inch</v>
          </cell>
          <cell r="G743">
            <v>10406</v>
          </cell>
          <cell r="I743">
            <v>12640.774500000001</v>
          </cell>
          <cell r="J743" t="str">
            <v>x</v>
          </cell>
          <cell r="K743">
            <v>0.99</v>
          </cell>
          <cell r="L743" t="str">
            <v>=</v>
          </cell>
          <cell r="M743">
            <v>12514.366755000001</v>
          </cell>
          <cell r="O743">
            <v>28230289</v>
          </cell>
          <cell r="P743" t="str">
            <v>x</v>
          </cell>
          <cell r="Q743">
            <v>2.06E-2</v>
          </cell>
          <cell r="R743" t="str">
            <v>=</v>
          </cell>
          <cell r="S743">
            <v>581543.9534</v>
          </cell>
          <cell r="T743" t="str">
            <v>=</v>
          </cell>
          <cell r="U743">
            <v>594058.32015499996</v>
          </cell>
        </row>
        <row r="744">
          <cell r="C744" t="str">
            <v>3/4 Inch</v>
          </cell>
          <cell r="G744">
            <v>11</v>
          </cell>
          <cell r="I744">
            <v>11</v>
          </cell>
          <cell r="J744" t="str">
            <v>x</v>
          </cell>
          <cell r="K744">
            <v>0.99</v>
          </cell>
          <cell r="L744" t="str">
            <v>=</v>
          </cell>
          <cell r="M744">
            <v>10.89</v>
          </cell>
          <cell r="O744">
            <v>588500</v>
          </cell>
          <cell r="P744" t="str">
            <v>x</v>
          </cell>
          <cell r="Q744">
            <v>2.06E-2</v>
          </cell>
          <cell r="R744" t="str">
            <v>=</v>
          </cell>
          <cell r="S744">
            <v>12123.1</v>
          </cell>
          <cell r="T744" t="str">
            <v>=</v>
          </cell>
          <cell r="U744">
            <v>12133.99</v>
          </cell>
        </row>
        <row r="745">
          <cell r="C745" t="str">
            <v>1 Inch</v>
          </cell>
          <cell r="G745">
            <v>2442</v>
          </cell>
          <cell r="I745">
            <v>3318.1809000000003</v>
          </cell>
          <cell r="J745" t="str">
            <v>x</v>
          </cell>
          <cell r="K745">
            <v>0.99</v>
          </cell>
          <cell r="L745" t="str">
            <v>=</v>
          </cell>
          <cell r="M745">
            <v>3284.9990910000001</v>
          </cell>
          <cell r="O745">
            <v>7023367</v>
          </cell>
          <cell r="P745" t="str">
            <v>x</v>
          </cell>
          <cell r="Q745">
            <v>2.06E-2</v>
          </cell>
          <cell r="R745" t="str">
            <v>=</v>
          </cell>
          <cell r="S745">
            <v>144681.3602</v>
          </cell>
          <cell r="T745" t="str">
            <v>=</v>
          </cell>
          <cell r="U745">
            <v>147966.359291</v>
          </cell>
        </row>
        <row r="746">
          <cell r="C746" t="str">
            <v>1.5 Inch</v>
          </cell>
          <cell r="G746">
            <v>1633</v>
          </cell>
          <cell r="I746">
            <v>1861.6095</v>
          </cell>
          <cell r="J746" t="str">
            <v>x</v>
          </cell>
          <cell r="K746">
            <v>0.99</v>
          </cell>
          <cell r="L746" t="str">
            <v>=</v>
          </cell>
          <cell r="M746">
            <v>1842.9934049999999</v>
          </cell>
          <cell r="O746">
            <v>13374854</v>
          </cell>
          <cell r="P746" t="str">
            <v>x</v>
          </cell>
          <cell r="Q746">
            <v>2.06E-2</v>
          </cell>
          <cell r="R746" t="str">
            <v>=</v>
          </cell>
          <cell r="S746">
            <v>275521.99239999999</v>
          </cell>
          <cell r="T746" t="str">
            <v>=</v>
          </cell>
          <cell r="U746">
            <v>277364.985805</v>
          </cell>
        </row>
        <row r="747">
          <cell r="C747" t="str">
            <v>2 Inch</v>
          </cell>
          <cell r="G747">
            <v>1712</v>
          </cell>
          <cell r="I747">
            <v>5109.4171000000006</v>
          </cell>
          <cell r="J747" t="str">
            <v>x</v>
          </cell>
          <cell r="K747">
            <v>0.99</v>
          </cell>
          <cell r="L747" t="str">
            <v>=</v>
          </cell>
          <cell r="M747">
            <v>5058.3229290000008</v>
          </cell>
          <cell r="O747">
            <v>26618964</v>
          </cell>
          <cell r="P747" t="str">
            <v>x</v>
          </cell>
          <cell r="Q747">
            <v>2.06E-2</v>
          </cell>
          <cell r="R747" t="str">
            <v>=</v>
          </cell>
          <cell r="S747">
            <v>548350.65839999996</v>
          </cell>
          <cell r="T747" t="str">
            <v>=</v>
          </cell>
          <cell r="U747">
            <v>553408.98132899997</v>
          </cell>
        </row>
        <row r="748">
          <cell r="C748" t="str">
            <v>3 Inch</v>
          </cell>
          <cell r="G748">
            <v>342</v>
          </cell>
          <cell r="I748">
            <v>2609.433</v>
          </cell>
          <cell r="J748" t="str">
            <v>x</v>
          </cell>
          <cell r="K748">
            <v>0.99</v>
          </cell>
          <cell r="L748" t="str">
            <v>=</v>
          </cell>
          <cell r="M748">
            <v>2583.3386700000001</v>
          </cell>
          <cell r="O748">
            <v>10358468</v>
          </cell>
          <cell r="P748" t="str">
            <v>x</v>
          </cell>
          <cell r="Q748">
            <v>2.06E-2</v>
          </cell>
          <cell r="R748" t="str">
            <v>=</v>
          </cell>
          <cell r="S748">
            <v>213384.44080000001</v>
          </cell>
          <cell r="T748" t="str">
            <v>=</v>
          </cell>
          <cell r="U748">
            <v>215967.77947000001</v>
          </cell>
        </row>
        <row r="749">
          <cell r="C749" t="str">
            <v>4 Inch</v>
          </cell>
          <cell r="G749">
            <v>151</v>
          </cell>
          <cell r="I749">
            <v>1326.7060000000001</v>
          </cell>
          <cell r="J749" t="str">
            <v>x</v>
          </cell>
          <cell r="K749">
            <v>0.99</v>
          </cell>
          <cell r="L749" t="str">
            <v>=</v>
          </cell>
          <cell r="M749">
            <v>1313.4389400000002</v>
          </cell>
          <cell r="O749">
            <v>8686269</v>
          </cell>
          <cell r="P749" t="str">
            <v>x</v>
          </cell>
          <cell r="Q749">
            <v>2.06E-2</v>
          </cell>
          <cell r="R749" t="str">
            <v>=</v>
          </cell>
          <cell r="S749">
            <v>178937.14139999999</v>
          </cell>
          <cell r="T749" t="str">
            <v>=</v>
          </cell>
          <cell r="U749">
            <v>180250.58033999999</v>
          </cell>
        </row>
        <row r="750">
          <cell r="C750" t="str">
            <v>6 Inch</v>
          </cell>
          <cell r="G750">
            <v>113</v>
          </cell>
          <cell r="I750">
            <v>92.471800000000002</v>
          </cell>
          <cell r="J750" t="str">
            <v>x</v>
          </cell>
          <cell r="K750">
            <v>0.99</v>
          </cell>
          <cell r="L750" t="str">
            <v>=</v>
          </cell>
          <cell r="M750">
            <v>91.547082000000003</v>
          </cell>
          <cell r="O750">
            <v>18393879</v>
          </cell>
          <cell r="P750" t="str">
            <v>x</v>
          </cell>
          <cell r="Q750">
            <v>2.06E-2</v>
          </cell>
          <cell r="R750" t="str">
            <v>=</v>
          </cell>
          <cell r="S750">
            <v>378913.90740000003</v>
          </cell>
          <cell r="T750" t="str">
            <v>=</v>
          </cell>
          <cell r="U750">
            <v>379005.45448200003</v>
          </cell>
        </row>
        <row r="751">
          <cell r="C751" t="str">
            <v>8 Inch</v>
          </cell>
          <cell r="G751">
            <v>0</v>
          </cell>
          <cell r="I751">
            <v>0</v>
          </cell>
          <cell r="J751" t="str">
            <v>x</v>
          </cell>
          <cell r="K751">
            <v>0.99</v>
          </cell>
          <cell r="L751" t="str">
            <v>=</v>
          </cell>
          <cell r="M751">
            <v>0</v>
          </cell>
          <cell r="O751">
            <v>0</v>
          </cell>
          <cell r="P751" t="str">
            <v>x</v>
          </cell>
          <cell r="Q751">
            <v>2.06E-2</v>
          </cell>
          <cell r="R751" t="str">
            <v>=</v>
          </cell>
          <cell r="S751">
            <v>0</v>
          </cell>
          <cell r="T751" t="str">
            <v>=</v>
          </cell>
          <cell r="U751">
            <v>0</v>
          </cell>
        </row>
        <row r="752">
          <cell r="C752" t="str">
            <v>subtotal</v>
          </cell>
          <cell r="G752">
            <v>16810</v>
          </cell>
          <cell r="I752">
            <v>26969.592800000006</v>
          </cell>
          <cell r="M752">
            <v>26699.896872000005</v>
          </cell>
          <cell r="O752">
            <v>113274590</v>
          </cell>
          <cell r="S752">
            <v>2333456.554</v>
          </cell>
          <cell r="U752">
            <v>2360156.4508719994</v>
          </cell>
        </row>
        <row r="754">
          <cell r="B754" t="str">
            <v>Hospital:</v>
          </cell>
        </row>
        <row r="755">
          <cell r="C755" t="str">
            <v>5/8 Inch</v>
          </cell>
          <cell r="G755">
            <v>52</v>
          </cell>
          <cell r="I755">
            <v>100.52119999999999</v>
          </cell>
          <cell r="J755" t="str">
            <v>x</v>
          </cell>
          <cell r="K755">
            <v>0.99</v>
          </cell>
          <cell r="L755" t="str">
            <v>=</v>
          </cell>
          <cell r="M755">
            <v>99.515987999999993</v>
          </cell>
          <cell r="O755">
            <v>12420066</v>
          </cell>
          <cell r="P755" t="str">
            <v>x</v>
          </cell>
          <cell r="Q755">
            <v>2.06E-2</v>
          </cell>
          <cell r="R755" t="str">
            <v>=</v>
          </cell>
          <cell r="S755">
            <v>255853.3596</v>
          </cell>
          <cell r="T755" t="str">
            <v>=</v>
          </cell>
          <cell r="U755">
            <v>255952.875588</v>
          </cell>
        </row>
        <row r="756">
          <cell r="C756" t="str">
            <v>3/4 Inch</v>
          </cell>
          <cell r="G756">
            <v>0</v>
          </cell>
          <cell r="I756">
            <v>0</v>
          </cell>
          <cell r="J756" t="str">
            <v>x</v>
          </cell>
          <cell r="K756">
            <v>0.99</v>
          </cell>
          <cell r="L756" t="str">
            <v>=</v>
          </cell>
          <cell r="M756">
            <v>0</v>
          </cell>
          <cell r="O756">
            <v>0</v>
          </cell>
          <cell r="P756" t="str">
            <v>x</v>
          </cell>
          <cell r="Q756">
            <v>2.06E-2</v>
          </cell>
          <cell r="R756" t="str">
            <v>=</v>
          </cell>
          <cell r="S756">
            <v>0</v>
          </cell>
          <cell r="T756" t="str">
            <v>=</v>
          </cell>
          <cell r="U756">
            <v>0</v>
          </cell>
        </row>
        <row r="757">
          <cell r="C757" t="str">
            <v>1 Inch</v>
          </cell>
          <cell r="G757">
            <v>0</v>
          </cell>
          <cell r="I757">
            <v>0</v>
          </cell>
          <cell r="J757" t="str">
            <v>x</v>
          </cell>
          <cell r="K757">
            <v>0.99</v>
          </cell>
          <cell r="L757" t="str">
            <v>=</v>
          </cell>
          <cell r="M757">
            <v>0</v>
          </cell>
          <cell r="O757">
            <v>0</v>
          </cell>
          <cell r="P757" t="str">
            <v>x</v>
          </cell>
          <cell r="Q757">
            <v>2.06E-2</v>
          </cell>
          <cell r="R757" t="str">
            <v>=</v>
          </cell>
          <cell r="S757">
            <v>0</v>
          </cell>
          <cell r="T757" t="str">
            <v>=</v>
          </cell>
          <cell r="U757">
            <v>0</v>
          </cell>
        </row>
        <row r="758">
          <cell r="C758" t="str">
            <v>1.5 Inch</v>
          </cell>
          <cell r="G758">
            <v>7</v>
          </cell>
          <cell r="I758">
            <v>29.394400000000001</v>
          </cell>
          <cell r="J758" t="str">
            <v>x</v>
          </cell>
          <cell r="K758">
            <v>0.99</v>
          </cell>
          <cell r="L758" t="str">
            <v>=</v>
          </cell>
          <cell r="M758">
            <v>29.100456000000001</v>
          </cell>
          <cell r="O758">
            <v>1455870</v>
          </cell>
          <cell r="P758" t="str">
            <v>x</v>
          </cell>
          <cell r="Q758">
            <v>2.06E-2</v>
          </cell>
          <cell r="R758" t="str">
            <v>=</v>
          </cell>
          <cell r="S758">
            <v>29990.921999999999</v>
          </cell>
          <cell r="T758" t="str">
            <v>=</v>
          </cell>
          <cell r="U758">
            <v>30020.022455999999</v>
          </cell>
        </row>
        <row r="759">
          <cell r="C759" t="str">
            <v>2 Inch</v>
          </cell>
          <cell r="G759">
            <v>22</v>
          </cell>
          <cell r="I759">
            <v>55.5916</v>
          </cell>
          <cell r="J759" t="str">
            <v>x</v>
          </cell>
          <cell r="K759">
            <v>0.99</v>
          </cell>
          <cell r="L759" t="str">
            <v>=</v>
          </cell>
          <cell r="M759">
            <v>55.035683999999996</v>
          </cell>
          <cell r="O759">
            <v>3695725</v>
          </cell>
          <cell r="P759" t="str">
            <v>x</v>
          </cell>
          <cell r="Q759">
            <v>2.06E-2</v>
          </cell>
          <cell r="R759" t="str">
            <v>=</v>
          </cell>
          <cell r="S759">
            <v>76131.934999999998</v>
          </cell>
          <cell r="T759" t="str">
            <v>=</v>
          </cell>
          <cell r="U759">
            <v>76186.970684</v>
          </cell>
        </row>
        <row r="760">
          <cell r="C760" t="str">
            <v>3 Inch</v>
          </cell>
          <cell r="G760">
            <v>21</v>
          </cell>
          <cell r="I760">
            <v>51.792299999999997</v>
          </cell>
          <cell r="J760" t="str">
            <v>x</v>
          </cell>
          <cell r="K760">
            <v>0.99</v>
          </cell>
          <cell r="L760" t="str">
            <v>=</v>
          </cell>
          <cell r="M760">
            <v>51.274376999999994</v>
          </cell>
          <cell r="O760">
            <v>146809</v>
          </cell>
          <cell r="P760" t="str">
            <v>x</v>
          </cell>
          <cell r="Q760">
            <v>2.06E-2</v>
          </cell>
          <cell r="R760" t="str">
            <v>=</v>
          </cell>
          <cell r="S760">
            <v>3024.2654000000002</v>
          </cell>
          <cell r="T760" t="str">
            <v>=</v>
          </cell>
          <cell r="U760">
            <v>3075.5397770000004</v>
          </cell>
        </row>
        <row r="761">
          <cell r="C761" t="str">
            <v>4 Inch</v>
          </cell>
          <cell r="G761">
            <v>23</v>
          </cell>
          <cell r="I761">
            <v>66.855699999999999</v>
          </cell>
          <cell r="J761" t="str">
            <v>x</v>
          </cell>
          <cell r="K761">
            <v>0.99</v>
          </cell>
          <cell r="L761" t="str">
            <v>=</v>
          </cell>
          <cell r="M761">
            <v>66.187142999999992</v>
          </cell>
          <cell r="O761">
            <v>9479680</v>
          </cell>
          <cell r="P761" t="str">
            <v>x</v>
          </cell>
          <cell r="Q761">
            <v>2.06E-2</v>
          </cell>
          <cell r="R761" t="str">
            <v>=</v>
          </cell>
          <cell r="S761">
            <v>195281.408</v>
          </cell>
          <cell r="T761" t="str">
            <v>=</v>
          </cell>
          <cell r="U761">
            <v>195347.59514299998</v>
          </cell>
        </row>
        <row r="762">
          <cell r="C762" t="str">
            <v>6 Inch</v>
          </cell>
          <cell r="G762">
            <v>0</v>
          </cell>
          <cell r="I762">
            <v>0</v>
          </cell>
          <cell r="J762" t="str">
            <v>x</v>
          </cell>
          <cell r="K762">
            <v>0.99</v>
          </cell>
          <cell r="L762" t="str">
            <v>=</v>
          </cell>
          <cell r="M762">
            <v>0</v>
          </cell>
          <cell r="O762">
            <v>0</v>
          </cell>
          <cell r="P762" t="str">
            <v>x</v>
          </cell>
          <cell r="Q762">
            <v>2.06E-2</v>
          </cell>
          <cell r="R762" t="str">
            <v>=</v>
          </cell>
          <cell r="S762">
            <v>0</v>
          </cell>
          <cell r="T762" t="str">
            <v>=</v>
          </cell>
          <cell r="U762">
            <v>0</v>
          </cell>
        </row>
        <row r="763">
          <cell r="C763" t="str">
            <v>8 Inch</v>
          </cell>
          <cell r="G763">
            <v>7</v>
          </cell>
          <cell r="I763">
            <v>14.4648</v>
          </cell>
          <cell r="J763" t="str">
            <v>x</v>
          </cell>
          <cell r="K763">
            <v>0.99</v>
          </cell>
          <cell r="L763" t="str">
            <v>=</v>
          </cell>
          <cell r="M763">
            <v>14.320152</v>
          </cell>
          <cell r="O763">
            <v>4287</v>
          </cell>
          <cell r="P763" t="str">
            <v>x</v>
          </cell>
          <cell r="Q763">
            <v>2.06E-2</v>
          </cell>
          <cell r="R763" t="str">
            <v>=</v>
          </cell>
          <cell r="S763">
            <v>88.312200000000004</v>
          </cell>
          <cell r="T763" t="str">
            <v>=</v>
          </cell>
          <cell r="U763">
            <v>102.632352</v>
          </cell>
        </row>
        <row r="764">
          <cell r="C764" t="str">
            <v>subtotal</v>
          </cell>
          <cell r="G764">
            <v>132</v>
          </cell>
          <cell r="I764">
            <v>318.62</v>
          </cell>
          <cell r="M764">
            <v>315.43380000000002</v>
          </cell>
          <cell r="O764">
            <v>27202437</v>
          </cell>
          <cell r="S764">
            <v>560370.20219999994</v>
          </cell>
          <cell r="U764">
            <v>560685.63599999994</v>
          </cell>
        </row>
        <row r="766">
          <cell r="A766" t="str">
            <v>Note(1) - For Years 2-5, from WS-9.</v>
          </cell>
        </row>
        <row r="767">
          <cell r="A767" t="str">
            <v>Note(2) - the customer class summary for this class, along with the revenues generated for the other classes, are added together to support</v>
          </cell>
        </row>
        <row r="768">
          <cell r="A768" t="str">
            <v>Worksheet 54.</v>
          </cell>
        </row>
        <row r="769">
          <cell r="M769" t="str">
            <v>Worksheet 11 for FY 97-98</v>
          </cell>
        </row>
        <row r="770">
          <cell r="M770" t="str">
            <v>Calculation of Future Sewer Revenues Using Existing Rates</v>
          </cell>
        </row>
        <row r="771">
          <cell r="M771" t="str">
            <v>FY 97-98</v>
          </cell>
        </row>
        <row r="772">
          <cell r="M772" t="str">
            <v>(continued)</v>
          </cell>
        </row>
        <row r="773">
          <cell r="G773" t="str">
            <v>(1)</v>
          </cell>
          <cell r="I773" t="str">
            <v>(2)</v>
          </cell>
          <cell r="K773" t="str">
            <v>(3)</v>
          </cell>
          <cell r="M773" t="str">
            <v>(4)</v>
          </cell>
          <cell r="O773" t="str">
            <v>(5)</v>
          </cell>
          <cell r="Q773" t="str">
            <v>(6)</v>
          </cell>
          <cell r="S773" t="str">
            <v>(7)</v>
          </cell>
          <cell r="U773" t="str">
            <v>(8)</v>
          </cell>
        </row>
        <row r="774">
          <cell r="M774" t="str">
            <v>Annual</v>
          </cell>
          <cell r="S774" t="str">
            <v>Annual</v>
          </cell>
          <cell r="U774" t="str">
            <v>(4) + (7)</v>
          </cell>
        </row>
        <row r="775">
          <cell r="M775" t="str">
            <v>Revenues</v>
          </cell>
          <cell r="S775" t="str">
            <v>Revenues</v>
          </cell>
        </row>
        <row r="776">
          <cell r="M776" t="str">
            <v>Generated</v>
          </cell>
          <cell r="Q776" t="str">
            <v>Annual</v>
          </cell>
          <cell r="S776" t="str">
            <v>Generated</v>
          </cell>
          <cell r="U776" t="str">
            <v>Total</v>
          </cell>
        </row>
        <row r="777">
          <cell r="K777" t="str">
            <v>Unit</v>
          </cell>
          <cell r="M777" t="str">
            <v>From</v>
          </cell>
          <cell r="O777" t="str">
            <v>Annual</v>
          </cell>
          <cell r="Q777" t="str">
            <v>Usage</v>
          </cell>
          <cell r="S777" t="str">
            <v>From</v>
          </cell>
          <cell r="U777" t="str">
            <v>Annual</v>
          </cell>
        </row>
        <row r="778">
          <cell r="G778" t="str">
            <v>Annual</v>
          </cell>
          <cell r="I778" t="str">
            <v>Annual</v>
          </cell>
          <cell r="K778" t="str">
            <v>Monthly</v>
          </cell>
          <cell r="M778" t="str">
            <v>Monthly</v>
          </cell>
          <cell r="O778" t="str">
            <v>Usage</v>
          </cell>
          <cell r="Q778" t="str">
            <v>Rate</v>
          </cell>
          <cell r="S778" t="str">
            <v>Annual</v>
          </cell>
          <cell r="U778" t="str">
            <v>Revenues</v>
          </cell>
        </row>
        <row r="779">
          <cell r="G779" t="str">
            <v>Bills</v>
          </cell>
          <cell r="I779" t="str">
            <v>Units</v>
          </cell>
          <cell r="J779" t="str">
            <v>x</v>
          </cell>
          <cell r="K779" t="str">
            <v>Rate</v>
          </cell>
          <cell r="L779" t="str">
            <v>=</v>
          </cell>
          <cell r="M779" t="str">
            <v>Base</v>
          </cell>
          <cell r="O779" t="str">
            <v>(cu. ft.)</v>
          </cell>
          <cell r="P779" t="str">
            <v>x</v>
          </cell>
          <cell r="Q779" t="str">
            <v>(cu. ft.)</v>
          </cell>
          <cell r="R779" t="str">
            <v>=</v>
          </cell>
          <cell r="S779" t="str">
            <v>Usage</v>
          </cell>
          <cell r="T779" t="str">
            <v>=</v>
          </cell>
          <cell r="U779" t="str">
            <v>Generated</v>
          </cell>
        </row>
        <row r="780">
          <cell r="G780" t="str">
            <v>Note(1)</v>
          </cell>
          <cell r="I780" t="str">
            <v>Note(1)</v>
          </cell>
          <cell r="M780" t="str">
            <v>(2) x (3)</v>
          </cell>
          <cell r="O780" t="str">
            <v>Note(1)</v>
          </cell>
          <cell r="U780" t="str">
            <v>Note(2)</v>
          </cell>
        </row>
        <row r="781">
          <cell r="B781" t="str">
            <v>Hotel</v>
          </cell>
        </row>
        <row r="782">
          <cell r="C782" t="str">
            <v>5/8 Inch</v>
          </cell>
          <cell r="G782">
            <v>332</v>
          </cell>
          <cell r="I782">
            <v>3763.9418000000005</v>
          </cell>
          <cell r="J782" t="str">
            <v>x</v>
          </cell>
          <cell r="K782">
            <v>0.99</v>
          </cell>
          <cell r="L782" t="str">
            <v>=</v>
          </cell>
          <cell r="M782">
            <v>3726.3023820000003</v>
          </cell>
          <cell r="O782">
            <v>1403302</v>
          </cell>
          <cell r="P782" t="str">
            <v>x</v>
          </cell>
          <cell r="Q782">
            <v>2.06E-2</v>
          </cell>
          <cell r="R782" t="str">
            <v>=</v>
          </cell>
          <cell r="S782">
            <v>28908.021199999999</v>
          </cell>
          <cell r="T782" t="str">
            <v>=</v>
          </cell>
          <cell r="U782">
            <v>32634.323582000001</v>
          </cell>
        </row>
        <row r="783">
          <cell r="C783" t="str">
            <v>3/4 Inch</v>
          </cell>
          <cell r="G783">
            <v>0</v>
          </cell>
          <cell r="I783">
            <v>0</v>
          </cell>
          <cell r="J783" t="str">
            <v>x</v>
          </cell>
          <cell r="K783">
            <v>0.99</v>
          </cell>
          <cell r="L783" t="str">
            <v>=</v>
          </cell>
          <cell r="M783">
            <v>0</v>
          </cell>
          <cell r="O783">
            <v>0</v>
          </cell>
          <cell r="P783" t="str">
            <v>x</v>
          </cell>
          <cell r="Q783">
            <v>2.06E-2</v>
          </cell>
          <cell r="R783" t="str">
            <v>=</v>
          </cell>
          <cell r="S783">
            <v>0</v>
          </cell>
          <cell r="T783" t="str">
            <v>=</v>
          </cell>
          <cell r="U783">
            <v>0</v>
          </cell>
        </row>
        <row r="784">
          <cell r="C784" t="str">
            <v>1 Inch</v>
          </cell>
          <cell r="G784">
            <v>64</v>
          </cell>
          <cell r="I784">
            <v>2820.3774000000003</v>
          </cell>
          <cell r="J784" t="str">
            <v>x</v>
          </cell>
          <cell r="K784">
            <v>0.99</v>
          </cell>
          <cell r="L784" t="str">
            <v>=</v>
          </cell>
          <cell r="M784">
            <v>2792.1736260000002</v>
          </cell>
          <cell r="O784">
            <v>752143</v>
          </cell>
          <cell r="P784" t="str">
            <v>x</v>
          </cell>
          <cell r="Q784">
            <v>2.06E-2</v>
          </cell>
          <cell r="R784" t="str">
            <v>=</v>
          </cell>
          <cell r="S784">
            <v>15494.1458</v>
          </cell>
          <cell r="T784" t="str">
            <v>=</v>
          </cell>
          <cell r="U784">
            <v>18286.319426000002</v>
          </cell>
        </row>
        <row r="785">
          <cell r="C785" t="str">
            <v>1.5 Inch</v>
          </cell>
          <cell r="G785">
            <v>11</v>
          </cell>
          <cell r="I785">
            <v>425.29640000000001</v>
          </cell>
          <cell r="J785" t="str">
            <v>x</v>
          </cell>
          <cell r="K785">
            <v>0.99</v>
          </cell>
          <cell r="L785" t="str">
            <v>=</v>
          </cell>
          <cell r="M785">
            <v>421.04343599999999</v>
          </cell>
          <cell r="O785">
            <v>259543</v>
          </cell>
          <cell r="P785" t="str">
            <v>x</v>
          </cell>
          <cell r="Q785">
            <v>2.06E-2</v>
          </cell>
          <cell r="R785" t="str">
            <v>=</v>
          </cell>
          <cell r="S785">
            <v>5346.5857999999998</v>
          </cell>
          <cell r="T785" t="str">
            <v>=</v>
          </cell>
          <cell r="U785">
            <v>5767.6292359999998</v>
          </cell>
        </row>
        <row r="786">
          <cell r="C786" t="str">
            <v>2 Inch</v>
          </cell>
          <cell r="G786">
            <v>74</v>
          </cell>
          <cell r="I786">
            <v>3604.8504000000003</v>
          </cell>
          <cell r="J786" t="str">
            <v>x</v>
          </cell>
          <cell r="K786">
            <v>0.99</v>
          </cell>
          <cell r="L786" t="str">
            <v>=</v>
          </cell>
          <cell r="M786">
            <v>3568.8018960000004</v>
          </cell>
          <cell r="O786">
            <v>1884828</v>
          </cell>
          <cell r="P786" t="str">
            <v>x</v>
          </cell>
          <cell r="Q786">
            <v>2.06E-2</v>
          </cell>
          <cell r="R786" t="str">
            <v>=</v>
          </cell>
          <cell r="S786">
            <v>38827.4568</v>
          </cell>
          <cell r="T786" t="str">
            <v>=</v>
          </cell>
          <cell r="U786">
            <v>42396.258695999997</v>
          </cell>
        </row>
        <row r="787">
          <cell r="C787" t="str">
            <v>3 Inch</v>
          </cell>
          <cell r="G787">
            <v>95</v>
          </cell>
          <cell r="I787">
            <v>16090.200200000001</v>
          </cell>
          <cell r="J787" t="str">
            <v>x</v>
          </cell>
          <cell r="K787">
            <v>0.99</v>
          </cell>
          <cell r="L787" t="str">
            <v>=</v>
          </cell>
          <cell r="M787">
            <v>15929.298198</v>
          </cell>
          <cell r="O787">
            <v>4449681</v>
          </cell>
          <cell r="P787" t="str">
            <v>x</v>
          </cell>
          <cell r="Q787">
            <v>2.06E-2</v>
          </cell>
          <cell r="R787" t="str">
            <v>=</v>
          </cell>
          <cell r="S787">
            <v>91663.428599999999</v>
          </cell>
          <cell r="T787" t="str">
            <v>=</v>
          </cell>
          <cell r="U787">
            <v>107592.726798</v>
          </cell>
        </row>
        <row r="788">
          <cell r="C788" t="str">
            <v>4 Inch</v>
          </cell>
          <cell r="G788">
            <v>34</v>
          </cell>
          <cell r="I788">
            <v>6326.8264000000008</v>
          </cell>
          <cell r="J788" t="str">
            <v>x</v>
          </cell>
          <cell r="K788">
            <v>0.99</v>
          </cell>
          <cell r="L788" t="str">
            <v>=</v>
          </cell>
          <cell r="M788">
            <v>6263.5581360000006</v>
          </cell>
          <cell r="O788">
            <v>5948485</v>
          </cell>
          <cell r="P788" t="str">
            <v>x</v>
          </cell>
          <cell r="Q788">
            <v>2.06E-2</v>
          </cell>
          <cell r="R788" t="str">
            <v>=</v>
          </cell>
          <cell r="S788">
            <v>122538.791</v>
          </cell>
          <cell r="T788" t="str">
            <v>=</v>
          </cell>
          <cell r="U788">
            <v>128802.349136</v>
          </cell>
        </row>
        <row r="789">
          <cell r="C789" t="str">
            <v>6 Inch</v>
          </cell>
          <cell r="G789">
            <v>12</v>
          </cell>
          <cell r="I789">
            <v>4389.1721000000007</v>
          </cell>
          <cell r="J789" t="str">
            <v>x</v>
          </cell>
          <cell r="K789">
            <v>0.99</v>
          </cell>
          <cell r="L789" t="str">
            <v>=</v>
          </cell>
          <cell r="M789">
            <v>4345.2803790000007</v>
          </cell>
          <cell r="O789">
            <v>377644</v>
          </cell>
          <cell r="P789" t="str">
            <v>x</v>
          </cell>
          <cell r="Q789">
            <v>2.06E-2</v>
          </cell>
          <cell r="R789" t="str">
            <v>=</v>
          </cell>
          <cell r="S789">
            <v>7779.4664000000002</v>
          </cell>
          <cell r="T789" t="str">
            <v>=</v>
          </cell>
          <cell r="U789">
            <v>12124.746779000001</v>
          </cell>
        </row>
        <row r="790">
          <cell r="C790" t="str">
            <v>8 Inch</v>
          </cell>
          <cell r="G790">
            <v>0</v>
          </cell>
          <cell r="I790">
            <v>0</v>
          </cell>
          <cell r="J790" t="str">
            <v>x</v>
          </cell>
          <cell r="K790">
            <v>0.99</v>
          </cell>
          <cell r="L790" t="str">
            <v>=</v>
          </cell>
          <cell r="M790">
            <v>0</v>
          </cell>
          <cell r="O790">
            <v>0</v>
          </cell>
          <cell r="P790" t="str">
            <v>x</v>
          </cell>
          <cell r="Q790">
            <v>2.06E-2</v>
          </cell>
          <cell r="R790" t="str">
            <v>=</v>
          </cell>
          <cell r="S790">
            <v>0</v>
          </cell>
          <cell r="T790" t="str">
            <v>=</v>
          </cell>
          <cell r="U790">
            <v>0</v>
          </cell>
        </row>
        <row r="791">
          <cell r="C791" t="str">
            <v>subtotal</v>
          </cell>
          <cell r="G791">
            <v>622</v>
          </cell>
          <cell r="I791">
            <v>37420.664700000001</v>
          </cell>
          <cell r="M791">
            <v>37046.458053000002</v>
          </cell>
          <cell r="O791">
            <v>15075626</v>
          </cell>
          <cell r="S791">
            <v>310557.89559999999</v>
          </cell>
          <cell r="U791">
            <v>347604.35365300003</v>
          </cell>
        </row>
        <row r="793">
          <cell r="B793" t="str">
            <v>Schools:</v>
          </cell>
        </row>
        <row r="794">
          <cell r="C794" t="str">
            <v>5/8 Inch</v>
          </cell>
          <cell r="G794">
            <v>20</v>
          </cell>
          <cell r="I794">
            <v>20</v>
          </cell>
          <cell r="J794" t="str">
            <v>x</v>
          </cell>
          <cell r="K794">
            <v>0.99</v>
          </cell>
          <cell r="L794" t="str">
            <v>=</v>
          </cell>
          <cell r="M794">
            <v>19.8</v>
          </cell>
          <cell r="O794">
            <v>9905</v>
          </cell>
          <cell r="P794" t="str">
            <v>x</v>
          </cell>
          <cell r="Q794">
            <v>2.06E-2</v>
          </cell>
          <cell r="R794" t="str">
            <v>=</v>
          </cell>
          <cell r="S794">
            <v>204.04300000000001</v>
          </cell>
          <cell r="T794" t="str">
            <v>=</v>
          </cell>
          <cell r="U794">
            <v>223.84300000000002</v>
          </cell>
        </row>
        <row r="795">
          <cell r="C795" t="str">
            <v>3/4 Inch</v>
          </cell>
          <cell r="G795">
            <v>0</v>
          </cell>
          <cell r="I795">
            <v>0</v>
          </cell>
          <cell r="J795" t="str">
            <v>x</v>
          </cell>
          <cell r="K795">
            <v>0.99</v>
          </cell>
          <cell r="L795" t="str">
            <v>=</v>
          </cell>
          <cell r="M795">
            <v>0</v>
          </cell>
          <cell r="O795">
            <v>0</v>
          </cell>
          <cell r="P795" t="str">
            <v>x</v>
          </cell>
          <cell r="Q795">
            <v>2.06E-2</v>
          </cell>
          <cell r="R795" t="str">
            <v>=</v>
          </cell>
          <cell r="S795">
            <v>0</v>
          </cell>
          <cell r="T795" t="str">
            <v>=</v>
          </cell>
          <cell r="U795">
            <v>0</v>
          </cell>
        </row>
        <row r="796">
          <cell r="C796" t="str">
            <v>1 Inch</v>
          </cell>
          <cell r="G796">
            <v>0</v>
          </cell>
          <cell r="I796">
            <v>0</v>
          </cell>
          <cell r="J796" t="str">
            <v>x</v>
          </cell>
          <cell r="K796">
            <v>0.99</v>
          </cell>
          <cell r="L796" t="str">
            <v>=</v>
          </cell>
          <cell r="M796">
            <v>0</v>
          </cell>
          <cell r="O796">
            <v>0</v>
          </cell>
          <cell r="P796" t="str">
            <v>x</v>
          </cell>
          <cell r="Q796">
            <v>2.06E-2</v>
          </cell>
          <cell r="R796" t="str">
            <v>=</v>
          </cell>
          <cell r="S796">
            <v>0</v>
          </cell>
          <cell r="T796" t="str">
            <v>=</v>
          </cell>
          <cell r="U796">
            <v>0</v>
          </cell>
        </row>
        <row r="797">
          <cell r="C797" t="str">
            <v>1.5 Inch</v>
          </cell>
          <cell r="G797">
            <v>0</v>
          </cell>
          <cell r="I797">
            <v>0</v>
          </cell>
          <cell r="J797" t="str">
            <v>x</v>
          </cell>
          <cell r="K797">
            <v>0.99</v>
          </cell>
          <cell r="L797" t="str">
            <v>=</v>
          </cell>
          <cell r="M797">
            <v>0</v>
          </cell>
          <cell r="O797">
            <v>0</v>
          </cell>
          <cell r="P797" t="str">
            <v>x</v>
          </cell>
          <cell r="Q797">
            <v>2.06E-2</v>
          </cell>
          <cell r="R797" t="str">
            <v>=</v>
          </cell>
          <cell r="S797">
            <v>0</v>
          </cell>
          <cell r="T797" t="str">
            <v>=</v>
          </cell>
          <cell r="U797">
            <v>0</v>
          </cell>
        </row>
        <row r="798">
          <cell r="C798" t="str">
            <v>2 Inch</v>
          </cell>
          <cell r="G798">
            <v>97</v>
          </cell>
          <cell r="I798">
            <v>97</v>
          </cell>
          <cell r="J798" t="str">
            <v>x</v>
          </cell>
          <cell r="K798">
            <v>0.99</v>
          </cell>
          <cell r="L798" t="str">
            <v>=</v>
          </cell>
          <cell r="M798">
            <v>96.03</v>
          </cell>
          <cell r="O798">
            <v>2701170</v>
          </cell>
          <cell r="P798" t="str">
            <v>x</v>
          </cell>
          <cell r="Q798">
            <v>2.06E-2</v>
          </cell>
          <cell r="R798" t="str">
            <v>=</v>
          </cell>
          <cell r="S798">
            <v>55644.101999999999</v>
          </cell>
          <cell r="T798" t="str">
            <v>=</v>
          </cell>
          <cell r="U798">
            <v>55740.131999999998</v>
          </cell>
        </row>
        <row r="799">
          <cell r="C799" t="str">
            <v>3 Inch</v>
          </cell>
          <cell r="G799">
            <v>68</v>
          </cell>
          <cell r="I799">
            <v>68</v>
          </cell>
          <cell r="J799" t="str">
            <v>x</v>
          </cell>
          <cell r="K799">
            <v>0.99</v>
          </cell>
          <cell r="L799" t="str">
            <v>=</v>
          </cell>
          <cell r="M799">
            <v>67.319999999999993</v>
          </cell>
          <cell r="O799">
            <v>2998614</v>
          </cell>
          <cell r="P799" t="str">
            <v>x</v>
          </cell>
          <cell r="Q799">
            <v>2.06E-2</v>
          </cell>
          <cell r="R799" t="str">
            <v>=</v>
          </cell>
          <cell r="S799">
            <v>61771.448400000001</v>
          </cell>
          <cell r="T799" t="str">
            <v>=</v>
          </cell>
          <cell r="U799">
            <v>61838.768400000001</v>
          </cell>
        </row>
        <row r="800">
          <cell r="C800" t="str">
            <v>4 Inch</v>
          </cell>
          <cell r="G800">
            <v>0</v>
          </cell>
          <cell r="I800">
            <v>0</v>
          </cell>
          <cell r="J800" t="str">
            <v>x</v>
          </cell>
          <cell r="K800">
            <v>0.99</v>
          </cell>
          <cell r="L800" t="str">
            <v>=</v>
          </cell>
          <cell r="M800">
            <v>0</v>
          </cell>
          <cell r="O800">
            <v>0</v>
          </cell>
          <cell r="P800" t="str">
            <v>x</v>
          </cell>
          <cell r="Q800">
            <v>2.06E-2</v>
          </cell>
          <cell r="R800" t="str">
            <v>=</v>
          </cell>
          <cell r="S800">
            <v>0</v>
          </cell>
          <cell r="T800" t="str">
            <v>=</v>
          </cell>
          <cell r="U800">
            <v>0</v>
          </cell>
        </row>
        <row r="801">
          <cell r="C801" t="str">
            <v>6 Inch</v>
          </cell>
          <cell r="G801">
            <v>0</v>
          </cell>
          <cell r="I801">
            <v>0</v>
          </cell>
          <cell r="J801" t="str">
            <v>x</v>
          </cell>
          <cell r="K801">
            <v>0.99</v>
          </cell>
          <cell r="L801" t="str">
            <v>=</v>
          </cell>
          <cell r="M801">
            <v>0</v>
          </cell>
          <cell r="O801">
            <v>0</v>
          </cell>
          <cell r="P801" t="str">
            <v>x</v>
          </cell>
          <cell r="Q801">
            <v>2.06E-2</v>
          </cell>
          <cell r="R801" t="str">
            <v>=</v>
          </cell>
          <cell r="S801">
            <v>0</v>
          </cell>
          <cell r="T801" t="str">
            <v>=</v>
          </cell>
          <cell r="U801">
            <v>0</v>
          </cell>
        </row>
        <row r="802">
          <cell r="C802" t="str">
            <v>8 Inch</v>
          </cell>
          <cell r="G802">
            <v>0</v>
          </cell>
          <cell r="I802">
            <v>0</v>
          </cell>
          <cell r="J802" t="str">
            <v>x</v>
          </cell>
          <cell r="K802">
            <v>0.99</v>
          </cell>
          <cell r="L802" t="str">
            <v>=</v>
          </cell>
          <cell r="M802">
            <v>0</v>
          </cell>
          <cell r="O802">
            <v>0</v>
          </cell>
          <cell r="P802" t="str">
            <v>x</v>
          </cell>
          <cell r="Q802">
            <v>2.06E-2</v>
          </cell>
          <cell r="R802" t="str">
            <v>=</v>
          </cell>
          <cell r="S802">
            <v>0</v>
          </cell>
          <cell r="T802" t="str">
            <v>=</v>
          </cell>
          <cell r="U802">
            <v>0</v>
          </cell>
        </row>
        <row r="803">
          <cell r="C803" t="str">
            <v>subtotal</v>
          </cell>
          <cell r="G803">
            <v>185</v>
          </cell>
          <cell r="I803">
            <v>185</v>
          </cell>
          <cell r="M803">
            <v>183.14999999999998</v>
          </cell>
          <cell r="O803">
            <v>5709689</v>
          </cell>
          <cell r="S803">
            <v>117619.5934</v>
          </cell>
          <cell r="U803">
            <v>117802.74340000001</v>
          </cell>
        </row>
        <row r="805">
          <cell r="A805" t="str">
            <v>Note(1) - For Years 2-5, from WS-9.</v>
          </cell>
        </row>
        <row r="806">
          <cell r="A806" t="str">
            <v>Note(2) - the customer class summary for this class, along with the revenues generated for the other classes, are added together to support</v>
          </cell>
        </row>
        <row r="807">
          <cell r="A807" t="str">
            <v>Worksheet 54.</v>
          </cell>
        </row>
        <row r="808">
          <cell r="M808" t="str">
            <v>Worksheet 11 for FY 97-98</v>
          </cell>
        </row>
        <row r="809">
          <cell r="M809" t="str">
            <v>Calculation of Future Sewer Revenues Using Existing Rates</v>
          </cell>
        </row>
        <row r="810">
          <cell r="M810" t="str">
            <v>FY 97-98</v>
          </cell>
        </row>
        <row r="811">
          <cell r="M811" t="str">
            <v>(continued)</v>
          </cell>
        </row>
        <row r="812">
          <cell r="G812" t="str">
            <v>(1)</v>
          </cell>
          <cell r="I812" t="str">
            <v>(2)</v>
          </cell>
          <cell r="K812" t="str">
            <v>(3)</v>
          </cell>
          <cell r="M812" t="str">
            <v>(4)</v>
          </cell>
          <cell r="O812" t="str">
            <v>(5)</v>
          </cell>
          <cell r="Q812" t="str">
            <v>(6)</v>
          </cell>
          <cell r="S812" t="str">
            <v>(7)</v>
          </cell>
          <cell r="U812" t="str">
            <v>(8)</v>
          </cell>
        </row>
        <row r="813">
          <cell r="M813" t="str">
            <v>Annual</v>
          </cell>
          <cell r="S813" t="str">
            <v>Annual</v>
          </cell>
          <cell r="U813" t="str">
            <v>(4) + (7)</v>
          </cell>
        </row>
        <row r="814">
          <cell r="M814" t="str">
            <v>Revenues</v>
          </cell>
          <cell r="S814" t="str">
            <v>Revenues</v>
          </cell>
        </row>
        <row r="815">
          <cell r="M815" t="str">
            <v>Generated</v>
          </cell>
          <cell r="Q815" t="str">
            <v>Annual</v>
          </cell>
          <cell r="S815" t="str">
            <v>Generated</v>
          </cell>
          <cell r="U815" t="str">
            <v>Total</v>
          </cell>
        </row>
        <row r="816">
          <cell r="K816" t="str">
            <v>Unit</v>
          </cell>
          <cell r="M816" t="str">
            <v>From</v>
          </cell>
          <cell r="O816" t="str">
            <v>Annual</v>
          </cell>
          <cell r="Q816" t="str">
            <v>Usage</v>
          </cell>
          <cell r="S816" t="str">
            <v>From</v>
          </cell>
          <cell r="U816" t="str">
            <v>Annual</v>
          </cell>
        </row>
        <row r="817">
          <cell r="G817" t="str">
            <v>Annual</v>
          </cell>
          <cell r="I817" t="str">
            <v>Annual</v>
          </cell>
          <cell r="K817" t="str">
            <v>Monthly</v>
          </cell>
          <cell r="M817" t="str">
            <v>Monthly</v>
          </cell>
          <cell r="O817" t="str">
            <v>Usage</v>
          </cell>
          <cell r="Q817" t="str">
            <v>Rate</v>
          </cell>
          <cell r="S817" t="str">
            <v>Annual</v>
          </cell>
          <cell r="U817" t="str">
            <v>Revenues</v>
          </cell>
        </row>
        <row r="818">
          <cell r="G818" t="str">
            <v>Bills</v>
          </cell>
          <cell r="I818" t="str">
            <v>Units</v>
          </cell>
          <cell r="J818" t="str">
            <v>x</v>
          </cell>
          <cell r="K818" t="str">
            <v>Rate</v>
          </cell>
          <cell r="L818" t="str">
            <v>=</v>
          </cell>
          <cell r="M818" t="str">
            <v>Base</v>
          </cell>
          <cell r="O818" t="str">
            <v>(cu. ft.)</v>
          </cell>
          <cell r="P818" t="str">
            <v>x</v>
          </cell>
          <cell r="Q818" t="str">
            <v>(cu. ft.)</v>
          </cell>
          <cell r="R818" t="str">
            <v>=</v>
          </cell>
          <cell r="S818" t="str">
            <v>Usage</v>
          </cell>
          <cell r="T818" t="str">
            <v>=</v>
          </cell>
          <cell r="U818" t="str">
            <v>Generated</v>
          </cell>
        </row>
        <row r="819">
          <cell r="G819" t="str">
            <v>Note(1)</v>
          </cell>
          <cell r="I819" t="str">
            <v>Note(1)</v>
          </cell>
          <cell r="M819" t="str">
            <v>(2) x (3)</v>
          </cell>
          <cell r="O819" t="str">
            <v>Note(1)</v>
          </cell>
          <cell r="U819" t="str">
            <v>Note(2)</v>
          </cell>
        </row>
        <row r="820">
          <cell r="B820" t="str">
            <v>Total Inside City:</v>
          </cell>
        </row>
        <row r="821">
          <cell r="C821" t="str">
            <v>5/8 Inch</v>
          </cell>
          <cell r="G821">
            <v>158871</v>
          </cell>
          <cell r="I821">
            <v>236113.01800000001</v>
          </cell>
          <cell r="M821">
            <v>233751.88782</v>
          </cell>
          <cell r="O821">
            <v>221746232</v>
          </cell>
          <cell r="S821">
            <v>4567972.3792000003</v>
          </cell>
          <cell r="U821">
            <v>4801724.2670200001</v>
          </cell>
        </row>
        <row r="822">
          <cell r="C822" t="str">
            <v>3/4 Inch</v>
          </cell>
          <cell r="G822">
            <v>11</v>
          </cell>
          <cell r="I822">
            <v>11</v>
          </cell>
          <cell r="M822">
            <v>10.89</v>
          </cell>
          <cell r="O822">
            <v>588500</v>
          </cell>
          <cell r="S822">
            <v>12123.1</v>
          </cell>
          <cell r="U822">
            <v>12133.99</v>
          </cell>
        </row>
        <row r="823">
          <cell r="C823" t="str">
            <v>1 Inch</v>
          </cell>
          <cell r="G823">
            <v>9759</v>
          </cell>
          <cell r="I823">
            <v>31414.384800000003</v>
          </cell>
          <cell r="M823">
            <v>31100.240952000007</v>
          </cell>
          <cell r="O823">
            <v>26483125</v>
          </cell>
          <cell r="S823">
            <v>545552.375</v>
          </cell>
          <cell r="U823">
            <v>576652.61595199991</v>
          </cell>
        </row>
        <row r="824">
          <cell r="C824" t="str">
            <v>1.5 Inch</v>
          </cell>
          <cell r="G824">
            <v>5989</v>
          </cell>
          <cell r="I824">
            <v>47435.435799999999</v>
          </cell>
          <cell r="M824">
            <v>46961.081442000002</v>
          </cell>
          <cell r="O824">
            <v>41751722</v>
          </cell>
          <cell r="S824">
            <v>860085.47320000001</v>
          </cell>
          <cell r="U824">
            <v>907046.554642</v>
          </cell>
        </row>
        <row r="825">
          <cell r="C825" t="str">
            <v>2 Inch</v>
          </cell>
          <cell r="G825">
            <v>4513</v>
          </cell>
          <cell r="I825">
            <v>91407.004400000005</v>
          </cell>
          <cell r="M825">
            <v>90492.934355999998</v>
          </cell>
          <cell r="O825">
            <v>71626048</v>
          </cell>
          <cell r="S825">
            <v>1475496.5888</v>
          </cell>
          <cell r="U825">
            <v>1565989.5231560001</v>
          </cell>
        </row>
        <row r="826">
          <cell r="C826" t="str">
            <v>3 Inch</v>
          </cell>
          <cell r="G826">
            <v>1274</v>
          </cell>
          <cell r="I826">
            <v>69072.112900000007</v>
          </cell>
          <cell r="M826">
            <v>68381.39177100001</v>
          </cell>
          <cell r="O826">
            <v>41882734</v>
          </cell>
          <cell r="S826">
            <v>862784.32039999997</v>
          </cell>
          <cell r="U826">
            <v>931165.71217099996</v>
          </cell>
        </row>
        <row r="827">
          <cell r="C827" t="str">
            <v>4 Inch</v>
          </cell>
          <cell r="G827">
            <v>559</v>
          </cell>
          <cell r="I827">
            <v>38176.926500000001</v>
          </cell>
          <cell r="M827">
            <v>37795.157234999999</v>
          </cell>
          <cell r="O827">
            <v>43469206</v>
          </cell>
          <cell r="S827">
            <v>895465.64359999984</v>
          </cell>
          <cell r="U827">
            <v>933260.800835</v>
          </cell>
        </row>
        <row r="828">
          <cell r="C828" t="str">
            <v>6 Inch</v>
          </cell>
          <cell r="G828">
            <v>259</v>
          </cell>
          <cell r="I828">
            <v>48351.907100000004</v>
          </cell>
          <cell r="M828">
            <v>47868.388029000002</v>
          </cell>
          <cell r="O828">
            <v>38676936</v>
          </cell>
          <cell r="S828">
            <v>796744.88160000008</v>
          </cell>
          <cell r="U828">
            <v>844613.2696290001</v>
          </cell>
        </row>
        <row r="829">
          <cell r="C829" t="str">
            <v>8 Inch</v>
          </cell>
          <cell r="G829">
            <v>7</v>
          </cell>
          <cell r="I829">
            <v>14.4648</v>
          </cell>
          <cell r="M829">
            <v>14.320152</v>
          </cell>
          <cell r="O829">
            <v>4287</v>
          </cell>
          <cell r="S829">
            <v>88.312200000000004</v>
          </cell>
          <cell r="U829">
            <v>102.632352</v>
          </cell>
        </row>
        <row r="830">
          <cell r="C830" t="str">
            <v>subtotal</v>
          </cell>
          <cell r="G830">
            <v>181242</v>
          </cell>
          <cell r="I830">
            <v>561996.25429999991</v>
          </cell>
          <cell r="M830">
            <v>556376.29175699991</v>
          </cell>
          <cell r="O830">
            <v>486228790</v>
          </cell>
          <cell r="S830">
            <v>10016313.073999999</v>
          </cell>
          <cell r="U830">
            <v>10572689.365757002</v>
          </cell>
        </row>
        <row r="832">
          <cell r="A832" t="str">
            <v>Outside City:</v>
          </cell>
        </row>
        <row r="833">
          <cell r="B833" t="str">
            <v>Residential:</v>
          </cell>
        </row>
        <row r="834">
          <cell r="C834" t="str">
            <v>5/8 Inch</v>
          </cell>
          <cell r="G834">
            <v>885</v>
          </cell>
          <cell r="I834">
            <v>864.47180000000003</v>
          </cell>
          <cell r="J834" t="str">
            <v>x</v>
          </cell>
          <cell r="K834">
            <v>1.24</v>
          </cell>
          <cell r="L834" t="str">
            <v>=</v>
          </cell>
          <cell r="M834">
            <v>1071.9450320000001</v>
          </cell>
          <cell r="O834">
            <v>1579370</v>
          </cell>
          <cell r="P834" t="str">
            <v>x</v>
          </cell>
          <cell r="Q834">
            <v>2.58E-2</v>
          </cell>
          <cell r="R834" t="str">
            <v>=</v>
          </cell>
          <cell r="S834">
            <v>40747.745999999999</v>
          </cell>
          <cell r="T834" t="str">
            <v>=</v>
          </cell>
          <cell r="U834">
            <v>41819.691032000002</v>
          </cell>
        </row>
        <row r="835">
          <cell r="C835" t="str">
            <v>3/4 Inch</v>
          </cell>
          <cell r="G835">
            <v>0</v>
          </cell>
          <cell r="I835">
            <v>0</v>
          </cell>
          <cell r="J835" t="str">
            <v>x</v>
          </cell>
          <cell r="K835">
            <v>1.24</v>
          </cell>
          <cell r="L835" t="str">
            <v>=</v>
          </cell>
          <cell r="M835">
            <v>0</v>
          </cell>
          <cell r="O835">
            <v>0</v>
          </cell>
          <cell r="P835" t="str">
            <v>x</v>
          </cell>
          <cell r="Q835">
            <v>2.58E-2</v>
          </cell>
          <cell r="R835" t="str">
            <v>=</v>
          </cell>
          <cell r="S835">
            <v>0</v>
          </cell>
          <cell r="T835" t="str">
            <v>=</v>
          </cell>
          <cell r="U835">
            <v>0</v>
          </cell>
        </row>
        <row r="836">
          <cell r="C836" t="str">
            <v>1 Inch</v>
          </cell>
          <cell r="G836">
            <v>0</v>
          </cell>
          <cell r="I836">
            <v>0</v>
          </cell>
          <cell r="J836" t="str">
            <v>x</v>
          </cell>
          <cell r="K836">
            <v>1.24</v>
          </cell>
          <cell r="L836" t="str">
            <v>=</v>
          </cell>
          <cell r="M836">
            <v>0</v>
          </cell>
          <cell r="O836">
            <v>0</v>
          </cell>
          <cell r="P836" t="str">
            <v>x</v>
          </cell>
          <cell r="Q836">
            <v>2.58E-2</v>
          </cell>
          <cell r="R836" t="str">
            <v>=</v>
          </cell>
          <cell r="S836">
            <v>0</v>
          </cell>
          <cell r="T836" t="str">
            <v>=</v>
          </cell>
          <cell r="U836">
            <v>0</v>
          </cell>
        </row>
        <row r="837">
          <cell r="C837" t="str">
            <v>1.5 Inch</v>
          </cell>
          <cell r="G837">
            <v>0</v>
          </cell>
          <cell r="I837">
            <v>0</v>
          </cell>
          <cell r="J837" t="str">
            <v>x</v>
          </cell>
          <cell r="K837">
            <v>1.24</v>
          </cell>
          <cell r="L837" t="str">
            <v>=</v>
          </cell>
          <cell r="M837">
            <v>0</v>
          </cell>
          <cell r="O837">
            <v>0</v>
          </cell>
          <cell r="P837" t="str">
            <v>x</v>
          </cell>
          <cell r="Q837">
            <v>2.58E-2</v>
          </cell>
          <cell r="R837" t="str">
            <v>=</v>
          </cell>
          <cell r="S837">
            <v>0</v>
          </cell>
          <cell r="T837" t="str">
            <v>=</v>
          </cell>
          <cell r="U837">
            <v>0</v>
          </cell>
        </row>
        <row r="838">
          <cell r="C838" t="str">
            <v>2 Inch</v>
          </cell>
          <cell r="G838">
            <v>0</v>
          </cell>
          <cell r="I838">
            <v>0</v>
          </cell>
          <cell r="J838" t="str">
            <v>x</v>
          </cell>
          <cell r="K838">
            <v>1.24</v>
          </cell>
          <cell r="L838" t="str">
            <v>=</v>
          </cell>
          <cell r="M838">
            <v>0</v>
          </cell>
          <cell r="O838">
            <v>0</v>
          </cell>
          <cell r="P838" t="str">
            <v>x</v>
          </cell>
          <cell r="Q838">
            <v>2.58E-2</v>
          </cell>
          <cell r="R838" t="str">
            <v>=</v>
          </cell>
          <cell r="S838">
            <v>0</v>
          </cell>
          <cell r="T838" t="str">
            <v>=</v>
          </cell>
          <cell r="U838">
            <v>0</v>
          </cell>
        </row>
        <row r="839">
          <cell r="C839" t="str">
            <v>3 Inch</v>
          </cell>
          <cell r="G839">
            <v>0</v>
          </cell>
          <cell r="I839">
            <v>0</v>
          </cell>
          <cell r="J839" t="str">
            <v>x</v>
          </cell>
          <cell r="K839">
            <v>1.24</v>
          </cell>
          <cell r="L839" t="str">
            <v>=</v>
          </cell>
          <cell r="M839">
            <v>0</v>
          </cell>
          <cell r="O839">
            <v>0</v>
          </cell>
          <cell r="P839" t="str">
            <v>x</v>
          </cell>
          <cell r="Q839">
            <v>2.58E-2</v>
          </cell>
          <cell r="R839" t="str">
            <v>=</v>
          </cell>
          <cell r="S839">
            <v>0</v>
          </cell>
          <cell r="T839" t="str">
            <v>=</v>
          </cell>
          <cell r="U839">
            <v>0</v>
          </cell>
        </row>
        <row r="840">
          <cell r="C840" t="str">
            <v>4 Inch</v>
          </cell>
          <cell r="G840">
            <v>0</v>
          </cell>
          <cell r="I840">
            <v>0</v>
          </cell>
          <cell r="J840" t="str">
            <v>x</v>
          </cell>
          <cell r="K840">
            <v>1.24</v>
          </cell>
          <cell r="L840" t="str">
            <v>=</v>
          </cell>
          <cell r="M840">
            <v>0</v>
          </cell>
          <cell r="O840">
            <v>0</v>
          </cell>
          <cell r="P840" t="str">
            <v>x</v>
          </cell>
          <cell r="Q840">
            <v>2.58E-2</v>
          </cell>
          <cell r="R840" t="str">
            <v>=</v>
          </cell>
          <cell r="S840">
            <v>0</v>
          </cell>
          <cell r="T840" t="str">
            <v>=</v>
          </cell>
          <cell r="U840">
            <v>0</v>
          </cell>
        </row>
        <row r="841">
          <cell r="C841" t="str">
            <v>6 Inch</v>
          </cell>
          <cell r="G841">
            <v>0</v>
          </cell>
          <cell r="I841">
            <v>0</v>
          </cell>
          <cell r="J841" t="str">
            <v>x</v>
          </cell>
          <cell r="K841">
            <v>1.24</v>
          </cell>
          <cell r="L841" t="str">
            <v>=</v>
          </cell>
          <cell r="M841">
            <v>0</v>
          </cell>
          <cell r="O841">
            <v>0</v>
          </cell>
          <cell r="P841" t="str">
            <v>x</v>
          </cell>
          <cell r="Q841">
            <v>2.58E-2</v>
          </cell>
          <cell r="R841" t="str">
            <v>=</v>
          </cell>
          <cell r="S841">
            <v>0</v>
          </cell>
          <cell r="T841" t="str">
            <v>=</v>
          </cell>
          <cell r="U841">
            <v>0</v>
          </cell>
        </row>
        <row r="842">
          <cell r="C842" t="str">
            <v>8 Inch</v>
          </cell>
          <cell r="G842">
            <v>0</v>
          </cell>
          <cell r="I842">
            <v>0</v>
          </cell>
          <cell r="J842" t="str">
            <v>x</v>
          </cell>
          <cell r="K842">
            <v>1.24</v>
          </cell>
          <cell r="L842" t="str">
            <v>=</v>
          </cell>
          <cell r="M842">
            <v>0</v>
          </cell>
          <cell r="O842">
            <v>0</v>
          </cell>
          <cell r="P842" t="str">
            <v>x</v>
          </cell>
          <cell r="Q842">
            <v>2.58E-2</v>
          </cell>
          <cell r="R842" t="str">
            <v>=</v>
          </cell>
          <cell r="S842">
            <v>0</v>
          </cell>
          <cell r="T842" t="str">
            <v>=</v>
          </cell>
          <cell r="U842">
            <v>0</v>
          </cell>
        </row>
        <row r="843">
          <cell r="C843" t="str">
            <v>subtotal</v>
          </cell>
          <cell r="G843">
            <v>885</v>
          </cell>
          <cell r="I843">
            <v>864.47180000000003</v>
          </cell>
          <cell r="M843">
            <v>1071.9450320000001</v>
          </cell>
          <cell r="O843">
            <v>1579370</v>
          </cell>
          <cell r="S843">
            <v>40747.745999999999</v>
          </cell>
          <cell r="U843">
            <v>41819.691032000002</v>
          </cell>
        </row>
        <row r="845">
          <cell r="A845" t="str">
            <v>Note(1) - For Years 2-5, from WS-9.</v>
          </cell>
        </row>
        <row r="846">
          <cell r="A846" t="str">
            <v>Note(2) - the customer class summary for this class, along with the revenues generated for the other classes, are added together to support</v>
          </cell>
        </row>
        <row r="847">
          <cell r="A847" t="str">
            <v>Worksheet 54.</v>
          </cell>
        </row>
        <row r="848">
          <cell r="M848" t="str">
            <v>Worksheet 11 for FY 97-98</v>
          </cell>
        </row>
        <row r="849">
          <cell r="M849" t="str">
            <v>Calculation of Future Sewer Revenues Using Existing Rates</v>
          </cell>
        </row>
        <row r="850">
          <cell r="M850" t="str">
            <v>FY 97-98</v>
          </cell>
        </row>
        <row r="851">
          <cell r="M851" t="str">
            <v>(continued)</v>
          </cell>
        </row>
        <row r="852">
          <cell r="G852" t="str">
            <v>(1)</v>
          </cell>
          <cell r="I852" t="str">
            <v>(2)</v>
          </cell>
          <cell r="K852" t="str">
            <v>(3)</v>
          </cell>
          <cell r="M852" t="str">
            <v>(4)</v>
          </cell>
          <cell r="O852" t="str">
            <v>(5)</v>
          </cell>
          <cell r="Q852" t="str">
            <v>(6)</v>
          </cell>
          <cell r="S852" t="str">
            <v>(7)</v>
          </cell>
          <cell r="U852" t="str">
            <v>(8)</v>
          </cell>
        </row>
        <row r="853">
          <cell r="M853" t="str">
            <v>Annual</v>
          </cell>
          <cell r="S853" t="str">
            <v>Annual</v>
          </cell>
          <cell r="U853" t="str">
            <v>(4) + (7)</v>
          </cell>
        </row>
        <row r="854">
          <cell r="M854" t="str">
            <v>Revenues</v>
          </cell>
          <cell r="S854" t="str">
            <v>Revenues</v>
          </cell>
        </row>
        <row r="855">
          <cell r="M855" t="str">
            <v>Generated</v>
          </cell>
          <cell r="Q855" t="str">
            <v>Annual</v>
          </cell>
          <cell r="S855" t="str">
            <v>Generated</v>
          </cell>
          <cell r="U855" t="str">
            <v>Total</v>
          </cell>
        </row>
        <row r="856">
          <cell r="K856" t="str">
            <v>Unit</v>
          </cell>
          <cell r="M856" t="str">
            <v>From</v>
          </cell>
          <cell r="O856" t="str">
            <v>Annual</v>
          </cell>
          <cell r="Q856" t="str">
            <v>Usage</v>
          </cell>
          <cell r="S856" t="str">
            <v>From</v>
          </cell>
          <cell r="U856" t="str">
            <v>Annual</v>
          </cell>
        </row>
        <row r="857">
          <cell r="G857" t="str">
            <v>Annual</v>
          </cell>
          <cell r="I857" t="str">
            <v>Annual</v>
          </cell>
          <cell r="K857" t="str">
            <v>Monthly</v>
          </cell>
          <cell r="M857" t="str">
            <v>Monthly</v>
          </cell>
          <cell r="O857" t="str">
            <v>Usage</v>
          </cell>
          <cell r="Q857" t="str">
            <v>Rate</v>
          </cell>
          <cell r="S857" t="str">
            <v>Annual</v>
          </cell>
          <cell r="U857" t="str">
            <v>Revenues</v>
          </cell>
        </row>
        <row r="858">
          <cell r="G858" t="str">
            <v>Bills</v>
          </cell>
          <cell r="I858" t="str">
            <v>Units</v>
          </cell>
          <cell r="J858" t="str">
            <v>x</v>
          </cell>
          <cell r="K858" t="str">
            <v>Rate</v>
          </cell>
          <cell r="L858" t="str">
            <v>=</v>
          </cell>
          <cell r="M858" t="str">
            <v>Base</v>
          </cell>
          <cell r="O858" t="str">
            <v>(cu. ft.)</v>
          </cell>
          <cell r="P858" t="str">
            <v>x</v>
          </cell>
          <cell r="Q858" t="str">
            <v>(cu. ft.)</v>
          </cell>
          <cell r="R858" t="str">
            <v>=</v>
          </cell>
          <cell r="S858" t="str">
            <v>Usage</v>
          </cell>
          <cell r="T858" t="str">
            <v>=</v>
          </cell>
          <cell r="U858" t="str">
            <v>Generated</v>
          </cell>
        </row>
        <row r="859">
          <cell r="G859" t="str">
            <v>Note(1)</v>
          </cell>
          <cell r="I859" t="str">
            <v>Note(1)</v>
          </cell>
          <cell r="M859" t="str">
            <v>(2) x (3)</v>
          </cell>
          <cell r="O859" t="str">
            <v>Note(1)</v>
          </cell>
          <cell r="U859" t="str">
            <v>Note(2)</v>
          </cell>
        </row>
        <row r="860">
          <cell r="B860" t="str">
            <v>Multi-family:</v>
          </cell>
        </row>
        <row r="861">
          <cell r="C861" t="str">
            <v>5/8 Inch</v>
          </cell>
          <cell r="G861">
            <v>0</v>
          </cell>
          <cell r="I861">
            <v>0</v>
          </cell>
          <cell r="J861" t="str">
            <v>x</v>
          </cell>
          <cell r="K861">
            <v>1.24</v>
          </cell>
          <cell r="L861" t="str">
            <v>=</v>
          </cell>
          <cell r="M861">
            <v>0</v>
          </cell>
          <cell r="O861">
            <v>0</v>
          </cell>
          <cell r="P861" t="str">
            <v>x</v>
          </cell>
          <cell r="Q861">
            <v>2.58E-2</v>
          </cell>
          <cell r="R861" t="str">
            <v>=</v>
          </cell>
          <cell r="S861">
            <v>0</v>
          </cell>
          <cell r="T861" t="str">
            <v>=</v>
          </cell>
          <cell r="U861">
            <v>0</v>
          </cell>
        </row>
        <row r="862">
          <cell r="C862" t="str">
            <v>3/4 Inch</v>
          </cell>
          <cell r="G862">
            <v>0</v>
          </cell>
          <cell r="I862">
            <v>0</v>
          </cell>
          <cell r="J862" t="str">
            <v>x</v>
          </cell>
          <cell r="K862">
            <v>1.24</v>
          </cell>
          <cell r="L862" t="str">
            <v>=</v>
          </cell>
          <cell r="M862">
            <v>0</v>
          </cell>
          <cell r="O862">
            <v>0</v>
          </cell>
          <cell r="P862" t="str">
            <v>x</v>
          </cell>
          <cell r="Q862">
            <v>2.58E-2</v>
          </cell>
          <cell r="R862" t="str">
            <v>=</v>
          </cell>
          <cell r="S862">
            <v>0</v>
          </cell>
          <cell r="T862" t="str">
            <v>=</v>
          </cell>
          <cell r="U862">
            <v>0</v>
          </cell>
        </row>
        <row r="863">
          <cell r="C863" t="str">
            <v>1 Inch</v>
          </cell>
          <cell r="G863">
            <v>0</v>
          </cell>
          <cell r="I863">
            <v>0</v>
          </cell>
          <cell r="J863" t="str">
            <v>x</v>
          </cell>
          <cell r="K863">
            <v>1.24</v>
          </cell>
          <cell r="L863" t="str">
            <v>=</v>
          </cell>
          <cell r="M863">
            <v>0</v>
          </cell>
          <cell r="O863">
            <v>0</v>
          </cell>
          <cell r="P863" t="str">
            <v>x</v>
          </cell>
          <cell r="Q863">
            <v>2.58E-2</v>
          </cell>
          <cell r="R863" t="str">
            <v>=</v>
          </cell>
          <cell r="S863">
            <v>0</v>
          </cell>
          <cell r="T863" t="str">
            <v>=</v>
          </cell>
          <cell r="U863">
            <v>0</v>
          </cell>
        </row>
        <row r="864">
          <cell r="C864" t="str">
            <v>1.5 Inch</v>
          </cell>
          <cell r="G864">
            <v>0</v>
          </cell>
          <cell r="I864">
            <v>0</v>
          </cell>
          <cell r="J864" t="str">
            <v>x</v>
          </cell>
          <cell r="K864">
            <v>1.24</v>
          </cell>
          <cell r="L864" t="str">
            <v>=</v>
          </cell>
          <cell r="M864">
            <v>0</v>
          </cell>
          <cell r="O864">
            <v>0</v>
          </cell>
          <cell r="P864" t="str">
            <v>x</v>
          </cell>
          <cell r="Q864">
            <v>2.58E-2</v>
          </cell>
          <cell r="R864" t="str">
            <v>=</v>
          </cell>
          <cell r="S864">
            <v>0</v>
          </cell>
          <cell r="T864" t="str">
            <v>=</v>
          </cell>
          <cell r="U864">
            <v>0</v>
          </cell>
        </row>
        <row r="865">
          <cell r="C865" t="str">
            <v>2 Inch</v>
          </cell>
          <cell r="G865">
            <v>0</v>
          </cell>
          <cell r="I865">
            <v>0</v>
          </cell>
          <cell r="J865" t="str">
            <v>x</v>
          </cell>
          <cell r="K865">
            <v>1.24</v>
          </cell>
          <cell r="L865" t="str">
            <v>=</v>
          </cell>
          <cell r="M865">
            <v>0</v>
          </cell>
          <cell r="O865">
            <v>0</v>
          </cell>
          <cell r="P865" t="str">
            <v>x</v>
          </cell>
          <cell r="Q865">
            <v>2.58E-2</v>
          </cell>
          <cell r="R865" t="str">
            <v>=</v>
          </cell>
          <cell r="S865">
            <v>0</v>
          </cell>
          <cell r="T865" t="str">
            <v>=</v>
          </cell>
          <cell r="U865">
            <v>0</v>
          </cell>
        </row>
        <row r="866">
          <cell r="C866" t="str">
            <v>3 Inch</v>
          </cell>
          <cell r="G866">
            <v>0</v>
          </cell>
          <cell r="I866">
            <v>0</v>
          </cell>
          <cell r="J866" t="str">
            <v>x</v>
          </cell>
          <cell r="K866">
            <v>1.24</v>
          </cell>
          <cell r="L866" t="str">
            <v>=</v>
          </cell>
          <cell r="M866">
            <v>0</v>
          </cell>
          <cell r="O866">
            <v>0</v>
          </cell>
          <cell r="P866" t="str">
            <v>x</v>
          </cell>
          <cell r="Q866">
            <v>2.58E-2</v>
          </cell>
          <cell r="R866" t="str">
            <v>=</v>
          </cell>
          <cell r="S866">
            <v>0</v>
          </cell>
          <cell r="T866" t="str">
            <v>=</v>
          </cell>
          <cell r="U866">
            <v>0</v>
          </cell>
        </row>
        <row r="867">
          <cell r="C867" t="str">
            <v>4 Inch</v>
          </cell>
          <cell r="G867">
            <v>0</v>
          </cell>
          <cell r="I867">
            <v>0</v>
          </cell>
          <cell r="J867" t="str">
            <v>x</v>
          </cell>
          <cell r="K867">
            <v>1.24</v>
          </cell>
          <cell r="L867" t="str">
            <v>=</v>
          </cell>
          <cell r="M867">
            <v>0</v>
          </cell>
          <cell r="O867">
            <v>0</v>
          </cell>
          <cell r="P867" t="str">
            <v>x</v>
          </cell>
          <cell r="Q867">
            <v>2.58E-2</v>
          </cell>
          <cell r="R867" t="str">
            <v>=</v>
          </cell>
          <cell r="S867">
            <v>0</v>
          </cell>
          <cell r="T867" t="str">
            <v>=</v>
          </cell>
          <cell r="U867">
            <v>0</v>
          </cell>
        </row>
        <row r="868">
          <cell r="C868" t="str">
            <v>6 Inch</v>
          </cell>
          <cell r="G868">
            <v>11</v>
          </cell>
          <cell r="I868">
            <v>2631.1448</v>
          </cell>
          <cell r="J868" t="str">
            <v>x</v>
          </cell>
          <cell r="K868">
            <v>1.24</v>
          </cell>
          <cell r="L868" t="str">
            <v>=</v>
          </cell>
          <cell r="M868">
            <v>3262.6195520000001</v>
          </cell>
          <cell r="O868">
            <v>1551646</v>
          </cell>
          <cell r="P868" t="str">
            <v>x</v>
          </cell>
          <cell r="Q868">
            <v>2.58E-2</v>
          </cell>
          <cell r="R868" t="str">
            <v>=</v>
          </cell>
          <cell r="S868">
            <v>40032.466800000002</v>
          </cell>
          <cell r="T868" t="str">
            <v>=</v>
          </cell>
          <cell r="U868">
            <v>43295.086351999998</v>
          </cell>
        </row>
        <row r="869">
          <cell r="C869" t="str">
            <v>8 Inch</v>
          </cell>
          <cell r="G869">
            <v>0</v>
          </cell>
          <cell r="I869">
            <v>0</v>
          </cell>
          <cell r="J869" t="str">
            <v>x</v>
          </cell>
          <cell r="K869">
            <v>1.24</v>
          </cell>
          <cell r="L869" t="str">
            <v>=</v>
          </cell>
          <cell r="M869">
            <v>0</v>
          </cell>
          <cell r="O869">
            <v>0</v>
          </cell>
          <cell r="P869" t="str">
            <v>x</v>
          </cell>
          <cell r="Q869">
            <v>2.58E-2</v>
          </cell>
          <cell r="R869" t="str">
            <v>=</v>
          </cell>
          <cell r="S869">
            <v>0</v>
          </cell>
          <cell r="T869" t="str">
            <v>=</v>
          </cell>
          <cell r="U869">
            <v>0</v>
          </cell>
        </row>
        <row r="870">
          <cell r="C870" t="str">
            <v>subtotal</v>
          </cell>
          <cell r="G870">
            <v>11</v>
          </cell>
          <cell r="I870">
            <v>2631.1448</v>
          </cell>
          <cell r="M870">
            <v>3262.6195520000001</v>
          </cell>
          <cell r="O870">
            <v>1551646</v>
          </cell>
          <cell r="S870">
            <v>40032.466800000002</v>
          </cell>
          <cell r="U870">
            <v>43295.086351999998</v>
          </cell>
        </row>
        <row r="872">
          <cell r="B872" t="str">
            <v>Commercial:</v>
          </cell>
        </row>
        <row r="873">
          <cell r="C873" t="str">
            <v>5/8 Inch</v>
          </cell>
          <cell r="G873">
            <v>11</v>
          </cell>
          <cell r="I873">
            <v>33.394399999999997</v>
          </cell>
          <cell r="J873" t="str">
            <v>x</v>
          </cell>
          <cell r="K873">
            <v>1.24</v>
          </cell>
          <cell r="L873" t="str">
            <v>=</v>
          </cell>
          <cell r="M873">
            <v>41.409056</v>
          </cell>
          <cell r="O873">
            <v>832604</v>
          </cell>
          <cell r="P873" t="str">
            <v>x</v>
          </cell>
          <cell r="Q873">
            <v>2.58E-2</v>
          </cell>
          <cell r="R873" t="str">
            <v>=</v>
          </cell>
          <cell r="S873">
            <v>21481.183199999999</v>
          </cell>
          <cell r="T873" t="str">
            <v>=</v>
          </cell>
          <cell r="U873">
            <v>21522.592256</v>
          </cell>
        </row>
        <row r="874">
          <cell r="C874" t="str">
            <v>3/4 Inch</v>
          </cell>
          <cell r="G874">
            <v>0</v>
          </cell>
          <cell r="I874">
            <v>0</v>
          </cell>
          <cell r="J874" t="str">
            <v>x</v>
          </cell>
          <cell r="K874">
            <v>1.24</v>
          </cell>
          <cell r="L874" t="str">
            <v>=</v>
          </cell>
          <cell r="M874">
            <v>0</v>
          </cell>
          <cell r="O874">
            <v>0</v>
          </cell>
          <cell r="P874" t="str">
            <v>x</v>
          </cell>
          <cell r="Q874">
            <v>2.58E-2</v>
          </cell>
          <cell r="R874" t="str">
            <v>=</v>
          </cell>
          <cell r="S874">
            <v>0</v>
          </cell>
          <cell r="T874" t="str">
            <v>=</v>
          </cell>
          <cell r="U874">
            <v>0</v>
          </cell>
        </row>
        <row r="875">
          <cell r="C875" t="str">
            <v>1 Inch</v>
          </cell>
          <cell r="G875">
            <v>0</v>
          </cell>
          <cell r="I875">
            <v>0</v>
          </cell>
          <cell r="J875" t="str">
            <v>x</v>
          </cell>
          <cell r="K875">
            <v>1.24</v>
          </cell>
          <cell r="L875" t="str">
            <v>=</v>
          </cell>
          <cell r="M875">
            <v>0</v>
          </cell>
          <cell r="O875">
            <v>0</v>
          </cell>
          <cell r="P875" t="str">
            <v>x</v>
          </cell>
          <cell r="Q875">
            <v>2.58E-2</v>
          </cell>
          <cell r="R875" t="str">
            <v>=</v>
          </cell>
          <cell r="S875">
            <v>0</v>
          </cell>
          <cell r="T875" t="str">
            <v>=</v>
          </cell>
          <cell r="U875">
            <v>0</v>
          </cell>
        </row>
        <row r="876">
          <cell r="C876" t="str">
            <v>1.5 Inch</v>
          </cell>
          <cell r="G876">
            <v>11</v>
          </cell>
          <cell r="I876">
            <v>11</v>
          </cell>
          <cell r="J876" t="str">
            <v>x</v>
          </cell>
          <cell r="K876">
            <v>1.24</v>
          </cell>
          <cell r="L876" t="str">
            <v>=</v>
          </cell>
          <cell r="M876">
            <v>13.64</v>
          </cell>
          <cell r="O876">
            <v>65083</v>
          </cell>
          <cell r="P876" t="str">
            <v>x</v>
          </cell>
          <cell r="Q876">
            <v>2.58E-2</v>
          </cell>
          <cell r="R876" t="str">
            <v>=</v>
          </cell>
          <cell r="S876">
            <v>1679.1414</v>
          </cell>
          <cell r="T876" t="str">
            <v>=</v>
          </cell>
          <cell r="U876">
            <v>1692.7814000000001</v>
          </cell>
        </row>
        <row r="877">
          <cell r="C877" t="str">
            <v>2 Inch</v>
          </cell>
          <cell r="G877">
            <v>21</v>
          </cell>
          <cell r="I877">
            <v>39.662000000000006</v>
          </cell>
          <cell r="J877" t="str">
            <v>x</v>
          </cell>
          <cell r="K877">
            <v>1.24</v>
          </cell>
          <cell r="L877" t="str">
            <v>=</v>
          </cell>
          <cell r="M877">
            <v>49.180880000000009</v>
          </cell>
          <cell r="O877">
            <v>101172</v>
          </cell>
          <cell r="P877" t="str">
            <v>x</v>
          </cell>
          <cell r="Q877">
            <v>2.58E-2</v>
          </cell>
          <cell r="R877" t="str">
            <v>=</v>
          </cell>
          <cell r="S877">
            <v>2610.2375999999999</v>
          </cell>
          <cell r="T877" t="str">
            <v>=</v>
          </cell>
          <cell r="U877">
            <v>2659.4184799999998</v>
          </cell>
        </row>
        <row r="878">
          <cell r="C878" t="str">
            <v>3 Inch</v>
          </cell>
          <cell r="G878">
            <v>11</v>
          </cell>
          <cell r="I878">
            <v>11</v>
          </cell>
          <cell r="J878" t="str">
            <v>x</v>
          </cell>
          <cell r="K878">
            <v>1.24</v>
          </cell>
          <cell r="L878" t="str">
            <v>=</v>
          </cell>
          <cell r="M878">
            <v>13.64</v>
          </cell>
          <cell r="O878">
            <v>21817</v>
          </cell>
          <cell r="P878" t="str">
            <v>x</v>
          </cell>
          <cell r="Q878">
            <v>2.58E-2</v>
          </cell>
          <cell r="R878" t="str">
            <v>=</v>
          </cell>
          <cell r="S878">
            <v>562.87860000000001</v>
          </cell>
          <cell r="T878" t="str">
            <v>=</v>
          </cell>
          <cell r="U878">
            <v>576.51859999999999</v>
          </cell>
        </row>
        <row r="879">
          <cell r="C879" t="str">
            <v>4 Inch</v>
          </cell>
          <cell r="G879">
            <v>0</v>
          </cell>
          <cell r="I879">
            <v>0</v>
          </cell>
          <cell r="J879" t="str">
            <v>x</v>
          </cell>
          <cell r="K879">
            <v>1.24</v>
          </cell>
          <cell r="L879" t="str">
            <v>=</v>
          </cell>
          <cell r="M879">
            <v>0</v>
          </cell>
          <cell r="O879">
            <v>0</v>
          </cell>
          <cell r="P879" t="str">
            <v>x</v>
          </cell>
          <cell r="Q879">
            <v>2.58E-2</v>
          </cell>
          <cell r="R879" t="str">
            <v>=</v>
          </cell>
          <cell r="S879">
            <v>0</v>
          </cell>
          <cell r="T879" t="str">
            <v>=</v>
          </cell>
          <cell r="U879">
            <v>0</v>
          </cell>
        </row>
        <row r="880">
          <cell r="C880" t="str">
            <v>6 Inch</v>
          </cell>
          <cell r="G880">
            <v>0</v>
          </cell>
          <cell r="I880">
            <v>0</v>
          </cell>
          <cell r="J880" t="str">
            <v>x</v>
          </cell>
          <cell r="K880">
            <v>1.24</v>
          </cell>
          <cell r="L880" t="str">
            <v>=</v>
          </cell>
          <cell r="M880">
            <v>0</v>
          </cell>
          <cell r="O880">
            <v>0</v>
          </cell>
          <cell r="P880" t="str">
            <v>x</v>
          </cell>
          <cell r="Q880">
            <v>2.58E-2</v>
          </cell>
          <cell r="R880" t="str">
            <v>=</v>
          </cell>
          <cell r="S880">
            <v>0</v>
          </cell>
          <cell r="T880" t="str">
            <v>=</v>
          </cell>
          <cell r="U880">
            <v>0</v>
          </cell>
        </row>
        <row r="881">
          <cell r="C881" t="str">
            <v>8 Inch</v>
          </cell>
          <cell r="G881">
            <v>0</v>
          </cell>
          <cell r="I881">
            <v>0</v>
          </cell>
          <cell r="J881" t="str">
            <v>x</v>
          </cell>
          <cell r="K881">
            <v>1.24</v>
          </cell>
          <cell r="L881" t="str">
            <v>=</v>
          </cell>
          <cell r="M881">
            <v>0</v>
          </cell>
          <cell r="O881">
            <v>0</v>
          </cell>
          <cell r="P881" t="str">
            <v>x</v>
          </cell>
          <cell r="Q881">
            <v>2.58E-2</v>
          </cell>
          <cell r="R881" t="str">
            <v>=</v>
          </cell>
          <cell r="S881">
            <v>0</v>
          </cell>
          <cell r="T881" t="str">
            <v>=</v>
          </cell>
          <cell r="U881">
            <v>0</v>
          </cell>
        </row>
        <row r="882">
          <cell r="C882" t="str">
            <v>subtotal</v>
          </cell>
          <cell r="G882">
            <v>54</v>
          </cell>
          <cell r="I882">
            <v>95.056399999999996</v>
          </cell>
          <cell r="M882">
            <v>117.86993600000001</v>
          </cell>
          <cell r="O882">
            <v>1020676</v>
          </cell>
          <cell r="S882">
            <v>26333.4408</v>
          </cell>
          <cell r="U882">
            <v>26451.310735999999</v>
          </cell>
        </row>
        <row r="884">
          <cell r="A884" t="str">
            <v>Note(1) - For Years 2-5, from WS-9.</v>
          </cell>
        </row>
        <row r="885">
          <cell r="A885" t="str">
            <v>Note(2) - the customer class summary for this class, along with the revenues generated for the other classes, are added together to support</v>
          </cell>
        </row>
        <row r="886">
          <cell r="A886" t="str">
            <v>Worksheet 54.</v>
          </cell>
        </row>
        <row r="887">
          <cell r="M887" t="str">
            <v>Worksheet 11 for FY 97-98</v>
          </cell>
        </row>
        <row r="888">
          <cell r="M888" t="str">
            <v>Calculation of Future Sewer Revenues Using Existing Rates</v>
          </cell>
        </row>
        <row r="889">
          <cell r="M889" t="str">
            <v>FY 97-98</v>
          </cell>
        </row>
        <row r="890">
          <cell r="M890" t="str">
            <v>(continued)</v>
          </cell>
        </row>
        <row r="891">
          <cell r="M891" t="str">
            <v>Annual</v>
          </cell>
          <cell r="S891" t="str">
            <v>Annual</v>
          </cell>
        </row>
        <row r="892">
          <cell r="M892" t="str">
            <v>Revenues</v>
          </cell>
          <cell r="S892" t="str">
            <v>Revenues</v>
          </cell>
        </row>
        <row r="893">
          <cell r="M893" t="str">
            <v>Generated</v>
          </cell>
          <cell r="S893" t="str">
            <v>Generated</v>
          </cell>
          <cell r="U893" t="str">
            <v>Total</v>
          </cell>
        </row>
        <row r="894">
          <cell r="M894" t="str">
            <v>From</v>
          </cell>
          <cell r="O894" t="str">
            <v>Annual</v>
          </cell>
          <cell r="S894" t="str">
            <v>From</v>
          </cell>
          <cell r="U894" t="str">
            <v>Annual</v>
          </cell>
        </row>
        <row r="895">
          <cell r="G895" t="str">
            <v>Annual</v>
          </cell>
          <cell r="I895" t="str">
            <v>Annual</v>
          </cell>
          <cell r="M895" t="str">
            <v>Monthly</v>
          </cell>
          <cell r="O895" t="str">
            <v>Usage</v>
          </cell>
          <cell r="S895" t="str">
            <v>Annual</v>
          </cell>
          <cell r="U895" t="str">
            <v>Revenues</v>
          </cell>
        </row>
        <row r="896">
          <cell r="G896" t="str">
            <v>Bills</v>
          </cell>
          <cell r="I896" t="str">
            <v>Units</v>
          </cell>
          <cell r="M896" t="str">
            <v>Base</v>
          </cell>
          <cell r="O896" t="str">
            <v>(cu. ft.)</v>
          </cell>
          <cell r="S896" t="str">
            <v>Usage</v>
          </cell>
          <cell r="U896" t="str">
            <v>Generated</v>
          </cell>
        </row>
        <row r="898">
          <cell r="B898" t="str">
            <v>Total Outside:</v>
          </cell>
        </row>
        <row r="899">
          <cell r="C899" t="str">
            <v>5/8 Inch</v>
          </cell>
          <cell r="G899">
            <v>896</v>
          </cell>
          <cell r="I899">
            <v>897.86620000000005</v>
          </cell>
          <cell r="M899">
            <v>1113.354088</v>
          </cell>
          <cell r="O899">
            <v>2411974</v>
          </cell>
          <cell r="S899">
            <v>62228.929199999999</v>
          </cell>
          <cell r="U899">
            <v>63342.283288000006</v>
          </cell>
        </row>
        <row r="900">
          <cell r="C900" t="str">
            <v>3/4 Inch</v>
          </cell>
          <cell r="G900">
            <v>0</v>
          </cell>
          <cell r="I900">
            <v>0</v>
          </cell>
          <cell r="M900">
            <v>0</v>
          </cell>
          <cell r="O900">
            <v>0</v>
          </cell>
          <cell r="S900">
            <v>0</v>
          </cell>
          <cell r="U900">
            <v>0</v>
          </cell>
        </row>
        <row r="901">
          <cell r="C901" t="str">
            <v>1 Inch</v>
          </cell>
          <cell r="G901">
            <v>0</v>
          </cell>
          <cell r="I901">
            <v>0</v>
          </cell>
          <cell r="M901">
            <v>0</v>
          </cell>
          <cell r="O901">
            <v>0</v>
          </cell>
          <cell r="S901">
            <v>0</v>
          </cell>
          <cell r="U901">
            <v>0</v>
          </cell>
        </row>
        <row r="902">
          <cell r="C902" t="str">
            <v>1.5 Inch</v>
          </cell>
          <cell r="G902">
            <v>11</v>
          </cell>
          <cell r="I902">
            <v>11</v>
          </cell>
          <cell r="M902">
            <v>13.64</v>
          </cell>
          <cell r="O902">
            <v>65083</v>
          </cell>
          <cell r="S902">
            <v>1679.1414</v>
          </cell>
          <cell r="U902">
            <v>1692.7814000000001</v>
          </cell>
        </row>
        <row r="903">
          <cell r="C903" t="str">
            <v>2 Inch</v>
          </cell>
          <cell r="G903">
            <v>21</v>
          </cell>
          <cell r="I903">
            <v>39.662000000000006</v>
          </cell>
          <cell r="M903">
            <v>49.180880000000009</v>
          </cell>
          <cell r="O903">
            <v>101172</v>
          </cell>
          <cell r="S903">
            <v>2610.2375999999999</v>
          </cell>
          <cell r="U903">
            <v>2659.4184799999998</v>
          </cell>
        </row>
        <row r="904">
          <cell r="C904" t="str">
            <v>3 Inch</v>
          </cell>
          <cell r="G904">
            <v>11</v>
          </cell>
          <cell r="I904">
            <v>11</v>
          </cell>
          <cell r="M904">
            <v>13.64</v>
          </cell>
          <cell r="O904">
            <v>21817</v>
          </cell>
          <cell r="S904">
            <v>562.87860000000001</v>
          </cell>
          <cell r="U904">
            <v>576.51859999999999</v>
          </cell>
        </row>
        <row r="905">
          <cell r="C905" t="str">
            <v>4 Inch</v>
          </cell>
          <cell r="G905">
            <v>0</v>
          </cell>
          <cell r="I905">
            <v>0</v>
          </cell>
          <cell r="M905">
            <v>0</v>
          </cell>
          <cell r="O905">
            <v>0</v>
          </cell>
          <cell r="S905">
            <v>0</v>
          </cell>
          <cell r="U905">
            <v>0</v>
          </cell>
        </row>
        <row r="906">
          <cell r="C906" t="str">
            <v>6 Inch</v>
          </cell>
          <cell r="G906">
            <v>11</v>
          </cell>
          <cell r="I906">
            <v>2631.1448</v>
          </cell>
          <cell r="M906">
            <v>3262.6195520000001</v>
          </cell>
          <cell r="O906">
            <v>1551646</v>
          </cell>
          <cell r="S906">
            <v>40032.466800000002</v>
          </cell>
          <cell r="U906">
            <v>43295.086351999998</v>
          </cell>
        </row>
        <row r="907">
          <cell r="C907" t="str">
            <v>8 Inch</v>
          </cell>
          <cell r="G907">
            <v>0</v>
          </cell>
          <cell r="I907">
            <v>0</v>
          </cell>
          <cell r="M907">
            <v>0</v>
          </cell>
          <cell r="O907">
            <v>0</v>
          </cell>
          <cell r="S907">
            <v>0</v>
          </cell>
          <cell r="U907">
            <v>0</v>
          </cell>
        </row>
        <row r="908">
          <cell r="C908" t="str">
            <v>subtotal</v>
          </cell>
          <cell r="G908">
            <v>950</v>
          </cell>
          <cell r="I908">
            <v>3590.6730000000002</v>
          </cell>
          <cell r="M908">
            <v>4452.4345200000007</v>
          </cell>
          <cell r="O908">
            <v>4151692</v>
          </cell>
          <cell r="S908">
            <v>107113.65359999999</v>
          </cell>
          <cell r="U908">
            <v>111566.08812</v>
          </cell>
        </row>
        <row r="910">
          <cell r="B910" t="str">
            <v>Total Retail:</v>
          </cell>
        </row>
        <row r="911">
          <cell r="C911" t="str">
            <v>5/8 Inch</v>
          </cell>
          <cell r="G911">
            <v>159767</v>
          </cell>
          <cell r="I911">
            <v>237010.8842</v>
          </cell>
          <cell r="M911">
            <v>234865.241908</v>
          </cell>
          <cell r="O911">
            <v>224158206</v>
          </cell>
          <cell r="S911">
            <v>4630201.3084000004</v>
          </cell>
          <cell r="U911">
            <v>4865066.5503080003</v>
          </cell>
        </row>
        <row r="912">
          <cell r="C912" t="str">
            <v>3/4 Inch</v>
          </cell>
          <cell r="G912">
            <v>11</v>
          </cell>
          <cell r="I912">
            <v>11</v>
          </cell>
          <cell r="M912">
            <v>10.89</v>
          </cell>
          <cell r="O912">
            <v>588500</v>
          </cell>
          <cell r="S912">
            <v>12123.1</v>
          </cell>
          <cell r="U912">
            <v>12133.99</v>
          </cell>
        </row>
        <row r="913">
          <cell r="C913" t="str">
            <v>1 Inch</v>
          </cell>
          <cell r="G913">
            <v>9759</v>
          </cell>
          <cell r="I913">
            <v>31414.384800000003</v>
          </cell>
          <cell r="M913">
            <v>31100.240952000007</v>
          </cell>
          <cell r="O913">
            <v>26483125</v>
          </cell>
          <cell r="S913">
            <v>545552.375</v>
          </cell>
          <cell r="U913">
            <v>576652.61595199991</v>
          </cell>
        </row>
        <row r="914">
          <cell r="C914" t="str">
            <v>1.5 Inch</v>
          </cell>
          <cell r="G914">
            <v>6000</v>
          </cell>
          <cell r="I914">
            <v>47446.435799999999</v>
          </cell>
          <cell r="M914">
            <v>46974.721442000002</v>
          </cell>
          <cell r="O914">
            <v>41816805</v>
          </cell>
          <cell r="S914">
            <v>861764.61459999997</v>
          </cell>
          <cell r="U914">
            <v>908739.33604199998</v>
          </cell>
        </row>
        <row r="915">
          <cell r="C915" t="str">
            <v>2 Inch</v>
          </cell>
          <cell r="G915">
            <v>4534</v>
          </cell>
          <cell r="I915">
            <v>91446.666400000002</v>
          </cell>
          <cell r="M915">
            <v>90542.115235999998</v>
          </cell>
          <cell r="O915">
            <v>71727220</v>
          </cell>
          <cell r="S915">
            <v>1478106.8264000001</v>
          </cell>
          <cell r="U915">
            <v>1568648.9416360001</v>
          </cell>
        </row>
        <row r="916">
          <cell r="C916" t="str">
            <v>3 Inch</v>
          </cell>
          <cell r="G916">
            <v>1285</v>
          </cell>
          <cell r="I916">
            <v>69083.112900000007</v>
          </cell>
          <cell r="M916">
            <v>68395.031771000009</v>
          </cell>
          <cell r="O916">
            <v>41904551</v>
          </cell>
          <cell r="S916">
            <v>863347.19900000002</v>
          </cell>
          <cell r="U916">
            <v>931742.23077099991</v>
          </cell>
        </row>
        <row r="917">
          <cell r="C917" t="str">
            <v>4 Inch</v>
          </cell>
          <cell r="G917">
            <v>559</v>
          </cell>
          <cell r="I917">
            <v>38176.926500000001</v>
          </cell>
          <cell r="M917">
            <v>37795.157234999999</v>
          </cell>
          <cell r="O917">
            <v>43469206</v>
          </cell>
          <cell r="S917">
            <v>895465.64359999984</v>
          </cell>
          <cell r="U917">
            <v>933260.800835</v>
          </cell>
        </row>
        <row r="918">
          <cell r="C918" t="str">
            <v>6 Inch</v>
          </cell>
          <cell r="G918">
            <v>270</v>
          </cell>
          <cell r="I918">
            <v>50983.051900000006</v>
          </cell>
          <cell r="M918">
            <v>51131.007580999998</v>
          </cell>
          <cell r="O918">
            <v>40228582</v>
          </cell>
          <cell r="S918">
            <v>836777.34840000013</v>
          </cell>
          <cell r="U918">
            <v>887908.35598100012</v>
          </cell>
        </row>
        <row r="919">
          <cell r="C919" t="str">
            <v>8 Inch</v>
          </cell>
          <cell r="G919">
            <v>7</v>
          </cell>
          <cell r="I919">
            <v>14.4648</v>
          </cell>
          <cell r="M919">
            <v>14.320152</v>
          </cell>
          <cell r="O919">
            <v>4287</v>
          </cell>
          <cell r="S919">
            <v>88.312200000000004</v>
          </cell>
          <cell r="U919">
            <v>102.632352</v>
          </cell>
        </row>
        <row r="920">
          <cell r="C920" t="str">
            <v>subtotal</v>
          </cell>
          <cell r="G920">
            <v>182192</v>
          </cell>
          <cell r="I920">
            <v>565586.92729999998</v>
          </cell>
          <cell r="M920">
            <v>560828.72627699992</v>
          </cell>
          <cell r="O920">
            <v>490380482</v>
          </cell>
          <cell r="S920">
            <v>10123426.727600001</v>
          </cell>
          <cell r="U920">
            <v>10684255.453877</v>
          </cell>
        </row>
        <row r="921">
          <cell r="M921" t="str">
            <v>Worksheet 11 for FY 98-99</v>
          </cell>
        </row>
        <row r="922">
          <cell r="M922" t="str">
            <v>Calculation of Future Sewer Revenues Using Existing Rates</v>
          </cell>
        </row>
        <row r="923">
          <cell r="M923" t="str">
            <v>FY 98-99</v>
          </cell>
        </row>
        <row r="924">
          <cell r="G924" t="str">
            <v>(1)</v>
          </cell>
          <cell r="I924" t="str">
            <v>(2)</v>
          </cell>
          <cell r="K924" t="str">
            <v>(3)</v>
          </cell>
          <cell r="M924" t="str">
            <v>(4)</v>
          </cell>
          <cell r="O924" t="str">
            <v>(5)</v>
          </cell>
          <cell r="Q924" t="str">
            <v>(6)</v>
          </cell>
          <cell r="S924" t="str">
            <v>(7)</v>
          </cell>
          <cell r="U924" t="str">
            <v>(8)</v>
          </cell>
        </row>
        <row r="925">
          <cell r="M925" t="str">
            <v>Annual</v>
          </cell>
          <cell r="S925" t="str">
            <v>Annual</v>
          </cell>
          <cell r="U925" t="str">
            <v>(4) + (7)</v>
          </cell>
        </row>
        <row r="926">
          <cell r="M926" t="str">
            <v>Revenues</v>
          </cell>
          <cell r="S926" t="str">
            <v>Revenues</v>
          </cell>
        </row>
        <row r="927">
          <cell r="M927" t="str">
            <v>Generated</v>
          </cell>
          <cell r="Q927" t="str">
            <v>Annual</v>
          </cell>
          <cell r="S927" t="str">
            <v>Generated</v>
          </cell>
          <cell r="U927" t="str">
            <v>Total</v>
          </cell>
        </row>
        <row r="928">
          <cell r="K928" t="str">
            <v>Unit</v>
          </cell>
          <cell r="M928" t="str">
            <v>From</v>
          </cell>
          <cell r="O928" t="str">
            <v>Annual</v>
          </cell>
          <cell r="Q928" t="str">
            <v>Usage</v>
          </cell>
          <cell r="S928" t="str">
            <v>From</v>
          </cell>
          <cell r="U928" t="str">
            <v>Annual</v>
          </cell>
        </row>
        <row r="929">
          <cell r="G929" t="str">
            <v>Annual</v>
          </cell>
          <cell r="I929" t="str">
            <v>Annual</v>
          </cell>
          <cell r="K929" t="str">
            <v>Monthly</v>
          </cell>
          <cell r="M929" t="str">
            <v>Monthly</v>
          </cell>
          <cell r="O929" t="str">
            <v>Usage</v>
          </cell>
          <cell r="Q929" t="str">
            <v>Rate</v>
          </cell>
          <cell r="S929" t="str">
            <v>Annual</v>
          </cell>
          <cell r="U929" t="str">
            <v>Revenues</v>
          </cell>
        </row>
        <row r="930">
          <cell r="G930" t="str">
            <v>Bills</v>
          </cell>
          <cell r="I930" t="str">
            <v>Units</v>
          </cell>
          <cell r="J930" t="str">
            <v>x</v>
          </cell>
          <cell r="K930" t="str">
            <v>Rate</v>
          </cell>
          <cell r="L930" t="str">
            <v>=</v>
          </cell>
          <cell r="M930" t="str">
            <v>Base</v>
          </cell>
          <cell r="O930" t="str">
            <v>(cu. ft.)</v>
          </cell>
          <cell r="P930" t="str">
            <v>x</v>
          </cell>
          <cell r="Q930" t="str">
            <v>(cu. ft.)</v>
          </cell>
          <cell r="R930" t="str">
            <v>=</v>
          </cell>
          <cell r="S930" t="str">
            <v>Usage</v>
          </cell>
          <cell r="T930" t="str">
            <v>=</v>
          </cell>
          <cell r="U930" t="str">
            <v>Generated</v>
          </cell>
        </row>
        <row r="931">
          <cell r="G931" t="str">
            <v>Note(1)</v>
          </cell>
          <cell r="I931" t="str">
            <v>Note(1)</v>
          </cell>
          <cell r="M931" t="str">
            <v>(2) x (3)</v>
          </cell>
          <cell r="O931" t="str">
            <v>Note(1)</v>
          </cell>
          <cell r="U931" t="str">
            <v>Note(2)</v>
          </cell>
        </row>
        <row r="932">
          <cell r="A932" t="str">
            <v>Inside City:</v>
          </cell>
        </row>
        <row r="933">
          <cell r="B933" t="str">
            <v>Residential:</v>
          </cell>
        </row>
        <row r="934">
          <cell r="C934" t="str">
            <v>5/8 Inch</v>
          </cell>
          <cell r="G934">
            <v>131711</v>
          </cell>
          <cell r="I934">
            <v>141953.63870000001</v>
          </cell>
          <cell r="J934" t="str">
            <v>x</v>
          </cell>
          <cell r="K934">
            <v>0.99</v>
          </cell>
          <cell r="L934" t="str">
            <v>=</v>
          </cell>
          <cell r="M934">
            <v>140534.10231300001</v>
          </cell>
          <cell r="O934">
            <v>134372115</v>
          </cell>
          <cell r="P934" t="str">
            <v>x</v>
          </cell>
          <cell r="Q934">
            <v>2.06E-2</v>
          </cell>
          <cell r="R934" t="str">
            <v>=</v>
          </cell>
          <cell r="S934">
            <v>2768065.5690000001</v>
          </cell>
          <cell r="T934" t="str">
            <v>=</v>
          </cell>
          <cell r="U934">
            <v>2908599.6713129999</v>
          </cell>
        </row>
        <row r="935">
          <cell r="C935" t="str">
            <v>3/4 Inch</v>
          </cell>
          <cell r="G935">
            <v>0</v>
          </cell>
          <cell r="I935">
            <v>0</v>
          </cell>
          <cell r="J935" t="str">
            <v>x</v>
          </cell>
          <cell r="K935">
            <v>0.99</v>
          </cell>
          <cell r="L935" t="str">
            <v>=</v>
          </cell>
          <cell r="M935">
            <v>0</v>
          </cell>
          <cell r="O935">
            <v>0</v>
          </cell>
          <cell r="P935" t="str">
            <v>x</v>
          </cell>
          <cell r="Q935">
            <v>2.06E-2</v>
          </cell>
          <cell r="R935" t="str">
            <v>=</v>
          </cell>
          <cell r="S935">
            <v>0</v>
          </cell>
          <cell r="T935" t="str">
            <v>=</v>
          </cell>
          <cell r="U935">
            <v>0</v>
          </cell>
        </row>
        <row r="936">
          <cell r="C936" t="str">
            <v>1 Inch</v>
          </cell>
          <cell r="G936">
            <v>4916</v>
          </cell>
          <cell r="I936">
            <v>4916</v>
          </cell>
          <cell r="J936" t="str">
            <v>x</v>
          </cell>
          <cell r="K936">
            <v>0.99</v>
          </cell>
          <cell r="L936" t="str">
            <v>=</v>
          </cell>
          <cell r="M936">
            <v>4866.84</v>
          </cell>
          <cell r="O936">
            <v>7062480</v>
          </cell>
          <cell r="P936" t="str">
            <v>x</v>
          </cell>
          <cell r="Q936">
            <v>2.06E-2</v>
          </cell>
          <cell r="R936" t="str">
            <v>=</v>
          </cell>
          <cell r="S936">
            <v>145487.08799999999</v>
          </cell>
          <cell r="T936" t="str">
            <v>=</v>
          </cell>
          <cell r="U936">
            <v>150353.92799999999</v>
          </cell>
        </row>
        <row r="937">
          <cell r="C937" t="str">
            <v>1.5 Inch</v>
          </cell>
          <cell r="G937">
            <v>1449</v>
          </cell>
          <cell r="I937">
            <v>1449</v>
          </cell>
          <cell r="J937" t="str">
            <v>x</v>
          </cell>
          <cell r="K937">
            <v>0.99</v>
          </cell>
          <cell r="L937" t="str">
            <v>=</v>
          </cell>
          <cell r="M937">
            <v>1434.51</v>
          </cell>
          <cell r="O937">
            <v>2377304</v>
          </cell>
          <cell r="P937" t="str">
            <v>x</v>
          </cell>
          <cell r="Q937">
            <v>2.06E-2</v>
          </cell>
          <cell r="R937" t="str">
            <v>=</v>
          </cell>
          <cell r="S937">
            <v>48972.462400000004</v>
          </cell>
          <cell r="T937" t="str">
            <v>=</v>
          </cell>
          <cell r="U937">
            <v>50406.972400000006</v>
          </cell>
        </row>
        <row r="938">
          <cell r="C938" t="str">
            <v>2 Inch</v>
          </cell>
          <cell r="G938">
            <v>172</v>
          </cell>
          <cell r="I938">
            <v>5283.5217999999995</v>
          </cell>
          <cell r="J938" t="str">
            <v>x</v>
          </cell>
          <cell r="K938">
            <v>0.99</v>
          </cell>
          <cell r="L938" t="str">
            <v>=</v>
          </cell>
          <cell r="M938">
            <v>5230.6865819999994</v>
          </cell>
          <cell r="O938">
            <v>1593257</v>
          </cell>
          <cell r="P938" t="str">
            <v>x</v>
          </cell>
          <cell r="Q938">
            <v>2.06E-2</v>
          </cell>
          <cell r="R938" t="str">
            <v>=</v>
          </cell>
          <cell r="S938">
            <v>32821.0942</v>
          </cell>
          <cell r="T938" t="str">
            <v>=</v>
          </cell>
          <cell r="U938">
            <v>38051.780782000002</v>
          </cell>
        </row>
        <row r="939">
          <cell r="C939" t="str">
            <v>3 Inch</v>
          </cell>
          <cell r="G939">
            <v>11</v>
          </cell>
          <cell r="I939">
            <v>10234.043599999999</v>
          </cell>
          <cell r="J939" t="str">
            <v>x</v>
          </cell>
          <cell r="K939">
            <v>0.99</v>
          </cell>
          <cell r="L939" t="str">
            <v>=</v>
          </cell>
          <cell r="M939">
            <v>10131.703163999999</v>
          </cell>
          <cell r="O939">
            <v>2620743</v>
          </cell>
          <cell r="P939" t="str">
            <v>x</v>
          </cell>
          <cell r="Q939">
            <v>2.06E-2</v>
          </cell>
          <cell r="R939" t="str">
            <v>=</v>
          </cell>
          <cell r="S939">
            <v>53987.305800000002</v>
          </cell>
          <cell r="T939" t="str">
            <v>=</v>
          </cell>
          <cell r="U939">
            <v>64119.008964000001</v>
          </cell>
        </row>
        <row r="940">
          <cell r="C940" t="str">
            <v>4 Inch</v>
          </cell>
          <cell r="G940">
            <v>77</v>
          </cell>
          <cell r="I940">
            <v>77</v>
          </cell>
          <cell r="J940" t="str">
            <v>x</v>
          </cell>
          <cell r="K940">
            <v>0.99</v>
          </cell>
          <cell r="L940" t="str">
            <v>=</v>
          </cell>
          <cell r="M940">
            <v>76.23</v>
          </cell>
          <cell r="O940">
            <v>2145332</v>
          </cell>
          <cell r="P940" t="str">
            <v>x</v>
          </cell>
          <cell r="Q940">
            <v>2.06E-2</v>
          </cell>
          <cell r="R940" t="str">
            <v>=</v>
          </cell>
          <cell r="S940">
            <v>44193.839200000002</v>
          </cell>
          <cell r="T940" t="str">
            <v>=</v>
          </cell>
          <cell r="U940">
            <v>44270.069200000005</v>
          </cell>
        </row>
        <row r="941">
          <cell r="C941" t="str">
            <v>6 Inch</v>
          </cell>
          <cell r="G941">
            <v>11</v>
          </cell>
          <cell r="I941">
            <v>10234.043599999999</v>
          </cell>
          <cell r="J941" t="str">
            <v>x</v>
          </cell>
          <cell r="K941">
            <v>0.99</v>
          </cell>
          <cell r="L941" t="str">
            <v>=</v>
          </cell>
          <cell r="M941">
            <v>10131.703163999999</v>
          </cell>
          <cell r="O941">
            <v>2477473</v>
          </cell>
          <cell r="P941" t="str">
            <v>x</v>
          </cell>
          <cell r="Q941">
            <v>2.06E-2</v>
          </cell>
          <cell r="R941" t="str">
            <v>=</v>
          </cell>
          <cell r="S941">
            <v>51035.943800000001</v>
          </cell>
          <cell r="T941" t="str">
            <v>=</v>
          </cell>
          <cell r="U941">
            <v>61167.646964</v>
          </cell>
        </row>
        <row r="942">
          <cell r="C942" t="str">
            <v>8 Inch</v>
          </cell>
          <cell r="G942">
            <v>0</v>
          </cell>
          <cell r="I942">
            <v>0</v>
          </cell>
          <cell r="J942" t="str">
            <v>x</v>
          </cell>
          <cell r="K942">
            <v>0.99</v>
          </cell>
          <cell r="L942" t="str">
            <v>=</v>
          </cell>
          <cell r="M942">
            <v>0</v>
          </cell>
          <cell r="O942">
            <v>0</v>
          </cell>
          <cell r="P942" t="str">
            <v>x</v>
          </cell>
          <cell r="Q942">
            <v>2.06E-2</v>
          </cell>
          <cell r="R942" t="str">
            <v>=</v>
          </cell>
          <cell r="S942">
            <v>0</v>
          </cell>
          <cell r="T942" t="str">
            <v>=</v>
          </cell>
          <cell r="U942">
            <v>0</v>
          </cell>
        </row>
        <row r="943">
          <cell r="C943" t="str">
            <v>subtotal</v>
          </cell>
          <cell r="G943">
            <v>138347</v>
          </cell>
          <cell r="I943">
            <v>174147.24770000001</v>
          </cell>
          <cell r="M943">
            <v>172405.77522300003</v>
          </cell>
          <cell r="O943">
            <v>152648704</v>
          </cell>
          <cell r="S943">
            <v>3144563.3024000004</v>
          </cell>
          <cell r="U943">
            <v>3316969.0776229994</v>
          </cell>
        </row>
        <row r="945">
          <cell r="B945" t="str">
            <v>Multi-family:</v>
          </cell>
        </row>
        <row r="946">
          <cell r="C946" t="str">
            <v>5/8 Inch</v>
          </cell>
          <cell r="G946">
            <v>17094</v>
          </cell>
          <cell r="I946">
            <v>78378.141800000012</v>
          </cell>
          <cell r="J946" t="str">
            <v>x</v>
          </cell>
          <cell r="K946">
            <v>0.99</v>
          </cell>
          <cell r="L946" t="str">
            <v>=</v>
          </cell>
          <cell r="M946">
            <v>77594.360382000013</v>
          </cell>
          <cell r="O946">
            <v>46210807</v>
          </cell>
          <cell r="P946" t="str">
            <v>x</v>
          </cell>
          <cell r="Q946">
            <v>2.06E-2</v>
          </cell>
          <cell r="R946" t="str">
            <v>=</v>
          </cell>
          <cell r="S946">
            <v>951942.62419999996</v>
          </cell>
          <cell r="T946" t="str">
            <v>=</v>
          </cell>
          <cell r="U946">
            <v>1029536.9845819999</v>
          </cell>
        </row>
        <row r="947">
          <cell r="C947" t="str">
            <v>3/4 Inch</v>
          </cell>
          <cell r="G947">
            <v>0</v>
          </cell>
          <cell r="I947">
            <v>0</v>
          </cell>
          <cell r="J947" t="str">
            <v>x</v>
          </cell>
          <cell r="K947">
            <v>0.99</v>
          </cell>
          <cell r="L947" t="str">
            <v>=</v>
          </cell>
          <cell r="M947">
            <v>0</v>
          </cell>
          <cell r="O947">
            <v>0</v>
          </cell>
          <cell r="P947" t="str">
            <v>x</v>
          </cell>
          <cell r="Q947">
            <v>2.06E-2</v>
          </cell>
          <cell r="R947" t="str">
            <v>=</v>
          </cell>
          <cell r="S947">
            <v>0</v>
          </cell>
          <cell r="T947" t="str">
            <v>=</v>
          </cell>
          <cell r="U947">
            <v>0</v>
          </cell>
        </row>
        <row r="948">
          <cell r="C948" t="str">
            <v>1 Inch</v>
          </cell>
          <cell r="G948">
            <v>2373</v>
          </cell>
          <cell r="I948">
            <v>20395.826500000003</v>
          </cell>
          <cell r="J948" t="str">
            <v>x</v>
          </cell>
          <cell r="K948">
            <v>0.99</v>
          </cell>
          <cell r="L948" t="str">
            <v>=</v>
          </cell>
          <cell r="M948">
            <v>20191.868235000002</v>
          </cell>
          <cell r="O948">
            <v>11738987</v>
          </cell>
          <cell r="P948" t="str">
            <v>x</v>
          </cell>
          <cell r="Q948">
            <v>2.06E-2</v>
          </cell>
          <cell r="R948" t="str">
            <v>=</v>
          </cell>
          <cell r="S948">
            <v>241823.13219999999</v>
          </cell>
          <cell r="T948" t="str">
            <v>=</v>
          </cell>
          <cell r="U948">
            <v>262015.00043499999</v>
          </cell>
        </row>
        <row r="949">
          <cell r="C949" t="str">
            <v>1.5 Inch</v>
          </cell>
          <cell r="G949">
            <v>2913</v>
          </cell>
          <cell r="I949">
            <v>43694.135500000004</v>
          </cell>
          <cell r="J949" t="str">
            <v>x</v>
          </cell>
          <cell r="K949">
            <v>0.99</v>
          </cell>
          <cell r="L949" t="str">
            <v>=</v>
          </cell>
          <cell r="M949">
            <v>43257.194145000001</v>
          </cell>
          <cell r="O949">
            <v>24404379</v>
          </cell>
          <cell r="P949" t="str">
            <v>x</v>
          </cell>
          <cell r="Q949">
            <v>2.06E-2</v>
          </cell>
          <cell r="R949" t="str">
            <v>=</v>
          </cell>
          <cell r="S949">
            <v>502730.20740000001</v>
          </cell>
          <cell r="T949" t="str">
            <v>=</v>
          </cell>
          <cell r="U949">
            <v>545987.40154500003</v>
          </cell>
        </row>
        <row r="950">
          <cell r="C950" t="str">
            <v>2 Inch</v>
          </cell>
          <cell r="G950">
            <v>2448</v>
          </cell>
          <cell r="I950">
            <v>77268.623500000002</v>
          </cell>
          <cell r="J950" t="str">
            <v>x</v>
          </cell>
          <cell r="K950">
            <v>0.99</v>
          </cell>
          <cell r="L950" t="str">
            <v>=</v>
          </cell>
          <cell r="M950">
            <v>76495.937265</v>
          </cell>
          <cell r="O950">
            <v>35305168</v>
          </cell>
          <cell r="P950" t="str">
            <v>x</v>
          </cell>
          <cell r="Q950">
            <v>2.06E-2</v>
          </cell>
          <cell r="R950" t="str">
            <v>=</v>
          </cell>
          <cell r="S950">
            <v>727286.4608</v>
          </cell>
          <cell r="T950" t="str">
            <v>=</v>
          </cell>
          <cell r="U950">
            <v>803782.39806499996</v>
          </cell>
        </row>
        <row r="951">
          <cell r="C951" t="str">
            <v>3 Inch</v>
          </cell>
          <cell r="G951">
            <v>737</v>
          </cell>
          <cell r="I951">
            <v>40018.643800000005</v>
          </cell>
          <cell r="J951" t="str">
            <v>x</v>
          </cell>
          <cell r="K951">
            <v>0.99</v>
          </cell>
          <cell r="L951" t="str">
            <v>=</v>
          </cell>
          <cell r="M951">
            <v>39618.457362000008</v>
          </cell>
          <cell r="O951">
            <v>21308419</v>
          </cell>
          <cell r="P951" t="str">
            <v>x</v>
          </cell>
          <cell r="Q951">
            <v>2.06E-2</v>
          </cell>
          <cell r="R951" t="str">
            <v>=</v>
          </cell>
          <cell r="S951">
            <v>438953.4314</v>
          </cell>
          <cell r="T951" t="str">
            <v>=</v>
          </cell>
          <cell r="U951">
            <v>478571.88876200002</v>
          </cell>
        </row>
        <row r="952">
          <cell r="C952" t="str">
            <v>4 Inch</v>
          </cell>
          <cell r="G952">
            <v>274</v>
          </cell>
          <cell r="I952">
            <v>30379.538400000001</v>
          </cell>
          <cell r="J952" t="str">
            <v>x</v>
          </cell>
          <cell r="K952">
            <v>0.99</v>
          </cell>
          <cell r="L952" t="str">
            <v>=</v>
          </cell>
          <cell r="M952">
            <v>30075.743016</v>
          </cell>
          <cell r="O952">
            <v>17209440</v>
          </cell>
          <cell r="P952" t="str">
            <v>x</v>
          </cell>
          <cell r="Q952">
            <v>2.06E-2</v>
          </cell>
          <cell r="R952" t="str">
            <v>=</v>
          </cell>
          <cell r="S952">
            <v>354514.46399999998</v>
          </cell>
          <cell r="T952" t="str">
            <v>=</v>
          </cell>
          <cell r="U952">
            <v>384590.207016</v>
          </cell>
        </row>
        <row r="953">
          <cell r="C953" t="str">
            <v>6 Inch</v>
          </cell>
          <cell r="G953">
            <v>123</v>
          </cell>
          <cell r="I953">
            <v>33636.219600000004</v>
          </cell>
          <cell r="J953" t="str">
            <v>x</v>
          </cell>
          <cell r="K953">
            <v>0.99</v>
          </cell>
          <cell r="L953" t="str">
            <v>=</v>
          </cell>
          <cell r="M953">
            <v>33299.857404000002</v>
          </cell>
          <cell r="O953">
            <v>17427940</v>
          </cell>
          <cell r="P953" t="str">
            <v>x</v>
          </cell>
          <cell r="Q953">
            <v>2.06E-2</v>
          </cell>
          <cell r="R953" t="str">
            <v>=</v>
          </cell>
          <cell r="S953">
            <v>359015.56400000001</v>
          </cell>
          <cell r="T953" t="str">
            <v>=</v>
          </cell>
          <cell r="U953">
            <v>392315.42140400002</v>
          </cell>
        </row>
        <row r="954">
          <cell r="C954" t="str">
            <v>8 Inch</v>
          </cell>
          <cell r="G954">
            <v>0</v>
          </cell>
          <cell r="I954">
            <v>0</v>
          </cell>
          <cell r="J954" t="str">
            <v>x</v>
          </cell>
          <cell r="K954">
            <v>0.99</v>
          </cell>
          <cell r="L954" t="str">
            <v>=</v>
          </cell>
          <cell r="M954">
            <v>0</v>
          </cell>
          <cell r="O954">
            <v>0</v>
          </cell>
          <cell r="P954" t="str">
            <v>x</v>
          </cell>
          <cell r="Q954">
            <v>2.06E-2</v>
          </cell>
          <cell r="R954" t="str">
            <v>=</v>
          </cell>
          <cell r="S954">
            <v>0</v>
          </cell>
          <cell r="T954" t="str">
            <v>=</v>
          </cell>
          <cell r="U954">
            <v>0</v>
          </cell>
        </row>
        <row r="955">
          <cell r="C955" t="str">
            <v>subtotal</v>
          </cell>
          <cell r="G955">
            <v>25962</v>
          </cell>
          <cell r="I955">
            <v>323771.12910000008</v>
          </cell>
          <cell r="M955">
            <v>320533.41780900006</v>
          </cell>
          <cell r="O955">
            <v>173605140</v>
          </cell>
          <cell r="S955">
            <v>3576265.8839999996</v>
          </cell>
          <cell r="U955">
            <v>3896799.3018089999</v>
          </cell>
        </row>
        <row r="957">
          <cell r="A957" t="str">
            <v>Note(1) - For Years 2-5, from WS-9.</v>
          </cell>
        </row>
        <row r="958">
          <cell r="A958" t="str">
            <v>Note(2) - the customer class summary for this class, along with the revenues generated for the other classes, are added together to support</v>
          </cell>
        </row>
        <row r="959">
          <cell r="A959" t="str">
            <v>Worksheet 54.</v>
          </cell>
        </row>
        <row r="960">
          <cell r="M960" t="str">
            <v>Worksheet 11 for FY 98-99</v>
          </cell>
        </row>
        <row r="961">
          <cell r="M961" t="str">
            <v>Calculation of Future Sewer Revenues Using Existing Rates</v>
          </cell>
        </row>
        <row r="962">
          <cell r="M962" t="str">
            <v>FY 98-99</v>
          </cell>
        </row>
        <row r="963">
          <cell r="M963" t="str">
            <v>(continued)</v>
          </cell>
        </row>
        <row r="964">
          <cell r="G964" t="str">
            <v>(1)</v>
          </cell>
          <cell r="I964" t="str">
            <v>(2)</v>
          </cell>
          <cell r="K964" t="str">
            <v>(3)</v>
          </cell>
          <cell r="M964" t="str">
            <v>(4)</v>
          </cell>
          <cell r="O964" t="str">
            <v>(5)</v>
          </cell>
          <cell r="Q964" t="str">
            <v>(6)</v>
          </cell>
          <cell r="S964" t="str">
            <v>(7)</v>
          </cell>
          <cell r="U964" t="str">
            <v>(8)</v>
          </cell>
        </row>
        <row r="965">
          <cell r="M965" t="str">
            <v>Annual</v>
          </cell>
          <cell r="S965" t="str">
            <v>Annual</v>
          </cell>
          <cell r="U965" t="str">
            <v>(4) + (7)</v>
          </cell>
        </row>
        <row r="966">
          <cell r="M966" t="str">
            <v>Revenues</v>
          </cell>
          <cell r="S966" t="str">
            <v>Revenues</v>
          </cell>
        </row>
        <row r="967">
          <cell r="M967" t="str">
            <v>Generated</v>
          </cell>
          <cell r="Q967" t="str">
            <v>Annual</v>
          </cell>
          <cell r="S967" t="str">
            <v>Generated</v>
          </cell>
          <cell r="U967" t="str">
            <v>Total</v>
          </cell>
        </row>
        <row r="968">
          <cell r="K968" t="str">
            <v>Unit</v>
          </cell>
          <cell r="M968" t="str">
            <v>From</v>
          </cell>
          <cell r="O968" t="str">
            <v>Annual</v>
          </cell>
          <cell r="Q968" t="str">
            <v>Usage</v>
          </cell>
          <cell r="S968" t="str">
            <v>From</v>
          </cell>
          <cell r="U968" t="str">
            <v>Annual</v>
          </cell>
        </row>
        <row r="969">
          <cell r="G969" t="str">
            <v>Annual</v>
          </cell>
          <cell r="I969" t="str">
            <v>Annual</v>
          </cell>
          <cell r="K969" t="str">
            <v>Monthly</v>
          </cell>
          <cell r="M969" t="str">
            <v>Monthly</v>
          </cell>
          <cell r="O969" t="str">
            <v>Usage</v>
          </cell>
          <cell r="Q969" t="str">
            <v>Rate</v>
          </cell>
          <cell r="S969" t="str">
            <v>Annual</v>
          </cell>
          <cell r="U969" t="str">
            <v>Revenues</v>
          </cell>
        </row>
        <row r="970">
          <cell r="G970" t="str">
            <v>Bills</v>
          </cell>
          <cell r="I970" t="str">
            <v>Units</v>
          </cell>
          <cell r="J970" t="str">
            <v>x</v>
          </cell>
          <cell r="K970" t="str">
            <v>Rate</v>
          </cell>
          <cell r="L970" t="str">
            <v>=</v>
          </cell>
          <cell r="M970" t="str">
            <v>Base</v>
          </cell>
          <cell r="O970" t="str">
            <v>(cu. ft.)</v>
          </cell>
          <cell r="P970" t="str">
            <v>x</v>
          </cell>
          <cell r="Q970" t="str">
            <v>(cu. ft.)</v>
          </cell>
          <cell r="R970" t="str">
            <v>=</v>
          </cell>
          <cell r="S970" t="str">
            <v>Usage</v>
          </cell>
          <cell r="T970" t="str">
            <v>=</v>
          </cell>
          <cell r="U970" t="str">
            <v>Generated</v>
          </cell>
        </row>
        <row r="971">
          <cell r="G971" t="str">
            <v>Note(1)</v>
          </cell>
          <cell r="I971" t="str">
            <v>Note(1)</v>
          </cell>
          <cell r="M971" t="str">
            <v>(2) x (3)</v>
          </cell>
          <cell r="O971" t="str">
            <v>Note(1)</v>
          </cell>
          <cell r="U971" t="str">
            <v>Note(2)</v>
          </cell>
        </row>
        <row r="972">
          <cell r="B972" t="str">
            <v>Commercial:</v>
          </cell>
        </row>
        <row r="973">
          <cell r="C973" t="str">
            <v>5/8 Inch</v>
          </cell>
          <cell r="G973">
            <v>10454</v>
          </cell>
          <cell r="I973">
            <v>12688.774500000001</v>
          </cell>
          <cell r="J973" t="str">
            <v>x</v>
          </cell>
          <cell r="K973">
            <v>0.99</v>
          </cell>
          <cell r="L973" t="str">
            <v>=</v>
          </cell>
          <cell r="M973">
            <v>12561.886755000001</v>
          </cell>
          <cell r="O973">
            <v>28360513</v>
          </cell>
          <cell r="P973" t="str">
            <v>x</v>
          </cell>
          <cell r="Q973">
            <v>2.06E-2</v>
          </cell>
          <cell r="R973" t="str">
            <v>=</v>
          </cell>
          <cell r="S973">
            <v>584226.56779999996</v>
          </cell>
          <cell r="T973" t="str">
            <v>=</v>
          </cell>
          <cell r="U973">
            <v>596788.45455499995</v>
          </cell>
        </row>
        <row r="974">
          <cell r="C974" t="str">
            <v>3/4 Inch</v>
          </cell>
          <cell r="G974">
            <v>11</v>
          </cell>
          <cell r="I974">
            <v>11</v>
          </cell>
          <cell r="J974" t="str">
            <v>x</v>
          </cell>
          <cell r="K974">
            <v>0.99</v>
          </cell>
          <cell r="L974" t="str">
            <v>=</v>
          </cell>
          <cell r="M974">
            <v>10.89</v>
          </cell>
          <cell r="O974">
            <v>588500</v>
          </cell>
          <cell r="P974" t="str">
            <v>x</v>
          </cell>
          <cell r="Q974">
            <v>2.06E-2</v>
          </cell>
          <cell r="R974" t="str">
            <v>=</v>
          </cell>
          <cell r="S974">
            <v>12123.1</v>
          </cell>
          <cell r="T974" t="str">
            <v>=</v>
          </cell>
          <cell r="U974">
            <v>12133.99</v>
          </cell>
        </row>
        <row r="975">
          <cell r="C975" t="str">
            <v>1 Inch</v>
          </cell>
          <cell r="G975">
            <v>2454</v>
          </cell>
          <cell r="I975">
            <v>3330.1809000000003</v>
          </cell>
          <cell r="J975" t="str">
            <v>x</v>
          </cell>
          <cell r="K975">
            <v>0.99</v>
          </cell>
          <cell r="L975" t="str">
            <v>=</v>
          </cell>
          <cell r="M975">
            <v>3296.8790910000002</v>
          </cell>
          <cell r="O975">
            <v>7057879</v>
          </cell>
          <cell r="P975" t="str">
            <v>x</v>
          </cell>
          <cell r="Q975">
            <v>2.06E-2</v>
          </cell>
          <cell r="R975" t="str">
            <v>=</v>
          </cell>
          <cell r="S975">
            <v>145392.30739999999</v>
          </cell>
          <cell r="T975" t="str">
            <v>=</v>
          </cell>
          <cell r="U975">
            <v>148689.186491</v>
          </cell>
        </row>
        <row r="976">
          <cell r="C976" t="str">
            <v>1.5 Inch</v>
          </cell>
          <cell r="G976">
            <v>1645</v>
          </cell>
          <cell r="I976">
            <v>1873.6095</v>
          </cell>
          <cell r="J976" t="str">
            <v>x</v>
          </cell>
          <cell r="K976">
            <v>0.99</v>
          </cell>
          <cell r="L976" t="str">
            <v>=</v>
          </cell>
          <cell r="M976">
            <v>1854.873405</v>
          </cell>
          <cell r="O976">
            <v>13473134</v>
          </cell>
          <cell r="P976" t="str">
            <v>x</v>
          </cell>
          <cell r="Q976">
            <v>2.06E-2</v>
          </cell>
          <cell r="R976" t="str">
            <v>=</v>
          </cell>
          <cell r="S976">
            <v>277546.56040000002</v>
          </cell>
          <cell r="T976" t="str">
            <v>=</v>
          </cell>
          <cell r="U976">
            <v>279401.43380500004</v>
          </cell>
        </row>
        <row r="977">
          <cell r="C977" t="str">
            <v>2 Inch</v>
          </cell>
          <cell r="G977">
            <v>1724</v>
          </cell>
          <cell r="I977">
            <v>5121.4171000000006</v>
          </cell>
          <cell r="J977" t="str">
            <v>x</v>
          </cell>
          <cell r="K977">
            <v>0.99</v>
          </cell>
          <cell r="L977" t="str">
            <v>=</v>
          </cell>
          <cell r="M977">
            <v>5070.2029290000009</v>
          </cell>
          <cell r="O977">
            <v>26805540</v>
          </cell>
          <cell r="P977" t="str">
            <v>x</v>
          </cell>
          <cell r="Q977">
            <v>2.06E-2</v>
          </cell>
          <cell r="R977" t="str">
            <v>=</v>
          </cell>
          <cell r="S977">
            <v>552194.12399999995</v>
          </cell>
          <cell r="T977" t="str">
            <v>=</v>
          </cell>
          <cell r="U977">
            <v>557264.32692899997</v>
          </cell>
        </row>
        <row r="978">
          <cell r="C978" t="str">
            <v>3 Inch</v>
          </cell>
          <cell r="G978">
            <v>342</v>
          </cell>
          <cell r="I978">
            <v>2609.433</v>
          </cell>
          <cell r="J978" t="str">
            <v>x</v>
          </cell>
          <cell r="K978">
            <v>0.99</v>
          </cell>
          <cell r="L978" t="str">
            <v>=</v>
          </cell>
          <cell r="M978">
            <v>2583.3386700000001</v>
          </cell>
          <cell r="O978">
            <v>10358468</v>
          </cell>
          <cell r="P978" t="str">
            <v>x</v>
          </cell>
          <cell r="Q978">
            <v>2.06E-2</v>
          </cell>
          <cell r="R978" t="str">
            <v>=</v>
          </cell>
          <cell r="S978">
            <v>213384.44080000001</v>
          </cell>
          <cell r="T978" t="str">
            <v>=</v>
          </cell>
          <cell r="U978">
            <v>215967.77947000001</v>
          </cell>
        </row>
        <row r="979">
          <cell r="C979" t="str">
            <v>4 Inch</v>
          </cell>
          <cell r="G979">
            <v>151</v>
          </cell>
          <cell r="I979">
            <v>1326.7060000000001</v>
          </cell>
          <cell r="J979" t="str">
            <v>x</v>
          </cell>
          <cell r="K979">
            <v>0.99</v>
          </cell>
          <cell r="L979" t="str">
            <v>=</v>
          </cell>
          <cell r="M979">
            <v>1313.4389400000002</v>
          </cell>
          <cell r="O979">
            <v>8686269</v>
          </cell>
          <cell r="P979" t="str">
            <v>x</v>
          </cell>
          <cell r="Q979">
            <v>2.06E-2</v>
          </cell>
          <cell r="R979" t="str">
            <v>=</v>
          </cell>
          <cell r="S979">
            <v>178937.14139999999</v>
          </cell>
          <cell r="T979" t="str">
            <v>=</v>
          </cell>
          <cell r="U979">
            <v>180250.58033999999</v>
          </cell>
        </row>
        <row r="980">
          <cell r="C980" t="str">
            <v>6 Inch</v>
          </cell>
          <cell r="G980">
            <v>113</v>
          </cell>
          <cell r="I980">
            <v>92.471800000000002</v>
          </cell>
          <cell r="J980" t="str">
            <v>x</v>
          </cell>
          <cell r="K980">
            <v>0.99</v>
          </cell>
          <cell r="L980" t="str">
            <v>=</v>
          </cell>
          <cell r="M980">
            <v>91.547082000000003</v>
          </cell>
          <cell r="O980">
            <v>18393879</v>
          </cell>
          <cell r="P980" t="str">
            <v>x</v>
          </cell>
          <cell r="Q980">
            <v>2.06E-2</v>
          </cell>
          <cell r="R980" t="str">
            <v>=</v>
          </cell>
          <cell r="S980">
            <v>378913.90740000003</v>
          </cell>
          <cell r="T980" t="str">
            <v>=</v>
          </cell>
          <cell r="U980">
            <v>379005.45448200003</v>
          </cell>
        </row>
        <row r="981">
          <cell r="C981" t="str">
            <v>8 Inch</v>
          </cell>
          <cell r="G981">
            <v>0</v>
          </cell>
          <cell r="I981">
            <v>0</v>
          </cell>
          <cell r="J981" t="str">
            <v>x</v>
          </cell>
          <cell r="K981">
            <v>0.99</v>
          </cell>
          <cell r="L981" t="str">
            <v>=</v>
          </cell>
          <cell r="M981">
            <v>0</v>
          </cell>
          <cell r="O981">
            <v>0</v>
          </cell>
          <cell r="P981" t="str">
            <v>x</v>
          </cell>
          <cell r="Q981">
            <v>2.06E-2</v>
          </cell>
          <cell r="R981" t="str">
            <v>=</v>
          </cell>
          <cell r="S981">
            <v>0</v>
          </cell>
          <cell r="T981" t="str">
            <v>=</v>
          </cell>
          <cell r="U981">
            <v>0</v>
          </cell>
        </row>
        <row r="982">
          <cell r="C982" t="str">
            <v>subtotal</v>
          </cell>
          <cell r="G982">
            <v>16894</v>
          </cell>
          <cell r="I982">
            <v>27053.592800000006</v>
          </cell>
          <cell r="M982">
            <v>26783.056872000001</v>
          </cell>
          <cell r="O982">
            <v>113724182</v>
          </cell>
          <cell r="S982">
            <v>2342718.1491999999</v>
          </cell>
          <cell r="U982">
            <v>2369501.2060719999</v>
          </cell>
        </row>
        <row r="984">
          <cell r="B984" t="str">
            <v>Hospital:</v>
          </cell>
        </row>
        <row r="985">
          <cell r="C985" t="str">
            <v>5/8 Inch</v>
          </cell>
          <cell r="G985">
            <v>52</v>
          </cell>
          <cell r="I985">
            <v>100.52119999999999</v>
          </cell>
          <cell r="J985" t="str">
            <v>x</v>
          </cell>
          <cell r="K985">
            <v>0.99</v>
          </cell>
          <cell r="L985" t="str">
            <v>=</v>
          </cell>
          <cell r="M985">
            <v>99.515987999999993</v>
          </cell>
          <cell r="O985">
            <v>12420066</v>
          </cell>
          <cell r="P985" t="str">
            <v>x</v>
          </cell>
          <cell r="Q985">
            <v>2.06E-2</v>
          </cell>
          <cell r="R985" t="str">
            <v>=</v>
          </cell>
          <cell r="S985">
            <v>255853.3596</v>
          </cell>
          <cell r="T985" t="str">
            <v>=</v>
          </cell>
          <cell r="U985">
            <v>255952.875588</v>
          </cell>
        </row>
        <row r="986">
          <cell r="C986" t="str">
            <v>3/4 Inch</v>
          </cell>
          <cell r="G986">
            <v>0</v>
          </cell>
          <cell r="I986">
            <v>0</v>
          </cell>
          <cell r="J986" t="str">
            <v>x</v>
          </cell>
          <cell r="K986">
            <v>0.99</v>
          </cell>
          <cell r="L986" t="str">
            <v>=</v>
          </cell>
          <cell r="M986">
            <v>0</v>
          </cell>
          <cell r="O986">
            <v>0</v>
          </cell>
          <cell r="P986" t="str">
            <v>x</v>
          </cell>
          <cell r="Q986">
            <v>2.06E-2</v>
          </cell>
          <cell r="R986" t="str">
            <v>=</v>
          </cell>
          <cell r="S986">
            <v>0</v>
          </cell>
          <cell r="T986" t="str">
            <v>=</v>
          </cell>
          <cell r="U986">
            <v>0</v>
          </cell>
        </row>
        <row r="987">
          <cell r="C987" t="str">
            <v>1 Inch</v>
          </cell>
          <cell r="G987">
            <v>0</v>
          </cell>
          <cell r="I987">
            <v>0</v>
          </cell>
          <cell r="J987" t="str">
            <v>x</v>
          </cell>
          <cell r="K987">
            <v>0.99</v>
          </cell>
          <cell r="L987" t="str">
            <v>=</v>
          </cell>
          <cell r="M987">
            <v>0</v>
          </cell>
          <cell r="O987">
            <v>0</v>
          </cell>
          <cell r="P987" t="str">
            <v>x</v>
          </cell>
          <cell r="Q987">
            <v>2.06E-2</v>
          </cell>
          <cell r="R987" t="str">
            <v>=</v>
          </cell>
          <cell r="S987">
            <v>0</v>
          </cell>
          <cell r="T987" t="str">
            <v>=</v>
          </cell>
          <cell r="U987">
            <v>0</v>
          </cell>
        </row>
        <row r="988">
          <cell r="C988" t="str">
            <v>1.5 Inch</v>
          </cell>
          <cell r="G988">
            <v>7</v>
          </cell>
          <cell r="I988">
            <v>29.394400000000001</v>
          </cell>
          <cell r="J988" t="str">
            <v>x</v>
          </cell>
          <cell r="K988">
            <v>0.99</v>
          </cell>
          <cell r="L988" t="str">
            <v>=</v>
          </cell>
          <cell r="M988">
            <v>29.100456000000001</v>
          </cell>
          <cell r="O988">
            <v>1455870</v>
          </cell>
          <cell r="P988" t="str">
            <v>x</v>
          </cell>
          <cell r="Q988">
            <v>2.06E-2</v>
          </cell>
          <cell r="R988" t="str">
            <v>=</v>
          </cell>
          <cell r="S988">
            <v>29990.921999999999</v>
          </cell>
          <cell r="T988" t="str">
            <v>=</v>
          </cell>
          <cell r="U988">
            <v>30020.022455999999</v>
          </cell>
        </row>
        <row r="989">
          <cell r="C989" t="str">
            <v>2 Inch</v>
          </cell>
          <cell r="G989">
            <v>22</v>
          </cell>
          <cell r="I989">
            <v>55.5916</v>
          </cell>
          <cell r="J989" t="str">
            <v>x</v>
          </cell>
          <cell r="K989">
            <v>0.99</v>
          </cell>
          <cell r="L989" t="str">
            <v>=</v>
          </cell>
          <cell r="M989">
            <v>55.035683999999996</v>
          </cell>
          <cell r="O989">
            <v>3695725</v>
          </cell>
          <cell r="P989" t="str">
            <v>x</v>
          </cell>
          <cell r="Q989">
            <v>2.06E-2</v>
          </cell>
          <cell r="R989" t="str">
            <v>=</v>
          </cell>
          <cell r="S989">
            <v>76131.934999999998</v>
          </cell>
          <cell r="T989" t="str">
            <v>=</v>
          </cell>
          <cell r="U989">
            <v>76186.970684</v>
          </cell>
        </row>
        <row r="990">
          <cell r="C990" t="str">
            <v>3 Inch</v>
          </cell>
          <cell r="G990">
            <v>21</v>
          </cell>
          <cell r="I990">
            <v>51.792299999999997</v>
          </cell>
          <cell r="J990" t="str">
            <v>x</v>
          </cell>
          <cell r="K990">
            <v>0.99</v>
          </cell>
          <cell r="L990" t="str">
            <v>=</v>
          </cell>
          <cell r="M990">
            <v>51.274376999999994</v>
          </cell>
          <cell r="O990">
            <v>146809</v>
          </cell>
          <cell r="P990" t="str">
            <v>x</v>
          </cell>
          <cell r="Q990">
            <v>2.06E-2</v>
          </cell>
          <cell r="R990" t="str">
            <v>=</v>
          </cell>
          <cell r="S990">
            <v>3024.2654000000002</v>
          </cell>
          <cell r="T990" t="str">
            <v>=</v>
          </cell>
          <cell r="U990">
            <v>3075.5397770000004</v>
          </cell>
        </row>
        <row r="991">
          <cell r="C991" t="str">
            <v>4 Inch</v>
          </cell>
          <cell r="G991">
            <v>23</v>
          </cell>
          <cell r="I991">
            <v>66.855699999999999</v>
          </cell>
          <cell r="J991" t="str">
            <v>x</v>
          </cell>
          <cell r="K991">
            <v>0.99</v>
          </cell>
          <cell r="L991" t="str">
            <v>=</v>
          </cell>
          <cell r="M991">
            <v>66.187142999999992</v>
          </cell>
          <cell r="O991">
            <v>9479680</v>
          </cell>
          <cell r="P991" t="str">
            <v>x</v>
          </cell>
          <cell r="Q991">
            <v>2.06E-2</v>
          </cell>
          <cell r="R991" t="str">
            <v>=</v>
          </cell>
          <cell r="S991">
            <v>195281.408</v>
          </cell>
          <cell r="T991" t="str">
            <v>=</v>
          </cell>
          <cell r="U991">
            <v>195347.59514299998</v>
          </cell>
        </row>
        <row r="992">
          <cell r="C992" t="str">
            <v>6 Inch</v>
          </cell>
          <cell r="G992">
            <v>0</v>
          </cell>
          <cell r="I992">
            <v>0</v>
          </cell>
          <cell r="J992" t="str">
            <v>x</v>
          </cell>
          <cell r="K992">
            <v>0.99</v>
          </cell>
          <cell r="L992" t="str">
            <v>=</v>
          </cell>
          <cell r="M992">
            <v>0</v>
          </cell>
          <cell r="O992">
            <v>0</v>
          </cell>
          <cell r="P992" t="str">
            <v>x</v>
          </cell>
          <cell r="Q992">
            <v>2.06E-2</v>
          </cell>
          <cell r="R992" t="str">
            <v>=</v>
          </cell>
          <cell r="S992">
            <v>0</v>
          </cell>
          <cell r="T992" t="str">
            <v>=</v>
          </cell>
          <cell r="U992">
            <v>0</v>
          </cell>
        </row>
        <row r="993">
          <cell r="C993" t="str">
            <v>8 Inch</v>
          </cell>
          <cell r="G993">
            <v>7</v>
          </cell>
          <cell r="I993">
            <v>14.4648</v>
          </cell>
          <cell r="J993" t="str">
            <v>x</v>
          </cell>
          <cell r="K993">
            <v>0.99</v>
          </cell>
          <cell r="L993" t="str">
            <v>=</v>
          </cell>
          <cell r="M993">
            <v>14.320152</v>
          </cell>
          <cell r="O993">
            <v>4287</v>
          </cell>
          <cell r="P993" t="str">
            <v>x</v>
          </cell>
          <cell r="Q993">
            <v>2.06E-2</v>
          </cell>
          <cell r="R993" t="str">
            <v>=</v>
          </cell>
          <cell r="S993">
            <v>88.312200000000004</v>
          </cell>
          <cell r="T993" t="str">
            <v>=</v>
          </cell>
          <cell r="U993">
            <v>102.632352</v>
          </cell>
        </row>
        <row r="994">
          <cell r="C994" t="str">
            <v>subtotal</v>
          </cell>
          <cell r="G994">
            <v>132</v>
          </cell>
          <cell r="I994">
            <v>318.62</v>
          </cell>
          <cell r="M994">
            <v>315.43380000000002</v>
          </cell>
          <cell r="O994">
            <v>27202437</v>
          </cell>
          <cell r="S994">
            <v>560370.20219999994</v>
          </cell>
          <cell r="U994">
            <v>560685.63599999994</v>
          </cell>
        </row>
        <row r="996">
          <cell r="A996" t="str">
            <v>Note(1) - For Years 2-5, from WS-9.</v>
          </cell>
        </row>
        <row r="997">
          <cell r="A997" t="str">
            <v>Note(2) - the customer class summary for this class, along with the revenues generated for the other classes, are added together to support</v>
          </cell>
        </row>
        <row r="998">
          <cell r="A998" t="str">
            <v>Worksheet 54.</v>
          </cell>
        </row>
        <row r="999">
          <cell r="M999" t="str">
            <v>Worksheet 11 for FY 98-99</v>
          </cell>
        </row>
        <row r="1000">
          <cell r="M1000" t="str">
            <v>Calculation of Future Sewer Revenues Using Existing Rates</v>
          </cell>
        </row>
        <row r="1001">
          <cell r="M1001" t="str">
            <v>FY 98-99</v>
          </cell>
        </row>
        <row r="1002">
          <cell r="M1002" t="str">
            <v>(continued)</v>
          </cell>
        </row>
        <row r="1003">
          <cell r="G1003" t="str">
            <v>(1)</v>
          </cell>
          <cell r="I1003" t="str">
            <v>(2)</v>
          </cell>
          <cell r="K1003" t="str">
            <v>(3)</v>
          </cell>
          <cell r="M1003" t="str">
            <v>(4)</v>
          </cell>
          <cell r="O1003" t="str">
            <v>(5)</v>
          </cell>
          <cell r="Q1003" t="str">
            <v>(6)</v>
          </cell>
          <cell r="S1003" t="str">
            <v>(7)</v>
          </cell>
          <cell r="U1003" t="str">
            <v>(8)</v>
          </cell>
        </row>
        <row r="1004">
          <cell r="M1004" t="str">
            <v>Annual</v>
          </cell>
          <cell r="S1004" t="str">
            <v>Annual</v>
          </cell>
          <cell r="U1004" t="str">
            <v>(4) + (7)</v>
          </cell>
        </row>
        <row r="1005">
          <cell r="M1005" t="str">
            <v>Revenues</v>
          </cell>
          <cell r="S1005" t="str">
            <v>Revenues</v>
          </cell>
        </row>
        <row r="1006">
          <cell r="M1006" t="str">
            <v>Generated</v>
          </cell>
          <cell r="Q1006" t="str">
            <v>Annual</v>
          </cell>
          <cell r="S1006" t="str">
            <v>Generated</v>
          </cell>
          <cell r="U1006" t="str">
            <v>Total</v>
          </cell>
        </row>
        <row r="1007">
          <cell r="K1007" t="str">
            <v>Unit</v>
          </cell>
          <cell r="M1007" t="str">
            <v>From</v>
          </cell>
          <cell r="O1007" t="str">
            <v>Annual</v>
          </cell>
          <cell r="Q1007" t="str">
            <v>Usage</v>
          </cell>
          <cell r="S1007" t="str">
            <v>From</v>
          </cell>
          <cell r="U1007" t="str">
            <v>Annual</v>
          </cell>
        </row>
        <row r="1008">
          <cell r="G1008" t="str">
            <v>Annual</v>
          </cell>
          <cell r="I1008" t="str">
            <v>Annual</v>
          </cell>
          <cell r="K1008" t="str">
            <v>Monthly</v>
          </cell>
          <cell r="M1008" t="str">
            <v>Monthly</v>
          </cell>
          <cell r="O1008" t="str">
            <v>Usage</v>
          </cell>
          <cell r="Q1008" t="str">
            <v>Rate</v>
          </cell>
          <cell r="S1008" t="str">
            <v>Annual</v>
          </cell>
          <cell r="U1008" t="str">
            <v>Revenues</v>
          </cell>
        </row>
        <row r="1009">
          <cell r="G1009" t="str">
            <v>Bills</v>
          </cell>
          <cell r="I1009" t="str">
            <v>Units</v>
          </cell>
          <cell r="J1009" t="str">
            <v>x</v>
          </cell>
          <cell r="K1009" t="str">
            <v>Rate</v>
          </cell>
          <cell r="L1009" t="str">
            <v>=</v>
          </cell>
          <cell r="M1009" t="str">
            <v>Base</v>
          </cell>
          <cell r="O1009" t="str">
            <v>(cu. ft.)</v>
          </cell>
          <cell r="P1009" t="str">
            <v>x</v>
          </cell>
          <cell r="Q1009" t="str">
            <v>(cu. ft.)</v>
          </cell>
          <cell r="R1009" t="str">
            <v>=</v>
          </cell>
          <cell r="S1009" t="str">
            <v>Usage</v>
          </cell>
          <cell r="T1009" t="str">
            <v>=</v>
          </cell>
          <cell r="U1009" t="str">
            <v>Generated</v>
          </cell>
        </row>
        <row r="1010">
          <cell r="G1010" t="str">
            <v>Note(1)</v>
          </cell>
          <cell r="I1010" t="str">
            <v>Note(1)</v>
          </cell>
          <cell r="M1010" t="str">
            <v>(2) x (3)</v>
          </cell>
          <cell r="O1010" t="str">
            <v>Note(1)</v>
          </cell>
          <cell r="U1010" t="str">
            <v>Note(2)</v>
          </cell>
        </row>
        <row r="1011">
          <cell r="B1011" t="str">
            <v>Hotel</v>
          </cell>
        </row>
        <row r="1012">
          <cell r="C1012" t="str">
            <v>5/8 Inch</v>
          </cell>
          <cell r="G1012">
            <v>332</v>
          </cell>
          <cell r="I1012">
            <v>3763.9418000000005</v>
          </cell>
          <cell r="J1012" t="str">
            <v>x</v>
          </cell>
          <cell r="K1012">
            <v>0.99</v>
          </cell>
          <cell r="L1012" t="str">
            <v>=</v>
          </cell>
          <cell r="M1012">
            <v>3726.3023820000003</v>
          </cell>
          <cell r="O1012">
            <v>1403302</v>
          </cell>
          <cell r="P1012" t="str">
            <v>x</v>
          </cell>
          <cell r="Q1012">
            <v>2.06E-2</v>
          </cell>
          <cell r="R1012" t="str">
            <v>=</v>
          </cell>
          <cell r="S1012">
            <v>28908.021199999999</v>
          </cell>
          <cell r="T1012" t="str">
            <v>=</v>
          </cell>
          <cell r="U1012">
            <v>32634.323582000001</v>
          </cell>
        </row>
        <row r="1013">
          <cell r="C1013" t="str">
            <v>3/4 Inch</v>
          </cell>
          <cell r="G1013">
            <v>0</v>
          </cell>
          <cell r="I1013">
            <v>0</v>
          </cell>
          <cell r="J1013" t="str">
            <v>x</v>
          </cell>
          <cell r="K1013">
            <v>0.99</v>
          </cell>
          <cell r="L1013" t="str">
            <v>=</v>
          </cell>
          <cell r="M1013">
            <v>0</v>
          </cell>
          <cell r="O1013">
            <v>0</v>
          </cell>
          <cell r="P1013" t="str">
            <v>x</v>
          </cell>
          <cell r="Q1013">
            <v>2.06E-2</v>
          </cell>
          <cell r="R1013" t="str">
            <v>=</v>
          </cell>
          <cell r="S1013">
            <v>0</v>
          </cell>
          <cell r="T1013" t="str">
            <v>=</v>
          </cell>
          <cell r="U1013">
            <v>0</v>
          </cell>
        </row>
        <row r="1014">
          <cell r="C1014" t="str">
            <v>1 Inch</v>
          </cell>
          <cell r="G1014">
            <v>64</v>
          </cell>
          <cell r="I1014">
            <v>2820.3774000000003</v>
          </cell>
          <cell r="J1014" t="str">
            <v>x</v>
          </cell>
          <cell r="K1014">
            <v>0.99</v>
          </cell>
          <cell r="L1014" t="str">
            <v>=</v>
          </cell>
          <cell r="M1014">
            <v>2792.1736260000002</v>
          </cell>
          <cell r="O1014">
            <v>752143</v>
          </cell>
          <cell r="P1014" t="str">
            <v>x</v>
          </cell>
          <cell r="Q1014">
            <v>2.06E-2</v>
          </cell>
          <cell r="R1014" t="str">
            <v>=</v>
          </cell>
          <cell r="S1014">
            <v>15494.1458</v>
          </cell>
          <cell r="T1014" t="str">
            <v>=</v>
          </cell>
          <cell r="U1014">
            <v>18286.319426000002</v>
          </cell>
        </row>
        <row r="1015">
          <cell r="C1015" t="str">
            <v>1.5 Inch</v>
          </cell>
          <cell r="G1015">
            <v>11</v>
          </cell>
          <cell r="I1015">
            <v>425.29640000000001</v>
          </cell>
          <cell r="J1015" t="str">
            <v>x</v>
          </cell>
          <cell r="K1015">
            <v>0.99</v>
          </cell>
          <cell r="L1015" t="str">
            <v>=</v>
          </cell>
          <cell r="M1015">
            <v>421.04343599999999</v>
          </cell>
          <cell r="O1015">
            <v>259543</v>
          </cell>
          <cell r="P1015" t="str">
            <v>x</v>
          </cell>
          <cell r="Q1015">
            <v>2.06E-2</v>
          </cell>
          <cell r="R1015" t="str">
            <v>=</v>
          </cell>
          <cell r="S1015">
            <v>5346.5857999999998</v>
          </cell>
          <cell r="T1015" t="str">
            <v>=</v>
          </cell>
          <cell r="U1015">
            <v>5767.6292359999998</v>
          </cell>
        </row>
        <row r="1016">
          <cell r="C1016" t="str">
            <v>2 Inch</v>
          </cell>
          <cell r="G1016">
            <v>74</v>
          </cell>
          <cell r="I1016">
            <v>3604.8504000000003</v>
          </cell>
          <cell r="J1016" t="str">
            <v>x</v>
          </cell>
          <cell r="K1016">
            <v>0.99</v>
          </cell>
          <cell r="L1016" t="str">
            <v>=</v>
          </cell>
          <cell r="M1016">
            <v>3568.8018960000004</v>
          </cell>
          <cell r="O1016">
            <v>1884828</v>
          </cell>
          <cell r="P1016" t="str">
            <v>x</v>
          </cell>
          <cell r="Q1016">
            <v>2.06E-2</v>
          </cell>
          <cell r="R1016" t="str">
            <v>=</v>
          </cell>
          <cell r="S1016">
            <v>38827.4568</v>
          </cell>
          <cell r="T1016" t="str">
            <v>=</v>
          </cell>
          <cell r="U1016">
            <v>42396.258695999997</v>
          </cell>
        </row>
        <row r="1017">
          <cell r="C1017" t="str">
            <v>3 Inch</v>
          </cell>
          <cell r="G1017">
            <v>95</v>
          </cell>
          <cell r="I1017">
            <v>16090.200200000001</v>
          </cell>
          <cell r="J1017" t="str">
            <v>x</v>
          </cell>
          <cell r="K1017">
            <v>0.99</v>
          </cell>
          <cell r="L1017" t="str">
            <v>=</v>
          </cell>
          <cell r="M1017">
            <v>15929.298198</v>
          </cell>
          <cell r="O1017">
            <v>4449681</v>
          </cell>
          <cell r="P1017" t="str">
            <v>x</v>
          </cell>
          <cell r="Q1017">
            <v>2.06E-2</v>
          </cell>
          <cell r="R1017" t="str">
            <v>=</v>
          </cell>
          <cell r="S1017">
            <v>91663.428599999999</v>
          </cell>
          <cell r="T1017" t="str">
            <v>=</v>
          </cell>
          <cell r="U1017">
            <v>107592.726798</v>
          </cell>
        </row>
        <row r="1018">
          <cell r="C1018" t="str">
            <v>4 Inch</v>
          </cell>
          <cell r="G1018">
            <v>34</v>
          </cell>
          <cell r="I1018">
            <v>6326.8264000000008</v>
          </cell>
          <cell r="J1018" t="str">
            <v>x</v>
          </cell>
          <cell r="K1018">
            <v>0.99</v>
          </cell>
          <cell r="L1018" t="str">
            <v>=</v>
          </cell>
          <cell r="M1018">
            <v>6263.5581360000006</v>
          </cell>
          <cell r="O1018">
            <v>5948485</v>
          </cell>
          <cell r="P1018" t="str">
            <v>x</v>
          </cell>
          <cell r="Q1018">
            <v>2.06E-2</v>
          </cell>
          <cell r="R1018" t="str">
            <v>=</v>
          </cell>
          <cell r="S1018">
            <v>122538.791</v>
          </cell>
          <cell r="T1018" t="str">
            <v>=</v>
          </cell>
          <cell r="U1018">
            <v>128802.349136</v>
          </cell>
        </row>
        <row r="1019">
          <cell r="C1019" t="str">
            <v>6 Inch</v>
          </cell>
          <cell r="G1019">
            <v>12</v>
          </cell>
          <cell r="I1019">
            <v>4389.1721000000007</v>
          </cell>
          <cell r="J1019" t="str">
            <v>x</v>
          </cell>
          <cell r="K1019">
            <v>0.99</v>
          </cell>
          <cell r="L1019" t="str">
            <v>=</v>
          </cell>
          <cell r="M1019">
            <v>4345.2803790000007</v>
          </cell>
          <cell r="O1019">
            <v>377644</v>
          </cell>
          <cell r="P1019" t="str">
            <v>x</v>
          </cell>
          <cell r="Q1019">
            <v>2.06E-2</v>
          </cell>
          <cell r="R1019" t="str">
            <v>=</v>
          </cell>
          <cell r="S1019">
            <v>7779.4664000000002</v>
          </cell>
          <cell r="T1019" t="str">
            <v>=</v>
          </cell>
          <cell r="U1019">
            <v>12124.746779000001</v>
          </cell>
        </row>
        <row r="1020">
          <cell r="C1020" t="str">
            <v>8 Inch</v>
          </cell>
          <cell r="G1020">
            <v>0</v>
          </cell>
          <cell r="I1020">
            <v>0</v>
          </cell>
          <cell r="J1020" t="str">
            <v>x</v>
          </cell>
          <cell r="K1020">
            <v>0.99</v>
          </cell>
          <cell r="L1020" t="str">
            <v>=</v>
          </cell>
          <cell r="M1020">
            <v>0</v>
          </cell>
          <cell r="O1020">
            <v>0</v>
          </cell>
          <cell r="P1020" t="str">
            <v>x</v>
          </cell>
          <cell r="Q1020">
            <v>2.06E-2</v>
          </cell>
          <cell r="R1020" t="str">
            <v>=</v>
          </cell>
          <cell r="S1020">
            <v>0</v>
          </cell>
          <cell r="T1020" t="str">
            <v>=</v>
          </cell>
          <cell r="U1020">
            <v>0</v>
          </cell>
        </row>
        <row r="1021">
          <cell r="C1021" t="str">
            <v>subtotal</v>
          </cell>
          <cell r="G1021">
            <v>622</v>
          </cell>
          <cell r="I1021">
            <v>37420.664700000001</v>
          </cell>
          <cell r="M1021">
            <v>37046.458053000002</v>
          </cell>
          <cell r="O1021">
            <v>15075626</v>
          </cell>
          <cell r="S1021">
            <v>310557.89559999999</v>
          </cell>
          <cell r="U1021">
            <v>347604.35365300003</v>
          </cell>
        </row>
        <row r="1023">
          <cell r="B1023" t="str">
            <v>Schools:</v>
          </cell>
        </row>
        <row r="1024">
          <cell r="C1024" t="str">
            <v>5/8 Inch</v>
          </cell>
          <cell r="G1024">
            <v>20</v>
          </cell>
          <cell r="I1024">
            <v>20</v>
          </cell>
          <cell r="J1024" t="str">
            <v>x</v>
          </cell>
          <cell r="K1024">
            <v>0.99</v>
          </cell>
          <cell r="L1024" t="str">
            <v>=</v>
          </cell>
          <cell r="M1024">
            <v>19.8</v>
          </cell>
          <cell r="O1024">
            <v>9905</v>
          </cell>
          <cell r="P1024" t="str">
            <v>x</v>
          </cell>
          <cell r="Q1024">
            <v>2.06E-2</v>
          </cell>
          <cell r="R1024" t="str">
            <v>=</v>
          </cell>
          <cell r="S1024">
            <v>204.04300000000001</v>
          </cell>
          <cell r="T1024" t="str">
            <v>=</v>
          </cell>
          <cell r="U1024">
            <v>223.84300000000002</v>
          </cell>
        </row>
        <row r="1025">
          <cell r="C1025" t="str">
            <v>3/4 Inch</v>
          </cell>
          <cell r="G1025">
            <v>0</v>
          </cell>
          <cell r="I1025">
            <v>0</v>
          </cell>
          <cell r="J1025" t="str">
            <v>x</v>
          </cell>
          <cell r="K1025">
            <v>0.99</v>
          </cell>
          <cell r="L1025" t="str">
            <v>=</v>
          </cell>
          <cell r="M1025">
            <v>0</v>
          </cell>
          <cell r="O1025">
            <v>0</v>
          </cell>
          <cell r="P1025" t="str">
            <v>x</v>
          </cell>
          <cell r="Q1025">
            <v>2.06E-2</v>
          </cell>
          <cell r="R1025" t="str">
            <v>=</v>
          </cell>
          <cell r="S1025">
            <v>0</v>
          </cell>
          <cell r="T1025" t="str">
            <v>=</v>
          </cell>
          <cell r="U1025">
            <v>0</v>
          </cell>
        </row>
        <row r="1026">
          <cell r="C1026" t="str">
            <v>1 Inch</v>
          </cell>
          <cell r="G1026">
            <v>0</v>
          </cell>
          <cell r="I1026">
            <v>0</v>
          </cell>
          <cell r="J1026" t="str">
            <v>x</v>
          </cell>
          <cell r="K1026">
            <v>0.99</v>
          </cell>
          <cell r="L1026" t="str">
            <v>=</v>
          </cell>
          <cell r="M1026">
            <v>0</v>
          </cell>
          <cell r="O1026">
            <v>0</v>
          </cell>
          <cell r="P1026" t="str">
            <v>x</v>
          </cell>
          <cell r="Q1026">
            <v>2.06E-2</v>
          </cell>
          <cell r="R1026" t="str">
            <v>=</v>
          </cell>
          <cell r="S1026">
            <v>0</v>
          </cell>
          <cell r="T1026" t="str">
            <v>=</v>
          </cell>
          <cell r="U1026">
            <v>0</v>
          </cell>
        </row>
        <row r="1027">
          <cell r="C1027" t="str">
            <v>1.5 Inch</v>
          </cell>
          <cell r="G1027">
            <v>0</v>
          </cell>
          <cell r="I1027">
            <v>0</v>
          </cell>
          <cell r="J1027" t="str">
            <v>x</v>
          </cell>
          <cell r="K1027">
            <v>0.99</v>
          </cell>
          <cell r="L1027" t="str">
            <v>=</v>
          </cell>
          <cell r="M1027">
            <v>0</v>
          </cell>
          <cell r="O1027">
            <v>0</v>
          </cell>
          <cell r="P1027" t="str">
            <v>x</v>
          </cell>
          <cell r="Q1027">
            <v>2.06E-2</v>
          </cell>
          <cell r="R1027" t="str">
            <v>=</v>
          </cell>
          <cell r="S1027">
            <v>0</v>
          </cell>
          <cell r="T1027" t="str">
            <v>=</v>
          </cell>
          <cell r="U1027">
            <v>0</v>
          </cell>
        </row>
        <row r="1028">
          <cell r="C1028" t="str">
            <v>2 Inch</v>
          </cell>
          <cell r="G1028">
            <v>97</v>
          </cell>
          <cell r="I1028">
            <v>97</v>
          </cell>
          <cell r="J1028" t="str">
            <v>x</v>
          </cell>
          <cell r="K1028">
            <v>0.99</v>
          </cell>
          <cell r="L1028" t="str">
            <v>=</v>
          </cell>
          <cell r="M1028">
            <v>96.03</v>
          </cell>
          <cell r="O1028">
            <v>2701170</v>
          </cell>
          <cell r="P1028" t="str">
            <v>x</v>
          </cell>
          <cell r="Q1028">
            <v>2.06E-2</v>
          </cell>
          <cell r="R1028" t="str">
            <v>=</v>
          </cell>
          <cell r="S1028">
            <v>55644.101999999999</v>
          </cell>
          <cell r="T1028" t="str">
            <v>=</v>
          </cell>
          <cell r="U1028">
            <v>55740.131999999998</v>
          </cell>
        </row>
        <row r="1029">
          <cell r="C1029" t="str">
            <v>3 Inch</v>
          </cell>
          <cell r="G1029">
            <v>68</v>
          </cell>
          <cell r="I1029">
            <v>68</v>
          </cell>
          <cell r="J1029" t="str">
            <v>x</v>
          </cell>
          <cell r="K1029">
            <v>0.99</v>
          </cell>
          <cell r="L1029" t="str">
            <v>=</v>
          </cell>
          <cell r="M1029">
            <v>67.319999999999993</v>
          </cell>
          <cell r="O1029">
            <v>2998614</v>
          </cell>
          <cell r="P1029" t="str">
            <v>x</v>
          </cell>
          <cell r="Q1029">
            <v>2.06E-2</v>
          </cell>
          <cell r="R1029" t="str">
            <v>=</v>
          </cell>
          <cell r="S1029">
            <v>61771.448400000001</v>
          </cell>
          <cell r="T1029" t="str">
            <v>=</v>
          </cell>
          <cell r="U1029">
            <v>61838.768400000001</v>
          </cell>
        </row>
        <row r="1030">
          <cell r="C1030" t="str">
            <v>4 Inch</v>
          </cell>
          <cell r="G1030">
            <v>0</v>
          </cell>
          <cell r="I1030">
            <v>0</v>
          </cell>
          <cell r="J1030" t="str">
            <v>x</v>
          </cell>
          <cell r="K1030">
            <v>0.99</v>
          </cell>
          <cell r="L1030" t="str">
            <v>=</v>
          </cell>
          <cell r="M1030">
            <v>0</v>
          </cell>
          <cell r="O1030">
            <v>0</v>
          </cell>
          <cell r="P1030" t="str">
            <v>x</v>
          </cell>
          <cell r="Q1030">
            <v>2.06E-2</v>
          </cell>
          <cell r="R1030" t="str">
            <v>=</v>
          </cell>
          <cell r="S1030">
            <v>0</v>
          </cell>
          <cell r="T1030" t="str">
            <v>=</v>
          </cell>
          <cell r="U1030">
            <v>0</v>
          </cell>
        </row>
        <row r="1031">
          <cell r="C1031" t="str">
            <v>6 Inch</v>
          </cell>
          <cell r="G1031">
            <v>0</v>
          </cell>
          <cell r="I1031">
            <v>0</v>
          </cell>
          <cell r="J1031" t="str">
            <v>x</v>
          </cell>
          <cell r="K1031">
            <v>0.99</v>
          </cell>
          <cell r="L1031" t="str">
            <v>=</v>
          </cell>
          <cell r="M1031">
            <v>0</v>
          </cell>
          <cell r="O1031">
            <v>0</v>
          </cell>
          <cell r="P1031" t="str">
            <v>x</v>
          </cell>
          <cell r="Q1031">
            <v>2.06E-2</v>
          </cell>
          <cell r="R1031" t="str">
            <v>=</v>
          </cell>
          <cell r="S1031">
            <v>0</v>
          </cell>
          <cell r="T1031" t="str">
            <v>=</v>
          </cell>
          <cell r="U1031">
            <v>0</v>
          </cell>
        </row>
        <row r="1032">
          <cell r="C1032" t="str">
            <v>8 Inch</v>
          </cell>
          <cell r="G1032">
            <v>0</v>
          </cell>
          <cell r="I1032">
            <v>0</v>
          </cell>
          <cell r="J1032" t="str">
            <v>x</v>
          </cell>
          <cell r="K1032">
            <v>0.99</v>
          </cell>
          <cell r="L1032" t="str">
            <v>=</v>
          </cell>
          <cell r="M1032">
            <v>0</v>
          </cell>
          <cell r="O1032">
            <v>0</v>
          </cell>
          <cell r="P1032" t="str">
            <v>x</v>
          </cell>
          <cell r="Q1032">
            <v>2.06E-2</v>
          </cell>
          <cell r="R1032" t="str">
            <v>=</v>
          </cell>
          <cell r="S1032">
            <v>0</v>
          </cell>
          <cell r="T1032" t="str">
            <v>=</v>
          </cell>
          <cell r="U1032">
            <v>0</v>
          </cell>
        </row>
        <row r="1033">
          <cell r="C1033" t="str">
            <v>subtotal</v>
          </cell>
          <cell r="G1033">
            <v>185</v>
          </cell>
          <cell r="I1033">
            <v>185</v>
          </cell>
          <cell r="M1033">
            <v>183.14999999999998</v>
          </cell>
          <cell r="O1033">
            <v>5709689</v>
          </cell>
          <cell r="S1033">
            <v>117619.5934</v>
          </cell>
          <cell r="U1033">
            <v>117802.74340000001</v>
          </cell>
        </row>
        <row r="1035">
          <cell r="A1035" t="str">
            <v>Note(1) - For Years 2-5, from WS-9.</v>
          </cell>
        </row>
        <row r="1036">
          <cell r="A1036" t="str">
            <v>Note(2) - the customer class summary for this class, along with the revenues generated for the other classes, are added together to support</v>
          </cell>
        </row>
        <row r="1037">
          <cell r="A1037" t="str">
            <v>Worksheet 54.</v>
          </cell>
        </row>
        <row r="1038">
          <cell r="M1038" t="str">
            <v>Worksheet 11 for FY 98-99</v>
          </cell>
        </row>
        <row r="1039">
          <cell r="M1039" t="str">
            <v>Calculation of Future Sewer Revenues Using Existing Rates</v>
          </cell>
        </row>
        <row r="1040">
          <cell r="M1040" t="str">
            <v>FY 98-99</v>
          </cell>
        </row>
        <row r="1041">
          <cell r="M1041" t="str">
            <v>(continued)</v>
          </cell>
        </row>
        <row r="1042">
          <cell r="G1042" t="str">
            <v>(1)</v>
          </cell>
          <cell r="I1042" t="str">
            <v>(2)</v>
          </cell>
          <cell r="K1042" t="str">
            <v>(3)</v>
          </cell>
          <cell r="M1042" t="str">
            <v>(4)</v>
          </cell>
          <cell r="O1042" t="str">
            <v>(5)</v>
          </cell>
          <cell r="Q1042" t="str">
            <v>(6)</v>
          </cell>
          <cell r="S1042" t="str">
            <v>(7)</v>
          </cell>
          <cell r="U1042" t="str">
            <v>(8)</v>
          </cell>
        </row>
        <row r="1043">
          <cell r="M1043" t="str">
            <v>Annual</v>
          </cell>
          <cell r="S1043" t="str">
            <v>Annual</v>
          </cell>
          <cell r="U1043" t="str">
            <v>(4) + (7)</v>
          </cell>
        </row>
        <row r="1044">
          <cell r="M1044" t="str">
            <v>Revenues</v>
          </cell>
          <cell r="S1044" t="str">
            <v>Revenues</v>
          </cell>
        </row>
        <row r="1045">
          <cell r="M1045" t="str">
            <v>Generated</v>
          </cell>
          <cell r="Q1045" t="str">
            <v>Annual</v>
          </cell>
          <cell r="S1045" t="str">
            <v>Generated</v>
          </cell>
          <cell r="U1045" t="str">
            <v>Total</v>
          </cell>
        </row>
        <row r="1046">
          <cell r="K1046" t="str">
            <v>Unit</v>
          </cell>
          <cell r="M1046" t="str">
            <v>From</v>
          </cell>
          <cell r="O1046" t="str">
            <v>Annual</v>
          </cell>
          <cell r="Q1046" t="str">
            <v>Usage</v>
          </cell>
          <cell r="S1046" t="str">
            <v>From</v>
          </cell>
          <cell r="U1046" t="str">
            <v>Annual</v>
          </cell>
        </row>
        <row r="1047">
          <cell r="G1047" t="str">
            <v>Annual</v>
          </cell>
          <cell r="I1047" t="str">
            <v>Annual</v>
          </cell>
          <cell r="K1047" t="str">
            <v>Monthly</v>
          </cell>
          <cell r="M1047" t="str">
            <v>Monthly</v>
          </cell>
          <cell r="O1047" t="str">
            <v>Usage</v>
          </cell>
          <cell r="Q1047" t="str">
            <v>Rate</v>
          </cell>
          <cell r="S1047" t="str">
            <v>Annual</v>
          </cell>
          <cell r="U1047" t="str">
            <v>Revenues</v>
          </cell>
        </row>
        <row r="1048">
          <cell r="G1048" t="str">
            <v>Bills</v>
          </cell>
          <cell r="I1048" t="str">
            <v>Units</v>
          </cell>
          <cell r="J1048" t="str">
            <v>x</v>
          </cell>
          <cell r="K1048" t="str">
            <v>Rate</v>
          </cell>
          <cell r="L1048" t="str">
            <v>=</v>
          </cell>
          <cell r="M1048" t="str">
            <v>Base</v>
          </cell>
          <cell r="O1048" t="str">
            <v>(cu. ft.)</v>
          </cell>
          <cell r="P1048" t="str">
            <v>x</v>
          </cell>
          <cell r="Q1048" t="str">
            <v>(cu. ft.)</v>
          </cell>
          <cell r="R1048" t="str">
            <v>=</v>
          </cell>
          <cell r="S1048" t="str">
            <v>Usage</v>
          </cell>
          <cell r="T1048" t="str">
            <v>=</v>
          </cell>
          <cell r="U1048" t="str">
            <v>Generated</v>
          </cell>
        </row>
        <row r="1049">
          <cell r="G1049" t="str">
            <v>Note(1)</v>
          </cell>
          <cell r="I1049" t="str">
            <v>Note(1)</v>
          </cell>
          <cell r="M1049" t="str">
            <v>(2) x (3)</v>
          </cell>
          <cell r="O1049" t="str">
            <v>Note(1)</v>
          </cell>
          <cell r="U1049" t="str">
            <v>Note(2)</v>
          </cell>
        </row>
        <row r="1050">
          <cell r="B1050" t="str">
            <v>Total Inside City:</v>
          </cell>
        </row>
        <row r="1051">
          <cell r="C1051" t="str">
            <v>5/8 Inch</v>
          </cell>
          <cell r="G1051">
            <v>159663</v>
          </cell>
          <cell r="I1051">
            <v>236905.01800000001</v>
          </cell>
          <cell r="M1051">
            <v>234535.96782000002</v>
          </cell>
          <cell r="O1051">
            <v>222776708</v>
          </cell>
          <cell r="S1051">
            <v>4589200.1847999999</v>
          </cell>
          <cell r="U1051">
            <v>4823736.1526199998</v>
          </cell>
        </row>
        <row r="1052">
          <cell r="C1052" t="str">
            <v>3/4 Inch</v>
          </cell>
          <cell r="G1052">
            <v>11</v>
          </cell>
          <cell r="I1052">
            <v>11</v>
          </cell>
          <cell r="M1052">
            <v>10.89</v>
          </cell>
          <cell r="O1052">
            <v>588500</v>
          </cell>
          <cell r="S1052">
            <v>12123.1</v>
          </cell>
          <cell r="U1052">
            <v>12133.99</v>
          </cell>
        </row>
        <row r="1053">
          <cell r="C1053" t="str">
            <v>1 Inch</v>
          </cell>
          <cell r="G1053">
            <v>9807</v>
          </cell>
          <cell r="I1053">
            <v>31462.384800000003</v>
          </cell>
          <cell r="M1053">
            <v>31147.760952000001</v>
          </cell>
          <cell r="O1053">
            <v>26611489</v>
          </cell>
          <cell r="S1053">
            <v>548196.67339999997</v>
          </cell>
          <cell r="U1053">
            <v>579344.43435200001</v>
          </cell>
        </row>
        <row r="1054">
          <cell r="C1054" t="str">
            <v>1.5 Inch</v>
          </cell>
          <cell r="G1054">
            <v>6025</v>
          </cell>
          <cell r="I1054">
            <v>47471.435799999999</v>
          </cell>
          <cell r="M1054">
            <v>46996.721442000002</v>
          </cell>
          <cell r="O1054">
            <v>41970230</v>
          </cell>
          <cell r="S1054">
            <v>864586.73800000013</v>
          </cell>
          <cell r="U1054">
            <v>911583.45944200002</v>
          </cell>
        </row>
        <row r="1055">
          <cell r="C1055" t="str">
            <v>2 Inch</v>
          </cell>
          <cell r="G1055">
            <v>4537</v>
          </cell>
          <cell r="I1055">
            <v>91431.004400000005</v>
          </cell>
          <cell r="M1055">
            <v>90516.694356000007</v>
          </cell>
          <cell r="O1055">
            <v>71985688</v>
          </cell>
          <cell r="S1055">
            <v>1482905.1728000001</v>
          </cell>
          <cell r="U1055">
            <v>1573421.8671560001</v>
          </cell>
        </row>
        <row r="1056">
          <cell r="C1056" t="str">
            <v>3 Inch</v>
          </cell>
          <cell r="G1056">
            <v>1274</v>
          </cell>
          <cell r="I1056">
            <v>69072.112900000007</v>
          </cell>
          <cell r="M1056">
            <v>68381.39177100001</v>
          </cell>
          <cell r="O1056">
            <v>41882734</v>
          </cell>
          <cell r="S1056">
            <v>862784.32039999997</v>
          </cell>
          <cell r="U1056">
            <v>931165.71217099996</v>
          </cell>
        </row>
        <row r="1057">
          <cell r="C1057" t="str">
            <v>4 Inch</v>
          </cell>
          <cell r="G1057">
            <v>559</v>
          </cell>
          <cell r="I1057">
            <v>38176.926500000001</v>
          </cell>
          <cell r="M1057">
            <v>37795.157234999999</v>
          </cell>
          <cell r="O1057">
            <v>43469206</v>
          </cell>
          <cell r="S1057">
            <v>895465.64359999984</v>
          </cell>
          <cell r="U1057">
            <v>933260.800835</v>
          </cell>
        </row>
        <row r="1058">
          <cell r="C1058" t="str">
            <v>6 Inch</v>
          </cell>
          <cell r="G1058">
            <v>259</v>
          </cell>
          <cell r="I1058">
            <v>48351.907100000004</v>
          </cell>
          <cell r="M1058">
            <v>47868.388029000002</v>
          </cell>
          <cell r="O1058">
            <v>38676936</v>
          </cell>
          <cell r="S1058">
            <v>796744.88160000008</v>
          </cell>
          <cell r="U1058">
            <v>844613.2696290001</v>
          </cell>
        </row>
        <row r="1059">
          <cell r="C1059" t="str">
            <v>8 Inch</v>
          </cell>
          <cell r="G1059">
            <v>7</v>
          </cell>
          <cell r="I1059">
            <v>14.4648</v>
          </cell>
          <cell r="M1059">
            <v>14.320152</v>
          </cell>
          <cell r="O1059">
            <v>4287</v>
          </cell>
          <cell r="S1059">
            <v>88.312200000000004</v>
          </cell>
          <cell r="U1059">
            <v>102.632352</v>
          </cell>
        </row>
        <row r="1060">
          <cell r="C1060" t="str">
            <v>subtotal</v>
          </cell>
          <cell r="G1060">
            <v>182142</v>
          </cell>
          <cell r="I1060">
            <v>562896.25429999991</v>
          </cell>
          <cell r="M1060">
            <v>557267.29175699991</v>
          </cell>
          <cell r="O1060">
            <v>487965778</v>
          </cell>
          <cell r="S1060">
            <v>10052095.026799999</v>
          </cell>
          <cell r="U1060">
            <v>10609362.318557</v>
          </cell>
        </row>
        <row r="1062">
          <cell r="A1062" t="str">
            <v>Outside City:</v>
          </cell>
        </row>
        <row r="1063">
          <cell r="B1063" t="str">
            <v>Residential:</v>
          </cell>
        </row>
        <row r="1064">
          <cell r="C1064" t="str">
            <v>5/8 Inch</v>
          </cell>
          <cell r="G1064">
            <v>885</v>
          </cell>
          <cell r="I1064">
            <v>864.47180000000003</v>
          </cell>
          <cell r="J1064" t="str">
            <v>x</v>
          </cell>
          <cell r="K1064">
            <v>1.24</v>
          </cell>
          <cell r="L1064" t="str">
            <v>=</v>
          </cell>
          <cell r="M1064">
            <v>1071.9450320000001</v>
          </cell>
          <cell r="O1064">
            <v>1579370</v>
          </cell>
          <cell r="P1064" t="str">
            <v>x</v>
          </cell>
          <cell r="Q1064">
            <v>2.58E-2</v>
          </cell>
          <cell r="R1064" t="str">
            <v>=</v>
          </cell>
          <cell r="S1064">
            <v>40747.745999999999</v>
          </cell>
          <cell r="T1064" t="str">
            <v>=</v>
          </cell>
          <cell r="U1064">
            <v>41819.691032000002</v>
          </cell>
        </row>
        <row r="1065">
          <cell r="C1065" t="str">
            <v>3/4 Inch</v>
          </cell>
          <cell r="G1065">
            <v>0</v>
          </cell>
          <cell r="I1065">
            <v>0</v>
          </cell>
          <cell r="J1065" t="str">
            <v>x</v>
          </cell>
          <cell r="K1065">
            <v>1.24</v>
          </cell>
          <cell r="L1065" t="str">
            <v>=</v>
          </cell>
          <cell r="M1065">
            <v>0</v>
          </cell>
          <cell r="O1065">
            <v>0</v>
          </cell>
          <cell r="P1065" t="str">
            <v>x</v>
          </cell>
          <cell r="Q1065">
            <v>2.58E-2</v>
          </cell>
          <cell r="R1065" t="str">
            <v>=</v>
          </cell>
          <cell r="S1065">
            <v>0</v>
          </cell>
          <cell r="T1065" t="str">
            <v>=</v>
          </cell>
          <cell r="U1065">
            <v>0</v>
          </cell>
        </row>
        <row r="1066">
          <cell r="C1066" t="str">
            <v>1 Inch</v>
          </cell>
          <cell r="G1066">
            <v>0</v>
          </cell>
          <cell r="I1066">
            <v>0</v>
          </cell>
          <cell r="J1066" t="str">
            <v>x</v>
          </cell>
          <cell r="K1066">
            <v>1.24</v>
          </cell>
          <cell r="L1066" t="str">
            <v>=</v>
          </cell>
          <cell r="M1066">
            <v>0</v>
          </cell>
          <cell r="O1066">
            <v>0</v>
          </cell>
          <cell r="P1066" t="str">
            <v>x</v>
          </cell>
          <cell r="Q1066">
            <v>2.58E-2</v>
          </cell>
          <cell r="R1066" t="str">
            <v>=</v>
          </cell>
          <cell r="S1066">
            <v>0</v>
          </cell>
          <cell r="T1066" t="str">
            <v>=</v>
          </cell>
          <cell r="U1066">
            <v>0</v>
          </cell>
        </row>
        <row r="1067">
          <cell r="C1067" t="str">
            <v>1.5 Inch</v>
          </cell>
          <cell r="G1067">
            <v>0</v>
          </cell>
          <cell r="I1067">
            <v>0</v>
          </cell>
          <cell r="J1067" t="str">
            <v>x</v>
          </cell>
          <cell r="K1067">
            <v>1.24</v>
          </cell>
          <cell r="L1067" t="str">
            <v>=</v>
          </cell>
          <cell r="M1067">
            <v>0</v>
          </cell>
          <cell r="O1067">
            <v>0</v>
          </cell>
          <cell r="P1067" t="str">
            <v>x</v>
          </cell>
          <cell r="Q1067">
            <v>2.58E-2</v>
          </cell>
          <cell r="R1067" t="str">
            <v>=</v>
          </cell>
          <cell r="S1067">
            <v>0</v>
          </cell>
          <cell r="T1067" t="str">
            <v>=</v>
          </cell>
          <cell r="U1067">
            <v>0</v>
          </cell>
        </row>
        <row r="1068">
          <cell r="C1068" t="str">
            <v>2 Inch</v>
          </cell>
          <cell r="G1068">
            <v>0</v>
          </cell>
          <cell r="I1068">
            <v>0</v>
          </cell>
          <cell r="J1068" t="str">
            <v>x</v>
          </cell>
          <cell r="K1068">
            <v>1.24</v>
          </cell>
          <cell r="L1068" t="str">
            <v>=</v>
          </cell>
          <cell r="M1068">
            <v>0</v>
          </cell>
          <cell r="O1068">
            <v>0</v>
          </cell>
          <cell r="P1068" t="str">
            <v>x</v>
          </cell>
          <cell r="Q1068">
            <v>2.58E-2</v>
          </cell>
          <cell r="R1068" t="str">
            <v>=</v>
          </cell>
          <cell r="S1068">
            <v>0</v>
          </cell>
          <cell r="T1068" t="str">
            <v>=</v>
          </cell>
          <cell r="U1068">
            <v>0</v>
          </cell>
        </row>
        <row r="1069">
          <cell r="C1069" t="str">
            <v>3 Inch</v>
          </cell>
          <cell r="G1069">
            <v>0</v>
          </cell>
          <cell r="I1069">
            <v>0</v>
          </cell>
          <cell r="J1069" t="str">
            <v>x</v>
          </cell>
          <cell r="K1069">
            <v>1.24</v>
          </cell>
          <cell r="L1069" t="str">
            <v>=</v>
          </cell>
          <cell r="M1069">
            <v>0</v>
          </cell>
          <cell r="O1069">
            <v>0</v>
          </cell>
          <cell r="P1069" t="str">
            <v>x</v>
          </cell>
          <cell r="Q1069">
            <v>2.58E-2</v>
          </cell>
          <cell r="R1069" t="str">
            <v>=</v>
          </cell>
          <cell r="S1069">
            <v>0</v>
          </cell>
          <cell r="T1069" t="str">
            <v>=</v>
          </cell>
          <cell r="U1069">
            <v>0</v>
          </cell>
        </row>
        <row r="1070">
          <cell r="C1070" t="str">
            <v>4 Inch</v>
          </cell>
          <cell r="G1070">
            <v>0</v>
          </cell>
          <cell r="I1070">
            <v>0</v>
          </cell>
          <cell r="J1070" t="str">
            <v>x</v>
          </cell>
          <cell r="K1070">
            <v>1.24</v>
          </cell>
          <cell r="L1070" t="str">
            <v>=</v>
          </cell>
          <cell r="M1070">
            <v>0</v>
          </cell>
          <cell r="O1070">
            <v>0</v>
          </cell>
          <cell r="P1070" t="str">
            <v>x</v>
          </cell>
          <cell r="Q1070">
            <v>2.58E-2</v>
          </cell>
          <cell r="R1070" t="str">
            <v>=</v>
          </cell>
          <cell r="S1070">
            <v>0</v>
          </cell>
          <cell r="T1070" t="str">
            <v>=</v>
          </cell>
          <cell r="U1070">
            <v>0</v>
          </cell>
        </row>
        <row r="1071">
          <cell r="C1071" t="str">
            <v>6 Inch</v>
          </cell>
          <cell r="G1071">
            <v>0</v>
          </cell>
          <cell r="I1071">
            <v>0</v>
          </cell>
          <cell r="J1071" t="str">
            <v>x</v>
          </cell>
          <cell r="K1071">
            <v>1.24</v>
          </cell>
          <cell r="L1071" t="str">
            <v>=</v>
          </cell>
          <cell r="M1071">
            <v>0</v>
          </cell>
          <cell r="O1071">
            <v>0</v>
          </cell>
          <cell r="P1071" t="str">
            <v>x</v>
          </cell>
          <cell r="Q1071">
            <v>2.58E-2</v>
          </cell>
          <cell r="R1071" t="str">
            <v>=</v>
          </cell>
          <cell r="S1071">
            <v>0</v>
          </cell>
          <cell r="T1071" t="str">
            <v>=</v>
          </cell>
          <cell r="U1071">
            <v>0</v>
          </cell>
        </row>
        <row r="1072">
          <cell r="C1072" t="str">
            <v>8 Inch</v>
          </cell>
          <cell r="G1072">
            <v>0</v>
          </cell>
          <cell r="I1072">
            <v>0</v>
          </cell>
          <cell r="J1072" t="str">
            <v>x</v>
          </cell>
          <cell r="K1072">
            <v>1.24</v>
          </cell>
          <cell r="L1072" t="str">
            <v>=</v>
          </cell>
          <cell r="M1072">
            <v>0</v>
          </cell>
          <cell r="O1072">
            <v>0</v>
          </cell>
          <cell r="P1072" t="str">
            <v>x</v>
          </cell>
          <cell r="Q1072">
            <v>2.58E-2</v>
          </cell>
          <cell r="R1072" t="str">
            <v>=</v>
          </cell>
          <cell r="S1072">
            <v>0</v>
          </cell>
          <cell r="T1072" t="str">
            <v>=</v>
          </cell>
          <cell r="U1072">
            <v>0</v>
          </cell>
        </row>
        <row r="1073">
          <cell r="C1073" t="str">
            <v>subtotal</v>
          </cell>
          <cell r="G1073">
            <v>885</v>
          </cell>
          <cell r="I1073">
            <v>864.47180000000003</v>
          </cell>
          <cell r="M1073">
            <v>1071.9450320000001</v>
          </cell>
          <cell r="O1073">
            <v>1579370</v>
          </cell>
          <cell r="S1073">
            <v>40747.745999999999</v>
          </cell>
          <cell r="U1073">
            <v>41819.691032000002</v>
          </cell>
        </row>
        <row r="1075">
          <cell r="A1075" t="str">
            <v>Note(1) - For Years 2-5, from WS-9.</v>
          </cell>
        </row>
        <row r="1076">
          <cell r="A1076" t="str">
            <v>Note(2) - the customer class summary for this class, along with the revenues generated for the other classes, are added together to support</v>
          </cell>
        </row>
        <row r="1077">
          <cell r="A1077" t="str">
            <v>Worksheet 54.</v>
          </cell>
        </row>
        <row r="1078">
          <cell r="M1078" t="str">
            <v>Worksheet 11 for FY 98-99</v>
          </cell>
        </row>
        <row r="1079">
          <cell r="M1079" t="str">
            <v>Calculation of Future Sewer Revenues Using Existing Rates</v>
          </cell>
        </row>
        <row r="1080">
          <cell r="M1080" t="str">
            <v>FY 98-99</v>
          </cell>
        </row>
        <row r="1081">
          <cell r="M1081" t="str">
            <v>(continued)</v>
          </cell>
        </row>
        <row r="1082">
          <cell r="G1082" t="str">
            <v>(1)</v>
          </cell>
          <cell r="I1082" t="str">
            <v>(2)</v>
          </cell>
          <cell r="K1082" t="str">
            <v>(3)</v>
          </cell>
          <cell r="M1082" t="str">
            <v>(4)</v>
          </cell>
          <cell r="O1082" t="str">
            <v>(5)</v>
          </cell>
          <cell r="Q1082" t="str">
            <v>(6)</v>
          </cell>
          <cell r="S1082" t="str">
            <v>(7)</v>
          </cell>
          <cell r="U1082" t="str">
            <v>(8)</v>
          </cell>
        </row>
        <row r="1083">
          <cell r="M1083" t="str">
            <v>Annual</v>
          </cell>
          <cell r="S1083" t="str">
            <v>Annual</v>
          </cell>
          <cell r="U1083" t="str">
            <v>(4) + (7)</v>
          </cell>
        </row>
        <row r="1084">
          <cell r="M1084" t="str">
            <v>Revenues</v>
          </cell>
          <cell r="S1084" t="str">
            <v>Revenues</v>
          </cell>
        </row>
        <row r="1085">
          <cell r="M1085" t="str">
            <v>Generated</v>
          </cell>
          <cell r="Q1085" t="str">
            <v>Annual</v>
          </cell>
          <cell r="S1085" t="str">
            <v>Generated</v>
          </cell>
          <cell r="U1085" t="str">
            <v>Total</v>
          </cell>
        </row>
        <row r="1086">
          <cell r="K1086" t="str">
            <v>Unit</v>
          </cell>
          <cell r="M1086" t="str">
            <v>From</v>
          </cell>
          <cell r="O1086" t="str">
            <v>Annual</v>
          </cell>
          <cell r="Q1086" t="str">
            <v>Usage</v>
          </cell>
          <cell r="S1086" t="str">
            <v>From</v>
          </cell>
          <cell r="U1086" t="str">
            <v>Annual</v>
          </cell>
        </row>
        <row r="1087">
          <cell r="G1087" t="str">
            <v>Annual</v>
          </cell>
          <cell r="I1087" t="str">
            <v>Annual</v>
          </cell>
          <cell r="K1087" t="str">
            <v>Monthly</v>
          </cell>
          <cell r="M1087" t="str">
            <v>Monthly</v>
          </cell>
          <cell r="O1087" t="str">
            <v>Usage</v>
          </cell>
          <cell r="Q1087" t="str">
            <v>Rate</v>
          </cell>
          <cell r="S1087" t="str">
            <v>Annual</v>
          </cell>
          <cell r="U1087" t="str">
            <v>Revenues</v>
          </cell>
        </row>
        <row r="1088">
          <cell r="G1088" t="str">
            <v>Bills</v>
          </cell>
          <cell r="I1088" t="str">
            <v>Units</v>
          </cell>
          <cell r="J1088" t="str">
            <v>x</v>
          </cell>
          <cell r="K1088" t="str">
            <v>Rate</v>
          </cell>
          <cell r="L1088" t="str">
            <v>=</v>
          </cell>
          <cell r="M1088" t="str">
            <v>Base</v>
          </cell>
          <cell r="O1088" t="str">
            <v>(cu. ft.)</v>
          </cell>
          <cell r="P1088" t="str">
            <v>x</v>
          </cell>
          <cell r="Q1088" t="str">
            <v>(cu. ft.)</v>
          </cell>
          <cell r="R1088" t="str">
            <v>=</v>
          </cell>
          <cell r="S1088" t="str">
            <v>Usage</v>
          </cell>
          <cell r="T1088" t="str">
            <v>=</v>
          </cell>
          <cell r="U1088" t="str">
            <v>Generated</v>
          </cell>
        </row>
        <row r="1089">
          <cell r="G1089" t="str">
            <v>Note(1)</v>
          </cell>
          <cell r="I1089" t="str">
            <v>Note(1)</v>
          </cell>
          <cell r="M1089" t="str">
            <v>(2) x (3)</v>
          </cell>
          <cell r="O1089" t="str">
            <v>Note(1)</v>
          </cell>
          <cell r="U1089" t="str">
            <v>Note(2)</v>
          </cell>
        </row>
        <row r="1090">
          <cell r="B1090" t="str">
            <v>Multi-family:</v>
          </cell>
        </row>
        <row r="1091">
          <cell r="C1091" t="str">
            <v>5/8 Inch</v>
          </cell>
          <cell r="G1091">
            <v>0</v>
          </cell>
          <cell r="I1091">
            <v>0</v>
          </cell>
          <cell r="J1091" t="str">
            <v>x</v>
          </cell>
          <cell r="K1091">
            <v>1.24</v>
          </cell>
          <cell r="L1091" t="str">
            <v>=</v>
          </cell>
          <cell r="M1091">
            <v>0</v>
          </cell>
          <cell r="O1091">
            <v>0</v>
          </cell>
          <cell r="P1091" t="str">
            <v>x</v>
          </cell>
          <cell r="Q1091">
            <v>2.58E-2</v>
          </cell>
          <cell r="R1091" t="str">
            <v>=</v>
          </cell>
          <cell r="S1091">
            <v>0</v>
          </cell>
          <cell r="T1091" t="str">
            <v>=</v>
          </cell>
          <cell r="U1091">
            <v>0</v>
          </cell>
        </row>
        <row r="1092">
          <cell r="C1092" t="str">
            <v>3/4 Inch</v>
          </cell>
          <cell r="G1092">
            <v>0</v>
          </cell>
          <cell r="I1092">
            <v>0</v>
          </cell>
          <cell r="J1092" t="str">
            <v>x</v>
          </cell>
          <cell r="K1092">
            <v>1.24</v>
          </cell>
          <cell r="L1092" t="str">
            <v>=</v>
          </cell>
          <cell r="M1092">
            <v>0</v>
          </cell>
          <cell r="O1092">
            <v>0</v>
          </cell>
          <cell r="P1092" t="str">
            <v>x</v>
          </cell>
          <cell r="Q1092">
            <v>2.58E-2</v>
          </cell>
          <cell r="R1092" t="str">
            <v>=</v>
          </cell>
          <cell r="S1092">
            <v>0</v>
          </cell>
          <cell r="T1092" t="str">
            <v>=</v>
          </cell>
          <cell r="U1092">
            <v>0</v>
          </cell>
        </row>
        <row r="1093">
          <cell r="C1093" t="str">
            <v>1 Inch</v>
          </cell>
          <cell r="G1093">
            <v>0</v>
          </cell>
          <cell r="I1093">
            <v>0</v>
          </cell>
          <cell r="J1093" t="str">
            <v>x</v>
          </cell>
          <cell r="K1093">
            <v>1.24</v>
          </cell>
          <cell r="L1093" t="str">
            <v>=</v>
          </cell>
          <cell r="M1093">
            <v>0</v>
          </cell>
          <cell r="O1093">
            <v>0</v>
          </cell>
          <cell r="P1093" t="str">
            <v>x</v>
          </cell>
          <cell r="Q1093">
            <v>2.58E-2</v>
          </cell>
          <cell r="R1093" t="str">
            <v>=</v>
          </cell>
          <cell r="S1093">
            <v>0</v>
          </cell>
          <cell r="T1093" t="str">
            <v>=</v>
          </cell>
          <cell r="U1093">
            <v>0</v>
          </cell>
        </row>
        <row r="1094">
          <cell r="C1094" t="str">
            <v>1.5 Inch</v>
          </cell>
          <cell r="G1094">
            <v>0</v>
          </cell>
          <cell r="I1094">
            <v>0</v>
          </cell>
          <cell r="J1094" t="str">
            <v>x</v>
          </cell>
          <cell r="K1094">
            <v>1.24</v>
          </cell>
          <cell r="L1094" t="str">
            <v>=</v>
          </cell>
          <cell r="M1094">
            <v>0</v>
          </cell>
          <cell r="O1094">
            <v>0</v>
          </cell>
          <cell r="P1094" t="str">
            <v>x</v>
          </cell>
          <cell r="Q1094">
            <v>2.58E-2</v>
          </cell>
          <cell r="R1094" t="str">
            <v>=</v>
          </cell>
          <cell r="S1094">
            <v>0</v>
          </cell>
          <cell r="T1094" t="str">
            <v>=</v>
          </cell>
          <cell r="U1094">
            <v>0</v>
          </cell>
        </row>
        <row r="1095">
          <cell r="C1095" t="str">
            <v>2 Inch</v>
          </cell>
          <cell r="G1095">
            <v>0</v>
          </cell>
          <cell r="I1095">
            <v>0</v>
          </cell>
          <cell r="J1095" t="str">
            <v>x</v>
          </cell>
          <cell r="K1095">
            <v>1.24</v>
          </cell>
          <cell r="L1095" t="str">
            <v>=</v>
          </cell>
          <cell r="M1095">
            <v>0</v>
          </cell>
          <cell r="O1095">
            <v>0</v>
          </cell>
          <cell r="P1095" t="str">
            <v>x</v>
          </cell>
          <cell r="Q1095">
            <v>2.58E-2</v>
          </cell>
          <cell r="R1095" t="str">
            <v>=</v>
          </cell>
          <cell r="S1095">
            <v>0</v>
          </cell>
          <cell r="T1095" t="str">
            <v>=</v>
          </cell>
          <cell r="U1095">
            <v>0</v>
          </cell>
        </row>
        <row r="1096">
          <cell r="C1096" t="str">
            <v>3 Inch</v>
          </cell>
          <cell r="G1096">
            <v>0</v>
          </cell>
          <cell r="I1096">
            <v>0</v>
          </cell>
          <cell r="J1096" t="str">
            <v>x</v>
          </cell>
          <cell r="K1096">
            <v>1.24</v>
          </cell>
          <cell r="L1096" t="str">
            <v>=</v>
          </cell>
          <cell r="M1096">
            <v>0</v>
          </cell>
          <cell r="O1096">
            <v>0</v>
          </cell>
          <cell r="P1096" t="str">
            <v>x</v>
          </cell>
          <cell r="Q1096">
            <v>2.58E-2</v>
          </cell>
          <cell r="R1096" t="str">
            <v>=</v>
          </cell>
          <cell r="S1096">
            <v>0</v>
          </cell>
          <cell r="T1096" t="str">
            <v>=</v>
          </cell>
          <cell r="U1096">
            <v>0</v>
          </cell>
        </row>
        <row r="1097">
          <cell r="C1097" t="str">
            <v>4 Inch</v>
          </cell>
          <cell r="G1097">
            <v>0</v>
          </cell>
          <cell r="I1097">
            <v>0</v>
          </cell>
          <cell r="J1097" t="str">
            <v>x</v>
          </cell>
          <cell r="K1097">
            <v>1.24</v>
          </cell>
          <cell r="L1097" t="str">
            <v>=</v>
          </cell>
          <cell r="M1097">
            <v>0</v>
          </cell>
          <cell r="O1097">
            <v>0</v>
          </cell>
          <cell r="P1097" t="str">
            <v>x</v>
          </cell>
          <cell r="Q1097">
            <v>2.58E-2</v>
          </cell>
          <cell r="R1097" t="str">
            <v>=</v>
          </cell>
          <cell r="S1097">
            <v>0</v>
          </cell>
          <cell r="T1097" t="str">
            <v>=</v>
          </cell>
          <cell r="U1097">
            <v>0</v>
          </cell>
        </row>
        <row r="1098">
          <cell r="C1098" t="str">
            <v>6 Inch</v>
          </cell>
          <cell r="G1098">
            <v>11</v>
          </cell>
          <cell r="I1098">
            <v>2631.1448</v>
          </cell>
          <cell r="J1098" t="str">
            <v>x</v>
          </cell>
          <cell r="K1098">
            <v>1.24</v>
          </cell>
          <cell r="L1098" t="str">
            <v>=</v>
          </cell>
          <cell r="M1098">
            <v>3262.6195520000001</v>
          </cell>
          <cell r="O1098">
            <v>1551646</v>
          </cell>
          <cell r="P1098" t="str">
            <v>x</v>
          </cell>
          <cell r="Q1098">
            <v>2.58E-2</v>
          </cell>
          <cell r="R1098" t="str">
            <v>=</v>
          </cell>
          <cell r="S1098">
            <v>40032.466800000002</v>
          </cell>
          <cell r="T1098" t="str">
            <v>=</v>
          </cell>
          <cell r="U1098">
            <v>43295.086351999998</v>
          </cell>
        </row>
        <row r="1099">
          <cell r="C1099" t="str">
            <v>8 Inch</v>
          </cell>
          <cell r="G1099">
            <v>0</v>
          </cell>
          <cell r="I1099">
            <v>0</v>
          </cell>
          <cell r="J1099" t="str">
            <v>x</v>
          </cell>
          <cell r="K1099">
            <v>1.24</v>
          </cell>
          <cell r="L1099" t="str">
            <v>=</v>
          </cell>
          <cell r="M1099">
            <v>0</v>
          </cell>
          <cell r="O1099">
            <v>0</v>
          </cell>
          <cell r="P1099" t="str">
            <v>x</v>
          </cell>
          <cell r="Q1099">
            <v>2.58E-2</v>
          </cell>
          <cell r="R1099" t="str">
            <v>=</v>
          </cell>
          <cell r="S1099">
            <v>0</v>
          </cell>
          <cell r="T1099" t="str">
            <v>=</v>
          </cell>
          <cell r="U1099">
            <v>0</v>
          </cell>
        </row>
        <row r="1100">
          <cell r="C1100" t="str">
            <v>subtotal</v>
          </cell>
          <cell r="G1100">
            <v>11</v>
          </cell>
          <cell r="I1100">
            <v>2631.1448</v>
          </cell>
          <cell r="M1100">
            <v>3262.6195520000001</v>
          </cell>
          <cell r="O1100">
            <v>1551646</v>
          </cell>
          <cell r="S1100">
            <v>40032.466800000002</v>
          </cell>
          <cell r="U1100">
            <v>43295.086351999998</v>
          </cell>
        </row>
        <row r="1102">
          <cell r="B1102" t="str">
            <v>Commercial:</v>
          </cell>
        </row>
        <row r="1103">
          <cell r="C1103" t="str">
            <v>5/8 Inch</v>
          </cell>
          <cell r="G1103">
            <v>11</v>
          </cell>
          <cell r="I1103">
            <v>33.394399999999997</v>
          </cell>
          <cell r="J1103" t="str">
            <v>x</v>
          </cell>
          <cell r="K1103">
            <v>1.24</v>
          </cell>
          <cell r="L1103" t="str">
            <v>=</v>
          </cell>
          <cell r="M1103">
            <v>41.409056</v>
          </cell>
          <cell r="O1103">
            <v>832604</v>
          </cell>
          <cell r="P1103" t="str">
            <v>x</v>
          </cell>
          <cell r="Q1103">
            <v>2.58E-2</v>
          </cell>
          <cell r="R1103" t="str">
            <v>=</v>
          </cell>
          <cell r="S1103">
            <v>21481.183199999999</v>
          </cell>
          <cell r="T1103" t="str">
            <v>=</v>
          </cell>
          <cell r="U1103">
            <v>21522.592256</v>
          </cell>
        </row>
        <row r="1104">
          <cell r="C1104" t="str">
            <v>3/4 Inch</v>
          </cell>
          <cell r="G1104">
            <v>0</v>
          </cell>
          <cell r="I1104">
            <v>0</v>
          </cell>
          <cell r="J1104" t="str">
            <v>x</v>
          </cell>
          <cell r="K1104">
            <v>1.24</v>
          </cell>
          <cell r="L1104" t="str">
            <v>=</v>
          </cell>
          <cell r="M1104">
            <v>0</v>
          </cell>
          <cell r="O1104">
            <v>0</v>
          </cell>
          <cell r="P1104" t="str">
            <v>x</v>
          </cell>
          <cell r="Q1104">
            <v>2.58E-2</v>
          </cell>
          <cell r="R1104" t="str">
            <v>=</v>
          </cell>
          <cell r="S1104">
            <v>0</v>
          </cell>
          <cell r="T1104" t="str">
            <v>=</v>
          </cell>
          <cell r="U1104">
            <v>0</v>
          </cell>
        </row>
        <row r="1105">
          <cell r="C1105" t="str">
            <v>1 Inch</v>
          </cell>
          <cell r="G1105">
            <v>0</v>
          </cell>
          <cell r="I1105">
            <v>0</v>
          </cell>
          <cell r="J1105" t="str">
            <v>x</v>
          </cell>
          <cell r="K1105">
            <v>1.24</v>
          </cell>
          <cell r="L1105" t="str">
            <v>=</v>
          </cell>
          <cell r="M1105">
            <v>0</v>
          </cell>
          <cell r="O1105">
            <v>0</v>
          </cell>
          <cell r="P1105" t="str">
            <v>x</v>
          </cell>
          <cell r="Q1105">
            <v>2.58E-2</v>
          </cell>
          <cell r="R1105" t="str">
            <v>=</v>
          </cell>
          <cell r="S1105">
            <v>0</v>
          </cell>
          <cell r="T1105" t="str">
            <v>=</v>
          </cell>
          <cell r="U1105">
            <v>0</v>
          </cell>
        </row>
        <row r="1106">
          <cell r="C1106" t="str">
            <v>1.5 Inch</v>
          </cell>
          <cell r="G1106">
            <v>11</v>
          </cell>
          <cell r="I1106">
            <v>11</v>
          </cell>
          <cell r="J1106" t="str">
            <v>x</v>
          </cell>
          <cell r="K1106">
            <v>1.24</v>
          </cell>
          <cell r="L1106" t="str">
            <v>=</v>
          </cell>
          <cell r="M1106">
            <v>13.64</v>
          </cell>
          <cell r="O1106">
            <v>65083</v>
          </cell>
          <cell r="P1106" t="str">
            <v>x</v>
          </cell>
          <cell r="Q1106">
            <v>2.58E-2</v>
          </cell>
          <cell r="R1106" t="str">
            <v>=</v>
          </cell>
          <cell r="S1106">
            <v>1679.1414</v>
          </cell>
          <cell r="T1106" t="str">
            <v>=</v>
          </cell>
          <cell r="U1106">
            <v>1692.7814000000001</v>
          </cell>
        </row>
        <row r="1107">
          <cell r="C1107" t="str">
            <v>2 Inch</v>
          </cell>
          <cell r="G1107">
            <v>21</v>
          </cell>
          <cell r="I1107">
            <v>39.662000000000006</v>
          </cell>
          <cell r="J1107" t="str">
            <v>x</v>
          </cell>
          <cell r="K1107">
            <v>1.24</v>
          </cell>
          <cell r="L1107" t="str">
            <v>=</v>
          </cell>
          <cell r="M1107">
            <v>49.180880000000009</v>
          </cell>
          <cell r="O1107">
            <v>101172</v>
          </cell>
          <cell r="P1107" t="str">
            <v>x</v>
          </cell>
          <cell r="Q1107">
            <v>2.58E-2</v>
          </cell>
          <cell r="R1107" t="str">
            <v>=</v>
          </cell>
          <cell r="S1107">
            <v>2610.2375999999999</v>
          </cell>
          <cell r="T1107" t="str">
            <v>=</v>
          </cell>
          <cell r="U1107">
            <v>2659.4184799999998</v>
          </cell>
        </row>
        <row r="1108">
          <cell r="C1108" t="str">
            <v>3 Inch</v>
          </cell>
          <cell r="G1108">
            <v>11</v>
          </cell>
          <cell r="I1108">
            <v>11</v>
          </cell>
          <cell r="J1108" t="str">
            <v>x</v>
          </cell>
          <cell r="K1108">
            <v>1.24</v>
          </cell>
          <cell r="L1108" t="str">
            <v>=</v>
          </cell>
          <cell r="M1108">
            <v>13.64</v>
          </cell>
          <cell r="O1108">
            <v>21817</v>
          </cell>
          <cell r="P1108" t="str">
            <v>x</v>
          </cell>
          <cell r="Q1108">
            <v>2.58E-2</v>
          </cell>
          <cell r="R1108" t="str">
            <v>=</v>
          </cell>
          <cell r="S1108">
            <v>562.87860000000001</v>
          </cell>
          <cell r="T1108" t="str">
            <v>=</v>
          </cell>
          <cell r="U1108">
            <v>576.51859999999999</v>
          </cell>
        </row>
        <row r="1109">
          <cell r="C1109" t="str">
            <v>4 Inch</v>
          </cell>
          <cell r="G1109">
            <v>0</v>
          </cell>
          <cell r="I1109">
            <v>0</v>
          </cell>
          <cell r="J1109" t="str">
            <v>x</v>
          </cell>
          <cell r="K1109">
            <v>1.24</v>
          </cell>
          <cell r="L1109" t="str">
            <v>=</v>
          </cell>
          <cell r="M1109">
            <v>0</v>
          </cell>
          <cell r="O1109">
            <v>0</v>
          </cell>
          <cell r="P1109" t="str">
            <v>x</v>
          </cell>
          <cell r="Q1109">
            <v>2.58E-2</v>
          </cell>
          <cell r="R1109" t="str">
            <v>=</v>
          </cell>
          <cell r="S1109">
            <v>0</v>
          </cell>
          <cell r="T1109" t="str">
            <v>=</v>
          </cell>
          <cell r="U1109">
            <v>0</v>
          </cell>
        </row>
        <row r="1110">
          <cell r="C1110" t="str">
            <v>6 Inch</v>
          </cell>
          <cell r="G1110">
            <v>0</v>
          </cell>
          <cell r="I1110">
            <v>0</v>
          </cell>
          <cell r="J1110" t="str">
            <v>x</v>
          </cell>
          <cell r="K1110">
            <v>1.24</v>
          </cell>
          <cell r="L1110" t="str">
            <v>=</v>
          </cell>
          <cell r="M1110">
            <v>0</v>
          </cell>
          <cell r="O1110">
            <v>0</v>
          </cell>
          <cell r="P1110" t="str">
            <v>x</v>
          </cell>
          <cell r="Q1110">
            <v>2.58E-2</v>
          </cell>
          <cell r="R1110" t="str">
            <v>=</v>
          </cell>
          <cell r="S1110">
            <v>0</v>
          </cell>
          <cell r="T1110" t="str">
            <v>=</v>
          </cell>
          <cell r="U1110">
            <v>0</v>
          </cell>
        </row>
        <row r="1111">
          <cell r="C1111" t="str">
            <v>8 Inch</v>
          </cell>
          <cell r="G1111">
            <v>0</v>
          </cell>
          <cell r="I1111">
            <v>0</v>
          </cell>
          <cell r="J1111" t="str">
            <v>x</v>
          </cell>
          <cell r="K1111">
            <v>1.24</v>
          </cell>
          <cell r="L1111" t="str">
            <v>=</v>
          </cell>
          <cell r="M1111">
            <v>0</v>
          </cell>
          <cell r="O1111">
            <v>0</v>
          </cell>
          <cell r="P1111" t="str">
            <v>x</v>
          </cell>
          <cell r="Q1111">
            <v>2.58E-2</v>
          </cell>
          <cell r="R1111" t="str">
            <v>=</v>
          </cell>
          <cell r="S1111">
            <v>0</v>
          </cell>
          <cell r="T1111" t="str">
            <v>=</v>
          </cell>
          <cell r="U1111">
            <v>0</v>
          </cell>
        </row>
        <row r="1112">
          <cell r="C1112" t="str">
            <v>subtotal</v>
          </cell>
          <cell r="G1112">
            <v>54</v>
          </cell>
          <cell r="I1112">
            <v>95.056399999999996</v>
          </cell>
          <cell r="M1112">
            <v>117.86993600000001</v>
          </cell>
          <cell r="O1112">
            <v>1020676</v>
          </cell>
          <cell r="S1112">
            <v>26333.4408</v>
          </cell>
          <cell r="U1112">
            <v>26451.310735999999</v>
          </cell>
        </row>
        <row r="1114">
          <cell r="A1114" t="str">
            <v>Note(1) - For Years 2-5, from WS-9.</v>
          </cell>
        </row>
        <row r="1115">
          <cell r="A1115" t="str">
            <v>Note(2) - the customer class summary for this class, along with the revenues generated for the other classes, are added together to support</v>
          </cell>
        </row>
        <row r="1116">
          <cell r="A1116" t="str">
            <v>Worksheet 54.</v>
          </cell>
        </row>
        <row r="1117">
          <cell r="M1117" t="str">
            <v>Worksheet 11 for FY 98-99</v>
          </cell>
        </row>
        <row r="1118">
          <cell r="M1118" t="str">
            <v>Calculation of Future Sewer Revenues Using Existing Rates</v>
          </cell>
        </row>
        <row r="1119">
          <cell r="M1119" t="str">
            <v>FY 98-99</v>
          </cell>
        </row>
        <row r="1120">
          <cell r="M1120" t="str">
            <v>(continued)</v>
          </cell>
        </row>
        <row r="1121">
          <cell r="M1121" t="str">
            <v>Annual</v>
          </cell>
          <cell r="S1121" t="str">
            <v>Annual</v>
          </cell>
        </row>
        <row r="1122">
          <cell r="M1122" t="str">
            <v>Revenues</v>
          </cell>
          <cell r="S1122" t="str">
            <v>Revenues</v>
          </cell>
        </row>
        <row r="1123">
          <cell r="M1123" t="str">
            <v>Generated</v>
          </cell>
          <cell r="S1123" t="str">
            <v>Generated</v>
          </cell>
          <cell r="U1123" t="str">
            <v>Total</v>
          </cell>
        </row>
        <row r="1124">
          <cell r="M1124" t="str">
            <v>From</v>
          </cell>
          <cell r="O1124" t="str">
            <v>Annual</v>
          </cell>
          <cell r="S1124" t="str">
            <v>From</v>
          </cell>
          <cell r="U1124" t="str">
            <v>Annual</v>
          </cell>
        </row>
        <row r="1125">
          <cell r="G1125" t="str">
            <v>Annual</v>
          </cell>
          <cell r="I1125" t="str">
            <v>Annual</v>
          </cell>
          <cell r="M1125" t="str">
            <v>Monthly</v>
          </cell>
          <cell r="O1125" t="str">
            <v>Usage</v>
          </cell>
          <cell r="S1125" t="str">
            <v>Annual</v>
          </cell>
          <cell r="U1125" t="str">
            <v>Revenues</v>
          </cell>
        </row>
        <row r="1126">
          <cell r="G1126" t="str">
            <v>Bills</v>
          </cell>
          <cell r="I1126" t="str">
            <v>Units</v>
          </cell>
          <cell r="M1126" t="str">
            <v>Base</v>
          </cell>
          <cell r="O1126" t="str">
            <v>(cu. ft.)</v>
          </cell>
          <cell r="S1126" t="str">
            <v>Usage</v>
          </cell>
          <cell r="U1126" t="str">
            <v>Generated</v>
          </cell>
        </row>
        <row r="1128">
          <cell r="B1128" t="str">
            <v>Total Outside:</v>
          </cell>
        </row>
        <row r="1129">
          <cell r="C1129" t="str">
            <v>5/8 Inch</v>
          </cell>
          <cell r="G1129">
            <v>896</v>
          </cell>
          <cell r="I1129">
            <v>897.86620000000005</v>
          </cell>
          <cell r="M1129">
            <v>1113.354088</v>
          </cell>
          <cell r="O1129">
            <v>2411974</v>
          </cell>
          <cell r="S1129">
            <v>62228.929199999999</v>
          </cell>
          <cell r="U1129">
            <v>63342.283288000006</v>
          </cell>
        </row>
        <row r="1130">
          <cell r="C1130" t="str">
            <v>3/4 Inch</v>
          </cell>
          <cell r="G1130">
            <v>0</v>
          </cell>
          <cell r="I1130">
            <v>0</v>
          </cell>
          <cell r="M1130">
            <v>0</v>
          </cell>
          <cell r="O1130">
            <v>0</v>
          </cell>
          <cell r="S1130">
            <v>0</v>
          </cell>
          <cell r="U1130">
            <v>0</v>
          </cell>
        </row>
        <row r="1131">
          <cell r="C1131" t="str">
            <v>1 Inch</v>
          </cell>
          <cell r="G1131">
            <v>0</v>
          </cell>
          <cell r="I1131">
            <v>0</v>
          </cell>
          <cell r="M1131">
            <v>0</v>
          </cell>
          <cell r="O1131">
            <v>0</v>
          </cell>
          <cell r="S1131">
            <v>0</v>
          </cell>
          <cell r="U1131">
            <v>0</v>
          </cell>
        </row>
        <row r="1132">
          <cell r="C1132" t="str">
            <v>1.5 Inch</v>
          </cell>
          <cell r="G1132">
            <v>11</v>
          </cell>
          <cell r="I1132">
            <v>11</v>
          </cell>
          <cell r="M1132">
            <v>13.64</v>
          </cell>
          <cell r="O1132">
            <v>65083</v>
          </cell>
          <cell r="S1132">
            <v>1679.1414</v>
          </cell>
          <cell r="U1132">
            <v>1692.7814000000001</v>
          </cell>
        </row>
        <row r="1133">
          <cell r="C1133" t="str">
            <v>2 Inch</v>
          </cell>
          <cell r="G1133">
            <v>21</v>
          </cell>
          <cell r="I1133">
            <v>39.662000000000006</v>
          </cell>
          <cell r="M1133">
            <v>49.180880000000009</v>
          </cell>
          <cell r="O1133">
            <v>101172</v>
          </cell>
          <cell r="S1133">
            <v>2610.2375999999999</v>
          </cell>
          <cell r="U1133">
            <v>2659.4184799999998</v>
          </cell>
        </row>
        <row r="1134">
          <cell r="C1134" t="str">
            <v>3 Inch</v>
          </cell>
          <cell r="G1134">
            <v>11</v>
          </cell>
          <cell r="I1134">
            <v>11</v>
          </cell>
          <cell r="M1134">
            <v>13.64</v>
          </cell>
          <cell r="O1134">
            <v>21817</v>
          </cell>
          <cell r="S1134">
            <v>562.87860000000001</v>
          </cell>
          <cell r="U1134">
            <v>576.51859999999999</v>
          </cell>
        </row>
        <row r="1135">
          <cell r="C1135" t="str">
            <v>4 Inch</v>
          </cell>
          <cell r="G1135">
            <v>0</v>
          </cell>
          <cell r="I1135">
            <v>0</v>
          </cell>
          <cell r="M1135">
            <v>0</v>
          </cell>
          <cell r="O1135">
            <v>0</v>
          </cell>
          <cell r="S1135">
            <v>0</v>
          </cell>
          <cell r="U1135">
            <v>0</v>
          </cell>
        </row>
        <row r="1136">
          <cell r="C1136" t="str">
            <v>6 Inch</v>
          </cell>
          <cell r="G1136">
            <v>11</v>
          </cell>
          <cell r="I1136">
            <v>2631.1448</v>
          </cell>
          <cell r="M1136">
            <v>3262.6195520000001</v>
          </cell>
          <cell r="O1136">
            <v>1551646</v>
          </cell>
          <cell r="S1136">
            <v>40032.466800000002</v>
          </cell>
          <cell r="U1136">
            <v>43295.086351999998</v>
          </cell>
        </row>
        <row r="1137">
          <cell r="C1137" t="str">
            <v>8 Inch</v>
          </cell>
          <cell r="G1137">
            <v>0</v>
          </cell>
          <cell r="I1137">
            <v>0</v>
          </cell>
          <cell r="M1137">
            <v>0</v>
          </cell>
          <cell r="O1137">
            <v>0</v>
          </cell>
          <cell r="S1137">
            <v>0</v>
          </cell>
          <cell r="U1137">
            <v>0</v>
          </cell>
        </row>
        <row r="1138">
          <cell r="C1138" t="str">
            <v>subtotal</v>
          </cell>
          <cell r="G1138">
            <v>950</v>
          </cell>
          <cell r="I1138">
            <v>3590.6730000000002</v>
          </cell>
          <cell r="M1138">
            <v>4452.4345200000007</v>
          </cell>
          <cell r="O1138">
            <v>4151692</v>
          </cell>
          <cell r="S1138">
            <v>107113.65359999999</v>
          </cell>
          <cell r="U1138">
            <v>111566.08812</v>
          </cell>
        </row>
        <row r="1140">
          <cell r="B1140" t="str">
            <v>Total Retail:</v>
          </cell>
        </row>
        <row r="1141">
          <cell r="C1141" t="str">
            <v>5/8 Inch</v>
          </cell>
          <cell r="G1141">
            <v>160559</v>
          </cell>
          <cell r="I1141">
            <v>237802.8842</v>
          </cell>
          <cell r="M1141">
            <v>235649.32190800001</v>
          </cell>
          <cell r="O1141">
            <v>225188682</v>
          </cell>
          <cell r="S1141">
            <v>4651429.1140000001</v>
          </cell>
          <cell r="U1141">
            <v>4887078.435908</v>
          </cell>
        </row>
        <row r="1142">
          <cell r="C1142" t="str">
            <v>3/4 Inch</v>
          </cell>
          <cell r="G1142">
            <v>11</v>
          </cell>
          <cell r="I1142">
            <v>11</v>
          </cell>
          <cell r="M1142">
            <v>10.89</v>
          </cell>
          <cell r="O1142">
            <v>588500</v>
          </cell>
          <cell r="S1142">
            <v>12123.1</v>
          </cell>
          <cell r="U1142">
            <v>12133.99</v>
          </cell>
        </row>
        <row r="1143">
          <cell r="C1143" t="str">
            <v>1 Inch</v>
          </cell>
          <cell r="G1143">
            <v>9807</v>
          </cell>
          <cell r="I1143">
            <v>31462.384800000003</v>
          </cell>
          <cell r="M1143">
            <v>31147.760952000001</v>
          </cell>
          <cell r="O1143">
            <v>26611489</v>
          </cell>
          <cell r="S1143">
            <v>548196.67339999997</v>
          </cell>
          <cell r="U1143">
            <v>579344.43435200001</v>
          </cell>
        </row>
        <row r="1144">
          <cell r="C1144" t="str">
            <v>1.5 Inch</v>
          </cell>
          <cell r="G1144">
            <v>6036</v>
          </cell>
          <cell r="I1144">
            <v>47482.435799999999</v>
          </cell>
          <cell r="M1144">
            <v>47010.361442000001</v>
          </cell>
          <cell r="O1144">
            <v>42035313</v>
          </cell>
          <cell r="S1144">
            <v>866265.87940000009</v>
          </cell>
          <cell r="U1144">
            <v>913276.240842</v>
          </cell>
        </row>
        <row r="1145">
          <cell r="C1145" t="str">
            <v>2 Inch</v>
          </cell>
          <cell r="G1145">
            <v>4558</v>
          </cell>
          <cell r="I1145">
            <v>91470.666400000002</v>
          </cell>
          <cell r="M1145">
            <v>90565.875236000007</v>
          </cell>
          <cell r="O1145">
            <v>72086860</v>
          </cell>
          <cell r="S1145">
            <v>1485515.4104000002</v>
          </cell>
          <cell r="U1145">
            <v>1576081.2856360001</v>
          </cell>
        </row>
        <row r="1146">
          <cell r="C1146" t="str">
            <v>3 Inch</v>
          </cell>
          <cell r="G1146">
            <v>1285</v>
          </cell>
          <cell r="I1146">
            <v>69083.112900000007</v>
          </cell>
          <cell r="M1146">
            <v>68395.031771000009</v>
          </cell>
          <cell r="O1146">
            <v>41904551</v>
          </cell>
          <cell r="S1146">
            <v>863347.19900000002</v>
          </cell>
          <cell r="U1146">
            <v>931742.23077099991</v>
          </cell>
        </row>
        <row r="1147">
          <cell r="C1147" t="str">
            <v>4 Inch</v>
          </cell>
          <cell r="G1147">
            <v>559</v>
          </cell>
          <cell r="I1147">
            <v>38176.926500000001</v>
          </cell>
          <cell r="M1147">
            <v>37795.157234999999</v>
          </cell>
          <cell r="O1147">
            <v>43469206</v>
          </cell>
          <cell r="S1147">
            <v>895465.64359999984</v>
          </cell>
          <cell r="U1147">
            <v>933260.800835</v>
          </cell>
        </row>
        <row r="1148">
          <cell r="C1148" t="str">
            <v>6 Inch</v>
          </cell>
          <cell r="G1148">
            <v>270</v>
          </cell>
          <cell r="I1148">
            <v>50983.051900000006</v>
          </cell>
          <cell r="M1148">
            <v>51131.007580999998</v>
          </cell>
          <cell r="O1148">
            <v>40228582</v>
          </cell>
          <cell r="S1148">
            <v>836777.34840000013</v>
          </cell>
          <cell r="U1148">
            <v>887908.35598100012</v>
          </cell>
        </row>
        <row r="1149">
          <cell r="C1149" t="str">
            <v>8 Inch</v>
          </cell>
          <cell r="G1149">
            <v>7</v>
          </cell>
          <cell r="I1149">
            <v>14.4648</v>
          </cell>
          <cell r="M1149">
            <v>14.320152</v>
          </cell>
          <cell r="O1149">
            <v>4287</v>
          </cell>
          <cell r="S1149">
            <v>88.312200000000004</v>
          </cell>
          <cell r="U1149">
            <v>102.632352</v>
          </cell>
        </row>
        <row r="1150">
          <cell r="C1150" t="str">
            <v>subtotal</v>
          </cell>
          <cell r="G1150">
            <v>183092</v>
          </cell>
          <cell r="I1150">
            <v>566486.92729999998</v>
          </cell>
          <cell r="M1150">
            <v>561719.72627700004</v>
          </cell>
          <cell r="O1150">
            <v>492117470</v>
          </cell>
          <cell r="S1150">
            <v>10159208.680400001</v>
          </cell>
          <cell r="U1150">
            <v>10720928.406677</v>
          </cell>
        </row>
        <row r="1151">
          <cell r="M1151" t="str">
            <v>Worksheet 11 for FY 99-00</v>
          </cell>
        </row>
        <row r="1152">
          <cell r="M1152" t="str">
            <v>Calculation of Future Sewer Revenues Using Existing Rates</v>
          </cell>
        </row>
        <row r="1153">
          <cell r="M1153" t="str">
            <v>FY 99-00</v>
          </cell>
        </row>
        <row r="1154">
          <cell r="G1154" t="str">
            <v>(1)</v>
          </cell>
          <cell r="I1154" t="str">
            <v>(2)</v>
          </cell>
          <cell r="K1154" t="str">
            <v>(3)</v>
          </cell>
          <cell r="M1154" t="str">
            <v>(4)</v>
          </cell>
          <cell r="O1154" t="str">
            <v>(5)</v>
          </cell>
          <cell r="Q1154" t="str">
            <v>(6)</v>
          </cell>
          <cell r="S1154" t="str">
            <v>(7)</v>
          </cell>
          <cell r="U1154" t="str">
            <v>(8)</v>
          </cell>
        </row>
        <row r="1155">
          <cell r="M1155" t="str">
            <v>Annual</v>
          </cell>
          <cell r="S1155" t="str">
            <v>Annual</v>
          </cell>
          <cell r="U1155" t="str">
            <v>(4) + (7)</v>
          </cell>
        </row>
        <row r="1156">
          <cell r="M1156" t="str">
            <v>Revenues</v>
          </cell>
          <cell r="S1156" t="str">
            <v>Revenues</v>
          </cell>
        </row>
        <row r="1157">
          <cell r="M1157" t="str">
            <v>Generated</v>
          </cell>
          <cell r="Q1157" t="str">
            <v>Annual</v>
          </cell>
          <cell r="S1157" t="str">
            <v>Generated</v>
          </cell>
          <cell r="U1157" t="str">
            <v>Total</v>
          </cell>
        </row>
        <row r="1158">
          <cell r="K1158" t="str">
            <v>Unit</v>
          </cell>
          <cell r="M1158" t="str">
            <v>From</v>
          </cell>
          <cell r="O1158" t="str">
            <v>Annual</v>
          </cell>
          <cell r="Q1158" t="str">
            <v>Usage</v>
          </cell>
          <cell r="S1158" t="str">
            <v>From</v>
          </cell>
          <cell r="U1158" t="str">
            <v>Annual</v>
          </cell>
        </row>
        <row r="1159">
          <cell r="G1159" t="str">
            <v>Annual</v>
          </cell>
          <cell r="I1159" t="str">
            <v>Annual</v>
          </cell>
          <cell r="K1159" t="str">
            <v>Monthly</v>
          </cell>
          <cell r="M1159" t="str">
            <v>Monthly</v>
          </cell>
          <cell r="O1159" t="str">
            <v>Usage</v>
          </cell>
          <cell r="Q1159" t="str">
            <v>Rate</v>
          </cell>
          <cell r="S1159" t="str">
            <v>Annual</v>
          </cell>
          <cell r="U1159" t="str">
            <v>Revenues</v>
          </cell>
        </row>
        <row r="1160">
          <cell r="G1160" t="str">
            <v>Bills</v>
          </cell>
          <cell r="I1160" t="str">
            <v>Units</v>
          </cell>
          <cell r="J1160" t="str">
            <v>x</v>
          </cell>
          <cell r="K1160" t="str">
            <v>Rate</v>
          </cell>
          <cell r="L1160" t="str">
            <v>=</v>
          </cell>
          <cell r="M1160" t="str">
            <v>Base</v>
          </cell>
          <cell r="O1160" t="str">
            <v>(cu. ft.)</v>
          </cell>
          <cell r="P1160" t="str">
            <v>x</v>
          </cell>
          <cell r="Q1160" t="str">
            <v>(cu. ft.)</v>
          </cell>
          <cell r="R1160" t="str">
            <v>=</v>
          </cell>
          <cell r="S1160" t="str">
            <v>Usage</v>
          </cell>
          <cell r="T1160" t="str">
            <v>=</v>
          </cell>
          <cell r="U1160" t="str">
            <v>Generated</v>
          </cell>
        </row>
        <row r="1161">
          <cell r="G1161" t="str">
            <v>Note(1)</v>
          </cell>
          <cell r="I1161" t="str">
            <v>Note(1)</v>
          </cell>
          <cell r="M1161" t="str">
            <v>(2) x (3)</v>
          </cell>
          <cell r="O1161" t="str">
            <v>Note(1)</v>
          </cell>
          <cell r="U1161" t="str">
            <v>Note(2)</v>
          </cell>
        </row>
        <row r="1162">
          <cell r="A1162" t="str">
            <v>Inside City:</v>
          </cell>
        </row>
        <row r="1163">
          <cell r="B1163" t="str">
            <v>Residential:</v>
          </cell>
        </row>
        <row r="1164">
          <cell r="C1164" t="str">
            <v>5/8 Inch</v>
          </cell>
          <cell r="G1164">
            <v>132371</v>
          </cell>
          <cell r="I1164">
            <v>142613.63870000001</v>
          </cell>
          <cell r="J1164" t="str">
            <v>x</v>
          </cell>
          <cell r="K1164">
            <v>0.99</v>
          </cell>
          <cell r="L1164" t="str">
            <v>=</v>
          </cell>
          <cell r="M1164">
            <v>141187.502313</v>
          </cell>
          <cell r="O1164">
            <v>135045315</v>
          </cell>
          <cell r="P1164" t="str">
            <v>x</v>
          </cell>
          <cell r="Q1164">
            <v>2.06E-2</v>
          </cell>
          <cell r="R1164" t="str">
            <v>=</v>
          </cell>
          <cell r="S1164">
            <v>2781933.4890000001</v>
          </cell>
          <cell r="T1164" t="str">
            <v>=</v>
          </cell>
          <cell r="U1164">
            <v>2923120.9913130002</v>
          </cell>
        </row>
        <row r="1165">
          <cell r="C1165" t="str">
            <v>3/4 Inch</v>
          </cell>
          <cell r="G1165">
            <v>0</v>
          </cell>
          <cell r="I1165">
            <v>0</v>
          </cell>
          <cell r="J1165" t="str">
            <v>x</v>
          </cell>
          <cell r="K1165">
            <v>0.99</v>
          </cell>
          <cell r="L1165" t="str">
            <v>=</v>
          </cell>
          <cell r="M1165">
            <v>0</v>
          </cell>
          <cell r="O1165">
            <v>0</v>
          </cell>
          <cell r="P1165" t="str">
            <v>x</v>
          </cell>
          <cell r="Q1165">
            <v>2.06E-2</v>
          </cell>
          <cell r="R1165" t="str">
            <v>=</v>
          </cell>
          <cell r="S1165">
            <v>0</v>
          </cell>
          <cell r="T1165" t="str">
            <v>=</v>
          </cell>
          <cell r="U1165">
            <v>0</v>
          </cell>
        </row>
        <row r="1166">
          <cell r="C1166" t="str">
            <v>1 Inch</v>
          </cell>
          <cell r="G1166">
            <v>4940</v>
          </cell>
          <cell r="I1166">
            <v>4940</v>
          </cell>
          <cell r="J1166" t="str">
            <v>x</v>
          </cell>
          <cell r="K1166">
            <v>0.99</v>
          </cell>
          <cell r="L1166" t="str">
            <v>=</v>
          </cell>
          <cell r="M1166">
            <v>4890.6000000000004</v>
          </cell>
          <cell r="O1166">
            <v>7096968</v>
          </cell>
          <cell r="P1166" t="str">
            <v>x</v>
          </cell>
          <cell r="Q1166">
            <v>2.06E-2</v>
          </cell>
          <cell r="R1166" t="str">
            <v>=</v>
          </cell>
          <cell r="S1166">
            <v>146197.54079999999</v>
          </cell>
          <cell r="T1166" t="str">
            <v>=</v>
          </cell>
          <cell r="U1166">
            <v>151088.14079999999</v>
          </cell>
        </row>
        <row r="1167">
          <cell r="C1167" t="str">
            <v>1.5 Inch</v>
          </cell>
          <cell r="G1167">
            <v>1461</v>
          </cell>
          <cell r="I1167">
            <v>1461</v>
          </cell>
          <cell r="J1167" t="str">
            <v>x</v>
          </cell>
          <cell r="K1167">
            <v>0.99</v>
          </cell>
          <cell r="L1167" t="str">
            <v>=</v>
          </cell>
          <cell r="M1167">
            <v>1446.39</v>
          </cell>
          <cell r="O1167">
            <v>2396996</v>
          </cell>
          <cell r="P1167" t="str">
            <v>x</v>
          </cell>
          <cell r="Q1167">
            <v>2.06E-2</v>
          </cell>
          <cell r="R1167" t="str">
            <v>=</v>
          </cell>
          <cell r="S1167">
            <v>49378.117599999998</v>
          </cell>
          <cell r="T1167" t="str">
            <v>=</v>
          </cell>
          <cell r="U1167">
            <v>50824.507599999997</v>
          </cell>
        </row>
        <row r="1168">
          <cell r="C1168" t="str">
            <v>2 Inch</v>
          </cell>
          <cell r="G1168">
            <v>172</v>
          </cell>
          <cell r="I1168">
            <v>5283.5217999999995</v>
          </cell>
          <cell r="J1168" t="str">
            <v>x</v>
          </cell>
          <cell r="K1168">
            <v>0.99</v>
          </cell>
          <cell r="L1168" t="str">
            <v>=</v>
          </cell>
          <cell r="M1168">
            <v>5230.6865819999994</v>
          </cell>
          <cell r="O1168">
            <v>1593257</v>
          </cell>
          <cell r="P1168" t="str">
            <v>x</v>
          </cell>
          <cell r="Q1168">
            <v>2.06E-2</v>
          </cell>
          <cell r="R1168" t="str">
            <v>=</v>
          </cell>
          <cell r="S1168">
            <v>32821.0942</v>
          </cell>
          <cell r="T1168" t="str">
            <v>=</v>
          </cell>
          <cell r="U1168">
            <v>38051.780782000002</v>
          </cell>
        </row>
        <row r="1169">
          <cell r="C1169" t="str">
            <v>3 Inch</v>
          </cell>
          <cell r="G1169">
            <v>11</v>
          </cell>
          <cell r="I1169">
            <v>10234.043599999999</v>
          </cell>
          <cell r="J1169" t="str">
            <v>x</v>
          </cell>
          <cell r="K1169">
            <v>0.99</v>
          </cell>
          <cell r="L1169" t="str">
            <v>=</v>
          </cell>
          <cell r="M1169">
            <v>10131.703163999999</v>
          </cell>
          <cell r="O1169">
            <v>2620743</v>
          </cell>
          <cell r="P1169" t="str">
            <v>x</v>
          </cell>
          <cell r="Q1169">
            <v>2.06E-2</v>
          </cell>
          <cell r="R1169" t="str">
            <v>=</v>
          </cell>
          <cell r="S1169">
            <v>53987.305800000002</v>
          </cell>
          <cell r="T1169" t="str">
            <v>=</v>
          </cell>
          <cell r="U1169">
            <v>64119.008964000001</v>
          </cell>
        </row>
        <row r="1170">
          <cell r="C1170" t="str">
            <v>4 Inch</v>
          </cell>
          <cell r="G1170">
            <v>77</v>
          </cell>
          <cell r="I1170">
            <v>77</v>
          </cell>
          <cell r="J1170" t="str">
            <v>x</v>
          </cell>
          <cell r="K1170">
            <v>0.99</v>
          </cell>
          <cell r="L1170" t="str">
            <v>=</v>
          </cell>
          <cell r="M1170">
            <v>76.23</v>
          </cell>
          <cell r="O1170">
            <v>2145332</v>
          </cell>
          <cell r="P1170" t="str">
            <v>x</v>
          </cell>
          <cell r="Q1170">
            <v>2.06E-2</v>
          </cell>
          <cell r="R1170" t="str">
            <v>=</v>
          </cell>
          <cell r="S1170">
            <v>44193.839200000002</v>
          </cell>
          <cell r="T1170" t="str">
            <v>=</v>
          </cell>
          <cell r="U1170">
            <v>44270.069200000005</v>
          </cell>
        </row>
        <row r="1171">
          <cell r="C1171" t="str">
            <v>6 Inch</v>
          </cell>
          <cell r="G1171">
            <v>11</v>
          </cell>
          <cell r="I1171">
            <v>10234.043599999999</v>
          </cell>
          <cell r="J1171" t="str">
            <v>x</v>
          </cell>
          <cell r="K1171">
            <v>0.99</v>
          </cell>
          <cell r="L1171" t="str">
            <v>=</v>
          </cell>
          <cell r="M1171">
            <v>10131.703163999999</v>
          </cell>
          <cell r="O1171">
            <v>2477473</v>
          </cell>
          <cell r="P1171" t="str">
            <v>x</v>
          </cell>
          <cell r="Q1171">
            <v>2.06E-2</v>
          </cell>
          <cell r="R1171" t="str">
            <v>=</v>
          </cell>
          <cell r="S1171">
            <v>51035.943800000001</v>
          </cell>
          <cell r="T1171" t="str">
            <v>=</v>
          </cell>
          <cell r="U1171">
            <v>61167.646964</v>
          </cell>
        </row>
        <row r="1172">
          <cell r="C1172" t="str">
            <v>8 Inch</v>
          </cell>
          <cell r="G1172">
            <v>0</v>
          </cell>
          <cell r="I1172">
            <v>0</v>
          </cell>
          <cell r="J1172" t="str">
            <v>x</v>
          </cell>
          <cell r="K1172">
            <v>0.99</v>
          </cell>
          <cell r="L1172" t="str">
            <v>=</v>
          </cell>
          <cell r="M1172">
            <v>0</v>
          </cell>
          <cell r="O1172">
            <v>0</v>
          </cell>
          <cell r="P1172" t="str">
            <v>x</v>
          </cell>
          <cell r="Q1172">
            <v>2.06E-2</v>
          </cell>
          <cell r="R1172" t="str">
            <v>=</v>
          </cell>
          <cell r="S1172">
            <v>0</v>
          </cell>
          <cell r="T1172" t="str">
            <v>=</v>
          </cell>
          <cell r="U1172">
            <v>0</v>
          </cell>
        </row>
        <row r="1173">
          <cell r="C1173" t="str">
            <v>subtotal</v>
          </cell>
          <cell r="G1173">
            <v>139043</v>
          </cell>
          <cell r="I1173">
            <v>174843.24770000001</v>
          </cell>
          <cell r="M1173">
            <v>173094.81522300004</v>
          </cell>
          <cell r="O1173">
            <v>153376084</v>
          </cell>
          <cell r="S1173">
            <v>3159547.3304000003</v>
          </cell>
          <cell r="U1173">
            <v>3332642.1456230003</v>
          </cell>
        </row>
        <row r="1175">
          <cell r="B1175" t="str">
            <v>Multi-family:</v>
          </cell>
        </row>
        <row r="1176">
          <cell r="C1176" t="str">
            <v>5/8 Inch</v>
          </cell>
          <cell r="G1176">
            <v>17178</v>
          </cell>
          <cell r="I1176">
            <v>78462.141800000012</v>
          </cell>
          <cell r="J1176" t="str">
            <v>x</v>
          </cell>
          <cell r="K1176">
            <v>0.99</v>
          </cell>
          <cell r="L1176" t="str">
            <v>=</v>
          </cell>
          <cell r="M1176">
            <v>77677.520382000017</v>
          </cell>
          <cell r="O1176">
            <v>46437859</v>
          </cell>
          <cell r="P1176" t="str">
            <v>x</v>
          </cell>
          <cell r="Q1176">
            <v>2.06E-2</v>
          </cell>
          <cell r="R1176" t="str">
            <v>=</v>
          </cell>
          <cell r="S1176">
            <v>956619.89540000004</v>
          </cell>
          <cell r="T1176" t="str">
            <v>=</v>
          </cell>
          <cell r="U1176">
            <v>1034297.4157820001</v>
          </cell>
        </row>
        <row r="1177">
          <cell r="C1177" t="str">
            <v>3/4 Inch</v>
          </cell>
          <cell r="G1177">
            <v>0</v>
          </cell>
          <cell r="I1177">
            <v>0</v>
          </cell>
          <cell r="J1177" t="str">
            <v>x</v>
          </cell>
          <cell r="K1177">
            <v>0.99</v>
          </cell>
          <cell r="L1177" t="str">
            <v>=</v>
          </cell>
          <cell r="M1177">
            <v>0</v>
          </cell>
          <cell r="O1177">
            <v>0</v>
          </cell>
          <cell r="P1177" t="str">
            <v>x</v>
          </cell>
          <cell r="Q1177">
            <v>2.06E-2</v>
          </cell>
          <cell r="R1177" t="str">
            <v>=</v>
          </cell>
          <cell r="S1177">
            <v>0</v>
          </cell>
          <cell r="T1177" t="str">
            <v>=</v>
          </cell>
          <cell r="U1177">
            <v>0</v>
          </cell>
        </row>
        <row r="1178">
          <cell r="C1178" t="str">
            <v>1 Inch</v>
          </cell>
          <cell r="G1178">
            <v>2385</v>
          </cell>
          <cell r="I1178">
            <v>20407.826500000003</v>
          </cell>
          <cell r="J1178" t="str">
            <v>x</v>
          </cell>
          <cell r="K1178">
            <v>0.99</v>
          </cell>
          <cell r="L1178" t="str">
            <v>=</v>
          </cell>
          <cell r="M1178">
            <v>20203.748235000003</v>
          </cell>
          <cell r="O1178">
            <v>11798351</v>
          </cell>
          <cell r="P1178" t="str">
            <v>x</v>
          </cell>
          <cell r="Q1178">
            <v>2.06E-2</v>
          </cell>
          <cell r="R1178" t="str">
            <v>=</v>
          </cell>
          <cell r="S1178">
            <v>243046.0306</v>
          </cell>
          <cell r="T1178" t="str">
            <v>=</v>
          </cell>
          <cell r="U1178">
            <v>263249.778835</v>
          </cell>
        </row>
        <row r="1179">
          <cell r="C1179" t="str">
            <v>1.5 Inch</v>
          </cell>
          <cell r="G1179">
            <v>2925</v>
          </cell>
          <cell r="I1179">
            <v>43706.135500000004</v>
          </cell>
          <cell r="J1179" t="str">
            <v>x</v>
          </cell>
          <cell r="K1179">
            <v>0.99</v>
          </cell>
          <cell r="L1179" t="str">
            <v>=</v>
          </cell>
          <cell r="M1179">
            <v>43269.074145000006</v>
          </cell>
          <cell r="O1179">
            <v>24504915</v>
          </cell>
          <cell r="P1179" t="str">
            <v>x</v>
          </cell>
          <cell r="Q1179">
            <v>2.06E-2</v>
          </cell>
          <cell r="R1179" t="str">
            <v>=</v>
          </cell>
          <cell r="S1179">
            <v>504801.24900000001</v>
          </cell>
          <cell r="T1179" t="str">
            <v>=</v>
          </cell>
          <cell r="U1179">
            <v>548070.32314500003</v>
          </cell>
        </row>
        <row r="1180">
          <cell r="C1180" t="str">
            <v>2 Inch</v>
          </cell>
          <cell r="G1180">
            <v>2460</v>
          </cell>
          <cell r="I1180">
            <v>77280.623500000002</v>
          </cell>
          <cell r="J1180" t="str">
            <v>x</v>
          </cell>
          <cell r="K1180">
            <v>0.99</v>
          </cell>
          <cell r="L1180" t="str">
            <v>=</v>
          </cell>
          <cell r="M1180">
            <v>76507.817265000005</v>
          </cell>
          <cell r="O1180">
            <v>35478232</v>
          </cell>
          <cell r="P1180" t="str">
            <v>x</v>
          </cell>
          <cell r="Q1180">
            <v>2.06E-2</v>
          </cell>
          <cell r="R1180" t="str">
            <v>=</v>
          </cell>
          <cell r="S1180">
            <v>730851.57920000004</v>
          </cell>
          <cell r="T1180" t="str">
            <v>=</v>
          </cell>
          <cell r="U1180">
            <v>807359.396465</v>
          </cell>
        </row>
        <row r="1181">
          <cell r="C1181" t="str">
            <v>3 Inch</v>
          </cell>
          <cell r="G1181">
            <v>737</v>
          </cell>
          <cell r="I1181">
            <v>40018.643800000005</v>
          </cell>
          <cell r="J1181" t="str">
            <v>x</v>
          </cell>
          <cell r="K1181">
            <v>0.99</v>
          </cell>
          <cell r="L1181" t="str">
            <v>=</v>
          </cell>
          <cell r="M1181">
            <v>39618.457362000008</v>
          </cell>
          <cell r="O1181">
            <v>21308419</v>
          </cell>
          <cell r="P1181" t="str">
            <v>x</v>
          </cell>
          <cell r="Q1181">
            <v>2.06E-2</v>
          </cell>
          <cell r="R1181" t="str">
            <v>=</v>
          </cell>
          <cell r="S1181">
            <v>438953.4314</v>
          </cell>
          <cell r="T1181" t="str">
            <v>=</v>
          </cell>
          <cell r="U1181">
            <v>478571.88876200002</v>
          </cell>
        </row>
        <row r="1182">
          <cell r="C1182" t="str">
            <v>4 Inch</v>
          </cell>
          <cell r="G1182">
            <v>274</v>
          </cell>
          <cell r="I1182">
            <v>30379.538400000001</v>
          </cell>
          <cell r="J1182" t="str">
            <v>x</v>
          </cell>
          <cell r="K1182">
            <v>0.99</v>
          </cell>
          <cell r="L1182" t="str">
            <v>=</v>
          </cell>
          <cell r="M1182">
            <v>30075.743016</v>
          </cell>
          <cell r="O1182">
            <v>17209440</v>
          </cell>
          <cell r="P1182" t="str">
            <v>x</v>
          </cell>
          <cell r="Q1182">
            <v>2.06E-2</v>
          </cell>
          <cell r="R1182" t="str">
            <v>=</v>
          </cell>
          <cell r="S1182">
            <v>354514.46399999998</v>
          </cell>
          <cell r="T1182" t="str">
            <v>=</v>
          </cell>
          <cell r="U1182">
            <v>384590.207016</v>
          </cell>
        </row>
        <row r="1183">
          <cell r="C1183" t="str">
            <v>6 Inch</v>
          </cell>
          <cell r="G1183">
            <v>123</v>
          </cell>
          <cell r="I1183">
            <v>33636.219600000004</v>
          </cell>
          <cell r="J1183" t="str">
            <v>x</v>
          </cell>
          <cell r="K1183">
            <v>0.99</v>
          </cell>
          <cell r="L1183" t="str">
            <v>=</v>
          </cell>
          <cell r="M1183">
            <v>33299.857404000002</v>
          </cell>
          <cell r="O1183">
            <v>17427940</v>
          </cell>
          <cell r="P1183" t="str">
            <v>x</v>
          </cell>
          <cell r="Q1183">
            <v>2.06E-2</v>
          </cell>
          <cell r="R1183" t="str">
            <v>=</v>
          </cell>
          <cell r="S1183">
            <v>359015.56400000001</v>
          </cell>
          <cell r="T1183" t="str">
            <v>=</v>
          </cell>
          <cell r="U1183">
            <v>392315.42140400002</v>
          </cell>
        </row>
        <row r="1184">
          <cell r="C1184" t="str">
            <v>8 Inch</v>
          </cell>
          <cell r="G1184">
            <v>0</v>
          </cell>
          <cell r="I1184">
            <v>0</v>
          </cell>
          <cell r="J1184" t="str">
            <v>x</v>
          </cell>
          <cell r="K1184">
            <v>0.99</v>
          </cell>
          <cell r="L1184" t="str">
            <v>=</v>
          </cell>
          <cell r="M1184">
            <v>0</v>
          </cell>
          <cell r="O1184">
            <v>0</v>
          </cell>
          <cell r="P1184" t="str">
            <v>x</v>
          </cell>
          <cell r="Q1184">
            <v>2.06E-2</v>
          </cell>
          <cell r="R1184" t="str">
            <v>=</v>
          </cell>
          <cell r="S1184">
            <v>0</v>
          </cell>
          <cell r="T1184" t="str">
            <v>=</v>
          </cell>
          <cell r="U1184">
            <v>0</v>
          </cell>
        </row>
        <row r="1185">
          <cell r="C1185" t="str">
            <v>subtotal</v>
          </cell>
          <cell r="G1185">
            <v>26082</v>
          </cell>
          <cell r="I1185">
            <v>323891.12910000008</v>
          </cell>
          <cell r="M1185">
            <v>320652.21780900011</v>
          </cell>
          <cell r="O1185">
            <v>174165156</v>
          </cell>
          <cell r="S1185">
            <v>3587802.2136000004</v>
          </cell>
          <cell r="U1185">
            <v>3908454.431409</v>
          </cell>
        </row>
        <row r="1187">
          <cell r="A1187" t="str">
            <v>Note(1) - For Years 2-5, from WS-9.</v>
          </cell>
        </row>
        <row r="1188">
          <cell r="A1188" t="str">
            <v>Note(2) - the customer class summary for this class, along with the revenues generated for the other classes, are added together to support</v>
          </cell>
        </row>
        <row r="1189">
          <cell r="A1189" t="str">
            <v>Worksheet 54.</v>
          </cell>
        </row>
        <row r="1190">
          <cell r="M1190" t="str">
            <v>Worksheet 11 for FY 99-00</v>
          </cell>
        </row>
        <row r="1191">
          <cell r="M1191" t="str">
            <v>Calculation of Future Sewer Revenues Using Existing Rates</v>
          </cell>
        </row>
        <row r="1192">
          <cell r="M1192" t="str">
            <v>FY 99-00</v>
          </cell>
        </row>
        <row r="1193">
          <cell r="M1193" t="str">
            <v>(continued)</v>
          </cell>
        </row>
        <row r="1194">
          <cell r="G1194" t="str">
            <v>(1)</v>
          </cell>
          <cell r="I1194" t="str">
            <v>(2)</v>
          </cell>
          <cell r="K1194" t="str">
            <v>(3)</v>
          </cell>
          <cell r="M1194" t="str">
            <v>(4)</v>
          </cell>
          <cell r="O1194" t="str">
            <v>(5)</v>
          </cell>
          <cell r="Q1194" t="str">
            <v>(6)</v>
          </cell>
          <cell r="S1194" t="str">
            <v>(7)</v>
          </cell>
          <cell r="U1194" t="str">
            <v>(8)</v>
          </cell>
        </row>
        <row r="1195">
          <cell r="M1195" t="str">
            <v>Annual</v>
          </cell>
          <cell r="S1195" t="str">
            <v>Annual</v>
          </cell>
          <cell r="U1195" t="str">
            <v>(4) + (7)</v>
          </cell>
        </row>
        <row r="1196">
          <cell r="M1196" t="str">
            <v>Revenues</v>
          </cell>
          <cell r="S1196" t="str">
            <v>Revenues</v>
          </cell>
        </row>
        <row r="1197">
          <cell r="M1197" t="str">
            <v>Generated</v>
          </cell>
          <cell r="Q1197" t="str">
            <v>Annual</v>
          </cell>
          <cell r="S1197" t="str">
            <v>Generated</v>
          </cell>
          <cell r="U1197" t="str">
            <v>Total</v>
          </cell>
        </row>
        <row r="1198">
          <cell r="K1198" t="str">
            <v>Unit</v>
          </cell>
          <cell r="M1198" t="str">
            <v>From</v>
          </cell>
          <cell r="O1198" t="str">
            <v>Annual</v>
          </cell>
          <cell r="Q1198" t="str">
            <v>Usage</v>
          </cell>
          <cell r="S1198" t="str">
            <v>From</v>
          </cell>
          <cell r="U1198" t="str">
            <v>Annual</v>
          </cell>
        </row>
        <row r="1199">
          <cell r="G1199" t="str">
            <v>Annual</v>
          </cell>
          <cell r="I1199" t="str">
            <v>Annual</v>
          </cell>
          <cell r="K1199" t="str">
            <v>Monthly</v>
          </cell>
          <cell r="M1199" t="str">
            <v>Monthly</v>
          </cell>
          <cell r="O1199" t="str">
            <v>Usage</v>
          </cell>
          <cell r="Q1199" t="str">
            <v>Rate</v>
          </cell>
          <cell r="S1199" t="str">
            <v>Annual</v>
          </cell>
          <cell r="U1199" t="str">
            <v>Revenues</v>
          </cell>
        </row>
        <row r="1200">
          <cell r="G1200" t="str">
            <v>Bills</v>
          </cell>
          <cell r="I1200" t="str">
            <v>Units</v>
          </cell>
          <cell r="J1200" t="str">
            <v>x</v>
          </cell>
          <cell r="K1200" t="str">
            <v>Rate</v>
          </cell>
          <cell r="L1200" t="str">
            <v>=</v>
          </cell>
          <cell r="M1200" t="str">
            <v>Base</v>
          </cell>
          <cell r="O1200" t="str">
            <v>(cu. ft.)</v>
          </cell>
          <cell r="P1200" t="str">
            <v>x</v>
          </cell>
          <cell r="Q1200" t="str">
            <v>(cu. ft.)</v>
          </cell>
          <cell r="R1200" t="str">
            <v>=</v>
          </cell>
          <cell r="S1200" t="str">
            <v>Usage</v>
          </cell>
          <cell r="T1200" t="str">
            <v>=</v>
          </cell>
          <cell r="U1200" t="str">
            <v>Generated</v>
          </cell>
        </row>
        <row r="1201">
          <cell r="G1201" t="str">
            <v>Note(1)</v>
          </cell>
          <cell r="I1201" t="str">
            <v>Note(1)</v>
          </cell>
          <cell r="M1201" t="str">
            <v>(2) x (3)</v>
          </cell>
          <cell r="O1201" t="str">
            <v>Note(1)</v>
          </cell>
          <cell r="U1201" t="str">
            <v>Note(2)</v>
          </cell>
        </row>
        <row r="1202">
          <cell r="B1202" t="str">
            <v>Commercial:</v>
          </cell>
        </row>
        <row r="1203">
          <cell r="C1203" t="str">
            <v>5/8 Inch</v>
          </cell>
          <cell r="G1203">
            <v>10502</v>
          </cell>
          <cell r="I1203">
            <v>12736.774500000001</v>
          </cell>
          <cell r="J1203" t="str">
            <v>x</v>
          </cell>
          <cell r="K1203">
            <v>0.99</v>
          </cell>
          <cell r="L1203" t="str">
            <v>=</v>
          </cell>
          <cell r="M1203">
            <v>12609.406755000002</v>
          </cell>
          <cell r="O1203">
            <v>28490737</v>
          </cell>
          <cell r="P1203" t="str">
            <v>x</v>
          </cell>
          <cell r="Q1203">
            <v>2.06E-2</v>
          </cell>
          <cell r="R1203" t="str">
            <v>=</v>
          </cell>
          <cell r="S1203">
            <v>586909.18220000004</v>
          </cell>
          <cell r="T1203" t="str">
            <v>=</v>
          </cell>
          <cell r="U1203">
            <v>599518.58895500004</v>
          </cell>
        </row>
        <row r="1204">
          <cell r="C1204" t="str">
            <v>3/4 Inch</v>
          </cell>
          <cell r="G1204">
            <v>11</v>
          </cell>
          <cell r="I1204">
            <v>11</v>
          </cell>
          <cell r="J1204" t="str">
            <v>x</v>
          </cell>
          <cell r="K1204">
            <v>0.99</v>
          </cell>
          <cell r="L1204" t="str">
            <v>=</v>
          </cell>
          <cell r="M1204">
            <v>10.89</v>
          </cell>
          <cell r="O1204">
            <v>588500</v>
          </cell>
          <cell r="P1204" t="str">
            <v>x</v>
          </cell>
          <cell r="Q1204">
            <v>2.06E-2</v>
          </cell>
          <cell r="R1204" t="str">
            <v>=</v>
          </cell>
          <cell r="S1204">
            <v>12123.1</v>
          </cell>
          <cell r="T1204" t="str">
            <v>=</v>
          </cell>
          <cell r="U1204">
            <v>12133.99</v>
          </cell>
        </row>
        <row r="1205">
          <cell r="C1205" t="str">
            <v>1 Inch</v>
          </cell>
          <cell r="G1205">
            <v>2466</v>
          </cell>
          <cell r="I1205">
            <v>3342.1809000000003</v>
          </cell>
          <cell r="J1205" t="str">
            <v>x</v>
          </cell>
          <cell r="K1205">
            <v>0.99</v>
          </cell>
          <cell r="L1205" t="str">
            <v>=</v>
          </cell>
          <cell r="M1205">
            <v>3308.7590910000004</v>
          </cell>
          <cell r="O1205">
            <v>7092391</v>
          </cell>
          <cell r="P1205" t="str">
            <v>x</v>
          </cell>
          <cell r="Q1205">
            <v>2.06E-2</v>
          </cell>
          <cell r="R1205" t="str">
            <v>=</v>
          </cell>
          <cell r="S1205">
            <v>146103.25460000001</v>
          </cell>
          <cell r="T1205" t="str">
            <v>=</v>
          </cell>
          <cell r="U1205">
            <v>149412.01369100003</v>
          </cell>
        </row>
        <row r="1206">
          <cell r="C1206" t="str">
            <v>1.5 Inch</v>
          </cell>
          <cell r="G1206">
            <v>1657</v>
          </cell>
          <cell r="I1206">
            <v>1885.6095</v>
          </cell>
          <cell r="J1206" t="str">
            <v>x</v>
          </cell>
          <cell r="K1206">
            <v>0.99</v>
          </cell>
          <cell r="L1206" t="str">
            <v>=</v>
          </cell>
          <cell r="M1206">
            <v>1866.7534049999999</v>
          </cell>
          <cell r="O1206">
            <v>13571414</v>
          </cell>
          <cell r="P1206" t="str">
            <v>x</v>
          </cell>
          <cell r="Q1206">
            <v>2.06E-2</v>
          </cell>
          <cell r="R1206" t="str">
            <v>=</v>
          </cell>
          <cell r="S1206">
            <v>279571.12839999999</v>
          </cell>
          <cell r="T1206" t="str">
            <v>=</v>
          </cell>
          <cell r="U1206">
            <v>281437.88180500001</v>
          </cell>
        </row>
        <row r="1207">
          <cell r="C1207" t="str">
            <v>2 Inch</v>
          </cell>
          <cell r="G1207">
            <v>1736</v>
          </cell>
          <cell r="I1207">
            <v>5133.4171000000006</v>
          </cell>
          <cell r="J1207" t="str">
            <v>x</v>
          </cell>
          <cell r="K1207">
            <v>0.99</v>
          </cell>
          <cell r="L1207" t="str">
            <v>=</v>
          </cell>
          <cell r="M1207">
            <v>5082.0829290000001</v>
          </cell>
          <cell r="O1207">
            <v>26992116</v>
          </cell>
          <cell r="P1207" t="str">
            <v>x</v>
          </cell>
          <cell r="Q1207">
            <v>2.06E-2</v>
          </cell>
          <cell r="R1207" t="str">
            <v>=</v>
          </cell>
          <cell r="S1207">
            <v>556037.58960000006</v>
          </cell>
          <cell r="T1207" t="str">
            <v>=</v>
          </cell>
          <cell r="U1207">
            <v>561119.67252900009</v>
          </cell>
        </row>
        <row r="1208">
          <cell r="C1208" t="str">
            <v>3 Inch</v>
          </cell>
          <cell r="G1208">
            <v>342</v>
          </cell>
          <cell r="I1208">
            <v>2609.433</v>
          </cell>
          <cell r="J1208" t="str">
            <v>x</v>
          </cell>
          <cell r="K1208">
            <v>0.99</v>
          </cell>
          <cell r="L1208" t="str">
            <v>=</v>
          </cell>
          <cell r="M1208">
            <v>2583.3386700000001</v>
          </cell>
          <cell r="O1208">
            <v>10358468</v>
          </cell>
          <cell r="P1208" t="str">
            <v>x</v>
          </cell>
          <cell r="Q1208">
            <v>2.06E-2</v>
          </cell>
          <cell r="R1208" t="str">
            <v>=</v>
          </cell>
          <cell r="S1208">
            <v>213384.44080000001</v>
          </cell>
          <cell r="T1208" t="str">
            <v>=</v>
          </cell>
          <cell r="U1208">
            <v>215967.77947000001</v>
          </cell>
        </row>
        <row r="1209">
          <cell r="C1209" t="str">
            <v>4 Inch</v>
          </cell>
          <cell r="G1209">
            <v>151</v>
          </cell>
          <cell r="I1209">
            <v>1326.7060000000001</v>
          </cell>
          <cell r="J1209" t="str">
            <v>x</v>
          </cell>
          <cell r="K1209">
            <v>0.99</v>
          </cell>
          <cell r="L1209" t="str">
            <v>=</v>
          </cell>
          <cell r="M1209">
            <v>1313.4389400000002</v>
          </cell>
          <cell r="O1209">
            <v>8686269</v>
          </cell>
          <cell r="P1209" t="str">
            <v>x</v>
          </cell>
          <cell r="Q1209">
            <v>2.06E-2</v>
          </cell>
          <cell r="R1209" t="str">
            <v>=</v>
          </cell>
          <cell r="S1209">
            <v>178937.14139999999</v>
          </cell>
          <cell r="T1209" t="str">
            <v>=</v>
          </cell>
          <cell r="U1209">
            <v>180250.58033999999</v>
          </cell>
        </row>
        <row r="1210">
          <cell r="C1210" t="str">
            <v>6 Inch</v>
          </cell>
          <cell r="G1210">
            <v>113</v>
          </cell>
          <cell r="I1210">
            <v>92.471800000000002</v>
          </cell>
          <cell r="J1210" t="str">
            <v>x</v>
          </cell>
          <cell r="K1210">
            <v>0.99</v>
          </cell>
          <cell r="L1210" t="str">
            <v>=</v>
          </cell>
          <cell r="M1210">
            <v>91.547082000000003</v>
          </cell>
          <cell r="O1210">
            <v>18393879</v>
          </cell>
          <cell r="P1210" t="str">
            <v>x</v>
          </cell>
          <cell r="Q1210">
            <v>2.06E-2</v>
          </cell>
          <cell r="R1210" t="str">
            <v>=</v>
          </cell>
          <cell r="S1210">
            <v>378913.90740000003</v>
          </cell>
          <cell r="T1210" t="str">
            <v>=</v>
          </cell>
          <cell r="U1210">
            <v>379005.45448200003</v>
          </cell>
        </row>
        <row r="1211">
          <cell r="C1211" t="str">
            <v>8 Inch</v>
          </cell>
          <cell r="G1211">
            <v>0</v>
          </cell>
          <cell r="I1211">
            <v>0</v>
          </cell>
          <cell r="J1211" t="str">
            <v>x</v>
          </cell>
          <cell r="K1211">
            <v>0.99</v>
          </cell>
          <cell r="L1211" t="str">
            <v>=</v>
          </cell>
          <cell r="M1211">
            <v>0</v>
          </cell>
          <cell r="O1211">
            <v>0</v>
          </cell>
          <cell r="P1211" t="str">
            <v>x</v>
          </cell>
          <cell r="Q1211">
            <v>2.06E-2</v>
          </cell>
          <cell r="R1211" t="str">
            <v>=</v>
          </cell>
          <cell r="S1211">
            <v>0</v>
          </cell>
          <cell r="T1211" t="str">
            <v>=</v>
          </cell>
          <cell r="U1211">
            <v>0</v>
          </cell>
        </row>
        <row r="1212">
          <cell r="C1212" t="str">
            <v>subtotal</v>
          </cell>
          <cell r="G1212">
            <v>16978</v>
          </cell>
          <cell r="I1212">
            <v>27137.592800000006</v>
          </cell>
          <cell r="M1212">
            <v>26866.216872000005</v>
          </cell>
          <cell r="O1212">
            <v>114173774</v>
          </cell>
          <cell r="S1212">
            <v>2351979.7444000002</v>
          </cell>
          <cell r="U1212">
            <v>2378845.9612719999</v>
          </cell>
        </row>
        <row r="1214">
          <cell r="B1214" t="str">
            <v>Hospital:</v>
          </cell>
        </row>
        <row r="1215">
          <cell r="C1215" t="str">
            <v>5/8 Inch</v>
          </cell>
          <cell r="G1215">
            <v>52</v>
          </cell>
          <cell r="I1215">
            <v>100.52119999999999</v>
          </cell>
          <cell r="J1215" t="str">
            <v>x</v>
          </cell>
          <cell r="K1215">
            <v>0.99</v>
          </cell>
          <cell r="L1215" t="str">
            <v>=</v>
          </cell>
          <cell r="M1215">
            <v>99.515987999999993</v>
          </cell>
          <cell r="O1215">
            <v>12420066</v>
          </cell>
          <cell r="P1215" t="str">
            <v>x</v>
          </cell>
          <cell r="Q1215">
            <v>2.06E-2</v>
          </cell>
          <cell r="R1215" t="str">
            <v>=</v>
          </cell>
          <cell r="S1215">
            <v>255853.3596</v>
          </cell>
          <cell r="T1215" t="str">
            <v>=</v>
          </cell>
          <cell r="U1215">
            <v>255952.875588</v>
          </cell>
        </row>
        <row r="1216">
          <cell r="C1216" t="str">
            <v>3/4 Inch</v>
          </cell>
          <cell r="G1216">
            <v>0</v>
          </cell>
          <cell r="I1216">
            <v>0</v>
          </cell>
          <cell r="J1216" t="str">
            <v>x</v>
          </cell>
          <cell r="K1216">
            <v>0.99</v>
          </cell>
          <cell r="L1216" t="str">
            <v>=</v>
          </cell>
          <cell r="M1216">
            <v>0</v>
          </cell>
          <cell r="O1216">
            <v>0</v>
          </cell>
          <cell r="P1216" t="str">
            <v>x</v>
          </cell>
          <cell r="Q1216">
            <v>2.06E-2</v>
          </cell>
          <cell r="R1216" t="str">
            <v>=</v>
          </cell>
          <cell r="S1216">
            <v>0</v>
          </cell>
          <cell r="T1216" t="str">
            <v>=</v>
          </cell>
          <cell r="U1216">
            <v>0</v>
          </cell>
        </row>
        <row r="1217">
          <cell r="C1217" t="str">
            <v>1 Inch</v>
          </cell>
          <cell r="G1217">
            <v>0</v>
          </cell>
          <cell r="I1217">
            <v>0</v>
          </cell>
          <cell r="J1217" t="str">
            <v>x</v>
          </cell>
          <cell r="K1217">
            <v>0.99</v>
          </cell>
          <cell r="L1217" t="str">
            <v>=</v>
          </cell>
          <cell r="M1217">
            <v>0</v>
          </cell>
          <cell r="O1217">
            <v>0</v>
          </cell>
          <cell r="P1217" t="str">
            <v>x</v>
          </cell>
          <cell r="Q1217">
            <v>2.06E-2</v>
          </cell>
          <cell r="R1217" t="str">
            <v>=</v>
          </cell>
          <cell r="S1217">
            <v>0</v>
          </cell>
          <cell r="T1217" t="str">
            <v>=</v>
          </cell>
          <cell r="U1217">
            <v>0</v>
          </cell>
        </row>
        <row r="1218">
          <cell r="C1218" t="str">
            <v>1.5 Inch</v>
          </cell>
          <cell r="G1218">
            <v>7</v>
          </cell>
          <cell r="I1218">
            <v>29.394400000000001</v>
          </cell>
          <cell r="J1218" t="str">
            <v>x</v>
          </cell>
          <cell r="K1218">
            <v>0.99</v>
          </cell>
          <cell r="L1218" t="str">
            <v>=</v>
          </cell>
          <cell r="M1218">
            <v>29.100456000000001</v>
          </cell>
          <cell r="O1218">
            <v>1455870</v>
          </cell>
          <cell r="P1218" t="str">
            <v>x</v>
          </cell>
          <cell r="Q1218">
            <v>2.06E-2</v>
          </cell>
          <cell r="R1218" t="str">
            <v>=</v>
          </cell>
          <cell r="S1218">
            <v>29990.921999999999</v>
          </cell>
          <cell r="T1218" t="str">
            <v>=</v>
          </cell>
          <cell r="U1218">
            <v>30020.022455999999</v>
          </cell>
        </row>
        <row r="1219">
          <cell r="C1219" t="str">
            <v>2 Inch</v>
          </cell>
          <cell r="G1219">
            <v>22</v>
          </cell>
          <cell r="I1219">
            <v>55.5916</v>
          </cell>
          <cell r="J1219" t="str">
            <v>x</v>
          </cell>
          <cell r="K1219">
            <v>0.99</v>
          </cell>
          <cell r="L1219" t="str">
            <v>=</v>
          </cell>
          <cell r="M1219">
            <v>55.035683999999996</v>
          </cell>
          <cell r="O1219">
            <v>3695725</v>
          </cell>
          <cell r="P1219" t="str">
            <v>x</v>
          </cell>
          <cell r="Q1219">
            <v>2.06E-2</v>
          </cell>
          <cell r="R1219" t="str">
            <v>=</v>
          </cell>
          <cell r="S1219">
            <v>76131.934999999998</v>
          </cell>
          <cell r="T1219" t="str">
            <v>=</v>
          </cell>
          <cell r="U1219">
            <v>76186.970684</v>
          </cell>
        </row>
        <row r="1220">
          <cell r="C1220" t="str">
            <v>3 Inch</v>
          </cell>
          <cell r="G1220">
            <v>21</v>
          </cell>
          <cell r="I1220">
            <v>51.792299999999997</v>
          </cell>
          <cell r="J1220" t="str">
            <v>x</v>
          </cell>
          <cell r="K1220">
            <v>0.99</v>
          </cell>
          <cell r="L1220" t="str">
            <v>=</v>
          </cell>
          <cell r="M1220">
            <v>51.274376999999994</v>
          </cell>
          <cell r="O1220">
            <v>146809</v>
          </cell>
          <cell r="P1220" t="str">
            <v>x</v>
          </cell>
          <cell r="Q1220">
            <v>2.06E-2</v>
          </cell>
          <cell r="R1220" t="str">
            <v>=</v>
          </cell>
          <cell r="S1220">
            <v>3024.2654000000002</v>
          </cell>
          <cell r="T1220" t="str">
            <v>=</v>
          </cell>
          <cell r="U1220">
            <v>3075.5397770000004</v>
          </cell>
        </row>
        <row r="1221">
          <cell r="C1221" t="str">
            <v>4 Inch</v>
          </cell>
          <cell r="G1221">
            <v>23</v>
          </cell>
          <cell r="I1221">
            <v>66.855699999999999</v>
          </cell>
          <cell r="J1221" t="str">
            <v>x</v>
          </cell>
          <cell r="K1221">
            <v>0.99</v>
          </cell>
          <cell r="L1221" t="str">
            <v>=</v>
          </cell>
          <cell r="M1221">
            <v>66.187142999999992</v>
          </cell>
          <cell r="O1221">
            <v>9479680</v>
          </cell>
          <cell r="P1221" t="str">
            <v>x</v>
          </cell>
          <cell r="Q1221">
            <v>2.06E-2</v>
          </cell>
          <cell r="R1221" t="str">
            <v>=</v>
          </cell>
          <cell r="S1221">
            <v>195281.408</v>
          </cell>
          <cell r="T1221" t="str">
            <v>=</v>
          </cell>
          <cell r="U1221">
            <v>195347.59514299998</v>
          </cell>
        </row>
        <row r="1222">
          <cell r="C1222" t="str">
            <v>6 Inch</v>
          </cell>
          <cell r="G1222">
            <v>0</v>
          </cell>
          <cell r="I1222">
            <v>0</v>
          </cell>
          <cell r="J1222" t="str">
            <v>x</v>
          </cell>
          <cell r="K1222">
            <v>0.99</v>
          </cell>
          <cell r="L1222" t="str">
            <v>=</v>
          </cell>
          <cell r="M1222">
            <v>0</v>
          </cell>
          <cell r="O1222">
            <v>0</v>
          </cell>
          <cell r="P1222" t="str">
            <v>x</v>
          </cell>
          <cell r="Q1222">
            <v>2.06E-2</v>
          </cell>
          <cell r="R1222" t="str">
            <v>=</v>
          </cell>
          <cell r="S1222">
            <v>0</v>
          </cell>
          <cell r="T1222" t="str">
            <v>=</v>
          </cell>
          <cell r="U1222">
            <v>0</v>
          </cell>
        </row>
        <row r="1223">
          <cell r="C1223" t="str">
            <v>8 Inch</v>
          </cell>
          <cell r="G1223">
            <v>7</v>
          </cell>
          <cell r="I1223">
            <v>14.4648</v>
          </cell>
          <cell r="J1223" t="str">
            <v>x</v>
          </cell>
          <cell r="K1223">
            <v>0.99</v>
          </cell>
          <cell r="L1223" t="str">
            <v>=</v>
          </cell>
          <cell r="M1223">
            <v>14.320152</v>
          </cell>
          <cell r="O1223">
            <v>4287</v>
          </cell>
          <cell r="P1223" t="str">
            <v>x</v>
          </cell>
          <cell r="Q1223">
            <v>2.06E-2</v>
          </cell>
          <cell r="R1223" t="str">
            <v>=</v>
          </cell>
          <cell r="S1223">
            <v>88.312200000000004</v>
          </cell>
          <cell r="T1223" t="str">
            <v>=</v>
          </cell>
          <cell r="U1223">
            <v>102.632352</v>
          </cell>
        </row>
        <row r="1224">
          <cell r="C1224" t="str">
            <v>subtotal</v>
          </cell>
          <cell r="G1224">
            <v>132</v>
          </cell>
          <cell r="I1224">
            <v>318.62</v>
          </cell>
          <cell r="M1224">
            <v>315.43380000000002</v>
          </cell>
          <cell r="O1224">
            <v>27202437</v>
          </cell>
          <cell r="S1224">
            <v>560370.20219999994</v>
          </cell>
          <cell r="U1224">
            <v>560685.63599999994</v>
          </cell>
        </row>
        <row r="1226">
          <cell r="A1226" t="str">
            <v>Note(1) - For Years 2-5, from WS-9.</v>
          </cell>
        </row>
        <row r="1227">
          <cell r="A1227" t="str">
            <v>Note(2) - the customer class summary for this class, along with the revenues generated for the other classes, are added together to support</v>
          </cell>
        </row>
        <row r="1228">
          <cell r="A1228" t="str">
            <v>Worksheet 54.</v>
          </cell>
        </row>
        <row r="1229">
          <cell r="M1229" t="str">
            <v>Worksheet 11 for FY 99-00</v>
          </cell>
        </row>
        <row r="1230">
          <cell r="M1230" t="str">
            <v>Calculation of Future Sewer Revenues Using Existing Rates</v>
          </cell>
        </row>
        <row r="1231">
          <cell r="M1231" t="str">
            <v>FY 99-00</v>
          </cell>
        </row>
        <row r="1232">
          <cell r="M1232" t="str">
            <v>(continued)</v>
          </cell>
        </row>
        <row r="1233">
          <cell r="G1233" t="str">
            <v>(1)</v>
          </cell>
          <cell r="I1233" t="str">
            <v>(2)</v>
          </cell>
          <cell r="K1233" t="str">
            <v>(3)</v>
          </cell>
          <cell r="M1233" t="str">
            <v>(4)</v>
          </cell>
          <cell r="O1233" t="str">
            <v>(5)</v>
          </cell>
          <cell r="Q1233" t="str">
            <v>(6)</v>
          </cell>
          <cell r="S1233" t="str">
            <v>(7)</v>
          </cell>
          <cell r="U1233" t="str">
            <v>(8)</v>
          </cell>
        </row>
        <row r="1234">
          <cell r="M1234" t="str">
            <v>Annual</v>
          </cell>
          <cell r="S1234" t="str">
            <v>Annual</v>
          </cell>
          <cell r="U1234" t="str">
            <v>(4) + (7)</v>
          </cell>
        </row>
        <row r="1235">
          <cell r="M1235" t="str">
            <v>Revenues</v>
          </cell>
          <cell r="S1235" t="str">
            <v>Revenues</v>
          </cell>
        </row>
        <row r="1236">
          <cell r="M1236" t="str">
            <v>Generated</v>
          </cell>
          <cell r="Q1236" t="str">
            <v>Annual</v>
          </cell>
          <cell r="S1236" t="str">
            <v>Generated</v>
          </cell>
          <cell r="U1236" t="str">
            <v>Total</v>
          </cell>
        </row>
        <row r="1237">
          <cell r="K1237" t="str">
            <v>Unit</v>
          </cell>
          <cell r="M1237" t="str">
            <v>From</v>
          </cell>
          <cell r="O1237" t="str">
            <v>Annual</v>
          </cell>
          <cell r="Q1237" t="str">
            <v>Usage</v>
          </cell>
          <cell r="S1237" t="str">
            <v>From</v>
          </cell>
          <cell r="U1237" t="str">
            <v>Annual</v>
          </cell>
        </row>
        <row r="1238">
          <cell r="G1238" t="str">
            <v>Annual</v>
          </cell>
          <cell r="I1238" t="str">
            <v>Annual</v>
          </cell>
          <cell r="K1238" t="str">
            <v>Monthly</v>
          </cell>
          <cell r="M1238" t="str">
            <v>Monthly</v>
          </cell>
          <cell r="O1238" t="str">
            <v>Usage</v>
          </cell>
          <cell r="Q1238" t="str">
            <v>Rate</v>
          </cell>
          <cell r="S1238" t="str">
            <v>Annual</v>
          </cell>
          <cell r="U1238" t="str">
            <v>Revenues</v>
          </cell>
        </row>
        <row r="1239">
          <cell r="G1239" t="str">
            <v>Bills</v>
          </cell>
          <cell r="I1239" t="str">
            <v>Units</v>
          </cell>
          <cell r="J1239" t="str">
            <v>x</v>
          </cell>
          <cell r="K1239" t="str">
            <v>Rate</v>
          </cell>
          <cell r="L1239" t="str">
            <v>=</v>
          </cell>
          <cell r="M1239" t="str">
            <v>Base</v>
          </cell>
          <cell r="O1239" t="str">
            <v>(cu. ft.)</v>
          </cell>
          <cell r="P1239" t="str">
            <v>x</v>
          </cell>
          <cell r="Q1239" t="str">
            <v>(cu. ft.)</v>
          </cell>
          <cell r="R1239" t="str">
            <v>=</v>
          </cell>
          <cell r="S1239" t="str">
            <v>Usage</v>
          </cell>
          <cell r="T1239" t="str">
            <v>=</v>
          </cell>
          <cell r="U1239" t="str">
            <v>Generated</v>
          </cell>
        </row>
        <row r="1240">
          <cell r="G1240" t="str">
            <v>Note(1)</v>
          </cell>
          <cell r="I1240" t="str">
            <v>Note(1)</v>
          </cell>
          <cell r="M1240" t="str">
            <v>(2) x (3)</v>
          </cell>
          <cell r="O1240" t="str">
            <v>Note(1)</v>
          </cell>
          <cell r="U1240" t="str">
            <v>Note(2)</v>
          </cell>
        </row>
        <row r="1241">
          <cell r="B1241" t="str">
            <v>Hotel</v>
          </cell>
        </row>
        <row r="1242">
          <cell r="C1242" t="str">
            <v>5/8 Inch</v>
          </cell>
          <cell r="G1242">
            <v>332</v>
          </cell>
          <cell r="I1242">
            <v>3763.9418000000005</v>
          </cell>
          <cell r="J1242" t="str">
            <v>x</v>
          </cell>
          <cell r="K1242">
            <v>0.99</v>
          </cell>
          <cell r="L1242" t="str">
            <v>=</v>
          </cell>
          <cell r="M1242">
            <v>3726.3023820000003</v>
          </cell>
          <cell r="O1242">
            <v>1403302</v>
          </cell>
          <cell r="P1242" t="str">
            <v>x</v>
          </cell>
          <cell r="Q1242">
            <v>2.06E-2</v>
          </cell>
          <cell r="R1242" t="str">
            <v>=</v>
          </cell>
          <cell r="S1242">
            <v>28908.021199999999</v>
          </cell>
          <cell r="T1242" t="str">
            <v>=</v>
          </cell>
          <cell r="U1242">
            <v>32634.323582000001</v>
          </cell>
        </row>
        <row r="1243">
          <cell r="C1243" t="str">
            <v>3/4 Inch</v>
          </cell>
          <cell r="G1243">
            <v>0</v>
          </cell>
          <cell r="I1243">
            <v>0</v>
          </cell>
          <cell r="J1243" t="str">
            <v>x</v>
          </cell>
          <cell r="K1243">
            <v>0.99</v>
          </cell>
          <cell r="L1243" t="str">
            <v>=</v>
          </cell>
          <cell r="M1243">
            <v>0</v>
          </cell>
          <cell r="O1243">
            <v>0</v>
          </cell>
          <cell r="P1243" t="str">
            <v>x</v>
          </cell>
          <cell r="Q1243">
            <v>2.06E-2</v>
          </cell>
          <cell r="R1243" t="str">
            <v>=</v>
          </cell>
          <cell r="S1243">
            <v>0</v>
          </cell>
          <cell r="T1243" t="str">
            <v>=</v>
          </cell>
          <cell r="U1243">
            <v>0</v>
          </cell>
        </row>
        <row r="1244">
          <cell r="C1244" t="str">
            <v>1 Inch</v>
          </cell>
          <cell r="G1244">
            <v>64</v>
          </cell>
          <cell r="I1244">
            <v>2820.3774000000003</v>
          </cell>
          <cell r="J1244" t="str">
            <v>x</v>
          </cell>
          <cell r="K1244">
            <v>0.99</v>
          </cell>
          <cell r="L1244" t="str">
            <v>=</v>
          </cell>
          <cell r="M1244">
            <v>2792.1736260000002</v>
          </cell>
          <cell r="O1244">
            <v>752143</v>
          </cell>
          <cell r="P1244" t="str">
            <v>x</v>
          </cell>
          <cell r="Q1244">
            <v>2.06E-2</v>
          </cell>
          <cell r="R1244" t="str">
            <v>=</v>
          </cell>
          <cell r="S1244">
            <v>15494.1458</v>
          </cell>
          <cell r="T1244" t="str">
            <v>=</v>
          </cell>
          <cell r="U1244">
            <v>18286.319426000002</v>
          </cell>
        </row>
        <row r="1245">
          <cell r="C1245" t="str">
            <v>1.5 Inch</v>
          </cell>
          <cell r="G1245">
            <v>11</v>
          </cell>
          <cell r="I1245">
            <v>425.29640000000001</v>
          </cell>
          <cell r="J1245" t="str">
            <v>x</v>
          </cell>
          <cell r="K1245">
            <v>0.99</v>
          </cell>
          <cell r="L1245" t="str">
            <v>=</v>
          </cell>
          <cell r="M1245">
            <v>421.04343599999999</v>
          </cell>
          <cell r="O1245">
            <v>259543</v>
          </cell>
          <cell r="P1245" t="str">
            <v>x</v>
          </cell>
          <cell r="Q1245">
            <v>2.06E-2</v>
          </cell>
          <cell r="R1245" t="str">
            <v>=</v>
          </cell>
          <cell r="S1245">
            <v>5346.5857999999998</v>
          </cell>
          <cell r="T1245" t="str">
            <v>=</v>
          </cell>
          <cell r="U1245">
            <v>5767.6292359999998</v>
          </cell>
        </row>
        <row r="1246">
          <cell r="C1246" t="str">
            <v>2 Inch</v>
          </cell>
          <cell r="G1246">
            <v>74</v>
          </cell>
          <cell r="I1246">
            <v>3604.8504000000003</v>
          </cell>
          <cell r="J1246" t="str">
            <v>x</v>
          </cell>
          <cell r="K1246">
            <v>0.99</v>
          </cell>
          <cell r="L1246" t="str">
            <v>=</v>
          </cell>
          <cell r="M1246">
            <v>3568.8018960000004</v>
          </cell>
          <cell r="O1246">
            <v>1884828</v>
          </cell>
          <cell r="P1246" t="str">
            <v>x</v>
          </cell>
          <cell r="Q1246">
            <v>2.06E-2</v>
          </cell>
          <cell r="R1246" t="str">
            <v>=</v>
          </cell>
          <cell r="S1246">
            <v>38827.4568</v>
          </cell>
          <cell r="T1246" t="str">
            <v>=</v>
          </cell>
          <cell r="U1246">
            <v>42396.258695999997</v>
          </cell>
        </row>
        <row r="1247">
          <cell r="C1247" t="str">
            <v>3 Inch</v>
          </cell>
          <cell r="G1247">
            <v>95</v>
          </cell>
          <cell r="I1247">
            <v>16090.200200000001</v>
          </cell>
          <cell r="J1247" t="str">
            <v>x</v>
          </cell>
          <cell r="K1247">
            <v>0.99</v>
          </cell>
          <cell r="L1247" t="str">
            <v>=</v>
          </cell>
          <cell r="M1247">
            <v>15929.298198</v>
          </cell>
          <cell r="O1247">
            <v>4449681</v>
          </cell>
          <cell r="P1247" t="str">
            <v>x</v>
          </cell>
          <cell r="Q1247">
            <v>2.06E-2</v>
          </cell>
          <cell r="R1247" t="str">
            <v>=</v>
          </cell>
          <cell r="S1247">
            <v>91663.428599999999</v>
          </cell>
          <cell r="T1247" t="str">
            <v>=</v>
          </cell>
          <cell r="U1247">
            <v>107592.726798</v>
          </cell>
        </row>
        <row r="1248">
          <cell r="C1248" t="str">
            <v>4 Inch</v>
          </cell>
          <cell r="G1248">
            <v>34</v>
          </cell>
          <cell r="I1248">
            <v>6326.8264000000008</v>
          </cell>
          <cell r="J1248" t="str">
            <v>x</v>
          </cell>
          <cell r="K1248">
            <v>0.99</v>
          </cell>
          <cell r="L1248" t="str">
            <v>=</v>
          </cell>
          <cell r="M1248">
            <v>6263.5581360000006</v>
          </cell>
          <cell r="O1248">
            <v>5948485</v>
          </cell>
          <cell r="P1248" t="str">
            <v>x</v>
          </cell>
          <cell r="Q1248">
            <v>2.06E-2</v>
          </cell>
          <cell r="R1248" t="str">
            <v>=</v>
          </cell>
          <cell r="S1248">
            <v>122538.791</v>
          </cell>
          <cell r="T1248" t="str">
            <v>=</v>
          </cell>
          <cell r="U1248">
            <v>128802.349136</v>
          </cell>
        </row>
        <row r="1249">
          <cell r="C1249" t="str">
            <v>6 Inch</v>
          </cell>
          <cell r="G1249">
            <v>12</v>
          </cell>
          <cell r="I1249">
            <v>4389.1721000000007</v>
          </cell>
          <cell r="J1249" t="str">
            <v>x</v>
          </cell>
          <cell r="K1249">
            <v>0.99</v>
          </cell>
          <cell r="L1249" t="str">
            <v>=</v>
          </cell>
          <cell r="M1249">
            <v>4345.2803790000007</v>
          </cell>
          <cell r="O1249">
            <v>377644</v>
          </cell>
          <cell r="P1249" t="str">
            <v>x</v>
          </cell>
          <cell r="Q1249">
            <v>2.06E-2</v>
          </cell>
          <cell r="R1249" t="str">
            <v>=</v>
          </cell>
          <cell r="S1249">
            <v>7779.4664000000002</v>
          </cell>
          <cell r="T1249" t="str">
            <v>=</v>
          </cell>
          <cell r="U1249">
            <v>12124.746779000001</v>
          </cell>
        </row>
        <row r="1250">
          <cell r="C1250" t="str">
            <v>8 Inch</v>
          </cell>
          <cell r="G1250">
            <v>0</v>
          </cell>
          <cell r="I1250">
            <v>0</v>
          </cell>
          <cell r="J1250" t="str">
            <v>x</v>
          </cell>
          <cell r="K1250">
            <v>0.99</v>
          </cell>
          <cell r="L1250" t="str">
            <v>=</v>
          </cell>
          <cell r="M1250">
            <v>0</v>
          </cell>
          <cell r="O1250">
            <v>0</v>
          </cell>
          <cell r="P1250" t="str">
            <v>x</v>
          </cell>
          <cell r="Q1250">
            <v>2.06E-2</v>
          </cell>
          <cell r="R1250" t="str">
            <v>=</v>
          </cell>
          <cell r="S1250">
            <v>0</v>
          </cell>
          <cell r="T1250" t="str">
            <v>=</v>
          </cell>
          <cell r="U1250">
            <v>0</v>
          </cell>
        </row>
        <row r="1251">
          <cell r="C1251" t="str">
            <v>subtotal</v>
          </cell>
          <cell r="G1251">
            <v>622</v>
          </cell>
          <cell r="I1251">
            <v>37420.664700000001</v>
          </cell>
          <cell r="M1251">
            <v>37046.458053000002</v>
          </cell>
          <cell r="O1251">
            <v>15075626</v>
          </cell>
          <cell r="S1251">
            <v>310557.89559999999</v>
          </cell>
          <cell r="U1251">
            <v>347604.35365300003</v>
          </cell>
        </row>
        <row r="1253">
          <cell r="B1253" t="str">
            <v>Schools:</v>
          </cell>
        </row>
        <row r="1254">
          <cell r="C1254" t="str">
            <v>5/8 Inch</v>
          </cell>
          <cell r="G1254">
            <v>20</v>
          </cell>
          <cell r="I1254">
            <v>20</v>
          </cell>
          <cell r="J1254" t="str">
            <v>x</v>
          </cell>
          <cell r="K1254">
            <v>0.99</v>
          </cell>
          <cell r="L1254" t="str">
            <v>=</v>
          </cell>
          <cell r="M1254">
            <v>19.8</v>
          </cell>
          <cell r="O1254">
            <v>9905</v>
          </cell>
          <cell r="P1254" t="str">
            <v>x</v>
          </cell>
          <cell r="Q1254">
            <v>2.06E-2</v>
          </cell>
          <cell r="R1254" t="str">
            <v>=</v>
          </cell>
          <cell r="S1254">
            <v>204.04300000000001</v>
          </cell>
          <cell r="T1254" t="str">
            <v>=</v>
          </cell>
          <cell r="U1254">
            <v>223.84300000000002</v>
          </cell>
        </row>
        <row r="1255">
          <cell r="C1255" t="str">
            <v>3/4 Inch</v>
          </cell>
          <cell r="G1255">
            <v>0</v>
          </cell>
          <cell r="I1255">
            <v>0</v>
          </cell>
          <cell r="J1255" t="str">
            <v>x</v>
          </cell>
          <cell r="K1255">
            <v>0.99</v>
          </cell>
          <cell r="L1255" t="str">
            <v>=</v>
          </cell>
          <cell r="M1255">
            <v>0</v>
          </cell>
          <cell r="O1255">
            <v>0</v>
          </cell>
          <cell r="P1255" t="str">
            <v>x</v>
          </cell>
          <cell r="Q1255">
            <v>2.06E-2</v>
          </cell>
          <cell r="R1255" t="str">
            <v>=</v>
          </cell>
          <cell r="S1255">
            <v>0</v>
          </cell>
          <cell r="T1255" t="str">
            <v>=</v>
          </cell>
          <cell r="U1255">
            <v>0</v>
          </cell>
        </row>
        <row r="1256">
          <cell r="C1256" t="str">
            <v>1 Inch</v>
          </cell>
          <cell r="G1256">
            <v>0</v>
          </cell>
          <cell r="I1256">
            <v>0</v>
          </cell>
          <cell r="J1256" t="str">
            <v>x</v>
          </cell>
          <cell r="K1256">
            <v>0.99</v>
          </cell>
          <cell r="L1256" t="str">
            <v>=</v>
          </cell>
          <cell r="M1256">
            <v>0</v>
          </cell>
          <cell r="O1256">
            <v>0</v>
          </cell>
          <cell r="P1256" t="str">
            <v>x</v>
          </cell>
          <cell r="Q1256">
            <v>2.06E-2</v>
          </cell>
          <cell r="R1256" t="str">
            <v>=</v>
          </cell>
          <cell r="S1256">
            <v>0</v>
          </cell>
          <cell r="T1256" t="str">
            <v>=</v>
          </cell>
          <cell r="U1256">
            <v>0</v>
          </cell>
        </row>
        <row r="1257">
          <cell r="C1257" t="str">
            <v>1.5 Inch</v>
          </cell>
          <cell r="G1257">
            <v>0</v>
          </cell>
          <cell r="I1257">
            <v>0</v>
          </cell>
          <cell r="J1257" t="str">
            <v>x</v>
          </cell>
          <cell r="K1257">
            <v>0.99</v>
          </cell>
          <cell r="L1257" t="str">
            <v>=</v>
          </cell>
          <cell r="M1257">
            <v>0</v>
          </cell>
          <cell r="O1257">
            <v>0</v>
          </cell>
          <cell r="P1257" t="str">
            <v>x</v>
          </cell>
          <cell r="Q1257">
            <v>2.06E-2</v>
          </cell>
          <cell r="R1257" t="str">
            <v>=</v>
          </cell>
          <cell r="S1257">
            <v>0</v>
          </cell>
          <cell r="T1257" t="str">
            <v>=</v>
          </cell>
          <cell r="U1257">
            <v>0</v>
          </cell>
        </row>
        <row r="1258">
          <cell r="C1258" t="str">
            <v>2 Inch</v>
          </cell>
          <cell r="G1258">
            <v>97</v>
          </cell>
          <cell r="I1258">
            <v>97</v>
          </cell>
          <cell r="J1258" t="str">
            <v>x</v>
          </cell>
          <cell r="K1258">
            <v>0.99</v>
          </cell>
          <cell r="L1258" t="str">
            <v>=</v>
          </cell>
          <cell r="M1258">
            <v>96.03</v>
          </cell>
          <cell r="O1258">
            <v>2701170</v>
          </cell>
          <cell r="P1258" t="str">
            <v>x</v>
          </cell>
          <cell r="Q1258">
            <v>2.06E-2</v>
          </cell>
          <cell r="R1258" t="str">
            <v>=</v>
          </cell>
          <cell r="S1258">
            <v>55644.101999999999</v>
          </cell>
          <cell r="T1258" t="str">
            <v>=</v>
          </cell>
          <cell r="U1258">
            <v>55740.131999999998</v>
          </cell>
        </row>
        <row r="1259">
          <cell r="C1259" t="str">
            <v>3 Inch</v>
          </cell>
          <cell r="G1259">
            <v>68</v>
          </cell>
          <cell r="I1259">
            <v>68</v>
          </cell>
          <cell r="J1259" t="str">
            <v>x</v>
          </cell>
          <cell r="K1259">
            <v>0.99</v>
          </cell>
          <cell r="L1259" t="str">
            <v>=</v>
          </cell>
          <cell r="M1259">
            <v>67.319999999999993</v>
          </cell>
          <cell r="O1259">
            <v>2998614</v>
          </cell>
          <cell r="P1259" t="str">
            <v>x</v>
          </cell>
          <cell r="Q1259">
            <v>2.06E-2</v>
          </cell>
          <cell r="R1259" t="str">
            <v>=</v>
          </cell>
          <cell r="S1259">
            <v>61771.448400000001</v>
          </cell>
          <cell r="T1259" t="str">
            <v>=</v>
          </cell>
          <cell r="U1259">
            <v>61838.768400000001</v>
          </cell>
        </row>
        <row r="1260">
          <cell r="C1260" t="str">
            <v>4 Inch</v>
          </cell>
          <cell r="G1260">
            <v>0</v>
          </cell>
          <cell r="I1260">
            <v>0</v>
          </cell>
          <cell r="J1260" t="str">
            <v>x</v>
          </cell>
          <cell r="K1260">
            <v>0.99</v>
          </cell>
          <cell r="L1260" t="str">
            <v>=</v>
          </cell>
          <cell r="M1260">
            <v>0</v>
          </cell>
          <cell r="O1260">
            <v>0</v>
          </cell>
          <cell r="P1260" t="str">
            <v>x</v>
          </cell>
          <cell r="Q1260">
            <v>2.06E-2</v>
          </cell>
          <cell r="R1260" t="str">
            <v>=</v>
          </cell>
          <cell r="S1260">
            <v>0</v>
          </cell>
          <cell r="T1260" t="str">
            <v>=</v>
          </cell>
          <cell r="U1260">
            <v>0</v>
          </cell>
        </row>
        <row r="1261">
          <cell r="C1261" t="str">
            <v>6 Inch</v>
          </cell>
          <cell r="G1261">
            <v>0</v>
          </cell>
          <cell r="I1261">
            <v>0</v>
          </cell>
          <cell r="J1261" t="str">
            <v>x</v>
          </cell>
          <cell r="K1261">
            <v>0.99</v>
          </cell>
          <cell r="L1261" t="str">
            <v>=</v>
          </cell>
          <cell r="M1261">
            <v>0</v>
          </cell>
          <cell r="O1261">
            <v>0</v>
          </cell>
          <cell r="P1261" t="str">
            <v>x</v>
          </cell>
          <cell r="Q1261">
            <v>2.06E-2</v>
          </cell>
          <cell r="R1261" t="str">
            <v>=</v>
          </cell>
          <cell r="S1261">
            <v>0</v>
          </cell>
          <cell r="T1261" t="str">
            <v>=</v>
          </cell>
          <cell r="U1261">
            <v>0</v>
          </cell>
        </row>
        <row r="1262">
          <cell r="C1262" t="str">
            <v>8 Inch</v>
          </cell>
          <cell r="G1262">
            <v>0</v>
          </cell>
          <cell r="I1262">
            <v>0</v>
          </cell>
          <cell r="J1262" t="str">
            <v>x</v>
          </cell>
          <cell r="K1262">
            <v>0.99</v>
          </cell>
          <cell r="L1262" t="str">
            <v>=</v>
          </cell>
          <cell r="M1262">
            <v>0</v>
          </cell>
          <cell r="O1262">
            <v>0</v>
          </cell>
          <cell r="P1262" t="str">
            <v>x</v>
          </cell>
          <cell r="Q1262">
            <v>2.06E-2</v>
          </cell>
          <cell r="R1262" t="str">
            <v>=</v>
          </cell>
          <cell r="S1262">
            <v>0</v>
          </cell>
          <cell r="T1262" t="str">
            <v>=</v>
          </cell>
          <cell r="U1262">
            <v>0</v>
          </cell>
        </row>
        <row r="1263">
          <cell r="C1263" t="str">
            <v>subtotal</v>
          </cell>
          <cell r="G1263">
            <v>185</v>
          </cell>
          <cell r="I1263">
            <v>185</v>
          </cell>
          <cell r="M1263">
            <v>183.14999999999998</v>
          </cell>
          <cell r="O1263">
            <v>5709689</v>
          </cell>
          <cell r="S1263">
            <v>117619.5934</v>
          </cell>
          <cell r="U1263">
            <v>117802.74340000001</v>
          </cell>
        </row>
        <row r="1265">
          <cell r="A1265" t="str">
            <v>Note(1) - For Years 2-5, from WS-9.</v>
          </cell>
        </row>
        <row r="1266">
          <cell r="A1266" t="str">
            <v>Note(2) - the customer class summary for this class, along with the revenues generated for the other classes, are added together to support</v>
          </cell>
        </row>
        <row r="1267">
          <cell r="A1267" t="str">
            <v>Worksheet 54.</v>
          </cell>
        </row>
        <row r="1268">
          <cell r="M1268" t="str">
            <v>Worksheet 11 for FY 99-00</v>
          </cell>
        </row>
        <row r="1269">
          <cell r="M1269" t="str">
            <v>Calculation of Future Sewer Revenues Using Existing Rates</v>
          </cell>
        </row>
        <row r="1270">
          <cell r="M1270" t="str">
            <v>FY 99-00</v>
          </cell>
        </row>
        <row r="1271">
          <cell r="M1271" t="str">
            <v>(continued)</v>
          </cell>
        </row>
        <row r="1272">
          <cell r="G1272" t="str">
            <v>(1)</v>
          </cell>
          <cell r="I1272" t="str">
            <v>(2)</v>
          </cell>
          <cell r="K1272" t="str">
            <v>(3)</v>
          </cell>
          <cell r="M1272" t="str">
            <v>(4)</v>
          </cell>
          <cell r="O1272" t="str">
            <v>(5)</v>
          </cell>
          <cell r="Q1272" t="str">
            <v>(6)</v>
          </cell>
          <cell r="S1272" t="str">
            <v>(7)</v>
          </cell>
          <cell r="U1272" t="str">
            <v>(8)</v>
          </cell>
        </row>
        <row r="1273">
          <cell r="M1273" t="str">
            <v>Annual</v>
          </cell>
          <cell r="S1273" t="str">
            <v>Annual</v>
          </cell>
          <cell r="U1273" t="str">
            <v>(4) + (7)</v>
          </cell>
        </row>
        <row r="1274">
          <cell r="M1274" t="str">
            <v>Revenues</v>
          </cell>
          <cell r="S1274" t="str">
            <v>Revenues</v>
          </cell>
        </row>
        <row r="1275">
          <cell r="M1275" t="str">
            <v>Generated</v>
          </cell>
          <cell r="Q1275" t="str">
            <v>Annual</v>
          </cell>
          <cell r="S1275" t="str">
            <v>Generated</v>
          </cell>
          <cell r="U1275" t="str">
            <v>Total</v>
          </cell>
        </row>
        <row r="1276">
          <cell r="K1276" t="str">
            <v>Unit</v>
          </cell>
          <cell r="M1276" t="str">
            <v>From</v>
          </cell>
          <cell r="O1276" t="str">
            <v>Annual</v>
          </cell>
          <cell r="Q1276" t="str">
            <v>Usage</v>
          </cell>
          <cell r="S1276" t="str">
            <v>From</v>
          </cell>
          <cell r="U1276" t="str">
            <v>Annual</v>
          </cell>
        </row>
        <row r="1277">
          <cell r="G1277" t="str">
            <v>Annual</v>
          </cell>
          <cell r="I1277" t="str">
            <v>Annual</v>
          </cell>
          <cell r="K1277" t="str">
            <v>Monthly</v>
          </cell>
          <cell r="M1277" t="str">
            <v>Monthly</v>
          </cell>
          <cell r="O1277" t="str">
            <v>Usage</v>
          </cell>
          <cell r="Q1277" t="str">
            <v>Rate</v>
          </cell>
          <cell r="S1277" t="str">
            <v>Annual</v>
          </cell>
          <cell r="U1277" t="str">
            <v>Revenues</v>
          </cell>
        </row>
        <row r="1278">
          <cell r="G1278" t="str">
            <v>Bills</v>
          </cell>
          <cell r="I1278" t="str">
            <v>Units</v>
          </cell>
          <cell r="J1278" t="str">
            <v>x</v>
          </cell>
          <cell r="K1278" t="str">
            <v>Rate</v>
          </cell>
          <cell r="L1278" t="str">
            <v>=</v>
          </cell>
          <cell r="M1278" t="str">
            <v>Base</v>
          </cell>
          <cell r="O1278" t="str">
            <v>(cu. ft.)</v>
          </cell>
          <cell r="P1278" t="str">
            <v>x</v>
          </cell>
          <cell r="Q1278" t="str">
            <v>(cu. ft.)</v>
          </cell>
          <cell r="R1278" t="str">
            <v>=</v>
          </cell>
          <cell r="S1278" t="str">
            <v>Usage</v>
          </cell>
          <cell r="T1278" t="str">
            <v>=</v>
          </cell>
          <cell r="U1278" t="str">
            <v>Generated</v>
          </cell>
        </row>
        <row r="1279">
          <cell r="G1279" t="str">
            <v>Note(1)</v>
          </cell>
          <cell r="I1279" t="str">
            <v>Note(1)</v>
          </cell>
          <cell r="M1279" t="str">
            <v>(2) x (3)</v>
          </cell>
          <cell r="O1279" t="str">
            <v>Note(1)</v>
          </cell>
          <cell r="U1279" t="str">
            <v>Note(2)</v>
          </cell>
        </row>
        <row r="1280">
          <cell r="B1280" t="str">
            <v>Total Inside City:</v>
          </cell>
        </row>
        <row r="1281">
          <cell r="C1281" t="str">
            <v>5/8 Inch</v>
          </cell>
          <cell r="G1281">
            <v>160455</v>
          </cell>
          <cell r="I1281">
            <v>237697.01800000001</v>
          </cell>
          <cell r="M1281">
            <v>235320.04782000001</v>
          </cell>
          <cell r="O1281">
            <v>223807184</v>
          </cell>
          <cell r="S1281">
            <v>4610427.9903999995</v>
          </cell>
          <cell r="U1281">
            <v>4845748.0382200005</v>
          </cell>
        </row>
        <row r="1282">
          <cell r="C1282" t="str">
            <v>3/4 Inch</v>
          </cell>
          <cell r="G1282">
            <v>11</v>
          </cell>
          <cell r="I1282">
            <v>11</v>
          </cell>
          <cell r="M1282">
            <v>10.89</v>
          </cell>
          <cell r="O1282">
            <v>588500</v>
          </cell>
          <cell r="S1282">
            <v>12123.1</v>
          </cell>
          <cell r="U1282">
            <v>12133.99</v>
          </cell>
        </row>
        <row r="1283">
          <cell r="C1283" t="str">
            <v>1 Inch</v>
          </cell>
          <cell r="G1283">
            <v>9855</v>
          </cell>
          <cell r="I1283">
            <v>31510.384800000003</v>
          </cell>
          <cell r="M1283">
            <v>31195.280952000005</v>
          </cell>
          <cell r="O1283">
            <v>26739853</v>
          </cell>
          <cell r="S1283">
            <v>550840.97180000006</v>
          </cell>
          <cell r="U1283">
            <v>582036.252752</v>
          </cell>
        </row>
        <row r="1284">
          <cell r="C1284" t="str">
            <v>1.5 Inch</v>
          </cell>
          <cell r="G1284">
            <v>6061</v>
          </cell>
          <cell r="I1284">
            <v>47507.435799999999</v>
          </cell>
          <cell r="M1284">
            <v>47032.361442000009</v>
          </cell>
          <cell r="O1284">
            <v>42188738</v>
          </cell>
          <cell r="S1284">
            <v>869088.00280000013</v>
          </cell>
          <cell r="U1284">
            <v>916120.36424200004</v>
          </cell>
        </row>
        <row r="1285">
          <cell r="C1285" t="str">
            <v>2 Inch</v>
          </cell>
          <cell r="G1285">
            <v>4561</v>
          </cell>
          <cell r="I1285">
            <v>91455.004400000005</v>
          </cell>
          <cell r="M1285">
            <v>90540.454356000002</v>
          </cell>
          <cell r="O1285">
            <v>72345328</v>
          </cell>
          <cell r="S1285">
            <v>1490313.7568000003</v>
          </cell>
          <cell r="U1285">
            <v>1580854.2111560004</v>
          </cell>
        </row>
        <row r="1286">
          <cell r="C1286" t="str">
            <v>3 Inch</v>
          </cell>
          <cell r="G1286">
            <v>1274</v>
          </cell>
          <cell r="I1286">
            <v>69072.112900000007</v>
          </cell>
          <cell r="M1286">
            <v>68381.39177100001</v>
          </cell>
          <cell r="O1286">
            <v>41882734</v>
          </cell>
          <cell r="S1286">
            <v>862784.32039999997</v>
          </cell>
          <cell r="U1286">
            <v>931165.71217099996</v>
          </cell>
        </row>
        <row r="1287">
          <cell r="C1287" t="str">
            <v>4 Inch</v>
          </cell>
          <cell r="G1287">
            <v>559</v>
          </cell>
          <cell r="I1287">
            <v>38176.926500000001</v>
          </cell>
          <cell r="M1287">
            <v>37795.157234999999</v>
          </cell>
          <cell r="O1287">
            <v>43469206</v>
          </cell>
          <cell r="S1287">
            <v>895465.64359999984</v>
          </cell>
          <cell r="U1287">
            <v>933260.800835</v>
          </cell>
        </row>
        <row r="1288">
          <cell r="C1288" t="str">
            <v>6 Inch</v>
          </cell>
          <cell r="G1288">
            <v>259</v>
          </cell>
          <cell r="I1288">
            <v>48351.907100000004</v>
          </cell>
          <cell r="M1288">
            <v>47868.388029000002</v>
          </cell>
          <cell r="O1288">
            <v>38676936</v>
          </cell>
          <cell r="S1288">
            <v>796744.88160000008</v>
          </cell>
          <cell r="U1288">
            <v>844613.2696290001</v>
          </cell>
        </row>
        <row r="1289">
          <cell r="C1289" t="str">
            <v>8 Inch</v>
          </cell>
          <cell r="G1289">
            <v>7</v>
          </cell>
          <cell r="I1289">
            <v>14.4648</v>
          </cell>
          <cell r="M1289">
            <v>14.320152</v>
          </cell>
          <cell r="O1289">
            <v>4287</v>
          </cell>
          <cell r="S1289">
            <v>88.312200000000004</v>
          </cell>
          <cell r="U1289">
            <v>102.632352</v>
          </cell>
        </row>
        <row r="1290">
          <cell r="C1290" t="str">
            <v>subtotal</v>
          </cell>
          <cell r="G1290">
            <v>183042</v>
          </cell>
          <cell r="I1290">
            <v>563796.25429999991</v>
          </cell>
          <cell r="M1290">
            <v>558158.29175700003</v>
          </cell>
          <cell r="O1290">
            <v>489702766</v>
          </cell>
          <cell r="S1290">
            <v>10087876.979600001</v>
          </cell>
          <cell r="U1290">
            <v>10646035.271357002</v>
          </cell>
        </row>
        <row r="1292">
          <cell r="A1292" t="str">
            <v>Outside City:</v>
          </cell>
        </row>
        <row r="1293">
          <cell r="B1293" t="str">
            <v>Residential:</v>
          </cell>
        </row>
        <row r="1294">
          <cell r="C1294" t="str">
            <v>5/8 Inch</v>
          </cell>
          <cell r="G1294">
            <v>885</v>
          </cell>
          <cell r="I1294">
            <v>864.47180000000003</v>
          </cell>
          <cell r="J1294" t="str">
            <v>x</v>
          </cell>
          <cell r="K1294">
            <v>1.24</v>
          </cell>
          <cell r="L1294" t="str">
            <v>=</v>
          </cell>
          <cell r="M1294">
            <v>1071.9450320000001</v>
          </cell>
          <cell r="O1294">
            <v>1579370</v>
          </cell>
          <cell r="P1294" t="str">
            <v>x</v>
          </cell>
          <cell r="Q1294">
            <v>2.58E-2</v>
          </cell>
          <cell r="R1294" t="str">
            <v>=</v>
          </cell>
          <cell r="S1294">
            <v>40747.745999999999</v>
          </cell>
          <cell r="T1294" t="str">
            <v>=</v>
          </cell>
          <cell r="U1294">
            <v>41819.691032000002</v>
          </cell>
        </row>
        <row r="1295">
          <cell r="C1295" t="str">
            <v>3/4 Inch</v>
          </cell>
          <cell r="G1295">
            <v>0</v>
          </cell>
          <cell r="I1295">
            <v>0</v>
          </cell>
          <cell r="J1295" t="str">
            <v>x</v>
          </cell>
          <cell r="K1295">
            <v>1.24</v>
          </cell>
          <cell r="L1295" t="str">
            <v>=</v>
          </cell>
          <cell r="M1295">
            <v>0</v>
          </cell>
          <cell r="O1295">
            <v>0</v>
          </cell>
          <cell r="P1295" t="str">
            <v>x</v>
          </cell>
          <cell r="Q1295">
            <v>2.58E-2</v>
          </cell>
          <cell r="R1295" t="str">
            <v>=</v>
          </cell>
          <cell r="S1295">
            <v>0</v>
          </cell>
          <cell r="T1295" t="str">
            <v>=</v>
          </cell>
          <cell r="U1295">
            <v>0</v>
          </cell>
        </row>
        <row r="1296">
          <cell r="C1296" t="str">
            <v>1 Inch</v>
          </cell>
          <cell r="G1296">
            <v>0</v>
          </cell>
          <cell r="I1296">
            <v>0</v>
          </cell>
          <cell r="J1296" t="str">
            <v>x</v>
          </cell>
          <cell r="K1296">
            <v>1.24</v>
          </cell>
          <cell r="L1296" t="str">
            <v>=</v>
          </cell>
          <cell r="M1296">
            <v>0</v>
          </cell>
          <cell r="O1296">
            <v>0</v>
          </cell>
          <cell r="P1296" t="str">
            <v>x</v>
          </cell>
          <cell r="Q1296">
            <v>2.58E-2</v>
          </cell>
          <cell r="R1296" t="str">
            <v>=</v>
          </cell>
          <cell r="S1296">
            <v>0</v>
          </cell>
          <cell r="T1296" t="str">
            <v>=</v>
          </cell>
          <cell r="U1296">
            <v>0</v>
          </cell>
        </row>
        <row r="1297">
          <cell r="C1297" t="str">
            <v>1.5 Inch</v>
          </cell>
          <cell r="G1297">
            <v>0</v>
          </cell>
          <cell r="I1297">
            <v>0</v>
          </cell>
          <cell r="J1297" t="str">
            <v>x</v>
          </cell>
          <cell r="K1297">
            <v>1.24</v>
          </cell>
          <cell r="L1297" t="str">
            <v>=</v>
          </cell>
          <cell r="M1297">
            <v>0</v>
          </cell>
          <cell r="O1297">
            <v>0</v>
          </cell>
          <cell r="P1297" t="str">
            <v>x</v>
          </cell>
          <cell r="Q1297">
            <v>2.58E-2</v>
          </cell>
          <cell r="R1297" t="str">
            <v>=</v>
          </cell>
          <cell r="S1297">
            <v>0</v>
          </cell>
          <cell r="T1297" t="str">
            <v>=</v>
          </cell>
          <cell r="U1297">
            <v>0</v>
          </cell>
        </row>
        <row r="1298">
          <cell r="C1298" t="str">
            <v>2 Inch</v>
          </cell>
          <cell r="G1298">
            <v>0</v>
          </cell>
          <cell r="I1298">
            <v>0</v>
          </cell>
          <cell r="J1298" t="str">
            <v>x</v>
          </cell>
          <cell r="K1298">
            <v>1.24</v>
          </cell>
          <cell r="L1298" t="str">
            <v>=</v>
          </cell>
          <cell r="M1298">
            <v>0</v>
          </cell>
          <cell r="O1298">
            <v>0</v>
          </cell>
          <cell r="P1298" t="str">
            <v>x</v>
          </cell>
          <cell r="Q1298">
            <v>2.58E-2</v>
          </cell>
          <cell r="R1298" t="str">
            <v>=</v>
          </cell>
          <cell r="S1298">
            <v>0</v>
          </cell>
          <cell r="T1298" t="str">
            <v>=</v>
          </cell>
          <cell r="U1298">
            <v>0</v>
          </cell>
        </row>
        <row r="1299">
          <cell r="C1299" t="str">
            <v>3 Inch</v>
          </cell>
          <cell r="G1299">
            <v>0</v>
          </cell>
          <cell r="I1299">
            <v>0</v>
          </cell>
          <cell r="J1299" t="str">
            <v>x</v>
          </cell>
          <cell r="K1299">
            <v>1.24</v>
          </cell>
          <cell r="L1299" t="str">
            <v>=</v>
          </cell>
          <cell r="M1299">
            <v>0</v>
          </cell>
          <cell r="O1299">
            <v>0</v>
          </cell>
          <cell r="P1299" t="str">
            <v>x</v>
          </cell>
          <cell r="Q1299">
            <v>2.58E-2</v>
          </cell>
          <cell r="R1299" t="str">
            <v>=</v>
          </cell>
          <cell r="S1299">
            <v>0</v>
          </cell>
          <cell r="T1299" t="str">
            <v>=</v>
          </cell>
          <cell r="U1299">
            <v>0</v>
          </cell>
        </row>
        <row r="1300">
          <cell r="C1300" t="str">
            <v>4 Inch</v>
          </cell>
          <cell r="G1300">
            <v>0</v>
          </cell>
          <cell r="I1300">
            <v>0</v>
          </cell>
          <cell r="J1300" t="str">
            <v>x</v>
          </cell>
          <cell r="K1300">
            <v>1.24</v>
          </cell>
          <cell r="L1300" t="str">
            <v>=</v>
          </cell>
          <cell r="M1300">
            <v>0</v>
          </cell>
          <cell r="O1300">
            <v>0</v>
          </cell>
          <cell r="P1300" t="str">
            <v>x</v>
          </cell>
          <cell r="Q1300">
            <v>2.58E-2</v>
          </cell>
          <cell r="R1300" t="str">
            <v>=</v>
          </cell>
          <cell r="S1300">
            <v>0</v>
          </cell>
          <cell r="T1300" t="str">
            <v>=</v>
          </cell>
          <cell r="U1300">
            <v>0</v>
          </cell>
        </row>
        <row r="1301">
          <cell r="C1301" t="str">
            <v>6 Inch</v>
          </cell>
          <cell r="G1301">
            <v>0</v>
          </cell>
          <cell r="I1301">
            <v>0</v>
          </cell>
          <cell r="J1301" t="str">
            <v>x</v>
          </cell>
          <cell r="K1301">
            <v>1.24</v>
          </cell>
          <cell r="L1301" t="str">
            <v>=</v>
          </cell>
          <cell r="M1301">
            <v>0</v>
          </cell>
          <cell r="O1301">
            <v>0</v>
          </cell>
          <cell r="P1301" t="str">
            <v>x</v>
          </cell>
          <cell r="Q1301">
            <v>2.58E-2</v>
          </cell>
          <cell r="R1301" t="str">
            <v>=</v>
          </cell>
          <cell r="S1301">
            <v>0</v>
          </cell>
          <cell r="T1301" t="str">
            <v>=</v>
          </cell>
          <cell r="U1301">
            <v>0</v>
          </cell>
        </row>
        <row r="1302">
          <cell r="C1302" t="str">
            <v>8 Inch</v>
          </cell>
          <cell r="G1302">
            <v>0</v>
          </cell>
          <cell r="I1302">
            <v>0</v>
          </cell>
          <cell r="J1302" t="str">
            <v>x</v>
          </cell>
          <cell r="K1302">
            <v>1.24</v>
          </cell>
          <cell r="L1302" t="str">
            <v>=</v>
          </cell>
          <cell r="M1302">
            <v>0</v>
          </cell>
          <cell r="O1302">
            <v>0</v>
          </cell>
          <cell r="P1302" t="str">
            <v>x</v>
          </cell>
          <cell r="Q1302">
            <v>2.58E-2</v>
          </cell>
          <cell r="R1302" t="str">
            <v>=</v>
          </cell>
          <cell r="S1302">
            <v>0</v>
          </cell>
          <cell r="T1302" t="str">
            <v>=</v>
          </cell>
          <cell r="U1302">
            <v>0</v>
          </cell>
        </row>
        <row r="1303">
          <cell r="C1303" t="str">
            <v>subtotal</v>
          </cell>
          <cell r="G1303">
            <v>885</v>
          </cell>
          <cell r="I1303">
            <v>864.47180000000003</v>
          </cell>
          <cell r="M1303">
            <v>1071.9450320000001</v>
          </cell>
          <cell r="O1303">
            <v>1579370</v>
          </cell>
          <cell r="S1303">
            <v>40747.745999999999</v>
          </cell>
          <cell r="U1303">
            <v>41819.691032000002</v>
          </cell>
        </row>
        <row r="1305">
          <cell r="A1305" t="str">
            <v>Note(1) - For Years 2-5, from WS-9.</v>
          </cell>
        </row>
        <row r="1306">
          <cell r="A1306" t="str">
            <v>Note(2) - the customer class summary for this class, along with the revenues generated for the other classes, are added together to support</v>
          </cell>
        </row>
        <row r="1307">
          <cell r="A1307" t="str">
            <v>Worksheet 54.</v>
          </cell>
        </row>
        <row r="1308">
          <cell r="M1308" t="str">
            <v>Worksheet 11 for FY 99-00</v>
          </cell>
        </row>
        <row r="1309">
          <cell r="M1309" t="str">
            <v>Calculation of Future Sewer Revenues Using Existing Rates</v>
          </cell>
        </row>
        <row r="1310">
          <cell r="M1310" t="str">
            <v>FY 99-00</v>
          </cell>
        </row>
        <row r="1311">
          <cell r="M1311" t="str">
            <v>(continued)</v>
          </cell>
        </row>
        <row r="1312">
          <cell r="G1312" t="str">
            <v>(1)</v>
          </cell>
          <cell r="I1312" t="str">
            <v>(2)</v>
          </cell>
          <cell r="K1312" t="str">
            <v>(3)</v>
          </cell>
          <cell r="M1312" t="str">
            <v>(4)</v>
          </cell>
          <cell r="O1312" t="str">
            <v>(5)</v>
          </cell>
          <cell r="Q1312" t="str">
            <v>(6)</v>
          </cell>
          <cell r="S1312" t="str">
            <v>(7)</v>
          </cell>
          <cell r="U1312" t="str">
            <v>(8)</v>
          </cell>
        </row>
        <row r="1313">
          <cell r="M1313" t="str">
            <v>Annual</v>
          </cell>
          <cell r="S1313" t="str">
            <v>Annual</v>
          </cell>
          <cell r="U1313" t="str">
            <v>(4) + (7)</v>
          </cell>
        </row>
        <row r="1314">
          <cell r="M1314" t="str">
            <v>Revenues</v>
          </cell>
          <cell r="S1314" t="str">
            <v>Revenues</v>
          </cell>
        </row>
        <row r="1315">
          <cell r="M1315" t="str">
            <v>Generated</v>
          </cell>
          <cell r="Q1315" t="str">
            <v>Annual</v>
          </cell>
          <cell r="S1315" t="str">
            <v>Generated</v>
          </cell>
          <cell r="U1315" t="str">
            <v>Total</v>
          </cell>
        </row>
        <row r="1316">
          <cell r="K1316" t="str">
            <v>Unit</v>
          </cell>
          <cell r="M1316" t="str">
            <v>From</v>
          </cell>
          <cell r="O1316" t="str">
            <v>Annual</v>
          </cell>
          <cell r="Q1316" t="str">
            <v>Usage</v>
          </cell>
          <cell r="S1316" t="str">
            <v>From</v>
          </cell>
          <cell r="U1316" t="str">
            <v>Annual</v>
          </cell>
        </row>
        <row r="1317">
          <cell r="G1317" t="str">
            <v>Annual</v>
          </cell>
          <cell r="I1317" t="str">
            <v>Annual</v>
          </cell>
          <cell r="K1317" t="str">
            <v>Monthly</v>
          </cell>
          <cell r="M1317" t="str">
            <v>Monthly</v>
          </cell>
          <cell r="O1317" t="str">
            <v>Usage</v>
          </cell>
          <cell r="Q1317" t="str">
            <v>Rate</v>
          </cell>
          <cell r="S1317" t="str">
            <v>Annual</v>
          </cell>
          <cell r="U1317" t="str">
            <v>Revenues</v>
          </cell>
        </row>
        <row r="1318">
          <cell r="G1318" t="str">
            <v>Bills</v>
          </cell>
          <cell r="I1318" t="str">
            <v>Units</v>
          </cell>
          <cell r="J1318" t="str">
            <v>x</v>
          </cell>
          <cell r="K1318" t="str">
            <v>Rate</v>
          </cell>
          <cell r="L1318" t="str">
            <v>=</v>
          </cell>
          <cell r="M1318" t="str">
            <v>Base</v>
          </cell>
          <cell r="O1318" t="str">
            <v>(cu. ft.)</v>
          </cell>
          <cell r="P1318" t="str">
            <v>x</v>
          </cell>
          <cell r="Q1318" t="str">
            <v>(cu. ft.)</v>
          </cell>
          <cell r="R1318" t="str">
            <v>=</v>
          </cell>
          <cell r="S1318" t="str">
            <v>Usage</v>
          </cell>
          <cell r="T1318" t="str">
            <v>=</v>
          </cell>
          <cell r="U1318" t="str">
            <v>Generated</v>
          </cell>
        </row>
        <row r="1319">
          <cell r="G1319" t="str">
            <v>Note(1)</v>
          </cell>
          <cell r="I1319" t="str">
            <v>Note(1)</v>
          </cell>
          <cell r="M1319" t="str">
            <v>(2) x (3)</v>
          </cell>
          <cell r="O1319" t="str">
            <v>Note(1)</v>
          </cell>
          <cell r="U1319" t="str">
            <v>Note(2)</v>
          </cell>
        </row>
        <row r="1320">
          <cell r="B1320" t="str">
            <v>Multi-family:</v>
          </cell>
        </row>
        <row r="1321">
          <cell r="C1321" t="str">
            <v>5/8 Inch</v>
          </cell>
          <cell r="G1321">
            <v>0</v>
          </cell>
          <cell r="I1321">
            <v>0</v>
          </cell>
          <cell r="J1321" t="str">
            <v>x</v>
          </cell>
          <cell r="K1321">
            <v>1.24</v>
          </cell>
          <cell r="L1321" t="str">
            <v>=</v>
          </cell>
          <cell r="M1321">
            <v>0</v>
          </cell>
          <cell r="O1321">
            <v>0</v>
          </cell>
          <cell r="P1321" t="str">
            <v>x</v>
          </cell>
          <cell r="Q1321">
            <v>2.58E-2</v>
          </cell>
          <cell r="R1321" t="str">
            <v>=</v>
          </cell>
          <cell r="S1321">
            <v>0</v>
          </cell>
          <cell r="T1321" t="str">
            <v>=</v>
          </cell>
          <cell r="U1321">
            <v>0</v>
          </cell>
        </row>
        <row r="1322">
          <cell r="C1322" t="str">
            <v>3/4 Inch</v>
          </cell>
          <cell r="G1322">
            <v>0</v>
          </cell>
          <cell r="I1322">
            <v>0</v>
          </cell>
          <cell r="J1322" t="str">
            <v>x</v>
          </cell>
          <cell r="K1322">
            <v>1.24</v>
          </cell>
          <cell r="L1322" t="str">
            <v>=</v>
          </cell>
          <cell r="M1322">
            <v>0</v>
          </cell>
          <cell r="O1322">
            <v>0</v>
          </cell>
          <cell r="P1322" t="str">
            <v>x</v>
          </cell>
          <cell r="Q1322">
            <v>2.58E-2</v>
          </cell>
          <cell r="R1322" t="str">
            <v>=</v>
          </cell>
          <cell r="S1322">
            <v>0</v>
          </cell>
          <cell r="T1322" t="str">
            <v>=</v>
          </cell>
          <cell r="U1322">
            <v>0</v>
          </cell>
        </row>
        <row r="1323">
          <cell r="C1323" t="str">
            <v>1 Inch</v>
          </cell>
          <cell r="G1323">
            <v>0</v>
          </cell>
          <cell r="I1323">
            <v>0</v>
          </cell>
          <cell r="J1323" t="str">
            <v>x</v>
          </cell>
          <cell r="K1323">
            <v>1.24</v>
          </cell>
          <cell r="L1323" t="str">
            <v>=</v>
          </cell>
          <cell r="M1323">
            <v>0</v>
          </cell>
          <cell r="O1323">
            <v>0</v>
          </cell>
          <cell r="P1323" t="str">
            <v>x</v>
          </cell>
          <cell r="Q1323">
            <v>2.58E-2</v>
          </cell>
          <cell r="R1323" t="str">
            <v>=</v>
          </cell>
          <cell r="S1323">
            <v>0</v>
          </cell>
          <cell r="T1323" t="str">
            <v>=</v>
          </cell>
          <cell r="U1323">
            <v>0</v>
          </cell>
        </row>
        <row r="1324">
          <cell r="C1324" t="str">
            <v>1.5 Inch</v>
          </cell>
          <cell r="G1324">
            <v>0</v>
          </cell>
          <cell r="I1324">
            <v>0</v>
          </cell>
          <cell r="J1324" t="str">
            <v>x</v>
          </cell>
          <cell r="K1324">
            <v>1.24</v>
          </cell>
          <cell r="L1324" t="str">
            <v>=</v>
          </cell>
          <cell r="M1324">
            <v>0</v>
          </cell>
          <cell r="O1324">
            <v>0</v>
          </cell>
          <cell r="P1324" t="str">
            <v>x</v>
          </cell>
          <cell r="Q1324">
            <v>2.58E-2</v>
          </cell>
          <cell r="R1324" t="str">
            <v>=</v>
          </cell>
          <cell r="S1324">
            <v>0</v>
          </cell>
          <cell r="T1324" t="str">
            <v>=</v>
          </cell>
          <cell r="U1324">
            <v>0</v>
          </cell>
        </row>
        <row r="1325">
          <cell r="C1325" t="str">
            <v>2 Inch</v>
          </cell>
          <cell r="G1325">
            <v>0</v>
          </cell>
          <cell r="I1325">
            <v>0</v>
          </cell>
          <cell r="J1325" t="str">
            <v>x</v>
          </cell>
          <cell r="K1325">
            <v>1.24</v>
          </cell>
          <cell r="L1325" t="str">
            <v>=</v>
          </cell>
          <cell r="M1325">
            <v>0</v>
          </cell>
          <cell r="O1325">
            <v>0</v>
          </cell>
          <cell r="P1325" t="str">
            <v>x</v>
          </cell>
          <cell r="Q1325">
            <v>2.58E-2</v>
          </cell>
          <cell r="R1325" t="str">
            <v>=</v>
          </cell>
          <cell r="S1325">
            <v>0</v>
          </cell>
          <cell r="T1325" t="str">
            <v>=</v>
          </cell>
          <cell r="U1325">
            <v>0</v>
          </cell>
        </row>
        <row r="1326">
          <cell r="C1326" t="str">
            <v>3 Inch</v>
          </cell>
          <cell r="G1326">
            <v>0</v>
          </cell>
          <cell r="I1326">
            <v>0</v>
          </cell>
          <cell r="J1326" t="str">
            <v>x</v>
          </cell>
          <cell r="K1326">
            <v>1.24</v>
          </cell>
          <cell r="L1326" t="str">
            <v>=</v>
          </cell>
          <cell r="M1326">
            <v>0</v>
          </cell>
          <cell r="O1326">
            <v>0</v>
          </cell>
          <cell r="P1326" t="str">
            <v>x</v>
          </cell>
          <cell r="Q1326">
            <v>2.58E-2</v>
          </cell>
          <cell r="R1326" t="str">
            <v>=</v>
          </cell>
          <cell r="S1326">
            <v>0</v>
          </cell>
          <cell r="T1326" t="str">
            <v>=</v>
          </cell>
          <cell r="U1326">
            <v>0</v>
          </cell>
        </row>
        <row r="1327">
          <cell r="C1327" t="str">
            <v>4 Inch</v>
          </cell>
          <cell r="G1327">
            <v>0</v>
          </cell>
          <cell r="I1327">
            <v>0</v>
          </cell>
          <cell r="J1327" t="str">
            <v>x</v>
          </cell>
          <cell r="K1327">
            <v>1.24</v>
          </cell>
          <cell r="L1327" t="str">
            <v>=</v>
          </cell>
          <cell r="M1327">
            <v>0</v>
          </cell>
          <cell r="O1327">
            <v>0</v>
          </cell>
          <cell r="P1327" t="str">
            <v>x</v>
          </cell>
          <cell r="Q1327">
            <v>2.58E-2</v>
          </cell>
          <cell r="R1327" t="str">
            <v>=</v>
          </cell>
          <cell r="S1327">
            <v>0</v>
          </cell>
          <cell r="T1327" t="str">
            <v>=</v>
          </cell>
          <cell r="U1327">
            <v>0</v>
          </cell>
        </row>
        <row r="1328">
          <cell r="C1328" t="str">
            <v>6 Inch</v>
          </cell>
          <cell r="G1328">
            <v>11</v>
          </cell>
          <cell r="I1328">
            <v>2631.1448</v>
          </cell>
          <cell r="J1328" t="str">
            <v>x</v>
          </cell>
          <cell r="K1328">
            <v>1.24</v>
          </cell>
          <cell r="L1328" t="str">
            <v>=</v>
          </cell>
          <cell r="M1328">
            <v>3262.6195520000001</v>
          </cell>
          <cell r="O1328">
            <v>1551646</v>
          </cell>
          <cell r="P1328" t="str">
            <v>x</v>
          </cell>
          <cell r="Q1328">
            <v>2.58E-2</v>
          </cell>
          <cell r="R1328" t="str">
            <v>=</v>
          </cell>
          <cell r="S1328">
            <v>40032.466800000002</v>
          </cell>
          <cell r="T1328" t="str">
            <v>=</v>
          </cell>
          <cell r="U1328">
            <v>43295.086351999998</v>
          </cell>
        </row>
        <row r="1329">
          <cell r="C1329" t="str">
            <v>8 Inch</v>
          </cell>
          <cell r="G1329">
            <v>0</v>
          </cell>
          <cell r="I1329">
            <v>0</v>
          </cell>
          <cell r="J1329" t="str">
            <v>x</v>
          </cell>
          <cell r="K1329">
            <v>1.24</v>
          </cell>
          <cell r="L1329" t="str">
            <v>=</v>
          </cell>
          <cell r="M1329">
            <v>0</v>
          </cell>
          <cell r="O1329">
            <v>0</v>
          </cell>
          <cell r="P1329" t="str">
            <v>x</v>
          </cell>
          <cell r="Q1329">
            <v>2.58E-2</v>
          </cell>
          <cell r="R1329" t="str">
            <v>=</v>
          </cell>
          <cell r="S1329">
            <v>0</v>
          </cell>
          <cell r="T1329" t="str">
            <v>=</v>
          </cell>
          <cell r="U1329">
            <v>0</v>
          </cell>
        </row>
        <row r="1330">
          <cell r="C1330" t="str">
            <v>subtotal</v>
          </cell>
          <cell r="G1330">
            <v>11</v>
          </cell>
          <cell r="I1330">
            <v>2631.1448</v>
          </cell>
          <cell r="M1330">
            <v>3262.6195520000001</v>
          </cell>
          <cell r="O1330">
            <v>1551646</v>
          </cell>
          <cell r="S1330">
            <v>40032.466800000002</v>
          </cell>
          <cell r="U1330">
            <v>43295.086351999998</v>
          </cell>
        </row>
        <row r="1332">
          <cell r="B1332" t="str">
            <v>Commercial:</v>
          </cell>
        </row>
        <row r="1333">
          <cell r="C1333" t="str">
            <v>5/8 Inch</v>
          </cell>
          <cell r="G1333">
            <v>11</v>
          </cell>
          <cell r="I1333">
            <v>33.394399999999997</v>
          </cell>
          <cell r="J1333" t="str">
            <v>x</v>
          </cell>
          <cell r="K1333">
            <v>1.24</v>
          </cell>
          <cell r="L1333" t="str">
            <v>=</v>
          </cell>
          <cell r="M1333">
            <v>41.409056</v>
          </cell>
          <cell r="O1333">
            <v>832604</v>
          </cell>
          <cell r="P1333" t="str">
            <v>x</v>
          </cell>
          <cell r="Q1333">
            <v>2.58E-2</v>
          </cell>
          <cell r="R1333" t="str">
            <v>=</v>
          </cell>
          <cell r="S1333">
            <v>21481.183199999999</v>
          </cell>
          <cell r="T1333" t="str">
            <v>=</v>
          </cell>
          <cell r="U1333">
            <v>21522.592256</v>
          </cell>
        </row>
        <row r="1334">
          <cell r="C1334" t="str">
            <v>3/4 Inch</v>
          </cell>
          <cell r="G1334">
            <v>0</v>
          </cell>
          <cell r="I1334">
            <v>0</v>
          </cell>
          <cell r="J1334" t="str">
            <v>x</v>
          </cell>
          <cell r="K1334">
            <v>1.24</v>
          </cell>
          <cell r="L1334" t="str">
            <v>=</v>
          </cell>
          <cell r="M1334">
            <v>0</v>
          </cell>
          <cell r="O1334">
            <v>0</v>
          </cell>
          <cell r="P1334" t="str">
            <v>x</v>
          </cell>
          <cell r="Q1334">
            <v>2.58E-2</v>
          </cell>
          <cell r="R1334" t="str">
            <v>=</v>
          </cell>
          <cell r="S1334">
            <v>0</v>
          </cell>
          <cell r="T1334" t="str">
            <v>=</v>
          </cell>
          <cell r="U1334">
            <v>0</v>
          </cell>
        </row>
        <row r="1335">
          <cell r="C1335" t="str">
            <v>1 Inch</v>
          </cell>
          <cell r="G1335">
            <v>0</v>
          </cell>
          <cell r="I1335">
            <v>0</v>
          </cell>
          <cell r="J1335" t="str">
            <v>x</v>
          </cell>
          <cell r="K1335">
            <v>1.24</v>
          </cell>
          <cell r="L1335" t="str">
            <v>=</v>
          </cell>
          <cell r="M1335">
            <v>0</v>
          </cell>
          <cell r="O1335">
            <v>0</v>
          </cell>
          <cell r="P1335" t="str">
            <v>x</v>
          </cell>
          <cell r="Q1335">
            <v>2.58E-2</v>
          </cell>
          <cell r="R1335" t="str">
            <v>=</v>
          </cell>
          <cell r="S1335">
            <v>0</v>
          </cell>
          <cell r="T1335" t="str">
            <v>=</v>
          </cell>
          <cell r="U1335">
            <v>0</v>
          </cell>
        </row>
        <row r="1336">
          <cell r="C1336" t="str">
            <v>1.5 Inch</v>
          </cell>
          <cell r="G1336">
            <v>11</v>
          </cell>
          <cell r="I1336">
            <v>11</v>
          </cell>
          <cell r="J1336" t="str">
            <v>x</v>
          </cell>
          <cell r="K1336">
            <v>1.24</v>
          </cell>
          <cell r="L1336" t="str">
            <v>=</v>
          </cell>
          <cell r="M1336">
            <v>13.64</v>
          </cell>
          <cell r="O1336">
            <v>65083</v>
          </cell>
          <cell r="P1336" t="str">
            <v>x</v>
          </cell>
          <cell r="Q1336">
            <v>2.58E-2</v>
          </cell>
          <cell r="R1336" t="str">
            <v>=</v>
          </cell>
          <cell r="S1336">
            <v>1679.1414</v>
          </cell>
          <cell r="T1336" t="str">
            <v>=</v>
          </cell>
          <cell r="U1336">
            <v>1692.7814000000001</v>
          </cell>
        </row>
        <row r="1337">
          <cell r="C1337" t="str">
            <v>2 Inch</v>
          </cell>
          <cell r="G1337">
            <v>21</v>
          </cell>
          <cell r="I1337">
            <v>39.662000000000006</v>
          </cell>
          <cell r="J1337" t="str">
            <v>x</v>
          </cell>
          <cell r="K1337">
            <v>1.24</v>
          </cell>
          <cell r="L1337" t="str">
            <v>=</v>
          </cell>
          <cell r="M1337">
            <v>49.180880000000009</v>
          </cell>
          <cell r="O1337">
            <v>101172</v>
          </cell>
          <cell r="P1337" t="str">
            <v>x</v>
          </cell>
          <cell r="Q1337">
            <v>2.58E-2</v>
          </cell>
          <cell r="R1337" t="str">
            <v>=</v>
          </cell>
          <cell r="S1337">
            <v>2610.2375999999999</v>
          </cell>
          <cell r="T1337" t="str">
            <v>=</v>
          </cell>
          <cell r="U1337">
            <v>2659.4184799999998</v>
          </cell>
        </row>
        <row r="1338">
          <cell r="C1338" t="str">
            <v>3 Inch</v>
          </cell>
          <cell r="G1338">
            <v>11</v>
          </cell>
          <cell r="I1338">
            <v>11</v>
          </cell>
          <cell r="J1338" t="str">
            <v>x</v>
          </cell>
          <cell r="K1338">
            <v>1.24</v>
          </cell>
          <cell r="L1338" t="str">
            <v>=</v>
          </cell>
          <cell r="M1338">
            <v>13.64</v>
          </cell>
          <cell r="O1338">
            <v>21817</v>
          </cell>
          <cell r="P1338" t="str">
            <v>x</v>
          </cell>
          <cell r="Q1338">
            <v>2.58E-2</v>
          </cell>
          <cell r="R1338" t="str">
            <v>=</v>
          </cell>
          <cell r="S1338">
            <v>562.87860000000001</v>
          </cell>
          <cell r="T1338" t="str">
            <v>=</v>
          </cell>
          <cell r="U1338">
            <v>576.51859999999999</v>
          </cell>
        </row>
        <row r="1339">
          <cell r="C1339" t="str">
            <v>4 Inch</v>
          </cell>
          <cell r="G1339">
            <v>0</v>
          </cell>
          <cell r="I1339">
            <v>0</v>
          </cell>
          <cell r="J1339" t="str">
            <v>x</v>
          </cell>
          <cell r="K1339">
            <v>1.24</v>
          </cell>
          <cell r="L1339" t="str">
            <v>=</v>
          </cell>
          <cell r="M1339">
            <v>0</v>
          </cell>
          <cell r="O1339">
            <v>0</v>
          </cell>
          <cell r="P1339" t="str">
            <v>x</v>
          </cell>
          <cell r="Q1339">
            <v>2.58E-2</v>
          </cell>
          <cell r="R1339" t="str">
            <v>=</v>
          </cell>
          <cell r="S1339">
            <v>0</v>
          </cell>
          <cell r="T1339" t="str">
            <v>=</v>
          </cell>
          <cell r="U1339">
            <v>0</v>
          </cell>
        </row>
        <row r="1340">
          <cell r="C1340" t="str">
            <v>6 Inch</v>
          </cell>
          <cell r="G1340">
            <v>0</v>
          </cell>
          <cell r="I1340">
            <v>0</v>
          </cell>
          <cell r="J1340" t="str">
            <v>x</v>
          </cell>
          <cell r="K1340">
            <v>1.24</v>
          </cell>
          <cell r="L1340" t="str">
            <v>=</v>
          </cell>
          <cell r="M1340">
            <v>0</v>
          </cell>
          <cell r="O1340">
            <v>0</v>
          </cell>
          <cell r="P1340" t="str">
            <v>x</v>
          </cell>
          <cell r="Q1340">
            <v>2.58E-2</v>
          </cell>
          <cell r="R1340" t="str">
            <v>=</v>
          </cell>
          <cell r="S1340">
            <v>0</v>
          </cell>
          <cell r="T1340" t="str">
            <v>=</v>
          </cell>
          <cell r="U1340">
            <v>0</v>
          </cell>
        </row>
        <row r="1341">
          <cell r="C1341" t="str">
            <v>8 Inch</v>
          </cell>
          <cell r="G1341">
            <v>0</v>
          </cell>
          <cell r="I1341">
            <v>0</v>
          </cell>
          <cell r="J1341" t="str">
            <v>x</v>
          </cell>
          <cell r="K1341">
            <v>1.24</v>
          </cell>
          <cell r="L1341" t="str">
            <v>=</v>
          </cell>
          <cell r="M1341">
            <v>0</v>
          </cell>
          <cell r="O1341">
            <v>0</v>
          </cell>
          <cell r="P1341" t="str">
            <v>x</v>
          </cell>
          <cell r="Q1341">
            <v>2.58E-2</v>
          </cell>
          <cell r="R1341" t="str">
            <v>=</v>
          </cell>
          <cell r="S1341">
            <v>0</v>
          </cell>
          <cell r="T1341" t="str">
            <v>=</v>
          </cell>
          <cell r="U1341">
            <v>0</v>
          </cell>
        </row>
        <row r="1342">
          <cell r="C1342" t="str">
            <v>subtotal</v>
          </cell>
          <cell r="G1342">
            <v>54</v>
          </cell>
          <cell r="I1342">
            <v>95.056399999999996</v>
          </cell>
          <cell r="M1342">
            <v>117.86993600000001</v>
          </cell>
          <cell r="O1342">
            <v>1020676</v>
          </cell>
          <cell r="S1342">
            <v>26333.4408</v>
          </cell>
          <cell r="U1342">
            <v>26451.310735999999</v>
          </cell>
        </row>
        <row r="1344">
          <cell r="A1344" t="str">
            <v>Note(1) - For Years 2-5, from WS-9.</v>
          </cell>
        </row>
        <row r="1345">
          <cell r="A1345" t="str">
            <v>Note(2) - the customer class summary for this class, along with the revenues generated for the other classes, are added together to support</v>
          </cell>
        </row>
        <row r="1346">
          <cell r="A1346" t="str">
            <v>Worksheet 54.</v>
          </cell>
        </row>
        <row r="1347">
          <cell r="M1347" t="str">
            <v>Worksheet 11 for FY 99-00</v>
          </cell>
        </row>
        <row r="1348">
          <cell r="M1348" t="str">
            <v>Calculation of Future Sewer Revenues Using Existing Rates</v>
          </cell>
        </row>
        <row r="1349">
          <cell r="M1349" t="str">
            <v>FY 99-00</v>
          </cell>
        </row>
        <row r="1350">
          <cell r="M1350" t="str">
            <v>(continued)</v>
          </cell>
        </row>
        <row r="1351">
          <cell r="M1351" t="str">
            <v>Annual</v>
          </cell>
          <cell r="S1351" t="str">
            <v>Annual</v>
          </cell>
        </row>
        <row r="1352">
          <cell r="M1352" t="str">
            <v>Revenues</v>
          </cell>
          <cell r="S1352" t="str">
            <v>Revenues</v>
          </cell>
        </row>
        <row r="1353">
          <cell r="M1353" t="str">
            <v>Generated</v>
          </cell>
          <cell r="S1353" t="str">
            <v>Generated</v>
          </cell>
          <cell r="U1353" t="str">
            <v>Total</v>
          </cell>
        </row>
        <row r="1354">
          <cell r="M1354" t="str">
            <v>From</v>
          </cell>
          <cell r="O1354" t="str">
            <v>Annual</v>
          </cell>
          <cell r="S1354" t="str">
            <v>From</v>
          </cell>
          <cell r="U1354" t="str">
            <v>Annual</v>
          </cell>
        </row>
        <row r="1355">
          <cell r="G1355" t="str">
            <v>Annual</v>
          </cell>
          <cell r="I1355" t="str">
            <v>Annual</v>
          </cell>
          <cell r="M1355" t="str">
            <v>Monthly</v>
          </cell>
          <cell r="O1355" t="str">
            <v>Usage</v>
          </cell>
          <cell r="S1355" t="str">
            <v>Annual</v>
          </cell>
          <cell r="U1355" t="str">
            <v>Revenues</v>
          </cell>
        </row>
        <row r="1356">
          <cell r="G1356" t="str">
            <v>Bills</v>
          </cell>
          <cell r="I1356" t="str">
            <v>Units</v>
          </cell>
          <cell r="M1356" t="str">
            <v>Base</v>
          </cell>
          <cell r="O1356" t="str">
            <v>(cu. ft.)</v>
          </cell>
          <cell r="S1356" t="str">
            <v>Usage</v>
          </cell>
          <cell r="U1356" t="str">
            <v>Generated</v>
          </cell>
        </row>
        <row r="1358">
          <cell r="B1358" t="str">
            <v>Total Outside:</v>
          </cell>
        </row>
        <row r="1359">
          <cell r="C1359" t="str">
            <v>5/8 Inch</v>
          </cell>
          <cell r="G1359">
            <v>896</v>
          </cell>
          <cell r="I1359">
            <v>897.86620000000005</v>
          </cell>
          <cell r="M1359">
            <v>1113.354088</v>
          </cell>
          <cell r="O1359">
            <v>2411974</v>
          </cell>
          <cell r="S1359">
            <v>62228.929199999999</v>
          </cell>
          <cell r="U1359">
            <v>63342.283288000006</v>
          </cell>
        </row>
        <row r="1360">
          <cell r="C1360" t="str">
            <v>3/4 Inch</v>
          </cell>
          <cell r="G1360">
            <v>0</v>
          </cell>
          <cell r="I1360">
            <v>0</v>
          </cell>
          <cell r="M1360">
            <v>0</v>
          </cell>
          <cell r="O1360">
            <v>0</v>
          </cell>
          <cell r="S1360">
            <v>0</v>
          </cell>
          <cell r="U1360">
            <v>0</v>
          </cell>
        </row>
        <row r="1361">
          <cell r="C1361" t="str">
            <v>1 Inch</v>
          </cell>
          <cell r="G1361">
            <v>0</v>
          </cell>
          <cell r="I1361">
            <v>0</v>
          </cell>
          <cell r="M1361">
            <v>0</v>
          </cell>
          <cell r="O1361">
            <v>0</v>
          </cell>
          <cell r="S1361">
            <v>0</v>
          </cell>
          <cell r="U1361">
            <v>0</v>
          </cell>
        </row>
        <row r="1362">
          <cell r="C1362" t="str">
            <v>1.5 Inch</v>
          </cell>
          <cell r="G1362">
            <v>11</v>
          </cell>
          <cell r="I1362">
            <v>11</v>
          </cell>
          <cell r="M1362">
            <v>13.64</v>
          </cell>
          <cell r="O1362">
            <v>65083</v>
          </cell>
          <cell r="S1362">
            <v>1679.1414</v>
          </cell>
          <cell r="U1362">
            <v>1692.7814000000001</v>
          </cell>
        </row>
        <row r="1363">
          <cell r="C1363" t="str">
            <v>2 Inch</v>
          </cell>
          <cell r="G1363">
            <v>21</v>
          </cell>
          <cell r="I1363">
            <v>39.662000000000006</v>
          </cell>
          <cell r="M1363">
            <v>49.180880000000009</v>
          </cell>
          <cell r="O1363">
            <v>101172</v>
          </cell>
          <cell r="S1363">
            <v>2610.2375999999999</v>
          </cell>
          <cell r="U1363">
            <v>2659.4184799999998</v>
          </cell>
        </row>
        <row r="1364">
          <cell r="C1364" t="str">
            <v>3 Inch</v>
          </cell>
          <cell r="G1364">
            <v>11</v>
          </cell>
          <cell r="I1364">
            <v>11</v>
          </cell>
          <cell r="M1364">
            <v>13.64</v>
          </cell>
          <cell r="O1364">
            <v>21817</v>
          </cell>
          <cell r="S1364">
            <v>562.87860000000001</v>
          </cell>
          <cell r="U1364">
            <v>576.51859999999999</v>
          </cell>
        </row>
        <row r="1365">
          <cell r="C1365" t="str">
            <v>4 Inch</v>
          </cell>
          <cell r="G1365">
            <v>0</v>
          </cell>
          <cell r="I1365">
            <v>0</v>
          </cell>
          <cell r="M1365">
            <v>0</v>
          </cell>
          <cell r="O1365">
            <v>0</v>
          </cell>
          <cell r="S1365">
            <v>0</v>
          </cell>
          <cell r="U1365">
            <v>0</v>
          </cell>
        </row>
        <row r="1366">
          <cell r="C1366" t="str">
            <v>6 Inch</v>
          </cell>
          <cell r="G1366">
            <v>11</v>
          </cell>
          <cell r="I1366">
            <v>2631.1448</v>
          </cell>
          <cell r="M1366">
            <v>3262.6195520000001</v>
          </cell>
          <cell r="O1366">
            <v>1551646</v>
          </cell>
          <cell r="S1366">
            <v>40032.466800000002</v>
          </cell>
          <cell r="U1366">
            <v>43295.086351999998</v>
          </cell>
        </row>
        <row r="1367">
          <cell r="C1367" t="str">
            <v>8 Inch</v>
          </cell>
          <cell r="G1367">
            <v>0</v>
          </cell>
          <cell r="I1367">
            <v>0</v>
          </cell>
          <cell r="M1367">
            <v>0</v>
          </cell>
          <cell r="O1367">
            <v>0</v>
          </cell>
          <cell r="S1367">
            <v>0</v>
          </cell>
          <cell r="U1367">
            <v>0</v>
          </cell>
        </row>
        <row r="1368">
          <cell r="C1368" t="str">
            <v>subtotal</v>
          </cell>
          <cell r="G1368">
            <v>950</v>
          </cell>
          <cell r="I1368">
            <v>3590.6730000000002</v>
          </cell>
          <cell r="M1368">
            <v>4452.4345200000007</v>
          </cell>
          <cell r="O1368">
            <v>4151692</v>
          </cell>
          <cell r="S1368">
            <v>107113.65359999999</v>
          </cell>
          <cell r="U1368">
            <v>111566.08812</v>
          </cell>
        </row>
        <row r="1370">
          <cell r="B1370" t="str">
            <v>Total Retail:</v>
          </cell>
        </row>
        <row r="1371">
          <cell r="C1371" t="str">
            <v>5/8 Inch</v>
          </cell>
          <cell r="G1371">
            <v>161351</v>
          </cell>
          <cell r="I1371">
            <v>238594.8842</v>
          </cell>
          <cell r="M1371">
            <v>236433.401908</v>
          </cell>
          <cell r="O1371">
            <v>226219158</v>
          </cell>
          <cell r="S1371">
            <v>4672656.9195999997</v>
          </cell>
          <cell r="U1371">
            <v>4909090.3215080006</v>
          </cell>
        </row>
        <row r="1372">
          <cell r="C1372" t="str">
            <v>3/4 Inch</v>
          </cell>
          <cell r="G1372">
            <v>11</v>
          </cell>
          <cell r="I1372">
            <v>11</v>
          </cell>
          <cell r="M1372">
            <v>10.89</v>
          </cell>
          <cell r="O1372">
            <v>588500</v>
          </cell>
          <cell r="S1372">
            <v>12123.1</v>
          </cell>
          <cell r="U1372">
            <v>12133.99</v>
          </cell>
        </row>
        <row r="1373">
          <cell r="C1373" t="str">
            <v>1 Inch</v>
          </cell>
          <cell r="G1373">
            <v>9855</v>
          </cell>
          <cell r="I1373">
            <v>31510.384800000003</v>
          </cell>
          <cell r="M1373">
            <v>31195.280952000005</v>
          </cell>
          <cell r="O1373">
            <v>26739853</v>
          </cell>
          <cell r="S1373">
            <v>550840.97180000006</v>
          </cell>
          <cell r="U1373">
            <v>582036.252752</v>
          </cell>
        </row>
        <row r="1374">
          <cell r="C1374" t="str">
            <v>1.5 Inch</v>
          </cell>
          <cell r="G1374">
            <v>6072</v>
          </cell>
          <cell r="I1374">
            <v>47518.435799999999</v>
          </cell>
          <cell r="M1374">
            <v>47046.001442000008</v>
          </cell>
          <cell r="O1374">
            <v>42253821</v>
          </cell>
          <cell r="S1374">
            <v>870767.1442000001</v>
          </cell>
          <cell r="U1374">
            <v>917813.14564200002</v>
          </cell>
        </row>
        <row r="1375">
          <cell r="C1375" t="str">
            <v>2 Inch</v>
          </cell>
          <cell r="G1375">
            <v>4582</v>
          </cell>
          <cell r="I1375">
            <v>91494.666400000002</v>
          </cell>
          <cell r="M1375">
            <v>90589.635236000002</v>
          </cell>
          <cell r="O1375">
            <v>72446500</v>
          </cell>
          <cell r="S1375">
            <v>1492923.9944000004</v>
          </cell>
          <cell r="U1375">
            <v>1583513.6296360004</v>
          </cell>
        </row>
        <row r="1376">
          <cell r="C1376" t="str">
            <v>3 Inch</v>
          </cell>
          <cell r="G1376">
            <v>1285</v>
          </cell>
          <cell r="I1376">
            <v>69083.112900000007</v>
          </cell>
          <cell r="M1376">
            <v>68395.031771000009</v>
          </cell>
          <cell r="O1376">
            <v>41904551</v>
          </cell>
          <cell r="S1376">
            <v>863347.19900000002</v>
          </cell>
          <cell r="U1376">
            <v>931742.23077099991</v>
          </cell>
        </row>
        <row r="1377">
          <cell r="C1377" t="str">
            <v>4 Inch</v>
          </cell>
          <cell r="G1377">
            <v>559</v>
          </cell>
          <cell r="I1377">
            <v>38176.926500000001</v>
          </cell>
          <cell r="M1377">
            <v>37795.157234999999</v>
          </cell>
          <cell r="O1377">
            <v>43469206</v>
          </cell>
          <cell r="S1377">
            <v>895465.64359999984</v>
          </cell>
          <cell r="U1377">
            <v>933260.800835</v>
          </cell>
        </row>
        <row r="1378">
          <cell r="C1378" t="str">
            <v>6 Inch</v>
          </cell>
          <cell r="G1378">
            <v>270</v>
          </cell>
          <cell r="I1378">
            <v>50983.051900000006</v>
          </cell>
          <cell r="M1378">
            <v>51131.007580999998</v>
          </cell>
          <cell r="O1378">
            <v>40228582</v>
          </cell>
          <cell r="S1378">
            <v>836777.34840000013</v>
          </cell>
          <cell r="U1378">
            <v>887908.35598100012</v>
          </cell>
        </row>
        <row r="1379">
          <cell r="C1379" t="str">
            <v>8 Inch</v>
          </cell>
          <cell r="G1379">
            <v>7</v>
          </cell>
          <cell r="I1379">
            <v>14.4648</v>
          </cell>
          <cell r="M1379">
            <v>14.320152</v>
          </cell>
          <cell r="O1379">
            <v>4287</v>
          </cell>
          <cell r="S1379">
            <v>88.312200000000004</v>
          </cell>
          <cell r="U1379">
            <v>102.632352</v>
          </cell>
        </row>
        <row r="1380">
          <cell r="C1380" t="str">
            <v>subtotal</v>
          </cell>
          <cell r="G1380">
            <v>183992</v>
          </cell>
          <cell r="I1380">
            <v>567386.92729999998</v>
          </cell>
          <cell r="M1380">
            <v>562610.72627699992</v>
          </cell>
          <cell r="O1380">
            <v>493854458</v>
          </cell>
          <cell r="S1380">
            <v>10194990.633200001</v>
          </cell>
          <cell r="U1380">
            <v>10757601.359477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_WUNITS"/>
      <sheetName val="WBILLS"/>
      <sheetName val="WAVGBILL"/>
      <sheetName val="WUSAGE"/>
      <sheetName val="WBASEREV1"/>
      <sheetName val="WUSAGEREV1"/>
      <sheetName val="WTOTALREV1"/>
      <sheetName val="Module1"/>
    </sheetNames>
    <sheetDataSet>
      <sheetData sheetId="0" refreshError="1"/>
      <sheetData sheetId="1" refreshError="1">
        <row r="1">
          <cell r="A1" t="str">
            <v>Worksheet II-2</v>
          </cell>
        </row>
        <row r="2">
          <cell r="A2" t="str">
            <v>Projection of Water Units of Service</v>
          </cell>
        </row>
        <row r="3">
          <cell r="A3" t="str">
            <v>Existing &amp; Projected Units Billed Annually - Water</v>
          </cell>
        </row>
        <row r="4">
          <cell r="G4" t="str">
            <v>Actual</v>
          </cell>
          <cell r="H4" t="str">
            <v>Actual</v>
          </cell>
        </row>
        <row r="5">
          <cell r="G5" t="str">
            <v>1994-95</v>
          </cell>
          <cell r="H5" t="str">
            <v>1995-96</v>
          </cell>
        </row>
        <row r="7">
          <cell r="B7" t="str">
            <v>Residential - Inside:</v>
          </cell>
        </row>
        <row r="8">
          <cell r="C8" t="str">
            <v>5/8 Inch</v>
          </cell>
          <cell r="G8">
            <v>299066</v>
          </cell>
          <cell r="H8">
            <v>299066</v>
          </cell>
        </row>
        <row r="9">
          <cell r="C9" t="str">
            <v>3/4 Inch</v>
          </cell>
          <cell r="G9">
            <v>0</v>
          </cell>
          <cell r="H9">
            <v>0</v>
          </cell>
        </row>
        <row r="10">
          <cell r="C10" t="str">
            <v>1 Inch</v>
          </cell>
          <cell r="G10">
            <v>7268</v>
          </cell>
          <cell r="H10">
            <v>7268</v>
          </cell>
        </row>
        <row r="11">
          <cell r="C11" t="str">
            <v>1.5 Inch</v>
          </cell>
          <cell r="G11">
            <v>2553</v>
          </cell>
          <cell r="H11">
            <v>2553</v>
          </cell>
        </row>
        <row r="12">
          <cell r="C12" t="str">
            <v>2 Inch</v>
          </cell>
          <cell r="G12">
            <v>5605</v>
          </cell>
          <cell r="H12">
            <v>5605</v>
          </cell>
        </row>
        <row r="13">
          <cell r="C13" t="str">
            <v>3 Inch</v>
          </cell>
          <cell r="G13">
            <v>10597</v>
          </cell>
          <cell r="H13">
            <v>10597</v>
          </cell>
        </row>
        <row r="14">
          <cell r="C14" t="str">
            <v>4 Inch</v>
          </cell>
          <cell r="G14">
            <v>121</v>
          </cell>
          <cell r="H14">
            <v>121</v>
          </cell>
        </row>
        <row r="15">
          <cell r="C15" t="str">
            <v>6 Inch</v>
          </cell>
          <cell r="G15">
            <v>10585</v>
          </cell>
          <cell r="H15">
            <v>10585</v>
          </cell>
        </row>
        <row r="16">
          <cell r="C16" t="str">
            <v>8 Inch</v>
          </cell>
          <cell r="G16">
            <v>0</v>
          </cell>
          <cell r="H16">
            <v>0</v>
          </cell>
        </row>
        <row r="17">
          <cell r="C17" t="str">
            <v>subtotal</v>
          </cell>
          <cell r="G17">
            <v>335795</v>
          </cell>
          <cell r="H17">
            <v>335795</v>
          </cell>
        </row>
        <row r="19">
          <cell r="B19" t="str">
            <v>Multi-family - Inside:</v>
          </cell>
        </row>
        <row r="20">
          <cell r="C20" t="str">
            <v>5/8 Inch</v>
          </cell>
          <cell r="G20">
            <v>117239</v>
          </cell>
          <cell r="H20">
            <v>117239</v>
          </cell>
        </row>
        <row r="21">
          <cell r="C21" t="str">
            <v>3/4 Inch</v>
          </cell>
          <cell r="G21">
            <v>0</v>
          </cell>
          <cell r="H21">
            <v>0</v>
          </cell>
        </row>
        <row r="22">
          <cell r="C22" t="str">
            <v>1 Inch</v>
          </cell>
          <cell r="G22">
            <v>26954</v>
          </cell>
          <cell r="H22">
            <v>26954</v>
          </cell>
        </row>
        <row r="23">
          <cell r="C23" t="str">
            <v>1.5 Inch</v>
          </cell>
          <cell r="G23">
            <v>59725</v>
          </cell>
          <cell r="H23">
            <v>59725</v>
          </cell>
        </row>
        <row r="24">
          <cell r="C24" t="str">
            <v>2 Inch</v>
          </cell>
          <cell r="G24">
            <v>86875</v>
          </cell>
          <cell r="H24">
            <v>86875</v>
          </cell>
        </row>
        <row r="25">
          <cell r="C25" t="str">
            <v>3 Inch</v>
          </cell>
          <cell r="G25">
            <v>43916</v>
          </cell>
          <cell r="H25">
            <v>43916</v>
          </cell>
        </row>
        <row r="26">
          <cell r="C26" t="str">
            <v>4 Inch</v>
          </cell>
          <cell r="G26">
            <v>31422</v>
          </cell>
          <cell r="H26">
            <v>31422</v>
          </cell>
        </row>
        <row r="27">
          <cell r="C27" t="str">
            <v>6 Inch</v>
          </cell>
          <cell r="G27">
            <v>34790</v>
          </cell>
          <cell r="H27">
            <v>34790</v>
          </cell>
        </row>
        <row r="28">
          <cell r="C28" t="str">
            <v>8 Inch</v>
          </cell>
          <cell r="G28">
            <v>0</v>
          </cell>
          <cell r="H28">
            <v>0</v>
          </cell>
        </row>
        <row r="29">
          <cell r="C29" t="str">
            <v>subtotal</v>
          </cell>
          <cell r="G29">
            <v>400921</v>
          </cell>
          <cell r="H29">
            <v>400921</v>
          </cell>
        </row>
        <row r="31">
          <cell r="B31" t="str">
            <v>Commercial - Inside:</v>
          </cell>
        </row>
        <row r="32">
          <cell r="C32" t="str">
            <v>5/8 Inch</v>
          </cell>
          <cell r="G32">
            <v>24097</v>
          </cell>
          <cell r="H32">
            <v>24097</v>
          </cell>
        </row>
        <row r="33">
          <cell r="C33" t="str">
            <v>3/4 Inch</v>
          </cell>
          <cell r="G33">
            <v>12</v>
          </cell>
          <cell r="H33">
            <v>12</v>
          </cell>
        </row>
        <row r="34">
          <cell r="C34" t="str">
            <v>1 Inch</v>
          </cell>
          <cell r="G34">
            <v>6951</v>
          </cell>
          <cell r="H34">
            <v>6951</v>
          </cell>
        </row>
        <row r="35">
          <cell r="C35" t="str">
            <v>1.5 Inch</v>
          </cell>
          <cell r="G35">
            <v>3531</v>
          </cell>
          <cell r="H35">
            <v>3531</v>
          </cell>
        </row>
        <row r="36">
          <cell r="C36" t="str">
            <v>2 Inch</v>
          </cell>
          <cell r="G36">
            <v>6789</v>
          </cell>
          <cell r="H36">
            <v>6789</v>
          </cell>
        </row>
        <row r="37">
          <cell r="C37" t="str">
            <v>3 Inch</v>
          </cell>
          <cell r="G37">
            <v>3007</v>
          </cell>
          <cell r="H37">
            <v>3007</v>
          </cell>
        </row>
        <row r="38">
          <cell r="C38" t="str">
            <v>4 Inch</v>
          </cell>
          <cell r="G38">
            <v>1372</v>
          </cell>
          <cell r="H38">
            <v>1372</v>
          </cell>
        </row>
        <row r="39">
          <cell r="C39" t="str">
            <v>6 Inch</v>
          </cell>
          <cell r="G39">
            <v>116</v>
          </cell>
          <cell r="H39">
            <v>116</v>
          </cell>
        </row>
        <row r="40">
          <cell r="C40" t="str">
            <v>8 Inch</v>
          </cell>
          <cell r="G40">
            <v>0</v>
          </cell>
          <cell r="H40">
            <v>0</v>
          </cell>
        </row>
        <row r="41">
          <cell r="C41" t="str">
            <v>subtotal</v>
          </cell>
          <cell r="G41">
            <v>45875</v>
          </cell>
          <cell r="H41">
            <v>45875</v>
          </cell>
        </row>
        <row r="42">
          <cell r="A42" t="str">
            <v>Worksheet II-2</v>
          </cell>
        </row>
        <row r="43">
          <cell r="A43" t="str">
            <v>Projection of Water Units of Service</v>
          </cell>
        </row>
        <row r="44">
          <cell r="A44" t="str">
            <v>Existing &amp; Projected Units Billed Annually - Water</v>
          </cell>
        </row>
        <row r="45">
          <cell r="G45" t="str">
            <v>Actual</v>
          </cell>
          <cell r="H45" t="str">
            <v>Actual</v>
          </cell>
        </row>
        <row r="46">
          <cell r="G46" t="str">
            <v>1994-95</v>
          </cell>
          <cell r="H46" t="str">
            <v>1995-96</v>
          </cell>
        </row>
        <row r="48">
          <cell r="B48" t="str">
            <v>Hospital - Inside:</v>
          </cell>
        </row>
        <row r="49">
          <cell r="C49" t="str">
            <v>5/8 Inch</v>
          </cell>
          <cell r="G49">
            <v>127</v>
          </cell>
          <cell r="H49">
            <v>127</v>
          </cell>
        </row>
        <row r="50">
          <cell r="C50" t="str">
            <v>3/4 Inch</v>
          </cell>
          <cell r="G50">
            <v>0</v>
          </cell>
          <cell r="H50">
            <v>0</v>
          </cell>
        </row>
        <row r="51">
          <cell r="C51" t="str">
            <v>1 Inch</v>
          </cell>
          <cell r="G51">
            <v>0</v>
          </cell>
          <cell r="H51">
            <v>0</v>
          </cell>
        </row>
        <row r="52">
          <cell r="C52" t="str">
            <v>1.5 Inch</v>
          </cell>
          <cell r="G52">
            <v>42</v>
          </cell>
          <cell r="H52">
            <v>42</v>
          </cell>
        </row>
        <row r="53">
          <cell r="C53" t="str">
            <v>2 Inch</v>
          </cell>
          <cell r="G53">
            <v>58</v>
          </cell>
          <cell r="H53">
            <v>58</v>
          </cell>
        </row>
        <row r="54">
          <cell r="C54" t="str">
            <v>3 Inch</v>
          </cell>
          <cell r="G54">
            <v>53</v>
          </cell>
          <cell r="H54">
            <v>53</v>
          </cell>
        </row>
        <row r="55">
          <cell r="C55" t="str">
            <v>4 Inch</v>
          </cell>
          <cell r="G55">
            <v>73</v>
          </cell>
          <cell r="H55">
            <v>73</v>
          </cell>
        </row>
        <row r="56">
          <cell r="C56" t="str">
            <v>6 Inch</v>
          </cell>
          <cell r="G56">
            <v>0</v>
          </cell>
          <cell r="H56">
            <v>0</v>
          </cell>
        </row>
        <row r="57">
          <cell r="C57" t="str">
            <v>8 Inch</v>
          </cell>
          <cell r="G57">
            <v>15</v>
          </cell>
          <cell r="H57">
            <v>15</v>
          </cell>
        </row>
        <row r="58">
          <cell r="C58" t="str">
            <v>subtotal</v>
          </cell>
          <cell r="G58">
            <v>368</v>
          </cell>
          <cell r="H58">
            <v>368</v>
          </cell>
        </row>
        <row r="60">
          <cell r="B60" t="str">
            <v>Hotel - Inside:</v>
          </cell>
        </row>
        <row r="61">
          <cell r="C61" t="str">
            <v>5/8 Inch</v>
          </cell>
          <cell r="G61">
            <v>4266</v>
          </cell>
          <cell r="H61">
            <v>4266</v>
          </cell>
        </row>
        <row r="62">
          <cell r="C62" t="str">
            <v>3/4 Inch</v>
          </cell>
          <cell r="G62">
            <v>0</v>
          </cell>
          <cell r="H62">
            <v>0</v>
          </cell>
        </row>
        <row r="63">
          <cell r="C63" t="str">
            <v>1 Inch</v>
          </cell>
          <cell r="G63">
            <v>3230</v>
          </cell>
          <cell r="H63">
            <v>3230</v>
          </cell>
        </row>
        <row r="64">
          <cell r="C64" t="str">
            <v>1.5 Inch</v>
          </cell>
          <cell r="G64">
            <v>880</v>
          </cell>
          <cell r="H64">
            <v>880</v>
          </cell>
        </row>
        <row r="65">
          <cell r="C65" t="str">
            <v>2 Inch</v>
          </cell>
          <cell r="G65">
            <v>3728</v>
          </cell>
          <cell r="H65">
            <v>3728</v>
          </cell>
        </row>
        <row r="66">
          <cell r="C66" t="str">
            <v>3 Inch</v>
          </cell>
          <cell r="G66">
            <v>16642</v>
          </cell>
          <cell r="H66">
            <v>16642</v>
          </cell>
        </row>
        <row r="67">
          <cell r="C67" t="str">
            <v>4 Inch</v>
          </cell>
          <cell r="G67">
            <v>6543</v>
          </cell>
          <cell r="H67">
            <v>6543</v>
          </cell>
        </row>
        <row r="68">
          <cell r="C68" t="str">
            <v>6 Inch</v>
          </cell>
          <cell r="G68">
            <v>4540</v>
          </cell>
          <cell r="H68">
            <v>4540</v>
          </cell>
        </row>
        <row r="69">
          <cell r="C69" t="str">
            <v>8 Inch</v>
          </cell>
          <cell r="G69">
            <v>0</v>
          </cell>
          <cell r="H69">
            <v>0</v>
          </cell>
        </row>
        <row r="70">
          <cell r="C70" t="str">
            <v>subtotal</v>
          </cell>
          <cell r="G70">
            <v>39829</v>
          </cell>
          <cell r="H70">
            <v>39829</v>
          </cell>
        </row>
        <row r="72">
          <cell r="B72" t="str">
            <v>Schools - Inside:</v>
          </cell>
        </row>
        <row r="73">
          <cell r="C73" t="str">
            <v>5/8 Inch</v>
          </cell>
          <cell r="G73">
            <v>20</v>
          </cell>
          <cell r="H73">
            <v>20</v>
          </cell>
        </row>
        <row r="74">
          <cell r="C74" t="str">
            <v>3/4 Inch</v>
          </cell>
          <cell r="G74">
            <v>0</v>
          </cell>
          <cell r="H74">
            <v>0</v>
          </cell>
        </row>
        <row r="75">
          <cell r="C75" t="str">
            <v>1 Inch</v>
          </cell>
          <cell r="G75">
            <v>0</v>
          </cell>
          <cell r="H75">
            <v>0</v>
          </cell>
        </row>
        <row r="76">
          <cell r="C76" t="str">
            <v>1.5 Inch</v>
          </cell>
          <cell r="G76">
            <v>7</v>
          </cell>
          <cell r="H76">
            <v>7</v>
          </cell>
        </row>
        <row r="77">
          <cell r="C77" t="str">
            <v>2 Inch</v>
          </cell>
          <cell r="G77">
            <v>224</v>
          </cell>
          <cell r="H77">
            <v>224</v>
          </cell>
        </row>
        <row r="78">
          <cell r="C78" t="str">
            <v>3 Inch</v>
          </cell>
          <cell r="G78">
            <v>94</v>
          </cell>
          <cell r="H78">
            <v>94</v>
          </cell>
        </row>
        <row r="79">
          <cell r="C79" t="str">
            <v>4 Inch</v>
          </cell>
          <cell r="G79">
            <v>0</v>
          </cell>
          <cell r="H79">
            <v>0</v>
          </cell>
        </row>
        <row r="80">
          <cell r="C80" t="str">
            <v>6 Inch</v>
          </cell>
          <cell r="G80">
            <v>12</v>
          </cell>
          <cell r="H80">
            <v>12</v>
          </cell>
        </row>
        <row r="81">
          <cell r="C81" t="str">
            <v>8 Inch</v>
          </cell>
          <cell r="G81">
            <v>0</v>
          </cell>
          <cell r="H81">
            <v>0</v>
          </cell>
        </row>
        <row r="82">
          <cell r="C82" t="str">
            <v>subtotal</v>
          </cell>
          <cell r="G82">
            <v>357</v>
          </cell>
          <cell r="H82">
            <v>357</v>
          </cell>
        </row>
        <row r="83">
          <cell r="A83" t="str">
            <v>Worksheet II-2</v>
          </cell>
        </row>
        <row r="84">
          <cell r="A84" t="str">
            <v>Projection of Water Units of Service</v>
          </cell>
        </row>
        <row r="85">
          <cell r="A85" t="str">
            <v>Existing &amp; Projected Units Billed Annually - Water</v>
          </cell>
        </row>
        <row r="86">
          <cell r="G86" t="str">
            <v>Actual</v>
          </cell>
          <cell r="H86" t="str">
            <v>Actual</v>
          </cell>
        </row>
        <row r="87">
          <cell r="G87" t="str">
            <v>1994-95</v>
          </cell>
          <cell r="H87" t="str">
            <v>1995-96</v>
          </cell>
        </row>
        <row r="89">
          <cell r="B89" t="str">
            <v>Total - Inside City:</v>
          </cell>
        </row>
        <row r="90">
          <cell r="C90" t="str">
            <v>5/8 Inch</v>
          </cell>
          <cell r="G90">
            <v>444815</v>
          </cell>
          <cell r="H90">
            <v>444815</v>
          </cell>
        </row>
        <row r="91">
          <cell r="C91" t="str">
            <v>3/4 Inch</v>
          </cell>
          <cell r="G91">
            <v>12</v>
          </cell>
          <cell r="H91">
            <v>12</v>
          </cell>
        </row>
        <row r="92">
          <cell r="C92" t="str">
            <v>1 Inch</v>
          </cell>
          <cell r="G92">
            <v>44403</v>
          </cell>
          <cell r="H92">
            <v>44403</v>
          </cell>
        </row>
        <row r="93">
          <cell r="C93" t="str">
            <v>1.5 Inch</v>
          </cell>
          <cell r="G93">
            <v>66738</v>
          </cell>
          <cell r="H93">
            <v>66738</v>
          </cell>
        </row>
        <row r="94">
          <cell r="C94" t="str">
            <v>2 Inch</v>
          </cell>
          <cell r="G94">
            <v>103279</v>
          </cell>
          <cell r="H94">
            <v>103279</v>
          </cell>
        </row>
        <row r="95">
          <cell r="C95" t="str">
            <v>3 Inch</v>
          </cell>
          <cell r="G95">
            <v>74309</v>
          </cell>
          <cell r="H95">
            <v>74309</v>
          </cell>
        </row>
        <row r="96">
          <cell r="C96" t="str">
            <v>4 Inch</v>
          </cell>
          <cell r="G96">
            <v>39531</v>
          </cell>
          <cell r="H96">
            <v>39531</v>
          </cell>
        </row>
        <row r="97">
          <cell r="C97" t="str">
            <v>6 Inch</v>
          </cell>
          <cell r="G97">
            <v>50043</v>
          </cell>
          <cell r="H97">
            <v>50043</v>
          </cell>
        </row>
        <row r="98">
          <cell r="C98" t="str">
            <v>8 Inch</v>
          </cell>
          <cell r="G98">
            <v>15</v>
          </cell>
          <cell r="H98">
            <v>15</v>
          </cell>
        </row>
        <row r="99">
          <cell r="C99" t="str">
            <v>subtotal</v>
          </cell>
          <cell r="G99">
            <v>823145</v>
          </cell>
          <cell r="H99">
            <v>823145</v>
          </cell>
        </row>
        <row r="101">
          <cell r="B101" t="str">
            <v>Residential - Outside:</v>
          </cell>
        </row>
        <row r="102">
          <cell r="C102" t="str">
            <v>5/8 Inch</v>
          </cell>
          <cell r="G102">
            <v>6610</v>
          </cell>
          <cell r="H102">
            <v>6610</v>
          </cell>
        </row>
        <row r="103">
          <cell r="C103" t="str">
            <v>3/4 Inch</v>
          </cell>
          <cell r="G103">
            <v>0</v>
          </cell>
          <cell r="H103">
            <v>0</v>
          </cell>
        </row>
        <row r="104">
          <cell r="C104" t="str">
            <v>1 Inch</v>
          </cell>
          <cell r="G104">
            <v>12</v>
          </cell>
          <cell r="H104">
            <v>12</v>
          </cell>
        </row>
        <row r="105">
          <cell r="C105" t="str">
            <v>1.5 Inch</v>
          </cell>
          <cell r="G105">
            <v>0</v>
          </cell>
          <cell r="H105">
            <v>0</v>
          </cell>
        </row>
        <row r="106">
          <cell r="C106" t="str">
            <v>2 Inch</v>
          </cell>
          <cell r="G106">
            <v>0</v>
          </cell>
          <cell r="H106">
            <v>0</v>
          </cell>
        </row>
        <row r="107">
          <cell r="C107" t="str">
            <v>3 Inch</v>
          </cell>
          <cell r="G107">
            <v>0</v>
          </cell>
          <cell r="H107">
            <v>0</v>
          </cell>
        </row>
        <row r="108">
          <cell r="C108" t="str">
            <v>4 Inch</v>
          </cell>
          <cell r="G108">
            <v>0</v>
          </cell>
          <cell r="H108">
            <v>0</v>
          </cell>
        </row>
        <row r="109">
          <cell r="C109" t="str">
            <v>6 Inch</v>
          </cell>
          <cell r="G109">
            <v>0</v>
          </cell>
          <cell r="H109">
            <v>0</v>
          </cell>
        </row>
        <row r="110">
          <cell r="C110" t="str">
            <v>8 Inch</v>
          </cell>
          <cell r="G110">
            <v>0</v>
          </cell>
          <cell r="H110">
            <v>0</v>
          </cell>
        </row>
        <row r="111">
          <cell r="C111" t="str">
            <v>subtotal</v>
          </cell>
          <cell r="G111">
            <v>6622</v>
          </cell>
          <cell r="H111">
            <v>6622</v>
          </cell>
        </row>
        <row r="113">
          <cell r="B113" t="str">
            <v>Multi-family - Outside:</v>
          </cell>
        </row>
        <row r="114">
          <cell r="C114" t="str">
            <v>5/8 Inch</v>
          </cell>
          <cell r="G114">
            <v>116</v>
          </cell>
          <cell r="H114">
            <v>116</v>
          </cell>
        </row>
        <row r="115">
          <cell r="C115" t="str">
            <v>3/4 Inch</v>
          </cell>
          <cell r="G115">
            <v>0</v>
          </cell>
          <cell r="H115">
            <v>0</v>
          </cell>
        </row>
        <row r="116">
          <cell r="C116" t="str">
            <v>1 Inch</v>
          </cell>
          <cell r="G116">
            <v>0</v>
          </cell>
          <cell r="H116">
            <v>0</v>
          </cell>
        </row>
        <row r="117">
          <cell r="C117" t="str">
            <v>1.5 Inch</v>
          </cell>
          <cell r="G117">
            <v>0</v>
          </cell>
          <cell r="H117">
            <v>0</v>
          </cell>
        </row>
        <row r="118">
          <cell r="C118" t="str">
            <v>2 Inch</v>
          </cell>
          <cell r="G118">
            <v>950</v>
          </cell>
          <cell r="H118">
            <v>950</v>
          </cell>
        </row>
        <row r="119">
          <cell r="C119" t="str">
            <v>3 Inch</v>
          </cell>
          <cell r="G119">
            <v>11</v>
          </cell>
          <cell r="H119">
            <v>11</v>
          </cell>
        </row>
        <row r="120">
          <cell r="C120" t="str">
            <v>4 Inch</v>
          </cell>
          <cell r="G120">
            <v>0</v>
          </cell>
          <cell r="H120">
            <v>0</v>
          </cell>
        </row>
        <row r="121">
          <cell r="C121" t="str">
            <v>6 Inch</v>
          </cell>
          <cell r="G121">
            <v>2722</v>
          </cell>
          <cell r="H121">
            <v>2722</v>
          </cell>
        </row>
        <row r="122">
          <cell r="C122" t="str">
            <v>8 Inch</v>
          </cell>
          <cell r="G122">
            <v>0</v>
          </cell>
          <cell r="H122">
            <v>0</v>
          </cell>
        </row>
        <row r="123">
          <cell r="C123" t="str">
            <v>subtotal</v>
          </cell>
          <cell r="G123">
            <v>3799</v>
          </cell>
          <cell r="H123">
            <v>3799</v>
          </cell>
        </row>
        <row r="124">
          <cell r="A124" t="str">
            <v>Worksheet II-2</v>
          </cell>
        </row>
        <row r="125">
          <cell r="A125" t="str">
            <v>Projection of Water Units of Service</v>
          </cell>
        </row>
        <row r="126">
          <cell r="A126" t="str">
            <v>Existing &amp; Projected Units Billed Annually - Water</v>
          </cell>
        </row>
        <row r="127">
          <cell r="G127" t="str">
            <v>Actual</v>
          </cell>
          <cell r="H127" t="str">
            <v>Actual</v>
          </cell>
        </row>
        <row r="128">
          <cell r="G128" t="str">
            <v>1994-95</v>
          </cell>
          <cell r="H128" t="str">
            <v>1995-96</v>
          </cell>
        </row>
        <row r="130">
          <cell r="B130" t="str">
            <v>Commercial - Outside:</v>
          </cell>
        </row>
        <row r="131">
          <cell r="C131" t="str">
            <v>5/8 Inch</v>
          </cell>
          <cell r="G131">
            <v>223</v>
          </cell>
          <cell r="H131">
            <v>223</v>
          </cell>
        </row>
        <row r="132">
          <cell r="C132" t="str">
            <v>3/4 Inch</v>
          </cell>
          <cell r="G132">
            <v>0</v>
          </cell>
          <cell r="H132">
            <v>0</v>
          </cell>
        </row>
        <row r="133">
          <cell r="C133" t="str">
            <v>1 Inch</v>
          </cell>
          <cell r="G133">
            <v>161</v>
          </cell>
          <cell r="H133">
            <v>161</v>
          </cell>
        </row>
        <row r="134">
          <cell r="C134" t="str">
            <v>1.5 Inch</v>
          </cell>
          <cell r="G134">
            <v>40</v>
          </cell>
          <cell r="H134">
            <v>40</v>
          </cell>
        </row>
        <row r="135">
          <cell r="C135" t="str">
            <v>2 Inch</v>
          </cell>
          <cell r="G135">
            <v>130</v>
          </cell>
          <cell r="H135">
            <v>130</v>
          </cell>
        </row>
        <row r="136">
          <cell r="C136" t="str">
            <v>3 Inch</v>
          </cell>
          <cell r="G136">
            <v>41</v>
          </cell>
          <cell r="H136">
            <v>41</v>
          </cell>
        </row>
        <row r="137">
          <cell r="C137" t="str">
            <v>4 Inch</v>
          </cell>
          <cell r="G137">
            <v>0</v>
          </cell>
          <cell r="H137">
            <v>0</v>
          </cell>
        </row>
        <row r="138">
          <cell r="C138" t="str">
            <v>6 Inch</v>
          </cell>
          <cell r="G138">
            <v>0</v>
          </cell>
          <cell r="H138">
            <v>0</v>
          </cell>
        </row>
        <row r="139">
          <cell r="C139" t="str">
            <v>8 Inch</v>
          </cell>
          <cell r="G139">
            <v>14</v>
          </cell>
          <cell r="H139">
            <v>14</v>
          </cell>
        </row>
        <row r="140">
          <cell r="C140" t="str">
            <v>subtotal</v>
          </cell>
          <cell r="G140">
            <v>609</v>
          </cell>
          <cell r="H140">
            <v>609</v>
          </cell>
        </row>
        <row r="142">
          <cell r="B142" t="str">
            <v>Total - Outside:</v>
          </cell>
        </row>
        <row r="143">
          <cell r="C143" t="str">
            <v>5/8 Inch</v>
          </cell>
          <cell r="G143">
            <v>6949</v>
          </cell>
          <cell r="H143">
            <v>6949</v>
          </cell>
        </row>
        <row r="144">
          <cell r="C144" t="str">
            <v>3/4 Inch</v>
          </cell>
          <cell r="G144">
            <v>0</v>
          </cell>
          <cell r="H144">
            <v>0</v>
          </cell>
        </row>
        <row r="145">
          <cell r="C145" t="str">
            <v>1 Inch</v>
          </cell>
          <cell r="G145">
            <v>173</v>
          </cell>
          <cell r="H145">
            <v>173</v>
          </cell>
        </row>
        <row r="146">
          <cell r="C146" t="str">
            <v>1.5 Inch</v>
          </cell>
          <cell r="G146">
            <v>40</v>
          </cell>
          <cell r="H146">
            <v>40</v>
          </cell>
        </row>
        <row r="147">
          <cell r="C147" t="str">
            <v>2 Inch</v>
          </cell>
          <cell r="G147">
            <v>1080</v>
          </cell>
          <cell r="H147">
            <v>1080</v>
          </cell>
        </row>
        <row r="148">
          <cell r="C148" t="str">
            <v>3 Inch</v>
          </cell>
          <cell r="G148">
            <v>52</v>
          </cell>
          <cell r="H148">
            <v>52</v>
          </cell>
        </row>
        <row r="149">
          <cell r="C149" t="str">
            <v>4 Inch</v>
          </cell>
          <cell r="G149">
            <v>0</v>
          </cell>
          <cell r="H149">
            <v>0</v>
          </cell>
        </row>
        <row r="150">
          <cell r="C150" t="str">
            <v>6 Inch</v>
          </cell>
          <cell r="G150">
            <v>2722</v>
          </cell>
          <cell r="H150">
            <v>2722</v>
          </cell>
        </row>
        <row r="151">
          <cell r="C151" t="str">
            <v>8 Inch</v>
          </cell>
          <cell r="G151">
            <v>14</v>
          </cell>
          <cell r="H151">
            <v>14</v>
          </cell>
        </row>
        <row r="152">
          <cell r="C152" t="str">
            <v>subtotal</v>
          </cell>
          <cell r="G152">
            <v>11030</v>
          </cell>
          <cell r="H152">
            <v>11030</v>
          </cell>
        </row>
        <row r="154">
          <cell r="B154" t="str">
            <v>Total - Retail:</v>
          </cell>
        </row>
        <row r="155">
          <cell r="C155" t="str">
            <v>5/8 Inch</v>
          </cell>
          <cell r="G155">
            <v>451764</v>
          </cell>
          <cell r="H155">
            <v>451764</v>
          </cell>
        </row>
        <row r="156">
          <cell r="C156" t="str">
            <v>3/4 Inch</v>
          </cell>
          <cell r="G156">
            <v>12</v>
          </cell>
          <cell r="H156">
            <v>12</v>
          </cell>
        </row>
        <row r="157">
          <cell r="C157" t="str">
            <v>1 Inch</v>
          </cell>
          <cell r="G157">
            <v>44576</v>
          </cell>
          <cell r="H157">
            <v>44576</v>
          </cell>
        </row>
        <row r="158">
          <cell r="C158" t="str">
            <v>1.5 Inch</v>
          </cell>
          <cell r="G158">
            <v>66778</v>
          </cell>
          <cell r="H158">
            <v>66778</v>
          </cell>
        </row>
        <row r="159">
          <cell r="C159" t="str">
            <v>2 Inch</v>
          </cell>
          <cell r="G159">
            <v>104359</v>
          </cell>
          <cell r="H159">
            <v>104359</v>
          </cell>
        </row>
        <row r="160">
          <cell r="C160" t="str">
            <v>3 Inch</v>
          </cell>
          <cell r="G160">
            <v>74361</v>
          </cell>
          <cell r="H160">
            <v>74361</v>
          </cell>
        </row>
        <row r="161">
          <cell r="C161" t="str">
            <v>4 Inch</v>
          </cell>
          <cell r="G161">
            <v>39531</v>
          </cell>
          <cell r="H161">
            <v>39531</v>
          </cell>
        </row>
        <row r="162">
          <cell r="C162" t="str">
            <v>6 Inch</v>
          </cell>
          <cell r="G162">
            <v>52765</v>
          </cell>
          <cell r="H162">
            <v>52765</v>
          </cell>
        </row>
        <row r="163">
          <cell r="C163" t="str">
            <v>8 Inch</v>
          </cell>
          <cell r="G163">
            <v>29</v>
          </cell>
          <cell r="H163">
            <v>29</v>
          </cell>
        </row>
        <row r="164">
          <cell r="C164" t="str">
            <v>Total</v>
          </cell>
          <cell r="G164">
            <v>834175</v>
          </cell>
          <cell r="H164">
            <v>834175</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2)"/>
      <sheetName val="Assumptions1"/>
      <sheetName val="Assumptions2"/>
      <sheetName val="Assumptions3"/>
      <sheetName val="Assumptions4"/>
      <sheetName val="WA_Assumptions"/>
      <sheetName val="SP_Assumptions"/>
      <sheetName val="WW_Assumptions"/>
      <sheetName val="WA_Normal_YR"/>
      <sheetName val="WA_HISTORYa"/>
      <sheetName val="WA_HISTORYb"/>
      <sheetName val="WA_HISTORYc"/>
      <sheetName val="WA_HISTORYc2"/>
      <sheetName val="WA_BILLS"/>
      <sheetName val="WA_UNITS"/>
      <sheetName val="WA_AVG"/>
      <sheetName val="WA_CONS_C"/>
      <sheetName val="WA_MIN_RATES1"/>
      <sheetName val="WA_MIN_REVS1a"/>
      <sheetName val="WA_MIN_REVS1b"/>
      <sheetName val="WA_EQUIVS1"/>
      <sheetName val="WA_EQUIVS2"/>
      <sheetName val="WA_EQUIVS3"/>
      <sheetName val="WA_CONS_B"/>
      <sheetName val="WA_CONS_RATES1"/>
      <sheetName val="WA_CONS_REV1a"/>
      <sheetName val="WA_CONS_REV1b"/>
      <sheetName val="WA_TOT_REVS1a"/>
      <sheetName val="WA_TOT_REVS1b"/>
      <sheetName val="SP_ToC"/>
      <sheetName val="SP_Normal_YR"/>
      <sheetName val="SP_HISTORYa"/>
      <sheetName val="SP_HISTORYb"/>
      <sheetName val="SP_HISTORYc"/>
      <sheetName val="SP_HISTORYc2"/>
      <sheetName val="SP_BILLS"/>
      <sheetName val="SP_UNITS"/>
      <sheetName val="SP_AVG"/>
      <sheetName val="SP_CONS_C"/>
      <sheetName val="SP_MIN_RATES1"/>
      <sheetName val="SP_MIN_REVS1a"/>
      <sheetName val="SP_MIN_REVS1b"/>
      <sheetName val="SP_EQUIVS1"/>
      <sheetName val="SP_EQUIVS2"/>
      <sheetName val="SP_EQUIVS3"/>
      <sheetName val="SP_CONS_B"/>
      <sheetName val="SP_CONS_RATES1"/>
      <sheetName val="SP_CONS_REV1a"/>
      <sheetName val="SP_CONS_REV1b"/>
      <sheetName val="SP_TOT_REVS1a"/>
      <sheetName val="SP_TOT_REVS1b"/>
      <sheetName val="WA_SP_TOT_REVS1a"/>
      <sheetName val="WA_SP_TOT_REVS1b"/>
      <sheetName val="WA_Wholesale"/>
      <sheetName val="WW_ToC"/>
      <sheetName val="WW_Normal_YR"/>
      <sheetName val="WW_HISTORYa"/>
      <sheetName val="WW_HISTORYb"/>
      <sheetName val="WW_HISTORYc"/>
      <sheetName val="WW_HISTORYc2"/>
      <sheetName val="WW_BILLS"/>
      <sheetName val="WW_UNITS"/>
      <sheetName val="WW_AVG"/>
      <sheetName val="WW_CONS_C"/>
      <sheetName val="WW_MIN_RATES1"/>
      <sheetName val="WW_MIN_REVS1a"/>
      <sheetName val="WW_MIN_REVS1b"/>
      <sheetName val="WW_EQUIVS1"/>
      <sheetName val="WW_EQUIVS2"/>
      <sheetName val="WW_EQUIVS3"/>
      <sheetName val="WW_CONS_B"/>
      <sheetName val="WW_CONS_RATES1"/>
      <sheetName val="WW_CONS_REV1a"/>
      <sheetName val="WW_CONS_REV1b"/>
      <sheetName val="WW_TOT_REVS1a"/>
      <sheetName val="WW_TOT_REVS1b"/>
      <sheetName val="WW_Wholesale"/>
      <sheetName val="Overall"/>
      <sheetName val="ToC"/>
      <sheetName val="SRF 1994"/>
      <sheetName val="SRF 1996"/>
      <sheetName val="SRF 2000"/>
      <sheetName val="Effluent Flowmeter 2002"/>
      <sheetName val="I_I 2002"/>
      <sheetName val="Injection Wells 2002"/>
      <sheetName val="Membrane 2002"/>
      <sheetName val="Gen_Filter2003"/>
      <sheetName val="Preconstruction 2002 A"/>
      <sheetName val="Preconstruction 2002 B"/>
      <sheetName val="WWTP Upgrade 2002"/>
      <sheetName val="Refunding 1993"/>
      <sheetName val="WS_O&amp;M"/>
      <sheetName val="WA_O&amp;M_Percents"/>
      <sheetName val="WA_O&amp;M_Dollars"/>
      <sheetName val="WW_O&amp;M_Dollars"/>
      <sheetName val="WW_O&amp;M_HW1"/>
      <sheetName val="WW_O&amp;M_HW2"/>
      <sheetName val="WW_O&amp;M_LU"/>
      <sheetName val="WS_Dept"/>
      <sheetName val="WA_Dept"/>
      <sheetName val="WW_Dept1"/>
      <sheetName val="WW_Dept_HW"/>
      <sheetName val="WW_Dept_LU"/>
      <sheetName val="WS_Dept_Cap"/>
      <sheetName val="WA_Dept_Cap"/>
      <sheetName val="WS_RevOffSets"/>
      <sheetName val="WA_RevOffSets1"/>
      <sheetName val="WA_RevOffSets2"/>
      <sheetName val="WSExist_Debt_Dollars"/>
      <sheetName val="WAExist_Debt_Percents"/>
      <sheetName val="WAExist_Debt_Dollars"/>
      <sheetName val="WWExist_Debt_Dollars"/>
      <sheetName val="WWExist_Debt_Treat_Percents"/>
      <sheetName val="WWExist_Debt_Treat_Dollars"/>
      <sheetName val="WWExist_Debt_Treat_Cap_Percent"/>
      <sheetName val="WW_Exist_Debt_Treat_Cap_Dollars"/>
      <sheetName val="WWExist_Debt_Treat_Cap_HW1"/>
      <sheetName val="WW_Exist_Debt_Treat_Cap_HW2"/>
      <sheetName val="WW_Exist_Debt_Treat_Cap_LU"/>
      <sheetName val="WW_Exist_Debt_Treat_Imp_Dollars"/>
      <sheetName val="WWExist_Debt_Treat_Imp_HW1"/>
      <sheetName val="WW_Exist_Debt_Treat_Imp_HW2"/>
      <sheetName val="WW_Exist_Debt_Treat_IMP_LU"/>
      <sheetName val="WW_Exist_Collect_Dollars"/>
      <sheetName val="WWExist_Debt_Collect_HW_Percent"/>
      <sheetName val="WW_Exist_Debt_Collect_HW_Dollar"/>
      <sheetName val="WW_Exist_Debt_Collect_LU_Dollar"/>
      <sheetName val="WW_Exist_Debt_HW_Share"/>
      <sheetName val="WW_Exist_Debt_LU_Share"/>
      <sheetName val="WA_Exist_SRF_Percents"/>
      <sheetName val="WA_Exist_SR_Dollars"/>
      <sheetName val="WW_Exist_SRF_Dollars"/>
      <sheetName val="WW_Exist_SRF_Treat_Percents"/>
      <sheetName val="WW_Exist_SRF_Treat_Dollars"/>
      <sheetName val="WW_Exist_SRF_Treat_Capacity1"/>
      <sheetName val="WW_Exist_SRF_Treat_Capacity2"/>
      <sheetName val="WW_Exist_SRF_Treat_Cap_HW1"/>
      <sheetName val="WW_Exist_SRF_Treat_Cap_HW2"/>
      <sheetName val="WW_Exist_SRF_Treat_Cap_LU"/>
      <sheetName val="WW_Exist_SRF_Treat_Improve"/>
      <sheetName val="WW_Exist_SRF_Treat_Imp_HW1"/>
      <sheetName val="WW_Exist_SRF_Treat_Imp_HW2"/>
      <sheetName val="WW_Exist_SRF_Treat_Imp_LU"/>
      <sheetName val="WW_Exist_SRF_Collect_Dollars"/>
      <sheetName val="WW_Exist_SRF_Collect_HW1"/>
      <sheetName val="WW_Exist_SRF_Collect_HW2"/>
      <sheetName val="WW_Exist_SRF_Collect_LU"/>
      <sheetName val="WW_Exist_SRF_HW_Share"/>
      <sheetName val="WW_Exist_SRF_LU_Share"/>
      <sheetName val="WA_CIP"/>
      <sheetName val="WW_CIP1"/>
      <sheetName val="WW_CIP2"/>
      <sheetName val="WW_CIP3"/>
      <sheetName val="WW_CIP4"/>
      <sheetName val="WW_CIP5"/>
      <sheetName val="WS_Plan_Debt"/>
      <sheetName val="WA_Plan_Debt_Dollars"/>
      <sheetName val="WW_Plan_Debt_Dollars"/>
      <sheetName val="WW_Plan_Debt_Treat"/>
      <sheetName val="WW_Plan_Debt_Collect"/>
      <sheetName val="WW_Plan_Debt_Capacity"/>
      <sheetName val="WW_Plan_Debt_Capacity_HW"/>
      <sheetName val="WW_Plan_Debt_Capacity_LU"/>
      <sheetName val="WW_Plan_Debt_Improve"/>
      <sheetName val="WW_Plan_Debt_Imp_HW"/>
      <sheetName val="WW_Plan_Debt_Imp_LU"/>
      <sheetName val="WW_Plan_Debt_Collect_HW"/>
      <sheetName val="WW_Plan_Debt_Collect_LU"/>
      <sheetName val="WW_Plan_Debt_HW_Share"/>
      <sheetName val="WW_Plan_Debt_LU_Share"/>
      <sheetName val="Amort_SRF_PY01"/>
      <sheetName val="Amort_SRF_PY02"/>
      <sheetName val="Amort_SRF_PY03"/>
      <sheetName val="Amort_SRF_PY04"/>
      <sheetName val="Amort_SRF_PY05"/>
      <sheetName val="Amort_SRF_PY06"/>
      <sheetName val="Amort_SRF_PY07"/>
      <sheetName val="Amort_SRF_PY08"/>
      <sheetName val="Amort_SRF_PY09"/>
      <sheetName val="Amort_SRF_PY10"/>
      <sheetName val="WS_Plan_SRF"/>
      <sheetName val="WA_Plan_SRF_Dollars"/>
      <sheetName val="WW_Plan_SRF_Dollars"/>
      <sheetName val="WW_Plan_SRF_Treat"/>
      <sheetName val="WW_Plan_SRF_Collect"/>
      <sheetName val="WW_Plan_SRF_Capacity"/>
      <sheetName val="WW_Plan_SRF_Capacity_HW"/>
      <sheetName val="WW_Plan_SRF_Capacity_LU"/>
      <sheetName val="WW_Plan_SRF_Improve"/>
      <sheetName val="WW_Plan_SRF_Imp_HW"/>
      <sheetName val="WW_Plan_SRF_Imp_LU"/>
      <sheetName val="WW_Plan_SRF_Collect_HW"/>
      <sheetName val="WW_Plan_SRF_Collect_LU"/>
      <sheetName val="WW_Plan_SRF_HW_Share"/>
      <sheetName val="WW_Plan_SRF_LU_Share"/>
      <sheetName val="WS_DebtRes"/>
      <sheetName val="WS_RateFund"/>
      <sheetName val="WS_RRI"/>
      <sheetName val="WWTP_RRI"/>
      <sheetName val="WW_LU_RRI"/>
      <sheetName val="WA_Impact"/>
      <sheetName val="WW_Impact"/>
      <sheetName val="WS_WorkCap"/>
      <sheetName val="WA_Fin_Sum"/>
      <sheetName val="WW_Fin_Sum"/>
      <sheetName val="WW_Fin_Sum_HW"/>
      <sheetName val="WW_Fin_Sum_LU"/>
      <sheetName val="S_CIP_YR00b"/>
      <sheetName val="WS_Exist_SRF_Dollars"/>
      <sheetName val="WS_Fin_Sum"/>
      <sheetName val="Table1"/>
      <sheetName val="Table2"/>
      <sheetName val="Table3"/>
      <sheetName val="Module1"/>
    </sheetNames>
    <sheetDataSet>
      <sheetData sheetId="0"/>
      <sheetData sheetId="1">
        <row r="4">
          <cell r="L4" t="str">
            <v>Actual</v>
          </cell>
        </row>
      </sheetData>
      <sheetData sheetId="2">
        <row r="22">
          <cell r="M22">
            <v>8842088.0099999998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6">
          <cell r="M6" t="str">
            <v>Budget</v>
          </cell>
        </row>
      </sheetData>
      <sheetData sheetId="92"/>
      <sheetData sheetId="93"/>
      <sheetData sheetId="94"/>
      <sheetData sheetId="95"/>
      <sheetData sheetId="96"/>
      <sheetData sheetId="97"/>
      <sheetData sheetId="98">
        <row r="23">
          <cell r="M23">
            <v>1811136.14</v>
          </cell>
        </row>
      </sheetData>
      <sheetData sheetId="99"/>
      <sheetData sheetId="100"/>
      <sheetData sheetId="101"/>
      <sheetData sheetId="102"/>
      <sheetData sheetId="103"/>
      <sheetData sheetId="104"/>
      <sheetData sheetId="105"/>
      <sheetData sheetId="106"/>
      <sheetData sheetId="107"/>
      <sheetData sheetId="108">
        <row r="12">
          <cell r="C12" t="str">
            <v>G.O. Bonds - 1967:</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10">
          <cell r="D10" t="str">
            <v>FY 2002-03 - $00 Bond Issue</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10">
          <cell r="D10" t="str">
            <v>FY 2002-03 - $00 Loans</v>
          </cell>
        </row>
      </sheetData>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ow r="19">
          <cell r="M19">
            <v>1976152.8824659998</v>
          </cell>
        </row>
      </sheetData>
      <sheetData sheetId="206">
        <row r="19">
          <cell r="M19">
            <v>13901.98004</v>
          </cell>
        </row>
      </sheetData>
      <sheetData sheetId="207"/>
      <sheetData sheetId="208">
        <row r="5">
          <cell r="L5" t="str">
            <v>Actual</v>
          </cell>
        </row>
      </sheetData>
      <sheetData sheetId="209">
        <row r="25">
          <cell r="M25">
            <v>137309</v>
          </cell>
        </row>
      </sheetData>
      <sheetData sheetId="210"/>
      <sheetData sheetId="211"/>
      <sheetData sheetId="212"/>
      <sheetData sheetId="2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Cert"/>
      <sheetName val="PoliceCert"/>
      <sheetName val="Employee Data 110307"/>
      <sheetName val="Job Title 110307"/>
      <sheetName val="FDActual"/>
      <sheetName val="PDActual"/>
      <sheetName val="PoliceFireCompa"/>
      <sheetName val="FY08SurveyUpdate"/>
      <sheetName val="PoliceCareer"/>
      <sheetName val="FireCareer "/>
      <sheetName val="Salary Schedule (2)"/>
      <sheetName val="Benchmarks"/>
      <sheetName val="SurveyPerJobGroupFINAL"/>
      <sheetName val="Table 1A - Range Info.KGFINAL"/>
      <sheetName val="TABLE 2 FY 2008.KGFINAL"/>
      <sheetName val="Table 3 Fire"/>
      <sheetName val="Table 3 Police"/>
      <sheetName val="Fire IncentCert Pay"/>
      <sheetName val="Police IncentCert Pay"/>
      <sheetName val="JOBGROUPLIST"/>
      <sheetName val="JOB CLASS CODE FILE MAINTENAN"/>
      <sheetName val="2008 Gen Pay Plan 01.09.08"/>
      <sheetName val="2008 Police Pay Plan 01.13.2008"/>
      <sheetName val="2008 Fire Pay Plan 01.13.2008"/>
      <sheetName val="2008 Database Pay Plan"/>
      <sheetName val="Grade-Step"/>
      <sheetName val="SalaryEngr"/>
      <sheetName val="Survey Cities"/>
      <sheetName val="Parks &amp; Rec Supts."/>
    </sheetNames>
    <sheetDataSet>
      <sheetData sheetId="0"/>
      <sheetData sheetId="1"/>
      <sheetData sheetId="2">
        <row r="1">
          <cell r="C1" t="str">
            <v>Last, First</v>
          </cell>
        </row>
      </sheetData>
      <sheetData sheetId="3">
        <row r="1">
          <cell r="A1" t="str">
            <v>Last, First</v>
          </cell>
        </row>
      </sheetData>
      <sheetData sheetId="4"/>
      <sheetData sheetId="5"/>
      <sheetData sheetId="6"/>
      <sheetData sheetId="7"/>
      <sheetData sheetId="8"/>
      <sheetData sheetId="9"/>
      <sheetData sheetId="10"/>
      <sheetData sheetId="11"/>
      <sheetData sheetId="12">
        <row r="1">
          <cell r="F1" t="str">
            <v>HIDE</v>
          </cell>
        </row>
        <row r="2">
          <cell r="G2" t="str">
            <v>HIDE</v>
          </cell>
          <cell r="H2" t="str">
            <v>HIDE</v>
          </cell>
          <cell r="I2" t="str">
            <v>HIDE</v>
          </cell>
          <cell r="K2" t="str">
            <v>HIDE</v>
          </cell>
        </row>
        <row r="3">
          <cell r="A3" t="str">
            <v>Rec Class Code</v>
          </cell>
          <cell r="C3" t="str">
            <v>Frisco Job Class</v>
          </cell>
          <cell r="D3" t="str">
            <v>Survey Job Class</v>
          </cell>
          <cell r="E3" t="str">
            <v>Participant Organization</v>
          </cell>
          <cell r="F3" t="str">
            <v># Range</v>
          </cell>
          <cell r="G3" t="str">
            <v>Annual Range</v>
          </cell>
          <cell r="I3" t="str">
            <v>Annual Range Midpoint</v>
          </cell>
          <cell r="J3" t="str">
            <v>Aging Dollars</v>
          </cell>
          <cell r="K3" t="str">
            <v>Survey Aging Factor</v>
          </cell>
          <cell r="L3" t="str">
            <v>Frisco Range Midpoint</v>
          </cell>
          <cell r="M3" t="str">
            <v>1/1/08 Range Midpoint</v>
          </cell>
          <cell r="N3" t="str">
            <v>Range Variance</v>
          </cell>
        </row>
        <row r="5">
          <cell r="A5" t="str">
            <v>Source Code</v>
          </cell>
          <cell r="G5" t="str">
            <v>Min</v>
          </cell>
          <cell r="H5" t="str">
            <v>Max</v>
          </cell>
          <cell r="N5" t="str">
            <v>$</v>
          </cell>
          <cell r="O5" t="str">
            <v>%</v>
          </cell>
        </row>
        <row r="8">
          <cell r="C8" t="str">
            <v>BUILDING MAINTENANCE GROUP - 132</v>
          </cell>
        </row>
        <row r="10">
          <cell r="A10">
            <v>2360</v>
          </cell>
          <cell r="C10" t="str">
            <v>Custodian</v>
          </cell>
          <cell r="L10">
            <v>22588.799999999999</v>
          </cell>
          <cell r="M10">
            <v>24021.265692541856</v>
          </cell>
          <cell r="N10">
            <v>-1432.4656925418567</v>
          </cell>
          <cell r="O10">
            <v>-5.9633231274179278E-2</v>
          </cell>
        </row>
        <row r="12">
          <cell r="A12">
            <v>12</v>
          </cell>
          <cell r="B12" t="str">
            <v>12-2360</v>
          </cell>
          <cell r="D12" t="str">
            <v>Building Attendant</v>
          </cell>
          <cell r="E12" t="str">
            <v>Garland</v>
          </cell>
          <cell r="F12">
            <v>1</v>
          </cell>
          <cell r="G12">
            <v>1855</v>
          </cell>
          <cell r="H12">
            <v>2597</v>
          </cell>
          <cell r="I12">
            <v>2226</v>
          </cell>
          <cell r="J12">
            <v>96.480328767123297</v>
          </cell>
          <cell r="K12">
            <v>4.334246575342466E-2</v>
          </cell>
          <cell r="M12">
            <v>27869.763945205479</v>
          </cell>
        </row>
        <row r="13">
          <cell r="A13">
            <v>1</v>
          </cell>
          <cell r="B13" t="str">
            <v>1-2360</v>
          </cell>
          <cell r="D13" t="str">
            <v xml:space="preserve">Custodian </v>
          </cell>
          <cell r="E13" t="str">
            <v>Allen</v>
          </cell>
          <cell r="F13">
            <v>1</v>
          </cell>
          <cell r="G13">
            <v>1733.3333333333333</v>
          </cell>
          <cell r="H13">
            <v>2600</v>
          </cell>
          <cell r="I13">
            <v>2166.6666666666665</v>
          </cell>
          <cell r="J13">
            <v>132.96803652968035</v>
          </cell>
          <cell r="K13">
            <v>6.1369863013698629E-2</v>
          </cell>
          <cell r="M13">
            <v>27595.616438356163</v>
          </cell>
        </row>
        <row r="14">
          <cell r="A14">
            <v>7</v>
          </cell>
          <cell r="B14" t="str">
            <v>7-2360</v>
          </cell>
          <cell r="D14" t="str">
            <v>CUSTODIAN</v>
          </cell>
          <cell r="E14" t="str">
            <v>Irving</v>
          </cell>
          <cell r="F14">
            <v>1</v>
          </cell>
          <cell r="G14">
            <v>1807</v>
          </cell>
          <cell r="H14">
            <v>2548</v>
          </cell>
          <cell r="I14">
            <v>2177.5</v>
          </cell>
          <cell r="J14">
            <v>76.421301369863031</v>
          </cell>
          <cell r="K14">
            <v>3.509589041095891E-2</v>
          </cell>
          <cell r="M14">
            <v>27047.05561643836</v>
          </cell>
        </row>
        <row r="15">
          <cell r="A15">
            <v>11</v>
          </cell>
          <cell r="B15" t="str">
            <v>11-2360</v>
          </cell>
          <cell r="D15" t="str">
            <v>CUSTODIAN</v>
          </cell>
          <cell r="E15" t="str">
            <v>Richardson</v>
          </cell>
          <cell r="F15">
            <v>1</v>
          </cell>
          <cell r="G15">
            <v>1738</v>
          </cell>
          <cell r="H15">
            <v>2566</v>
          </cell>
          <cell r="I15">
            <v>2152</v>
          </cell>
          <cell r="J15">
            <v>94.304767123287689</v>
          </cell>
          <cell r="K15">
            <v>4.3821917808219188E-2</v>
          </cell>
          <cell r="M15">
            <v>26955.657205479452</v>
          </cell>
        </row>
        <row r="16">
          <cell r="A16">
            <v>10</v>
          </cell>
          <cell r="B16" t="str">
            <v>10-2360</v>
          </cell>
          <cell r="D16" t="str">
            <v>Custodian</v>
          </cell>
          <cell r="E16" t="str">
            <v>Plano</v>
          </cell>
          <cell r="F16">
            <v>1</v>
          </cell>
          <cell r="G16">
            <v>1746</v>
          </cell>
          <cell r="H16">
            <v>2479</v>
          </cell>
          <cell r="I16">
            <v>2112.5</v>
          </cell>
          <cell r="J16">
            <v>92.168664383561662</v>
          </cell>
          <cell r="K16">
            <v>4.3630136986301381E-2</v>
          </cell>
          <cell r="M16">
            <v>26456.023972602736</v>
          </cell>
        </row>
        <row r="17">
          <cell r="A17">
            <v>15</v>
          </cell>
          <cell r="B17" t="str">
            <v>15-2360</v>
          </cell>
          <cell r="D17" t="str">
            <v>Custodian</v>
          </cell>
          <cell r="E17" t="str">
            <v>Mesquite</v>
          </cell>
          <cell r="F17">
            <v>1</v>
          </cell>
          <cell r="G17">
            <v>1775</v>
          </cell>
          <cell r="H17">
            <v>2396</v>
          </cell>
          <cell r="I17">
            <v>2085.5</v>
          </cell>
          <cell r="J17">
            <v>91.390609589041119</v>
          </cell>
          <cell r="K17">
            <v>4.3821917808219188E-2</v>
          </cell>
          <cell r="M17">
            <v>26122.687315068491</v>
          </cell>
        </row>
        <row r="18">
          <cell r="A18">
            <v>9</v>
          </cell>
          <cell r="B18" t="str">
            <v>9-2360</v>
          </cell>
          <cell r="D18" t="str">
            <v>Custodian</v>
          </cell>
          <cell r="E18" t="str">
            <v>McKinney</v>
          </cell>
          <cell r="F18">
            <v>1</v>
          </cell>
          <cell r="G18">
            <v>1730</v>
          </cell>
          <cell r="H18">
            <v>2423</v>
          </cell>
          <cell r="I18">
            <v>2076.5</v>
          </cell>
          <cell r="J18">
            <v>90.996212328767143</v>
          </cell>
          <cell r="K18">
            <v>4.3821917808219188E-2</v>
          </cell>
          <cell r="M18">
            <v>26009.954547945206</v>
          </cell>
        </row>
        <row r="19">
          <cell r="A19">
            <v>2</v>
          </cell>
          <cell r="B19" t="str">
            <v>2-2360</v>
          </cell>
          <cell r="D19" t="str">
            <v>Custodian</v>
          </cell>
          <cell r="E19" t="str">
            <v>Arlington</v>
          </cell>
          <cell r="F19">
            <v>1</v>
          </cell>
          <cell r="G19">
            <v>1682</v>
          </cell>
          <cell r="H19">
            <v>2313</v>
          </cell>
          <cell r="I19">
            <v>1997.5</v>
          </cell>
          <cell r="J19">
            <v>86.001952054794515</v>
          </cell>
          <cell r="K19">
            <v>4.3054794520547945E-2</v>
          </cell>
          <cell r="M19">
            <v>25002.023424657535</v>
          </cell>
        </row>
        <row r="20">
          <cell r="A20">
            <v>3</v>
          </cell>
          <cell r="B20" t="str">
            <v>3-2360</v>
          </cell>
          <cell r="D20" t="str">
            <v>Custodian*</v>
          </cell>
          <cell r="E20" t="str">
            <v>Carrollton</v>
          </cell>
          <cell r="F20">
            <v>1</v>
          </cell>
          <cell r="G20">
            <v>1890</v>
          </cell>
          <cell r="H20">
            <v>2568</v>
          </cell>
          <cell r="I20">
            <v>2229</v>
          </cell>
          <cell r="J20">
            <v>97.679054794520567</v>
          </cell>
          <cell r="K20">
            <v>4.3821917808219188E-2</v>
          </cell>
          <cell r="M20">
            <v>23502</v>
          </cell>
        </row>
        <row r="21">
          <cell r="F21">
            <v>9</v>
          </cell>
          <cell r="L21" t="str">
            <v>Range Midpoint Average:</v>
          </cell>
          <cell r="M21">
            <v>26284.531385083712</v>
          </cell>
        </row>
        <row r="23">
          <cell r="A23">
            <v>14</v>
          </cell>
          <cell r="E23" t="str">
            <v>ERI - Private Industry</v>
          </cell>
          <cell r="F23">
            <v>1</v>
          </cell>
          <cell r="G23">
            <v>18510</v>
          </cell>
          <cell r="H23">
            <v>18510</v>
          </cell>
          <cell r="I23">
            <v>18510</v>
          </cell>
          <cell r="J23">
            <v>488.10616438356169</v>
          </cell>
          <cell r="K23">
            <v>2.6369863013698633E-2</v>
          </cell>
          <cell r="M23">
            <v>21758</v>
          </cell>
        </row>
        <row r="24">
          <cell r="F24">
            <v>1</v>
          </cell>
          <cell r="L24" t="str">
            <v>Published Survey Rate:</v>
          </cell>
          <cell r="M24">
            <v>21758</v>
          </cell>
        </row>
        <row r="25">
          <cell r="C25" t="str">
            <v>*Survey data not aged.</v>
          </cell>
        </row>
        <row r="27">
          <cell r="A27">
            <v>2335</v>
          </cell>
          <cell r="C27" t="str">
            <v>Building Maintenance Tech II</v>
          </cell>
          <cell r="L27">
            <v>38896</v>
          </cell>
          <cell r="M27">
            <v>37468.30500587084</v>
          </cell>
          <cell r="N27">
            <v>1427.6949941291605</v>
          </cell>
          <cell r="O27">
            <v>3.8104072065855595E-2</v>
          </cell>
        </row>
        <row r="29">
          <cell r="A29">
            <v>3</v>
          </cell>
          <cell r="B29" t="str">
            <v>3-2335</v>
          </cell>
          <cell r="D29" t="str">
            <v>No Match</v>
          </cell>
          <cell r="E29" t="str">
            <v>Carrollton</v>
          </cell>
          <cell r="F29">
            <v>0</v>
          </cell>
          <cell r="G29" t="str">
            <v>-</v>
          </cell>
          <cell r="H29" t="str">
            <v>-</v>
          </cell>
          <cell r="I29" t="str">
            <v>-</v>
          </cell>
          <cell r="J29" t="str">
            <v>-</v>
          </cell>
          <cell r="K29">
            <v>4.3821917808219188E-2</v>
          </cell>
          <cell r="M29" t="str">
            <v>-</v>
          </cell>
        </row>
        <row r="30">
          <cell r="A30">
            <v>9</v>
          </cell>
          <cell r="B30" t="str">
            <v>9-2335</v>
          </cell>
          <cell r="D30" t="str">
            <v>NO MATCH</v>
          </cell>
          <cell r="E30" t="str">
            <v>McKinney</v>
          </cell>
          <cell r="F30">
            <v>0</v>
          </cell>
          <cell r="G30" t="str">
            <v>-</v>
          </cell>
          <cell r="H30" t="str">
            <v>-</v>
          </cell>
          <cell r="I30" t="str">
            <v>-</v>
          </cell>
          <cell r="J30" t="str">
            <v>-</v>
          </cell>
          <cell r="K30">
            <v>4.3821917808219188E-2</v>
          </cell>
          <cell r="M30" t="str">
            <v>-</v>
          </cell>
        </row>
        <row r="31">
          <cell r="A31">
            <v>11</v>
          </cell>
          <cell r="B31" t="str">
            <v>11-2335</v>
          </cell>
          <cell r="D31" t="str">
            <v>FACILITIES SPEC-BLDG SYSTEMS</v>
          </cell>
          <cell r="E31" t="str">
            <v>Richardson</v>
          </cell>
          <cell r="F31">
            <v>1</v>
          </cell>
          <cell r="G31">
            <v>2946</v>
          </cell>
          <cell r="H31">
            <v>3762</v>
          </cell>
          <cell r="I31">
            <v>3354</v>
          </cell>
          <cell r="J31">
            <v>146.97871232876716</v>
          </cell>
          <cell r="K31">
            <v>4.3821917808219188E-2</v>
          </cell>
          <cell r="M31">
            <v>42011.7445479452</v>
          </cell>
        </row>
        <row r="32">
          <cell r="A32">
            <v>10</v>
          </cell>
          <cell r="B32" t="str">
            <v>10-2335</v>
          </cell>
          <cell r="D32" t="str">
            <v>Facilities Maintenance Technician</v>
          </cell>
          <cell r="E32" t="str">
            <v>Plano</v>
          </cell>
          <cell r="F32">
            <v>1</v>
          </cell>
          <cell r="G32">
            <v>2688</v>
          </cell>
          <cell r="H32">
            <v>3871</v>
          </cell>
          <cell r="I32">
            <v>3279.5</v>
          </cell>
          <cell r="J32">
            <v>143.08503424657539</v>
          </cell>
          <cell r="K32">
            <v>4.3630136986301381E-2</v>
          </cell>
          <cell r="M32">
            <v>41071.02041095891</v>
          </cell>
        </row>
        <row r="33">
          <cell r="A33">
            <v>7</v>
          </cell>
          <cell r="B33" t="str">
            <v>7-2335</v>
          </cell>
          <cell r="D33" t="str">
            <v>FACILITIES MAINT MECHANIC</v>
          </cell>
          <cell r="E33" t="str">
            <v>Irving</v>
          </cell>
          <cell r="F33">
            <v>1</v>
          </cell>
          <cell r="G33">
            <v>2668</v>
          </cell>
          <cell r="H33">
            <v>3764</v>
          </cell>
          <cell r="I33">
            <v>3216</v>
          </cell>
          <cell r="J33">
            <v>112.86838356164385</v>
          </cell>
          <cell r="K33">
            <v>3.509589041095891E-2</v>
          </cell>
          <cell r="M33">
            <v>39946.42060273973</v>
          </cell>
        </row>
        <row r="34">
          <cell r="A34">
            <v>12</v>
          </cell>
          <cell r="B34" t="str">
            <v>12-2335</v>
          </cell>
          <cell r="D34" t="str">
            <v>Facilities Maintenance Technician</v>
          </cell>
          <cell r="E34" t="str">
            <v>Garland</v>
          </cell>
          <cell r="F34">
            <v>1</v>
          </cell>
          <cell r="G34">
            <v>2447</v>
          </cell>
          <cell r="H34">
            <v>3763</v>
          </cell>
          <cell r="I34">
            <v>3105</v>
          </cell>
          <cell r="J34">
            <v>134.57835616438356</v>
          </cell>
          <cell r="K34">
            <v>4.334246575342466E-2</v>
          </cell>
          <cell r="M34">
            <v>38874.940273972599</v>
          </cell>
        </row>
        <row r="35">
          <cell r="A35">
            <v>2</v>
          </cell>
          <cell r="B35" t="str">
            <v>2-2335</v>
          </cell>
          <cell r="D35" t="str">
            <v>Building System Mech</v>
          </cell>
          <cell r="E35" t="str">
            <v>Arlington</v>
          </cell>
          <cell r="F35">
            <v>1</v>
          </cell>
          <cell r="G35">
            <v>2532</v>
          </cell>
          <cell r="H35">
            <v>3481</v>
          </cell>
          <cell r="I35">
            <v>3006.5</v>
          </cell>
          <cell r="J35">
            <v>129.4442397260274</v>
          </cell>
          <cell r="K35">
            <v>4.3054794520547945E-2</v>
          </cell>
          <cell r="M35">
            <v>37631.330876712324</v>
          </cell>
        </row>
        <row r="36">
          <cell r="A36">
            <v>1</v>
          </cell>
          <cell r="B36" t="str">
            <v>1-2335</v>
          </cell>
          <cell r="D36" t="str">
            <v>Building Technician</v>
          </cell>
          <cell r="E36" t="str">
            <v>Allen</v>
          </cell>
          <cell r="F36">
            <v>1</v>
          </cell>
          <cell r="G36">
            <v>2215.1999999999998</v>
          </cell>
          <cell r="H36">
            <v>3322.8</v>
          </cell>
          <cell r="I36">
            <v>2769</v>
          </cell>
          <cell r="J36">
            <v>169.93315068493149</v>
          </cell>
          <cell r="K36">
            <v>6.1369863013698629E-2</v>
          </cell>
          <cell r="M36">
            <v>35267.197808219178</v>
          </cell>
        </row>
        <row r="37">
          <cell r="A37">
            <v>15</v>
          </cell>
          <cell r="B37" t="str">
            <v>15-2335</v>
          </cell>
          <cell r="D37" t="str">
            <v>Building Maintenance Worker</v>
          </cell>
          <cell r="E37" t="str">
            <v>Mesquite</v>
          </cell>
          <cell r="F37">
            <v>1</v>
          </cell>
          <cell r="G37">
            <v>1867</v>
          </cell>
          <cell r="H37">
            <v>2520</v>
          </cell>
          <cell r="I37">
            <v>2193.5</v>
          </cell>
          <cell r="J37">
            <v>96.123376712328792</v>
          </cell>
          <cell r="K37">
            <v>4.3821917808219188E-2</v>
          </cell>
          <cell r="M37">
            <v>27475.48052054795</v>
          </cell>
        </row>
        <row r="38">
          <cell r="F38">
            <v>7</v>
          </cell>
          <cell r="L38" t="str">
            <v>Range Midpoint Average:</v>
          </cell>
          <cell r="M38">
            <v>37468.30500587084</v>
          </cell>
        </row>
        <row r="41">
          <cell r="A41">
            <v>2320</v>
          </cell>
          <cell r="C41" t="str">
            <v>Facilities Manager</v>
          </cell>
          <cell r="L41">
            <v>68640</v>
          </cell>
          <cell r="M41">
            <v>75589.473961643831</v>
          </cell>
          <cell r="N41">
            <v>-6949.473961643831</v>
          </cell>
          <cell r="O41">
            <v>-9.1937059453147993E-2</v>
          </cell>
        </row>
        <row r="43">
          <cell r="A43">
            <v>15</v>
          </cell>
          <cell r="B43" t="str">
            <v>15-2320</v>
          </cell>
          <cell r="D43" t="str">
            <v>No Match</v>
          </cell>
          <cell r="E43" t="str">
            <v>Mesquite</v>
          </cell>
          <cell r="F43">
            <v>0</v>
          </cell>
          <cell r="G43" t="str">
            <v>-</v>
          </cell>
          <cell r="H43" t="str">
            <v>-</v>
          </cell>
          <cell r="I43" t="str">
            <v>-</v>
          </cell>
          <cell r="J43" t="str">
            <v>-</v>
          </cell>
          <cell r="K43">
            <v>4.3821917808219188E-2</v>
          </cell>
          <cell r="M43" t="str">
            <v>-</v>
          </cell>
        </row>
        <row r="44">
          <cell r="A44">
            <v>11</v>
          </cell>
          <cell r="B44" t="str">
            <v>11-2320</v>
          </cell>
          <cell r="D44" t="str">
            <v>No Match</v>
          </cell>
          <cell r="E44" t="str">
            <v>Richardson</v>
          </cell>
          <cell r="F44">
            <v>1</v>
          </cell>
          <cell r="G44">
            <v>8589</v>
          </cell>
          <cell r="H44">
            <v>8589</v>
          </cell>
          <cell r="I44">
            <v>8589</v>
          </cell>
          <cell r="J44">
            <v>376.38645205479463</v>
          </cell>
          <cell r="K44">
            <v>4.3821917808219188E-2</v>
          </cell>
          <cell r="M44" t="str">
            <v>-</v>
          </cell>
        </row>
        <row r="45">
          <cell r="A45">
            <v>7</v>
          </cell>
          <cell r="B45" t="str">
            <v>7-2320</v>
          </cell>
          <cell r="D45" t="str">
            <v>OPERATIONS MANAGER</v>
          </cell>
          <cell r="E45" t="str">
            <v>Irving</v>
          </cell>
          <cell r="F45">
            <v>1</v>
          </cell>
          <cell r="G45">
            <v>5548</v>
          </cell>
          <cell r="H45">
            <v>7827</v>
          </cell>
          <cell r="I45">
            <v>6687.5</v>
          </cell>
          <cell r="J45">
            <v>234.70376712328772</v>
          </cell>
          <cell r="K45">
            <v>3.509589041095891E-2</v>
          </cell>
          <cell r="M45">
            <v>83066.445205479453</v>
          </cell>
        </row>
        <row r="46">
          <cell r="A46">
            <v>2</v>
          </cell>
          <cell r="B46" t="str">
            <v>2-2320</v>
          </cell>
          <cell r="D46" t="str">
            <v>Facility Svcs Mgr</v>
          </cell>
          <cell r="E46" t="str">
            <v>Arlington</v>
          </cell>
          <cell r="F46">
            <v>1</v>
          </cell>
          <cell r="G46">
            <v>5345</v>
          </cell>
          <cell r="H46">
            <v>7350</v>
          </cell>
          <cell r="I46">
            <v>6347.5</v>
          </cell>
          <cell r="J46">
            <v>273.29030821917809</v>
          </cell>
          <cell r="K46">
            <v>4.3054794520547945E-2</v>
          </cell>
          <cell r="M46">
            <v>79449.483698630138</v>
          </cell>
        </row>
        <row r="47">
          <cell r="A47">
            <v>10</v>
          </cell>
          <cell r="B47" t="str">
            <v>10-2320</v>
          </cell>
          <cell r="D47" t="str">
            <v>Facilities Services Manager</v>
          </cell>
          <cell r="E47" t="str">
            <v>Plano</v>
          </cell>
          <cell r="F47">
            <v>1</v>
          </cell>
          <cell r="G47">
            <v>5056</v>
          </cell>
          <cell r="H47">
            <v>7432</v>
          </cell>
          <cell r="I47">
            <v>6244</v>
          </cell>
          <cell r="J47">
            <v>272.42657534246581</v>
          </cell>
          <cell r="K47">
            <v>4.3630136986301381E-2</v>
          </cell>
          <cell r="M47">
            <v>78197.118904109593</v>
          </cell>
        </row>
        <row r="48">
          <cell r="A48">
            <v>12</v>
          </cell>
          <cell r="B48" t="str">
            <v>12-2320</v>
          </cell>
          <cell r="D48" t="str">
            <v>Facilities Services Manager</v>
          </cell>
          <cell r="E48" t="str">
            <v>Garland</v>
          </cell>
          <cell r="F48">
            <v>1</v>
          </cell>
          <cell r="G48">
            <v>4781</v>
          </cell>
          <cell r="H48">
            <v>7649</v>
          </cell>
          <cell r="I48">
            <v>6215</v>
          </cell>
          <cell r="J48">
            <v>269.37342465753426</v>
          </cell>
          <cell r="K48">
            <v>4.334246575342466E-2</v>
          </cell>
          <cell r="M48">
            <v>77812.481095890413</v>
          </cell>
        </row>
        <row r="49">
          <cell r="A49">
            <v>9</v>
          </cell>
          <cell r="B49" t="str">
            <v>9-2320</v>
          </cell>
          <cell r="D49" t="str">
            <v>Facility Maintenance Superintendent</v>
          </cell>
          <cell r="E49" t="str">
            <v>McKinney</v>
          </cell>
          <cell r="F49">
            <v>1</v>
          </cell>
          <cell r="G49">
            <v>4740</v>
          </cell>
          <cell r="H49">
            <v>6635</v>
          </cell>
          <cell r="I49">
            <v>5687.5</v>
          </cell>
          <cell r="J49">
            <v>249.23715753424662</v>
          </cell>
          <cell r="K49">
            <v>4.3821917808219188E-2</v>
          </cell>
          <cell r="M49">
            <v>71240.845890410958</v>
          </cell>
        </row>
        <row r="50">
          <cell r="A50">
            <v>1</v>
          </cell>
          <cell r="B50" t="str">
            <v>1-2320</v>
          </cell>
          <cell r="D50" t="str">
            <v>Superintendent</v>
          </cell>
          <cell r="E50" t="str">
            <v>Allen</v>
          </cell>
          <cell r="F50">
            <v>1</v>
          </cell>
          <cell r="G50">
            <v>4309.165</v>
          </cell>
          <cell r="H50">
            <v>6679.2983333333332</v>
          </cell>
          <cell r="I50">
            <v>5494.2316666666666</v>
          </cell>
          <cell r="J50">
            <v>337.18024474885846</v>
          </cell>
          <cell r="K50">
            <v>6.1369863013698629E-2</v>
          </cell>
          <cell r="M50">
            <v>69976.942936986292</v>
          </cell>
        </row>
        <row r="51">
          <cell r="A51">
            <v>3</v>
          </cell>
          <cell r="B51" t="str">
            <v>3-2320</v>
          </cell>
          <cell r="D51" t="str">
            <v>Div Mgr-Facility Maintenance*</v>
          </cell>
          <cell r="E51" t="str">
            <v>Carrollton</v>
          </cell>
          <cell r="F51">
            <v>1</v>
          </cell>
          <cell r="G51">
            <v>6221</v>
          </cell>
          <cell r="H51">
            <v>12442</v>
          </cell>
          <cell r="I51">
            <v>9331.5</v>
          </cell>
          <cell r="J51">
            <v>408.92422602739737</v>
          </cell>
          <cell r="K51">
            <v>4.3821917808219188E-2</v>
          </cell>
          <cell r="M51">
            <v>69383</v>
          </cell>
        </row>
        <row r="52">
          <cell r="F52">
            <v>8</v>
          </cell>
          <cell r="L52" t="str">
            <v>Range Midpoint Average:</v>
          </cell>
          <cell r="M52">
            <v>75589.473961643831</v>
          </cell>
        </row>
        <row r="54">
          <cell r="C54" t="str">
            <v>*Survey data not aged.</v>
          </cell>
        </row>
        <row r="56">
          <cell r="C56" t="str">
            <v>BUILDING SERVICES GROUP - 158</v>
          </cell>
        </row>
        <row r="58">
          <cell r="A58">
            <v>6115</v>
          </cell>
          <cell r="C58" t="str">
            <v>Building Inspector</v>
          </cell>
          <cell r="L58">
            <v>42931.199999999997</v>
          </cell>
          <cell r="M58">
            <v>46596.038708904111</v>
          </cell>
          <cell r="N58">
            <v>-3664.8387089041134</v>
          </cell>
          <cell r="O58">
            <v>-7.8651293338456982E-2</v>
          </cell>
        </row>
        <row r="60">
          <cell r="A60">
            <v>9</v>
          </cell>
          <cell r="B60" t="str">
            <v>9-6115</v>
          </cell>
          <cell r="D60" t="str">
            <v>no match</v>
          </cell>
          <cell r="E60" t="str">
            <v>McKinney</v>
          </cell>
          <cell r="F60">
            <v>0</v>
          </cell>
          <cell r="G60" t="str">
            <v>-</v>
          </cell>
          <cell r="H60" t="str">
            <v>-</v>
          </cell>
          <cell r="I60" t="str">
            <v>-</v>
          </cell>
          <cell r="J60" t="str">
            <v>-</v>
          </cell>
          <cell r="K60">
            <v>4.3821917808219188E-2</v>
          </cell>
          <cell r="M60" t="str">
            <v>-</v>
          </cell>
        </row>
        <row r="61">
          <cell r="A61">
            <v>11</v>
          </cell>
          <cell r="B61" t="str">
            <v>11-6115</v>
          </cell>
          <cell r="D61" t="str">
            <v>BUILDING  INSPECTOR*</v>
          </cell>
          <cell r="E61" t="str">
            <v>Richardson</v>
          </cell>
          <cell r="F61">
            <v>1</v>
          </cell>
          <cell r="G61">
            <v>3524</v>
          </cell>
          <cell r="H61">
            <v>5219</v>
          </cell>
          <cell r="I61">
            <v>4371.5</v>
          </cell>
          <cell r="J61">
            <v>191.56751369863019</v>
          </cell>
          <cell r="K61">
            <v>4.3821917808219188E-2</v>
          </cell>
          <cell r="M61">
            <v>49548</v>
          </cell>
        </row>
        <row r="62">
          <cell r="A62">
            <v>12</v>
          </cell>
          <cell r="B62" t="str">
            <v>12-6115</v>
          </cell>
          <cell r="D62" t="str">
            <v>Building Inspector I</v>
          </cell>
          <cell r="E62" t="str">
            <v>Garland</v>
          </cell>
          <cell r="F62">
            <v>1</v>
          </cell>
          <cell r="G62">
            <v>3143</v>
          </cell>
          <cell r="H62">
            <v>4930</v>
          </cell>
          <cell r="I62">
            <v>4036.5</v>
          </cell>
          <cell r="J62">
            <v>174.95186301369864</v>
          </cell>
          <cell r="K62">
            <v>4.334246575342466E-2</v>
          </cell>
          <cell r="M62">
            <v>50537.422356164388</v>
          </cell>
        </row>
        <row r="63">
          <cell r="A63">
            <v>7</v>
          </cell>
          <cell r="B63" t="str">
            <v>7-6115</v>
          </cell>
          <cell r="D63" t="str">
            <v>BUILDING INSPECTOR</v>
          </cell>
          <cell r="E63" t="str">
            <v>Irving</v>
          </cell>
          <cell r="F63">
            <v>1</v>
          </cell>
          <cell r="G63">
            <v>3243</v>
          </cell>
          <cell r="H63">
            <v>4576</v>
          </cell>
          <cell r="I63">
            <v>3909.5</v>
          </cell>
          <cell r="J63">
            <v>137.20738356164387</v>
          </cell>
          <cell r="K63">
            <v>3.509589041095891E-2</v>
          </cell>
          <cell r="M63">
            <v>48560.48860273973</v>
          </cell>
        </row>
        <row r="64">
          <cell r="A64">
            <v>3</v>
          </cell>
          <cell r="B64" t="str">
            <v>3-6115</v>
          </cell>
          <cell r="D64" t="str">
            <v>B &amp; Z Codes Officer*</v>
          </cell>
          <cell r="E64" t="str">
            <v>Carrollton</v>
          </cell>
          <cell r="F64">
            <v>1</v>
          </cell>
          <cell r="G64">
            <v>3236</v>
          </cell>
          <cell r="H64">
            <v>4401</v>
          </cell>
          <cell r="I64">
            <v>3818.5</v>
          </cell>
          <cell r="J64">
            <v>167.33399315068496</v>
          </cell>
          <cell r="K64">
            <v>4.3821917808219188E-2</v>
          </cell>
          <cell r="M64">
            <v>43208</v>
          </cell>
        </row>
        <row r="65">
          <cell r="A65">
            <v>15</v>
          </cell>
          <cell r="B65" t="str">
            <v>15-6115</v>
          </cell>
          <cell r="D65" t="str">
            <v>Building Inspector</v>
          </cell>
          <cell r="E65" t="str">
            <v>Mesquite</v>
          </cell>
          <cell r="F65">
            <v>1</v>
          </cell>
          <cell r="G65">
            <v>3173</v>
          </cell>
          <cell r="H65">
            <v>4442</v>
          </cell>
          <cell r="I65">
            <v>3807.5</v>
          </cell>
          <cell r="J65">
            <v>166.85195205479457</v>
          </cell>
          <cell r="K65">
            <v>4.3821917808219188E-2</v>
          </cell>
          <cell r="M65">
            <v>47692.223424657539</v>
          </cell>
        </row>
        <row r="66">
          <cell r="A66">
            <v>1</v>
          </cell>
          <cell r="B66" t="str">
            <v>1-6115</v>
          </cell>
          <cell r="D66" t="str">
            <v>Code Inspector</v>
          </cell>
          <cell r="E66" t="str">
            <v>Allen</v>
          </cell>
          <cell r="F66">
            <v>1</v>
          </cell>
          <cell r="G66">
            <v>2854.8</v>
          </cell>
          <cell r="H66">
            <v>4283.0666666666666</v>
          </cell>
          <cell r="I66">
            <v>3568.9333333333334</v>
          </cell>
          <cell r="J66">
            <v>219.02494977168951</v>
          </cell>
          <cell r="K66">
            <v>6.1369863013698629E-2</v>
          </cell>
          <cell r="M66">
            <v>45455.499397260275</v>
          </cell>
        </row>
        <row r="67">
          <cell r="A67">
            <v>10</v>
          </cell>
          <cell r="B67" t="str">
            <v>10-6115</v>
          </cell>
          <cell r="D67" t="str">
            <v>Building Inspector</v>
          </cell>
          <cell r="E67" t="str">
            <v>Plano</v>
          </cell>
          <cell r="F67">
            <v>1</v>
          </cell>
          <cell r="G67">
            <v>2945</v>
          </cell>
          <cell r="H67">
            <v>4270</v>
          </cell>
          <cell r="I67">
            <v>3607.5</v>
          </cell>
          <cell r="J67">
            <v>157.39571917808223</v>
          </cell>
          <cell r="K67">
            <v>4.3630136986301381E-2</v>
          </cell>
          <cell r="M67">
            <v>45178.748630136986</v>
          </cell>
        </row>
        <row r="68">
          <cell r="A68">
            <v>2</v>
          </cell>
          <cell r="B68" t="str">
            <v>2-6115</v>
          </cell>
          <cell r="D68" t="str">
            <v>Residential Inspector</v>
          </cell>
          <cell r="E68" t="str">
            <v>Arlington</v>
          </cell>
          <cell r="F68">
            <v>1</v>
          </cell>
          <cell r="G68">
            <v>2865</v>
          </cell>
          <cell r="H68">
            <v>3940</v>
          </cell>
          <cell r="I68">
            <v>3402.5</v>
          </cell>
          <cell r="J68">
            <v>146.49393835616439</v>
          </cell>
          <cell r="K68">
            <v>4.3054794520547945E-2</v>
          </cell>
          <cell r="M68">
            <v>42587.927260273973</v>
          </cell>
        </row>
        <row r="69">
          <cell r="F69">
            <v>8</v>
          </cell>
          <cell r="L69" t="str">
            <v>Range Midpoint Average:</v>
          </cell>
          <cell r="M69">
            <v>46596.038708904111</v>
          </cell>
        </row>
        <row r="70">
          <cell r="C70" t="str">
            <v>*Richardson data adjusted for match; Carrollton not aged.</v>
          </cell>
        </row>
        <row r="72">
          <cell r="C72" t="str">
            <v>CITY ADMINISTRATION GROUP - 102</v>
          </cell>
        </row>
        <row r="74">
          <cell r="A74">
            <v>6115</v>
          </cell>
          <cell r="C74" t="str">
            <v>Assistant to the City Manager</v>
          </cell>
        </row>
        <row r="76">
          <cell r="C76" t="str">
            <v>No match to benchmark.</v>
          </cell>
        </row>
        <row r="78">
          <cell r="C78" t="str">
            <v>CLERICAL SUPPORT GROUP - 124</v>
          </cell>
        </row>
        <row r="80">
          <cell r="A80">
            <v>1960</v>
          </cell>
          <cell r="C80" t="str">
            <v>Receptionist</v>
          </cell>
          <cell r="L80">
            <v>28912</v>
          </cell>
          <cell r="M80">
            <v>26657.560939726027</v>
          </cell>
          <cell r="N80">
            <v>2254.4390602739732</v>
          </cell>
          <cell r="O80">
            <v>8.4570342552019812E-2</v>
          </cell>
        </row>
        <row r="82">
          <cell r="A82">
            <v>1</v>
          </cell>
          <cell r="B82" t="str">
            <v>1-1960</v>
          </cell>
          <cell r="D82" t="str">
            <v>No Match</v>
          </cell>
          <cell r="E82" t="str">
            <v>Allen</v>
          </cell>
          <cell r="F82">
            <v>0</v>
          </cell>
          <cell r="G82" t="str">
            <v>-</v>
          </cell>
          <cell r="H82" t="str">
            <v>-</v>
          </cell>
          <cell r="I82" t="str">
            <v>-</v>
          </cell>
          <cell r="J82" t="str">
            <v>-</v>
          </cell>
          <cell r="K82">
            <v>6.1369863013698629E-2</v>
          </cell>
          <cell r="M82" t="str">
            <v>-</v>
          </cell>
        </row>
        <row r="83">
          <cell r="A83">
            <v>7</v>
          </cell>
          <cell r="B83" t="str">
            <v>7-1960</v>
          </cell>
          <cell r="D83" t="str">
            <v>no match (Clerk (Entry))</v>
          </cell>
          <cell r="E83" t="str">
            <v>Irving</v>
          </cell>
          <cell r="F83">
            <v>0</v>
          </cell>
          <cell r="G83" t="str">
            <v>-</v>
          </cell>
          <cell r="H83" t="str">
            <v>-</v>
          </cell>
          <cell r="I83" t="str">
            <v>-</v>
          </cell>
          <cell r="J83" t="str">
            <v>-</v>
          </cell>
          <cell r="K83">
            <v>3.509589041095891E-2</v>
          </cell>
          <cell r="M83" t="str">
            <v>-</v>
          </cell>
        </row>
        <row r="84">
          <cell r="A84">
            <v>10</v>
          </cell>
          <cell r="B84" t="str">
            <v>10-1960</v>
          </cell>
          <cell r="D84" t="str">
            <v>No Match</v>
          </cell>
          <cell r="E84" t="str">
            <v>Plano</v>
          </cell>
          <cell r="F84">
            <v>0</v>
          </cell>
          <cell r="G84" t="str">
            <v>-</v>
          </cell>
          <cell r="H84" t="str">
            <v>-</v>
          </cell>
          <cell r="I84" t="str">
            <v>-</v>
          </cell>
          <cell r="J84" t="str">
            <v>-</v>
          </cell>
          <cell r="K84">
            <v>4.3630136986301381E-2</v>
          </cell>
          <cell r="M84" t="str">
            <v>-</v>
          </cell>
        </row>
        <row r="85">
          <cell r="A85">
            <v>15</v>
          </cell>
          <cell r="B85" t="str">
            <v>15-1960</v>
          </cell>
          <cell r="D85" t="str">
            <v>No Match</v>
          </cell>
          <cell r="E85" t="str">
            <v>Mesquite</v>
          </cell>
          <cell r="F85">
            <v>0</v>
          </cell>
          <cell r="G85" t="str">
            <v>-</v>
          </cell>
          <cell r="H85" t="str">
            <v>-</v>
          </cell>
          <cell r="I85" t="str">
            <v>-</v>
          </cell>
          <cell r="J85" t="str">
            <v>-</v>
          </cell>
          <cell r="K85">
            <v>4.3821917808219188E-2</v>
          </cell>
          <cell r="M85" t="str">
            <v>-</v>
          </cell>
        </row>
        <row r="86">
          <cell r="A86">
            <v>9</v>
          </cell>
          <cell r="B86" t="str">
            <v>9-1960</v>
          </cell>
          <cell r="D86" t="str">
            <v>Staff Assistant</v>
          </cell>
          <cell r="E86" t="str">
            <v>McKinney</v>
          </cell>
          <cell r="F86">
            <v>1</v>
          </cell>
          <cell r="G86">
            <v>2090</v>
          </cell>
          <cell r="H86">
            <v>2926</v>
          </cell>
          <cell r="I86">
            <v>2508</v>
          </cell>
          <cell r="J86">
            <v>109.90536986301372</v>
          </cell>
          <cell r="K86">
            <v>4.3821917808219188E-2</v>
          </cell>
          <cell r="M86">
            <v>31414.864438356162</v>
          </cell>
        </row>
        <row r="87">
          <cell r="A87">
            <v>12</v>
          </cell>
          <cell r="B87" t="str">
            <v>12-1960</v>
          </cell>
          <cell r="D87" t="str">
            <v>Mail Room Clerk</v>
          </cell>
          <cell r="E87" t="str">
            <v>Garland</v>
          </cell>
          <cell r="F87">
            <v>1</v>
          </cell>
          <cell r="G87">
            <v>1855</v>
          </cell>
          <cell r="H87">
            <v>2597</v>
          </cell>
          <cell r="I87">
            <v>2226</v>
          </cell>
          <cell r="J87">
            <v>96.480328767123297</v>
          </cell>
          <cell r="K87">
            <v>4.334246575342466E-2</v>
          </cell>
          <cell r="M87">
            <v>27869.763945205479</v>
          </cell>
        </row>
        <row r="88">
          <cell r="A88">
            <v>11</v>
          </cell>
          <cell r="B88" t="str">
            <v>11-1960</v>
          </cell>
          <cell r="D88" t="str">
            <v>RECEPTIONIST/CLERK</v>
          </cell>
          <cell r="E88" t="str">
            <v>Richardson</v>
          </cell>
          <cell r="F88">
            <v>1</v>
          </cell>
          <cell r="G88">
            <v>1954</v>
          </cell>
          <cell r="H88">
            <v>2495</v>
          </cell>
          <cell r="I88">
            <v>2224.5</v>
          </cell>
          <cell r="J88">
            <v>97.481856164383586</v>
          </cell>
          <cell r="K88">
            <v>4.3821917808219188E-2</v>
          </cell>
          <cell r="M88">
            <v>27863.782273972603</v>
          </cell>
        </row>
        <row r="89">
          <cell r="A89">
            <v>3</v>
          </cell>
          <cell r="B89" t="str">
            <v>3-1960</v>
          </cell>
          <cell r="D89" t="str">
            <v>Clerk 2*</v>
          </cell>
          <cell r="E89" t="str">
            <v>Carrollton</v>
          </cell>
          <cell r="F89">
            <v>1</v>
          </cell>
          <cell r="G89">
            <v>2204</v>
          </cell>
          <cell r="H89">
            <v>2996</v>
          </cell>
          <cell r="I89">
            <v>2600</v>
          </cell>
          <cell r="J89">
            <v>113.93698630136988</v>
          </cell>
          <cell r="K89">
            <v>4.3821917808219188E-2</v>
          </cell>
          <cell r="M89">
            <v>25147</v>
          </cell>
        </row>
        <row r="90">
          <cell r="A90">
            <v>2</v>
          </cell>
          <cell r="B90" t="str">
            <v>2-1960</v>
          </cell>
          <cell r="D90" t="str">
            <v>Clerk</v>
          </cell>
          <cell r="E90" t="str">
            <v>Arlington</v>
          </cell>
          <cell r="F90">
            <v>1</v>
          </cell>
          <cell r="G90">
            <v>1656</v>
          </cell>
          <cell r="H90">
            <v>2270</v>
          </cell>
          <cell r="I90">
            <v>1963</v>
          </cell>
          <cell r="J90">
            <v>84.516561643835615</v>
          </cell>
          <cell r="K90">
            <v>4.3054794520547945E-2</v>
          </cell>
          <cell r="M90">
            <v>24570.198739726027</v>
          </cell>
        </row>
        <row r="91">
          <cell r="F91">
            <v>5</v>
          </cell>
          <cell r="L91" t="str">
            <v>Range Midpoint Average:</v>
          </cell>
          <cell r="M91">
            <v>27373.121879452054</v>
          </cell>
        </row>
        <row r="93">
          <cell r="A93">
            <v>14</v>
          </cell>
          <cell r="E93" t="str">
            <v>ERI - Private Industry</v>
          </cell>
          <cell r="F93">
            <v>1</v>
          </cell>
          <cell r="G93">
            <v>59970</v>
          </cell>
          <cell r="H93">
            <v>59970</v>
          </cell>
          <cell r="I93">
            <v>59970</v>
          </cell>
          <cell r="J93">
            <v>1581.4006849315069</v>
          </cell>
          <cell r="K93">
            <v>2.6369863013698633E-2</v>
          </cell>
          <cell r="M93">
            <v>25942</v>
          </cell>
        </row>
        <row r="94">
          <cell r="F94">
            <v>1</v>
          </cell>
          <cell r="L94" t="str">
            <v>Published Survey Rate:</v>
          </cell>
          <cell r="M94">
            <v>25942</v>
          </cell>
        </row>
        <row r="96">
          <cell r="L96" t="str">
            <v>Prevailing Rate:</v>
          </cell>
          <cell r="M96">
            <v>26657.560939726027</v>
          </cell>
        </row>
        <row r="97">
          <cell r="C97" t="str">
            <v>* Survey data not aged.</v>
          </cell>
        </row>
        <row r="98">
          <cell r="A98">
            <v>1930</v>
          </cell>
          <cell r="C98" t="str">
            <v>Administrative Secretary</v>
          </cell>
          <cell r="L98">
            <v>31928</v>
          </cell>
          <cell r="M98">
            <v>36610.039794520548</v>
          </cell>
          <cell r="N98">
            <v>-4682.0397945205477</v>
          </cell>
          <cell r="O98">
            <v>-0.12788950301062804</v>
          </cell>
        </row>
        <row r="100">
          <cell r="A100">
            <v>12</v>
          </cell>
          <cell r="B100" t="str">
            <v>12-1930</v>
          </cell>
          <cell r="D100" t="str">
            <v>No Match</v>
          </cell>
          <cell r="E100" t="str">
            <v>Garland</v>
          </cell>
          <cell r="F100">
            <v>0</v>
          </cell>
          <cell r="G100" t="str">
            <v>-</v>
          </cell>
          <cell r="H100" t="str">
            <v>-</v>
          </cell>
          <cell r="I100" t="str">
            <v>-</v>
          </cell>
          <cell r="J100" t="str">
            <v>-</v>
          </cell>
          <cell r="K100">
            <v>4.334246575342466E-2</v>
          </cell>
          <cell r="M100" t="str">
            <v>-</v>
          </cell>
        </row>
        <row r="101">
          <cell r="A101">
            <v>9</v>
          </cell>
          <cell r="B101" t="str">
            <v>9-1930</v>
          </cell>
          <cell r="D101" t="str">
            <v>Staff Specialist</v>
          </cell>
          <cell r="E101" t="str">
            <v>McKinney</v>
          </cell>
          <cell r="F101">
            <v>1</v>
          </cell>
          <cell r="G101">
            <v>2371</v>
          </cell>
          <cell r="H101">
            <v>3319</v>
          </cell>
          <cell r="I101">
            <v>2845</v>
          </cell>
          <cell r="J101">
            <v>124.67335616438359</v>
          </cell>
          <cell r="K101">
            <v>4.3821917808219188E-2</v>
          </cell>
          <cell r="M101">
            <v>35636.080273972606</v>
          </cell>
        </row>
        <row r="102">
          <cell r="A102">
            <v>3</v>
          </cell>
          <cell r="B102" t="str">
            <v>3-1930</v>
          </cell>
          <cell r="D102" t="str">
            <v>Secretary 2*</v>
          </cell>
          <cell r="E102" t="str">
            <v>Carrollton</v>
          </cell>
          <cell r="F102">
            <v>1</v>
          </cell>
          <cell r="G102">
            <v>2204</v>
          </cell>
          <cell r="H102">
            <v>2996</v>
          </cell>
          <cell r="I102">
            <v>2600</v>
          </cell>
          <cell r="J102">
            <v>113.93698630136988</v>
          </cell>
          <cell r="K102">
            <v>4.3821917808219188E-2</v>
          </cell>
          <cell r="M102">
            <v>35271</v>
          </cell>
        </row>
        <row r="103">
          <cell r="A103">
            <v>1</v>
          </cell>
          <cell r="B103" t="str">
            <v>1-1930</v>
          </cell>
          <cell r="D103" t="str">
            <v>Administrative Assistant</v>
          </cell>
          <cell r="E103" t="str">
            <v>Allen</v>
          </cell>
          <cell r="F103">
            <v>1</v>
          </cell>
          <cell r="G103">
            <v>2215.1999999999998</v>
          </cell>
          <cell r="H103">
            <v>3322.8</v>
          </cell>
          <cell r="I103">
            <v>2769</v>
          </cell>
          <cell r="J103">
            <v>169.93315068493149</v>
          </cell>
          <cell r="K103">
            <v>6.1369863013698629E-2</v>
          </cell>
          <cell r="M103">
            <v>35267.197808219178</v>
          </cell>
        </row>
        <row r="104">
          <cell r="A104">
            <v>7</v>
          </cell>
          <cell r="B104" t="str">
            <v>7-1930</v>
          </cell>
          <cell r="D104" t="str">
            <v>STAFF ASSISTANT</v>
          </cell>
          <cell r="E104" t="str">
            <v>Irving</v>
          </cell>
          <cell r="F104">
            <v>1</v>
          </cell>
          <cell r="G104">
            <v>2305</v>
          </cell>
          <cell r="H104">
            <v>3251</v>
          </cell>
          <cell r="I104">
            <v>2778</v>
          </cell>
          <cell r="J104">
            <v>97.496383561643853</v>
          </cell>
          <cell r="K104">
            <v>3.509589041095891E-2</v>
          </cell>
          <cell r="M104">
            <v>34505.95660273973</v>
          </cell>
        </row>
        <row r="105">
          <cell r="A105">
            <v>11</v>
          </cell>
          <cell r="B105" t="str">
            <v>11-1930</v>
          </cell>
          <cell r="D105" t="str">
            <v>ADMIN SECRETARY II</v>
          </cell>
          <cell r="E105" t="str">
            <v>Richardson</v>
          </cell>
          <cell r="F105">
            <v>1</v>
          </cell>
          <cell r="G105">
            <v>2199</v>
          </cell>
          <cell r="H105">
            <v>3099</v>
          </cell>
          <cell r="I105">
            <v>2649</v>
          </cell>
          <cell r="J105">
            <v>116.08426027397263</v>
          </cell>
          <cell r="K105">
            <v>4.3821917808219188E-2</v>
          </cell>
          <cell r="M105">
            <v>33181.011123287673</v>
          </cell>
        </row>
        <row r="106">
          <cell r="A106">
            <v>10</v>
          </cell>
          <cell r="B106" t="str">
            <v>10-1930</v>
          </cell>
          <cell r="D106" t="str">
            <v>Administrative Asst</v>
          </cell>
          <cell r="E106" t="str">
            <v>Plano</v>
          </cell>
          <cell r="F106">
            <v>1</v>
          </cell>
          <cell r="G106">
            <v>2028</v>
          </cell>
          <cell r="H106">
            <v>2900</v>
          </cell>
          <cell r="I106">
            <v>2464</v>
          </cell>
          <cell r="J106">
            <v>107.5046575342466</v>
          </cell>
          <cell r="K106">
            <v>4.3630136986301381E-2</v>
          </cell>
          <cell r="M106">
            <v>30858.05589041096</v>
          </cell>
        </row>
        <row r="107">
          <cell r="A107">
            <v>15</v>
          </cell>
          <cell r="B107" t="str">
            <v>15-1930</v>
          </cell>
          <cell r="D107" t="str">
            <v>Secretary</v>
          </cell>
          <cell r="E107" t="str">
            <v>Mesquite</v>
          </cell>
          <cell r="F107">
            <v>1</v>
          </cell>
          <cell r="G107">
            <v>1995</v>
          </cell>
          <cell r="H107">
            <v>2693</v>
          </cell>
          <cell r="I107">
            <v>2344</v>
          </cell>
          <cell r="J107">
            <v>102.71857534246578</v>
          </cell>
          <cell r="K107">
            <v>4.3821917808219188E-2</v>
          </cell>
          <cell r="M107">
            <v>29360.622904109587</v>
          </cell>
        </row>
        <row r="108">
          <cell r="A108">
            <v>2</v>
          </cell>
          <cell r="B108" t="str">
            <v>2-1930</v>
          </cell>
          <cell r="D108" t="str">
            <v>Secretary</v>
          </cell>
          <cell r="E108" t="str">
            <v>Arlington</v>
          </cell>
          <cell r="F108">
            <v>1</v>
          </cell>
          <cell r="G108">
            <v>1957</v>
          </cell>
          <cell r="H108">
            <v>2691</v>
          </cell>
          <cell r="I108">
            <v>2324</v>
          </cell>
          <cell r="J108">
            <v>100.05934246575343</v>
          </cell>
          <cell r="K108">
            <v>4.3054794520547945E-2</v>
          </cell>
          <cell r="M108">
            <v>29088.712109589043</v>
          </cell>
        </row>
        <row r="109">
          <cell r="F109">
            <v>8</v>
          </cell>
          <cell r="L109" t="str">
            <v>Range Midpoint Average:</v>
          </cell>
          <cell r="M109">
            <v>32896.079589041095</v>
          </cell>
        </row>
        <row r="111">
          <cell r="A111">
            <v>14</v>
          </cell>
          <cell r="E111" t="str">
            <v>ERI - Private Industry</v>
          </cell>
          <cell r="F111">
            <v>1</v>
          </cell>
          <cell r="G111">
            <v>59970</v>
          </cell>
          <cell r="H111">
            <v>59970</v>
          </cell>
          <cell r="I111">
            <v>59970</v>
          </cell>
          <cell r="J111">
            <v>1581.4006849315069</v>
          </cell>
          <cell r="K111">
            <v>2.6369863013698633E-2</v>
          </cell>
          <cell r="M111">
            <v>40324</v>
          </cell>
        </row>
        <row r="112">
          <cell r="F112">
            <v>1</v>
          </cell>
          <cell r="L112" t="str">
            <v>Published Survey Rate:</v>
          </cell>
          <cell r="M112">
            <v>40324</v>
          </cell>
        </row>
        <row r="114">
          <cell r="C114" t="str">
            <v>*Survey data not aged.</v>
          </cell>
          <cell r="L114" t="str">
            <v>Prevailing Rate:</v>
          </cell>
          <cell r="M114">
            <v>36610.039794520548</v>
          </cell>
        </row>
        <row r="116">
          <cell r="A116">
            <v>1940</v>
          </cell>
          <cell r="C116" t="str">
            <v>Customer Service Representative</v>
          </cell>
          <cell r="L116">
            <v>31928</v>
          </cell>
          <cell r="M116">
            <v>33232.231278538813</v>
          </cell>
          <cell r="N116">
            <v>-1304.2312785388131</v>
          </cell>
          <cell r="O116">
            <v>-3.9245973814014658E-2</v>
          </cell>
        </row>
        <row r="118">
          <cell r="A118">
            <v>12</v>
          </cell>
          <cell r="B118" t="str">
            <v>12-1940</v>
          </cell>
          <cell r="D118" t="str">
            <v>Customer Service Rep</v>
          </cell>
          <cell r="E118" t="str">
            <v>Garland</v>
          </cell>
          <cell r="F118">
            <v>1</v>
          </cell>
          <cell r="G118">
            <v>2312</v>
          </cell>
          <cell r="H118">
            <v>3536</v>
          </cell>
          <cell r="I118">
            <v>2924</v>
          </cell>
          <cell r="J118">
            <v>126.73336986301371</v>
          </cell>
          <cell r="K118">
            <v>4.334246575342466E-2</v>
          </cell>
          <cell r="M118">
            <v>36608.800438356164</v>
          </cell>
        </row>
        <row r="119">
          <cell r="A119">
            <v>9</v>
          </cell>
          <cell r="B119" t="str">
            <v>9-1940</v>
          </cell>
          <cell r="D119" t="str">
            <v>Customer Services Representative</v>
          </cell>
          <cell r="E119" t="str">
            <v>McKinney</v>
          </cell>
          <cell r="F119">
            <v>1</v>
          </cell>
          <cell r="G119">
            <v>2371</v>
          </cell>
          <cell r="H119">
            <v>3319</v>
          </cell>
          <cell r="I119">
            <v>2845</v>
          </cell>
          <cell r="J119">
            <v>124.67335616438359</v>
          </cell>
          <cell r="K119">
            <v>4.3821917808219188E-2</v>
          </cell>
          <cell r="M119">
            <v>35636.080273972606</v>
          </cell>
        </row>
        <row r="120">
          <cell r="A120">
            <v>1</v>
          </cell>
          <cell r="B120" t="str">
            <v>1-1940</v>
          </cell>
          <cell r="D120" t="str">
            <v>Customer Service Rep.</v>
          </cell>
          <cell r="E120" t="str">
            <v>Allen</v>
          </cell>
          <cell r="F120">
            <v>1</v>
          </cell>
          <cell r="G120">
            <v>2215.1999999999998</v>
          </cell>
          <cell r="H120">
            <v>3322.8</v>
          </cell>
          <cell r="I120">
            <v>2769</v>
          </cell>
          <cell r="J120">
            <v>169.93315068493149</v>
          </cell>
          <cell r="K120">
            <v>6.1369863013698629E-2</v>
          </cell>
          <cell r="M120">
            <v>35267.197808219178</v>
          </cell>
        </row>
        <row r="121">
          <cell r="A121">
            <v>7</v>
          </cell>
          <cell r="B121" t="str">
            <v>7-1940</v>
          </cell>
          <cell r="D121" t="str">
            <v>CUSTOMER SVC REPRESENTATIVE</v>
          </cell>
          <cell r="E121" t="str">
            <v>Irving</v>
          </cell>
          <cell r="F121">
            <v>1</v>
          </cell>
          <cell r="G121">
            <v>2305</v>
          </cell>
          <cell r="H121">
            <v>3251</v>
          </cell>
          <cell r="I121">
            <v>2778</v>
          </cell>
          <cell r="J121">
            <v>97.496383561643853</v>
          </cell>
          <cell r="K121">
            <v>3.509589041095891E-2</v>
          </cell>
          <cell r="M121">
            <v>34505.95660273973</v>
          </cell>
        </row>
        <row r="122">
          <cell r="A122">
            <v>11</v>
          </cell>
          <cell r="B122" t="str">
            <v>11-1940</v>
          </cell>
          <cell r="D122" t="str">
            <v>CUSTOMER SERVICE REP - BILLING</v>
          </cell>
          <cell r="E122" t="str">
            <v>Richardson</v>
          </cell>
          <cell r="F122">
            <v>1</v>
          </cell>
          <cell r="G122">
            <v>2270</v>
          </cell>
          <cell r="H122">
            <v>3195</v>
          </cell>
          <cell r="I122">
            <v>2732.5</v>
          </cell>
          <cell r="J122">
            <v>119.74339041095894</v>
          </cell>
          <cell r="K122">
            <v>4.3821917808219188E-2</v>
          </cell>
          <cell r="M122">
            <v>34226.920684931509</v>
          </cell>
        </row>
        <row r="123">
          <cell r="A123">
            <v>10</v>
          </cell>
          <cell r="B123" t="str">
            <v>10-1940</v>
          </cell>
          <cell r="D123" t="str">
            <v>Customer &amp; Utility Services Rep II</v>
          </cell>
          <cell r="E123" t="str">
            <v>Plano</v>
          </cell>
          <cell r="F123">
            <v>1</v>
          </cell>
          <cell r="G123">
            <v>2231</v>
          </cell>
          <cell r="H123">
            <v>3190</v>
          </cell>
          <cell r="I123">
            <v>2710.5</v>
          </cell>
          <cell r="J123">
            <v>118.25948630136989</v>
          </cell>
          <cell r="K123">
            <v>4.3630136986301381E-2</v>
          </cell>
          <cell r="M123">
            <v>33945.113835616445</v>
          </cell>
        </row>
        <row r="124">
          <cell r="A124">
            <v>15</v>
          </cell>
          <cell r="B124" t="str">
            <v>15-1940</v>
          </cell>
          <cell r="D124" t="str">
            <v>Customer Service Representative</v>
          </cell>
          <cell r="E124" t="str">
            <v>Mesquite</v>
          </cell>
          <cell r="F124">
            <v>1</v>
          </cell>
          <cell r="G124">
            <v>2108</v>
          </cell>
          <cell r="H124">
            <v>2845</v>
          </cell>
          <cell r="I124">
            <v>2476.5</v>
          </cell>
          <cell r="J124">
            <v>108.52497945205482</v>
          </cell>
          <cell r="K124">
            <v>4.3821917808219188E-2</v>
          </cell>
          <cell r="M124">
            <v>31020.299753424661</v>
          </cell>
        </row>
        <row r="125">
          <cell r="A125">
            <v>2</v>
          </cell>
          <cell r="B125" t="str">
            <v>2-1940</v>
          </cell>
          <cell r="D125" t="str">
            <v>Util Cust Service Rep</v>
          </cell>
          <cell r="E125" t="str">
            <v>Arlington</v>
          </cell>
          <cell r="F125">
            <v>1</v>
          </cell>
          <cell r="G125">
            <v>1957</v>
          </cell>
          <cell r="H125">
            <v>2691</v>
          </cell>
          <cell r="I125">
            <v>2324</v>
          </cell>
          <cell r="J125">
            <v>100.05934246575343</v>
          </cell>
          <cell r="K125">
            <v>4.3054794520547945E-2</v>
          </cell>
          <cell r="M125">
            <v>29088.712109589043</v>
          </cell>
        </row>
        <row r="126">
          <cell r="A126">
            <v>3</v>
          </cell>
          <cell r="B126" t="str">
            <v>3-1940</v>
          </cell>
          <cell r="D126" t="str">
            <v>Reso Cntr Comm Servces Rep*</v>
          </cell>
          <cell r="E126" t="str">
            <v>Carrollton</v>
          </cell>
          <cell r="F126">
            <v>1</v>
          </cell>
          <cell r="G126">
            <v>2776</v>
          </cell>
          <cell r="H126">
            <v>3774</v>
          </cell>
          <cell r="I126">
            <v>3275</v>
          </cell>
          <cell r="J126">
            <v>143.51678082191785</v>
          </cell>
          <cell r="K126">
            <v>4.3821917808219188E-2</v>
          </cell>
          <cell r="M126">
            <v>28791</v>
          </cell>
        </row>
        <row r="127">
          <cell r="F127">
            <v>9</v>
          </cell>
          <cell r="L127" t="str">
            <v>Range Midpoint Average:</v>
          </cell>
          <cell r="M127">
            <v>33232.231278538813</v>
          </cell>
        </row>
        <row r="129">
          <cell r="C129" t="str">
            <v>*Survey data not aged.</v>
          </cell>
        </row>
        <row r="131">
          <cell r="A131">
            <v>1378</v>
          </cell>
          <cell r="C131" t="str">
            <v>Senior Administrative Assistant*</v>
          </cell>
          <cell r="L131">
            <v>42931.199999999997</v>
          </cell>
          <cell r="M131">
            <v>40300.384444444448</v>
          </cell>
          <cell r="N131">
            <v>2630.8155555555495</v>
          </cell>
          <cell r="O131">
            <v>6.5280160271975196E-2</v>
          </cell>
        </row>
        <row r="133">
          <cell r="D133" t="str">
            <v>EXEC. ASST.-CM/CITY COUNCIL</v>
          </cell>
          <cell r="E133" t="str">
            <v>Richardson</v>
          </cell>
          <cell r="M133">
            <v>56220</v>
          </cell>
        </row>
        <row r="134">
          <cell r="D134" t="str">
            <v>Admin Services Coord II</v>
          </cell>
          <cell r="E134" t="str">
            <v>Arlington</v>
          </cell>
          <cell r="M134">
            <v>42300</v>
          </cell>
        </row>
        <row r="135">
          <cell r="D135" t="str">
            <v>EXECUTIVE ASSISTANT</v>
          </cell>
          <cell r="E135" t="str">
            <v>Irving</v>
          </cell>
          <cell r="M135">
            <v>40872</v>
          </cell>
        </row>
        <row r="136">
          <cell r="D136" t="str">
            <v>Office of Administration Supervisor</v>
          </cell>
          <cell r="E136" t="str">
            <v>Garland</v>
          </cell>
          <cell r="M136">
            <v>40332</v>
          </cell>
        </row>
        <row r="137">
          <cell r="D137" t="str">
            <v>Exec Administrative Asst</v>
          </cell>
          <cell r="E137" t="str">
            <v>Plano</v>
          </cell>
          <cell r="M137">
            <v>38868</v>
          </cell>
        </row>
        <row r="138">
          <cell r="D138" t="str">
            <v>Senior Administrative Aide - City Manager</v>
          </cell>
          <cell r="E138" t="str">
            <v>Mesquite</v>
          </cell>
          <cell r="M138">
            <v>38076</v>
          </cell>
        </row>
        <row r="139">
          <cell r="D139" t="str">
            <v>Senior Administrative Assistant</v>
          </cell>
          <cell r="E139" t="str">
            <v>Allen</v>
          </cell>
          <cell r="M139">
            <v>36396.46</v>
          </cell>
        </row>
        <row r="140">
          <cell r="D140" t="str">
            <v>Executive Assistant</v>
          </cell>
          <cell r="E140" t="str">
            <v>Carrollton</v>
          </cell>
          <cell r="M140">
            <v>35271</v>
          </cell>
        </row>
        <row r="141">
          <cell r="D141" t="str">
            <v>Executive Assistant</v>
          </cell>
          <cell r="E141" t="str">
            <v>McKinney</v>
          </cell>
          <cell r="M141">
            <v>34368</v>
          </cell>
        </row>
        <row r="142">
          <cell r="A142">
            <v>1</v>
          </cell>
          <cell r="B142" t="str">
            <v>1-1940</v>
          </cell>
          <cell r="F142">
            <v>9</v>
          </cell>
          <cell r="L142" t="str">
            <v>Range Midpoint Average:</v>
          </cell>
          <cell r="M142">
            <v>40300.384444444448</v>
          </cell>
        </row>
        <row r="143">
          <cell r="C143" t="str">
            <v>*Survey data not aged.</v>
          </cell>
        </row>
        <row r="144">
          <cell r="A144">
            <v>2</v>
          </cell>
          <cell r="B144" t="str">
            <v>2-1940</v>
          </cell>
          <cell r="F144">
            <v>1</v>
          </cell>
          <cell r="G144">
            <v>1957</v>
          </cell>
          <cell r="H144">
            <v>2691</v>
          </cell>
          <cell r="I144">
            <v>2324</v>
          </cell>
          <cell r="J144">
            <v>100.05934246575343</v>
          </cell>
          <cell r="K144">
            <v>4.3054794520547945E-2</v>
          </cell>
        </row>
        <row r="145">
          <cell r="C145" t="str">
            <v>CODE ENFORCEMENT GROUP - 156</v>
          </cell>
        </row>
        <row r="147">
          <cell r="A147">
            <v>6145</v>
          </cell>
          <cell r="C147" t="str">
            <v>Animal Control Officer</v>
          </cell>
          <cell r="L147">
            <v>42931.199999999997</v>
          </cell>
          <cell r="M147">
            <v>36075.875582952816</v>
          </cell>
          <cell r="N147">
            <v>6855.3244170471808</v>
          </cell>
          <cell r="O147">
            <v>0.19002517073449979</v>
          </cell>
        </row>
        <row r="149">
          <cell r="A149">
            <v>7</v>
          </cell>
          <cell r="B149" t="str">
            <v>7-6145</v>
          </cell>
          <cell r="D149" t="str">
            <v>ANIMAL SERVICES OFFICER</v>
          </cell>
          <cell r="E149" t="str">
            <v>Irving</v>
          </cell>
          <cell r="F149">
            <v>1</v>
          </cell>
          <cell r="G149">
            <v>2668</v>
          </cell>
          <cell r="H149">
            <v>3764</v>
          </cell>
          <cell r="I149">
            <v>3216</v>
          </cell>
          <cell r="J149">
            <v>112.86838356164385</v>
          </cell>
          <cell r="K149">
            <v>3.509589041095891E-2</v>
          </cell>
          <cell r="M149">
            <v>39946.42060273973</v>
          </cell>
        </row>
        <row r="150">
          <cell r="A150">
            <v>12</v>
          </cell>
          <cell r="B150" t="str">
            <v>12-6145</v>
          </cell>
          <cell r="D150" t="str">
            <v>Animal Control Officer</v>
          </cell>
          <cell r="E150" t="str">
            <v>Garland</v>
          </cell>
          <cell r="F150">
            <v>1</v>
          </cell>
          <cell r="G150">
            <v>2447</v>
          </cell>
          <cell r="H150">
            <v>3763</v>
          </cell>
          <cell r="I150">
            <v>3105</v>
          </cell>
          <cell r="J150">
            <v>134.57835616438356</v>
          </cell>
          <cell r="K150">
            <v>4.334246575342466E-2</v>
          </cell>
          <cell r="M150">
            <v>38874.940273972599</v>
          </cell>
        </row>
        <row r="151">
          <cell r="A151">
            <v>11</v>
          </cell>
          <cell r="B151" t="str">
            <v>11-6145</v>
          </cell>
          <cell r="D151" t="str">
            <v>ANIMAL SERVICES OFFICER</v>
          </cell>
          <cell r="E151" t="str">
            <v>Richardson</v>
          </cell>
          <cell r="F151">
            <v>1</v>
          </cell>
          <cell r="G151">
            <v>2570</v>
          </cell>
          <cell r="H151">
            <v>3620</v>
          </cell>
          <cell r="I151">
            <v>3095</v>
          </cell>
          <cell r="J151">
            <v>135.62883561643838</v>
          </cell>
          <cell r="K151">
            <v>4.3821917808219188E-2</v>
          </cell>
          <cell r="M151">
            <v>38767.546027397257</v>
          </cell>
        </row>
        <row r="152">
          <cell r="A152">
            <v>1</v>
          </cell>
          <cell r="B152" t="str">
            <v>1-6145</v>
          </cell>
          <cell r="D152" t="str">
            <v>Animal Control Officer</v>
          </cell>
          <cell r="E152" t="str">
            <v>Allen</v>
          </cell>
          <cell r="F152">
            <v>1</v>
          </cell>
          <cell r="G152">
            <v>2402.4</v>
          </cell>
          <cell r="H152">
            <v>3603.6</v>
          </cell>
          <cell r="I152">
            <v>3003</v>
          </cell>
          <cell r="J152">
            <v>184.29369863013699</v>
          </cell>
          <cell r="K152">
            <v>6.1369863013698629E-2</v>
          </cell>
          <cell r="M152">
            <v>38247.524383561642</v>
          </cell>
        </row>
        <row r="153">
          <cell r="A153">
            <v>9</v>
          </cell>
          <cell r="B153" t="str">
            <v>9-6145</v>
          </cell>
          <cell r="D153" t="str">
            <v>Animal Control Officer</v>
          </cell>
          <cell r="E153" t="str">
            <v>McKinney</v>
          </cell>
          <cell r="F153">
            <v>1</v>
          </cell>
          <cell r="G153">
            <v>2524</v>
          </cell>
          <cell r="H153">
            <v>3535</v>
          </cell>
          <cell r="I153">
            <v>3029.5</v>
          </cell>
          <cell r="J153">
            <v>132.75850000000003</v>
          </cell>
          <cell r="K153">
            <v>4.3821917808219188E-2</v>
          </cell>
          <cell r="M153">
            <v>37947.101999999999</v>
          </cell>
        </row>
        <row r="154">
          <cell r="A154">
            <v>10</v>
          </cell>
          <cell r="B154" t="str">
            <v>10-6145</v>
          </cell>
          <cell r="D154" t="str">
            <v>Animal Services Officer I</v>
          </cell>
          <cell r="E154" t="str">
            <v>Plano</v>
          </cell>
          <cell r="F154">
            <v>1</v>
          </cell>
          <cell r="G154">
            <v>2231</v>
          </cell>
          <cell r="H154">
            <v>3190</v>
          </cell>
          <cell r="I154">
            <v>2710.5</v>
          </cell>
          <cell r="J154">
            <v>118.25948630136989</v>
          </cell>
          <cell r="K154">
            <v>4.3630136986301381E-2</v>
          </cell>
          <cell r="M154">
            <v>33945.113835616445</v>
          </cell>
        </row>
        <row r="155">
          <cell r="A155">
            <v>15</v>
          </cell>
          <cell r="B155" t="str">
            <v>15-6145</v>
          </cell>
          <cell r="D155" t="str">
            <v>Animal Control Officer</v>
          </cell>
          <cell r="E155" t="str">
            <v>Mesquite</v>
          </cell>
          <cell r="F155">
            <v>1</v>
          </cell>
          <cell r="G155">
            <v>2298</v>
          </cell>
          <cell r="H155">
            <v>3102</v>
          </cell>
          <cell r="I155">
            <v>2700</v>
          </cell>
          <cell r="J155">
            <v>118.31917808219181</v>
          </cell>
          <cell r="K155">
            <v>4.3821917808219188E-2</v>
          </cell>
          <cell r="M155">
            <v>33819.830136986304</v>
          </cell>
        </row>
        <row r="156">
          <cell r="A156">
            <v>3</v>
          </cell>
          <cell r="B156" t="str">
            <v>3-6145</v>
          </cell>
          <cell r="D156" t="str">
            <v>Animal Services Officer*</v>
          </cell>
          <cell r="E156" t="str">
            <v>Carrollton</v>
          </cell>
          <cell r="F156">
            <v>1</v>
          </cell>
          <cell r="G156">
            <v>2776</v>
          </cell>
          <cell r="H156">
            <v>3774</v>
          </cell>
          <cell r="I156">
            <v>3275</v>
          </cell>
          <cell r="J156">
            <v>143.51678082191785</v>
          </cell>
          <cell r="K156">
            <v>4.3821917808219188E-2</v>
          </cell>
          <cell r="M156">
            <v>32963</v>
          </cell>
        </row>
        <row r="157">
          <cell r="A157">
            <v>2</v>
          </cell>
          <cell r="B157" t="str">
            <v>2-6145</v>
          </cell>
          <cell r="D157" t="str">
            <v>Animal Services Officer</v>
          </cell>
          <cell r="E157" t="str">
            <v>Arlington</v>
          </cell>
          <cell r="F157">
            <v>1</v>
          </cell>
          <cell r="G157">
            <v>2030</v>
          </cell>
          <cell r="H157">
            <v>2791</v>
          </cell>
          <cell r="I157">
            <v>2410.5</v>
          </cell>
          <cell r="J157">
            <v>103.78358219178082</v>
          </cell>
          <cell r="K157">
            <v>4.3054794520547945E-2</v>
          </cell>
          <cell r="M157">
            <v>30171.402986301367</v>
          </cell>
        </row>
        <row r="158">
          <cell r="C158" t="str">
            <v>*Survey data not aged.</v>
          </cell>
          <cell r="F158">
            <v>9</v>
          </cell>
          <cell r="L158" t="str">
            <v>Range Midpoint Average:</v>
          </cell>
          <cell r="M158">
            <v>36075.875582952816</v>
          </cell>
        </row>
        <row r="160">
          <cell r="A160">
            <v>6135</v>
          </cell>
          <cell r="C160" t="str">
            <v>Code Enforcement Officer</v>
          </cell>
          <cell r="L160">
            <v>42931.199999999997</v>
          </cell>
          <cell r="M160">
            <v>44548.423260273965</v>
          </cell>
          <cell r="N160">
            <v>-1617.2232602739678</v>
          </cell>
          <cell r="O160">
            <v>-3.630259259290386E-2</v>
          </cell>
        </row>
        <row r="162">
          <cell r="A162">
            <v>10</v>
          </cell>
          <cell r="B162" t="str">
            <v>10-6135</v>
          </cell>
          <cell r="D162" t="str">
            <v>Property Standards Spec</v>
          </cell>
          <cell r="E162" t="str">
            <v>Plano</v>
          </cell>
          <cell r="F162">
            <v>1</v>
          </cell>
          <cell r="G162">
            <v>3239</v>
          </cell>
          <cell r="H162">
            <v>4697</v>
          </cell>
          <cell r="I162">
            <v>3968</v>
          </cell>
          <cell r="J162">
            <v>173.12438356164387</v>
          </cell>
          <cell r="K162">
            <v>4.3630136986301381E-2</v>
          </cell>
          <cell r="M162">
            <v>49693.492602739731</v>
          </cell>
        </row>
        <row r="163">
          <cell r="A163">
            <v>11</v>
          </cell>
          <cell r="B163" t="str">
            <v>11-6135</v>
          </cell>
          <cell r="D163" t="str">
            <v>CODE ENFORCEMENT OFFICER</v>
          </cell>
          <cell r="E163" t="str">
            <v>Richardson</v>
          </cell>
          <cell r="F163">
            <v>1</v>
          </cell>
          <cell r="G163">
            <v>3194</v>
          </cell>
          <cell r="H163">
            <v>4508</v>
          </cell>
          <cell r="I163">
            <v>3851</v>
          </cell>
          <cell r="J163">
            <v>168.7582054794521</v>
          </cell>
          <cell r="K163">
            <v>4.3821917808219188E-2</v>
          </cell>
          <cell r="M163">
            <v>48237.098465753428</v>
          </cell>
        </row>
        <row r="164">
          <cell r="A164">
            <v>12</v>
          </cell>
          <cell r="B164" t="str">
            <v>12-6135</v>
          </cell>
          <cell r="D164" t="str">
            <v>Code Inspector</v>
          </cell>
          <cell r="E164" t="str">
            <v>Garland</v>
          </cell>
          <cell r="F164">
            <v>1</v>
          </cell>
          <cell r="G164">
            <v>2943</v>
          </cell>
          <cell r="H164">
            <v>4593</v>
          </cell>
          <cell r="I164">
            <v>3768</v>
          </cell>
          <cell r="J164">
            <v>163.31441095890412</v>
          </cell>
          <cell r="K164">
            <v>4.334246575342466E-2</v>
          </cell>
          <cell r="M164">
            <v>47175.77293150685</v>
          </cell>
        </row>
        <row r="165">
          <cell r="A165">
            <v>1</v>
          </cell>
          <cell r="B165" t="str">
            <v>1-6135</v>
          </cell>
          <cell r="D165" t="str">
            <v>Code Enforcement Officer</v>
          </cell>
          <cell r="E165" t="str">
            <v>Allen</v>
          </cell>
          <cell r="F165">
            <v>1</v>
          </cell>
          <cell r="G165">
            <v>2854.8</v>
          </cell>
          <cell r="H165">
            <v>4283.0666666666666</v>
          </cell>
          <cell r="I165">
            <v>3568.9333333333334</v>
          </cell>
          <cell r="J165">
            <v>219.02494977168951</v>
          </cell>
          <cell r="K165">
            <v>6.1369863013698629E-2</v>
          </cell>
          <cell r="M165">
            <v>45455.499397260275</v>
          </cell>
        </row>
        <row r="166">
          <cell r="A166">
            <v>7</v>
          </cell>
          <cell r="B166" t="str">
            <v>7-6135</v>
          </cell>
          <cell r="D166" t="str">
            <v>CODE INSPECTOR</v>
          </cell>
          <cell r="E166" t="str">
            <v>Irving</v>
          </cell>
          <cell r="F166">
            <v>1</v>
          </cell>
          <cell r="G166">
            <v>2942</v>
          </cell>
          <cell r="H166">
            <v>4150</v>
          </cell>
          <cell r="I166">
            <v>3546</v>
          </cell>
          <cell r="J166">
            <v>124.4500273972603</v>
          </cell>
          <cell r="K166">
            <v>3.509589041095891E-2</v>
          </cell>
          <cell r="M166">
            <v>44045.400328767122</v>
          </cell>
        </row>
        <row r="167">
          <cell r="A167">
            <v>9</v>
          </cell>
          <cell r="B167" t="str">
            <v>9-6135</v>
          </cell>
          <cell r="D167" t="str">
            <v>Code Compliance Officer</v>
          </cell>
          <cell r="E167" t="str">
            <v>McKinney</v>
          </cell>
          <cell r="F167">
            <v>1</v>
          </cell>
          <cell r="G167">
            <v>2864</v>
          </cell>
          <cell r="H167">
            <v>4009</v>
          </cell>
          <cell r="I167">
            <v>3436.5</v>
          </cell>
          <cell r="J167">
            <v>150.59402054794523</v>
          </cell>
          <cell r="K167">
            <v>4.3821917808219188E-2</v>
          </cell>
          <cell r="M167">
            <v>43045.128246575339</v>
          </cell>
        </row>
        <row r="168">
          <cell r="A168">
            <v>2</v>
          </cell>
          <cell r="B168" t="str">
            <v>2-6135</v>
          </cell>
          <cell r="D168" t="str">
            <v>Code Enforcement Insp</v>
          </cell>
          <cell r="E168" t="str">
            <v>Arlington</v>
          </cell>
          <cell r="F168">
            <v>1</v>
          </cell>
          <cell r="G168">
            <v>2865</v>
          </cell>
          <cell r="H168">
            <v>3940</v>
          </cell>
          <cell r="I168">
            <v>3402.5</v>
          </cell>
          <cell r="J168">
            <v>146.49393835616439</v>
          </cell>
          <cell r="K168">
            <v>4.3054794520547945E-2</v>
          </cell>
          <cell r="M168">
            <v>42587.927260273973</v>
          </cell>
        </row>
        <row r="169">
          <cell r="A169">
            <v>3</v>
          </cell>
          <cell r="B169" t="str">
            <v>3-6135</v>
          </cell>
          <cell r="D169" t="str">
            <v>Code Enforcement Officer*</v>
          </cell>
          <cell r="E169" t="str">
            <v>Carrollton</v>
          </cell>
          <cell r="F169">
            <v>1</v>
          </cell>
          <cell r="G169">
            <v>2776</v>
          </cell>
          <cell r="H169">
            <v>3774</v>
          </cell>
          <cell r="I169">
            <v>3275</v>
          </cell>
          <cell r="J169">
            <v>143.51678082191785</v>
          </cell>
          <cell r="K169">
            <v>4.3821917808219188E-2</v>
          </cell>
          <cell r="M169">
            <v>40381</v>
          </cell>
        </row>
        <row r="170">
          <cell r="A170">
            <v>15</v>
          </cell>
          <cell r="B170" t="str">
            <v>15-6135</v>
          </cell>
          <cell r="D170" t="str">
            <v>Environmental Code Inspector</v>
          </cell>
          <cell r="E170" t="str">
            <v>Mesquite</v>
          </cell>
          <cell r="F170">
            <v>1</v>
          </cell>
          <cell r="G170">
            <v>2682</v>
          </cell>
          <cell r="H170">
            <v>3755</v>
          </cell>
          <cell r="I170">
            <v>3218.5</v>
          </cell>
          <cell r="J170">
            <v>141.04084246575346</v>
          </cell>
          <cell r="K170">
            <v>4.3821917808219188E-2</v>
          </cell>
          <cell r="M170">
            <v>40314.490109589038</v>
          </cell>
        </row>
        <row r="171">
          <cell r="F171">
            <v>9</v>
          </cell>
          <cell r="L171" t="str">
            <v>Range Midpoint Average:</v>
          </cell>
          <cell r="M171">
            <v>44548.423260273965</v>
          </cell>
        </row>
        <row r="172">
          <cell r="C172" t="str">
            <v>*Survey data not aged.</v>
          </cell>
        </row>
        <row r="173">
          <cell r="A173">
            <v>1152</v>
          </cell>
          <cell r="C173" t="str">
            <v>Code Enforcement Administrator*</v>
          </cell>
          <cell r="L173">
            <v>59176</v>
          </cell>
          <cell r="M173">
            <v>58436.807142857149</v>
          </cell>
          <cell r="N173">
            <v>739.1928571428507</v>
          </cell>
          <cell r="O173">
            <v>1.2649439510543207E-2</v>
          </cell>
        </row>
        <row r="175">
          <cell r="D175" t="str">
            <v>No Match</v>
          </cell>
          <cell r="E175" t="str">
            <v>Carrollton</v>
          </cell>
          <cell r="M175" t="str">
            <v>-</v>
          </cell>
        </row>
        <row r="176">
          <cell r="D176" t="str">
            <v>No Match</v>
          </cell>
          <cell r="E176" t="str">
            <v>Garland</v>
          </cell>
          <cell r="M176" t="str">
            <v>-</v>
          </cell>
        </row>
        <row r="177">
          <cell r="D177" t="str">
            <v>Field Operations Mgr Ns</v>
          </cell>
          <cell r="E177" t="str">
            <v>Arlington</v>
          </cell>
          <cell r="M177">
            <v>67200</v>
          </cell>
        </row>
        <row r="178">
          <cell r="D178" t="str">
            <v>CHIEF ENVIRON HEALTH INSPECTOR</v>
          </cell>
          <cell r="E178" t="str">
            <v>Irving</v>
          </cell>
          <cell r="M178">
            <v>65064</v>
          </cell>
        </row>
        <row r="179">
          <cell r="D179" t="str">
            <v>ENVIRONMENTAL HEALTH SUPV</v>
          </cell>
          <cell r="E179" t="str">
            <v>Richardson</v>
          </cell>
          <cell r="M179">
            <v>63618</v>
          </cell>
        </row>
        <row r="180">
          <cell r="D180" t="str">
            <v>Inpection Services Supervisor</v>
          </cell>
          <cell r="E180" t="str">
            <v>Plano</v>
          </cell>
          <cell r="M180">
            <v>59724</v>
          </cell>
        </row>
        <row r="181">
          <cell r="D181" t="str">
            <v>Code Compliance Supervisor</v>
          </cell>
          <cell r="E181" t="str">
            <v>McKinney</v>
          </cell>
          <cell r="M181">
            <v>53052</v>
          </cell>
        </row>
        <row r="182">
          <cell r="D182" t="str">
            <v>Environmental Code Field Supervisor</v>
          </cell>
          <cell r="E182" t="str">
            <v>Mesquite</v>
          </cell>
          <cell r="M182">
            <v>53016</v>
          </cell>
        </row>
        <row r="183">
          <cell r="D183" t="str">
            <v>Code Enforcement Supervisor</v>
          </cell>
          <cell r="E183" t="str">
            <v>Allen</v>
          </cell>
          <cell r="M183">
            <v>47383.65</v>
          </cell>
        </row>
        <row r="184">
          <cell r="F184">
            <v>9</v>
          </cell>
          <cell r="L184" t="str">
            <v>Range Midpoint Average:</v>
          </cell>
          <cell r="M184">
            <v>58436.807142857149</v>
          </cell>
        </row>
        <row r="186">
          <cell r="C186" t="str">
            <v>*Survey data not aged.</v>
          </cell>
        </row>
        <row r="188">
          <cell r="C188" t="str">
            <v>COMMUNICATIONS GROUP - 108</v>
          </cell>
        </row>
        <row r="190">
          <cell r="A190">
            <v>1165</v>
          </cell>
          <cell r="C190" t="str">
            <v>Water Education Coordinator*</v>
          </cell>
          <cell r="L190">
            <v>49795.199999999997</v>
          </cell>
          <cell r="M190">
            <v>51170.284</v>
          </cell>
          <cell r="N190">
            <v>-1375.0840000000026</v>
          </cell>
          <cell r="O190">
            <v>-2.6872706041655009E-2</v>
          </cell>
        </row>
        <row r="192">
          <cell r="D192" t="str">
            <v>No Match</v>
          </cell>
          <cell r="E192" t="str">
            <v>Carrollton</v>
          </cell>
          <cell r="M192" t="str">
            <v>-</v>
          </cell>
        </row>
        <row r="193">
          <cell r="D193" t="str">
            <v>no match</v>
          </cell>
          <cell r="E193" t="str">
            <v>McKinney</v>
          </cell>
          <cell r="M193" t="str">
            <v>-</v>
          </cell>
        </row>
        <row r="194">
          <cell r="D194" t="str">
            <v>No Match</v>
          </cell>
          <cell r="E194" t="str">
            <v>Mesquite</v>
          </cell>
          <cell r="M194" t="str">
            <v>-</v>
          </cell>
        </row>
        <row r="195">
          <cell r="D195" t="str">
            <v>No Match</v>
          </cell>
          <cell r="E195" t="str">
            <v>Plano</v>
          </cell>
          <cell r="M195" t="str">
            <v>-</v>
          </cell>
        </row>
        <row r="196">
          <cell r="D196" t="str">
            <v>no match</v>
          </cell>
          <cell r="E196" t="str">
            <v>Richardson</v>
          </cell>
          <cell r="M196" t="str">
            <v>-</v>
          </cell>
        </row>
        <row r="197">
          <cell r="D197" t="str">
            <v>Public Education Spec</v>
          </cell>
          <cell r="E197" t="str">
            <v>Arlington</v>
          </cell>
          <cell r="M197">
            <v>54900</v>
          </cell>
        </row>
        <row r="198">
          <cell r="D198" t="str">
            <v>Public Education Coordinator</v>
          </cell>
          <cell r="E198" t="str">
            <v>Allen</v>
          </cell>
          <cell r="M198">
            <v>52151.42</v>
          </cell>
        </row>
        <row r="199">
          <cell r="D199" t="str">
            <v>DRAINAGE PROGRAMS COORDINATOR</v>
          </cell>
          <cell r="E199" t="str">
            <v>Irving</v>
          </cell>
          <cell r="M199">
            <v>50964</v>
          </cell>
        </row>
        <row r="200">
          <cell r="D200" t="str">
            <v>Public Education Specialist</v>
          </cell>
          <cell r="E200" t="str">
            <v>Garland</v>
          </cell>
          <cell r="M200">
            <v>49272</v>
          </cell>
        </row>
        <row r="201">
          <cell r="D201" t="str">
            <v>ENVIRONMENTAL EDUC SPECIALIST</v>
          </cell>
          <cell r="E201" t="str">
            <v>Grand Prairie</v>
          </cell>
          <cell r="M201">
            <v>48564</v>
          </cell>
        </row>
        <row r="202">
          <cell r="F202">
            <v>9</v>
          </cell>
          <cell r="L202" t="str">
            <v>Range Midpoint Average:</v>
          </cell>
          <cell r="M202">
            <v>51170.284</v>
          </cell>
        </row>
        <row r="204">
          <cell r="C204" t="str">
            <v>*Survey data not aged.</v>
          </cell>
        </row>
        <row r="206">
          <cell r="C206" t="str">
            <v>CONSTRUCTION SERVICES GROUP - 150</v>
          </cell>
        </row>
        <row r="208">
          <cell r="A208">
            <v>4005</v>
          </cell>
          <cell r="C208" t="str">
            <v>Chief Construction Inspector</v>
          </cell>
          <cell r="L208">
            <v>63731.199999999997</v>
          </cell>
          <cell r="M208">
            <v>64359.111666666664</v>
          </cell>
          <cell r="N208">
            <v>-627.91166666666686</v>
          </cell>
          <cell r="O208">
            <v>-9.756375599445687E-3</v>
          </cell>
        </row>
        <row r="210">
          <cell r="D210" t="str">
            <v>No Match</v>
          </cell>
          <cell r="E210" t="str">
            <v>Carrollton</v>
          </cell>
          <cell r="M210" t="str">
            <v>-</v>
          </cell>
        </row>
        <row r="211">
          <cell r="D211" t="str">
            <v>No match</v>
          </cell>
          <cell r="E211" t="str">
            <v>McKinney</v>
          </cell>
          <cell r="M211" t="str">
            <v>-</v>
          </cell>
        </row>
        <row r="212">
          <cell r="D212" t="str">
            <v>No Match</v>
          </cell>
          <cell r="E212" t="str">
            <v>Mesquite</v>
          </cell>
          <cell r="M212" t="str">
            <v>-</v>
          </cell>
        </row>
        <row r="213">
          <cell r="D213" t="str">
            <v>CONSTRUCTION MANAGER</v>
          </cell>
          <cell r="E213" t="str">
            <v>Richardson</v>
          </cell>
          <cell r="M213">
            <v>69330</v>
          </cell>
        </row>
        <row r="214">
          <cell r="D214" t="str">
            <v>Construction Manager</v>
          </cell>
          <cell r="E214" t="str">
            <v>Allen</v>
          </cell>
          <cell r="M214">
            <v>67908.67</v>
          </cell>
        </row>
        <row r="215">
          <cell r="D215" t="str">
            <v>Construction Inspection Supervisor</v>
          </cell>
          <cell r="E215" t="str">
            <v>Garland</v>
          </cell>
          <cell r="M215">
            <v>67896</v>
          </cell>
        </row>
        <row r="216">
          <cell r="D216" t="str">
            <v>ENGINEERING INSPECTION SUPV</v>
          </cell>
          <cell r="E216" t="str">
            <v>Irving</v>
          </cell>
          <cell r="M216">
            <v>65064</v>
          </cell>
        </row>
        <row r="217">
          <cell r="D217" t="str">
            <v>Inspections Supv</v>
          </cell>
          <cell r="E217" t="str">
            <v>Arlington</v>
          </cell>
          <cell r="M217">
            <v>62628</v>
          </cell>
        </row>
        <row r="218">
          <cell r="D218" t="str">
            <v>Construction Insp Supervisor</v>
          </cell>
          <cell r="E218" t="str">
            <v>Plano</v>
          </cell>
          <cell r="M218">
            <v>53328</v>
          </cell>
        </row>
        <row r="219">
          <cell r="F219">
            <v>9</v>
          </cell>
          <cell r="L219" t="str">
            <v>Range Midpoint Average:</v>
          </cell>
          <cell r="M219">
            <v>64359.111666666664</v>
          </cell>
        </row>
        <row r="221">
          <cell r="C221" t="str">
            <v>*Survey data not aged.</v>
          </cell>
        </row>
        <row r="223">
          <cell r="C223" t="str">
            <v>DEVELOPMENT SERVICES ADMINISTRATION GROUP - 152</v>
          </cell>
        </row>
        <row r="225">
          <cell r="A225">
            <v>6030</v>
          </cell>
          <cell r="C225" t="str">
            <v>Chief Building Official</v>
          </cell>
          <cell r="L225">
            <v>90053.6</v>
          </cell>
          <cell r="M225">
            <v>89357.830200684941</v>
          </cell>
          <cell r="N225">
            <v>695.76979931506503</v>
          </cell>
          <cell r="O225">
            <v>7.7863327450147938E-3</v>
          </cell>
        </row>
        <row r="227">
          <cell r="A227">
            <v>7</v>
          </cell>
          <cell r="B227" t="str">
            <v>7-6030</v>
          </cell>
          <cell r="D227" t="str">
            <v>no match (Building Official)</v>
          </cell>
          <cell r="E227" t="str">
            <v>Irving</v>
          </cell>
          <cell r="F227">
            <v>0</v>
          </cell>
          <cell r="G227" t="str">
            <v>-</v>
          </cell>
          <cell r="H227" t="str">
            <v>-</v>
          </cell>
          <cell r="I227" t="str">
            <v>-</v>
          </cell>
          <cell r="J227" t="str">
            <v>-</v>
          </cell>
          <cell r="K227">
            <v>3.509589041095891E-2</v>
          </cell>
          <cell r="M227" t="str">
            <v>-</v>
          </cell>
        </row>
        <row r="228">
          <cell r="A228">
            <v>10</v>
          </cell>
          <cell r="B228" t="str">
            <v>10-6030</v>
          </cell>
          <cell r="D228" t="str">
            <v>Chief Building Official</v>
          </cell>
          <cell r="E228" t="str">
            <v>Plano</v>
          </cell>
          <cell r="F228">
            <v>1</v>
          </cell>
          <cell r="G228">
            <v>7017</v>
          </cell>
          <cell r="H228">
            <v>10526</v>
          </cell>
          <cell r="I228">
            <v>8771.5</v>
          </cell>
          <cell r="J228">
            <v>382.70174657534255</v>
          </cell>
          <cell r="K228">
            <v>4.3630136986301381E-2</v>
          </cell>
          <cell r="M228">
            <v>109850.42095890411</v>
          </cell>
        </row>
        <row r="229">
          <cell r="A229">
            <v>2</v>
          </cell>
          <cell r="B229" t="str">
            <v>2-6030</v>
          </cell>
          <cell r="D229" t="str">
            <v>Asst Dir Of Planning</v>
          </cell>
          <cell r="E229" t="str">
            <v>Arlington</v>
          </cell>
          <cell r="F229">
            <v>1</v>
          </cell>
          <cell r="G229">
            <v>6753</v>
          </cell>
          <cell r="H229">
            <v>9286</v>
          </cell>
          <cell r="I229">
            <v>8019.5</v>
          </cell>
          <cell r="J229">
            <v>345.27792465753424</v>
          </cell>
          <cell r="K229">
            <v>4.3054794520547945E-2</v>
          </cell>
          <cell r="M229">
            <v>100377.3350958904</v>
          </cell>
        </row>
        <row r="230">
          <cell r="A230">
            <v>11</v>
          </cell>
          <cell r="B230" t="str">
            <v>11-6030</v>
          </cell>
          <cell r="D230" t="str">
            <v>ASST BUILDING OFFICIAL</v>
          </cell>
          <cell r="E230" t="str">
            <v>Richardson</v>
          </cell>
          <cell r="F230">
            <v>1</v>
          </cell>
          <cell r="G230">
            <v>6343</v>
          </cell>
          <cell r="H230">
            <v>8501</v>
          </cell>
          <cell r="I230">
            <v>7422</v>
          </cell>
          <cell r="J230">
            <v>325.24627397260281</v>
          </cell>
          <cell r="K230">
            <v>4.3821917808219188E-2</v>
          </cell>
          <cell r="M230">
            <v>92966.955287671226</v>
          </cell>
        </row>
        <row r="231">
          <cell r="A231">
            <v>1</v>
          </cell>
          <cell r="B231" t="str">
            <v>1-6030</v>
          </cell>
          <cell r="D231" t="str">
            <v>Building Official</v>
          </cell>
          <cell r="E231" t="str">
            <v>Allen</v>
          </cell>
          <cell r="F231">
            <v>1</v>
          </cell>
          <cell r="G231">
            <v>5520.424</v>
          </cell>
          <cell r="H231">
            <v>8556.5826666666671</v>
          </cell>
          <cell r="I231">
            <v>7038.503333333334</v>
          </cell>
          <cell r="J231">
            <v>431.95198538812787</v>
          </cell>
          <cell r="K231">
            <v>6.1369863013698629E-2</v>
          </cell>
          <cell r="M231">
            <v>89645.463824657534</v>
          </cell>
        </row>
        <row r="232">
          <cell r="A232">
            <v>12</v>
          </cell>
          <cell r="B232" t="str">
            <v>12-6030</v>
          </cell>
          <cell r="D232" t="str">
            <v>Building Inspection Administrator</v>
          </cell>
          <cell r="E232" t="str">
            <v>Garland</v>
          </cell>
          <cell r="F232">
            <v>1</v>
          </cell>
          <cell r="G232">
            <v>5281</v>
          </cell>
          <cell r="H232">
            <v>8450</v>
          </cell>
          <cell r="I232">
            <v>6865.5</v>
          </cell>
          <cell r="J232">
            <v>297.56769863013699</v>
          </cell>
          <cell r="K232">
            <v>4.334246575342466E-2</v>
          </cell>
          <cell r="M232">
            <v>85956.812383561642</v>
          </cell>
        </row>
        <row r="233">
          <cell r="A233">
            <v>15</v>
          </cell>
          <cell r="B233" t="str">
            <v>15-6030</v>
          </cell>
          <cell r="D233" t="str">
            <v>Building Official</v>
          </cell>
          <cell r="E233" t="str">
            <v>Mesquite</v>
          </cell>
          <cell r="F233">
            <v>1</v>
          </cell>
          <cell r="G233">
            <v>6442</v>
          </cell>
          <cell r="H233">
            <v>6442</v>
          </cell>
          <cell r="I233">
            <v>6442</v>
          </cell>
          <cell r="J233">
            <v>282.30079452054798</v>
          </cell>
          <cell r="K233">
            <v>4.3821917808219188E-2</v>
          </cell>
          <cell r="M233">
            <v>80691.609534246585</v>
          </cell>
        </row>
        <row r="234">
          <cell r="A234">
            <v>3</v>
          </cell>
          <cell r="B234" t="str">
            <v>3-6030</v>
          </cell>
          <cell r="D234" t="str">
            <v>Asst. Building Official*</v>
          </cell>
          <cell r="E234" t="str">
            <v>Carrollton</v>
          </cell>
          <cell r="F234">
            <v>1</v>
          </cell>
          <cell r="G234">
            <v>4279</v>
          </cell>
          <cell r="H234">
            <v>8557</v>
          </cell>
          <cell r="I234">
            <v>6418</v>
          </cell>
          <cell r="J234">
            <v>281.24906849315073</v>
          </cell>
          <cell r="K234">
            <v>4.3821917808219188E-2</v>
          </cell>
          <cell r="M234">
            <v>79436</v>
          </cell>
        </row>
        <row r="235">
          <cell r="A235">
            <v>9</v>
          </cell>
          <cell r="B235" t="str">
            <v>9-6030</v>
          </cell>
          <cell r="D235" t="str">
            <v>Chief Building Official</v>
          </cell>
          <cell r="E235" t="str">
            <v>McKinney</v>
          </cell>
          <cell r="F235">
            <v>1</v>
          </cell>
          <cell r="G235">
            <v>5052</v>
          </cell>
          <cell r="H235">
            <v>7073</v>
          </cell>
          <cell r="I235">
            <v>6062.5</v>
          </cell>
          <cell r="J235">
            <v>265.67037671232885</v>
          </cell>
          <cell r="K235">
            <v>4.3821917808219188E-2</v>
          </cell>
          <cell r="M235">
            <v>75938.044520547948</v>
          </cell>
        </row>
        <row r="237">
          <cell r="C237" t="str">
            <v>*Survey data not aged.</v>
          </cell>
          <cell r="F237">
            <v>8</v>
          </cell>
          <cell r="L237" t="str">
            <v>Range Midpoint Average:</v>
          </cell>
          <cell r="M237">
            <v>89357.830200684941</v>
          </cell>
        </row>
        <row r="238">
          <cell r="C238" t="str">
            <v>DEVELOPMENT SERVICES SUPPORT GROUP - 154</v>
          </cell>
        </row>
        <row r="240">
          <cell r="A240">
            <v>7035</v>
          </cell>
          <cell r="C240" t="str">
            <v>Plans Examiner II</v>
          </cell>
          <cell r="L240">
            <v>47382.400000000001</v>
          </cell>
          <cell r="M240">
            <v>50051.701044140027</v>
          </cell>
          <cell r="N240">
            <v>-2669.3010441400256</v>
          </cell>
          <cell r="O240">
            <v>-5.3330875643686902E-2</v>
          </cell>
        </row>
        <row r="242">
          <cell r="A242">
            <v>10</v>
          </cell>
          <cell r="B242" t="str">
            <v>10-7035</v>
          </cell>
          <cell r="D242" t="str">
            <v>Plans Examiner</v>
          </cell>
          <cell r="E242" t="str">
            <v>Plano</v>
          </cell>
          <cell r="F242">
            <v>1</v>
          </cell>
          <cell r="G242">
            <v>3613</v>
          </cell>
          <cell r="H242">
            <v>5275</v>
          </cell>
          <cell r="I242">
            <v>4444</v>
          </cell>
          <cell r="J242">
            <v>193.89232876712333</v>
          </cell>
          <cell r="K242">
            <v>4.3630136986301381E-2</v>
          </cell>
          <cell r="M242">
            <v>55654.707945205475</v>
          </cell>
        </row>
        <row r="243">
          <cell r="A243">
            <v>9</v>
          </cell>
          <cell r="B243" t="str">
            <v>9-7035</v>
          </cell>
          <cell r="D243" t="str">
            <v>Plans Examiner</v>
          </cell>
          <cell r="E243" t="str">
            <v>McKinney</v>
          </cell>
          <cell r="F243">
            <v>1</v>
          </cell>
          <cell r="G243">
            <v>3684</v>
          </cell>
          <cell r="H243">
            <v>5158</v>
          </cell>
          <cell r="I243">
            <v>4421</v>
          </cell>
          <cell r="J243">
            <v>193.73669863013703</v>
          </cell>
          <cell r="K243">
            <v>4.3821917808219188E-2</v>
          </cell>
          <cell r="M243">
            <v>55376.840383561641</v>
          </cell>
        </row>
        <row r="244">
          <cell r="A244">
            <v>11</v>
          </cell>
          <cell r="B244" t="str">
            <v>11-7035</v>
          </cell>
          <cell r="D244" t="str">
            <v>BUILDING INSPECTORS</v>
          </cell>
          <cell r="E244" t="str">
            <v>Richardson</v>
          </cell>
          <cell r="F244">
            <v>1</v>
          </cell>
          <cell r="G244">
            <v>3524</v>
          </cell>
          <cell r="H244">
            <v>5219</v>
          </cell>
          <cell r="I244">
            <v>4371.5</v>
          </cell>
          <cell r="J244">
            <v>191.56751369863019</v>
          </cell>
          <cell r="K244">
            <v>4.3821917808219188E-2</v>
          </cell>
          <cell r="M244">
            <v>49548</v>
          </cell>
        </row>
        <row r="245">
          <cell r="A245">
            <v>12</v>
          </cell>
          <cell r="B245" t="str">
            <v>12-7035</v>
          </cell>
          <cell r="D245" t="str">
            <v>Plans Examiner</v>
          </cell>
          <cell r="E245" t="str">
            <v>Garland</v>
          </cell>
          <cell r="F245">
            <v>1</v>
          </cell>
          <cell r="G245">
            <v>3361</v>
          </cell>
          <cell r="H245">
            <v>5302</v>
          </cell>
          <cell r="I245">
            <v>4331.5</v>
          </cell>
          <cell r="J245">
            <v>187.73789041095893</v>
          </cell>
          <cell r="K245">
            <v>4.334246575342466E-2</v>
          </cell>
          <cell r="M245">
            <v>54230.85468493151</v>
          </cell>
        </row>
        <row r="246">
          <cell r="A246">
            <v>15</v>
          </cell>
          <cell r="B246" t="str">
            <v>15-7035</v>
          </cell>
          <cell r="D246" t="str">
            <v>Plans Examiner</v>
          </cell>
          <cell r="E246" t="str">
            <v>Mesquite</v>
          </cell>
          <cell r="F246">
            <v>1</v>
          </cell>
          <cell r="G246">
            <v>3356</v>
          </cell>
          <cell r="H246">
            <v>4698</v>
          </cell>
          <cell r="I246">
            <v>4027</v>
          </cell>
          <cell r="J246">
            <v>176.47086301369868</v>
          </cell>
          <cell r="K246">
            <v>4.3821917808219188E-2</v>
          </cell>
          <cell r="M246">
            <v>50441.650356164377</v>
          </cell>
        </row>
        <row r="247">
          <cell r="A247">
            <v>1</v>
          </cell>
          <cell r="B247" t="str">
            <v>1-7035</v>
          </cell>
          <cell r="D247" t="str">
            <v>Plans Examiner</v>
          </cell>
          <cell r="E247" t="str">
            <v>Allen</v>
          </cell>
          <cell r="F247">
            <v>1</v>
          </cell>
          <cell r="G247">
            <v>3126.9333333333329</v>
          </cell>
          <cell r="H247">
            <v>4692.1333333333332</v>
          </cell>
          <cell r="I247">
            <v>3909.5333333333328</v>
          </cell>
          <cell r="J247">
            <v>239.92752511415523</v>
          </cell>
          <cell r="K247">
            <v>6.1369863013698629E-2</v>
          </cell>
          <cell r="M247">
            <v>49793.530301369858</v>
          </cell>
        </row>
        <row r="248">
          <cell r="A248">
            <v>3</v>
          </cell>
          <cell r="B248" t="str">
            <v>3-7035</v>
          </cell>
          <cell r="D248" t="str">
            <v>Plans Examiner*</v>
          </cell>
          <cell r="E248" t="str">
            <v>Carrollton</v>
          </cell>
          <cell r="F248">
            <v>1</v>
          </cell>
          <cell r="G248">
            <v>2997</v>
          </cell>
          <cell r="H248">
            <v>4075</v>
          </cell>
          <cell r="I248">
            <v>3536</v>
          </cell>
          <cell r="J248">
            <v>154.95430136986306</v>
          </cell>
          <cell r="K248">
            <v>4.3821917808219188E-2</v>
          </cell>
          <cell r="M248">
            <v>46233</v>
          </cell>
        </row>
        <row r="249">
          <cell r="A249">
            <v>2</v>
          </cell>
          <cell r="B249" t="str">
            <v>2-7035</v>
          </cell>
          <cell r="D249" t="str">
            <v>Plans Examiner</v>
          </cell>
          <cell r="E249" t="str">
            <v>Arlington</v>
          </cell>
          <cell r="F249">
            <v>1</v>
          </cell>
          <cell r="G249">
            <v>3037</v>
          </cell>
          <cell r="H249">
            <v>4176</v>
          </cell>
          <cell r="I249">
            <v>3606.5</v>
          </cell>
          <cell r="J249">
            <v>155.27711643835616</v>
          </cell>
          <cell r="K249">
            <v>4.3054794520547945E-2</v>
          </cell>
          <cell r="M249">
            <v>45141.325397260276</v>
          </cell>
        </row>
        <row r="250">
          <cell r="A250">
            <v>7</v>
          </cell>
          <cell r="B250" t="str">
            <v>7-7035</v>
          </cell>
          <cell r="D250" t="str">
            <v>RESIDENTIAL PLANS EXAMINER</v>
          </cell>
          <cell r="E250" t="str">
            <v>Irving</v>
          </cell>
          <cell r="F250">
            <v>1</v>
          </cell>
          <cell r="G250">
            <v>2942</v>
          </cell>
          <cell r="H250">
            <v>4150</v>
          </cell>
          <cell r="I250">
            <v>3546</v>
          </cell>
          <cell r="J250">
            <v>124.4500273972603</v>
          </cell>
          <cell r="K250">
            <v>3.509589041095891E-2</v>
          </cell>
          <cell r="M250">
            <v>44045.400328767122</v>
          </cell>
        </row>
        <row r="251">
          <cell r="F251">
            <v>9</v>
          </cell>
          <cell r="L251" t="str">
            <v>Range Midpoint Average:</v>
          </cell>
          <cell r="M251">
            <v>50051.701044140027</v>
          </cell>
        </row>
        <row r="253">
          <cell r="C253" t="str">
            <v>*Survey data not aged.</v>
          </cell>
        </row>
        <row r="255">
          <cell r="C255" t="str">
            <v>ENGINEERING GROUP - 148</v>
          </cell>
        </row>
        <row r="257">
          <cell r="A257">
            <v>9030</v>
          </cell>
          <cell r="C257" t="str">
            <v>Civil Engineer</v>
          </cell>
          <cell r="L257">
            <v>74360</v>
          </cell>
          <cell r="M257">
            <v>72026.070329109585</v>
          </cell>
          <cell r="N257">
            <v>2333.9296708904149</v>
          </cell>
          <cell r="O257">
            <v>3.2403956792671905E-2</v>
          </cell>
        </row>
        <row r="259">
          <cell r="A259">
            <v>12</v>
          </cell>
          <cell r="B259" t="str">
            <v>12-9030</v>
          </cell>
          <cell r="D259" t="str">
            <v>No Match</v>
          </cell>
          <cell r="E259" t="str">
            <v>Garland</v>
          </cell>
          <cell r="F259">
            <v>0</v>
          </cell>
          <cell r="G259" t="str">
            <v>-</v>
          </cell>
          <cell r="H259" t="str">
            <v>-</v>
          </cell>
          <cell r="I259" t="str">
            <v>-</v>
          </cell>
          <cell r="J259" t="str">
            <v>-</v>
          </cell>
          <cell r="K259">
            <v>4.334246575342466E-2</v>
          </cell>
          <cell r="M259" t="str">
            <v>-</v>
          </cell>
        </row>
        <row r="260">
          <cell r="A260">
            <v>15</v>
          </cell>
          <cell r="B260" t="str">
            <v>15-9030</v>
          </cell>
          <cell r="D260" t="str">
            <v>Civil Engineer</v>
          </cell>
          <cell r="E260" t="str">
            <v>Mesquite</v>
          </cell>
          <cell r="F260">
            <v>1</v>
          </cell>
          <cell r="G260">
            <v>5486</v>
          </cell>
          <cell r="H260">
            <v>7958</v>
          </cell>
          <cell r="I260">
            <v>6722</v>
          </cell>
          <cell r="J260">
            <v>294.57093150684938</v>
          </cell>
          <cell r="K260">
            <v>4.3821917808219188E-2</v>
          </cell>
          <cell r="M260">
            <v>84198.851178082201</v>
          </cell>
        </row>
        <row r="261">
          <cell r="A261">
            <v>11</v>
          </cell>
          <cell r="B261" t="str">
            <v>11-9030</v>
          </cell>
          <cell r="D261" t="str">
            <v>PROJECT ENGINEER</v>
          </cell>
          <cell r="E261" t="str">
            <v>Richardson</v>
          </cell>
          <cell r="F261">
            <v>1</v>
          </cell>
          <cell r="G261">
            <v>5429</v>
          </cell>
          <cell r="H261">
            <v>7638</v>
          </cell>
          <cell r="I261">
            <v>6533.5</v>
          </cell>
          <cell r="J261">
            <v>286.31050000000005</v>
          </cell>
          <cell r="K261">
            <v>4.3821917808219188E-2</v>
          </cell>
          <cell r="M261">
            <v>81837.725999999995</v>
          </cell>
        </row>
        <row r="262">
          <cell r="A262">
            <v>7</v>
          </cell>
          <cell r="B262" t="str">
            <v>7-9030</v>
          </cell>
          <cell r="D262" t="str">
            <v>CIVIL ENGINEER</v>
          </cell>
          <cell r="E262" t="str">
            <v>Irving</v>
          </cell>
          <cell r="F262">
            <v>1</v>
          </cell>
          <cell r="G262">
            <v>5285</v>
          </cell>
          <cell r="H262">
            <v>7454</v>
          </cell>
          <cell r="I262">
            <v>6369.5</v>
          </cell>
          <cell r="J262">
            <v>223.54327397260278</v>
          </cell>
          <cell r="K262">
            <v>3.509589041095891E-2</v>
          </cell>
          <cell r="M262">
            <v>79116.519287671239</v>
          </cell>
        </row>
        <row r="263">
          <cell r="A263">
            <v>10</v>
          </cell>
          <cell r="B263" t="str">
            <v>10-9030</v>
          </cell>
          <cell r="D263" t="str">
            <v>Sr Engineer</v>
          </cell>
          <cell r="E263" t="str">
            <v>Plano</v>
          </cell>
          <cell r="F263">
            <v>1</v>
          </cell>
          <cell r="G263">
            <v>5056</v>
          </cell>
          <cell r="H263">
            <v>7432</v>
          </cell>
          <cell r="I263">
            <v>6244</v>
          </cell>
          <cell r="J263">
            <v>272.42657534246581</v>
          </cell>
          <cell r="K263">
            <v>4.3630136986301381E-2</v>
          </cell>
          <cell r="M263">
            <v>78197.118904109593</v>
          </cell>
        </row>
        <row r="264">
          <cell r="A264">
            <v>2</v>
          </cell>
          <cell r="B264" t="str">
            <v>2-9030</v>
          </cell>
          <cell r="D264" t="str">
            <v>Project Engineer</v>
          </cell>
          <cell r="E264" t="str">
            <v>Arlington</v>
          </cell>
          <cell r="F264">
            <v>1</v>
          </cell>
          <cell r="G264">
            <v>4973</v>
          </cell>
          <cell r="H264">
            <v>6838</v>
          </cell>
          <cell r="I264">
            <v>5905.5</v>
          </cell>
          <cell r="J264">
            <v>254.26008904109588</v>
          </cell>
          <cell r="K264">
            <v>4.3054794520547945E-2</v>
          </cell>
          <cell r="M264">
            <v>73917.121068493143</v>
          </cell>
        </row>
        <row r="265">
          <cell r="A265">
            <v>9</v>
          </cell>
          <cell r="B265" t="str">
            <v>9-9030</v>
          </cell>
          <cell r="D265" t="str">
            <v>Engineer, P.E.</v>
          </cell>
          <cell r="E265" t="str">
            <v>McKinney</v>
          </cell>
          <cell r="F265">
            <v>1</v>
          </cell>
          <cell r="G265">
            <v>4740</v>
          </cell>
          <cell r="H265">
            <v>6635</v>
          </cell>
          <cell r="I265">
            <v>5687.5</v>
          </cell>
          <cell r="J265">
            <v>249.23715753424662</v>
          </cell>
          <cell r="K265">
            <v>4.3821917808219188E-2</v>
          </cell>
          <cell r="M265">
            <v>71240.845890410958</v>
          </cell>
        </row>
        <row r="266">
          <cell r="A266">
            <v>1</v>
          </cell>
          <cell r="B266" t="str">
            <v>1-9030</v>
          </cell>
          <cell r="D266" t="str">
            <v>Civil Engineer</v>
          </cell>
          <cell r="E266" t="str">
            <v>Allen</v>
          </cell>
          <cell r="F266">
            <v>1</v>
          </cell>
          <cell r="G266">
            <v>4309.165</v>
          </cell>
          <cell r="H266">
            <v>6679.2983333333332</v>
          </cell>
          <cell r="I266">
            <v>5494.2316666666666</v>
          </cell>
          <cell r="J266">
            <v>337.18024474885846</v>
          </cell>
          <cell r="K266">
            <v>6.1369863013698629E-2</v>
          </cell>
          <cell r="M266">
            <v>69976.942936986292</v>
          </cell>
        </row>
        <row r="267">
          <cell r="A267">
            <v>3</v>
          </cell>
          <cell r="B267" t="str">
            <v>3-9030</v>
          </cell>
          <cell r="D267" t="str">
            <v>Civil Engineer*</v>
          </cell>
          <cell r="E267" t="str">
            <v>Carrollton</v>
          </cell>
          <cell r="F267">
            <v>1</v>
          </cell>
          <cell r="G267">
            <v>3775</v>
          </cell>
          <cell r="H267">
            <v>6467</v>
          </cell>
          <cell r="I267">
            <v>5121</v>
          </cell>
          <cell r="J267">
            <v>224.41204109589046</v>
          </cell>
          <cell r="K267">
            <v>4.3821917808219188E-2</v>
          </cell>
          <cell r="M267">
            <v>64844</v>
          </cell>
        </row>
        <row r="268">
          <cell r="F268">
            <v>8</v>
          </cell>
          <cell r="L268" t="str">
            <v>Range Midpoint Average:</v>
          </cell>
          <cell r="M268">
            <v>75416.140658219185</v>
          </cell>
        </row>
        <row r="270">
          <cell r="A270">
            <v>14</v>
          </cell>
          <cell r="E270" t="str">
            <v>ERI - Private Industry</v>
          </cell>
          <cell r="F270">
            <v>1</v>
          </cell>
          <cell r="G270">
            <v>71380</v>
          </cell>
          <cell r="H270">
            <v>71380</v>
          </cell>
          <cell r="I270">
            <v>71380</v>
          </cell>
          <cell r="J270">
            <v>1882.2808219178085</v>
          </cell>
          <cell r="K270">
            <v>2.6369863013698633E-2</v>
          </cell>
          <cell r="M270">
            <v>68636</v>
          </cell>
        </row>
        <row r="271">
          <cell r="F271">
            <v>1</v>
          </cell>
          <cell r="L271" t="str">
            <v>Published Survey Rate:</v>
          </cell>
          <cell r="M271">
            <v>68636</v>
          </cell>
        </row>
        <row r="273">
          <cell r="L273" t="str">
            <v>Prevailing Rate:</v>
          </cell>
          <cell r="M273">
            <v>72026.070329109585</v>
          </cell>
        </row>
        <row r="274">
          <cell r="C274" t="str">
            <v>*Survey data not aged.</v>
          </cell>
        </row>
        <row r="275">
          <cell r="A275">
            <v>9030</v>
          </cell>
          <cell r="C275" t="str">
            <v>Traffic Engineer</v>
          </cell>
        </row>
        <row r="277">
          <cell r="C277" t="str">
            <v>No match to benchmark.</v>
          </cell>
        </row>
        <row r="279">
          <cell r="C279" t="str">
            <v>ENGINEERING SERVICES ADMINISTRATION GROUP - 146</v>
          </cell>
        </row>
        <row r="281">
          <cell r="A281">
            <v>6022</v>
          </cell>
          <cell r="C281" t="str">
            <v>Assistant Director- Transportation</v>
          </cell>
          <cell r="L281">
            <v>105060.8</v>
          </cell>
          <cell r="M281">
            <v>100494.28016712329</v>
          </cell>
          <cell r="N281">
            <v>4566.5198328767146</v>
          </cell>
          <cell r="O281">
            <v>4.5440594482417634E-2</v>
          </cell>
        </row>
        <row r="283">
          <cell r="A283">
            <v>7</v>
          </cell>
          <cell r="B283" t="str">
            <v>7-6022</v>
          </cell>
          <cell r="D283" t="str">
            <v>no match (Traffic &amp; Transportation Director)</v>
          </cell>
          <cell r="E283" t="str">
            <v>Irving</v>
          </cell>
          <cell r="F283">
            <v>0</v>
          </cell>
          <cell r="G283" t="str">
            <v>-</v>
          </cell>
          <cell r="H283" t="str">
            <v>-</v>
          </cell>
          <cell r="I283" t="str">
            <v>-</v>
          </cell>
          <cell r="J283" t="str">
            <v>-</v>
          </cell>
          <cell r="K283">
            <v>3.509589041095891E-2</v>
          </cell>
          <cell r="M283" t="str">
            <v>-</v>
          </cell>
        </row>
        <row r="284">
          <cell r="A284">
            <v>9</v>
          </cell>
          <cell r="B284" t="str">
            <v>9-6022</v>
          </cell>
          <cell r="D284" t="str">
            <v>No match</v>
          </cell>
          <cell r="E284" t="str">
            <v>McKinney</v>
          </cell>
          <cell r="F284">
            <v>0</v>
          </cell>
          <cell r="G284" t="str">
            <v>-</v>
          </cell>
          <cell r="H284" t="str">
            <v>-</v>
          </cell>
          <cell r="I284" t="str">
            <v>-</v>
          </cell>
          <cell r="J284" t="str">
            <v>-</v>
          </cell>
          <cell r="K284">
            <v>4.3821917808219188E-2</v>
          </cell>
          <cell r="M284" t="str">
            <v>-</v>
          </cell>
        </row>
        <row r="285">
          <cell r="A285">
            <v>15</v>
          </cell>
          <cell r="B285" t="str">
            <v>15-6022</v>
          </cell>
          <cell r="D285" t="str">
            <v>No Match</v>
          </cell>
          <cell r="E285" t="str">
            <v>Mesquite</v>
          </cell>
          <cell r="F285">
            <v>0</v>
          </cell>
          <cell r="G285" t="str">
            <v>-</v>
          </cell>
          <cell r="H285" t="str">
            <v>-</v>
          </cell>
          <cell r="I285" t="str">
            <v>-</v>
          </cell>
          <cell r="J285" t="str">
            <v>-</v>
          </cell>
          <cell r="K285">
            <v>4.3821917808219188E-2</v>
          </cell>
          <cell r="M285" t="str">
            <v>-</v>
          </cell>
        </row>
        <row r="286">
          <cell r="A286">
            <v>11</v>
          </cell>
          <cell r="B286" t="str">
            <v>11-6022</v>
          </cell>
          <cell r="D286" t="str">
            <v>ASST DIR-DEV SRVCS(TRAF&amp;TRANS)</v>
          </cell>
          <cell r="E286" t="str">
            <v>Richardson</v>
          </cell>
          <cell r="F286">
            <v>1</v>
          </cell>
          <cell r="G286">
            <v>9167</v>
          </cell>
          <cell r="H286">
            <v>9167</v>
          </cell>
          <cell r="I286">
            <v>9167</v>
          </cell>
          <cell r="J286">
            <v>401.71552054794529</v>
          </cell>
          <cell r="K286">
            <v>4.3821917808219188E-2</v>
          </cell>
          <cell r="M286">
            <v>114824.58624657535</v>
          </cell>
        </row>
        <row r="287">
          <cell r="A287">
            <v>3</v>
          </cell>
          <cell r="B287" t="str">
            <v>3-6022</v>
          </cell>
          <cell r="D287" t="str">
            <v>T.O.D Manager*</v>
          </cell>
          <cell r="E287" t="str">
            <v>Carrollton</v>
          </cell>
          <cell r="F287">
            <v>1</v>
          </cell>
          <cell r="G287">
            <v>6221</v>
          </cell>
          <cell r="H287">
            <v>12442</v>
          </cell>
          <cell r="I287">
            <v>9331.5</v>
          </cell>
          <cell r="J287">
            <v>408.92422602739737</v>
          </cell>
          <cell r="K287">
            <v>4.3821917808219188E-2</v>
          </cell>
          <cell r="M287">
            <v>111413</v>
          </cell>
        </row>
        <row r="288">
          <cell r="A288">
            <v>2</v>
          </cell>
          <cell r="B288" t="str">
            <v>2-6022</v>
          </cell>
          <cell r="D288" t="str">
            <v>Asst Dir Public Works</v>
          </cell>
          <cell r="E288" t="str">
            <v>Arlington</v>
          </cell>
          <cell r="F288">
            <v>1</v>
          </cell>
          <cell r="G288">
            <v>7233</v>
          </cell>
          <cell r="H288">
            <v>9953</v>
          </cell>
          <cell r="I288">
            <v>8593</v>
          </cell>
          <cell r="J288">
            <v>369.96984931506847</v>
          </cell>
          <cell r="K288">
            <v>4.3054794520547945E-2</v>
          </cell>
          <cell r="M288">
            <v>107555.63819178082</v>
          </cell>
        </row>
        <row r="289">
          <cell r="A289">
            <v>12</v>
          </cell>
          <cell r="B289" t="str">
            <v>12-6022</v>
          </cell>
          <cell r="D289" t="str">
            <v>Transportation Administrator</v>
          </cell>
          <cell r="E289" t="str">
            <v>Garland</v>
          </cell>
          <cell r="F289">
            <v>1</v>
          </cell>
          <cell r="G289">
            <v>6450</v>
          </cell>
          <cell r="H289">
            <v>10320</v>
          </cell>
          <cell r="I289">
            <v>8385</v>
          </cell>
          <cell r="J289">
            <v>363.42657534246575</v>
          </cell>
          <cell r="K289">
            <v>4.334246575342466E-2</v>
          </cell>
          <cell r="M289">
            <v>104981.11890410959</v>
          </cell>
        </row>
        <row r="290">
          <cell r="A290">
            <v>10</v>
          </cell>
          <cell r="B290" t="str">
            <v>10-6022</v>
          </cell>
          <cell r="D290" t="str">
            <v>Transportation Engineering Manager</v>
          </cell>
          <cell r="E290" t="str">
            <v>Plano</v>
          </cell>
          <cell r="F290">
            <v>1</v>
          </cell>
          <cell r="G290">
            <v>5639</v>
          </cell>
          <cell r="H290">
            <v>8346</v>
          </cell>
          <cell r="I290">
            <v>6992.5</v>
          </cell>
          <cell r="J290">
            <v>305.08373287671242</v>
          </cell>
          <cell r="K290">
            <v>4.3630136986301381E-2</v>
          </cell>
          <cell r="M290">
            <v>87571.004794520544</v>
          </cell>
        </row>
        <row r="291">
          <cell r="A291">
            <v>1</v>
          </cell>
          <cell r="B291" t="str">
            <v>1-6022</v>
          </cell>
          <cell r="D291" t="str">
            <v>Assistant Director - Comm. Svcs.</v>
          </cell>
          <cell r="E291" t="str">
            <v>Allen</v>
          </cell>
          <cell r="F291">
            <v>1</v>
          </cell>
          <cell r="G291">
            <v>4718.3413333333328</v>
          </cell>
          <cell r="H291">
            <v>7313.3320000000012</v>
          </cell>
          <cell r="I291">
            <v>6015.836666666667</v>
          </cell>
          <cell r="J291">
            <v>369.19107214611876</v>
          </cell>
          <cell r="K291">
            <v>6.1369863013698629E-2</v>
          </cell>
          <cell r="M291">
            <v>76620.332865753429</v>
          </cell>
        </row>
        <row r="292">
          <cell r="F292">
            <v>6</v>
          </cell>
          <cell r="L292" t="str">
            <v>Range Midpoint Average:</v>
          </cell>
          <cell r="M292">
            <v>100494.28016712329</v>
          </cell>
        </row>
        <row r="293">
          <cell r="C293" t="str">
            <v>*Survey data not aged.</v>
          </cell>
        </row>
        <row r="294">
          <cell r="C294" t="str">
            <v>EQUIPMENT MAINTENANCE GROUP - 136</v>
          </cell>
        </row>
        <row r="296">
          <cell r="A296">
            <v>5120</v>
          </cell>
          <cell r="C296" t="str">
            <v>Equipment Mechanic</v>
          </cell>
          <cell r="L296">
            <v>37024</v>
          </cell>
          <cell r="M296">
            <v>39572.007479452062</v>
          </cell>
          <cell r="N296">
            <v>-2548.0074794520624</v>
          </cell>
          <cell r="O296">
            <v>-6.4389138730834572E-2</v>
          </cell>
        </row>
        <row r="298">
          <cell r="A298">
            <v>9</v>
          </cell>
          <cell r="B298" t="str">
            <v>9-5120</v>
          </cell>
          <cell r="D298" t="str">
            <v>No match</v>
          </cell>
          <cell r="E298" t="str">
            <v>McKinney</v>
          </cell>
          <cell r="F298">
            <v>0</v>
          </cell>
          <cell r="G298" t="str">
            <v>-</v>
          </cell>
          <cell r="H298" t="str">
            <v>-</v>
          </cell>
          <cell r="I298" t="str">
            <v>-</v>
          </cell>
          <cell r="J298" t="str">
            <v>-</v>
          </cell>
          <cell r="K298">
            <v>4.3821917808219188E-2</v>
          </cell>
          <cell r="M298" t="str">
            <v>-</v>
          </cell>
        </row>
        <row r="299">
          <cell r="A299">
            <v>1</v>
          </cell>
          <cell r="B299" t="str">
            <v>1-5120</v>
          </cell>
          <cell r="D299" t="str">
            <v>No Match</v>
          </cell>
          <cell r="E299" t="str">
            <v>Allen</v>
          </cell>
          <cell r="F299">
            <v>0</v>
          </cell>
          <cell r="G299" t="str">
            <v>-</v>
          </cell>
          <cell r="H299" t="str">
            <v>-</v>
          </cell>
          <cell r="I299" t="str">
            <v>-</v>
          </cell>
          <cell r="J299" t="str">
            <v>-</v>
          </cell>
          <cell r="K299">
            <v>6.1369863013698629E-2</v>
          </cell>
          <cell r="M299" t="str">
            <v>-</v>
          </cell>
        </row>
        <row r="300">
          <cell r="A300">
            <v>2</v>
          </cell>
          <cell r="B300" t="str">
            <v>2-5120</v>
          </cell>
          <cell r="D300" t="str">
            <v>No Match</v>
          </cell>
          <cell r="E300" t="str">
            <v>Arlington</v>
          </cell>
          <cell r="F300">
            <v>0</v>
          </cell>
          <cell r="G300" t="str">
            <v>-</v>
          </cell>
          <cell r="H300" t="str">
            <v>-</v>
          </cell>
          <cell r="I300" t="str">
            <v>-</v>
          </cell>
          <cell r="J300" t="str">
            <v>-</v>
          </cell>
          <cell r="K300">
            <v>4.3054794520547945E-2</v>
          </cell>
          <cell r="M300" t="str">
            <v>-</v>
          </cell>
        </row>
        <row r="301">
          <cell r="A301">
            <v>10</v>
          </cell>
          <cell r="B301" t="str">
            <v>10-5120</v>
          </cell>
          <cell r="D301" t="str">
            <v>Automotive Technician</v>
          </cell>
          <cell r="E301" t="str">
            <v>Plano</v>
          </cell>
          <cell r="F301">
            <v>1</v>
          </cell>
          <cell r="G301">
            <v>2688</v>
          </cell>
          <cell r="H301">
            <v>3871</v>
          </cell>
          <cell r="I301">
            <v>3279.5</v>
          </cell>
          <cell r="J301">
            <v>143.08503424657539</v>
          </cell>
          <cell r="K301">
            <v>4.3630136986301381E-2</v>
          </cell>
          <cell r="M301">
            <v>41071.02041095891</v>
          </cell>
        </row>
        <row r="302">
          <cell r="A302">
            <v>11</v>
          </cell>
          <cell r="B302" t="str">
            <v>11-5120</v>
          </cell>
          <cell r="D302" t="str">
            <v>FLEET TECHNICIAN II</v>
          </cell>
          <cell r="E302" t="str">
            <v>Richardson</v>
          </cell>
          <cell r="F302">
            <v>1</v>
          </cell>
          <cell r="G302">
            <v>2765</v>
          </cell>
          <cell r="H302">
            <v>3707</v>
          </cell>
          <cell r="I302">
            <v>3236</v>
          </cell>
          <cell r="J302">
            <v>141.80772602739728</v>
          </cell>
          <cell r="K302">
            <v>4.3821917808219188E-2</v>
          </cell>
          <cell r="M302">
            <v>40533.692712328768</v>
          </cell>
        </row>
        <row r="303">
          <cell r="A303">
            <v>7</v>
          </cell>
          <cell r="B303" t="str">
            <v>7-5120</v>
          </cell>
          <cell r="D303" t="str">
            <v>AUTOMOTIVE TECHNICIAN</v>
          </cell>
          <cell r="E303" t="str">
            <v>Irving</v>
          </cell>
          <cell r="F303">
            <v>1</v>
          </cell>
          <cell r="G303">
            <v>2668</v>
          </cell>
          <cell r="H303">
            <v>3764</v>
          </cell>
          <cell r="I303">
            <v>3216</v>
          </cell>
          <cell r="J303">
            <v>112.86838356164385</v>
          </cell>
          <cell r="K303">
            <v>3.509589041095891E-2</v>
          </cell>
          <cell r="M303">
            <v>39946.42060273973</v>
          </cell>
        </row>
        <row r="304">
          <cell r="A304">
            <v>12</v>
          </cell>
          <cell r="B304" t="str">
            <v>12-5120</v>
          </cell>
          <cell r="D304" t="str">
            <v>Mechanic</v>
          </cell>
          <cell r="E304" t="str">
            <v>Garland</v>
          </cell>
          <cell r="F304">
            <v>1</v>
          </cell>
          <cell r="G304">
            <v>2447</v>
          </cell>
          <cell r="H304">
            <v>3763</v>
          </cell>
          <cell r="I304">
            <v>3105</v>
          </cell>
          <cell r="J304">
            <v>134.57835616438356</v>
          </cell>
          <cell r="K304">
            <v>4.334246575342466E-2</v>
          </cell>
          <cell r="M304">
            <v>38874.940273972599</v>
          </cell>
        </row>
        <row r="305">
          <cell r="A305">
            <v>15</v>
          </cell>
          <cell r="B305" t="str">
            <v>15-5120</v>
          </cell>
          <cell r="D305" t="str">
            <v>Equipment Mechanic</v>
          </cell>
          <cell r="E305" t="str">
            <v>Mesquite</v>
          </cell>
          <cell r="F305">
            <v>1</v>
          </cell>
          <cell r="G305">
            <v>2543</v>
          </cell>
          <cell r="H305">
            <v>3432</v>
          </cell>
          <cell r="I305">
            <v>2987.5</v>
          </cell>
          <cell r="J305">
            <v>130.91797945205482</v>
          </cell>
          <cell r="K305">
            <v>4.3821917808219188E-2</v>
          </cell>
          <cell r="M305">
            <v>37421.015753424654</v>
          </cell>
        </row>
        <row r="306">
          <cell r="A306">
            <v>3</v>
          </cell>
          <cell r="B306" t="str">
            <v>3-5120</v>
          </cell>
          <cell r="D306" t="str">
            <v>Mechanic 1*</v>
          </cell>
          <cell r="E306" t="str">
            <v>Carrollton</v>
          </cell>
          <cell r="F306">
            <v>1</v>
          </cell>
          <cell r="G306">
            <v>2562</v>
          </cell>
          <cell r="H306">
            <v>3494</v>
          </cell>
          <cell r="I306">
            <v>3028</v>
          </cell>
          <cell r="J306">
            <v>132.69276712328769</v>
          </cell>
          <cell r="K306">
            <v>4.3821917808219188E-2</v>
          </cell>
          <cell r="M306">
            <v>30807</v>
          </cell>
        </row>
        <row r="307">
          <cell r="F307">
            <v>6</v>
          </cell>
          <cell r="L307" t="str">
            <v>Range Midpoint Average:</v>
          </cell>
          <cell r="M307">
            <v>38109.014958904118</v>
          </cell>
        </row>
        <row r="309">
          <cell r="A309">
            <v>14</v>
          </cell>
          <cell r="E309" t="str">
            <v>ERI - Private Industry</v>
          </cell>
          <cell r="F309">
            <v>1</v>
          </cell>
          <cell r="G309">
            <v>36450</v>
          </cell>
          <cell r="H309">
            <v>36450</v>
          </cell>
          <cell r="I309">
            <v>36450</v>
          </cell>
          <cell r="J309">
            <v>961.18150684931516</v>
          </cell>
          <cell r="K309">
            <v>2.6369863013698633E-2</v>
          </cell>
          <cell r="M309">
            <v>41035</v>
          </cell>
        </row>
        <row r="310">
          <cell r="F310">
            <v>1</v>
          </cell>
          <cell r="L310" t="str">
            <v>Published Survey Rate:</v>
          </cell>
          <cell r="M310">
            <v>41035</v>
          </cell>
        </row>
        <row r="312">
          <cell r="C312" t="str">
            <v>*Survey data not aged.</v>
          </cell>
          <cell r="L312" t="str">
            <v>Prevailing Rate:</v>
          </cell>
          <cell r="M312">
            <v>39572.007479452062</v>
          </cell>
        </row>
        <row r="314">
          <cell r="A314">
            <v>5110</v>
          </cell>
          <cell r="C314" t="str">
            <v>Fleet Services Supervisor</v>
          </cell>
          <cell r="L314">
            <v>57740.800000000003</v>
          </cell>
          <cell r="M314">
            <v>56253.809111545983</v>
          </cell>
          <cell r="N314">
            <v>1486.99088845402</v>
          </cell>
          <cell r="O314">
            <v>2.6433603553947034E-2</v>
          </cell>
        </row>
        <row r="316">
          <cell r="A316">
            <v>1</v>
          </cell>
          <cell r="B316" t="str">
            <v>1-5110</v>
          </cell>
          <cell r="D316" t="str">
            <v>No Match</v>
          </cell>
          <cell r="E316" t="str">
            <v>Allen</v>
          </cell>
          <cell r="F316">
            <v>0</v>
          </cell>
          <cell r="G316" t="str">
            <v>-</v>
          </cell>
          <cell r="H316" t="str">
            <v>-</v>
          </cell>
          <cell r="I316" t="str">
            <v>-</v>
          </cell>
          <cell r="J316" t="str">
            <v>-</v>
          </cell>
          <cell r="K316">
            <v>6.1369863013698629E-2</v>
          </cell>
          <cell r="M316" t="str">
            <v>-</v>
          </cell>
        </row>
        <row r="317">
          <cell r="A317">
            <v>2</v>
          </cell>
          <cell r="B317" t="str">
            <v>2-5110</v>
          </cell>
          <cell r="D317" t="str">
            <v>No Match</v>
          </cell>
          <cell r="E317" t="str">
            <v>Arlington</v>
          </cell>
          <cell r="F317">
            <v>0</v>
          </cell>
          <cell r="G317" t="str">
            <v>-</v>
          </cell>
          <cell r="H317" t="str">
            <v>-</v>
          </cell>
          <cell r="I317" t="str">
            <v>-</v>
          </cell>
          <cell r="J317" t="str">
            <v>-</v>
          </cell>
          <cell r="K317">
            <v>4.3054794520547945E-2</v>
          </cell>
          <cell r="M317" t="str">
            <v>-</v>
          </cell>
        </row>
        <row r="318">
          <cell r="A318">
            <v>12</v>
          </cell>
          <cell r="B318" t="str">
            <v>12-5110</v>
          </cell>
          <cell r="D318" t="str">
            <v>Fleet Service Coordinator</v>
          </cell>
          <cell r="E318" t="str">
            <v>Garland</v>
          </cell>
          <cell r="F318">
            <v>1</v>
          </cell>
          <cell r="G318">
            <v>3983</v>
          </cell>
          <cell r="H318">
            <v>6375</v>
          </cell>
          <cell r="I318">
            <v>5179</v>
          </cell>
          <cell r="J318">
            <v>224.4706301369863</v>
          </cell>
          <cell r="K318">
            <v>4.334246575342466E-2</v>
          </cell>
          <cell r="M318">
            <v>64841.647561643833</v>
          </cell>
        </row>
        <row r="319">
          <cell r="A319">
            <v>7</v>
          </cell>
          <cell r="B319" t="str">
            <v>7-5110</v>
          </cell>
          <cell r="D319" t="str">
            <v>FLEET REPAIR SUPERVISOR</v>
          </cell>
          <cell r="E319" t="str">
            <v>Irving</v>
          </cell>
          <cell r="F319">
            <v>1</v>
          </cell>
          <cell r="G319">
            <v>4141</v>
          </cell>
          <cell r="H319">
            <v>5840</v>
          </cell>
          <cell r="I319">
            <v>4990.5</v>
          </cell>
          <cell r="J319">
            <v>175.14604109589044</v>
          </cell>
          <cell r="K319">
            <v>3.509589041095891E-2</v>
          </cell>
          <cell r="M319">
            <v>61987.752493150692</v>
          </cell>
        </row>
        <row r="320">
          <cell r="A320">
            <v>9</v>
          </cell>
          <cell r="B320" t="str">
            <v>9-5110</v>
          </cell>
          <cell r="D320" t="str">
            <v>Fleet Maintenance Supervisor</v>
          </cell>
          <cell r="E320" t="str">
            <v>McKinney</v>
          </cell>
          <cell r="F320">
            <v>1</v>
          </cell>
          <cell r="G320">
            <v>3924</v>
          </cell>
          <cell r="H320">
            <v>5493</v>
          </cell>
          <cell r="I320">
            <v>4708.5</v>
          </cell>
          <cell r="J320">
            <v>206.33550000000005</v>
          </cell>
          <cell r="K320">
            <v>4.3821917808219188E-2</v>
          </cell>
          <cell r="M320">
            <v>58978.025999999998</v>
          </cell>
        </row>
        <row r="321">
          <cell r="A321">
            <v>11</v>
          </cell>
          <cell r="B321" t="str">
            <v>11-5110</v>
          </cell>
          <cell r="D321" t="str">
            <v>FLEET SHIFT SUPERVISOR</v>
          </cell>
          <cell r="E321" t="str">
            <v>Richardson</v>
          </cell>
          <cell r="F321">
            <v>1</v>
          </cell>
          <cell r="G321">
            <v>3891</v>
          </cell>
          <cell r="H321">
            <v>5476</v>
          </cell>
          <cell r="I321">
            <v>4683.5</v>
          </cell>
          <cell r="J321">
            <v>205.23995205479457</v>
          </cell>
          <cell r="K321">
            <v>4.3821917808219188E-2</v>
          </cell>
          <cell r="M321">
            <v>58664.879424657527</v>
          </cell>
        </row>
        <row r="322">
          <cell r="A322">
            <v>10</v>
          </cell>
          <cell r="B322" t="str">
            <v>10-5110</v>
          </cell>
          <cell r="D322" t="str">
            <v>Equipment Services Supervisor</v>
          </cell>
          <cell r="E322" t="str">
            <v>Plano</v>
          </cell>
          <cell r="F322">
            <v>1</v>
          </cell>
          <cell r="G322">
            <v>3613</v>
          </cell>
          <cell r="H322">
            <v>5275</v>
          </cell>
          <cell r="I322">
            <v>4444</v>
          </cell>
          <cell r="J322">
            <v>193.89232876712333</v>
          </cell>
          <cell r="K322">
            <v>4.3630136986301381E-2</v>
          </cell>
          <cell r="M322">
            <v>55654.707945205475</v>
          </cell>
        </row>
        <row r="323">
          <cell r="A323">
            <v>15</v>
          </cell>
          <cell r="B323" t="str">
            <v>15-5110</v>
          </cell>
          <cell r="D323" t="str">
            <v>Equipment Services Supervisor</v>
          </cell>
          <cell r="E323" t="str">
            <v>Mesquite</v>
          </cell>
          <cell r="F323">
            <v>1</v>
          </cell>
          <cell r="G323">
            <v>3356</v>
          </cell>
          <cell r="H323">
            <v>4698</v>
          </cell>
          <cell r="I323">
            <v>4027</v>
          </cell>
          <cell r="J323">
            <v>176.47086301369868</v>
          </cell>
          <cell r="K323">
            <v>4.3821917808219188E-2</v>
          </cell>
          <cell r="M323">
            <v>50441.650356164377</v>
          </cell>
        </row>
        <row r="324">
          <cell r="A324">
            <v>3</v>
          </cell>
          <cell r="B324" t="str">
            <v>3-5110</v>
          </cell>
          <cell r="D324" t="str">
            <v>Fleet Services Supervisor*</v>
          </cell>
          <cell r="E324" t="str">
            <v>Carrollton</v>
          </cell>
          <cell r="F324">
            <v>1</v>
          </cell>
          <cell r="G324">
            <v>2815</v>
          </cell>
          <cell r="H324">
            <v>5630</v>
          </cell>
          <cell r="I324">
            <v>4222.5</v>
          </cell>
          <cell r="J324">
            <v>185.03804794520553</v>
          </cell>
          <cell r="K324">
            <v>4.3821917808219188E-2</v>
          </cell>
          <cell r="M324">
            <v>43208</v>
          </cell>
        </row>
        <row r="325">
          <cell r="F325">
            <v>7</v>
          </cell>
          <cell r="L325" t="str">
            <v>Range Midpoint Average:</v>
          </cell>
          <cell r="M325">
            <v>56253.809111545983</v>
          </cell>
        </row>
        <row r="326">
          <cell r="C326" t="str">
            <v>*Survey data not aged.</v>
          </cell>
        </row>
        <row r="327">
          <cell r="C327" t="str">
            <v>FINANCE GROUP - 110</v>
          </cell>
        </row>
        <row r="329">
          <cell r="A329">
            <v>1430</v>
          </cell>
          <cell r="C329" t="str">
            <v>Accountant</v>
          </cell>
          <cell r="L329">
            <v>52312</v>
          </cell>
          <cell r="M329">
            <v>50367.730996575337</v>
          </cell>
          <cell r="N329">
            <v>1944.2690034246625</v>
          </cell>
          <cell r="O329">
            <v>3.8601480848062412E-2</v>
          </cell>
        </row>
        <row r="331">
          <cell r="A331">
            <v>7</v>
          </cell>
          <cell r="B331" t="str">
            <v>7-1430</v>
          </cell>
          <cell r="D331" t="str">
            <v>No match</v>
          </cell>
          <cell r="E331" t="str">
            <v>Irving</v>
          </cell>
          <cell r="F331">
            <v>0</v>
          </cell>
          <cell r="G331" t="str">
            <v>-</v>
          </cell>
          <cell r="H331" t="str">
            <v>-</v>
          </cell>
          <cell r="I331" t="str">
            <v>-</v>
          </cell>
          <cell r="J331" t="str">
            <v>-</v>
          </cell>
          <cell r="K331">
            <v>3.509589041095891E-2</v>
          </cell>
          <cell r="M331" t="str">
            <v>-</v>
          </cell>
        </row>
        <row r="332">
          <cell r="A332">
            <v>12</v>
          </cell>
          <cell r="B332" t="str">
            <v>12-1430</v>
          </cell>
          <cell r="D332" t="str">
            <v>Financial Analyst</v>
          </cell>
          <cell r="E332" t="str">
            <v>Garland</v>
          </cell>
          <cell r="F332">
            <v>1</v>
          </cell>
          <cell r="G332">
            <v>3394</v>
          </cell>
          <cell r="H332">
            <v>6375</v>
          </cell>
          <cell r="I332">
            <v>4884.5</v>
          </cell>
          <cell r="J332">
            <v>211.70627397260276</v>
          </cell>
          <cell r="K332">
            <v>4.334246575342466E-2</v>
          </cell>
          <cell r="M332">
            <v>61154.47528767123</v>
          </cell>
        </row>
        <row r="333">
          <cell r="A333">
            <v>11</v>
          </cell>
          <cell r="B333" t="str">
            <v>11-1430</v>
          </cell>
          <cell r="D333" t="str">
            <v>ACCOUNTANT II</v>
          </cell>
          <cell r="E333" t="str">
            <v>Richardson</v>
          </cell>
          <cell r="F333">
            <v>1</v>
          </cell>
          <cell r="G333">
            <v>3565</v>
          </cell>
          <cell r="H333">
            <v>4781</v>
          </cell>
          <cell r="I333">
            <v>4173</v>
          </cell>
          <cell r="J333">
            <v>182.86886301369867</v>
          </cell>
          <cell r="K333">
            <v>4.3821917808219188E-2</v>
          </cell>
          <cell r="M333">
            <v>52270.426356164382</v>
          </cell>
        </row>
        <row r="334">
          <cell r="A334">
            <v>9</v>
          </cell>
          <cell r="B334" t="str">
            <v>9-1430</v>
          </cell>
          <cell r="D334" t="str">
            <v>Accountant</v>
          </cell>
          <cell r="E334" t="str">
            <v>McKinney</v>
          </cell>
          <cell r="F334">
            <v>1</v>
          </cell>
          <cell r="G334">
            <v>3459</v>
          </cell>
          <cell r="H334">
            <v>4843</v>
          </cell>
          <cell r="I334">
            <v>4151</v>
          </cell>
          <cell r="J334">
            <v>181.90478082191785</v>
          </cell>
          <cell r="K334">
            <v>4.3821917808219188E-2</v>
          </cell>
          <cell r="M334">
            <v>51994.857369863006</v>
          </cell>
        </row>
        <row r="335">
          <cell r="A335">
            <v>1</v>
          </cell>
          <cell r="B335" t="str">
            <v>1-1430</v>
          </cell>
          <cell r="D335" t="str">
            <v>Accountant</v>
          </cell>
          <cell r="E335" t="str">
            <v>Allen</v>
          </cell>
          <cell r="F335">
            <v>1</v>
          </cell>
          <cell r="G335">
            <v>3126.9333333333329</v>
          </cell>
          <cell r="H335">
            <v>4692.1333333333332</v>
          </cell>
          <cell r="I335">
            <v>3909.5333333333328</v>
          </cell>
          <cell r="J335">
            <v>239.92752511415523</v>
          </cell>
          <cell r="K335">
            <v>6.1369863013698629E-2</v>
          </cell>
          <cell r="M335">
            <v>49793.530301369858</v>
          </cell>
        </row>
        <row r="336">
          <cell r="A336">
            <v>10</v>
          </cell>
          <cell r="B336" t="str">
            <v>10-1430</v>
          </cell>
          <cell r="D336" t="str">
            <v>Accountant I</v>
          </cell>
          <cell r="E336" t="str">
            <v>Plano</v>
          </cell>
          <cell r="F336">
            <v>1</v>
          </cell>
          <cell r="G336">
            <v>3239</v>
          </cell>
          <cell r="H336">
            <v>4697</v>
          </cell>
          <cell r="I336">
            <v>3968</v>
          </cell>
          <cell r="J336">
            <v>173.12438356164387</v>
          </cell>
          <cell r="K336">
            <v>4.3630136986301381E-2</v>
          </cell>
          <cell r="M336">
            <v>49693.492602739731</v>
          </cell>
        </row>
        <row r="337">
          <cell r="A337">
            <v>15</v>
          </cell>
          <cell r="B337" t="str">
            <v>15-1430</v>
          </cell>
          <cell r="D337" t="str">
            <v>Accountant</v>
          </cell>
          <cell r="E337" t="str">
            <v>Mesquite</v>
          </cell>
          <cell r="F337">
            <v>1</v>
          </cell>
          <cell r="G337">
            <v>3349</v>
          </cell>
          <cell r="H337">
            <v>4567</v>
          </cell>
          <cell r="I337">
            <v>3958</v>
          </cell>
          <cell r="J337">
            <v>173.44715068493156</v>
          </cell>
          <cell r="K337">
            <v>4.3821917808219188E-2</v>
          </cell>
          <cell r="M337">
            <v>49577.365808219176</v>
          </cell>
        </row>
        <row r="338">
          <cell r="A338">
            <v>2</v>
          </cell>
          <cell r="B338" t="str">
            <v>2-1430</v>
          </cell>
          <cell r="D338" t="str">
            <v>Accountant I</v>
          </cell>
          <cell r="E338" t="str">
            <v>Arlington</v>
          </cell>
          <cell r="F338">
            <v>1</v>
          </cell>
          <cell r="G338">
            <v>3238</v>
          </cell>
          <cell r="H338">
            <v>4452</v>
          </cell>
          <cell r="I338">
            <v>3845</v>
          </cell>
          <cell r="J338">
            <v>165.54568493150686</v>
          </cell>
          <cell r="K338">
            <v>4.3054794520547945E-2</v>
          </cell>
          <cell r="M338">
            <v>48126.548219178083</v>
          </cell>
        </row>
        <row r="339">
          <cell r="A339">
            <v>3</v>
          </cell>
          <cell r="B339" t="str">
            <v>3-1430</v>
          </cell>
          <cell r="D339" t="str">
            <v>Accountant 1*</v>
          </cell>
          <cell r="E339" t="str">
            <v>Carrollton</v>
          </cell>
          <cell r="F339">
            <v>1</v>
          </cell>
          <cell r="G339">
            <v>2997</v>
          </cell>
          <cell r="H339">
            <v>4075</v>
          </cell>
          <cell r="I339">
            <v>3536</v>
          </cell>
          <cell r="J339">
            <v>154.95430136986306</v>
          </cell>
          <cell r="K339">
            <v>4.3821917808219188E-2</v>
          </cell>
          <cell r="M339">
            <v>46233</v>
          </cell>
        </row>
        <row r="340">
          <cell r="F340">
            <v>8</v>
          </cell>
          <cell r="L340" t="str">
            <v>Range Midpoint Average:</v>
          </cell>
          <cell r="M340">
            <v>51105.461993150682</v>
          </cell>
        </row>
        <row r="342">
          <cell r="A342">
            <v>14</v>
          </cell>
          <cell r="E342" t="str">
            <v>ERI - Private Industry</v>
          </cell>
          <cell r="F342">
            <v>1</v>
          </cell>
          <cell r="J342">
            <v>0</v>
          </cell>
          <cell r="K342">
            <v>2.6369863013698633E-2</v>
          </cell>
          <cell r="M342">
            <v>49630</v>
          </cell>
        </row>
        <row r="343">
          <cell r="F343">
            <v>1</v>
          </cell>
          <cell r="L343" t="str">
            <v>Published Survey Rate:</v>
          </cell>
          <cell r="M343">
            <v>49630</v>
          </cell>
        </row>
        <row r="345">
          <cell r="L345" t="str">
            <v>Prevailing Rate:</v>
          </cell>
          <cell r="M345">
            <v>50367.730996575337</v>
          </cell>
        </row>
        <row r="346">
          <cell r="C346" t="str">
            <v>*Survey data not aged.</v>
          </cell>
        </row>
        <row r="348">
          <cell r="A348">
            <v>1415</v>
          </cell>
          <cell r="C348" t="str">
            <v>Assistant Finance Director</v>
          </cell>
        </row>
        <row r="350">
          <cell r="C350" t="str">
            <v>No match to benchmark.</v>
          </cell>
        </row>
        <row r="352">
          <cell r="C352" t="str">
            <v>FINANCE SUPPORT GROUP - 112</v>
          </cell>
        </row>
        <row r="354">
          <cell r="A354">
            <v>1019</v>
          </cell>
          <cell r="C354" t="str">
            <v>Accounting Technician*</v>
          </cell>
          <cell r="L354">
            <v>37024</v>
          </cell>
          <cell r="M354">
            <v>38298.763749999998</v>
          </cell>
          <cell r="N354">
            <v>-1274.7637499999983</v>
          </cell>
          <cell r="O354">
            <v>-3.3284723191619944E-2</v>
          </cell>
        </row>
        <row r="356">
          <cell r="D356" t="str">
            <v>No Match</v>
          </cell>
          <cell r="E356" t="str">
            <v>Carrollton</v>
          </cell>
          <cell r="M356" t="str">
            <v>-</v>
          </cell>
        </row>
        <row r="357">
          <cell r="D357" t="str">
            <v>Sr. Account Clerk</v>
          </cell>
          <cell r="E357" t="str">
            <v>Plano</v>
          </cell>
          <cell r="M357">
            <v>43284</v>
          </cell>
        </row>
        <row r="358">
          <cell r="D358" t="str">
            <v>Accounting Aide</v>
          </cell>
          <cell r="E358" t="str">
            <v>Arlington</v>
          </cell>
          <cell r="M358">
            <v>40524</v>
          </cell>
        </row>
        <row r="359">
          <cell r="D359" t="str">
            <v>Account Technician</v>
          </cell>
          <cell r="E359" t="str">
            <v>Allen</v>
          </cell>
          <cell r="M359">
            <v>39684.11</v>
          </cell>
        </row>
        <row r="360">
          <cell r="D360" t="str">
            <v>SR ACCOUNTS PAYABLE REPRESEN</v>
          </cell>
          <cell r="E360" t="str">
            <v>Richardson</v>
          </cell>
          <cell r="M360">
            <v>39678</v>
          </cell>
        </row>
        <row r="361">
          <cell r="D361" t="str">
            <v>Accounting Technician</v>
          </cell>
          <cell r="E361" t="str">
            <v>McKinney</v>
          </cell>
          <cell r="M361">
            <v>38712</v>
          </cell>
        </row>
        <row r="362">
          <cell r="D362" t="str">
            <v>ACCOUNTING CLERK II</v>
          </cell>
          <cell r="E362" t="str">
            <v>Irving</v>
          </cell>
          <cell r="M362">
            <v>38028</v>
          </cell>
        </row>
        <row r="363">
          <cell r="D363" t="str">
            <v>Accounts Payable Technician</v>
          </cell>
          <cell r="E363" t="str">
            <v>Garland</v>
          </cell>
          <cell r="M363">
            <v>35088</v>
          </cell>
        </row>
        <row r="364">
          <cell r="D364" t="str">
            <v>Accounts Payable Technician</v>
          </cell>
          <cell r="E364" t="str">
            <v>Mesquite</v>
          </cell>
          <cell r="M364">
            <v>31392</v>
          </cell>
        </row>
        <row r="365">
          <cell r="F365">
            <v>5</v>
          </cell>
          <cell r="L365" t="str">
            <v>Range Midpoint Average:</v>
          </cell>
          <cell r="M365">
            <v>38298.763749999998</v>
          </cell>
        </row>
        <row r="367">
          <cell r="C367" t="str">
            <v>*Survey data not aged.</v>
          </cell>
        </row>
        <row r="369">
          <cell r="A369">
            <v>1459</v>
          </cell>
          <cell r="C369" t="str">
            <v>Senior Payroll Specialist</v>
          </cell>
          <cell r="L369">
            <v>42931.199999999997</v>
          </cell>
          <cell r="M369">
            <v>43256.513646879765</v>
          </cell>
          <cell r="N369">
            <v>-325.31364687976748</v>
          </cell>
          <cell r="O369">
            <v>-7.5205701859246679E-3</v>
          </cell>
        </row>
        <row r="371">
          <cell r="A371">
            <v>12</v>
          </cell>
          <cell r="B371" t="str">
            <v>12-1459</v>
          </cell>
          <cell r="D371" t="str">
            <v>Payroll Technician</v>
          </cell>
          <cell r="E371" t="str">
            <v>Garland</v>
          </cell>
          <cell r="F371">
            <v>1</v>
          </cell>
          <cell r="G371">
            <v>3143</v>
          </cell>
          <cell r="H371">
            <v>4930</v>
          </cell>
          <cell r="I371">
            <v>4036.5</v>
          </cell>
          <cell r="J371">
            <v>174.95186301369864</v>
          </cell>
          <cell r="K371">
            <v>4.334246575342466E-2</v>
          </cell>
          <cell r="M371">
            <v>50537.422356164388</v>
          </cell>
        </row>
        <row r="372">
          <cell r="A372">
            <v>9</v>
          </cell>
          <cell r="B372" t="str">
            <v>9-1459</v>
          </cell>
          <cell r="D372" t="str">
            <v>Payroll Administrator</v>
          </cell>
          <cell r="E372" t="str">
            <v>McKinney</v>
          </cell>
          <cell r="F372">
            <v>1</v>
          </cell>
          <cell r="G372">
            <v>3248</v>
          </cell>
          <cell r="H372">
            <v>4547</v>
          </cell>
          <cell r="I372">
            <v>3897.5</v>
          </cell>
          <cell r="J372">
            <v>170.79592465753427</v>
          </cell>
          <cell r="K372">
            <v>4.3821917808219188E-2</v>
          </cell>
          <cell r="M372">
            <v>48819.551095890412</v>
          </cell>
        </row>
        <row r="373">
          <cell r="A373">
            <v>7</v>
          </cell>
          <cell r="B373" t="str">
            <v>7-1459</v>
          </cell>
          <cell r="D373" t="str">
            <v>PAYROLL COORDINATOR</v>
          </cell>
          <cell r="E373" t="str">
            <v>Irving</v>
          </cell>
          <cell r="F373">
            <v>1</v>
          </cell>
          <cell r="G373">
            <v>3243</v>
          </cell>
          <cell r="H373">
            <v>4576</v>
          </cell>
          <cell r="I373">
            <v>3909.5</v>
          </cell>
          <cell r="J373">
            <v>137.20738356164387</v>
          </cell>
          <cell r="K373">
            <v>3.509589041095891E-2</v>
          </cell>
          <cell r="M373">
            <v>48560.48860273973</v>
          </cell>
        </row>
        <row r="374">
          <cell r="A374">
            <v>11</v>
          </cell>
          <cell r="B374" t="str">
            <v>11-1459</v>
          </cell>
          <cell r="D374" t="str">
            <v>PAYROLL ADMINISTRATOR</v>
          </cell>
          <cell r="E374" t="str">
            <v>Richardson</v>
          </cell>
          <cell r="F374">
            <v>1</v>
          </cell>
          <cell r="G374">
            <v>3045</v>
          </cell>
          <cell r="H374">
            <v>4286</v>
          </cell>
          <cell r="I374">
            <v>3665.5</v>
          </cell>
          <cell r="J374">
            <v>160.62923972602744</v>
          </cell>
          <cell r="K374">
            <v>4.3821917808219188E-2</v>
          </cell>
          <cell r="M374">
            <v>45913.550876712332</v>
          </cell>
        </row>
        <row r="375">
          <cell r="A375">
            <v>3</v>
          </cell>
          <cell r="B375" t="str">
            <v>3-1459</v>
          </cell>
          <cell r="D375" t="str">
            <v>Payroll Accountant*</v>
          </cell>
          <cell r="E375" t="str">
            <v>Carrollton</v>
          </cell>
          <cell r="F375">
            <v>1</v>
          </cell>
          <cell r="G375">
            <v>2997</v>
          </cell>
          <cell r="H375">
            <v>4075</v>
          </cell>
          <cell r="I375">
            <v>3536</v>
          </cell>
          <cell r="J375">
            <v>154.95430136986306</v>
          </cell>
          <cell r="K375">
            <v>4.3821917808219188E-2</v>
          </cell>
          <cell r="M375">
            <v>40381</v>
          </cell>
        </row>
        <row r="376">
          <cell r="A376">
            <v>1</v>
          </cell>
          <cell r="B376" t="str">
            <v>1-1459</v>
          </cell>
          <cell r="D376" t="str">
            <v>Payroll Specialist</v>
          </cell>
          <cell r="E376" t="str">
            <v>Allen</v>
          </cell>
          <cell r="F376">
            <v>1</v>
          </cell>
          <cell r="G376">
            <v>2619.0666666666666</v>
          </cell>
          <cell r="H376">
            <v>3929.4666666666667</v>
          </cell>
          <cell r="I376">
            <v>3274.2666666666664</v>
          </cell>
          <cell r="J376">
            <v>200.94129680365296</v>
          </cell>
          <cell r="K376">
            <v>6.1369863013698629E-2</v>
          </cell>
          <cell r="M376">
            <v>41702.495561643838</v>
          </cell>
        </row>
        <row r="377">
          <cell r="A377">
            <v>10</v>
          </cell>
          <cell r="B377" t="str">
            <v>10-1459</v>
          </cell>
          <cell r="D377" t="str">
            <v>Account Clerk II</v>
          </cell>
          <cell r="E377" t="str">
            <v>Plano</v>
          </cell>
          <cell r="F377">
            <v>1</v>
          </cell>
          <cell r="G377">
            <v>2688</v>
          </cell>
          <cell r="H377">
            <v>3871</v>
          </cell>
          <cell r="I377">
            <v>3279.5</v>
          </cell>
          <cell r="J377">
            <v>143.08503424657539</v>
          </cell>
          <cell r="K377">
            <v>4.3630136986301381E-2</v>
          </cell>
          <cell r="M377">
            <v>41071.02041095891</v>
          </cell>
        </row>
        <row r="378">
          <cell r="A378">
            <v>15</v>
          </cell>
          <cell r="B378" t="str">
            <v>15-1459</v>
          </cell>
          <cell r="D378" t="str">
            <v>Human Resources Specialist</v>
          </cell>
          <cell r="E378" t="str">
            <v>Mesquite</v>
          </cell>
          <cell r="F378">
            <v>1</v>
          </cell>
          <cell r="G378">
            <v>2485</v>
          </cell>
          <cell r="H378">
            <v>3355</v>
          </cell>
          <cell r="I378">
            <v>2920</v>
          </cell>
          <cell r="J378">
            <v>127.96</v>
          </cell>
          <cell r="K378">
            <v>4.3821917808219188E-2</v>
          </cell>
          <cell r="M378">
            <v>36575.519999999997</v>
          </cell>
        </row>
        <row r="379">
          <cell r="A379">
            <v>2</v>
          </cell>
          <cell r="B379" t="str">
            <v>2-1459</v>
          </cell>
          <cell r="D379" t="str">
            <v>Payroll Asst</v>
          </cell>
          <cell r="E379" t="str">
            <v>Arlington</v>
          </cell>
          <cell r="F379">
            <v>1</v>
          </cell>
          <cell r="G379">
            <v>2405</v>
          </cell>
          <cell r="H379">
            <v>3307</v>
          </cell>
          <cell r="I379">
            <v>2856</v>
          </cell>
          <cell r="J379">
            <v>122.96449315068493</v>
          </cell>
          <cell r="K379">
            <v>4.3054794520547945E-2</v>
          </cell>
          <cell r="M379">
            <v>35747.573917808222</v>
          </cell>
        </row>
        <row r="380">
          <cell r="F380">
            <v>9</v>
          </cell>
          <cell r="L380" t="str">
            <v>Range Midpoint Average:</v>
          </cell>
          <cell r="M380">
            <v>43256.513646879765</v>
          </cell>
        </row>
        <row r="381">
          <cell r="C381" t="str">
            <v>*Survey data not aged.</v>
          </cell>
        </row>
        <row r="382">
          <cell r="C382" t="str">
            <v>FIRE ADMINISTRATION GROUP - 320</v>
          </cell>
        </row>
        <row r="384">
          <cell r="A384">
            <v>3170</v>
          </cell>
          <cell r="C384" t="str">
            <v>Deputy Fire Chief</v>
          </cell>
        </row>
        <row r="386">
          <cell r="C386" t="str">
            <v>Insufficient survey data.</v>
          </cell>
        </row>
        <row r="388">
          <cell r="A388">
            <v>3110</v>
          </cell>
          <cell r="C388" t="str">
            <v>Assistant Fire Chief/Fire Marshal*</v>
          </cell>
          <cell r="L388">
            <v>104436.8</v>
          </cell>
          <cell r="M388">
            <v>109236.624</v>
          </cell>
          <cell r="N388">
            <v>-4799.8239999999932</v>
          </cell>
          <cell r="O388">
            <v>-4.3939695536544532E-2</v>
          </cell>
        </row>
        <row r="390">
          <cell r="A390">
            <v>10</v>
          </cell>
          <cell r="B390" t="str">
            <v>10-3110</v>
          </cell>
          <cell r="D390" t="str">
            <v>Asst Fire Cf Ops Prev Sup</v>
          </cell>
          <cell r="E390" t="str">
            <v>Arlington</v>
          </cell>
          <cell r="F390">
            <v>1</v>
          </cell>
          <cell r="G390">
            <v>7233</v>
          </cell>
          <cell r="H390">
            <v>9953</v>
          </cell>
          <cell r="I390">
            <v>8593</v>
          </cell>
          <cell r="J390">
            <v>369.96984931506847</v>
          </cell>
          <cell r="K390">
            <v>4.3054794520547945E-2</v>
          </cell>
          <cell r="M390" t="str">
            <v>-</v>
          </cell>
        </row>
        <row r="391">
          <cell r="A391">
            <v>15</v>
          </cell>
          <cell r="B391" t="str">
            <v>15-3110</v>
          </cell>
          <cell r="D391" t="str">
            <v>Fire Assistant Chief</v>
          </cell>
          <cell r="E391" t="str">
            <v>Carrollton</v>
          </cell>
          <cell r="F391">
            <v>1</v>
          </cell>
          <cell r="G391">
            <v>8395</v>
          </cell>
          <cell r="H391">
            <v>9174</v>
          </cell>
          <cell r="I391">
            <v>8784.5</v>
          </cell>
          <cell r="J391">
            <v>384.95363698630143</v>
          </cell>
          <cell r="K391">
            <v>4.3821917808219188E-2</v>
          </cell>
          <cell r="M391" t="str">
            <v>-</v>
          </cell>
        </row>
        <row r="392">
          <cell r="A392">
            <v>12</v>
          </cell>
          <cell r="B392" t="str">
            <v>12-3110</v>
          </cell>
          <cell r="D392" t="str">
            <v>Assistant Fire Chief</v>
          </cell>
          <cell r="E392" t="str">
            <v>McKinney</v>
          </cell>
          <cell r="F392">
            <v>1</v>
          </cell>
          <cell r="G392">
            <v>7365</v>
          </cell>
          <cell r="H392">
            <v>10311</v>
          </cell>
          <cell r="I392">
            <v>8838</v>
          </cell>
          <cell r="J392">
            <v>387.29810958904119</v>
          </cell>
          <cell r="K392">
            <v>4.3821917808219188E-2</v>
          </cell>
          <cell r="M392" t="str">
            <v>-</v>
          </cell>
        </row>
        <row r="393">
          <cell r="A393">
            <v>3</v>
          </cell>
          <cell r="B393" t="str">
            <v>3-3110</v>
          </cell>
          <cell r="D393" t="str">
            <v>Assistant Fire Chief</v>
          </cell>
          <cell r="E393" t="str">
            <v>Mesquite</v>
          </cell>
          <cell r="F393">
            <v>1</v>
          </cell>
          <cell r="G393">
            <v>9484</v>
          </cell>
          <cell r="H393">
            <v>9484</v>
          </cell>
          <cell r="I393">
            <v>9484</v>
          </cell>
          <cell r="J393">
            <v>415.60706849315079</v>
          </cell>
          <cell r="K393">
            <v>4.3821917808219188E-2</v>
          </cell>
          <cell r="M393" t="str">
            <v>-</v>
          </cell>
        </row>
        <row r="394">
          <cell r="A394">
            <v>2</v>
          </cell>
          <cell r="B394" t="str">
            <v>2-3110</v>
          </cell>
          <cell r="D394" t="str">
            <v>Assistant Fire Chief</v>
          </cell>
          <cell r="E394" t="str">
            <v>Plano</v>
          </cell>
          <cell r="F394">
            <v>1</v>
          </cell>
          <cell r="G394">
            <v>9687</v>
          </cell>
          <cell r="H394">
            <v>9687</v>
          </cell>
          <cell r="I394">
            <v>9687</v>
          </cell>
          <cell r="J394">
            <v>422.64513698630145</v>
          </cell>
          <cell r="K394">
            <v>4.3630136986301381E-2</v>
          </cell>
          <cell r="M394">
            <v>120888</v>
          </cell>
        </row>
        <row r="395">
          <cell r="A395">
            <v>9</v>
          </cell>
          <cell r="B395" t="str">
            <v>9-3110</v>
          </cell>
          <cell r="D395" t="str">
            <v>Fire Assistant Chief</v>
          </cell>
          <cell r="E395" t="str">
            <v>Garland</v>
          </cell>
          <cell r="F395">
            <v>1</v>
          </cell>
          <cell r="G395">
            <v>9097</v>
          </cell>
          <cell r="H395">
            <v>9537</v>
          </cell>
          <cell r="I395">
            <v>9317</v>
          </cell>
          <cell r="J395">
            <v>403.82175342465757</v>
          </cell>
          <cell r="K395">
            <v>4.334246575342466E-2</v>
          </cell>
          <cell r="M395">
            <v>115068.5</v>
          </cell>
        </row>
        <row r="396">
          <cell r="A396">
            <v>1</v>
          </cell>
          <cell r="B396" t="str">
            <v>1-3110</v>
          </cell>
          <cell r="D396" t="str">
            <v>ASSISTANT FIRE CHIEF-ADMINISTR</v>
          </cell>
          <cell r="E396" t="str">
            <v>Richardson</v>
          </cell>
          <cell r="F396">
            <v>1</v>
          </cell>
          <cell r="G396">
            <v>9139</v>
          </cell>
          <cell r="H396">
            <v>9635</v>
          </cell>
          <cell r="I396">
            <v>9387</v>
          </cell>
          <cell r="J396">
            <v>411.35634246575353</v>
          </cell>
          <cell r="K396">
            <v>4.3821917808219188E-2</v>
          </cell>
          <cell r="M396">
            <v>109668</v>
          </cell>
        </row>
        <row r="397">
          <cell r="A397">
            <v>7</v>
          </cell>
          <cell r="B397" t="str">
            <v>7-3110</v>
          </cell>
          <cell r="D397" t="str">
            <v>ASSISTANT FIRE CHIEF</v>
          </cell>
          <cell r="E397" t="str">
            <v>Irving</v>
          </cell>
          <cell r="F397">
            <v>1</v>
          </cell>
          <cell r="G397">
            <v>8094</v>
          </cell>
          <cell r="H397">
            <v>9612</v>
          </cell>
          <cell r="I397">
            <v>8853</v>
          </cell>
          <cell r="J397">
            <v>310.70391780821922</v>
          </cell>
          <cell r="K397">
            <v>3.509589041095891E-2</v>
          </cell>
          <cell r="M397">
            <v>106236</v>
          </cell>
        </row>
        <row r="398">
          <cell r="A398">
            <v>11</v>
          </cell>
          <cell r="B398" t="str">
            <v>11-3110</v>
          </cell>
          <cell r="D398" t="str">
            <v>Asst. Fire Chief</v>
          </cell>
          <cell r="E398" t="str">
            <v>Allen</v>
          </cell>
          <cell r="F398">
            <v>0</v>
          </cell>
          <cell r="G398" t="str">
            <v>-</v>
          </cell>
          <cell r="H398" t="str">
            <v>-</v>
          </cell>
          <cell r="I398" t="str">
            <v>-</v>
          </cell>
          <cell r="J398" t="str">
            <v>-</v>
          </cell>
          <cell r="K398">
            <v>6.1369863013698629E-2</v>
          </cell>
          <cell r="M398">
            <v>94322.62</v>
          </cell>
        </row>
        <row r="399">
          <cell r="F399">
            <v>8</v>
          </cell>
          <cell r="L399" t="str">
            <v>Range Midpoint Average:</v>
          </cell>
          <cell r="M399">
            <v>109236.624</v>
          </cell>
        </row>
        <row r="400">
          <cell r="C400" t="str">
            <v>*Survey data current as of 10/01/2007.</v>
          </cell>
        </row>
        <row r="402">
          <cell r="C402" t="str">
            <v>FIRE SUPPRESSION GROUP - 310</v>
          </cell>
        </row>
        <row r="404">
          <cell r="C404" t="str">
            <v>Paramedic</v>
          </cell>
        </row>
        <row r="406">
          <cell r="C406" t="str">
            <v>Insufficient survey data.</v>
          </cell>
        </row>
        <row r="408">
          <cell r="A408">
            <v>3080</v>
          </cell>
          <cell r="C408" t="str">
            <v>Firefighter/EMT*</v>
          </cell>
          <cell r="L408">
            <v>49067.199999999997</v>
          </cell>
          <cell r="M408">
            <v>53492.947222222225</v>
          </cell>
          <cell r="N408">
            <v>-4425.7472222222277</v>
          </cell>
          <cell r="O408">
            <v>-8.273515392293937E-2</v>
          </cell>
        </row>
        <row r="410">
          <cell r="A410">
            <v>10</v>
          </cell>
          <cell r="B410" t="str">
            <v>10-3080</v>
          </cell>
          <cell r="D410" t="str">
            <v>Fire Rescue Specialist</v>
          </cell>
          <cell r="E410" t="str">
            <v xml:space="preserve">Plano   </v>
          </cell>
          <cell r="F410">
            <v>1</v>
          </cell>
          <cell r="G410">
            <v>4369</v>
          </cell>
          <cell r="H410">
            <v>5152</v>
          </cell>
          <cell r="I410">
            <v>4760.5</v>
          </cell>
          <cell r="J410">
            <v>207.70126712328772</v>
          </cell>
          <cell r="K410">
            <v>4.3630136986301381E-2</v>
          </cell>
          <cell r="M410">
            <v>59412.5</v>
          </cell>
        </row>
        <row r="411">
          <cell r="A411">
            <v>15</v>
          </cell>
          <cell r="B411" t="str">
            <v>15-3080</v>
          </cell>
          <cell r="D411" t="str">
            <v>Firefighter</v>
          </cell>
          <cell r="E411" t="str">
            <v>Mesquite</v>
          </cell>
          <cell r="F411">
            <v>1</v>
          </cell>
          <cell r="G411">
            <v>4062</v>
          </cell>
          <cell r="H411">
            <v>5183</v>
          </cell>
          <cell r="I411">
            <v>4622.5</v>
          </cell>
          <cell r="J411">
            <v>202.56681506849318</v>
          </cell>
          <cell r="K411">
            <v>4.3821917808219188E-2</v>
          </cell>
          <cell r="M411">
            <v>58116</v>
          </cell>
        </row>
        <row r="412">
          <cell r="A412">
            <v>2</v>
          </cell>
          <cell r="B412" t="str">
            <v>2-3080</v>
          </cell>
          <cell r="D412" t="str">
            <v>Firefighter</v>
          </cell>
          <cell r="E412" t="str">
            <v>Arlington</v>
          </cell>
          <cell r="F412">
            <v>1</v>
          </cell>
          <cell r="G412">
            <v>3587</v>
          </cell>
          <cell r="H412">
            <v>5051</v>
          </cell>
          <cell r="I412">
            <v>4319</v>
          </cell>
          <cell r="J412">
            <v>185.95365753424659</v>
          </cell>
          <cell r="K412">
            <v>4.3054794520547945E-2</v>
          </cell>
          <cell r="M412">
            <v>53912.5</v>
          </cell>
        </row>
        <row r="413">
          <cell r="A413">
            <v>12</v>
          </cell>
          <cell r="B413" t="str">
            <v>12-3080</v>
          </cell>
          <cell r="D413" t="str">
            <v>Firefighter</v>
          </cell>
          <cell r="E413" t="str">
            <v>Garland</v>
          </cell>
          <cell r="F413">
            <v>1</v>
          </cell>
          <cell r="G413">
            <v>3573</v>
          </cell>
          <cell r="H413">
            <v>5052</v>
          </cell>
          <cell r="I413">
            <v>4312.5</v>
          </cell>
          <cell r="J413">
            <v>186.91438356164383</v>
          </cell>
          <cell r="K413">
            <v>4.334246575342466E-2</v>
          </cell>
          <cell r="M413">
            <v>53414.5</v>
          </cell>
        </row>
        <row r="414">
          <cell r="A414">
            <v>11</v>
          </cell>
          <cell r="B414" t="str">
            <v>11-3080</v>
          </cell>
          <cell r="D414" t="str">
            <v>FIRE FIGHTER</v>
          </cell>
          <cell r="E414" t="str">
            <v xml:space="preserve">Richardson </v>
          </cell>
          <cell r="F414">
            <v>1</v>
          </cell>
          <cell r="G414">
            <v>3714</v>
          </cell>
          <cell r="H414">
            <v>4982</v>
          </cell>
          <cell r="I414">
            <v>4348</v>
          </cell>
          <cell r="J414">
            <v>190.53769863013702</v>
          </cell>
          <cell r="K414">
            <v>4.3821917808219188E-2</v>
          </cell>
          <cell r="M414">
            <v>52554</v>
          </cell>
        </row>
        <row r="415">
          <cell r="A415">
            <v>7</v>
          </cell>
          <cell r="B415" t="str">
            <v>7-3080</v>
          </cell>
          <cell r="D415" t="str">
            <v>FIREFIGHTER</v>
          </cell>
          <cell r="E415" t="str">
            <v>Irving</v>
          </cell>
          <cell r="F415">
            <v>1</v>
          </cell>
          <cell r="G415">
            <v>3616</v>
          </cell>
          <cell r="H415">
            <v>5102</v>
          </cell>
          <cell r="I415">
            <v>4359</v>
          </cell>
          <cell r="J415">
            <v>152.98298630136989</v>
          </cell>
          <cell r="K415">
            <v>3.509589041095891E-2</v>
          </cell>
          <cell r="M415">
            <v>52308</v>
          </cell>
        </row>
        <row r="416">
          <cell r="A416">
            <v>9</v>
          </cell>
          <cell r="B416" t="str">
            <v>9-3080</v>
          </cell>
          <cell r="D416" t="str">
            <v>Firefighter / Paramedic (FF/EMT separate rank)</v>
          </cell>
          <cell r="E416" t="str">
            <v>McKinney</v>
          </cell>
          <cell r="F416">
            <v>1</v>
          </cell>
          <cell r="G416">
            <v>4024</v>
          </cell>
          <cell r="H416">
            <v>4225</v>
          </cell>
          <cell r="I416">
            <v>4124.5</v>
          </cell>
          <cell r="J416">
            <v>180.74350000000004</v>
          </cell>
          <cell r="K416">
            <v>4.3821917808219188E-2</v>
          </cell>
          <cell r="M416">
            <v>52173.5</v>
          </cell>
        </row>
        <row r="417">
          <cell r="A417">
            <v>3</v>
          </cell>
          <cell r="B417" t="str">
            <v>3-3080</v>
          </cell>
          <cell r="D417" t="str">
            <v>Firefighter</v>
          </cell>
          <cell r="E417" t="str">
            <v>Carrollton</v>
          </cell>
          <cell r="F417">
            <v>1</v>
          </cell>
          <cell r="G417">
            <v>3944</v>
          </cell>
          <cell r="H417">
            <v>4749</v>
          </cell>
          <cell r="I417">
            <v>4346.5</v>
          </cell>
          <cell r="J417">
            <v>190.47196575342471</v>
          </cell>
          <cell r="K417">
            <v>4.3821917808219188E-2</v>
          </cell>
          <cell r="M417">
            <v>52159.324999999997</v>
          </cell>
        </row>
        <row r="418">
          <cell r="A418">
            <v>1</v>
          </cell>
          <cell r="B418" t="str">
            <v>1-3080</v>
          </cell>
          <cell r="D418" t="str">
            <v>Firefighter/EMT</v>
          </cell>
          <cell r="E418" t="str">
            <v>Allen</v>
          </cell>
          <cell r="F418">
            <v>1</v>
          </cell>
          <cell r="G418">
            <v>2354.6813333333334</v>
          </cell>
          <cell r="H418">
            <v>3106.9480000000003</v>
          </cell>
          <cell r="I418">
            <v>2730.8146666666671</v>
          </cell>
          <cell r="J418">
            <v>167.58972200913246</v>
          </cell>
          <cell r="K418">
            <v>6.1369863013698629E-2</v>
          </cell>
          <cell r="M418">
            <v>47386.2</v>
          </cell>
        </row>
        <row r="419">
          <cell r="F419">
            <v>9</v>
          </cell>
          <cell r="L419" t="str">
            <v>Range Midpoint Average:</v>
          </cell>
          <cell r="M419">
            <v>53492.947222222225</v>
          </cell>
        </row>
        <row r="420">
          <cell r="C420" t="str">
            <v>*Survey data current as of 10/01/2007.</v>
          </cell>
        </row>
        <row r="421">
          <cell r="A421">
            <v>3080</v>
          </cell>
          <cell r="C421" t="str">
            <v>Firefighter/Paramedic</v>
          </cell>
        </row>
        <row r="423">
          <cell r="C423" t="str">
            <v>See Table 3.</v>
          </cell>
        </row>
        <row r="425">
          <cell r="A425">
            <v>3060</v>
          </cell>
          <cell r="C425" t="str">
            <v>Fire Lieutenant/Paramedic*</v>
          </cell>
          <cell r="L425">
            <v>68328</v>
          </cell>
          <cell r="M425">
            <v>75377.100000000006</v>
          </cell>
          <cell r="N425">
            <v>-7049.1000000000058</v>
          </cell>
          <cell r="O425">
            <v>-9.3517792539113409E-2</v>
          </cell>
        </row>
        <row r="427">
          <cell r="A427">
            <v>1</v>
          </cell>
          <cell r="B427" t="str">
            <v>1-3060</v>
          </cell>
          <cell r="D427" t="str">
            <v>No Match</v>
          </cell>
          <cell r="E427" t="str">
            <v>Allen</v>
          </cell>
          <cell r="F427">
            <v>0</v>
          </cell>
          <cell r="G427" t="str">
            <v>-</v>
          </cell>
          <cell r="H427" t="str">
            <v>-</v>
          </cell>
          <cell r="I427" t="str">
            <v>-</v>
          </cell>
          <cell r="J427" t="str">
            <v>-</v>
          </cell>
          <cell r="K427">
            <v>6.1369863013698629E-2</v>
          </cell>
          <cell r="M427" t="str">
            <v>-</v>
          </cell>
        </row>
        <row r="428">
          <cell r="A428">
            <v>3</v>
          </cell>
          <cell r="B428" t="str">
            <v>3-3060</v>
          </cell>
          <cell r="D428" t="str">
            <v>No Match</v>
          </cell>
          <cell r="E428" t="str">
            <v>Carrollton</v>
          </cell>
          <cell r="F428">
            <v>0</v>
          </cell>
          <cell r="G428" t="str">
            <v>-</v>
          </cell>
          <cell r="H428" t="str">
            <v>-</v>
          </cell>
          <cell r="I428" t="str">
            <v>-</v>
          </cell>
          <cell r="J428" t="str">
            <v>-</v>
          </cell>
          <cell r="K428">
            <v>4.3821917808219188E-2</v>
          </cell>
          <cell r="M428" t="str">
            <v>-</v>
          </cell>
        </row>
        <row r="429">
          <cell r="A429">
            <v>9</v>
          </cell>
          <cell r="B429" t="str">
            <v>9-3060</v>
          </cell>
          <cell r="D429" t="str">
            <v>No Match</v>
          </cell>
          <cell r="E429" t="str">
            <v>McKinney</v>
          </cell>
          <cell r="F429">
            <v>0</v>
          </cell>
          <cell r="G429" t="str">
            <v>-</v>
          </cell>
          <cell r="H429" t="str">
            <v>-</v>
          </cell>
          <cell r="I429" t="str">
            <v>-</v>
          </cell>
          <cell r="J429" t="str">
            <v>-</v>
          </cell>
          <cell r="K429">
            <v>4.3821917808219188E-2</v>
          </cell>
          <cell r="M429" t="str">
            <v>-</v>
          </cell>
        </row>
        <row r="430">
          <cell r="A430">
            <v>11</v>
          </cell>
          <cell r="B430" t="str">
            <v>11-3060</v>
          </cell>
          <cell r="D430" t="str">
            <v>EMS LIEUTENANT</v>
          </cell>
          <cell r="E430" t="str">
            <v>Richardson</v>
          </cell>
          <cell r="F430">
            <v>1</v>
          </cell>
          <cell r="G430">
            <v>5863</v>
          </cell>
          <cell r="H430">
            <v>6160</v>
          </cell>
          <cell r="I430">
            <v>6011.5</v>
          </cell>
          <cell r="J430">
            <v>263.43545890410962</v>
          </cell>
          <cell r="K430">
            <v>4.3821917808219188E-2</v>
          </cell>
          <cell r="M430" t="str">
            <v>-</v>
          </cell>
        </row>
        <row r="431">
          <cell r="A431">
            <v>10</v>
          </cell>
          <cell r="B431" t="str">
            <v>10-3060</v>
          </cell>
          <cell r="D431" t="str">
            <v>Fire Lieutenant</v>
          </cell>
          <cell r="E431" t="str">
            <v>Plano</v>
          </cell>
          <cell r="F431">
            <v>1</v>
          </cell>
          <cell r="G431">
            <v>6384</v>
          </cell>
          <cell r="H431">
            <v>6384</v>
          </cell>
          <cell r="I431">
            <v>6384</v>
          </cell>
          <cell r="J431">
            <v>278.53479452054802</v>
          </cell>
          <cell r="K431">
            <v>4.3630136986301381E-2</v>
          </cell>
          <cell r="M431">
            <v>79666</v>
          </cell>
        </row>
        <row r="432">
          <cell r="A432">
            <v>15</v>
          </cell>
          <cell r="B432" t="str">
            <v>15-3060</v>
          </cell>
          <cell r="D432" t="str">
            <v>Fire Lieutenant</v>
          </cell>
          <cell r="E432" t="str">
            <v>Mesquite</v>
          </cell>
          <cell r="F432">
            <v>1</v>
          </cell>
          <cell r="G432">
            <v>6196</v>
          </cell>
          <cell r="H432">
            <v>6196</v>
          </cell>
          <cell r="I432">
            <v>6196</v>
          </cell>
          <cell r="J432">
            <v>271.52060273972609</v>
          </cell>
          <cell r="K432">
            <v>4.3821917808219188E-2</v>
          </cell>
          <cell r="M432">
            <v>77748</v>
          </cell>
        </row>
        <row r="433">
          <cell r="A433">
            <v>2</v>
          </cell>
          <cell r="B433" t="str">
            <v>2-3060</v>
          </cell>
          <cell r="D433" t="str">
            <v>Fire Lieutenant</v>
          </cell>
          <cell r="E433" t="str">
            <v>Arlington</v>
          </cell>
          <cell r="F433">
            <v>1</v>
          </cell>
          <cell r="G433">
            <v>5665</v>
          </cell>
          <cell r="H433">
            <v>5948</v>
          </cell>
          <cell r="I433">
            <v>5806.5</v>
          </cell>
          <cell r="J433">
            <v>249.99766438356164</v>
          </cell>
          <cell r="K433">
            <v>4.3054794520547945E-2</v>
          </cell>
          <cell r="M433">
            <v>73955.5</v>
          </cell>
        </row>
        <row r="434">
          <cell r="A434">
            <v>12</v>
          </cell>
          <cell r="B434" t="str">
            <v>12-3060</v>
          </cell>
          <cell r="D434" t="str">
            <v>Fire Lieutenant</v>
          </cell>
          <cell r="E434" t="str">
            <v>Garland</v>
          </cell>
          <cell r="F434">
            <v>1</v>
          </cell>
          <cell r="G434">
            <v>5896</v>
          </cell>
          <cell r="H434">
            <v>6194</v>
          </cell>
          <cell r="I434">
            <v>6045</v>
          </cell>
          <cell r="J434">
            <v>262.00520547945206</v>
          </cell>
          <cell r="K434">
            <v>4.334246575342466E-2</v>
          </cell>
          <cell r="M434">
            <v>73642</v>
          </cell>
        </row>
        <row r="435">
          <cell r="A435">
            <v>7</v>
          </cell>
          <cell r="B435" t="str">
            <v>7-3060</v>
          </cell>
          <cell r="D435" t="str">
            <v>FIRE LIEUTENANT</v>
          </cell>
          <cell r="E435" t="str">
            <v>Irving</v>
          </cell>
          <cell r="F435">
            <v>1</v>
          </cell>
          <cell r="G435">
            <v>5784</v>
          </cell>
          <cell r="H435">
            <v>6195</v>
          </cell>
          <cell r="I435">
            <v>5989.5</v>
          </cell>
          <cell r="J435">
            <v>210.20683561643838</v>
          </cell>
          <cell r="K435">
            <v>3.509589041095891E-2</v>
          </cell>
          <cell r="M435">
            <v>71874</v>
          </cell>
        </row>
        <row r="436">
          <cell r="F436">
            <v>6</v>
          </cell>
          <cell r="L436" t="str">
            <v>Range Midpoint Average:</v>
          </cell>
          <cell r="M436">
            <v>75377.100000000006</v>
          </cell>
        </row>
        <row r="437">
          <cell r="C437" t="str">
            <v>*Survey data current as of 10/01/2007.</v>
          </cell>
        </row>
        <row r="438">
          <cell r="A438">
            <v>3050</v>
          </cell>
          <cell r="C438" t="str">
            <v>Fire Captain/Paramedic*</v>
          </cell>
          <cell r="L438">
            <v>80412.800000000003</v>
          </cell>
          <cell r="M438">
            <v>81483.19222222222</v>
          </cell>
          <cell r="N438">
            <v>-1070.3922222222172</v>
          </cell>
          <cell r="O438">
            <v>-1.3136356014416165E-2</v>
          </cell>
        </row>
        <row r="440">
          <cell r="A440">
            <v>10</v>
          </cell>
          <cell r="B440" t="str">
            <v>10-3050</v>
          </cell>
          <cell r="D440" t="str">
            <v>Fire Captain</v>
          </cell>
          <cell r="E440" t="str">
            <v>Plano</v>
          </cell>
          <cell r="F440">
            <v>1</v>
          </cell>
          <cell r="G440">
            <v>7151</v>
          </cell>
          <cell r="H440">
            <v>7151</v>
          </cell>
          <cell r="I440">
            <v>7151</v>
          </cell>
          <cell r="J440">
            <v>311.99910958904115</v>
          </cell>
          <cell r="K440">
            <v>4.3630136986301381E-2</v>
          </cell>
          <cell r="M440">
            <v>89245</v>
          </cell>
        </row>
        <row r="441">
          <cell r="A441">
            <v>15</v>
          </cell>
          <cell r="B441" t="str">
            <v>15-3050</v>
          </cell>
          <cell r="D441" t="str">
            <v>Fire Captain</v>
          </cell>
          <cell r="E441" t="str">
            <v>Mesquite</v>
          </cell>
          <cell r="F441">
            <v>1</v>
          </cell>
          <cell r="G441">
            <v>6952</v>
          </cell>
          <cell r="H441">
            <v>6952</v>
          </cell>
          <cell r="I441">
            <v>6952</v>
          </cell>
          <cell r="J441">
            <v>304.64997260273981</v>
          </cell>
          <cell r="K441">
            <v>4.3821917808219188E-2</v>
          </cell>
          <cell r="M441">
            <v>86928</v>
          </cell>
        </row>
        <row r="442">
          <cell r="A442">
            <v>2</v>
          </cell>
          <cell r="B442" t="str">
            <v>2-3050</v>
          </cell>
          <cell r="D442" t="str">
            <v>Fire Captain</v>
          </cell>
          <cell r="E442" t="str">
            <v>Arlington</v>
          </cell>
          <cell r="F442">
            <v>1</v>
          </cell>
          <cell r="G442">
            <v>6369</v>
          </cell>
          <cell r="H442">
            <v>6688</v>
          </cell>
          <cell r="I442">
            <v>6528.5</v>
          </cell>
          <cell r="J442">
            <v>281.08322602739725</v>
          </cell>
          <cell r="K442">
            <v>4.3054794520547945E-2</v>
          </cell>
          <cell r="M442">
            <v>84642</v>
          </cell>
        </row>
        <row r="443">
          <cell r="A443">
            <v>12</v>
          </cell>
          <cell r="B443" t="str">
            <v>12-3050</v>
          </cell>
          <cell r="D443" t="str">
            <v>Fire Captain</v>
          </cell>
          <cell r="E443" t="str">
            <v>Garland</v>
          </cell>
          <cell r="F443">
            <v>1</v>
          </cell>
          <cell r="G443">
            <v>6660</v>
          </cell>
          <cell r="H443">
            <v>6978</v>
          </cell>
          <cell r="I443">
            <v>6819</v>
          </cell>
          <cell r="J443">
            <v>295.55227397260273</v>
          </cell>
          <cell r="K443">
            <v>4.334246575342466E-2</v>
          </cell>
          <cell r="M443">
            <v>82969</v>
          </cell>
        </row>
        <row r="444">
          <cell r="A444">
            <v>11</v>
          </cell>
          <cell r="B444" t="str">
            <v>11-3050</v>
          </cell>
          <cell r="D444" t="str">
            <v>CAPTAIN - FIRE</v>
          </cell>
          <cell r="E444" t="str">
            <v>Richardson</v>
          </cell>
          <cell r="F444">
            <v>1</v>
          </cell>
          <cell r="G444">
            <v>6363</v>
          </cell>
          <cell r="H444">
            <v>6852</v>
          </cell>
          <cell r="I444">
            <v>6607.5</v>
          </cell>
          <cell r="J444">
            <v>289.55332191780826</v>
          </cell>
          <cell r="K444">
            <v>4.3821917808219188E-2</v>
          </cell>
          <cell r="M444">
            <v>81318</v>
          </cell>
        </row>
        <row r="445">
          <cell r="A445">
            <v>3</v>
          </cell>
          <cell r="B445" t="str">
            <v>3-3050</v>
          </cell>
          <cell r="D445" t="str">
            <v>Fire Captain</v>
          </cell>
          <cell r="E445" t="str">
            <v>Carrollton</v>
          </cell>
          <cell r="F445">
            <v>1</v>
          </cell>
          <cell r="G445">
            <v>6286</v>
          </cell>
          <cell r="H445">
            <v>6869</v>
          </cell>
          <cell r="I445">
            <v>6577.5</v>
          </cell>
          <cell r="J445">
            <v>288.23866438356168</v>
          </cell>
          <cell r="K445">
            <v>4.3821917808219188E-2</v>
          </cell>
          <cell r="M445">
            <v>78926.385000000009</v>
          </cell>
        </row>
        <row r="446">
          <cell r="A446">
            <v>7</v>
          </cell>
          <cell r="B446" t="str">
            <v>7-3050</v>
          </cell>
          <cell r="D446" t="str">
            <v>FIRE CAPTAIN</v>
          </cell>
          <cell r="E446" t="str">
            <v>Irving</v>
          </cell>
          <cell r="F446">
            <v>1</v>
          </cell>
          <cell r="G446">
            <v>6233</v>
          </cell>
          <cell r="H446">
            <v>6911</v>
          </cell>
          <cell r="I446">
            <v>6572</v>
          </cell>
          <cell r="J446">
            <v>230.65019178082196</v>
          </cell>
          <cell r="K446">
            <v>3.509589041095891E-2</v>
          </cell>
          <cell r="M446">
            <v>78864</v>
          </cell>
        </row>
        <row r="447">
          <cell r="A447">
            <v>9</v>
          </cell>
          <cell r="B447" t="str">
            <v>9-3050</v>
          </cell>
          <cell r="D447" t="str">
            <v>Fire Captain</v>
          </cell>
          <cell r="E447" t="str">
            <v>McKinney</v>
          </cell>
          <cell r="F447">
            <v>1</v>
          </cell>
          <cell r="G447">
            <v>5867</v>
          </cell>
          <cell r="H447">
            <v>6344</v>
          </cell>
          <cell r="I447">
            <v>6105.5</v>
          </cell>
          <cell r="J447">
            <v>267.55471917808228</v>
          </cell>
          <cell r="K447">
            <v>4.3821917808219188E-2</v>
          </cell>
          <cell r="M447">
            <v>77556.5</v>
          </cell>
        </row>
        <row r="448">
          <cell r="A448">
            <v>1</v>
          </cell>
          <cell r="B448" t="str">
            <v>1-3050</v>
          </cell>
          <cell r="D448" t="str">
            <v>Fire Captain</v>
          </cell>
          <cell r="E448" t="str">
            <v>Allen</v>
          </cell>
          <cell r="F448">
            <v>1</v>
          </cell>
          <cell r="G448">
            <v>3622.58</v>
          </cell>
          <cell r="H448">
            <v>4779.8746666666666</v>
          </cell>
          <cell r="I448">
            <v>4201.2273333333333</v>
          </cell>
          <cell r="J448">
            <v>257.82874593607306</v>
          </cell>
          <cell r="K448">
            <v>6.1369863013698629E-2</v>
          </cell>
          <cell r="M448">
            <v>72899.845000000001</v>
          </cell>
        </row>
        <row r="449">
          <cell r="F449">
            <v>9</v>
          </cell>
          <cell r="L449" t="str">
            <v>Range Midpoint Average:</v>
          </cell>
          <cell r="M449">
            <v>81483.19222222222</v>
          </cell>
        </row>
        <row r="450">
          <cell r="C450" t="str">
            <v>*Survey data current as of 10/01/2007.</v>
          </cell>
        </row>
        <row r="451">
          <cell r="A451">
            <v>3040</v>
          </cell>
          <cell r="C451" t="str">
            <v>Battalion Chief*</v>
          </cell>
          <cell r="L451">
            <v>85321.600000000006</v>
          </cell>
          <cell r="M451">
            <v>92880.896874999991</v>
          </cell>
          <cell r="N451">
            <v>-7559.2968749999854</v>
          </cell>
          <cell r="O451">
            <v>-8.1386992689932353E-2</v>
          </cell>
        </row>
        <row r="453">
          <cell r="A453">
            <v>7</v>
          </cell>
          <cell r="B453" t="str">
            <v>7-3040</v>
          </cell>
          <cell r="D453" t="str">
            <v>FIRE BATTALION CHIEF</v>
          </cell>
          <cell r="E453" t="str">
            <v>Irving</v>
          </cell>
          <cell r="F453">
            <v>1</v>
          </cell>
          <cell r="G453">
            <v>7082</v>
          </cell>
          <cell r="H453">
            <v>7853</v>
          </cell>
          <cell r="I453">
            <v>7467.5</v>
          </cell>
          <cell r="J453">
            <v>262.07856164383566</v>
          </cell>
          <cell r="K453">
            <v>3.509589041095891E-2</v>
          </cell>
          <cell r="M453" t="str">
            <v>-</v>
          </cell>
        </row>
        <row r="454">
          <cell r="A454">
            <v>3</v>
          </cell>
          <cell r="B454" t="str">
            <v>3-3040</v>
          </cell>
          <cell r="D454" t="str">
            <v>Batallion Chief</v>
          </cell>
          <cell r="E454" t="str">
            <v>Carrollton</v>
          </cell>
          <cell r="F454">
            <v>1</v>
          </cell>
          <cell r="G454">
            <v>7065</v>
          </cell>
          <cell r="H454">
            <v>7720</v>
          </cell>
          <cell r="I454">
            <v>7392.5</v>
          </cell>
          <cell r="J454">
            <v>323.95352739726036</v>
          </cell>
          <cell r="K454">
            <v>4.3821917808219188E-2</v>
          </cell>
          <cell r="M454">
            <v>105757</v>
          </cell>
        </row>
        <row r="455">
          <cell r="A455">
            <v>10</v>
          </cell>
          <cell r="B455" t="str">
            <v>10-3040</v>
          </cell>
          <cell r="D455" t="str">
            <v>Battalion Chief</v>
          </cell>
          <cell r="E455" t="str">
            <v>Plano</v>
          </cell>
          <cell r="F455">
            <v>1</v>
          </cell>
          <cell r="G455">
            <v>8129</v>
          </cell>
          <cell r="H455">
            <v>8819</v>
          </cell>
          <cell r="I455">
            <v>8474</v>
          </cell>
          <cell r="J455">
            <v>369.72178082191789</v>
          </cell>
          <cell r="K455">
            <v>4.3630136986301381E-2</v>
          </cell>
          <cell r="M455">
            <v>96872.5</v>
          </cell>
        </row>
        <row r="456">
          <cell r="A456">
            <v>1</v>
          </cell>
          <cell r="B456" t="str">
            <v>1-3040</v>
          </cell>
          <cell r="D456" t="str">
            <v>Battalion Chief</v>
          </cell>
          <cell r="E456" t="str">
            <v>Allen</v>
          </cell>
          <cell r="F456">
            <v>1</v>
          </cell>
          <cell r="G456">
            <v>4111.6053333333339</v>
          </cell>
          <cell r="H456">
            <v>5425.1426666666666</v>
          </cell>
          <cell r="I456">
            <v>4768.3739999999998</v>
          </cell>
          <cell r="J456">
            <v>292.63445917808218</v>
          </cell>
          <cell r="K456">
            <v>6.1369863013698629E-2</v>
          </cell>
          <cell r="M456">
            <v>93000</v>
          </cell>
        </row>
        <row r="457">
          <cell r="A457">
            <v>11</v>
          </cell>
          <cell r="B457" t="str">
            <v>11-3040</v>
          </cell>
          <cell r="D457" t="str">
            <v>BATTALION FIRE CHIEF-ADMIN</v>
          </cell>
          <cell r="E457" t="str">
            <v>Richardson</v>
          </cell>
          <cell r="F457">
            <v>1</v>
          </cell>
          <cell r="G457">
            <v>7277</v>
          </cell>
          <cell r="H457">
            <v>7835</v>
          </cell>
          <cell r="I457">
            <v>7556</v>
          </cell>
          <cell r="J457">
            <v>331.11841095890418</v>
          </cell>
          <cell r="K457">
            <v>4.3821917808219188E-2</v>
          </cell>
          <cell r="M457">
            <v>94334.5</v>
          </cell>
        </row>
        <row r="458">
          <cell r="A458">
            <v>9</v>
          </cell>
          <cell r="B458" t="str">
            <v>9-3040</v>
          </cell>
          <cell r="D458" t="str">
            <v>Fire Battalion Chief</v>
          </cell>
          <cell r="E458" t="str">
            <v>McKinney</v>
          </cell>
          <cell r="F458">
            <v>1</v>
          </cell>
          <cell r="G458">
            <v>7120</v>
          </cell>
          <cell r="H458">
            <v>7852</v>
          </cell>
          <cell r="I458">
            <v>7486</v>
          </cell>
          <cell r="J458">
            <v>328.05087671232883</v>
          </cell>
          <cell r="K458">
            <v>4.3821917808219188E-2</v>
          </cell>
          <cell r="M458">
            <v>92028</v>
          </cell>
        </row>
        <row r="459">
          <cell r="A459">
            <v>12</v>
          </cell>
          <cell r="B459" t="str">
            <v>12-3040</v>
          </cell>
          <cell r="D459" t="str">
            <v>Fire Battalion Chief</v>
          </cell>
          <cell r="E459" t="str">
            <v>Garland</v>
          </cell>
          <cell r="F459">
            <v>1</v>
          </cell>
          <cell r="G459">
            <v>7480</v>
          </cell>
          <cell r="H459">
            <v>7856</v>
          </cell>
          <cell r="I459">
            <v>7668</v>
          </cell>
          <cell r="J459">
            <v>332.35002739726031</v>
          </cell>
          <cell r="K459">
            <v>4.334246575342466E-2</v>
          </cell>
          <cell r="M459">
            <v>89610</v>
          </cell>
        </row>
        <row r="460">
          <cell r="A460">
            <v>2</v>
          </cell>
          <cell r="B460" t="str">
            <v>2-3040</v>
          </cell>
          <cell r="D460" t="str">
            <v>Fire Battalion Chief</v>
          </cell>
          <cell r="E460" t="str">
            <v>Arlington</v>
          </cell>
          <cell r="F460">
            <v>1</v>
          </cell>
          <cell r="G460">
            <v>7287</v>
          </cell>
          <cell r="H460">
            <v>7651</v>
          </cell>
          <cell r="I460">
            <v>7469</v>
          </cell>
          <cell r="J460">
            <v>321.57626027397259</v>
          </cell>
          <cell r="K460">
            <v>4.3054794520547945E-2</v>
          </cell>
          <cell r="M460">
            <v>88705.075000000012</v>
          </cell>
        </row>
        <row r="461">
          <cell r="A461">
            <v>15</v>
          </cell>
          <cell r="B461" t="str">
            <v>15-3040</v>
          </cell>
          <cell r="D461" t="str">
            <v>Fire Deputy Chief</v>
          </cell>
          <cell r="E461" t="str">
            <v>Mesquite</v>
          </cell>
          <cell r="F461">
            <v>1</v>
          </cell>
          <cell r="G461">
            <v>7988</v>
          </cell>
          <cell r="H461">
            <v>7988</v>
          </cell>
          <cell r="I461">
            <v>7988</v>
          </cell>
          <cell r="J461">
            <v>350.04947945205487</v>
          </cell>
          <cell r="K461">
            <v>4.3821917808219188E-2</v>
          </cell>
          <cell r="M461">
            <v>82740.100000000006</v>
          </cell>
        </row>
        <row r="462">
          <cell r="F462">
            <v>9</v>
          </cell>
          <cell r="L462" t="str">
            <v>Range Midpoint Average:</v>
          </cell>
          <cell r="M462">
            <v>92880.896874999991</v>
          </cell>
        </row>
        <row r="463">
          <cell r="C463" t="str">
            <v>*Survey data current as of 10/01/2007.</v>
          </cell>
        </row>
        <row r="464">
          <cell r="C464" t="str">
            <v>GIS GROUP - 122</v>
          </cell>
        </row>
        <row r="466">
          <cell r="A466">
            <v>1035</v>
          </cell>
          <cell r="C466" t="str">
            <v>GIS Technician*</v>
          </cell>
          <cell r="L466">
            <v>48568</v>
          </cell>
          <cell r="M466">
            <v>55545.116666666669</v>
          </cell>
          <cell r="N466">
            <v>-6977.1166666666686</v>
          </cell>
          <cell r="O466">
            <v>-0.12561170243888831</v>
          </cell>
        </row>
        <row r="468">
          <cell r="D468" t="str">
            <v>SENIOR GIS PROGRAMMER/ANALYST</v>
          </cell>
          <cell r="E468" t="str">
            <v>Richardson</v>
          </cell>
          <cell r="M468">
            <v>61314</v>
          </cell>
        </row>
        <row r="469">
          <cell r="D469" t="str">
            <v>GIS ANALYST</v>
          </cell>
          <cell r="E469" t="str">
            <v>Irving</v>
          </cell>
          <cell r="M469">
            <v>59016</v>
          </cell>
        </row>
        <row r="470">
          <cell r="D470" t="str">
            <v>Gis Applications Prog</v>
          </cell>
          <cell r="E470" t="str">
            <v>Arlington</v>
          </cell>
          <cell r="M470">
            <v>58584</v>
          </cell>
        </row>
        <row r="471">
          <cell r="D471" t="str">
            <v>GIS Analyst</v>
          </cell>
          <cell r="E471" t="str">
            <v>Allen</v>
          </cell>
          <cell r="M471">
            <v>58184.05</v>
          </cell>
        </row>
        <row r="472">
          <cell r="D472" t="str">
            <v>GIS Analyst</v>
          </cell>
          <cell r="E472" t="str">
            <v>Garland</v>
          </cell>
          <cell r="M472">
            <v>57204</v>
          </cell>
        </row>
        <row r="473">
          <cell r="D473" t="str">
            <v>GIS Analyst</v>
          </cell>
          <cell r="E473" t="str">
            <v>Mesquite</v>
          </cell>
          <cell r="M473">
            <v>56016</v>
          </cell>
        </row>
        <row r="474">
          <cell r="D474" t="str">
            <v>GIS Analyst</v>
          </cell>
          <cell r="E474" t="str">
            <v>Plano</v>
          </cell>
          <cell r="M474">
            <v>53328</v>
          </cell>
        </row>
        <row r="475">
          <cell r="D475" t="str">
            <v>GIS Analyst</v>
          </cell>
          <cell r="E475" t="str">
            <v>McKinney</v>
          </cell>
          <cell r="M475">
            <v>53052</v>
          </cell>
        </row>
        <row r="476">
          <cell r="D476" t="str">
            <v>Sr Engineering Tech/GIS Mgr</v>
          </cell>
          <cell r="E476" t="str">
            <v>Carrollton</v>
          </cell>
          <cell r="M476">
            <v>43208</v>
          </cell>
        </row>
        <row r="477">
          <cell r="F477">
            <v>9</v>
          </cell>
          <cell r="L477" t="str">
            <v>Range Midpoint Average:</v>
          </cell>
          <cell r="M477">
            <v>55545.116666666669</v>
          </cell>
        </row>
        <row r="479">
          <cell r="C479" t="str">
            <v>*Survey data not aged.</v>
          </cell>
        </row>
        <row r="481">
          <cell r="C481" t="str">
            <v>HUMAN RESOURCES GROUP - 116</v>
          </cell>
        </row>
        <row r="483">
          <cell r="A483">
            <v>3040</v>
          </cell>
          <cell r="C483" t="str">
            <v>Human Resources Technician</v>
          </cell>
        </row>
        <row r="485">
          <cell r="C485" t="str">
            <v>No match to benchmark.</v>
          </cell>
        </row>
        <row r="487">
          <cell r="A487">
            <v>1530</v>
          </cell>
          <cell r="C487" t="str">
            <v>Human Resources Analyst</v>
          </cell>
          <cell r="L487">
            <v>56326.400000000001</v>
          </cell>
          <cell r="M487">
            <v>53129.390664383565</v>
          </cell>
          <cell r="N487">
            <v>3197.0093356164361</v>
          </cell>
          <cell r="O487">
            <v>6.0174026007785937E-2</v>
          </cell>
        </row>
        <row r="489">
          <cell r="A489">
            <v>3</v>
          </cell>
          <cell r="B489" t="str">
            <v>3-1530</v>
          </cell>
          <cell r="D489" t="str">
            <v>No Match</v>
          </cell>
          <cell r="E489" t="str">
            <v>Carrollton</v>
          </cell>
          <cell r="F489">
            <v>0</v>
          </cell>
          <cell r="G489" t="str">
            <v>-</v>
          </cell>
          <cell r="H489" t="str">
            <v>-</v>
          </cell>
          <cell r="I489" t="str">
            <v>-</v>
          </cell>
          <cell r="J489" t="str">
            <v>-</v>
          </cell>
          <cell r="K489">
            <v>4.3821917808219188E-2</v>
          </cell>
          <cell r="M489" t="str">
            <v>-</v>
          </cell>
        </row>
        <row r="490">
          <cell r="A490">
            <v>7</v>
          </cell>
          <cell r="B490" t="str">
            <v>7-1530</v>
          </cell>
          <cell r="D490" t="str">
            <v>HUMAN RESOURCES SPECIALIST II</v>
          </cell>
          <cell r="E490" t="str">
            <v>Irving</v>
          </cell>
          <cell r="F490">
            <v>1</v>
          </cell>
          <cell r="G490">
            <v>4141</v>
          </cell>
          <cell r="H490">
            <v>5840</v>
          </cell>
          <cell r="I490">
            <v>4990.5</v>
          </cell>
          <cell r="J490">
            <v>175.14604109589044</v>
          </cell>
          <cell r="K490">
            <v>3.509589041095891E-2</v>
          </cell>
          <cell r="M490">
            <v>61987.752493150692</v>
          </cell>
        </row>
        <row r="491">
          <cell r="A491">
            <v>12</v>
          </cell>
          <cell r="B491" t="str">
            <v>12-1530</v>
          </cell>
          <cell r="D491" t="str">
            <v>Human Resources Analyst</v>
          </cell>
          <cell r="E491" t="str">
            <v>Garland</v>
          </cell>
          <cell r="F491">
            <v>1</v>
          </cell>
          <cell r="G491">
            <v>3666</v>
          </cell>
          <cell r="H491">
            <v>5867</v>
          </cell>
          <cell r="I491">
            <v>4766.5</v>
          </cell>
          <cell r="J491">
            <v>206.59186301369863</v>
          </cell>
          <cell r="K491">
            <v>4.334246575342466E-2</v>
          </cell>
          <cell r="M491">
            <v>59677.102356164381</v>
          </cell>
        </row>
        <row r="492">
          <cell r="A492">
            <v>2</v>
          </cell>
          <cell r="B492" t="str">
            <v>2-1530</v>
          </cell>
          <cell r="D492" t="str">
            <v>Hr Analyst</v>
          </cell>
          <cell r="E492" t="str">
            <v>Arlington</v>
          </cell>
          <cell r="F492">
            <v>1</v>
          </cell>
          <cell r="G492">
            <v>3735</v>
          </cell>
          <cell r="H492">
            <v>5136</v>
          </cell>
          <cell r="I492">
            <v>4435.5</v>
          </cell>
          <cell r="J492">
            <v>190.96954109589041</v>
          </cell>
          <cell r="K492">
            <v>4.3054794520547945E-2</v>
          </cell>
          <cell r="M492">
            <v>55517.634493150683</v>
          </cell>
        </row>
        <row r="493">
          <cell r="A493">
            <v>11</v>
          </cell>
          <cell r="B493" t="str">
            <v>11-1530</v>
          </cell>
          <cell r="D493" t="str">
            <v>EMPLOYEE RELATIONS COORDINATOR</v>
          </cell>
          <cell r="E493" t="str">
            <v>Richardson</v>
          </cell>
          <cell r="F493">
            <v>1</v>
          </cell>
          <cell r="G493">
            <v>3500</v>
          </cell>
          <cell r="H493">
            <v>4928</v>
          </cell>
          <cell r="I493">
            <v>4214</v>
          </cell>
          <cell r="J493">
            <v>184.66556164383564</v>
          </cell>
          <cell r="K493">
            <v>4.3821917808219188E-2</v>
          </cell>
          <cell r="M493">
            <v>52783.986739726024</v>
          </cell>
        </row>
        <row r="494">
          <cell r="A494">
            <v>1</v>
          </cell>
          <cell r="B494" t="str">
            <v>1-1530</v>
          </cell>
          <cell r="D494" t="str">
            <v>Human Resources Analyst*</v>
          </cell>
          <cell r="E494" t="str">
            <v>Allen</v>
          </cell>
          <cell r="F494">
            <v>0</v>
          </cell>
          <cell r="G494" t="str">
            <v>-</v>
          </cell>
          <cell r="H494" t="str">
            <v>-</v>
          </cell>
          <cell r="I494" t="str">
            <v>-</v>
          </cell>
          <cell r="J494" t="str">
            <v>-</v>
          </cell>
          <cell r="K494">
            <v>6.1369863013698629E-2</v>
          </cell>
          <cell r="M494">
            <v>52151.42</v>
          </cell>
        </row>
        <row r="495">
          <cell r="A495">
            <v>10</v>
          </cell>
          <cell r="B495" t="str">
            <v>10-1530</v>
          </cell>
          <cell r="D495" t="str">
            <v>HR Generalist</v>
          </cell>
          <cell r="E495" t="str">
            <v>Plano</v>
          </cell>
          <cell r="F495">
            <v>1</v>
          </cell>
          <cell r="G495">
            <v>3239</v>
          </cell>
          <cell r="H495">
            <v>4696</v>
          </cell>
          <cell r="I495">
            <v>3967.5</v>
          </cell>
          <cell r="J495">
            <v>173.10256849315073</v>
          </cell>
          <cell r="K495">
            <v>4.3630136986301381E-2</v>
          </cell>
          <cell r="M495">
            <v>49687.230821917808</v>
          </cell>
        </row>
        <row r="496">
          <cell r="A496">
            <v>9</v>
          </cell>
          <cell r="B496" t="str">
            <v>9-1530</v>
          </cell>
          <cell r="D496" t="str">
            <v>Human Resources Specialist</v>
          </cell>
          <cell r="E496" t="str">
            <v>McKinney</v>
          </cell>
          <cell r="F496">
            <v>1</v>
          </cell>
          <cell r="G496">
            <v>3248</v>
          </cell>
          <cell r="H496">
            <v>4547</v>
          </cell>
          <cell r="I496">
            <v>3897.5</v>
          </cell>
          <cell r="J496">
            <v>170.79592465753427</v>
          </cell>
          <cell r="K496">
            <v>4.3821917808219188E-2</v>
          </cell>
          <cell r="M496">
            <v>48819.551095890412</v>
          </cell>
        </row>
        <row r="497">
          <cell r="A497">
            <v>15</v>
          </cell>
          <cell r="B497" t="str">
            <v>15-1530</v>
          </cell>
          <cell r="D497" t="str">
            <v>Human Resources Analyst</v>
          </cell>
          <cell r="E497" t="str">
            <v>Mesquite</v>
          </cell>
          <cell r="F497">
            <v>1</v>
          </cell>
          <cell r="G497">
            <v>3000</v>
          </cell>
          <cell r="H497">
            <v>4091</v>
          </cell>
          <cell r="I497">
            <v>3545.5</v>
          </cell>
          <cell r="J497">
            <v>155.37060958904112</v>
          </cell>
          <cell r="K497">
            <v>4.3821917808219188E-2</v>
          </cell>
          <cell r="M497">
            <v>44410.447315068493</v>
          </cell>
        </row>
        <row r="498">
          <cell r="F498">
            <v>7</v>
          </cell>
          <cell r="L498" t="str">
            <v>Range Midpoint Average:</v>
          </cell>
          <cell r="M498">
            <v>53129.390664383565</v>
          </cell>
        </row>
        <row r="500">
          <cell r="C500" t="str">
            <v>*Survey data not aged.</v>
          </cell>
        </row>
        <row r="502">
          <cell r="C502" t="str">
            <v>LIBRARY SERVICES GROUP - 134</v>
          </cell>
        </row>
        <row r="504">
          <cell r="A504">
            <v>2450</v>
          </cell>
          <cell r="C504" t="str">
            <v>Library Technician</v>
          </cell>
          <cell r="L504">
            <v>31928</v>
          </cell>
          <cell r="M504">
            <v>32801.881196347036</v>
          </cell>
          <cell r="N504">
            <v>-873.88119634703617</v>
          </cell>
          <cell r="O504">
            <v>-2.6641191433994814E-2</v>
          </cell>
        </row>
        <row r="506">
          <cell r="A506">
            <v>11</v>
          </cell>
          <cell r="B506" t="str">
            <v>11-2450</v>
          </cell>
          <cell r="D506" t="str">
            <v>LIBRARY ASSISTANT</v>
          </cell>
          <cell r="E506" t="str">
            <v>Richardson</v>
          </cell>
          <cell r="F506">
            <v>1</v>
          </cell>
          <cell r="G506">
            <v>2633</v>
          </cell>
          <cell r="H506">
            <v>3704</v>
          </cell>
          <cell r="I506">
            <v>3168.5</v>
          </cell>
          <cell r="J506">
            <v>138.84974657534249</v>
          </cell>
          <cell r="K506">
            <v>4.3821917808219188E-2</v>
          </cell>
          <cell r="M506">
            <v>39688.196958904111</v>
          </cell>
        </row>
        <row r="507">
          <cell r="A507">
            <v>3</v>
          </cell>
          <cell r="B507" t="str">
            <v>3-2450</v>
          </cell>
          <cell r="D507" t="str">
            <v>Library Assistant</v>
          </cell>
          <cell r="E507" t="str">
            <v>Carrollton</v>
          </cell>
          <cell r="F507">
            <v>1</v>
          </cell>
          <cell r="G507">
            <v>2562</v>
          </cell>
          <cell r="H507">
            <v>3494</v>
          </cell>
          <cell r="I507">
            <v>3028</v>
          </cell>
          <cell r="J507">
            <v>132.69276712328769</v>
          </cell>
          <cell r="K507">
            <v>4.3821917808219188E-2</v>
          </cell>
          <cell r="M507">
            <v>37928.313205479455</v>
          </cell>
        </row>
        <row r="508">
          <cell r="A508">
            <v>1</v>
          </cell>
          <cell r="B508" t="str">
            <v>1-2450</v>
          </cell>
          <cell r="D508" t="str">
            <v>Library Clerk</v>
          </cell>
          <cell r="E508" t="str">
            <v>Allen</v>
          </cell>
          <cell r="F508">
            <v>1</v>
          </cell>
          <cell r="G508">
            <v>2215.1999999999998</v>
          </cell>
          <cell r="H508">
            <v>3322.8</v>
          </cell>
          <cell r="I508">
            <v>2769</v>
          </cell>
          <cell r="J508">
            <v>169.93315068493149</v>
          </cell>
          <cell r="K508">
            <v>6.1369863013698629E-2</v>
          </cell>
          <cell r="M508">
            <v>35267.197808219178</v>
          </cell>
        </row>
        <row r="509">
          <cell r="A509">
            <v>7</v>
          </cell>
          <cell r="B509" t="str">
            <v>7-2450</v>
          </cell>
          <cell r="D509" t="str">
            <v>LIBRARY ASSISTANT II</v>
          </cell>
          <cell r="E509" t="str">
            <v>Irving</v>
          </cell>
          <cell r="F509">
            <v>1</v>
          </cell>
          <cell r="G509">
            <v>2305</v>
          </cell>
          <cell r="H509">
            <v>3251</v>
          </cell>
          <cell r="I509">
            <v>2778</v>
          </cell>
          <cell r="J509">
            <v>97.496383561643853</v>
          </cell>
          <cell r="K509">
            <v>3.509589041095891E-2</v>
          </cell>
          <cell r="M509">
            <v>34505.95660273973</v>
          </cell>
        </row>
        <row r="510">
          <cell r="A510">
            <v>12</v>
          </cell>
          <cell r="B510" t="str">
            <v>12-2450</v>
          </cell>
          <cell r="D510" t="str">
            <v>Customer Service Associate</v>
          </cell>
          <cell r="E510" t="str">
            <v>Garland</v>
          </cell>
          <cell r="F510">
            <v>1</v>
          </cell>
          <cell r="G510">
            <v>2075</v>
          </cell>
          <cell r="H510">
            <v>3143</v>
          </cell>
          <cell r="I510">
            <v>2609</v>
          </cell>
          <cell r="J510">
            <v>113.08049315068493</v>
          </cell>
          <cell r="K510">
            <v>4.334246575342466E-2</v>
          </cell>
          <cell r="M510">
            <v>32664.965917808222</v>
          </cell>
        </row>
        <row r="511">
          <cell r="A511">
            <v>10</v>
          </cell>
          <cell r="B511" t="str">
            <v>10-2450</v>
          </cell>
          <cell r="D511" t="str">
            <v>Library Clerk</v>
          </cell>
          <cell r="E511" t="str">
            <v>Plano</v>
          </cell>
          <cell r="F511">
            <v>1</v>
          </cell>
          <cell r="G511">
            <v>2028</v>
          </cell>
          <cell r="H511">
            <v>2900</v>
          </cell>
          <cell r="I511">
            <v>2464</v>
          </cell>
          <cell r="J511">
            <v>107.5046575342466</v>
          </cell>
          <cell r="K511">
            <v>4.3630136986301381E-2</v>
          </cell>
          <cell r="M511">
            <v>30858.05589041096</v>
          </cell>
        </row>
        <row r="512">
          <cell r="A512">
            <v>9</v>
          </cell>
          <cell r="B512" t="str">
            <v>9-2450</v>
          </cell>
          <cell r="D512" t="str">
            <v>Library Assistant</v>
          </cell>
          <cell r="E512" t="str">
            <v>McKinney</v>
          </cell>
          <cell r="F512">
            <v>1</v>
          </cell>
          <cell r="G512">
            <v>1963</v>
          </cell>
          <cell r="H512">
            <v>2748</v>
          </cell>
          <cell r="I512">
            <v>2355.5</v>
          </cell>
          <cell r="J512">
            <v>103.22252739726029</v>
          </cell>
          <cell r="K512">
            <v>4.3821917808219188E-2</v>
          </cell>
          <cell r="M512">
            <v>29504.670328767126</v>
          </cell>
        </row>
        <row r="513">
          <cell r="A513">
            <v>15</v>
          </cell>
          <cell r="B513" t="str">
            <v>15-2450</v>
          </cell>
          <cell r="D513" t="str">
            <v>Library Assistant I</v>
          </cell>
          <cell r="E513" t="str">
            <v>Mesquite</v>
          </cell>
          <cell r="F513">
            <v>1</v>
          </cell>
          <cell r="G513">
            <v>1888</v>
          </cell>
          <cell r="H513">
            <v>2549</v>
          </cell>
          <cell r="I513">
            <v>2218.5</v>
          </cell>
          <cell r="J513">
            <v>97.218924657534274</v>
          </cell>
          <cell r="K513">
            <v>4.3821917808219188E-2</v>
          </cell>
          <cell r="M513">
            <v>27788.627095890413</v>
          </cell>
        </row>
        <row r="514">
          <cell r="A514">
            <v>2</v>
          </cell>
          <cell r="B514" t="str">
            <v>2-2450</v>
          </cell>
          <cell r="D514" t="str">
            <v>Lib Circulation Asst</v>
          </cell>
          <cell r="E514" t="str">
            <v>Arlington</v>
          </cell>
          <cell r="F514">
            <v>1</v>
          </cell>
          <cell r="G514">
            <v>1817</v>
          </cell>
          <cell r="H514">
            <v>2499</v>
          </cell>
          <cell r="I514">
            <v>2158</v>
          </cell>
          <cell r="J514">
            <v>92.912246575342465</v>
          </cell>
          <cell r="K514">
            <v>4.3054794520547945E-2</v>
          </cell>
          <cell r="M514">
            <v>27010.946958904111</v>
          </cell>
        </row>
        <row r="515">
          <cell r="F515">
            <v>9</v>
          </cell>
          <cell r="L515" t="str">
            <v>Range Midpoint Average:</v>
          </cell>
          <cell r="M515">
            <v>32801.881196347036</v>
          </cell>
        </row>
        <row r="517">
          <cell r="A517">
            <v>2430</v>
          </cell>
          <cell r="C517" t="str">
            <v xml:space="preserve">Librarian </v>
          </cell>
          <cell r="L517">
            <v>49795.199999999997</v>
          </cell>
          <cell r="M517">
            <v>49706.101401174164</v>
          </cell>
          <cell r="N517">
            <v>89.098598825832596</v>
          </cell>
          <cell r="O517">
            <v>1.7925082900130224E-3</v>
          </cell>
        </row>
        <row r="519">
          <cell r="A519">
            <v>2</v>
          </cell>
          <cell r="B519" t="str">
            <v>2-2430</v>
          </cell>
          <cell r="D519" t="str">
            <v>No Match</v>
          </cell>
          <cell r="E519" t="str">
            <v>Arlington</v>
          </cell>
          <cell r="F519">
            <v>0</v>
          </cell>
          <cell r="G519" t="str">
            <v>-</v>
          </cell>
          <cell r="H519" t="str">
            <v>-</v>
          </cell>
          <cell r="I519" t="str">
            <v>-</v>
          </cell>
          <cell r="J519" t="str">
            <v>-</v>
          </cell>
          <cell r="K519">
            <v>4.3054794520547945E-2</v>
          </cell>
          <cell r="M519" t="str">
            <v>-</v>
          </cell>
        </row>
        <row r="520">
          <cell r="A520">
            <v>3</v>
          </cell>
          <cell r="B520" t="str">
            <v>3-2430</v>
          </cell>
          <cell r="D520" t="str">
            <v>No Match</v>
          </cell>
          <cell r="E520" t="str">
            <v>Carrollton</v>
          </cell>
          <cell r="F520">
            <v>0</v>
          </cell>
          <cell r="G520" t="str">
            <v>-</v>
          </cell>
          <cell r="H520" t="str">
            <v>-</v>
          </cell>
          <cell r="I520" t="str">
            <v>-</v>
          </cell>
          <cell r="J520" t="str">
            <v>-</v>
          </cell>
          <cell r="K520">
            <v>4.3821917808219188E-2</v>
          </cell>
          <cell r="M520" t="str">
            <v>-</v>
          </cell>
        </row>
        <row r="521">
          <cell r="A521">
            <v>9</v>
          </cell>
          <cell r="B521" t="str">
            <v>9-2430</v>
          </cell>
          <cell r="D521" t="str">
            <v>Librarian I</v>
          </cell>
          <cell r="E521" t="str">
            <v>McKinney</v>
          </cell>
          <cell r="F521">
            <v>1</v>
          </cell>
          <cell r="G521">
            <v>3459</v>
          </cell>
          <cell r="H521">
            <v>4843</v>
          </cell>
          <cell r="I521">
            <v>4151</v>
          </cell>
          <cell r="J521">
            <v>181.90478082191785</v>
          </cell>
          <cell r="K521">
            <v>4.3821917808219188E-2</v>
          </cell>
          <cell r="M521">
            <v>51994.857369863006</v>
          </cell>
        </row>
        <row r="522">
          <cell r="A522">
            <v>7</v>
          </cell>
          <cell r="B522" t="str">
            <v>7-2430</v>
          </cell>
          <cell r="D522" t="str">
            <v>LIBRARIAN I</v>
          </cell>
          <cell r="E522" t="str">
            <v>Irving</v>
          </cell>
          <cell r="F522">
            <v>1</v>
          </cell>
          <cell r="G522">
            <v>3406</v>
          </cell>
          <cell r="H522">
            <v>4805</v>
          </cell>
          <cell r="I522">
            <v>4105.5</v>
          </cell>
          <cell r="J522">
            <v>144.08617808219179</v>
          </cell>
          <cell r="K522">
            <v>3.509589041095891E-2</v>
          </cell>
          <cell r="M522">
            <v>50995.034136986302</v>
          </cell>
        </row>
        <row r="523">
          <cell r="A523">
            <v>11</v>
          </cell>
          <cell r="B523" t="str">
            <v>11-2430</v>
          </cell>
          <cell r="D523" t="str">
            <v>LIBRARIAN</v>
          </cell>
          <cell r="E523" t="str">
            <v>Richardson</v>
          </cell>
          <cell r="F523">
            <v>1</v>
          </cell>
          <cell r="G523">
            <v>3347</v>
          </cell>
          <cell r="H523">
            <v>4708</v>
          </cell>
          <cell r="I523">
            <v>4027.5</v>
          </cell>
          <cell r="J523">
            <v>176.49277397260278</v>
          </cell>
          <cell r="K523">
            <v>4.3821917808219188E-2</v>
          </cell>
          <cell r="M523">
            <v>50447.913287671232</v>
          </cell>
        </row>
        <row r="524">
          <cell r="A524">
            <v>1</v>
          </cell>
          <cell r="B524" t="str">
            <v>1-2430</v>
          </cell>
          <cell r="D524" t="str">
            <v>Librarian</v>
          </cell>
          <cell r="E524" t="str">
            <v>Allen</v>
          </cell>
          <cell r="F524">
            <v>1</v>
          </cell>
          <cell r="G524">
            <v>3126.9333333333329</v>
          </cell>
          <cell r="H524">
            <v>4692.1333333333332</v>
          </cell>
          <cell r="I524">
            <v>3909.5333333333328</v>
          </cell>
          <cell r="J524">
            <v>239.92752511415523</v>
          </cell>
          <cell r="K524">
            <v>6.1369863013698629E-2</v>
          </cell>
          <cell r="M524">
            <v>49793.530301369858</v>
          </cell>
        </row>
        <row r="525">
          <cell r="A525">
            <v>10</v>
          </cell>
          <cell r="B525" t="str">
            <v>10-2430</v>
          </cell>
          <cell r="D525" t="str">
            <v>Public Services Librarian</v>
          </cell>
          <cell r="E525" t="str">
            <v>Plano</v>
          </cell>
          <cell r="F525">
            <v>1</v>
          </cell>
          <cell r="G525">
            <v>3239</v>
          </cell>
          <cell r="H525">
            <v>4696</v>
          </cell>
          <cell r="I525">
            <v>3967.5</v>
          </cell>
          <cell r="J525">
            <v>173.10256849315073</v>
          </cell>
          <cell r="K525">
            <v>4.3630136986301381E-2</v>
          </cell>
          <cell r="M525">
            <v>49687.230821917808</v>
          </cell>
        </row>
        <row r="526">
          <cell r="A526">
            <v>12</v>
          </cell>
          <cell r="B526" t="str">
            <v>12-2430</v>
          </cell>
          <cell r="D526" t="str">
            <v>Librarian (entry)</v>
          </cell>
          <cell r="E526" t="str">
            <v>Garland</v>
          </cell>
          <cell r="F526">
            <v>1</v>
          </cell>
          <cell r="G526">
            <v>2955</v>
          </cell>
          <cell r="H526">
            <v>4729</v>
          </cell>
          <cell r="I526">
            <v>3842</v>
          </cell>
          <cell r="J526">
            <v>166.52175342465753</v>
          </cell>
          <cell r="K526">
            <v>4.334246575342466E-2</v>
          </cell>
          <cell r="M526">
            <v>48102.261041095888</v>
          </cell>
        </row>
        <row r="527">
          <cell r="A527">
            <v>15</v>
          </cell>
          <cell r="B527" t="str">
            <v>15-2430</v>
          </cell>
          <cell r="D527" t="str">
            <v>Librarian</v>
          </cell>
          <cell r="E527" t="str">
            <v>Mesquite</v>
          </cell>
          <cell r="F527">
            <v>1</v>
          </cell>
          <cell r="G527">
            <v>3170</v>
          </cell>
          <cell r="H527">
            <v>4322</v>
          </cell>
          <cell r="I527">
            <v>3746</v>
          </cell>
          <cell r="J527">
            <v>164.15690410958908</v>
          </cell>
          <cell r="K527">
            <v>4.3821917808219188E-2</v>
          </cell>
          <cell r="M527">
            <v>46921.882849315065</v>
          </cell>
        </row>
        <row r="528">
          <cell r="F528">
            <v>7</v>
          </cell>
          <cell r="L528" t="str">
            <v>Range Midpoint Average:</v>
          </cell>
          <cell r="M528">
            <v>49706.101401174164</v>
          </cell>
        </row>
        <row r="530">
          <cell r="C530" t="str">
            <v>MAINTENANCE GROUP - 138</v>
          </cell>
        </row>
        <row r="532">
          <cell r="A532">
            <v>2250</v>
          </cell>
          <cell r="C532" t="str">
            <v>Maintenance Worker</v>
          </cell>
          <cell r="L532">
            <v>30388.799999999999</v>
          </cell>
          <cell r="M532">
            <v>28995.358147260271</v>
          </cell>
          <cell r="N532">
            <v>1393.4418527397283</v>
          </cell>
          <cell r="O532">
            <v>4.8057411316072766E-2</v>
          </cell>
        </row>
        <row r="534">
          <cell r="A534">
            <v>15</v>
          </cell>
          <cell r="B534" t="str">
            <v>15-2250</v>
          </cell>
          <cell r="D534" t="str">
            <v>No Match</v>
          </cell>
          <cell r="E534" t="str">
            <v>Mesquite</v>
          </cell>
          <cell r="F534">
            <v>0</v>
          </cell>
          <cell r="G534" t="str">
            <v>-</v>
          </cell>
          <cell r="H534" t="str">
            <v>-</v>
          </cell>
          <cell r="I534" t="str">
            <v>-</v>
          </cell>
          <cell r="J534" t="str">
            <v>-</v>
          </cell>
          <cell r="K534">
            <v>4.3821917808219188E-2</v>
          </cell>
          <cell r="M534" t="str">
            <v>-</v>
          </cell>
        </row>
        <row r="535">
          <cell r="A535">
            <v>9</v>
          </cell>
          <cell r="B535" t="str">
            <v>9-2250</v>
          </cell>
          <cell r="D535" t="str">
            <v>Maintenance Worker</v>
          </cell>
          <cell r="E535" t="str">
            <v>McKinney</v>
          </cell>
          <cell r="F535">
            <v>1</v>
          </cell>
          <cell r="G535">
            <v>2090</v>
          </cell>
          <cell r="H535">
            <v>2926</v>
          </cell>
          <cell r="I535">
            <v>2508</v>
          </cell>
          <cell r="J535">
            <v>109.90536986301372</v>
          </cell>
          <cell r="K535">
            <v>4.3821917808219188E-2</v>
          </cell>
          <cell r="M535">
            <v>31414.864438356162</v>
          </cell>
        </row>
        <row r="536">
          <cell r="A536">
            <v>12</v>
          </cell>
          <cell r="B536" t="str">
            <v>12-2250</v>
          </cell>
          <cell r="D536" t="str">
            <v>Maintenance Worker</v>
          </cell>
          <cell r="E536" t="str">
            <v>Garland</v>
          </cell>
          <cell r="F536">
            <v>1</v>
          </cell>
          <cell r="G536">
            <v>1971</v>
          </cell>
          <cell r="H536">
            <v>2971</v>
          </cell>
          <cell r="I536">
            <v>2471</v>
          </cell>
          <cell r="J536">
            <v>107.09923287671234</v>
          </cell>
          <cell r="K536">
            <v>4.334246575342466E-2</v>
          </cell>
          <cell r="M536">
            <v>30937.190794520549</v>
          </cell>
        </row>
        <row r="537">
          <cell r="A537">
            <v>1</v>
          </cell>
          <cell r="B537" t="str">
            <v>1-2250</v>
          </cell>
          <cell r="D537" t="str">
            <v>Maintenance Worker</v>
          </cell>
          <cell r="E537" t="str">
            <v>Allen</v>
          </cell>
          <cell r="F537">
            <v>1</v>
          </cell>
          <cell r="G537">
            <v>1880.6666666666667</v>
          </cell>
          <cell r="H537">
            <v>2821.8666666666668</v>
          </cell>
          <cell r="I537">
            <v>2351.2666666666669</v>
          </cell>
          <cell r="J537">
            <v>144.29691324200914</v>
          </cell>
          <cell r="K537">
            <v>6.1369863013698629E-2</v>
          </cell>
          <cell r="M537">
            <v>29946.76295890411</v>
          </cell>
        </row>
        <row r="538">
          <cell r="A538">
            <v>7</v>
          </cell>
          <cell r="B538" t="str">
            <v>7-2250</v>
          </cell>
          <cell r="D538" t="str">
            <v>MAINTENANCE WORKER I</v>
          </cell>
          <cell r="E538" t="str">
            <v>Irving</v>
          </cell>
          <cell r="F538">
            <v>1</v>
          </cell>
          <cell r="G538">
            <v>1990</v>
          </cell>
          <cell r="H538">
            <v>2809</v>
          </cell>
          <cell r="I538">
            <v>2399.5</v>
          </cell>
          <cell r="J538">
            <v>84.21258904109591</v>
          </cell>
          <cell r="K538">
            <v>3.509589041095891E-2</v>
          </cell>
          <cell r="M538">
            <v>29804.551068493151</v>
          </cell>
        </row>
        <row r="539">
          <cell r="A539">
            <v>10</v>
          </cell>
          <cell r="B539" t="str">
            <v>10-2250</v>
          </cell>
          <cell r="D539" t="str">
            <v>Laborer/Maintenance Worker</v>
          </cell>
          <cell r="E539" t="str">
            <v>Plano</v>
          </cell>
          <cell r="F539">
            <v>1</v>
          </cell>
          <cell r="G539">
            <v>1885</v>
          </cell>
          <cell r="H539">
            <v>2677</v>
          </cell>
          <cell r="I539">
            <v>2281</v>
          </cell>
          <cell r="J539">
            <v>99.520342465753444</v>
          </cell>
          <cell r="K539">
            <v>4.3630136986301381E-2</v>
          </cell>
          <cell r="M539">
            <v>28566.244109589039</v>
          </cell>
        </row>
        <row r="540">
          <cell r="A540">
            <v>11</v>
          </cell>
          <cell r="B540" t="str">
            <v>11-2250</v>
          </cell>
          <cell r="D540" t="str">
            <v>MAINTENANCE HELPER II</v>
          </cell>
          <cell r="E540" t="str">
            <v>Richardson</v>
          </cell>
          <cell r="F540">
            <v>1</v>
          </cell>
          <cell r="G540">
            <v>1962</v>
          </cell>
          <cell r="H540">
            <v>2568</v>
          </cell>
          <cell r="I540">
            <v>2265</v>
          </cell>
          <cell r="J540">
            <v>99.256643835616458</v>
          </cell>
          <cell r="K540">
            <v>4.3821917808219188E-2</v>
          </cell>
          <cell r="M540">
            <v>28371.079726027398</v>
          </cell>
        </row>
        <row r="541">
          <cell r="A541">
            <v>3</v>
          </cell>
          <cell r="B541" t="str">
            <v>3-2250</v>
          </cell>
          <cell r="D541" t="str">
            <v>Maintenance Worker</v>
          </cell>
          <cell r="E541" t="str">
            <v>Carrollton</v>
          </cell>
          <cell r="F541">
            <v>1</v>
          </cell>
          <cell r="G541">
            <v>1890</v>
          </cell>
          <cell r="H541">
            <v>2568</v>
          </cell>
          <cell r="I541">
            <v>2229</v>
          </cell>
          <cell r="J541">
            <v>97.679054794520567</v>
          </cell>
          <cell r="K541">
            <v>4.3821917808219188E-2</v>
          </cell>
          <cell r="M541">
            <v>27920.14865753425</v>
          </cell>
        </row>
        <row r="542">
          <cell r="A542">
            <v>2</v>
          </cell>
          <cell r="B542" t="str">
            <v>2-2250</v>
          </cell>
          <cell r="D542" t="str">
            <v>General Maintworker</v>
          </cell>
          <cell r="E542" t="str">
            <v>Arlington</v>
          </cell>
          <cell r="F542">
            <v>1</v>
          </cell>
          <cell r="G542">
            <v>1682</v>
          </cell>
          <cell r="H542">
            <v>2313</v>
          </cell>
          <cell r="I542">
            <v>1997.5</v>
          </cell>
          <cell r="J542">
            <v>86.001952054794515</v>
          </cell>
          <cell r="K542">
            <v>4.3054794520547945E-2</v>
          </cell>
          <cell r="M542">
            <v>25002.023424657535</v>
          </cell>
        </row>
        <row r="543">
          <cell r="F543">
            <v>8</v>
          </cell>
          <cell r="L543" t="str">
            <v>Range Midpoint Average:</v>
          </cell>
          <cell r="M543">
            <v>28995.358147260271</v>
          </cell>
        </row>
        <row r="545">
          <cell r="A545">
            <v>5730</v>
          </cell>
          <cell r="C545" t="str">
            <v>Meter Reader</v>
          </cell>
          <cell r="L545">
            <v>30388.799999999999</v>
          </cell>
          <cell r="M545">
            <v>31343.955143835617</v>
          </cell>
          <cell r="N545">
            <v>-955.15514383561822</v>
          </cell>
          <cell r="O545">
            <v>-3.0473344523767529E-2</v>
          </cell>
        </row>
        <row r="547">
          <cell r="A547">
            <v>9</v>
          </cell>
          <cell r="B547" t="str">
            <v>9-5730</v>
          </cell>
          <cell r="D547" t="str">
            <v>no match</v>
          </cell>
          <cell r="E547" t="str">
            <v>McKinney</v>
          </cell>
          <cell r="F547">
            <v>0</v>
          </cell>
          <cell r="G547" t="str">
            <v>-</v>
          </cell>
          <cell r="H547" t="str">
            <v>-</v>
          </cell>
          <cell r="I547" t="str">
            <v>-</v>
          </cell>
          <cell r="J547" t="str">
            <v>-</v>
          </cell>
          <cell r="K547">
            <v>4.3821917808219188E-2</v>
          </cell>
          <cell r="M547" t="str">
            <v>-</v>
          </cell>
        </row>
        <row r="548">
          <cell r="A548">
            <v>1</v>
          </cell>
          <cell r="B548" t="str">
            <v>1-5730</v>
          </cell>
          <cell r="D548" t="str">
            <v>Meter Service Technician</v>
          </cell>
          <cell r="E548" t="str">
            <v>Allen</v>
          </cell>
          <cell r="F548">
            <v>1</v>
          </cell>
          <cell r="G548">
            <v>2402.4</v>
          </cell>
          <cell r="H548">
            <v>3603.6</v>
          </cell>
          <cell r="I548">
            <v>3003</v>
          </cell>
          <cell r="J548">
            <v>184.29369863013699</v>
          </cell>
          <cell r="K548">
            <v>6.1369863013698629E-2</v>
          </cell>
          <cell r="M548">
            <v>38247.524383561642</v>
          </cell>
        </row>
        <row r="549">
          <cell r="A549">
            <v>11</v>
          </cell>
          <cell r="B549" t="str">
            <v>11-5730</v>
          </cell>
          <cell r="D549" t="str">
            <v>FIELD SERVICES REPRESENTATIVE</v>
          </cell>
          <cell r="E549" t="str">
            <v>Richardson</v>
          </cell>
          <cell r="F549">
            <v>1</v>
          </cell>
          <cell r="G549">
            <v>2199</v>
          </cell>
          <cell r="H549">
            <v>3098</v>
          </cell>
          <cell r="I549">
            <v>2648.5</v>
          </cell>
          <cell r="J549">
            <v>116.06234931506852</v>
          </cell>
          <cell r="K549">
            <v>4.3821917808219188E-2</v>
          </cell>
          <cell r="M549">
            <v>33174.748191780818</v>
          </cell>
        </row>
        <row r="550">
          <cell r="A550">
            <v>3</v>
          </cell>
          <cell r="B550" t="str">
            <v>3-5730</v>
          </cell>
          <cell r="D550" t="str">
            <v>Meter Reader</v>
          </cell>
          <cell r="E550" t="str">
            <v>Carrollton</v>
          </cell>
          <cell r="F550">
            <v>1</v>
          </cell>
          <cell r="G550">
            <v>2204</v>
          </cell>
          <cell r="H550">
            <v>2996</v>
          </cell>
          <cell r="I550">
            <v>2600</v>
          </cell>
          <cell r="J550">
            <v>113.93698630136988</v>
          </cell>
          <cell r="K550">
            <v>4.3821917808219188E-2</v>
          </cell>
          <cell r="M550">
            <v>32567.243835616438</v>
          </cell>
        </row>
        <row r="551">
          <cell r="A551">
            <v>12</v>
          </cell>
          <cell r="B551" t="str">
            <v>12-5730</v>
          </cell>
          <cell r="D551" t="str">
            <v>Meter Reader</v>
          </cell>
          <cell r="E551" t="str">
            <v>Garland</v>
          </cell>
          <cell r="F551">
            <v>1</v>
          </cell>
          <cell r="G551">
            <v>1971</v>
          </cell>
          <cell r="H551">
            <v>2971</v>
          </cell>
          <cell r="I551">
            <v>2471</v>
          </cell>
          <cell r="J551">
            <v>107.09923287671234</v>
          </cell>
          <cell r="K551">
            <v>4.334246575342466E-2</v>
          </cell>
          <cell r="M551">
            <v>30937.190794520549</v>
          </cell>
        </row>
        <row r="552">
          <cell r="A552">
            <v>10</v>
          </cell>
          <cell r="B552" t="str">
            <v>10-5730</v>
          </cell>
          <cell r="D552" t="str">
            <v>Meter Reader</v>
          </cell>
          <cell r="E552" t="str">
            <v>Plano</v>
          </cell>
          <cell r="F552">
            <v>1</v>
          </cell>
          <cell r="G552">
            <v>2028</v>
          </cell>
          <cell r="H552">
            <v>2900</v>
          </cell>
          <cell r="I552">
            <v>2464</v>
          </cell>
          <cell r="J552">
            <v>107.5046575342466</v>
          </cell>
          <cell r="K552">
            <v>4.3630136986301381E-2</v>
          </cell>
          <cell r="M552">
            <v>30858.05589041096</v>
          </cell>
        </row>
        <row r="553">
          <cell r="A553">
            <v>7</v>
          </cell>
          <cell r="B553" t="str">
            <v>7-5730</v>
          </cell>
          <cell r="D553" t="str">
            <v>METER READER</v>
          </cell>
          <cell r="E553" t="str">
            <v>Irving</v>
          </cell>
          <cell r="F553">
            <v>1</v>
          </cell>
          <cell r="G553">
            <v>1990</v>
          </cell>
          <cell r="H553">
            <v>2809</v>
          </cell>
          <cell r="I553">
            <v>2399.5</v>
          </cell>
          <cell r="J553">
            <v>84.21258904109591</v>
          </cell>
          <cell r="K553">
            <v>3.509589041095891E-2</v>
          </cell>
          <cell r="M553">
            <v>29804.551068493151</v>
          </cell>
        </row>
        <row r="554">
          <cell r="A554">
            <v>2</v>
          </cell>
          <cell r="B554" t="str">
            <v>2-5730</v>
          </cell>
          <cell r="D554" t="str">
            <v>Sr Meter Reader</v>
          </cell>
          <cell r="E554" t="str">
            <v>Arlington</v>
          </cell>
          <cell r="F554">
            <v>1</v>
          </cell>
          <cell r="G554">
            <v>1863</v>
          </cell>
          <cell r="H554">
            <v>2561</v>
          </cell>
          <cell r="I554">
            <v>2212</v>
          </cell>
          <cell r="J554">
            <v>95.237205479452058</v>
          </cell>
          <cell r="K554">
            <v>4.3054794520547945E-2</v>
          </cell>
          <cell r="M554">
            <v>27686.84646575342</v>
          </cell>
        </row>
        <row r="555">
          <cell r="A555">
            <v>15</v>
          </cell>
          <cell r="B555" t="str">
            <v>15-5730</v>
          </cell>
          <cell r="D555" t="str">
            <v>Water Meter Reader</v>
          </cell>
          <cell r="E555" t="str">
            <v>Mesquite</v>
          </cell>
          <cell r="F555">
            <v>1</v>
          </cell>
          <cell r="G555">
            <v>1867</v>
          </cell>
          <cell r="H555">
            <v>2520</v>
          </cell>
          <cell r="I555">
            <v>2193.5</v>
          </cell>
          <cell r="J555">
            <v>96.123376712328792</v>
          </cell>
          <cell r="K555">
            <v>4.3821917808219188E-2</v>
          </cell>
          <cell r="M555">
            <v>27475.48052054795</v>
          </cell>
        </row>
        <row r="556">
          <cell r="F556">
            <v>8</v>
          </cell>
          <cell r="L556" t="str">
            <v>Range Midpoint Average:</v>
          </cell>
          <cell r="M556">
            <v>31343.955143835617</v>
          </cell>
        </row>
        <row r="558">
          <cell r="A558">
            <v>5240</v>
          </cell>
          <cell r="C558" t="str">
            <v>Equipment Operator I</v>
          </cell>
          <cell r="L558">
            <v>35235.199999999997</v>
          </cell>
          <cell r="M558">
            <v>34350.018019569477</v>
          </cell>
          <cell r="N558">
            <v>885.18198043051962</v>
          </cell>
          <cell r="O558">
            <v>2.5769476450528336E-2</v>
          </cell>
        </row>
        <row r="560">
          <cell r="A560">
            <v>9</v>
          </cell>
          <cell r="B560" t="str">
            <v>9-5240</v>
          </cell>
          <cell r="D560" t="str">
            <v>no match</v>
          </cell>
          <cell r="E560" t="str">
            <v>McKinney</v>
          </cell>
          <cell r="F560">
            <v>0</v>
          </cell>
          <cell r="G560" t="str">
            <v>-</v>
          </cell>
          <cell r="H560" t="str">
            <v>-</v>
          </cell>
          <cell r="I560" t="str">
            <v>-</v>
          </cell>
          <cell r="J560" t="str">
            <v>-</v>
          </cell>
          <cell r="K560">
            <v>4.3821917808219188E-2</v>
          </cell>
          <cell r="M560" t="str">
            <v>-</v>
          </cell>
        </row>
        <row r="561">
          <cell r="A561">
            <v>2</v>
          </cell>
          <cell r="B561" t="str">
            <v>2-5240</v>
          </cell>
          <cell r="D561" t="str">
            <v>No Match</v>
          </cell>
          <cell r="E561" t="str">
            <v>Arlington</v>
          </cell>
          <cell r="F561">
            <v>0</v>
          </cell>
          <cell r="G561" t="str">
            <v>-</v>
          </cell>
          <cell r="H561" t="str">
            <v>-</v>
          </cell>
          <cell r="I561" t="str">
            <v>-</v>
          </cell>
          <cell r="J561" t="str">
            <v>-</v>
          </cell>
          <cell r="K561">
            <v>4.3054794520547945E-2</v>
          </cell>
          <cell r="M561" t="str">
            <v>-</v>
          </cell>
        </row>
        <row r="562">
          <cell r="A562">
            <v>1</v>
          </cell>
          <cell r="B562" t="str">
            <v>1-5240</v>
          </cell>
          <cell r="D562" t="str">
            <v>Equipment Operator</v>
          </cell>
          <cell r="E562" t="str">
            <v>Allen</v>
          </cell>
          <cell r="F562">
            <v>1</v>
          </cell>
          <cell r="G562">
            <v>2619.0666666666666</v>
          </cell>
          <cell r="H562">
            <v>3929.4666666666667</v>
          </cell>
          <cell r="I562">
            <v>3274.2666666666664</v>
          </cell>
          <cell r="J562">
            <v>200.94129680365296</v>
          </cell>
          <cell r="K562">
            <v>6.1369863013698629E-2</v>
          </cell>
          <cell r="M562">
            <v>41702.495561643838</v>
          </cell>
        </row>
        <row r="563">
          <cell r="A563">
            <v>12</v>
          </cell>
          <cell r="B563" t="str">
            <v>12-5240</v>
          </cell>
          <cell r="D563" t="str">
            <v>Equipment Operator I</v>
          </cell>
          <cell r="E563" t="str">
            <v>Garland</v>
          </cell>
          <cell r="F563">
            <v>1</v>
          </cell>
          <cell r="G563">
            <v>2312</v>
          </cell>
          <cell r="H563">
            <v>3536</v>
          </cell>
          <cell r="I563">
            <v>2924</v>
          </cell>
          <cell r="J563">
            <v>126.73336986301371</v>
          </cell>
          <cell r="K563">
            <v>4.334246575342466E-2</v>
          </cell>
          <cell r="M563">
            <v>36608.800438356164</v>
          </cell>
        </row>
        <row r="564">
          <cell r="A564">
            <v>7</v>
          </cell>
          <cell r="B564" t="str">
            <v>7-5240</v>
          </cell>
          <cell r="D564" t="str">
            <v>EQUIPMENT OPERATOR</v>
          </cell>
          <cell r="E564" t="str">
            <v>Irving</v>
          </cell>
          <cell r="F564">
            <v>1</v>
          </cell>
          <cell r="G564">
            <v>2305</v>
          </cell>
          <cell r="H564">
            <v>3251</v>
          </cell>
          <cell r="I564">
            <v>2778</v>
          </cell>
          <cell r="J564">
            <v>97.496383561643853</v>
          </cell>
          <cell r="K564">
            <v>3.509589041095891E-2</v>
          </cell>
          <cell r="M564">
            <v>34505.95660273973</v>
          </cell>
        </row>
        <row r="565">
          <cell r="A565">
            <v>11</v>
          </cell>
          <cell r="B565" t="str">
            <v>11-5240</v>
          </cell>
          <cell r="D565" t="str">
            <v>LIGHT EQUIPMENT OPERATOR</v>
          </cell>
          <cell r="E565" t="str">
            <v>Richardson</v>
          </cell>
          <cell r="F565">
            <v>1</v>
          </cell>
          <cell r="G565">
            <v>2166</v>
          </cell>
          <cell r="H565">
            <v>3205</v>
          </cell>
          <cell r="I565">
            <v>2685.5</v>
          </cell>
          <cell r="J565">
            <v>117.68376027397262</v>
          </cell>
          <cell r="K565">
            <v>4.3821917808219188E-2</v>
          </cell>
          <cell r="M565">
            <v>33638.205123287669</v>
          </cell>
        </row>
        <row r="566">
          <cell r="A566">
            <v>3</v>
          </cell>
          <cell r="B566" t="str">
            <v>3-5240</v>
          </cell>
          <cell r="D566" t="str">
            <v>Equipment Oper 1</v>
          </cell>
          <cell r="E566" t="str">
            <v>Carrollton</v>
          </cell>
          <cell r="F566">
            <v>1</v>
          </cell>
          <cell r="G566">
            <v>2204</v>
          </cell>
          <cell r="H566">
            <v>2996</v>
          </cell>
          <cell r="I566">
            <v>2600</v>
          </cell>
          <cell r="J566">
            <v>113.93698630136988</v>
          </cell>
          <cell r="K566">
            <v>4.3821917808219188E-2</v>
          </cell>
          <cell r="M566">
            <v>32567.243835616438</v>
          </cell>
        </row>
        <row r="567">
          <cell r="A567">
            <v>10</v>
          </cell>
          <cell r="B567" t="str">
            <v>10-5240</v>
          </cell>
          <cell r="D567" t="str">
            <v>Equipment Operator</v>
          </cell>
          <cell r="E567" t="str">
            <v>Plano</v>
          </cell>
          <cell r="F567">
            <v>1</v>
          </cell>
          <cell r="G567">
            <v>2028</v>
          </cell>
          <cell r="H567">
            <v>2900</v>
          </cell>
          <cell r="I567">
            <v>2464</v>
          </cell>
          <cell r="J567">
            <v>107.5046575342466</v>
          </cell>
          <cell r="K567">
            <v>4.3630136986301381E-2</v>
          </cell>
          <cell r="M567">
            <v>30858.05589041096</v>
          </cell>
        </row>
        <row r="568">
          <cell r="A568">
            <v>15</v>
          </cell>
          <cell r="B568" t="str">
            <v>15-5240</v>
          </cell>
          <cell r="D568" t="str">
            <v>Equipment Operator I</v>
          </cell>
          <cell r="E568" t="str">
            <v>Mesquite</v>
          </cell>
          <cell r="F568">
            <v>1</v>
          </cell>
          <cell r="G568">
            <v>2077</v>
          </cell>
          <cell r="H568">
            <v>2804</v>
          </cell>
          <cell r="I568">
            <v>2440.5</v>
          </cell>
          <cell r="J568">
            <v>106.94739041095893</v>
          </cell>
          <cell r="K568">
            <v>4.3821917808219188E-2</v>
          </cell>
          <cell r="M568">
            <v>30569.368684931509</v>
          </cell>
        </row>
        <row r="569">
          <cell r="F569">
            <v>7</v>
          </cell>
          <cell r="L569" t="str">
            <v>Range Midpoint Average:</v>
          </cell>
          <cell r="M569">
            <v>34350.018019569477</v>
          </cell>
        </row>
        <row r="571">
          <cell r="A571">
            <v>5230</v>
          </cell>
          <cell r="C571" t="str">
            <v xml:space="preserve">Equipment Operator II </v>
          </cell>
          <cell r="L571">
            <v>38896</v>
          </cell>
          <cell r="M571">
            <v>38117.728054794527</v>
          </cell>
          <cell r="N571">
            <v>778.27194520547346</v>
          </cell>
          <cell r="O571">
            <v>2.0417584806909309E-2</v>
          </cell>
        </row>
        <row r="573">
          <cell r="A573">
            <v>9</v>
          </cell>
          <cell r="B573" t="str">
            <v>9-5230</v>
          </cell>
          <cell r="D573" t="str">
            <v>no match</v>
          </cell>
          <cell r="E573" t="str">
            <v>McKinney</v>
          </cell>
          <cell r="F573">
            <v>0</v>
          </cell>
          <cell r="G573" t="str">
            <v>-</v>
          </cell>
          <cell r="H573" t="str">
            <v>-</v>
          </cell>
          <cell r="I573" t="str">
            <v>-</v>
          </cell>
          <cell r="J573" t="str">
            <v>-</v>
          </cell>
          <cell r="K573">
            <v>4.3821917808219188E-2</v>
          </cell>
          <cell r="M573" t="str">
            <v>-</v>
          </cell>
        </row>
        <row r="574">
          <cell r="A574">
            <v>1</v>
          </cell>
          <cell r="B574" t="str">
            <v>1-5230</v>
          </cell>
          <cell r="D574" t="str">
            <v>Equipment Operator</v>
          </cell>
          <cell r="E574" t="str">
            <v>Allen</v>
          </cell>
          <cell r="F574">
            <v>1</v>
          </cell>
          <cell r="G574">
            <v>2619.0666666666666</v>
          </cell>
          <cell r="H574">
            <v>3929.4666666666667</v>
          </cell>
          <cell r="I574">
            <v>3274.2666666666664</v>
          </cell>
          <cell r="J574">
            <v>200.94129680365296</v>
          </cell>
          <cell r="K574">
            <v>6.1369863013698629E-2</v>
          </cell>
          <cell r="M574">
            <v>41702.495561643838</v>
          </cell>
        </row>
        <row r="575">
          <cell r="A575">
            <v>12</v>
          </cell>
          <cell r="B575" t="str">
            <v>12-5230</v>
          </cell>
          <cell r="D575" t="str">
            <v>Heavy Equipment Operator I</v>
          </cell>
          <cell r="E575" t="str">
            <v>Garland</v>
          </cell>
          <cell r="F575">
            <v>1</v>
          </cell>
          <cell r="G575">
            <v>2598</v>
          </cell>
          <cell r="H575">
            <v>4014</v>
          </cell>
          <cell r="I575">
            <v>3306</v>
          </cell>
          <cell r="J575">
            <v>143.29019178082191</v>
          </cell>
          <cell r="K575">
            <v>4.334246575342466E-2</v>
          </cell>
          <cell r="M575">
            <v>41391.482301369862</v>
          </cell>
        </row>
        <row r="576">
          <cell r="A576">
            <v>11</v>
          </cell>
          <cell r="B576" t="str">
            <v>11-5230</v>
          </cell>
          <cell r="D576" t="str">
            <v>HEAVY EQUIPMENT OPERATOR</v>
          </cell>
          <cell r="E576" t="str">
            <v>Richardson</v>
          </cell>
          <cell r="F576">
            <v>1</v>
          </cell>
          <cell r="G576">
            <v>2567</v>
          </cell>
          <cell r="H576">
            <v>3615</v>
          </cell>
          <cell r="I576">
            <v>3091</v>
          </cell>
          <cell r="J576">
            <v>135.45354794520551</v>
          </cell>
          <cell r="K576">
            <v>4.3821917808219188E-2</v>
          </cell>
          <cell r="M576">
            <v>38717.442575342466</v>
          </cell>
        </row>
        <row r="577">
          <cell r="A577">
            <v>7</v>
          </cell>
          <cell r="B577" t="str">
            <v>7-5230</v>
          </cell>
          <cell r="D577" t="str">
            <v>SR HEAVY EQUIPMENT OPERATOR</v>
          </cell>
          <cell r="E577" t="str">
            <v>Irving</v>
          </cell>
          <cell r="F577">
            <v>1</v>
          </cell>
          <cell r="G577">
            <v>2542</v>
          </cell>
          <cell r="H577">
            <v>3585</v>
          </cell>
          <cell r="I577">
            <v>3063.5</v>
          </cell>
          <cell r="J577">
            <v>107.51626027397262</v>
          </cell>
          <cell r="K577">
            <v>3.509589041095891E-2</v>
          </cell>
          <cell r="M577">
            <v>38052.195123287667</v>
          </cell>
        </row>
        <row r="578">
          <cell r="A578">
            <v>3</v>
          </cell>
          <cell r="B578" t="str">
            <v>3-5230</v>
          </cell>
          <cell r="D578" t="str">
            <v>Equipment Oper 2</v>
          </cell>
          <cell r="E578" t="str">
            <v>Carrollton</v>
          </cell>
          <cell r="F578">
            <v>1</v>
          </cell>
          <cell r="G578">
            <v>2562</v>
          </cell>
          <cell r="H578">
            <v>3494</v>
          </cell>
          <cell r="I578">
            <v>3028</v>
          </cell>
          <cell r="J578">
            <v>132.69276712328769</v>
          </cell>
          <cell r="K578">
            <v>4.3821917808219188E-2</v>
          </cell>
          <cell r="M578">
            <v>37928.313205479455</v>
          </cell>
        </row>
        <row r="579">
          <cell r="A579">
            <v>2</v>
          </cell>
          <cell r="B579" t="str">
            <v>2-5230</v>
          </cell>
          <cell r="D579" t="str">
            <v>Heavy Equip Opr III</v>
          </cell>
          <cell r="E579" t="str">
            <v>Arlington</v>
          </cell>
          <cell r="F579">
            <v>1</v>
          </cell>
          <cell r="G579">
            <v>2532</v>
          </cell>
          <cell r="H579">
            <v>3481</v>
          </cell>
          <cell r="I579">
            <v>3006.5</v>
          </cell>
          <cell r="J579">
            <v>129.4442397260274</v>
          </cell>
          <cell r="K579">
            <v>4.3054794520547945E-2</v>
          </cell>
          <cell r="M579">
            <v>37631.330876712324</v>
          </cell>
        </row>
        <row r="580">
          <cell r="A580">
            <v>15</v>
          </cell>
          <cell r="B580" t="str">
            <v>15-5230</v>
          </cell>
          <cell r="D580" t="str">
            <v>Heavy Equipment Operator - Streets</v>
          </cell>
          <cell r="E580" t="str">
            <v>Mesquite</v>
          </cell>
          <cell r="F580">
            <v>1</v>
          </cell>
          <cell r="G580">
            <v>2417</v>
          </cell>
          <cell r="H580">
            <v>3263</v>
          </cell>
          <cell r="I580">
            <v>2840</v>
          </cell>
          <cell r="J580">
            <v>124.45424657534249</v>
          </cell>
          <cell r="K580">
            <v>4.3821917808219188E-2</v>
          </cell>
          <cell r="M580">
            <v>35573.450958904112</v>
          </cell>
        </row>
        <row r="581">
          <cell r="A581">
            <v>10</v>
          </cell>
          <cell r="B581" t="str">
            <v>10-5230</v>
          </cell>
          <cell r="D581" t="str">
            <v>Sr Equipment Operator</v>
          </cell>
          <cell r="E581" t="str">
            <v>Plano</v>
          </cell>
          <cell r="F581">
            <v>1</v>
          </cell>
          <cell r="G581">
            <v>2231</v>
          </cell>
          <cell r="H581">
            <v>3190</v>
          </cell>
          <cell r="I581">
            <v>2710.5</v>
          </cell>
          <cell r="J581">
            <v>118.25948630136989</v>
          </cell>
          <cell r="K581">
            <v>4.3630136986301381E-2</v>
          </cell>
          <cell r="M581">
            <v>33945.113835616445</v>
          </cell>
        </row>
        <row r="582">
          <cell r="F582">
            <v>8</v>
          </cell>
          <cell r="L582" t="str">
            <v>Range Midpoint Average:</v>
          </cell>
          <cell r="M582">
            <v>38117.728054794527</v>
          </cell>
        </row>
        <row r="584">
          <cell r="A584">
            <v>2270</v>
          </cell>
          <cell r="C584" t="str">
            <v>Certified Applicator</v>
          </cell>
          <cell r="L584">
            <v>42931.199999999997</v>
          </cell>
          <cell r="M584">
            <v>36870.151446575343</v>
          </cell>
          <cell r="N584">
            <v>6061.0485534246545</v>
          </cell>
          <cell r="O584">
            <v>0.16438903328637211</v>
          </cell>
        </row>
        <row r="586">
          <cell r="A586">
            <v>1</v>
          </cell>
          <cell r="B586" t="str">
            <v>1-2270</v>
          </cell>
          <cell r="D586" t="str">
            <v>No Match</v>
          </cell>
          <cell r="E586" t="str">
            <v>Allen</v>
          </cell>
          <cell r="F586">
            <v>0</v>
          </cell>
          <cell r="G586" t="str">
            <v>-</v>
          </cell>
          <cell r="H586" t="str">
            <v>-</v>
          </cell>
          <cell r="I586" t="str">
            <v>-</v>
          </cell>
          <cell r="J586" t="str">
            <v>-</v>
          </cell>
          <cell r="K586">
            <v>6.1369863013698629E-2</v>
          </cell>
          <cell r="M586" t="str">
            <v>-</v>
          </cell>
        </row>
        <row r="587">
          <cell r="A587">
            <v>2</v>
          </cell>
          <cell r="B587" t="str">
            <v>2-2270</v>
          </cell>
          <cell r="D587" t="str">
            <v>No Match</v>
          </cell>
          <cell r="E587" t="str">
            <v>Arlington</v>
          </cell>
          <cell r="F587">
            <v>0</v>
          </cell>
          <cell r="G587" t="str">
            <v>-</v>
          </cell>
          <cell r="H587" t="str">
            <v>-</v>
          </cell>
          <cell r="I587" t="str">
            <v>-</v>
          </cell>
          <cell r="J587" t="str">
            <v>-</v>
          </cell>
          <cell r="K587">
            <v>4.3054794520547945E-2</v>
          </cell>
          <cell r="M587" t="str">
            <v>-</v>
          </cell>
        </row>
        <row r="588">
          <cell r="A588">
            <v>7</v>
          </cell>
          <cell r="B588" t="str">
            <v>7-2270</v>
          </cell>
          <cell r="D588" t="str">
            <v>no match (Pesticide Applicator)</v>
          </cell>
          <cell r="E588" t="str">
            <v>Irving</v>
          </cell>
          <cell r="F588">
            <v>0</v>
          </cell>
          <cell r="G588" t="str">
            <v>-</v>
          </cell>
          <cell r="H588" t="str">
            <v>-</v>
          </cell>
          <cell r="I588" t="str">
            <v>-</v>
          </cell>
          <cell r="J588" t="str">
            <v>-</v>
          </cell>
          <cell r="K588">
            <v>3.509589041095891E-2</v>
          </cell>
          <cell r="M588" t="str">
            <v>-</v>
          </cell>
        </row>
        <row r="589">
          <cell r="A589">
            <v>9</v>
          </cell>
          <cell r="B589" t="str">
            <v>9-2270</v>
          </cell>
          <cell r="D589" t="str">
            <v>No Match</v>
          </cell>
          <cell r="E589" t="str">
            <v>McKinney</v>
          </cell>
          <cell r="F589">
            <v>0</v>
          </cell>
          <cell r="G589" t="str">
            <v>-</v>
          </cell>
          <cell r="H589" t="str">
            <v>-</v>
          </cell>
          <cell r="I589" t="str">
            <v>-</v>
          </cell>
          <cell r="J589" t="str">
            <v>-</v>
          </cell>
          <cell r="K589">
            <v>4.3821917808219188E-2</v>
          </cell>
          <cell r="M589" t="str">
            <v>-</v>
          </cell>
        </row>
        <row r="590">
          <cell r="A590">
            <v>11</v>
          </cell>
          <cell r="B590" t="str">
            <v>11-2270</v>
          </cell>
          <cell r="D590" t="str">
            <v>PARK MAINT. SPECIALIST I</v>
          </cell>
          <cell r="E590" t="str">
            <v>Richardson</v>
          </cell>
          <cell r="F590">
            <v>1</v>
          </cell>
          <cell r="G590">
            <v>2561</v>
          </cell>
          <cell r="H590">
            <v>3612</v>
          </cell>
          <cell r="I590">
            <v>3086.5</v>
          </cell>
          <cell r="J590">
            <v>135.25634931506852</v>
          </cell>
          <cell r="K590">
            <v>4.3821917808219188E-2</v>
          </cell>
          <cell r="M590">
            <v>38661.076191780819</v>
          </cell>
        </row>
        <row r="591">
          <cell r="A591">
            <v>3</v>
          </cell>
          <cell r="B591" t="str">
            <v>3-2270</v>
          </cell>
          <cell r="D591" t="str">
            <v>Chemical Applicator</v>
          </cell>
          <cell r="E591" t="str">
            <v>Carrollton</v>
          </cell>
          <cell r="F591">
            <v>1</v>
          </cell>
          <cell r="G591">
            <v>2562</v>
          </cell>
          <cell r="H591">
            <v>3494</v>
          </cell>
          <cell r="I591">
            <v>3028</v>
          </cell>
          <cell r="J591">
            <v>132.69276712328769</v>
          </cell>
          <cell r="K591">
            <v>4.3821917808219188E-2</v>
          </cell>
          <cell r="M591">
            <v>37928.313205479455</v>
          </cell>
        </row>
        <row r="592">
          <cell r="A592">
            <v>10</v>
          </cell>
          <cell r="B592" t="str">
            <v>10-2270</v>
          </cell>
          <cell r="D592" t="str">
            <v>Chemical Applications Technician</v>
          </cell>
          <cell r="E592" t="str">
            <v>Plano</v>
          </cell>
          <cell r="F592">
            <v>1</v>
          </cell>
          <cell r="G592">
            <v>2443</v>
          </cell>
          <cell r="H592">
            <v>3519</v>
          </cell>
          <cell r="I592">
            <v>2981</v>
          </cell>
          <cell r="J592">
            <v>130.06143835616442</v>
          </cell>
          <cell r="K592">
            <v>4.3630136986301381E-2</v>
          </cell>
          <cell r="M592">
            <v>37332.737260273971</v>
          </cell>
        </row>
        <row r="593">
          <cell r="A593">
            <v>12</v>
          </cell>
          <cell r="B593" t="str">
            <v>12-2270</v>
          </cell>
          <cell r="D593" t="str">
            <v>Spray Technician</v>
          </cell>
          <cell r="E593" t="str">
            <v>Garland</v>
          </cell>
          <cell r="F593">
            <v>1</v>
          </cell>
          <cell r="G593">
            <v>2312</v>
          </cell>
          <cell r="H593">
            <v>3536</v>
          </cell>
          <cell r="I593">
            <v>2924</v>
          </cell>
          <cell r="J593">
            <v>126.73336986301371</v>
          </cell>
          <cell r="K593">
            <v>4.334246575342466E-2</v>
          </cell>
          <cell r="M593">
            <v>36608.800438356164</v>
          </cell>
        </row>
        <row r="594">
          <cell r="A594">
            <v>15</v>
          </cell>
          <cell r="B594" t="str">
            <v>15-2270</v>
          </cell>
          <cell r="D594" t="str">
            <v>Chemical Application Technician</v>
          </cell>
          <cell r="E594" t="str">
            <v>Mesquite</v>
          </cell>
          <cell r="F594">
            <v>1</v>
          </cell>
          <cell r="G594">
            <v>2298</v>
          </cell>
          <cell r="H594">
            <v>3102</v>
          </cell>
          <cell r="I594">
            <v>2700</v>
          </cell>
          <cell r="J594">
            <v>118.31917808219181</v>
          </cell>
          <cell r="K594">
            <v>4.3821917808219188E-2</v>
          </cell>
          <cell r="M594">
            <v>33819.830136986304</v>
          </cell>
        </row>
        <row r="595">
          <cell r="F595">
            <v>5</v>
          </cell>
          <cell r="L595" t="str">
            <v>Range Midpoint Average:</v>
          </cell>
          <cell r="M595">
            <v>36870.151446575343</v>
          </cell>
        </row>
        <row r="597">
          <cell r="A597">
            <v>5220</v>
          </cell>
          <cell r="C597" t="str">
            <v>Crew Leader</v>
          </cell>
          <cell r="L597">
            <v>42931.199999999997</v>
          </cell>
          <cell r="M597">
            <v>43672.414472602744</v>
          </cell>
          <cell r="N597">
            <v>-741.21447260274726</v>
          </cell>
          <cell r="O597">
            <v>-1.6972143206502525E-2</v>
          </cell>
        </row>
        <row r="599">
          <cell r="A599">
            <v>12</v>
          </cell>
          <cell r="B599" t="str">
            <v>12-5220</v>
          </cell>
          <cell r="D599" t="str">
            <v>No Match</v>
          </cell>
          <cell r="E599" t="str">
            <v>Garland</v>
          </cell>
          <cell r="F599">
            <v>0</v>
          </cell>
          <cell r="G599" t="str">
            <v>-</v>
          </cell>
          <cell r="H599" t="str">
            <v>-</v>
          </cell>
          <cell r="I599" t="str">
            <v>-</v>
          </cell>
          <cell r="J599" t="str">
            <v>-</v>
          </cell>
          <cell r="K599">
            <v>4.334246575342466E-2</v>
          </cell>
          <cell r="M599" t="str">
            <v>-</v>
          </cell>
        </row>
        <row r="600">
          <cell r="A600">
            <v>2</v>
          </cell>
          <cell r="B600" t="str">
            <v>2-5220</v>
          </cell>
          <cell r="D600" t="str">
            <v>Wa Se Crew Chief</v>
          </cell>
          <cell r="E600" t="str">
            <v>Arlington</v>
          </cell>
          <cell r="F600">
            <v>1</v>
          </cell>
          <cell r="G600">
            <v>3940</v>
          </cell>
          <cell r="H600">
            <v>4513</v>
          </cell>
          <cell r="I600">
            <v>4226.5</v>
          </cell>
          <cell r="J600">
            <v>181.97108904109589</v>
          </cell>
          <cell r="K600">
            <v>4.3054794520547945E-2</v>
          </cell>
          <cell r="M600">
            <v>52901.653068493149</v>
          </cell>
        </row>
        <row r="601">
          <cell r="A601">
            <v>1</v>
          </cell>
          <cell r="B601" t="str">
            <v>1-5220</v>
          </cell>
          <cell r="D601" t="str">
            <v>Crew Leader</v>
          </cell>
          <cell r="E601" t="str">
            <v>Allen</v>
          </cell>
          <cell r="F601">
            <v>1</v>
          </cell>
          <cell r="G601">
            <v>2854.8</v>
          </cell>
          <cell r="H601">
            <v>4283.0666666666666</v>
          </cell>
          <cell r="I601">
            <v>3568.9333333333334</v>
          </cell>
          <cell r="J601">
            <v>219.02494977168951</v>
          </cell>
          <cell r="K601">
            <v>6.1369863013698629E-2</v>
          </cell>
          <cell r="M601">
            <v>45455.499397260275</v>
          </cell>
        </row>
        <row r="602">
          <cell r="A602">
            <v>11</v>
          </cell>
          <cell r="B602" t="str">
            <v>11-5220</v>
          </cell>
          <cell r="D602" t="str">
            <v>CREW CHIEF</v>
          </cell>
          <cell r="E602" t="str">
            <v>Richardson</v>
          </cell>
          <cell r="F602">
            <v>1</v>
          </cell>
          <cell r="G602">
            <v>2977</v>
          </cell>
          <cell r="H602">
            <v>4190</v>
          </cell>
          <cell r="I602">
            <v>3583.5</v>
          </cell>
          <cell r="J602">
            <v>157.03584246575346</v>
          </cell>
          <cell r="K602">
            <v>4.3821917808219188E-2</v>
          </cell>
          <cell r="M602">
            <v>44886.430109589041</v>
          </cell>
        </row>
        <row r="603">
          <cell r="A603">
            <v>3</v>
          </cell>
          <cell r="B603" t="str">
            <v>3-5220</v>
          </cell>
          <cell r="D603" t="str">
            <v>Crew Leader - Water Utility</v>
          </cell>
          <cell r="E603" t="str">
            <v>Carrollton</v>
          </cell>
          <cell r="F603">
            <v>1</v>
          </cell>
          <cell r="G603">
            <v>2997</v>
          </cell>
          <cell r="H603">
            <v>4075</v>
          </cell>
          <cell r="I603">
            <v>3536</v>
          </cell>
          <cell r="J603">
            <v>154.95430136986306</v>
          </cell>
          <cell r="K603">
            <v>4.3821917808219188E-2</v>
          </cell>
          <cell r="M603">
            <v>44291.451616438353</v>
          </cell>
        </row>
        <row r="604">
          <cell r="A604">
            <v>7</v>
          </cell>
          <cell r="B604" t="str">
            <v>7-5220</v>
          </cell>
          <cell r="D604" t="str">
            <v>CREW LEADER</v>
          </cell>
          <cell r="E604" t="str">
            <v>Irving</v>
          </cell>
          <cell r="F604">
            <v>1</v>
          </cell>
          <cell r="G604">
            <v>2942</v>
          </cell>
          <cell r="H604">
            <v>4150</v>
          </cell>
          <cell r="I604">
            <v>3546</v>
          </cell>
          <cell r="J604">
            <v>124.4500273972603</v>
          </cell>
          <cell r="K604">
            <v>3.509589041095891E-2</v>
          </cell>
          <cell r="M604">
            <v>44045.400328767122</v>
          </cell>
        </row>
        <row r="605">
          <cell r="A605">
            <v>9</v>
          </cell>
          <cell r="B605" t="str">
            <v>9-5220</v>
          </cell>
          <cell r="D605" t="str">
            <v>Maintenance Crew Leader</v>
          </cell>
          <cell r="E605" t="str">
            <v>McKinney</v>
          </cell>
          <cell r="F605">
            <v>1</v>
          </cell>
          <cell r="G605">
            <v>2864</v>
          </cell>
          <cell r="H605">
            <v>4009</v>
          </cell>
          <cell r="I605">
            <v>3436.5</v>
          </cell>
          <cell r="J605">
            <v>150.59402054794523</v>
          </cell>
          <cell r="K605">
            <v>4.3821917808219188E-2</v>
          </cell>
          <cell r="M605">
            <v>43045.128246575339</v>
          </cell>
        </row>
        <row r="606">
          <cell r="A606">
            <v>15</v>
          </cell>
          <cell r="B606" t="str">
            <v>15-5220</v>
          </cell>
          <cell r="D606" t="str">
            <v>Utility Crew Chief</v>
          </cell>
          <cell r="E606" t="str">
            <v>Mesquite</v>
          </cell>
          <cell r="F606">
            <v>1</v>
          </cell>
          <cell r="G606">
            <v>2543</v>
          </cell>
          <cell r="H606">
            <v>3432</v>
          </cell>
          <cell r="I606">
            <v>2987.5</v>
          </cell>
          <cell r="J606">
            <v>130.91797945205482</v>
          </cell>
          <cell r="K606">
            <v>4.3821917808219188E-2</v>
          </cell>
          <cell r="M606">
            <v>37421.015753424654</v>
          </cell>
        </row>
        <row r="607">
          <cell r="A607">
            <v>10</v>
          </cell>
          <cell r="B607" t="str">
            <v>10-5220</v>
          </cell>
          <cell r="D607" t="str">
            <v>Sr Crew Leader</v>
          </cell>
          <cell r="E607" t="str">
            <v>Plano</v>
          </cell>
          <cell r="F607">
            <v>1</v>
          </cell>
          <cell r="G607">
            <v>2443</v>
          </cell>
          <cell r="H607">
            <v>3519</v>
          </cell>
          <cell r="I607">
            <v>2981</v>
          </cell>
          <cell r="J607">
            <v>130.06143835616442</v>
          </cell>
          <cell r="K607">
            <v>4.3630136986301381E-2</v>
          </cell>
          <cell r="M607">
            <v>37332.737260273971</v>
          </cell>
        </row>
        <row r="608">
          <cell r="F608">
            <v>8</v>
          </cell>
          <cell r="L608" t="str">
            <v>Range Midpoint Average:</v>
          </cell>
          <cell r="M608">
            <v>43672.414472602744</v>
          </cell>
        </row>
        <row r="610">
          <cell r="C610" t="str">
            <v>MAINTENANCE SUPERVISOR GROUP - 140</v>
          </cell>
        </row>
        <row r="612">
          <cell r="A612">
            <v>5210</v>
          </cell>
          <cell r="C612" t="str">
            <v xml:space="preserve">Supervisor - Streets </v>
          </cell>
          <cell r="L612">
            <v>48568</v>
          </cell>
          <cell r="M612">
            <v>51966.035345890406</v>
          </cell>
          <cell r="N612">
            <v>-3398.0353458904065</v>
          </cell>
          <cell r="O612">
            <v>-6.5389543829402999E-2</v>
          </cell>
        </row>
        <row r="614">
          <cell r="A614">
            <v>1</v>
          </cell>
          <cell r="B614" t="str">
            <v>1-5210</v>
          </cell>
          <cell r="D614" t="str">
            <v>No Match</v>
          </cell>
          <cell r="E614" t="str">
            <v>Allen</v>
          </cell>
          <cell r="F614">
            <v>0</v>
          </cell>
          <cell r="G614" t="str">
            <v>-</v>
          </cell>
          <cell r="H614" t="str">
            <v>-</v>
          </cell>
          <cell r="I614" t="str">
            <v>-</v>
          </cell>
          <cell r="J614" t="str">
            <v>-</v>
          </cell>
          <cell r="K614">
            <v>6.1369863013698629E-2</v>
          </cell>
          <cell r="M614" t="str">
            <v>-</v>
          </cell>
        </row>
        <row r="615">
          <cell r="A615">
            <v>11</v>
          </cell>
          <cell r="B615" t="str">
            <v>11-5210</v>
          </cell>
          <cell r="D615" t="str">
            <v>STREET SUPERVISOR</v>
          </cell>
          <cell r="E615" t="str">
            <v>Richardson</v>
          </cell>
          <cell r="F615">
            <v>1</v>
          </cell>
          <cell r="G615">
            <v>3673</v>
          </cell>
          <cell r="H615">
            <v>5171</v>
          </cell>
          <cell r="I615">
            <v>4422</v>
          </cell>
          <cell r="J615">
            <v>193.78052054794526</v>
          </cell>
          <cell r="K615">
            <v>4.3821917808219188E-2</v>
          </cell>
          <cell r="M615">
            <v>55389.366246575344</v>
          </cell>
        </row>
        <row r="616">
          <cell r="A616">
            <v>9</v>
          </cell>
          <cell r="B616" t="str">
            <v>9-5210</v>
          </cell>
          <cell r="D616" t="str">
            <v>Street Supervisor</v>
          </cell>
          <cell r="E616" t="str">
            <v>McKinney</v>
          </cell>
          <cell r="F616">
            <v>1</v>
          </cell>
          <cell r="G616">
            <v>3684</v>
          </cell>
          <cell r="H616">
            <v>5158</v>
          </cell>
          <cell r="I616">
            <v>4421</v>
          </cell>
          <cell r="J616">
            <v>193.73669863013703</v>
          </cell>
          <cell r="K616">
            <v>4.3821917808219188E-2</v>
          </cell>
          <cell r="M616">
            <v>55376.840383561641</v>
          </cell>
        </row>
        <row r="617">
          <cell r="A617">
            <v>12</v>
          </cell>
          <cell r="B617" t="str">
            <v>12-5210</v>
          </cell>
          <cell r="D617" t="str">
            <v>Field Supervisor</v>
          </cell>
          <cell r="E617" t="str">
            <v>Garland</v>
          </cell>
          <cell r="F617">
            <v>1</v>
          </cell>
          <cell r="G617">
            <v>3361</v>
          </cell>
          <cell r="H617">
            <v>5302</v>
          </cell>
          <cell r="I617">
            <v>4331.5</v>
          </cell>
          <cell r="J617">
            <v>187.73789041095893</v>
          </cell>
          <cell r="K617">
            <v>4.334246575342466E-2</v>
          </cell>
          <cell r="M617">
            <v>54230.85468493151</v>
          </cell>
        </row>
        <row r="618">
          <cell r="A618">
            <v>2</v>
          </cell>
          <cell r="B618" t="str">
            <v>2-5210</v>
          </cell>
          <cell r="D618" t="str">
            <v>Street Crew Chief</v>
          </cell>
          <cell r="E618" t="str">
            <v>Arlington</v>
          </cell>
          <cell r="F618">
            <v>1</v>
          </cell>
          <cell r="G618">
            <v>3623</v>
          </cell>
          <cell r="H618">
            <v>4982</v>
          </cell>
          <cell r="I618">
            <v>4302.5</v>
          </cell>
          <cell r="J618">
            <v>185.24325342465752</v>
          </cell>
          <cell r="K618">
            <v>4.3054794520547945E-2</v>
          </cell>
          <cell r="M618">
            <v>53852.919041095884</v>
          </cell>
        </row>
        <row r="619">
          <cell r="A619">
            <v>7</v>
          </cell>
          <cell r="B619" t="str">
            <v>7-5210</v>
          </cell>
          <cell r="D619" t="str">
            <v>STREETS SUPERVISOR</v>
          </cell>
          <cell r="E619" t="str">
            <v>Irving</v>
          </cell>
          <cell r="F619">
            <v>1</v>
          </cell>
          <cell r="G619">
            <v>3575</v>
          </cell>
          <cell r="H619">
            <v>5045</v>
          </cell>
          <cell r="I619">
            <v>4310</v>
          </cell>
          <cell r="J619">
            <v>151.26328767123292</v>
          </cell>
          <cell r="K619">
            <v>3.509589041095891E-2</v>
          </cell>
          <cell r="M619">
            <v>53535.159452054795</v>
          </cell>
        </row>
        <row r="620">
          <cell r="A620">
            <v>15</v>
          </cell>
          <cell r="B620" t="str">
            <v>15-5210</v>
          </cell>
          <cell r="D620" t="str">
            <v>Streets Supervisor</v>
          </cell>
          <cell r="E620" t="str">
            <v>Mesquite</v>
          </cell>
          <cell r="F620">
            <v>1</v>
          </cell>
          <cell r="G620">
            <v>3356</v>
          </cell>
          <cell r="H620">
            <v>4698</v>
          </cell>
          <cell r="I620">
            <v>4027</v>
          </cell>
          <cell r="J620">
            <v>176.47086301369868</v>
          </cell>
          <cell r="K620">
            <v>4.3821917808219188E-2</v>
          </cell>
          <cell r="M620">
            <v>50441.650356164377</v>
          </cell>
        </row>
        <row r="621">
          <cell r="A621">
            <v>10</v>
          </cell>
          <cell r="B621" t="str">
            <v>10-5210</v>
          </cell>
          <cell r="D621" t="str">
            <v>Street/Drainage Supervisor</v>
          </cell>
          <cell r="E621" t="str">
            <v>Plano</v>
          </cell>
          <cell r="F621">
            <v>1</v>
          </cell>
          <cell r="G621">
            <v>3239</v>
          </cell>
          <cell r="H621">
            <v>4697</v>
          </cell>
          <cell r="I621">
            <v>3968</v>
          </cell>
          <cell r="J621">
            <v>173.12438356164387</v>
          </cell>
          <cell r="K621">
            <v>4.3630136986301381E-2</v>
          </cell>
          <cell r="M621">
            <v>49693.492602739731</v>
          </cell>
        </row>
        <row r="622">
          <cell r="A622">
            <v>3</v>
          </cell>
          <cell r="B622" t="str">
            <v>3-5210</v>
          </cell>
          <cell r="D622" t="str">
            <v>Maintenance Supv - Streets*</v>
          </cell>
          <cell r="E622" t="str">
            <v>Carrollton</v>
          </cell>
          <cell r="F622">
            <v>1</v>
          </cell>
          <cell r="G622">
            <v>2815</v>
          </cell>
          <cell r="H622">
            <v>5630</v>
          </cell>
          <cell r="I622">
            <v>4222.5</v>
          </cell>
          <cell r="J622">
            <v>185.03804794520553</v>
          </cell>
          <cell r="K622">
            <v>4.3821917808219188E-2</v>
          </cell>
          <cell r="M622">
            <v>43208</v>
          </cell>
        </row>
        <row r="623">
          <cell r="F623">
            <v>8</v>
          </cell>
          <cell r="L623" t="str">
            <v>Range Midpoint Average:</v>
          </cell>
          <cell r="M623">
            <v>51966.035345890406</v>
          </cell>
        </row>
        <row r="625">
          <cell r="C625" t="str">
            <v>*Survey data not aged.</v>
          </cell>
        </row>
        <row r="627">
          <cell r="C627" t="str">
            <v>MIS/TECHNOLOGY GROUP - 120</v>
          </cell>
        </row>
        <row r="629">
          <cell r="A629">
            <v>1740</v>
          </cell>
          <cell r="C629" t="str">
            <v>Technical Support Specialist I</v>
          </cell>
          <cell r="L629">
            <v>49795.199999999997</v>
          </cell>
          <cell r="M629">
            <v>49434.194998173516</v>
          </cell>
          <cell r="N629">
            <v>361.00500182648102</v>
          </cell>
          <cell r="O629">
            <v>7.3027385565764616E-3</v>
          </cell>
        </row>
        <row r="631">
          <cell r="A631">
            <v>12</v>
          </cell>
          <cell r="B631" t="str">
            <v>12-1740</v>
          </cell>
          <cell r="D631" t="str">
            <v>No Match</v>
          </cell>
          <cell r="E631" t="str">
            <v>Garland</v>
          </cell>
          <cell r="F631">
            <v>0</v>
          </cell>
          <cell r="G631" t="str">
            <v>-</v>
          </cell>
          <cell r="H631" t="str">
            <v>-</v>
          </cell>
          <cell r="I631" t="str">
            <v>-</v>
          </cell>
          <cell r="J631" t="str">
            <v>-</v>
          </cell>
          <cell r="K631">
            <v>4.334246575342466E-2</v>
          </cell>
          <cell r="M631" t="str">
            <v>-</v>
          </cell>
        </row>
        <row r="632">
          <cell r="A632">
            <v>3</v>
          </cell>
          <cell r="B632" t="str">
            <v>3-1740</v>
          </cell>
          <cell r="D632" t="str">
            <v>No Match</v>
          </cell>
          <cell r="E632" t="str">
            <v>Carrollton</v>
          </cell>
          <cell r="F632">
            <v>0</v>
          </cell>
          <cell r="G632" t="str">
            <v>-</v>
          </cell>
          <cell r="H632" t="str">
            <v>-</v>
          </cell>
          <cell r="I632" t="str">
            <v>-</v>
          </cell>
          <cell r="J632" t="str">
            <v>-</v>
          </cell>
          <cell r="K632">
            <v>4.3821917808219188E-2</v>
          </cell>
          <cell r="M632" t="str">
            <v>-</v>
          </cell>
        </row>
        <row r="633">
          <cell r="A633">
            <v>9</v>
          </cell>
          <cell r="B633" t="str">
            <v>9-1740</v>
          </cell>
          <cell r="D633" t="str">
            <v>no match</v>
          </cell>
          <cell r="E633" t="str">
            <v>McKinney</v>
          </cell>
          <cell r="F633">
            <v>0</v>
          </cell>
          <cell r="G633" t="str">
            <v>-</v>
          </cell>
          <cell r="H633" t="str">
            <v>-</v>
          </cell>
          <cell r="I633" t="str">
            <v>-</v>
          </cell>
          <cell r="J633" t="str">
            <v>-</v>
          </cell>
          <cell r="K633">
            <v>4.3821917808219188E-2</v>
          </cell>
          <cell r="M633" t="str">
            <v>-</v>
          </cell>
        </row>
        <row r="634">
          <cell r="A634">
            <v>7</v>
          </cell>
          <cell r="B634" t="str">
            <v>7-1740</v>
          </cell>
          <cell r="D634" t="str">
            <v>MICRO-COMPUTER SPECIALIST</v>
          </cell>
          <cell r="E634" t="str">
            <v>Irving</v>
          </cell>
          <cell r="F634">
            <v>1</v>
          </cell>
          <cell r="G634">
            <v>3575</v>
          </cell>
          <cell r="H634">
            <v>5045</v>
          </cell>
          <cell r="I634">
            <v>4310</v>
          </cell>
          <cell r="J634">
            <v>151.26328767123292</v>
          </cell>
          <cell r="K634">
            <v>3.509589041095891E-2</v>
          </cell>
          <cell r="M634">
            <v>53535.159452054795</v>
          </cell>
        </row>
        <row r="635">
          <cell r="A635">
            <v>2</v>
          </cell>
          <cell r="B635" t="str">
            <v>2-1740</v>
          </cell>
          <cell r="D635" t="str">
            <v>Cust Supp Specialist</v>
          </cell>
          <cell r="E635" t="str">
            <v>Arlington</v>
          </cell>
          <cell r="F635">
            <v>1</v>
          </cell>
          <cell r="G635">
            <v>3593</v>
          </cell>
          <cell r="H635">
            <v>4940</v>
          </cell>
          <cell r="I635">
            <v>4266.5</v>
          </cell>
          <cell r="J635">
            <v>183.6932808219178</v>
          </cell>
          <cell r="K635">
            <v>4.3054794520547945E-2</v>
          </cell>
          <cell r="M635">
            <v>53402.31936986302</v>
          </cell>
        </row>
        <row r="636">
          <cell r="A636">
            <v>10</v>
          </cell>
          <cell r="B636" t="str">
            <v>10-1740</v>
          </cell>
          <cell r="D636" t="str">
            <v>PC User Services Technician</v>
          </cell>
          <cell r="E636" t="str">
            <v>Plano</v>
          </cell>
          <cell r="F636">
            <v>1</v>
          </cell>
          <cell r="G636">
            <v>3239</v>
          </cell>
          <cell r="H636">
            <v>4697</v>
          </cell>
          <cell r="I636">
            <v>3968</v>
          </cell>
          <cell r="J636">
            <v>173.12438356164387</v>
          </cell>
          <cell r="K636">
            <v>4.3630136986301381E-2</v>
          </cell>
          <cell r="M636">
            <v>49693.492602739731</v>
          </cell>
        </row>
        <row r="637">
          <cell r="A637">
            <v>1</v>
          </cell>
          <cell r="B637" t="str">
            <v>1-1740</v>
          </cell>
          <cell r="D637" t="str">
            <v>I T Technician</v>
          </cell>
          <cell r="E637" t="str">
            <v>Allen</v>
          </cell>
          <cell r="F637">
            <v>1</v>
          </cell>
          <cell r="G637">
            <v>3049.0016666666666</v>
          </cell>
          <cell r="H637">
            <v>4725.9216666666662</v>
          </cell>
          <cell r="I637">
            <v>3887.4616666666661</v>
          </cell>
          <cell r="J637">
            <v>238.57298995433786</v>
          </cell>
          <cell r="K637">
            <v>6.1369863013698629E-2</v>
          </cell>
          <cell r="M637">
            <v>49512.415879452048</v>
          </cell>
        </row>
        <row r="638">
          <cell r="A638">
            <v>15</v>
          </cell>
          <cell r="B638" t="str">
            <v>15-1740</v>
          </cell>
          <cell r="D638" t="str">
            <v>PC Support Analyst</v>
          </cell>
          <cell r="E638" t="str">
            <v>Mesquite</v>
          </cell>
          <cell r="F638">
            <v>1</v>
          </cell>
          <cell r="G638">
            <v>3173</v>
          </cell>
          <cell r="H638">
            <v>4442</v>
          </cell>
          <cell r="I638">
            <v>3807.5</v>
          </cell>
          <cell r="J638">
            <v>166.85195205479457</v>
          </cell>
          <cell r="K638">
            <v>4.3821917808219188E-2</v>
          </cell>
          <cell r="M638">
            <v>47692.223424657539</v>
          </cell>
        </row>
        <row r="639">
          <cell r="A639">
            <v>11</v>
          </cell>
          <cell r="B639" t="str">
            <v>11-1740</v>
          </cell>
          <cell r="D639" t="str">
            <v>PERSONAL COMPUTER TECHNICIAN</v>
          </cell>
          <cell r="E639" t="str">
            <v>Richardson</v>
          </cell>
          <cell r="F639">
            <v>1</v>
          </cell>
          <cell r="G639">
            <v>3000</v>
          </cell>
          <cell r="H639">
            <v>3829</v>
          </cell>
          <cell r="I639">
            <v>3414.5</v>
          </cell>
          <cell r="J639">
            <v>149.62993835616442</v>
          </cell>
          <cell r="K639">
            <v>4.3821917808219188E-2</v>
          </cell>
          <cell r="M639">
            <v>42769.559260273978</v>
          </cell>
        </row>
        <row r="640">
          <cell r="F640">
            <v>6</v>
          </cell>
          <cell r="L640" t="str">
            <v>Range Midpoint Average:</v>
          </cell>
          <cell r="M640">
            <v>49434.194998173516</v>
          </cell>
        </row>
        <row r="642">
          <cell r="A642">
            <v>1781</v>
          </cell>
          <cell r="C642" t="str">
            <v>Web Developer</v>
          </cell>
          <cell r="L642">
            <v>59176</v>
          </cell>
          <cell r="M642">
            <v>70171.686065753427</v>
          </cell>
          <cell r="N642">
            <v>-10995.686065753427</v>
          </cell>
          <cell r="O642">
            <v>-0.15669690557884086</v>
          </cell>
        </row>
        <row r="644">
          <cell r="A644">
            <v>15</v>
          </cell>
          <cell r="B644" t="str">
            <v>15-1781</v>
          </cell>
          <cell r="D644" t="str">
            <v>No Match</v>
          </cell>
          <cell r="E644" t="str">
            <v>Mesquite</v>
          </cell>
          <cell r="F644">
            <v>0</v>
          </cell>
          <cell r="G644" t="str">
            <v>-</v>
          </cell>
          <cell r="H644" t="str">
            <v>-</v>
          </cell>
          <cell r="I644" t="str">
            <v>-</v>
          </cell>
          <cell r="J644" t="str">
            <v>-</v>
          </cell>
          <cell r="K644">
            <v>4.3821917808219188E-2</v>
          </cell>
          <cell r="M644" t="str">
            <v>-</v>
          </cell>
        </row>
        <row r="645">
          <cell r="A645">
            <v>3</v>
          </cell>
          <cell r="B645" t="str">
            <v>3-1781</v>
          </cell>
          <cell r="D645" t="str">
            <v>No Match</v>
          </cell>
          <cell r="E645" t="str">
            <v>Carrollton</v>
          </cell>
          <cell r="F645">
            <v>0</v>
          </cell>
          <cell r="G645" t="str">
            <v>-</v>
          </cell>
          <cell r="H645" t="str">
            <v>-</v>
          </cell>
          <cell r="I645" t="str">
            <v>-</v>
          </cell>
          <cell r="J645" t="str">
            <v>-</v>
          </cell>
          <cell r="K645">
            <v>4.3821917808219188E-2</v>
          </cell>
          <cell r="M645" t="str">
            <v>-</v>
          </cell>
        </row>
        <row r="646">
          <cell r="A646">
            <v>9</v>
          </cell>
          <cell r="B646" t="str">
            <v>9-1781</v>
          </cell>
          <cell r="D646" t="str">
            <v>No match</v>
          </cell>
          <cell r="E646" t="str">
            <v>McKinney</v>
          </cell>
          <cell r="F646">
            <v>0</v>
          </cell>
          <cell r="G646" t="str">
            <v>-</v>
          </cell>
          <cell r="H646" t="str">
            <v>-</v>
          </cell>
          <cell r="I646" t="str">
            <v>-</v>
          </cell>
          <cell r="J646" t="str">
            <v>-</v>
          </cell>
          <cell r="K646">
            <v>4.3821917808219188E-2</v>
          </cell>
          <cell r="M646" t="str">
            <v>-</v>
          </cell>
        </row>
        <row r="647">
          <cell r="A647">
            <v>1</v>
          </cell>
          <cell r="B647" t="str">
            <v>1-1781</v>
          </cell>
          <cell r="D647" t="str">
            <v>No Match</v>
          </cell>
          <cell r="E647" t="str">
            <v>Allen</v>
          </cell>
          <cell r="F647">
            <v>0</v>
          </cell>
          <cell r="G647" t="str">
            <v>-</v>
          </cell>
          <cell r="H647" t="str">
            <v>-</v>
          </cell>
          <cell r="I647" t="str">
            <v>-</v>
          </cell>
          <cell r="J647" t="str">
            <v>-</v>
          </cell>
          <cell r="K647">
            <v>6.1369863013698629E-2</v>
          </cell>
          <cell r="M647" t="str">
            <v>-</v>
          </cell>
        </row>
        <row r="648">
          <cell r="A648">
            <v>11</v>
          </cell>
          <cell r="B648" t="str">
            <v>11-1781</v>
          </cell>
          <cell r="D648" t="str">
            <v>WEB MANAGER</v>
          </cell>
          <cell r="E648" t="str">
            <v>Richardson</v>
          </cell>
          <cell r="F648">
            <v>1</v>
          </cell>
          <cell r="G648">
            <v>4813</v>
          </cell>
          <cell r="H648">
            <v>6775</v>
          </cell>
          <cell r="I648">
            <v>5794</v>
          </cell>
          <cell r="J648">
            <v>253.90419178082198</v>
          </cell>
          <cell r="K648">
            <v>4.3821917808219188E-2</v>
          </cell>
          <cell r="M648">
            <v>72574.850301369865</v>
          </cell>
        </row>
        <row r="649">
          <cell r="A649">
            <v>7</v>
          </cell>
          <cell r="B649" t="str">
            <v>7-1781</v>
          </cell>
          <cell r="D649" t="str">
            <v>WEBMASTER</v>
          </cell>
          <cell r="E649" t="str">
            <v>Irving</v>
          </cell>
          <cell r="F649">
            <v>1</v>
          </cell>
          <cell r="G649">
            <v>4792</v>
          </cell>
          <cell r="H649">
            <v>6761</v>
          </cell>
          <cell r="I649">
            <v>5776.5</v>
          </cell>
          <cell r="J649">
            <v>202.73141095890415</v>
          </cell>
          <cell r="K649">
            <v>3.509589041095891E-2</v>
          </cell>
          <cell r="M649">
            <v>71750.776931506844</v>
          </cell>
        </row>
        <row r="650">
          <cell r="A650">
            <v>12</v>
          </cell>
          <cell r="B650" t="str">
            <v>12-1781</v>
          </cell>
          <cell r="D650" t="str">
            <v>Sr. Info Systems Analyst</v>
          </cell>
          <cell r="E650" t="str">
            <v>Garland</v>
          </cell>
          <cell r="F650">
            <v>1</v>
          </cell>
          <cell r="G650">
            <v>4352</v>
          </cell>
          <cell r="H650">
            <v>6965</v>
          </cell>
          <cell r="I650">
            <v>5658.5</v>
          </cell>
          <cell r="J650">
            <v>245.25334246575343</v>
          </cell>
          <cell r="K650">
            <v>4.334246575342466E-2</v>
          </cell>
          <cell r="M650">
            <v>70845.040109589041</v>
          </cell>
        </row>
        <row r="651">
          <cell r="A651">
            <v>10</v>
          </cell>
          <cell r="B651" t="str">
            <v>10-1781</v>
          </cell>
          <cell r="D651" t="str">
            <v>Website Coordinator</v>
          </cell>
          <cell r="E651" t="str">
            <v>Plano</v>
          </cell>
          <cell r="F651">
            <v>1</v>
          </cell>
          <cell r="G651">
            <v>4514</v>
          </cell>
          <cell r="H651">
            <v>6635</v>
          </cell>
          <cell r="I651">
            <v>5574.5</v>
          </cell>
          <cell r="J651">
            <v>243.21619863013706</v>
          </cell>
          <cell r="K651">
            <v>4.3630136986301381E-2</v>
          </cell>
          <cell r="M651">
            <v>69812.594383561649</v>
          </cell>
        </row>
        <row r="652">
          <cell r="A652">
            <v>2</v>
          </cell>
          <cell r="B652" t="str">
            <v>2-1781</v>
          </cell>
          <cell r="D652" t="str">
            <v>Web Developer</v>
          </cell>
          <cell r="E652" t="str">
            <v>Arlington</v>
          </cell>
          <cell r="F652">
            <v>1</v>
          </cell>
          <cell r="G652">
            <v>4432</v>
          </cell>
          <cell r="H652">
            <v>6094</v>
          </cell>
          <cell r="I652">
            <v>5263</v>
          </cell>
          <cell r="J652">
            <v>226.59738356164382</v>
          </cell>
          <cell r="K652">
            <v>4.3054794520547945E-2</v>
          </cell>
          <cell r="M652">
            <v>65875.168602739723</v>
          </cell>
        </row>
        <row r="653">
          <cell r="F653">
            <v>5</v>
          </cell>
          <cell r="L653" t="str">
            <v>Range Midpoint Average:</v>
          </cell>
          <cell r="M653">
            <v>70171.686065753427</v>
          </cell>
        </row>
        <row r="655">
          <cell r="A655">
            <v>1040</v>
          </cell>
          <cell r="C655" t="str">
            <v>Database Administrator*</v>
          </cell>
          <cell r="L655">
            <v>68640</v>
          </cell>
          <cell r="M655">
            <v>75774</v>
          </cell>
          <cell r="N655">
            <v>-7134</v>
          </cell>
          <cell r="O655">
            <v>-9.4148388629345159E-2</v>
          </cell>
        </row>
        <row r="657">
          <cell r="D657" t="str">
            <v>No Match</v>
          </cell>
          <cell r="E657" t="str">
            <v>Carrollton</v>
          </cell>
          <cell r="M657" t="str">
            <v>-</v>
          </cell>
        </row>
        <row r="658">
          <cell r="D658" t="str">
            <v>No match</v>
          </cell>
          <cell r="E658" t="str">
            <v>McKinney</v>
          </cell>
          <cell r="M658" t="str">
            <v>-</v>
          </cell>
        </row>
        <row r="659">
          <cell r="D659" t="str">
            <v>No Match</v>
          </cell>
          <cell r="E659" t="str">
            <v>Mesquite</v>
          </cell>
          <cell r="M659" t="str">
            <v>-</v>
          </cell>
        </row>
        <row r="660">
          <cell r="D660" t="str">
            <v>No Match</v>
          </cell>
          <cell r="E660" t="str">
            <v>Richardson</v>
          </cell>
          <cell r="M660" t="str">
            <v>-</v>
          </cell>
        </row>
        <row r="661">
          <cell r="D661" t="str">
            <v>Data Base Adm</v>
          </cell>
          <cell r="E661" t="str">
            <v>Arlington</v>
          </cell>
          <cell r="M661">
            <v>82536</v>
          </cell>
        </row>
        <row r="662">
          <cell r="D662" t="str">
            <v>DATABASE ADMINISTRATOR</v>
          </cell>
          <cell r="E662" t="str">
            <v>Irving</v>
          </cell>
          <cell r="M662">
            <v>79068</v>
          </cell>
        </row>
        <row r="663">
          <cell r="D663" t="str">
            <v>Database Administrator</v>
          </cell>
          <cell r="E663" t="str">
            <v>Garland</v>
          </cell>
          <cell r="M663">
            <v>74592</v>
          </cell>
        </row>
        <row r="664">
          <cell r="D664" t="str">
            <v>Database Administrator</v>
          </cell>
          <cell r="E664" t="str">
            <v>Plano</v>
          </cell>
          <cell r="M664">
            <v>66900</v>
          </cell>
        </row>
        <row r="665">
          <cell r="D665" t="str">
            <v>No Match</v>
          </cell>
          <cell r="E665" t="str">
            <v>Allen</v>
          </cell>
          <cell r="M665" t="str">
            <v>-</v>
          </cell>
        </row>
        <row r="666">
          <cell r="F666">
            <v>5</v>
          </cell>
          <cell r="L666" t="str">
            <v>Range Midpoint Average:</v>
          </cell>
          <cell r="M666">
            <v>75774</v>
          </cell>
        </row>
        <row r="668">
          <cell r="C668" t="str">
            <v>*Survey data not aged.</v>
          </cell>
        </row>
        <row r="671">
          <cell r="C671" t="str">
            <v>PARKS &amp; RECREATION ADMINISTRATION GROUP - 126</v>
          </cell>
        </row>
        <row r="673">
          <cell r="A673">
            <v>4120</v>
          </cell>
          <cell r="C673" t="str">
            <v>Superintendent - Parks*</v>
          </cell>
          <cell r="L673">
            <v>72113.600000000006</v>
          </cell>
          <cell r="M673">
            <v>75517.296666666676</v>
          </cell>
          <cell r="N673">
            <v>-3403.6966666666704</v>
          </cell>
          <cell r="O673">
            <v>-4.5071749346253569E-2</v>
          </cell>
        </row>
        <row r="675">
          <cell r="A675">
            <v>10</v>
          </cell>
          <cell r="B675" t="str">
            <v>10-2030</v>
          </cell>
          <cell r="D675" t="str">
            <v>PARKS AND ATHLETICS MGR</v>
          </cell>
          <cell r="E675" t="str">
            <v>Irving</v>
          </cell>
          <cell r="F675">
            <v>1</v>
          </cell>
          <cell r="G675">
            <v>5639</v>
          </cell>
          <cell r="H675">
            <v>8346</v>
          </cell>
          <cell r="I675">
            <v>6992.5</v>
          </cell>
          <cell r="J675">
            <v>305.08373287671242</v>
          </cell>
          <cell r="K675">
            <v>4.3630136986301381E-2</v>
          </cell>
          <cell r="M675">
            <v>87192</v>
          </cell>
        </row>
        <row r="676">
          <cell r="D676" t="str">
            <v>Park Services Manager</v>
          </cell>
          <cell r="E676" t="str">
            <v>Plano</v>
          </cell>
          <cell r="M676">
            <v>83916</v>
          </cell>
        </row>
        <row r="677">
          <cell r="A677">
            <v>9</v>
          </cell>
          <cell r="B677" t="str">
            <v>9-2030</v>
          </cell>
          <cell r="D677" t="str">
            <v>Parks Administrator</v>
          </cell>
          <cell r="E677" t="str">
            <v>Garland</v>
          </cell>
          <cell r="F677">
            <v>1</v>
          </cell>
          <cell r="G677">
            <v>4740</v>
          </cell>
          <cell r="H677">
            <v>6635</v>
          </cell>
          <cell r="I677">
            <v>5687.5</v>
          </cell>
          <cell r="J677">
            <v>249.23715753424662</v>
          </cell>
          <cell r="K677">
            <v>4.3821917808219188E-2</v>
          </cell>
          <cell r="M677">
            <v>82392</v>
          </cell>
        </row>
        <row r="678">
          <cell r="D678" t="str">
            <v>Manager of Park Services</v>
          </cell>
          <cell r="E678" t="str">
            <v>Mesquite</v>
          </cell>
          <cell r="M678">
            <v>80112</v>
          </cell>
        </row>
        <row r="679">
          <cell r="A679">
            <v>2</v>
          </cell>
          <cell r="B679" t="str">
            <v>2-2030</v>
          </cell>
          <cell r="D679" t="str">
            <v>Parks Maintenance Supt</v>
          </cell>
          <cell r="E679" t="str">
            <v>Arlington</v>
          </cell>
          <cell r="F679">
            <v>1</v>
          </cell>
          <cell r="G679">
            <v>4757</v>
          </cell>
          <cell r="H679">
            <v>6541</v>
          </cell>
          <cell r="I679">
            <v>5649</v>
          </cell>
          <cell r="J679">
            <v>243.21653424657535</v>
          </cell>
          <cell r="K679">
            <v>4.3054794520547945E-2</v>
          </cell>
          <cell r="M679">
            <v>71364</v>
          </cell>
        </row>
        <row r="680">
          <cell r="A680">
            <v>3</v>
          </cell>
          <cell r="B680" t="str">
            <v>3-2030</v>
          </cell>
          <cell r="D680" t="str">
            <v>Parks Manager</v>
          </cell>
          <cell r="E680" t="str">
            <v>Carrollton</v>
          </cell>
          <cell r="F680">
            <v>0</v>
          </cell>
          <cell r="G680" t="str">
            <v>-</v>
          </cell>
          <cell r="H680" t="str">
            <v>-</v>
          </cell>
          <cell r="I680" t="str">
            <v>-</v>
          </cell>
          <cell r="J680" t="str">
            <v>-</v>
          </cell>
          <cell r="K680">
            <v>4.3821917808219188E-2</v>
          </cell>
          <cell r="M680">
            <v>69383</v>
          </cell>
        </row>
        <row r="681">
          <cell r="D681" t="str">
            <v>PARKS SUPERINTENDENT</v>
          </cell>
          <cell r="E681" t="str">
            <v>Richardson</v>
          </cell>
          <cell r="M681">
            <v>69144</v>
          </cell>
        </row>
        <row r="682">
          <cell r="A682">
            <v>11</v>
          </cell>
          <cell r="B682" t="str">
            <v>11-2030</v>
          </cell>
          <cell r="D682" t="str">
            <v>Parks Superintendent</v>
          </cell>
          <cell r="E682" t="str">
            <v>McKinney</v>
          </cell>
          <cell r="F682">
            <v>1</v>
          </cell>
          <cell r="G682">
            <v>4926</v>
          </cell>
          <cell r="H682">
            <v>6598</v>
          </cell>
          <cell r="I682">
            <v>5762</v>
          </cell>
          <cell r="J682">
            <v>252.50189041095896</v>
          </cell>
          <cell r="K682">
            <v>4.3821917808219188E-2</v>
          </cell>
          <cell r="M682">
            <v>68244</v>
          </cell>
        </row>
        <row r="683">
          <cell r="A683">
            <v>1</v>
          </cell>
          <cell r="B683" t="str">
            <v>1-2030</v>
          </cell>
          <cell r="D683" t="str">
            <v>Parks Services Manager</v>
          </cell>
          <cell r="E683" t="str">
            <v>Allen</v>
          </cell>
          <cell r="F683">
            <v>1</v>
          </cell>
          <cell r="G683">
            <v>4309.165</v>
          </cell>
          <cell r="H683">
            <v>6679.2983333333332</v>
          </cell>
          <cell r="I683">
            <v>5494.2316666666666</v>
          </cell>
          <cell r="J683">
            <v>337.18024474885846</v>
          </cell>
          <cell r="K683">
            <v>6.1369863013698629E-2</v>
          </cell>
          <cell r="M683">
            <v>67908.67</v>
          </cell>
        </row>
        <row r="684">
          <cell r="F684">
            <v>5</v>
          </cell>
          <cell r="L684" t="str">
            <v>Range Midpoint Average:</v>
          </cell>
          <cell r="M684">
            <v>75517.296666666676</v>
          </cell>
        </row>
        <row r="686">
          <cell r="C686" t="str">
            <v>*Survey data not aged.</v>
          </cell>
        </row>
        <row r="688">
          <cell r="A688">
            <v>4019</v>
          </cell>
          <cell r="C688" t="str">
            <v xml:space="preserve">Superintendent - Recreation* </v>
          </cell>
          <cell r="L688">
            <v>72113.600000000006</v>
          </cell>
          <cell r="M688">
            <v>75831.963333333333</v>
          </cell>
          <cell r="N688">
            <v>-3718.3633333333273</v>
          </cell>
          <cell r="O688">
            <v>-4.9034248486862692E-2</v>
          </cell>
        </row>
        <row r="690">
          <cell r="D690" t="str">
            <v>RECREATION MANAGER</v>
          </cell>
          <cell r="E690" t="str">
            <v>Irving</v>
          </cell>
          <cell r="M690">
            <v>87192</v>
          </cell>
        </row>
        <row r="691">
          <cell r="D691" t="str">
            <v>Recreation Services Mgr</v>
          </cell>
          <cell r="E691" t="str">
            <v>Plano</v>
          </cell>
          <cell r="M691">
            <v>83916</v>
          </cell>
        </row>
        <row r="692">
          <cell r="D692" t="str">
            <v>Manager of Recreation Services</v>
          </cell>
          <cell r="E692" t="str">
            <v>Mesquite</v>
          </cell>
          <cell r="M692">
            <v>82944</v>
          </cell>
        </row>
        <row r="693">
          <cell r="D693" t="str">
            <v>Recreation Administrator</v>
          </cell>
          <cell r="E693" t="str">
            <v>Garland</v>
          </cell>
          <cell r="M693">
            <v>82392</v>
          </cell>
        </row>
        <row r="694">
          <cell r="D694" t="str">
            <v>Center Programs Mgr</v>
          </cell>
          <cell r="E694" t="str">
            <v>Arlington</v>
          </cell>
          <cell r="M694">
            <v>71364</v>
          </cell>
        </row>
        <row r="695">
          <cell r="D695" t="str">
            <v>No Match</v>
          </cell>
          <cell r="E695" t="str">
            <v>Carrollton</v>
          </cell>
          <cell r="M695">
            <v>69383</v>
          </cell>
        </row>
        <row r="696">
          <cell r="D696" t="str">
            <v>SUPERINTENDENT OF RECREATION</v>
          </cell>
          <cell r="E696" t="str">
            <v>Richardson</v>
          </cell>
          <cell r="M696">
            <v>69144</v>
          </cell>
        </row>
        <row r="697">
          <cell r="D697" t="str">
            <v>Recreation Superintendent</v>
          </cell>
          <cell r="E697" t="str">
            <v>McKinney</v>
          </cell>
          <cell r="M697">
            <v>68244</v>
          </cell>
        </row>
        <row r="698">
          <cell r="D698" t="str">
            <v>Recreation Services Manager</v>
          </cell>
          <cell r="E698" t="str">
            <v>Allen</v>
          </cell>
          <cell r="M698">
            <v>67908.67</v>
          </cell>
        </row>
        <row r="699">
          <cell r="F699">
            <v>8</v>
          </cell>
          <cell r="L699" t="str">
            <v>Range Midpoint Average:</v>
          </cell>
          <cell r="M699">
            <v>75831.963333333333</v>
          </cell>
        </row>
        <row r="700">
          <cell r="C700" t="str">
            <v>*Survey data not aged.</v>
          </cell>
        </row>
        <row r="702">
          <cell r="C702" t="str">
            <v>PLANNING GROUP - 160</v>
          </cell>
        </row>
        <row r="704">
          <cell r="A704">
            <v>8015</v>
          </cell>
          <cell r="C704" t="str">
            <v>Planner</v>
          </cell>
          <cell r="L704">
            <v>51022.400000000001</v>
          </cell>
          <cell r="M704">
            <v>52227.867404109587</v>
          </cell>
          <cell r="N704">
            <v>-1205.4674041095859</v>
          </cell>
          <cell r="O704">
            <v>-2.3080923346579778E-2</v>
          </cell>
        </row>
        <row r="706">
          <cell r="A706">
            <v>11</v>
          </cell>
          <cell r="B706" t="str">
            <v>11-8015</v>
          </cell>
          <cell r="D706" t="str">
            <v>no match</v>
          </cell>
          <cell r="E706" t="str">
            <v>Richardson</v>
          </cell>
          <cell r="F706">
            <v>0</v>
          </cell>
          <cell r="G706" t="str">
            <v>-</v>
          </cell>
          <cell r="H706" t="str">
            <v>-</v>
          </cell>
          <cell r="I706" t="str">
            <v>-</v>
          </cell>
          <cell r="J706" t="str">
            <v>-</v>
          </cell>
          <cell r="K706">
            <v>4.3821917808219188E-2</v>
          </cell>
          <cell r="M706" t="str">
            <v>-</v>
          </cell>
        </row>
        <row r="707">
          <cell r="A707">
            <v>7</v>
          </cell>
          <cell r="B707" t="str">
            <v>7-8015</v>
          </cell>
          <cell r="D707" t="str">
            <v>PLANNER</v>
          </cell>
          <cell r="E707" t="str">
            <v>Irving</v>
          </cell>
          <cell r="F707">
            <v>1</v>
          </cell>
          <cell r="G707">
            <v>3755</v>
          </cell>
          <cell r="H707">
            <v>5297</v>
          </cell>
          <cell r="I707">
            <v>4526</v>
          </cell>
          <cell r="J707">
            <v>158.84400000000002</v>
          </cell>
          <cell r="K707">
            <v>3.509589041095891E-2</v>
          </cell>
          <cell r="M707">
            <v>56218.127999999997</v>
          </cell>
        </row>
        <row r="708">
          <cell r="A708">
            <v>10</v>
          </cell>
          <cell r="B708" t="str">
            <v>10-8015</v>
          </cell>
          <cell r="D708" t="str">
            <v>Planner</v>
          </cell>
          <cell r="E708" t="str">
            <v>Plano</v>
          </cell>
          <cell r="F708">
            <v>1</v>
          </cell>
          <cell r="G708">
            <v>3613</v>
          </cell>
          <cell r="H708">
            <v>5275</v>
          </cell>
          <cell r="I708">
            <v>4444</v>
          </cell>
          <cell r="J708">
            <v>193.89232876712333</v>
          </cell>
          <cell r="K708">
            <v>4.3630136986301381E-2</v>
          </cell>
          <cell r="M708">
            <v>55654.707945205475</v>
          </cell>
        </row>
        <row r="709">
          <cell r="A709">
            <v>2</v>
          </cell>
          <cell r="B709" t="str">
            <v>2-8015</v>
          </cell>
          <cell r="D709" t="str">
            <v>Planner</v>
          </cell>
          <cell r="E709" t="str">
            <v>Arlington</v>
          </cell>
          <cell r="F709">
            <v>1</v>
          </cell>
          <cell r="G709">
            <v>3735</v>
          </cell>
          <cell r="H709">
            <v>5136</v>
          </cell>
          <cell r="I709">
            <v>4435.5</v>
          </cell>
          <cell r="J709">
            <v>190.96954109589041</v>
          </cell>
          <cell r="K709">
            <v>4.3054794520547945E-2</v>
          </cell>
          <cell r="M709">
            <v>55517.634493150683</v>
          </cell>
        </row>
        <row r="710">
          <cell r="A710">
            <v>12</v>
          </cell>
          <cell r="B710" t="str">
            <v>12-8015</v>
          </cell>
          <cell r="D710" t="str">
            <v>Planner</v>
          </cell>
          <cell r="E710" t="str">
            <v>Garland</v>
          </cell>
          <cell r="F710">
            <v>1</v>
          </cell>
          <cell r="G710">
            <v>3394</v>
          </cell>
          <cell r="H710">
            <v>5431</v>
          </cell>
          <cell r="I710">
            <v>4412.5</v>
          </cell>
          <cell r="J710">
            <v>191.24863013698632</v>
          </cell>
          <cell r="K710">
            <v>4.334246575342466E-2</v>
          </cell>
          <cell r="M710">
            <v>55244.983561643836</v>
          </cell>
        </row>
        <row r="711">
          <cell r="A711">
            <v>15</v>
          </cell>
          <cell r="B711" t="str">
            <v>15-8015</v>
          </cell>
          <cell r="D711" t="str">
            <v>Planner</v>
          </cell>
          <cell r="E711" t="str">
            <v>Mesquite</v>
          </cell>
          <cell r="F711">
            <v>1</v>
          </cell>
          <cell r="G711">
            <v>3538</v>
          </cell>
          <cell r="H711">
            <v>4825</v>
          </cell>
          <cell r="I711">
            <v>4181.5</v>
          </cell>
          <cell r="J711">
            <v>183.24134931506853</v>
          </cell>
          <cell r="K711">
            <v>4.3821917808219188E-2</v>
          </cell>
          <cell r="M711">
            <v>52376.896191780826</v>
          </cell>
        </row>
        <row r="712">
          <cell r="A712">
            <v>9</v>
          </cell>
          <cell r="B712" t="str">
            <v>9-8015</v>
          </cell>
          <cell r="D712" t="str">
            <v>Planner I</v>
          </cell>
          <cell r="E712" t="str">
            <v>McKinney</v>
          </cell>
          <cell r="F712">
            <v>1</v>
          </cell>
          <cell r="G712">
            <v>3459</v>
          </cell>
          <cell r="H712">
            <v>4843</v>
          </cell>
          <cell r="I712">
            <v>4151</v>
          </cell>
          <cell r="J712">
            <v>181.90478082191785</v>
          </cell>
          <cell r="K712">
            <v>4.3821917808219188E-2</v>
          </cell>
          <cell r="M712">
            <v>51994.857369863006</v>
          </cell>
        </row>
        <row r="713">
          <cell r="A713">
            <v>1</v>
          </cell>
          <cell r="B713" t="str">
            <v>1-8015</v>
          </cell>
          <cell r="D713" t="str">
            <v>Planner</v>
          </cell>
          <cell r="E713" t="str">
            <v>Allen</v>
          </cell>
          <cell r="F713">
            <v>1</v>
          </cell>
          <cell r="G713">
            <v>3126.9333333333329</v>
          </cell>
          <cell r="H713">
            <v>4692.1333333333332</v>
          </cell>
          <cell r="I713">
            <v>3909.5333333333328</v>
          </cell>
          <cell r="J713">
            <v>239.92752511415523</v>
          </cell>
          <cell r="K713">
            <v>6.1369863013698629E-2</v>
          </cell>
          <cell r="M713">
            <v>49793.530301369858</v>
          </cell>
        </row>
        <row r="714">
          <cell r="A714">
            <v>3</v>
          </cell>
          <cell r="B714" t="str">
            <v>3-8015</v>
          </cell>
          <cell r="D714" t="str">
            <v>Planner 1</v>
          </cell>
          <cell r="E714" t="str">
            <v>Carrollton</v>
          </cell>
          <cell r="F714">
            <v>1</v>
          </cell>
          <cell r="G714">
            <v>2776</v>
          </cell>
          <cell r="H714">
            <v>3774</v>
          </cell>
          <cell r="I714">
            <v>3275</v>
          </cell>
          <cell r="J714">
            <v>143.51678082191785</v>
          </cell>
          <cell r="K714">
            <v>4.3821917808219188E-2</v>
          </cell>
          <cell r="M714">
            <v>41022.201369863018</v>
          </cell>
        </row>
        <row r="715">
          <cell r="F715">
            <v>8</v>
          </cell>
          <cell r="L715" t="str">
            <v>Range Midpoint Average:</v>
          </cell>
          <cell r="M715">
            <v>52227.867404109587</v>
          </cell>
        </row>
        <row r="717">
          <cell r="A717">
            <v>4021</v>
          </cell>
          <cell r="C717" t="str">
            <v>Zoning and Subdivision Administrator</v>
          </cell>
          <cell r="L717">
            <v>72113</v>
          </cell>
          <cell r="M717">
            <v>75347.665000913243</v>
          </cell>
          <cell r="N717">
            <v>-3234.6650009132427</v>
          </cell>
          <cell r="O717">
            <v>-4.2929863863386306E-2</v>
          </cell>
        </row>
        <row r="719">
          <cell r="A719">
            <v>2</v>
          </cell>
          <cell r="B719" t="str">
            <v>2-8010</v>
          </cell>
          <cell r="D719" t="str">
            <v>Chief Planner</v>
          </cell>
          <cell r="E719" t="str">
            <v>Arlington</v>
          </cell>
          <cell r="F719">
            <v>1</v>
          </cell>
          <cell r="G719">
            <v>5798</v>
          </cell>
          <cell r="H719">
            <v>7973</v>
          </cell>
          <cell r="I719">
            <v>6885.5</v>
          </cell>
          <cell r="J719">
            <v>296.45378767123287</v>
          </cell>
          <cell r="K719">
            <v>4.3054794520547945E-2</v>
          </cell>
          <cell r="M719">
            <v>86183.445452054788</v>
          </cell>
        </row>
        <row r="720">
          <cell r="A720">
            <v>7</v>
          </cell>
          <cell r="B720" t="str">
            <v>7-8010</v>
          </cell>
          <cell r="D720" t="str">
            <v>PLANNING AND DEVELOPMENT MGR</v>
          </cell>
          <cell r="E720" t="str">
            <v>Irving</v>
          </cell>
          <cell r="F720">
            <v>1</v>
          </cell>
          <cell r="G720">
            <v>5548</v>
          </cell>
          <cell r="H720">
            <v>7827</v>
          </cell>
          <cell r="I720">
            <v>6687.5</v>
          </cell>
          <cell r="J720">
            <v>234.70376712328772</v>
          </cell>
          <cell r="K720">
            <v>3.509589041095891E-2</v>
          </cell>
          <cell r="M720">
            <v>83066.445205479453</v>
          </cell>
        </row>
        <row r="721">
          <cell r="A721">
            <v>11</v>
          </cell>
          <cell r="B721" t="str">
            <v>11-8010</v>
          </cell>
          <cell r="D721" t="str">
            <v>SENIOR PLANNER</v>
          </cell>
          <cell r="E721" t="str">
            <v>Richardson</v>
          </cell>
          <cell r="F721">
            <v>1</v>
          </cell>
          <cell r="G721">
            <v>5416</v>
          </cell>
          <cell r="H721">
            <v>7622</v>
          </cell>
          <cell r="I721">
            <v>6519</v>
          </cell>
          <cell r="J721">
            <v>285.67508219178086</v>
          </cell>
          <cell r="K721">
            <v>4.3821917808219188E-2</v>
          </cell>
          <cell r="M721">
            <v>81656.100986301375</v>
          </cell>
        </row>
        <row r="722">
          <cell r="A722">
            <v>15</v>
          </cell>
          <cell r="B722" t="str">
            <v>15-8010</v>
          </cell>
          <cell r="D722" t="str">
            <v>Manager of Planning and Zoning</v>
          </cell>
          <cell r="E722" t="str">
            <v>Mesquite</v>
          </cell>
          <cell r="F722">
            <v>1</v>
          </cell>
          <cell r="G722">
            <v>6355</v>
          </cell>
          <cell r="H722">
            <v>6355</v>
          </cell>
          <cell r="I722">
            <v>6355</v>
          </cell>
          <cell r="J722">
            <v>278.48828767123297</v>
          </cell>
          <cell r="K722">
            <v>4.3821917808219188E-2</v>
          </cell>
          <cell r="M722">
            <v>79601.859452054792</v>
          </cell>
        </row>
        <row r="723">
          <cell r="A723">
            <v>10</v>
          </cell>
          <cell r="B723" t="str">
            <v>10-8010</v>
          </cell>
          <cell r="D723" t="str">
            <v>Development Review Manager</v>
          </cell>
          <cell r="E723" t="str">
            <v>Plano</v>
          </cell>
          <cell r="F723">
            <v>1</v>
          </cell>
          <cell r="G723">
            <v>5056</v>
          </cell>
          <cell r="H723">
            <v>7432</v>
          </cell>
          <cell r="I723">
            <v>6244</v>
          </cell>
          <cell r="J723">
            <v>272.42657534246581</v>
          </cell>
          <cell r="K723">
            <v>4.3630136986301381E-2</v>
          </cell>
          <cell r="M723">
            <v>78197.118904109593</v>
          </cell>
        </row>
        <row r="724">
          <cell r="A724">
            <v>12</v>
          </cell>
          <cell r="B724" t="str">
            <v>12-8010</v>
          </cell>
          <cell r="D724" t="str">
            <v>Principal Planner</v>
          </cell>
          <cell r="E724" t="str">
            <v>Garland</v>
          </cell>
          <cell r="F724">
            <v>1</v>
          </cell>
          <cell r="G724">
            <v>4781</v>
          </cell>
          <cell r="H724">
            <v>7649</v>
          </cell>
          <cell r="I724">
            <v>6215</v>
          </cell>
          <cell r="J724">
            <v>269.37342465753426</v>
          </cell>
          <cell r="K724">
            <v>4.334246575342466E-2</v>
          </cell>
          <cell r="M724">
            <v>77812.481095890413</v>
          </cell>
        </row>
        <row r="725">
          <cell r="A725">
            <v>3</v>
          </cell>
          <cell r="B725" t="str">
            <v>3-8010</v>
          </cell>
          <cell r="D725" t="str">
            <v>Chief Planner</v>
          </cell>
          <cell r="E725" t="str">
            <v>Carrollton</v>
          </cell>
          <cell r="F725">
            <v>1</v>
          </cell>
          <cell r="G725">
            <v>4755</v>
          </cell>
          <cell r="H725">
            <v>5988</v>
          </cell>
          <cell r="I725">
            <v>5371.5</v>
          </cell>
          <cell r="J725">
            <v>235.38943150684938</v>
          </cell>
          <cell r="K725">
            <v>4.3821917808219188E-2</v>
          </cell>
          <cell r="M725">
            <v>67282.673178082186</v>
          </cell>
        </row>
        <row r="726">
          <cell r="A726">
            <v>9</v>
          </cell>
          <cell r="B726" t="str">
            <v>9-8010</v>
          </cell>
          <cell r="D726" t="str">
            <v>Planner, Senior</v>
          </cell>
          <cell r="E726" t="str">
            <v>McKinney</v>
          </cell>
          <cell r="F726">
            <v>1</v>
          </cell>
          <cell r="G726">
            <v>4179</v>
          </cell>
          <cell r="H726">
            <v>5850</v>
          </cell>
          <cell r="I726">
            <v>5014.5</v>
          </cell>
          <cell r="J726">
            <v>219.7450068493151</v>
          </cell>
          <cell r="K726">
            <v>4.3821917808219188E-2</v>
          </cell>
          <cell r="M726">
            <v>62810.940082191781</v>
          </cell>
        </row>
        <row r="727">
          <cell r="A727">
            <v>1</v>
          </cell>
          <cell r="B727" t="str">
            <v>1-8010</v>
          </cell>
          <cell r="D727" t="str">
            <v>Senior Planner</v>
          </cell>
          <cell r="E727" t="str">
            <v>Allen</v>
          </cell>
          <cell r="F727">
            <v>1</v>
          </cell>
          <cell r="G727">
            <v>3788.2574999999997</v>
          </cell>
          <cell r="H727">
            <v>5871.8874999999998</v>
          </cell>
          <cell r="I727">
            <v>4830.0725000000002</v>
          </cell>
          <cell r="J727">
            <v>296.42088767123289</v>
          </cell>
          <cell r="K727">
            <v>6.1369863013698629E-2</v>
          </cell>
          <cell r="M727">
            <v>61517.920652054796</v>
          </cell>
        </row>
        <row r="728">
          <cell r="F728">
            <v>9</v>
          </cell>
          <cell r="L728" t="str">
            <v>Range Midpoint Average:</v>
          </cell>
          <cell r="M728">
            <v>75347.665000913243</v>
          </cell>
        </row>
        <row r="730">
          <cell r="C730" t="str">
            <v>POLICE ADMINISTRATION GROUP - 230</v>
          </cell>
        </row>
        <row r="732">
          <cell r="A732">
            <v>4125</v>
          </cell>
          <cell r="C732" t="str">
            <v>Supervisor - Police Communications*</v>
          </cell>
          <cell r="L732">
            <v>49795.199999999997</v>
          </cell>
          <cell r="M732">
            <v>51703.775549467275</v>
          </cell>
          <cell r="N732">
            <v>-1908.5755494672776</v>
          </cell>
          <cell r="O732">
            <v>-3.6913659189961076E-2</v>
          </cell>
        </row>
        <row r="734">
          <cell r="A734">
            <v>11</v>
          </cell>
          <cell r="B734" t="str">
            <v>11-4125</v>
          </cell>
          <cell r="D734" t="str">
            <v>PUBLIC SAFETY TELE SUPERVISOR</v>
          </cell>
          <cell r="E734" t="str">
            <v>Richardson</v>
          </cell>
          <cell r="F734">
            <v>1</v>
          </cell>
          <cell r="G734">
            <v>4506</v>
          </cell>
          <cell r="H734">
            <v>5620</v>
          </cell>
          <cell r="I734">
            <v>5063</v>
          </cell>
          <cell r="J734">
            <v>221.87036986301374</v>
          </cell>
          <cell r="K734">
            <v>4.3821917808219188E-2</v>
          </cell>
          <cell r="M734">
            <v>63418.444438356164</v>
          </cell>
        </row>
        <row r="735">
          <cell r="A735">
            <v>7</v>
          </cell>
          <cell r="B735" t="str">
            <v>7-4125</v>
          </cell>
          <cell r="D735" t="str">
            <v>POLICE COMMUNICATIONS SUPV</v>
          </cell>
          <cell r="E735" t="str">
            <v>Irving</v>
          </cell>
          <cell r="F735">
            <v>1</v>
          </cell>
          <cell r="G735">
            <v>3755</v>
          </cell>
          <cell r="H735">
            <v>5297</v>
          </cell>
          <cell r="I735">
            <v>4526</v>
          </cell>
          <cell r="J735">
            <v>158.84400000000002</v>
          </cell>
          <cell r="K735">
            <v>3.509589041095891E-2</v>
          </cell>
          <cell r="M735">
            <v>56218.127999999997</v>
          </cell>
        </row>
        <row r="736">
          <cell r="A736">
            <v>1</v>
          </cell>
          <cell r="B736" t="str">
            <v>1-4125</v>
          </cell>
          <cell r="D736" t="str">
            <v>Supervising 9-1-1 Dispatcher</v>
          </cell>
          <cell r="E736" t="str">
            <v>Allen</v>
          </cell>
          <cell r="F736">
            <v>1</v>
          </cell>
          <cell r="G736">
            <v>3409.4666666666667</v>
          </cell>
          <cell r="H736">
            <v>5113.333333333333</v>
          </cell>
          <cell r="I736">
            <v>4261.3999999999996</v>
          </cell>
          <cell r="J736">
            <v>261.5215342465753</v>
          </cell>
          <cell r="K736">
            <v>6.1369863013698629E-2</v>
          </cell>
          <cell r="M736">
            <v>54275.058410958896</v>
          </cell>
        </row>
        <row r="737">
          <cell r="A737">
            <v>2</v>
          </cell>
          <cell r="B737" t="str">
            <v>2-4125</v>
          </cell>
          <cell r="D737" t="str">
            <v>Communications Supv</v>
          </cell>
          <cell r="E737" t="str">
            <v>Arlington</v>
          </cell>
          <cell r="F737">
            <v>1</v>
          </cell>
          <cell r="G737">
            <v>3525</v>
          </cell>
          <cell r="H737">
            <v>4847</v>
          </cell>
          <cell r="I737">
            <v>4186</v>
          </cell>
          <cell r="J737">
            <v>180.22736986301371</v>
          </cell>
          <cell r="K737">
            <v>4.3054794520547945E-2</v>
          </cell>
          <cell r="M737">
            <v>52394.728438356164</v>
          </cell>
        </row>
        <row r="738">
          <cell r="A738">
            <v>12</v>
          </cell>
          <cell r="B738" t="str">
            <v>12-4125</v>
          </cell>
          <cell r="D738" t="str">
            <v>Communication Supervisor</v>
          </cell>
          <cell r="E738" t="str">
            <v>Garland</v>
          </cell>
          <cell r="F738">
            <v>1</v>
          </cell>
          <cell r="G738">
            <v>3143</v>
          </cell>
          <cell r="H738">
            <v>4930</v>
          </cell>
          <cell r="I738">
            <v>4036.5</v>
          </cell>
          <cell r="J738">
            <v>174.95186301369864</v>
          </cell>
          <cell r="K738">
            <v>4.334246575342466E-2</v>
          </cell>
          <cell r="M738">
            <v>50537.422356164388</v>
          </cell>
        </row>
        <row r="739">
          <cell r="A739">
            <v>10</v>
          </cell>
          <cell r="B739" t="str">
            <v>10-4125</v>
          </cell>
          <cell r="D739" t="str">
            <v>Public Safety Communications Supervisor</v>
          </cell>
          <cell r="E739" t="str">
            <v>Plano</v>
          </cell>
          <cell r="F739">
            <v>1</v>
          </cell>
          <cell r="G739">
            <v>3239</v>
          </cell>
          <cell r="H739">
            <v>4697</v>
          </cell>
          <cell r="I739">
            <v>3968</v>
          </cell>
          <cell r="J739">
            <v>173.12438356164387</v>
          </cell>
          <cell r="K739">
            <v>4.3630136986301381E-2</v>
          </cell>
          <cell r="M739">
            <v>49693.492602739731</v>
          </cell>
        </row>
        <row r="740">
          <cell r="A740">
            <v>15</v>
          </cell>
          <cell r="B740" t="str">
            <v>15-4125</v>
          </cell>
          <cell r="D740" t="str">
            <v>Public Safety Dispatcher Supervisor</v>
          </cell>
          <cell r="E740" t="str">
            <v>Mesquite</v>
          </cell>
          <cell r="F740">
            <v>1</v>
          </cell>
          <cell r="G740">
            <v>3572</v>
          </cell>
          <cell r="H740">
            <v>4347</v>
          </cell>
          <cell r="I740">
            <v>3959.5</v>
          </cell>
          <cell r="J740">
            <v>173.51288356164386</v>
          </cell>
          <cell r="K740">
            <v>4.3821917808219188E-2</v>
          </cell>
          <cell r="M740">
            <v>49596.154602739727</v>
          </cell>
        </row>
        <row r="741">
          <cell r="A741">
            <v>9</v>
          </cell>
          <cell r="B741" t="str">
            <v>9-4125</v>
          </cell>
          <cell r="D741" t="str">
            <v>Communication Shift Supervisor</v>
          </cell>
          <cell r="E741" t="str">
            <v>McKinney</v>
          </cell>
          <cell r="F741">
            <v>1</v>
          </cell>
          <cell r="G741">
            <v>3248</v>
          </cell>
          <cell r="H741">
            <v>4547</v>
          </cell>
          <cell r="I741">
            <v>3897.5</v>
          </cell>
          <cell r="J741">
            <v>170.79592465753427</v>
          </cell>
          <cell r="K741">
            <v>4.3821917808219188E-2</v>
          </cell>
          <cell r="M741">
            <v>48819.551095890412</v>
          </cell>
        </row>
        <row r="742">
          <cell r="A742">
            <v>3</v>
          </cell>
          <cell r="B742" t="str">
            <v>3-4125</v>
          </cell>
          <cell r="D742" t="str">
            <v>Dispatcher 3 Shift Supervisor*</v>
          </cell>
          <cell r="E742" t="str">
            <v>Carrollton</v>
          </cell>
          <cell r="F742">
            <v>1</v>
          </cell>
          <cell r="G742">
            <v>3496</v>
          </cell>
          <cell r="H742">
            <v>4754</v>
          </cell>
          <cell r="I742">
            <v>4125</v>
          </cell>
          <cell r="J742">
            <v>180.76541095890414</v>
          </cell>
          <cell r="K742">
            <v>4.3821917808219188E-2</v>
          </cell>
          <cell r="M742">
            <v>40381</v>
          </cell>
        </row>
        <row r="743">
          <cell r="F743">
            <v>9</v>
          </cell>
          <cell r="L743" t="str">
            <v>Range Midpoint Average:</v>
          </cell>
          <cell r="M743">
            <v>51703.775549467275</v>
          </cell>
        </row>
        <row r="745">
          <cell r="C745" t="str">
            <v>*Survey data not aged.</v>
          </cell>
        </row>
        <row r="747">
          <cell r="A747">
            <v>4001</v>
          </cell>
          <cell r="C747" t="str">
            <v>Police Records Manager*</v>
          </cell>
          <cell r="L747">
            <v>56326.400000000001</v>
          </cell>
          <cell r="M747">
            <v>49721.142857142855</v>
          </cell>
          <cell r="N747">
            <v>6605.2571428571464</v>
          </cell>
          <cell r="O747">
            <v>0.13284604422378529</v>
          </cell>
        </row>
        <row r="749">
          <cell r="D749" t="str">
            <v>No Match</v>
          </cell>
          <cell r="E749" t="str">
            <v>Allen</v>
          </cell>
          <cell r="M749" t="str">
            <v>-</v>
          </cell>
        </row>
        <row r="750">
          <cell r="D750" t="str">
            <v>No Match</v>
          </cell>
          <cell r="E750" t="str">
            <v>Carrollton</v>
          </cell>
          <cell r="M750" t="str">
            <v>-</v>
          </cell>
        </row>
        <row r="751">
          <cell r="D751" t="str">
            <v>POLICE RECORDS MANAGER</v>
          </cell>
          <cell r="E751" t="str">
            <v>Irving</v>
          </cell>
          <cell r="M751">
            <v>56184</v>
          </cell>
        </row>
        <row r="752">
          <cell r="A752">
            <v>1</v>
          </cell>
          <cell r="B752" t="str">
            <v>1-4125</v>
          </cell>
          <cell r="D752" t="str">
            <v>POLICE RECORDS SUPERVISOR</v>
          </cell>
          <cell r="E752" t="str">
            <v>Richardson</v>
          </cell>
          <cell r="F752">
            <v>1</v>
          </cell>
          <cell r="G752">
            <v>3409.4666666666667</v>
          </cell>
          <cell r="H752">
            <v>5113.333333333333</v>
          </cell>
          <cell r="I752">
            <v>4261.3999999999996</v>
          </cell>
          <cell r="J752">
            <v>261.5215342465753</v>
          </cell>
          <cell r="K752">
            <v>6.1369863013698629E-2</v>
          </cell>
          <cell r="M752">
            <v>55044</v>
          </cell>
        </row>
        <row r="753">
          <cell r="D753" t="str">
            <v>Police Report Supv</v>
          </cell>
          <cell r="E753" t="str">
            <v>Arlington</v>
          </cell>
          <cell r="M753">
            <v>52872</v>
          </cell>
        </row>
        <row r="754">
          <cell r="D754" t="str">
            <v>Police Records Supervisor</v>
          </cell>
          <cell r="E754" t="str">
            <v>Garland</v>
          </cell>
          <cell r="M754">
            <v>48420</v>
          </cell>
        </row>
        <row r="755">
          <cell r="D755" t="str">
            <v>Police Records Supervisor</v>
          </cell>
          <cell r="E755" t="str">
            <v>Mesquite</v>
          </cell>
          <cell r="M755">
            <v>48324</v>
          </cell>
        </row>
        <row r="756">
          <cell r="D756" t="str">
            <v>Police Records Supervisor</v>
          </cell>
          <cell r="E756" t="str">
            <v>McKinney</v>
          </cell>
          <cell r="M756">
            <v>43920</v>
          </cell>
        </row>
        <row r="757">
          <cell r="D757" t="str">
            <v>Police Records Supervisor</v>
          </cell>
          <cell r="E757" t="str">
            <v>Plano</v>
          </cell>
          <cell r="M757">
            <v>43284</v>
          </cell>
        </row>
        <row r="758">
          <cell r="A758">
            <v>2</v>
          </cell>
          <cell r="B758" t="str">
            <v>2-4125</v>
          </cell>
          <cell r="F758">
            <v>9</v>
          </cell>
          <cell r="L758" t="str">
            <v>Range Midpoint Average:</v>
          </cell>
          <cell r="M758">
            <v>49721.142857142855</v>
          </cell>
        </row>
        <row r="759">
          <cell r="A759">
            <v>3</v>
          </cell>
          <cell r="B759" t="str">
            <v>3-4125</v>
          </cell>
          <cell r="F759">
            <v>1</v>
          </cell>
          <cell r="G759">
            <v>3496</v>
          </cell>
          <cell r="H759">
            <v>4754</v>
          </cell>
          <cell r="I759">
            <v>4125</v>
          </cell>
          <cell r="J759">
            <v>180.76541095890414</v>
          </cell>
          <cell r="K759">
            <v>4.3821917808219188E-2</v>
          </cell>
        </row>
        <row r="760">
          <cell r="C760" t="str">
            <v>*Survey data not aged.</v>
          </cell>
        </row>
        <row r="762">
          <cell r="A762">
            <v>4030</v>
          </cell>
          <cell r="C762" t="str">
            <v>Police Captain*</v>
          </cell>
          <cell r="L762">
            <v>92310.399999999994</v>
          </cell>
          <cell r="M762">
            <v>96730.547142857133</v>
          </cell>
          <cell r="N762">
            <v>-4420.1471428571385</v>
          </cell>
          <cell r="O762">
            <v>-4.5695463050872812E-2</v>
          </cell>
        </row>
        <row r="764">
          <cell r="A764">
            <v>2</v>
          </cell>
          <cell r="B764" t="str">
            <v>2-4030</v>
          </cell>
          <cell r="D764" t="str">
            <v>No Match</v>
          </cell>
          <cell r="E764" t="str">
            <v>Arlington</v>
          </cell>
          <cell r="F764">
            <v>0</v>
          </cell>
          <cell r="G764" t="str">
            <v>-</v>
          </cell>
          <cell r="H764" t="str">
            <v>-</v>
          </cell>
          <cell r="I764" t="str">
            <v>-</v>
          </cell>
          <cell r="J764" t="str">
            <v>-</v>
          </cell>
          <cell r="K764">
            <v>4.3054794520547945E-2</v>
          </cell>
          <cell r="M764" t="str">
            <v>-</v>
          </cell>
        </row>
        <row r="765">
          <cell r="A765">
            <v>3</v>
          </cell>
          <cell r="B765" t="str">
            <v>3-4030</v>
          </cell>
          <cell r="D765" t="str">
            <v>No Match</v>
          </cell>
          <cell r="E765" t="str">
            <v>Carrollton</v>
          </cell>
          <cell r="F765">
            <v>0</v>
          </cell>
          <cell r="G765" t="str">
            <v>-</v>
          </cell>
          <cell r="H765" t="str">
            <v>-</v>
          </cell>
          <cell r="I765" t="str">
            <v>-</v>
          </cell>
          <cell r="J765" t="str">
            <v>-</v>
          </cell>
          <cell r="K765">
            <v>4.3821917808219188E-2</v>
          </cell>
          <cell r="M765" t="str">
            <v>-</v>
          </cell>
        </row>
        <row r="766">
          <cell r="A766">
            <v>15</v>
          </cell>
          <cell r="B766" t="str">
            <v>15-4030</v>
          </cell>
          <cell r="D766" t="str">
            <v>Police Captain</v>
          </cell>
          <cell r="E766" t="str">
            <v>Mesquite</v>
          </cell>
          <cell r="F766">
            <v>1</v>
          </cell>
          <cell r="G766">
            <v>8211</v>
          </cell>
          <cell r="H766">
            <v>8211</v>
          </cell>
          <cell r="I766">
            <v>8211</v>
          </cell>
          <cell r="J766">
            <v>359.82176712328777</v>
          </cell>
          <cell r="K766">
            <v>4.3821917808219188E-2</v>
          </cell>
          <cell r="M766">
            <v>103512</v>
          </cell>
        </row>
        <row r="767">
          <cell r="A767">
            <v>10</v>
          </cell>
          <cell r="B767" t="str">
            <v>10-4030</v>
          </cell>
          <cell r="D767" t="str">
            <v>Police Captain</v>
          </cell>
          <cell r="E767" t="str">
            <v>Plano</v>
          </cell>
          <cell r="F767">
            <v>1</v>
          </cell>
          <cell r="G767">
            <v>7961</v>
          </cell>
          <cell r="H767">
            <v>8438</v>
          </cell>
          <cell r="I767">
            <v>8199.5</v>
          </cell>
          <cell r="J767">
            <v>357.74530821917818</v>
          </cell>
          <cell r="K767">
            <v>4.3630136986301381E-2</v>
          </cell>
          <cell r="M767">
            <v>102331</v>
          </cell>
        </row>
        <row r="768">
          <cell r="A768">
            <v>11</v>
          </cell>
          <cell r="B768" t="str">
            <v>11-4030</v>
          </cell>
          <cell r="D768" t="str">
            <v>CAPTAIN-POLICE</v>
          </cell>
          <cell r="E768" t="str">
            <v>Richardson</v>
          </cell>
          <cell r="F768">
            <v>1</v>
          </cell>
          <cell r="G768">
            <v>7346</v>
          </cell>
          <cell r="H768">
            <v>7911</v>
          </cell>
          <cell r="I768">
            <v>7628.5</v>
          </cell>
          <cell r="J768">
            <v>334.29550000000006</v>
          </cell>
          <cell r="K768">
            <v>4.3821917808219188E-2</v>
          </cell>
          <cell r="M768">
            <v>98790</v>
          </cell>
        </row>
        <row r="769">
          <cell r="A769">
            <v>12</v>
          </cell>
          <cell r="B769" t="str">
            <v>12-4030</v>
          </cell>
          <cell r="D769" t="str">
            <v>Police Captain</v>
          </cell>
          <cell r="E769" t="str">
            <v>Garland</v>
          </cell>
          <cell r="F769">
            <v>1</v>
          </cell>
          <cell r="G769">
            <v>7724</v>
          </cell>
          <cell r="H769">
            <v>8115</v>
          </cell>
          <cell r="I769">
            <v>7919.5</v>
          </cell>
          <cell r="J769">
            <v>343.25065753424661</v>
          </cell>
          <cell r="K769">
            <v>4.334246575342466E-2</v>
          </cell>
          <cell r="M769">
            <v>98394.5</v>
          </cell>
        </row>
        <row r="770">
          <cell r="A770">
            <v>7</v>
          </cell>
          <cell r="B770" t="str">
            <v>7-4030</v>
          </cell>
          <cell r="D770" t="str">
            <v>POLICE CAPTAIN</v>
          </cell>
          <cell r="E770" t="str">
            <v>Irving</v>
          </cell>
          <cell r="F770">
            <v>1</v>
          </cell>
          <cell r="G770">
            <v>7316</v>
          </cell>
          <cell r="H770">
            <v>8395</v>
          </cell>
          <cell r="I770">
            <v>7855.5</v>
          </cell>
          <cell r="J770">
            <v>275.69576712328774</v>
          </cell>
          <cell r="K770">
            <v>3.509589041095891E-2</v>
          </cell>
          <cell r="M770">
            <v>94266</v>
          </cell>
        </row>
        <row r="771">
          <cell r="A771">
            <v>9</v>
          </cell>
          <cell r="B771" t="str">
            <v>9-4030</v>
          </cell>
          <cell r="D771" t="str">
            <v>Police Captain</v>
          </cell>
          <cell r="E771" t="str">
            <v>McKinney</v>
          </cell>
          <cell r="F771">
            <v>1</v>
          </cell>
          <cell r="G771">
            <v>7120</v>
          </cell>
          <cell r="H771">
            <v>7852</v>
          </cell>
          <cell r="I771">
            <v>7486</v>
          </cell>
          <cell r="J771">
            <v>328.05087671232883</v>
          </cell>
          <cell r="K771">
            <v>4.3821917808219188E-2</v>
          </cell>
          <cell r="M771">
            <v>92028</v>
          </cell>
        </row>
        <row r="772">
          <cell r="A772">
            <v>1</v>
          </cell>
          <cell r="B772" t="str">
            <v>1-4030</v>
          </cell>
          <cell r="D772" t="str">
            <v>Police Captain</v>
          </cell>
          <cell r="E772" t="str">
            <v>Allen</v>
          </cell>
          <cell r="F772">
            <v>1</v>
          </cell>
          <cell r="G772">
            <v>6124.5946666666669</v>
          </cell>
          <cell r="H772">
            <v>8081.2853333333333</v>
          </cell>
          <cell r="I772">
            <v>7102.94</v>
          </cell>
          <cell r="J772">
            <v>435.90645479452058</v>
          </cell>
          <cell r="K772">
            <v>6.1369863013698629E-2</v>
          </cell>
          <cell r="M772">
            <v>87792.33</v>
          </cell>
        </row>
        <row r="773">
          <cell r="F773">
            <v>7</v>
          </cell>
          <cell r="L773" t="str">
            <v>Range Midpoint Average:</v>
          </cell>
          <cell r="M773">
            <v>96730.547142857133</v>
          </cell>
        </row>
        <row r="774">
          <cell r="C774" t="str">
            <v>*Survey data current as of 10/01/2007.</v>
          </cell>
        </row>
        <row r="775">
          <cell r="A775">
            <v>4020</v>
          </cell>
          <cell r="C775" t="str">
            <v>Assistant Police Chief*</v>
          </cell>
          <cell r="L775">
            <v>104436.8</v>
          </cell>
          <cell r="M775">
            <v>113757.58750000001</v>
          </cell>
          <cell r="N775">
            <v>-9320.7875000000058</v>
          </cell>
          <cell r="O775">
            <v>-8.193552364144506E-2</v>
          </cell>
        </row>
        <row r="777">
          <cell r="A777">
            <v>2</v>
          </cell>
          <cell r="B777" t="str">
            <v>2-4020</v>
          </cell>
          <cell r="D777" t="str">
            <v>Asst Police Chief</v>
          </cell>
          <cell r="E777" t="str">
            <v>Arlington</v>
          </cell>
          <cell r="F777">
            <v>1</v>
          </cell>
          <cell r="G777">
            <v>7390</v>
          </cell>
          <cell r="H777">
            <v>10162</v>
          </cell>
          <cell r="I777">
            <v>8776</v>
          </cell>
          <cell r="J777">
            <v>377.84887671232877</v>
          </cell>
          <cell r="K777">
            <v>4.3054794520547945E-2</v>
          </cell>
          <cell r="M777" t="str">
            <v>-</v>
          </cell>
        </row>
        <row r="778">
          <cell r="A778">
            <v>9</v>
          </cell>
          <cell r="B778" t="str">
            <v>9-4020</v>
          </cell>
          <cell r="D778" t="str">
            <v>Assistant Chief of Police</v>
          </cell>
          <cell r="E778" t="str">
            <v>McKinney</v>
          </cell>
          <cell r="F778">
            <v>1</v>
          </cell>
          <cell r="G778">
            <v>7401</v>
          </cell>
          <cell r="H778">
            <v>10311</v>
          </cell>
          <cell r="I778">
            <v>8856</v>
          </cell>
          <cell r="J778">
            <v>388.08690410958911</v>
          </cell>
          <cell r="K778">
            <v>4.3821917808219188E-2</v>
          </cell>
          <cell r="M778" t="str">
            <v>-</v>
          </cell>
        </row>
        <row r="779">
          <cell r="A779">
            <v>15</v>
          </cell>
          <cell r="B779" t="str">
            <v>15-4020</v>
          </cell>
          <cell r="D779" t="str">
            <v>Assistant Police Chief</v>
          </cell>
          <cell r="E779" t="str">
            <v>Mesquite</v>
          </cell>
          <cell r="F779">
            <v>1</v>
          </cell>
          <cell r="G779">
            <v>9762</v>
          </cell>
          <cell r="H779">
            <v>9762</v>
          </cell>
          <cell r="I779">
            <v>9762</v>
          </cell>
          <cell r="J779">
            <v>427.78956164383573</v>
          </cell>
          <cell r="K779">
            <v>4.3821917808219188E-2</v>
          </cell>
          <cell r="M779">
            <v>120456</v>
          </cell>
        </row>
        <row r="780">
          <cell r="A780">
            <v>10</v>
          </cell>
          <cell r="B780" t="str">
            <v>10-4020</v>
          </cell>
          <cell r="D780" t="str">
            <v>Assistant Police Chief</v>
          </cell>
          <cell r="E780" t="str">
            <v>Plano</v>
          </cell>
          <cell r="F780">
            <v>1</v>
          </cell>
          <cell r="G780">
            <v>9071</v>
          </cell>
          <cell r="H780">
            <v>9664</v>
          </cell>
          <cell r="I780">
            <v>9367.5</v>
          </cell>
          <cell r="J780">
            <v>408.70530821917816</v>
          </cell>
          <cell r="K780">
            <v>4.3630136986301381E-2</v>
          </cell>
          <cell r="M780">
            <v>116904</v>
          </cell>
        </row>
        <row r="781">
          <cell r="A781">
            <v>11</v>
          </cell>
          <cell r="B781" t="str">
            <v>11-4020</v>
          </cell>
          <cell r="D781" t="str">
            <v>ASSISTANT CHIEF</v>
          </cell>
          <cell r="E781" t="str">
            <v>Richardson</v>
          </cell>
          <cell r="F781">
            <v>1</v>
          </cell>
          <cell r="G781">
            <v>9718</v>
          </cell>
          <cell r="H781">
            <v>9718</v>
          </cell>
          <cell r="I781">
            <v>9718</v>
          </cell>
          <cell r="J781">
            <v>425.86139726027409</v>
          </cell>
          <cell r="K781">
            <v>4.3821917808219188E-2</v>
          </cell>
          <cell r="M781">
            <v>116616</v>
          </cell>
        </row>
        <row r="782">
          <cell r="A782">
            <v>12</v>
          </cell>
          <cell r="B782" t="str">
            <v>12-4020</v>
          </cell>
          <cell r="D782" t="str">
            <v>Police Assistant Chief</v>
          </cell>
          <cell r="E782" t="str">
            <v>Garland</v>
          </cell>
          <cell r="F782">
            <v>1</v>
          </cell>
          <cell r="G782">
            <v>9130</v>
          </cell>
          <cell r="H782">
            <v>9591</v>
          </cell>
          <cell r="I782">
            <v>9360.5</v>
          </cell>
          <cell r="J782">
            <v>405.70715068493155</v>
          </cell>
          <cell r="K782">
            <v>4.334246575342466E-2</v>
          </cell>
          <cell r="M782">
            <v>114884</v>
          </cell>
        </row>
        <row r="783">
          <cell r="A783">
            <v>7</v>
          </cell>
          <cell r="B783" t="str">
            <v>7-4020</v>
          </cell>
          <cell r="D783" t="str">
            <v>ASSISTANT POLICE CHIEF</v>
          </cell>
          <cell r="E783" t="str">
            <v>Irving</v>
          </cell>
          <cell r="F783">
            <v>1</v>
          </cell>
          <cell r="G783">
            <v>8468</v>
          </cell>
          <cell r="H783">
            <v>9717</v>
          </cell>
          <cell r="I783">
            <v>9092.5</v>
          </cell>
          <cell r="J783">
            <v>319.10938356164388</v>
          </cell>
          <cell r="K783">
            <v>3.509589041095891E-2</v>
          </cell>
          <cell r="M783">
            <v>109110</v>
          </cell>
        </row>
        <row r="784">
          <cell r="A784">
            <v>3</v>
          </cell>
          <cell r="B784" t="str">
            <v>3-4020</v>
          </cell>
          <cell r="D784" t="str">
            <v>Police Assistant Chief</v>
          </cell>
          <cell r="E784" t="str">
            <v>Carrollton</v>
          </cell>
          <cell r="F784">
            <v>1</v>
          </cell>
          <cell r="G784">
            <v>8395</v>
          </cell>
          <cell r="H784">
            <v>9174</v>
          </cell>
          <cell r="I784">
            <v>8784.5</v>
          </cell>
          <cell r="J784">
            <v>384.95363698630143</v>
          </cell>
          <cell r="K784">
            <v>4.3821917808219188E-2</v>
          </cell>
          <cell r="M784">
            <v>104575.52499999999</v>
          </cell>
        </row>
        <row r="785">
          <cell r="A785">
            <v>1</v>
          </cell>
          <cell r="B785" t="str">
            <v>1-4020</v>
          </cell>
          <cell r="D785" t="str">
            <v>Assistant Chief of Police</v>
          </cell>
          <cell r="E785" t="str">
            <v>Allen</v>
          </cell>
          <cell r="F785">
            <v>1</v>
          </cell>
          <cell r="G785">
            <v>7150.5026666666663</v>
          </cell>
          <cell r="H785">
            <v>9434.9666666666672</v>
          </cell>
          <cell r="I785">
            <v>8292.7346666666672</v>
          </cell>
          <cell r="J785">
            <v>508.92399050228312</v>
          </cell>
          <cell r="K785">
            <v>6.1369863013698629E-2</v>
          </cell>
          <cell r="M785" t="str">
            <v>-</v>
          </cell>
        </row>
        <row r="786">
          <cell r="F786">
            <v>9</v>
          </cell>
          <cell r="L786" t="str">
            <v>Range Midpoint Average:</v>
          </cell>
          <cell r="M786">
            <v>113757.58750000001</v>
          </cell>
        </row>
        <row r="787">
          <cell r="C787" t="str">
            <v>*Survey data current as of 10/01/2007.</v>
          </cell>
        </row>
        <row r="788">
          <cell r="C788" t="str">
            <v>POLICE OPERATIONS GROUP - 210</v>
          </cell>
        </row>
        <row r="790">
          <cell r="A790">
            <v>4060</v>
          </cell>
          <cell r="C790" t="str">
            <v>Police Officer (certified)*</v>
          </cell>
          <cell r="L790">
            <v>56076.800000000003</v>
          </cell>
          <cell r="M790">
            <v>56593.517222222225</v>
          </cell>
          <cell r="N790">
            <v>-516.71722222222161</v>
          </cell>
          <cell r="O790">
            <v>-9.1303253019822117E-3</v>
          </cell>
        </row>
        <row r="792">
          <cell r="A792">
            <v>10</v>
          </cell>
          <cell r="B792" t="str">
            <v>10-4060</v>
          </cell>
          <cell r="D792" t="str">
            <v>Police Officer</v>
          </cell>
          <cell r="E792" t="str">
            <v>Plano</v>
          </cell>
          <cell r="F792">
            <v>1</v>
          </cell>
          <cell r="G792">
            <v>4406</v>
          </cell>
          <cell r="H792">
            <v>5513</v>
          </cell>
          <cell r="I792">
            <v>4959.5</v>
          </cell>
          <cell r="J792">
            <v>216.38366438356169</v>
          </cell>
          <cell r="K792">
            <v>4.3630136986301381E-2</v>
          </cell>
          <cell r="M792">
            <v>61893</v>
          </cell>
        </row>
        <row r="793">
          <cell r="A793">
            <v>15</v>
          </cell>
          <cell r="B793" t="str">
            <v>15-4060</v>
          </cell>
          <cell r="D793" t="str">
            <v>Police Officer</v>
          </cell>
          <cell r="E793" t="str">
            <v>Mesquite</v>
          </cell>
          <cell r="F793">
            <v>1</v>
          </cell>
          <cell r="G793">
            <v>4062</v>
          </cell>
          <cell r="H793">
            <v>5183</v>
          </cell>
          <cell r="I793">
            <v>4622.5</v>
          </cell>
          <cell r="J793">
            <v>202.56681506849318</v>
          </cell>
          <cell r="K793">
            <v>4.3821917808219188E-2</v>
          </cell>
          <cell r="M793">
            <v>58116</v>
          </cell>
        </row>
        <row r="794">
          <cell r="A794">
            <v>2</v>
          </cell>
          <cell r="B794" t="str">
            <v>2-4060</v>
          </cell>
          <cell r="D794" t="str">
            <v>Police Officer</v>
          </cell>
          <cell r="E794" t="str">
            <v>Arlington</v>
          </cell>
          <cell r="F794">
            <v>1</v>
          </cell>
          <cell r="G794">
            <v>3761</v>
          </cell>
          <cell r="H794">
            <v>5294</v>
          </cell>
          <cell r="I794">
            <v>4527.5</v>
          </cell>
          <cell r="J794">
            <v>194.93058219178081</v>
          </cell>
          <cell r="K794">
            <v>4.3054794520547945E-2</v>
          </cell>
          <cell r="M794">
            <v>56762.5</v>
          </cell>
        </row>
        <row r="795">
          <cell r="A795">
            <v>12</v>
          </cell>
          <cell r="B795" t="str">
            <v>12-4060</v>
          </cell>
          <cell r="D795" t="str">
            <v>Police Officer</v>
          </cell>
          <cell r="E795" t="str">
            <v>Garland</v>
          </cell>
          <cell r="F795">
            <v>1</v>
          </cell>
          <cell r="G795">
            <v>4072</v>
          </cell>
          <cell r="H795">
            <v>5346</v>
          </cell>
          <cell r="I795">
            <v>4709</v>
          </cell>
          <cell r="J795">
            <v>204.09967123287672</v>
          </cell>
          <cell r="K795">
            <v>4.334246575342466E-2</v>
          </cell>
          <cell r="M795">
            <v>56384</v>
          </cell>
        </row>
        <row r="796">
          <cell r="A796">
            <v>11</v>
          </cell>
          <cell r="B796" t="str">
            <v>11-4060</v>
          </cell>
          <cell r="D796" t="str">
            <v>POLICE OFFICER</v>
          </cell>
          <cell r="E796" t="str">
            <v>Richardson</v>
          </cell>
          <cell r="F796">
            <v>1</v>
          </cell>
          <cell r="G796">
            <v>3899</v>
          </cell>
          <cell r="H796">
            <v>5226</v>
          </cell>
          <cell r="I796">
            <v>4562.5</v>
          </cell>
          <cell r="J796">
            <v>199.9375</v>
          </cell>
          <cell r="K796">
            <v>4.3821917808219188E-2</v>
          </cell>
          <cell r="M796">
            <v>56316</v>
          </cell>
        </row>
        <row r="797">
          <cell r="A797">
            <v>3</v>
          </cell>
          <cell r="B797" t="str">
            <v>3-4060</v>
          </cell>
          <cell r="D797" t="str">
            <v>Police Officer</v>
          </cell>
          <cell r="E797" t="str">
            <v>Carrollton</v>
          </cell>
          <cell r="F797">
            <v>1</v>
          </cell>
          <cell r="G797">
            <v>3820</v>
          </cell>
          <cell r="H797">
            <v>5151</v>
          </cell>
          <cell r="I797">
            <v>4485.5</v>
          </cell>
          <cell r="J797">
            <v>196.56321232876718</v>
          </cell>
          <cell r="K797">
            <v>4.3821917808219188E-2</v>
          </cell>
          <cell r="M797">
            <v>55443.33</v>
          </cell>
        </row>
        <row r="798">
          <cell r="A798">
            <v>7</v>
          </cell>
          <cell r="B798" t="str">
            <v>7-4060</v>
          </cell>
          <cell r="D798" t="str">
            <v>POLICE OFFICER</v>
          </cell>
          <cell r="E798" t="str">
            <v>Irving</v>
          </cell>
          <cell r="F798">
            <v>1</v>
          </cell>
          <cell r="G798">
            <v>3907</v>
          </cell>
          <cell r="H798">
            <v>5326</v>
          </cell>
          <cell r="I798">
            <v>4616.5</v>
          </cell>
          <cell r="J798">
            <v>162.02017808219182</v>
          </cell>
          <cell r="K798">
            <v>3.509589041095891E-2</v>
          </cell>
          <cell r="M798">
            <v>55398</v>
          </cell>
        </row>
        <row r="799">
          <cell r="A799">
            <v>9</v>
          </cell>
          <cell r="B799" t="str">
            <v>9-4060</v>
          </cell>
          <cell r="D799" t="str">
            <v>Police Officer</v>
          </cell>
          <cell r="E799" t="str">
            <v>McKinney</v>
          </cell>
          <cell r="F799">
            <v>1</v>
          </cell>
          <cell r="G799">
            <v>4024</v>
          </cell>
          <cell r="H799">
            <v>4225</v>
          </cell>
          <cell r="I799">
            <v>4124.5</v>
          </cell>
          <cell r="J799">
            <v>180.74350000000004</v>
          </cell>
          <cell r="K799">
            <v>4.3821917808219188E-2</v>
          </cell>
          <cell r="M799">
            <v>54919.5</v>
          </cell>
        </row>
        <row r="800">
          <cell r="A800">
            <v>1</v>
          </cell>
          <cell r="B800" t="str">
            <v>1-4060</v>
          </cell>
          <cell r="D800" t="str">
            <v>Police Officer II</v>
          </cell>
          <cell r="E800" t="str">
            <v>Allen</v>
          </cell>
          <cell r="F800">
            <v>1</v>
          </cell>
          <cell r="G800">
            <v>3774.7839999999997</v>
          </cell>
          <cell r="H800">
            <v>4980.7853333333333</v>
          </cell>
          <cell r="I800">
            <v>4377.7846666666665</v>
          </cell>
          <cell r="J800">
            <v>268.66404529680364</v>
          </cell>
          <cell r="K800">
            <v>6.1369863013698629E-2</v>
          </cell>
          <cell r="M800">
            <v>54109.324999999997</v>
          </cell>
        </row>
        <row r="801">
          <cell r="F801">
            <v>9</v>
          </cell>
          <cell r="L801" t="str">
            <v>Range Midpoint Average:</v>
          </cell>
          <cell r="M801">
            <v>56593.517222222225</v>
          </cell>
        </row>
        <row r="802">
          <cell r="C802" t="str">
            <v>*Survey data current as of 10/01/2007.</v>
          </cell>
        </row>
        <row r="803">
          <cell r="A803">
            <v>4050</v>
          </cell>
          <cell r="C803" t="str">
            <v>Police Sergeant*</v>
          </cell>
          <cell r="L803">
            <v>71780.800000000003</v>
          </cell>
          <cell r="M803">
            <v>74352.318333333329</v>
          </cell>
          <cell r="N803">
            <v>-2571.5183333333262</v>
          </cell>
          <cell r="O803">
            <v>-3.4585583758192963E-2</v>
          </cell>
        </row>
        <row r="805">
          <cell r="A805">
            <v>11</v>
          </cell>
          <cell r="B805" t="str">
            <v>11-4050</v>
          </cell>
          <cell r="D805" t="str">
            <v>SERGEANT-POLICE</v>
          </cell>
          <cell r="E805" t="str">
            <v>Richardson</v>
          </cell>
          <cell r="F805">
            <v>1</v>
          </cell>
          <cell r="G805">
            <v>5475</v>
          </cell>
          <cell r="H805">
            <v>6191</v>
          </cell>
          <cell r="I805">
            <v>5833</v>
          </cell>
          <cell r="J805">
            <v>255.61324657534252</v>
          </cell>
          <cell r="K805">
            <v>4.3821917808219188E-2</v>
          </cell>
          <cell r="M805">
            <v>73650</v>
          </cell>
        </row>
        <row r="806">
          <cell r="A806">
            <v>12</v>
          </cell>
          <cell r="B806" t="str">
            <v>12-4050</v>
          </cell>
          <cell r="D806" t="str">
            <v>No Match</v>
          </cell>
          <cell r="E806" t="str">
            <v>Garland</v>
          </cell>
          <cell r="F806">
            <v>0</v>
          </cell>
          <cell r="G806" t="str">
            <v>-</v>
          </cell>
          <cell r="H806" t="str">
            <v>-</v>
          </cell>
          <cell r="I806" t="str">
            <v>-</v>
          </cell>
          <cell r="J806" t="str">
            <v>-</v>
          </cell>
          <cell r="K806">
            <v>4.334246575342466E-2</v>
          </cell>
          <cell r="M806">
            <v>83412.5</v>
          </cell>
        </row>
        <row r="807">
          <cell r="A807">
            <v>10</v>
          </cell>
          <cell r="B807" t="str">
            <v>10-4050</v>
          </cell>
          <cell r="D807" t="str">
            <v>Police Sergeant</v>
          </cell>
          <cell r="E807" t="str">
            <v>Plano</v>
          </cell>
          <cell r="F807">
            <v>1</v>
          </cell>
          <cell r="G807">
            <v>6258</v>
          </cell>
          <cell r="H807">
            <v>6499</v>
          </cell>
          <cell r="I807">
            <v>6378.5</v>
          </cell>
          <cell r="J807">
            <v>278.29482876712336</v>
          </cell>
          <cell r="K807">
            <v>4.3630136986301381E-2</v>
          </cell>
          <cell r="M807">
            <v>79607</v>
          </cell>
        </row>
        <row r="808">
          <cell r="A808">
            <v>15</v>
          </cell>
          <cell r="B808" t="str">
            <v>15-4050</v>
          </cell>
          <cell r="D808" t="str">
            <v>Police Sergeant</v>
          </cell>
          <cell r="E808" t="str">
            <v>Mesquite</v>
          </cell>
          <cell r="F808">
            <v>1</v>
          </cell>
          <cell r="G808">
            <v>6289</v>
          </cell>
          <cell r="H808">
            <v>6289</v>
          </cell>
          <cell r="I808">
            <v>6289</v>
          </cell>
          <cell r="J808">
            <v>275.59604109589048</v>
          </cell>
          <cell r="K808">
            <v>4.3821917808219188E-2</v>
          </cell>
          <cell r="M808">
            <v>79056</v>
          </cell>
        </row>
        <row r="809">
          <cell r="A809">
            <v>2</v>
          </cell>
          <cell r="B809" t="str">
            <v>2-4050</v>
          </cell>
          <cell r="D809" t="str">
            <v>Police Sergeant</v>
          </cell>
          <cell r="E809" t="str">
            <v>Arlington</v>
          </cell>
          <cell r="F809">
            <v>1</v>
          </cell>
          <cell r="G809">
            <v>5447</v>
          </cell>
          <cell r="H809">
            <v>6005</v>
          </cell>
          <cell r="I809">
            <v>5726</v>
          </cell>
          <cell r="J809">
            <v>246.53175342465752</v>
          </cell>
          <cell r="K809">
            <v>4.3054794520547945E-2</v>
          </cell>
          <cell r="M809">
            <v>72385</v>
          </cell>
        </row>
        <row r="810">
          <cell r="A810">
            <v>3</v>
          </cell>
          <cell r="B810" t="str">
            <v>3-4050</v>
          </cell>
          <cell r="D810" t="str">
            <v>Police Sergeant</v>
          </cell>
          <cell r="E810" t="str">
            <v>Carrollton</v>
          </cell>
          <cell r="F810">
            <v>1</v>
          </cell>
          <cell r="G810">
            <v>5477</v>
          </cell>
          <cell r="H810">
            <v>6195</v>
          </cell>
          <cell r="I810">
            <v>5836</v>
          </cell>
          <cell r="J810">
            <v>255.74471232876718</v>
          </cell>
          <cell r="K810">
            <v>4.3821917808219188E-2</v>
          </cell>
          <cell r="M810">
            <v>72130.904999999999</v>
          </cell>
        </row>
        <row r="811">
          <cell r="A811">
            <v>7</v>
          </cell>
          <cell r="B811" t="str">
            <v>7-4050</v>
          </cell>
          <cell r="D811" t="str">
            <v>POLICE SERGEANT</v>
          </cell>
          <cell r="E811" t="str">
            <v>Irving</v>
          </cell>
          <cell r="F811">
            <v>1</v>
          </cell>
          <cell r="G811">
            <v>5549</v>
          </cell>
          <cell r="H811">
            <v>6367</v>
          </cell>
          <cell r="I811">
            <v>5958</v>
          </cell>
          <cell r="J811">
            <v>209.10131506849319</v>
          </cell>
          <cell r="K811">
            <v>3.509589041095891E-2</v>
          </cell>
          <cell r="M811">
            <v>71496</v>
          </cell>
        </row>
        <row r="812">
          <cell r="A812">
            <v>9</v>
          </cell>
          <cell r="B812" t="str">
            <v>9-4050</v>
          </cell>
          <cell r="D812" t="str">
            <v>Police Sergeant</v>
          </cell>
          <cell r="E812" t="str">
            <v>McKinney</v>
          </cell>
          <cell r="F812">
            <v>1</v>
          </cell>
          <cell r="G812">
            <v>5250</v>
          </cell>
          <cell r="H812">
            <v>5601</v>
          </cell>
          <cell r="I812">
            <v>5425.5</v>
          </cell>
          <cell r="J812">
            <v>237.75581506849321</v>
          </cell>
          <cell r="K812">
            <v>4.3821917808219188E-2</v>
          </cell>
          <cell r="M812">
            <v>70378</v>
          </cell>
        </row>
        <row r="813">
          <cell r="A813">
            <v>1</v>
          </cell>
          <cell r="B813" t="str">
            <v>1-4050</v>
          </cell>
          <cell r="D813" t="str">
            <v>Police Sergeant</v>
          </cell>
          <cell r="E813" t="str">
            <v>Allen</v>
          </cell>
          <cell r="F813">
            <v>1</v>
          </cell>
          <cell r="G813">
            <v>4677.9373333333333</v>
          </cell>
          <cell r="H813">
            <v>6172.4693333333335</v>
          </cell>
          <cell r="I813">
            <v>5425.2033333333329</v>
          </cell>
          <cell r="J813">
            <v>332.94398538812783</v>
          </cell>
          <cell r="K813">
            <v>6.1369863013698629E-2</v>
          </cell>
          <cell r="M813">
            <v>67055.459999999992</v>
          </cell>
        </row>
        <row r="814">
          <cell r="F814">
            <v>8</v>
          </cell>
          <cell r="L814" t="str">
            <v>Range Midpoint Average:</v>
          </cell>
          <cell r="M814">
            <v>74352.318333333329</v>
          </cell>
        </row>
        <row r="815">
          <cell r="C815" t="str">
            <v>*Survey data current as of 10/01/2007.</v>
          </cell>
        </row>
        <row r="816">
          <cell r="A816">
            <v>4040</v>
          </cell>
          <cell r="C816" t="str">
            <v>Police Lieutenant*</v>
          </cell>
          <cell r="L816">
            <v>85321.600000000006</v>
          </cell>
          <cell r="M816">
            <v>84317.671250000014</v>
          </cell>
          <cell r="N816">
            <v>1003.9287499999919</v>
          </cell>
          <cell r="O816">
            <v>1.1906504711490021E-2</v>
          </cell>
        </row>
        <row r="818">
          <cell r="A818">
            <v>12</v>
          </cell>
          <cell r="B818" t="str">
            <v>12-4040</v>
          </cell>
          <cell r="D818" t="str">
            <v>Police Supervisor</v>
          </cell>
          <cell r="E818" t="str">
            <v>Garland</v>
          </cell>
          <cell r="F818">
            <v>1</v>
          </cell>
          <cell r="G818">
            <v>6651</v>
          </cell>
          <cell r="H818">
            <v>6981</v>
          </cell>
          <cell r="I818">
            <v>6816</v>
          </cell>
          <cell r="J818">
            <v>295.42224657534246</v>
          </cell>
          <cell r="K818">
            <v>4.334246575342466E-2</v>
          </cell>
          <cell r="M818" t="str">
            <v>-</v>
          </cell>
        </row>
        <row r="819">
          <cell r="A819">
            <v>10</v>
          </cell>
          <cell r="B819" t="str">
            <v>10-4040</v>
          </cell>
          <cell r="D819" t="str">
            <v>Police Lieutenant</v>
          </cell>
          <cell r="E819" t="str">
            <v>Plano</v>
          </cell>
          <cell r="F819">
            <v>1</v>
          </cell>
          <cell r="G819">
            <v>6987</v>
          </cell>
          <cell r="H819">
            <v>7405</v>
          </cell>
          <cell r="I819">
            <v>7196</v>
          </cell>
          <cell r="J819">
            <v>313.96246575342474</v>
          </cell>
          <cell r="K819">
            <v>4.3630136986301381E-2</v>
          </cell>
          <cell r="M819">
            <v>89807.5</v>
          </cell>
        </row>
        <row r="820">
          <cell r="A820">
            <v>15</v>
          </cell>
          <cell r="B820" t="str">
            <v>15-4040</v>
          </cell>
          <cell r="D820" t="str">
            <v>Police Lieutenant</v>
          </cell>
          <cell r="E820" t="str">
            <v>Mesquite</v>
          </cell>
          <cell r="F820">
            <v>1</v>
          </cell>
          <cell r="G820">
            <v>7139</v>
          </cell>
          <cell r="H820">
            <v>7139</v>
          </cell>
          <cell r="I820">
            <v>7139</v>
          </cell>
          <cell r="J820">
            <v>312.84467123287681</v>
          </cell>
          <cell r="K820">
            <v>4.3821917808219188E-2</v>
          </cell>
          <cell r="M820">
            <v>89460</v>
          </cell>
        </row>
        <row r="821">
          <cell r="A821">
            <v>11</v>
          </cell>
          <cell r="B821" t="str">
            <v>11-4040</v>
          </cell>
          <cell r="D821" t="str">
            <v>LIEUTENANT-POLICE</v>
          </cell>
          <cell r="E821" t="str">
            <v>Richardson</v>
          </cell>
          <cell r="F821">
            <v>1</v>
          </cell>
          <cell r="G821">
            <v>6411</v>
          </cell>
          <cell r="H821">
            <v>7076</v>
          </cell>
          <cell r="I821">
            <v>6743.5</v>
          </cell>
          <cell r="J821">
            <v>295.51310273972609</v>
          </cell>
          <cell r="K821">
            <v>4.3821917808219188E-2</v>
          </cell>
          <cell r="M821">
            <v>86340</v>
          </cell>
        </row>
        <row r="822">
          <cell r="A822">
            <v>2</v>
          </cell>
          <cell r="B822" t="str">
            <v>2-4040</v>
          </cell>
          <cell r="D822" t="str">
            <v>Police Lieutenant</v>
          </cell>
          <cell r="E822" t="str">
            <v>Arlington</v>
          </cell>
          <cell r="F822">
            <v>1</v>
          </cell>
          <cell r="G822">
            <v>6537</v>
          </cell>
          <cell r="H822">
            <v>6863</v>
          </cell>
          <cell r="I822">
            <v>6700</v>
          </cell>
          <cell r="J822">
            <v>288.46712328767126</v>
          </cell>
          <cell r="K822">
            <v>4.3054794520547945E-2</v>
          </cell>
          <cell r="M822">
            <v>84814.5</v>
          </cell>
        </row>
        <row r="823">
          <cell r="A823">
            <v>9</v>
          </cell>
          <cell r="B823" t="str">
            <v>9-4040</v>
          </cell>
          <cell r="D823" t="str">
            <v>Police Lieutenant</v>
          </cell>
          <cell r="E823" t="str">
            <v>McKinney</v>
          </cell>
          <cell r="F823">
            <v>1</v>
          </cell>
          <cell r="G823">
            <v>6280</v>
          </cell>
          <cell r="H823">
            <v>6823</v>
          </cell>
          <cell r="I823">
            <v>6551.5</v>
          </cell>
          <cell r="J823">
            <v>287.09929452054803</v>
          </cell>
          <cell r="K823">
            <v>4.3821917808219188E-2</v>
          </cell>
          <cell r="M823">
            <v>83507</v>
          </cell>
        </row>
        <row r="824">
          <cell r="A824">
            <v>3</v>
          </cell>
          <cell r="B824" t="str">
            <v>3-4040</v>
          </cell>
          <cell r="D824" t="str">
            <v>Police Lieutenant</v>
          </cell>
          <cell r="E824" t="str">
            <v>Carrollton</v>
          </cell>
          <cell r="F824">
            <v>1</v>
          </cell>
          <cell r="G824">
            <v>6513</v>
          </cell>
          <cell r="H824">
            <v>6911</v>
          </cell>
          <cell r="I824">
            <v>6712</v>
          </cell>
          <cell r="J824">
            <v>294.13271232876718</v>
          </cell>
          <cell r="K824">
            <v>4.3821917808219188E-2</v>
          </cell>
          <cell r="M824">
            <v>82965.56</v>
          </cell>
        </row>
        <row r="825">
          <cell r="A825">
            <v>7</v>
          </cell>
          <cell r="B825" t="str">
            <v>7-4040</v>
          </cell>
          <cell r="D825" t="str">
            <v>POLICE LIEUTENANT</v>
          </cell>
          <cell r="E825" t="str">
            <v>Irving</v>
          </cell>
          <cell r="F825">
            <v>1</v>
          </cell>
          <cell r="G825">
            <v>6437</v>
          </cell>
          <cell r="H825">
            <v>7136</v>
          </cell>
          <cell r="I825">
            <v>6786.5</v>
          </cell>
          <cell r="J825">
            <v>238.17826027397265</v>
          </cell>
          <cell r="K825">
            <v>3.509589041095891E-2</v>
          </cell>
          <cell r="M825">
            <v>81438</v>
          </cell>
        </row>
        <row r="826">
          <cell r="A826">
            <v>1</v>
          </cell>
          <cell r="B826" t="str">
            <v>1-4040</v>
          </cell>
          <cell r="D826" t="str">
            <v>Police Lieutenant</v>
          </cell>
          <cell r="E826" t="str">
            <v>Allen</v>
          </cell>
          <cell r="F826">
            <v>1</v>
          </cell>
          <cell r="G826">
            <v>5316.48</v>
          </cell>
          <cell r="H826">
            <v>7014.9559999999992</v>
          </cell>
          <cell r="I826">
            <v>6165.7179999999989</v>
          </cell>
          <cell r="J826">
            <v>378.38926904109582</v>
          </cell>
          <cell r="K826">
            <v>6.1369863013698629E-2</v>
          </cell>
          <cell r="M826">
            <v>76208.81</v>
          </cell>
        </row>
        <row r="827">
          <cell r="F827">
            <v>9</v>
          </cell>
          <cell r="L827" t="str">
            <v>Range Midpoint Average:</v>
          </cell>
          <cell r="M827">
            <v>84317.671250000014</v>
          </cell>
        </row>
        <row r="828">
          <cell r="C828" t="str">
            <v>*Survey data current as of 10/01/2007.</v>
          </cell>
        </row>
        <row r="829">
          <cell r="C829" t="str">
            <v>POLICE SUPPORT GROUP - 220</v>
          </cell>
        </row>
        <row r="831">
          <cell r="A831">
            <v>1253</v>
          </cell>
          <cell r="C831" t="str">
            <v>Detention Officer*</v>
          </cell>
          <cell r="L831">
            <v>35942.400000000001</v>
          </cell>
          <cell r="M831">
            <v>37268.587142857141</v>
          </cell>
          <cell r="N831">
            <v>-1326.1871428571394</v>
          </cell>
          <cell r="O831">
            <v>-3.5584583278502821E-2</v>
          </cell>
        </row>
        <row r="833">
          <cell r="D833" t="str">
            <v>No Match</v>
          </cell>
          <cell r="E833" t="str">
            <v>Carrollton</v>
          </cell>
          <cell r="M833" t="str">
            <v>-</v>
          </cell>
        </row>
        <row r="834">
          <cell r="A834">
            <v>1</v>
          </cell>
          <cell r="B834" t="str">
            <v>1-4040</v>
          </cell>
          <cell r="D834" t="str">
            <v>No Match</v>
          </cell>
          <cell r="E834" t="str">
            <v>McKinney</v>
          </cell>
          <cell r="F834">
            <v>1</v>
          </cell>
          <cell r="G834">
            <v>5316.48</v>
          </cell>
          <cell r="H834">
            <v>7014.9559999999992</v>
          </cell>
          <cell r="I834">
            <v>6165.7179999999989</v>
          </cell>
          <cell r="J834">
            <v>378.38926904109582</v>
          </cell>
          <cell r="K834">
            <v>6.1369863013698629E-2</v>
          </cell>
          <cell r="M834" t="str">
            <v>-</v>
          </cell>
        </row>
        <row r="835">
          <cell r="D835" t="str">
            <v>Detention Officer</v>
          </cell>
          <cell r="E835" t="str">
            <v>Allen</v>
          </cell>
          <cell r="M835">
            <v>39684.11</v>
          </cell>
        </row>
        <row r="836">
          <cell r="A836">
            <v>3</v>
          </cell>
          <cell r="B836" t="str">
            <v>3-4040</v>
          </cell>
          <cell r="D836" t="str">
            <v>Jailer</v>
          </cell>
          <cell r="E836" t="str">
            <v>Plano</v>
          </cell>
          <cell r="F836">
            <v>1</v>
          </cell>
          <cell r="G836">
            <v>6513</v>
          </cell>
          <cell r="H836">
            <v>6911</v>
          </cell>
          <cell r="I836">
            <v>6712</v>
          </cell>
          <cell r="J836">
            <v>294.13271232876718</v>
          </cell>
          <cell r="K836">
            <v>4.3821917808219188E-2</v>
          </cell>
          <cell r="M836">
            <v>39348</v>
          </cell>
        </row>
        <row r="837">
          <cell r="D837" t="str">
            <v>Police Jailer</v>
          </cell>
          <cell r="E837" t="str">
            <v>Arlington</v>
          </cell>
          <cell r="M837">
            <v>37968</v>
          </cell>
        </row>
        <row r="838">
          <cell r="D838" t="str">
            <v>Detention Officer</v>
          </cell>
          <cell r="E838" t="str">
            <v>Garland</v>
          </cell>
          <cell r="M838">
            <v>37272</v>
          </cell>
        </row>
        <row r="839">
          <cell r="A839">
            <v>12</v>
          </cell>
          <cell r="B839" t="str">
            <v>12-4040</v>
          </cell>
          <cell r="D839" t="str">
            <v>DETENTION OFFICER</v>
          </cell>
          <cell r="E839" t="str">
            <v>Richardson</v>
          </cell>
          <cell r="F839">
            <v>1</v>
          </cell>
          <cell r="G839">
            <v>6651</v>
          </cell>
          <cell r="H839">
            <v>6981</v>
          </cell>
          <cell r="I839">
            <v>6816</v>
          </cell>
          <cell r="J839">
            <v>295.42224657534246</v>
          </cell>
          <cell r="K839">
            <v>4.334246575342466E-2</v>
          </cell>
          <cell r="M839">
            <v>36300</v>
          </cell>
        </row>
        <row r="840">
          <cell r="D840" t="str">
            <v>DETENTION OFFICER</v>
          </cell>
          <cell r="E840" t="str">
            <v>Irving</v>
          </cell>
          <cell r="M840">
            <v>36228</v>
          </cell>
        </row>
        <row r="841">
          <cell r="A841">
            <v>2</v>
          </cell>
          <cell r="B841" t="str">
            <v>2-4040</v>
          </cell>
          <cell r="D841" t="str">
            <v>Detention Officer I</v>
          </cell>
          <cell r="E841" t="str">
            <v>Mesquite</v>
          </cell>
          <cell r="F841">
            <v>1</v>
          </cell>
          <cell r="G841">
            <v>6537</v>
          </cell>
          <cell r="H841">
            <v>6863</v>
          </cell>
          <cell r="I841">
            <v>6700</v>
          </cell>
          <cell r="J841">
            <v>288.46712328767126</v>
          </cell>
          <cell r="K841">
            <v>4.3054794520547945E-2</v>
          </cell>
          <cell r="M841">
            <v>34080</v>
          </cell>
        </row>
        <row r="842">
          <cell r="F842">
            <v>9</v>
          </cell>
          <cell r="L842" t="str">
            <v>Range Midpoint Average:</v>
          </cell>
          <cell r="M842">
            <v>37268.587142857141</v>
          </cell>
        </row>
        <row r="844">
          <cell r="C844" t="str">
            <v>*Survey data not aged.</v>
          </cell>
        </row>
        <row r="846">
          <cell r="A846">
            <v>4130</v>
          </cell>
          <cell r="C846" t="str">
            <v>Police Dispatcher</v>
          </cell>
          <cell r="L846">
            <v>38708.800000000003</v>
          </cell>
          <cell r="M846">
            <v>39834.659799086767</v>
          </cell>
          <cell r="N846">
            <v>-1125.8597990867638</v>
          </cell>
          <cell r="O846">
            <v>-2.8263321558794255E-2</v>
          </cell>
        </row>
        <row r="848">
          <cell r="A848">
            <v>1</v>
          </cell>
          <cell r="B848" t="str">
            <v>1-4130</v>
          </cell>
          <cell r="D848" t="str">
            <v>Police, Fire, EMS Dispatcher*</v>
          </cell>
          <cell r="E848" t="str">
            <v>Allen</v>
          </cell>
          <cell r="F848">
            <v>0</v>
          </cell>
          <cell r="G848" t="str">
            <v>-</v>
          </cell>
          <cell r="H848" t="str">
            <v>-</v>
          </cell>
          <cell r="I848" t="str">
            <v>-</v>
          </cell>
          <cell r="J848" t="str">
            <v>-</v>
          </cell>
          <cell r="K848">
            <v>6.1369863013698629E-2</v>
          </cell>
          <cell r="M848">
            <v>43255.47</v>
          </cell>
        </row>
        <row r="849">
          <cell r="A849">
            <v>11</v>
          </cell>
          <cell r="B849" t="str">
            <v>11-4130</v>
          </cell>
          <cell r="D849" t="str">
            <v>PUBLIC SAFETY TELECOMM II</v>
          </cell>
          <cell r="E849" t="str">
            <v>Richardson</v>
          </cell>
          <cell r="F849">
            <v>1</v>
          </cell>
          <cell r="G849">
            <v>2704</v>
          </cell>
          <cell r="H849">
            <v>3995</v>
          </cell>
          <cell r="I849">
            <v>3349.5</v>
          </cell>
          <cell r="J849">
            <v>146.78151369863016</v>
          </cell>
          <cell r="K849">
            <v>4.3821917808219188E-2</v>
          </cell>
          <cell r="M849">
            <v>41955.378164383561</v>
          </cell>
        </row>
        <row r="850">
          <cell r="A850">
            <v>7</v>
          </cell>
          <cell r="B850" t="str">
            <v>7-4130</v>
          </cell>
          <cell r="D850" t="str">
            <v>DISPATCHER II</v>
          </cell>
          <cell r="E850" t="str">
            <v>Irving</v>
          </cell>
          <cell r="F850">
            <v>1</v>
          </cell>
          <cell r="G850">
            <v>2801</v>
          </cell>
          <cell r="H850">
            <v>3952</v>
          </cell>
          <cell r="I850">
            <v>3376.5</v>
          </cell>
          <cell r="J850">
            <v>118.50127397260276</v>
          </cell>
          <cell r="K850">
            <v>3.509589041095891E-2</v>
          </cell>
          <cell r="M850">
            <v>41940.015287671231</v>
          </cell>
        </row>
        <row r="851">
          <cell r="A851">
            <v>12</v>
          </cell>
          <cell r="B851" t="str">
            <v>12-4130</v>
          </cell>
          <cell r="D851" t="str">
            <v>Communication Specialist</v>
          </cell>
          <cell r="E851" t="str">
            <v>Garland</v>
          </cell>
          <cell r="F851">
            <v>1</v>
          </cell>
          <cell r="G851">
            <v>2598</v>
          </cell>
          <cell r="H851">
            <v>4014</v>
          </cell>
          <cell r="I851">
            <v>3306</v>
          </cell>
          <cell r="J851">
            <v>143.29019178082191</v>
          </cell>
          <cell r="K851">
            <v>4.334246575342466E-2</v>
          </cell>
          <cell r="M851">
            <v>41391.482301369862</v>
          </cell>
        </row>
        <row r="852">
          <cell r="A852">
            <v>10</v>
          </cell>
          <cell r="B852" t="str">
            <v>10-4130</v>
          </cell>
          <cell r="D852" t="str">
            <v>Public Safety Comm Spec</v>
          </cell>
          <cell r="E852" t="str">
            <v>Plano</v>
          </cell>
          <cell r="F852">
            <v>1</v>
          </cell>
          <cell r="G852">
            <v>2688</v>
          </cell>
          <cell r="H852">
            <v>3871</v>
          </cell>
          <cell r="I852">
            <v>3279.5</v>
          </cell>
          <cell r="J852">
            <v>143.08503424657539</v>
          </cell>
          <cell r="K852">
            <v>4.3630136986301381E-2</v>
          </cell>
          <cell r="M852">
            <v>41071.02041095891</v>
          </cell>
        </row>
        <row r="853">
          <cell r="A853">
            <v>3</v>
          </cell>
          <cell r="B853" t="str">
            <v>3-4130</v>
          </cell>
          <cell r="D853" t="str">
            <v>Dispatcher</v>
          </cell>
          <cell r="E853" t="str">
            <v>Carrollton</v>
          </cell>
          <cell r="F853">
            <v>1</v>
          </cell>
          <cell r="G853">
            <v>2776</v>
          </cell>
          <cell r="H853">
            <v>3774</v>
          </cell>
          <cell r="I853">
            <v>3275</v>
          </cell>
          <cell r="J853">
            <v>143.51678082191785</v>
          </cell>
          <cell r="K853">
            <v>4.3821917808219188E-2</v>
          </cell>
          <cell r="M853">
            <v>41022.201369863018</v>
          </cell>
        </row>
        <row r="854">
          <cell r="A854">
            <v>9</v>
          </cell>
          <cell r="B854" t="str">
            <v>9-4130</v>
          </cell>
          <cell r="D854" t="str">
            <v>Communications Specialist</v>
          </cell>
          <cell r="E854" t="str">
            <v>McKinney</v>
          </cell>
          <cell r="F854">
            <v>1</v>
          </cell>
          <cell r="G854">
            <v>2524</v>
          </cell>
          <cell r="H854">
            <v>3535</v>
          </cell>
          <cell r="I854">
            <v>3029.5</v>
          </cell>
          <cell r="J854">
            <v>132.75850000000003</v>
          </cell>
          <cell r="K854">
            <v>4.3821917808219188E-2</v>
          </cell>
          <cell r="M854">
            <v>37947.101999999999</v>
          </cell>
        </row>
        <row r="855">
          <cell r="A855">
            <v>2</v>
          </cell>
          <cell r="B855" t="str">
            <v>2-4130</v>
          </cell>
          <cell r="D855" t="str">
            <v>Telecommunicator</v>
          </cell>
          <cell r="E855" t="str">
            <v>Arlington</v>
          </cell>
          <cell r="F855">
            <v>1</v>
          </cell>
          <cell r="G855">
            <v>2532</v>
          </cell>
          <cell r="H855">
            <v>3481</v>
          </cell>
          <cell r="I855">
            <v>3006.5</v>
          </cell>
          <cell r="J855">
            <v>129.4442397260274</v>
          </cell>
          <cell r="K855">
            <v>4.3054794520547945E-2</v>
          </cell>
          <cell r="M855">
            <v>37631.330876712324</v>
          </cell>
        </row>
        <row r="856">
          <cell r="A856">
            <v>15</v>
          </cell>
          <cell r="B856" t="str">
            <v>15-4130</v>
          </cell>
          <cell r="D856" t="str">
            <v>Public Safety Dispatcher I</v>
          </cell>
          <cell r="E856" t="str">
            <v>Mesquite</v>
          </cell>
          <cell r="F856">
            <v>1</v>
          </cell>
          <cell r="G856">
            <v>2427</v>
          </cell>
          <cell r="H856">
            <v>2730</v>
          </cell>
          <cell r="I856">
            <v>2578.5</v>
          </cell>
          <cell r="J856">
            <v>112.99481506849318</v>
          </cell>
          <cell r="K856">
            <v>4.3821917808219188E-2</v>
          </cell>
          <cell r="M856">
            <v>32297.937780821918</v>
          </cell>
        </row>
        <row r="857">
          <cell r="F857">
            <v>8</v>
          </cell>
          <cell r="L857" t="str">
            <v>Range Midpoint Average:</v>
          </cell>
          <cell r="M857">
            <v>39834.659799086767</v>
          </cell>
        </row>
        <row r="859">
          <cell r="C859" t="str">
            <v>*Survey data not aged.</v>
          </cell>
        </row>
        <row r="861">
          <cell r="C861" t="str">
            <v>PUBLIC WORKS ADMINISTRATION GROUP - 195</v>
          </cell>
        </row>
        <row r="863">
          <cell r="A863">
            <v>5030</v>
          </cell>
          <cell r="C863" t="str">
            <v>Superintendent - Streets</v>
          </cell>
          <cell r="L863">
            <v>68640</v>
          </cell>
          <cell r="M863">
            <v>79475.798280669711</v>
          </cell>
          <cell r="N863">
            <v>-10835.798280669711</v>
          </cell>
          <cell r="O863">
            <v>-0.13634085489022663</v>
          </cell>
        </row>
        <row r="865">
          <cell r="A865">
            <v>7</v>
          </cell>
          <cell r="B865" t="str">
            <v>7-5030</v>
          </cell>
          <cell r="D865" t="str">
            <v>ASST PW DIRECTOR-STREETS</v>
          </cell>
          <cell r="E865" t="str">
            <v>Irving</v>
          </cell>
          <cell r="F865">
            <v>1</v>
          </cell>
          <cell r="G865">
            <v>6118</v>
          </cell>
          <cell r="H865">
            <v>8629</v>
          </cell>
          <cell r="I865">
            <v>7373.5</v>
          </cell>
          <cell r="J865">
            <v>258.77954794520554</v>
          </cell>
          <cell r="K865">
            <v>3.509589041095891E-2</v>
          </cell>
          <cell r="M865">
            <v>91587.35457534247</v>
          </cell>
        </row>
        <row r="866">
          <cell r="A866">
            <v>2</v>
          </cell>
          <cell r="B866" t="str">
            <v>2-5030</v>
          </cell>
          <cell r="D866" t="str">
            <v>Street Maint Supt</v>
          </cell>
          <cell r="E866" t="str">
            <v>Arlington</v>
          </cell>
          <cell r="F866">
            <v>1</v>
          </cell>
          <cell r="G866">
            <v>5973</v>
          </cell>
          <cell r="H866">
            <v>8212</v>
          </cell>
          <cell r="I866">
            <v>7092.5</v>
          </cell>
          <cell r="J866">
            <v>305.36613013698633</v>
          </cell>
          <cell r="K866">
            <v>4.3054794520547945E-2</v>
          </cell>
          <cell r="M866">
            <v>88774.393561643839</v>
          </cell>
        </row>
        <row r="867">
          <cell r="A867">
            <v>12</v>
          </cell>
          <cell r="B867" t="str">
            <v>12-5030</v>
          </cell>
          <cell r="D867" t="str">
            <v>Street Construction Administrator</v>
          </cell>
          <cell r="E867" t="str">
            <v>Garland</v>
          </cell>
          <cell r="F867">
            <v>1</v>
          </cell>
          <cell r="G867">
            <v>5281</v>
          </cell>
          <cell r="H867">
            <v>8450</v>
          </cell>
          <cell r="I867">
            <v>6865.5</v>
          </cell>
          <cell r="J867">
            <v>297.56769863013699</v>
          </cell>
          <cell r="K867">
            <v>4.334246575342466E-2</v>
          </cell>
          <cell r="M867">
            <v>85956.812383561642</v>
          </cell>
        </row>
        <row r="868">
          <cell r="A868">
            <v>15</v>
          </cell>
          <cell r="B868" t="str">
            <v>15-5030</v>
          </cell>
          <cell r="D868" t="str">
            <v>Manager of Streets Division</v>
          </cell>
          <cell r="E868" t="str">
            <v>Mesquite</v>
          </cell>
          <cell r="F868">
            <v>1</v>
          </cell>
          <cell r="G868">
            <v>6477</v>
          </cell>
          <cell r="H868">
            <v>6477</v>
          </cell>
          <cell r="I868">
            <v>6477</v>
          </cell>
          <cell r="J868">
            <v>283.83456164383568</v>
          </cell>
          <cell r="K868">
            <v>4.3821917808219188E-2</v>
          </cell>
          <cell r="M868">
            <v>81130.01473972603</v>
          </cell>
        </row>
        <row r="869">
          <cell r="A869">
            <v>11</v>
          </cell>
          <cell r="B869" t="str">
            <v>11-5030</v>
          </cell>
          <cell r="D869" t="str">
            <v>STREET SUPERINTENDENT</v>
          </cell>
          <cell r="E869" t="str">
            <v>Richardson</v>
          </cell>
          <cell r="F869">
            <v>1</v>
          </cell>
          <cell r="G869">
            <v>5169</v>
          </cell>
          <cell r="H869">
            <v>7274</v>
          </cell>
          <cell r="I869">
            <v>6221.5</v>
          </cell>
          <cell r="J869">
            <v>272.63806164383567</v>
          </cell>
          <cell r="K869">
            <v>4.3821917808219188E-2</v>
          </cell>
          <cell r="M869">
            <v>77929.656739726022</v>
          </cell>
        </row>
        <row r="870">
          <cell r="A870">
            <v>9</v>
          </cell>
          <cell r="B870" t="str">
            <v>9-5030</v>
          </cell>
          <cell r="D870" t="str">
            <v>Street Superintendent</v>
          </cell>
          <cell r="E870" t="str">
            <v>McKinney</v>
          </cell>
          <cell r="F870">
            <v>1</v>
          </cell>
          <cell r="G870">
            <v>5048</v>
          </cell>
          <cell r="H870">
            <v>7067</v>
          </cell>
          <cell r="I870">
            <v>6057.5</v>
          </cell>
          <cell r="J870">
            <v>265.45126712328772</v>
          </cell>
          <cell r="K870">
            <v>4.3821917808219188E-2</v>
          </cell>
          <cell r="M870">
            <v>75875.415205479454</v>
          </cell>
        </row>
        <row r="871">
          <cell r="A871">
            <v>3</v>
          </cell>
          <cell r="B871" t="str">
            <v>3-5030</v>
          </cell>
          <cell r="D871" t="str">
            <v>Div Mgr-Strts, Drnge &amp; Sgnls*</v>
          </cell>
          <cell r="E871" t="str">
            <v>Carrollton</v>
          </cell>
          <cell r="F871">
            <v>1</v>
          </cell>
          <cell r="G871">
            <v>4279</v>
          </cell>
          <cell r="H871">
            <v>8557</v>
          </cell>
          <cell r="I871">
            <v>6418</v>
          </cell>
          <cell r="J871">
            <v>281.24906849315073</v>
          </cell>
          <cell r="K871">
            <v>4.3821917808219188E-2</v>
          </cell>
          <cell r="M871">
            <v>74239</v>
          </cell>
        </row>
        <row r="872">
          <cell r="A872">
            <v>1</v>
          </cell>
          <cell r="B872" t="str">
            <v>1-5030</v>
          </cell>
          <cell r="D872" t="str">
            <v>Superintendent</v>
          </cell>
          <cell r="E872" t="str">
            <v>Allen</v>
          </cell>
          <cell r="F872">
            <v>1</v>
          </cell>
          <cell r="G872">
            <v>4309.165</v>
          </cell>
          <cell r="H872">
            <v>6679.2983333333332</v>
          </cell>
          <cell r="I872">
            <v>5494.2316666666666</v>
          </cell>
          <cell r="J872">
            <v>337.18024474885846</v>
          </cell>
          <cell r="K872">
            <v>6.1369863013698629E-2</v>
          </cell>
          <cell r="M872">
            <v>69976.942936986292</v>
          </cell>
        </row>
        <row r="873">
          <cell r="A873">
            <v>10</v>
          </cell>
          <cell r="B873" t="str">
            <v>10-5030</v>
          </cell>
          <cell r="D873" t="str">
            <v>Public Works Superintendent</v>
          </cell>
          <cell r="E873" t="str">
            <v>Plano</v>
          </cell>
          <cell r="F873">
            <v>1</v>
          </cell>
          <cell r="G873">
            <v>4514</v>
          </cell>
          <cell r="H873">
            <v>6635</v>
          </cell>
          <cell r="I873">
            <v>5574.5</v>
          </cell>
          <cell r="J873">
            <v>243.21619863013706</v>
          </cell>
          <cell r="K873">
            <v>4.3630136986301381E-2</v>
          </cell>
          <cell r="M873">
            <v>69812.594383561649</v>
          </cell>
        </row>
        <row r="874">
          <cell r="F874">
            <v>9</v>
          </cell>
          <cell r="L874" t="str">
            <v>Range Midpoint Average:</v>
          </cell>
          <cell r="M874">
            <v>79475.798280669711</v>
          </cell>
        </row>
        <row r="876">
          <cell r="C876" t="str">
            <v>*Survey data not aged.</v>
          </cell>
        </row>
        <row r="878">
          <cell r="C878" t="str">
            <v>PURCHASING GROUP - 114</v>
          </cell>
        </row>
        <row r="880">
          <cell r="A880">
            <v>1475</v>
          </cell>
          <cell r="C880" t="str">
            <v>Buyer</v>
          </cell>
          <cell r="L880">
            <v>47382.400000000001</v>
          </cell>
          <cell r="M880">
            <v>48052.150125244618</v>
          </cell>
          <cell r="N880">
            <v>-669.75012524461636</v>
          </cell>
          <cell r="O880">
            <v>-1.3937984533448739E-2</v>
          </cell>
        </row>
        <row r="882">
          <cell r="A882">
            <v>15</v>
          </cell>
          <cell r="B882" t="str">
            <v>15-1475</v>
          </cell>
          <cell r="D882" t="str">
            <v>No Match</v>
          </cell>
          <cell r="E882" t="str">
            <v>Mesquite</v>
          </cell>
          <cell r="F882">
            <v>0</v>
          </cell>
          <cell r="G882" t="str">
            <v>-</v>
          </cell>
          <cell r="H882" t="str">
            <v>-</v>
          </cell>
          <cell r="I882" t="str">
            <v>-</v>
          </cell>
          <cell r="J882" t="str">
            <v>-</v>
          </cell>
          <cell r="K882">
            <v>4.3821917808219188E-2</v>
          </cell>
          <cell r="M882" t="str">
            <v>-</v>
          </cell>
        </row>
        <row r="883">
          <cell r="A883">
            <v>11</v>
          </cell>
          <cell r="B883" t="str">
            <v>11-1475</v>
          </cell>
          <cell r="D883" t="str">
            <v>No Match</v>
          </cell>
          <cell r="E883" t="str">
            <v>Richardson</v>
          </cell>
          <cell r="F883">
            <v>1</v>
          </cell>
          <cell r="G883">
            <v>3965</v>
          </cell>
          <cell r="H883">
            <v>5312</v>
          </cell>
          <cell r="I883">
            <v>4638.5</v>
          </cell>
          <cell r="J883">
            <v>203.2679657534247</v>
          </cell>
          <cell r="K883">
            <v>4.3821917808219188E-2</v>
          </cell>
          <cell r="M883" t="str">
            <v>-</v>
          </cell>
        </row>
        <row r="884">
          <cell r="A884">
            <v>7</v>
          </cell>
          <cell r="B884" t="str">
            <v>7-1475</v>
          </cell>
          <cell r="D884" t="str">
            <v>SENIOR PURCHASING AGENT</v>
          </cell>
          <cell r="E884" t="str">
            <v>Irving</v>
          </cell>
          <cell r="F884">
            <v>1</v>
          </cell>
          <cell r="G884">
            <v>4141</v>
          </cell>
          <cell r="H884">
            <v>5840</v>
          </cell>
          <cell r="I884">
            <v>4990.5</v>
          </cell>
          <cell r="J884">
            <v>175.14604109589044</v>
          </cell>
          <cell r="K884">
            <v>3.509589041095891E-2</v>
          </cell>
          <cell r="M884">
            <v>61987.752493150692</v>
          </cell>
        </row>
        <row r="885">
          <cell r="A885">
            <v>2</v>
          </cell>
          <cell r="B885" t="str">
            <v>2-1475</v>
          </cell>
          <cell r="D885" t="str">
            <v>Purchasing Agent</v>
          </cell>
          <cell r="E885" t="str">
            <v>Arlington</v>
          </cell>
          <cell r="F885">
            <v>1</v>
          </cell>
          <cell r="G885">
            <v>3825</v>
          </cell>
          <cell r="H885">
            <v>5260</v>
          </cell>
          <cell r="I885">
            <v>4542.5</v>
          </cell>
          <cell r="J885">
            <v>195.57640410958905</v>
          </cell>
          <cell r="K885">
            <v>4.3054794520547945E-2</v>
          </cell>
          <cell r="M885">
            <v>56856.916849315065</v>
          </cell>
        </row>
        <row r="886">
          <cell r="A886">
            <v>9</v>
          </cell>
          <cell r="B886" t="str">
            <v>9-1475</v>
          </cell>
          <cell r="D886" t="str">
            <v>Purchasing Coordinator</v>
          </cell>
          <cell r="E886" t="str">
            <v>McKinney</v>
          </cell>
          <cell r="F886">
            <v>1</v>
          </cell>
          <cell r="G886">
            <v>3684</v>
          </cell>
          <cell r="H886">
            <v>5158</v>
          </cell>
          <cell r="I886">
            <v>4421</v>
          </cell>
          <cell r="J886">
            <v>193.73669863013703</v>
          </cell>
          <cell r="K886">
            <v>4.3821917808219188E-2</v>
          </cell>
          <cell r="M886">
            <v>55376.840383561641</v>
          </cell>
        </row>
        <row r="887">
          <cell r="A887">
            <v>12</v>
          </cell>
          <cell r="B887" t="str">
            <v>12-1475</v>
          </cell>
          <cell r="D887" t="str">
            <v>Buyer</v>
          </cell>
          <cell r="E887" t="str">
            <v>Garland</v>
          </cell>
          <cell r="F887">
            <v>1</v>
          </cell>
          <cell r="G887">
            <v>2943</v>
          </cell>
          <cell r="H887">
            <v>4593</v>
          </cell>
          <cell r="I887">
            <v>3768</v>
          </cell>
          <cell r="J887">
            <v>163.31441095890412</v>
          </cell>
          <cell r="K887">
            <v>4.334246575342466E-2</v>
          </cell>
          <cell r="M887">
            <v>47175.77293150685</v>
          </cell>
        </row>
        <row r="888">
          <cell r="A888">
            <v>10</v>
          </cell>
          <cell r="B888" t="str">
            <v>10-1475</v>
          </cell>
          <cell r="D888" t="str">
            <v>Sr. Buyer*</v>
          </cell>
          <cell r="E888" t="str">
            <v>Plano</v>
          </cell>
          <cell r="F888">
            <v>1</v>
          </cell>
          <cell r="G888">
            <v>4047</v>
          </cell>
          <cell r="H888">
            <v>5908</v>
          </cell>
          <cell r="I888">
            <v>4977.5</v>
          </cell>
          <cell r="J888">
            <v>217.16900684931511</v>
          </cell>
          <cell r="K888">
            <v>4.3630136986301381E-2</v>
          </cell>
          <cell r="M888">
            <v>44153</v>
          </cell>
        </row>
        <row r="889">
          <cell r="A889">
            <v>1</v>
          </cell>
          <cell r="B889" t="str">
            <v>1-1475</v>
          </cell>
          <cell r="D889" t="str">
            <v>Buyer</v>
          </cell>
          <cell r="E889" t="str">
            <v>Allen</v>
          </cell>
          <cell r="F889">
            <v>1</v>
          </cell>
          <cell r="G889">
            <v>2402.4</v>
          </cell>
          <cell r="H889">
            <v>3603.6</v>
          </cell>
          <cell r="I889">
            <v>3003</v>
          </cell>
          <cell r="J889">
            <v>184.29369863013699</v>
          </cell>
          <cell r="K889">
            <v>6.1369863013698629E-2</v>
          </cell>
          <cell r="M889">
            <v>38247.524383561642</v>
          </cell>
        </row>
        <row r="890">
          <cell r="A890">
            <v>3</v>
          </cell>
          <cell r="B890" t="str">
            <v>3-1475</v>
          </cell>
          <cell r="D890" t="str">
            <v>Purchasing Technician</v>
          </cell>
          <cell r="E890" t="str">
            <v>Carrollton</v>
          </cell>
          <cell r="F890">
            <v>1</v>
          </cell>
          <cell r="G890">
            <v>2204</v>
          </cell>
          <cell r="H890">
            <v>2996</v>
          </cell>
          <cell r="I890">
            <v>2600</v>
          </cell>
          <cell r="J890">
            <v>113.93698630136988</v>
          </cell>
          <cell r="K890">
            <v>4.3821917808219188E-2</v>
          </cell>
          <cell r="M890">
            <v>32567.243835616438</v>
          </cell>
        </row>
        <row r="891">
          <cell r="F891">
            <v>8</v>
          </cell>
          <cell r="L891" t="str">
            <v>Range Midpoint Average:</v>
          </cell>
          <cell r="M891">
            <v>48052.150125244618</v>
          </cell>
        </row>
        <row r="893">
          <cell r="C893" t="str">
            <v>*Adjusted to better match; not aged.</v>
          </cell>
        </row>
        <row r="895">
          <cell r="A895">
            <v>1465</v>
          </cell>
          <cell r="C895" t="str">
            <v>Purchasing Manager</v>
          </cell>
          <cell r="L895">
            <v>72113.600000000006</v>
          </cell>
          <cell r="M895">
            <v>76639.04049041096</v>
          </cell>
          <cell r="N895">
            <v>-4525.4404904109542</v>
          </cell>
          <cell r="O895">
            <v>-5.9048762372973275E-2</v>
          </cell>
        </row>
        <row r="897">
          <cell r="A897">
            <v>12</v>
          </cell>
          <cell r="B897" t="str">
            <v>12-1465</v>
          </cell>
          <cell r="D897" t="str">
            <v>No Match</v>
          </cell>
          <cell r="E897" t="str">
            <v>Garland</v>
          </cell>
          <cell r="F897">
            <v>1</v>
          </cell>
          <cell r="G897">
            <v>5864</v>
          </cell>
          <cell r="H897">
            <v>9383</v>
          </cell>
          <cell r="I897">
            <v>7623.5</v>
          </cell>
          <cell r="J897">
            <v>330.4212876712329</v>
          </cell>
          <cell r="K897">
            <v>4.334246575342466E-2</v>
          </cell>
          <cell r="M897" t="str">
            <v>-</v>
          </cell>
        </row>
        <row r="898">
          <cell r="A898">
            <v>7</v>
          </cell>
          <cell r="B898" t="str">
            <v>7-1465</v>
          </cell>
          <cell r="D898" t="str">
            <v>PURCHASING MANAGER</v>
          </cell>
          <cell r="E898" t="str">
            <v>Irving</v>
          </cell>
          <cell r="F898">
            <v>1</v>
          </cell>
          <cell r="G898">
            <v>5548</v>
          </cell>
          <cell r="H898">
            <v>7827</v>
          </cell>
          <cell r="I898">
            <v>6687.5</v>
          </cell>
          <cell r="J898">
            <v>234.70376712328772</v>
          </cell>
          <cell r="K898">
            <v>3.509589041095891E-2</v>
          </cell>
          <cell r="M898">
            <v>83066.445205479453</v>
          </cell>
        </row>
        <row r="899">
          <cell r="A899">
            <v>15</v>
          </cell>
          <cell r="B899" t="str">
            <v>15-1465</v>
          </cell>
          <cell r="D899" t="str">
            <v>Manager of Purchasing</v>
          </cell>
          <cell r="E899" t="str">
            <v>Mesquite</v>
          </cell>
          <cell r="F899">
            <v>1</v>
          </cell>
          <cell r="G899">
            <v>6489</v>
          </cell>
          <cell r="H899">
            <v>6489</v>
          </cell>
          <cell r="I899">
            <v>6489</v>
          </cell>
          <cell r="J899">
            <v>284.36042465753434</v>
          </cell>
          <cell r="K899">
            <v>4.3821917808219188E-2</v>
          </cell>
          <cell r="M899">
            <v>81280.32509589041</v>
          </cell>
        </row>
        <row r="900">
          <cell r="A900">
            <v>11</v>
          </cell>
          <cell r="B900" t="str">
            <v>11-1465</v>
          </cell>
          <cell r="D900" t="str">
            <v>PURCHASING MANAGER</v>
          </cell>
          <cell r="E900" t="str">
            <v>Richardson</v>
          </cell>
          <cell r="F900">
            <v>1</v>
          </cell>
          <cell r="G900">
            <v>5206</v>
          </cell>
          <cell r="H900">
            <v>7326</v>
          </cell>
          <cell r="I900">
            <v>6266</v>
          </cell>
          <cell r="J900">
            <v>274.58813698630144</v>
          </cell>
          <cell r="K900">
            <v>4.3821917808219188E-2</v>
          </cell>
          <cell r="M900">
            <v>78487.057643835622</v>
          </cell>
        </row>
        <row r="901">
          <cell r="A901">
            <v>10</v>
          </cell>
          <cell r="B901" t="str">
            <v>10-1465</v>
          </cell>
          <cell r="D901" t="str">
            <v>Chief Purchasing Officer</v>
          </cell>
          <cell r="E901" t="str">
            <v>Plano</v>
          </cell>
          <cell r="F901">
            <v>1</v>
          </cell>
          <cell r="G901">
            <v>5056</v>
          </cell>
          <cell r="H901">
            <v>7432</v>
          </cell>
          <cell r="I901">
            <v>6244</v>
          </cell>
          <cell r="J901">
            <v>272.42657534246581</v>
          </cell>
          <cell r="K901">
            <v>4.3630136986301381E-2</v>
          </cell>
          <cell r="M901">
            <v>78197.118904109593</v>
          </cell>
        </row>
        <row r="902">
          <cell r="A902">
            <v>2</v>
          </cell>
          <cell r="B902" t="str">
            <v>2-1465</v>
          </cell>
          <cell r="D902" t="str">
            <v>Purchasing Mgr</v>
          </cell>
          <cell r="E902" t="str">
            <v>Arlington</v>
          </cell>
          <cell r="F902">
            <v>1</v>
          </cell>
          <cell r="G902">
            <v>5170</v>
          </cell>
          <cell r="H902">
            <v>7109</v>
          </cell>
          <cell r="I902">
            <v>6139.5</v>
          </cell>
          <cell r="J902">
            <v>264.33491095890412</v>
          </cell>
          <cell r="K902">
            <v>4.3054794520547945E-2</v>
          </cell>
          <cell r="M902">
            <v>76846.018931506856</v>
          </cell>
        </row>
        <row r="903">
          <cell r="A903">
            <v>9</v>
          </cell>
          <cell r="B903" t="str">
            <v>9-1465</v>
          </cell>
          <cell r="D903" t="str">
            <v>Purchasing Manager</v>
          </cell>
          <cell r="E903" t="str">
            <v>McKinney</v>
          </cell>
          <cell r="F903">
            <v>1</v>
          </cell>
          <cell r="G903">
            <v>5048</v>
          </cell>
          <cell r="H903">
            <v>7067</v>
          </cell>
          <cell r="I903">
            <v>6057.5</v>
          </cell>
          <cell r="J903">
            <v>265.45126712328772</v>
          </cell>
          <cell r="K903">
            <v>4.3821917808219188E-2</v>
          </cell>
          <cell r="M903">
            <v>75875.415205479454</v>
          </cell>
        </row>
        <row r="904">
          <cell r="A904">
            <v>1</v>
          </cell>
          <cell r="B904" t="str">
            <v>1-1465</v>
          </cell>
          <cell r="D904" t="str">
            <v>Purchasing Manager</v>
          </cell>
          <cell r="E904" t="str">
            <v>Allen</v>
          </cell>
          <cell r="F904">
            <v>1</v>
          </cell>
          <cell r="G904">
            <v>4309.165</v>
          </cell>
          <cell r="H904">
            <v>6679.2983333333332</v>
          </cell>
          <cell r="I904">
            <v>5494.2316666666666</v>
          </cell>
          <cell r="J904">
            <v>337.18024474885846</v>
          </cell>
          <cell r="K904">
            <v>6.1369863013698629E-2</v>
          </cell>
          <cell r="M904">
            <v>69976.942936986292</v>
          </cell>
        </row>
        <row r="905">
          <cell r="A905">
            <v>3</v>
          </cell>
          <cell r="B905" t="str">
            <v>3-1465</v>
          </cell>
          <cell r="D905" t="str">
            <v>Div Mgr-Purchasing*</v>
          </cell>
          <cell r="E905" t="str">
            <v>Carrollton</v>
          </cell>
          <cell r="F905">
            <v>1</v>
          </cell>
          <cell r="G905">
            <v>4279</v>
          </cell>
          <cell r="H905">
            <v>8557</v>
          </cell>
          <cell r="I905">
            <v>6418</v>
          </cell>
          <cell r="J905">
            <v>281.24906849315073</v>
          </cell>
          <cell r="K905">
            <v>4.3821917808219188E-2</v>
          </cell>
          <cell r="M905">
            <v>69383</v>
          </cell>
        </row>
        <row r="906">
          <cell r="F906">
            <v>9</v>
          </cell>
          <cell r="L906" t="str">
            <v>Range Midpoint Average:</v>
          </cell>
          <cell r="M906">
            <v>76639.04049041096</v>
          </cell>
        </row>
        <row r="908">
          <cell r="C908" t="str">
            <v>*Survey data not aged.</v>
          </cell>
        </row>
        <row r="910">
          <cell r="C910" t="str">
            <v>RECREATION FACILITIES GROUP - 130</v>
          </cell>
        </row>
        <row r="912">
          <cell r="A912">
            <v>1465</v>
          </cell>
          <cell r="C912" t="str">
            <v>Lifeguard</v>
          </cell>
        </row>
        <row r="914">
          <cell r="C914" t="str">
            <v>No match to benchmark.</v>
          </cell>
        </row>
        <row r="916">
          <cell r="A916">
            <v>1465</v>
          </cell>
          <cell r="C916" t="str">
            <v>Pool Manager</v>
          </cell>
        </row>
        <row r="918">
          <cell r="C918" t="str">
            <v>No match to benchmark.</v>
          </cell>
        </row>
        <row r="920">
          <cell r="A920">
            <v>2145</v>
          </cell>
          <cell r="C920" t="str">
            <v xml:space="preserve">Center Supervisor - Recreation </v>
          </cell>
          <cell r="L920">
            <v>51022.400000000001</v>
          </cell>
          <cell r="M920">
            <v>51215.784949771682</v>
          </cell>
          <cell r="N920">
            <v>-193.38494977168011</v>
          </cell>
          <cell r="O920">
            <v>-3.7758856954225439E-3</v>
          </cell>
        </row>
        <row r="922">
          <cell r="A922">
            <v>11</v>
          </cell>
          <cell r="B922" t="str">
            <v>11-2145</v>
          </cell>
          <cell r="D922" t="str">
            <v>RECREATION CENTER MANAGER</v>
          </cell>
          <cell r="E922" t="str">
            <v>Richardson</v>
          </cell>
          <cell r="F922">
            <v>1</v>
          </cell>
          <cell r="G922">
            <v>3751</v>
          </cell>
          <cell r="H922">
            <v>5277</v>
          </cell>
          <cell r="I922">
            <v>4514</v>
          </cell>
          <cell r="J922">
            <v>197.81213698630143</v>
          </cell>
          <cell r="K922">
            <v>4.3821917808219188E-2</v>
          </cell>
          <cell r="M922">
            <v>56541.745643835617</v>
          </cell>
        </row>
        <row r="923">
          <cell r="A923">
            <v>7</v>
          </cell>
          <cell r="B923" t="str">
            <v>7-2145</v>
          </cell>
          <cell r="D923" t="str">
            <v>RECREATION CENTER SUPERVISOR</v>
          </cell>
          <cell r="E923" t="str">
            <v>Irving</v>
          </cell>
          <cell r="F923">
            <v>1</v>
          </cell>
          <cell r="G923">
            <v>3755</v>
          </cell>
          <cell r="H923">
            <v>5297</v>
          </cell>
          <cell r="I923">
            <v>4526</v>
          </cell>
          <cell r="J923">
            <v>158.84400000000002</v>
          </cell>
          <cell r="K923">
            <v>3.509589041095891E-2</v>
          </cell>
          <cell r="M923">
            <v>56218.127999999997</v>
          </cell>
        </row>
        <row r="924">
          <cell r="A924">
            <v>9</v>
          </cell>
          <cell r="B924" t="str">
            <v>9-2145</v>
          </cell>
          <cell r="D924" t="str">
            <v>Recreation Center Supervisor</v>
          </cell>
          <cell r="E924" t="str">
            <v>McKinney</v>
          </cell>
          <cell r="F924">
            <v>1</v>
          </cell>
          <cell r="G924">
            <v>3684</v>
          </cell>
          <cell r="H924">
            <v>5158</v>
          </cell>
          <cell r="I924">
            <v>4421</v>
          </cell>
          <cell r="J924">
            <v>193.73669863013703</v>
          </cell>
          <cell r="K924">
            <v>4.3821917808219188E-2</v>
          </cell>
          <cell r="M924">
            <v>55376.840383561641</v>
          </cell>
        </row>
        <row r="925">
          <cell r="A925">
            <v>1</v>
          </cell>
          <cell r="B925" t="str">
            <v>1-2145</v>
          </cell>
          <cell r="D925" t="str">
            <v>Youth Program Supervisor</v>
          </cell>
          <cell r="E925" t="str">
            <v>Allen</v>
          </cell>
          <cell r="F925">
            <v>1</v>
          </cell>
          <cell r="G925">
            <v>3374.8</v>
          </cell>
          <cell r="H925">
            <v>5231.2</v>
          </cell>
          <cell r="I925">
            <v>4303</v>
          </cell>
          <cell r="J925">
            <v>264.07452054794521</v>
          </cell>
          <cell r="K925">
            <v>6.1369863013698629E-2</v>
          </cell>
          <cell r="M925">
            <v>54804.894246575343</v>
          </cell>
        </row>
        <row r="926">
          <cell r="A926">
            <v>2</v>
          </cell>
          <cell r="B926" t="str">
            <v>2-2145</v>
          </cell>
          <cell r="D926" t="str">
            <v>Recreation Facility Mgr</v>
          </cell>
          <cell r="E926" t="str">
            <v>Arlington</v>
          </cell>
          <cell r="F926">
            <v>1</v>
          </cell>
          <cell r="G926">
            <v>3623</v>
          </cell>
          <cell r="H926">
            <v>4982</v>
          </cell>
          <cell r="I926">
            <v>4302.5</v>
          </cell>
          <cell r="J926">
            <v>185.24325342465752</v>
          </cell>
          <cell r="K926">
            <v>4.3054794520547945E-2</v>
          </cell>
          <cell r="M926">
            <v>53852.919041095884</v>
          </cell>
        </row>
        <row r="927">
          <cell r="A927">
            <v>12</v>
          </cell>
          <cell r="B927" t="str">
            <v>12-2145</v>
          </cell>
          <cell r="D927" t="str">
            <v>Recreation Center Supervisor</v>
          </cell>
          <cell r="E927" t="str">
            <v>Garland</v>
          </cell>
          <cell r="F927">
            <v>1</v>
          </cell>
          <cell r="G927">
            <v>3158</v>
          </cell>
          <cell r="H927">
            <v>5053</v>
          </cell>
          <cell r="I927">
            <v>4105.5</v>
          </cell>
          <cell r="J927">
            <v>177.94249315068495</v>
          </cell>
          <cell r="K927">
            <v>4.334246575342466E-2</v>
          </cell>
          <cell r="M927">
            <v>51401.309917808219</v>
          </cell>
        </row>
        <row r="928">
          <cell r="A928">
            <v>10</v>
          </cell>
          <cell r="B928" t="str">
            <v>10-2145</v>
          </cell>
          <cell r="D928" t="str">
            <v>Recreation Supervisor</v>
          </cell>
          <cell r="E928" t="str">
            <v>Plano</v>
          </cell>
          <cell r="F928">
            <v>1</v>
          </cell>
          <cell r="G928">
            <v>3239</v>
          </cell>
          <cell r="H928">
            <v>4697</v>
          </cell>
          <cell r="I928">
            <v>3968</v>
          </cell>
          <cell r="J928">
            <v>173.12438356164387</v>
          </cell>
          <cell r="K928">
            <v>4.3630136986301381E-2</v>
          </cell>
          <cell r="M928">
            <v>49693.492602739731</v>
          </cell>
        </row>
        <row r="929">
          <cell r="A929">
            <v>15</v>
          </cell>
          <cell r="B929" t="str">
            <v>15-2145</v>
          </cell>
          <cell r="D929" t="str">
            <v>Recreation Center Supervisor</v>
          </cell>
          <cell r="E929" t="str">
            <v>Mesquite</v>
          </cell>
          <cell r="F929">
            <v>1</v>
          </cell>
          <cell r="G929">
            <v>2839</v>
          </cell>
          <cell r="H929">
            <v>3872</v>
          </cell>
          <cell r="I929">
            <v>3355.5</v>
          </cell>
          <cell r="J929">
            <v>147.04444520547949</v>
          </cell>
          <cell r="K929">
            <v>4.3821917808219188E-2</v>
          </cell>
          <cell r="M929">
            <v>42030.533342465751</v>
          </cell>
        </row>
        <row r="930">
          <cell r="A930">
            <v>3</v>
          </cell>
          <cell r="B930" t="str">
            <v>3-2145</v>
          </cell>
          <cell r="D930" t="str">
            <v>Recreation Coordinator</v>
          </cell>
          <cell r="E930" t="str">
            <v>Carrollton</v>
          </cell>
          <cell r="F930">
            <v>1</v>
          </cell>
          <cell r="G930">
            <v>2776</v>
          </cell>
          <cell r="H930">
            <v>3774</v>
          </cell>
          <cell r="I930">
            <v>3275</v>
          </cell>
          <cell r="J930">
            <v>143.51678082191785</v>
          </cell>
          <cell r="K930">
            <v>4.3821917808219188E-2</v>
          </cell>
          <cell r="M930">
            <v>41022.201369863018</v>
          </cell>
        </row>
        <row r="931">
          <cell r="F931">
            <v>9</v>
          </cell>
          <cell r="L931" t="str">
            <v>Range Midpoint Average:</v>
          </cell>
          <cell r="M931">
            <v>51215.784949771682</v>
          </cell>
        </row>
        <row r="933">
          <cell r="C933" t="str">
            <v>RECREATION PROGRAMS GROUP - 128</v>
          </cell>
        </row>
        <row r="935">
          <cell r="A935">
            <v>2140</v>
          </cell>
          <cell r="C935" t="str">
            <v>Programmer - Recreation</v>
          </cell>
          <cell r="L935">
            <v>45094.400000000001</v>
          </cell>
          <cell r="M935">
            <v>43411.859315068505</v>
          </cell>
          <cell r="N935">
            <v>1682.5406849314968</v>
          </cell>
          <cell r="O935">
            <v>3.8757627788300636E-2</v>
          </cell>
        </row>
        <row r="937">
          <cell r="A937">
            <v>2</v>
          </cell>
          <cell r="B937" t="str">
            <v>2-2140</v>
          </cell>
          <cell r="D937" t="str">
            <v>No Match</v>
          </cell>
          <cell r="E937" t="str">
            <v>Arlington</v>
          </cell>
          <cell r="F937">
            <v>0</v>
          </cell>
          <cell r="G937" t="str">
            <v>-</v>
          </cell>
          <cell r="H937" t="str">
            <v>-</v>
          </cell>
          <cell r="I937" t="str">
            <v>-</v>
          </cell>
          <cell r="J937" t="str">
            <v>-</v>
          </cell>
          <cell r="K937">
            <v>4.3054794520547945E-2</v>
          </cell>
          <cell r="M937" t="str">
            <v>-</v>
          </cell>
        </row>
        <row r="938">
          <cell r="A938">
            <v>3</v>
          </cell>
          <cell r="B938" t="str">
            <v>3-2140</v>
          </cell>
          <cell r="D938" t="str">
            <v>No Match</v>
          </cell>
          <cell r="E938" t="str">
            <v>Carrollton</v>
          </cell>
          <cell r="F938">
            <v>0</v>
          </cell>
          <cell r="G938" t="str">
            <v>-</v>
          </cell>
          <cell r="H938" t="str">
            <v>-</v>
          </cell>
          <cell r="I938" t="str">
            <v>-</v>
          </cell>
          <cell r="J938" t="str">
            <v>-</v>
          </cell>
          <cell r="K938">
            <v>4.3821917808219188E-2</v>
          </cell>
          <cell r="M938" t="str">
            <v>-</v>
          </cell>
        </row>
        <row r="939">
          <cell r="A939">
            <v>9</v>
          </cell>
          <cell r="B939" t="str">
            <v>9-2140</v>
          </cell>
          <cell r="D939" t="str">
            <v>Recreation Specialist</v>
          </cell>
          <cell r="E939" t="str">
            <v>McKinney</v>
          </cell>
          <cell r="F939">
            <v>1</v>
          </cell>
          <cell r="G939">
            <v>3248</v>
          </cell>
          <cell r="H939">
            <v>4547</v>
          </cell>
          <cell r="I939">
            <v>3897.5</v>
          </cell>
          <cell r="J939">
            <v>170.79592465753427</v>
          </cell>
          <cell r="K939">
            <v>4.3821917808219188E-2</v>
          </cell>
          <cell r="M939">
            <v>48819.551095890412</v>
          </cell>
        </row>
        <row r="940">
          <cell r="A940">
            <v>11</v>
          </cell>
          <cell r="B940" t="str">
            <v>11-2140</v>
          </cell>
          <cell r="D940" t="str">
            <v>RECREATION COORDINATOR</v>
          </cell>
          <cell r="E940" t="str">
            <v>Richardson</v>
          </cell>
          <cell r="F940">
            <v>1</v>
          </cell>
          <cell r="G940">
            <v>2939</v>
          </cell>
          <cell r="H940">
            <v>4136</v>
          </cell>
          <cell r="I940">
            <v>3537.5</v>
          </cell>
          <cell r="J940">
            <v>155.02003424657536</v>
          </cell>
          <cell r="K940">
            <v>4.3821917808219188E-2</v>
          </cell>
          <cell r="M940">
            <v>44310.240410958904</v>
          </cell>
        </row>
        <row r="941">
          <cell r="A941">
            <v>12</v>
          </cell>
          <cell r="B941" t="str">
            <v>12-2140</v>
          </cell>
          <cell r="D941" t="str">
            <v>Recreation Services Specialist</v>
          </cell>
          <cell r="E941" t="str">
            <v>Garland</v>
          </cell>
          <cell r="F941">
            <v>1</v>
          </cell>
          <cell r="G941">
            <v>2763</v>
          </cell>
          <cell r="H941">
            <v>4290</v>
          </cell>
          <cell r="I941">
            <v>3526.5</v>
          </cell>
          <cell r="J941">
            <v>152.84720547945207</v>
          </cell>
          <cell r="K941">
            <v>4.334246575342466E-2</v>
          </cell>
          <cell r="M941">
            <v>44152.166465753427</v>
          </cell>
        </row>
        <row r="942">
          <cell r="A942">
            <v>7</v>
          </cell>
          <cell r="B942" t="str">
            <v>7-2140</v>
          </cell>
          <cell r="D942" t="str">
            <v>RECREATION SPECIALIST</v>
          </cell>
          <cell r="E942" t="str">
            <v>Irving</v>
          </cell>
          <cell r="F942">
            <v>1</v>
          </cell>
          <cell r="G942">
            <v>2942</v>
          </cell>
          <cell r="H942">
            <v>4150</v>
          </cell>
          <cell r="I942">
            <v>3546</v>
          </cell>
          <cell r="J942">
            <v>124.4500273972603</v>
          </cell>
          <cell r="K942">
            <v>3.509589041095891E-2</v>
          </cell>
          <cell r="M942">
            <v>44045.400328767122</v>
          </cell>
        </row>
        <row r="943">
          <cell r="A943">
            <v>1</v>
          </cell>
          <cell r="B943" t="str">
            <v>1-2140</v>
          </cell>
          <cell r="D943" t="str">
            <v>Recreation Specialist II</v>
          </cell>
          <cell r="E943" t="str">
            <v>Allen</v>
          </cell>
          <cell r="F943">
            <v>1</v>
          </cell>
          <cell r="G943">
            <v>2619.0666666666666</v>
          </cell>
          <cell r="H943">
            <v>3929.4666666666667</v>
          </cell>
          <cell r="I943">
            <v>3274.2666666666664</v>
          </cell>
          <cell r="J943">
            <v>200.94129680365296</v>
          </cell>
          <cell r="K943">
            <v>6.1369863013698629E-2</v>
          </cell>
          <cell r="M943">
            <v>41702.495561643838</v>
          </cell>
        </row>
        <row r="944">
          <cell r="A944">
            <v>10</v>
          </cell>
          <cell r="B944" t="str">
            <v>10-2140</v>
          </cell>
          <cell r="D944" t="str">
            <v>Recreation Coordinator</v>
          </cell>
          <cell r="E944" t="str">
            <v>Plano</v>
          </cell>
          <cell r="F944">
            <v>1</v>
          </cell>
          <cell r="G944">
            <v>2688</v>
          </cell>
          <cell r="H944">
            <v>3871</v>
          </cell>
          <cell r="I944">
            <v>3279.5</v>
          </cell>
          <cell r="J944">
            <v>143.08503424657539</v>
          </cell>
          <cell r="K944">
            <v>4.3630136986301381E-2</v>
          </cell>
          <cell r="M944">
            <v>41071.02041095891</v>
          </cell>
        </row>
        <row r="945">
          <cell r="A945">
            <v>15</v>
          </cell>
          <cell r="B945" t="str">
            <v>15-2140</v>
          </cell>
          <cell r="D945" t="str">
            <v>Recreation Specialist</v>
          </cell>
          <cell r="E945" t="str">
            <v>Mesquite</v>
          </cell>
          <cell r="F945">
            <v>1</v>
          </cell>
          <cell r="G945">
            <v>2687</v>
          </cell>
          <cell r="H945">
            <v>3665</v>
          </cell>
          <cell r="I945">
            <v>3176</v>
          </cell>
          <cell r="J945">
            <v>139.17841095890415</v>
          </cell>
          <cell r="K945">
            <v>4.3821917808219188E-2</v>
          </cell>
          <cell r="M945">
            <v>39782.140931506852</v>
          </cell>
        </row>
        <row r="946">
          <cell r="F946">
            <v>7</v>
          </cell>
          <cell r="L946" t="str">
            <v>Range Midpoint Average:</v>
          </cell>
          <cell r="M946">
            <v>43411.859315068505</v>
          </cell>
        </row>
        <row r="948">
          <cell r="C948" t="str">
            <v>TRAFFIC SIGNAL MAINTENANCE GROUP - 142</v>
          </cell>
        </row>
        <row r="950">
          <cell r="A950">
            <v>5260</v>
          </cell>
          <cell r="C950" t="str">
            <v>Signal Technician I</v>
          </cell>
          <cell r="L950">
            <v>38896</v>
          </cell>
          <cell r="M950">
            <v>41664.343722983256</v>
          </cell>
          <cell r="N950">
            <v>-2768.3437229832562</v>
          </cell>
          <cell r="O950">
            <v>-6.644395364509624E-2</v>
          </cell>
        </row>
        <row r="952">
          <cell r="A952">
            <v>9</v>
          </cell>
          <cell r="B952" t="str">
            <v>9-5260</v>
          </cell>
          <cell r="D952" t="str">
            <v>Traffic Signal Technician</v>
          </cell>
          <cell r="E952" t="str">
            <v>McKinney</v>
          </cell>
          <cell r="F952">
            <v>1</v>
          </cell>
          <cell r="G952">
            <v>3248</v>
          </cell>
          <cell r="H952">
            <v>4547</v>
          </cell>
          <cell r="I952">
            <v>3897.5</v>
          </cell>
          <cell r="J952">
            <v>170.79592465753427</v>
          </cell>
          <cell r="K952">
            <v>4.3821917808219188E-2</v>
          </cell>
          <cell r="M952">
            <v>48819.551095890412</v>
          </cell>
        </row>
        <row r="953">
          <cell r="A953">
            <v>11</v>
          </cell>
          <cell r="B953" t="str">
            <v>11-5260</v>
          </cell>
          <cell r="D953" t="str">
            <v>TRAFFIC SIGNAL TECHNICIAN I</v>
          </cell>
          <cell r="E953" t="str">
            <v>Richardson</v>
          </cell>
          <cell r="F953">
            <v>1</v>
          </cell>
          <cell r="G953">
            <v>3294</v>
          </cell>
          <cell r="H953">
            <v>4415</v>
          </cell>
          <cell r="I953">
            <v>3854.5</v>
          </cell>
          <cell r="J953">
            <v>168.91158219178087</v>
          </cell>
          <cell r="K953">
            <v>4.3821917808219188E-2</v>
          </cell>
          <cell r="M953">
            <v>48280.938986301371</v>
          </cell>
        </row>
        <row r="954">
          <cell r="A954">
            <v>12</v>
          </cell>
          <cell r="B954" t="str">
            <v>12-5260</v>
          </cell>
          <cell r="D954" t="str">
            <v>Traffic Signal Technician</v>
          </cell>
          <cell r="E954" t="str">
            <v>Garland</v>
          </cell>
          <cell r="F954">
            <v>1</v>
          </cell>
          <cell r="G954">
            <v>2763</v>
          </cell>
          <cell r="H954">
            <v>4290</v>
          </cell>
          <cell r="I954">
            <v>3526.5</v>
          </cell>
          <cell r="J954">
            <v>152.84720547945207</v>
          </cell>
          <cell r="K954">
            <v>4.334246575342466E-2</v>
          </cell>
          <cell r="M954">
            <v>44152.166465753427</v>
          </cell>
        </row>
        <row r="955">
          <cell r="A955">
            <v>2</v>
          </cell>
          <cell r="B955" t="str">
            <v>2-5260</v>
          </cell>
          <cell r="D955" t="str">
            <v>Signal Technician</v>
          </cell>
          <cell r="E955" t="str">
            <v>Arlington</v>
          </cell>
          <cell r="F955">
            <v>1</v>
          </cell>
          <cell r="G955">
            <v>2865</v>
          </cell>
          <cell r="H955">
            <v>3940</v>
          </cell>
          <cell r="I955">
            <v>3402.5</v>
          </cell>
          <cell r="J955">
            <v>146.49393835616439</v>
          </cell>
          <cell r="K955">
            <v>4.3054794520547945E-2</v>
          </cell>
          <cell r="M955">
            <v>42587.927260273973</v>
          </cell>
        </row>
        <row r="956">
          <cell r="A956">
            <v>7</v>
          </cell>
          <cell r="B956" t="str">
            <v>7-5260</v>
          </cell>
          <cell r="D956" t="str">
            <v>TRAFFIC SIGNAL TECHNICIAN I</v>
          </cell>
          <cell r="E956" t="str">
            <v>Irving</v>
          </cell>
          <cell r="F956">
            <v>1</v>
          </cell>
          <cell r="G956">
            <v>2801</v>
          </cell>
          <cell r="H956">
            <v>3952</v>
          </cell>
          <cell r="I956">
            <v>3376.5</v>
          </cell>
          <cell r="J956">
            <v>118.50127397260276</v>
          </cell>
          <cell r="K956">
            <v>3.509589041095891E-2</v>
          </cell>
          <cell r="M956">
            <v>41940.015287671231</v>
          </cell>
        </row>
        <row r="957">
          <cell r="A957">
            <v>1</v>
          </cell>
          <cell r="B957" t="str">
            <v>1-5260</v>
          </cell>
          <cell r="D957" t="str">
            <v>Traffic Signal Technician</v>
          </cell>
          <cell r="E957" t="str">
            <v>Allen</v>
          </cell>
          <cell r="F957">
            <v>1</v>
          </cell>
          <cell r="G957">
            <v>2619.0666666666666</v>
          </cell>
          <cell r="H957">
            <v>3929.4666666666667</v>
          </cell>
          <cell r="I957">
            <v>3274.2666666666664</v>
          </cell>
          <cell r="J957">
            <v>200.94129680365296</v>
          </cell>
          <cell r="K957">
            <v>6.1369863013698629E-2</v>
          </cell>
          <cell r="M957">
            <v>41702.495561643838</v>
          </cell>
        </row>
        <row r="958">
          <cell r="A958">
            <v>15</v>
          </cell>
          <cell r="B958" t="str">
            <v>15-5260</v>
          </cell>
          <cell r="D958" t="str">
            <v>Signal Maintenance Technician</v>
          </cell>
          <cell r="E958" t="str">
            <v>Mesquite</v>
          </cell>
          <cell r="F958">
            <v>1</v>
          </cell>
          <cell r="G958">
            <v>2674</v>
          </cell>
          <cell r="H958">
            <v>3610</v>
          </cell>
          <cell r="I958">
            <v>3142</v>
          </cell>
          <cell r="J958">
            <v>137.68846575342468</v>
          </cell>
          <cell r="K958">
            <v>4.3821917808219188E-2</v>
          </cell>
          <cell r="M958">
            <v>39356.261589041096</v>
          </cell>
        </row>
        <row r="959">
          <cell r="A959">
            <v>10</v>
          </cell>
          <cell r="B959" t="str">
            <v>10-5260</v>
          </cell>
          <cell r="D959" t="str">
            <v>Traffic Signal Tech I</v>
          </cell>
          <cell r="E959" t="str">
            <v>Plano</v>
          </cell>
          <cell r="F959">
            <v>1</v>
          </cell>
          <cell r="G959">
            <v>2443</v>
          </cell>
          <cell r="H959">
            <v>3519</v>
          </cell>
          <cell r="I959">
            <v>2981</v>
          </cell>
          <cell r="J959">
            <v>130.06143835616442</v>
          </cell>
          <cell r="K959">
            <v>4.3630136986301381E-2</v>
          </cell>
          <cell r="M959">
            <v>37332.737260273971</v>
          </cell>
        </row>
        <row r="960">
          <cell r="A960">
            <v>3</v>
          </cell>
          <cell r="B960" t="str">
            <v>3-5260</v>
          </cell>
          <cell r="D960" t="str">
            <v>Signal Technician 1*</v>
          </cell>
          <cell r="E960" t="str">
            <v>Carrollton</v>
          </cell>
          <cell r="F960">
            <v>1</v>
          </cell>
          <cell r="G960">
            <v>2562</v>
          </cell>
          <cell r="H960">
            <v>3494</v>
          </cell>
          <cell r="I960">
            <v>3028</v>
          </cell>
          <cell r="J960">
            <v>132.69276712328769</v>
          </cell>
          <cell r="K960">
            <v>4.3821917808219188E-2</v>
          </cell>
          <cell r="M960">
            <v>30807</v>
          </cell>
        </row>
        <row r="961">
          <cell r="F961">
            <v>9</v>
          </cell>
          <cell r="L961" t="str">
            <v>Range Midpoint Average:</v>
          </cell>
          <cell r="M961">
            <v>41664.343722983256</v>
          </cell>
        </row>
        <row r="963">
          <cell r="C963" t="str">
            <v>*Survey data not aged.</v>
          </cell>
        </row>
        <row r="965">
          <cell r="A965">
            <v>5260</v>
          </cell>
          <cell r="C965" t="str">
            <v>Traffic Technician</v>
          </cell>
        </row>
        <row r="967">
          <cell r="C967" t="str">
            <v>No match to benchmark.</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rport Ops - Division 250"/>
      <sheetName val="Electric Maint - Division 234"/>
      <sheetName val="Electric Ops - Division 233"/>
      <sheetName val="Meter Operations - Division 232"/>
      <sheetName val="Customer Info - Division 231"/>
      <sheetName val="Water &amp; WW Admin-Division 205"/>
      <sheetName val="Water Dist &amp; Maint-Division 204"/>
      <sheetName val="Water Quality - Division 202"/>
      <sheetName val="WW Collection - Division 200"/>
      <sheetName val="PW Drainage - Division 214 "/>
      <sheetName val="PW Equip Svcs - Division 179"/>
      <sheetName val="PW Traffic - Division 176"/>
      <sheetName val="PW Admin-Division 175"/>
      <sheetName val="Permit Center - Division 151"/>
      <sheetName val="Engineering - Division 145"/>
      <sheetName val="Planning - Division 150"/>
    </sheetNames>
    <sheetDataSet>
      <sheetData sheetId="0" refreshError="1"/>
      <sheetData sheetId="1" refreshError="1"/>
      <sheetData sheetId="2" refreshError="1"/>
      <sheetData sheetId="3" refreshError="1"/>
      <sheetData sheetId="4" refreshError="1"/>
      <sheetData sheetId="5">
        <row r="20">
          <cell r="K20">
            <v>386193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ToC"/>
      <sheetName val="Assumptions"/>
      <sheetName val="NTMWD"/>
      <sheetName val="Billing421"/>
      <sheetName val="Billing422"/>
      <sheetName val="Pretreat584"/>
      <sheetName val="Engineer723"/>
      <sheetName val="Wdist762"/>
      <sheetName val="Maint761"/>
      <sheetName val="Edist763"/>
      <sheetName val="Pump764"/>
      <sheetName val="Meter765"/>
      <sheetName val="Non_Dept041"/>
      <sheetName val="Detail_sum"/>
      <sheetName val="W_Funding_Detail"/>
      <sheetName val="W_CIP_Detail"/>
      <sheetName val="W_IMPACT2"/>
      <sheetName val="WATER_CIP"/>
      <sheetName val="S_IMPACT2"/>
      <sheetName val="S_CIP_Detail"/>
      <sheetName val="SEWER_CIP"/>
      <sheetName val="I&amp;S_Fund"/>
      <sheetName val="NTMWD_RES"/>
      <sheetName val="SUM-NEW"/>
      <sheetName val="Split_cust"/>
      <sheetName val="Split_salaries"/>
      <sheetName val="Split_Materials"/>
      <sheetName val="Split_Contractual"/>
      <sheetName val="Split_Sundry"/>
      <sheetName val="Split_Reimburse"/>
      <sheetName val="Split_Capital"/>
      <sheetName val="Split_Revoffsets"/>
      <sheetName val="G&amp;A_Split"/>
      <sheetName val="PILOT_Split"/>
      <sheetName val="Franchise_Split"/>
      <sheetName val="Transfer_Sum"/>
      <sheetName val="Pl_debt_split"/>
      <sheetName val="WS-SPLIT-1"/>
      <sheetName val="WS-SPLIT-2"/>
      <sheetName val="WS-SPLIT-3"/>
      <sheetName val="WS-SPLIT-4"/>
      <sheetName val="WS-SPLIT-5"/>
      <sheetName val="W_PROP-RATES"/>
      <sheetName val="SPROP_RATES"/>
      <sheetName val="Table1.1"/>
      <sheetName val="Table1.2"/>
      <sheetName val="Table1.3"/>
      <sheetName val="Table1.4"/>
      <sheetName val="Table1.5"/>
      <sheetName val="Table1.6"/>
      <sheetName val="Table1.7"/>
      <sheetName val="Table1.8"/>
      <sheetName val="Table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e"/>
      <sheetName val="Staffing"/>
      <sheetName val="WSadmin"/>
      <sheetName val="WELLS"/>
      <sheetName val="CHEM1"/>
      <sheetName val="Wprod"/>
      <sheetName val="Wdist"/>
      <sheetName val="FLOW"/>
      <sheetName val="CHEM2"/>
      <sheetName val="WWcoll"/>
      <sheetName val="CHEM3"/>
      <sheetName val="WWtreat"/>
      <sheetName val="Postage"/>
      <sheetName val="Cust_Svc"/>
      <sheetName val="Minor_Cap"/>
      <sheetName val="Indirect"/>
      <sheetName val="Revoffsets"/>
      <sheetName val="WCIP"/>
      <sheetName val="ExistRevDebt"/>
    </sheetNames>
    <sheetDataSet>
      <sheetData sheetId="0" refreshError="1"/>
      <sheetData sheetId="1" refreshError="1"/>
      <sheetData sheetId="2" refreshError="1"/>
      <sheetData sheetId="3" refreshError="1"/>
      <sheetData sheetId="4" refreshError="1"/>
      <sheetData sheetId="5" refreshError="1">
        <row r="80">
          <cell r="A80" t="str">
            <v>Water Production/Purification - 50-52-00</v>
          </cell>
        </row>
        <row r="81">
          <cell r="A81" t="str">
            <v>Program Summary</v>
          </cell>
        </row>
        <row r="82">
          <cell r="E82" t="str">
            <v>Estimated</v>
          </cell>
          <cell r="F82" t="str">
            <v>Estimated</v>
          </cell>
          <cell r="G82" t="str">
            <v xml:space="preserve">    P    L    A    N    N    E    D</v>
          </cell>
        </row>
        <row r="83">
          <cell r="E83" t="str">
            <v>1996-97</v>
          </cell>
          <cell r="F83" t="str">
            <v>1997-98</v>
          </cell>
          <cell r="G83" t="str">
            <v>1998-99</v>
          </cell>
          <cell r="H83" t="str">
            <v>1999-00</v>
          </cell>
          <cell r="I83" t="str">
            <v>2000-01</v>
          </cell>
          <cell r="J83" t="str">
            <v>2001-02</v>
          </cell>
          <cell r="K83" t="str">
            <v>2002-03</v>
          </cell>
        </row>
        <row r="84">
          <cell r="D84" t="str">
            <v>Description</v>
          </cell>
          <cell r="E84" t="str">
            <v>(c)</v>
          </cell>
          <cell r="F84" t="str">
            <v>(d)</v>
          </cell>
          <cell r="G84" t="str">
            <v>(1)</v>
          </cell>
          <cell r="H84" t="str">
            <v>(2)</v>
          </cell>
          <cell r="I84" t="str">
            <v>(3)</v>
          </cell>
          <cell r="J84" t="str">
            <v>(4)</v>
          </cell>
          <cell r="K84" t="str">
            <v>(5)</v>
          </cell>
          <cell r="M84" t="str">
            <v>Notes</v>
          </cell>
        </row>
        <row r="86">
          <cell r="D86" t="str">
            <v>Chemical Supplies</v>
          </cell>
          <cell r="E86">
            <v>13638</v>
          </cell>
          <cell r="F86">
            <v>20000</v>
          </cell>
          <cell r="G86">
            <v>20907</v>
          </cell>
          <cell r="H86">
            <v>22639</v>
          </cell>
          <cell r="I86">
            <v>24437</v>
          </cell>
          <cell r="J86">
            <v>26302</v>
          </cell>
          <cell r="K86">
            <v>28290</v>
          </cell>
          <cell r="M86" t="str">
            <v>Note(1)</v>
          </cell>
        </row>
        <row r="87">
          <cell r="D87" t="str">
            <v>Electricity</v>
          </cell>
          <cell r="E87">
            <v>128569</v>
          </cell>
          <cell r="F87">
            <v>150000</v>
          </cell>
          <cell r="G87">
            <v>156307</v>
          </cell>
          <cell r="H87">
            <v>166702</v>
          </cell>
          <cell r="I87">
            <v>177432</v>
          </cell>
          <cell r="J87">
            <v>188496</v>
          </cell>
          <cell r="K87">
            <v>200294</v>
          </cell>
          <cell r="M87" t="str">
            <v>Note(1)</v>
          </cell>
        </row>
        <row r="88">
          <cell r="D88" t="str">
            <v>All Other O&amp;M Costs</v>
          </cell>
          <cell r="E88">
            <v>98160</v>
          </cell>
          <cell r="F88">
            <v>103967</v>
          </cell>
          <cell r="G88">
            <v>105708</v>
          </cell>
          <cell r="H88">
            <v>109112</v>
          </cell>
          <cell r="I88">
            <v>112627</v>
          </cell>
          <cell r="J88">
            <v>116254</v>
          </cell>
          <cell r="K88">
            <v>120000</v>
          </cell>
          <cell r="M88" t="str">
            <v>Note(1)</v>
          </cell>
        </row>
        <row r="89">
          <cell r="D89" t="str">
            <v>Total Operating Expenses</v>
          </cell>
          <cell r="E89">
            <v>240367</v>
          </cell>
          <cell r="F89">
            <v>273967</v>
          </cell>
          <cell r="G89">
            <v>282922</v>
          </cell>
          <cell r="H89">
            <v>298453</v>
          </cell>
          <cell r="I89">
            <v>314496</v>
          </cell>
          <cell r="J89">
            <v>331052</v>
          </cell>
          <cell r="K89">
            <v>348584</v>
          </cell>
        </row>
        <row r="91">
          <cell r="D91" t="str">
            <v>Capital Outlay</v>
          </cell>
          <cell r="E91">
            <v>6445</v>
          </cell>
          <cell r="F91">
            <v>100000</v>
          </cell>
          <cell r="G91">
            <v>103000</v>
          </cell>
          <cell r="H91">
            <v>106090</v>
          </cell>
          <cell r="I91">
            <v>109273</v>
          </cell>
          <cell r="J91">
            <v>112551</v>
          </cell>
          <cell r="K91">
            <v>115928</v>
          </cell>
          <cell r="M91" t="str">
            <v>Note(2)</v>
          </cell>
        </row>
        <row r="93">
          <cell r="D93" t="str">
            <v>Total with capital</v>
          </cell>
          <cell r="E93">
            <v>246812</v>
          </cell>
          <cell r="F93">
            <v>373967</v>
          </cell>
          <cell r="G93">
            <v>385922</v>
          </cell>
          <cell r="H93">
            <v>404543</v>
          </cell>
          <cell r="I93">
            <v>423769</v>
          </cell>
          <cell r="J93">
            <v>443603</v>
          </cell>
          <cell r="K93">
            <v>464512</v>
          </cell>
        </row>
      </sheetData>
      <sheetData sheetId="6" refreshError="1">
        <row r="80">
          <cell r="A80" t="str">
            <v>EXISTING  &amp;  FORECASTED  EXPENDITURES  BY  LINE ITEM</v>
          </cell>
        </row>
        <row r="81">
          <cell r="A81" t="str">
            <v>Water Distribution - 50-53-00</v>
          </cell>
        </row>
        <row r="82">
          <cell r="A82" t="str">
            <v>Program Summary</v>
          </cell>
        </row>
        <row r="83">
          <cell r="E83" t="str">
            <v>Estimated</v>
          </cell>
          <cell r="F83" t="str">
            <v>Estimated</v>
          </cell>
          <cell r="G83" t="str">
            <v xml:space="preserve">    P    L    A    N    N    E    D</v>
          </cell>
        </row>
        <row r="84">
          <cell r="E84" t="str">
            <v>1996-97</v>
          </cell>
          <cell r="F84" t="str">
            <v>1997-98</v>
          </cell>
          <cell r="G84" t="str">
            <v>1998-99</v>
          </cell>
          <cell r="H84" t="str">
            <v>1999-00</v>
          </cell>
          <cell r="I84" t="str">
            <v>2000-01</v>
          </cell>
          <cell r="J84" t="str">
            <v>2001-02</v>
          </cell>
          <cell r="K84" t="str">
            <v>2002-03</v>
          </cell>
        </row>
        <row r="85">
          <cell r="D85" t="str">
            <v>Description</v>
          </cell>
          <cell r="E85" t="str">
            <v>(c)</v>
          </cell>
          <cell r="F85" t="str">
            <v>(d)</v>
          </cell>
          <cell r="G85" t="str">
            <v>(1)</v>
          </cell>
          <cell r="H85" t="str">
            <v>(2)</v>
          </cell>
          <cell r="I85" t="str">
            <v>(3)</v>
          </cell>
          <cell r="J85" t="str">
            <v>(4)</v>
          </cell>
          <cell r="K85" t="str">
            <v>(5)</v>
          </cell>
          <cell r="M85" t="str">
            <v>Notes</v>
          </cell>
        </row>
        <row r="87">
          <cell r="D87" t="str">
            <v>Chemical Supplies</v>
          </cell>
          <cell r="E87">
            <v>955</v>
          </cell>
          <cell r="F87">
            <v>1000</v>
          </cell>
          <cell r="G87">
            <v>1030</v>
          </cell>
          <cell r="H87">
            <v>1061</v>
          </cell>
          <cell r="I87">
            <v>1093</v>
          </cell>
          <cell r="J87">
            <v>1126</v>
          </cell>
          <cell r="K87">
            <v>1160</v>
          </cell>
          <cell r="M87" t="str">
            <v>Note(1)</v>
          </cell>
        </row>
        <row r="88">
          <cell r="D88" t="str">
            <v>Electricity</v>
          </cell>
          <cell r="E88">
            <v>566</v>
          </cell>
          <cell r="F88">
            <v>660</v>
          </cell>
          <cell r="G88">
            <v>680</v>
          </cell>
          <cell r="H88">
            <v>700</v>
          </cell>
          <cell r="I88">
            <v>721</v>
          </cell>
          <cell r="J88">
            <v>743</v>
          </cell>
          <cell r="K88">
            <v>765</v>
          </cell>
          <cell r="M88" t="str">
            <v>Note(1)</v>
          </cell>
        </row>
        <row r="89">
          <cell r="D89" t="str">
            <v>All Other O&amp;M Costs</v>
          </cell>
          <cell r="E89">
            <v>397275</v>
          </cell>
          <cell r="F89">
            <v>442716</v>
          </cell>
          <cell r="G89">
            <v>446013</v>
          </cell>
          <cell r="H89">
            <v>490227</v>
          </cell>
          <cell r="I89">
            <v>506802</v>
          </cell>
          <cell r="J89">
            <v>523938</v>
          </cell>
          <cell r="K89">
            <v>574002</v>
          </cell>
          <cell r="M89" t="str">
            <v>Note(1)</v>
          </cell>
        </row>
        <row r="90">
          <cell r="D90" t="str">
            <v>Total Operating Expenses</v>
          </cell>
          <cell r="E90">
            <v>398796</v>
          </cell>
          <cell r="F90">
            <v>444376</v>
          </cell>
          <cell r="G90">
            <v>447723</v>
          </cell>
          <cell r="H90">
            <v>491988</v>
          </cell>
          <cell r="I90">
            <v>508616</v>
          </cell>
          <cell r="J90">
            <v>525807</v>
          </cell>
          <cell r="K90">
            <v>575927</v>
          </cell>
        </row>
        <row r="92">
          <cell r="D92" t="str">
            <v>Capital Outlay</v>
          </cell>
          <cell r="E92">
            <v>224408</v>
          </cell>
          <cell r="F92">
            <v>181780</v>
          </cell>
          <cell r="G92">
            <v>187233</v>
          </cell>
          <cell r="H92">
            <v>192850</v>
          </cell>
          <cell r="I92">
            <v>198636</v>
          </cell>
          <cell r="J92">
            <v>204595</v>
          </cell>
          <cell r="K92">
            <v>210733</v>
          </cell>
          <cell r="M92" t="str">
            <v>Note(2)</v>
          </cell>
        </row>
        <row r="94">
          <cell r="D94" t="str">
            <v>Total with capital</v>
          </cell>
          <cell r="E94">
            <v>623204</v>
          </cell>
          <cell r="F94">
            <v>626156</v>
          </cell>
          <cell r="G94">
            <v>634956</v>
          </cell>
          <cell r="H94">
            <v>684838</v>
          </cell>
          <cell r="I94">
            <v>707252</v>
          </cell>
          <cell r="J94">
            <v>730402</v>
          </cell>
          <cell r="K94">
            <v>786660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Sheet3"/>
    </sheetNames>
    <sheetDataSet>
      <sheetData sheetId="0">
        <row r="11">
          <cell r="B11" t="str">
            <v>FY 2023</v>
          </cell>
          <cell r="C11" t="str">
            <v>FY 2024</v>
          </cell>
        </row>
        <row r="14">
          <cell r="A14" t="str">
            <v>FISCAL YEAR 2023 - 2024</v>
          </cell>
        </row>
        <row r="52">
          <cell r="B52" t="str">
            <v>REVISED</v>
          </cell>
          <cell r="C52" t="str">
            <v>PROPOSED</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
      <sheetName val="Add_Wmeters"/>
      <sheetName val="Wbills"/>
      <sheetName val="WPROOF"/>
      <sheetName val="V"/>
      <sheetName val="W"/>
      <sheetName val="AA"/>
    </sheetNames>
    <sheetDataSet>
      <sheetData sheetId="0">
        <row r="1">
          <cell r="L1" t="str">
            <v>Worksheet 71</v>
          </cell>
        </row>
        <row r="2">
          <cell r="L2" t="str">
            <v>Water - FY 94-95</v>
          </cell>
        </row>
        <row r="3">
          <cell r="L3" t="str">
            <v>Calculation Of Usage Passing Through Each Bracket</v>
          </cell>
        </row>
        <row r="4">
          <cell r="L4" t="str">
            <v>Inside Residential Customers</v>
          </cell>
        </row>
        <row r="5">
          <cell r="B5" t="str">
            <v>(1)</v>
          </cell>
          <cell r="D5" t="str">
            <v>(2)</v>
          </cell>
          <cell r="F5" t="str">
            <v>(3)</v>
          </cell>
          <cell r="H5" t="str">
            <v>(4)</v>
          </cell>
          <cell r="J5" t="str">
            <v>(5)</v>
          </cell>
          <cell r="L5" t="str">
            <v>(6)</v>
          </cell>
          <cell r="N5" t="str">
            <v>(7)</v>
          </cell>
          <cell r="P5" t="str">
            <v>(8)</v>
          </cell>
          <cell r="R5" t="str">
            <v>(9)</v>
          </cell>
          <cell r="T5" t="str">
            <v>(10)</v>
          </cell>
          <cell r="V5" t="str">
            <v>(11)</v>
          </cell>
        </row>
        <row r="6">
          <cell r="D6" t="str">
            <v>Number</v>
          </cell>
          <cell r="J6" t="str">
            <v>Number</v>
          </cell>
          <cell r="N6" t="str">
            <v>Usage by</v>
          </cell>
          <cell r="T6" t="str">
            <v>Billed</v>
          </cell>
        </row>
        <row r="7">
          <cell r="D7" t="str">
            <v>of</v>
          </cell>
          <cell r="J7" t="str">
            <v>of bills</v>
          </cell>
          <cell r="N7" t="str">
            <v>Bills</v>
          </cell>
          <cell r="R7" t="str">
            <v>Total</v>
          </cell>
          <cell r="T7" t="str">
            <v>Usage</v>
          </cell>
        </row>
        <row r="8">
          <cell r="D8" t="str">
            <v>Annual</v>
          </cell>
          <cell r="J8" t="str">
            <v>passing</v>
          </cell>
          <cell r="L8" t="str">
            <v>Incre.</v>
          </cell>
          <cell r="N8" t="str">
            <v>within each</v>
          </cell>
          <cell r="R8" t="str">
            <v>Use of bills</v>
          </cell>
          <cell r="T8" t="str">
            <v>Passing</v>
          </cell>
        </row>
        <row r="9">
          <cell r="D9" t="str">
            <v>Billings</v>
          </cell>
          <cell r="F9" t="str">
            <v>Annual</v>
          </cell>
          <cell r="H9" t="str">
            <v>Reverse</v>
          </cell>
          <cell r="J9" t="str">
            <v>through</v>
          </cell>
          <cell r="L9" t="str">
            <v>Usage</v>
          </cell>
          <cell r="N9" t="str">
            <v>block that</v>
          </cell>
          <cell r="R9" t="str">
            <v>in block</v>
          </cell>
          <cell r="T9" t="str">
            <v>through</v>
          </cell>
        </row>
        <row r="10">
          <cell r="D10" t="str">
            <v>in each</v>
          </cell>
          <cell r="F10" t="str">
            <v>Usage</v>
          </cell>
          <cell r="H10" t="str">
            <v>Cumulative</v>
          </cell>
          <cell r="J10" t="str">
            <v>each</v>
          </cell>
          <cell r="L10" t="str">
            <v>in each</v>
          </cell>
          <cell r="N10" t="str">
            <v>do not stop</v>
          </cell>
          <cell r="R10" t="str">
            <v>stopping in</v>
          </cell>
          <cell r="T10" t="str">
            <v>each</v>
          </cell>
        </row>
        <row r="11">
          <cell r="B11" t="str">
            <v>Blocks</v>
          </cell>
          <cell r="D11" t="str">
            <v>block</v>
          </cell>
          <cell r="F11" t="str">
            <v>(Cu.ft.)</v>
          </cell>
          <cell r="H11" t="str">
            <v>Billings</v>
          </cell>
          <cell r="J11" t="str">
            <v>block</v>
          </cell>
          <cell r="L11" t="str">
            <v>block</v>
          </cell>
          <cell r="N11" t="str">
            <v>in block</v>
          </cell>
          <cell r="R11" t="str">
            <v>block</v>
          </cell>
          <cell r="T11" t="str">
            <v>block</v>
          </cell>
          <cell r="V11" t="str">
            <v>Billed</v>
          </cell>
        </row>
        <row r="12">
          <cell r="J12" t="str">
            <v>(4)-(2)</v>
          </cell>
          <cell r="N12" t="str">
            <v>(5)x(6)</v>
          </cell>
          <cell r="P12" t="str">
            <v>(1)x(2)</v>
          </cell>
          <cell r="R12" t="str">
            <v>(3)+(8)</v>
          </cell>
          <cell r="T12" t="str">
            <v>(3)-(8)</v>
          </cell>
          <cell r="V12" t="str">
            <v>Percent</v>
          </cell>
        </row>
        <row r="14">
          <cell r="B14">
            <v>0</v>
          </cell>
          <cell r="D14">
            <v>335.85480000000001</v>
          </cell>
          <cell r="F14">
            <v>0</v>
          </cell>
          <cell r="H14">
            <v>298768.90230000002</v>
          </cell>
          <cell r="J14">
            <v>298433.04750000004</v>
          </cell>
          <cell r="L14">
            <v>0</v>
          </cell>
          <cell r="N14">
            <v>0</v>
          </cell>
          <cell r="R14">
            <v>0</v>
          </cell>
          <cell r="T14">
            <v>0</v>
          </cell>
        </row>
        <row r="15">
          <cell r="B15">
            <v>750</v>
          </cell>
          <cell r="D15">
            <v>138821.9142</v>
          </cell>
          <cell r="F15">
            <v>59973531.799800001</v>
          </cell>
          <cell r="H15">
            <v>298433.04750000004</v>
          </cell>
          <cell r="J15">
            <v>159611.13330000004</v>
          </cell>
          <cell r="L15">
            <v>750</v>
          </cell>
          <cell r="N15">
            <v>119708349.97500004</v>
          </cell>
          <cell r="P15">
            <v>0</v>
          </cell>
          <cell r="R15">
            <v>59973531.799800001</v>
          </cell>
          <cell r="T15">
            <v>179681881.77480003</v>
          </cell>
          <cell r="V15">
            <v>0.54555570571543688</v>
          </cell>
        </row>
        <row r="16">
          <cell r="B16">
            <v>1500</v>
          </cell>
          <cell r="D16">
            <v>106344.36899999999</v>
          </cell>
          <cell r="F16">
            <v>114688534.8108</v>
          </cell>
          <cell r="H16">
            <v>159611.13330000004</v>
          </cell>
          <cell r="J16">
            <v>53266.764300000053</v>
          </cell>
          <cell r="L16">
            <v>750</v>
          </cell>
          <cell r="N16">
            <v>39950073.225000039</v>
          </cell>
          <cell r="P16">
            <v>-79758276.75</v>
          </cell>
          <cell r="R16">
            <v>34930258.060800001</v>
          </cell>
          <cell r="T16">
            <v>74880331.28580004</v>
          </cell>
          <cell r="V16">
            <v>0.22735398569584472</v>
          </cell>
        </row>
        <row r="17">
          <cell r="B17">
            <v>2250</v>
          </cell>
          <cell r="D17">
            <v>30221.1414</v>
          </cell>
          <cell r="F17">
            <v>55690803.074699998</v>
          </cell>
          <cell r="H17">
            <v>53266.764300000053</v>
          </cell>
          <cell r="J17">
            <v>23045.622900000053</v>
          </cell>
          <cell r="L17">
            <v>750</v>
          </cell>
          <cell r="N17">
            <v>17284217.175000038</v>
          </cell>
          <cell r="P17">
            <v>-45331712.100000001</v>
          </cell>
          <cell r="R17">
            <v>10359090.974699996</v>
          </cell>
          <cell r="T17">
            <v>27643308.149700034</v>
          </cell>
          <cell r="V17">
            <v>8.393147009012436E-2</v>
          </cell>
        </row>
        <row r="18">
          <cell r="B18">
            <v>3000</v>
          </cell>
          <cell r="D18">
            <v>12304.0599</v>
          </cell>
          <cell r="F18">
            <v>31792520.1153</v>
          </cell>
          <cell r="H18">
            <v>23045.622900000053</v>
          </cell>
          <cell r="J18">
            <v>10741.563000000053</v>
          </cell>
          <cell r="L18">
            <v>750</v>
          </cell>
          <cell r="N18">
            <v>8056172.25000004</v>
          </cell>
          <cell r="P18">
            <v>-27684134.775000002</v>
          </cell>
          <cell r="R18">
            <v>4108385.3402999975</v>
          </cell>
          <cell r="T18">
            <v>12164557.590300038</v>
          </cell>
          <cell r="V18">
            <v>3.6934407272124631E-2</v>
          </cell>
        </row>
        <row r="19">
          <cell r="B19">
            <v>3750</v>
          </cell>
          <cell r="D19">
            <v>4270.5675000000001</v>
          </cell>
          <cell r="F19">
            <v>14332990.595099999</v>
          </cell>
          <cell r="H19">
            <v>10741.563000000053</v>
          </cell>
          <cell r="J19">
            <v>6470.9955000000527</v>
          </cell>
          <cell r="L19">
            <v>750</v>
          </cell>
          <cell r="N19">
            <v>4853246.6250000391</v>
          </cell>
          <cell r="P19">
            <v>-12811702.5</v>
          </cell>
          <cell r="R19">
            <v>1521288.0950999986</v>
          </cell>
          <cell r="T19">
            <v>6374534.7201000378</v>
          </cell>
          <cell r="V19">
            <v>1.9354560145303783E-2</v>
          </cell>
        </row>
        <row r="20">
          <cell r="B20">
            <v>4500</v>
          </cell>
          <cell r="D20">
            <v>2375.1111000000001</v>
          </cell>
          <cell r="F20">
            <v>9751949.459999999</v>
          </cell>
          <cell r="H20">
            <v>6470.9955000000527</v>
          </cell>
          <cell r="J20">
            <v>4095.8844000000527</v>
          </cell>
          <cell r="L20">
            <v>750</v>
          </cell>
          <cell r="N20">
            <v>3071913.3000000394</v>
          </cell>
          <cell r="P20">
            <v>-8906666.625</v>
          </cell>
          <cell r="R20">
            <v>845282.83499999903</v>
          </cell>
          <cell r="T20">
            <v>3917196.1350000384</v>
          </cell>
          <cell r="V20">
            <v>1.1893512471859274E-2</v>
          </cell>
        </row>
        <row r="21">
          <cell r="B21">
            <v>5250</v>
          </cell>
          <cell r="D21">
            <v>1226.6421</v>
          </cell>
          <cell r="F21">
            <v>5955632.0999999996</v>
          </cell>
          <cell r="H21">
            <v>4095.8844000000527</v>
          </cell>
          <cell r="J21">
            <v>2869.2423000000526</v>
          </cell>
          <cell r="L21">
            <v>750</v>
          </cell>
          <cell r="N21">
            <v>2151931.7250000397</v>
          </cell>
          <cell r="P21">
            <v>-5519889.4500000002</v>
          </cell>
          <cell r="R21">
            <v>435742.64999999944</v>
          </cell>
          <cell r="T21">
            <v>2587674.3750000391</v>
          </cell>
          <cell r="V21">
            <v>7.8567772435967943E-3</v>
          </cell>
        </row>
        <row r="22">
          <cell r="B22">
            <v>6000</v>
          </cell>
          <cell r="D22">
            <v>798.1377</v>
          </cell>
          <cell r="F22">
            <v>4483951.1099999994</v>
          </cell>
          <cell r="H22">
            <v>2869.2423000000526</v>
          </cell>
          <cell r="J22">
            <v>2071.1046000000524</v>
          </cell>
          <cell r="L22">
            <v>750</v>
          </cell>
          <cell r="N22">
            <v>1553328.4500000393</v>
          </cell>
          <cell r="P22">
            <v>-4190222.9249999998</v>
          </cell>
          <cell r="R22">
            <v>293728.18499999959</v>
          </cell>
          <cell r="T22">
            <v>1847056.6350000389</v>
          </cell>
          <cell r="V22">
            <v>5.6080906769819354E-3</v>
          </cell>
        </row>
        <row r="23">
          <cell r="B23">
            <v>6750</v>
          </cell>
          <cell r="D23">
            <v>454.56209999999999</v>
          </cell>
          <cell r="F23">
            <v>2906495.1599999997</v>
          </cell>
          <cell r="H23">
            <v>2071.1046000000524</v>
          </cell>
          <cell r="J23">
            <v>1616.5425000000523</v>
          </cell>
          <cell r="L23">
            <v>750</v>
          </cell>
          <cell r="N23">
            <v>1212406.8750000393</v>
          </cell>
          <cell r="P23">
            <v>-2727372.6</v>
          </cell>
          <cell r="R23">
            <v>179122.55999999959</v>
          </cell>
          <cell r="T23">
            <v>1391529.4350000389</v>
          </cell>
          <cell r="V23">
            <v>4.2250048554518162E-3</v>
          </cell>
        </row>
        <row r="24">
          <cell r="B24">
            <v>7500</v>
          </cell>
          <cell r="D24">
            <v>348.40109999999999</v>
          </cell>
          <cell r="F24">
            <v>2478569.8199999998</v>
          </cell>
          <cell r="H24">
            <v>1616.5425000000523</v>
          </cell>
          <cell r="J24">
            <v>1268.1414000000523</v>
          </cell>
          <cell r="L24">
            <v>750</v>
          </cell>
          <cell r="N24">
            <v>951106.05000003916</v>
          </cell>
          <cell r="P24">
            <v>-2351707.4249999998</v>
          </cell>
          <cell r="R24">
            <v>126862.39500000002</v>
          </cell>
          <cell r="T24">
            <v>1077968.4450000392</v>
          </cell>
          <cell r="V24">
            <v>3.2729612465214456E-3</v>
          </cell>
        </row>
        <row r="25">
          <cell r="B25">
            <v>8250</v>
          </cell>
          <cell r="D25">
            <v>229.69379999999998</v>
          </cell>
          <cell r="F25">
            <v>1816800.75</v>
          </cell>
          <cell r="H25">
            <v>1268.1414000000523</v>
          </cell>
          <cell r="J25">
            <v>1038.4476000000523</v>
          </cell>
          <cell r="L25">
            <v>750</v>
          </cell>
          <cell r="N25">
            <v>778835.70000003919</v>
          </cell>
          <cell r="P25">
            <v>-1722703.4999999998</v>
          </cell>
          <cell r="R25">
            <v>94097.250000000233</v>
          </cell>
          <cell r="T25">
            <v>872932.95000003942</v>
          </cell>
          <cell r="V25">
            <v>2.6504261135043409E-3</v>
          </cell>
        </row>
        <row r="26">
          <cell r="B26">
            <v>9000</v>
          </cell>
          <cell r="D26">
            <v>172.75289999999998</v>
          </cell>
          <cell r="F26">
            <v>1491079.5</v>
          </cell>
          <cell r="H26">
            <v>1038.4476000000523</v>
          </cell>
          <cell r="J26">
            <v>865.69470000005231</v>
          </cell>
          <cell r="L26">
            <v>750</v>
          </cell>
          <cell r="N26">
            <v>649271.02500003926</v>
          </cell>
          <cell r="P26">
            <v>-1425211.4249999998</v>
          </cell>
          <cell r="R26">
            <v>65868.075000000186</v>
          </cell>
          <cell r="T26">
            <v>715139.10000003944</v>
          </cell>
          <cell r="V26">
            <v>2.1713275291395644E-3</v>
          </cell>
        </row>
        <row r="27">
          <cell r="B27">
            <v>9750</v>
          </cell>
          <cell r="D27">
            <v>123.53279999999999</v>
          </cell>
          <cell r="F27">
            <v>1161787.3799999999</v>
          </cell>
          <cell r="H27">
            <v>865.69470000005231</v>
          </cell>
          <cell r="J27">
            <v>742.16190000005236</v>
          </cell>
          <cell r="L27">
            <v>750</v>
          </cell>
          <cell r="N27">
            <v>556621.42500003928</v>
          </cell>
          <cell r="P27">
            <v>-1111795.2</v>
          </cell>
          <cell r="R27">
            <v>49992.179999999935</v>
          </cell>
          <cell r="T27">
            <v>606613.60500003921</v>
          </cell>
          <cell r="V27">
            <v>1.8418190532262972E-3</v>
          </cell>
        </row>
        <row r="28">
          <cell r="B28">
            <v>10500</v>
          </cell>
          <cell r="D28">
            <v>117.7422</v>
          </cell>
          <cell r="F28">
            <v>1202249.1975</v>
          </cell>
          <cell r="H28">
            <v>742.16190000005236</v>
          </cell>
          <cell r="J28">
            <v>624.41970000005233</v>
          </cell>
          <cell r="L28">
            <v>750</v>
          </cell>
          <cell r="N28">
            <v>468314.77500003926</v>
          </cell>
          <cell r="P28">
            <v>-1147986.45</v>
          </cell>
          <cell r="R28">
            <v>54262.747500000056</v>
          </cell>
          <cell r="T28">
            <v>522577.52250003931</v>
          </cell>
          <cell r="V28">
            <v>1.5866660915531299E-3</v>
          </cell>
        </row>
        <row r="29">
          <cell r="B29">
            <v>11250</v>
          </cell>
          <cell r="D29">
            <v>74.312699999999992</v>
          </cell>
          <cell r="F29">
            <v>799295.82</v>
          </cell>
          <cell r="H29">
            <v>624.41970000005233</v>
          </cell>
          <cell r="J29">
            <v>550.10700000005238</v>
          </cell>
          <cell r="L29">
            <v>750</v>
          </cell>
          <cell r="N29">
            <v>412580.25000003929</v>
          </cell>
          <cell r="P29">
            <v>-780283.35</v>
          </cell>
          <cell r="R29">
            <v>19012.469999999972</v>
          </cell>
          <cell r="T29">
            <v>431592.72000003926</v>
          </cell>
          <cell r="V29">
            <v>1.3104152105684859E-3</v>
          </cell>
        </row>
        <row r="30">
          <cell r="B30">
            <v>12000</v>
          </cell>
          <cell r="D30">
            <v>67.557000000000002</v>
          </cell>
          <cell r="F30">
            <v>789355.28999999992</v>
          </cell>
          <cell r="H30">
            <v>550.10700000005238</v>
          </cell>
          <cell r="J30">
            <v>482.55000000005236</v>
          </cell>
          <cell r="L30">
            <v>750</v>
          </cell>
          <cell r="N30">
            <v>361912.50000003929</v>
          </cell>
          <cell r="P30">
            <v>-760016.25</v>
          </cell>
          <cell r="R30">
            <v>29339.039999999921</v>
          </cell>
          <cell r="T30">
            <v>391251.54000003921</v>
          </cell>
          <cell r="V30">
            <v>1.1879300678990811E-3</v>
          </cell>
        </row>
        <row r="31">
          <cell r="B31">
            <v>12750</v>
          </cell>
          <cell r="D31">
            <v>39.569099999999999</v>
          </cell>
          <cell r="F31">
            <v>477782.40599999996</v>
          </cell>
          <cell r="H31">
            <v>482.55000000005236</v>
          </cell>
          <cell r="J31">
            <v>442.98090000005237</v>
          </cell>
          <cell r="L31">
            <v>750</v>
          </cell>
          <cell r="N31">
            <v>332235.67500003928</v>
          </cell>
          <cell r="P31">
            <v>-474829.2</v>
          </cell>
          <cell r="R31">
            <v>2953.2059999999474</v>
          </cell>
          <cell r="T31">
            <v>335188.88100003923</v>
          </cell>
          <cell r="V31">
            <v>1.0177108827874614E-3</v>
          </cell>
        </row>
        <row r="32">
          <cell r="B32">
            <v>13500</v>
          </cell>
          <cell r="D32">
            <v>34.743600000000001</v>
          </cell>
          <cell r="F32">
            <v>452535.38999999996</v>
          </cell>
          <cell r="H32">
            <v>442.98090000005237</v>
          </cell>
          <cell r="J32">
            <v>408.23730000005236</v>
          </cell>
          <cell r="L32">
            <v>750</v>
          </cell>
          <cell r="N32">
            <v>306177.97500003927</v>
          </cell>
          <cell r="P32">
            <v>-442980.9</v>
          </cell>
          <cell r="R32">
            <v>9554.4899999999325</v>
          </cell>
          <cell r="T32">
            <v>315732.4650000392</v>
          </cell>
          <cell r="V32">
            <v>9.5863670871532732E-4</v>
          </cell>
        </row>
        <row r="33">
          <cell r="B33">
            <v>14250</v>
          </cell>
          <cell r="D33">
            <v>40.534199999999998</v>
          </cell>
          <cell r="F33">
            <v>402350.19</v>
          </cell>
          <cell r="H33">
            <v>408.23730000005236</v>
          </cell>
          <cell r="J33">
            <v>367.70310000005236</v>
          </cell>
          <cell r="L33">
            <v>750</v>
          </cell>
          <cell r="N33">
            <v>275777.32500003924</v>
          </cell>
          <cell r="P33">
            <v>-547211.69999999995</v>
          </cell>
          <cell r="R33">
            <v>-144861.50999999995</v>
          </cell>
          <cell r="T33">
            <v>130915.81500003929</v>
          </cell>
          <cell r="V33">
            <v>3.9749066036147651E-4</v>
          </cell>
        </row>
        <row r="34">
          <cell r="B34">
            <v>15000</v>
          </cell>
          <cell r="D34">
            <v>37.6389</v>
          </cell>
          <cell r="F34">
            <v>550107</v>
          </cell>
          <cell r="H34">
            <v>367.70310000005236</v>
          </cell>
          <cell r="J34">
            <v>330.06420000005238</v>
          </cell>
          <cell r="L34">
            <v>750</v>
          </cell>
          <cell r="N34">
            <v>247548.15000003928</v>
          </cell>
          <cell r="P34">
            <v>-536354.32499999995</v>
          </cell>
          <cell r="R34">
            <v>13752.675000000047</v>
          </cell>
          <cell r="T34">
            <v>261300.82500003933</v>
          </cell>
          <cell r="V34">
            <v>7.9336967410876277E-4</v>
          </cell>
        </row>
        <row r="35">
          <cell r="B35">
            <v>9999999</v>
          </cell>
          <cell r="D35">
            <v>330.06419999999997</v>
          </cell>
          <cell r="F35">
            <v>18157379.818799999</v>
          </cell>
          <cell r="H35">
            <v>330.06420000005238</v>
          </cell>
          <cell r="J35">
            <v>5.240963218966499E-11</v>
          </cell>
          <cell r="L35">
            <v>0</v>
          </cell>
          <cell r="N35">
            <v>0</v>
          </cell>
          <cell r="P35">
            <v>-4950963</v>
          </cell>
          <cell r="R35">
            <v>13206416.818799999</v>
          </cell>
          <cell r="T35">
            <v>13206416.818799999</v>
          </cell>
          <cell r="V35">
            <v>4.0097732594890433E-2</v>
          </cell>
        </row>
        <row r="36">
          <cell r="B36" t="str">
            <v>subtotal</v>
          </cell>
          <cell r="D36">
            <v>298768.90230000002</v>
          </cell>
          <cell r="F36">
            <v>329355700.78799999</v>
          </cell>
          <cell r="N36">
            <v>203182020.45000079</v>
          </cell>
          <cell r="P36">
            <v>-203182020.44999996</v>
          </cell>
          <cell r="R36">
            <v>126173680.338</v>
          </cell>
          <cell r="T36">
            <v>329355700.78800076</v>
          </cell>
          <cell r="V36">
            <v>1</v>
          </cell>
        </row>
        <row r="38">
          <cell r="A38" t="str">
            <v xml:space="preserve">The purpose of this worksheet is to calculate the usage passing through each block.  The statistics were summarized from the utility billing history. </v>
          </cell>
        </row>
        <row r="39">
          <cell r="A39" t="str">
            <v>This base statistics from this Worksheet is added to the statistics on Worksheet 72 and summarized on Worksheet 73.</v>
          </cell>
        </row>
        <row r="40">
          <cell r="L40" t="str">
            <v>Worksheet 71(continued)</v>
          </cell>
        </row>
        <row r="41">
          <cell r="L41" t="str">
            <v>Water - FY 94-95</v>
          </cell>
        </row>
        <row r="42">
          <cell r="L42" t="str">
            <v>Calculation Of Usage Passing Through Each Bracket</v>
          </cell>
        </row>
        <row r="43">
          <cell r="L43" t="str">
            <v>Inside Multi-Family Customers</v>
          </cell>
        </row>
        <row r="44">
          <cell r="B44" t="str">
            <v>(1)</v>
          </cell>
          <cell r="D44" t="str">
            <v>(2)</v>
          </cell>
          <cell r="F44" t="str">
            <v>(3)</v>
          </cell>
          <cell r="H44" t="str">
            <v>(4)</v>
          </cell>
          <cell r="J44" t="str">
            <v>(5)</v>
          </cell>
          <cell r="L44" t="str">
            <v>(6)</v>
          </cell>
          <cell r="N44" t="str">
            <v>(7)</v>
          </cell>
          <cell r="P44" t="str">
            <v>(8)</v>
          </cell>
          <cell r="R44" t="str">
            <v>(9)</v>
          </cell>
          <cell r="T44" t="str">
            <v>(10)</v>
          </cell>
          <cell r="V44" t="str">
            <v>(11)</v>
          </cell>
        </row>
        <row r="45">
          <cell r="D45" t="str">
            <v>Number</v>
          </cell>
          <cell r="J45" t="str">
            <v>Number</v>
          </cell>
          <cell r="N45" t="str">
            <v>Usage by</v>
          </cell>
          <cell r="T45" t="str">
            <v>Billed</v>
          </cell>
        </row>
        <row r="46">
          <cell r="D46" t="str">
            <v>of</v>
          </cell>
          <cell r="J46" t="str">
            <v>of bills</v>
          </cell>
          <cell r="N46" t="str">
            <v>Bills</v>
          </cell>
          <cell r="R46" t="str">
            <v>Total</v>
          </cell>
          <cell r="T46" t="str">
            <v>Usage</v>
          </cell>
        </row>
        <row r="47">
          <cell r="D47" t="str">
            <v>Annual</v>
          </cell>
          <cell r="J47" t="str">
            <v>passing</v>
          </cell>
          <cell r="L47" t="str">
            <v>Incre.</v>
          </cell>
          <cell r="N47" t="str">
            <v>within each</v>
          </cell>
          <cell r="R47" t="str">
            <v>Use of bills</v>
          </cell>
          <cell r="T47" t="str">
            <v>Passing</v>
          </cell>
        </row>
        <row r="48">
          <cell r="D48" t="str">
            <v>Billings</v>
          </cell>
          <cell r="F48" t="str">
            <v>Annual</v>
          </cell>
          <cell r="H48" t="str">
            <v>Reverse</v>
          </cell>
          <cell r="J48" t="str">
            <v>through</v>
          </cell>
          <cell r="L48" t="str">
            <v>Usage</v>
          </cell>
          <cell r="N48" t="str">
            <v>block that</v>
          </cell>
          <cell r="R48" t="str">
            <v>in block</v>
          </cell>
          <cell r="T48" t="str">
            <v>through</v>
          </cell>
        </row>
        <row r="49">
          <cell r="D49" t="str">
            <v>in each</v>
          </cell>
          <cell r="F49" t="str">
            <v>Usage</v>
          </cell>
          <cell r="H49" t="str">
            <v>Cumulative</v>
          </cell>
          <cell r="J49" t="str">
            <v>each</v>
          </cell>
          <cell r="L49" t="str">
            <v>in each</v>
          </cell>
          <cell r="N49" t="str">
            <v>do not stop</v>
          </cell>
          <cell r="R49" t="str">
            <v>stopping in</v>
          </cell>
          <cell r="T49" t="str">
            <v>each</v>
          </cell>
        </row>
        <row r="50">
          <cell r="B50" t="str">
            <v>Blocks</v>
          </cell>
          <cell r="D50" t="str">
            <v>block</v>
          </cell>
          <cell r="F50" t="str">
            <v>(Cu.ft.)</v>
          </cell>
          <cell r="H50" t="str">
            <v>Billings</v>
          </cell>
          <cell r="J50" t="str">
            <v>block</v>
          </cell>
          <cell r="L50" t="str">
            <v>block</v>
          </cell>
          <cell r="N50" t="str">
            <v>in block</v>
          </cell>
          <cell r="R50" t="str">
            <v>block</v>
          </cell>
          <cell r="T50" t="str">
            <v>block</v>
          </cell>
          <cell r="V50" t="str">
            <v>Billed</v>
          </cell>
        </row>
        <row r="51">
          <cell r="J51" t="str">
            <v>(4)-(2)</v>
          </cell>
          <cell r="N51" t="str">
            <v>(5)x(6)</v>
          </cell>
          <cell r="P51" t="str">
            <v>(1)x(2)</v>
          </cell>
          <cell r="R51" t="str">
            <v>(3)+(8)</v>
          </cell>
          <cell r="T51" t="str">
            <v>(7)+(9)</v>
          </cell>
          <cell r="V51" t="str">
            <v>Percent</v>
          </cell>
        </row>
        <row r="53">
          <cell r="B53">
            <v>0</v>
          </cell>
          <cell r="D53">
            <v>12.546299999999999</v>
          </cell>
          <cell r="F53">
            <v>0</v>
          </cell>
          <cell r="H53">
            <v>42268.484699999986</v>
          </cell>
          <cell r="J53">
            <v>42255.938399999985</v>
          </cell>
          <cell r="L53">
            <v>0</v>
          </cell>
          <cell r="N53">
            <v>0</v>
          </cell>
          <cell r="R53">
            <v>0</v>
          </cell>
          <cell r="T53">
            <v>0</v>
          </cell>
        </row>
        <row r="54">
          <cell r="B54">
            <v>750</v>
          </cell>
          <cell r="D54">
            <v>7366.6082999999999</v>
          </cell>
          <cell r="F54">
            <v>3188252.2445999999</v>
          </cell>
          <cell r="H54">
            <v>42255.938399999985</v>
          </cell>
          <cell r="J54">
            <v>34889.330099999985</v>
          </cell>
          <cell r="L54">
            <v>750</v>
          </cell>
          <cell r="N54">
            <v>26166997.574999988</v>
          </cell>
          <cell r="P54">
            <v>0</v>
          </cell>
          <cell r="R54">
            <v>3188252.2445999999</v>
          </cell>
          <cell r="T54">
            <v>29355249.819599986</v>
          </cell>
          <cell r="V54">
            <v>0.13131618428968783</v>
          </cell>
        </row>
        <row r="55">
          <cell r="B55">
            <v>1500</v>
          </cell>
          <cell r="D55">
            <v>9653.8953000000001</v>
          </cell>
          <cell r="F55">
            <v>10934509.6524</v>
          </cell>
          <cell r="H55">
            <v>34889.330099999985</v>
          </cell>
          <cell r="J55">
            <v>25235.434799999985</v>
          </cell>
          <cell r="L55">
            <v>750</v>
          </cell>
          <cell r="N55">
            <v>18926576.099999987</v>
          </cell>
          <cell r="P55">
            <v>-7240421.4750000006</v>
          </cell>
          <cell r="R55">
            <v>3694088.1773999995</v>
          </cell>
          <cell r="T55">
            <v>22620664.277399987</v>
          </cell>
          <cell r="V55">
            <v>0.1011900541559313</v>
          </cell>
        </row>
        <row r="56">
          <cell r="B56">
            <v>2250</v>
          </cell>
          <cell r="D56">
            <v>5903.5167000000001</v>
          </cell>
          <cell r="F56">
            <v>11063641.9626</v>
          </cell>
          <cell r="H56">
            <v>25235.434799999985</v>
          </cell>
          <cell r="J56">
            <v>19331.918099999984</v>
          </cell>
          <cell r="L56">
            <v>750</v>
          </cell>
          <cell r="N56">
            <v>14498938.574999988</v>
          </cell>
          <cell r="P56">
            <v>-8855275.0500000007</v>
          </cell>
          <cell r="R56">
            <v>2208366.9125999995</v>
          </cell>
          <cell r="T56">
            <v>16707305.487599988</v>
          </cell>
          <cell r="V56">
            <v>7.4737555288285698E-2</v>
          </cell>
        </row>
        <row r="57">
          <cell r="B57">
            <v>3000</v>
          </cell>
          <cell r="D57">
            <v>4152.8252999999995</v>
          </cell>
          <cell r="F57">
            <v>10877463.556499999</v>
          </cell>
          <cell r="H57">
            <v>19331.918099999984</v>
          </cell>
          <cell r="J57">
            <v>15179.092799999984</v>
          </cell>
          <cell r="L57">
            <v>750</v>
          </cell>
          <cell r="N57">
            <v>11384319.599999988</v>
          </cell>
          <cell r="P57">
            <v>-9343856.9249999989</v>
          </cell>
          <cell r="R57">
            <v>1533606.6315000001</v>
          </cell>
          <cell r="T57">
            <v>12917926.231499989</v>
          </cell>
          <cell r="V57">
            <v>5.7786351404975386E-2</v>
          </cell>
        </row>
        <row r="58">
          <cell r="B58">
            <v>3750</v>
          </cell>
          <cell r="D58">
            <v>2513.1203999999998</v>
          </cell>
          <cell r="F58">
            <v>8500021.7400000002</v>
          </cell>
          <cell r="H58">
            <v>15179.092799999984</v>
          </cell>
          <cell r="J58">
            <v>12665.972399999984</v>
          </cell>
          <cell r="L58">
            <v>750</v>
          </cell>
          <cell r="N58">
            <v>9499479.2999999877</v>
          </cell>
          <cell r="P58">
            <v>-7539361.1999999993</v>
          </cell>
          <cell r="R58">
            <v>960660.54000000097</v>
          </cell>
          <cell r="T58">
            <v>10460139.839999989</v>
          </cell>
          <cell r="V58">
            <v>4.6791822906178275E-2</v>
          </cell>
        </row>
        <row r="59">
          <cell r="B59">
            <v>4500</v>
          </cell>
          <cell r="D59">
            <v>1944.6764999999998</v>
          </cell>
          <cell r="F59">
            <v>8018216.7971999999</v>
          </cell>
          <cell r="H59">
            <v>12665.972399999984</v>
          </cell>
          <cell r="J59">
            <v>10721.295899999985</v>
          </cell>
          <cell r="L59">
            <v>750</v>
          </cell>
          <cell r="N59">
            <v>8040971.9249999886</v>
          </cell>
          <cell r="P59">
            <v>-7292536.8749999991</v>
          </cell>
          <cell r="R59">
            <v>725679.92220000084</v>
          </cell>
          <cell r="T59">
            <v>8766651.8471999895</v>
          </cell>
          <cell r="V59">
            <v>3.9216265460013486E-2</v>
          </cell>
        </row>
        <row r="60">
          <cell r="B60">
            <v>5250</v>
          </cell>
          <cell r="D60">
            <v>1448.6151</v>
          </cell>
          <cell r="F60">
            <v>7068296.8550999993</v>
          </cell>
          <cell r="H60">
            <v>10721.295899999985</v>
          </cell>
          <cell r="J60">
            <v>9272.6807999999837</v>
          </cell>
          <cell r="L60">
            <v>750</v>
          </cell>
          <cell r="N60">
            <v>6954510.5999999875</v>
          </cell>
          <cell r="P60">
            <v>-6518767.9500000002</v>
          </cell>
          <cell r="R60">
            <v>549528.90509999916</v>
          </cell>
          <cell r="T60">
            <v>7504039.5050999867</v>
          </cell>
          <cell r="V60">
            <v>3.3568163807990221E-2</v>
          </cell>
        </row>
        <row r="61">
          <cell r="B61">
            <v>6000</v>
          </cell>
          <cell r="D61">
            <v>1315.4313</v>
          </cell>
          <cell r="F61">
            <v>7415984.7461999999</v>
          </cell>
          <cell r="H61">
            <v>9272.6807999999837</v>
          </cell>
          <cell r="J61">
            <v>7957.2494999999835</v>
          </cell>
          <cell r="L61">
            <v>750</v>
          </cell>
          <cell r="N61">
            <v>5967937.1249999879</v>
          </cell>
          <cell r="P61">
            <v>-6906014.3250000002</v>
          </cell>
          <cell r="R61">
            <v>509970.42119999975</v>
          </cell>
          <cell r="T61">
            <v>6477907.5461999876</v>
          </cell>
          <cell r="V61">
            <v>2.8977920691391639E-2</v>
          </cell>
        </row>
        <row r="62">
          <cell r="B62">
            <v>6750</v>
          </cell>
          <cell r="D62">
            <v>923.60069999999996</v>
          </cell>
          <cell r="F62">
            <v>5893273.1285999995</v>
          </cell>
          <cell r="H62">
            <v>7957.2494999999835</v>
          </cell>
          <cell r="J62">
            <v>7033.6487999999836</v>
          </cell>
          <cell r="L62">
            <v>750</v>
          </cell>
          <cell r="N62">
            <v>5275236.5999999875</v>
          </cell>
          <cell r="P62">
            <v>-5541604.2000000002</v>
          </cell>
          <cell r="R62">
            <v>351668.92859999929</v>
          </cell>
          <cell r="T62">
            <v>5626905.5285999868</v>
          </cell>
          <cell r="V62">
            <v>2.5171094366941687E-2</v>
          </cell>
        </row>
        <row r="63">
          <cell r="B63">
            <v>7500</v>
          </cell>
          <cell r="D63">
            <v>776.90549999999996</v>
          </cell>
          <cell r="F63">
            <v>5521444.2260999996</v>
          </cell>
          <cell r="H63">
            <v>7033.6487999999836</v>
          </cell>
          <cell r="J63">
            <v>6256.7432999999837</v>
          </cell>
          <cell r="L63">
            <v>750</v>
          </cell>
          <cell r="N63">
            <v>4692557.4749999875</v>
          </cell>
          <cell r="P63">
            <v>-5244112.125</v>
          </cell>
          <cell r="R63">
            <v>277332.10109999962</v>
          </cell>
          <cell r="T63">
            <v>4969889.5760999871</v>
          </cell>
          <cell r="V63">
            <v>2.2232034797360058E-2</v>
          </cell>
        </row>
        <row r="64">
          <cell r="B64">
            <v>8250</v>
          </cell>
          <cell r="D64">
            <v>623.45460000000003</v>
          </cell>
          <cell r="F64">
            <v>4899277.0695000002</v>
          </cell>
          <cell r="H64">
            <v>6256.7432999999837</v>
          </cell>
          <cell r="J64">
            <v>5633.2886999999837</v>
          </cell>
          <cell r="L64">
            <v>750</v>
          </cell>
          <cell r="N64">
            <v>4224966.5249999873</v>
          </cell>
          <cell r="P64">
            <v>-4675909.5</v>
          </cell>
          <cell r="R64">
            <v>223367.56950000022</v>
          </cell>
          <cell r="T64">
            <v>4448334.0944999876</v>
          </cell>
          <cell r="V64">
            <v>1.9898936760042257E-2</v>
          </cell>
        </row>
        <row r="65">
          <cell r="B65">
            <v>9000</v>
          </cell>
          <cell r="D65">
            <v>581.95529999999997</v>
          </cell>
          <cell r="F65">
            <v>5026649.0373</v>
          </cell>
          <cell r="H65">
            <v>5633.2886999999837</v>
          </cell>
          <cell r="J65">
            <v>5051.3333999999841</v>
          </cell>
          <cell r="L65">
            <v>750</v>
          </cell>
          <cell r="N65">
            <v>3788500.0499999882</v>
          </cell>
          <cell r="P65">
            <v>-4801131.2249999996</v>
          </cell>
          <cell r="R65">
            <v>225517.81230000034</v>
          </cell>
          <cell r="T65">
            <v>4014017.8622999885</v>
          </cell>
          <cell r="V65">
            <v>1.7956090055004231E-2</v>
          </cell>
        </row>
        <row r="66">
          <cell r="B66">
            <v>9750</v>
          </cell>
          <cell r="D66">
            <v>428.50439999999998</v>
          </cell>
          <cell r="F66">
            <v>4021783.0568999997</v>
          </cell>
          <cell r="H66">
            <v>5051.3333999999841</v>
          </cell>
          <cell r="J66">
            <v>4622.8289999999843</v>
          </cell>
          <cell r="L66">
            <v>750</v>
          </cell>
          <cell r="N66">
            <v>3467121.7499999884</v>
          </cell>
          <cell r="P66">
            <v>-3856539.5999999996</v>
          </cell>
          <cell r="R66">
            <v>165243.45690000011</v>
          </cell>
          <cell r="T66">
            <v>3632365.2068999885</v>
          </cell>
          <cell r="V66">
            <v>1.6248825741494874E-2</v>
          </cell>
        </row>
        <row r="67">
          <cell r="B67">
            <v>10500</v>
          </cell>
          <cell r="D67">
            <v>405.34199999999998</v>
          </cell>
          <cell r="F67">
            <v>4103010.6983999996</v>
          </cell>
          <cell r="H67">
            <v>4622.8289999999843</v>
          </cell>
          <cell r="J67">
            <v>4217.4869999999846</v>
          </cell>
          <cell r="L67">
            <v>750</v>
          </cell>
          <cell r="N67">
            <v>3163115.2499999884</v>
          </cell>
          <cell r="P67">
            <v>-3952084.5</v>
          </cell>
          <cell r="R67">
            <v>150926.19839999964</v>
          </cell>
          <cell r="T67">
            <v>3314041.448399988</v>
          </cell>
          <cell r="V67">
            <v>1.4824853484680274E-2</v>
          </cell>
        </row>
        <row r="68">
          <cell r="B68">
            <v>11250</v>
          </cell>
          <cell r="D68">
            <v>333.9246</v>
          </cell>
          <cell r="F68">
            <v>3634163.1881999997</v>
          </cell>
          <cell r="H68">
            <v>4217.4869999999846</v>
          </cell>
          <cell r="J68">
            <v>3883.5623999999848</v>
          </cell>
          <cell r="L68">
            <v>750</v>
          </cell>
          <cell r="N68">
            <v>2912671.7999999886</v>
          </cell>
          <cell r="P68">
            <v>-3506208.3</v>
          </cell>
          <cell r="R68">
            <v>127954.88819999993</v>
          </cell>
          <cell r="T68">
            <v>3040626.6881999886</v>
          </cell>
          <cell r="V68">
            <v>1.3601774708018948E-2</v>
          </cell>
        </row>
        <row r="69">
          <cell r="B69">
            <v>12000</v>
          </cell>
          <cell r="D69">
            <v>322.34339999999997</v>
          </cell>
          <cell r="F69">
            <v>3748501.4805000001</v>
          </cell>
          <cell r="H69">
            <v>3883.5623999999848</v>
          </cell>
          <cell r="J69">
            <v>3561.2189999999846</v>
          </cell>
          <cell r="L69">
            <v>750</v>
          </cell>
          <cell r="N69">
            <v>2670914.2499999884</v>
          </cell>
          <cell r="P69">
            <v>-3626363.2499999995</v>
          </cell>
          <cell r="R69">
            <v>122138.23050000053</v>
          </cell>
          <cell r="T69">
            <v>2793052.4804999889</v>
          </cell>
          <cell r="V69">
            <v>1.2494289659058475E-2</v>
          </cell>
        </row>
        <row r="70">
          <cell r="B70">
            <v>12750</v>
          </cell>
          <cell r="D70">
            <v>251.89109999999999</v>
          </cell>
          <cell r="F70">
            <v>3122618.6889</v>
          </cell>
          <cell r="H70">
            <v>3561.2189999999846</v>
          </cell>
          <cell r="J70">
            <v>3309.3278999999848</v>
          </cell>
          <cell r="L70">
            <v>750</v>
          </cell>
          <cell r="N70">
            <v>2481995.9249999886</v>
          </cell>
          <cell r="P70">
            <v>-3022693.1999999997</v>
          </cell>
          <cell r="R70">
            <v>99925.488900000229</v>
          </cell>
          <cell r="T70">
            <v>2581921.4138999889</v>
          </cell>
          <cell r="V70">
            <v>1.1549827383271181E-2</v>
          </cell>
        </row>
        <row r="71">
          <cell r="B71">
            <v>13500</v>
          </cell>
          <cell r="D71">
            <v>238.37969999999999</v>
          </cell>
          <cell r="F71">
            <v>3127670.0222999998</v>
          </cell>
          <cell r="H71">
            <v>3309.3278999999848</v>
          </cell>
          <cell r="J71">
            <v>3070.9481999999848</v>
          </cell>
          <cell r="L71">
            <v>750</v>
          </cell>
          <cell r="N71">
            <v>2303211.1499999887</v>
          </cell>
          <cell r="P71">
            <v>-3039341.1749999998</v>
          </cell>
          <cell r="R71">
            <v>88328.847300000023</v>
          </cell>
          <cell r="T71">
            <v>2391539.9972999888</v>
          </cell>
          <cell r="V71">
            <v>1.0698185467729203E-2</v>
          </cell>
        </row>
        <row r="72">
          <cell r="B72">
            <v>14250</v>
          </cell>
          <cell r="D72">
            <v>201.70589999999999</v>
          </cell>
          <cell r="F72">
            <v>2808123.4820999997</v>
          </cell>
          <cell r="H72">
            <v>3070.9481999999848</v>
          </cell>
          <cell r="J72">
            <v>2869.2422999999849</v>
          </cell>
          <cell r="L72">
            <v>750</v>
          </cell>
          <cell r="N72">
            <v>2151931.7249999885</v>
          </cell>
          <cell r="P72">
            <v>-2723029.65</v>
          </cell>
          <cell r="R72">
            <v>85093.832099999767</v>
          </cell>
          <cell r="T72">
            <v>2237025.5570999882</v>
          </cell>
          <cell r="V72">
            <v>1.0006988941403824E-2</v>
          </cell>
        </row>
        <row r="73">
          <cell r="B73">
            <v>15000</v>
          </cell>
          <cell r="D73">
            <v>196.88039999999998</v>
          </cell>
          <cell r="F73">
            <v>2877179.2823999999</v>
          </cell>
          <cell r="H73">
            <v>2869.2422999999849</v>
          </cell>
          <cell r="J73">
            <v>2672.3618999999849</v>
          </cell>
          <cell r="L73">
            <v>750</v>
          </cell>
          <cell r="N73">
            <v>2004271.4249999886</v>
          </cell>
          <cell r="P73">
            <v>-2805545.6999999997</v>
          </cell>
          <cell r="R73">
            <v>71633.582400000188</v>
          </cell>
          <cell r="T73">
            <v>2075905.0073999888</v>
          </cell>
          <cell r="V73">
            <v>9.2862410027119754E-3</v>
          </cell>
        </row>
        <row r="74">
          <cell r="B74">
            <v>9999999</v>
          </cell>
          <cell r="D74">
            <v>2672.3618999999999</v>
          </cell>
          <cell r="F74">
            <v>107696239.5807</v>
          </cell>
          <cell r="H74">
            <v>2672.3618999999849</v>
          </cell>
          <cell r="J74">
            <v>-1.5006662579253316E-11</v>
          </cell>
          <cell r="L74">
            <v>0</v>
          </cell>
          <cell r="N74">
            <v>0</v>
          </cell>
          <cell r="P74">
            <v>-40085428.5</v>
          </cell>
          <cell r="R74">
            <v>67610811.080699995</v>
          </cell>
          <cell r="T74">
            <v>67610811.080699995</v>
          </cell>
          <cell r="V74">
            <v>0.30244653962782908</v>
          </cell>
        </row>
        <row r="75">
          <cell r="B75" t="str">
            <v>subtotal</v>
          </cell>
          <cell r="D75">
            <v>42268.484699999986</v>
          </cell>
          <cell r="F75">
            <v>223546320.49649999</v>
          </cell>
          <cell r="N75">
            <v>140576224.72499973</v>
          </cell>
          <cell r="P75">
            <v>-140576224.72499999</v>
          </cell>
          <cell r="R75">
            <v>82970095.771499991</v>
          </cell>
          <cell r="T75">
            <v>223546320.49649978</v>
          </cell>
          <cell r="V75">
            <v>1</v>
          </cell>
        </row>
        <row r="77">
          <cell r="A77" t="str">
            <v xml:space="preserve">The purpose of this worksheet is to calculate the usage passing through each block.  The statistics were summarized from the utility billing history. </v>
          </cell>
        </row>
        <row r="78">
          <cell r="A78" t="str">
            <v>This base statistics from this Worksheet is added to the statistics on Worksheet 72 and summarized on Worksheet 73.</v>
          </cell>
        </row>
        <row r="79">
          <cell r="L79" t="str">
            <v>Worksheet 71(continued)</v>
          </cell>
        </row>
        <row r="80">
          <cell r="L80" t="str">
            <v>Water - FY 94-95</v>
          </cell>
        </row>
        <row r="81">
          <cell r="L81" t="str">
            <v>Calculation Of Usage Passing Through Each Bracket</v>
          </cell>
        </row>
        <row r="82">
          <cell r="L82" t="str">
            <v>Inside Commercial Customers</v>
          </cell>
        </row>
        <row r="83">
          <cell r="B83" t="str">
            <v>(1)</v>
          </cell>
          <cell r="D83" t="str">
            <v>(2)</v>
          </cell>
          <cell r="F83" t="str">
            <v>(3)</v>
          </cell>
          <cell r="H83" t="str">
            <v>(4)</v>
          </cell>
          <cell r="J83" t="str">
            <v>(5)</v>
          </cell>
          <cell r="L83" t="str">
            <v>(6)</v>
          </cell>
          <cell r="N83" t="str">
            <v>(7)</v>
          </cell>
          <cell r="P83" t="str">
            <v>(8)</v>
          </cell>
          <cell r="R83" t="str">
            <v>(9)</v>
          </cell>
          <cell r="T83" t="str">
            <v>(10)</v>
          </cell>
          <cell r="V83" t="str">
            <v>(11)</v>
          </cell>
        </row>
        <row r="84">
          <cell r="D84" t="str">
            <v>Number</v>
          </cell>
          <cell r="J84" t="str">
            <v>Number</v>
          </cell>
          <cell r="N84" t="str">
            <v>Usage by</v>
          </cell>
          <cell r="T84" t="str">
            <v>Billed</v>
          </cell>
        </row>
        <row r="85">
          <cell r="D85" t="str">
            <v>of</v>
          </cell>
          <cell r="J85" t="str">
            <v>of bills</v>
          </cell>
          <cell r="N85" t="str">
            <v>Bills</v>
          </cell>
          <cell r="R85" t="str">
            <v>Total</v>
          </cell>
          <cell r="T85" t="str">
            <v>Usage</v>
          </cell>
        </row>
        <row r="86">
          <cell r="D86" t="str">
            <v>Annual</v>
          </cell>
          <cell r="J86" t="str">
            <v>passing</v>
          </cell>
          <cell r="L86" t="str">
            <v>Incre.</v>
          </cell>
          <cell r="N86" t="str">
            <v>within each</v>
          </cell>
          <cell r="R86" t="str">
            <v>Use of bills</v>
          </cell>
          <cell r="T86" t="str">
            <v>Passing</v>
          </cell>
        </row>
        <row r="87">
          <cell r="D87" t="str">
            <v>Billings</v>
          </cell>
          <cell r="F87" t="str">
            <v>Annual</v>
          </cell>
          <cell r="H87" t="str">
            <v>Reverse</v>
          </cell>
          <cell r="J87" t="str">
            <v>through</v>
          </cell>
          <cell r="L87" t="str">
            <v>Usage</v>
          </cell>
          <cell r="N87" t="str">
            <v>block that</v>
          </cell>
          <cell r="R87" t="str">
            <v>in block</v>
          </cell>
          <cell r="T87" t="str">
            <v>through</v>
          </cell>
        </row>
        <row r="88">
          <cell r="D88" t="str">
            <v>in each</v>
          </cell>
          <cell r="F88" t="str">
            <v>Usage</v>
          </cell>
          <cell r="H88" t="str">
            <v>Cumulative</v>
          </cell>
          <cell r="J88" t="str">
            <v>each</v>
          </cell>
          <cell r="L88" t="str">
            <v>in each</v>
          </cell>
          <cell r="N88" t="str">
            <v>do not stop</v>
          </cell>
          <cell r="R88" t="str">
            <v>stopping in</v>
          </cell>
          <cell r="T88" t="str">
            <v>each</v>
          </cell>
        </row>
        <row r="89">
          <cell r="B89" t="str">
            <v>Blocks</v>
          </cell>
          <cell r="D89" t="str">
            <v>block</v>
          </cell>
          <cell r="F89" t="str">
            <v>(Cu.ft.)</v>
          </cell>
          <cell r="H89" t="str">
            <v>Billings</v>
          </cell>
          <cell r="J89" t="str">
            <v>block</v>
          </cell>
          <cell r="L89" t="str">
            <v>block</v>
          </cell>
          <cell r="N89" t="str">
            <v>in block</v>
          </cell>
          <cell r="R89" t="str">
            <v>block</v>
          </cell>
          <cell r="T89" t="str">
            <v>block</v>
          </cell>
          <cell r="V89" t="str">
            <v>Billed</v>
          </cell>
        </row>
        <row r="90">
          <cell r="J90" t="str">
            <v>(4)-(2)</v>
          </cell>
          <cell r="N90" t="str">
            <v>(5)x(6)</v>
          </cell>
          <cell r="P90" t="str">
            <v>(1)x(2)</v>
          </cell>
          <cell r="R90" t="str">
            <v>(3)+(8)</v>
          </cell>
          <cell r="T90" t="str">
            <v>(7)+(9)</v>
          </cell>
          <cell r="V90" t="str">
            <v>Percent</v>
          </cell>
        </row>
        <row r="92">
          <cell r="B92">
            <v>0</v>
          </cell>
          <cell r="D92">
            <v>85.893900000000002</v>
          </cell>
          <cell r="F92">
            <v>0</v>
          </cell>
          <cell r="H92">
            <v>31275.995699999999</v>
          </cell>
          <cell r="J92">
            <v>31190.1018</v>
          </cell>
          <cell r="L92">
            <v>0</v>
          </cell>
          <cell r="N92">
            <v>0</v>
          </cell>
          <cell r="R92">
            <v>0</v>
          </cell>
          <cell r="T92">
            <v>0</v>
          </cell>
        </row>
        <row r="93">
          <cell r="B93">
            <v>750</v>
          </cell>
          <cell r="D93">
            <v>13475.691299999999</v>
          </cell>
          <cell r="F93">
            <v>4496936.5304999994</v>
          </cell>
          <cell r="H93">
            <v>31190.1018</v>
          </cell>
          <cell r="J93">
            <v>17714.410500000002</v>
          </cell>
          <cell r="L93">
            <v>750</v>
          </cell>
          <cell r="N93">
            <v>13285807.875000002</v>
          </cell>
          <cell r="P93">
            <v>0</v>
          </cell>
          <cell r="R93">
            <v>4496936.5304999994</v>
          </cell>
          <cell r="T93">
            <v>17782744.405500002</v>
          </cell>
          <cell r="V93">
            <v>9.4970649398298426E-2</v>
          </cell>
        </row>
        <row r="94">
          <cell r="B94">
            <v>1500</v>
          </cell>
          <cell r="D94">
            <v>5210.5748999999996</v>
          </cell>
          <cell r="F94">
            <v>5703563.4216</v>
          </cell>
          <cell r="H94">
            <v>17714.410500000002</v>
          </cell>
          <cell r="J94">
            <v>12503.835600000002</v>
          </cell>
          <cell r="L94">
            <v>750</v>
          </cell>
          <cell r="N94">
            <v>9377876.7000000011</v>
          </cell>
          <cell r="P94">
            <v>-3907931.1749999998</v>
          </cell>
          <cell r="R94">
            <v>1795632.2466000002</v>
          </cell>
          <cell r="T94">
            <v>11173508.946600001</v>
          </cell>
          <cell r="V94">
            <v>5.9673320187186414E-2</v>
          </cell>
        </row>
        <row r="95">
          <cell r="B95">
            <v>2250</v>
          </cell>
          <cell r="D95">
            <v>2460.0398999999998</v>
          </cell>
          <cell r="F95">
            <v>4611908.8935000002</v>
          </cell>
          <cell r="H95">
            <v>12503.835600000002</v>
          </cell>
          <cell r="J95">
            <v>10043.795700000002</v>
          </cell>
          <cell r="L95">
            <v>750</v>
          </cell>
          <cell r="N95">
            <v>7532846.7750000022</v>
          </cell>
          <cell r="P95">
            <v>-3690059.8499999996</v>
          </cell>
          <cell r="R95">
            <v>921849.04350000061</v>
          </cell>
          <cell r="T95">
            <v>8454695.8185000028</v>
          </cell>
          <cell r="V95">
            <v>4.5153207741077402E-2</v>
          </cell>
        </row>
        <row r="96">
          <cell r="B96">
            <v>3000</v>
          </cell>
          <cell r="D96">
            <v>1884.8402999999998</v>
          </cell>
          <cell r="F96">
            <v>4935506.9234999996</v>
          </cell>
          <cell r="H96">
            <v>10043.795700000002</v>
          </cell>
          <cell r="J96">
            <v>8158.9554000000026</v>
          </cell>
          <cell r="L96">
            <v>750</v>
          </cell>
          <cell r="N96">
            <v>6119216.5500000017</v>
          </cell>
          <cell r="P96">
            <v>-4240890.6749999998</v>
          </cell>
          <cell r="R96">
            <v>694616.24849999975</v>
          </cell>
          <cell r="T96">
            <v>6813832.7985000014</v>
          </cell>
          <cell r="V96">
            <v>3.6390003196853302E-2</v>
          </cell>
        </row>
        <row r="97">
          <cell r="B97">
            <v>3750</v>
          </cell>
          <cell r="D97">
            <v>1047.1334999999999</v>
          </cell>
          <cell r="F97">
            <v>3531872.2391999997</v>
          </cell>
          <cell r="H97">
            <v>8158.9554000000026</v>
          </cell>
          <cell r="J97">
            <v>7111.8219000000026</v>
          </cell>
          <cell r="L97">
            <v>750</v>
          </cell>
          <cell r="N97">
            <v>5333866.4250000017</v>
          </cell>
          <cell r="P97">
            <v>-3141400.4999999995</v>
          </cell>
          <cell r="R97">
            <v>390471.73920000019</v>
          </cell>
          <cell r="T97">
            <v>5724338.1642000023</v>
          </cell>
          <cell r="V97">
            <v>3.0571440517437494E-2</v>
          </cell>
        </row>
        <row r="98">
          <cell r="B98">
            <v>4500</v>
          </cell>
          <cell r="D98">
            <v>912.9846</v>
          </cell>
          <cell r="F98">
            <v>3762198.1796999997</v>
          </cell>
          <cell r="H98">
            <v>7111.8219000000026</v>
          </cell>
          <cell r="J98">
            <v>6198.8373000000029</v>
          </cell>
          <cell r="L98">
            <v>750</v>
          </cell>
          <cell r="N98">
            <v>4649127.9750000024</v>
          </cell>
          <cell r="P98">
            <v>-3423692.25</v>
          </cell>
          <cell r="R98">
            <v>338505.92969999975</v>
          </cell>
          <cell r="T98">
            <v>4987633.9047000017</v>
          </cell>
          <cell r="V98">
            <v>2.6636992586128973E-2</v>
          </cell>
        </row>
        <row r="99">
          <cell r="B99">
            <v>5250</v>
          </cell>
          <cell r="D99">
            <v>627.31499999999994</v>
          </cell>
          <cell r="F99">
            <v>3061687.1003999999</v>
          </cell>
          <cell r="H99">
            <v>6198.8373000000029</v>
          </cell>
          <cell r="J99">
            <v>5571.5223000000033</v>
          </cell>
          <cell r="L99">
            <v>750</v>
          </cell>
          <cell r="N99">
            <v>4178641.7250000024</v>
          </cell>
          <cell r="P99">
            <v>-2822917.4999999995</v>
          </cell>
          <cell r="R99">
            <v>238769.60040000034</v>
          </cell>
          <cell r="T99">
            <v>4417411.3254000023</v>
          </cell>
          <cell r="V99">
            <v>2.359165788284525E-2</v>
          </cell>
        </row>
        <row r="100">
          <cell r="B100">
            <v>6000</v>
          </cell>
          <cell r="D100">
            <v>564.58349999999996</v>
          </cell>
          <cell r="F100">
            <v>3187905.7736999998</v>
          </cell>
          <cell r="H100">
            <v>5571.5223000000033</v>
          </cell>
          <cell r="J100">
            <v>5006.9388000000035</v>
          </cell>
          <cell r="L100">
            <v>750</v>
          </cell>
          <cell r="N100">
            <v>3755204.1000000024</v>
          </cell>
          <cell r="P100">
            <v>-2964063.375</v>
          </cell>
          <cell r="R100">
            <v>223842.39869999979</v>
          </cell>
          <cell r="T100">
            <v>3979046.4987000022</v>
          </cell>
          <cell r="V100">
            <v>2.1250523617191895E-2</v>
          </cell>
        </row>
        <row r="101">
          <cell r="B101">
            <v>6750</v>
          </cell>
          <cell r="D101">
            <v>408.2373</v>
          </cell>
          <cell r="F101">
            <v>2610347.4693</v>
          </cell>
          <cell r="H101">
            <v>5006.9388000000035</v>
          </cell>
          <cell r="J101">
            <v>4598.7015000000038</v>
          </cell>
          <cell r="L101">
            <v>750</v>
          </cell>
          <cell r="N101">
            <v>3449026.1250000028</v>
          </cell>
          <cell r="P101">
            <v>-2449423.7999999998</v>
          </cell>
          <cell r="R101">
            <v>160923.66930000018</v>
          </cell>
          <cell r="T101">
            <v>3609949.794300003</v>
          </cell>
          <cell r="V101">
            <v>1.927932317094367E-2</v>
          </cell>
        </row>
        <row r="102">
          <cell r="B102">
            <v>7500</v>
          </cell>
          <cell r="D102">
            <v>425.60909999999996</v>
          </cell>
          <cell r="F102">
            <v>3039530.3345999997</v>
          </cell>
          <cell r="H102">
            <v>4598.7015000000038</v>
          </cell>
          <cell r="J102">
            <v>4173.0924000000041</v>
          </cell>
          <cell r="L102">
            <v>750</v>
          </cell>
          <cell r="N102">
            <v>3129819.3000000031</v>
          </cell>
          <cell r="P102">
            <v>-2872861.4249999998</v>
          </cell>
          <cell r="R102">
            <v>166668.9095999999</v>
          </cell>
          <cell r="T102">
            <v>3296488.209600003</v>
          </cell>
          <cell r="V102">
            <v>1.7605248034871235E-2</v>
          </cell>
        </row>
        <row r="103">
          <cell r="B103">
            <v>8250</v>
          </cell>
          <cell r="D103">
            <v>315.58769999999998</v>
          </cell>
          <cell r="F103">
            <v>2488258.4589</v>
          </cell>
          <cell r="H103">
            <v>4173.0924000000041</v>
          </cell>
          <cell r="J103">
            <v>3857.504700000004</v>
          </cell>
          <cell r="L103">
            <v>750</v>
          </cell>
          <cell r="N103">
            <v>2893128.5250000032</v>
          </cell>
          <cell r="P103">
            <v>-2366907.75</v>
          </cell>
          <cell r="R103">
            <v>121350.70889999997</v>
          </cell>
          <cell r="T103">
            <v>3014479.2339000031</v>
          </cell>
          <cell r="V103">
            <v>1.6099148922852597E-2</v>
          </cell>
        </row>
        <row r="104">
          <cell r="B104">
            <v>9000</v>
          </cell>
          <cell r="D104">
            <v>335.85480000000001</v>
          </cell>
          <cell r="F104">
            <v>2902919.4644999998</v>
          </cell>
          <cell r="H104">
            <v>3857.504700000004</v>
          </cell>
          <cell r="J104">
            <v>3521.649900000004</v>
          </cell>
          <cell r="L104">
            <v>750</v>
          </cell>
          <cell r="N104">
            <v>2641237.4250000031</v>
          </cell>
          <cell r="P104">
            <v>-2770802.1</v>
          </cell>
          <cell r="R104">
            <v>132117.36449999968</v>
          </cell>
          <cell r="T104">
            <v>2773354.7895000027</v>
          </cell>
          <cell r="V104">
            <v>1.4811398025224598E-2</v>
          </cell>
        </row>
        <row r="105">
          <cell r="B105">
            <v>9750</v>
          </cell>
          <cell r="D105">
            <v>222.93809999999999</v>
          </cell>
          <cell r="F105">
            <v>2091280.0155</v>
          </cell>
          <cell r="H105">
            <v>3521.649900000004</v>
          </cell>
          <cell r="J105">
            <v>3298.7118000000041</v>
          </cell>
          <cell r="L105">
            <v>750</v>
          </cell>
          <cell r="N105">
            <v>2474033.8500000029</v>
          </cell>
          <cell r="P105">
            <v>-2006442.9</v>
          </cell>
          <cell r="R105">
            <v>84837.115500000073</v>
          </cell>
          <cell r="T105">
            <v>2558870.9655000027</v>
          </cell>
          <cell r="V105">
            <v>1.3665924211609516E-2</v>
          </cell>
        </row>
        <row r="106">
          <cell r="B106">
            <v>10500</v>
          </cell>
          <cell r="D106">
            <v>234.51929999999999</v>
          </cell>
          <cell r="F106">
            <v>2381215.3574999999</v>
          </cell>
          <cell r="H106">
            <v>3298.7118000000041</v>
          </cell>
          <cell r="J106">
            <v>3064.1925000000042</v>
          </cell>
          <cell r="L106">
            <v>750</v>
          </cell>
          <cell r="N106">
            <v>2298144.3750000033</v>
          </cell>
          <cell r="P106">
            <v>-2286563.1749999998</v>
          </cell>
          <cell r="R106">
            <v>94652.182500000112</v>
          </cell>
          <cell r="T106">
            <v>2392796.5575000034</v>
          </cell>
          <cell r="V106">
            <v>1.2778986064350326E-2</v>
          </cell>
        </row>
        <row r="107">
          <cell r="B107">
            <v>11250</v>
          </cell>
          <cell r="D107">
            <v>175.6482</v>
          </cell>
          <cell r="F107">
            <v>1912635.18</v>
          </cell>
          <cell r="H107">
            <v>3064.1925000000042</v>
          </cell>
          <cell r="J107">
            <v>2888.5443000000041</v>
          </cell>
          <cell r="L107">
            <v>750</v>
          </cell>
          <cell r="N107">
            <v>2166408.2250000029</v>
          </cell>
          <cell r="P107">
            <v>-1844306.1</v>
          </cell>
          <cell r="R107">
            <v>68329.079999999842</v>
          </cell>
          <cell r="T107">
            <v>2234737.3050000025</v>
          </cell>
          <cell r="V107">
            <v>1.1934853712726805E-2</v>
          </cell>
        </row>
        <row r="108">
          <cell r="B108">
            <v>12000</v>
          </cell>
          <cell r="D108">
            <v>169.85759999999999</v>
          </cell>
          <cell r="F108">
            <v>1974891.8507999999</v>
          </cell>
          <cell r="H108">
            <v>2888.5443000000041</v>
          </cell>
          <cell r="J108">
            <v>2718.6867000000043</v>
          </cell>
          <cell r="L108">
            <v>750</v>
          </cell>
          <cell r="N108">
            <v>2039015.0250000032</v>
          </cell>
          <cell r="P108">
            <v>-1910898</v>
          </cell>
          <cell r="R108">
            <v>63993.850799999898</v>
          </cell>
          <cell r="T108">
            <v>2103008.8758000033</v>
          </cell>
          <cell r="V108">
            <v>1.1231343940552811E-2</v>
          </cell>
        </row>
        <row r="109">
          <cell r="B109">
            <v>12750</v>
          </cell>
          <cell r="D109">
            <v>147.66030000000001</v>
          </cell>
          <cell r="F109">
            <v>1829541.0351</v>
          </cell>
          <cell r="H109">
            <v>2718.6867000000043</v>
          </cell>
          <cell r="J109">
            <v>2571.0264000000043</v>
          </cell>
          <cell r="L109">
            <v>750</v>
          </cell>
          <cell r="N109">
            <v>1928269.8000000033</v>
          </cell>
          <cell r="P109">
            <v>-1771923.6</v>
          </cell>
          <cell r="R109">
            <v>57617.435099999886</v>
          </cell>
          <cell r="T109">
            <v>1985887.2351000032</v>
          </cell>
          <cell r="V109">
            <v>1.0605843285410236E-2</v>
          </cell>
        </row>
        <row r="110">
          <cell r="B110">
            <v>13500</v>
          </cell>
          <cell r="D110">
            <v>135.114</v>
          </cell>
          <cell r="F110">
            <v>1775876.6495999999</v>
          </cell>
          <cell r="H110">
            <v>2571.0264000000043</v>
          </cell>
          <cell r="J110">
            <v>2435.9124000000043</v>
          </cell>
          <cell r="L110">
            <v>750</v>
          </cell>
          <cell r="N110">
            <v>1826934.3000000033</v>
          </cell>
          <cell r="P110">
            <v>-1722703.5</v>
          </cell>
          <cell r="R110">
            <v>53173.149599999888</v>
          </cell>
          <cell r="T110">
            <v>1880107.4496000032</v>
          </cell>
          <cell r="V110">
            <v>1.0040915021635574E-2</v>
          </cell>
        </row>
        <row r="111">
          <cell r="B111">
            <v>14250</v>
          </cell>
          <cell r="D111">
            <v>128.35829999999999</v>
          </cell>
          <cell r="F111">
            <v>1781966.4305999998</v>
          </cell>
          <cell r="H111">
            <v>2435.9124000000043</v>
          </cell>
          <cell r="J111">
            <v>2307.5541000000044</v>
          </cell>
          <cell r="L111">
            <v>750</v>
          </cell>
          <cell r="N111">
            <v>1730665.5750000032</v>
          </cell>
          <cell r="P111">
            <v>-1732837.0499999998</v>
          </cell>
          <cell r="R111">
            <v>49129.380600000033</v>
          </cell>
          <cell r="T111">
            <v>1779794.9556000032</v>
          </cell>
          <cell r="V111">
            <v>9.5051854131620699E-3</v>
          </cell>
        </row>
        <row r="112">
          <cell r="B112">
            <v>15000</v>
          </cell>
          <cell r="D112">
            <v>123.53279999999999</v>
          </cell>
          <cell r="F112">
            <v>1809440.8973999999</v>
          </cell>
          <cell r="H112">
            <v>2307.5541000000044</v>
          </cell>
          <cell r="J112">
            <v>2184.0213000000044</v>
          </cell>
          <cell r="L112">
            <v>750</v>
          </cell>
          <cell r="N112">
            <v>1638015.9750000034</v>
          </cell>
          <cell r="P112">
            <v>-1760342.4</v>
          </cell>
          <cell r="R112">
            <v>49098.497399999993</v>
          </cell>
          <cell r="T112">
            <v>1687114.4724000033</v>
          </cell>
          <cell r="V112">
            <v>9.0102153750542431E-3</v>
          </cell>
        </row>
        <row r="113">
          <cell r="B113">
            <v>9999999</v>
          </cell>
          <cell r="D113">
            <v>2184.0212999999999</v>
          </cell>
          <cell r="F113">
            <v>127355150.93249999</v>
          </cell>
          <cell r="H113">
            <v>2184.0213000000044</v>
          </cell>
          <cell r="J113">
            <v>4.5474735088646412E-12</v>
          </cell>
          <cell r="L113">
            <v>0</v>
          </cell>
          <cell r="N113">
            <v>0</v>
          </cell>
          <cell r="P113">
            <v>-32760319.5</v>
          </cell>
          <cell r="R113">
            <v>94594831.43249999</v>
          </cell>
          <cell r="T113">
            <v>94594831.43249999</v>
          </cell>
          <cell r="V113">
            <v>0.5051938196945871</v>
          </cell>
        </row>
        <row r="114">
          <cell r="B114" t="str">
            <v>subtotal</v>
          </cell>
          <cell r="D114">
            <v>31275.995699999999</v>
          </cell>
          <cell r="F114">
            <v>187244633.13839999</v>
          </cell>
          <cell r="N114">
            <v>82447286.62500006</v>
          </cell>
          <cell r="P114">
            <v>-82447286.625</v>
          </cell>
          <cell r="R114">
            <v>104797346.51339999</v>
          </cell>
          <cell r="T114">
            <v>187244633.13840005</v>
          </cell>
          <cell r="V114">
            <v>1</v>
          </cell>
        </row>
        <row r="116">
          <cell r="A116" t="str">
            <v xml:space="preserve">The purpose of this worksheet is to calculate the usage passing through each block.  The statistics were summarized from the utility billing history. </v>
          </cell>
        </row>
        <row r="117">
          <cell r="A117" t="str">
            <v>This base statistics from this Worksheet is added to the statistics on Worksheet 72 and summarized on Worksheet 73.</v>
          </cell>
        </row>
        <row r="118">
          <cell r="L118" t="str">
            <v>Worksheet 71(continued)</v>
          </cell>
        </row>
        <row r="119">
          <cell r="L119" t="str">
            <v>Water - FY 94-95</v>
          </cell>
        </row>
        <row r="120">
          <cell r="L120" t="str">
            <v>Calculation Of Usage Passing Through Each Bracket</v>
          </cell>
        </row>
        <row r="121">
          <cell r="L121" t="str">
            <v>Inside Hospital Customers</v>
          </cell>
        </row>
        <row r="122">
          <cell r="B122" t="str">
            <v>(1)</v>
          </cell>
          <cell r="D122" t="str">
            <v>(2)</v>
          </cell>
          <cell r="F122" t="str">
            <v>(3)</v>
          </cell>
          <cell r="H122" t="str">
            <v>(4)</v>
          </cell>
          <cell r="J122" t="str">
            <v>(5)</v>
          </cell>
          <cell r="L122" t="str">
            <v>(6)</v>
          </cell>
          <cell r="N122" t="str">
            <v>(7)</v>
          </cell>
          <cell r="P122" t="str">
            <v>(8)</v>
          </cell>
          <cell r="R122" t="str">
            <v>(9)</v>
          </cell>
          <cell r="T122" t="str">
            <v>(10)</v>
          </cell>
          <cell r="V122" t="str">
            <v>(11)</v>
          </cell>
        </row>
        <row r="123">
          <cell r="D123" t="str">
            <v>Number</v>
          </cell>
          <cell r="J123" t="str">
            <v>Number</v>
          </cell>
          <cell r="N123" t="str">
            <v>Usage by</v>
          </cell>
          <cell r="T123" t="str">
            <v>Billed</v>
          </cell>
        </row>
        <row r="124">
          <cell r="D124" t="str">
            <v>of</v>
          </cell>
          <cell r="J124" t="str">
            <v>of bills</v>
          </cell>
          <cell r="N124" t="str">
            <v>Bills</v>
          </cell>
          <cell r="R124" t="str">
            <v>Total</v>
          </cell>
          <cell r="T124" t="str">
            <v>Usage</v>
          </cell>
        </row>
        <row r="125">
          <cell r="D125" t="str">
            <v>Annual</v>
          </cell>
          <cell r="J125" t="str">
            <v>passing</v>
          </cell>
          <cell r="L125" t="str">
            <v>Incre.</v>
          </cell>
          <cell r="N125" t="str">
            <v>within each</v>
          </cell>
          <cell r="R125" t="str">
            <v>Use of bills</v>
          </cell>
          <cell r="T125" t="str">
            <v>Passing</v>
          </cell>
        </row>
        <row r="126">
          <cell r="D126" t="str">
            <v>Billings</v>
          </cell>
          <cell r="F126" t="str">
            <v>Annual</v>
          </cell>
          <cell r="H126" t="str">
            <v>Reverse</v>
          </cell>
          <cell r="J126" t="str">
            <v>through</v>
          </cell>
          <cell r="L126" t="str">
            <v>Usage</v>
          </cell>
          <cell r="N126" t="str">
            <v>block that</v>
          </cell>
          <cell r="R126" t="str">
            <v>in block</v>
          </cell>
          <cell r="T126" t="str">
            <v>through</v>
          </cell>
        </row>
        <row r="127">
          <cell r="D127" t="str">
            <v>in each</v>
          </cell>
          <cell r="F127" t="str">
            <v>Usage</v>
          </cell>
          <cell r="H127" t="str">
            <v>Cumulative</v>
          </cell>
          <cell r="J127" t="str">
            <v>each</v>
          </cell>
          <cell r="L127" t="str">
            <v>in each</v>
          </cell>
          <cell r="N127" t="str">
            <v>do not stop</v>
          </cell>
          <cell r="R127" t="str">
            <v>stopping in</v>
          </cell>
          <cell r="T127" t="str">
            <v>each</v>
          </cell>
        </row>
        <row r="128">
          <cell r="B128" t="str">
            <v>Blocks</v>
          </cell>
          <cell r="D128" t="str">
            <v>block</v>
          </cell>
          <cell r="F128" t="str">
            <v>(Cu.ft.)</v>
          </cell>
          <cell r="H128" t="str">
            <v>Billings</v>
          </cell>
          <cell r="J128" t="str">
            <v>block</v>
          </cell>
          <cell r="L128" t="str">
            <v>block</v>
          </cell>
          <cell r="N128" t="str">
            <v>in block</v>
          </cell>
          <cell r="R128" t="str">
            <v>block</v>
          </cell>
          <cell r="T128" t="str">
            <v>block</v>
          </cell>
          <cell r="V128" t="str">
            <v>Billed</v>
          </cell>
        </row>
        <row r="129">
          <cell r="J129" t="str">
            <v>(4)-(2)</v>
          </cell>
          <cell r="N129" t="str">
            <v>(5)x(6)</v>
          </cell>
          <cell r="P129" t="str">
            <v>(1)x(2)</v>
          </cell>
          <cell r="R129" t="str">
            <v>(3)+(8)</v>
          </cell>
          <cell r="T129" t="str">
            <v>(7)+(9)</v>
          </cell>
          <cell r="V129" t="str">
            <v>Percent</v>
          </cell>
        </row>
        <row r="131">
          <cell r="B131">
            <v>0</v>
          </cell>
          <cell r="D131">
            <v>0</v>
          </cell>
          <cell r="F131">
            <v>0</v>
          </cell>
          <cell r="H131">
            <v>165.03210000000001</v>
          </cell>
          <cell r="J131">
            <v>165.03210000000001</v>
          </cell>
          <cell r="L131">
            <v>0</v>
          </cell>
          <cell r="N131">
            <v>0</v>
          </cell>
          <cell r="R131">
            <v>0</v>
          </cell>
          <cell r="T131">
            <v>0</v>
          </cell>
        </row>
        <row r="132">
          <cell r="B132">
            <v>750</v>
          </cell>
          <cell r="D132">
            <v>20.267099999999999</v>
          </cell>
          <cell r="F132">
            <v>7238.25</v>
          </cell>
          <cell r="H132">
            <v>165.03210000000001</v>
          </cell>
          <cell r="J132">
            <v>144.76500000000001</v>
          </cell>
          <cell r="L132">
            <v>750</v>
          </cell>
          <cell r="N132">
            <v>108573.75000000001</v>
          </cell>
          <cell r="P132">
            <v>0</v>
          </cell>
          <cell r="R132">
            <v>7238.25</v>
          </cell>
          <cell r="T132">
            <v>115812.00000000001</v>
          </cell>
          <cell r="V132">
            <v>4.0349143831517045E-3</v>
          </cell>
        </row>
        <row r="133">
          <cell r="B133">
            <v>1500</v>
          </cell>
          <cell r="D133">
            <v>10.616099999999999</v>
          </cell>
          <cell r="F133">
            <v>10519.59</v>
          </cell>
          <cell r="H133">
            <v>144.76500000000001</v>
          </cell>
          <cell r="J133">
            <v>134.14890000000003</v>
          </cell>
          <cell r="L133">
            <v>750</v>
          </cell>
          <cell r="N133">
            <v>100611.67500000002</v>
          </cell>
          <cell r="P133">
            <v>-7962.0749999999998</v>
          </cell>
          <cell r="R133">
            <v>2557.5150000000003</v>
          </cell>
          <cell r="T133">
            <v>103169.19000000002</v>
          </cell>
          <cell r="V133">
            <v>3.5944362296576435E-3</v>
          </cell>
        </row>
        <row r="134">
          <cell r="B134">
            <v>2250</v>
          </cell>
          <cell r="D134">
            <v>8.6859000000000002</v>
          </cell>
          <cell r="F134">
            <v>16117.17</v>
          </cell>
          <cell r="H134">
            <v>134.14890000000003</v>
          </cell>
          <cell r="J134">
            <v>125.46300000000002</v>
          </cell>
          <cell r="L134">
            <v>750</v>
          </cell>
          <cell r="N134">
            <v>94097.250000000015</v>
          </cell>
          <cell r="P134">
            <v>-13028.85</v>
          </cell>
          <cell r="R134">
            <v>3088.3199999999997</v>
          </cell>
          <cell r="T134">
            <v>97185.57</v>
          </cell>
          <cell r="V134">
            <v>3.385965653194805E-3</v>
          </cell>
        </row>
        <row r="135">
          <cell r="B135">
            <v>3000</v>
          </cell>
          <cell r="D135">
            <v>8.6859000000000002</v>
          </cell>
          <cell r="F135">
            <v>23162.399999999998</v>
          </cell>
          <cell r="H135">
            <v>125.46300000000002</v>
          </cell>
          <cell r="J135">
            <v>116.77710000000002</v>
          </cell>
          <cell r="L135">
            <v>750</v>
          </cell>
          <cell r="N135">
            <v>87582.825000000012</v>
          </cell>
          <cell r="P135">
            <v>-19543.275000000001</v>
          </cell>
          <cell r="R135">
            <v>3619.1249999999964</v>
          </cell>
          <cell r="T135">
            <v>91201.950000000012</v>
          </cell>
          <cell r="V135">
            <v>3.1774950767319674E-3</v>
          </cell>
        </row>
        <row r="136">
          <cell r="B136">
            <v>3750</v>
          </cell>
          <cell r="D136">
            <v>2.8952999999999998</v>
          </cell>
          <cell r="F136">
            <v>9940.5299999999988</v>
          </cell>
          <cell r="H136">
            <v>116.77710000000002</v>
          </cell>
          <cell r="J136">
            <v>113.88180000000001</v>
          </cell>
          <cell r="L136">
            <v>750</v>
          </cell>
          <cell r="N136">
            <v>85411.35</v>
          </cell>
          <cell r="P136">
            <v>-8685.9</v>
          </cell>
          <cell r="R136">
            <v>1254.6299999999992</v>
          </cell>
          <cell r="T136">
            <v>86665.98000000001</v>
          </cell>
          <cell r="V136">
            <v>3.0194609300585253E-3</v>
          </cell>
        </row>
        <row r="137">
          <cell r="B137">
            <v>4500</v>
          </cell>
          <cell r="D137">
            <v>4.8254999999999999</v>
          </cell>
          <cell r="F137">
            <v>20267.099999999999</v>
          </cell>
          <cell r="H137">
            <v>113.88180000000001</v>
          </cell>
          <cell r="J137">
            <v>109.05630000000001</v>
          </cell>
          <cell r="L137">
            <v>750</v>
          </cell>
          <cell r="N137">
            <v>81792.225000000006</v>
          </cell>
          <cell r="P137">
            <v>-18095.625</v>
          </cell>
          <cell r="R137">
            <v>2171.4749999999985</v>
          </cell>
          <cell r="T137">
            <v>83963.700000000012</v>
          </cell>
          <cell r="V137">
            <v>2.9253129277849858E-3</v>
          </cell>
        </row>
        <row r="138">
          <cell r="B138">
            <v>5250</v>
          </cell>
          <cell r="D138">
            <v>3.8603999999999998</v>
          </cell>
          <cell r="F138">
            <v>18819.45</v>
          </cell>
          <cell r="H138">
            <v>109.05630000000001</v>
          </cell>
          <cell r="J138">
            <v>105.19590000000001</v>
          </cell>
          <cell r="L138">
            <v>750</v>
          </cell>
          <cell r="N138">
            <v>78896.925000000003</v>
          </cell>
          <cell r="P138">
            <v>-17371.8</v>
          </cell>
          <cell r="R138">
            <v>1447.6500000000015</v>
          </cell>
          <cell r="T138">
            <v>80344.575000000012</v>
          </cell>
          <cell r="V138">
            <v>2.799221853311495E-3</v>
          </cell>
        </row>
        <row r="139">
          <cell r="B139">
            <v>6000</v>
          </cell>
          <cell r="D139">
            <v>1.9301999999999999</v>
          </cell>
          <cell r="F139">
            <v>10905.63</v>
          </cell>
          <cell r="H139">
            <v>105.19590000000001</v>
          </cell>
          <cell r="J139">
            <v>103.26570000000001</v>
          </cell>
          <cell r="L139">
            <v>750</v>
          </cell>
          <cell r="N139">
            <v>77449.275000000009</v>
          </cell>
          <cell r="P139">
            <v>-10133.549999999999</v>
          </cell>
          <cell r="R139">
            <v>772.07999999999993</v>
          </cell>
          <cell r="T139">
            <v>78221.35500000001</v>
          </cell>
          <cell r="V139">
            <v>2.7252484229537137E-3</v>
          </cell>
        </row>
        <row r="140">
          <cell r="B140">
            <v>6750</v>
          </cell>
          <cell r="D140">
            <v>0.96509999999999996</v>
          </cell>
          <cell r="F140">
            <v>6466.17</v>
          </cell>
          <cell r="H140">
            <v>103.26570000000001</v>
          </cell>
          <cell r="J140">
            <v>102.3006</v>
          </cell>
          <cell r="L140">
            <v>750</v>
          </cell>
          <cell r="N140">
            <v>76725.45</v>
          </cell>
          <cell r="P140">
            <v>-5790.5999999999995</v>
          </cell>
          <cell r="R140">
            <v>675.57000000000062</v>
          </cell>
          <cell r="T140">
            <v>77401.02</v>
          </cell>
          <cell r="V140">
            <v>2.6966677794063891E-3</v>
          </cell>
        </row>
        <row r="141">
          <cell r="B141">
            <v>7500</v>
          </cell>
          <cell r="D141">
            <v>1.9301999999999999</v>
          </cell>
          <cell r="F141">
            <v>13752.674999999999</v>
          </cell>
          <cell r="H141">
            <v>102.3006</v>
          </cell>
          <cell r="J141">
            <v>100.3704</v>
          </cell>
          <cell r="L141">
            <v>750</v>
          </cell>
          <cell r="N141">
            <v>75277.8</v>
          </cell>
          <cell r="P141">
            <v>-13028.849999999999</v>
          </cell>
          <cell r="R141">
            <v>723.82500000000073</v>
          </cell>
          <cell r="T141">
            <v>76001.625</v>
          </cell>
          <cell r="V141">
            <v>2.6479125639433058E-3</v>
          </cell>
        </row>
        <row r="142">
          <cell r="B142">
            <v>8250</v>
          </cell>
          <cell r="D142">
            <v>0.96509999999999996</v>
          </cell>
          <cell r="F142">
            <v>7334.7599999999993</v>
          </cell>
          <cell r="H142">
            <v>100.3704</v>
          </cell>
          <cell r="J142">
            <v>99.405299999999997</v>
          </cell>
          <cell r="L142">
            <v>750</v>
          </cell>
          <cell r="N142">
            <v>74553.974999999991</v>
          </cell>
          <cell r="P142">
            <v>-7238.25</v>
          </cell>
          <cell r="R142">
            <v>96.509999999999309</v>
          </cell>
          <cell r="T142">
            <v>74650.484999999986</v>
          </cell>
          <cell r="V142">
            <v>2.6008385628065352E-3</v>
          </cell>
        </row>
        <row r="143">
          <cell r="B143">
            <v>9000</v>
          </cell>
          <cell r="D143">
            <v>0.96509999999999996</v>
          </cell>
          <cell r="F143">
            <v>8106.8399999999992</v>
          </cell>
          <cell r="H143">
            <v>99.405299999999997</v>
          </cell>
          <cell r="J143">
            <v>98.44019999999999</v>
          </cell>
          <cell r="L143">
            <v>750</v>
          </cell>
          <cell r="N143">
            <v>73830.149999999994</v>
          </cell>
          <cell r="P143">
            <v>-7962.0749999999998</v>
          </cell>
          <cell r="R143">
            <v>144.76499999999942</v>
          </cell>
          <cell r="T143">
            <v>73974.914999999994</v>
          </cell>
          <cell r="V143">
            <v>2.5773015622381507E-3</v>
          </cell>
        </row>
        <row r="144">
          <cell r="B144">
            <v>9750</v>
          </cell>
          <cell r="D144">
            <v>4.8254999999999999</v>
          </cell>
          <cell r="F144">
            <v>45070.17</v>
          </cell>
          <cell r="H144">
            <v>98.44019999999999</v>
          </cell>
          <cell r="J144">
            <v>93.614699999999985</v>
          </cell>
          <cell r="L144">
            <v>750</v>
          </cell>
          <cell r="N144">
            <v>70211.024999999994</v>
          </cell>
          <cell r="P144">
            <v>-43429.5</v>
          </cell>
          <cell r="R144">
            <v>1640.6699999999983</v>
          </cell>
          <cell r="T144">
            <v>71851.694999999992</v>
          </cell>
          <cell r="V144">
            <v>2.5033281318803694E-3</v>
          </cell>
        </row>
        <row r="145">
          <cell r="B145">
            <v>10500</v>
          </cell>
          <cell r="D145">
            <v>0</v>
          </cell>
          <cell r="F145">
            <v>0</v>
          </cell>
          <cell r="H145">
            <v>93.614699999999985</v>
          </cell>
          <cell r="J145">
            <v>93.614699999999985</v>
          </cell>
          <cell r="L145">
            <v>750</v>
          </cell>
          <cell r="N145">
            <v>70211.024999999994</v>
          </cell>
          <cell r="P145">
            <v>0</v>
          </cell>
          <cell r="R145">
            <v>0</v>
          </cell>
          <cell r="T145">
            <v>70211.024999999994</v>
          </cell>
          <cell r="V145">
            <v>2.4461668447857202E-3</v>
          </cell>
        </row>
        <row r="146">
          <cell r="B146">
            <v>11250</v>
          </cell>
          <cell r="D146">
            <v>2.8952999999999998</v>
          </cell>
          <cell r="F146">
            <v>31655.279999999999</v>
          </cell>
          <cell r="H146">
            <v>93.614699999999985</v>
          </cell>
          <cell r="J146">
            <v>90.719399999999979</v>
          </cell>
          <cell r="L146">
            <v>750</v>
          </cell>
          <cell r="N146">
            <v>68039.549999999988</v>
          </cell>
          <cell r="P146">
            <v>-30400.649999999998</v>
          </cell>
          <cell r="R146">
            <v>1254.630000000001</v>
          </cell>
          <cell r="T146">
            <v>69294.179999999993</v>
          </cell>
          <cell r="V146">
            <v>2.4142237725857693E-3</v>
          </cell>
        </row>
        <row r="147">
          <cell r="B147">
            <v>12000</v>
          </cell>
          <cell r="D147">
            <v>1.9301999999999999</v>
          </cell>
          <cell r="F147">
            <v>22679.85</v>
          </cell>
          <cell r="H147">
            <v>90.719399999999979</v>
          </cell>
          <cell r="J147">
            <v>88.78919999999998</v>
          </cell>
          <cell r="L147">
            <v>750</v>
          </cell>
          <cell r="N147">
            <v>66591.89999999998</v>
          </cell>
          <cell r="P147">
            <v>-21714.75</v>
          </cell>
          <cell r="R147">
            <v>965.09999999999854</v>
          </cell>
          <cell r="T147">
            <v>67556.999999999971</v>
          </cell>
          <cell r="V147">
            <v>2.3537000568384929E-3</v>
          </cell>
        </row>
        <row r="148">
          <cell r="B148">
            <v>12750</v>
          </cell>
          <cell r="D148">
            <v>0</v>
          </cell>
          <cell r="F148">
            <v>0</v>
          </cell>
          <cell r="H148">
            <v>88.78919999999998</v>
          </cell>
          <cell r="J148">
            <v>88.78919999999998</v>
          </cell>
          <cell r="L148">
            <v>750</v>
          </cell>
          <cell r="N148">
            <v>66591.89999999998</v>
          </cell>
          <cell r="P148">
            <v>0</v>
          </cell>
          <cell r="R148">
            <v>0</v>
          </cell>
          <cell r="T148">
            <v>66591.89999999998</v>
          </cell>
          <cell r="V148">
            <v>2.3200757703122289E-3</v>
          </cell>
        </row>
        <row r="149">
          <cell r="B149">
            <v>13500</v>
          </cell>
          <cell r="D149">
            <v>1.9301999999999999</v>
          </cell>
          <cell r="F149">
            <v>23837.969999999998</v>
          </cell>
          <cell r="H149">
            <v>88.78919999999998</v>
          </cell>
          <cell r="J149">
            <v>86.85899999999998</v>
          </cell>
          <cell r="L149">
            <v>750</v>
          </cell>
          <cell r="N149">
            <v>65144.249999999985</v>
          </cell>
          <cell r="P149">
            <v>-24610.05</v>
          </cell>
          <cell r="R149">
            <v>-772.08000000000175</v>
          </cell>
          <cell r="T149">
            <v>64372.169999999984</v>
          </cell>
          <cell r="V149">
            <v>2.2427399113018214E-3</v>
          </cell>
        </row>
        <row r="150">
          <cell r="B150">
            <v>14250</v>
          </cell>
          <cell r="D150">
            <v>3.8603999999999998</v>
          </cell>
          <cell r="F150">
            <v>53756.07</v>
          </cell>
          <cell r="H150">
            <v>86.85899999999998</v>
          </cell>
          <cell r="J150">
            <v>82.998599999999982</v>
          </cell>
          <cell r="L150">
            <v>750</v>
          </cell>
          <cell r="N150">
            <v>62248.94999999999</v>
          </cell>
          <cell r="P150">
            <v>-52115.399999999994</v>
          </cell>
          <cell r="R150">
            <v>1640.6700000000055</v>
          </cell>
          <cell r="T150">
            <v>63889.619999999995</v>
          </cell>
          <cell r="V150">
            <v>2.2259277680386899E-3</v>
          </cell>
        </row>
        <row r="151">
          <cell r="B151">
            <v>15000</v>
          </cell>
          <cell r="D151">
            <v>0</v>
          </cell>
          <cell r="F151">
            <v>0</v>
          </cell>
          <cell r="H151">
            <v>82.998599999999982</v>
          </cell>
          <cell r="J151">
            <v>82.998599999999982</v>
          </cell>
          <cell r="L151">
            <v>750</v>
          </cell>
          <cell r="N151">
            <v>62248.94999999999</v>
          </cell>
          <cell r="P151">
            <v>0</v>
          </cell>
          <cell r="R151">
            <v>0</v>
          </cell>
          <cell r="T151">
            <v>62248.94999999999</v>
          </cell>
          <cell r="V151">
            <v>2.1687664809440406E-3</v>
          </cell>
        </row>
        <row r="152">
          <cell r="B152">
            <v>9999999</v>
          </cell>
          <cell r="D152">
            <v>82.998599999999996</v>
          </cell>
          <cell r="F152">
            <v>28372837.855799999</v>
          </cell>
          <cell r="H152">
            <v>82.998599999999982</v>
          </cell>
          <cell r="J152">
            <v>-1.4210854715202004E-14</v>
          </cell>
          <cell r="L152">
            <v>0</v>
          </cell>
          <cell r="N152">
            <v>0</v>
          </cell>
          <cell r="P152">
            <v>-1244979</v>
          </cell>
          <cell r="R152">
            <v>27127858.855799999</v>
          </cell>
          <cell r="T152">
            <v>27127858.855799999</v>
          </cell>
          <cell r="V152">
            <v>0.94514029531807364</v>
          </cell>
        </row>
        <row r="153">
          <cell r="B153" t="str">
            <v>subtotal</v>
          </cell>
          <cell r="D153">
            <v>165.03210000000001</v>
          </cell>
          <cell r="F153">
            <v>28702467.7608</v>
          </cell>
          <cell r="N153">
            <v>1546090.1999999997</v>
          </cell>
          <cell r="P153">
            <v>-1546090.2</v>
          </cell>
          <cell r="R153">
            <v>27156377.560799997</v>
          </cell>
          <cell r="T153">
            <v>28702467.7608</v>
          </cell>
          <cell r="V153">
            <v>1</v>
          </cell>
        </row>
        <row r="155">
          <cell r="A155" t="str">
            <v xml:space="preserve">The purpose of this worksheet is to calculate the usage passing through each block.  The statistics were summarized from the utility billing history. </v>
          </cell>
        </row>
        <row r="156">
          <cell r="A156" t="str">
            <v>This base statistics from this Worksheet is added to the statistics on Worksheet 72 and summarized on Worksheet 73.</v>
          </cell>
        </row>
        <row r="157">
          <cell r="L157" t="str">
            <v>Worksheet 71(continued)</v>
          </cell>
        </row>
        <row r="158">
          <cell r="L158" t="str">
            <v>Water - FY 94-95</v>
          </cell>
        </row>
        <row r="159">
          <cell r="L159" t="str">
            <v>Calculation Of Usage Passing Through Each Bracket</v>
          </cell>
        </row>
        <row r="160">
          <cell r="L160" t="str">
            <v>Inside Hotel Customers</v>
          </cell>
        </row>
        <row r="161">
          <cell r="B161" t="str">
            <v>(1)</v>
          </cell>
          <cell r="D161" t="str">
            <v>(2)</v>
          </cell>
          <cell r="F161" t="str">
            <v>(3)</v>
          </cell>
          <cell r="H161" t="str">
            <v>(4)</v>
          </cell>
          <cell r="J161" t="str">
            <v>(5)</v>
          </cell>
          <cell r="L161" t="str">
            <v>(6)</v>
          </cell>
          <cell r="N161" t="str">
            <v>(7)</v>
          </cell>
          <cell r="P161" t="str">
            <v>(8)</v>
          </cell>
          <cell r="R161" t="str">
            <v>(9)</v>
          </cell>
          <cell r="T161" t="str">
            <v>(10)</v>
          </cell>
          <cell r="V161" t="str">
            <v>(11)</v>
          </cell>
        </row>
        <row r="162">
          <cell r="D162" t="str">
            <v>Number</v>
          </cell>
          <cell r="J162" t="str">
            <v>Number</v>
          </cell>
          <cell r="N162" t="str">
            <v>Usage by</v>
          </cell>
          <cell r="T162" t="str">
            <v>Billed</v>
          </cell>
        </row>
        <row r="163">
          <cell r="D163" t="str">
            <v>of</v>
          </cell>
          <cell r="J163" t="str">
            <v>of bills</v>
          </cell>
          <cell r="N163" t="str">
            <v>Bills</v>
          </cell>
          <cell r="R163" t="str">
            <v>Total</v>
          </cell>
          <cell r="T163" t="str">
            <v>Usage</v>
          </cell>
        </row>
        <row r="164">
          <cell r="D164" t="str">
            <v>Annual</v>
          </cell>
          <cell r="J164" t="str">
            <v>passing</v>
          </cell>
          <cell r="L164" t="str">
            <v>Incre.</v>
          </cell>
          <cell r="N164" t="str">
            <v>within each</v>
          </cell>
          <cell r="R164" t="str">
            <v>Use of bills</v>
          </cell>
          <cell r="T164" t="str">
            <v>Passing</v>
          </cell>
        </row>
        <row r="165">
          <cell r="D165" t="str">
            <v>Billings</v>
          </cell>
          <cell r="F165" t="str">
            <v>Annual</v>
          </cell>
          <cell r="H165" t="str">
            <v>Reverse</v>
          </cell>
          <cell r="J165" t="str">
            <v>through</v>
          </cell>
          <cell r="L165" t="str">
            <v>Usage</v>
          </cell>
          <cell r="N165" t="str">
            <v>block that</v>
          </cell>
          <cell r="R165" t="str">
            <v>in block</v>
          </cell>
          <cell r="T165" t="str">
            <v>through</v>
          </cell>
        </row>
        <row r="166">
          <cell r="D166" t="str">
            <v>in each</v>
          </cell>
          <cell r="F166" t="str">
            <v>Usage</v>
          </cell>
          <cell r="H166" t="str">
            <v>Cumulative</v>
          </cell>
          <cell r="J166" t="str">
            <v>each</v>
          </cell>
          <cell r="L166" t="str">
            <v>in each</v>
          </cell>
          <cell r="N166" t="str">
            <v>do not stop</v>
          </cell>
          <cell r="R166" t="str">
            <v>stopping in</v>
          </cell>
          <cell r="T166" t="str">
            <v>each</v>
          </cell>
        </row>
        <row r="167">
          <cell r="B167" t="str">
            <v>Blocks</v>
          </cell>
          <cell r="D167" t="str">
            <v>block</v>
          </cell>
          <cell r="F167" t="str">
            <v>(Cu.ft.)</v>
          </cell>
          <cell r="H167" t="str">
            <v>Billings</v>
          </cell>
          <cell r="J167" t="str">
            <v>block</v>
          </cell>
          <cell r="L167" t="str">
            <v>block</v>
          </cell>
          <cell r="N167" t="str">
            <v>in block</v>
          </cell>
          <cell r="R167" t="str">
            <v>block</v>
          </cell>
          <cell r="T167" t="str">
            <v>block</v>
          </cell>
          <cell r="V167" t="str">
            <v>Billed</v>
          </cell>
        </row>
        <row r="168">
          <cell r="J168" t="str">
            <v>(4)-(2)</v>
          </cell>
          <cell r="N168" t="str">
            <v>(5)x(6)</v>
          </cell>
          <cell r="P168" t="str">
            <v>(1)x(2)</v>
          </cell>
          <cell r="R168" t="str">
            <v>(3)+(8)</v>
          </cell>
          <cell r="T168" t="str">
            <v>(7)+(9)</v>
          </cell>
          <cell r="V168" t="str">
            <v>Percent</v>
          </cell>
        </row>
        <row r="170">
          <cell r="B170">
            <v>0</v>
          </cell>
          <cell r="D170">
            <v>0</v>
          </cell>
          <cell r="F170">
            <v>0</v>
          </cell>
          <cell r="H170">
            <v>709.34850000000006</v>
          </cell>
          <cell r="J170">
            <v>709.34850000000006</v>
          </cell>
          <cell r="L170">
            <v>0</v>
          </cell>
          <cell r="N170">
            <v>0</v>
          </cell>
          <cell r="R170">
            <v>0</v>
          </cell>
          <cell r="T170">
            <v>0</v>
          </cell>
        </row>
        <row r="171">
          <cell r="B171">
            <v>750</v>
          </cell>
          <cell r="D171">
            <v>39.569099999999999</v>
          </cell>
          <cell r="F171">
            <v>16430.827499999999</v>
          </cell>
          <cell r="H171">
            <v>709.34850000000006</v>
          </cell>
          <cell r="J171">
            <v>669.77940000000001</v>
          </cell>
          <cell r="L171">
            <v>750</v>
          </cell>
          <cell r="N171">
            <v>502334.55</v>
          </cell>
          <cell r="P171">
            <v>0</v>
          </cell>
          <cell r="R171">
            <v>16430.827499999999</v>
          </cell>
          <cell r="T171">
            <v>518765.3775</v>
          </cell>
          <cell r="V171">
            <v>3.2106026310545863E-2</v>
          </cell>
        </row>
        <row r="172">
          <cell r="B172">
            <v>1500</v>
          </cell>
          <cell r="D172">
            <v>66.591899999999995</v>
          </cell>
          <cell r="F172">
            <v>72975.071400000001</v>
          </cell>
          <cell r="H172">
            <v>669.77940000000001</v>
          </cell>
          <cell r="J172">
            <v>603.1875</v>
          </cell>
          <cell r="L172">
            <v>750</v>
          </cell>
          <cell r="N172">
            <v>452390.625</v>
          </cell>
          <cell r="P172">
            <v>-49943.924999999996</v>
          </cell>
          <cell r="R172">
            <v>23031.146400000005</v>
          </cell>
          <cell r="T172">
            <v>475421.77140000003</v>
          </cell>
          <cell r="V172">
            <v>2.9423520850087422E-2</v>
          </cell>
        </row>
        <row r="173">
          <cell r="B173">
            <v>2250</v>
          </cell>
          <cell r="D173">
            <v>64.661699999999996</v>
          </cell>
          <cell r="F173">
            <v>121000.37759999999</v>
          </cell>
          <cell r="H173">
            <v>603.1875</v>
          </cell>
          <cell r="J173">
            <v>538.5258</v>
          </cell>
          <cell r="L173">
            <v>750</v>
          </cell>
          <cell r="N173">
            <v>403894.35</v>
          </cell>
          <cell r="P173">
            <v>-96992.549999999988</v>
          </cell>
          <cell r="R173">
            <v>24007.827600000004</v>
          </cell>
          <cell r="T173">
            <v>427902.1776</v>
          </cell>
          <cell r="V173">
            <v>2.6482566432193076E-2</v>
          </cell>
        </row>
        <row r="174">
          <cell r="B174">
            <v>3000</v>
          </cell>
          <cell r="D174">
            <v>68.522099999999995</v>
          </cell>
          <cell r="F174">
            <v>181025.7372</v>
          </cell>
          <cell r="H174">
            <v>538.5258</v>
          </cell>
          <cell r="J174">
            <v>470.00369999999998</v>
          </cell>
          <cell r="L174">
            <v>750</v>
          </cell>
          <cell r="N174">
            <v>352502.77499999997</v>
          </cell>
          <cell r="P174">
            <v>-154174.72499999998</v>
          </cell>
          <cell r="R174">
            <v>26851.012200000026</v>
          </cell>
          <cell r="T174">
            <v>379353.78720000002</v>
          </cell>
          <cell r="V174">
            <v>2.3477940512420602E-2</v>
          </cell>
        </row>
        <row r="175">
          <cell r="B175">
            <v>3750</v>
          </cell>
          <cell r="D175">
            <v>47.289899999999996</v>
          </cell>
          <cell r="F175">
            <v>160514.4669</v>
          </cell>
          <cell r="H175">
            <v>470.00369999999998</v>
          </cell>
          <cell r="J175">
            <v>422.71379999999999</v>
          </cell>
          <cell r="L175">
            <v>750</v>
          </cell>
          <cell r="N175">
            <v>317035.34999999998</v>
          </cell>
          <cell r="P175">
            <v>-141869.69999999998</v>
          </cell>
          <cell r="R175">
            <v>18644.766900000017</v>
          </cell>
          <cell r="T175">
            <v>335680.11690000002</v>
          </cell>
          <cell r="V175">
            <v>2.0775007609520956E-2</v>
          </cell>
        </row>
        <row r="176">
          <cell r="B176">
            <v>4500</v>
          </cell>
          <cell r="D176">
            <v>25.092599999999997</v>
          </cell>
          <cell r="F176">
            <v>103439.41799999999</v>
          </cell>
          <cell r="H176">
            <v>422.71379999999999</v>
          </cell>
          <cell r="J176">
            <v>397.62119999999999</v>
          </cell>
          <cell r="L176">
            <v>750</v>
          </cell>
          <cell r="N176">
            <v>298215.89999999997</v>
          </cell>
          <cell r="P176">
            <v>-94097.249999999985</v>
          </cell>
          <cell r="R176">
            <v>9342.1680000000051</v>
          </cell>
          <cell r="T176">
            <v>307558.06799999997</v>
          </cell>
          <cell r="V176">
            <v>1.9034553675912291E-2</v>
          </cell>
        </row>
        <row r="177">
          <cell r="B177">
            <v>5250</v>
          </cell>
          <cell r="D177">
            <v>27.0228</v>
          </cell>
          <cell r="F177">
            <v>131718.7782</v>
          </cell>
          <cell r="H177">
            <v>397.62119999999999</v>
          </cell>
          <cell r="J177">
            <v>370.59839999999997</v>
          </cell>
          <cell r="L177">
            <v>750</v>
          </cell>
          <cell r="N177">
            <v>277948.79999999999</v>
          </cell>
          <cell r="P177">
            <v>-121602.6</v>
          </cell>
          <cell r="R177">
            <v>10116.178199999995</v>
          </cell>
          <cell r="T177">
            <v>288064.97820000001</v>
          </cell>
          <cell r="V177">
            <v>1.7828139984604158E-2</v>
          </cell>
        </row>
        <row r="178">
          <cell r="B178">
            <v>6000</v>
          </cell>
          <cell r="D178">
            <v>27.0228</v>
          </cell>
          <cell r="F178">
            <v>152373.84839999999</v>
          </cell>
          <cell r="H178">
            <v>370.59839999999997</v>
          </cell>
          <cell r="J178">
            <v>343.57559999999995</v>
          </cell>
          <cell r="L178">
            <v>750</v>
          </cell>
          <cell r="N178">
            <v>257681.69999999995</v>
          </cell>
          <cell r="P178">
            <v>-141869.70000000001</v>
          </cell>
          <cell r="R178">
            <v>10504.148399999976</v>
          </cell>
          <cell r="T178">
            <v>268185.8483999999</v>
          </cell>
          <cell r="V178">
            <v>1.6597834547750753E-2</v>
          </cell>
        </row>
        <row r="179">
          <cell r="B179">
            <v>6750</v>
          </cell>
          <cell r="D179">
            <v>13.5114</v>
          </cell>
          <cell r="F179">
            <v>86178.604500000001</v>
          </cell>
          <cell r="H179">
            <v>343.57559999999995</v>
          </cell>
          <cell r="J179">
            <v>330.06419999999997</v>
          </cell>
          <cell r="L179">
            <v>750</v>
          </cell>
          <cell r="N179">
            <v>247548.14999999997</v>
          </cell>
          <cell r="P179">
            <v>-81068.399999999994</v>
          </cell>
          <cell r="R179">
            <v>5110.2045000000071</v>
          </cell>
          <cell r="T179">
            <v>252658.35449999996</v>
          </cell>
          <cell r="V179">
            <v>1.563684881255635E-2</v>
          </cell>
        </row>
        <row r="180">
          <cell r="B180">
            <v>7500</v>
          </cell>
          <cell r="D180">
            <v>14.4765</v>
          </cell>
          <cell r="F180">
            <v>102732.9648</v>
          </cell>
          <cell r="H180">
            <v>330.06419999999997</v>
          </cell>
          <cell r="J180">
            <v>315.58769999999998</v>
          </cell>
          <cell r="L180">
            <v>750</v>
          </cell>
          <cell r="N180">
            <v>236690.77499999999</v>
          </cell>
          <cell r="P180">
            <v>-97716.375</v>
          </cell>
          <cell r="R180">
            <v>5016.5898000000016</v>
          </cell>
          <cell r="T180">
            <v>241707.36479999998</v>
          </cell>
          <cell r="V180">
            <v>1.4959099720801059E-2</v>
          </cell>
        </row>
        <row r="181">
          <cell r="B181">
            <v>8250</v>
          </cell>
          <cell r="D181">
            <v>20.267099999999999</v>
          </cell>
          <cell r="F181">
            <v>160577.19839999999</v>
          </cell>
          <cell r="H181">
            <v>315.58769999999998</v>
          </cell>
          <cell r="J181">
            <v>295.32060000000001</v>
          </cell>
          <cell r="L181">
            <v>750</v>
          </cell>
          <cell r="N181">
            <v>221490.45</v>
          </cell>
          <cell r="P181">
            <v>-152003.25</v>
          </cell>
          <cell r="R181">
            <v>8573.9483999999939</v>
          </cell>
          <cell r="T181">
            <v>230064.39840000001</v>
          </cell>
          <cell r="V181">
            <v>1.4238524675155882E-2</v>
          </cell>
        </row>
        <row r="182">
          <cell r="B182">
            <v>9000</v>
          </cell>
          <cell r="D182">
            <v>13.5114</v>
          </cell>
          <cell r="F182">
            <v>116878.43549999999</v>
          </cell>
          <cell r="H182">
            <v>295.32060000000001</v>
          </cell>
          <cell r="J182">
            <v>281.80920000000003</v>
          </cell>
          <cell r="L182">
            <v>750</v>
          </cell>
          <cell r="N182">
            <v>211356.90000000002</v>
          </cell>
          <cell r="P182">
            <v>-111469.05</v>
          </cell>
          <cell r="R182">
            <v>5409.3854999999894</v>
          </cell>
          <cell r="T182">
            <v>216766.2855</v>
          </cell>
          <cell r="V182">
            <v>1.3415513770485379E-2</v>
          </cell>
        </row>
        <row r="183">
          <cell r="B183">
            <v>9750</v>
          </cell>
          <cell r="D183">
            <v>11.581199999999999</v>
          </cell>
          <cell r="F183">
            <v>108635.51639999999</v>
          </cell>
          <cell r="H183">
            <v>281.80920000000003</v>
          </cell>
          <cell r="J183">
            <v>270.22800000000001</v>
          </cell>
          <cell r="L183">
            <v>750</v>
          </cell>
          <cell r="N183">
            <v>202671</v>
          </cell>
          <cell r="P183">
            <v>-104230.79999999999</v>
          </cell>
          <cell r="R183">
            <v>4404.7164000000048</v>
          </cell>
          <cell r="T183">
            <v>207075.7164</v>
          </cell>
          <cell r="V183">
            <v>1.2815771227935376E-2</v>
          </cell>
        </row>
        <row r="184">
          <cell r="B184">
            <v>10500</v>
          </cell>
          <cell r="D184">
            <v>14.4765</v>
          </cell>
          <cell r="F184">
            <v>145591.1256</v>
          </cell>
          <cell r="H184">
            <v>270.22800000000001</v>
          </cell>
          <cell r="J184">
            <v>255.75150000000002</v>
          </cell>
          <cell r="L184">
            <v>750</v>
          </cell>
          <cell r="N184">
            <v>191813.62500000003</v>
          </cell>
          <cell r="P184">
            <v>-141145.875</v>
          </cell>
          <cell r="R184">
            <v>4445.2505999999994</v>
          </cell>
          <cell r="T184">
            <v>196258.87560000003</v>
          </cell>
          <cell r="V184">
            <v>1.2146324517757063E-2</v>
          </cell>
        </row>
        <row r="185">
          <cell r="B185">
            <v>11250</v>
          </cell>
          <cell r="D185">
            <v>8.6859000000000002</v>
          </cell>
          <cell r="F185">
            <v>93714.105299999996</v>
          </cell>
          <cell r="H185">
            <v>255.75150000000002</v>
          </cell>
          <cell r="J185">
            <v>247.06560000000002</v>
          </cell>
          <cell r="L185">
            <v>750</v>
          </cell>
          <cell r="N185">
            <v>185299.20000000001</v>
          </cell>
          <cell r="P185">
            <v>-91201.95</v>
          </cell>
          <cell r="R185">
            <v>2512.1552999999985</v>
          </cell>
          <cell r="T185">
            <v>187811.3553</v>
          </cell>
          <cell r="V185">
            <v>1.162351339586281E-2</v>
          </cell>
        </row>
        <row r="186">
          <cell r="B186">
            <v>12000</v>
          </cell>
          <cell r="D186">
            <v>8.6859000000000002</v>
          </cell>
          <cell r="F186">
            <v>101459.9979</v>
          </cell>
          <cell r="H186">
            <v>247.06560000000002</v>
          </cell>
          <cell r="J186">
            <v>238.37970000000001</v>
          </cell>
          <cell r="L186">
            <v>750</v>
          </cell>
          <cell r="N186">
            <v>178784.77500000002</v>
          </cell>
          <cell r="P186">
            <v>-97716.375</v>
          </cell>
          <cell r="R186">
            <v>3743.6229000000021</v>
          </cell>
          <cell r="T186">
            <v>182528.39790000004</v>
          </cell>
          <cell r="V186">
            <v>1.1296554858075866E-2</v>
          </cell>
        </row>
        <row r="187">
          <cell r="B187">
            <v>12750</v>
          </cell>
          <cell r="D187">
            <v>6.7557</v>
          </cell>
          <cell r="F187">
            <v>83484.045299999998</v>
          </cell>
          <cell r="H187">
            <v>238.37970000000001</v>
          </cell>
          <cell r="J187">
            <v>231.62400000000002</v>
          </cell>
          <cell r="L187">
            <v>750</v>
          </cell>
          <cell r="N187">
            <v>173718.00000000003</v>
          </cell>
          <cell r="P187">
            <v>-81068.399999999994</v>
          </cell>
          <cell r="R187">
            <v>2415.6453000000038</v>
          </cell>
          <cell r="T187">
            <v>176133.64530000003</v>
          </cell>
          <cell r="V187">
            <v>1.0900788093118558E-2</v>
          </cell>
        </row>
        <row r="188">
          <cell r="B188">
            <v>13500</v>
          </cell>
          <cell r="D188">
            <v>7.7207999999999997</v>
          </cell>
          <cell r="F188">
            <v>101572.91459999999</v>
          </cell>
          <cell r="H188">
            <v>231.62400000000002</v>
          </cell>
          <cell r="J188">
            <v>223.90320000000003</v>
          </cell>
          <cell r="L188">
            <v>750</v>
          </cell>
          <cell r="N188">
            <v>167927.40000000002</v>
          </cell>
          <cell r="P188">
            <v>-98440.2</v>
          </cell>
          <cell r="R188">
            <v>3132.7145999999921</v>
          </cell>
          <cell r="T188">
            <v>171060.11460000003</v>
          </cell>
          <cell r="V188">
            <v>1.0586790827289918E-2</v>
          </cell>
        </row>
        <row r="189">
          <cell r="B189">
            <v>14250</v>
          </cell>
          <cell r="D189">
            <v>11.581199999999999</v>
          </cell>
          <cell r="F189">
            <v>161087.73629999999</v>
          </cell>
          <cell r="H189">
            <v>223.90320000000003</v>
          </cell>
          <cell r="J189">
            <v>212.32200000000003</v>
          </cell>
          <cell r="L189">
            <v>750</v>
          </cell>
          <cell r="N189">
            <v>159241.50000000003</v>
          </cell>
          <cell r="P189">
            <v>-156346.19999999998</v>
          </cell>
          <cell r="R189">
            <v>4741.536300000007</v>
          </cell>
          <cell r="T189">
            <v>163983.03630000004</v>
          </cell>
          <cell r="V189">
            <v>1.0148795402081355E-2</v>
          </cell>
        </row>
        <row r="190">
          <cell r="B190">
            <v>15000</v>
          </cell>
          <cell r="D190">
            <v>2.8952999999999998</v>
          </cell>
          <cell r="F190">
            <v>42464.4</v>
          </cell>
          <cell r="H190">
            <v>212.32200000000003</v>
          </cell>
          <cell r="J190">
            <v>209.42670000000004</v>
          </cell>
          <cell r="L190">
            <v>750</v>
          </cell>
          <cell r="N190">
            <v>157070.02500000002</v>
          </cell>
          <cell r="P190">
            <v>-41258.024999999994</v>
          </cell>
          <cell r="R190">
            <v>1206.3750000000073</v>
          </cell>
          <cell r="T190">
            <v>158276.40000000002</v>
          </cell>
          <cell r="V190">
            <v>9.7956156735584804E-3</v>
          </cell>
        </row>
        <row r="191">
          <cell r="B191">
            <v>9999999</v>
          </cell>
          <cell r="D191">
            <v>209.42669999999998</v>
          </cell>
          <cell r="F191">
            <v>13914026.2086</v>
          </cell>
          <cell r="H191">
            <v>209.42670000000004</v>
          </cell>
          <cell r="J191">
            <v>5.6843418860808015E-14</v>
          </cell>
          <cell r="L191">
            <v>0</v>
          </cell>
          <cell r="N191">
            <v>0</v>
          </cell>
          <cell r="P191">
            <v>-3141400.4999999995</v>
          </cell>
          <cell r="R191">
            <v>10772625.7086</v>
          </cell>
          <cell r="T191">
            <v>10772625.7086</v>
          </cell>
          <cell r="V191">
            <v>0.6667102691022867</v>
          </cell>
        </row>
        <row r="192">
          <cell r="B192" t="str">
            <v>subtotal</v>
          </cell>
          <cell r="D192">
            <v>709.34850000000006</v>
          </cell>
          <cell r="F192">
            <v>16157881.7784</v>
          </cell>
          <cell r="N192">
            <v>5195615.8500000006</v>
          </cell>
          <cell r="P192">
            <v>-5195615.8499999996</v>
          </cell>
          <cell r="R192">
            <v>10962265.928399999</v>
          </cell>
          <cell r="T192">
            <v>16157881.7784</v>
          </cell>
          <cell r="V192">
            <v>1</v>
          </cell>
        </row>
        <row r="194">
          <cell r="A194" t="str">
            <v xml:space="preserve">The purpose of this worksheet is to calculate the usage passing through each block.  The statistics were summarized from the utility billing history. </v>
          </cell>
        </row>
        <row r="195">
          <cell r="A195" t="str">
            <v>This base statistics from this Worksheet is added to the statistics on Worksheet 72 and summarized on Worksheet 73.</v>
          </cell>
        </row>
        <row r="196">
          <cell r="L196" t="str">
            <v>Worksheet 71(continued)</v>
          </cell>
        </row>
        <row r="197">
          <cell r="L197" t="str">
            <v>Water - FY 94-95</v>
          </cell>
        </row>
        <row r="198">
          <cell r="L198" t="str">
            <v>Calculation Of Usage Passing Through Each Bracket</v>
          </cell>
        </row>
        <row r="199">
          <cell r="L199" t="str">
            <v>Inside Schools Customers</v>
          </cell>
        </row>
        <row r="200">
          <cell r="B200" t="str">
            <v>(1)</v>
          </cell>
          <cell r="D200" t="str">
            <v>(2)</v>
          </cell>
          <cell r="F200" t="str">
            <v>(3)</v>
          </cell>
          <cell r="H200" t="str">
            <v>(4)</v>
          </cell>
          <cell r="J200" t="str">
            <v>(5)</v>
          </cell>
          <cell r="L200" t="str">
            <v>(6)</v>
          </cell>
          <cell r="N200" t="str">
            <v>(7)</v>
          </cell>
          <cell r="P200" t="str">
            <v>(8)</v>
          </cell>
          <cell r="R200" t="str">
            <v>(9)</v>
          </cell>
          <cell r="T200" t="str">
            <v>(10)</v>
          </cell>
          <cell r="V200" t="str">
            <v>(11)</v>
          </cell>
        </row>
        <row r="201">
          <cell r="D201" t="str">
            <v>Number</v>
          </cell>
          <cell r="J201" t="str">
            <v>Number</v>
          </cell>
          <cell r="N201" t="str">
            <v>Usage by</v>
          </cell>
          <cell r="T201" t="str">
            <v>Billed</v>
          </cell>
        </row>
        <row r="202">
          <cell r="D202" t="str">
            <v>of</v>
          </cell>
          <cell r="J202" t="str">
            <v>of bills</v>
          </cell>
          <cell r="N202" t="str">
            <v>Bills</v>
          </cell>
          <cell r="R202" t="str">
            <v>Total</v>
          </cell>
          <cell r="T202" t="str">
            <v>Usage</v>
          </cell>
        </row>
        <row r="203">
          <cell r="D203" t="str">
            <v>Annual</v>
          </cell>
          <cell r="J203" t="str">
            <v>passing</v>
          </cell>
          <cell r="L203" t="str">
            <v>Incre.</v>
          </cell>
          <cell r="N203" t="str">
            <v>within each</v>
          </cell>
          <cell r="R203" t="str">
            <v>Use of bills</v>
          </cell>
          <cell r="T203" t="str">
            <v>Passing</v>
          </cell>
        </row>
        <row r="204">
          <cell r="D204" t="str">
            <v>Billings</v>
          </cell>
          <cell r="F204" t="str">
            <v>Annual</v>
          </cell>
          <cell r="H204" t="str">
            <v>Reverse</v>
          </cell>
          <cell r="J204" t="str">
            <v>through</v>
          </cell>
          <cell r="L204" t="str">
            <v>Usage</v>
          </cell>
          <cell r="N204" t="str">
            <v>block that</v>
          </cell>
          <cell r="R204" t="str">
            <v>in block</v>
          </cell>
          <cell r="T204" t="str">
            <v>through</v>
          </cell>
        </row>
        <row r="205">
          <cell r="D205" t="str">
            <v>in each</v>
          </cell>
          <cell r="F205" t="str">
            <v>Usage</v>
          </cell>
          <cell r="H205" t="str">
            <v>Cumulative</v>
          </cell>
          <cell r="J205" t="str">
            <v>each</v>
          </cell>
          <cell r="L205" t="str">
            <v>in each</v>
          </cell>
          <cell r="N205" t="str">
            <v>do not stop</v>
          </cell>
          <cell r="R205" t="str">
            <v>stopping in</v>
          </cell>
          <cell r="T205" t="str">
            <v>each</v>
          </cell>
        </row>
        <row r="206">
          <cell r="B206" t="str">
            <v>Blocks</v>
          </cell>
          <cell r="D206" t="str">
            <v>block</v>
          </cell>
          <cell r="F206" t="str">
            <v>(Cu.ft.)</v>
          </cell>
          <cell r="H206" t="str">
            <v>Billings</v>
          </cell>
          <cell r="J206" t="str">
            <v>block</v>
          </cell>
          <cell r="L206" t="str">
            <v>block</v>
          </cell>
          <cell r="N206" t="str">
            <v>in block</v>
          </cell>
          <cell r="R206" t="str">
            <v>block</v>
          </cell>
          <cell r="T206" t="str">
            <v>block</v>
          </cell>
          <cell r="V206" t="str">
            <v>Billed</v>
          </cell>
        </row>
        <row r="207">
          <cell r="J207" t="str">
            <v>(4)-(2)</v>
          </cell>
          <cell r="N207" t="str">
            <v>(5)x(6)</v>
          </cell>
          <cell r="P207" t="str">
            <v>(1)x(2)</v>
          </cell>
          <cell r="R207" t="str">
            <v>(3)+(8)</v>
          </cell>
          <cell r="T207" t="str">
            <v>(7)+(9)</v>
          </cell>
          <cell r="V207" t="str">
            <v>Percent</v>
          </cell>
        </row>
        <row r="209">
          <cell r="B209">
            <v>0</v>
          </cell>
          <cell r="D209">
            <v>0</v>
          </cell>
          <cell r="F209">
            <v>0</v>
          </cell>
          <cell r="H209">
            <v>356.12189999999998</v>
          </cell>
          <cell r="J209">
            <v>356.12189999999998</v>
          </cell>
          <cell r="L209">
            <v>0</v>
          </cell>
          <cell r="N209">
            <v>0</v>
          </cell>
          <cell r="R209">
            <v>0</v>
          </cell>
          <cell r="T209">
            <v>0</v>
          </cell>
        </row>
        <row r="210">
          <cell r="B210">
            <v>750</v>
          </cell>
          <cell r="D210">
            <v>24.127499999999998</v>
          </cell>
          <cell r="F210">
            <v>6562.6799999999994</v>
          </cell>
          <cell r="H210">
            <v>356.12189999999998</v>
          </cell>
          <cell r="J210">
            <v>331.99439999999998</v>
          </cell>
          <cell r="L210">
            <v>750</v>
          </cell>
          <cell r="N210">
            <v>248995.8</v>
          </cell>
          <cell r="P210">
            <v>0</v>
          </cell>
          <cell r="R210">
            <v>6562.6799999999994</v>
          </cell>
          <cell r="T210">
            <v>255558.47999999998</v>
          </cell>
          <cell r="V210">
            <v>2.1817942126425415E-2</v>
          </cell>
        </row>
        <row r="211">
          <cell r="B211">
            <v>1500</v>
          </cell>
          <cell r="D211">
            <v>13.5114</v>
          </cell>
          <cell r="F211">
            <v>15924.15</v>
          </cell>
          <cell r="H211">
            <v>331.99439999999998</v>
          </cell>
          <cell r="J211">
            <v>318.483</v>
          </cell>
          <cell r="L211">
            <v>750</v>
          </cell>
          <cell r="N211">
            <v>238862.25</v>
          </cell>
          <cell r="P211">
            <v>-10133.549999999999</v>
          </cell>
          <cell r="R211">
            <v>5790.6</v>
          </cell>
          <cell r="T211">
            <v>244652.85</v>
          </cell>
          <cell r="V211">
            <v>2.0886889460154243E-2</v>
          </cell>
        </row>
        <row r="212">
          <cell r="B212">
            <v>2250</v>
          </cell>
          <cell r="D212">
            <v>2.8952999999999998</v>
          </cell>
          <cell r="F212">
            <v>5404.5599999999995</v>
          </cell>
          <cell r="H212">
            <v>318.483</v>
          </cell>
          <cell r="J212">
            <v>315.58769999999998</v>
          </cell>
          <cell r="L212">
            <v>750</v>
          </cell>
          <cell r="N212">
            <v>236690.77499999999</v>
          </cell>
          <cell r="P212">
            <v>-4342.95</v>
          </cell>
          <cell r="R212">
            <v>1061.6099999999997</v>
          </cell>
          <cell r="T212">
            <v>237752.38499999998</v>
          </cell>
          <cell r="V212">
            <v>2.0297772065124248E-2</v>
          </cell>
        </row>
        <row r="213">
          <cell r="B213">
            <v>3000</v>
          </cell>
          <cell r="D213">
            <v>1.9301999999999999</v>
          </cell>
          <cell r="F213">
            <v>5211.54</v>
          </cell>
          <cell r="H213">
            <v>315.58769999999998</v>
          </cell>
          <cell r="J213">
            <v>313.65749999999997</v>
          </cell>
          <cell r="L213">
            <v>750</v>
          </cell>
          <cell r="N213">
            <v>235243.12499999997</v>
          </cell>
          <cell r="P213">
            <v>-4342.95</v>
          </cell>
          <cell r="R213">
            <v>868.59000000000015</v>
          </cell>
          <cell r="T213">
            <v>236111.71499999997</v>
          </cell>
          <cell r="V213">
            <v>2.0157702194977256E-2</v>
          </cell>
        </row>
        <row r="214">
          <cell r="B214">
            <v>3750</v>
          </cell>
          <cell r="D214">
            <v>2.8952999999999998</v>
          </cell>
          <cell r="F214">
            <v>9940.5299999999988</v>
          </cell>
          <cell r="H214">
            <v>313.65749999999997</v>
          </cell>
          <cell r="J214">
            <v>310.76219999999995</v>
          </cell>
          <cell r="L214">
            <v>750</v>
          </cell>
          <cell r="N214">
            <v>233071.64999999997</v>
          </cell>
          <cell r="P214">
            <v>-8685.9</v>
          </cell>
          <cell r="R214">
            <v>1254.6299999999992</v>
          </cell>
          <cell r="T214">
            <v>234326.27999999997</v>
          </cell>
          <cell r="V214">
            <v>2.0005273218640825E-2</v>
          </cell>
        </row>
        <row r="215">
          <cell r="B215">
            <v>4500</v>
          </cell>
          <cell r="D215">
            <v>8.6859000000000002</v>
          </cell>
          <cell r="F215">
            <v>36673.799999999996</v>
          </cell>
          <cell r="H215">
            <v>310.76219999999995</v>
          </cell>
          <cell r="J215">
            <v>302.07629999999995</v>
          </cell>
          <cell r="L215">
            <v>750</v>
          </cell>
          <cell r="N215">
            <v>226557.22499999995</v>
          </cell>
          <cell r="P215">
            <v>-32572.125</v>
          </cell>
          <cell r="R215">
            <v>4101.6749999999956</v>
          </cell>
          <cell r="T215">
            <v>230658.89999999994</v>
          </cell>
          <cell r="V215">
            <v>1.9692175861841667E-2</v>
          </cell>
        </row>
        <row r="216">
          <cell r="B216">
            <v>5250</v>
          </cell>
          <cell r="D216">
            <v>7.7207999999999997</v>
          </cell>
          <cell r="F216">
            <v>37735.409999999996</v>
          </cell>
          <cell r="H216">
            <v>302.07629999999995</v>
          </cell>
          <cell r="J216">
            <v>294.35549999999995</v>
          </cell>
          <cell r="L216">
            <v>750</v>
          </cell>
          <cell r="N216">
            <v>220766.62499999997</v>
          </cell>
          <cell r="P216">
            <v>-34743.599999999999</v>
          </cell>
          <cell r="R216">
            <v>2991.8099999999977</v>
          </cell>
          <cell r="T216">
            <v>223758.43499999997</v>
          </cell>
          <cell r="V216">
            <v>1.9103058466811679E-2</v>
          </cell>
        </row>
        <row r="217">
          <cell r="B217">
            <v>6000</v>
          </cell>
          <cell r="D217">
            <v>8.6859000000000002</v>
          </cell>
          <cell r="F217">
            <v>48737.549999999996</v>
          </cell>
          <cell r="H217">
            <v>294.35549999999995</v>
          </cell>
          <cell r="J217">
            <v>285.66959999999995</v>
          </cell>
          <cell r="L217">
            <v>750</v>
          </cell>
          <cell r="N217">
            <v>214252.19999999995</v>
          </cell>
          <cell r="P217">
            <v>-45600.974999999999</v>
          </cell>
          <cell r="R217">
            <v>3136.5749999999971</v>
          </cell>
          <cell r="T217">
            <v>217388.77499999997</v>
          </cell>
          <cell r="V217">
            <v>1.85592577944763E-2</v>
          </cell>
        </row>
        <row r="218">
          <cell r="B218">
            <v>6750</v>
          </cell>
          <cell r="D218">
            <v>5.7905999999999995</v>
          </cell>
          <cell r="F218">
            <v>37156.35</v>
          </cell>
          <cell r="H218">
            <v>285.66959999999995</v>
          </cell>
          <cell r="J218">
            <v>279.87899999999996</v>
          </cell>
          <cell r="L218">
            <v>750</v>
          </cell>
          <cell r="N218">
            <v>209909.24999999997</v>
          </cell>
          <cell r="P218">
            <v>-34743.599999999999</v>
          </cell>
          <cell r="R218">
            <v>2412.75</v>
          </cell>
          <cell r="T218">
            <v>212321.99999999997</v>
          </cell>
          <cell r="V218">
            <v>1.8126689077845887E-2</v>
          </cell>
        </row>
        <row r="219">
          <cell r="B219">
            <v>7500</v>
          </cell>
          <cell r="D219">
            <v>6.7557</v>
          </cell>
          <cell r="F219">
            <v>48641.04</v>
          </cell>
          <cell r="H219">
            <v>279.87899999999996</v>
          </cell>
          <cell r="J219">
            <v>273.12329999999997</v>
          </cell>
          <cell r="L219">
            <v>750</v>
          </cell>
          <cell r="N219">
            <v>204842.47499999998</v>
          </cell>
          <cell r="P219">
            <v>-45600.974999999999</v>
          </cell>
          <cell r="R219">
            <v>3040.0650000000023</v>
          </cell>
          <cell r="T219">
            <v>207882.53999999998</v>
          </cell>
          <cell r="V219">
            <v>1.7747676488036383E-2</v>
          </cell>
        </row>
        <row r="220">
          <cell r="B220">
            <v>8250</v>
          </cell>
          <cell r="D220">
            <v>6.7557</v>
          </cell>
          <cell r="F220">
            <v>53852.579999999994</v>
          </cell>
          <cell r="H220">
            <v>273.12329999999997</v>
          </cell>
          <cell r="J220">
            <v>266.36759999999998</v>
          </cell>
          <cell r="L220">
            <v>750</v>
          </cell>
          <cell r="N220">
            <v>199775.69999999998</v>
          </cell>
          <cell r="P220">
            <v>-50667.75</v>
          </cell>
          <cell r="R220">
            <v>3184.8299999999945</v>
          </cell>
          <cell r="T220">
            <v>202960.52999999997</v>
          </cell>
          <cell r="V220">
            <v>1.7327466877595409E-2</v>
          </cell>
        </row>
        <row r="221">
          <cell r="B221">
            <v>9000</v>
          </cell>
          <cell r="D221">
            <v>1.9301999999999999</v>
          </cell>
          <cell r="F221">
            <v>16985.759999999998</v>
          </cell>
          <cell r="H221">
            <v>266.36759999999998</v>
          </cell>
          <cell r="J221">
            <v>264.43739999999997</v>
          </cell>
          <cell r="L221">
            <v>750</v>
          </cell>
          <cell r="N221">
            <v>198328.05</v>
          </cell>
          <cell r="P221">
            <v>-15924.15</v>
          </cell>
          <cell r="R221">
            <v>1061.6099999999988</v>
          </cell>
          <cell r="T221">
            <v>199389.65999999997</v>
          </cell>
          <cell r="V221">
            <v>1.7022608924922546E-2</v>
          </cell>
        </row>
        <row r="222">
          <cell r="B222">
            <v>9750</v>
          </cell>
          <cell r="D222">
            <v>2.8952999999999998</v>
          </cell>
          <cell r="F222">
            <v>26926.289999999997</v>
          </cell>
          <cell r="H222">
            <v>264.43739999999997</v>
          </cell>
          <cell r="J222">
            <v>261.54209999999995</v>
          </cell>
          <cell r="L222">
            <v>750</v>
          </cell>
          <cell r="N222">
            <v>196156.57499999995</v>
          </cell>
          <cell r="P222">
            <v>-26057.699999999997</v>
          </cell>
          <cell r="R222">
            <v>868.59000000000015</v>
          </cell>
          <cell r="T222">
            <v>197025.16499999995</v>
          </cell>
          <cell r="V222">
            <v>1.6820743523828351E-2</v>
          </cell>
        </row>
        <row r="223">
          <cell r="B223">
            <v>10500</v>
          </cell>
          <cell r="D223">
            <v>6.7557</v>
          </cell>
          <cell r="F223">
            <v>68425.59</v>
          </cell>
          <cell r="H223">
            <v>261.54209999999995</v>
          </cell>
          <cell r="J223">
            <v>254.78639999999996</v>
          </cell>
          <cell r="L223">
            <v>750</v>
          </cell>
          <cell r="N223">
            <v>191089.79999999996</v>
          </cell>
          <cell r="P223">
            <v>-65868.074999999997</v>
          </cell>
          <cell r="R223">
            <v>2557.5149999999994</v>
          </cell>
          <cell r="T223">
            <v>193647.31499999994</v>
          </cell>
          <cell r="V223">
            <v>1.6532364379408075E-2</v>
          </cell>
        </row>
        <row r="224">
          <cell r="B224">
            <v>11250</v>
          </cell>
          <cell r="D224">
            <v>2.8952999999999998</v>
          </cell>
          <cell r="F224">
            <v>31269.239999999998</v>
          </cell>
          <cell r="H224">
            <v>254.78639999999996</v>
          </cell>
          <cell r="J224">
            <v>251.89109999999997</v>
          </cell>
          <cell r="L224">
            <v>750</v>
          </cell>
          <cell r="N224">
            <v>188918.32499999998</v>
          </cell>
          <cell r="P224">
            <v>-30400.649999999998</v>
          </cell>
          <cell r="R224">
            <v>868.59000000000015</v>
          </cell>
          <cell r="T224">
            <v>189786.91499999998</v>
          </cell>
          <cell r="V224">
            <v>1.6202788214356337E-2</v>
          </cell>
        </row>
        <row r="225">
          <cell r="B225">
            <v>12000</v>
          </cell>
          <cell r="D225">
            <v>5.7905999999999995</v>
          </cell>
          <cell r="F225">
            <v>67653.509999999995</v>
          </cell>
          <cell r="H225">
            <v>251.89109999999997</v>
          </cell>
          <cell r="J225">
            <v>246.10049999999995</v>
          </cell>
          <cell r="L225">
            <v>750</v>
          </cell>
          <cell r="N225">
            <v>184575.37499999997</v>
          </cell>
          <cell r="P225">
            <v>-65144.249999999993</v>
          </cell>
          <cell r="R225">
            <v>2509.260000000002</v>
          </cell>
          <cell r="T225">
            <v>187084.63499999998</v>
          </cell>
          <cell r="V225">
            <v>1.5972084898820117E-2</v>
          </cell>
        </row>
        <row r="226">
          <cell r="B226">
            <v>12750</v>
          </cell>
          <cell r="D226">
            <v>3.8603999999999998</v>
          </cell>
          <cell r="F226">
            <v>48061.979999999996</v>
          </cell>
          <cell r="H226">
            <v>246.10049999999995</v>
          </cell>
          <cell r="J226">
            <v>242.24009999999996</v>
          </cell>
          <cell r="L226">
            <v>750</v>
          </cell>
          <cell r="N226">
            <v>181680.07499999995</v>
          </cell>
          <cell r="P226">
            <v>-46324.799999999996</v>
          </cell>
          <cell r="R226">
            <v>1737.1800000000003</v>
          </cell>
          <cell r="T226">
            <v>183417.25499999995</v>
          </cell>
          <cell r="V226">
            <v>1.5658987542020959E-2</v>
          </cell>
        </row>
        <row r="227">
          <cell r="B227">
            <v>13500</v>
          </cell>
          <cell r="D227">
            <v>1.9301999999999999</v>
          </cell>
          <cell r="F227">
            <v>25189.11</v>
          </cell>
          <cell r="H227">
            <v>242.24009999999996</v>
          </cell>
          <cell r="J227">
            <v>240.30989999999994</v>
          </cell>
          <cell r="L227">
            <v>750</v>
          </cell>
          <cell r="N227">
            <v>180232.42499999996</v>
          </cell>
          <cell r="P227">
            <v>-24610.05</v>
          </cell>
          <cell r="R227">
            <v>579.06000000000131</v>
          </cell>
          <cell r="T227">
            <v>180811.48499999996</v>
          </cell>
          <cell r="V227">
            <v>1.5436523630611031E-2</v>
          </cell>
        </row>
        <row r="228">
          <cell r="B228">
            <v>14250</v>
          </cell>
          <cell r="D228">
            <v>5.7905999999999995</v>
          </cell>
          <cell r="F228">
            <v>81261.42</v>
          </cell>
          <cell r="H228">
            <v>240.30989999999994</v>
          </cell>
          <cell r="J228">
            <v>234.51929999999993</v>
          </cell>
          <cell r="L228">
            <v>750</v>
          </cell>
          <cell r="N228">
            <v>175889.47499999995</v>
          </cell>
          <cell r="P228">
            <v>-78173.099999999991</v>
          </cell>
          <cell r="R228">
            <v>3088.320000000007</v>
          </cell>
          <cell r="T228">
            <v>178977.79499999995</v>
          </cell>
          <cell r="V228">
            <v>1.5279974952211452E-2</v>
          </cell>
        </row>
        <row r="229">
          <cell r="B229">
            <v>15000</v>
          </cell>
          <cell r="D229">
            <v>7.7207999999999997</v>
          </cell>
          <cell r="F229">
            <v>111565.56</v>
          </cell>
          <cell r="H229">
            <v>234.51929999999993</v>
          </cell>
          <cell r="J229">
            <v>226.79849999999993</v>
          </cell>
          <cell r="L229">
            <v>750</v>
          </cell>
          <cell r="N229">
            <v>170098.87499999994</v>
          </cell>
          <cell r="P229">
            <v>-110021.4</v>
          </cell>
          <cell r="R229">
            <v>1544.1600000000035</v>
          </cell>
          <cell r="T229">
            <v>171643.03499999995</v>
          </cell>
          <cell r="V229">
            <v>1.465378023861314E-2</v>
          </cell>
        </row>
        <row r="230">
          <cell r="B230">
            <v>9999999</v>
          </cell>
          <cell r="D230">
            <v>226.79849999999999</v>
          </cell>
          <cell r="F230">
            <v>10930047.029999999</v>
          </cell>
          <cell r="H230">
            <v>226.79849999999993</v>
          </cell>
          <cell r="J230">
            <v>-5.6843418860808015E-14</v>
          </cell>
          <cell r="L230">
            <v>0</v>
          </cell>
          <cell r="N230">
            <v>0</v>
          </cell>
          <cell r="P230">
            <v>-3401977.5</v>
          </cell>
          <cell r="R230">
            <v>7528069.5299999993</v>
          </cell>
          <cell r="T230">
            <v>7528069.5299999993</v>
          </cell>
          <cell r="V230">
            <v>0.64269824006327858</v>
          </cell>
        </row>
        <row r="231">
          <cell r="B231" t="str">
            <v>subtotal</v>
          </cell>
          <cell r="D231">
            <v>356.12189999999998</v>
          </cell>
          <cell r="F231">
            <v>11713225.68</v>
          </cell>
          <cell r="N231">
            <v>4135936.0499999993</v>
          </cell>
          <cell r="P231">
            <v>-4135936.05</v>
          </cell>
          <cell r="R231">
            <v>7577289.629999999</v>
          </cell>
          <cell r="T231">
            <v>11713225.68</v>
          </cell>
          <cell r="V231">
            <v>1</v>
          </cell>
        </row>
        <row r="233">
          <cell r="A233" t="str">
            <v xml:space="preserve">The purpose of this worksheet is to calculate the usage passing through each block.  The statistics were summarized from the utility billing history. </v>
          </cell>
        </row>
        <row r="234">
          <cell r="A234" t="str">
            <v>This base statistics from this Worksheet is added to the statistics on Worksheet 72 and summarized on Worksheet 73.</v>
          </cell>
        </row>
        <row r="235">
          <cell r="L235" t="str">
            <v>Worksheet 71(continued)</v>
          </cell>
        </row>
        <row r="236">
          <cell r="L236" t="str">
            <v>Water - FY 94-95</v>
          </cell>
        </row>
        <row r="237">
          <cell r="L237" t="str">
            <v>Calculation Of Usage Passing Through Each Bracket</v>
          </cell>
        </row>
        <row r="238">
          <cell r="L238" t="str">
            <v>Total Inside Customers</v>
          </cell>
        </row>
        <row r="239">
          <cell r="B239" t="str">
            <v>(1)</v>
          </cell>
          <cell r="D239" t="str">
            <v>(2)</v>
          </cell>
          <cell r="F239" t="str">
            <v>(3)</v>
          </cell>
          <cell r="H239" t="str">
            <v>(4)</v>
          </cell>
          <cell r="J239" t="str">
            <v>(5)</v>
          </cell>
          <cell r="L239" t="str">
            <v>(6)</v>
          </cell>
          <cell r="N239" t="str">
            <v>(7)</v>
          </cell>
          <cell r="P239" t="str">
            <v>(8)</v>
          </cell>
          <cell r="R239" t="str">
            <v>(9)</v>
          </cell>
          <cell r="T239" t="str">
            <v>(10)</v>
          </cell>
          <cell r="V239" t="str">
            <v>(11)</v>
          </cell>
        </row>
        <row r="240">
          <cell r="D240" t="str">
            <v>Number</v>
          </cell>
          <cell r="J240" t="str">
            <v>Number</v>
          </cell>
          <cell r="N240" t="str">
            <v>Usage by</v>
          </cell>
          <cell r="T240" t="str">
            <v>Billed</v>
          </cell>
        </row>
        <row r="241">
          <cell r="D241" t="str">
            <v>of</v>
          </cell>
          <cell r="J241" t="str">
            <v>of bills</v>
          </cell>
          <cell r="N241" t="str">
            <v>Bills</v>
          </cell>
          <cell r="R241" t="str">
            <v>Total</v>
          </cell>
          <cell r="T241" t="str">
            <v>Usage</v>
          </cell>
        </row>
        <row r="242">
          <cell r="D242" t="str">
            <v>Annual</v>
          </cell>
          <cell r="J242" t="str">
            <v>passing</v>
          </cell>
          <cell r="L242" t="str">
            <v>Incre.</v>
          </cell>
          <cell r="N242" t="str">
            <v>within each</v>
          </cell>
          <cell r="R242" t="str">
            <v>Use of bills</v>
          </cell>
          <cell r="T242" t="str">
            <v>Passing</v>
          </cell>
        </row>
        <row r="243">
          <cell r="D243" t="str">
            <v>Billings</v>
          </cell>
          <cell r="F243" t="str">
            <v>Annual</v>
          </cell>
          <cell r="H243" t="str">
            <v>Reverse</v>
          </cell>
          <cell r="J243" t="str">
            <v>through</v>
          </cell>
          <cell r="L243" t="str">
            <v>Usage</v>
          </cell>
          <cell r="N243" t="str">
            <v>block that</v>
          </cell>
          <cell r="R243" t="str">
            <v>in block</v>
          </cell>
          <cell r="T243" t="str">
            <v>through</v>
          </cell>
        </row>
        <row r="244">
          <cell r="D244" t="str">
            <v>in each</v>
          </cell>
          <cell r="F244" t="str">
            <v>Usage</v>
          </cell>
          <cell r="H244" t="str">
            <v>Cumulative</v>
          </cell>
          <cell r="J244" t="str">
            <v>each</v>
          </cell>
          <cell r="L244" t="str">
            <v>in each</v>
          </cell>
          <cell r="N244" t="str">
            <v>do not stop</v>
          </cell>
          <cell r="R244" t="str">
            <v>stopping in</v>
          </cell>
          <cell r="T244" t="str">
            <v>each</v>
          </cell>
        </row>
        <row r="245">
          <cell r="B245" t="str">
            <v>Blocks</v>
          </cell>
          <cell r="D245" t="str">
            <v>block</v>
          </cell>
          <cell r="F245" t="str">
            <v>(Cu.ft.)</v>
          </cell>
          <cell r="H245" t="str">
            <v>Billings</v>
          </cell>
          <cell r="J245" t="str">
            <v>block</v>
          </cell>
          <cell r="L245" t="str">
            <v>block</v>
          </cell>
          <cell r="N245" t="str">
            <v>in block</v>
          </cell>
          <cell r="R245" t="str">
            <v>block</v>
          </cell>
          <cell r="T245" t="str">
            <v>block</v>
          </cell>
          <cell r="V245" t="str">
            <v>Billed</v>
          </cell>
        </row>
        <row r="246">
          <cell r="J246" t="str">
            <v>(4)-(2)</v>
          </cell>
          <cell r="N246" t="str">
            <v>(5)x(6)</v>
          </cell>
          <cell r="P246" t="str">
            <v>(1)x(2)</v>
          </cell>
          <cell r="R246" t="str">
            <v>(3)+(8)</v>
          </cell>
          <cell r="T246" t="str">
            <v>(7)+(9)</v>
          </cell>
          <cell r="V246" t="str">
            <v>Percent</v>
          </cell>
        </row>
        <row r="248">
          <cell r="B248">
            <v>0</v>
          </cell>
          <cell r="D248">
            <v>434.29499999999996</v>
          </cell>
          <cell r="F248">
            <v>0</v>
          </cell>
          <cell r="H248">
            <v>373543.88520000002</v>
          </cell>
          <cell r="J248">
            <v>373109.59020000009</v>
          </cell>
          <cell r="L248">
            <v>0</v>
          </cell>
          <cell r="N248">
            <v>0</v>
          </cell>
          <cell r="P248">
            <v>0</v>
          </cell>
          <cell r="R248">
            <v>0</v>
          </cell>
          <cell r="T248">
            <v>0</v>
          </cell>
        </row>
        <row r="249">
          <cell r="B249">
            <v>750</v>
          </cell>
          <cell r="D249">
            <v>159748.17749999999</v>
          </cell>
          <cell r="F249">
            <v>67688952.332400009</v>
          </cell>
          <cell r="H249">
            <v>373109.59020000009</v>
          </cell>
          <cell r="J249">
            <v>213361.41270000004</v>
          </cell>
          <cell r="L249">
            <v>750</v>
          </cell>
          <cell r="N249">
            <v>160021059.52500004</v>
          </cell>
          <cell r="P249">
            <v>0</v>
          </cell>
          <cell r="R249">
            <v>67688952.332400009</v>
          </cell>
          <cell r="T249">
            <v>227710011.8574</v>
          </cell>
          <cell r="V249">
            <v>0.28580925070735425</v>
          </cell>
        </row>
        <row r="250">
          <cell r="B250">
            <v>1500</v>
          </cell>
          <cell r="D250">
            <v>121299.55859999999</v>
          </cell>
          <cell r="F250">
            <v>131426026.69620001</v>
          </cell>
          <cell r="H250">
            <v>213361.41270000004</v>
          </cell>
          <cell r="J250">
            <v>92061.85410000004</v>
          </cell>
          <cell r="L250">
            <v>750</v>
          </cell>
          <cell r="N250">
            <v>69046390.575000018</v>
          </cell>
          <cell r="P250">
            <v>-90974668.949999988</v>
          </cell>
          <cell r="R250">
            <v>40451357.746200003</v>
          </cell>
          <cell r="T250">
            <v>109497748.32120003</v>
          </cell>
          <cell r="V250">
            <v>0.13743563204161158</v>
          </cell>
        </row>
        <row r="251">
          <cell r="B251">
            <v>2250</v>
          </cell>
          <cell r="D251">
            <v>38660.940899999994</v>
          </cell>
          <cell r="F251">
            <v>71508876.038399994</v>
          </cell>
          <cell r="H251">
            <v>92061.85410000004</v>
          </cell>
          <cell r="J251">
            <v>53400.913200000046</v>
          </cell>
          <cell r="L251">
            <v>750</v>
          </cell>
          <cell r="N251">
            <v>40050684.900000028</v>
          </cell>
          <cell r="P251">
            <v>-57991411.350000009</v>
          </cell>
          <cell r="R251">
            <v>13517464.688399997</v>
          </cell>
          <cell r="T251">
            <v>53568149.588400021</v>
          </cell>
          <cell r="V251">
            <v>6.7235834607166534E-2</v>
          </cell>
        </row>
        <row r="252">
          <cell r="B252">
            <v>3000</v>
          </cell>
          <cell r="D252">
            <v>18420.863699999998</v>
          </cell>
          <cell r="F252">
            <v>47814890.272500001</v>
          </cell>
          <cell r="H252">
            <v>53400.913200000046</v>
          </cell>
          <cell r="J252">
            <v>34980.049500000045</v>
          </cell>
          <cell r="L252">
            <v>750</v>
          </cell>
          <cell r="N252">
            <v>26235037.125000026</v>
          </cell>
          <cell r="P252">
            <v>-41446943.325000003</v>
          </cell>
          <cell r="R252">
            <v>6367946.947499997</v>
          </cell>
          <cell r="T252">
            <v>32602984.072500028</v>
          </cell>
          <cell r="V252">
            <v>4.0921496479568248E-2</v>
          </cell>
        </row>
        <row r="253">
          <cell r="B253">
            <v>3750</v>
          </cell>
          <cell r="D253">
            <v>7883.9018999999998</v>
          </cell>
          <cell r="F253">
            <v>26545280.101199999</v>
          </cell>
          <cell r="H253">
            <v>34980.049500000045</v>
          </cell>
          <cell r="J253">
            <v>27096.14760000004</v>
          </cell>
          <cell r="L253">
            <v>750</v>
          </cell>
          <cell r="N253">
            <v>20322110.700000029</v>
          </cell>
          <cell r="P253">
            <v>-23651705.699999996</v>
          </cell>
          <cell r="R253">
            <v>2893574.4011999997</v>
          </cell>
          <cell r="T253">
            <v>23215685.101200029</v>
          </cell>
          <cell r="V253">
            <v>2.9139068191639719E-2</v>
          </cell>
        </row>
        <row r="254">
          <cell r="B254">
            <v>4500</v>
          </cell>
          <cell r="D254">
            <v>5271.3761999999997</v>
          </cell>
          <cell r="F254">
            <v>21692744.754900001</v>
          </cell>
          <cell r="H254">
            <v>27096.14760000004</v>
          </cell>
          <cell r="J254">
            <v>21824.771400000041</v>
          </cell>
          <cell r="L254">
            <v>750</v>
          </cell>
          <cell r="N254">
            <v>16368578.550000029</v>
          </cell>
          <cell r="P254">
            <v>-19767660.75</v>
          </cell>
          <cell r="R254">
            <v>1925084.0048999998</v>
          </cell>
          <cell r="T254">
            <v>18293662.554900028</v>
          </cell>
          <cell r="V254">
            <v>2.2961212574102493E-2</v>
          </cell>
        </row>
        <row r="255">
          <cell r="B255">
            <v>5250</v>
          </cell>
          <cell r="D255">
            <v>3341.1762000000003</v>
          </cell>
          <cell r="F255">
            <v>16273889.693700001</v>
          </cell>
          <cell r="H255">
            <v>21824.771400000041</v>
          </cell>
          <cell r="J255">
            <v>18483.59520000004</v>
          </cell>
          <cell r="L255">
            <v>750</v>
          </cell>
          <cell r="N255">
            <v>13862696.400000032</v>
          </cell>
          <cell r="P255">
            <v>-15035292.9</v>
          </cell>
          <cell r="R255">
            <v>1238596.7936999989</v>
          </cell>
          <cell r="T255">
            <v>15101293.193700029</v>
          </cell>
          <cell r="V255">
            <v>1.8954323778729413E-2</v>
          </cell>
        </row>
        <row r="256">
          <cell r="B256">
            <v>6000</v>
          </cell>
          <cell r="D256">
            <v>2715.7914000000001</v>
          </cell>
          <cell r="F256">
            <v>15299858.658299999</v>
          </cell>
          <cell r="H256">
            <v>18483.59520000004</v>
          </cell>
          <cell r="J256">
            <v>15767.80380000004</v>
          </cell>
          <cell r="L256">
            <v>750</v>
          </cell>
          <cell r="N256">
            <v>11825852.850000029</v>
          </cell>
          <cell r="P256">
            <v>-14257904.85</v>
          </cell>
          <cell r="R256">
            <v>1041953.808299999</v>
          </cell>
          <cell r="T256">
            <v>12867806.658300029</v>
          </cell>
          <cell r="V256">
            <v>1.6150972674662034E-2</v>
          </cell>
        </row>
        <row r="257">
          <cell r="B257">
            <v>6750</v>
          </cell>
          <cell r="D257">
            <v>1806.6672000000001</v>
          </cell>
          <cell r="F257">
            <v>11539916.882399999</v>
          </cell>
          <cell r="H257">
            <v>15767.80380000004</v>
          </cell>
          <cell r="J257">
            <v>13961.13660000004</v>
          </cell>
          <cell r="L257">
            <v>750</v>
          </cell>
          <cell r="N257">
            <v>10470852.450000029</v>
          </cell>
          <cell r="P257">
            <v>-10840003.200000001</v>
          </cell>
          <cell r="R257">
            <v>699913.682399999</v>
          </cell>
          <cell r="T257">
            <v>11170766.132400028</v>
          </cell>
          <cell r="V257">
            <v>1.4020939492672494E-2</v>
          </cell>
        </row>
        <row r="258">
          <cell r="B258">
            <v>7500</v>
          </cell>
          <cell r="D258">
            <v>1574.0780999999997</v>
          </cell>
          <cell r="F258">
            <v>11204671.0605</v>
          </cell>
          <cell r="H258">
            <v>13961.13660000004</v>
          </cell>
          <cell r="J258">
            <v>12387.058500000039</v>
          </cell>
          <cell r="L258">
            <v>750</v>
          </cell>
          <cell r="N258">
            <v>9290293.8750000298</v>
          </cell>
          <cell r="P258">
            <v>-10625027.174999999</v>
          </cell>
          <cell r="R258">
            <v>579643.88549999939</v>
          </cell>
          <cell r="T258">
            <v>9869937.7605000287</v>
          </cell>
          <cell r="V258">
            <v>1.2388210306814678E-2</v>
          </cell>
        </row>
        <row r="259">
          <cell r="B259">
            <v>8250</v>
          </cell>
          <cell r="D259">
            <v>1196.7239999999999</v>
          </cell>
          <cell r="F259">
            <v>9426100.8168000001</v>
          </cell>
          <cell r="H259">
            <v>12387.058500000039</v>
          </cell>
          <cell r="J259">
            <v>11190.334500000039</v>
          </cell>
          <cell r="L259">
            <v>750</v>
          </cell>
          <cell r="N259">
            <v>8392750.8750000298</v>
          </cell>
          <cell r="P259">
            <v>-8975430</v>
          </cell>
          <cell r="R259">
            <v>450670.81680000044</v>
          </cell>
          <cell r="T259">
            <v>8843421.6918000281</v>
          </cell>
          <cell r="V259">
            <v>1.1099783038988018E-2</v>
          </cell>
        </row>
        <row r="260">
          <cell r="B260">
            <v>9000</v>
          </cell>
          <cell r="D260">
            <v>1106.9696999999999</v>
          </cell>
          <cell r="F260">
            <v>9562619.0373</v>
          </cell>
          <cell r="H260">
            <v>11190.334500000039</v>
          </cell>
          <cell r="J260">
            <v>10083.364800000039</v>
          </cell>
          <cell r="L260">
            <v>750</v>
          </cell>
          <cell r="N260">
            <v>7562523.6000000304</v>
          </cell>
          <cell r="P260">
            <v>-9132500.0250000004</v>
          </cell>
          <cell r="R260">
            <v>430119.01230000018</v>
          </cell>
          <cell r="T260">
            <v>7992642.6123000309</v>
          </cell>
          <cell r="V260">
            <v>1.0031931304029336E-2</v>
          </cell>
        </row>
        <row r="261">
          <cell r="B261">
            <v>9750</v>
          </cell>
          <cell r="D261">
            <v>794.27729999999997</v>
          </cell>
          <cell r="F261">
            <v>7455482.4287999989</v>
          </cell>
          <cell r="H261">
            <v>10083.364800000039</v>
          </cell>
          <cell r="J261">
            <v>9289.0875000000415</v>
          </cell>
          <cell r="L261">
            <v>750</v>
          </cell>
          <cell r="N261">
            <v>6966815.6250000307</v>
          </cell>
          <cell r="P261">
            <v>-7148495.6999999993</v>
          </cell>
          <cell r="R261">
            <v>306986.7288000001</v>
          </cell>
          <cell r="T261">
            <v>7273802.3538000314</v>
          </cell>
          <cell r="V261">
            <v>9.1296820178239212E-3</v>
          </cell>
        </row>
        <row r="262">
          <cell r="B262">
            <v>10500</v>
          </cell>
          <cell r="D262">
            <v>778.83569999999997</v>
          </cell>
          <cell r="F262">
            <v>7900491.9689999996</v>
          </cell>
          <cell r="H262">
            <v>9289.0875000000415</v>
          </cell>
          <cell r="J262">
            <v>8510.2518000000418</v>
          </cell>
          <cell r="L262">
            <v>750</v>
          </cell>
          <cell r="N262">
            <v>6382688.8500000304</v>
          </cell>
          <cell r="P262">
            <v>-7593648.0750000002</v>
          </cell>
          <cell r="R262">
            <v>306843.89399999985</v>
          </cell>
          <cell r="T262">
            <v>6689532.7440000307</v>
          </cell>
          <cell r="V262">
            <v>8.3963385076905525E-3</v>
          </cell>
        </row>
        <row r="263">
          <cell r="B263">
            <v>11250</v>
          </cell>
          <cell r="D263">
            <v>598.36199999999997</v>
          </cell>
          <cell r="F263">
            <v>6502732.8135000002</v>
          </cell>
          <cell r="H263">
            <v>8510.2518000000418</v>
          </cell>
          <cell r="J263">
            <v>7911.8898000000409</v>
          </cell>
          <cell r="L263">
            <v>750</v>
          </cell>
          <cell r="N263">
            <v>5933917.3500000304</v>
          </cell>
          <cell r="P263">
            <v>-6282801.0000000009</v>
          </cell>
          <cell r="R263">
            <v>219931.81349999973</v>
          </cell>
          <cell r="T263">
            <v>6153849.1635000305</v>
          </cell>
          <cell r="V263">
            <v>7.7239775451220022E-3</v>
          </cell>
        </row>
        <row r="264">
          <cell r="B264">
            <v>12000</v>
          </cell>
          <cell r="D264">
            <v>576.16470000000004</v>
          </cell>
          <cell r="F264">
            <v>6704541.979199999</v>
          </cell>
          <cell r="H264">
            <v>7911.8898000000409</v>
          </cell>
          <cell r="J264">
            <v>7335.7251000000415</v>
          </cell>
          <cell r="L264">
            <v>750</v>
          </cell>
          <cell r="N264">
            <v>5501793.8250000309</v>
          </cell>
          <cell r="P264">
            <v>-6481852.875</v>
          </cell>
          <cell r="R264">
            <v>222689.10420000035</v>
          </cell>
          <cell r="T264">
            <v>5724482.9292000309</v>
          </cell>
          <cell r="V264">
            <v>7.185060346429962E-3</v>
          </cell>
        </row>
        <row r="265">
          <cell r="B265">
            <v>12750</v>
          </cell>
          <cell r="D265">
            <v>449.73660000000001</v>
          </cell>
          <cell r="F265">
            <v>5561488.1553000007</v>
          </cell>
          <cell r="H265">
            <v>7335.7251000000415</v>
          </cell>
          <cell r="J265">
            <v>6885.9885000000413</v>
          </cell>
          <cell r="L265">
            <v>750</v>
          </cell>
          <cell r="N265">
            <v>5164491.3750000317</v>
          </cell>
          <cell r="P265">
            <v>-5396839.2000000002</v>
          </cell>
          <cell r="R265">
            <v>164648.95530000006</v>
          </cell>
          <cell r="T265">
            <v>5329140.3303000312</v>
          </cell>
          <cell r="V265">
            <v>6.6888477686752913E-3</v>
          </cell>
        </row>
        <row r="266">
          <cell r="B266">
            <v>13500</v>
          </cell>
          <cell r="D266">
            <v>419.81850000000003</v>
          </cell>
          <cell r="F266">
            <v>5506682.0564999999</v>
          </cell>
          <cell r="H266">
            <v>6885.9885000000413</v>
          </cell>
          <cell r="J266">
            <v>6466.1700000000419</v>
          </cell>
          <cell r="L266">
            <v>750</v>
          </cell>
          <cell r="N266">
            <v>4849627.5000000317</v>
          </cell>
          <cell r="P266">
            <v>-5352685.8749999991</v>
          </cell>
          <cell r="R266">
            <v>153996.18149999983</v>
          </cell>
          <cell r="T266">
            <v>5003623.6815000307</v>
          </cell>
          <cell r="V266">
            <v>6.2802769345366534E-3</v>
          </cell>
        </row>
        <row r="267">
          <cell r="B267">
            <v>14250</v>
          </cell>
          <cell r="D267">
            <v>391.8306</v>
          </cell>
          <cell r="F267">
            <v>5288545.3289999999</v>
          </cell>
          <cell r="H267">
            <v>6466.1700000000419</v>
          </cell>
          <cell r="J267">
            <v>6074.3394000000417</v>
          </cell>
          <cell r="L267">
            <v>750</v>
          </cell>
          <cell r="N267">
            <v>4555754.5500000305</v>
          </cell>
          <cell r="P267">
            <v>-5289713.0999999996</v>
          </cell>
          <cell r="R267">
            <v>-1167.7710000001316</v>
          </cell>
          <cell r="T267">
            <v>4554586.7790000299</v>
          </cell>
          <cell r="V267">
            <v>5.716670180504921E-3</v>
          </cell>
        </row>
        <row r="268">
          <cell r="B268">
            <v>15000</v>
          </cell>
          <cell r="D268">
            <v>368.66820000000001</v>
          </cell>
          <cell r="F268">
            <v>5390757.1398</v>
          </cell>
          <cell r="H268">
            <v>6074.3394000000417</v>
          </cell>
          <cell r="J268">
            <v>5705.6712000000416</v>
          </cell>
          <cell r="L268">
            <v>750</v>
          </cell>
          <cell r="N268">
            <v>4279253.4000000311</v>
          </cell>
          <cell r="P268">
            <v>-5253521.8499999996</v>
          </cell>
          <cell r="R268">
            <v>137235.28980000023</v>
          </cell>
          <cell r="T268">
            <v>4416488.6898000324</v>
          </cell>
          <cell r="V268">
            <v>5.543336952525969E-3</v>
          </cell>
        </row>
        <row r="269">
          <cell r="B269">
            <v>9999999</v>
          </cell>
          <cell r="D269">
            <v>5705.6711999999989</v>
          </cell>
          <cell r="F269">
            <v>306425681.42639995</v>
          </cell>
          <cell r="H269">
            <v>5705.6712000000416</v>
          </cell>
          <cell r="J269">
            <v>4.1936232264561113E-11</v>
          </cell>
          <cell r="L269">
            <v>0</v>
          </cell>
          <cell r="N269">
            <v>0</v>
          </cell>
          <cell r="P269">
            <v>-85585068</v>
          </cell>
          <cell r="R269">
            <v>220840613.42639998</v>
          </cell>
          <cell r="T269">
            <v>220840613.42639998</v>
          </cell>
          <cell r="V269">
            <v>0.27718715454935172</v>
          </cell>
        </row>
        <row r="270">
          <cell r="B270" t="str">
            <v>subtotal</v>
          </cell>
          <cell r="D270">
            <v>373543.88520000002</v>
          </cell>
          <cell r="F270">
            <v>796720229.64209986</v>
          </cell>
          <cell r="N270">
            <v>437083173.90000063</v>
          </cell>
          <cell r="P270">
            <v>-437083173.89999998</v>
          </cell>
          <cell r="R270">
            <v>359637055.74209994</v>
          </cell>
          <cell r="T270">
            <v>796720229.64210069</v>
          </cell>
          <cell r="V270">
            <v>1</v>
          </cell>
        </row>
        <row r="272">
          <cell r="A272" t="str">
            <v xml:space="preserve">The purpose of this worksheet is to calculate the usage passing through each block.  The statistics were summarized from the utility billing history. </v>
          </cell>
        </row>
        <row r="273">
          <cell r="A273" t="str">
            <v>This base statistics from this Worksheet is added to the statistics on Worksheet 72 and summarized on Worksheet 73.</v>
          </cell>
        </row>
        <row r="274">
          <cell r="L274" t="str">
            <v>Worksheet 71(continued)</v>
          </cell>
        </row>
        <row r="275">
          <cell r="L275" t="str">
            <v>Water - FY 94-95</v>
          </cell>
        </row>
        <row r="276">
          <cell r="L276" t="str">
            <v>Calculation Of Usage Passing Through Each Bracket</v>
          </cell>
        </row>
        <row r="277">
          <cell r="L277" t="str">
            <v>Outside Residential Customers</v>
          </cell>
        </row>
        <row r="278">
          <cell r="B278" t="str">
            <v>(1)</v>
          </cell>
          <cell r="D278" t="str">
            <v>(2)</v>
          </cell>
          <cell r="F278" t="str">
            <v>(3)</v>
          </cell>
          <cell r="H278" t="str">
            <v>(4)</v>
          </cell>
          <cell r="J278" t="str">
            <v>(5)</v>
          </cell>
          <cell r="L278" t="str">
            <v>(6)</v>
          </cell>
          <cell r="N278" t="str">
            <v>(7)</v>
          </cell>
          <cell r="P278" t="str">
            <v>(8)</v>
          </cell>
          <cell r="R278" t="str">
            <v>(9)</v>
          </cell>
          <cell r="T278" t="str">
            <v>(10)</v>
          </cell>
          <cell r="V278" t="str">
            <v>(11)</v>
          </cell>
        </row>
        <row r="279">
          <cell r="D279" t="str">
            <v>Number</v>
          </cell>
          <cell r="J279" t="str">
            <v>Number</v>
          </cell>
          <cell r="N279" t="str">
            <v>Usage by</v>
          </cell>
          <cell r="T279" t="str">
            <v>Billed</v>
          </cell>
        </row>
        <row r="280">
          <cell r="D280" t="str">
            <v>of</v>
          </cell>
          <cell r="J280" t="str">
            <v>of bills</v>
          </cell>
          <cell r="N280" t="str">
            <v>Bills</v>
          </cell>
          <cell r="R280" t="str">
            <v>Total</v>
          </cell>
          <cell r="T280" t="str">
            <v>Usage</v>
          </cell>
        </row>
        <row r="281">
          <cell r="D281" t="str">
            <v>Annual</v>
          </cell>
          <cell r="J281" t="str">
            <v>passing</v>
          </cell>
          <cell r="L281" t="str">
            <v>Incre.</v>
          </cell>
          <cell r="N281" t="str">
            <v>within each</v>
          </cell>
          <cell r="R281" t="str">
            <v>Use of bills</v>
          </cell>
          <cell r="T281" t="str">
            <v>Passing</v>
          </cell>
        </row>
        <row r="282">
          <cell r="D282" t="str">
            <v>Billings</v>
          </cell>
          <cell r="F282" t="str">
            <v>Annual</v>
          </cell>
          <cell r="H282" t="str">
            <v>Reverse</v>
          </cell>
          <cell r="J282" t="str">
            <v>through</v>
          </cell>
          <cell r="L282" t="str">
            <v>Usage</v>
          </cell>
          <cell r="N282" t="str">
            <v>block that</v>
          </cell>
          <cell r="R282" t="str">
            <v>in block</v>
          </cell>
          <cell r="T282" t="str">
            <v>through</v>
          </cell>
        </row>
        <row r="283">
          <cell r="D283" t="str">
            <v>in each</v>
          </cell>
          <cell r="F283" t="str">
            <v>Usage</v>
          </cell>
          <cell r="H283" t="str">
            <v>Cumulative</v>
          </cell>
          <cell r="J283" t="str">
            <v>each</v>
          </cell>
          <cell r="L283" t="str">
            <v>in each</v>
          </cell>
          <cell r="N283" t="str">
            <v>do not stop</v>
          </cell>
          <cell r="R283" t="str">
            <v>stopping in</v>
          </cell>
          <cell r="T283" t="str">
            <v>each</v>
          </cell>
        </row>
        <row r="284">
          <cell r="B284" t="str">
            <v>Blocks</v>
          </cell>
          <cell r="D284" t="str">
            <v>block</v>
          </cell>
          <cell r="F284" t="str">
            <v>(Cu.ft.)</v>
          </cell>
          <cell r="H284" t="str">
            <v>Billings</v>
          </cell>
          <cell r="J284" t="str">
            <v>block</v>
          </cell>
          <cell r="L284" t="str">
            <v>block</v>
          </cell>
          <cell r="N284" t="str">
            <v>in block</v>
          </cell>
          <cell r="R284" t="str">
            <v>block</v>
          </cell>
          <cell r="T284" t="str">
            <v>block</v>
          </cell>
          <cell r="V284" t="str">
            <v>Billed</v>
          </cell>
        </row>
        <row r="285">
          <cell r="J285" t="str">
            <v>(4)-(2)</v>
          </cell>
          <cell r="N285" t="str">
            <v>(5)x(6)</v>
          </cell>
          <cell r="P285" t="str">
            <v>(1)x(2)</v>
          </cell>
          <cell r="R285" t="str">
            <v>(3)+(8)</v>
          </cell>
          <cell r="T285" t="str">
            <v>(7)+(9)</v>
          </cell>
          <cell r="V285" t="str">
            <v>Percent</v>
          </cell>
        </row>
        <row r="287">
          <cell r="B287">
            <v>0</v>
          </cell>
          <cell r="D287">
            <v>21.232199999999999</v>
          </cell>
          <cell r="F287">
            <v>0</v>
          </cell>
          <cell r="H287">
            <v>6642.783300000001</v>
          </cell>
          <cell r="J287">
            <v>6621.5511000000006</v>
          </cell>
          <cell r="L287">
            <v>0</v>
          </cell>
          <cell r="N287">
            <v>0</v>
          </cell>
          <cell r="R287">
            <v>0</v>
          </cell>
          <cell r="T287">
            <v>0</v>
          </cell>
        </row>
        <row r="288">
          <cell r="B288">
            <v>750</v>
          </cell>
          <cell r="D288">
            <v>2582.6075999999998</v>
          </cell>
          <cell r="F288">
            <v>1149627.1199999999</v>
          </cell>
          <cell r="H288">
            <v>6621.5511000000006</v>
          </cell>
          <cell r="J288">
            <v>4038.9435000000008</v>
          </cell>
          <cell r="L288">
            <v>750</v>
          </cell>
          <cell r="N288">
            <v>3029207.6250000005</v>
          </cell>
          <cell r="P288">
            <v>0</v>
          </cell>
          <cell r="R288">
            <v>1149627.1199999999</v>
          </cell>
          <cell r="T288">
            <v>4178834.7450000001</v>
          </cell>
          <cell r="V288">
            <v>0.48766189886248379</v>
          </cell>
        </row>
        <row r="289">
          <cell r="B289">
            <v>1500</v>
          </cell>
          <cell r="D289">
            <v>2474.5164</v>
          </cell>
          <cell r="F289">
            <v>2694945.2399999998</v>
          </cell>
          <cell r="H289">
            <v>4038.9435000000008</v>
          </cell>
          <cell r="J289">
            <v>1564.4271000000008</v>
          </cell>
          <cell r="L289">
            <v>750</v>
          </cell>
          <cell r="N289">
            <v>1173320.3250000007</v>
          </cell>
          <cell r="P289">
            <v>-1855887.3</v>
          </cell>
          <cell r="R289">
            <v>839057.93999999971</v>
          </cell>
          <cell r="T289">
            <v>2012378.2650000004</v>
          </cell>
          <cell r="V289">
            <v>0.23484063520666709</v>
          </cell>
        </row>
        <row r="290">
          <cell r="B290">
            <v>2250</v>
          </cell>
          <cell r="D290">
            <v>802.96319999999992</v>
          </cell>
          <cell r="F290">
            <v>1487798.16</v>
          </cell>
          <cell r="H290">
            <v>1564.4271000000008</v>
          </cell>
          <cell r="J290">
            <v>761.46390000000088</v>
          </cell>
          <cell r="L290">
            <v>750</v>
          </cell>
          <cell r="N290">
            <v>571097.92500000063</v>
          </cell>
          <cell r="P290">
            <v>-1204444.7999999998</v>
          </cell>
          <cell r="R290">
            <v>283353.3600000001</v>
          </cell>
          <cell r="T290">
            <v>854451.28500000073</v>
          </cell>
          <cell r="V290">
            <v>9.971280549611436E-2</v>
          </cell>
        </row>
        <row r="291">
          <cell r="B291">
            <v>3000</v>
          </cell>
          <cell r="D291">
            <v>357.08699999999999</v>
          </cell>
          <cell r="F291">
            <v>928522.71</v>
          </cell>
          <cell r="H291">
            <v>761.46390000000088</v>
          </cell>
          <cell r="J291">
            <v>404.37690000000089</v>
          </cell>
          <cell r="L291">
            <v>750</v>
          </cell>
          <cell r="N291">
            <v>303282.67500000069</v>
          </cell>
          <cell r="P291">
            <v>-803445.75</v>
          </cell>
          <cell r="R291">
            <v>125076.95999999996</v>
          </cell>
          <cell r="T291">
            <v>428359.63500000065</v>
          </cell>
          <cell r="V291">
            <v>4.9988737470435855E-2</v>
          </cell>
        </row>
        <row r="292">
          <cell r="B292">
            <v>3750</v>
          </cell>
          <cell r="D292">
            <v>146.6952</v>
          </cell>
          <cell r="F292">
            <v>491525.43</v>
          </cell>
          <cell r="H292">
            <v>404.37690000000089</v>
          </cell>
          <cell r="J292">
            <v>257.68170000000089</v>
          </cell>
          <cell r="L292">
            <v>750</v>
          </cell>
          <cell r="N292">
            <v>193261.27500000066</v>
          </cell>
          <cell r="P292">
            <v>-440085.6</v>
          </cell>
          <cell r="R292">
            <v>51439.830000000016</v>
          </cell>
          <cell r="T292">
            <v>244701.10500000068</v>
          </cell>
          <cell r="V292">
            <v>2.8556143709877274E-2</v>
          </cell>
        </row>
        <row r="293">
          <cell r="B293">
            <v>4500</v>
          </cell>
          <cell r="D293">
            <v>93.614699999999999</v>
          </cell>
          <cell r="F293">
            <v>388838.79</v>
          </cell>
          <cell r="H293">
            <v>257.68170000000089</v>
          </cell>
          <cell r="J293">
            <v>164.06700000000089</v>
          </cell>
          <cell r="L293">
            <v>750</v>
          </cell>
          <cell r="N293">
            <v>123050.25000000067</v>
          </cell>
          <cell r="P293">
            <v>-351055.125</v>
          </cell>
          <cell r="R293">
            <v>37783.664999999979</v>
          </cell>
          <cell r="T293">
            <v>160833.91500000065</v>
          </cell>
          <cell r="V293">
            <v>1.8769005518639532E-2</v>
          </cell>
        </row>
        <row r="294">
          <cell r="B294">
            <v>5250</v>
          </cell>
          <cell r="D294">
            <v>43.429499999999997</v>
          </cell>
          <cell r="F294">
            <v>210488.31</v>
          </cell>
          <cell r="H294">
            <v>164.06700000000089</v>
          </cell>
          <cell r="J294">
            <v>120.6375000000009</v>
          </cell>
          <cell r="L294">
            <v>750</v>
          </cell>
          <cell r="N294">
            <v>90478.125000000669</v>
          </cell>
          <cell r="P294">
            <v>-195432.75</v>
          </cell>
          <cell r="R294">
            <v>15055.559999999998</v>
          </cell>
          <cell r="T294">
            <v>105533.68500000067</v>
          </cell>
          <cell r="V294">
            <v>1.2315576078387264E-2</v>
          </cell>
        </row>
        <row r="295">
          <cell r="B295">
            <v>6000</v>
          </cell>
          <cell r="D295">
            <v>27.9879</v>
          </cell>
          <cell r="F295">
            <v>159724.04999999999</v>
          </cell>
          <cell r="H295">
            <v>120.6375000000009</v>
          </cell>
          <cell r="J295">
            <v>92.649600000000902</v>
          </cell>
          <cell r="L295">
            <v>750</v>
          </cell>
          <cell r="N295">
            <v>69487.200000000681</v>
          </cell>
          <cell r="P295">
            <v>-146936.47500000001</v>
          </cell>
          <cell r="R295">
            <v>12787.574999999983</v>
          </cell>
          <cell r="T295">
            <v>82274.775000000664</v>
          </cell>
          <cell r="V295">
            <v>9.6013064534295027E-3</v>
          </cell>
        </row>
        <row r="296">
          <cell r="B296">
            <v>6750</v>
          </cell>
          <cell r="D296">
            <v>22.197299999999998</v>
          </cell>
          <cell r="F296">
            <v>142159.22999999998</v>
          </cell>
          <cell r="H296">
            <v>92.649600000000902</v>
          </cell>
          <cell r="J296">
            <v>70.452300000000903</v>
          </cell>
          <cell r="L296">
            <v>750</v>
          </cell>
          <cell r="N296">
            <v>52839.225000000675</v>
          </cell>
          <cell r="P296">
            <v>-133183.79999999999</v>
          </cell>
          <cell r="R296">
            <v>8975.429999999993</v>
          </cell>
          <cell r="T296">
            <v>61814.655000000668</v>
          </cell>
          <cell r="V296">
            <v>7.2136501858318042E-3</v>
          </cell>
        </row>
        <row r="297">
          <cell r="B297">
            <v>7500</v>
          </cell>
          <cell r="D297">
            <v>15.441599999999999</v>
          </cell>
          <cell r="F297">
            <v>109442.34</v>
          </cell>
          <cell r="H297">
            <v>70.452300000000903</v>
          </cell>
          <cell r="J297">
            <v>55.010700000000902</v>
          </cell>
          <cell r="L297">
            <v>750</v>
          </cell>
          <cell r="N297">
            <v>41258.025000000678</v>
          </cell>
          <cell r="P297">
            <v>-104230.79999999999</v>
          </cell>
          <cell r="R297">
            <v>5211.5400000000081</v>
          </cell>
          <cell r="T297">
            <v>46469.565000000686</v>
          </cell>
          <cell r="V297">
            <v>5.4229079851335323E-3</v>
          </cell>
        </row>
        <row r="298">
          <cell r="B298">
            <v>8250</v>
          </cell>
          <cell r="D298">
            <v>6.7557</v>
          </cell>
          <cell r="F298">
            <v>53659.56</v>
          </cell>
          <cell r="H298">
            <v>55.010700000000902</v>
          </cell>
          <cell r="J298">
            <v>48.255000000000905</v>
          </cell>
          <cell r="L298">
            <v>750</v>
          </cell>
          <cell r="N298">
            <v>36191.250000000677</v>
          </cell>
          <cell r="P298">
            <v>-50667.75</v>
          </cell>
          <cell r="R298">
            <v>2991.8099999999977</v>
          </cell>
          <cell r="T298">
            <v>39183.060000000674</v>
          </cell>
          <cell r="V298">
            <v>4.5725870030409541E-3</v>
          </cell>
        </row>
        <row r="299">
          <cell r="B299">
            <v>9000</v>
          </cell>
          <cell r="D299">
            <v>8.6859000000000002</v>
          </cell>
          <cell r="F299">
            <v>74312.7</v>
          </cell>
          <cell r="H299">
            <v>48.255000000000905</v>
          </cell>
          <cell r="J299">
            <v>39.569100000000901</v>
          </cell>
          <cell r="L299">
            <v>750</v>
          </cell>
          <cell r="N299">
            <v>29676.825000000677</v>
          </cell>
          <cell r="P299">
            <v>-71658.675000000003</v>
          </cell>
          <cell r="R299">
            <v>2654.0249999999942</v>
          </cell>
          <cell r="T299">
            <v>32330.850000000672</v>
          </cell>
          <cell r="V299">
            <v>3.7729474039870079E-3</v>
          </cell>
        </row>
        <row r="300">
          <cell r="B300">
            <v>9750</v>
          </cell>
          <cell r="D300">
            <v>2.8952999999999998</v>
          </cell>
          <cell r="F300">
            <v>27215.82</v>
          </cell>
          <cell r="H300">
            <v>39.569100000000901</v>
          </cell>
          <cell r="J300">
            <v>36.673800000000902</v>
          </cell>
          <cell r="L300">
            <v>750</v>
          </cell>
          <cell r="N300">
            <v>27505.350000000675</v>
          </cell>
          <cell r="P300">
            <v>-26057.699999999997</v>
          </cell>
          <cell r="R300">
            <v>1158.1200000000026</v>
          </cell>
          <cell r="T300">
            <v>28663.470000000678</v>
          </cell>
          <cell r="V300">
            <v>3.3449712805496854E-3</v>
          </cell>
        </row>
        <row r="301">
          <cell r="B301">
            <v>10500</v>
          </cell>
          <cell r="D301">
            <v>10.616099999999999</v>
          </cell>
          <cell r="F301">
            <v>108766.76999999999</v>
          </cell>
          <cell r="H301">
            <v>36.673800000000902</v>
          </cell>
          <cell r="J301">
            <v>26.057700000000903</v>
          </cell>
          <cell r="L301">
            <v>750</v>
          </cell>
          <cell r="N301">
            <v>19543.275000000678</v>
          </cell>
          <cell r="P301">
            <v>-103506.97499999999</v>
          </cell>
          <cell r="R301">
            <v>5259.7949999999983</v>
          </cell>
          <cell r="T301">
            <v>24803.070000000676</v>
          </cell>
          <cell r="V301">
            <v>2.8944700979840815E-3</v>
          </cell>
        </row>
        <row r="302">
          <cell r="B302">
            <v>11250</v>
          </cell>
          <cell r="D302">
            <v>1.9301999999999999</v>
          </cell>
          <cell r="F302">
            <v>21328.71</v>
          </cell>
          <cell r="H302">
            <v>26.057700000000903</v>
          </cell>
          <cell r="J302">
            <v>24.127500000000904</v>
          </cell>
          <cell r="L302">
            <v>750</v>
          </cell>
          <cell r="N302">
            <v>18095.625000000677</v>
          </cell>
          <cell r="P302">
            <v>-20267.099999999999</v>
          </cell>
          <cell r="R302">
            <v>1061.6100000000006</v>
          </cell>
          <cell r="T302">
            <v>19157.235000000677</v>
          </cell>
          <cell r="V302">
            <v>2.2356121184818867E-3</v>
          </cell>
        </row>
        <row r="303">
          <cell r="B303">
            <v>12000</v>
          </cell>
          <cell r="D303">
            <v>2.8952999999999998</v>
          </cell>
          <cell r="F303">
            <v>34068.03</v>
          </cell>
          <cell r="H303">
            <v>24.127500000000904</v>
          </cell>
          <cell r="J303">
            <v>21.232200000000905</v>
          </cell>
          <cell r="L303">
            <v>750</v>
          </cell>
          <cell r="N303">
            <v>15924.150000000678</v>
          </cell>
          <cell r="P303">
            <v>-32572.124999999996</v>
          </cell>
          <cell r="R303">
            <v>1495.9050000000025</v>
          </cell>
          <cell r="T303">
            <v>17420.055000000681</v>
          </cell>
          <cell r="V303">
            <v>2.0328865863273654E-3</v>
          </cell>
        </row>
        <row r="304">
          <cell r="B304">
            <v>12750</v>
          </cell>
          <cell r="D304">
            <v>1.9301999999999999</v>
          </cell>
          <cell r="F304">
            <v>23548.44</v>
          </cell>
          <cell r="H304">
            <v>21.232200000000905</v>
          </cell>
          <cell r="J304">
            <v>19.302000000000906</v>
          </cell>
          <cell r="L304">
            <v>750</v>
          </cell>
          <cell r="N304">
            <v>14476.500000000678</v>
          </cell>
          <cell r="P304">
            <v>-23162.399999999998</v>
          </cell>
          <cell r="R304">
            <v>386.04000000000087</v>
          </cell>
          <cell r="T304">
            <v>14862.540000000679</v>
          </cell>
          <cell r="V304">
            <v>1.734429552877653E-3</v>
          </cell>
        </row>
        <row r="305">
          <cell r="B305">
            <v>13500</v>
          </cell>
          <cell r="D305">
            <v>1.9301999999999999</v>
          </cell>
          <cell r="F305">
            <v>25575.149999999998</v>
          </cell>
          <cell r="H305">
            <v>19.302000000000906</v>
          </cell>
          <cell r="J305">
            <v>17.371800000000906</v>
          </cell>
          <cell r="L305">
            <v>750</v>
          </cell>
          <cell r="N305">
            <v>13028.850000000679</v>
          </cell>
          <cell r="P305">
            <v>-24610.05</v>
          </cell>
          <cell r="R305">
            <v>965.09999999999854</v>
          </cell>
          <cell r="T305">
            <v>13993.950000000677</v>
          </cell>
          <cell r="V305">
            <v>1.6330667868003918E-3</v>
          </cell>
        </row>
        <row r="306">
          <cell r="B306">
            <v>14250</v>
          </cell>
          <cell r="D306">
            <v>0.96509999999999996</v>
          </cell>
          <cell r="F306">
            <v>13414.89</v>
          </cell>
          <cell r="H306">
            <v>17.371800000000906</v>
          </cell>
          <cell r="J306">
            <v>16.406700000000907</v>
          </cell>
          <cell r="L306">
            <v>750</v>
          </cell>
          <cell r="N306">
            <v>12305.02500000068</v>
          </cell>
          <cell r="P306">
            <v>-13028.849999999999</v>
          </cell>
          <cell r="R306">
            <v>386.04000000000087</v>
          </cell>
          <cell r="T306">
            <v>12691.065000000681</v>
          </cell>
          <cell r="V306">
            <v>1.4810226376845011E-3</v>
          </cell>
        </row>
        <row r="307">
          <cell r="B307">
            <v>15000</v>
          </cell>
          <cell r="D307">
            <v>0.96509999999999996</v>
          </cell>
          <cell r="F307">
            <v>14379.99</v>
          </cell>
          <cell r="H307">
            <v>16.406700000000907</v>
          </cell>
          <cell r="J307">
            <v>15.441600000000907</v>
          </cell>
          <cell r="L307">
            <v>750</v>
          </cell>
          <cell r="N307">
            <v>11581.200000000681</v>
          </cell>
          <cell r="P307">
            <v>-13752.674999999999</v>
          </cell>
          <cell r="R307">
            <v>627.31500000000051</v>
          </cell>
          <cell r="T307">
            <v>12208.515000000682</v>
          </cell>
          <cell r="V307">
            <v>1.4247099898638007E-3</v>
          </cell>
        </row>
        <row r="308">
          <cell r="B308">
            <v>9999999</v>
          </cell>
          <cell r="D308">
            <v>15.441599999999999</v>
          </cell>
          <cell r="F308">
            <v>409781.45999999996</v>
          </cell>
          <cell r="H308">
            <v>15.441600000000907</v>
          </cell>
          <cell r="J308">
            <v>9.0771834493352799E-13</v>
          </cell>
          <cell r="L308">
            <v>0</v>
          </cell>
          <cell r="N308">
            <v>0</v>
          </cell>
          <cell r="P308">
            <v>-231624</v>
          </cell>
          <cell r="R308">
            <v>178157.45999999996</v>
          </cell>
          <cell r="T308">
            <v>178157.45999999996</v>
          </cell>
          <cell r="V308">
            <v>2.0790629575402599E-2</v>
          </cell>
        </row>
        <row r="309">
          <cell r="B309" t="str">
            <v>subtotal</v>
          </cell>
          <cell r="D309">
            <v>6642.783300000001</v>
          </cell>
          <cell r="F309">
            <v>8569122.8999999985</v>
          </cell>
          <cell r="N309">
            <v>5845610.7000000142</v>
          </cell>
          <cell r="P309">
            <v>-5845610.6999999974</v>
          </cell>
          <cell r="R309">
            <v>2723512.2</v>
          </cell>
          <cell r="T309">
            <v>8569122.9000000134</v>
          </cell>
          <cell r="V309">
            <v>1</v>
          </cell>
        </row>
        <row r="311">
          <cell r="A311" t="str">
            <v xml:space="preserve">The purpose of this worksheet is to calculate the usage passing through each block.  The statistics were summarized from the utility billing history. </v>
          </cell>
        </row>
        <row r="312">
          <cell r="A312" t="str">
            <v>This base statistics from this Worksheet is added to the statistics on Worksheet 72 and summarized on Worksheet 73.</v>
          </cell>
        </row>
        <row r="313">
          <cell r="L313" t="str">
            <v>Worksheet 71(continued)</v>
          </cell>
        </row>
        <row r="314">
          <cell r="L314" t="str">
            <v>Water - FY 94-95</v>
          </cell>
        </row>
        <row r="315">
          <cell r="L315" t="str">
            <v>Calculation Of Usage Passing Through Each Bracket</v>
          </cell>
        </row>
        <row r="316">
          <cell r="L316" t="str">
            <v>Outside Multi-family Customers</v>
          </cell>
        </row>
        <row r="317">
          <cell r="B317" t="str">
            <v>(1)</v>
          </cell>
          <cell r="D317" t="str">
            <v>(2)</v>
          </cell>
          <cell r="F317" t="str">
            <v>(3)</v>
          </cell>
          <cell r="H317" t="str">
            <v>(4)</v>
          </cell>
          <cell r="J317" t="str">
            <v>(5)</v>
          </cell>
          <cell r="L317" t="str">
            <v>(6)</v>
          </cell>
          <cell r="N317" t="str">
            <v>(7)</v>
          </cell>
          <cell r="P317" t="str">
            <v>(8)</v>
          </cell>
          <cell r="R317" t="str">
            <v>(9)</v>
          </cell>
          <cell r="T317" t="str">
            <v>(10)</v>
          </cell>
          <cell r="V317" t="str">
            <v>(11)</v>
          </cell>
        </row>
        <row r="318">
          <cell r="D318" t="str">
            <v>Number</v>
          </cell>
          <cell r="J318" t="str">
            <v>Number</v>
          </cell>
          <cell r="N318" t="str">
            <v>Usage by</v>
          </cell>
          <cell r="T318" t="str">
            <v>Billed</v>
          </cell>
        </row>
        <row r="319">
          <cell r="D319" t="str">
            <v>of</v>
          </cell>
          <cell r="J319" t="str">
            <v>of bills</v>
          </cell>
          <cell r="N319" t="str">
            <v>Bills</v>
          </cell>
          <cell r="R319" t="str">
            <v>Total</v>
          </cell>
          <cell r="T319" t="str">
            <v>Usage</v>
          </cell>
        </row>
        <row r="320">
          <cell r="D320" t="str">
            <v>Annual</v>
          </cell>
          <cell r="J320" t="str">
            <v>passing</v>
          </cell>
          <cell r="L320" t="str">
            <v>Incre.</v>
          </cell>
          <cell r="N320" t="str">
            <v>within each</v>
          </cell>
          <cell r="R320" t="str">
            <v>Use of bills</v>
          </cell>
          <cell r="T320" t="str">
            <v>Passing</v>
          </cell>
        </row>
        <row r="321">
          <cell r="D321" t="str">
            <v>Billings</v>
          </cell>
          <cell r="F321" t="str">
            <v>Annual</v>
          </cell>
          <cell r="H321" t="str">
            <v>Reverse</v>
          </cell>
          <cell r="J321" t="str">
            <v>through</v>
          </cell>
          <cell r="L321" t="str">
            <v>Usage</v>
          </cell>
          <cell r="N321" t="str">
            <v>block that</v>
          </cell>
          <cell r="R321" t="str">
            <v>in block</v>
          </cell>
          <cell r="T321" t="str">
            <v>through</v>
          </cell>
        </row>
        <row r="322">
          <cell r="D322" t="str">
            <v>in each</v>
          </cell>
          <cell r="F322" t="str">
            <v>Usage</v>
          </cell>
          <cell r="H322" t="str">
            <v>Cumulative</v>
          </cell>
          <cell r="J322" t="str">
            <v>each</v>
          </cell>
          <cell r="L322" t="str">
            <v>in each</v>
          </cell>
          <cell r="N322" t="str">
            <v>do not stop</v>
          </cell>
          <cell r="R322" t="str">
            <v>stopping in</v>
          </cell>
          <cell r="T322" t="str">
            <v>each</v>
          </cell>
        </row>
        <row r="323">
          <cell r="B323" t="str">
            <v>Blocks</v>
          </cell>
          <cell r="D323" t="str">
            <v>block</v>
          </cell>
          <cell r="F323" t="str">
            <v>(Cu.ft.)</v>
          </cell>
          <cell r="H323" t="str">
            <v>Billings</v>
          </cell>
          <cell r="J323" t="str">
            <v>block</v>
          </cell>
          <cell r="L323" t="str">
            <v>block</v>
          </cell>
          <cell r="N323" t="str">
            <v>in block</v>
          </cell>
          <cell r="R323" t="str">
            <v>block</v>
          </cell>
          <cell r="T323" t="str">
            <v>block</v>
          </cell>
          <cell r="V323" t="str">
            <v>Billed</v>
          </cell>
        </row>
        <row r="324">
          <cell r="J324" t="str">
            <v>(4)-(2)</v>
          </cell>
          <cell r="N324" t="str">
            <v>(5)x(6)</v>
          </cell>
          <cell r="P324" t="str">
            <v>(1)x(2)</v>
          </cell>
          <cell r="R324" t="str">
            <v>(3)+(8)</v>
          </cell>
          <cell r="T324" t="str">
            <v>(7)+(9)</v>
          </cell>
          <cell r="V324" t="str">
            <v>Percent</v>
          </cell>
        </row>
        <row r="326">
          <cell r="B326">
            <v>0</v>
          </cell>
          <cell r="D326">
            <v>0</v>
          </cell>
          <cell r="F326">
            <v>0</v>
          </cell>
          <cell r="H326">
            <v>91.684499999999986</v>
          </cell>
          <cell r="J326">
            <v>91.684499999999986</v>
          </cell>
          <cell r="L326">
            <v>0</v>
          </cell>
          <cell r="N326">
            <v>0</v>
          </cell>
          <cell r="R326">
            <v>0</v>
          </cell>
          <cell r="T326">
            <v>0</v>
          </cell>
        </row>
        <row r="327">
          <cell r="B327">
            <v>750</v>
          </cell>
          <cell r="D327">
            <v>3.8603999999999998</v>
          </cell>
          <cell r="F327">
            <v>2316.2399999999998</v>
          </cell>
          <cell r="H327">
            <v>91.684499999999986</v>
          </cell>
          <cell r="J327">
            <v>87.824099999999987</v>
          </cell>
          <cell r="L327">
            <v>750</v>
          </cell>
          <cell r="N327">
            <v>65868.074999999997</v>
          </cell>
          <cell r="P327">
            <v>0</v>
          </cell>
          <cell r="R327">
            <v>2316.2399999999998</v>
          </cell>
          <cell r="T327">
            <v>68184.315000000002</v>
          </cell>
          <cell r="V327">
            <v>2.2878915646263792E-2</v>
          </cell>
        </row>
        <row r="328">
          <cell r="B328">
            <v>1500</v>
          </cell>
          <cell r="D328">
            <v>21.232199999999999</v>
          </cell>
          <cell r="F328">
            <v>25287.550199999998</v>
          </cell>
          <cell r="H328">
            <v>87.824099999999987</v>
          </cell>
          <cell r="J328">
            <v>66.591899999999981</v>
          </cell>
          <cell r="L328">
            <v>750</v>
          </cell>
          <cell r="N328">
            <v>49943.924999999988</v>
          </cell>
          <cell r="P328">
            <v>-15924.15</v>
          </cell>
          <cell r="R328">
            <v>9363.4001999999982</v>
          </cell>
          <cell r="T328">
            <v>59307.325199999985</v>
          </cell>
          <cell r="V328">
            <v>1.9900284844928551E-2</v>
          </cell>
        </row>
        <row r="329">
          <cell r="B329">
            <v>2250</v>
          </cell>
          <cell r="D329">
            <v>13.5114</v>
          </cell>
          <cell r="F329">
            <v>24995.124899999999</v>
          </cell>
          <cell r="H329">
            <v>66.591899999999981</v>
          </cell>
          <cell r="J329">
            <v>53.080499999999979</v>
          </cell>
          <cell r="L329">
            <v>750</v>
          </cell>
          <cell r="N329">
            <v>39810.374999999985</v>
          </cell>
          <cell r="P329">
            <v>-20267.099999999999</v>
          </cell>
          <cell r="R329">
            <v>4728.0249000000003</v>
          </cell>
          <cell r="T329">
            <v>44538.399899999989</v>
          </cell>
          <cell r="V329">
            <v>1.494464371067838E-2</v>
          </cell>
        </row>
        <row r="330">
          <cell r="B330">
            <v>3000</v>
          </cell>
          <cell r="D330">
            <v>4.8254999999999999</v>
          </cell>
          <cell r="F330">
            <v>12835.83</v>
          </cell>
          <cell r="H330">
            <v>53.080499999999979</v>
          </cell>
          <cell r="J330">
            <v>48.254999999999981</v>
          </cell>
          <cell r="L330">
            <v>750</v>
          </cell>
          <cell r="N330">
            <v>36191.249999999985</v>
          </cell>
          <cell r="P330">
            <v>-10857.375</v>
          </cell>
          <cell r="R330">
            <v>1978.4549999999999</v>
          </cell>
          <cell r="T330">
            <v>38169.704999999987</v>
          </cell>
          <cell r="V330">
            <v>1.2807659077278594E-2</v>
          </cell>
        </row>
        <row r="331">
          <cell r="B331">
            <v>3750</v>
          </cell>
          <cell r="D331">
            <v>2.8952999999999998</v>
          </cell>
          <cell r="F331">
            <v>10037.039999999999</v>
          </cell>
          <cell r="H331">
            <v>48.254999999999981</v>
          </cell>
          <cell r="J331">
            <v>45.359699999999982</v>
          </cell>
          <cell r="L331">
            <v>750</v>
          </cell>
          <cell r="N331">
            <v>34019.774999999987</v>
          </cell>
          <cell r="P331">
            <v>-8685.9</v>
          </cell>
          <cell r="R331">
            <v>1351.1399999999994</v>
          </cell>
          <cell r="T331">
            <v>35370.914999999986</v>
          </cell>
          <cell r="V331">
            <v>1.1868538689816953E-2</v>
          </cell>
        </row>
        <row r="332">
          <cell r="B332">
            <v>4500</v>
          </cell>
          <cell r="D332">
            <v>3.8603999999999998</v>
          </cell>
          <cell r="F332">
            <v>16117.17</v>
          </cell>
          <cell r="H332">
            <v>45.359699999999982</v>
          </cell>
          <cell r="J332">
            <v>41.499299999999984</v>
          </cell>
          <cell r="L332">
            <v>750</v>
          </cell>
          <cell r="N332">
            <v>31124.474999999988</v>
          </cell>
          <cell r="P332">
            <v>-14476.5</v>
          </cell>
          <cell r="R332">
            <v>1640.67</v>
          </cell>
          <cell r="T332">
            <v>32765.14499999999</v>
          </cell>
          <cell r="V332">
            <v>1.0994185225628528E-2</v>
          </cell>
        </row>
        <row r="333">
          <cell r="B333">
            <v>5250</v>
          </cell>
          <cell r="D333">
            <v>1.9301999999999999</v>
          </cell>
          <cell r="F333">
            <v>9264.9599999999991</v>
          </cell>
          <cell r="H333">
            <v>41.499299999999984</v>
          </cell>
          <cell r="J333">
            <v>39.569099999999985</v>
          </cell>
          <cell r="L333">
            <v>750</v>
          </cell>
          <cell r="N333">
            <v>29676.82499999999</v>
          </cell>
          <cell r="P333">
            <v>-8685.9</v>
          </cell>
          <cell r="R333">
            <v>579.05999999999949</v>
          </cell>
          <cell r="T333">
            <v>30255.884999999987</v>
          </cell>
          <cell r="V333">
            <v>1.0152215223076711E-2</v>
          </cell>
        </row>
        <row r="334">
          <cell r="B334">
            <v>6000</v>
          </cell>
          <cell r="D334">
            <v>1.9301999999999999</v>
          </cell>
          <cell r="F334">
            <v>11195.16</v>
          </cell>
          <cell r="H334">
            <v>39.569099999999985</v>
          </cell>
          <cell r="J334">
            <v>37.638899999999985</v>
          </cell>
          <cell r="L334">
            <v>750</v>
          </cell>
          <cell r="N334">
            <v>28229.174999999988</v>
          </cell>
          <cell r="P334">
            <v>-10133.549999999999</v>
          </cell>
          <cell r="R334">
            <v>1061.6100000000006</v>
          </cell>
          <cell r="T334">
            <v>29290.784999999989</v>
          </cell>
          <cell r="V334">
            <v>9.8283806067106273E-3</v>
          </cell>
        </row>
        <row r="335">
          <cell r="B335">
            <v>6750</v>
          </cell>
          <cell r="D335">
            <v>0</v>
          </cell>
          <cell r="F335">
            <v>0</v>
          </cell>
          <cell r="H335">
            <v>37.638899999999985</v>
          </cell>
          <cell r="J335">
            <v>37.638899999999985</v>
          </cell>
          <cell r="L335">
            <v>750</v>
          </cell>
          <cell r="N335">
            <v>28229.174999999988</v>
          </cell>
          <cell r="P335">
            <v>0</v>
          </cell>
          <cell r="R335">
            <v>0</v>
          </cell>
          <cell r="T335">
            <v>28229.174999999988</v>
          </cell>
          <cell r="V335">
            <v>9.4721625287079361E-3</v>
          </cell>
        </row>
        <row r="336">
          <cell r="B336">
            <v>7500</v>
          </cell>
          <cell r="D336">
            <v>1.9301999999999999</v>
          </cell>
          <cell r="F336">
            <v>13993.949999999999</v>
          </cell>
          <cell r="H336">
            <v>37.638899999999985</v>
          </cell>
          <cell r="J336">
            <v>35.708699999999986</v>
          </cell>
          <cell r="L336">
            <v>750</v>
          </cell>
          <cell r="N336">
            <v>26781.524999999991</v>
          </cell>
          <cell r="P336">
            <v>-13028.849999999999</v>
          </cell>
          <cell r="R336">
            <v>965.10000000000036</v>
          </cell>
          <cell r="T336">
            <v>27746.624999999993</v>
          </cell>
          <cell r="V336">
            <v>9.3102452205248952E-3</v>
          </cell>
        </row>
        <row r="337">
          <cell r="B337">
            <v>8250</v>
          </cell>
          <cell r="D337">
            <v>1.9301999999999999</v>
          </cell>
          <cell r="F337">
            <v>15248.58</v>
          </cell>
          <cell r="H337">
            <v>35.708699999999986</v>
          </cell>
          <cell r="J337">
            <v>33.778499999999987</v>
          </cell>
          <cell r="L337">
            <v>750</v>
          </cell>
          <cell r="N337">
            <v>25333.874999999989</v>
          </cell>
          <cell r="P337">
            <v>-14476.5</v>
          </cell>
          <cell r="R337">
            <v>772.07999999999993</v>
          </cell>
          <cell r="T337">
            <v>26105.954999999987</v>
          </cell>
          <cell r="V337">
            <v>8.7597263727025518E-3</v>
          </cell>
        </row>
        <row r="338">
          <cell r="B338">
            <v>9000</v>
          </cell>
          <cell r="D338">
            <v>0.96509999999999996</v>
          </cell>
          <cell r="F338">
            <v>8492.8799999999992</v>
          </cell>
          <cell r="H338">
            <v>33.778499999999987</v>
          </cell>
          <cell r="J338">
            <v>32.813399999999987</v>
          </cell>
          <cell r="L338">
            <v>750</v>
          </cell>
          <cell r="N338">
            <v>24610.049999999992</v>
          </cell>
          <cell r="P338">
            <v>-7962.0749999999998</v>
          </cell>
          <cell r="R338">
            <v>530.80499999999938</v>
          </cell>
          <cell r="T338">
            <v>25140.854999999992</v>
          </cell>
          <cell r="V338">
            <v>8.4358917563364701E-3</v>
          </cell>
        </row>
        <row r="339">
          <cell r="B339">
            <v>9750</v>
          </cell>
          <cell r="D339">
            <v>0</v>
          </cell>
          <cell r="F339">
            <v>0</v>
          </cell>
          <cell r="H339">
            <v>32.813399999999987</v>
          </cell>
          <cell r="J339">
            <v>32.813399999999987</v>
          </cell>
          <cell r="L339">
            <v>750</v>
          </cell>
          <cell r="N339">
            <v>24610.049999999992</v>
          </cell>
          <cell r="P339">
            <v>0</v>
          </cell>
          <cell r="R339">
            <v>0</v>
          </cell>
          <cell r="T339">
            <v>24610.049999999992</v>
          </cell>
          <cell r="V339">
            <v>8.2577827173351236E-3</v>
          </cell>
        </row>
        <row r="340">
          <cell r="B340">
            <v>10500</v>
          </cell>
          <cell r="D340">
            <v>0</v>
          </cell>
          <cell r="F340">
            <v>0</v>
          </cell>
          <cell r="H340">
            <v>32.813399999999987</v>
          </cell>
          <cell r="J340">
            <v>32.813399999999987</v>
          </cell>
          <cell r="L340">
            <v>750</v>
          </cell>
          <cell r="N340">
            <v>24610.049999999992</v>
          </cell>
          <cell r="P340">
            <v>0</v>
          </cell>
          <cell r="R340">
            <v>0</v>
          </cell>
          <cell r="T340">
            <v>24610.049999999992</v>
          </cell>
          <cell r="V340">
            <v>8.2577827173351236E-3</v>
          </cell>
        </row>
        <row r="341">
          <cell r="B341">
            <v>11250</v>
          </cell>
          <cell r="D341">
            <v>0</v>
          </cell>
          <cell r="F341">
            <v>0</v>
          </cell>
          <cell r="H341">
            <v>32.813399999999987</v>
          </cell>
          <cell r="J341">
            <v>32.813399999999987</v>
          </cell>
          <cell r="L341">
            <v>750</v>
          </cell>
          <cell r="N341">
            <v>24610.049999999992</v>
          </cell>
          <cell r="P341">
            <v>0</v>
          </cell>
          <cell r="R341">
            <v>0</v>
          </cell>
          <cell r="T341">
            <v>24610.049999999992</v>
          </cell>
          <cell r="V341">
            <v>8.2577827173351236E-3</v>
          </cell>
        </row>
        <row r="342">
          <cell r="B342">
            <v>12000</v>
          </cell>
          <cell r="D342">
            <v>0</v>
          </cell>
          <cell r="F342">
            <v>0</v>
          </cell>
          <cell r="H342">
            <v>32.813399999999987</v>
          </cell>
          <cell r="J342">
            <v>32.813399999999987</v>
          </cell>
          <cell r="L342">
            <v>750</v>
          </cell>
          <cell r="N342">
            <v>24610.049999999992</v>
          </cell>
          <cell r="P342">
            <v>0</v>
          </cell>
          <cell r="R342">
            <v>0</v>
          </cell>
          <cell r="T342">
            <v>24610.049999999992</v>
          </cell>
          <cell r="V342">
            <v>8.2577827173351236E-3</v>
          </cell>
        </row>
        <row r="343">
          <cell r="B343">
            <v>12750</v>
          </cell>
          <cell r="D343">
            <v>0</v>
          </cell>
          <cell r="F343">
            <v>0</v>
          </cell>
          <cell r="H343">
            <v>32.813399999999987</v>
          </cell>
          <cell r="J343">
            <v>32.813399999999987</v>
          </cell>
          <cell r="L343">
            <v>750</v>
          </cell>
          <cell r="N343">
            <v>24610.049999999992</v>
          </cell>
          <cell r="P343">
            <v>0</v>
          </cell>
          <cell r="R343">
            <v>0</v>
          </cell>
          <cell r="T343">
            <v>24610.049999999992</v>
          </cell>
          <cell r="V343">
            <v>8.2577827173351236E-3</v>
          </cell>
        </row>
        <row r="344">
          <cell r="B344">
            <v>13500</v>
          </cell>
          <cell r="D344">
            <v>0.96509999999999996</v>
          </cell>
          <cell r="F344">
            <v>12449.789999999999</v>
          </cell>
          <cell r="H344">
            <v>32.813399999999987</v>
          </cell>
          <cell r="J344">
            <v>31.848299999999988</v>
          </cell>
          <cell r="L344">
            <v>750</v>
          </cell>
          <cell r="N344">
            <v>23886.224999999991</v>
          </cell>
          <cell r="P344">
            <v>-12305.025</v>
          </cell>
          <cell r="R344">
            <v>144.76499999999942</v>
          </cell>
          <cell r="T344">
            <v>24030.989999999991</v>
          </cell>
          <cell r="V344">
            <v>8.0634819475154731E-3</v>
          </cell>
        </row>
        <row r="345">
          <cell r="B345">
            <v>14250</v>
          </cell>
          <cell r="D345">
            <v>0.96509999999999996</v>
          </cell>
          <cell r="F345">
            <v>13511.4</v>
          </cell>
          <cell r="H345">
            <v>31.848299999999988</v>
          </cell>
          <cell r="J345">
            <v>30.883199999999988</v>
          </cell>
          <cell r="L345">
            <v>750</v>
          </cell>
          <cell r="N345">
            <v>23162.399999999991</v>
          </cell>
          <cell r="P345">
            <v>-13028.849999999999</v>
          </cell>
          <cell r="R345">
            <v>482.55000000000109</v>
          </cell>
          <cell r="T345">
            <v>23644.94999999999</v>
          </cell>
          <cell r="V345">
            <v>7.9339481009690401E-3</v>
          </cell>
        </row>
        <row r="346">
          <cell r="B346">
            <v>15000</v>
          </cell>
          <cell r="D346">
            <v>0.96509999999999996</v>
          </cell>
          <cell r="F346">
            <v>13993.949999999999</v>
          </cell>
          <cell r="H346">
            <v>30.883199999999988</v>
          </cell>
          <cell r="J346">
            <v>29.918099999999988</v>
          </cell>
          <cell r="L346">
            <v>750</v>
          </cell>
          <cell r="N346">
            <v>22438.57499999999</v>
          </cell>
          <cell r="P346">
            <v>-13752.674999999999</v>
          </cell>
          <cell r="R346">
            <v>241.27499999999964</v>
          </cell>
          <cell r="T346">
            <v>22679.849999999991</v>
          </cell>
          <cell r="V346">
            <v>7.6101134846029575E-3</v>
          </cell>
        </row>
        <row r="347">
          <cell r="B347">
            <v>9999999</v>
          </cell>
          <cell r="D347">
            <v>29.918099999999999</v>
          </cell>
          <cell r="F347">
            <v>2790485.3144999999</v>
          </cell>
          <cell r="H347">
            <v>29.918099999999988</v>
          </cell>
          <cell r="J347">
            <v>-1.0658141036401503E-14</v>
          </cell>
          <cell r="L347">
            <v>0</v>
          </cell>
          <cell r="N347">
            <v>0</v>
          </cell>
          <cell r="P347">
            <v>-448771.5</v>
          </cell>
          <cell r="R347">
            <v>2341713.8144999999</v>
          </cell>
          <cell r="T347">
            <v>2341713.8144999999</v>
          </cell>
          <cell r="V347">
            <v>0.7857506939775829</v>
          </cell>
        </row>
        <row r="348">
          <cell r="B348" t="str">
            <v>subtotal</v>
          </cell>
          <cell r="D348">
            <v>91.684499999999986</v>
          </cell>
          <cell r="F348">
            <v>2980224.9395999997</v>
          </cell>
          <cell r="N348">
            <v>612355.94999999972</v>
          </cell>
          <cell r="P348">
            <v>-612355.94999999995</v>
          </cell>
          <cell r="R348">
            <v>2367868.9896</v>
          </cell>
          <cell r="T348">
            <v>2980224.9395999997</v>
          </cell>
          <cell r="V348">
            <v>1</v>
          </cell>
        </row>
        <row r="350">
          <cell r="A350" t="str">
            <v xml:space="preserve">The purpose of this worksheet is to calculate the usage passing through each block.  The statistics were summarized from the utility billing history. </v>
          </cell>
        </row>
        <row r="351">
          <cell r="A351" t="str">
            <v>This base statistics from this Worksheet is added to the statistics on Worksheet 72 and summarized on Worksheet 73.</v>
          </cell>
        </row>
        <row r="352">
          <cell r="L352" t="str">
            <v>Worksheet 71(continued)</v>
          </cell>
        </row>
        <row r="353">
          <cell r="L353" t="str">
            <v>Water - FY 94-95</v>
          </cell>
        </row>
        <row r="354">
          <cell r="L354" t="str">
            <v>Calculation Of Usage Passing Through Each Bracket</v>
          </cell>
        </row>
        <row r="355">
          <cell r="L355" t="str">
            <v>Outside Commercial Customers</v>
          </cell>
        </row>
        <row r="356">
          <cell r="B356" t="str">
            <v>(1)</v>
          </cell>
          <cell r="D356" t="str">
            <v>(2)</v>
          </cell>
          <cell r="F356" t="str">
            <v>(3)</v>
          </cell>
          <cell r="H356" t="str">
            <v>(4)</v>
          </cell>
          <cell r="J356" t="str">
            <v>(5)</v>
          </cell>
          <cell r="L356" t="str">
            <v>(6)</v>
          </cell>
          <cell r="N356" t="str">
            <v>(7)</v>
          </cell>
          <cell r="P356" t="str">
            <v>(8)</v>
          </cell>
          <cell r="R356" t="str">
            <v>(9)</v>
          </cell>
          <cell r="T356" t="str">
            <v>(10)</v>
          </cell>
          <cell r="V356" t="str">
            <v>(11)</v>
          </cell>
        </row>
        <row r="357">
          <cell r="D357" t="str">
            <v>Number</v>
          </cell>
          <cell r="J357" t="str">
            <v>Number</v>
          </cell>
          <cell r="N357" t="str">
            <v>Usage by</v>
          </cell>
          <cell r="T357" t="str">
            <v>Billed</v>
          </cell>
        </row>
        <row r="358">
          <cell r="D358" t="str">
            <v>of</v>
          </cell>
          <cell r="J358" t="str">
            <v>of bills</v>
          </cell>
          <cell r="N358" t="str">
            <v>Bills</v>
          </cell>
          <cell r="R358" t="str">
            <v>Total</v>
          </cell>
          <cell r="T358" t="str">
            <v>Usage</v>
          </cell>
        </row>
        <row r="359">
          <cell r="D359" t="str">
            <v>Annual</v>
          </cell>
          <cell r="J359" t="str">
            <v>passing</v>
          </cell>
          <cell r="L359" t="str">
            <v>Incre.</v>
          </cell>
          <cell r="N359" t="str">
            <v>within each</v>
          </cell>
          <cell r="R359" t="str">
            <v>Use of bills</v>
          </cell>
          <cell r="T359" t="str">
            <v>Passing</v>
          </cell>
        </row>
        <row r="360">
          <cell r="D360" t="str">
            <v>Billings</v>
          </cell>
          <cell r="F360" t="str">
            <v>Annual</v>
          </cell>
          <cell r="H360" t="str">
            <v>Reverse</v>
          </cell>
          <cell r="J360" t="str">
            <v>through</v>
          </cell>
          <cell r="L360" t="str">
            <v>Usage</v>
          </cell>
          <cell r="N360" t="str">
            <v>block that</v>
          </cell>
          <cell r="R360" t="str">
            <v>in block</v>
          </cell>
          <cell r="T360" t="str">
            <v>through</v>
          </cell>
        </row>
        <row r="361">
          <cell r="D361" t="str">
            <v>in each</v>
          </cell>
          <cell r="F361" t="str">
            <v>Usage</v>
          </cell>
          <cell r="H361" t="str">
            <v>Cumulative</v>
          </cell>
          <cell r="J361" t="str">
            <v>each</v>
          </cell>
          <cell r="L361" t="str">
            <v>in each</v>
          </cell>
          <cell r="N361" t="str">
            <v>do not stop</v>
          </cell>
          <cell r="R361" t="str">
            <v>stopping in</v>
          </cell>
          <cell r="T361" t="str">
            <v>each</v>
          </cell>
        </row>
        <row r="362">
          <cell r="B362" t="str">
            <v>Blocks</v>
          </cell>
          <cell r="D362" t="str">
            <v>block</v>
          </cell>
          <cell r="F362" t="str">
            <v>(Cu.ft.)</v>
          </cell>
          <cell r="H362" t="str">
            <v>Billings</v>
          </cell>
          <cell r="J362" t="str">
            <v>block</v>
          </cell>
          <cell r="L362" t="str">
            <v>block</v>
          </cell>
          <cell r="N362" t="str">
            <v>in block</v>
          </cell>
          <cell r="R362" t="str">
            <v>block</v>
          </cell>
          <cell r="T362" t="str">
            <v>block</v>
          </cell>
          <cell r="V362" t="str">
            <v>Billed</v>
          </cell>
        </row>
        <row r="363">
          <cell r="J363" t="str">
            <v>(4)-(2)</v>
          </cell>
          <cell r="N363" t="str">
            <v>(5)x(6)</v>
          </cell>
          <cell r="P363" t="str">
            <v>(1)x(2)</v>
          </cell>
          <cell r="R363" t="str">
            <v>(3)+(8)</v>
          </cell>
          <cell r="T363" t="str">
            <v>(7)+(9)</v>
          </cell>
          <cell r="V363" t="str">
            <v>Percent</v>
          </cell>
        </row>
        <row r="365">
          <cell r="B365">
            <v>0</v>
          </cell>
          <cell r="D365">
            <v>0</v>
          </cell>
          <cell r="F365">
            <v>0</v>
          </cell>
          <cell r="H365">
            <v>452.63190000000003</v>
          </cell>
          <cell r="J365">
            <v>452.63190000000003</v>
          </cell>
          <cell r="L365">
            <v>0</v>
          </cell>
          <cell r="N365">
            <v>0</v>
          </cell>
          <cell r="R365">
            <v>0</v>
          </cell>
          <cell r="T365">
            <v>0</v>
          </cell>
        </row>
        <row r="366">
          <cell r="B366">
            <v>750</v>
          </cell>
          <cell r="D366">
            <v>123.53279999999999</v>
          </cell>
          <cell r="F366">
            <v>42161.3586</v>
          </cell>
          <cell r="H366">
            <v>452.63190000000003</v>
          </cell>
          <cell r="J366">
            <v>329.09910000000002</v>
          </cell>
          <cell r="L366">
            <v>750</v>
          </cell>
          <cell r="N366">
            <v>246824.32500000001</v>
          </cell>
          <cell r="P366">
            <v>0</v>
          </cell>
          <cell r="R366">
            <v>42161.3586</v>
          </cell>
          <cell r="T366">
            <v>288985.68359999999</v>
          </cell>
          <cell r="V366">
            <v>5.6966146886120402E-2</v>
          </cell>
        </row>
        <row r="367">
          <cell r="B367">
            <v>1500</v>
          </cell>
          <cell r="D367">
            <v>60.801299999999998</v>
          </cell>
          <cell r="F367">
            <v>69390.69</v>
          </cell>
          <cell r="H367">
            <v>329.09910000000002</v>
          </cell>
          <cell r="J367">
            <v>268.29780000000005</v>
          </cell>
          <cell r="L367">
            <v>750</v>
          </cell>
          <cell r="N367">
            <v>201223.35000000003</v>
          </cell>
          <cell r="P367">
            <v>-45600.974999999999</v>
          </cell>
          <cell r="R367">
            <v>23789.715000000004</v>
          </cell>
          <cell r="T367">
            <v>225013.06500000003</v>
          </cell>
          <cell r="V367">
            <v>4.4355578976806309E-2</v>
          </cell>
        </row>
        <row r="368">
          <cell r="B368">
            <v>2250</v>
          </cell>
          <cell r="D368">
            <v>45.359699999999997</v>
          </cell>
          <cell r="F368">
            <v>86472.959999999992</v>
          </cell>
          <cell r="H368">
            <v>268.29780000000005</v>
          </cell>
          <cell r="J368">
            <v>222.93810000000005</v>
          </cell>
          <cell r="L368">
            <v>750</v>
          </cell>
          <cell r="N368">
            <v>167203.57500000004</v>
          </cell>
          <cell r="P368">
            <v>-68039.549999999988</v>
          </cell>
          <cell r="R368">
            <v>18433.410000000003</v>
          </cell>
          <cell r="T368">
            <v>185636.98500000004</v>
          </cell>
          <cell r="V368">
            <v>3.6593590461885886E-2</v>
          </cell>
        </row>
        <row r="369">
          <cell r="B369">
            <v>3000</v>
          </cell>
          <cell r="D369">
            <v>35.7087</v>
          </cell>
          <cell r="F369">
            <v>94386.78</v>
          </cell>
          <cell r="H369">
            <v>222.93810000000005</v>
          </cell>
          <cell r="J369">
            <v>187.22940000000006</v>
          </cell>
          <cell r="L369">
            <v>750</v>
          </cell>
          <cell r="N369">
            <v>140422.05000000005</v>
          </cell>
          <cell r="P369">
            <v>-80344.574999999997</v>
          </cell>
          <cell r="R369">
            <v>14042.205000000002</v>
          </cell>
          <cell r="T369">
            <v>154464.25500000006</v>
          </cell>
          <cell r="V369">
            <v>3.0448682887573887E-2</v>
          </cell>
        </row>
        <row r="370">
          <cell r="B370">
            <v>3750</v>
          </cell>
          <cell r="D370">
            <v>16.406700000000001</v>
          </cell>
          <cell r="F370">
            <v>55396.74</v>
          </cell>
          <cell r="H370">
            <v>187.22940000000006</v>
          </cell>
          <cell r="J370">
            <v>170.82270000000005</v>
          </cell>
          <cell r="L370">
            <v>750</v>
          </cell>
          <cell r="N370">
            <v>128117.02500000004</v>
          </cell>
          <cell r="P370">
            <v>-49220.100000000006</v>
          </cell>
          <cell r="R370">
            <v>6176.6399999999921</v>
          </cell>
          <cell r="T370">
            <v>134293.66500000004</v>
          </cell>
          <cell r="V370">
            <v>2.6472566221842585E-2</v>
          </cell>
        </row>
        <row r="371">
          <cell r="B371">
            <v>4500</v>
          </cell>
          <cell r="D371">
            <v>9.6509999999999998</v>
          </cell>
          <cell r="F371">
            <v>39472.589999999997</v>
          </cell>
          <cell r="H371">
            <v>170.82270000000005</v>
          </cell>
          <cell r="J371">
            <v>161.17170000000004</v>
          </cell>
          <cell r="L371">
            <v>750</v>
          </cell>
          <cell r="N371">
            <v>120878.77500000004</v>
          </cell>
          <cell r="P371">
            <v>-36191.25</v>
          </cell>
          <cell r="R371">
            <v>3281.3399999999965</v>
          </cell>
          <cell r="T371">
            <v>124160.11500000003</v>
          </cell>
          <cell r="V371">
            <v>2.4474995648149828E-2</v>
          </cell>
        </row>
        <row r="372">
          <cell r="B372">
            <v>5250</v>
          </cell>
          <cell r="D372">
            <v>11.581199999999999</v>
          </cell>
          <cell r="F372">
            <v>56458.35</v>
          </cell>
          <cell r="H372">
            <v>161.17170000000004</v>
          </cell>
          <cell r="J372">
            <v>149.59050000000005</v>
          </cell>
          <cell r="L372">
            <v>750</v>
          </cell>
          <cell r="N372">
            <v>112192.87500000003</v>
          </cell>
          <cell r="P372">
            <v>-52115.399999999994</v>
          </cell>
          <cell r="R372">
            <v>4342.9500000000044</v>
          </cell>
          <cell r="T372">
            <v>116535.82500000004</v>
          </cell>
          <cell r="V372">
            <v>2.297206159746671E-2</v>
          </cell>
        </row>
        <row r="373">
          <cell r="B373">
            <v>6000</v>
          </cell>
          <cell r="D373">
            <v>7.7207999999999997</v>
          </cell>
          <cell r="F373">
            <v>43332.99</v>
          </cell>
          <cell r="H373">
            <v>149.59050000000005</v>
          </cell>
          <cell r="J373">
            <v>141.86970000000005</v>
          </cell>
          <cell r="L373">
            <v>750</v>
          </cell>
          <cell r="N373">
            <v>106402.27500000004</v>
          </cell>
          <cell r="P373">
            <v>-40534.199999999997</v>
          </cell>
          <cell r="R373">
            <v>2798.7900000000009</v>
          </cell>
          <cell r="T373">
            <v>109201.06500000003</v>
          </cell>
          <cell r="V373">
            <v>2.1526200991746236E-2</v>
          </cell>
        </row>
        <row r="374">
          <cell r="B374">
            <v>6750</v>
          </cell>
          <cell r="D374">
            <v>12.546299999999999</v>
          </cell>
          <cell r="F374">
            <v>80392.83</v>
          </cell>
          <cell r="H374">
            <v>141.86970000000005</v>
          </cell>
          <cell r="J374">
            <v>129.32340000000005</v>
          </cell>
          <cell r="L374">
            <v>750</v>
          </cell>
          <cell r="N374">
            <v>96992.550000000032</v>
          </cell>
          <cell r="P374">
            <v>-75277.799999999988</v>
          </cell>
          <cell r="R374">
            <v>5115.0300000000134</v>
          </cell>
          <cell r="T374">
            <v>102107.58000000005</v>
          </cell>
          <cell r="V374">
            <v>2.0127901590161309E-2</v>
          </cell>
        </row>
        <row r="375">
          <cell r="B375">
            <v>7500</v>
          </cell>
          <cell r="D375">
            <v>11.581199999999999</v>
          </cell>
          <cell r="F375">
            <v>80971.89</v>
          </cell>
          <cell r="H375">
            <v>129.32340000000005</v>
          </cell>
          <cell r="J375">
            <v>117.74220000000005</v>
          </cell>
          <cell r="L375">
            <v>750</v>
          </cell>
          <cell r="N375">
            <v>88306.650000000038</v>
          </cell>
          <cell r="P375">
            <v>-78173.099999999991</v>
          </cell>
          <cell r="R375">
            <v>2798.7900000000081</v>
          </cell>
          <cell r="T375">
            <v>91105.440000000046</v>
          </cell>
          <cell r="V375">
            <v>1.7959110681580601E-2</v>
          </cell>
        </row>
        <row r="376">
          <cell r="B376">
            <v>8250</v>
          </cell>
          <cell r="D376">
            <v>5.7905999999999995</v>
          </cell>
          <cell r="F376">
            <v>45842.25</v>
          </cell>
          <cell r="H376">
            <v>117.74220000000005</v>
          </cell>
          <cell r="J376">
            <v>111.95160000000006</v>
          </cell>
          <cell r="L376">
            <v>750</v>
          </cell>
          <cell r="N376">
            <v>83963.700000000041</v>
          </cell>
          <cell r="P376">
            <v>-43429.5</v>
          </cell>
          <cell r="R376">
            <v>2412.75</v>
          </cell>
          <cell r="T376">
            <v>86376.450000000041</v>
          </cell>
          <cell r="V376">
            <v>1.7026911080523982E-2</v>
          </cell>
        </row>
        <row r="377">
          <cell r="B377">
            <v>9000</v>
          </cell>
          <cell r="D377">
            <v>8.6859000000000002</v>
          </cell>
          <cell r="F377">
            <v>74698.739999999991</v>
          </cell>
          <cell r="H377">
            <v>111.95160000000006</v>
          </cell>
          <cell r="J377">
            <v>103.26570000000005</v>
          </cell>
          <cell r="L377">
            <v>750</v>
          </cell>
          <cell r="N377">
            <v>77449.275000000038</v>
          </cell>
          <cell r="P377">
            <v>-71658.675000000003</v>
          </cell>
          <cell r="R377">
            <v>3040.0649999999878</v>
          </cell>
          <cell r="T377">
            <v>80489.340000000026</v>
          </cell>
          <cell r="V377">
            <v>1.5866417699616758E-2</v>
          </cell>
        </row>
        <row r="378">
          <cell r="B378">
            <v>9750</v>
          </cell>
          <cell r="D378">
            <v>6.7557</v>
          </cell>
          <cell r="F378">
            <v>63696.6</v>
          </cell>
          <cell r="H378">
            <v>103.26570000000005</v>
          </cell>
          <cell r="J378">
            <v>96.510000000000048</v>
          </cell>
          <cell r="L378">
            <v>750</v>
          </cell>
          <cell r="N378">
            <v>72382.500000000029</v>
          </cell>
          <cell r="P378">
            <v>-60801.3</v>
          </cell>
          <cell r="R378">
            <v>2895.2999999999956</v>
          </cell>
          <cell r="T378">
            <v>75277.800000000017</v>
          </cell>
          <cell r="V378">
            <v>1.4839095690289052E-2</v>
          </cell>
        </row>
        <row r="379">
          <cell r="B379">
            <v>10500</v>
          </cell>
          <cell r="D379">
            <v>10.616099999999999</v>
          </cell>
          <cell r="F379">
            <v>107222.61</v>
          </cell>
          <cell r="H379">
            <v>96.510000000000048</v>
          </cell>
          <cell r="J379">
            <v>85.893900000000045</v>
          </cell>
          <cell r="L379">
            <v>750</v>
          </cell>
          <cell r="N379">
            <v>64420.425000000032</v>
          </cell>
          <cell r="P379">
            <v>-103506.97499999999</v>
          </cell>
          <cell r="R379">
            <v>3715.6350000000093</v>
          </cell>
          <cell r="T379">
            <v>68136.060000000041</v>
          </cell>
          <cell r="V379">
            <v>1.343128404787702E-2</v>
          </cell>
        </row>
        <row r="380">
          <cell r="B380">
            <v>11250</v>
          </cell>
          <cell r="D380">
            <v>4.8254999999999999</v>
          </cell>
          <cell r="F380">
            <v>53466.54</v>
          </cell>
          <cell r="H380">
            <v>85.893900000000045</v>
          </cell>
          <cell r="J380">
            <v>81.06840000000004</v>
          </cell>
          <cell r="L380">
            <v>750</v>
          </cell>
          <cell r="N380">
            <v>60801.300000000032</v>
          </cell>
          <cell r="P380">
            <v>-50667.75</v>
          </cell>
          <cell r="R380">
            <v>2798.7900000000009</v>
          </cell>
          <cell r="T380">
            <v>63600.090000000033</v>
          </cell>
          <cell r="V380">
            <v>1.2537133410128831E-2</v>
          </cell>
        </row>
        <row r="381">
          <cell r="B381">
            <v>12000</v>
          </cell>
          <cell r="D381">
            <v>8.6859000000000002</v>
          </cell>
          <cell r="F381">
            <v>101721.54</v>
          </cell>
          <cell r="H381">
            <v>81.06840000000004</v>
          </cell>
          <cell r="J381">
            <v>72.382500000000036</v>
          </cell>
          <cell r="L381">
            <v>750</v>
          </cell>
          <cell r="N381">
            <v>54286.875000000029</v>
          </cell>
          <cell r="P381">
            <v>-97716.375</v>
          </cell>
          <cell r="R381">
            <v>4005.1649999999936</v>
          </cell>
          <cell r="T381">
            <v>58292.040000000023</v>
          </cell>
          <cell r="V381">
            <v>1.1490786919146909E-2</v>
          </cell>
        </row>
        <row r="382">
          <cell r="B382">
            <v>12750</v>
          </cell>
          <cell r="D382">
            <v>10.616099999999999</v>
          </cell>
          <cell r="F382">
            <v>131832.66</v>
          </cell>
          <cell r="H382">
            <v>72.382500000000036</v>
          </cell>
          <cell r="J382">
            <v>61.766400000000033</v>
          </cell>
          <cell r="L382">
            <v>750</v>
          </cell>
          <cell r="N382">
            <v>46324.800000000025</v>
          </cell>
          <cell r="P382">
            <v>-127393.2</v>
          </cell>
          <cell r="R382">
            <v>4439.4600000000064</v>
          </cell>
          <cell r="T382">
            <v>50764.260000000031</v>
          </cell>
          <cell r="V382">
            <v>1.0006877350118007E-2</v>
          </cell>
        </row>
        <row r="383">
          <cell r="B383">
            <v>13500</v>
          </cell>
          <cell r="D383">
            <v>1.9301999999999999</v>
          </cell>
          <cell r="F383">
            <v>25575.149999999998</v>
          </cell>
          <cell r="H383">
            <v>61.766400000000033</v>
          </cell>
          <cell r="J383">
            <v>59.836200000000034</v>
          </cell>
          <cell r="L383">
            <v>750</v>
          </cell>
          <cell r="N383">
            <v>44877.150000000023</v>
          </cell>
          <cell r="P383">
            <v>-24610.05</v>
          </cell>
          <cell r="R383">
            <v>965.09999999999854</v>
          </cell>
          <cell r="T383">
            <v>45842.250000000022</v>
          </cell>
          <cell r="V383">
            <v>9.0366287857529502E-3</v>
          </cell>
        </row>
        <row r="384">
          <cell r="B384">
            <v>14250</v>
          </cell>
          <cell r="D384">
            <v>0.96509999999999996</v>
          </cell>
          <cell r="F384">
            <v>13221.869999999999</v>
          </cell>
          <cell r="H384">
            <v>59.836200000000034</v>
          </cell>
          <cell r="J384">
            <v>58.871100000000034</v>
          </cell>
          <cell r="L384">
            <v>750</v>
          </cell>
          <cell r="N384">
            <v>44153.325000000026</v>
          </cell>
          <cell r="P384">
            <v>-13028.849999999999</v>
          </cell>
          <cell r="R384">
            <v>193.02000000000044</v>
          </cell>
          <cell r="T384">
            <v>44346.34500000003</v>
          </cell>
          <cell r="V384">
            <v>8.7417493201125927E-3</v>
          </cell>
        </row>
        <row r="385">
          <cell r="B385">
            <v>15000</v>
          </cell>
          <cell r="D385">
            <v>3.8603999999999998</v>
          </cell>
          <cell r="F385">
            <v>56168.82</v>
          </cell>
          <cell r="H385">
            <v>58.871100000000034</v>
          </cell>
          <cell r="J385">
            <v>55.010700000000035</v>
          </cell>
          <cell r="L385">
            <v>750</v>
          </cell>
          <cell r="N385">
            <v>41258.025000000023</v>
          </cell>
          <cell r="P385">
            <v>-55010.7</v>
          </cell>
          <cell r="R385">
            <v>1158.1200000000026</v>
          </cell>
          <cell r="T385">
            <v>42416.145000000026</v>
          </cell>
          <cell r="V385">
            <v>8.3612596870282583E-3</v>
          </cell>
        </row>
        <row r="386">
          <cell r="B386">
            <v>9999999</v>
          </cell>
          <cell r="D386">
            <v>55.0107</v>
          </cell>
          <cell r="F386">
            <v>3751053.2048999998</v>
          </cell>
          <cell r="H386">
            <v>55.010700000000035</v>
          </cell>
          <cell r="J386">
            <v>3.5527136788005009E-14</v>
          </cell>
          <cell r="L386">
            <v>0</v>
          </cell>
          <cell r="N386">
            <v>0</v>
          </cell>
          <cell r="P386">
            <v>-825160.5</v>
          </cell>
          <cell r="R386">
            <v>2925892.7048999998</v>
          </cell>
          <cell r="T386">
            <v>2925892.7048999998</v>
          </cell>
          <cell r="V386">
            <v>0.576765020066072</v>
          </cell>
        </row>
        <row r="387">
          <cell r="B387" t="str">
            <v>subtotal</v>
          </cell>
          <cell r="D387">
            <v>452.63190000000003</v>
          </cell>
          <cell r="F387">
            <v>5072937.1634999998</v>
          </cell>
          <cell r="N387">
            <v>1998480.8250000011</v>
          </cell>
          <cell r="P387">
            <v>-1998480.8250000002</v>
          </cell>
          <cell r="R387">
            <v>3074456.3384999996</v>
          </cell>
          <cell r="T387">
            <v>5072937.1634999998</v>
          </cell>
          <cell r="V387">
            <v>1</v>
          </cell>
        </row>
        <row r="389">
          <cell r="A389" t="str">
            <v xml:space="preserve">The purpose of this worksheet is to calculate the usage passing through each block.  The statistics were summarized from the utility billing history. </v>
          </cell>
        </row>
        <row r="390">
          <cell r="A390" t="str">
            <v>This base statistics from this Worksheet is added to the statistics on Worksheet 72 and summarized on Worksheet 73.</v>
          </cell>
        </row>
        <row r="391">
          <cell r="L391" t="str">
            <v>Worksheet 71(continued)</v>
          </cell>
        </row>
        <row r="392">
          <cell r="L392" t="str">
            <v>Water - FY 94-95</v>
          </cell>
        </row>
        <row r="393">
          <cell r="L393" t="str">
            <v>Calculation Of Usage Passing Through Each Bracket</v>
          </cell>
        </row>
        <row r="394">
          <cell r="L394" t="str">
            <v>Total Outside Retail Customers</v>
          </cell>
        </row>
        <row r="395">
          <cell r="B395" t="str">
            <v>(1)</v>
          </cell>
          <cell r="D395" t="str">
            <v>(2)</v>
          </cell>
          <cell r="F395" t="str">
            <v>(3)</v>
          </cell>
          <cell r="H395" t="str">
            <v>(4)</v>
          </cell>
          <cell r="J395" t="str">
            <v>(5)</v>
          </cell>
          <cell r="L395" t="str">
            <v>(6)</v>
          </cell>
          <cell r="N395" t="str">
            <v>(7)</v>
          </cell>
          <cell r="P395" t="str">
            <v>(8)</v>
          </cell>
          <cell r="R395" t="str">
            <v>(9)</v>
          </cell>
          <cell r="T395" t="str">
            <v>(10)</v>
          </cell>
          <cell r="V395" t="str">
            <v>(11)</v>
          </cell>
        </row>
        <row r="396">
          <cell r="D396" t="str">
            <v>Number</v>
          </cell>
          <cell r="J396" t="str">
            <v>Number</v>
          </cell>
          <cell r="N396" t="str">
            <v>Usage by</v>
          </cell>
          <cell r="T396" t="str">
            <v>Billed</v>
          </cell>
        </row>
        <row r="397">
          <cell r="D397" t="str">
            <v>of</v>
          </cell>
          <cell r="J397" t="str">
            <v>of bills</v>
          </cell>
          <cell r="N397" t="str">
            <v>Bills</v>
          </cell>
          <cell r="R397" t="str">
            <v>Total</v>
          </cell>
          <cell r="T397" t="str">
            <v>Usage</v>
          </cell>
        </row>
        <row r="398">
          <cell r="D398" t="str">
            <v>Annual</v>
          </cell>
          <cell r="J398" t="str">
            <v>passing</v>
          </cell>
          <cell r="L398" t="str">
            <v>Incre.</v>
          </cell>
          <cell r="N398" t="str">
            <v>within each</v>
          </cell>
          <cell r="R398" t="str">
            <v>Use of bills</v>
          </cell>
          <cell r="T398" t="str">
            <v>Passing</v>
          </cell>
        </row>
        <row r="399">
          <cell r="D399" t="str">
            <v>Billings</v>
          </cell>
          <cell r="F399" t="str">
            <v>Annual</v>
          </cell>
          <cell r="H399" t="str">
            <v>Reverse</v>
          </cell>
          <cell r="J399" t="str">
            <v>through</v>
          </cell>
          <cell r="L399" t="str">
            <v>Usage</v>
          </cell>
          <cell r="N399" t="str">
            <v>block that</v>
          </cell>
          <cell r="R399" t="str">
            <v>in block</v>
          </cell>
          <cell r="T399" t="str">
            <v>through</v>
          </cell>
        </row>
        <row r="400">
          <cell r="D400" t="str">
            <v>in each</v>
          </cell>
          <cell r="F400" t="str">
            <v>Usage</v>
          </cell>
          <cell r="H400" t="str">
            <v>Cumulative</v>
          </cell>
          <cell r="J400" t="str">
            <v>each</v>
          </cell>
          <cell r="L400" t="str">
            <v>in each</v>
          </cell>
          <cell r="N400" t="str">
            <v>do not stop</v>
          </cell>
          <cell r="R400" t="str">
            <v>stopping in</v>
          </cell>
          <cell r="T400" t="str">
            <v>each</v>
          </cell>
        </row>
        <row r="401">
          <cell r="B401" t="str">
            <v>Blocks</v>
          </cell>
          <cell r="D401" t="str">
            <v>block</v>
          </cell>
          <cell r="F401" t="str">
            <v>(Cu.ft.)</v>
          </cell>
          <cell r="H401" t="str">
            <v>Billings</v>
          </cell>
          <cell r="J401" t="str">
            <v>block</v>
          </cell>
          <cell r="L401" t="str">
            <v>block</v>
          </cell>
          <cell r="N401" t="str">
            <v>in block</v>
          </cell>
          <cell r="R401" t="str">
            <v>block</v>
          </cell>
          <cell r="T401" t="str">
            <v>block</v>
          </cell>
          <cell r="V401" t="str">
            <v>Billed</v>
          </cell>
        </row>
        <row r="402">
          <cell r="J402" t="str">
            <v>(4)-(2)</v>
          </cell>
          <cell r="N402" t="str">
            <v>(5)x(6)</v>
          </cell>
          <cell r="P402" t="str">
            <v>(1)x(2)</v>
          </cell>
          <cell r="R402" t="str">
            <v>(3)+(8)</v>
          </cell>
          <cell r="T402" t="str">
            <v>(7)+(9)</v>
          </cell>
          <cell r="V402" t="str">
            <v>Percent</v>
          </cell>
        </row>
        <row r="404">
          <cell r="B404">
            <v>0</v>
          </cell>
          <cell r="D404">
            <v>21.232199999999999</v>
          </cell>
          <cell r="F404">
            <v>0</v>
          </cell>
          <cell r="H404">
            <v>7187.0997000000016</v>
          </cell>
          <cell r="J404">
            <v>7165.8675000000012</v>
          </cell>
          <cell r="L404">
            <v>0</v>
          </cell>
          <cell r="N404">
            <v>0</v>
          </cell>
          <cell r="P404">
            <v>0</v>
          </cell>
          <cell r="R404">
            <v>0</v>
          </cell>
          <cell r="T404">
            <v>0</v>
          </cell>
        </row>
        <row r="405">
          <cell r="B405">
            <v>750</v>
          </cell>
          <cell r="D405">
            <v>2710.0007999999998</v>
          </cell>
          <cell r="F405">
            <v>1194104.7185999998</v>
          </cell>
          <cell r="H405">
            <v>7165.8675000000012</v>
          </cell>
          <cell r="J405">
            <v>4455.8667000000014</v>
          </cell>
          <cell r="L405">
            <v>750</v>
          </cell>
          <cell r="N405">
            <v>3341900.0250000008</v>
          </cell>
          <cell r="P405">
            <v>0</v>
          </cell>
          <cell r="R405">
            <v>1194104.7185999998</v>
          </cell>
          <cell r="T405">
            <v>4536004.7436000006</v>
          </cell>
          <cell r="V405">
            <v>0.27288695523834705</v>
          </cell>
        </row>
        <row r="406">
          <cell r="B406">
            <v>1500</v>
          </cell>
          <cell r="D406">
            <v>2556.5499</v>
          </cell>
          <cell r="F406">
            <v>2789623.4801999996</v>
          </cell>
          <cell r="H406">
            <v>4455.8667000000014</v>
          </cell>
          <cell r="J406">
            <v>1899.3168000000007</v>
          </cell>
          <cell r="L406">
            <v>750</v>
          </cell>
          <cell r="N406">
            <v>1424487.6000000008</v>
          </cell>
          <cell r="P406">
            <v>-1917412.425</v>
          </cell>
          <cell r="R406">
            <v>872211.05519999971</v>
          </cell>
          <cell r="T406">
            <v>2296698.6552000004</v>
          </cell>
          <cell r="V406">
            <v>0.13816985178461758</v>
          </cell>
        </row>
        <row r="407">
          <cell r="B407">
            <v>2250</v>
          </cell>
          <cell r="D407">
            <v>861.83429999999987</v>
          </cell>
          <cell r="F407">
            <v>1599266.2448999998</v>
          </cell>
          <cell r="H407">
            <v>1899.3168000000007</v>
          </cell>
          <cell r="J407">
            <v>1037.482500000001</v>
          </cell>
          <cell r="L407">
            <v>750</v>
          </cell>
          <cell r="N407">
            <v>778111.8750000007</v>
          </cell>
          <cell r="P407">
            <v>-1292751.45</v>
          </cell>
          <cell r="R407">
            <v>306514.7949000001</v>
          </cell>
          <cell r="T407">
            <v>1084626.6699000008</v>
          </cell>
          <cell r="V407">
            <v>6.5251358023143066E-2</v>
          </cell>
        </row>
        <row r="408">
          <cell r="B408">
            <v>3000</v>
          </cell>
          <cell r="D408">
            <v>397.62119999999999</v>
          </cell>
          <cell r="F408">
            <v>1035745.32</v>
          </cell>
          <cell r="H408">
            <v>1037.482500000001</v>
          </cell>
          <cell r="J408">
            <v>639.86130000000094</v>
          </cell>
          <cell r="L408">
            <v>750</v>
          </cell>
          <cell r="N408">
            <v>479895.97500000073</v>
          </cell>
          <cell r="P408">
            <v>-894647.7</v>
          </cell>
          <cell r="R408">
            <v>141097.61999999997</v>
          </cell>
          <cell r="T408">
            <v>620993.59500000067</v>
          </cell>
          <cell r="V408">
            <v>3.7359099238413192E-2</v>
          </cell>
        </row>
        <row r="409">
          <cell r="B409">
            <v>3750</v>
          </cell>
          <cell r="D409">
            <v>165.99719999999999</v>
          </cell>
          <cell r="F409">
            <v>556959.21</v>
          </cell>
          <cell r="H409">
            <v>639.86130000000094</v>
          </cell>
          <cell r="J409">
            <v>473.86410000000092</v>
          </cell>
          <cell r="L409">
            <v>750</v>
          </cell>
          <cell r="N409">
            <v>355398.07500000071</v>
          </cell>
          <cell r="P409">
            <v>-497991.6</v>
          </cell>
          <cell r="R409">
            <v>58967.610000000008</v>
          </cell>
          <cell r="T409">
            <v>414365.6850000007</v>
          </cell>
          <cell r="V409">
            <v>2.4928322725950285E-2</v>
          </cell>
        </row>
        <row r="410">
          <cell r="B410">
            <v>4500</v>
          </cell>
          <cell r="D410">
            <v>107.12609999999999</v>
          </cell>
          <cell r="F410">
            <v>444428.54999999993</v>
          </cell>
          <cell r="H410">
            <v>473.86410000000092</v>
          </cell>
          <cell r="J410">
            <v>366.73800000000091</v>
          </cell>
          <cell r="L410">
            <v>750</v>
          </cell>
          <cell r="N410">
            <v>275053.5000000007</v>
          </cell>
          <cell r="P410">
            <v>-401722.875</v>
          </cell>
          <cell r="R410">
            <v>42705.674999999974</v>
          </cell>
          <cell r="T410">
            <v>317759.17500000069</v>
          </cell>
          <cell r="V410">
            <v>1.9116455706344789E-2</v>
          </cell>
        </row>
        <row r="411">
          <cell r="B411">
            <v>5250</v>
          </cell>
          <cell r="D411">
            <v>56.940899999999999</v>
          </cell>
          <cell r="F411">
            <v>276211.62</v>
          </cell>
          <cell r="H411">
            <v>366.73800000000091</v>
          </cell>
          <cell r="J411">
            <v>309.79710000000091</v>
          </cell>
          <cell r="L411">
            <v>750</v>
          </cell>
          <cell r="N411">
            <v>232347.82500000068</v>
          </cell>
          <cell r="P411">
            <v>-256234.05</v>
          </cell>
          <cell r="R411">
            <v>19977.57</v>
          </cell>
          <cell r="T411">
            <v>252325.39500000069</v>
          </cell>
          <cell r="V411">
            <v>1.5179946376382227E-2</v>
          </cell>
        </row>
        <row r="412">
          <cell r="B412">
            <v>6000</v>
          </cell>
          <cell r="D412">
            <v>37.6389</v>
          </cell>
          <cell r="F412">
            <v>214252.19999999998</v>
          </cell>
          <cell r="H412">
            <v>309.79710000000091</v>
          </cell>
          <cell r="J412">
            <v>272.15820000000093</v>
          </cell>
          <cell r="L412">
            <v>750</v>
          </cell>
          <cell r="N412">
            <v>204118.65000000072</v>
          </cell>
          <cell r="P412">
            <v>-197604.22499999998</v>
          </cell>
          <cell r="R412">
            <v>16647.974999999984</v>
          </cell>
          <cell r="T412">
            <v>220766.6250000007</v>
          </cell>
          <cell r="V412">
            <v>1.3281364442904708E-2</v>
          </cell>
        </row>
        <row r="413">
          <cell r="B413">
            <v>6750</v>
          </cell>
          <cell r="D413">
            <v>34.743600000000001</v>
          </cell>
          <cell r="F413">
            <v>222552.06</v>
          </cell>
          <cell r="H413">
            <v>272.15820000000093</v>
          </cell>
          <cell r="J413">
            <v>237.41460000000095</v>
          </cell>
          <cell r="L413">
            <v>750</v>
          </cell>
          <cell r="N413">
            <v>178060.95000000071</v>
          </cell>
          <cell r="P413">
            <v>-208461.59999999998</v>
          </cell>
          <cell r="R413">
            <v>14090.460000000006</v>
          </cell>
          <cell r="T413">
            <v>192151.4100000007</v>
          </cell>
          <cell r="V413">
            <v>1.1559867368665919E-2</v>
          </cell>
        </row>
        <row r="414">
          <cell r="B414">
            <v>7500</v>
          </cell>
          <cell r="D414">
            <v>28.952999999999999</v>
          </cell>
          <cell r="F414">
            <v>204408.18</v>
          </cell>
          <cell r="H414">
            <v>237.41460000000095</v>
          </cell>
          <cell r="J414">
            <v>208.46160000000094</v>
          </cell>
          <cell r="L414">
            <v>750</v>
          </cell>
          <cell r="N414">
            <v>156346.20000000071</v>
          </cell>
          <cell r="P414">
            <v>-195432.75</v>
          </cell>
          <cell r="R414">
            <v>8975.4300000000167</v>
          </cell>
          <cell r="T414">
            <v>165321.6300000007</v>
          </cell>
          <cell r="V414">
            <v>9.9457824221620937E-3</v>
          </cell>
        </row>
        <row r="415">
          <cell r="B415">
            <v>8250</v>
          </cell>
          <cell r="D415">
            <v>14.4765</v>
          </cell>
          <cell r="F415">
            <v>114750.39</v>
          </cell>
          <cell r="H415">
            <v>208.46160000000094</v>
          </cell>
          <cell r="J415">
            <v>193.98510000000095</v>
          </cell>
          <cell r="L415">
            <v>750</v>
          </cell>
          <cell r="N415">
            <v>145488.82500000071</v>
          </cell>
          <cell r="P415">
            <v>-108573.75</v>
          </cell>
          <cell r="R415">
            <v>6176.6399999999976</v>
          </cell>
          <cell r="T415">
            <v>151665.46500000069</v>
          </cell>
          <cell r="V415">
            <v>9.1242247965135654E-3</v>
          </cell>
        </row>
        <row r="416">
          <cell r="B416">
            <v>9000</v>
          </cell>
          <cell r="D416">
            <v>18.3369</v>
          </cell>
          <cell r="F416">
            <v>157504.32000000001</v>
          </cell>
          <cell r="H416">
            <v>193.98510000000095</v>
          </cell>
          <cell r="J416">
            <v>175.64820000000094</v>
          </cell>
          <cell r="L416">
            <v>750</v>
          </cell>
          <cell r="N416">
            <v>131736.15000000072</v>
          </cell>
          <cell r="P416">
            <v>-151279.42499999999</v>
          </cell>
          <cell r="R416">
            <v>6224.8949999999813</v>
          </cell>
          <cell r="T416">
            <v>137961.04500000068</v>
          </cell>
          <cell r="V416">
            <v>8.2997641403857111E-3</v>
          </cell>
        </row>
        <row r="417">
          <cell r="B417">
            <v>9750</v>
          </cell>
          <cell r="D417">
            <v>9.6509999999999998</v>
          </cell>
          <cell r="F417">
            <v>90912.42</v>
          </cell>
          <cell r="H417">
            <v>175.64820000000094</v>
          </cell>
          <cell r="J417">
            <v>165.99720000000093</v>
          </cell>
          <cell r="L417">
            <v>750</v>
          </cell>
          <cell r="N417">
            <v>124497.90000000069</v>
          </cell>
          <cell r="P417">
            <v>-86859</v>
          </cell>
          <cell r="R417">
            <v>4053.4199999999983</v>
          </cell>
          <cell r="T417">
            <v>128551.32000000069</v>
          </cell>
          <cell r="V417">
            <v>7.7336731969176445E-3</v>
          </cell>
        </row>
        <row r="418">
          <cell r="B418">
            <v>10500</v>
          </cell>
          <cell r="D418">
            <v>21.232199999999999</v>
          </cell>
          <cell r="F418">
            <v>215989.38</v>
          </cell>
          <cell r="H418">
            <v>165.99720000000093</v>
          </cell>
          <cell r="J418">
            <v>144.76500000000095</v>
          </cell>
          <cell r="L418">
            <v>750</v>
          </cell>
          <cell r="N418">
            <v>108573.7500000007</v>
          </cell>
          <cell r="P418">
            <v>-207013.94999999998</v>
          </cell>
          <cell r="R418">
            <v>8975.4300000000076</v>
          </cell>
          <cell r="T418">
            <v>117549.18000000071</v>
          </cell>
          <cell r="V418">
            <v>7.0717822476319041E-3</v>
          </cell>
        </row>
        <row r="419">
          <cell r="B419">
            <v>11250</v>
          </cell>
          <cell r="D419">
            <v>6.7557</v>
          </cell>
          <cell r="F419">
            <v>74795.25</v>
          </cell>
          <cell r="H419">
            <v>144.76500000000095</v>
          </cell>
          <cell r="J419">
            <v>138.00930000000093</v>
          </cell>
          <cell r="L419">
            <v>750</v>
          </cell>
          <cell r="N419">
            <v>103506.9750000007</v>
          </cell>
          <cell r="P419">
            <v>-70934.850000000006</v>
          </cell>
          <cell r="R419">
            <v>3860.4000000000015</v>
          </cell>
          <cell r="T419">
            <v>107367.3750000007</v>
          </cell>
          <cell r="V419">
            <v>6.4592428164946614E-3</v>
          </cell>
        </row>
        <row r="420">
          <cell r="B420">
            <v>12000</v>
          </cell>
          <cell r="D420">
            <v>11.581199999999999</v>
          </cell>
          <cell r="F420">
            <v>135789.57</v>
          </cell>
          <cell r="H420">
            <v>138.00930000000093</v>
          </cell>
          <cell r="J420">
            <v>126.42810000000092</v>
          </cell>
          <cell r="L420">
            <v>750</v>
          </cell>
          <cell r="N420">
            <v>94821.075000000696</v>
          </cell>
          <cell r="P420">
            <v>-130288.5</v>
          </cell>
          <cell r="R420">
            <v>5501.0699999999961</v>
          </cell>
          <cell r="T420">
            <v>100322.14500000069</v>
          </cell>
          <cell r="V420">
            <v>6.0354003665134409E-3</v>
          </cell>
        </row>
        <row r="421">
          <cell r="B421">
            <v>12750</v>
          </cell>
          <cell r="D421">
            <v>12.546299999999999</v>
          </cell>
          <cell r="F421">
            <v>155381.1</v>
          </cell>
          <cell r="H421">
            <v>126.42810000000092</v>
          </cell>
          <cell r="J421">
            <v>113.88180000000092</v>
          </cell>
          <cell r="L421">
            <v>750</v>
          </cell>
          <cell r="N421">
            <v>85411.350000000704</v>
          </cell>
          <cell r="P421">
            <v>-150555.6</v>
          </cell>
          <cell r="R421">
            <v>4825.5000000000073</v>
          </cell>
          <cell r="T421">
            <v>90236.850000000704</v>
          </cell>
          <cell r="V421">
            <v>5.4286669963348457E-3</v>
          </cell>
        </row>
        <row r="422">
          <cell r="B422">
            <v>13500</v>
          </cell>
          <cell r="D422">
            <v>4.8254999999999999</v>
          </cell>
          <cell r="F422">
            <v>63600.09</v>
          </cell>
          <cell r="H422">
            <v>113.88180000000092</v>
          </cell>
          <cell r="J422">
            <v>109.05630000000093</v>
          </cell>
          <cell r="L422">
            <v>750</v>
          </cell>
          <cell r="N422">
            <v>81792.22500000069</v>
          </cell>
          <cell r="P422">
            <v>-61525.125</v>
          </cell>
          <cell r="R422">
            <v>2074.9649999999965</v>
          </cell>
          <cell r="T422">
            <v>83867.190000000701</v>
          </cell>
          <cell r="V422">
            <v>5.0454669730641537E-3</v>
          </cell>
        </row>
        <row r="423">
          <cell r="B423">
            <v>14250</v>
          </cell>
          <cell r="D423">
            <v>2.8952999999999998</v>
          </cell>
          <cell r="F423">
            <v>40148.160000000003</v>
          </cell>
          <cell r="H423">
            <v>109.05630000000093</v>
          </cell>
          <cell r="J423">
            <v>106.16100000000094</v>
          </cell>
          <cell r="L423">
            <v>750</v>
          </cell>
          <cell r="N423">
            <v>79620.750000000698</v>
          </cell>
          <cell r="P423">
            <v>-39086.549999999996</v>
          </cell>
          <cell r="R423">
            <v>1061.6100000000024</v>
          </cell>
          <cell r="T423">
            <v>80682.360000000699</v>
          </cell>
          <cell r="V423">
            <v>4.8538669614288073E-3</v>
          </cell>
        </row>
        <row r="424">
          <cell r="B424">
            <v>15000</v>
          </cell>
          <cell r="D424">
            <v>5.7905999999999995</v>
          </cell>
          <cell r="F424">
            <v>84542.76</v>
          </cell>
          <cell r="H424">
            <v>106.16100000000094</v>
          </cell>
          <cell r="J424">
            <v>100.37040000000093</v>
          </cell>
          <cell r="L424">
            <v>750</v>
          </cell>
          <cell r="N424">
            <v>75277.800000000687</v>
          </cell>
          <cell r="P424">
            <v>-82516.049999999988</v>
          </cell>
          <cell r="R424">
            <v>2026.7100000000028</v>
          </cell>
          <cell r="T424">
            <v>77304.510000000708</v>
          </cell>
          <cell r="V424">
            <v>4.6506548278761684E-3</v>
          </cell>
        </row>
        <row r="425">
          <cell r="B425">
            <v>9999999</v>
          </cell>
          <cell r="D425">
            <v>100.37039999999999</v>
          </cell>
          <cell r="F425">
            <v>6951319.9793999996</v>
          </cell>
          <cell r="H425">
            <v>100.37040000000093</v>
          </cell>
          <cell r="J425">
            <v>9.3258734068513149E-13</v>
          </cell>
          <cell r="L425">
            <v>0</v>
          </cell>
          <cell r="N425">
            <v>0</v>
          </cell>
          <cell r="P425">
            <v>-1505556</v>
          </cell>
          <cell r="R425">
            <v>5445763.9793999996</v>
          </cell>
          <cell r="T425">
            <v>5445763.9793999996</v>
          </cell>
          <cell r="V425">
            <v>0.32761825334990818</v>
          </cell>
        </row>
        <row r="426">
          <cell r="B426" t="str">
            <v>subtotal</v>
          </cell>
          <cell r="D426">
            <v>7187.0996999999988</v>
          </cell>
          <cell r="F426">
            <v>16622285.0031</v>
          </cell>
          <cell r="N426">
            <v>8456447.4750000164</v>
          </cell>
          <cell r="P426">
            <v>-8456447.4749999978</v>
          </cell>
          <cell r="R426">
            <v>8165837.5280999988</v>
          </cell>
          <cell r="T426">
            <v>16622285.003100013</v>
          </cell>
          <cell r="V426">
            <v>1</v>
          </cell>
        </row>
        <row r="428">
          <cell r="A428" t="str">
            <v xml:space="preserve">The purpose of this worksheet is to calculate the usage passing through each block.  The statistics were summarized from the utility billing history. </v>
          </cell>
        </row>
        <row r="429">
          <cell r="A429" t="str">
            <v>This base statistics from this Worksheet is added to the statistics on Worksheet 72 and summarized on Worksheet 73.</v>
          </cell>
        </row>
        <row r="430">
          <cell r="L430" t="str">
            <v>Worksheet 71(continued)</v>
          </cell>
        </row>
        <row r="431">
          <cell r="L431" t="str">
            <v>Water - FY 94-95</v>
          </cell>
        </row>
        <row r="432">
          <cell r="L432" t="str">
            <v>Calculation Of Usage Passing Through Each Bracket</v>
          </cell>
        </row>
        <row r="433">
          <cell r="L433" t="str">
            <v>Total Retail Customers</v>
          </cell>
        </row>
        <row r="434">
          <cell r="B434" t="str">
            <v>(1)</v>
          </cell>
          <cell r="D434" t="str">
            <v>(2)</v>
          </cell>
          <cell r="F434" t="str">
            <v>(3)</v>
          </cell>
          <cell r="H434" t="str">
            <v>(4)</v>
          </cell>
          <cell r="J434" t="str">
            <v>(5)</v>
          </cell>
          <cell r="L434" t="str">
            <v>(6)</v>
          </cell>
          <cell r="N434" t="str">
            <v>(7)</v>
          </cell>
          <cell r="P434" t="str">
            <v>(8)</v>
          </cell>
          <cell r="R434" t="str">
            <v>(9)</v>
          </cell>
          <cell r="T434" t="str">
            <v>(10)</v>
          </cell>
          <cell r="V434" t="str">
            <v>(11)</v>
          </cell>
        </row>
        <row r="435">
          <cell r="D435" t="str">
            <v>Number</v>
          </cell>
          <cell r="J435" t="str">
            <v>Number</v>
          </cell>
          <cell r="N435" t="str">
            <v>Usage by</v>
          </cell>
          <cell r="T435" t="str">
            <v>Billed</v>
          </cell>
        </row>
        <row r="436">
          <cell r="D436" t="str">
            <v>of</v>
          </cell>
          <cell r="J436" t="str">
            <v>of bills</v>
          </cell>
          <cell r="N436" t="str">
            <v>Bills</v>
          </cell>
          <cell r="R436" t="str">
            <v>Total</v>
          </cell>
          <cell r="T436" t="str">
            <v>Usage</v>
          </cell>
        </row>
        <row r="437">
          <cell r="D437" t="str">
            <v>Annual</v>
          </cell>
          <cell r="J437" t="str">
            <v>passing</v>
          </cell>
          <cell r="L437" t="str">
            <v>Incre.</v>
          </cell>
          <cell r="N437" t="str">
            <v>within each</v>
          </cell>
          <cell r="R437" t="str">
            <v>Use of bills</v>
          </cell>
          <cell r="T437" t="str">
            <v>Passing</v>
          </cell>
        </row>
        <row r="438">
          <cell r="D438" t="str">
            <v>Billings</v>
          </cell>
          <cell r="F438" t="str">
            <v>Annual</v>
          </cell>
          <cell r="H438" t="str">
            <v>Reverse</v>
          </cell>
          <cell r="J438" t="str">
            <v>through</v>
          </cell>
          <cell r="L438" t="str">
            <v>Usage</v>
          </cell>
          <cell r="N438" t="str">
            <v>block that</v>
          </cell>
          <cell r="R438" t="str">
            <v>in block</v>
          </cell>
          <cell r="T438" t="str">
            <v>through</v>
          </cell>
        </row>
        <row r="439">
          <cell r="D439" t="str">
            <v>in each</v>
          </cell>
          <cell r="F439" t="str">
            <v>Usage</v>
          </cell>
          <cell r="H439" t="str">
            <v>Cumulative</v>
          </cell>
          <cell r="J439" t="str">
            <v>each</v>
          </cell>
          <cell r="L439" t="str">
            <v>in each</v>
          </cell>
          <cell r="N439" t="str">
            <v>do not stop</v>
          </cell>
          <cell r="R439" t="str">
            <v>stopping in</v>
          </cell>
          <cell r="T439" t="str">
            <v>each</v>
          </cell>
        </row>
        <row r="440">
          <cell r="B440" t="str">
            <v>Blocks</v>
          </cell>
          <cell r="D440" t="str">
            <v>block</v>
          </cell>
          <cell r="F440" t="str">
            <v>(Cu.ft.)</v>
          </cell>
          <cell r="H440" t="str">
            <v>Billings</v>
          </cell>
          <cell r="J440" t="str">
            <v>block</v>
          </cell>
          <cell r="L440" t="str">
            <v>block</v>
          </cell>
          <cell r="N440" t="str">
            <v>in block</v>
          </cell>
          <cell r="R440" t="str">
            <v>block</v>
          </cell>
          <cell r="T440" t="str">
            <v>block</v>
          </cell>
          <cell r="V440" t="str">
            <v>Billed</v>
          </cell>
        </row>
        <row r="441">
          <cell r="J441" t="str">
            <v>(4)-(2)</v>
          </cell>
          <cell r="N441" t="str">
            <v>(5)x(6)</v>
          </cell>
          <cell r="P441" t="str">
            <v>(1)x(2)</v>
          </cell>
          <cell r="R441" t="str">
            <v>(3)+(8)</v>
          </cell>
          <cell r="T441" t="str">
            <v>(7)+(9)</v>
          </cell>
          <cell r="V441" t="str">
            <v>Percent</v>
          </cell>
        </row>
        <row r="443">
          <cell r="B443">
            <v>0</v>
          </cell>
          <cell r="D443">
            <v>455.52719999999994</v>
          </cell>
          <cell r="F443">
            <v>0</v>
          </cell>
          <cell r="H443">
            <v>380730.98490000004</v>
          </cell>
          <cell r="J443">
            <v>380275.45770000009</v>
          </cell>
          <cell r="L443">
            <v>0</v>
          </cell>
          <cell r="N443">
            <v>0</v>
          </cell>
          <cell r="P443">
            <v>0</v>
          </cell>
          <cell r="R443">
            <v>0</v>
          </cell>
          <cell r="T443">
            <v>0</v>
          </cell>
        </row>
        <row r="444">
          <cell r="B444">
            <v>750</v>
          </cell>
          <cell r="D444">
            <v>162458.1783</v>
          </cell>
          <cell r="F444">
            <v>68883057.051000014</v>
          </cell>
          <cell r="H444">
            <v>380275.45770000009</v>
          </cell>
          <cell r="J444">
            <v>217817.27940000006</v>
          </cell>
          <cell r="L444">
            <v>750</v>
          </cell>
          <cell r="N444">
            <v>163362959.55000004</v>
          </cell>
          <cell r="P444">
            <v>0</v>
          </cell>
          <cell r="R444">
            <v>68883057.051000014</v>
          </cell>
          <cell r="T444">
            <v>232246016.60100001</v>
          </cell>
          <cell r="V444">
            <v>0.28554515769080546</v>
          </cell>
        </row>
        <row r="445">
          <cell r="B445">
            <v>1500</v>
          </cell>
          <cell r="D445">
            <v>123856.10849999999</v>
          </cell>
          <cell r="F445">
            <v>134215650.17640001</v>
          </cell>
          <cell r="H445">
            <v>217817.27940000006</v>
          </cell>
          <cell r="J445">
            <v>93961.170900000041</v>
          </cell>
          <cell r="L445">
            <v>750</v>
          </cell>
          <cell r="N445">
            <v>70470878.175000012</v>
          </cell>
          <cell r="P445">
            <v>-92892081.374999985</v>
          </cell>
          <cell r="R445">
            <v>41323568.801400006</v>
          </cell>
          <cell r="T445">
            <v>111794446.97640003</v>
          </cell>
          <cell r="V445">
            <v>0.13745063729413856</v>
          </cell>
        </row>
        <row r="446">
          <cell r="B446">
            <v>2250</v>
          </cell>
          <cell r="D446">
            <v>39522.775199999996</v>
          </cell>
          <cell r="F446">
            <v>73108142.283299997</v>
          </cell>
          <cell r="H446">
            <v>93961.170900000041</v>
          </cell>
          <cell r="J446">
            <v>54438.395700000045</v>
          </cell>
          <cell r="L446">
            <v>750</v>
          </cell>
          <cell r="N446">
            <v>40828796.775000028</v>
          </cell>
          <cell r="P446">
            <v>-59284162.800000012</v>
          </cell>
          <cell r="R446">
            <v>13823979.483299997</v>
          </cell>
          <cell r="T446">
            <v>54652776.258300021</v>
          </cell>
          <cell r="V446">
            <v>6.7195277849382895E-2</v>
          </cell>
        </row>
        <row r="447">
          <cell r="B447">
            <v>3000</v>
          </cell>
          <cell r="D447">
            <v>18818.484899999999</v>
          </cell>
          <cell r="F447">
            <v>48850635.592500001</v>
          </cell>
          <cell r="H447">
            <v>54438.395700000045</v>
          </cell>
          <cell r="J447">
            <v>35619.910800000049</v>
          </cell>
          <cell r="L447">
            <v>750</v>
          </cell>
          <cell r="N447">
            <v>26714933.100000028</v>
          </cell>
          <cell r="P447">
            <v>-42341591.025000006</v>
          </cell>
          <cell r="R447">
            <v>6509044.5674999971</v>
          </cell>
          <cell r="T447">
            <v>33223977.667500027</v>
          </cell>
          <cell r="V447">
            <v>4.0848691749493904E-2</v>
          </cell>
        </row>
        <row r="448">
          <cell r="B448">
            <v>3750</v>
          </cell>
          <cell r="D448">
            <v>8049.8990999999996</v>
          </cell>
          <cell r="F448">
            <v>27102239.3112</v>
          </cell>
          <cell r="H448">
            <v>35619.910800000049</v>
          </cell>
          <cell r="J448">
            <v>27570.011700000043</v>
          </cell>
          <cell r="L448">
            <v>750</v>
          </cell>
          <cell r="N448">
            <v>20677508.775000028</v>
          </cell>
          <cell r="P448">
            <v>-24149697.299999997</v>
          </cell>
          <cell r="R448">
            <v>2952542.0111999996</v>
          </cell>
          <cell r="T448">
            <v>23630050.786200032</v>
          </cell>
          <cell r="V448">
            <v>2.905301316568706E-2</v>
          </cell>
        </row>
        <row r="449">
          <cell r="B449">
            <v>4500</v>
          </cell>
          <cell r="D449">
            <v>5378.5023000000001</v>
          </cell>
          <cell r="F449">
            <v>22137173.304900002</v>
          </cell>
          <cell r="H449">
            <v>27570.011700000043</v>
          </cell>
          <cell r="J449">
            <v>22191.509400000043</v>
          </cell>
          <cell r="L449">
            <v>750</v>
          </cell>
          <cell r="N449">
            <v>16643632.050000029</v>
          </cell>
          <cell r="P449">
            <v>-20169383.625</v>
          </cell>
          <cell r="R449">
            <v>1967789.6798999999</v>
          </cell>
          <cell r="T449">
            <v>18611421.729900029</v>
          </cell>
          <cell r="V449">
            <v>2.2882637258939766E-2</v>
          </cell>
        </row>
        <row r="450">
          <cell r="B450">
            <v>5250</v>
          </cell>
          <cell r="D450">
            <v>3398.1171000000004</v>
          </cell>
          <cell r="F450">
            <v>16550101.3137</v>
          </cell>
          <cell r="H450">
            <v>22191.509400000043</v>
          </cell>
          <cell r="J450">
            <v>18793.39230000004</v>
          </cell>
          <cell r="L450">
            <v>750</v>
          </cell>
          <cell r="N450">
            <v>14095044.225000033</v>
          </cell>
          <cell r="P450">
            <v>-15291526.950000001</v>
          </cell>
          <cell r="R450">
            <v>1258574.3636999989</v>
          </cell>
          <cell r="T450">
            <v>15353618.58870003</v>
          </cell>
          <cell r="V450">
            <v>1.8877186809050116E-2</v>
          </cell>
        </row>
        <row r="451">
          <cell r="B451">
            <v>6000</v>
          </cell>
          <cell r="D451">
            <v>2753.4303</v>
          </cell>
          <cell r="F451">
            <v>15514110.858299999</v>
          </cell>
          <cell r="H451">
            <v>18793.39230000004</v>
          </cell>
          <cell r="J451">
            <v>16039.962000000041</v>
          </cell>
          <cell r="L451">
            <v>750</v>
          </cell>
          <cell r="N451">
            <v>12029971.50000003</v>
          </cell>
          <cell r="P451">
            <v>-14455509.074999999</v>
          </cell>
          <cell r="R451">
            <v>1058601.7832999991</v>
          </cell>
          <cell r="T451">
            <v>13088573.283300029</v>
          </cell>
          <cell r="V451">
            <v>1.6092326477006529E-2</v>
          </cell>
        </row>
        <row r="452">
          <cell r="B452">
            <v>6750</v>
          </cell>
          <cell r="D452">
            <v>1841.4108000000001</v>
          </cell>
          <cell r="F452">
            <v>11762468.942399999</v>
          </cell>
          <cell r="H452">
            <v>16039.962000000041</v>
          </cell>
          <cell r="J452">
            <v>14198.55120000004</v>
          </cell>
          <cell r="L452">
            <v>750</v>
          </cell>
          <cell r="N452">
            <v>10648913.40000003</v>
          </cell>
          <cell r="P452">
            <v>-11048464.800000001</v>
          </cell>
          <cell r="R452">
            <v>714004.14239999896</v>
          </cell>
          <cell r="T452">
            <v>11362917.542400029</v>
          </cell>
          <cell r="V452">
            <v>1.397064254947598E-2</v>
          </cell>
        </row>
        <row r="453">
          <cell r="B453">
            <v>7500</v>
          </cell>
          <cell r="D453">
            <v>1603.0310999999997</v>
          </cell>
          <cell r="F453">
            <v>11409079.240499999</v>
          </cell>
          <cell r="H453">
            <v>14198.55120000004</v>
          </cell>
          <cell r="J453">
            <v>12595.52010000004</v>
          </cell>
          <cell r="L453">
            <v>750</v>
          </cell>
          <cell r="N453">
            <v>9446640.0750000309</v>
          </cell>
          <cell r="P453">
            <v>-10820459.924999999</v>
          </cell>
          <cell r="R453">
            <v>588619.31549999944</v>
          </cell>
          <cell r="T453">
            <v>10035259.39050003</v>
          </cell>
          <cell r="V453">
            <v>1.2338294396030252E-2</v>
          </cell>
        </row>
        <row r="454">
          <cell r="B454">
            <v>8250</v>
          </cell>
          <cell r="D454">
            <v>1211.2004999999999</v>
          </cell>
          <cell r="F454">
            <v>9540851.2068000007</v>
          </cell>
          <cell r="H454">
            <v>12595.52010000004</v>
          </cell>
          <cell r="J454">
            <v>11384.319600000041</v>
          </cell>
          <cell r="L454">
            <v>750</v>
          </cell>
          <cell r="N454">
            <v>8538239.7000000309</v>
          </cell>
          <cell r="P454">
            <v>-9084003.75</v>
          </cell>
          <cell r="R454">
            <v>456847.45680000045</v>
          </cell>
          <cell r="T454">
            <v>8995087.1568000279</v>
          </cell>
          <cell r="V454">
            <v>1.1059408545394804E-2</v>
          </cell>
        </row>
        <row r="455">
          <cell r="B455">
            <v>9000</v>
          </cell>
          <cell r="D455">
            <v>1125.3065999999999</v>
          </cell>
          <cell r="F455">
            <v>9720123.3573000003</v>
          </cell>
          <cell r="H455">
            <v>11384.319600000041</v>
          </cell>
          <cell r="J455">
            <v>10259.013000000041</v>
          </cell>
          <cell r="L455">
            <v>750</v>
          </cell>
          <cell r="N455">
            <v>7694259.7500000307</v>
          </cell>
          <cell r="P455">
            <v>-9283779.4500000011</v>
          </cell>
          <cell r="R455">
            <v>436343.90730000014</v>
          </cell>
          <cell r="T455">
            <v>8130603.6573000317</v>
          </cell>
          <cell r="V455">
            <v>9.9965309951205433E-3</v>
          </cell>
        </row>
        <row r="456">
          <cell r="B456">
            <v>9750</v>
          </cell>
          <cell r="D456">
            <v>803.92829999999992</v>
          </cell>
          <cell r="F456">
            <v>7546394.8487999989</v>
          </cell>
          <cell r="H456">
            <v>10259.013000000041</v>
          </cell>
          <cell r="J456">
            <v>9455.0847000000431</v>
          </cell>
          <cell r="L456">
            <v>750</v>
          </cell>
          <cell r="N456">
            <v>7091313.5250000311</v>
          </cell>
          <cell r="P456">
            <v>-7235354.6999999993</v>
          </cell>
          <cell r="R456">
            <v>311040.14880000008</v>
          </cell>
          <cell r="T456">
            <v>7402353.6738000317</v>
          </cell>
          <cell r="V456">
            <v>9.1011517786318049E-3</v>
          </cell>
        </row>
        <row r="457">
          <cell r="B457">
            <v>10500</v>
          </cell>
          <cell r="D457">
            <v>800.06790000000001</v>
          </cell>
          <cell r="F457">
            <v>8116481.3489999995</v>
          </cell>
          <cell r="H457">
            <v>9455.0847000000431</v>
          </cell>
          <cell r="J457">
            <v>8655.0168000000431</v>
          </cell>
          <cell r="L457">
            <v>750</v>
          </cell>
          <cell r="N457">
            <v>6491262.6000000313</v>
          </cell>
          <cell r="P457">
            <v>-7800662.0250000004</v>
          </cell>
          <cell r="R457">
            <v>315819.32399999985</v>
          </cell>
          <cell r="T457">
            <v>6807081.9240000313</v>
          </cell>
          <cell r="V457">
            <v>8.3692685448386334E-3</v>
          </cell>
        </row>
        <row r="458">
          <cell r="B458">
            <v>11250</v>
          </cell>
          <cell r="D458">
            <v>605.11770000000001</v>
          </cell>
          <cell r="F458">
            <v>6577528.0635000002</v>
          </cell>
          <cell r="H458">
            <v>8655.0168000000431</v>
          </cell>
          <cell r="J458">
            <v>8049.8991000000415</v>
          </cell>
          <cell r="L458">
            <v>750</v>
          </cell>
          <cell r="N458">
            <v>6037424.3250000309</v>
          </cell>
          <cell r="P458">
            <v>-6353735.8500000006</v>
          </cell>
          <cell r="R458">
            <v>223792.21349999972</v>
          </cell>
          <cell r="T458">
            <v>6261216.5385000315</v>
          </cell>
          <cell r="V458">
            <v>7.6981301552044457E-3</v>
          </cell>
        </row>
        <row r="459">
          <cell r="B459">
            <v>12000</v>
          </cell>
          <cell r="D459">
            <v>587.74590000000001</v>
          </cell>
          <cell r="F459">
            <v>6840331.5491999993</v>
          </cell>
          <cell r="H459">
            <v>8049.8991000000415</v>
          </cell>
          <cell r="J459">
            <v>7462.1532000000425</v>
          </cell>
          <cell r="L459">
            <v>750</v>
          </cell>
          <cell r="N459">
            <v>5596614.900000032</v>
          </cell>
          <cell r="P459">
            <v>-6612141.375</v>
          </cell>
          <cell r="R459">
            <v>228190.17420000036</v>
          </cell>
          <cell r="T459">
            <v>5824805.0742000313</v>
          </cell>
          <cell r="V459">
            <v>7.1615647397221711E-3</v>
          </cell>
        </row>
        <row r="460">
          <cell r="B460">
            <v>12750</v>
          </cell>
          <cell r="D460">
            <v>462.28289999999998</v>
          </cell>
          <cell r="F460">
            <v>5716869.2553000003</v>
          </cell>
          <cell r="H460">
            <v>7462.1532000000425</v>
          </cell>
          <cell r="J460">
            <v>6999.8703000000423</v>
          </cell>
          <cell r="L460">
            <v>750</v>
          </cell>
          <cell r="N460">
            <v>5249902.7250000322</v>
          </cell>
          <cell r="P460">
            <v>-5547394.7999999998</v>
          </cell>
          <cell r="R460">
            <v>169474.45530000006</v>
          </cell>
          <cell r="T460">
            <v>5419377.1803000318</v>
          </cell>
          <cell r="V460">
            <v>6.6630934479849418E-3</v>
          </cell>
        </row>
        <row r="461">
          <cell r="B461">
            <v>13500</v>
          </cell>
          <cell r="D461">
            <v>424.64400000000001</v>
          </cell>
          <cell r="F461">
            <v>5570282.1464999998</v>
          </cell>
          <cell r="H461">
            <v>6999.8703000000423</v>
          </cell>
          <cell r="J461">
            <v>6575.226300000043</v>
          </cell>
          <cell r="L461">
            <v>750</v>
          </cell>
          <cell r="N461">
            <v>4931419.7250000322</v>
          </cell>
          <cell r="P461">
            <v>-5414210.9999999991</v>
          </cell>
          <cell r="R461">
            <v>156071.14649999983</v>
          </cell>
          <cell r="T461">
            <v>5087490.8715000311</v>
          </cell>
          <cell r="V461">
            <v>6.2550411172337603E-3</v>
          </cell>
        </row>
        <row r="462">
          <cell r="B462">
            <v>14250</v>
          </cell>
          <cell r="D462">
            <v>394.72590000000002</v>
          </cell>
          <cell r="F462">
            <v>5328693.4890000001</v>
          </cell>
          <cell r="H462">
            <v>6575.226300000043</v>
          </cell>
          <cell r="J462">
            <v>6180.5004000000426</v>
          </cell>
          <cell r="L462">
            <v>750</v>
          </cell>
          <cell r="N462">
            <v>4635375.3000000315</v>
          </cell>
          <cell r="P462">
            <v>-5328799.6499999994</v>
          </cell>
          <cell r="R462">
            <v>-106.16100000012921</v>
          </cell>
          <cell r="T462">
            <v>4635269.1390000302</v>
          </cell>
          <cell r="V462">
            <v>5.6990370668402179E-3</v>
          </cell>
        </row>
        <row r="463">
          <cell r="B463">
            <v>15000</v>
          </cell>
          <cell r="D463">
            <v>374.4588</v>
          </cell>
          <cell r="F463">
            <v>5475299.8997999998</v>
          </cell>
          <cell r="H463">
            <v>6180.5004000000426</v>
          </cell>
          <cell r="J463">
            <v>5806.0416000000423</v>
          </cell>
          <cell r="L463">
            <v>750</v>
          </cell>
          <cell r="N463">
            <v>4354531.2000000319</v>
          </cell>
          <cell r="P463">
            <v>-5336037.8999999994</v>
          </cell>
          <cell r="R463">
            <v>139261.99980000022</v>
          </cell>
          <cell r="T463">
            <v>4493793.1998000331</v>
          </cell>
          <cell r="V463">
            <v>5.5250932035199631E-3</v>
          </cell>
        </row>
        <row r="464">
          <cell r="B464">
            <v>9999999</v>
          </cell>
          <cell r="D464">
            <v>5806.0415999999987</v>
          </cell>
          <cell r="F464">
            <v>313377001.40579993</v>
          </cell>
          <cell r="H464">
            <v>5806.0416000000423</v>
          </cell>
          <cell r="J464">
            <v>4.2868819605246244E-11</v>
          </cell>
          <cell r="L464">
            <v>0</v>
          </cell>
          <cell r="N464">
            <v>0</v>
          </cell>
          <cell r="P464">
            <v>-87090624</v>
          </cell>
          <cell r="R464">
            <v>226286377.40579998</v>
          </cell>
          <cell r="T464">
            <v>226286377.40579998</v>
          </cell>
          <cell r="V464">
            <v>0.27821781516549832</v>
          </cell>
        </row>
        <row r="465">
          <cell r="B465" t="str">
            <v>subtotal</v>
          </cell>
          <cell r="D465">
            <v>380730.98489999998</v>
          </cell>
          <cell r="F465">
            <v>813342514.64519978</v>
          </cell>
          <cell r="N465">
            <v>445539621.37500066</v>
          </cell>
          <cell r="P465">
            <v>-445539621.37499994</v>
          </cell>
          <cell r="R465">
            <v>367802893.27019995</v>
          </cell>
          <cell r="T465">
            <v>813342514.64520049</v>
          </cell>
          <cell r="V465">
            <v>1</v>
          </cell>
        </row>
        <row r="467">
          <cell r="A467" t="str">
            <v xml:space="preserve">The purpose of this worksheet is to calculate the usage passing through each block.  The statistics were summarized from the utility billing history. </v>
          </cell>
        </row>
        <row r="468">
          <cell r="A468" t="str">
            <v>This base statistics from this Worksheet is added to the statistics on Worksheet 72 and summarized on Worksheet 73.</v>
          </cell>
        </row>
      </sheetData>
      <sheetData sheetId="1">
        <row r="1">
          <cell r="L1" t="str">
            <v>Worksheet 4</v>
          </cell>
        </row>
        <row r="2">
          <cell r="L2" t="str">
            <v>Forecasted Additional Water Cust.</v>
          </cell>
        </row>
        <row r="3">
          <cell r="L3" t="str">
            <v>Inside City Residential Cust.</v>
          </cell>
        </row>
        <row r="5">
          <cell r="E5" t="str">
            <v xml:space="preserve">   Actual Year</v>
          </cell>
          <cell r="H5" t="str">
            <v xml:space="preserve">      Y e a r   1</v>
          </cell>
          <cell r="K5" t="str">
            <v xml:space="preserve">      Y e a r   2</v>
          </cell>
          <cell r="N5" t="str">
            <v xml:space="preserve">      Y e a r   3</v>
          </cell>
          <cell r="Q5" t="str">
            <v xml:space="preserve">      Y e a r   4</v>
          </cell>
          <cell r="T5" t="str">
            <v xml:space="preserve">      Y e a r   5</v>
          </cell>
        </row>
        <row r="6">
          <cell r="E6" t="str">
            <v>% or</v>
          </cell>
          <cell r="F6" t="str">
            <v>Cust.</v>
          </cell>
          <cell r="H6" t="str">
            <v>% or</v>
          </cell>
          <cell r="I6" t="str">
            <v>Cust.</v>
          </cell>
          <cell r="K6" t="str">
            <v>% or</v>
          </cell>
          <cell r="L6" t="str">
            <v>Cust.</v>
          </cell>
          <cell r="N6" t="str">
            <v>% or</v>
          </cell>
          <cell r="O6" t="str">
            <v>Cust.</v>
          </cell>
          <cell r="Q6" t="str">
            <v>% or</v>
          </cell>
          <cell r="R6" t="str">
            <v>Cust.</v>
          </cell>
          <cell r="T6" t="str">
            <v>% or</v>
          </cell>
          <cell r="U6" t="str">
            <v>Cust.</v>
          </cell>
        </row>
        <row r="7">
          <cell r="F7" t="str">
            <v>Note(1)</v>
          </cell>
          <cell r="H7" t="str">
            <v>Note (2)</v>
          </cell>
          <cell r="I7" t="str">
            <v>Note (3)</v>
          </cell>
          <cell r="K7" t="str">
            <v>Note (2)</v>
          </cell>
          <cell r="L7" t="str">
            <v>Note (3)</v>
          </cell>
          <cell r="N7" t="str">
            <v>Note (2)</v>
          </cell>
          <cell r="O7" t="str">
            <v>Note (3)</v>
          </cell>
          <cell r="Q7" t="str">
            <v>Note (2)</v>
          </cell>
          <cell r="R7" t="str">
            <v>Note (3)</v>
          </cell>
          <cell r="T7" t="str">
            <v>Note (2)</v>
          </cell>
          <cell r="U7" t="str">
            <v>Note (3)</v>
          </cell>
        </row>
        <row r="8">
          <cell r="B8" t="str">
            <v>Additional percent or Customers</v>
          </cell>
        </row>
        <row r="9">
          <cell r="C9" t="str">
            <v>5/8 Inch</v>
          </cell>
          <cell r="E9">
            <v>0</v>
          </cell>
          <cell r="F9">
            <v>24041</v>
          </cell>
          <cell r="H9">
            <v>5.0000000000000001E-3</v>
          </cell>
          <cell r="I9">
            <v>120</v>
          </cell>
          <cell r="K9">
            <v>5.0000000000000001E-3</v>
          </cell>
          <cell r="L9">
            <v>121</v>
          </cell>
          <cell r="N9">
            <v>5.0000000000000001E-3</v>
          </cell>
          <cell r="O9">
            <v>121</v>
          </cell>
          <cell r="Q9">
            <v>5.0000000000000001E-3</v>
          </cell>
          <cell r="R9">
            <v>122</v>
          </cell>
          <cell r="T9">
            <v>5.0000000000000001E-3</v>
          </cell>
          <cell r="U9">
            <v>123</v>
          </cell>
        </row>
        <row r="10">
          <cell r="C10" t="str">
            <v>3/4 Inch</v>
          </cell>
          <cell r="E10">
            <v>0</v>
          </cell>
          <cell r="F10">
            <v>0</v>
          </cell>
          <cell r="H10">
            <v>5.0000000000000001E-3</v>
          </cell>
          <cell r="I10">
            <v>0</v>
          </cell>
          <cell r="K10">
            <v>5.0000000000000001E-3</v>
          </cell>
          <cell r="L10">
            <v>0</v>
          </cell>
          <cell r="N10">
            <v>5.0000000000000001E-3</v>
          </cell>
          <cell r="O10">
            <v>0</v>
          </cell>
          <cell r="Q10">
            <v>5.0000000000000001E-3</v>
          </cell>
          <cell r="R10">
            <v>0</v>
          </cell>
          <cell r="T10">
            <v>5.0000000000000001E-3</v>
          </cell>
          <cell r="U10">
            <v>0</v>
          </cell>
        </row>
        <row r="11">
          <cell r="C11" t="str">
            <v>1 Inch</v>
          </cell>
          <cell r="E11">
            <v>0</v>
          </cell>
          <cell r="F11">
            <v>605</v>
          </cell>
          <cell r="H11">
            <v>5.0000000000000001E-3</v>
          </cell>
          <cell r="I11">
            <v>3</v>
          </cell>
          <cell r="K11">
            <v>5.0000000000000001E-3</v>
          </cell>
          <cell r="L11">
            <v>3</v>
          </cell>
          <cell r="N11">
            <v>5.0000000000000001E-3</v>
          </cell>
          <cell r="O11">
            <v>3</v>
          </cell>
          <cell r="Q11">
            <v>5.0000000000000001E-3</v>
          </cell>
          <cell r="R11">
            <v>3</v>
          </cell>
          <cell r="T11">
            <v>5.0000000000000001E-3</v>
          </cell>
          <cell r="U11">
            <v>3</v>
          </cell>
        </row>
        <row r="12">
          <cell r="C12" t="str">
            <v>1.5 Inch</v>
          </cell>
          <cell r="E12">
            <v>0</v>
          </cell>
          <cell r="F12">
            <v>213</v>
          </cell>
          <cell r="H12">
            <v>5.0000000000000001E-3</v>
          </cell>
          <cell r="I12">
            <v>1</v>
          </cell>
          <cell r="K12">
            <v>5.0000000000000001E-3</v>
          </cell>
          <cell r="L12">
            <v>1</v>
          </cell>
          <cell r="N12">
            <v>5.0000000000000001E-3</v>
          </cell>
          <cell r="O12">
            <v>1</v>
          </cell>
          <cell r="Q12">
            <v>5.0000000000000001E-3</v>
          </cell>
          <cell r="R12">
            <v>1</v>
          </cell>
          <cell r="T12">
            <v>5.0000000000000001E-3</v>
          </cell>
          <cell r="U12">
            <v>1</v>
          </cell>
        </row>
        <row r="13">
          <cell r="C13" t="str">
            <v>2 Inch</v>
          </cell>
          <cell r="E13">
            <v>0</v>
          </cell>
          <cell r="F13">
            <v>27</v>
          </cell>
          <cell r="H13">
            <v>5.0000000000000001E-3</v>
          </cell>
          <cell r="I13">
            <v>0</v>
          </cell>
          <cell r="K13">
            <v>5.0000000000000001E-3</v>
          </cell>
          <cell r="L13">
            <v>0</v>
          </cell>
          <cell r="N13">
            <v>5.0000000000000001E-3</v>
          </cell>
          <cell r="O13">
            <v>0</v>
          </cell>
          <cell r="Q13">
            <v>5.0000000000000001E-3</v>
          </cell>
          <cell r="R13">
            <v>0</v>
          </cell>
          <cell r="T13">
            <v>5.0000000000000001E-3</v>
          </cell>
          <cell r="U13">
            <v>0</v>
          </cell>
        </row>
        <row r="14">
          <cell r="C14" t="str">
            <v>3 Inch</v>
          </cell>
          <cell r="E14">
            <v>0</v>
          </cell>
          <cell r="F14">
            <v>2</v>
          </cell>
          <cell r="H14">
            <v>5.0000000000000001E-3</v>
          </cell>
          <cell r="I14">
            <v>0</v>
          </cell>
          <cell r="K14">
            <v>5.0000000000000001E-3</v>
          </cell>
          <cell r="L14">
            <v>0</v>
          </cell>
          <cell r="N14">
            <v>5.0000000000000001E-3</v>
          </cell>
          <cell r="O14">
            <v>0</v>
          </cell>
          <cell r="Q14">
            <v>5.0000000000000001E-3</v>
          </cell>
          <cell r="R14">
            <v>0</v>
          </cell>
          <cell r="T14">
            <v>5.0000000000000001E-3</v>
          </cell>
          <cell r="U14">
            <v>0</v>
          </cell>
        </row>
        <row r="15">
          <cell r="C15" t="str">
            <v>4 Inch</v>
          </cell>
          <cell r="E15">
            <v>0</v>
          </cell>
          <cell r="F15">
            <v>10</v>
          </cell>
          <cell r="H15">
            <v>5.0000000000000001E-3</v>
          </cell>
          <cell r="I15">
            <v>0</v>
          </cell>
          <cell r="K15">
            <v>5.0000000000000001E-3</v>
          </cell>
          <cell r="L15">
            <v>0</v>
          </cell>
          <cell r="N15">
            <v>5.0000000000000001E-3</v>
          </cell>
          <cell r="O15">
            <v>0</v>
          </cell>
          <cell r="Q15">
            <v>5.0000000000000001E-3</v>
          </cell>
          <cell r="R15">
            <v>0</v>
          </cell>
          <cell r="T15">
            <v>5.0000000000000001E-3</v>
          </cell>
          <cell r="U15">
            <v>0</v>
          </cell>
        </row>
        <row r="16">
          <cell r="C16" t="str">
            <v>6 Inch</v>
          </cell>
          <cell r="E16">
            <v>0</v>
          </cell>
          <cell r="F16">
            <v>1</v>
          </cell>
          <cell r="H16">
            <v>5.0000000000000001E-3</v>
          </cell>
          <cell r="I16">
            <v>0</v>
          </cell>
          <cell r="K16">
            <v>5.0000000000000001E-3</v>
          </cell>
          <cell r="L16">
            <v>0</v>
          </cell>
          <cell r="N16">
            <v>5.0000000000000001E-3</v>
          </cell>
          <cell r="O16">
            <v>0</v>
          </cell>
          <cell r="Q16">
            <v>5.0000000000000001E-3</v>
          </cell>
          <cell r="R16">
            <v>0</v>
          </cell>
          <cell r="T16">
            <v>5.0000000000000001E-3</v>
          </cell>
          <cell r="U16">
            <v>0</v>
          </cell>
        </row>
        <row r="17">
          <cell r="C17" t="str">
            <v>8 Inch</v>
          </cell>
          <cell r="E17">
            <v>0</v>
          </cell>
          <cell r="F17">
            <v>0</v>
          </cell>
          <cell r="H17">
            <v>5.0000000000000001E-3</v>
          </cell>
          <cell r="I17">
            <v>0</v>
          </cell>
          <cell r="K17">
            <v>5.0000000000000001E-3</v>
          </cell>
          <cell r="L17">
            <v>0</v>
          </cell>
          <cell r="N17">
            <v>5.0000000000000001E-3</v>
          </cell>
          <cell r="O17">
            <v>0</v>
          </cell>
          <cell r="Q17">
            <v>5.0000000000000001E-3</v>
          </cell>
          <cell r="R17">
            <v>0</v>
          </cell>
          <cell r="T17">
            <v>5.0000000000000001E-3</v>
          </cell>
          <cell r="U17">
            <v>0</v>
          </cell>
        </row>
        <row r="18">
          <cell r="C18" t="str">
            <v>subtotal</v>
          </cell>
          <cell r="F18">
            <v>24899</v>
          </cell>
          <cell r="I18">
            <v>124</v>
          </cell>
          <cell r="L18">
            <v>125</v>
          </cell>
          <cell r="O18">
            <v>125</v>
          </cell>
          <cell r="R18">
            <v>126</v>
          </cell>
          <cell r="U18">
            <v>127</v>
          </cell>
        </row>
        <row r="19">
          <cell r="B19" t="str">
            <v>Average additional units per customer:</v>
          </cell>
        </row>
        <row r="20">
          <cell r="C20" t="str">
            <v>5/8 Inch</v>
          </cell>
          <cell r="E20" t="str">
            <v>N/A</v>
          </cell>
          <cell r="F20" t="str">
            <v>N/A</v>
          </cell>
          <cell r="H20" t="str">
            <v>N/A</v>
          </cell>
          <cell r="I20">
            <v>1</v>
          </cell>
          <cell r="K20" t="str">
            <v>N/A</v>
          </cell>
          <cell r="L20">
            <v>1</v>
          </cell>
          <cell r="N20" t="str">
            <v>N/A</v>
          </cell>
          <cell r="O20">
            <v>1</v>
          </cell>
          <cell r="Q20" t="str">
            <v>N/A</v>
          </cell>
          <cell r="R20">
            <v>1</v>
          </cell>
          <cell r="T20" t="str">
            <v>N/A</v>
          </cell>
          <cell r="U20">
            <v>1</v>
          </cell>
        </row>
        <row r="21">
          <cell r="C21" t="str">
            <v>3/4 Inch</v>
          </cell>
          <cell r="E21" t="str">
            <v>N/A</v>
          </cell>
          <cell r="F21" t="str">
            <v>N/A</v>
          </cell>
          <cell r="H21" t="str">
            <v>N/A</v>
          </cell>
          <cell r="I21">
            <v>1</v>
          </cell>
          <cell r="K21" t="str">
            <v>N/A</v>
          </cell>
          <cell r="L21">
            <v>1</v>
          </cell>
          <cell r="N21" t="str">
            <v>N/A</v>
          </cell>
          <cell r="O21">
            <v>1</v>
          </cell>
          <cell r="Q21" t="str">
            <v>N/A</v>
          </cell>
          <cell r="R21">
            <v>1</v>
          </cell>
          <cell r="T21" t="str">
            <v>N/A</v>
          </cell>
          <cell r="U21">
            <v>1</v>
          </cell>
        </row>
        <row r="22">
          <cell r="C22" t="str">
            <v>1 Inch</v>
          </cell>
          <cell r="E22" t="str">
            <v>N/A</v>
          </cell>
          <cell r="F22" t="str">
            <v>N/A</v>
          </cell>
          <cell r="H22" t="str">
            <v>N/A</v>
          </cell>
          <cell r="I22">
            <v>1</v>
          </cell>
          <cell r="K22" t="str">
            <v>N/A</v>
          </cell>
          <cell r="L22">
            <v>1</v>
          </cell>
          <cell r="N22" t="str">
            <v>N/A</v>
          </cell>
          <cell r="O22">
            <v>1</v>
          </cell>
          <cell r="Q22" t="str">
            <v>N/A</v>
          </cell>
          <cell r="R22">
            <v>1</v>
          </cell>
          <cell r="T22" t="str">
            <v>N/A</v>
          </cell>
          <cell r="U22">
            <v>1</v>
          </cell>
        </row>
        <row r="23">
          <cell r="C23" t="str">
            <v>1.5 Inch</v>
          </cell>
          <cell r="E23" t="str">
            <v>N/A</v>
          </cell>
          <cell r="F23" t="str">
            <v>N/A</v>
          </cell>
          <cell r="H23" t="str">
            <v>N/A</v>
          </cell>
          <cell r="I23">
            <v>1</v>
          </cell>
          <cell r="K23" t="str">
            <v>N/A</v>
          </cell>
          <cell r="L23">
            <v>1</v>
          </cell>
          <cell r="N23" t="str">
            <v>N/A</v>
          </cell>
          <cell r="O23">
            <v>1</v>
          </cell>
          <cell r="Q23" t="str">
            <v>N/A</v>
          </cell>
          <cell r="R23">
            <v>1</v>
          </cell>
          <cell r="T23" t="str">
            <v>N/A</v>
          </cell>
          <cell r="U23">
            <v>1</v>
          </cell>
        </row>
        <row r="24">
          <cell r="C24" t="str">
            <v>2 Inch</v>
          </cell>
          <cell r="E24" t="str">
            <v>N/A</v>
          </cell>
          <cell r="F24" t="str">
            <v>N/A</v>
          </cell>
          <cell r="H24" t="str">
            <v>N/A</v>
          </cell>
          <cell r="I24">
            <v>1</v>
          </cell>
          <cell r="K24" t="str">
            <v>N/A</v>
          </cell>
          <cell r="L24">
            <v>1</v>
          </cell>
          <cell r="N24" t="str">
            <v>N/A</v>
          </cell>
          <cell r="O24">
            <v>1</v>
          </cell>
          <cell r="Q24" t="str">
            <v>N/A</v>
          </cell>
          <cell r="R24">
            <v>1</v>
          </cell>
          <cell r="T24" t="str">
            <v>N/A</v>
          </cell>
          <cell r="U24">
            <v>1</v>
          </cell>
        </row>
        <row r="25">
          <cell r="C25" t="str">
            <v>3 Inch</v>
          </cell>
          <cell r="E25" t="str">
            <v>N/A</v>
          </cell>
          <cell r="F25" t="str">
            <v>N/A</v>
          </cell>
          <cell r="H25" t="str">
            <v>N/A</v>
          </cell>
          <cell r="I25">
            <v>1</v>
          </cell>
          <cell r="K25" t="str">
            <v>N/A</v>
          </cell>
          <cell r="L25">
            <v>1</v>
          </cell>
          <cell r="N25" t="str">
            <v>N/A</v>
          </cell>
          <cell r="O25">
            <v>1</v>
          </cell>
          <cell r="Q25" t="str">
            <v>N/A</v>
          </cell>
          <cell r="R25">
            <v>1</v>
          </cell>
          <cell r="T25" t="str">
            <v>N/A</v>
          </cell>
          <cell r="U25">
            <v>1</v>
          </cell>
        </row>
        <row r="26">
          <cell r="C26" t="str">
            <v>4 Inch</v>
          </cell>
          <cell r="E26" t="str">
            <v>N/A</v>
          </cell>
          <cell r="F26" t="str">
            <v>N/A</v>
          </cell>
          <cell r="H26" t="str">
            <v>N/A</v>
          </cell>
          <cell r="I26">
            <v>1</v>
          </cell>
          <cell r="K26" t="str">
            <v>N/A</v>
          </cell>
          <cell r="L26">
            <v>1</v>
          </cell>
          <cell r="N26" t="str">
            <v>N/A</v>
          </cell>
          <cell r="O26">
            <v>1</v>
          </cell>
          <cell r="Q26" t="str">
            <v>N/A</v>
          </cell>
          <cell r="R26">
            <v>1</v>
          </cell>
          <cell r="T26" t="str">
            <v>N/A</v>
          </cell>
          <cell r="U26">
            <v>1</v>
          </cell>
        </row>
        <row r="27">
          <cell r="C27" t="str">
            <v>6 Inch</v>
          </cell>
          <cell r="E27" t="str">
            <v>N/A</v>
          </cell>
          <cell r="F27" t="str">
            <v>N/A</v>
          </cell>
          <cell r="H27" t="str">
            <v>N/A</v>
          </cell>
          <cell r="I27">
            <v>1</v>
          </cell>
          <cell r="K27" t="str">
            <v>N/A</v>
          </cell>
          <cell r="L27">
            <v>1</v>
          </cell>
          <cell r="N27" t="str">
            <v>N/A</v>
          </cell>
          <cell r="O27">
            <v>1</v>
          </cell>
          <cell r="Q27" t="str">
            <v>N/A</v>
          </cell>
          <cell r="R27">
            <v>1</v>
          </cell>
          <cell r="T27" t="str">
            <v>N/A</v>
          </cell>
          <cell r="U27">
            <v>1</v>
          </cell>
        </row>
        <row r="28">
          <cell r="C28" t="str">
            <v>8 Inch</v>
          </cell>
          <cell r="E28" t="str">
            <v>N/A</v>
          </cell>
          <cell r="F28" t="str">
            <v>N/A</v>
          </cell>
          <cell r="H28" t="str">
            <v>N/A</v>
          </cell>
          <cell r="I28">
            <v>1</v>
          </cell>
          <cell r="K28" t="str">
            <v>N/A</v>
          </cell>
          <cell r="L28">
            <v>1</v>
          </cell>
          <cell r="N28" t="str">
            <v>N/A</v>
          </cell>
          <cell r="O28">
            <v>1</v>
          </cell>
          <cell r="Q28" t="str">
            <v>N/A</v>
          </cell>
          <cell r="R28">
            <v>1</v>
          </cell>
          <cell r="T28" t="str">
            <v>N/A</v>
          </cell>
          <cell r="U28">
            <v>1</v>
          </cell>
        </row>
        <row r="30">
          <cell r="B30" t="str">
            <v>Average Monthly Usage Billed per additonal customer(cu.ft.):</v>
          </cell>
        </row>
        <row r="31">
          <cell r="C31" t="str">
            <v>5/8 Inch</v>
          </cell>
          <cell r="E31" t="str">
            <v>N/A</v>
          </cell>
          <cell r="F31">
            <v>1037</v>
          </cell>
          <cell r="H31">
            <v>0</v>
          </cell>
          <cell r="I31">
            <v>1037</v>
          </cell>
          <cell r="K31">
            <v>0</v>
          </cell>
          <cell r="L31">
            <v>1037</v>
          </cell>
          <cell r="N31">
            <v>0</v>
          </cell>
          <cell r="O31">
            <v>1037</v>
          </cell>
          <cell r="Q31">
            <v>0</v>
          </cell>
          <cell r="R31">
            <v>1037</v>
          </cell>
          <cell r="T31">
            <v>0</v>
          </cell>
          <cell r="U31">
            <v>1037</v>
          </cell>
        </row>
        <row r="32">
          <cell r="C32" t="str">
            <v>3/4 Inch</v>
          </cell>
          <cell r="E32" t="str">
            <v>N/A</v>
          </cell>
          <cell r="F32">
            <v>0</v>
          </cell>
          <cell r="H32">
            <v>0</v>
          </cell>
          <cell r="I32">
            <v>0</v>
          </cell>
          <cell r="K32">
            <v>0</v>
          </cell>
          <cell r="L32">
            <v>0</v>
          </cell>
          <cell r="N32">
            <v>0</v>
          </cell>
          <cell r="O32">
            <v>0</v>
          </cell>
          <cell r="Q32">
            <v>0</v>
          </cell>
          <cell r="R32">
            <v>0</v>
          </cell>
          <cell r="T32">
            <v>0</v>
          </cell>
          <cell r="U32">
            <v>0</v>
          </cell>
        </row>
        <row r="33">
          <cell r="C33" t="str">
            <v>1 Inch</v>
          </cell>
          <cell r="E33" t="str">
            <v>N/A</v>
          </cell>
          <cell r="F33">
            <v>1793</v>
          </cell>
          <cell r="H33">
            <v>0</v>
          </cell>
          <cell r="I33">
            <v>1793</v>
          </cell>
          <cell r="K33">
            <v>0</v>
          </cell>
          <cell r="L33">
            <v>1793</v>
          </cell>
          <cell r="N33">
            <v>0</v>
          </cell>
          <cell r="O33">
            <v>1793</v>
          </cell>
          <cell r="Q33">
            <v>0</v>
          </cell>
          <cell r="R33">
            <v>1793</v>
          </cell>
          <cell r="T33">
            <v>0</v>
          </cell>
          <cell r="U33">
            <v>1793</v>
          </cell>
        </row>
        <row r="34">
          <cell r="C34" t="str">
            <v>1.5 Inch</v>
          </cell>
          <cell r="E34" t="str">
            <v>N/A</v>
          </cell>
          <cell r="F34">
            <v>2553</v>
          </cell>
          <cell r="H34">
            <v>0</v>
          </cell>
          <cell r="I34">
            <v>2553</v>
          </cell>
          <cell r="K34">
            <v>0</v>
          </cell>
          <cell r="L34">
            <v>2553</v>
          </cell>
          <cell r="N34">
            <v>0</v>
          </cell>
          <cell r="O34">
            <v>2553</v>
          </cell>
          <cell r="Q34">
            <v>0</v>
          </cell>
          <cell r="R34">
            <v>2553</v>
          </cell>
          <cell r="T34">
            <v>0</v>
          </cell>
          <cell r="U34">
            <v>2553</v>
          </cell>
        </row>
        <row r="35">
          <cell r="C35" t="str">
            <v>2 Inch</v>
          </cell>
          <cell r="E35" t="str">
            <v>N/A</v>
          </cell>
          <cell r="F35">
            <v>9405</v>
          </cell>
          <cell r="H35">
            <v>0</v>
          </cell>
          <cell r="I35">
            <v>9405</v>
          </cell>
          <cell r="K35">
            <v>0</v>
          </cell>
          <cell r="L35">
            <v>9405</v>
          </cell>
          <cell r="N35">
            <v>0</v>
          </cell>
          <cell r="O35">
            <v>9405</v>
          </cell>
          <cell r="Q35">
            <v>0</v>
          </cell>
          <cell r="R35">
            <v>9405</v>
          </cell>
          <cell r="T35">
            <v>0</v>
          </cell>
          <cell r="U35">
            <v>9405</v>
          </cell>
        </row>
        <row r="36">
          <cell r="C36" t="str">
            <v>3 Inch</v>
          </cell>
          <cell r="E36" t="str">
            <v>N/A</v>
          </cell>
          <cell r="F36">
            <v>119696</v>
          </cell>
          <cell r="H36">
            <v>0</v>
          </cell>
          <cell r="I36">
            <v>119696</v>
          </cell>
          <cell r="K36">
            <v>0</v>
          </cell>
          <cell r="L36">
            <v>119696</v>
          </cell>
          <cell r="N36">
            <v>0</v>
          </cell>
          <cell r="O36">
            <v>119696</v>
          </cell>
          <cell r="Q36">
            <v>0</v>
          </cell>
          <cell r="R36">
            <v>119696</v>
          </cell>
          <cell r="T36">
            <v>0</v>
          </cell>
          <cell r="U36">
            <v>119696</v>
          </cell>
        </row>
        <row r="37">
          <cell r="C37" t="str">
            <v>4 Inch</v>
          </cell>
          <cell r="E37" t="str">
            <v>N/A</v>
          </cell>
          <cell r="F37">
            <v>19808</v>
          </cell>
          <cell r="H37">
            <v>0</v>
          </cell>
          <cell r="I37">
            <v>19808</v>
          </cell>
          <cell r="K37">
            <v>0</v>
          </cell>
          <cell r="L37">
            <v>19808</v>
          </cell>
          <cell r="N37">
            <v>0</v>
          </cell>
          <cell r="O37">
            <v>19808</v>
          </cell>
          <cell r="Q37">
            <v>0</v>
          </cell>
          <cell r="R37">
            <v>19808</v>
          </cell>
          <cell r="T37">
            <v>0</v>
          </cell>
          <cell r="U37">
            <v>19808</v>
          </cell>
        </row>
        <row r="38">
          <cell r="C38" t="str">
            <v>6 Inch</v>
          </cell>
          <cell r="E38" t="str">
            <v>N/A</v>
          </cell>
          <cell r="F38">
            <v>225225</v>
          </cell>
          <cell r="H38">
            <v>0</v>
          </cell>
          <cell r="I38">
            <v>225225</v>
          </cell>
          <cell r="K38">
            <v>0</v>
          </cell>
          <cell r="L38">
            <v>225225</v>
          </cell>
          <cell r="N38">
            <v>0</v>
          </cell>
          <cell r="O38">
            <v>225225</v>
          </cell>
          <cell r="Q38">
            <v>0</v>
          </cell>
          <cell r="R38">
            <v>225225</v>
          </cell>
          <cell r="T38">
            <v>0</v>
          </cell>
          <cell r="U38">
            <v>225225</v>
          </cell>
        </row>
        <row r="39">
          <cell r="C39" t="str">
            <v>8 Inch</v>
          </cell>
          <cell r="E39" t="str">
            <v>N/A</v>
          </cell>
          <cell r="F39">
            <v>0</v>
          </cell>
          <cell r="H39">
            <v>0</v>
          </cell>
          <cell r="I39">
            <v>0</v>
          </cell>
          <cell r="K39">
            <v>0</v>
          </cell>
          <cell r="L39">
            <v>0</v>
          </cell>
          <cell r="N39">
            <v>0</v>
          </cell>
          <cell r="O39">
            <v>0</v>
          </cell>
          <cell r="Q39">
            <v>0</v>
          </cell>
          <cell r="R39">
            <v>0</v>
          </cell>
          <cell r="T39">
            <v>0</v>
          </cell>
          <cell r="U39">
            <v>0</v>
          </cell>
        </row>
        <row r="41">
          <cell r="A41" t="str">
            <v xml:space="preserve">The purpose of Worksheet 4 is to drive growth in water customers and water usage billed. </v>
          </cell>
        </row>
        <row r="42">
          <cell r="A42" t="str">
            <v>Note(1) - from utility billing history files.</v>
          </cell>
          <cell r="H42" t="str">
            <v>Note(2) - Percentage growth per Utility Administration.</v>
          </cell>
        </row>
        <row r="43">
          <cell r="A43" t="str">
            <v>(3) - Direct result of percentage growth driver in Note(1).</v>
          </cell>
          <cell r="J43" t="str">
            <v>Note - this Worksheet drives Worksheet 6.</v>
          </cell>
        </row>
        <row r="44">
          <cell r="L44" t="str">
            <v>Worksheet 4</v>
          </cell>
        </row>
        <row r="45">
          <cell r="L45" t="str">
            <v>Forecasted Additional Water Cust.</v>
          </cell>
        </row>
        <row r="46">
          <cell r="L46" t="str">
            <v>Inside City Multi-Family Cust.</v>
          </cell>
        </row>
        <row r="47">
          <cell r="L47" t="str">
            <v>(Continued)</v>
          </cell>
        </row>
        <row r="48">
          <cell r="E48" t="str">
            <v xml:space="preserve">   Actual Year</v>
          </cell>
          <cell r="H48" t="str">
            <v xml:space="preserve">      Y e a r   1</v>
          </cell>
          <cell r="K48" t="str">
            <v xml:space="preserve">      Y e a r   2</v>
          </cell>
          <cell r="N48" t="str">
            <v xml:space="preserve">      Y e a r   3</v>
          </cell>
          <cell r="Q48" t="str">
            <v xml:space="preserve">      Y e a r   4</v>
          </cell>
          <cell r="T48" t="str">
            <v xml:space="preserve">      Y e a r   5</v>
          </cell>
        </row>
        <row r="49">
          <cell r="E49" t="str">
            <v>% or</v>
          </cell>
          <cell r="F49" t="str">
            <v>Cust.</v>
          </cell>
          <cell r="H49" t="str">
            <v>% or</v>
          </cell>
          <cell r="I49" t="str">
            <v>Cust.</v>
          </cell>
          <cell r="K49" t="str">
            <v>% or</v>
          </cell>
          <cell r="L49" t="str">
            <v>Cust.</v>
          </cell>
          <cell r="N49" t="str">
            <v>% or</v>
          </cell>
          <cell r="O49" t="str">
            <v>Cust.</v>
          </cell>
          <cell r="Q49" t="str">
            <v>% or</v>
          </cell>
          <cell r="R49" t="str">
            <v>Cust.</v>
          </cell>
          <cell r="T49" t="str">
            <v>% or</v>
          </cell>
          <cell r="U49" t="str">
            <v>Cust.</v>
          </cell>
        </row>
        <row r="50">
          <cell r="F50" t="str">
            <v>Note(1)</v>
          </cell>
          <cell r="H50" t="str">
            <v>Note (2)</v>
          </cell>
          <cell r="I50" t="str">
            <v>Note (3)</v>
          </cell>
          <cell r="K50" t="str">
            <v>Note (2)</v>
          </cell>
          <cell r="L50" t="str">
            <v>Note (3)</v>
          </cell>
          <cell r="N50" t="str">
            <v>Note (2)</v>
          </cell>
          <cell r="O50" t="str">
            <v>Note (3)</v>
          </cell>
          <cell r="Q50" t="str">
            <v>Note (2)</v>
          </cell>
          <cell r="R50" t="str">
            <v>Note (3)</v>
          </cell>
          <cell r="T50" t="str">
            <v>Note (2)</v>
          </cell>
          <cell r="U50" t="str">
            <v>Note (3)</v>
          </cell>
        </row>
        <row r="51">
          <cell r="B51" t="str">
            <v>Additional percent or Customers</v>
          </cell>
        </row>
        <row r="52">
          <cell r="C52" t="str">
            <v>5/8 Inch</v>
          </cell>
          <cell r="E52">
            <v>0</v>
          </cell>
          <cell r="F52">
            <v>2591</v>
          </cell>
          <cell r="H52">
            <v>5.0000000000000001E-3</v>
          </cell>
          <cell r="I52">
            <v>13</v>
          </cell>
          <cell r="K52">
            <v>5.0000000000000001E-3</v>
          </cell>
          <cell r="L52">
            <v>13</v>
          </cell>
          <cell r="N52">
            <v>5.0000000000000001E-3</v>
          </cell>
          <cell r="O52">
            <v>13</v>
          </cell>
          <cell r="Q52">
            <v>5.0000000000000001E-3</v>
          </cell>
          <cell r="R52">
            <v>13</v>
          </cell>
          <cell r="T52">
            <v>5.0000000000000001E-3</v>
          </cell>
          <cell r="U52">
            <v>13</v>
          </cell>
        </row>
        <row r="53">
          <cell r="C53" t="str">
            <v>3/4 Inch</v>
          </cell>
          <cell r="E53">
            <v>0</v>
          </cell>
          <cell r="F53">
            <v>0</v>
          </cell>
          <cell r="H53">
            <v>5.0000000000000001E-3</v>
          </cell>
          <cell r="I53">
            <v>0</v>
          </cell>
          <cell r="K53">
            <v>5.0000000000000001E-3</v>
          </cell>
          <cell r="L53">
            <v>0</v>
          </cell>
          <cell r="N53">
            <v>5.0000000000000001E-3</v>
          </cell>
          <cell r="O53">
            <v>0</v>
          </cell>
          <cell r="Q53">
            <v>5.0000000000000001E-3</v>
          </cell>
          <cell r="R53">
            <v>0</v>
          </cell>
          <cell r="T53">
            <v>5.0000000000000001E-3</v>
          </cell>
          <cell r="U53">
            <v>0</v>
          </cell>
        </row>
        <row r="54">
          <cell r="C54" t="str">
            <v>1 Inch</v>
          </cell>
          <cell r="E54">
            <v>0</v>
          </cell>
          <cell r="F54">
            <v>269</v>
          </cell>
          <cell r="H54">
            <v>5.0000000000000001E-3</v>
          </cell>
          <cell r="I54">
            <v>1</v>
          </cell>
          <cell r="K54">
            <v>5.0000000000000001E-3</v>
          </cell>
          <cell r="L54">
            <v>1</v>
          </cell>
          <cell r="N54">
            <v>5.0000000000000001E-3</v>
          </cell>
          <cell r="O54">
            <v>1</v>
          </cell>
          <cell r="Q54">
            <v>5.0000000000000001E-3</v>
          </cell>
          <cell r="R54">
            <v>1</v>
          </cell>
          <cell r="T54">
            <v>5.0000000000000001E-3</v>
          </cell>
          <cell r="U54">
            <v>1</v>
          </cell>
        </row>
        <row r="55">
          <cell r="C55" t="str">
            <v>1.5 Inch</v>
          </cell>
          <cell r="E55">
            <v>0</v>
          </cell>
          <cell r="F55">
            <v>336</v>
          </cell>
          <cell r="H55">
            <v>5.0000000000000001E-3</v>
          </cell>
          <cell r="I55">
            <v>2</v>
          </cell>
          <cell r="K55">
            <v>5.0000000000000001E-3</v>
          </cell>
          <cell r="L55">
            <v>2</v>
          </cell>
          <cell r="N55">
            <v>5.0000000000000001E-3</v>
          </cell>
          <cell r="O55">
            <v>2</v>
          </cell>
          <cell r="Q55">
            <v>5.0000000000000001E-3</v>
          </cell>
          <cell r="R55">
            <v>2</v>
          </cell>
          <cell r="T55">
            <v>5.0000000000000001E-3</v>
          </cell>
          <cell r="U55">
            <v>2</v>
          </cell>
        </row>
        <row r="56">
          <cell r="C56" t="str">
            <v>2 Inch</v>
          </cell>
          <cell r="E56">
            <v>0</v>
          </cell>
          <cell r="F56">
            <v>226</v>
          </cell>
          <cell r="H56">
            <v>5.0000000000000001E-3</v>
          </cell>
          <cell r="I56">
            <v>1</v>
          </cell>
          <cell r="K56">
            <v>5.0000000000000001E-3</v>
          </cell>
          <cell r="L56">
            <v>1</v>
          </cell>
          <cell r="N56">
            <v>5.0000000000000001E-3</v>
          </cell>
          <cell r="O56">
            <v>1</v>
          </cell>
          <cell r="Q56">
            <v>5.0000000000000001E-3</v>
          </cell>
          <cell r="R56">
            <v>1</v>
          </cell>
          <cell r="T56">
            <v>5.0000000000000001E-3</v>
          </cell>
          <cell r="U56">
            <v>1</v>
          </cell>
        </row>
        <row r="57">
          <cell r="C57" t="str">
            <v>3 Inch</v>
          </cell>
          <cell r="E57">
            <v>0</v>
          </cell>
          <cell r="F57">
            <v>66</v>
          </cell>
          <cell r="H57">
            <v>5.0000000000000001E-3</v>
          </cell>
          <cell r="I57">
            <v>0</v>
          </cell>
          <cell r="K57">
            <v>5.0000000000000001E-3</v>
          </cell>
          <cell r="L57">
            <v>0</v>
          </cell>
          <cell r="N57">
            <v>5.0000000000000001E-3</v>
          </cell>
          <cell r="O57">
            <v>0</v>
          </cell>
          <cell r="Q57">
            <v>5.0000000000000001E-3</v>
          </cell>
          <cell r="R57">
            <v>0</v>
          </cell>
          <cell r="T57">
            <v>5.0000000000000001E-3</v>
          </cell>
          <cell r="U57">
            <v>0</v>
          </cell>
        </row>
        <row r="58">
          <cell r="C58" t="str">
            <v>4 Inch</v>
          </cell>
          <cell r="E58">
            <v>0</v>
          </cell>
          <cell r="F58">
            <v>24</v>
          </cell>
          <cell r="H58">
            <v>5.0000000000000001E-3</v>
          </cell>
          <cell r="I58">
            <v>0</v>
          </cell>
          <cell r="K58">
            <v>5.0000000000000001E-3</v>
          </cell>
          <cell r="L58">
            <v>0</v>
          </cell>
          <cell r="N58">
            <v>5.0000000000000001E-3</v>
          </cell>
          <cell r="O58">
            <v>0</v>
          </cell>
          <cell r="Q58">
            <v>5.0000000000000001E-3</v>
          </cell>
          <cell r="R58">
            <v>0</v>
          </cell>
          <cell r="T58">
            <v>5.0000000000000001E-3</v>
          </cell>
          <cell r="U58">
            <v>0</v>
          </cell>
        </row>
        <row r="59">
          <cell r="C59" t="str">
            <v>6 Inch</v>
          </cell>
          <cell r="E59">
            <v>0</v>
          </cell>
          <cell r="F59">
            <v>11</v>
          </cell>
          <cell r="H59">
            <v>5.0000000000000001E-3</v>
          </cell>
          <cell r="I59">
            <v>0</v>
          </cell>
          <cell r="K59">
            <v>5.0000000000000001E-3</v>
          </cell>
          <cell r="L59">
            <v>0</v>
          </cell>
          <cell r="N59">
            <v>5.0000000000000001E-3</v>
          </cell>
          <cell r="O59">
            <v>0</v>
          </cell>
          <cell r="Q59">
            <v>5.0000000000000001E-3</v>
          </cell>
          <cell r="R59">
            <v>0</v>
          </cell>
          <cell r="T59">
            <v>5.0000000000000001E-3</v>
          </cell>
          <cell r="U59">
            <v>0</v>
          </cell>
        </row>
        <row r="60">
          <cell r="C60" t="str">
            <v>8 Inch</v>
          </cell>
          <cell r="E60">
            <v>0</v>
          </cell>
          <cell r="F60">
            <v>0</v>
          </cell>
          <cell r="H60">
            <v>5.0000000000000001E-3</v>
          </cell>
          <cell r="I60">
            <v>0</v>
          </cell>
          <cell r="K60">
            <v>5.0000000000000001E-3</v>
          </cell>
          <cell r="L60">
            <v>0</v>
          </cell>
          <cell r="N60">
            <v>5.0000000000000001E-3</v>
          </cell>
          <cell r="O60">
            <v>0</v>
          </cell>
          <cell r="Q60">
            <v>5.0000000000000001E-3</v>
          </cell>
          <cell r="R60">
            <v>0</v>
          </cell>
          <cell r="T60">
            <v>5.0000000000000001E-3</v>
          </cell>
          <cell r="U60">
            <v>0</v>
          </cell>
        </row>
        <row r="61">
          <cell r="C61" t="str">
            <v>subtotal</v>
          </cell>
          <cell r="F61">
            <v>3523</v>
          </cell>
          <cell r="I61">
            <v>17</v>
          </cell>
          <cell r="L61">
            <v>17</v>
          </cell>
          <cell r="O61">
            <v>17</v>
          </cell>
          <cell r="R61">
            <v>17</v>
          </cell>
          <cell r="U61">
            <v>17</v>
          </cell>
        </row>
        <row r="62">
          <cell r="B62" t="str">
            <v>Average additional units per customer:</v>
          </cell>
        </row>
        <row r="63">
          <cell r="C63" t="str">
            <v>5/8 Inch</v>
          </cell>
          <cell r="E63" t="str">
            <v>N/A</v>
          </cell>
          <cell r="F63" t="str">
            <v>N/A</v>
          </cell>
          <cell r="H63" t="str">
            <v>N/A</v>
          </cell>
          <cell r="I63">
            <v>1</v>
          </cell>
          <cell r="K63" t="str">
            <v>N/A</v>
          </cell>
          <cell r="L63">
            <v>1</v>
          </cell>
          <cell r="N63" t="str">
            <v>N/A</v>
          </cell>
          <cell r="O63">
            <v>1</v>
          </cell>
          <cell r="Q63" t="str">
            <v>N/A</v>
          </cell>
          <cell r="R63">
            <v>1</v>
          </cell>
          <cell r="T63" t="str">
            <v>N/A</v>
          </cell>
          <cell r="U63">
            <v>1</v>
          </cell>
        </row>
        <row r="64">
          <cell r="C64" t="str">
            <v>3/4 Inch</v>
          </cell>
          <cell r="E64" t="str">
            <v>N/A</v>
          </cell>
          <cell r="F64" t="str">
            <v>N/A</v>
          </cell>
          <cell r="H64" t="str">
            <v>N/A</v>
          </cell>
          <cell r="I64">
            <v>1</v>
          </cell>
          <cell r="K64" t="str">
            <v>N/A</v>
          </cell>
          <cell r="L64">
            <v>1</v>
          </cell>
          <cell r="N64" t="str">
            <v>N/A</v>
          </cell>
          <cell r="O64">
            <v>1</v>
          </cell>
          <cell r="Q64" t="str">
            <v>N/A</v>
          </cell>
          <cell r="R64">
            <v>1</v>
          </cell>
          <cell r="T64" t="str">
            <v>N/A</v>
          </cell>
          <cell r="U64">
            <v>1</v>
          </cell>
        </row>
        <row r="65">
          <cell r="C65" t="str">
            <v>1 Inch</v>
          </cell>
          <cell r="E65" t="str">
            <v>N/A</v>
          </cell>
          <cell r="F65" t="str">
            <v>N/A</v>
          </cell>
          <cell r="H65" t="str">
            <v>N/A</v>
          </cell>
          <cell r="I65">
            <v>1</v>
          </cell>
          <cell r="K65" t="str">
            <v>N/A</v>
          </cell>
          <cell r="L65">
            <v>1</v>
          </cell>
          <cell r="N65" t="str">
            <v>N/A</v>
          </cell>
          <cell r="O65">
            <v>1</v>
          </cell>
          <cell r="Q65" t="str">
            <v>N/A</v>
          </cell>
          <cell r="R65">
            <v>1</v>
          </cell>
          <cell r="T65" t="str">
            <v>N/A</v>
          </cell>
          <cell r="U65">
            <v>1</v>
          </cell>
        </row>
        <row r="66">
          <cell r="C66" t="str">
            <v>1.5 Inch</v>
          </cell>
          <cell r="E66" t="str">
            <v>N/A</v>
          </cell>
          <cell r="F66" t="str">
            <v>N/A</v>
          </cell>
          <cell r="H66" t="str">
            <v>N/A</v>
          </cell>
          <cell r="I66">
            <v>1</v>
          </cell>
          <cell r="K66" t="str">
            <v>N/A</v>
          </cell>
          <cell r="L66">
            <v>1</v>
          </cell>
          <cell r="N66" t="str">
            <v>N/A</v>
          </cell>
          <cell r="O66">
            <v>1</v>
          </cell>
          <cell r="Q66" t="str">
            <v>N/A</v>
          </cell>
          <cell r="R66">
            <v>1</v>
          </cell>
          <cell r="T66" t="str">
            <v>N/A</v>
          </cell>
          <cell r="U66">
            <v>1</v>
          </cell>
        </row>
        <row r="67">
          <cell r="C67" t="str">
            <v>2 Inch</v>
          </cell>
          <cell r="E67" t="str">
            <v>N/A</v>
          </cell>
          <cell r="F67" t="str">
            <v>N/A</v>
          </cell>
          <cell r="H67" t="str">
            <v>N/A</v>
          </cell>
          <cell r="I67">
            <v>1</v>
          </cell>
          <cell r="K67" t="str">
            <v>N/A</v>
          </cell>
          <cell r="L67">
            <v>1</v>
          </cell>
          <cell r="N67" t="str">
            <v>N/A</v>
          </cell>
          <cell r="O67">
            <v>1</v>
          </cell>
          <cell r="Q67" t="str">
            <v>N/A</v>
          </cell>
          <cell r="R67">
            <v>1</v>
          </cell>
          <cell r="T67" t="str">
            <v>N/A</v>
          </cell>
          <cell r="U67">
            <v>1</v>
          </cell>
        </row>
        <row r="68">
          <cell r="C68" t="str">
            <v>3 Inch</v>
          </cell>
          <cell r="E68" t="str">
            <v>N/A</v>
          </cell>
          <cell r="F68" t="str">
            <v>N/A</v>
          </cell>
          <cell r="H68" t="str">
            <v>N/A</v>
          </cell>
          <cell r="I68">
            <v>1</v>
          </cell>
          <cell r="K68" t="str">
            <v>N/A</v>
          </cell>
          <cell r="L68">
            <v>1</v>
          </cell>
          <cell r="N68" t="str">
            <v>N/A</v>
          </cell>
          <cell r="O68">
            <v>1</v>
          </cell>
          <cell r="Q68" t="str">
            <v>N/A</v>
          </cell>
          <cell r="R68">
            <v>1</v>
          </cell>
          <cell r="T68" t="str">
            <v>N/A</v>
          </cell>
          <cell r="U68">
            <v>1</v>
          </cell>
        </row>
        <row r="69">
          <cell r="C69" t="str">
            <v>4 Inch</v>
          </cell>
          <cell r="E69" t="str">
            <v>N/A</v>
          </cell>
          <cell r="F69" t="str">
            <v>N/A</v>
          </cell>
          <cell r="H69" t="str">
            <v>N/A</v>
          </cell>
          <cell r="I69">
            <v>1</v>
          </cell>
          <cell r="K69" t="str">
            <v>N/A</v>
          </cell>
          <cell r="L69">
            <v>1</v>
          </cell>
          <cell r="N69" t="str">
            <v>N/A</v>
          </cell>
          <cell r="O69">
            <v>1</v>
          </cell>
          <cell r="Q69" t="str">
            <v>N/A</v>
          </cell>
          <cell r="R69">
            <v>1</v>
          </cell>
          <cell r="T69" t="str">
            <v>N/A</v>
          </cell>
          <cell r="U69">
            <v>1</v>
          </cell>
        </row>
        <row r="70">
          <cell r="C70" t="str">
            <v>6 Inch</v>
          </cell>
          <cell r="E70" t="str">
            <v>N/A</v>
          </cell>
          <cell r="F70" t="str">
            <v>N/A</v>
          </cell>
          <cell r="H70" t="str">
            <v>N/A</v>
          </cell>
          <cell r="I70">
            <v>1</v>
          </cell>
          <cell r="K70" t="str">
            <v>N/A</v>
          </cell>
          <cell r="L70">
            <v>1</v>
          </cell>
          <cell r="N70" t="str">
            <v>N/A</v>
          </cell>
          <cell r="O70">
            <v>1</v>
          </cell>
          <cell r="Q70" t="str">
            <v>N/A</v>
          </cell>
          <cell r="R70">
            <v>1</v>
          </cell>
          <cell r="T70" t="str">
            <v>N/A</v>
          </cell>
          <cell r="U70">
            <v>1</v>
          </cell>
        </row>
        <row r="71">
          <cell r="C71" t="str">
            <v>8 Inch</v>
          </cell>
          <cell r="E71" t="str">
            <v>N/A</v>
          </cell>
          <cell r="F71" t="str">
            <v>N/A</v>
          </cell>
          <cell r="H71" t="str">
            <v>N/A</v>
          </cell>
          <cell r="I71">
            <v>1</v>
          </cell>
          <cell r="K71" t="str">
            <v>N/A</v>
          </cell>
          <cell r="L71">
            <v>1</v>
          </cell>
          <cell r="N71" t="str">
            <v>N/A</v>
          </cell>
          <cell r="O71">
            <v>1</v>
          </cell>
          <cell r="Q71" t="str">
            <v>N/A</v>
          </cell>
          <cell r="R71">
            <v>1</v>
          </cell>
          <cell r="T71" t="str">
            <v>N/A</v>
          </cell>
          <cell r="U71">
            <v>1</v>
          </cell>
        </row>
        <row r="73">
          <cell r="B73" t="str">
            <v>Average Monthly Usage Billed per additonal customer(cu.ft.):</v>
          </cell>
        </row>
        <row r="74">
          <cell r="C74" t="str">
            <v>5/8 Inch</v>
          </cell>
          <cell r="F74">
            <v>2457</v>
          </cell>
          <cell r="H74">
            <v>0</v>
          </cell>
          <cell r="I74">
            <v>2457</v>
          </cell>
          <cell r="K74">
            <v>0</v>
          </cell>
          <cell r="L74">
            <v>2457</v>
          </cell>
          <cell r="N74">
            <v>0</v>
          </cell>
          <cell r="O74">
            <v>2457</v>
          </cell>
          <cell r="Q74">
            <v>0</v>
          </cell>
          <cell r="R74">
            <v>2457</v>
          </cell>
          <cell r="T74">
            <v>0</v>
          </cell>
          <cell r="U74">
            <v>2457</v>
          </cell>
        </row>
        <row r="75">
          <cell r="C75" t="str">
            <v>3/4 Inch</v>
          </cell>
          <cell r="F75">
            <v>0</v>
          </cell>
          <cell r="H75">
            <v>0</v>
          </cell>
          <cell r="I75">
            <v>0</v>
          </cell>
          <cell r="K75">
            <v>0</v>
          </cell>
          <cell r="L75">
            <v>0</v>
          </cell>
          <cell r="N75">
            <v>0</v>
          </cell>
          <cell r="O75">
            <v>0</v>
          </cell>
          <cell r="Q75">
            <v>0</v>
          </cell>
          <cell r="R75">
            <v>0</v>
          </cell>
          <cell r="T75">
            <v>0</v>
          </cell>
          <cell r="U75">
            <v>0</v>
          </cell>
        </row>
        <row r="76">
          <cell r="C76" t="str">
            <v>1 Inch</v>
          </cell>
          <cell r="F76">
            <v>4863</v>
          </cell>
          <cell r="H76">
            <v>0</v>
          </cell>
          <cell r="I76">
            <v>4863</v>
          </cell>
          <cell r="K76">
            <v>0</v>
          </cell>
          <cell r="L76">
            <v>4863</v>
          </cell>
          <cell r="N76">
            <v>0</v>
          </cell>
          <cell r="O76">
            <v>4863</v>
          </cell>
          <cell r="Q76">
            <v>0</v>
          </cell>
          <cell r="R76">
            <v>4863</v>
          </cell>
          <cell r="T76">
            <v>0</v>
          </cell>
          <cell r="U76">
            <v>4863</v>
          </cell>
        </row>
        <row r="77">
          <cell r="C77" t="str">
            <v>1.5 Inch</v>
          </cell>
          <cell r="F77">
            <v>8184</v>
          </cell>
          <cell r="H77">
            <v>0</v>
          </cell>
          <cell r="I77">
            <v>8184</v>
          </cell>
          <cell r="K77">
            <v>0</v>
          </cell>
          <cell r="L77">
            <v>8184</v>
          </cell>
          <cell r="N77">
            <v>0</v>
          </cell>
          <cell r="O77">
            <v>8184</v>
          </cell>
          <cell r="Q77">
            <v>0</v>
          </cell>
          <cell r="R77">
            <v>8184</v>
          </cell>
          <cell r="T77">
            <v>0</v>
          </cell>
          <cell r="U77">
            <v>8184</v>
          </cell>
        </row>
        <row r="78">
          <cell r="C78" t="str">
            <v>2 Inch</v>
          </cell>
          <cell r="F78">
            <v>14564</v>
          </cell>
          <cell r="H78">
            <v>0</v>
          </cell>
          <cell r="I78">
            <v>14564</v>
          </cell>
          <cell r="K78">
            <v>0</v>
          </cell>
          <cell r="L78">
            <v>14564</v>
          </cell>
          <cell r="N78">
            <v>0</v>
          </cell>
          <cell r="O78">
            <v>14564</v>
          </cell>
          <cell r="Q78">
            <v>0</v>
          </cell>
          <cell r="R78">
            <v>14564</v>
          </cell>
          <cell r="T78">
            <v>0</v>
          </cell>
          <cell r="U78">
            <v>14564</v>
          </cell>
        </row>
        <row r="79">
          <cell r="C79" t="str">
            <v>3 Inch</v>
          </cell>
          <cell r="F79">
            <v>28972</v>
          </cell>
          <cell r="H79">
            <v>0</v>
          </cell>
          <cell r="I79">
            <v>28972</v>
          </cell>
          <cell r="K79">
            <v>0</v>
          </cell>
          <cell r="L79">
            <v>28972</v>
          </cell>
          <cell r="N79">
            <v>0</v>
          </cell>
          <cell r="O79">
            <v>28972</v>
          </cell>
          <cell r="Q79">
            <v>0</v>
          </cell>
          <cell r="R79">
            <v>28972</v>
          </cell>
          <cell r="T79">
            <v>0</v>
          </cell>
          <cell r="U79">
            <v>28972</v>
          </cell>
        </row>
        <row r="80">
          <cell r="C80" t="str">
            <v>4 Inch</v>
          </cell>
          <cell r="F80">
            <v>62808</v>
          </cell>
          <cell r="H80">
            <v>0</v>
          </cell>
          <cell r="I80">
            <v>62808</v>
          </cell>
          <cell r="K80">
            <v>0</v>
          </cell>
          <cell r="L80">
            <v>62808</v>
          </cell>
          <cell r="N80">
            <v>0</v>
          </cell>
          <cell r="O80">
            <v>62808</v>
          </cell>
          <cell r="Q80">
            <v>0</v>
          </cell>
          <cell r="R80">
            <v>62808</v>
          </cell>
          <cell r="T80">
            <v>0</v>
          </cell>
          <cell r="U80">
            <v>62808</v>
          </cell>
        </row>
        <row r="81">
          <cell r="C81" t="str">
            <v>6 Inch</v>
          </cell>
          <cell r="F81">
            <v>141691</v>
          </cell>
          <cell r="H81">
            <v>0</v>
          </cell>
          <cell r="I81">
            <v>141691</v>
          </cell>
          <cell r="K81">
            <v>0</v>
          </cell>
          <cell r="L81">
            <v>141691</v>
          </cell>
          <cell r="N81">
            <v>0</v>
          </cell>
          <cell r="O81">
            <v>141691</v>
          </cell>
          <cell r="Q81">
            <v>0</v>
          </cell>
          <cell r="R81">
            <v>141691</v>
          </cell>
          <cell r="T81">
            <v>0</v>
          </cell>
          <cell r="U81">
            <v>141691</v>
          </cell>
        </row>
        <row r="82">
          <cell r="C82" t="str">
            <v>8 Inch</v>
          </cell>
          <cell r="F82">
            <v>0</v>
          </cell>
          <cell r="H82">
            <v>0</v>
          </cell>
          <cell r="I82">
            <v>0</v>
          </cell>
          <cell r="K82">
            <v>0</v>
          </cell>
          <cell r="L82">
            <v>0</v>
          </cell>
          <cell r="N82">
            <v>0</v>
          </cell>
          <cell r="O82">
            <v>0</v>
          </cell>
          <cell r="Q82">
            <v>0</v>
          </cell>
          <cell r="R82">
            <v>0</v>
          </cell>
          <cell r="T82">
            <v>0</v>
          </cell>
          <cell r="U82">
            <v>0</v>
          </cell>
        </row>
        <row r="84">
          <cell r="A84" t="str">
            <v xml:space="preserve">The purpose of Worksheet 4 is to drive growth in water customers and water usage billed. </v>
          </cell>
        </row>
        <row r="85">
          <cell r="A85" t="str">
            <v>Note(1) - from utility billing history files.</v>
          </cell>
          <cell r="H85" t="str">
            <v>Note(2) - Percentage growth per Utility Administration.</v>
          </cell>
        </row>
        <row r="86">
          <cell r="A86" t="str">
            <v>(3) - Direct result of percentage growth driver in Note(1).</v>
          </cell>
          <cell r="J86" t="str">
            <v>Note - this Worksheet drives Worksheet 6.</v>
          </cell>
        </row>
        <row r="87">
          <cell r="L87" t="str">
            <v>Worksheet 4</v>
          </cell>
        </row>
        <row r="88">
          <cell r="L88" t="str">
            <v>Forecasted Additional Water Cust.</v>
          </cell>
        </row>
        <row r="89">
          <cell r="L89" t="str">
            <v>Inside City Commercial Cust.</v>
          </cell>
        </row>
        <row r="90">
          <cell r="L90" t="str">
            <v>(Continued)</v>
          </cell>
        </row>
        <row r="91">
          <cell r="E91" t="str">
            <v xml:space="preserve">   Actual Year</v>
          </cell>
          <cell r="H91" t="str">
            <v xml:space="preserve">      Y e a r   1</v>
          </cell>
          <cell r="K91" t="str">
            <v xml:space="preserve">      Y e a r   2</v>
          </cell>
          <cell r="N91" t="str">
            <v xml:space="preserve">      Y e a r   3</v>
          </cell>
          <cell r="Q91" t="str">
            <v xml:space="preserve">      Y e a r   4</v>
          </cell>
          <cell r="T91" t="str">
            <v xml:space="preserve">      Y e a r   5</v>
          </cell>
        </row>
        <row r="92">
          <cell r="E92" t="str">
            <v>% or</v>
          </cell>
          <cell r="F92" t="str">
            <v>Cust.</v>
          </cell>
          <cell r="H92" t="str">
            <v>% or</v>
          </cell>
          <cell r="I92" t="str">
            <v>Cust.</v>
          </cell>
          <cell r="K92" t="str">
            <v>% or</v>
          </cell>
          <cell r="L92" t="str">
            <v>Cust.</v>
          </cell>
          <cell r="N92" t="str">
            <v>% or</v>
          </cell>
          <cell r="O92" t="str">
            <v>Cust.</v>
          </cell>
          <cell r="Q92" t="str">
            <v>% or</v>
          </cell>
          <cell r="R92" t="str">
            <v>Cust.</v>
          </cell>
          <cell r="T92" t="str">
            <v>% or</v>
          </cell>
          <cell r="U92" t="str">
            <v>Cust.</v>
          </cell>
        </row>
        <row r="93">
          <cell r="F93" t="str">
            <v>Note(1)</v>
          </cell>
          <cell r="H93" t="str">
            <v>Note (2)</v>
          </cell>
          <cell r="I93" t="str">
            <v>Note (3)</v>
          </cell>
          <cell r="K93" t="str">
            <v>Note (2)</v>
          </cell>
          <cell r="L93" t="str">
            <v>Note (3)</v>
          </cell>
          <cell r="N93" t="str">
            <v>Note (2)</v>
          </cell>
          <cell r="O93" t="str">
            <v>Note (3)</v>
          </cell>
          <cell r="Q93" t="str">
            <v>Note (2)</v>
          </cell>
          <cell r="R93" t="str">
            <v>Note (3)</v>
          </cell>
          <cell r="T93" t="str">
            <v>Note (2)</v>
          </cell>
          <cell r="U93" t="str">
            <v>Note (3)</v>
          </cell>
        </row>
        <row r="94">
          <cell r="B94" t="str">
            <v>Additional percent or Customers</v>
          </cell>
        </row>
        <row r="95">
          <cell r="C95" t="str">
            <v>5/8 Inch</v>
          </cell>
          <cell r="E95">
            <v>0</v>
          </cell>
          <cell r="F95">
            <v>1621</v>
          </cell>
          <cell r="H95">
            <v>5.0000000000000001E-3</v>
          </cell>
          <cell r="I95">
            <v>8</v>
          </cell>
          <cell r="K95">
            <v>5.0000000000000001E-3</v>
          </cell>
          <cell r="L95">
            <v>8</v>
          </cell>
          <cell r="N95">
            <v>5.0000000000000001E-3</v>
          </cell>
          <cell r="O95">
            <v>8</v>
          </cell>
          <cell r="Q95">
            <v>5.0000000000000001E-3</v>
          </cell>
          <cell r="R95">
            <v>8</v>
          </cell>
          <cell r="T95">
            <v>5.0000000000000001E-3</v>
          </cell>
          <cell r="U95">
            <v>8</v>
          </cell>
        </row>
        <row r="96">
          <cell r="C96" t="str">
            <v>3/4 Inch</v>
          </cell>
          <cell r="E96">
            <v>0</v>
          </cell>
          <cell r="F96">
            <v>1</v>
          </cell>
          <cell r="H96">
            <v>5.0000000000000001E-3</v>
          </cell>
          <cell r="I96">
            <v>0</v>
          </cell>
          <cell r="K96">
            <v>5.0000000000000001E-3</v>
          </cell>
          <cell r="L96">
            <v>0</v>
          </cell>
          <cell r="N96">
            <v>5.0000000000000001E-3</v>
          </cell>
          <cell r="O96">
            <v>0</v>
          </cell>
          <cell r="Q96">
            <v>5.0000000000000001E-3</v>
          </cell>
          <cell r="R96">
            <v>0</v>
          </cell>
          <cell r="T96">
            <v>5.0000000000000001E-3</v>
          </cell>
          <cell r="U96">
            <v>0</v>
          </cell>
        </row>
        <row r="97">
          <cell r="C97" t="str">
            <v>1 Inch</v>
          </cell>
          <cell r="E97">
            <v>0</v>
          </cell>
          <cell r="F97">
            <v>416</v>
          </cell>
          <cell r="H97">
            <v>5.0000000000000001E-3</v>
          </cell>
          <cell r="I97">
            <v>2</v>
          </cell>
          <cell r="K97">
            <v>5.0000000000000001E-3</v>
          </cell>
          <cell r="L97">
            <v>2</v>
          </cell>
          <cell r="N97">
            <v>5.0000000000000001E-3</v>
          </cell>
          <cell r="O97">
            <v>2</v>
          </cell>
          <cell r="Q97">
            <v>5.0000000000000001E-3</v>
          </cell>
          <cell r="R97">
            <v>2</v>
          </cell>
          <cell r="T97">
            <v>5.0000000000000001E-3</v>
          </cell>
          <cell r="U97">
            <v>2</v>
          </cell>
        </row>
        <row r="98">
          <cell r="C98" t="str">
            <v>1.5 Inch</v>
          </cell>
          <cell r="E98">
            <v>0</v>
          </cell>
          <cell r="F98">
            <v>255</v>
          </cell>
          <cell r="H98">
            <v>5.0000000000000001E-3</v>
          </cell>
          <cell r="I98">
            <v>1</v>
          </cell>
          <cell r="K98">
            <v>5.0000000000000001E-3</v>
          </cell>
          <cell r="L98">
            <v>1</v>
          </cell>
          <cell r="N98">
            <v>5.0000000000000001E-3</v>
          </cell>
          <cell r="O98">
            <v>1</v>
          </cell>
          <cell r="Q98">
            <v>5.0000000000000001E-3</v>
          </cell>
          <cell r="R98">
            <v>1</v>
          </cell>
          <cell r="T98">
            <v>5.0000000000000001E-3</v>
          </cell>
          <cell r="U98">
            <v>1</v>
          </cell>
        </row>
        <row r="99">
          <cell r="C99" t="str">
            <v>2 Inch</v>
          </cell>
          <cell r="E99">
            <v>0</v>
          </cell>
          <cell r="F99">
            <v>233</v>
          </cell>
          <cell r="H99">
            <v>5.0000000000000001E-3</v>
          </cell>
          <cell r="I99">
            <v>1</v>
          </cell>
          <cell r="K99">
            <v>5.0000000000000001E-3</v>
          </cell>
          <cell r="L99">
            <v>1</v>
          </cell>
          <cell r="N99">
            <v>5.0000000000000001E-3</v>
          </cell>
          <cell r="O99">
            <v>1</v>
          </cell>
          <cell r="Q99">
            <v>5.0000000000000001E-3</v>
          </cell>
          <cell r="R99">
            <v>1</v>
          </cell>
          <cell r="T99">
            <v>5.0000000000000001E-3</v>
          </cell>
          <cell r="U99">
            <v>1</v>
          </cell>
        </row>
        <row r="100">
          <cell r="C100" t="str">
            <v>3 Inch</v>
          </cell>
          <cell r="E100">
            <v>0</v>
          </cell>
          <cell r="F100">
            <v>55</v>
          </cell>
          <cell r="H100">
            <v>5.0000000000000001E-3</v>
          </cell>
          <cell r="I100">
            <v>0</v>
          </cell>
          <cell r="K100">
            <v>5.0000000000000001E-3</v>
          </cell>
          <cell r="L100">
            <v>0</v>
          </cell>
          <cell r="N100">
            <v>5.0000000000000001E-3</v>
          </cell>
          <cell r="O100">
            <v>0</v>
          </cell>
          <cell r="Q100">
            <v>5.0000000000000001E-3</v>
          </cell>
          <cell r="R100">
            <v>0</v>
          </cell>
          <cell r="T100">
            <v>5.0000000000000001E-3</v>
          </cell>
          <cell r="U100">
            <v>0</v>
          </cell>
        </row>
        <row r="101">
          <cell r="C101" t="str">
            <v>4 Inch</v>
          </cell>
          <cell r="E101">
            <v>0</v>
          </cell>
          <cell r="F101">
            <v>13</v>
          </cell>
          <cell r="H101">
            <v>5.0000000000000001E-3</v>
          </cell>
          <cell r="I101">
            <v>0</v>
          </cell>
          <cell r="K101">
            <v>5.0000000000000001E-3</v>
          </cell>
          <cell r="L101">
            <v>0</v>
          </cell>
          <cell r="N101">
            <v>5.0000000000000001E-3</v>
          </cell>
          <cell r="O101">
            <v>0</v>
          </cell>
          <cell r="Q101">
            <v>5.0000000000000001E-3</v>
          </cell>
          <cell r="R101">
            <v>0</v>
          </cell>
          <cell r="T101">
            <v>5.0000000000000001E-3</v>
          </cell>
          <cell r="U101">
            <v>0</v>
          </cell>
        </row>
        <row r="102">
          <cell r="C102" t="str">
            <v>6 Inch</v>
          </cell>
          <cell r="E102">
            <v>0</v>
          </cell>
          <cell r="F102">
            <v>11</v>
          </cell>
          <cell r="H102">
            <v>5.0000000000000001E-3</v>
          </cell>
          <cell r="I102">
            <v>0</v>
          </cell>
          <cell r="K102">
            <v>5.0000000000000001E-3</v>
          </cell>
          <cell r="L102">
            <v>0</v>
          </cell>
          <cell r="N102">
            <v>5.0000000000000001E-3</v>
          </cell>
          <cell r="O102">
            <v>0</v>
          </cell>
          <cell r="Q102">
            <v>5.0000000000000001E-3</v>
          </cell>
          <cell r="R102">
            <v>0</v>
          </cell>
          <cell r="T102">
            <v>5.0000000000000001E-3</v>
          </cell>
          <cell r="U102">
            <v>0</v>
          </cell>
        </row>
        <row r="103">
          <cell r="C103" t="str">
            <v>8 Inch</v>
          </cell>
          <cell r="E103">
            <v>0</v>
          </cell>
          <cell r="F103">
            <v>0</v>
          </cell>
          <cell r="H103">
            <v>5.0000000000000001E-3</v>
          </cell>
          <cell r="I103">
            <v>0</v>
          </cell>
          <cell r="K103">
            <v>5.0000000000000001E-3</v>
          </cell>
          <cell r="L103">
            <v>0</v>
          </cell>
          <cell r="N103">
            <v>5.0000000000000001E-3</v>
          </cell>
          <cell r="O103">
            <v>0</v>
          </cell>
          <cell r="Q103">
            <v>5.0000000000000001E-3</v>
          </cell>
          <cell r="R103">
            <v>0</v>
          </cell>
          <cell r="T103">
            <v>5.0000000000000001E-3</v>
          </cell>
          <cell r="U103">
            <v>0</v>
          </cell>
        </row>
        <row r="104">
          <cell r="C104" t="str">
            <v>subtotal</v>
          </cell>
          <cell r="F104">
            <v>2605</v>
          </cell>
          <cell r="I104">
            <v>12</v>
          </cell>
          <cell r="L104">
            <v>12</v>
          </cell>
          <cell r="O104">
            <v>12</v>
          </cell>
          <cell r="R104">
            <v>12</v>
          </cell>
          <cell r="U104">
            <v>12</v>
          </cell>
        </row>
        <row r="105">
          <cell r="B105" t="str">
            <v>Average additional units per customer:</v>
          </cell>
        </row>
        <row r="106">
          <cell r="C106" t="str">
            <v>5/8 Inch</v>
          </cell>
          <cell r="E106" t="str">
            <v>N/A</v>
          </cell>
          <cell r="F106" t="str">
            <v>N/A</v>
          </cell>
          <cell r="H106" t="str">
            <v>N/A</v>
          </cell>
          <cell r="I106">
            <v>1</v>
          </cell>
          <cell r="K106" t="str">
            <v>N/A</v>
          </cell>
          <cell r="L106">
            <v>1</v>
          </cell>
          <cell r="N106" t="str">
            <v>N/A</v>
          </cell>
          <cell r="O106">
            <v>1</v>
          </cell>
          <cell r="Q106" t="str">
            <v>N/A</v>
          </cell>
          <cell r="R106">
            <v>1</v>
          </cell>
          <cell r="T106" t="str">
            <v>N/A</v>
          </cell>
          <cell r="U106">
            <v>1</v>
          </cell>
        </row>
        <row r="107">
          <cell r="C107" t="str">
            <v>3/4 Inch</v>
          </cell>
          <cell r="E107" t="str">
            <v>N/A</v>
          </cell>
          <cell r="F107" t="str">
            <v>N/A</v>
          </cell>
          <cell r="H107" t="str">
            <v>N/A</v>
          </cell>
          <cell r="I107">
            <v>1</v>
          </cell>
          <cell r="K107" t="str">
            <v>N/A</v>
          </cell>
          <cell r="L107">
            <v>1</v>
          </cell>
          <cell r="N107" t="str">
            <v>N/A</v>
          </cell>
          <cell r="O107">
            <v>1</v>
          </cell>
          <cell r="Q107" t="str">
            <v>N/A</v>
          </cell>
          <cell r="R107">
            <v>1</v>
          </cell>
          <cell r="T107" t="str">
            <v>N/A</v>
          </cell>
          <cell r="U107">
            <v>1</v>
          </cell>
        </row>
        <row r="108">
          <cell r="C108" t="str">
            <v>1 Inch</v>
          </cell>
          <cell r="E108" t="str">
            <v>N/A</v>
          </cell>
          <cell r="F108" t="str">
            <v>N/A</v>
          </cell>
          <cell r="H108" t="str">
            <v>N/A</v>
          </cell>
          <cell r="I108">
            <v>1</v>
          </cell>
          <cell r="K108" t="str">
            <v>N/A</v>
          </cell>
          <cell r="L108">
            <v>1</v>
          </cell>
          <cell r="N108" t="str">
            <v>N/A</v>
          </cell>
          <cell r="O108">
            <v>1</v>
          </cell>
          <cell r="Q108" t="str">
            <v>N/A</v>
          </cell>
          <cell r="R108">
            <v>1</v>
          </cell>
          <cell r="T108" t="str">
            <v>N/A</v>
          </cell>
          <cell r="U108">
            <v>1</v>
          </cell>
        </row>
        <row r="109">
          <cell r="C109" t="str">
            <v>1.5 Inch</v>
          </cell>
          <cell r="E109" t="str">
            <v>N/A</v>
          </cell>
          <cell r="F109" t="str">
            <v>N/A</v>
          </cell>
          <cell r="H109" t="str">
            <v>N/A</v>
          </cell>
          <cell r="I109">
            <v>1</v>
          </cell>
          <cell r="K109" t="str">
            <v>N/A</v>
          </cell>
          <cell r="L109">
            <v>1</v>
          </cell>
          <cell r="N109" t="str">
            <v>N/A</v>
          </cell>
          <cell r="O109">
            <v>1</v>
          </cell>
          <cell r="Q109" t="str">
            <v>N/A</v>
          </cell>
          <cell r="R109">
            <v>1</v>
          </cell>
          <cell r="T109" t="str">
            <v>N/A</v>
          </cell>
          <cell r="U109">
            <v>1</v>
          </cell>
        </row>
        <row r="110">
          <cell r="C110" t="str">
            <v>2 Inch</v>
          </cell>
          <cell r="E110" t="str">
            <v>N/A</v>
          </cell>
          <cell r="F110" t="str">
            <v>N/A</v>
          </cell>
          <cell r="H110" t="str">
            <v>N/A</v>
          </cell>
          <cell r="I110">
            <v>1</v>
          </cell>
          <cell r="K110" t="str">
            <v>N/A</v>
          </cell>
          <cell r="L110">
            <v>1</v>
          </cell>
          <cell r="N110" t="str">
            <v>N/A</v>
          </cell>
          <cell r="O110">
            <v>1</v>
          </cell>
          <cell r="Q110" t="str">
            <v>N/A</v>
          </cell>
          <cell r="R110">
            <v>1</v>
          </cell>
          <cell r="T110" t="str">
            <v>N/A</v>
          </cell>
          <cell r="U110">
            <v>1</v>
          </cell>
        </row>
        <row r="111">
          <cell r="C111" t="str">
            <v>3 Inch</v>
          </cell>
          <cell r="E111" t="str">
            <v>N/A</v>
          </cell>
          <cell r="F111" t="str">
            <v>N/A</v>
          </cell>
          <cell r="H111" t="str">
            <v>N/A</v>
          </cell>
          <cell r="I111">
            <v>1</v>
          </cell>
          <cell r="K111" t="str">
            <v>N/A</v>
          </cell>
          <cell r="L111">
            <v>1</v>
          </cell>
          <cell r="N111" t="str">
            <v>N/A</v>
          </cell>
          <cell r="O111">
            <v>1</v>
          </cell>
          <cell r="Q111" t="str">
            <v>N/A</v>
          </cell>
          <cell r="R111">
            <v>1</v>
          </cell>
          <cell r="T111" t="str">
            <v>N/A</v>
          </cell>
          <cell r="U111">
            <v>1</v>
          </cell>
        </row>
        <row r="112">
          <cell r="C112" t="str">
            <v>4 Inch</v>
          </cell>
          <cell r="E112" t="str">
            <v>N/A</v>
          </cell>
          <cell r="F112" t="str">
            <v>N/A</v>
          </cell>
          <cell r="H112" t="str">
            <v>N/A</v>
          </cell>
          <cell r="I112">
            <v>1</v>
          </cell>
          <cell r="K112" t="str">
            <v>N/A</v>
          </cell>
          <cell r="L112">
            <v>1</v>
          </cell>
          <cell r="N112" t="str">
            <v>N/A</v>
          </cell>
          <cell r="O112">
            <v>1</v>
          </cell>
          <cell r="Q112" t="str">
            <v>N/A</v>
          </cell>
          <cell r="R112">
            <v>1</v>
          </cell>
          <cell r="T112" t="str">
            <v>N/A</v>
          </cell>
          <cell r="U112">
            <v>1</v>
          </cell>
        </row>
        <row r="113">
          <cell r="C113" t="str">
            <v>6 Inch</v>
          </cell>
          <cell r="E113" t="str">
            <v>N/A</v>
          </cell>
          <cell r="F113" t="str">
            <v>N/A</v>
          </cell>
          <cell r="H113" t="str">
            <v>N/A</v>
          </cell>
          <cell r="I113">
            <v>1</v>
          </cell>
          <cell r="K113" t="str">
            <v>N/A</v>
          </cell>
          <cell r="L113">
            <v>1</v>
          </cell>
          <cell r="N113" t="str">
            <v>N/A</v>
          </cell>
          <cell r="O113">
            <v>1</v>
          </cell>
          <cell r="Q113" t="str">
            <v>N/A</v>
          </cell>
          <cell r="R113">
            <v>1</v>
          </cell>
          <cell r="T113" t="str">
            <v>N/A</v>
          </cell>
          <cell r="U113">
            <v>1</v>
          </cell>
        </row>
        <row r="114">
          <cell r="C114" t="str">
            <v>8 Inch</v>
          </cell>
          <cell r="E114" t="str">
            <v>N/A</v>
          </cell>
          <cell r="F114" t="str">
            <v>N/A</v>
          </cell>
          <cell r="H114" t="str">
            <v>N/A</v>
          </cell>
          <cell r="I114">
            <v>1</v>
          </cell>
          <cell r="K114" t="str">
            <v>N/A</v>
          </cell>
          <cell r="L114">
            <v>1</v>
          </cell>
          <cell r="N114" t="str">
            <v>N/A</v>
          </cell>
          <cell r="O114">
            <v>1</v>
          </cell>
          <cell r="Q114" t="str">
            <v>N/A</v>
          </cell>
          <cell r="R114">
            <v>1</v>
          </cell>
          <cell r="T114" t="str">
            <v>N/A</v>
          </cell>
          <cell r="U114">
            <v>1</v>
          </cell>
        </row>
        <row r="116">
          <cell r="B116" t="str">
            <v>Average Monthly Usage Billed per additonal customer(cu.ft.):</v>
          </cell>
        </row>
        <row r="117">
          <cell r="C117" t="str">
            <v>5/8 Inch</v>
          </cell>
          <cell r="E117" t="str">
            <v>N/A</v>
          </cell>
          <cell r="F117">
            <v>2395</v>
          </cell>
          <cell r="H117">
            <v>0</v>
          </cell>
          <cell r="I117">
            <v>2395</v>
          </cell>
          <cell r="K117">
            <v>0</v>
          </cell>
          <cell r="L117">
            <v>2395</v>
          </cell>
          <cell r="N117">
            <v>0</v>
          </cell>
          <cell r="O117">
            <v>2395</v>
          </cell>
          <cell r="Q117">
            <v>0</v>
          </cell>
          <cell r="R117">
            <v>2395</v>
          </cell>
          <cell r="T117">
            <v>0</v>
          </cell>
          <cell r="U117">
            <v>2395</v>
          </cell>
        </row>
        <row r="118">
          <cell r="C118" t="str">
            <v>3/4 Inch</v>
          </cell>
          <cell r="E118" t="str">
            <v>N/A</v>
          </cell>
          <cell r="F118">
            <v>53500</v>
          </cell>
          <cell r="H118">
            <v>0</v>
          </cell>
          <cell r="I118">
            <v>53500</v>
          </cell>
          <cell r="K118">
            <v>0</v>
          </cell>
          <cell r="L118">
            <v>53500</v>
          </cell>
          <cell r="N118">
            <v>0</v>
          </cell>
          <cell r="O118">
            <v>53500</v>
          </cell>
          <cell r="Q118">
            <v>0</v>
          </cell>
          <cell r="R118">
            <v>53500</v>
          </cell>
          <cell r="T118">
            <v>0</v>
          </cell>
          <cell r="U118">
            <v>53500</v>
          </cell>
        </row>
        <row r="119">
          <cell r="C119" t="str">
            <v>1 Inch</v>
          </cell>
          <cell r="E119" t="str">
            <v>N/A</v>
          </cell>
          <cell r="F119">
            <v>3981</v>
          </cell>
          <cell r="H119">
            <v>0</v>
          </cell>
          <cell r="I119">
            <v>3981</v>
          </cell>
          <cell r="K119">
            <v>0</v>
          </cell>
          <cell r="L119">
            <v>3981</v>
          </cell>
          <cell r="N119">
            <v>0</v>
          </cell>
          <cell r="O119">
            <v>3981</v>
          </cell>
          <cell r="Q119">
            <v>0</v>
          </cell>
          <cell r="R119">
            <v>3981</v>
          </cell>
          <cell r="T119">
            <v>0</v>
          </cell>
          <cell r="U119">
            <v>3981</v>
          </cell>
        </row>
        <row r="120">
          <cell r="C120" t="str">
            <v>1.5 Inch</v>
          </cell>
          <cell r="E120" t="str">
            <v>N/A</v>
          </cell>
          <cell r="F120">
            <v>7656</v>
          </cell>
          <cell r="H120">
            <v>0</v>
          </cell>
          <cell r="I120">
            <v>7656</v>
          </cell>
          <cell r="K120">
            <v>0</v>
          </cell>
          <cell r="L120">
            <v>7656</v>
          </cell>
          <cell r="N120">
            <v>0</v>
          </cell>
          <cell r="O120">
            <v>7656</v>
          </cell>
          <cell r="Q120">
            <v>0</v>
          </cell>
          <cell r="R120">
            <v>7656</v>
          </cell>
          <cell r="T120">
            <v>0</v>
          </cell>
          <cell r="U120">
            <v>7656</v>
          </cell>
        </row>
        <row r="121">
          <cell r="C121" t="str">
            <v>2 Inch</v>
          </cell>
          <cell r="E121" t="str">
            <v>N/A</v>
          </cell>
          <cell r="F121">
            <v>13735</v>
          </cell>
          <cell r="H121">
            <v>0</v>
          </cell>
          <cell r="I121">
            <v>13735</v>
          </cell>
          <cell r="K121">
            <v>0</v>
          </cell>
          <cell r="L121">
            <v>13735</v>
          </cell>
          <cell r="N121">
            <v>0</v>
          </cell>
          <cell r="O121">
            <v>13735</v>
          </cell>
          <cell r="Q121">
            <v>0</v>
          </cell>
          <cell r="R121">
            <v>13735</v>
          </cell>
          <cell r="T121">
            <v>0</v>
          </cell>
          <cell r="U121">
            <v>13735</v>
          </cell>
        </row>
        <row r="122">
          <cell r="C122" t="str">
            <v>3 Inch</v>
          </cell>
          <cell r="E122" t="str">
            <v>N/A</v>
          </cell>
          <cell r="F122">
            <v>39515</v>
          </cell>
          <cell r="H122">
            <v>0</v>
          </cell>
          <cell r="I122">
            <v>39515</v>
          </cell>
          <cell r="K122">
            <v>0</v>
          </cell>
          <cell r="L122">
            <v>39515</v>
          </cell>
          <cell r="N122">
            <v>0</v>
          </cell>
          <cell r="O122">
            <v>39515</v>
          </cell>
          <cell r="Q122">
            <v>0</v>
          </cell>
          <cell r="R122">
            <v>39515</v>
          </cell>
          <cell r="T122">
            <v>0</v>
          </cell>
          <cell r="U122">
            <v>39515</v>
          </cell>
        </row>
        <row r="123">
          <cell r="C123" t="str">
            <v>4 Inch</v>
          </cell>
          <cell r="E123" t="str">
            <v>N/A</v>
          </cell>
          <cell r="F123">
            <v>57525</v>
          </cell>
          <cell r="H123">
            <v>0</v>
          </cell>
          <cell r="I123">
            <v>57525</v>
          </cell>
          <cell r="K123">
            <v>0</v>
          </cell>
          <cell r="L123">
            <v>57525</v>
          </cell>
          <cell r="N123">
            <v>0</v>
          </cell>
          <cell r="O123">
            <v>57525</v>
          </cell>
          <cell r="Q123">
            <v>0</v>
          </cell>
          <cell r="R123">
            <v>57525</v>
          </cell>
          <cell r="T123">
            <v>0</v>
          </cell>
          <cell r="U123">
            <v>57525</v>
          </cell>
        </row>
        <row r="124">
          <cell r="C124" t="str">
            <v>6 Inch</v>
          </cell>
          <cell r="E124" t="str">
            <v>N/A</v>
          </cell>
          <cell r="F124">
            <v>168878</v>
          </cell>
          <cell r="H124">
            <v>0</v>
          </cell>
          <cell r="I124">
            <v>168878</v>
          </cell>
          <cell r="K124">
            <v>0</v>
          </cell>
          <cell r="L124">
            <v>168878</v>
          </cell>
          <cell r="N124">
            <v>0</v>
          </cell>
          <cell r="O124">
            <v>168878</v>
          </cell>
          <cell r="Q124">
            <v>0</v>
          </cell>
          <cell r="R124">
            <v>168878</v>
          </cell>
          <cell r="T124">
            <v>0</v>
          </cell>
          <cell r="U124">
            <v>168878</v>
          </cell>
        </row>
        <row r="125">
          <cell r="C125" t="str">
            <v>8 Inch</v>
          </cell>
          <cell r="E125" t="str">
            <v>N/A</v>
          </cell>
          <cell r="F125">
            <v>0</v>
          </cell>
          <cell r="H125">
            <v>0</v>
          </cell>
          <cell r="I125">
            <v>0</v>
          </cell>
          <cell r="K125">
            <v>0</v>
          </cell>
          <cell r="L125">
            <v>0</v>
          </cell>
          <cell r="N125">
            <v>0</v>
          </cell>
          <cell r="O125">
            <v>0</v>
          </cell>
          <cell r="Q125">
            <v>0</v>
          </cell>
          <cell r="R125">
            <v>0</v>
          </cell>
          <cell r="T125">
            <v>0</v>
          </cell>
          <cell r="U125">
            <v>0</v>
          </cell>
        </row>
        <row r="127">
          <cell r="A127" t="str">
            <v xml:space="preserve">The purpose of Worksheet 4 is to drive growth in water customers and water usage billed. </v>
          </cell>
        </row>
        <row r="128">
          <cell r="A128" t="str">
            <v>Note(1) - from utility billing history files.</v>
          </cell>
          <cell r="H128" t="str">
            <v>Note(2) - Percentage growth per Utility Administration.</v>
          </cell>
        </row>
        <row r="129">
          <cell r="A129" t="str">
            <v>(3) - Direct result of percentage growth driver in Note(1).</v>
          </cell>
          <cell r="J129" t="str">
            <v>Note - this Worksheet drives Worksheet 6.</v>
          </cell>
        </row>
        <row r="130">
          <cell r="L130" t="str">
            <v>Worksheet 4</v>
          </cell>
        </row>
        <row r="131">
          <cell r="L131" t="str">
            <v>Forecasted Additional Water Cust.</v>
          </cell>
        </row>
        <row r="132">
          <cell r="L132" t="str">
            <v>Inside City Hospital Cust.</v>
          </cell>
        </row>
        <row r="133">
          <cell r="L133" t="str">
            <v>(Continued)</v>
          </cell>
        </row>
        <row r="134">
          <cell r="E134" t="str">
            <v xml:space="preserve">   Actual Year</v>
          </cell>
          <cell r="H134" t="str">
            <v xml:space="preserve">      Y e a r   1</v>
          </cell>
          <cell r="K134" t="str">
            <v xml:space="preserve">      Y e a r   2</v>
          </cell>
          <cell r="N134" t="str">
            <v xml:space="preserve">      Y e a r   3</v>
          </cell>
          <cell r="Q134" t="str">
            <v xml:space="preserve">      Y e a r   4</v>
          </cell>
          <cell r="T134" t="str">
            <v xml:space="preserve">      Y e a r   5</v>
          </cell>
        </row>
        <row r="135">
          <cell r="E135" t="str">
            <v>% or</v>
          </cell>
          <cell r="F135" t="str">
            <v>Cust.</v>
          </cell>
          <cell r="H135" t="str">
            <v>% or</v>
          </cell>
          <cell r="I135" t="str">
            <v>Cust.</v>
          </cell>
          <cell r="K135" t="str">
            <v>% or</v>
          </cell>
          <cell r="L135" t="str">
            <v>Cust.</v>
          </cell>
          <cell r="N135" t="str">
            <v>% or</v>
          </cell>
          <cell r="O135" t="str">
            <v>Cust.</v>
          </cell>
          <cell r="Q135" t="str">
            <v>% or</v>
          </cell>
          <cell r="R135" t="str">
            <v>Cust.</v>
          </cell>
          <cell r="T135" t="str">
            <v>% or</v>
          </cell>
          <cell r="U135" t="str">
            <v>Cust.</v>
          </cell>
        </row>
        <row r="136">
          <cell r="F136" t="str">
            <v>Note(1)</v>
          </cell>
          <cell r="H136" t="str">
            <v>Note (2)</v>
          </cell>
          <cell r="I136" t="str">
            <v>Note (3)</v>
          </cell>
          <cell r="K136" t="str">
            <v>Note (2)</v>
          </cell>
          <cell r="L136" t="str">
            <v>Note (3)</v>
          </cell>
          <cell r="N136" t="str">
            <v>Note (2)</v>
          </cell>
          <cell r="O136" t="str">
            <v>Note (3)</v>
          </cell>
          <cell r="Q136" t="str">
            <v>Note (2)</v>
          </cell>
          <cell r="R136" t="str">
            <v>Note (3)</v>
          </cell>
          <cell r="T136" t="str">
            <v>Note (2)</v>
          </cell>
          <cell r="U136" t="str">
            <v>Note (3)</v>
          </cell>
        </row>
        <row r="137">
          <cell r="B137" t="str">
            <v>Additional percent or Customers</v>
          </cell>
        </row>
        <row r="138">
          <cell r="C138" t="str">
            <v>5/8 Inch</v>
          </cell>
          <cell r="E138">
            <v>0</v>
          </cell>
          <cell r="F138">
            <v>5</v>
          </cell>
          <cell r="H138">
            <v>5.0000000000000001E-3</v>
          </cell>
          <cell r="I138">
            <v>0</v>
          </cell>
          <cell r="K138">
            <v>5.0000000000000001E-3</v>
          </cell>
          <cell r="L138">
            <v>0</v>
          </cell>
          <cell r="N138">
            <v>5.0000000000000001E-3</v>
          </cell>
          <cell r="O138">
            <v>0</v>
          </cell>
          <cell r="Q138">
            <v>5.0000000000000001E-3</v>
          </cell>
          <cell r="R138">
            <v>0</v>
          </cell>
          <cell r="T138">
            <v>5.0000000000000001E-3</v>
          </cell>
          <cell r="U138">
            <v>0</v>
          </cell>
        </row>
        <row r="139">
          <cell r="C139" t="str">
            <v>3/4 Inch</v>
          </cell>
          <cell r="E139">
            <v>0</v>
          </cell>
          <cell r="F139">
            <v>0</v>
          </cell>
          <cell r="H139">
            <v>5.0000000000000001E-3</v>
          </cell>
          <cell r="I139">
            <v>0</v>
          </cell>
          <cell r="K139">
            <v>5.0000000000000001E-3</v>
          </cell>
          <cell r="L139">
            <v>0</v>
          </cell>
          <cell r="N139">
            <v>5.0000000000000001E-3</v>
          </cell>
          <cell r="O139">
            <v>0</v>
          </cell>
          <cell r="Q139">
            <v>5.0000000000000001E-3</v>
          </cell>
          <cell r="R139">
            <v>0</v>
          </cell>
          <cell r="T139">
            <v>5.0000000000000001E-3</v>
          </cell>
          <cell r="U139">
            <v>0</v>
          </cell>
        </row>
        <row r="140">
          <cell r="C140" t="str">
            <v>1 Inch</v>
          </cell>
          <cell r="E140">
            <v>0</v>
          </cell>
          <cell r="F140">
            <v>0</v>
          </cell>
          <cell r="H140">
            <v>5.0000000000000001E-3</v>
          </cell>
          <cell r="I140">
            <v>0</v>
          </cell>
          <cell r="K140">
            <v>5.0000000000000001E-3</v>
          </cell>
          <cell r="L140">
            <v>0</v>
          </cell>
          <cell r="N140">
            <v>5.0000000000000001E-3</v>
          </cell>
          <cell r="O140">
            <v>0</v>
          </cell>
          <cell r="Q140">
            <v>5.0000000000000001E-3</v>
          </cell>
          <cell r="R140">
            <v>0</v>
          </cell>
          <cell r="T140">
            <v>5.0000000000000001E-3</v>
          </cell>
          <cell r="U140">
            <v>0</v>
          </cell>
        </row>
        <row r="141">
          <cell r="C141" t="str">
            <v>1.5 Inch</v>
          </cell>
          <cell r="E141">
            <v>0</v>
          </cell>
          <cell r="F141">
            <v>2</v>
          </cell>
          <cell r="H141">
            <v>5.0000000000000001E-3</v>
          </cell>
          <cell r="I141">
            <v>0</v>
          </cell>
          <cell r="K141">
            <v>5.0000000000000001E-3</v>
          </cell>
          <cell r="L141">
            <v>0</v>
          </cell>
          <cell r="N141">
            <v>5.0000000000000001E-3</v>
          </cell>
          <cell r="O141">
            <v>0</v>
          </cell>
          <cell r="Q141">
            <v>5.0000000000000001E-3</v>
          </cell>
          <cell r="R141">
            <v>0</v>
          </cell>
          <cell r="T141">
            <v>5.0000000000000001E-3</v>
          </cell>
          <cell r="U141">
            <v>0</v>
          </cell>
        </row>
        <row r="142">
          <cell r="C142" t="str">
            <v>2 Inch</v>
          </cell>
          <cell r="E142">
            <v>0</v>
          </cell>
          <cell r="F142">
            <v>2</v>
          </cell>
          <cell r="H142">
            <v>5.0000000000000001E-3</v>
          </cell>
          <cell r="I142">
            <v>0</v>
          </cell>
          <cell r="K142">
            <v>5.0000000000000001E-3</v>
          </cell>
          <cell r="L142">
            <v>0</v>
          </cell>
          <cell r="N142">
            <v>5.0000000000000001E-3</v>
          </cell>
          <cell r="O142">
            <v>0</v>
          </cell>
          <cell r="Q142">
            <v>5.0000000000000001E-3</v>
          </cell>
          <cell r="R142">
            <v>0</v>
          </cell>
          <cell r="T142">
            <v>5.0000000000000001E-3</v>
          </cell>
          <cell r="U142">
            <v>0</v>
          </cell>
        </row>
        <row r="143">
          <cell r="C143" t="str">
            <v>3 Inch</v>
          </cell>
          <cell r="E143">
            <v>0</v>
          </cell>
          <cell r="F143">
            <v>2</v>
          </cell>
          <cell r="H143">
            <v>5.0000000000000001E-3</v>
          </cell>
          <cell r="I143">
            <v>0</v>
          </cell>
          <cell r="K143">
            <v>5.0000000000000001E-3</v>
          </cell>
          <cell r="L143">
            <v>0</v>
          </cell>
          <cell r="N143">
            <v>5.0000000000000001E-3</v>
          </cell>
          <cell r="O143">
            <v>0</v>
          </cell>
          <cell r="Q143">
            <v>5.0000000000000001E-3</v>
          </cell>
          <cell r="R143">
            <v>0</v>
          </cell>
          <cell r="T143">
            <v>5.0000000000000001E-3</v>
          </cell>
          <cell r="U143">
            <v>0</v>
          </cell>
        </row>
        <row r="144">
          <cell r="C144" t="str">
            <v>4 Inch</v>
          </cell>
          <cell r="E144">
            <v>0</v>
          </cell>
          <cell r="F144">
            <v>2</v>
          </cell>
          <cell r="H144">
            <v>5.0000000000000001E-3</v>
          </cell>
          <cell r="I144">
            <v>0</v>
          </cell>
          <cell r="K144">
            <v>5.0000000000000001E-3</v>
          </cell>
          <cell r="L144">
            <v>0</v>
          </cell>
          <cell r="N144">
            <v>5.0000000000000001E-3</v>
          </cell>
          <cell r="O144">
            <v>0</v>
          </cell>
          <cell r="Q144">
            <v>5.0000000000000001E-3</v>
          </cell>
          <cell r="R144">
            <v>0</v>
          </cell>
          <cell r="T144">
            <v>5.0000000000000001E-3</v>
          </cell>
          <cell r="U144">
            <v>0</v>
          </cell>
        </row>
        <row r="145">
          <cell r="C145" t="str">
            <v>6 Inch</v>
          </cell>
          <cell r="E145">
            <v>0</v>
          </cell>
          <cell r="F145">
            <v>0</v>
          </cell>
          <cell r="H145">
            <v>5.0000000000000001E-3</v>
          </cell>
          <cell r="I145">
            <v>0</v>
          </cell>
          <cell r="K145">
            <v>5.0000000000000001E-3</v>
          </cell>
          <cell r="L145">
            <v>0</v>
          </cell>
          <cell r="N145">
            <v>5.0000000000000001E-3</v>
          </cell>
          <cell r="O145">
            <v>0</v>
          </cell>
          <cell r="Q145">
            <v>5.0000000000000001E-3</v>
          </cell>
          <cell r="R145">
            <v>0</v>
          </cell>
          <cell r="T145">
            <v>5.0000000000000001E-3</v>
          </cell>
          <cell r="U145">
            <v>0</v>
          </cell>
        </row>
        <row r="146">
          <cell r="C146" t="str">
            <v>8 Inch</v>
          </cell>
          <cell r="E146">
            <v>0</v>
          </cell>
          <cell r="F146">
            <v>1</v>
          </cell>
          <cell r="H146">
            <v>5.0000000000000001E-3</v>
          </cell>
          <cell r="I146">
            <v>0</v>
          </cell>
          <cell r="K146">
            <v>5.0000000000000001E-3</v>
          </cell>
          <cell r="L146">
            <v>0</v>
          </cell>
          <cell r="N146">
            <v>5.0000000000000001E-3</v>
          </cell>
          <cell r="O146">
            <v>0</v>
          </cell>
          <cell r="Q146">
            <v>5.0000000000000001E-3</v>
          </cell>
          <cell r="R146">
            <v>0</v>
          </cell>
          <cell r="T146">
            <v>5.0000000000000001E-3</v>
          </cell>
          <cell r="U146">
            <v>0</v>
          </cell>
        </row>
        <row r="147">
          <cell r="C147" t="str">
            <v>subtotal</v>
          </cell>
          <cell r="F147">
            <v>14</v>
          </cell>
          <cell r="I147">
            <v>0</v>
          </cell>
          <cell r="L147">
            <v>0</v>
          </cell>
          <cell r="O147">
            <v>0</v>
          </cell>
          <cell r="R147">
            <v>0</v>
          </cell>
          <cell r="U147">
            <v>0</v>
          </cell>
        </row>
        <row r="148">
          <cell r="B148" t="str">
            <v>Average additional units per customer:</v>
          </cell>
        </row>
        <row r="149">
          <cell r="C149" t="str">
            <v>5/8 Inch</v>
          </cell>
          <cell r="E149" t="str">
            <v>N/A</v>
          </cell>
          <cell r="F149" t="str">
            <v>N/A</v>
          </cell>
          <cell r="H149" t="str">
            <v>N/A</v>
          </cell>
          <cell r="I149">
            <v>1</v>
          </cell>
          <cell r="K149" t="str">
            <v>N/A</v>
          </cell>
          <cell r="L149">
            <v>1</v>
          </cell>
          <cell r="N149" t="str">
            <v>N/A</v>
          </cell>
          <cell r="O149">
            <v>1</v>
          </cell>
          <cell r="Q149" t="str">
            <v>N/A</v>
          </cell>
          <cell r="R149">
            <v>1</v>
          </cell>
          <cell r="T149" t="str">
            <v>N/A</v>
          </cell>
          <cell r="U149">
            <v>1</v>
          </cell>
        </row>
        <row r="150">
          <cell r="C150" t="str">
            <v>3/4 Inch</v>
          </cell>
          <cell r="E150" t="str">
            <v>N/A</v>
          </cell>
          <cell r="F150" t="str">
            <v>N/A</v>
          </cell>
          <cell r="H150" t="str">
            <v>N/A</v>
          </cell>
          <cell r="I150">
            <v>1</v>
          </cell>
          <cell r="K150" t="str">
            <v>N/A</v>
          </cell>
          <cell r="L150">
            <v>1</v>
          </cell>
          <cell r="N150" t="str">
            <v>N/A</v>
          </cell>
          <cell r="O150">
            <v>1</v>
          </cell>
          <cell r="Q150" t="str">
            <v>N/A</v>
          </cell>
          <cell r="R150">
            <v>1</v>
          </cell>
          <cell r="T150" t="str">
            <v>N/A</v>
          </cell>
          <cell r="U150">
            <v>1</v>
          </cell>
        </row>
        <row r="151">
          <cell r="C151" t="str">
            <v>1 Inch</v>
          </cell>
          <cell r="E151" t="str">
            <v>N/A</v>
          </cell>
          <cell r="F151" t="str">
            <v>N/A</v>
          </cell>
          <cell r="H151" t="str">
            <v>N/A</v>
          </cell>
          <cell r="I151">
            <v>1</v>
          </cell>
          <cell r="K151" t="str">
            <v>N/A</v>
          </cell>
          <cell r="L151">
            <v>1</v>
          </cell>
          <cell r="N151" t="str">
            <v>N/A</v>
          </cell>
          <cell r="O151">
            <v>1</v>
          </cell>
          <cell r="Q151" t="str">
            <v>N/A</v>
          </cell>
          <cell r="R151">
            <v>1</v>
          </cell>
          <cell r="T151" t="str">
            <v>N/A</v>
          </cell>
          <cell r="U151">
            <v>1</v>
          </cell>
        </row>
        <row r="152">
          <cell r="C152" t="str">
            <v>1.5 Inch</v>
          </cell>
          <cell r="E152" t="str">
            <v>N/A</v>
          </cell>
          <cell r="F152" t="str">
            <v>N/A</v>
          </cell>
          <cell r="H152" t="str">
            <v>N/A</v>
          </cell>
          <cell r="I152">
            <v>1</v>
          </cell>
          <cell r="K152" t="str">
            <v>N/A</v>
          </cell>
          <cell r="L152">
            <v>1</v>
          </cell>
          <cell r="N152" t="str">
            <v>N/A</v>
          </cell>
          <cell r="O152">
            <v>1</v>
          </cell>
          <cell r="Q152" t="str">
            <v>N/A</v>
          </cell>
          <cell r="R152">
            <v>1</v>
          </cell>
          <cell r="T152" t="str">
            <v>N/A</v>
          </cell>
          <cell r="U152">
            <v>1</v>
          </cell>
        </row>
        <row r="153">
          <cell r="C153" t="str">
            <v>2 Inch</v>
          </cell>
          <cell r="E153" t="str">
            <v>N/A</v>
          </cell>
          <cell r="F153" t="str">
            <v>N/A</v>
          </cell>
          <cell r="H153" t="str">
            <v>N/A</v>
          </cell>
          <cell r="I153">
            <v>1</v>
          </cell>
          <cell r="K153" t="str">
            <v>N/A</v>
          </cell>
          <cell r="L153">
            <v>1</v>
          </cell>
          <cell r="N153" t="str">
            <v>N/A</v>
          </cell>
          <cell r="O153">
            <v>1</v>
          </cell>
          <cell r="Q153" t="str">
            <v>N/A</v>
          </cell>
          <cell r="R153">
            <v>1</v>
          </cell>
          <cell r="T153" t="str">
            <v>N/A</v>
          </cell>
          <cell r="U153">
            <v>1</v>
          </cell>
        </row>
        <row r="154">
          <cell r="C154" t="str">
            <v>3 Inch</v>
          </cell>
          <cell r="E154" t="str">
            <v>N/A</v>
          </cell>
          <cell r="F154" t="str">
            <v>N/A</v>
          </cell>
          <cell r="H154" t="str">
            <v>N/A</v>
          </cell>
          <cell r="I154">
            <v>1</v>
          </cell>
          <cell r="K154" t="str">
            <v>N/A</v>
          </cell>
          <cell r="L154">
            <v>1</v>
          </cell>
          <cell r="N154" t="str">
            <v>N/A</v>
          </cell>
          <cell r="O154">
            <v>1</v>
          </cell>
          <cell r="Q154" t="str">
            <v>N/A</v>
          </cell>
          <cell r="R154">
            <v>1</v>
          </cell>
          <cell r="T154" t="str">
            <v>N/A</v>
          </cell>
          <cell r="U154">
            <v>1</v>
          </cell>
        </row>
        <row r="155">
          <cell r="C155" t="str">
            <v>4 Inch</v>
          </cell>
          <cell r="E155" t="str">
            <v>N/A</v>
          </cell>
          <cell r="F155" t="str">
            <v>N/A</v>
          </cell>
          <cell r="H155" t="str">
            <v>N/A</v>
          </cell>
          <cell r="I155">
            <v>1</v>
          </cell>
          <cell r="K155" t="str">
            <v>N/A</v>
          </cell>
          <cell r="L155">
            <v>1</v>
          </cell>
          <cell r="N155" t="str">
            <v>N/A</v>
          </cell>
          <cell r="O155">
            <v>1</v>
          </cell>
          <cell r="Q155" t="str">
            <v>N/A</v>
          </cell>
          <cell r="R155">
            <v>1</v>
          </cell>
          <cell r="T155" t="str">
            <v>N/A</v>
          </cell>
          <cell r="U155">
            <v>1</v>
          </cell>
        </row>
        <row r="156">
          <cell r="C156" t="str">
            <v>6 Inch</v>
          </cell>
          <cell r="E156" t="str">
            <v>N/A</v>
          </cell>
          <cell r="F156" t="str">
            <v>N/A</v>
          </cell>
          <cell r="H156" t="str">
            <v>N/A</v>
          </cell>
          <cell r="I156">
            <v>1</v>
          </cell>
          <cell r="K156" t="str">
            <v>N/A</v>
          </cell>
          <cell r="L156">
            <v>1</v>
          </cell>
          <cell r="N156" t="str">
            <v>N/A</v>
          </cell>
          <cell r="O156">
            <v>1</v>
          </cell>
          <cell r="Q156" t="str">
            <v>N/A</v>
          </cell>
          <cell r="R156">
            <v>1</v>
          </cell>
          <cell r="T156" t="str">
            <v>N/A</v>
          </cell>
          <cell r="U156">
            <v>1</v>
          </cell>
        </row>
        <row r="157">
          <cell r="C157" t="str">
            <v>8 Inch</v>
          </cell>
          <cell r="E157" t="str">
            <v>N/A</v>
          </cell>
          <cell r="F157" t="str">
            <v>N/A</v>
          </cell>
          <cell r="H157" t="str">
            <v>N/A</v>
          </cell>
          <cell r="I157">
            <v>1</v>
          </cell>
          <cell r="K157" t="str">
            <v>N/A</v>
          </cell>
          <cell r="L157">
            <v>1</v>
          </cell>
          <cell r="N157" t="str">
            <v>N/A</v>
          </cell>
          <cell r="O157">
            <v>1</v>
          </cell>
          <cell r="Q157" t="str">
            <v>N/A</v>
          </cell>
          <cell r="R157">
            <v>1</v>
          </cell>
          <cell r="T157" t="str">
            <v>N/A</v>
          </cell>
          <cell r="U157">
            <v>1</v>
          </cell>
        </row>
        <row r="159">
          <cell r="B159" t="str">
            <v>Average Monthly Usage Billed per additonal customer(cu.ft.):</v>
          </cell>
        </row>
        <row r="160">
          <cell r="C160" t="str">
            <v>5/8 Inch</v>
          </cell>
          <cell r="E160" t="str">
            <v>N/A</v>
          </cell>
          <cell r="F160">
            <v>197074</v>
          </cell>
          <cell r="H160">
            <v>0</v>
          </cell>
          <cell r="I160">
            <v>197074</v>
          </cell>
          <cell r="K160">
            <v>0</v>
          </cell>
          <cell r="L160">
            <v>197074</v>
          </cell>
          <cell r="N160">
            <v>0</v>
          </cell>
          <cell r="O160">
            <v>197074</v>
          </cell>
          <cell r="Q160">
            <v>0</v>
          </cell>
          <cell r="R160">
            <v>197074</v>
          </cell>
          <cell r="T160">
            <v>0</v>
          </cell>
          <cell r="U160">
            <v>197074</v>
          </cell>
        </row>
        <row r="161">
          <cell r="C161" t="str">
            <v>3/4 Inch</v>
          </cell>
          <cell r="E161" t="str">
            <v>N/A</v>
          </cell>
          <cell r="F161">
            <v>0</v>
          </cell>
          <cell r="H161">
            <v>0</v>
          </cell>
          <cell r="I161">
            <v>0</v>
          </cell>
          <cell r="K161">
            <v>0</v>
          </cell>
          <cell r="L161">
            <v>0</v>
          </cell>
          <cell r="N161">
            <v>0</v>
          </cell>
          <cell r="O161">
            <v>0</v>
          </cell>
          <cell r="Q161">
            <v>0</v>
          </cell>
          <cell r="R161">
            <v>0</v>
          </cell>
          <cell r="T161">
            <v>0</v>
          </cell>
          <cell r="U161">
            <v>0</v>
          </cell>
        </row>
        <row r="162">
          <cell r="C162" t="str">
            <v>1 Inch</v>
          </cell>
          <cell r="E162" t="str">
            <v>N/A</v>
          </cell>
          <cell r="F162">
            <v>0</v>
          </cell>
          <cell r="H162">
            <v>0</v>
          </cell>
          <cell r="I162">
            <v>0</v>
          </cell>
          <cell r="K162">
            <v>0</v>
          </cell>
          <cell r="L162">
            <v>0</v>
          </cell>
          <cell r="N162">
            <v>0</v>
          </cell>
          <cell r="O162">
            <v>0</v>
          </cell>
          <cell r="Q162">
            <v>0</v>
          </cell>
          <cell r="R162">
            <v>0</v>
          </cell>
          <cell r="T162">
            <v>0</v>
          </cell>
          <cell r="U162">
            <v>0</v>
          </cell>
        </row>
        <row r="163">
          <cell r="C163" t="str">
            <v>1.5 Inch</v>
          </cell>
          <cell r="E163" t="str">
            <v>N/A</v>
          </cell>
          <cell r="F163">
            <v>91258</v>
          </cell>
          <cell r="H163">
            <v>0</v>
          </cell>
          <cell r="I163">
            <v>91258</v>
          </cell>
          <cell r="K163">
            <v>0</v>
          </cell>
          <cell r="L163">
            <v>91258</v>
          </cell>
          <cell r="N163">
            <v>0</v>
          </cell>
          <cell r="O163">
            <v>91258</v>
          </cell>
          <cell r="Q163">
            <v>0</v>
          </cell>
          <cell r="R163">
            <v>91258</v>
          </cell>
          <cell r="T163">
            <v>0</v>
          </cell>
          <cell r="U163">
            <v>91258</v>
          </cell>
        </row>
        <row r="164">
          <cell r="C164" t="str">
            <v>2 Inch</v>
          </cell>
          <cell r="E164" t="str">
            <v>N/A</v>
          </cell>
          <cell r="F164">
            <v>167988</v>
          </cell>
          <cell r="H164">
            <v>0</v>
          </cell>
          <cell r="I164">
            <v>167988</v>
          </cell>
          <cell r="K164">
            <v>0</v>
          </cell>
          <cell r="L164">
            <v>167988</v>
          </cell>
          <cell r="N164">
            <v>0</v>
          </cell>
          <cell r="O164">
            <v>167988</v>
          </cell>
          <cell r="Q164">
            <v>0</v>
          </cell>
          <cell r="R164">
            <v>167988</v>
          </cell>
          <cell r="T164">
            <v>0</v>
          </cell>
          <cell r="U164">
            <v>167988</v>
          </cell>
        </row>
        <row r="165">
          <cell r="C165" t="str">
            <v>3 Inch</v>
          </cell>
          <cell r="E165" t="str">
            <v>N/A</v>
          </cell>
          <cell r="F165">
            <v>6991</v>
          </cell>
          <cell r="H165">
            <v>0</v>
          </cell>
          <cell r="I165">
            <v>6991</v>
          </cell>
          <cell r="K165">
            <v>0</v>
          </cell>
          <cell r="L165">
            <v>6991</v>
          </cell>
          <cell r="N165">
            <v>0</v>
          </cell>
          <cell r="O165">
            <v>6991</v>
          </cell>
          <cell r="Q165">
            <v>0</v>
          </cell>
          <cell r="R165">
            <v>6991</v>
          </cell>
          <cell r="T165">
            <v>0</v>
          </cell>
          <cell r="U165">
            <v>6991</v>
          </cell>
        </row>
        <row r="166">
          <cell r="C166" t="str">
            <v>4 Inch</v>
          </cell>
          <cell r="E166" t="str">
            <v>N/A</v>
          </cell>
          <cell r="F166">
            <v>355993</v>
          </cell>
          <cell r="H166">
            <v>0</v>
          </cell>
          <cell r="I166">
            <v>355993</v>
          </cell>
          <cell r="K166">
            <v>0</v>
          </cell>
          <cell r="L166">
            <v>355993</v>
          </cell>
          <cell r="N166">
            <v>0</v>
          </cell>
          <cell r="O166">
            <v>355993</v>
          </cell>
          <cell r="Q166">
            <v>0</v>
          </cell>
          <cell r="R166">
            <v>355993</v>
          </cell>
          <cell r="T166">
            <v>0</v>
          </cell>
          <cell r="U166">
            <v>355993</v>
          </cell>
        </row>
        <row r="167">
          <cell r="C167" t="str">
            <v>6 Inch</v>
          </cell>
          <cell r="E167" t="str">
            <v>N/A</v>
          </cell>
          <cell r="F167">
            <v>0</v>
          </cell>
          <cell r="H167">
            <v>0</v>
          </cell>
          <cell r="I167">
            <v>0</v>
          </cell>
          <cell r="K167">
            <v>0</v>
          </cell>
          <cell r="L167">
            <v>0</v>
          </cell>
          <cell r="N167">
            <v>0</v>
          </cell>
          <cell r="O167">
            <v>0</v>
          </cell>
          <cell r="Q167">
            <v>0</v>
          </cell>
          <cell r="R167">
            <v>0</v>
          </cell>
          <cell r="T167">
            <v>0</v>
          </cell>
          <cell r="U167">
            <v>0</v>
          </cell>
        </row>
        <row r="168">
          <cell r="C168" t="str">
            <v>8 Inch</v>
          </cell>
          <cell r="E168" t="str">
            <v>N/A</v>
          </cell>
          <cell r="F168">
            <v>613</v>
          </cell>
          <cell r="H168">
            <v>0</v>
          </cell>
          <cell r="I168">
            <v>613</v>
          </cell>
          <cell r="K168">
            <v>0</v>
          </cell>
          <cell r="L168">
            <v>613</v>
          </cell>
          <cell r="N168">
            <v>0</v>
          </cell>
          <cell r="O168">
            <v>613</v>
          </cell>
          <cell r="Q168">
            <v>0</v>
          </cell>
          <cell r="R168">
            <v>613</v>
          </cell>
          <cell r="T168">
            <v>0</v>
          </cell>
          <cell r="U168">
            <v>613</v>
          </cell>
        </row>
        <row r="170">
          <cell r="A170" t="str">
            <v xml:space="preserve">The purpose of Worksheet 4 is to drive growth in water customers and water usage billed. </v>
          </cell>
        </row>
        <row r="171">
          <cell r="A171" t="str">
            <v>Note(1) - from utility billing history files.</v>
          </cell>
          <cell r="H171" t="str">
            <v>Note(2) - Percentage growth per Utility Administration.</v>
          </cell>
        </row>
        <row r="172">
          <cell r="A172" t="str">
            <v>(3) - Direct result of percentage growth driver in Note(1).</v>
          </cell>
          <cell r="J172" t="str">
            <v>Note - this Worksheet drives Worksheet 6.</v>
          </cell>
        </row>
        <row r="173">
          <cell r="L173" t="str">
            <v>Worksheet 4</v>
          </cell>
        </row>
        <row r="174">
          <cell r="L174" t="str">
            <v>Forecasted Additional Water Cust.</v>
          </cell>
        </row>
        <row r="175">
          <cell r="L175" t="str">
            <v>Inside City Hotel Cust.</v>
          </cell>
        </row>
        <row r="176">
          <cell r="L176" t="str">
            <v>(Continued)</v>
          </cell>
        </row>
        <row r="177">
          <cell r="E177" t="str">
            <v xml:space="preserve">   Actual Year</v>
          </cell>
          <cell r="H177" t="str">
            <v xml:space="preserve">      Y e a r   1</v>
          </cell>
          <cell r="K177" t="str">
            <v xml:space="preserve">      Y e a r   2</v>
          </cell>
          <cell r="N177" t="str">
            <v xml:space="preserve">      Y e a r   3</v>
          </cell>
          <cell r="Q177" t="str">
            <v xml:space="preserve">      Y e a r   4</v>
          </cell>
          <cell r="T177" t="str">
            <v xml:space="preserve">      Y e a r   5</v>
          </cell>
        </row>
        <row r="178">
          <cell r="E178" t="str">
            <v>% or</v>
          </cell>
          <cell r="F178" t="str">
            <v>Cust.</v>
          </cell>
          <cell r="H178" t="str">
            <v>% or</v>
          </cell>
          <cell r="I178" t="str">
            <v>Cust.</v>
          </cell>
          <cell r="K178" t="str">
            <v>% or</v>
          </cell>
          <cell r="L178" t="str">
            <v>Cust.</v>
          </cell>
          <cell r="N178" t="str">
            <v>% or</v>
          </cell>
          <cell r="O178" t="str">
            <v>Cust.</v>
          </cell>
          <cell r="Q178" t="str">
            <v>% or</v>
          </cell>
          <cell r="R178" t="str">
            <v>Cust.</v>
          </cell>
          <cell r="T178" t="str">
            <v>% or</v>
          </cell>
          <cell r="U178" t="str">
            <v>Cust.</v>
          </cell>
        </row>
        <row r="179">
          <cell r="F179" t="str">
            <v>Note(1)</v>
          </cell>
          <cell r="H179" t="str">
            <v>Note (2)</v>
          </cell>
          <cell r="I179" t="str">
            <v>Note (3)</v>
          </cell>
          <cell r="K179" t="str">
            <v>Note (2)</v>
          </cell>
          <cell r="L179" t="str">
            <v>Note (3)</v>
          </cell>
          <cell r="N179" t="str">
            <v>Note (2)</v>
          </cell>
          <cell r="O179" t="str">
            <v>Note (3)</v>
          </cell>
          <cell r="Q179" t="str">
            <v>Note (2)</v>
          </cell>
          <cell r="R179" t="str">
            <v>Note (3)</v>
          </cell>
          <cell r="T179" t="str">
            <v>Note (2)</v>
          </cell>
          <cell r="U179" t="str">
            <v>Note (3)</v>
          </cell>
        </row>
        <row r="180">
          <cell r="B180" t="str">
            <v>Additional percent or Customers</v>
          </cell>
        </row>
        <row r="181">
          <cell r="C181" t="str">
            <v>5/8 Inch</v>
          </cell>
          <cell r="E181">
            <v>0</v>
          </cell>
          <cell r="F181">
            <v>32</v>
          </cell>
          <cell r="H181">
            <v>5.0000000000000001E-3</v>
          </cell>
          <cell r="I181">
            <v>0</v>
          </cell>
          <cell r="K181">
            <v>5.0000000000000001E-3</v>
          </cell>
          <cell r="L181">
            <v>0</v>
          </cell>
          <cell r="N181">
            <v>5.0000000000000001E-3</v>
          </cell>
          <cell r="O181">
            <v>0</v>
          </cell>
          <cell r="Q181">
            <v>5.0000000000000001E-3</v>
          </cell>
          <cell r="R181">
            <v>0</v>
          </cell>
          <cell r="T181">
            <v>5.0000000000000001E-3</v>
          </cell>
          <cell r="U181">
            <v>0</v>
          </cell>
        </row>
        <row r="182">
          <cell r="C182" t="str">
            <v>3/4 Inch</v>
          </cell>
          <cell r="E182">
            <v>0</v>
          </cell>
          <cell r="F182">
            <v>0</v>
          </cell>
          <cell r="H182">
            <v>5.0000000000000001E-3</v>
          </cell>
          <cell r="I182">
            <v>0</v>
          </cell>
          <cell r="K182">
            <v>5.0000000000000001E-3</v>
          </cell>
          <cell r="L182">
            <v>0</v>
          </cell>
          <cell r="N182">
            <v>5.0000000000000001E-3</v>
          </cell>
          <cell r="O182">
            <v>0</v>
          </cell>
          <cell r="Q182">
            <v>5.0000000000000001E-3</v>
          </cell>
          <cell r="R182">
            <v>0</v>
          </cell>
          <cell r="T182">
            <v>5.0000000000000001E-3</v>
          </cell>
          <cell r="U182">
            <v>0</v>
          </cell>
        </row>
        <row r="183">
          <cell r="C183" t="str">
            <v>1 Inch</v>
          </cell>
          <cell r="E183">
            <v>0</v>
          </cell>
          <cell r="F183">
            <v>7</v>
          </cell>
          <cell r="H183">
            <v>5.0000000000000001E-3</v>
          </cell>
          <cell r="I183">
            <v>0</v>
          </cell>
          <cell r="K183">
            <v>5.0000000000000001E-3</v>
          </cell>
          <cell r="L183">
            <v>0</v>
          </cell>
          <cell r="N183">
            <v>5.0000000000000001E-3</v>
          </cell>
          <cell r="O183">
            <v>0</v>
          </cell>
          <cell r="Q183">
            <v>5.0000000000000001E-3</v>
          </cell>
          <cell r="R183">
            <v>0</v>
          </cell>
          <cell r="T183">
            <v>5.0000000000000001E-3</v>
          </cell>
          <cell r="U183">
            <v>0</v>
          </cell>
        </row>
        <row r="184">
          <cell r="C184" t="str">
            <v>1.5 Inch</v>
          </cell>
          <cell r="E184">
            <v>0</v>
          </cell>
          <cell r="F184">
            <v>2</v>
          </cell>
          <cell r="H184">
            <v>5.0000000000000001E-3</v>
          </cell>
          <cell r="I184">
            <v>0</v>
          </cell>
          <cell r="K184">
            <v>5.0000000000000001E-3</v>
          </cell>
          <cell r="L184">
            <v>0</v>
          </cell>
          <cell r="N184">
            <v>5.0000000000000001E-3</v>
          </cell>
          <cell r="O184">
            <v>0</v>
          </cell>
          <cell r="Q184">
            <v>5.0000000000000001E-3</v>
          </cell>
          <cell r="R184">
            <v>0</v>
          </cell>
          <cell r="T184">
            <v>5.0000000000000001E-3</v>
          </cell>
          <cell r="U184">
            <v>0</v>
          </cell>
        </row>
        <row r="185">
          <cell r="C185" t="str">
            <v>2 Inch</v>
          </cell>
          <cell r="E185">
            <v>0</v>
          </cell>
          <cell r="F185">
            <v>6</v>
          </cell>
          <cell r="H185">
            <v>5.0000000000000001E-3</v>
          </cell>
          <cell r="I185">
            <v>0</v>
          </cell>
          <cell r="K185">
            <v>5.0000000000000001E-3</v>
          </cell>
          <cell r="L185">
            <v>0</v>
          </cell>
          <cell r="N185">
            <v>5.0000000000000001E-3</v>
          </cell>
          <cell r="O185">
            <v>0</v>
          </cell>
          <cell r="Q185">
            <v>5.0000000000000001E-3</v>
          </cell>
          <cell r="R185">
            <v>0</v>
          </cell>
          <cell r="T185">
            <v>5.0000000000000001E-3</v>
          </cell>
          <cell r="U185">
            <v>0</v>
          </cell>
        </row>
        <row r="186">
          <cell r="C186" t="str">
            <v>3 Inch</v>
          </cell>
          <cell r="E186">
            <v>0</v>
          </cell>
          <cell r="F186">
            <v>8</v>
          </cell>
          <cell r="H186">
            <v>5.0000000000000001E-3</v>
          </cell>
          <cell r="I186">
            <v>0</v>
          </cell>
          <cell r="K186">
            <v>5.0000000000000001E-3</v>
          </cell>
          <cell r="L186">
            <v>0</v>
          </cell>
          <cell r="N186">
            <v>5.0000000000000001E-3</v>
          </cell>
          <cell r="O186">
            <v>0</v>
          </cell>
          <cell r="Q186">
            <v>5.0000000000000001E-3</v>
          </cell>
          <cell r="R186">
            <v>0</v>
          </cell>
          <cell r="T186">
            <v>5.0000000000000001E-3</v>
          </cell>
          <cell r="U186">
            <v>0</v>
          </cell>
        </row>
        <row r="187">
          <cell r="C187" t="str">
            <v>4 Inch</v>
          </cell>
          <cell r="E187">
            <v>0</v>
          </cell>
          <cell r="F187">
            <v>3</v>
          </cell>
          <cell r="H187">
            <v>5.0000000000000001E-3</v>
          </cell>
          <cell r="I187">
            <v>0</v>
          </cell>
          <cell r="K187">
            <v>5.0000000000000001E-3</v>
          </cell>
          <cell r="L187">
            <v>0</v>
          </cell>
          <cell r="N187">
            <v>5.0000000000000001E-3</v>
          </cell>
          <cell r="O187">
            <v>0</v>
          </cell>
          <cell r="Q187">
            <v>5.0000000000000001E-3</v>
          </cell>
          <cell r="R187">
            <v>0</v>
          </cell>
          <cell r="T187">
            <v>5.0000000000000001E-3</v>
          </cell>
          <cell r="U187">
            <v>0</v>
          </cell>
        </row>
        <row r="188">
          <cell r="C188" t="str">
            <v>6 Inch</v>
          </cell>
          <cell r="E188">
            <v>0</v>
          </cell>
          <cell r="F188">
            <v>1</v>
          </cell>
          <cell r="H188">
            <v>5.0000000000000001E-3</v>
          </cell>
          <cell r="I188">
            <v>0</v>
          </cell>
          <cell r="K188">
            <v>5.0000000000000001E-3</v>
          </cell>
          <cell r="L188">
            <v>0</v>
          </cell>
          <cell r="N188">
            <v>5.0000000000000001E-3</v>
          </cell>
          <cell r="O188">
            <v>0</v>
          </cell>
          <cell r="Q188">
            <v>5.0000000000000001E-3</v>
          </cell>
          <cell r="R188">
            <v>0</v>
          </cell>
          <cell r="T188">
            <v>5.0000000000000001E-3</v>
          </cell>
          <cell r="U188">
            <v>0</v>
          </cell>
        </row>
        <row r="189">
          <cell r="C189" t="str">
            <v>8 Inch</v>
          </cell>
          <cell r="E189">
            <v>0</v>
          </cell>
          <cell r="F189">
            <v>0</v>
          </cell>
          <cell r="H189">
            <v>5.0000000000000001E-3</v>
          </cell>
          <cell r="I189">
            <v>0</v>
          </cell>
          <cell r="K189">
            <v>5.0000000000000001E-3</v>
          </cell>
          <cell r="L189">
            <v>0</v>
          </cell>
          <cell r="N189">
            <v>5.0000000000000001E-3</v>
          </cell>
          <cell r="O189">
            <v>0</v>
          </cell>
          <cell r="Q189">
            <v>5.0000000000000001E-3</v>
          </cell>
          <cell r="R189">
            <v>0</v>
          </cell>
          <cell r="T189">
            <v>5.0000000000000001E-3</v>
          </cell>
          <cell r="U189">
            <v>0</v>
          </cell>
        </row>
        <row r="190">
          <cell r="C190" t="str">
            <v>subtotal</v>
          </cell>
          <cell r="F190">
            <v>59</v>
          </cell>
          <cell r="I190">
            <v>0</v>
          </cell>
          <cell r="L190">
            <v>0</v>
          </cell>
          <cell r="O190">
            <v>0</v>
          </cell>
          <cell r="R190">
            <v>0</v>
          </cell>
          <cell r="U190">
            <v>0</v>
          </cell>
        </row>
        <row r="191">
          <cell r="B191" t="str">
            <v>Average additional units per customer:</v>
          </cell>
        </row>
        <row r="192">
          <cell r="C192" t="str">
            <v>5/8 Inch</v>
          </cell>
          <cell r="E192" t="str">
            <v>N/A</v>
          </cell>
          <cell r="F192" t="str">
            <v>N/A</v>
          </cell>
          <cell r="H192" t="str">
            <v>N/A</v>
          </cell>
          <cell r="I192">
            <v>1</v>
          </cell>
          <cell r="K192" t="str">
            <v>N/A</v>
          </cell>
          <cell r="L192">
            <v>1</v>
          </cell>
          <cell r="N192" t="str">
            <v>N/A</v>
          </cell>
          <cell r="O192">
            <v>1</v>
          </cell>
          <cell r="Q192" t="str">
            <v>N/A</v>
          </cell>
          <cell r="R192">
            <v>1</v>
          </cell>
          <cell r="T192" t="str">
            <v>N/A</v>
          </cell>
          <cell r="U192">
            <v>1</v>
          </cell>
        </row>
        <row r="193">
          <cell r="C193" t="str">
            <v>3/4 Inch</v>
          </cell>
          <cell r="E193" t="str">
            <v>N/A</v>
          </cell>
          <cell r="F193" t="str">
            <v>N/A</v>
          </cell>
          <cell r="H193" t="str">
            <v>N/A</v>
          </cell>
          <cell r="I193">
            <v>1</v>
          </cell>
          <cell r="K193" t="str">
            <v>N/A</v>
          </cell>
          <cell r="L193">
            <v>1</v>
          </cell>
          <cell r="N193" t="str">
            <v>N/A</v>
          </cell>
          <cell r="O193">
            <v>1</v>
          </cell>
          <cell r="Q193" t="str">
            <v>N/A</v>
          </cell>
          <cell r="R193">
            <v>1</v>
          </cell>
          <cell r="T193" t="str">
            <v>N/A</v>
          </cell>
          <cell r="U193">
            <v>1</v>
          </cell>
        </row>
        <row r="194">
          <cell r="C194" t="str">
            <v>1 Inch</v>
          </cell>
          <cell r="E194" t="str">
            <v>N/A</v>
          </cell>
          <cell r="F194" t="str">
            <v>N/A</v>
          </cell>
          <cell r="H194" t="str">
            <v>N/A</v>
          </cell>
          <cell r="I194">
            <v>1</v>
          </cell>
          <cell r="K194" t="str">
            <v>N/A</v>
          </cell>
          <cell r="L194">
            <v>1</v>
          </cell>
          <cell r="N194" t="str">
            <v>N/A</v>
          </cell>
          <cell r="O194">
            <v>1</v>
          </cell>
          <cell r="Q194" t="str">
            <v>N/A</v>
          </cell>
          <cell r="R194">
            <v>1</v>
          </cell>
          <cell r="T194" t="str">
            <v>N/A</v>
          </cell>
          <cell r="U194">
            <v>1</v>
          </cell>
        </row>
        <row r="195">
          <cell r="C195" t="str">
            <v>1.5 Inch</v>
          </cell>
          <cell r="E195" t="str">
            <v>N/A</v>
          </cell>
          <cell r="F195" t="str">
            <v>N/A</v>
          </cell>
          <cell r="H195" t="str">
            <v>N/A</v>
          </cell>
          <cell r="I195">
            <v>1</v>
          </cell>
          <cell r="K195" t="str">
            <v>N/A</v>
          </cell>
          <cell r="L195">
            <v>1</v>
          </cell>
          <cell r="N195" t="str">
            <v>N/A</v>
          </cell>
          <cell r="O195">
            <v>1</v>
          </cell>
          <cell r="Q195" t="str">
            <v>N/A</v>
          </cell>
          <cell r="R195">
            <v>1</v>
          </cell>
          <cell r="T195" t="str">
            <v>N/A</v>
          </cell>
          <cell r="U195">
            <v>1</v>
          </cell>
        </row>
        <row r="196">
          <cell r="C196" t="str">
            <v>2 Inch</v>
          </cell>
          <cell r="E196" t="str">
            <v>N/A</v>
          </cell>
          <cell r="F196" t="str">
            <v>N/A</v>
          </cell>
          <cell r="H196" t="str">
            <v>N/A</v>
          </cell>
          <cell r="I196">
            <v>1</v>
          </cell>
          <cell r="K196" t="str">
            <v>N/A</v>
          </cell>
          <cell r="L196">
            <v>1</v>
          </cell>
          <cell r="N196" t="str">
            <v>N/A</v>
          </cell>
          <cell r="O196">
            <v>1</v>
          </cell>
          <cell r="Q196" t="str">
            <v>N/A</v>
          </cell>
          <cell r="R196">
            <v>1</v>
          </cell>
          <cell r="T196" t="str">
            <v>N/A</v>
          </cell>
          <cell r="U196">
            <v>1</v>
          </cell>
        </row>
        <row r="197">
          <cell r="C197" t="str">
            <v>3 Inch</v>
          </cell>
          <cell r="E197" t="str">
            <v>N/A</v>
          </cell>
          <cell r="F197" t="str">
            <v>N/A</v>
          </cell>
          <cell r="H197" t="str">
            <v>N/A</v>
          </cell>
          <cell r="I197">
            <v>1</v>
          </cell>
          <cell r="K197" t="str">
            <v>N/A</v>
          </cell>
          <cell r="L197">
            <v>1</v>
          </cell>
          <cell r="N197" t="str">
            <v>N/A</v>
          </cell>
          <cell r="O197">
            <v>1</v>
          </cell>
          <cell r="Q197" t="str">
            <v>N/A</v>
          </cell>
          <cell r="R197">
            <v>1</v>
          </cell>
          <cell r="T197" t="str">
            <v>N/A</v>
          </cell>
          <cell r="U197">
            <v>1</v>
          </cell>
        </row>
        <row r="198">
          <cell r="C198" t="str">
            <v>4 Inch</v>
          </cell>
          <cell r="E198" t="str">
            <v>N/A</v>
          </cell>
          <cell r="F198" t="str">
            <v>N/A</v>
          </cell>
          <cell r="H198" t="str">
            <v>N/A</v>
          </cell>
          <cell r="I198">
            <v>1</v>
          </cell>
          <cell r="K198" t="str">
            <v>N/A</v>
          </cell>
          <cell r="L198">
            <v>1</v>
          </cell>
          <cell r="N198" t="str">
            <v>N/A</v>
          </cell>
          <cell r="O198">
            <v>1</v>
          </cell>
          <cell r="Q198" t="str">
            <v>N/A</v>
          </cell>
          <cell r="R198">
            <v>1</v>
          </cell>
          <cell r="T198" t="str">
            <v>N/A</v>
          </cell>
          <cell r="U198">
            <v>1</v>
          </cell>
        </row>
        <row r="199">
          <cell r="C199" t="str">
            <v>6 Inch</v>
          </cell>
          <cell r="E199" t="str">
            <v>N/A</v>
          </cell>
          <cell r="F199" t="str">
            <v>N/A</v>
          </cell>
          <cell r="H199" t="str">
            <v>N/A</v>
          </cell>
          <cell r="I199">
            <v>1</v>
          </cell>
          <cell r="K199" t="str">
            <v>N/A</v>
          </cell>
          <cell r="L199">
            <v>1</v>
          </cell>
          <cell r="N199" t="str">
            <v>N/A</v>
          </cell>
          <cell r="O199">
            <v>1</v>
          </cell>
          <cell r="Q199" t="str">
            <v>N/A</v>
          </cell>
          <cell r="R199">
            <v>1</v>
          </cell>
          <cell r="T199" t="str">
            <v>N/A</v>
          </cell>
          <cell r="U199">
            <v>1</v>
          </cell>
        </row>
        <row r="200">
          <cell r="C200" t="str">
            <v>8 Inch</v>
          </cell>
          <cell r="E200" t="str">
            <v>N/A</v>
          </cell>
          <cell r="F200" t="str">
            <v>N/A</v>
          </cell>
          <cell r="H200" t="str">
            <v>N/A</v>
          </cell>
          <cell r="I200">
            <v>1</v>
          </cell>
          <cell r="K200" t="str">
            <v>N/A</v>
          </cell>
          <cell r="L200">
            <v>1</v>
          </cell>
          <cell r="N200" t="str">
            <v>N/A</v>
          </cell>
          <cell r="O200">
            <v>1</v>
          </cell>
          <cell r="Q200" t="str">
            <v>N/A</v>
          </cell>
          <cell r="R200">
            <v>1</v>
          </cell>
          <cell r="T200" t="str">
            <v>N/A</v>
          </cell>
          <cell r="U200">
            <v>1</v>
          </cell>
        </row>
        <row r="202">
          <cell r="B202" t="str">
            <v>Average Monthly Usage Billed per additonal customer(cu.ft.):</v>
          </cell>
        </row>
        <row r="203">
          <cell r="C203" t="str">
            <v>5/8 Inch</v>
          </cell>
          <cell r="E203" t="str">
            <v>N/A</v>
          </cell>
          <cell r="F203">
            <v>4331</v>
          </cell>
          <cell r="H203">
            <v>0</v>
          </cell>
          <cell r="I203">
            <v>4331</v>
          </cell>
          <cell r="K203">
            <v>0</v>
          </cell>
          <cell r="L203">
            <v>4331</v>
          </cell>
          <cell r="N203">
            <v>0</v>
          </cell>
          <cell r="O203">
            <v>4331</v>
          </cell>
          <cell r="Q203">
            <v>0</v>
          </cell>
          <cell r="R203">
            <v>4331</v>
          </cell>
          <cell r="T203">
            <v>0</v>
          </cell>
          <cell r="U203">
            <v>4331</v>
          </cell>
        </row>
        <row r="204">
          <cell r="C204" t="str">
            <v>3/4 Inch</v>
          </cell>
          <cell r="E204" t="str">
            <v>N/A</v>
          </cell>
          <cell r="F204">
            <v>0</v>
          </cell>
          <cell r="H204">
            <v>0</v>
          </cell>
          <cell r="I204">
            <v>0</v>
          </cell>
          <cell r="K204">
            <v>0</v>
          </cell>
          <cell r="L204">
            <v>0</v>
          </cell>
          <cell r="N204">
            <v>0</v>
          </cell>
          <cell r="O204">
            <v>0</v>
          </cell>
          <cell r="Q204">
            <v>0</v>
          </cell>
          <cell r="R204">
            <v>0</v>
          </cell>
          <cell r="T204">
            <v>0</v>
          </cell>
          <cell r="U204">
            <v>0</v>
          </cell>
        </row>
        <row r="205">
          <cell r="C205" t="str">
            <v>1 Inch</v>
          </cell>
          <cell r="E205" t="str">
            <v>N/A</v>
          </cell>
          <cell r="F205">
            <v>13783</v>
          </cell>
          <cell r="H205">
            <v>0</v>
          </cell>
          <cell r="I205">
            <v>13783</v>
          </cell>
          <cell r="K205">
            <v>0</v>
          </cell>
          <cell r="L205">
            <v>13783</v>
          </cell>
          <cell r="N205">
            <v>0</v>
          </cell>
          <cell r="O205">
            <v>13783</v>
          </cell>
          <cell r="Q205">
            <v>0</v>
          </cell>
          <cell r="R205">
            <v>13783</v>
          </cell>
          <cell r="T205">
            <v>0</v>
          </cell>
          <cell r="U205">
            <v>13783</v>
          </cell>
        </row>
        <row r="206">
          <cell r="C206" t="str">
            <v>1.5 Inch</v>
          </cell>
          <cell r="E206" t="str">
            <v>N/A</v>
          </cell>
          <cell r="F206">
            <v>16497</v>
          </cell>
          <cell r="H206">
            <v>0</v>
          </cell>
          <cell r="I206">
            <v>16497</v>
          </cell>
          <cell r="K206">
            <v>0</v>
          </cell>
          <cell r="L206">
            <v>16497</v>
          </cell>
          <cell r="N206">
            <v>0</v>
          </cell>
          <cell r="O206">
            <v>16497</v>
          </cell>
          <cell r="Q206">
            <v>0</v>
          </cell>
          <cell r="R206">
            <v>16497</v>
          </cell>
          <cell r="T206">
            <v>0</v>
          </cell>
          <cell r="U206">
            <v>16497</v>
          </cell>
        </row>
        <row r="207">
          <cell r="C207" t="str">
            <v>2 Inch</v>
          </cell>
          <cell r="E207" t="str">
            <v>N/A</v>
          </cell>
          <cell r="F207">
            <v>25471</v>
          </cell>
          <cell r="H207">
            <v>0</v>
          </cell>
          <cell r="I207">
            <v>25471</v>
          </cell>
          <cell r="K207">
            <v>0</v>
          </cell>
          <cell r="L207">
            <v>25471</v>
          </cell>
          <cell r="N207">
            <v>0</v>
          </cell>
          <cell r="O207">
            <v>25471</v>
          </cell>
          <cell r="Q207">
            <v>0</v>
          </cell>
          <cell r="R207">
            <v>25471</v>
          </cell>
          <cell r="T207">
            <v>0</v>
          </cell>
          <cell r="U207">
            <v>25471</v>
          </cell>
        </row>
        <row r="208">
          <cell r="C208" t="str">
            <v>3 Inch</v>
          </cell>
          <cell r="E208" t="str">
            <v>N/A</v>
          </cell>
          <cell r="F208">
            <v>46839</v>
          </cell>
          <cell r="H208">
            <v>0</v>
          </cell>
          <cell r="I208">
            <v>46839</v>
          </cell>
          <cell r="K208">
            <v>0</v>
          </cell>
          <cell r="L208">
            <v>46839</v>
          </cell>
          <cell r="N208">
            <v>0</v>
          </cell>
          <cell r="O208">
            <v>46839</v>
          </cell>
          <cell r="Q208">
            <v>0</v>
          </cell>
          <cell r="R208">
            <v>46839</v>
          </cell>
          <cell r="T208">
            <v>0</v>
          </cell>
          <cell r="U208">
            <v>46839</v>
          </cell>
        </row>
        <row r="209">
          <cell r="C209" t="str">
            <v>4 Inch</v>
          </cell>
          <cell r="E209" t="str">
            <v>N/A</v>
          </cell>
          <cell r="F209">
            <v>174955</v>
          </cell>
          <cell r="H209">
            <v>0</v>
          </cell>
          <cell r="I209">
            <v>174955</v>
          </cell>
          <cell r="K209">
            <v>0</v>
          </cell>
          <cell r="L209">
            <v>174955</v>
          </cell>
          <cell r="N209">
            <v>0</v>
          </cell>
          <cell r="O209">
            <v>174955</v>
          </cell>
          <cell r="Q209">
            <v>0</v>
          </cell>
          <cell r="R209">
            <v>174955</v>
          </cell>
          <cell r="T209">
            <v>0</v>
          </cell>
          <cell r="U209">
            <v>174955</v>
          </cell>
        </row>
        <row r="210">
          <cell r="C210" t="str">
            <v>6 Inch</v>
          </cell>
          <cell r="E210" t="str">
            <v>N/A</v>
          </cell>
          <cell r="F210">
            <v>31470</v>
          </cell>
          <cell r="H210">
            <v>0</v>
          </cell>
          <cell r="I210">
            <v>31470</v>
          </cell>
          <cell r="K210">
            <v>0</v>
          </cell>
          <cell r="L210">
            <v>31470</v>
          </cell>
          <cell r="N210">
            <v>0</v>
          </cell>
          <cell r="O210">
            <v>31470</v>
          </cell>
          <cell r="Q210">
            <v>0</v>
          </cell>
          <cell r="R210">
            <v>31470</v>
          </cell>
          <cell r="T210">
            <v>0</v>
          </cell>
          <cell r="U210">
            <v>31470</v>
          </cell>
        </row>
        <row r="211">
          <cell r="C211" t="str">
            <v>8 Inch</v>
          </cell>
          <cell r="E211" t="str">
            <v>N/A</v>
          </cell>
          <cell r="F211">
            <v>0</v>
          </cell>
          <cell r="H211">
            <v>0</v>
          </cell>
          <cell r="I211">
            <v>0</v>
          </cell>
          <cell r="K211">
            <v>0</v>
          </cell>
          <cell r="L211">
            <v>0</v>
          </cell>
          <cell r="N211">
            <v>0</v>
          </cell>
          <cell r="O211">
            <v>0</v>
          </cell>
          <cell r="Q211">
            <v>0</v>
          </cell>
          <cell r="R211">
            <v>0</v>
          </cell>
          <cell r="T211">
            <v>0</v>
          </cell>
          <cell r="U211">
            <v>0</v>
          </cell>
        </row>
        <row r="213">
          <cell r="A213" t="str">
            <v xml:space="preserve">The purpose of Worksheet 4 is to drive growth in water customers and water usage billed. </v>
          </cell>
        </row>
        <row r="214">
          <cell r="A214" t="str">
            <v>Note(1) - from utility billing history files.</v>
          </cell>
          <cell r="H214" t="str">
            <v>Note(2) - Percentage growth per Utility Administration.</v>
          </cell>
        </row>
        <row r="215">
          <cell r="A215" t="str">
            <v>(3) - Direct result of percentage growth driver in Note(1).</v>
          </cell>
          <cell r="J215" t="str">
            <v>Note - this Worksheet drives Worksheet 6.</v>
          </cell>
        </row>
        <row r="216">
          <cell r="L216" t="str">
            <v>Worksheet 4</v>
          </cell>
        </row>
        <row r="217">
          <cell r="L217" t="str">
            <v>Forecasted Additional Water Cust.</v>
          </cell>
        </row>
        <row r="218">
          <cell r="L218" t="str">
            <v>Inside City School Cust.</v>
          </cell>
        </row>
        <row r="219">
          <cell r="L219" t="str">
            <v>(Continued)</v>
          </cell>
        </row>
        <row r="220">
          <cell r="E220" t="str">
            <v xml:space="preserve">   Actual Year</v>
          </cell>
          <cell r="H220" t="str">
            <v xml:space="preserve">      Y e a r   1</v>
          </cell>
          <cell r="K220" t="str">
            <v xml:space="preserve">      Y e a r   2</v>
          </cell>
          <cell r="N220" t="str">
            <v xml:space="preserve">      Y e a r   3</v>
          </cell>
          <cell r="Q220" t="str">
            <v xml:space="preserve">      Y e a r   4</v>
          </cell>
          <cell r="T220" t="str">
            <v xml:space="preserve">      Y e a r   5</v>
          </cell>
        </row>
        <row r="221">
          <cell r="E221" t="str">
            <v>% or</v>
          </cell>
          <cell r="F221" t="str">
            <v>Cust.</v>
          </cell>
          <cell r="H221" t="str">
            <v>% or</v>
          </cell>
          <cell r="I221" t="str">
            <v>Cust.</v>
          </cell>
          <cell r="K221" t="str">
            <v>% or</v>
          </cell>
          <cell r="L221" t="str">
            <v>Cust.</v>
          </cell>
          <cell r="N221" t="str">
            <v>% or</v>
          </cell>
          <cell r="O221" t="str">
            <v>Cust.</v>
          </cell>
          <cell r="Q221" t="str">
            <v>% or</v>
          </cell>
          <cell r="R221" t="str">
            <v>Cust.</v>
          </cell>
          <cell r="T221" t="str">
            <v>% or</v>
          </cell>
          <cell r="U221" t="str">
            <v>Cust.</v>
          </cell>
        </row>
        <row r="222">
          <cell r="F222" t="str">
            <v>Note(1)</v>
          </cell>
          <cell r="H222" t="str">
            <v>Note (2)</v>
          </cell>
          <cell r="I222" t="str">
            <v>Note (3)</v>
          </cell>
          <cell r="K222" t="str">
            <v>Note (2)</v>
          </cell>
          <cell r="L222" t="str">
            <v>Note (3)</v>
          </cell>
          <cell r="N222" t="str">
            <v>Note (2)</v>
          </cell>
          <cell r="O222" t="str">
            <v>Note (3)</v>
          </cell>
          <cell r="Q222" t="str">
            <v>Note (2)</v>
          </cell>
          <cell r="R222" t="str">
            <v>Note (3)</v>
          </cell>
          <cell r="T222" t="str">
            <v>Note (2)</v>
          </cell>
          <cell r="U222" t="str">
            <v>Note (3)</v>
          </cell>
        </row>
        <row r="223">
          <cell r="B223" t="str">
            <v>Additional percent or Customers</v>
          </cell>
        </row>
        <row r="224">
          <cell r="C224" t="str">
            <v>5/8 Inch</v>
          </cell>
          <cell r="E224">
            <v>0</v>
          </cell>
          <cell r="F224">
            <v>2</v>
          </cell>
          <cell r="H224">
            <v>5.0000000000000001E-3</v>
          </cell>
          <cell r="I224">
            <v>0</v>
          </cell>
          <cell r="K224">
            <v>5.0000000000000001E-3</v>
          </cell>
          <cell r="L224">
            <v>0</v>
          </cell>
          <cell r="N224">
            <v>5.0000000000000001E-3</v>
          </cell>
          <cell r="O224">
            <v>0</v>
          </cell>
          <cell r="Q224">
            <v>5.0000000000000001E-3</v>
          </cell>
          <cell r="R224">
            <v>0</v>
          </cell>
          <cell r="T224">
            <v>5.0000000000000001E-3</v>
          </cell>
          <cell r="U224">
            <v>0</v>
          </cell>
        </row>
        <row r="225">
          <cell r="C225" t="str">
            <v>3/4 Inch</v>
          </cell>
          <cell r="E225">
            <v>0</v>
          </cell>
          <cell r="F225">
            <v>0</v>
          </cell>
          <cell r="H225">
            <v>5.0000000000000001E-3</v>
          </cell>
          <cell r="I225">
            <v>0</v>
          </cell>
          <cell r="K225">
            <v>5.0000000000000001E-3</v>
          </cell>
          <cell r="L225">
            <v>0</v>
          </cell>
          <cell r="N225">
            <v>5.0000000000000001E-3</v>
          </cell>
          <cell r="O225">
            <v>0</v>
          </cell>
          <cell r="Q225">
            <v>5.0000000000000001E-3</v>
          </cell>
          <cell r="R225">
            <v>0</v>
          </cell>
          <cell r="T225">
            <v>5.0000000000000001E-3</v>
          </cell>
          <cell r="U225">
            <v>0</v>
          </cell>
        </row>
        <row r="226">
          <cell r="C226" t="str">
            <v>1 Inch</v>
          </cell>
          <cell r="E226">
            <v>0</v>
          </cell>
          <cell r="F226">
            <v>0</v>
          </cell>
          <cell r="H226">
            <v>5.0000000000000001E-3</v>
          </cell>
          <cell r="I226">
            <v>0</v>
          </cell>
          <cell r="K226">
            <v>5.0000000000000001E-3</v>
          </cell>
          <cell r="L226">
            <v>0</v>
          </cell>
          <cell r="N226">
            <v>5.0000000000000001E-3</v>
          </cell>
          <cell r="O226">
            <v>0</v>
          </cell>
          <cell r="Q226">
            <v>5.0000000000000001E-3</v>
          </cell>
          <cell r="R226">
            <v>0</v>
          </cell>
          <cell r="T226">
            <v>5.0000000000000001E-3</v>
          </cell>
          <cell r="U226">
            <v>0</v>
          </cell>
        </row>
        <row r="227">
          <cell r="C227" t="str">
            <v>1.5 Inch</v>
          </cell>
          <cell r="E227">
            <v>0</v>
          </cell>
          <cell r="F227">
            <v>1</v>
          </cell>
          <cell r="H227">
            <v>5.0000000000000001E-3</v>
          </cell>
          <cell r="I227">
            <v>0</v>
          </cell>
          <cell r="K227">
            <v>5.0000000000000001E-3</v>
          </cell>
          <cell r="L227">
            <v>0</v>
          </cell>
          <cell r="N227">
            <v>5.0000000000000001E-3</v>
          </cell>
          <cell r="O227">
            <v>0</v>
          </cell>
          <cell r="Q227">
            <v>5.0000000000000001E-3</v>
          </cell>
          <cell r="R227">
            <v>0</v>
          </cell>
          <cell r="T227">
            <v>5.0000000000000001E-3</v>
          </cell>
          <cell r="U227">
            <v>0</v>
          </cell>
        </row>
        <row r="228">
          <cell r="C228" t="str">
            <v>2 Inch</v>
          </cell>
          <cell r="E228">
            <v>0</v>
          </cell>
          <cell r="F228">
            <v>19</v>
          </cell>
          <cell r="H228">
            <v>5.0000000000000001E-3</v>
          </cell>
          <cell r="I228">
            <v>0</v>
          </cell>
          <cell r="K228">
            <v>5.0000000000000001E-3</v>
          </cell>
          <cell r="L228">
            <v>0</v>
          </cell>
          <cell r="N228">
            <v>5.0000000000000001E-3</v>
          </cell>
          <cell r="O228">
            <v>0</v>
          </cell>
          <cell r="Q228">
            <v>5.0000000000000001E-3</v>
          </cell>
          <cell r="R228">
            <v>0</v>
          </cell>
          <cell r="T228">
            <v>5.0000000000000001E-3</v>
          </cell>
          <cell r="U228">
            <v>0</v>
          </cell>
        </row>
        <row r="229">
          <cell r="C229" t="str">
            <v>3 Inch</v>
          </cell>
          <cell r="E229">
            <v>0</v>
          </cell>
          <cell r="F229">
            <v>8</v>
          </cell>
          <cell r="H229">
            <v>5.0000000000000001E-3</v>
          </cell>
          <cell r="I229">
            <v>0</v>
          </cell>
          <cell r="K229">
            <v>5.0000000000000001E-3</v>
          </cell>
          <cell r="L229">
            <v>0</v>
          </cell>
          <cell r="N229">
            <v>5.0000000000000001E-3</v>
          </cell>
          <cell r="O229">
            <v>0</v>
          </cell>
          <cell r="Q229">
            <v>5.0000000000000001E-3</v>
          </cell>
          <cell r="R229">
            <v>0</v>
          </cell>
          <cell r="T229">
            <v>5.0000000000000001E-3</v>
          </cell>
          <cell r="U229">
            <v>0</v>
          </cell>
        </row>
        <row r="230">
          <cell r="C230" t="str">
            <v>4 Inch</v>
          </cell>
          <cell r="E230">
            <v>0</v>
          </cell>
          <cell r="F230">
            <v>0</v>
          </cell>
          <cell r="H230">
            <v>5.0000000000000001E-3</v>
          </cell>
          <cell r="I230">
            <v>0</v>
          </cell>
          <cell r="K230">
            <v>5.0000000000000001E-3</v>
          </cell>
          <cell r="L230">
            <v>0</v>
          </cell>
          <cell r="N230">
            <v>5.0000000000000001E-3</v>
          </cell>
          <cell r="O230">
            <v>0</v>
          </cell>
          <cell r="Q230">
            <v>5.0000000000000001E-3</v>
          </cell>
          <cell r="R230">
            <v>0</v>
          </cell>
          <cell r="T230">
            <v>5.0000000000000001E-3</v>
          </cell>
          <cell r="U230">
            <v>0</v>
          </cell>
        </row>
        <row r="231">
          <cell r="C231" t="str">
            <v>6 Inch</v>
          </cell>
          <cell r="E231">
            <v>0</v>
          </cell>
          <cell r="F231">
            <v>1</v>
          </cell>
          <cell r="H231">
            <v>5.0000000000000001E-3</v>
          </cell>
          <cell r="I231">
            <v>0</v>
          </cell>
          <cell r="K231">
            <v>5.0000000000000001E-3</v>
          </cell>
          <cell r="L231">
            <v>0</v>
          </cell>
          <cell r="N231">
            <v>5.0000000000000001E-3</v>
          </cell>
          <cell r="O231">
            <v>0</v>
          </cell>
          <cell r="Q231">
            <v>5.0000000000000001E-3</v>
          </cell>
          <cell r="R231">
            <v>0</v>
          </cell>
          <cell r="T231">
            <v>5.0000000000000001E-3</v>
          </cell>
          <cell r="U231">
            <v>0</v>
          </cell>
        </row>
        <row r="232">
          <cell r="C232" t="str">
            <v>8 Inch</v>
          </cell>
          <cell r="E232">
            <v>0</v>
          </cell>
          <cell r="F232">
            <v>0</v>
          </cell>
          <cell r="H232">
            <v>5.0000000000000001E-3</v>
          </cell>
          <cell r="I232">
            <v>0</v>
          </cell>
          <cell r="K232">
            <v>5.0000000000000001E-3</v>
          </cell>
          <cell r="L232">
            <v>0</v>
          </cell>
          <cell r="N232">
            <v>5.0000000000000001E-3</v>
          </cell>
          <cell r="O232">
            <v>0</v>
          </cell>
          <cell r="Q232">
            <v>5.0000000000000001E-3</v>
          </cell>
          <cell r="R232">
            <v>0</v>
          </cell>
          <cell r="T232">
            <v>5.0000000000000001E-3</v>
          </cell>
          <cell r="U232">
            <v>0</v>
          </cell>
        </row>
        <row r="233">
          <cell r="C233" t="str">
            <v>subtotal</v>
          </cell>
          <cell r="F233">
            <v>31</v>
          </cell>
          <cell r="I233">
            <v>0</v>
          </cell>
          <cell r="L233">
            <v>0</v>
          </cell>
          <cell r="O233">
            <v>0</v>
          </cell>
          <cell r="R233">
            <v>0</v>
          </cell>
          <cell r="U233">
            <v>0</v>
          </cell>
        </row>
        <row r="234">
          <cell r="B234" t="str">
            <v>Average additional units per customer:</v>
          </cell>
        </row>
        <row r="235">
          <cell r="C235" t="str">
            <v>5/8 Inch</v>
          </cell>
          <cell r="E235" t="str">
            <v>N/A</v>
          </cell>
          <cell r="F235" t="str">
            <v>N/A</v>
          </cell>
          <cell r="H235" t="str">
            <v>N/A</v>
          </cell>
          <cell r="I235">
            <v>1</v>
          </cell>
          <cell r="K235" t="str">
            <v>N/A</v>
          </cell>
          <cell r="L235">
            <v>1</v>
          </cell>
          <cell r="N235" t="str">
            <v>N/A</v>
          </cell>
          <cell r="O235">
            <v>1</v>
          </cell>
          <cell r="Q235" t="str">
            <v>N/A</v>
          </cell>
          <cell r="R235">
            <v>1</v>
          </cell>
          <cell r="T235" t="str">
            <v>N/A</v>
          </cell>
          <cell r="U235">
            <v>1</v>
          </cell>
        </row>
        <row r="236">
          <cell r="C236" t="str">
            <v>3/4 Inch</v>
          </cell>
          <cell r="E236" t="str">
            <v>N/A</v>
          </cell>
          <cell r="F236" t="str">
            <v>N/A</v>
          </cell>
          <cell r="H236" t="str">
            <v>N/A</v>
          </cell>
          <cell r="I236">
            <v>1</v>
          </cell>
          <cell r="K236" t="str">
            <v>N/A</v>
          </cell>
          <cell r="L236">
            <v>1</v>
          </cell>
          <cell r="N236" t="str">
            <v>N/A</v>
          </cell>
          <cell r="O236">
            <v>1</v>
          </cell>
          <cell r="Q236" t="str">
            <v>N/A</v>
          </cell>
          <cell r="R236">
            <v>1</v>
          </cell>
          <cell r="T236" t="str">
            <v>N/A</v>
          </cell>
          <cell r="U236">
            <v>1</v>
          </cell>
        </row>
        <row r="237">
          <cell r="C237" t="str">
            <v>1 Inch</v>
          </cell>
          <cell r="E237" t="str">
            <v>N/A</v>
          </cell>
          <cell r="F237" t="str">
            <v>N/A</v>
          </cell>
          <cell r="H237" t="str">
            <v>N/A</v>
          </cell>
          <cell r="I237">
            <v>1</v>
          </cell>
          <cell r="K237" t="str">
            <v>N/A</v>
          </cell>
          <cell r="L237">
            <v>1</v>
          </cell>
          <cell r="N237" t="str">
            <v>N/A</v>
          </cell>
          <cell r="O237">
            <v>1</v>
          </cell>
          <cell r="Q237" t="str">
            <v>N/A</v>
          </cell>
          <cell r="R237">
            <v>1</v>
          </cell>
          <cell r="T237" t="str">
            <v>N/A</v>
          </cell>
          <cell r="U237">
            <v>1</v>
          </cell>
        </row>
        <row r="238">
          <cell r="C238" t="str">
            <v>1.5 Inch</v>
          </cell>
          <cell r="E238" t="str">
            <v>N/A</v>
          </cell>
          <cell r="F238" t="str">
            <v>N/A</v>
          </cell>
          <cell r="H238" t="str">
            <v>N/A</v>
          </cell>
          <cell r="I238">
            <v>1</v>
          </cell>
          <cell r="K238" t="str">
            <v>N/A</v>
          </cell>
          <cell r="L238">
            <v>1</v>
          </cell>
          <cell r="N238" t="str">
            <v>N/A</v>
          </cell>
          <cell r="O238">
            <v>1</v>
          </cell>
          <cell r="Q238" t="str">
            <v>N/A</v>
          </cell>
          <cell r="R238">
            <v>1</v>
          </cell>
          <cell r="T238" t="str">
            <v>N/A</v>
          </cell>
          <cell r="U238">
            <v>1</v>
          </cell>
        </row>
        <row r="239">
          <cell r="C239" t="str">
            <v>2 Inch</v>
          </cell>
          <cell r="E239" t="str">
            <v>N/A</v>
          </cell>
          <cell r="F239" t="str">
            <v>N/A</v>
          </cell>
          <cell r="H239" t="str">
            <v>N/A</v>
          </cell>
          <cell r="I239">
            <v>1</v>
          </cell>
          <cell r="K239" t="str">
            <v>N/A</v>
          </cell>
          <cell r="L239">
            <v>1</v>
          </cell>
          <cell r="N239" t="str">
            <v>N/A</v>
          </cell>
          <cell r="O239">
            <v>1</v>
          </cell>
          <cell r="Q239" t="str">
            <v>N/A</v>
          </cell>
          <cell r="R239">
            <v>1</v>
          </cell>
          <cell r="T239" t="str">
            <v>N/A</v>
          </cell>
          <cell r="U239">
            <v>1</v>
          </cell>
        </row>
        <row r="240">
          <cell r="C240" t="str">
            <v>3 Inch</v>
          </cell>
          <cell r="E240" t="str">
            <v>N/A</v>
          </cell>
          <cell r="F240" t="str">
            <v>N/A</v>
          </cell>
          <cell r="H240" t="str">
            <v>N/A</v>
          </cell>
          <cell r="I240">
            <v>1</v>
          </cell>
          <cell r="K240" t="str">
            <v>N/A</v>
          </cell>
          <cell r="L240">
            <v>1</v>
          </cell>
          <cell r="N240" t="str">
            <v>N/A</v>
          </cell>
          <cell r="O240">
            <v>1</v>
          </cell>
          <cell r="Q240" t="str">
            <v>N/A</v>
          </cell>
          <cell r="R240">
            <v>1</v>
          </cell>
          <cell r="T240" t="str">
            <v>N/A</v>
          </cell>
          <cell r="U240">
            <v>1</v>
          </cell>
        </row>
        <row r="241">
          <cell r="C241" t="str">
            <v>4 Inch</v>
          </cell>
          <cell r="E241" t="str">
            <v>N/A</v>
          </cell>
          <cell r="F241" t="str">
            <v>N/A</v>
          </cell>
          <cell r="H241" t="str">
            <v>N/A</v>
          </cell>
          <cell r="I241">
            <v>1</v>
          </cell>
          <cell r="K241" t="str">
            <v>N/A</v>
          </cell>
          <cell r="L241">
            <v>1</v>
          </cell>
          <cell r="N241" t="str">
            <v>N/A</v>
          </cell>
          <cell r="O241">
            <v>1</v>
          </cell>
          <cell r="Q241" t="str">
            <v>N/A</v>
          </cell>
          <cell r="R241">
            <v>1</v>
          </cell>
          <cell r="T241" t="str">
            <v>N/A</v>
          </cell>
          <cell r="U241">
            <v>1</v>
          </cell>
        </row>
        <row r="242">
          <cell r="C242" t="str">
            <v>6 Inch</v>
          </cell>
          <cell r="E242" t="str">
            <v>N/A</v>
          </cell>
          <cell r="F242" t="str">
            <v>N/A</v>
          </cell>
          <cell r="H242" t="str">
            <v>N/A</v>
          </cell>
          <cell r="I242">
            <v>1</v>
          </cell>
          <cell r="K242" t="str">
            <v>N/A</v>
          </cell>
          <cell r="L242">
            <v>1</v>
          </cell>
          <cell r="N242" t="str">
            <v>N/A</v>
          </cell>
          <cell r="O242">
            <v>1</v>
          </cell>
          <cell r="Q242" t="str">
            <v>N/A</v>
          </cell>
          <cell r="R242">
            <v>1</v>
          </cell>
          <cell r="T242" t="str">
            <v>N/A</v>
          </cell>
          <cell r="U242">
            <v>1</v>
          </cell>
        </row>
        <row r="243">
          <cell r="C243" t="str">
            <v>8 Inch</v>
          </cell>
          <cell r="E243" t="str">
            <v>N/A</v>
          </cell>
          <cell r="F243" t="str">
            <v>N/A</v>
          </cell>
          <cell r="H243" t="str">
            <v>N/A</v>
          </cell>
          <cell r="I243">
            <v>1</v>
          </cell>
          <cell r="K243" t="str">
            <v>N/A</v>
          </cell>
          <cell r="L243">
            <v>1</v>
          </cell>
          <cell r="N243" t="str">
            <v>N/A</v>
          </cell>
          <cell r="O243">
            <v>1</v>
          </cell>
          <cell r="Q243" t="str">
            <v>N/A</v>
          </cell>
          <cell r="R243">
            <v>1</v>
          </cell>
          <cell r="T243" t="str">
            <v>N/A</v>
          </cell>
          <cell r="U243">
            <v>1</v>
          </cell>
        </row>
        <row r="245">
          <cell r="B245" t="str">
            <v>Average Monthly Usage Billed per additonal customer(cu.ft.):</v>
          </cell>
        </row>
        <row r="246">
          <cell r="C246" t="str">
            <v>5/8 Inch</v>
          </cell>
          <cell r="E246" t="str">
            <v>N/A</v>
          </cell>
          <cell r="F246">
            <v>495</v>
          </cell>
          <cell r="H246">
            <v>0</v>
          </cell>
          <cell r="I246">
            <v>495</v>
          </cell>
          <cell r="K246">
            <v>0</v>
          </cell>
          <cell r="L246">
            <v>495</v>
          </cell>
          <cell r="N246">
            <v>0</v>
          </cell>
          <cell r="O246">
            <v>495</v>
          </cell>
          <cell r="Q246">
            <v>0</v>
          </cell>
          <cell r="R246">
            <v>495</v>
          </cell>
          <cell r="T246">
            <v>0</v>
          </cell>
          <cell r="U246">
            <v>495</v>
          </cell>
        </row>
        <row r="247">
          <cell r="C247" t="str">
            <v>3/4 Inch</v>
          </cell>
          <cell r="E247" t="str">
            <v>N/A</v>
          </cell>
          <cell r="F247">
            <v>0</v>
          </cell>
          <cell r="H247">
            <v>0</v>
          </cell>
          <cell r="I247">
            <v>0</v>
          </cell>
          <cell r="K247">
            <v>0</v>
          </cell>
          <cell r="L247">
            <v>0</v>
          </cell>
          <cell r="N247">
            <v>0</v>
          </cell>
          <cell r="O247">
            <v>0</v>
          </cell>
          <cell r="Q247">
            <v>0</v>
          </cell>
          <cell r="R247">
            <v>0</v>
          </cell>
          <cell r="T247">
            <v>0</v>
          </cell>
          <cell r="U247">
            <v>0</v>
          </cell>
        </row>
        <row r="248">
          <cell r="C248" t="str">
            <v>1 Inch</v>
          </cell>
          <cell r="E248" t="str">
            <v>N/A</v>
          </cell>
          <cell r="F248">
            <v>0</v>
          </cell>
          <cell r="H248">
            <v>0</v>
          </cell>
          <cell r="I248">
            <v>0</v>
          </cell>
          <cell r="K248">
            <v>0</v>
          </cell>
          <cell r="L248">
            <v>0</v>
          </cell>
          <cell r="N248">
            <v>0</v>
          </cell>
          <cell r="O248">
            <v>0</v>
          </cell>
          <cell r="Q248">
            <v>0</v>
          </cell>
          <cell r="R248">
            <v>0</v>
          </cell>
          <cell r="T248">
            <v>0</v>
          </cell>
          <cell r="U248">
            <v>0</v>
          </cell>
        </row>
        <row r="249">
          <cell r="C249" t="str">
            <v>1.5 Inch</v>
          </cell>
          <cell r="E249" t="str">
            <v>N/A</v>
          </cell>
          <cell r="F249">
            <v>9771</v>
          </cell>
          <cell r="H249">
            <v>0</v>
          </cell>
          <cell r="I249">
            <v>9771</v>
          </cell>
          <cell r="K249">
            <v>0</v>
          </cell>
          <cell r="L249">
            <v>9771</v>
          </cell>
          <cell r="N249">
            <v>0</v>
          </cell>
          <cell r="O249">
            <v>9771</v>
          </cell>
          <cell r="Q249">
            <v>0</v>
          </cell>
          <cell r="R249">
            <v>9771</v>
          </cell>
          <cell r="T249">
            <v>0</v>
          </cell>
          <cell r="U249">
            <v>9771</v>
          </cell>
        </row>
        <row r="250">
          <cell r="C250" t="str">
            <v>2 Inch</v>
          </cell>
          <cell r="E250" t="str">
            <v>N/A</v>
          </cell>
          <cell r="F250">
            <v>28177</v>
          </cell>
          <cell r="H250">
            <v>0</v>
          </cell>
          <cell r="I250">
            <v>28177</v>
          </cell>
          <cell r="K250">
            <v>0</v>
          </cell>
          <cell r="L250">
            <v>28177</v>
          </cell>
          <cell r="N250">
            <v>0</v>
          </cell>
          <cell r="O250">
            <v>28177</v>
          </cell>
          <cell r="Q250">
            <v>0</v>
          </cell>
          <cell r="R250">
            <v>28177</v>
          </cell>
          <cell r="T250">
            <v>0</v>
          </cell>
          <cell r="U250">
            <v>28177</v>
          </cell>
        </row>
        <row r="251">
          <cell r="C251" t="str">
            <v>3 Inch</v>
          </cell>
          <cell r="E251" t="str">
            <v>N/A</v>
          </cell>
          <cell r="F251">
            <v>43312</v>
          </cell>
          <cell r="H251">
            <v>0</v>
          </cell>
          <cell r="I251">
            <v>43312</v>
          </cell>
          <cell r="K251">
            <v>0</v>
          </cell>
          <cell r="L251">
            <v>43312</v>
          </cell>
          <cell r="N251">
            <v>0</v>
          </cell>
          <cell r="O251">
            <v>43312</v>
          </cell>
          <cell r="Q251">
            <v>0</v>
          </cell>
          <cell r="R251">
            <v>43312</v>
          </cell>
          <cell r="T251">
            <v>0</v>
          </cell>
          <cell r="U251">
            <v>43312</v>
          </cell>
        </row>
        <row r="252">
          <cell r="C252" t="str">
            <v>4 Inch</v>
          </cell>
          <cell r="E252" t="str">
            <v>N/A</v>
          </cell>
          <cell r="F252">
            <v>0</v>
          </cell>
          <cell r="H252">
            <v>0</v>
          </cell>
          <cell r="I252">
            <v>0</v>
          </cell>
          <cell r="K252">
            <v>0</v>
          </cell>
          <cell r="L252">
            <v>0</v>
          </cell>
          <cell r="N252">
            <v>0</v>
          </cell>
          <cell r="O252">
            <v>0</v>
          </cell>
          <cell r="Q252">
            <v>0</v>
          </cell>
          <cell r="R252">
            <v>0</v>
          </cell>
          <cell r="T252">
            <v>0</v>
          </cell>
          <cell r="U252">
            <v>0</v>
          </cell>
        </row>
        <row r="253">
          <cell r="C253" t="str">
            <v>6 Inch</v>
          </cell>
          <cell r="E253" t="str">
            <v>N/A</v>
          </cell>
          <cell r="F253">
            <v>109967</v>
          </cell>
          <cell r="H253">
            <v>0</v>
          </cell>
          <cell r="I253">
            <v>109967</v>
          </cell>
          <cell r="K253">
            <v>0</v>
          </cell>
          <cell r="L253">
            <v>109967</v>
          </cell>
          <cell r="N253">
            <v>0</v>
          </cell>
          <cell r="O253">
            <v>109967</v>
          </cell>
          <cell r="Q253">
            <v>0</v>
          </cell>
          <cell r="R253">
            <v>109967</v>
          </cell>
          <cell r="T253">
            <v>0</v>
          </cell>
          <cell r="U253">
            <v>109967</v>
          </cell>
        </row>
        <row r="254">
          <cell r="C254" t="str">
            <v>8 Inch</v>
          </cell>
          <cell r="E254" t="str">
            <v>N/A</v>
          </cell>
          <cell r="F254">
            <v>0</v>
          </cell>
          <cell r="H254">
            <v>0</v>
          </cell>
          <cell r="I254">
            <v>0</v>
          </cell>
          <cell r="K254">
            <v>0</v>
          </cell>
          <cell r="L254">
            <v>0</v>
          </cell>
          <cell r="N254">
            <v>0</v>
          </cell>
          <cell r="O254">
            <v>0</v>
          </cell>
          <cell r="Q254">
            <v>0</v>
          </cell>
          <cell r="R254">
            <v>0</v>
          </cell>
          <cell r="T254">
            <v>0</v>
          </cell>
          <cell r="U254">
            <v>0</v>
          </cell>
        </row>
        <row r="256">
          <cell r="A256" t="str">
            <v xml:space="preserve">The purpose of Worksheet 4 is to drive growth in water customers and water usage billed. </v>
          </cell>
        </row>
        <row r="257">
          <cell r="A257" t="str">
            <v>Note(1) - from utility billing history files.</v>
          </cell>
          <cell r="H257" t="str">
            <v>Note(2) - Percentage growth per Utility Administration.</v>
          </cell>
        </row>
        <row r="258">
          <cell r="A258" t="str">
            <v>(3) - Direct result of percentage growth driver in Note(1).</v>
          </cell>
          <cell r="J258" t="str">
            <v>Note - this Worksheet drives Worksheet 6.</v>
          </cell>
        </row>
        <row r="259">
          <cell r="L259" t="str">
            <v>Worksheet 4</v>
          </cell>
        </row>
        <row r="260">
          <cell r="L260" t="str">
            <v>Forecasted Additional Water Cust.</v>
          </cell>
        </row>
        <row r="261">
          <cell r="L261" t="str">
            <v>Outside City Residential Cust.</v>
          </cell>
        </row>
        <row r="262">
          <cell r="L262" t="str">
            <v>(Continued)</v>
          </cell>
        </row>
        <row r="263">
          <cell r="E263" t="str">
            <v xml:space="preserve">   Actual Year</v>
          </cell>
          <cell r="H263" t="str">
            <v xml:space="preserve">      Y e a r   1</v>
          </cell>
          <cell r="K263" t="str">
            <v xml:space="preserve">      Y e a r   2</v>
          </cell>
          <cell r="N263" t="str">
            <v xml:space="preserve">      Y e a r   3</v>
          </cell>
          <cell r="Q263" t="str">
            <v xml:space="preserve">      Y e a r   4</v>
          </cell>
          <cell r="T263" t="str">
            <v xml:space="preserve">      Y e a r   5</v>
          </cell>
        </row>
        <row r="264">
          <cell r="E264" t="str">
            <v>% or</v>
          </cell>
          <cell r="F264" t="str">
            <v>Cust.</v>
          </cell>
          <cell r="H264" t="str">
            <v>% or</v>
          </cell>
          <cell r="I264" t="str">
            <v>Cust.</v>
          </cell>
          <cell r="K264" t="str">
            <v>% or</v>
          </cell>
          <cell r="L264" t="str">
            <v>Cust.</v>
          </cell>
          <cell r="N264" t="str">
            <v>% or</v>
          </cell>
          <cell r="O264" t="str">
            <v>Cust.</v>
          </cell>
          <cell r="Q264" t="str">
            <v>% or</v>
          </cell>
          <cell r="R264" t="str">
            <v>Cust.</v>
          </cell>
          <cell r="T264" t="str">
            <v>% or</v>
          </cell>
          <cell r="U264" t="str">
            <v>Cust.</v>
          </cell>
        </row>
        <row r="265">
          <cell r="B265" t="str">
            <v>Additional percent or Customers</v>
          </cell>
        </row>
        <row r="266">
          <cell r="C266" t="str">
            <v>5/8 Inch</v>
          </cell>
          <cell r="E266">
            <v>0</v>
          </cell>
          <cell r="F266">
            <v>553</v>
          </cell>
          <cell r="H266">
            <v>5.0000000000000001E-3</v>
          </cell>
          <cell r="I266">
            <v>3</v>
          </cell>
          <cell r="K266">
            <v>5.0000000000000001E-3</v>
          </cell>
          <cell r="L266">
            <v>3</v>
          </cell>
          <cell r="N266">
            <v>5.0000000000000001E-3</v>
          </cell>
          <cell r="O266">
            <v>3</v>
          </cell>
          <cell r="Q266">
            <v>5.0000000000000001E-3</v>
          </cell>
          <cell r="R266">
            <v>3</v>
          </cell>
          <cell r="T266">
            <v>5.0000000000000001E-3</v>
          </cell>
          <cell r="U266">
            <v>3</v>
          </cell>
        </row>
        <row r="267">
          <cell r="C267" t="str">
            <v>3/4 Inch</v>
          </cell>
          <cell r="E267">
            <v>0</v>
          </cell>
          <cell r="F267">
            <v>0</v>
          </cell>
          <cell r="H267">
            <v>5.0000000000000001E-3</v>
          </cell>
          <cell r="I267">
            <v>0</v>
          </cell>
          <cell r="K267">
            <v>5.0000000000000001E-3</v>
          </cell>
          <cell r="L267">
            <v>0</v>
          </cell>
          <cell r="N267">
            <v>5.0000000000000001E-3</v>
          </cell>
          <cell r="O267">
            <v>0</v>
          </cell>
          <cell r="Q267">
            <v>5.0000000000000001E-3</v>
          </cell>
          <cell r="R267">
            <v>0</v>
          </cell>
          <cell r="T267">
            <v>5.0000000000000001E-3</v>
          </cell>
          <cell r="U267">
            <v>0</v>
          </cell>
        </row>
        <row r="268">
          <cell r="C268" t="str">
            <v>1 Inch</v>
          </cell>
          <cell r="E268">
            <v>0</v>
          </cell>
          <cell r="F268">
            <v>1</v>
          </cell>
          <cell r="H268">
            <v>5.0000000000000001E-3</v>
          </cell>
          <cell r="I268">
            <v>0</v>
          </cell>
          <cell r="K268">
            <v>5.0000000000000001E-3</v>
          </cell>
          <cell r="L268">
            <v>0</v>
          </cell>
          <cell r="N268">
            <v>5.0000000000000001E-3</v>
          </cell>
          <cell r="O268">
            <v>0</v>
          </cell>
          <cell r="Q268">
            <v>5.0000000000000001E-3</v>
          </cell>
          <cell r="R268">
            <v>0</v>
          </cell>
          <cell r="T268">
            <v>5.0000000000000001E-3</v>
          </cell>
          <cell r="U268">
            <v>0</v>
          </cell>
        </row>
        <row r="269">
          <cell r="C269" t="str">
            <v>1.5 Inch</v>
          </cell>
          <cell r="E269">
            <v>0</v>
          </cell>
          <cell r="F269">
            <v>0</v>
          </cell>
          <cell r="H269">
            <v>5.0000000000000001E-3</v>
          </cell>
          <cell r="I269">
            <v>0</v>
          </cell>
          <cell r="K269">
            <v>5.0000000000000001E-3</v>
          </cell>
          <cell r="L269">
            <v>0</v>
          </cell>
          <cell r="N269">
            <v>5.0000000000000001E-3</v>
          </cell>
          <cell r="O269">
            <v>0</v>
          </cell>
          <cell r="Q269">
            <v>5.0000000000000001E-3</v>
          </cell>
          <cell r="R269">
            <v>0</v>
          </cell>
          <cell r="T269">
            <v>5.0000000000000001E-3</v>
          </cell>
          <cell r="U269">
            <v>0</v>
          </cell>
        </row>
        <row r="270">
          <cell r="C270" t="str">
            <v>2 Inch</v>
          </cell>
          <cell r="E270">
            <v>0</v>
          </cell>
          <cell r="F270">
            <v>0</v>
          </cell>
          <cell r="H270">
            <v>5.0000000000000001E-3</v>
          </cell>
          <cell r="I270">
            <v>0</v>
          </cell>
          <cell r="K270">
            <v>5.0000000000000001E-3</v>
          </cell>
          <cell r="L270">
            <v>0</v>
          </cell>
          <cell r="N270">
            <v>5.0000000000000001E-3</v>
          </cell>
          <cell r="O270">
            <v>0</v>
          </cell>
          <cell r="Q270">
            <v>5.0000000000000001E-3</v>
          </cell>
          <cell r="R270">
            <v>0</v>
          </cell>
          <cell r="T270">
            <v>5.0000000000000001E-3</v>
          </cell>
          <cell r="U270">
            <v>0</v>
          </cell>
        </row>
        <row r="271">
          <cell r="C271" t="str">
            <v>3 Inch</v>
          </cell>
          <cell r="E271">
            <v>0</v>
          </cell>
          <cell r="F271">
            <v>0</v>
          </cell>
          <cell r="H271">
            <v>5.0000000000000001E-3</v>
          </cell>
          <cell r="I271">
            <v>0</v>
          </cell>
          <cell r="K271">
            <v>5.0000000000000001E-3</v>
          </cell>
          <cell r="L271">
            <v>0</v>
          </cell>
          <cell r="N271">
            <v>5.0000000000000001E-3</v>
          </cell>
          <cell r="O271">
            <v>0</v>
          </cell>
          <cell r="Q271">
            <v>5.0000000000000001E-3</v>
          </cell>
          <cell r="R271">
            <v>0</v>
          </cell>
          <cell r="T271">
            <v>5.0000000000000001E-3</v>
          </cell>
          <cell r="U271">
            <v>0</v>
          </cell>
        </row>
        <row r="272">
          <cell r="C272" t="str">
            <v>4 Inch</v>
          </cell>
          <cell r="E272">
            <v>0</v>
          </cell>
          <cell r="F272">
            <v>0</v>
          </cell>
          <cell r="H272">
            <v>5.0000000000000001E-3</v>
          </cell>
          <cell r="I272">
            <v>0</v>
          </cell>
          <cell r="K272">
            <v>5.0000000000000001E-3</v>
          </cell>
          <cell r="L272">
            <v>0</v>
          </cell>
          <cell r="N272">
            <v>5.0000000000000001E-3</v>
          </cell>
          <cell r="O272">
            <v>0</v>
          </cell>
          <cell r="Q272">
            <v>5.0000000000000001E-3</v>
          </cell>
          <cell r="R272">
            <v>0</v>
          </cell>
          <cell r="T272">
            <v>5.0000000000000001E-3</v>
          </cell>
          <cell r="U272">
            <v>0</v>
          </cell>
        </row>
        <row r="273">
          <cell r="C273" t="str">
            <v>6 Inch</v>
          </cell>
          <cell r="E273">
            <v>0</v>
          </cell>
          <cell r="F273">
            <v>0</v>
          </cell>
          <cell r="H273">
            <v>5.0000000000000001E-3</v>
          </cell>
          <cell r="I273">
            <v>0</v>
          </cell>
          <cell r="K273">
            <v>5.0000000000000001E-3</v>
          </cell>
          <cell r="L273">
            <v>0</v>
          </cell>
          <cell r="N273">
            <v>5.0000000000000001E-3</v>
          </cell>
          <cell r="O273">
            <v>0</v>
          </cell>
          <cell r="Q273">
            <v>5.0000000000000001E-3</v>
          </cell>
          <cell r="R273">
            <v>0</v>
          </cell>
          <cell r="T273">
            <v>5.0000000000000001E-3</v>
          </cell>
          <cell r="U273">
            <v>0</v>
          </cell>
        </row>
        <row r="274">
          <cell r="C274" t="str">
            <v>8 Inch</v>
          </cell>
          <cell r="E274">
            <v>0</v>
          </cell>
          <cell r="F274">
            <v>0</v>
          </cell>
          <cell r="H274">
            <v>5.0000000000000001E-3</v>
          </cell>
          <cell r="I274">
            <v>0</v>
          </cell>
          <cell r="K274">
            <v>5.0000000000000001E-3</v>
          </cell>
          <cell r="L274">
            <v>0</v>
          </cell>
          <cell r="N274">
            <v>5.0000000000000001E-3</v>
          </cell>
          <cell r="O274">
            <v>0</v>
          </cell>
          <cell r="Q274">
            <v>5.0000000000000001E-3</v>
          </cell>
          <cell r="R274">
            <v>0</v>
          </cell>
          <cell r="T274">
            <v>5.0000000000000001E-3</v>
          </cell>
          <cell r="U274">
            <v>0</v>
          </cell>
        </row>
        <row r="275">
          <cell r="C275" t="str">
            <v>subtotal</v>
          </cell>
          <cell r="F275">
            <v>554</v>
          </cell>
          <cell r="I275">
            <v>3</v>
          </cell>
          <cell r="L275">
            <v>3</v>
          </cell>
          <cell r="O275">
            <v>3</v>
          </cell>
          <cell r="R275">
            <v>3</v>
          </cell>
          <cell r="U275">
            <v>3</v>
          </cell>
        </row>
        <row r="276">
          <cell r="B276" t="str">
            <v>Average additional units per customer:</v>
          </cell>
        </row>
        <row r="277">
          <cell r="C277" t="str">
            <v>5/8 Inch</v>
          </cell>
          <cell r="E277" t="str">
            <v>N/A</v>
          </cell>
          <cell r="F277" t="str">
            <v>N/A</v>
          </cell>
          <cell r="H277" t="str">
            <v>N/A</v>
          </cell>
          <cell r="I277">
            <v>1</v>
          </cell>
          <cell r="K277" t="str">
            <v>N/A</v>
          </cell>
          <cell r="L277">
            <v>1</v>
          </cell>
          <cell r="N277" t="str">
            <v>N/A</v>
          </cell>
          <cell r="O277">
            <v>1</v>
          </cell>
          <cell r="Q277" t="str">
            <v>N/A</v>
          </cell>
          <cell r="R277">
            <v>1</v>
          </cell>
          <cell r="T277" t="str">
            <v>N/A</v>
          </cell>
          <cell r="U277">
            <v>1</v>
          </cell>
        </row>
        <row r="278">
          <cell r="C278" t="str">
            <v>3/4 Inch</v>
          </cell>
          <cell r="E278" t="str">
            <v>N/A</v>
          </cell>
          <cell r="F278" t="str">
            <v>N/A</v>
          </cell>
          <cell r="H278" t="str">
            <v>N/A</v>
          </cell>
          <cell r="I278">
            <v>1</v>
          </cell>
          <cell r="K278" t="str">
            <v>N/A</v>
          </cell>
          <cell r="L278">
            <v>1</v>
          </cell>
          <cell r="N278" t="str">
            <v>N/A</v>
          </cell>
          <cell r="O278">
            <v>1</v>
          </cell>
          <cell r="Q278" t="str">
            <v>N/A</v>
          </cell>
          <cell r="R278">
            <v>1</v>
          </cell>
          <cell r="T278" t="str">
            <v>N/A</v>
          </cell>
          <cell r="U278">
            <v>1</v>
          </cell>
        </row>
        <row r="279">
          <cell r="C279" t="str">
            <v>1 Inch</v>
          </cell>
          <cell r="E279" t="str">
            <v>N/A</v>
          </cell>
          <cell r="F279" t="str">
            <v>N/A</v>
          </cell>
          <cell r="H279" t="str">
            <v>N/A</v>
          </cell>
          <cell r="I279">
            <v>1</v>
          </cell>
          <cell r="K279" t="str">
            <v>N/A</v>
          </cell>
          <cell r="L279">
            <v>1</v>
          </cell>
          <cell r="N279" t="str">
            <v>N/A</v>
          </cell>
          <cell r="O279">
            <v>1</v>
          </cell>
          <cell r="Q279" t="str">
            <v>N/A</v>
          </cell>
          <cell r="R279">
            <v>1</v>
          </cell>
          <cell r="T279" t="str">
            <v>N/A</v>
          </cell>
          <cell r="U279">
            <v>1</v>
          </cell>
        </row>
        <row r="280">
          <cell r="C280" t="str">
            <v>1.5 Inch</v>
          </cell>
          <cell r="E280" t="str">
            <v>N/A</v>
          </cell>
          <cell r="F280" t="str">
            <v>N/A</v>
          </cell>
          <cell r="H280" t="str">
            <v>N/A</v>
          </cell>
          <cell r="I280">
            <v>1</v>
          </cell>
          <cell r="K280" t="str">
            <v>N/A</v>
          </cell>
          <cell r="L280">
            <v>1</v>
          </cell>
          <cell r="N280" t="str">
            <v>N/A</v>
          </cell>
          <cell r="O280">
            <v>1</v>
          </cell>
          <cell r="Q280" t="str">
            <v>N/A</v>
          </cell>
          <cell r="R280">
            <v>1</v>
          </cell>
          <cell r="T280" t="str">
            <v>N/A</v>
          </cell>
          <cell r="U280">
            <v>1</v>
          </cell>
        </row>
        <row r="281">
          <cell r="C281" t="str">
            <v>2 Inch</v>
          </cell>
          <cell r="E281" t="str">
            <v>N/A</v>
          </cell>
          <cell r="F281" t="str">
            <v>N/A</v>
          </cell>
          <cell r="H281" t="str">
            <v>N/A</v>
          </cell>
          <cell r="I281">
            <v>1</v>
          </cell>
          <cell r="K281" t="str">
            <v>N/A</v>
          </cell>
          <cell r="L281">
            <v>1</v>
          </cell>
          <cell r="N281" t="str">
            <v>N/A</v>
          </cell>
          <cell r="O281">
            <v>1</v>
          </cell>
          <cell r="Q281" t="str">
            <v>N/A</v>
          </cell>
          <cell r="R281">
            <v>1</v>
          </cell>
          <cell r="T281" t="str">
            <v>N/A</v>
          </cell>
          <cell r="U281">
            <v>1</v>
          </cell>
        </row>
        <row r="282">
          <cell r="C282" t="str">
            <v>3 Inch</v>
          </cell>
          <cell r="E282" t="str">
            <v>N/A</v>
          </cell>
          <cell r="F282" t="str">
            <v>N/A</v>
          </cell>
          <cell r="H282" t="str">
            <v>N/A</v>
          </cell>
          <cell r="I282">
            <v>1</v>
          </cell>
          <cell r="K282" t="str">
            <v>N/A</v>
          </cell>
          <cell r="L282">
            <v>1</v>
          </cell>
          <cell r="N282" t="str">
            <v>N/A</v>
          </cell>
          <cell r="O282">
            <v>1</v>
          </cell>
          <cell r="Q282" t="str">
            <v>N/A</v>
          </cell>
          <cell r="R282">
            <v>1</v>
          </cell>
          <cell r="T282" t="str">
            <v>N/A</v>
          </cell>
          <cell r="U282">
            <v>1</v>
          </cell>
        </row>
        <row r="283">
          <cell r="C283" t="str">
            <v>4 Inch</v>
          </cell>
          <cell r="E283" t="str">
            <v>N/A</v>
          </cell>
          <cell r="F283" t="str">
            <v>N/A</v>
          </cell>
          <cell r="H283" t="str">
            <v>N/A</v>
          </cell>
          <cell r="I283">
            <v>1</v>
          </cell>
          <cell r="K283" t="str">
            <v>N/A</v>
          </cell>
          <cell r="L283">
            <v>1</v>
          </cell>
          <cell r="N283" t="str">
            <v>N/A</v>
          </cell>
          <cell r="O283">
            <v>1</v>
          </cell>
          <cell r="Q283" t="str">
            <v>N/A</v>
          </cell>
          <cell r="R283">
            <v>1</v>
          </cell>
          <cell r="T283" t="str">
            <v>N/A</v>
          </cell>
          <cell r="U283">
            <v>1</v>
          </cell>
        </row>
        <row r="284">
          <cell r="C284" t="str">
            <v>6 Inch</v>
          </cell>
          <cell r="E284" t="str">
            <v>N/A</v>
          </cell>
          <cell r="F284" t="str">
            <v>N/A</v>
          </cell>
          <cell r="H284" t="str">
            <v>N/A</v>
          </cell>
          <cell r="I284">
            <v>1</v>
          </cell>
          <cell r="K284" t="str">
            <v>N/A</v>
          </cell>
          <cell r="L284">
            <v>1</v>
          </cell>
          <cell r="N284" t="str">
            <v>N/A</v>
          </cell>
          <cell r="O284">
            <v>1</v>
          </cell>
          <cell r="Q284" t="str">
            <v>N/A</v>
          </cell>
          <cell r="R284">
            <v>1</v>
          </cell>
          <cell r="T284" t="str">
            <v>N/A</v>
          </cell>
          <cell r="U284">
            <v>1</v>
          </cell>
        </row>
        <row r="285">
          <cell r="C285" t="str">
            <v>8 Inch</v>
          </cell>
          <cell r="E285" t="str">
            <v>N/A</v>
          </cell>
          <cell r="F285" t="str">
            <v>N/A</v>
          </cell>
          <cell r="H285" t="str">
            <v>N/A</v>
          </cell>
          <cell r="I285">
            <v>1</v>
          </cell>
          <cell r="K285" t="str">
            <v>N/A</v>
          </cell>
          <cell r="L285">
            <v>1</v>
          </cell>
          <cell r="N285" t="str">
            <v>N/A</v>
          </cell>
          <cell r="O285">
            <v>1</v>
          </cell>
          <cell r="Q285" t="str">
            <v>N/A</v>
          </cell>
          <cell r="R285">
            <v>1</v>
          </cell>
          <cell r="T285" t="str">
            <v>N/A</v>
          </cell>
          <cell r="U285">
            <v>1</v>
          </cell>
        </row>
        <row r="287">
          <cell r="B287" t="str">
            <v>Average Monthly Usage Billed per additonal customer(cu.ft.):</v>
          </cell>
        </row>
        <row r="288">
          <cell r="C288" t="str">
            <v>5/8 Inch</v>
          </cell>
          <cell r="F288">
            <v>1291</v>
          </cell>
          <cell r="H288">
            <v>0</v>
          </cell>
          <cell r="I288">
            <v>1291</v>
          </cell>
          <cell r="K288">
            <v>0</v>
          </cell>
          <cell r="L288">
            <v>1291</v>
          </cell>
          <cell r="N288">
            <v>0</v>
          </cell>
          <cell r="O288">
            <v>1291</v>
          </cell>
          <cell r="Q288">
            <v>0</v>
          </cell>
          <cell r="R288">
            <v>1291</v>
          </cell>
          <cell r="T288">
            <v>0</v>
          </cell>
          <cell r="U288">
            <v>1291</v>
          </cell>
        </row>
        <row r="289">
          <cell r="C289" t="str">
            <v>3/4 Inch</v>
          </cell>
          <cell r="F289">
            <v>0</v>
          </cell>
          <cell r="H289">
            <v>0</v>
          </cell>
          <cell r="I289">
            <v>0</v>
          </cell>
          <cell r="K289">
            <v>0</v>
          </cell>
          <cell r="L289">
            <v>0</v>
          </cell>
          <cell r="N289">
            <v>0</v>
          </cell>
          <cell r="O289">
            <v>0</v>
          </cell>
          <cell r="Q289">
            <v>0</v>
          </cell>
          <cell r="R289">
            <v>0</v>
          </cell>
          <cell r="T289">
            <v>0</v>
          </cell>
          <cell r="U289">
            <v>0</v>
          </cell>
        </row>
        <row r="290">
          <cell r="C290" t="str">
            <v>1 Inch</v>
          </cell>
          <cell r="F290">
            <v>867</v>
          </cell>
          <cell r="H290">
            <v>0</v>
          </cell>
          <cell r="I290">
            <v>867</v>
          </cell>
          <cell r="K290">
            <v>0</v>
          </cell>
          <cell r="L290">
            <v>867</v>
          </cell>
          <cell r="N290">
            <v>0</v>
          </cell>
          <cell r="O290">
            <v>867</v>
          </cell>
          <cell r="Q290">
            <v>0</v>
          </cell>
          <cell r="R290">
            <v>867</v>
          </cell>
          <cell r="T290">
            <v>0</v>
          </cell>
          <cell r="U290">
            <v>867</v>
          </cell>
        </row>
        <row r="291">
          <cell r="C291" t="str">
            <v>1.5 Inch</v>
          </cell>
          <cell r="F291">
            <v>0</v>
          </cell>
          <cell r="H291">
            <v>0</v>
          </cell>
          <cell r="I291">
            <v>0</v>
          </cell>
          <cell r="K291">
            <v>0</v>
          </cell>
          <cell r="L291">
            <v>0</v>
          </cell>
          <cell r="N291">
            <v>0</v>
          </cell>
          <cell r="O291">
            <v>0</v>
          </cell>
          <cell r="Q291">
            <v>0</v>
          </cell>
          <cell r="R291">
            <v>0</v>
          </cell>
          <cell r="T291">
            <v>0</v>
          </cell>
          <cell r="U291">
            <v>0</v>
          </cell>
        </row>
        <row r="292">
          <cell r="C292" t="str">
            <v>2 Inch</v>
          </cell>
          <cell r="F292">
            <v>0</v>
          </cell>
          <cell r="H292">
            <v>0</v>
          </cell>
          <cell r="I292">
            <v>0</v>
          </cell>
          <cell r="K292">
            <v>0</v>
          </cell>
          <cell r="L292">
            <v>0</v>
          </cell>
          <cell r="N292">
            <v>0</v>
          </cell>
          <cell r="O292">
            <v>0</v>
          </cell>
          <cell r="Q292">
            <v>0</v>
          </cell>
          <cell r="R292">
            <v>0</v>
          </cell>
          <cell r="T292">
            <v>0</v>
          </cell>
          <cell r="U292">
            <v>0</v>
          </cell>
        </row>
        <row r="293">
          <cell r="C293" t="str">
            <v>3 Inch</v>
          </cell>
          <cell r="F293">
            <v>0</v>
          </cell>
          <cell r="H293">
            <v>0</v>
          </cell>
          <cell r="I293">
            <v>0</v>
          </cell>
          <cell r="K293">
            <v>0</v>
          </cell>
          <cell r="L293">
            <v>0</v>
          </cell>
          <cell r="N293">
            <v>0</v>
          </cell>
          <cell r="O293">
            <v>0</v>
          </cell>
          <cell r="Q293">
            <v>0</v>
          </cell>
          <cell r="R293">
            <v>0</v>
          </cell>
          <cell r="T293">
            <v>0</v>
          </cell>
          <cell r="U293">
            <v>0</v>
          </cell>
        </row>
        <row r="294">
          <cell r="C294" t="str">
            <v>4 Inch</v>
          </cell>
          <cell r="F294">
            <v>0</v>
          </cell>
          <cell r="H294">
            <v>0</v>
          </cell>
          <cell r="I294">
            <v>0</v>
          </cell>
          <cell r="K294">
            <v>0</v>
          </cell>
          <cell r="L294">
            <v>0</v>
          </cell>
          <cell r="N294">
            <v>0</v>
          </cell>
          <cell r="O294">
            <v>0</v>
          </cell>
          <cell r="Q294">
            <v>0</v>
          </cell>
          <cell r="R294">
            <v>0</v>
          </cell>
          <cell r="T294">
            <v>0</v>
          </cell>
          <cell r="U294">
            <v>0</v>
          </cell>
        </row>
        <row r="295">
          <cell r="C295" t="str">
            <v>6 Inch</v>
          </cell>
          <cell r="F295">
            <v>0</v>
          </cell>
          <cell r="H295">
            <v>0</v>
          </cell>
          <cell r="I295">
            <v>0</v>
          </cell>
          <cell r="K295">
            <v>0</v>
          </cell>
          <cell r="L295">
            <v>0</v>
          </cell>
          <cell r="N295">
            <v>0</v>
          </cell>
          <cell r="O295">
            <v>0</v>
          </cell>
          <cell r="Q295">
            <v>0</v>
          </cell>
          <cell r="R295">
            <v>0</v>
          </cell>
          <cell r="T295">
            <v>0</v>
          </cell>
          <cell r="U295">
            <v>0</v>
          </cell>
        </row>
        <row r="296">
          <cell r="C296" t="str">
            <v>8 Inch</v>
          </cell>
          <cell r="F296">
            <v>0</v>
          </cell>
          <cell r="H296">
            <v>0</v>
          </cell>
          <cell r="I296">
            <v>0</v>
          </cell>
          <cell r="K296">
            <v>0</v>
          </cell>
          <cell r="L296">
            <v>0</v>
          </cell>
          <cell r="N296">
            <v>0</v>
          </cell>
          <cell r="O296">
            <v>0</v>
          </cell>
          <cell r="Q296">
            <v>0</v>
          </cell>
          <cell r="R296">
            <v>0</v>
          </cell>
          <cell r="T296">
            <v>0</v>
          </cell>
          <cell r="U296">
            <v>0</v>
          </cell>
        </row>
        <row r="298">
          <cell r="L298" t="str">
            <v>Worksheet 4</v>
          </cell>
        </row>
        <row r="299">
          <cell r="L299" t="str">
            <v>Forecasted Additional Water Cust.</v>
          </cell>
        </row>
        <row r="300">
          <cell r="L300" t="str">
            <v>Outside City Multi-Family Cust.</v>
          </cell>
        </row>
        <row r="301">
          <cell r="L301" t="str">
            <v>(Continued)</v>
          </cell>
        </row>
        <row r="302">
          <cell r="E302" t="str">
            <v xml:space="preserve">   Actual Year</v>
          </cell>
          <cell r="H302" t="str">
            <v xml:space="preserve">      Y e a r   1</v>
          </cell>
          <cell r="K302" t="str">
            <v xml:space="preserve">      Y e a r   2</v>
          </cell>
          <cell r="N302" t="str">
            <v xml:space="preserve">      Y e a r   3</v>
          </cell>
          <cell r="Q302" t="str">
            <v xml:space="preserve">      Y e a r   4</v>
          </cell>
          <cell r="T302" t="str">
            <v xml:space="preserve">      Y e a r   5</v>
          </cell>
        </row>
        <row r="303">
          <cell r="E303" t="str">
            <v>% or</v>
          </cell>
          <cell r="F303" t="str">
            <v>Cust.</v>
          </cell>
          <cell r="H303" t="str">
            <v>% or</v>
          </cell>
          <cell r="I303" t="str">
            <v>Cust.</v>
          </cell>
          <cell r="K303" t="str">
            <v>% or</v>
          </cell>
          <cell r="L303" t="str">
            <v>Cust.</v>
          </cell>
          <cell r="N303" t="str">
            <v>% or</v>
          </cell>
          <cell r="O303" t="str">
            <v>Cust.</v>
          </cell>
          <cell r="Q303" t="str">
            <v>% or</v>
          </cell>
          <cell r="R303" t="str">
            <v>Cust.</v>
          </cell>
          <cell r="T303" t="str">
            <v>% or</v>
          </cell>
          <cell r="U303" t="str">
            <v>Cust.</v>
          </cell>
        </row>
        <row r="304">
          <cell r="B304" t="str">
            <v>Additional percent or Customers</v>
          </cell>
        </row>
        <row r="305">
          <cell r="C305" t="str">
            <v>5/8 Inch</v>
          </cell>
          <cell r="E305">
            <v>0</v>
          </cell>
          <cell r="F305">
            <v>5</v>
          </cell>
          <cell r="H305">
            <v>5.0000000000000001E-3</v>
          </cell>
          <cell r="I305">
            <v>0</v>
          </cell>
          <cell r="K305">
            <v>5.0000000000000001E-3</v>
          </cell>
          <cell r="L305">
            <v>0</v>
          </cell>
          <cell r="N305">
            <v>5.0000000000000001E-3</v>
          </cell>
          <cell r="O305">
            <v>0</v>
          </cell>
          <cell r="Q305">
            <v>5.0000000000000001E-3</v>
          </cell>
          <cell r="R305">
            <v>0</v>
          </cell>
          <cell r="T305">
            <v>5.0000000000000001E-3</v>
          </cell>
          <cell r="U305">
            <v>0</v>
          </cell>
        </row>
        <row r="306">
          <cell r="C306" t="str">
            <v>3/4 Inch</v>
          </cell>
          <cell r="E306">
            <v>0</v>
          </cell>
          <cell r="F306">
            <v>0</v>
          </cell>
          <cell r="H306">
            <v>5.0000000000000001E-3</v>
          </cell>
          <cell r="I306">
            <v>0</v>
          </cell>
          <cell r="K306">
            <v>5.0000000000000001E-3</v>
          </cell>
          <cell r="L306">
            <v>0</v>
          </cell>
          <cell r="N306">
            <v>5.0000000000000001E-3</v>
          </cell>
          <cell r="O306">
            <v>0</v>
          </cell>
          <cell r="Q306">
            <v>5.0000000000000001E-3</v>
          </cell>
          <cell r="R306">
            <v>0</v>
          </cell>
          <cell r="T306">
            <v>5.0000000000000001E-3</v>
          </cell>
          <cell r="U306">
            <v>0</v>
          </cell>
        </row>
        <row r="307">
          <cell r="C307" t="str">
            <v>1 Inch</v>
          </cell>
          <cell r="E307">
            <v>0</v>
          </cell>
          <cell r="F307">
            <v>0</v>
          </cell>
          <cell r="H307">
            <v>5.0000000000000001E-3</v>
          </cell>
          <cell r="I307">
            <v>0</v>
          </cell>
          <cell r="K307">
            <v>5.0000000000000001E-3</v>
          </cell>
          <cell r="L307">
            <v>0</v>
          </cell>
          <cell r="N307">
            <v>5.0000000000000001E-3</v>
          </cell>
          <cell r="O307">
            <v>0</v>
          </cell>
          <cell r="Q307">
            <v>5.0000000000000001E-3</v>
          </cell>
          <cell r="R307">
            <v>0</v>
          </cell>
          <cell r="T307">
            <v>5.0000000000000001E-3</v>
          </cell>
          <cell r="U307">
            <v>0</v>
          </cell>
        </row>
        <row r="308">
          <cell r="C308" t="str">
            <v>1.5 Inch</v>
          </cell>
          <cell r="E308">
            <v>0</v>
          </cell>
          <cell r="F308">
            <v>0</v>
          </cell>
          <cell r="H308">
            <v>5.0000000000000001E-3</v>
          </cell>
          <cell r="I308">
            <v>0</v>
          </cell>
          <cell r="K308">
            <v>5.0000000000000001E-3</v>
          </cell>
          <cell r="L308">
            <v>0</v>
          </cell>
          <cell r="N308">
            <v>5.0000000000000001E-3</v>
          </cell>
          <cell r="O308">
            <v>0</v>
          </cell>
          <cell r="Q308">
            <v>5.0000000000000001E-3</v>
          </cell>
          <cell r="R308">
            <v>0</v>
          </cell>
          <cell r="T308">
            <v>5.0000000000000001E-3</v>
          </cell>
          <cell r="U308">
            <v>0</v>
          </cell>
        </row>
        <row r="309">
          <cell r="C309" t="str">
            <v>2 Inch</v>
          </cell>
          <cell r="E309">
            <v>0</v>
          </cell>
          <cell r="F309">
            <v>1</v>
          </cell>
          <cell r="H309">
            <v>5.0000000000000001E-3</v>
          </cell>
          <cell r="I309">
            <v>0</v>
          </cell>
          <cell r="K309">
            <v>5.0000000000000001E-3</v>
          </cell>
          <cell r="L309">
            <v>0</v>
          </cell>
          <cell r="N309">
            <v>5.0000000000000001E-3</v>
          </cell>
          <cell r="O309">
            <v>0</v>
          </cell>
          <cell r="Q309">
            <v>5.0000000000000001E-3</v>
          </cell>
          <cell r="R309">
            <v>0</v>
          </cell>
          <cell r="T309">
            <v>5.0000000000000001E-3</v>
          </cell>
          <cell r="U309">
            <v>0</v>
          </cell>
        </row>
        <row r="310">
          <cell r="C310" t="str">
            <v>3 Inch</v>
          </cell>
          <cell r="E310">
            <v>0</v>
          </cell>
          <cell r="F310">
            <v>1</v>
          </cell>
          <cell r="H310">
            <v>5.0000000000000001E-3</v>
          </cell>
          <cell r="I310">
            <v>0</v>
          </cell>
          <cell r="K310">
            <v>5.0000000000000001E-3</v>
          </cell>
          <cell r="L310">
            <v>0</v>
          </cell>
          <cell r="N310">
            <v>5.0000000000000001E-3</v>
          </cell>
          <cell r="O310">
            <v>0</v>
          </cell>
          <cell r="Q310">
            <v>5.0000000000000001E-3</v>
          </cell>
          <cell r="R310">
            <v>0</v>
          </cell>
          <cell r="T310">
            <v>5.0000000000000001E-3</v>
          </cell>
          <cell r="U310">
            <v>0</v>
          </cell>
        </row>
        <row r="311">
          <cell r="C311" t="str">
            <v>4 Inch</v>
          </cell>
          <cell r="E311">
            <v>0</v>
          </cell>
          <cell r="F311">
            <v>0</v>
          </cell>
          <cell r="H311">
            <v>5.0000000000000001E-3</v>
          </cell>
          <cell r="I311">
            <v>0</v>
          </cell>
          <cell r="K311">
            <v>5.0000000000000001E-3</v>
          </cell>
          <cell r="L311">
            <v>0</v>
          </cell>
          <cell r="N311">
            <v>5.0000000000000001E-3</v>
          </cell>
          <cell r="O311">
            <v>0</v>
          </cell>
          <cell r="Q311">
            <v>5.0000000000000001E-3</v>
          </cell>
          <cell r="R311">
            <v>0</v>
          </cell>
          <cell r="T311">
            <v>5.0000000000000001E-3</v>
          </cell>
          <cell r="U311">
            <v>0</v>
          </cell>
        </row>
        <row r="312">
          <cell r="C312" t="str">
            <v>6 Inch</v>
          </cell>
          <cell r="E312">
            <v>0</v>
          </cell>
          <cell r="F312">
            <v>1</v>
          </cell>
          <cell r="H312">
            <v>5.0000000000000001E-3</v>
          </cell>
          <cell r="I312">
            <v>0</v>
          </cell>
          <cell r="K312">
            <v>5.0000000000000001E-3</v>
          </cell>
          <cell r="L312">
            <v>0</v>
          </cell>
          <cell r="N312">
            <v>5.0000000000000001E-3</v>
          </cell>
          <cell r="O312">
            <v>0</v>
          </cell>
          <cell r="Q312">
            <v>5.0000000000000001E-3</v>
          </cell>
          <cell r="R312">
            <v>0</v>
          </cell>
          <cell r="T312">
            <v>5.0000000000000001E-3</v>
          </cell>
          <cell r="U312">
            <v>0</v>
          </cell>
        </row>
        <row r="313">
          <cell r="C313" t="str">
            <v>8 Inch</v>
          </cell>
          <cell r="E313">
            <v>0</v>
          </cell>
          <cell r="F313">
            <v>0</v>
          </cell>
          <cell r="H313">
            <v>5.0000000000000001E-3</v>
          </cell>
          <cell r="I313">
            <v>0</v>
          </cell>
          <cell r="K313">
            <v>5.0000000000000001E-3</v>
          </cell>
          <cell r="L313">
            <v>0</v>
          </cell>
          <cell r="N313">
            <v>5.0000000000000001E-3</v>
          </cell>
          <cell r="O313">
            <v>0</v>
          </cell>
          <cell r="Q313">
            <v>5.0000000000000001E-3</v>
          </cell>
          <cell r="R313">
            <v>0</v>
          </cell>
          <cell r="T313">
            <v>5.0000000000000001E-3</v>
          </cell>
          <cell r="U313">
            <v>0</v>
          </cell>
        </row>
        <row r="314">
          <cell r="C314" t="str">
            <v>subtotal</v>
          </cell>
          <cell r="F314">
            <v>8</v>
          </cell>
          <cell r="I314">
            <v>0</v>
          </cell>
          <cell r="L314">
            <v>0</v>
          </cell>
          <cell r="O314">
            <v>0</v>
          </cell>
          <cell r="R314">
            <v>0</v>
          </cell>
          <cell r="U314">
            <v>0</v>
          </cell>
        </row>
        <row r="315">
          <cell r="B315" t="str">
            <v>Average additional units per customer:</v>
          </cell>
        </row>
        <row r="316">
          <cell r="C316" t="str">
            <v>5/8 Inch</v>
          </cell>
          <cell r="E316" t="str">
            <v>N/A</v>
          </cell>
          <cell r="F316" t="str">
            <v>N/A</v>
          </cell>
          <cell r="H316" t="str">
            <v>N/A</v>
          </cell>
          <cell r="I316">
            <v>1</v>
          </cell>
          <cell r="K316" t="str">
            <v>N/A</v>
          </cell>
          <cell r="L316">
            <v>1</v>
          </cell>
          <cell r="N316" t="str">
            <v>N/A</v>
          </cell>
          <cell r="O316">
            <v>1</v>
          </cell>
          <cell r="Q316" t="str">
            <v>N/A</v>
          </cell>
          <cell r="R316">
            <v>1</v>
          </cell>
          <cell r="T316" t="str">
            <v>N/A</v>
          </cell>
          <cell r="U316">
            <v>1</v>
          </cell>
        </row>
        <row r="317">
          <cell r="C317" t="str">
            <v>3/4 Inch</v>
          </cell>
          <cell r="E317" t="str">
            <v>N/A</v>
          </cell>
          <cell r="F317" t="str">
            <v>N/A</v>
          </cell>
          <cell r="H317" t="str">
            <v>N/A</v>
          </cell>
          <cell r="I317">
            <v>1</v>
          </cell>
          <cell r="K317" t="str">
            <v>N/A</v>
          </cell>
          <cell r="L317">
            <v>1</v>
          </cell>
          <cell r="N317" t="str">
            <v>N/A</v>
          </cell>
          <cell r="O317">
            <v>1</v>
          </cell>
          <cell r="Q317" t="str">
            <v>N/A</v>
          </cell>
          <cell r="R317">
            <v>1</v>
          </cell>
          <cell r="T317" t="str">
            <v>N/A</v>
          </cell>
          <cell r="U317">
            <v>1</v>
          </cell>
        </row>
        <row r="318">
          <cell r="C318" t="str">
            <v>1 Inch</v>
          </cell>
          <cell r="E318" t="str">
            <v>N/A</v>
          </cell>
          <cell r="F318" t="str">
            <v>N/A</v>
          </cell>
          <cell r="H318" t="str">
            <v>N/A</v>
          </cell>
          <cell r="I318">
            <v>1</v>
          </cell>
          <cell r="K318" t="str">
            <v>N/A</v>
          </cell>
          <cell r="L318">
            <v>1</v>
          </cell>
          <cell r="N318" t="str">
            <v>N/A</v>
          </cell>
          <cell r="O318">
            <v>1</v>
          </cell>
          <cell r="Q318" t="str">
            <v>N/A</v>
          </cell>
          <cell r="R318">
            <v>1</v>
          </cell>
          <cell r="T318" t="str">
            <v>N/A</v>
          </cell>
          <cell r="U318">
            <v>1</v>
          </cell>
        </row>
        <row r="319">
          <cell r="C319" t="str">
            <v>1.5 Inch</v>
          </cell>
          <cell r="E319" t="str">
            <v>N/A</v>
          </cell>
          <cell r="F319" t="str">
            <v>N/A</v>
          </cell>
          <cell r="H319" t="str">
            <v>N/A</v>
          </cell>
          <cell r="I319">
            <v>1</v>
          </cell>
          <cell r="K319" t="str">
            <v>N/A</v>
          </cell>
          <cell r="L319">
            <v>1</v>
          </cell>
          <cell r="N319" t="str">
            <v>N/A</v>
          </cell>
          <cell r="O319">
            <v>1</v>
          </cell>
          <cell r="Q319" t="str">
            <v>N/A</v>
          </cell>
          <cell r="R319">
            <v>1</v>
          </cell>
          <cell r="T319" t="str">
            <v>N/A</v>
          </cell>
          <cell r="U319">
            <v>1</v>
          </cell>
        </row>
        <row r="320">
          <cell r="C320" t="str">
            <v>2 Inch</v>
          </cell>
          <cell r="E320" t="str">
            <v>N/A</v>
          </cell>
          <cell r="F320" t="str">
            <v>N/A</v>
          </cell>
          <cell r="H320" t="str">
            <v>N/A</v>
          </cell>
          <cell r="I320">
            <v>1</v>
          </cell>
          <cell r="K320" t="str">
            <v>N/A</v>
          </cell>
          <cell r="L320">
            <v>1</v>
          </cell>
          <cell r="N320" t="str">
            <v>N/A</v>
          </cell>
          <cell r="O320">
            <v>1</v>
          </cell>
          <cell r="Q320" t="str">
            <v>N/A</v>
          </cell>
          <cell r="R320">
            <v>1</v>
          </cell>
          <cell r="T320" t="str">
            <v>N/A</v>
          </cell>
          <cell r="U320">
            <v>1</v>
          </cell>
        </row>
        <row r="321">
          <cell r="C321" t="str">
            <v>3 Inch</v>
          </cell>
          <cell r="E321" t="str">
            <v>N/A</v>
          </cell>
          <cell r="F321" t="str">
            <v>N/A</v>
          </cell>
          <cell r="H321" t="str">
            <v>N/A</v>
          </cell>
          <cell r="I321">
            <v>1</v>
          </cell>
          <cell r="K321" t="str">
            <v>N/A</v>
          </cell>
          <cell r="L321">
            <v>1</v>
          </cell>
          <cell r="N321" t="str">
            <v>N/A</v>
          </cell>
          <cell r="O321">
            <v>1</v>
          </cell>
          <cell r="Q321" t="str">
            <v>N/A</v>
          </cell>
          <cell r="R321">
            <v>1</v>
          </cell>
          <cell r="T321" t="str">
            <v>N/A</v>
          </cell>
          <cell r="U321">
            <v>1</v>
          </cell>
        </row>
        <row r="322">
          <cell r="C322" t="str">
            <v>4 Inch</v>
          </cell>
          <cell r="E322" t="str">
            <v>N/A</v>
          </cell>
          <cell r="F322" t="str">
            <v>N/A</v>
          </cell>
          <cell r="H322" t="str">
            <v>N/A</v>
          </cell>
          <cell r="I322">
            <v>1</v>
          </cell>
          <cell r="K322" t="str">
            <v>N/A</v>
          </cell>
          <cell r="L322">
            <v>1</v>
          </cell>
          <cell r="N322" t="str">
            <v>N/A</v>
          </cell>
          <cell r="O322">
            <v>1</v>
          </cell>
          <cell r="Q322" t="str">
            <v>N/A</v>
          </cell>
          <cell r="R322">
            <v>1</v>
          </cell>
          <cell r="T322" t="str">
            <v>N/A</v>
          </cell>
          <cell r="U322">
            <v>1</v>
          </cell>
        </row>
        <row r="323">
          <cell r="C323" t="str">
            <v>6 Inch</v>
          </cell>
          <cell r="E323" t="str">
            <v>N/A</v>
          </cell>
          <cell r="F323" t="str">
            <v>N/A</v>
          </cell>
          <cell r="H323" t="str">
            <v>N/A</v>
          </cell>
          <cell r="I323">
            <v>1</v>
          </cell>
          <cell r="K323" t="str">
            <v>N/A</v>
          </cell>
          <cell r="L323">
            <v>1</v>
          </cell>
          <cell r="N323" t="str">
            <v>N/A</v>
          </cell>
          <cell r="O323">
            <v>1</v>
          </cell>
          <cell r="Q323" t="str">
            <v>N/A</v>
          </cell>
          <cell r="R323">
            <v>1</v>
          </cell>
          <cell r="T323" t="str">
            <v>N/A</v>
          </cell>
          <cell r="U323">
            <v>1</v>
          </cell>
        </row>
        <row r="324">
          <cell r="C324" t="str">
            <v>8 Inch</v>
          </cell>
          <cell r="E324" t="str">
            <v>N/A</v>
          </cell>
          <cell r="F324" t="str">
            <v>N/A</v>
          </cell>
          <cell r="H324" t="str">
            <v>N/A</v>
          </cell>
          <cell r="I324">
            <v>1</v>
          </cell>
          <cell r="K324" t="str">
            <v>N/A</v>
          </cell>
          <cell r="L324">
            <v>1</v>
          </cell>
          <cell r="N324" t="str">
            <v>N/A</v>
          </cell>
          <cell r="O324">
            <v>1</v>
          </cell>
          <cell r="Q324" t="str">
            <v>N/A</v>
          </cell>
          <cell r="R324">
            <v>1</v>
          </cell>
          <cell r="T324" t="str">
            <v>N/A</v>
          </cell>
          <cell r="U324">
            <v>1</v>
          </cell>
        </row>
        <row r="326">
          <cell r="B326" t="str">
            <v>Average Monthly Usage Billed per additonal customer(cu.ft.):</v>
          </cell>
        </row>
        <row r="327">
          <cell r="C327" t="str">
            <v>5/8 Inch</v>
          </cell>
          <cell r="F327">
            <v>4862</v>
          </cell>
          <cell r="H327">
            <v>0</v>
          </cell>
          <cell r="I327">
            <v>4862</v>
          </cell>
          <cell r="K327">
            <v>0</v>
          </cell>
          <cell r="L327">
            <v>4862</v>
          </cell>
          <cell r="N327">
            <v>0</v>
          </cell>
          <cell r="O327">
            <v>4862</v>
          </cell>
          <cell r="Q327">
            <v>0</v>
          </cell>
          <cell r="R327">
            <v>4862</v>
          </cell>
          <cell r="T327">
            <v>0</v>
          </cell>
          <cell r="U327">
            <v>4862</v>
          </cell>
        </row>
        <row r="328">
          <cell r="C328" t="str">
            <v>3/4 Inch</v>
          </cell>
          <cell r="F328">
            <v>0</v>
          </cell>
          <cell r="H328">
            <v>0</v>
          </cell>
          <cell r="I328">
            <v>0</v>
          </cell>
          <cell r="K328">
            <v>0</v>
          </cell>
          <cell r="L328">
            <v>0</v>
          </cell>
          <cell r="N328">
            <v>0</v>
          </cell>
          <cell r="O328">
            <v>0</v>
          </cell>
          <cell r="Q328">
            <v>0</v>
          </cell>
          <cell r="R328">
            <v>0</v>
          </cell>
          <cell r="T328">
            <v>0</v>
          </cell>
          <cell r="U328">
            <v>0</v>
          </cell>
        </row>
        <row r="329">
          <cell r="C329" t="str">
            <v>1 Inch</v>
          </cell>
          <cell r="F329">
            <v>0</v>
          </cell>
          <cell r="H329">
            <v>0</v>
          </cell>
          <cell r="I329">
            <v>0</v>
          </cell>
          <cell r="K329">
            <v>0</v>
          </cell>
          <cell r="L329">
            <v>0</v>
          </cell>
          <cell r="N329">
            <v>0</v>
          </cell>
          <cell r="O329">
            <v>0</v>
          </cell>
          <cell r="Q329">
            <v>0</v>
          </cell>
          <cell r="R329">
            <v>0</v>
          </cell>
          <cell r="T329">
            <v>0</v>
          </cell>
          <cell r="U329">
            <v>0</v>
          </cell>
        </row>
        <row r="330">
          <cell r="C330" t="str">
            <v>1.5 Inch</v>
          </cell>
          <cell r="F330">
            <v>0</v>
          </cell>
          <cell r="H330">
            <v>0</v>
          </cell>
          <cell r="I330">
            <v>0</v>
          </cell>
          <cell r="K330">
            <v>0</v>
          </cell>
          <cell r="L330">
            <v>0</v>
          </cell>
          <cell r="N330">
            <v>0</v>
          </cell>
          <cell r="O330">
            <v>0</v>
          </cell>
          <cell r="Q330">
            <v>0</v>
          </cell>
          <cell r="R330">
            <v>0</v>
          </cell>
          <cell r="T330">
            <v>0</v>
          </cell>
          <cell r="U330">
            <v>0</v>
          </cell>
        </row>
        <row r="331">
          <cell r="C331" t="str">
            <v>2 Inch</v>
          </cell>
          <cell r="F331">
            <v>88116</v>
          </cell>
          <cell r="H331">
            <v>0</v>
          </cell>
          <cell r="I331">
            <v>88116</v>
          </cell>
          <cell r="K331">
            <v>0</v>
          </cell>
          <cell r="L331">
            <v>88116</v>
          </cell>
          <cell r="N331">
            <v>0</v>
          </cell>
          <cell r="O331">
            <v>88116</v>
          </cell>
          <cell r="Q331">
            <v>0</v>
          </cell>
          <cell r="R331">
            <v>88116</v>
          </cell>
          <cell r="T331">
            <v>0</v>
          </cell>
          <cell r="U331">
            <v>88116</v>
          </cell>
        </row>
        <row r="332">
          <cell r="C332" t="str">
            <v>3 Inch</v>
          </cell>
          <cell r="F332">
            <v>4200</v>
          </cell>
          <cell r="H332">
            <v>0</v>
          </cell>
          <cell r="I332">
            <v>4200</v>
          </cell>
          <cell r="K332">
            <v>0</v>
          </cell>
          <cell r="L332">
            <v>4200</v>
          </cell>
          <cell r="N332">
            <v>0</v>
          </cell>
          <cell r="O332">
            <v>4200</v>
          </cell>
          <cell r="Q332">
            <v>0</v>
          </cell>
          <cell r="R332">
            <v>4200</v>
          </cell>
          <cell r="T332">
            <v>0</v>
          </cell>
          <cell r="U332">
            <v>4200</v>
          </cell>
        </row>
        <row r="333">
          <cell r="C333" t="str">
            <v>4 Inch</v>
          </cell>
          <cell r="F333">
            <v>0</v>
          </cell>
          <cell r="H333">
            <v>0</v>
          </cell>
          <cell r="I333">
            <v>0</v>
          </cell>
          <cell r="K333">
            <v>0</v>
          </cell>
          <cell r="L333">
            <v>0</v>
          </cell>
          <cell r="N333">
            <v>0</v>
          </cell>
          <cell r="O333">
            <v>0</v>
          </cell>
          <cell r="Q333">
            <v>0</v>
          </cell>
          <cell r="R333">
            <v>0</v>
          </cell>
          <cell r="T333">
            <v>0</v>
          </cell>
          <cell r="U333">
            <v>0</v>
          </cell>
        </row>
        <row r="334">
          <cell r="C334" t="str">
            <v>6 Inch</v>
          </cell>
          <cell r="F334">
            <v>141059</v>
          </cell>
          <cell r="H334">
            <v>0</v>
          </cell>
          <cell r="I334">
            <v>141059</v>
          </cell>
          <cell r="K334">
            <v>0</v>
          </cell>
          <cell r="L334">
            <v>141059</v>
          </cell>
          <cell r="N334">
            <v>0</v>
          </cell>
          <cell r="O334">
            <v>141059</v>
          </cell>
          <cell r="Q334">
            <v>0</v>
          </cell>
          <cell r="R334">
            <v>141059</v>
          </cell>
          <cell r="T334">
            <v>0</v>
          </cell>
          <cell r="U334">
            <v>141059</v>
          </cell>
        </row>
        <row r="335">
          <cell r="C335" t="str">
            <v>8 Inch</v>
          </cell>
          <cell r="F335">
            <v>0</v>
          </cell>
          <cell r="H335">
            <v>0</v>
          </cell>
          <cell r="I335">
            <v>0</v>
          </cell>
          <cell r="K335">
            <v>0</v>
          </cell>
          <cell r="L335">
            <v>0</v>
          </cell>
          <cell r="N335">
            <v>0</v>
          </cell>
          <cell r="O335">
            <v>0</v>
          </cell>
          <cell r="Q335">
            <v>0</v>
          </cell>
          <cell r="R335">
            <v>0</v>
          </cell>
          <cell r="T335">
            <v>0</v>
          </cell>
          <cell r="U335">
            <v>0</v>
          </cell>
        </row>
        <row r="337">
          <cell r="L337" t="str">
            <v>Worksheet 4</v>
          </cell>
        </row>
        <row r="338">
          <cell r="L338" t="str">
            <v>Forecasted Additional Water Cust.</v>
          </cell>
        </row>
        <row r="339">
          <cell r="L339" t="str">
            <v>Outside City Commercial Cust.</v>
          </cell>
        </row>
        <row r="340">
          <cell r="L340" t="str">
            <v>(Continued)</v>
          </cell>
        </row>
        <row r="341">
          <cell r="E341" t="str">
            <v xml:space="preserve">   Actual Year</v>
          </cell>
          <cell r="H341" t="str">
            <v xml:space="preserve">      Y e a r   1</v>
          </cell>
          <cell r="K341" t="str">
            <v xml:space="preserve">      Y e a r   2</v>
          </cell>
          <cell r="N341" t="str">
            <v xml:space="preserve">      Y e a r   3</v>
          </cell>
          <cell r="Q341" t="str">
            <v xml:space="preserve">      Y e a r   4</v>
          </cell>
          <cell r="T341" t="str">
            <v xml:space="preserve">      Y e a r   5</v>
          </cell>
        </row>
        <row r="342">
          <cell r="E342" t="str">
            <v>% or</v>
          </cell>
          <cell r="F342" t="str">
            <v>Cust.</v>
          </cell>
          <cell r="H342" t="str">
            <v>% or</v>
          </cell>
          <cell r="I342" t="str">
            <v>Cust.</v>
          </cell>
          <cell r="K342" t="str">
            <v>% or</v>
          </cell>
          <cell r="L342" t="str">
            <v>Cust.</v>
          </cell>
          <cell r="N342" t="str">
            <v>% or</v>
          </cell>
          <cell r="O342" t="str">
            <v>Cust.</v>
          </cell>
          <cell r="Q342" t="str">
            <v>% or</v>
          </cell>
          <cell r="R342" t="str">
            <v>Cust.</v>
          </cell>
          <cell r="T342" t="str">
            <v>% or</v>
          </cell>
          <cell r="U342" t="str">
            <v>Cust.</v>
          </cell>
        </row>
        <row r="343">
          <cell r="B343" t="str">
            <v>Additional percent or Customers</v>
          </cell>
        </row>
        <row r="344">
          <cell r="C344" t="str">
            <v>5/8 Inch</v>
          </cell>
          <cell r="E344">
            <v>0</v>
          </cell>
          <cell r="F344">
            <v>16</v>
          </cell>
          <cell r="H344">
            <v>5.0000000000000001E-3</v>
          </cell>
          <cell r="I344">
            <v>0</v>
          </cell>
          <cell r="K344">
            <v>5.0000000000000001E-3</v>
          </cell>
          <cell r="L344">
            <v>0</v>
          </cell>
          <cell r="N344">
            <v>5.0000000000000001E-3</v>
          </cell>
          <cell r="O344">
            <v>0</v>
          </cell>
          <cell r="Q344">
            <v>5.0000000000000001E-3</v>
          </cell>
          <cell r="R344">
            <v>0</v>
          </cell>
          <cell r="T344">
            <v>5.0000000000000001E-3</v>
          </cell>
          <cell r="U344">
            <v>0</v>
          </cell>
        </row>
        <row r="345">
          <cell r="C345" t="str">
            <v>3/4 Inch</v>
          </cell>
          <cell r="E345">
            <v>0</v>
          </cell>
          <cell r="F345">
            <v>0</v>
          </cell>
          <cell r="H345">
            <v>5.0000000000000001E-3</v>
          </cell>
          <cell r="I345">
            <v>0</v>
          </cell>
          <cell r="K345">
            <v>5.0000000000000001E-3</v>
          </cell>
          <cell r="L345">
            <v>0</v>
          </cell>
          <cell r="N345">
            <v>5.0000000000000001E-3</v>
          </cell>
          <cell r="O345">
            <v>0</v>
          </cell>
          <cell r="Q345">
            <v>5.0000000000000001E-3</v>
          </cell>
          <cell r="R345">
            <v>0</v>
          </cell>
          <cell r="T345">
            <v>5.0000000000000001E-3</v>
          </cell>
          <cell r="U345">
            <v>0</v>
          </cell>
        </row>
        <row r="346">
          <cell r="C346" t="str">
            <v>1 Inch</v>
          </cell>
          <cell r="E346">
            <v>0</v>
          </cell>
          <cell r="F346">
            <v>5</v>
          </cell>
          <cell r="H346">
            <v>5.0000000000000001E-3</v>
          </cell>
          <cell r="I346">
            <v>0</v>
          </cell>
          <cell r="K346">
            <v>5.0000000000000001E-3</v>
          </cell>
          <cell r="L346">
            <v>0</v>
          </cell>
          <cell r="N346">
            <v>5.0000000000000001E-3</v>
          </cell>
          <cell r="O346">
            <v>0</v>
          </cell>
          <cell r="Q346">
            <v>5.0000000000000001E-3</v>
          </cell>
          <cell r="R346">
            <v>0</v>
          </cell>
          <cell r="T346">
            <v>5.0000000000000001E-3</v>
          </cell>
          <cell r="U346">
            <v>0</v>
          </cell>
        </row>
        <row r="347">
          <cell r="C347" t="str">
            <v>1.5 Inch</v>
          </cell>
          <cell r="E347">
            <v>0</v>
          </cell>
          <cell r="F347">
            <v>3</v>
          </cell>
          <cell r="H347">
            <v>5.0000000000000001E-3</v>
          </cell>
          <cell r="I347">
            <v>0</v>
          </cell>
          <cell r="K347">
            <v>5.0000000000000001E-3</v>
          </cell>
          <cell r="L347">
            <v>0</v>
          </cell>
          <cell r="N347">
            <v>5.0000000000000001E-3</v>
          </cell>
          <cell r="O347">
            <v>0</v>
          </cell>
          <cell r="Q347">
            <v>5.0000000000000001E-3</v>
          </cell>
          <cell r="R347">
            <v>0</v>
          </cell>
          <cell r="T347">
            <v>5.0000000000000001E-3</v>
          </cell>
          <cell r="U347">
            <v>0</v>
          </cell>
        </row>
        <row r="348">
          <cell r="C348" t="str">
            <v>2 Inch</v>
          </cell>
          <cell r="E348">
            <v>0</v>
          </cell>
          <cell r="F348">
            <v>9</v>
          </cell>
          <cell r="H348">
            <v>5.0000000000000001E-3</v>
          </cell>
          <cell r="I348">
            <v>0</v>
          </cell>
          <cell r="K348">
            <v>5.0000000000000001E-3</v>
          </cell>
          <cell r="L348">
            <v>0</v>
          </cell>
          <cell r="N348">
            <v>5.0000000000000001E-3</v>
          </cell>
          <cell r="O348">
            <v>0</v>
          </cell>
          <cell r="Q348">
            <v>5.0000000000000001E-3</v>
          </cell>
          <cell r="R348">
            <v>0</v>
          </cell>
          <cell r="T348">
            <v>5.0000000000000001E-3</v>
          </cell>
          <cell r="U348">
            <v>0</v>
          </cell>
        </row>
        <row r="349">
          <cell r="C349" t="str">
            <v>3 Inch</v>
          </cell>
          <cell r="E349">
            <v>0</v>
          </cell>
          <cell r="F349">
            <v>3</v>
          </cell>
          <cell r="H349">
            <v>5.0000000000000001E-3</v>
          </cell>
          <cell r="I349">
            <v>0</v>
          </cell>
          <cell r="K349">
            <v>5.0000000000000001E-3</v>
          </cell>
          <cell r="L349">
            <v>0</v>
          </cell>
          <cell r="N349">
            <v>5.0000000000000001E-3</v>
          </cell>
          <cell r="O349">
            <v>0</v>
          </cell>
          <cell r="Q349">
            <v>5.0000000000000001E-3</v>
          </cell>
          <cell r="R349">
            <v>0</v>
          </cell>
          <cell r="T349">
            <v>5.0000000000000001E-3</v>
          </cell>
          <cell r="U349">
            <v>0</v>
          </cell>
        </row>
        <row r="350">
          <cell r="C350" t="str">
            <v>4 Inch</v>
          </cell>
          <cell r="E350">
            <v>0</v>
          </cell>
          <cell r="F350">
            <v>0</v>
          </cell>
          <cell r="H350">
            <v>5.0000000000000001E-3</v>
          </cell>
          <cell r="I350">
            <v>0</v>
          </cell>
          <cell r="K350">
            <v>5.0000000000000001E-3</v>
          </cell>
          <cell r="L350">
            <v>0</v>
          </cell>
          <cell r="N350">
            <v>5.0000000000000001E-3</v>
          </cell>
          <cell r="O350">
            <v>0</v>
          </cell>
          <cell r="Q350">
            <v>5.0000000000000001E-3</v>
          </cell>
          <cell r="R350">
            <v>0</v>
          </cell>
          <cell r="T350">
            <v>5.0000000000000001E-3</v>
          </cell>
          <cell r="U350">
            <v>0</v>
          </cell>
        </row>
        <row r="351">
          <cell r="C351" t="str">
            <v>6 Inch</v>
          </cell>
          <cell r="E351">
            <v>0</v>
          </cell>
          <cell r="F351">
            <v>0</v>
          </cell>
          <cell r="H351">
            <v>5.0000000000000001E-3</v>
          </cell>
          <cell r="I351">
            <v>0</v>
          </cell>
          <cell r="K351">
            <v>5.0000000000000001E-3</v>
          </cell>
          <cell r="L351">
            <v>0</v>
          </cell>
          <cell r="N351">
            <v>5.0000000000000001E-3</v>
          </cell>
          <cell r="O351">
            <v>0</v>
          </cell>
          <cell r="Q351">
            <v>5.0000000000000001E-3</v>
          </cell>
          <cell r="R351">
            <v>0</v>
          </cell>
          <cell r="T351">
            <v>5.0000000000000001E-3</v>
          </cell>
          <cell r="U351">
            <v>0</v>
          </cell>
        </row>
        <row r="352">
          <cell r="C352" t="str">
            <v>8 Inch</v>
          </cell>
          <cell r="E352">
            <v>0</v>
          </cell>
          <cell r="F352">
            <v>1</v>
          </cell>
          <cell r="H352">
            <v>5.0000000000000001E-3</v>
          </cell>
          <cell r="I352">
            <v>0</v>
          </cell>
          <cell r="K352">
            <v>5.0000000000000001E-3</v>
          </cell>
          <cell r="L352">
            <v>0</v>
          </cell>
          <cell r="N352">
            <v>5.0000000000000001E-3</v>
          </cell>
          <cell r="O352">
            <v>0</v>
          </cell>
          <cell r="Q352">
            <v>5.0000000000000001E-3</v>
          </cell>
          <cell r="R352">
            <v>0</v>
          </cell>
          <cell r="T352">
            <v>5.0000000000000001E-3</v>
          </cell>
          <cell r="U352">
            <v>0</v>
          </cell>
        </row>
        <row r="353">
          <cell r="C353" t="str">
            <v>subtotal</v>
          </cell>
          <cell r="F353">
            <v>37</v>
          </cell>
          <cell r="I353">
            <v>0</v>
          </cell>
          <cell r="L353">
            <v>0</v>
          </cell>
          <cell r="O353">
            <v>0</v>
          </cell>
          <cell r="R353">
            <v>0</v>
          </cell>
          <cell r="U353">
            <v>0</v>
          </cell>
        </row>
        <row r="354">
          <cell r="B354" t="str">
            <v>Average additional units per customer:</v>
          </cell>
        </row>
        <row r="355">
          <cell r="C355" t="str">
            <v>5/8 Inch</v>
          </cell>
          <cell r="E355" t="str">
            <v>N/A</v>
          </cell>
          <cell r="F355" t="str">
            <v>N/A</v>
          </cell>
          <cell r="H355" t="str">
            <v>N/A</v>
          </cell>
          <cell r="I355">
            <v>1</v>
          </cell>
          <cell r="K355" t="str">
            <v>N/A</v>
          </cell>
          <cell r="L355">
            <v>1</v>
          </cell>
          <cell r="N355" t="str">
            <v>N/A</v>
          </cell>
          <cell r="O355">
            <v>1</v>
          </cell>
          <cell r="Q355" t="str">
            <v>N/A</v>
          </cell>
          <cell r="R355">
            <v>1</v>
          </cell>
          <cell r="T355" t="str">
            <v>N/A</v>
          </cell>
          <cell r="U355">
            <v>1</v>
          </cell>
        </row>
        <row r="356">
          <cell r="C356" t="str">
            <v>3/4 Inch</v>
          </cell>
          <cell r="E356" t="str">
            <v>N/A</v>
          </cell>
          <cell r="F356" t="str">
            <v>N/A</v>
          </cell>
          <cell r="H356" t="str">
            <v>N/A</v>
          </cell>
          <cell r="I356">
            <v>1</v>
          </cell>
          <cell r="K356" t="str">
            <v>N/A</v>
          </cell>
          <cell r="L356">
            <v>1</v>
          </cell>
          <cell r="N356" t="str">
            <v>N/A</v>
          </cell>
          <cell r="O356">
            <v>1</v>
          </cell>
          <cell r="Q356" t="str">
            <v>N/A</v>
          </cell>
          <cell r="R356">
            <v>1</v>
          </cell>
          <cell r="T356" t="str">
            <v>N/A</v>
          </cell>
          <cell r="U356">
            <v>1</v>
          </cell>
        </row>
        <row r="357">
          <cell r="C357" t="str">
            <v>1 Inch</v>
          </cell>
          <cell r="E357" t="str">
            <v>N/A</v>
          </cell>
          <cell r="F357" t="str">
            <v>N/A</v>
          </cell>
          <cell r="H357" t="str">
            <v>N/A</v>
          </cell>
          <cell r="I357">
            <v>1</v>
          </cell>
          <cell r="K357" t="str">
            <v>N/A</v>
          </cell>
          <cell r="L357">
            <v>1</v>
          </cell>
          <cell r="N357" t="str">
            <v>N/A</v>
          </cell>
          <cell r="O357">
            <v>1</v>
          </cell>
          <cell r="Q357" t="str">
            <v>N/A</v>
          </cell>
          <cell r="R357">
            <v>1</v>
          </cell>
          <cell r="T357" t="str">
            <v>N/A</v>
          </cell>
          <cell r="U357">
            <v>1</v>
          </cell>
        </row>
        <row r="358">
          <cell r="C358" t="str">
            <v>1.5 Inch</v>
          </cell>
          <cell r="E358" t="str">
            <v>N/A</v>
          </cell>
          <cell r="F358" t="str">
            <v>N/A</v>
          </cell>
          <cell r="H358" t="str">
            <v>N/A</v>
          </cell>
          <cell r="I358">
            <v>1</v>
          </cell>
          <cell r="K358" t="str">
            <v>N/A</v>
          </cell>
          <cell r="L358">
            <v>1</v>
          </cell>
          <cell r="N358" t="str">
            <v>N/A</v>
          </cell>
          <cell r="O358">
            <v>1</v>
          </cell>
          <cell r="Q358" t="str">
            <v>N/A</v>
          </cell>
          <cell r="R358">
            <v>1</v>
          </cell>
          <cell r="T358" t="str">
            <v>N/A</v>
          </cell>
          <cell r="U358">
            <v>1</v>
          </cell>
        </row>
        <row r="359">
          <cell r="C359" t="str">
            <v>2 Inch</v>
          </cell>
          <cell r="E359" t="str">
            <v>N/A</v>
          </cell>
          <cell r="F359" t="str">
            <v>N/A</v>
          </cell>
          <cell r="H359" t="str">
            <v>N/A</v>
          </cell>
          <cell r="I359">
            <v>1</v>
          </cell>
          <cell r="K359" t="str">
            <v>N/A</v>
          </cell>
          <cell r="L359">
            <v>1</v>
          </cell>
          <cell r="N359" t="str">
            <v>N/A</v>
          </cell>
          <cell r="O359">
            <v>1</v>
          </cell>
          <cell r="Q359" t="str">
            <v>N/A</v>
          </cell>
          <cell r="R359">
            <v>1</v>
          </cell>
          <cell r="T359" t="str">
            <v>N/A</v>
          </cell>
          <cell r="U359">
            <v>1</v>
          </cell>
        </row>
        <row r="360">
          <cell r="C360" t="str">
            <v>3 Inch</v>
          </cell>
          <cell r="E360" t="str">
            <v>N/A</v>
          </cell>
          <cell r="F360" t="str">
            <v>N/A</v>
          </cell>
          <cell r="H360" t="str">
            <v>N/A</v>
          </cell>
          <cell r="I360">
            <v>1</v>
          </cell>
          <cell r="K360" t="str">
            <v>N/A</v>
          </cell>
          <cell r="L360">
            <v>1</v>
          </cell>
          <cell r="N360" t="str">
            <v>N/A</v>
          </cell>
          <cell r="O360">
            <v>1</v>
          </cell>
          <cell r="Q360" t="str">
            <v>N/A</v>
          </cell>
          <cell r="R360">
            <v>1</v>
          </cell>
          <cell r="T360" t="str">
            <v>N/A</v>
          </cell>
          <cell r="U360">
            <v>1</v>
          </cell>
        </row>
        <row r="361">
          <cell r="C361" t="str">
            <v>4 Inch</v>
          </cell>
          <cell r="E361" t="str">
            <v>N/A</v>
          </cell>
          <cell r="F361" t="str">
            <v>N/A</v>
          </cell>
          <cell r="H361" t="str">
            <v>N/A</v>
          </cell>
          <cell r="I361">
            <v>1</v>
          </cell>
          <cell r="K361" t="str">
            <v>N/A</v>
          </cell>
          <cell r="L361">
            <v>1</v>
          </cell>
          <cell r="N361" t="str">
            <v>N/A</v>
          </cell>
          <cell r="O361">
            <v>1</v>
          </cell>
          <cell r="Q361" t="str">
            <v>N/A</v>
          </cell>
          <cell r="R361">
            <v>1</v>
          </cell>
          <cell r="T361" t="str">
            <v>N/A</v>
          </cell>
          <cell r="U361">
            <v>1</v>
          </cell>
        </row>
        <row r="362">
          <cell r="C362" t="str">
            <v>6 Inch</v>
          </cell>
          <cell r="E362" t="str">
            <v>N/A</v>
          </cell>
          <cell r="F362" t="str">
            <v>N/A</v>
          </cell>
          <cell r="H362" t="str">
            <v>N/A</v>
          </cell>
          <cell r="I362">
            <v>1</v>
          </cell>
          <cell r="K362" t="str">
            <v>N/A</v>
          </cell>
          <cell r="L362">
            <v>1</v>
          </cell>
          <cell r="N362" t="str">
            <v>N/A</v>
          </cell>
          <cell r="O362">
            <v>1</v>
          </cell>
          <cell r="Q362" t="str">
            <v>N/A</v>
          </cell>
          <cell r="R362">
            <v>1</v>
          </cell>
          <cell r="T362" t="str">
            <v>N/A</v>
          </cell>
          <cell r="U362">
            <v>1</v>
          </cell>
        </row>
        <row r="363">
          <cell r="C363" t="str">
            <v>8 Inch</v>
          </cell>
          <cell r="E363" t="str">
            <v>N/A</v>
          </cell>
          <cell r="F363" t="str">
            <v>N/A</v>
          </cell>
          <cell r="H363" t="str">
            <v>N/A</v>
          </cell>
          <cell r="I363">
            <v>1</v>
          </cell>
          <cell r="K363" t="str">
            <v>N/A</v>
          </cell>
          <cell r="L363">
            <v>1</v>
          </cell>
          <cell r="N363" t="str">
            <v>N/A</v>
          </cell>
          <cell r="O363">
            <v>1</v>
          </cell>
          <cell r="Q363" t="str">
            <v>N/A</v>
          </cell>
          <cell r="R363">
            <v>1</v>
          </cell>
          <cell r="T363" t="str">
            <v>N/A</v>
          </cell>
          <cell r="U363">
            <v>1</v>
          </cell>
        </row>
        <row r="365">
          <cell r="B365" t="str">
            <v>Average Monthly Usage Billed per additonal customer(cu.ft.):</v>
          </cell>
        </row>
        <row r="366">
          <cell r="C366" t="str">
            <v>5/8 Inch</v>
          </cell>
          <cell r="E366" t="str">
            <v>N/A</v>
          </cell>
          <cell r="F366">
            <v>7380</v>
          </cell>
          <cell r="H366">
            <v>0</v>
          </cell>
          <cell r="I366">
            <v>7380</v>
          </cell>
          <cell r="K366">
            <v>0</v>
          </cell>
          <cell r="L366">
            <v>7380</v>
          </cell>
          <cell r="N366">
            <v>0</v>
          </cell>
          <cell r="O366">
            <v>7380</v>
          </cell>
          <cell r="Q366">
            <v>0</v>
          </cell>
          <cell r="R366">
            <v>7380</v>
          </cell>
          <cell r="T366">
            <v>0</v>
          </cell>
          <cell r="U366">
            <v>7380</v>
          </cell>
        </row>
        <row r="367">
          <cell r="C367" t="str">
            <v>3/4 Inch</v>
          </cell>
          <cell r="E367" t="str">
            <v>N/A</v>
          </cell>
          <cell r="F367">
            <v>0</v>
          </cell>
          <cell r="H367">
            <v>0</v>
          </cell>
          <cell r="I367">
            <v>0</v>
          </cell>
          <cell r="K367">
            <v>0</v>
          </cell>
          <cell r="L367">
            <v>0</v>
          </cell>
          <cell r="N367">
            <v>0</v>
          </cell>
          <cell r="O367">
            <v>0</v>
          </cell>
          <cell r="Q367">
            <v>0</v>
          </cell>
          <cell r="R367">
            <v>0</v>
          </cell>
          <cell r="T367">
            <v>0</v>
          </cell>
          <cell r="U367">
            <v>0</v>
          </cell>
        </row>
        <row r="368">
          <cell r="C368" t="str">
            <v>1 Inch</v>
          </cell>
          <cell r="E368" t="str">
            <v>N/A</v>
          </cell>
          <cell r="F368">
            <v>3900</v>
          </cell>
          <cell r="H368">
            <v>0</v>
          </cell>
          <cell r="I368">
            <v>3900</v>
          </cell>
          <cell r="K368">
            <v>0</v>
          </cell>
          <cell r="L368">
            <v>3900</v>
          </cell>
          <cell r="N368">
            <v>0</v>
          </cell>
          <cell r="O368">
            <v>3900</v>
          </cell>
          <cell r="Q368">
            <v>0</v>
          </cell>
          <cell r="R368">
            <v>3900</v>
          </cell>
          <cell r="T368">
            <v>0</v>
          </cell>
          <cell r="U368">
            <v>3900</v>
          </cell>
        </row>
        <row r="369">
          <cell r="C369" t="str">
            <v>1.5 Inch</v>
          </cell>
          <cell r="E369" t="str">
            <v>N/A</v>
          </cell>
          <cell r="F369">
            <v>9680</v>
          </cell>
          <cell r="H369">
            <v>0</v>
          </cell>
          <cell r="I369">
            <v>9680</v>
          </cell>
          <cell r="K369">
            <v>0</v>
          </cell>
          <cell r="L369">
            <v>9680</v>
          </cell>
          <cell r="N369">
            <v>0</v>
          </cell>
          <cell r="O369">
            <v>9680</v>
          </cell>
          <cell r="Q369">
            <v>0</v>
          </cell>
          <cell r="R369">
            <v>9680</v>
          </cell>
          <cell r="T369">
            <v>0</v>
          </cell>
          <cell r="U369">
            <v>9680</v>
          </cell>
        </row>
        <row r="370">
          <cell r="C370" t="str">
            <v>2 Inch</v>
          </cell>
          <cell r="E370" t="str">
            <v>N/A</v>
          </cell>
          <cell r="F370">
            <v>10594</v>
          </cell>
          <cell r="H370">
            <v>0</v>
          </cell>
          <cell r="I370">
            <v>10594</v>
          </cell>
          <cell r="K370">
            <v>0</v>
          </cell>
          <cell r="L370">
            <v>10594</v>
          </cell>
          <cell r="N370">
            <v>0</v>
          </cell>
          <cell r="O370">
            <v>10594</v>
          </cell>
          <cell r="Q370">
            <v>0</v>
          </cell>
          <cell r="R370">
            <v>10594</v>
          </cell>
          <cell r="T370">
            <v>0</v>
          </cell>
          <cell r="U370">
            <v>10594</v>
          </cell>
        </row>
        <row r="371">
          <cell r="C371" t="str">
            <v>3 Inch</v>
          </cell>
          <cell r="E371" t="str">
            <v>N/A</v>
          </cell>
          <cell r="F371">
            <v>45602</v>
          </cell>
          <cell r="H371">
            <v>0</v>
          </cell>
          <cell r="I371">
            <v>45602</v>
          </cell>
          <cell r="K371">
            <v>0</v>
          </cell>
          <cell r="L371">
            <v>45602</v>
          </cell>
          <cell r="N371">
            <v>0</v>
          </cell>
          <cell r="O371">
            <v>45602</v>
          </cell>
          <cell r="Q371">
            <v>0</v>
          </cell>
          <cell r="R371">
            <v>45602</v>
          </cell>
          <cell r="T371">
            <v>0</v>
          </cell>
          <cell r="U371">
            <v>45602</v>
          </cell>
        </row>
        <row r="372">
          <cell r="C372" t="str">
            <v>4 Inch</v>
          </cell>
          <cell r="E372" t="str">
            <v>N/A</v>
          </cell>
          <cell r="F372">
            <v>0</v>
          </cell>
          <cell r="H372">
            <v>0</v>
          </cell>
          <cell r="I372">
            <v>0</v>
          </cell>
          <cell r="K372">
            <v>0</v>
          </cell>
          <cell r="L372">
            <v>0</v>
          </cell>
          <cell r="N372">
            <v>0</v>
          </cell>
          <cell r="O372">
            <v>0</v>
          </cell>
          <cell r="Q372">
            <v>0</v>
          </cell>
          <cell r="R372">
            <v>0</v>
          </cell>
          <cell r="T372">
            <v>0</v>
          </cell>
          <cell r="U372">
            <v>0</v>
          </cell>
        </row>
        <row r="373">
          <cell r="C373" t="str">
            <v>6 Inch</v>
          </cell>
          <cell r="E373" t="str">
            <v>N/A</v>
          </cell>
          <cell r="F373">
            <v>0</v>
          </cell>
          <cell r="H373">
            <v>0</v>
          </cell>
          <cell r="I373">
            <v>0</v>
          </cell>
          <cell r="K373">
            <v>0</v>
          </cell>
          <cell r="L373">
            <v>0</v>
          </cell>
          <cell r="N373">
            <v>0</v>
          </cell>
          <cell r="O373">
            <v>0</v>
          </cell>
          <cell r="Q373">
            <v>0</v>
          </cell>
          <cell r="R373">
            <v>0</v>
          </cell>
          <cell r="T373">
            <v>0</v>
          </cell>
          <cell r="U373">
            <v>0</v>
          </cell>
        </row>
        <row r="374">
          <cell r="C374" t="str">
            <v>8 Inch</v>
          </cell>
          <cell r="E374" t="str">
            <v>N/A</v>
          </cell>
          <cell r="F374">
            <v>253</v>
          </cell>
          <cell r="H374">
            <v>0</v>
          </cell>
          <cell r="I374">
            <v>253</v>
          </cell>
          <cell r="K374">
            <v>0</v>
          </cell>
          <cell r="L374">
            <v>253</v>
          </cell>
          <cell r="N374">
            <v>0</v>
          </cell>
          <cell r="O374">
            <v>253</v>
          </cell>
          <cell r="Q374">
            <v>0</v>
          </cell>
          <cell r="R374">
            <v>253</v>
          </cell>
          <cell r="T374">
            <v>0</v>
          </cell>
          <cell r="U374">
            <v>253</v>
          </cell>
        </row>
      </sheetData>
      <sheetData sheetId="2">
        <row r="1">
          <cell r="G1" t="str">
            <v>Worksheet 6</v>
          </cell>
        </row>
        <row r="2">
          <cell r="G2" t="str">
            <v>Existing &amp; Forecasted Water Billings &amp; Units</v>
          </cell>
        </row>
        <row r="3">
          <cell r="G3" t="str">
            <v>Inside City Residential Customers</v>
          </cell>
        </row>
        <row r="4">
          <cell r="E4" t="str">
            <v>Actual</v>
          </cell>
          <cell r="F4" t="str">
            <v>Revised</v>
          </cell>
          <cell r="G4" t="str">
            <v xml:space="preserve">    P    L    A    N    N    E    D</v>
          </cell>
        </row>
        <row r="5">
          <cell r="E5" t="str">
            <v>1993-4</v>
          </cell>
          <cell r="F5" t="str">
            <v>1994-5</v>
          </cell>
          <cell r="G5" t="str">
            <v>1995-6</v>
          </cell>
          <cell r="H5" t="str">
            <v>1996-7</v>
          </cell>
          <cell r="I5" t="str">
            <v>1997-8</v>
          </cell>
          <cell r="J5" t="str">
            <v>1998-9</v>
          </cell>
          <cell r="K5" t="str">
            <v>1999-0</v>
          </cell>
        </row>
        <row r="6">
          <cell r="D6" t="str">
            <v>Description</v>
          </cell>
          <cell r="E6" t="str">
            <v>(a)</v>
          </cell>
          <cell r="F6" t="str">
            <v>(b)</v>
          </cell>
          <cell r="G6" t="str">
            <v>(1)</v>
          </cell>
          <cell r="H6" t="str">
            <v>(2)</v>
          </cell>
          <cell r="I6" t="str">
            <v>(3)</v>
          </cell>
          <cell r="J6" t="str">
            <v>(4)</v>
          </cell>
          <cell r="K6" t="str">
            <v>(5)</v>
          </cell>
          <cell r="M6" t="str">
            <v>Notes</v>
          </cell>
        </row>
        <row r="7">
          <cell r="B7" t="str">
            <v>Annual Billings(Note 1):</v>
          </cell>
        </row>
        <row r="8">
          <cell r="C8" t="str">
            <v>5/8 Inch</v>
          </cell>
          <cell r="F8">
            <v>288486.72690000001</v>
          </cell>
          <cell r="G8">
            <v>289927</v>
          </cell>
          <cell r="H8">
            <v>291379</v>
          </cell>
          <cell r="I8">
            <v>292831</v>
          </cell>
          <cell r="J8">
            <v>294295</v>
          </cell>
          <cell r="K8">
            <v>295771</v>
          </cell>
        </row>
        <row r="9">
          <cell r="C9" t="str">
            <v>3/4 Inch</v>
          </cell>
          <cell r="F9">
            <v>0</v>
          </cell>
          <cell r="G9">
            <v>0</v>
          </cell>
          <cell r="H9">
            <v>0</v>
          </cell>
          <cell r="I9">
            <v>0</v>
          </cell>
          <cell r="J9">
            <v>0</v>
          </cell>
          <cell r="K9">
            <v>0</v>
          </cell>
        </row>
        <row r="10">
          <cell r="C10" t="str">
            <v>1 Inch</v>
          </cell>
          <cell r="F10">
            <v>7255.6217999999999</v>
          </cell>
          <cell r="G10">
            <v>7292</v>
          </cell>
          <cell r="H10">
            <v>7328</v>
          </cell>
          <cell r="I10">
            <v>7364</v>
          </cell>
          <cell r="J10">
            <v>7400</v>
          </cell>
          <cell r="K10">
            <v>7436</v>
          </cell>
        </row>
        <row r="11">
          <cell r="C11" t="str">
            <v>1.5 Inch</v>
          </cell>
          <cell r="F11">
            <v>2552.6895</v>
          </cell>
          <cell r="G11">
            <v>2565</v>
          </cell>
          <cell r="H11">
            <v>2577</v>
          </cell>
          <cell r="I11">
            <v>2589</v>
          </cell>
          <cell r="J11">
            <v>2601</v>
          </cell>
          <cell r="K11">
            <v>2613</v>
          </cell>
        </row>
        <row r="12">
          <cell r="C12" t="str">
            <v>2 Inch</v>
          </cell>
          <cell r="F12">
            <v>318.483</v>
          </cell>
          <cell r="G12">
            <v>318</v>
          </cell>
          <cell r="H12">
            <v>318</v>
          </cell>
          <cell r="I12">
            <v>318</v>
          </cell>
          <cell r="J12">
            <v>318</v>
          </cell>
          <cell r="K12">
            <v>318</v>
          </cell>
        </row>
        <row r="13">
          <cell r="C13" t="str">
            <v>3 Inch</v>
          </cell>
          <cell r="F13">
            <v>23.162399999999998</v>
          </cell>
          <cell r="G13">
            <v>23</v>
          </cell>
          <cell r="H13">
            <v>23</v>
          </cell>
          <cell r="I13">
            <v>23</v>
          </cell>
          <cell r="J13">
            <v>23</v>
          </cell>
          <cell r="K13">
            <v>23</v>
          </cell>
        </row>
        <row r="14">
          <cell r="C14" t="str">
            <v>4 Inch</v>
          </cell>
          <cell r="F14">
            <v>120.63749999999999</v>
          </cell>
          <cell r="G14">
            <v>121</v>
          </cell>
          <cell r="H14">
            <v>121</v>
          </cell>
          <cell r="I14">
            <v>121</v>
          </cell>
          <cell r="J14">
            <v>121</v>
          </cell>
          <cell r="K14">
            <v>121</v>
          </cell>
        </row>
        <row r="15">
          <cell r="C15" t="str">
            <v>6 Inch</v>
          </cell>
          <cell r="F15">
            <v>11.581199999999999</v>
          </cell>
          <cell r="G15">
            <v>12</v>
          </cell>
          <cell r="H15">
            <v>12</v>
          </cell>
          <cell r="I15">
            <v>12</v>
          </cell>
          <cell r="J15">
            <v>12</v>
          </cell>
          <cell r="K15">
            <v>12</v>
          </cell>
        </row>
        <row r="16">
          <cell r="C16" t="str">
            <v>8 Inch</v>
          </cell>
          <cell r="F16">
            <v>0</v>
          </cell>
          <cell r="G16">
            <v>0</v>
          </cell>
          <cell r="H16">
            <v>0</v>
          </cell>
          <cell r="I16">
            <v>0</v>
          </cell>
          <cell r="J16">
            <v>0</v>
          </cell>
          <cell r="K16">
            <v>0</v>
          </cell>
        </row>
        <row r="17">
          <cell r="D17" t="str">
            <v>subtotal</v>
          </cell>
          <cell r="F17">
            <v>298768.90230000002</v>
          </cell>
          <cell r="G17">
            <v>300258</v>
          </cell>
          <cell r="H17">
            <v>301758</v>
          </cell>
          <cell r="I17">
            <v>303258</v>
          </cell>
          <cell r="J17">
            <v>304770</v>
          </cell>
          <cell r="K17">
            <v>306294</v>
          </cell>
        </row>
        <row r="18">
          <cell r="B18" t="str">
            <v>Annual Units(Note 2):</v>
          </cell>
        </row>
        <row r="19">
          <cell r="C19" t="str">
            <v>5/8 Inch</v>
          </cell>
          <cell r="F19">
            <v>299066.1531</v>
          </cell>
          <cell r="G19">
            <v>300506.42619999999</v>
          </cell>
          <cell r="H19">
            <v>301958.42619999999</v>
          </cell>
          <cell r="I19">
            <v>303410.42619999999</v>
          </cell>
          <cell r="J19">
            <v>304874.42619999999</v>
          </cell>
          <cell r="K19">
            <v>306350.42619999999</v>
          </cell>
        </row>
        <row r="20">
          <cell r="C20" t="str">
            <v>3/4 Inch</v>
          </cell>
          <cell r="F20">
            <v>0</v>
          </cell>
          <cell r="G20">
            <v>0</v>
          </cell>
          <cell r="H20">
            <v>0</v>
          </cell>
          <cell r="I20">
            <v>0</v>
          </cell>
          <cell r="J20">
            <v>0</v>
          </cell>
          <cell r="K20">
            <v>0</v>
          </cell>
        </row>
        <row r="21">
          <cell r="C21" t="str">
            <v>1 Inch</v>
          </cell>
          <cell r="F21">
            <v>7268.1680999999999</v>
          </cell>
          <cell r="G21">
            <v>7304.5463</v>
          </cell>
          <cell r="H21">
            <v>7340.5463</v>
          </cell>
          <cell r="I21">
            <v>7376.5463</v>
          </cell>
          <cell r="J21">
            <v>7412.5463</v>
          </cell>
          <cell r="K21">
            <v>7448.5463</v>
          </cell>
        </row>
        <row r="22">
          <cell r="C22" t="str">
            <v>1.5 Inch</v>
          </cell>
          <cell r="F22">
            <v>2552.6895</v>
          </cell>
          <cell r="G22">
            <v>2565</v>
          </cell>
          <cell r="H22">
            <v>2577</v>
          </cell>
          <cell r="I22">
            <v>2589</v>
          </cell>
          <cell r="J22">
            <v>2601</v>
          </cell>
          <cell r="K22">
            <v>2613</v>
          </cell>
        </row>
        <row r="23">
          <cell r="C23" t="str">
            <v>2 Inch</v>
          </cell>
          <cell r="F23">
            <v>5605.3008</v>
          </cell>
          <cell r="G23">
            <v>5604.8177999999998</v>
          </cell>
          <cell r="H23">
            <v>5604.8177999999998</v>
          </cell>
          <cell r="I23">
            <v>5604.8177999999998</v>
          </cell>
          <cell r="J23">
            <v>5604.8177999999998</v>
          </cell>
          <cell r="K23">
            <v>5604.8177999999998</v>
          </cell>
        </row>
        <row r="24">
          <cell r="C24" t="str">
            <v>3 Inch</v>
          </cell>
          <cell r="F24">
            <v>10596.797999999999</v>
          </cell>
          <cell r="G24">
            <v>10596.6356</v>
          </cell>
          <cell r="H24">
            <v>10596.6356</v>
          </cell>
          <cell r="I24">
            <v>10596.6356</v>
          </cell>
          <cell r="J24">
            <v>10596.6356</v>
          </cell>
          <cell r="K24">
            <v>10596.6356</v>
          </cell>
        </row>
        <row r="25">
          <cell r="C25" t="str">
            <v>4 Inch</v>
          </cell>
          <cell r="F25">
            <v>120.63749999999999</v>
          </cell>
          <cell r="G25">
            <v>121</v>
          </cell>
          <cell r="H25">
            <v>121</v>
          </cell>
          <cell r="I25">
            <v>121</v>
          </cell>
          <cell r="J25">
            <v>121</v>
          </cell>
          <cell r="K25">
            <v>121</v>
          </cell>
        </row>
        <row r="26">
          <cell r="C26" t="str">
            <v>6 Inch</v>
          </cell>
          <cell r="F26">
            <v>10585.2168</v>
          </cell>
          <cell r="G26">
            <v>10585.6356</v>
          </cell>
          <cell r="H26">
            <v>10585.6356</v>
          </cell>
          <cell r="I26">
            <v>10585.6356</v>
          </cell>
          <cell r="J26">
            <v>10585.6356</v>
          </cell>
          <cell r="K26">
            <v>10585.6356</v>
          </cell>
        </row>
        <row r="27">
          <cell r="C27" t="str">
            <v>8 Inch</v>
          </cell>
          <cell r="F27">
            <v>0</v>
          </cell>
          <cell r="G27">
            <v>0</v>
          </cell>
          <cell r="H27">
            <v>0</v>
          </cell>
          <cell r="I27">
            <v>0</v>
          </cell>
          <cell r="J27">
            <v>0</v>
          </cell>
          <cell r="K27">
            <v>0</v>
          </cell>
        </row>
        <row r="28">
          <cell r="D28" t="str">
            <v>subtotal</v>
          </cell>
          <cell r="F28">
            <v>335794.96380000003</v>
          </cell>
          <cell r="G28">
            <v>337284.06149999995</v>
          </cell>
          <cell r="H28">
            <v>338784.06149999995</v>
          </cell>
          <cell r="I28">
            <v>340284.06149999995</v>
          </cell>
          <cell r="J28">
            <v>341796.06149999995</v>
          </cell>
          <cell r="K28">
            <v>343320.06149999995</v>
          </cell>
        </row>
        <row r="29">
          <cell r="B29" t="str">
            <v>Annual Usage Billed(cu.ft.)-Note(3):</v>
          </cell>
        </row>
        <row r="30">
          <cell r="C30" t="str">
            <v>5/8 Inch</v>
          </cell>
          <cell r="F30">
            <v>299062752.08759999</v>
          </cell>
          <cell r="G30">
            <v>300556315</v>
          </cell>
          <cell r="H30">
            <v>302062039</v>
          </cell>
          <cell r="I30">
            <v>303567763</v>
          </cell>
          <cell r="J30">
            <v>305085931</v>
          </cell>
          <cell r="K30">
            <v>306616543</v>
          </cell>
        </row>
        <row r="31">
          <cell r="C31" t="str">
            <v>3/4 Inch</v>
          </cell>
          <cell r="F31">
            <v>0</v>
          </cell>
          <cell r="G31">
            <v>0</v>
          </cell>
          <cell r="H31">
            <v>0</v>
          </cell>
          <cell r="I31">
            <v>0</v>
          </cell>
          <cell r="J31">
            <v>0</v>
          </cell>
          <cell r="K31">
            <v>0</v>
          </cell>
        </row>
        <row r="32">
          <cell r="C32" t="str">
            <v>1 Inch</v>
          </cell>
          <cell r="F32">
            <v>13010030.549999999</v>
          </cell>
          <cell r="G32">
            <v>13075257</v>
          </cell>
          <cell r="H32">
            <v>13139805</v>
          </cell>
          <cell r="I32">
            <v>13204353</v>
          </cell>
          <cell r="J32">
            <v>13268901</v>
          </cell>
          <cell r="K32">
            <v>13333449</v>
          </cell>
        </row>
        <row r="33">
          <cell r="C33" t="str">
            <v>1.5 Inch</v>
          </cell>
          <cell r="F33">
            <v>6517223.79</v>
          </cell>
          <cell r="G33">
            <v>6548652</v>
          </cell>
          <cell r="H33">
            <v>6579288</v>
          </cell>
          <cell r="I33">
            <v>6609924</v>
          </cell>
          <cell r="J33">
            <v>6640560</v>
          </cell>
          <cell r="K33">
            <v>6671196</v>
          </cell>
        </row>
        <row r="34">
          <cell r="C34" t="str">
            <v>2 Inch</v>
          </cell>
          <cell r="F34">
            <v>2995297.8714000001</v>
          </cell>
          <cell r="G34">
            <v>2990755</v>
          </cell>
          <cell r="H34">
            <v>2990755</v>
          </cell>
          <cell r="I34">
            <v>2990755</v>
          </cell>
          <cell r="J34">
            <v>2990755</v>
          </cell>
          <cell r="K34">
            <v>2990755</v>
          </cell>
        </row>
        <row r="35">
          <cell r="C35" t="str">
            <v>3 Inch</v>
          </cell>
          <cell r="F35">
            <v>2772435.0491999998</v>
          </cell>
          <cell r="G35">
            <v>2752996</v>
          </cell>
          <cell r="H35">
            <v>2752996</v>
          </cell>
          <cell r="I35">
            <v>2752996</v>
          </cell>
          <cell r="J35">
            <v>2752996</v>
          </cell>
          <cell r="K35">
            <v>2752996</v>
          </cell>
        </row>
        <row r="36">
          <cell r="C36" t="str">
            <v>4 Inch</v>
          </cell>
          <cell r="F36">
            <v>2389587.6</v>
          </cell>
          <cell r="G36">
            <v>2396768</v>
          </cell>
          <cell r="H36">
            <v>2396768</v>
          </cell>
          <cell r="I36">
            <v>2396768</v>
          </cell>
          <cell r="J36">
            <v>2396768</v>
          </cell>
          <cell r="K36">
            <v>2396768</v>
          </cell>
        </row>
        <row r="37">
          <cell r="C37" t="str">
            <v>6 Inch</v>
          </cell>
          <cell r="F37">
            <v>2608373.8397999997</v>
          </cell>
          <cell r="G37">
            <v>2702698</v>
          </cell>
          <cell r="H37">
            <v>2702698</v>
          </cell>
          <cell r="I37">
            <v>2702698</v>
          </cell>
          <cell r="J37">
            <v>2702698</v>
          </cell>
          <cell r="K37">
            <v>2702698</v>
          </cell>
        </row>
        <row r="38">
          <cell r="C38" t="str">
            <v>8 Inch</v>
          </cell>
          <cell r="F38">
            <v>0</v>
          </cell>
          <cell r="G38">
            <v>0</v>
          </cell>
          <cell r="H38">
            <v>0</v>
          </cell>
          <cell r="I38">
            <v>0</v>
          </cell>
          <cell r="J38">
            <v>0</v>
          </cell>
          <cell r="K38">
            <v>0</v>
          </cell>
        </row>
        <row r="39">
          <cell r="D39" t="str">
            <v>subtotal</v>
          </cell>
          <cell r="F39">
            <v>329355700.78800005</v>
          </cell>
          <cell r="G39">
            <v>331023441</v>
          </cell>
          <cell r="H39">
            <v>332624349</v>
          </cell>
          <cell r="I39">
            <v>334225257</v>
          </cell>
          <cell r="J39">
            <v>335838609</v>
          </cell>
          <cell r="K39">
            <v>337464405</v>
          </cell>
        </row>
        <row r="40">
          <cell r="G40">
            <v>5.0636445885399173E-3</v>
          </cell>
          <cell r="H40">
            <v>4.8362375642152511E-3</v>
          </cell>
          <cell r="I40">
            <v>4.8129609417137953E-3</v>
          </cell>
          <cell r="J40">
            <v>4.8271396796322197E-3</v>
          </cell>
          <cell r="K40">
            <v>4.8410038525379395E-3</v>
          </cell>
        </row>
        <row r="41">
          <cell r="A41" t="str">
            <v>Note(1) - The starting point for this Worksheet in the FY 94-95 column is from WS-8 for FY 94-95.  The additional customers calculated on</v>
          </cell>
        </row>
        <row r="42">
          <cell r="A42" t="str">
            <v>WS-4 are multiplied by 12 months and then added to the previous year's annual billings.</v>
          </cell>
        </row>
        <row r="43">
          <cell r="A43" t="str">
            <v>Note(2) - The number of annual units billed is also driven by WS-4.  An additional variable enters into the calculation from WS-4.  The</v>
          </cell>
        </row>
        <row r="44">
          <cell r="A44" t="str">
            <v>average number of unitsper additional billing from WS-4 drives this section.</v>
          </cell>
        </row>
        <row r="45">
          <cell r="A45" t="str">
            <v>Note(3) - Annual usage billed is also driven by WS-4, but is influenced by the average usage per additional billing from WS-4.</v>
          </cell>
        </row>
        <row r="46">
          <cell r="G46" t="str">
            <v>Worksheet 6(continued)</v>
          </cell>
        </row>
        <row r="47">
          <cell r="G47" t="str">
            <v>Existing &amp; Forecasted Water Billings &amp; Units</v>
          </cell>
        </row>
        <row r="48">
          <cell r="G48" t="str">
            <v>Inside City Multi-Family Customers</v>
          </cell>
        </row>
        <row r="49">
          <cell r="E49" t="str">
            <v>Actual</v>
          </cell>
          <cell r="F49" t="str">
            <v>Revised</v>
          </cell>
          <cell r="G49" t="str">
            <v xml:space="preserve">    P    L    A    N    N    E    D</v>
          </cell>
        </row>
        <row r="50">
          <cell r="E50" t="str">
            <v>1993-4</v>
          </cell>
          <cell r="F50" t="str">
            <v>1994-5</v>
          </cell>
          <cell r="G50" t="str">
            <v>1995-6</v>
          </cell>
          <cell r="H50" t="str">
            <v>1996-7</v>
          </cell>
          <cell r="I50" t="str">
            <v>1997-8</v>
          </cell>
          <cell r="J50" t="str">
            <v>1998-9</v>
          </cell>
          <cell r="K50" t="str">
            <v>1999-0</v>
          </cell>
        </row>
        <row r="51">
          <cell r="D51" t="str">
            <v>Description</v>
          </cell>
          <cell r="E51" t="str">
            <v>(a)</v>
          </cell>
          <cell r="F51" t="str">
            <v>(b)</v>
          </cell>
          <cell r="G51" t="str">
            <v>(1)</v>
          </cell>
          <cell r="H51" t="str">
            <v>(2)</v>
          </cell>
          <cell r="I51" t="str">
            <v>(3)</v>
          </cell>
          <cell r="J51" t="str">
            <v>(4)</v>
          </cell>
          <cell r="K51" t="str">
            <v>(5)</v>
          </cell>
          <cell r="M51" t="str">
            <v>Notes</v>
          </cell>
        </row>
        <row r="52">
          <cell r="B52" t="str">
            <v>Annual Billings(Note 1):</v>
          </cell>
        </row>
        <row r="53">
          <cell r="C53" t="str">
            <v>5/8 Inch</v>
          </cell>
          <cell r="F53">
            <v>31088.766299999999</v>
          </cell>
          <cell r="G53">
            <v>31245</v>
          </cell>
          <cell r="H53">
            <v>31401</v>
          </cell>
          <cell r="I53">
            <v>31557</v>
          </cell>
          <cell r="J53">
            <v>31713</v>
          </cell>
          <cell r="K53">
            <v>31869</v>
          </cell>
        </row>
        <row r="54">
          <cell r="C54" t="str">
            <v>3/4 Inch</v>
          </cell>
          <cell r="F54">
            <v>0</v>
          </cell>
          <cell r="G54">
            <v>0</v>
          </cell>
          <cell r="H54">
            <v>0</v>
          </cell>
          <cell r="I54">
            <v>0</v>
          </cell>
          <cell r="J54">
            <v>0</v>
          </cell>
          <cell r="K54">
            <v>0</v>
          </cell>
        </row>
        <row r="55">
          <cell r="C55" t="str">
            <v>1 Inch</v>
          </cell>
          <cell r="F55">
            <v>3227.2943999999998</v>
          </cell>
          <cell r="G55">
            <v>3239</v>
          </cell>
          <cell r="H55">
            <v>3251</v>
          </cell>
          <cell r="I55">
            <v>3263</v>
          </cell>
          <cell r="J55">
            <v>3275</v>
          </cell>
          <cell r="K55">
            <v>3287</v>
          </cell>
        </row>
        <row r="56">
          <cell r="C56" t="str">
            <v>1.5 Inch</v>
          </cell>
          <cell r="F56">
            <v>4029.2925</v>
          </cell>
          <cell r="G56">
            <v>4053</v>
          </cell>
          <cell r="H56">
            <v>4077</v>
          </cell>
          <cell r="I56">
            <v>4101</v>
          </cell>
          <cell r="J56">
            <v>4125</v>
          </cell>
          <cell r="K56">
            <v>4149</v>
          </cell>
        </row>
        <row r="57">
          <cell r="C57" t="str">
            <v>2 Inch</v>
          </cell>
          <cell r="F57">
            <v>2714.8262999999997</v>
          </cell>
          <cell r="G57">
            <v>2727</v>
          </cell>
          <cell r="H57">
            <v>2739</v>
          </cell>
          <cell r="I57">
            <v>2751</v>
          </cell>
          <cell r="J57">
            <v>2763</v>
          </cell>
          <cell r="K57">
            <v>2775</v>
          </cell>
        </row>
        <row r="58">
          <cell r="C58" t="str">
            <v>3 Inch</v>
          </cell>
          <cell r="F58">
            <v>797.17259999999999</v>
          </cell>
          <cell r="G58">
            <v>797</v>
          </cell>
          <cell r="H58">
            <v>797</v>
          </cell>
          <cell r="I58">
            <v>797</v>
          </cell>
          <cell r="J58">
            <v>797</v>
          </cell>
          <cell r="K58">
            <v>797</v>
          </cell>
        </row>
        <row r="59">
          <cell r="C59" t="str">
            <v>4 Inch</v>
          </cell>
          <cell r="F59">
            <v>283.73939999999999</v>
          </cell>
          <cell r="G59">
            <v>284</v>
          </cell>
          <cell r="H59">
            <v>284</v>
          </cell>
          <cell r="I59">
            <v>284</v>
          </cell>
          <cell r="J59">
            <v>284</v>
          </cell>
          <cell r="K59">
            <v>284</v>
          </cell>
        </row>
        <row r="60">
          <cell r="C60" t="str">
            <v>6 Inch</v>
          </cell>
          <cell r="F60">
            <v>127.39319999999999</v>
          </cell>
          <cell r="G60">
            <v>127</v>
          </cell>
          <cell r="H60">
            <v>127</v>
          </cell>
          <cell r="I60">
            <v>127</v>
          </cell>
          <cell r="J60">
            <v>127</v>
          </cell>
          <cell r="K60">
            <v>127</v>
          </cell>
        </row>
        <row r="61">
          <cell r="C61" t="str">
            <v>8 Inch</v>
          </cell>
          <cell r="F61">
            <v>0</v>
          </cell>
          <cell r="G61">
            <v>0</v>
          </cell>
          <cell r="H61">
            <v>0</v>
          </cell>
          <cell r="I61">
            <v>0</v>
          </cell>
          <cell r="J61">
            <v>0</v>
          </cell>
          <cell r="K61">
            <v>0</v>
          </cell>
        </row>
        <row r="62">
          <cell r="D62" t="str">
            <v>subtotal</v>
          </cell>
          <cell r="F62">
            <v>42268.484700000001</v>
          </cell>
          <cell r="G62">
            <v>42472</v>
          </cell>
          <cell r="H62">
            <v>42676</v>
          </cell>
          <cell r="I62">
            <v>42880</v>
          </cell>
          <cell r="J62">
            <v>43084</v>
          </cell>
          <cell r="K62">
            <v>43288</v>
          </cell>
        </row>
        <row r="63">
          <cell r="B63" t="str">
            <v>Annual Units(Note 2):</v>
          </cell>
        </row>
        <row r="64">
          <cell r="C64" t="str">
            <v>5/8 Inch</v>
          </cell>
          <cell r="F64">
            <v>117239.3829</v>
          </cell>
          <cell r="G64">
            <v>117395.61659999999</v>
          </cell>
          <cell r="H64">
            <v>117551.61659999999</v>
          </cell>
          <cell r="I64">
            <v>117707.61659999999</v>
          </cell>
          <cell r="J64">
            <v>117863.61659999999</v>
          </cell>
          <cell r="K64">
            <v>118019.61659999999</v>
          </cell>
        </row>
        <row r="65">
          <cell r="C65" t="str">
            <v>3/4 Inch</v>
          </cell>
          <cell r="F65">
            <v>0</v>
          </cell>
          <cell r="G65">
            <v>0</v>
          </cell>
          <cell r="H65">
            <v>0</v>
          </cell>
          <cell r="I65">
            <v>0</v>
          </cell>
          <cell r="J65">
            <v>0</v>
          </cell>
          <cell r="K65">
            <v>0</v>
          </cell>
        </row>
        <row r="66">
          <cell r="C66" t="str">
            <v>1 Inch</v>
          </cell>
          <cell r="F66">
            <v>26954.277899999997</v>
          </cell>
          <cell r="G66">
            <v>26965.983499999998</v>
          </cell>
          <cell r="H66">
            <v>26977.983499999998</v>
          </cell>
          <cell r="I66">
            <v>26989.983499999998</v>
          </cell>
          <cell r="J66">
            <v>27001.983499999998</v>
          </cell>
          <cell r="K66">
            <v>27013.983499999998</v>
          </cell>
        </row>
        <row r="67">
          <cell r="C67" t="str">
            <v>1.5 Inch</v>
          </cell>
          <cell r="F67">
            <v>59725.213499999998</v>
          </cell>
          <cell r="G67">
            <v>59748.920999999995</v>
          </cell>
          <cell r="H67">
            <v>59772.920999999995</v>
          </cell>
          <cell r="I67">
            <v>59796.920999999995</v>
          </cell>
          <cell r="J67">
            <v>59820.920999999995</v>
          </cell>
          <cell r="K67">
            <v>59844.920999999995</v>
          </cell>
        </row>
        <row r="68">
          <cell r="C68" t="str">
            <v>2 Inch</v>
          </cell>
          <cell r="F68">
            <v>86875.406699999992</v>
          </cell>
          <cell r="G68">
            <v>86887.580399999992</v>
          </cell>
          <cell r="H68">
            <v>86899.580399999992</v>
          </cell>
          <cell r="I68">
            <v>86911.580399999992</v>
          </cell>
          <cell r="J68">
            <v>86923.580399999992</v>
          </cell>
          <cell r="K68">
            <v>86935.580399999992</v>
          </cell>
        </row>
        <row r="69">
          <cell r="C69" t="str">
            <v>3 Inch</v>
          </cell>
          <cell r="F69">
            <v>43915.910400000001</v>
          </cell>
          <cell r="G69">
            <v>43915.737800000003</v>
          </cell>
          <cell r="H69">
            <v>43915.737800000003</v>
          </cell>
          <cell r="I69">
            <v>43915.737800000003</v>
          </cell>
          <cell r="J69">
            <v>43915.737800000003</v>
          </cell>
          <cell r="K69">
            <v>43915.737800000003</v>
          </cell>
        </row>
        <row r="70">
          <cell r="C70" t="str">
            <v>4 Inch</v>
          </cell>
          <cell r="F70">
            <v>31421.7258</v>
          </cell>
          <cell r="G70">
            <v>31421.986400000002</v>
          </cell>
          <cell r="H70">
            <v>31421.986400000002</v>
          </cell>
          <cell r="I70">
            <v>31421.986400000002</v>
          </cell>
          <cell r="J70">
            <v>31421.986400000002</v>
          </cell>
          <cell r="K70">
            <v>31421.986400000002</v>
          </cell>
        </row>
        <row r="71">
          <cell r="C71" t="str">
            <v>6 Inch</v>
          </cell>
          <cell r="F71">
            <v>34789.924800000001</v>
          </cell>
          <cell r="G71">
            <v>34789.531600000002</v>
          </cell>
          <cell r="H71">
            <v>34789.531600000002</v>
          </cell>
          <cell r="I71">
            <v>34789.531600000002</v>
          </cell>
          <cell r="J71">
            <v>34789.531600000002</v>
          </cell>
          <cell r="K71">
            <v>34789.531600000002</v>
          </cell>
        </row>
        <row r="72">
          <cell r="C72" t="str">
            <v>8 Inch</v>
          </cell>
          <cell r="F72">
            <v>0</v>
          </cell>
          <cell r="G72">
            <v>0</v>
          </cell>
          <cell r="H72">
            <v>0</v>
          </cell>
          <cell r="I72">
            <v>0</v>
          </cell>
          <cell r="J72">
            <v>0</v>
          </cell>
          <cell r="K72">
            <v>0</v>
          </cell>
        </row>
        <row r="73">
          <cell r="D73" t="str">
            <v>subtotal</v>
          </cell>
          <cell r="F73">
            <v>400921.84199999995</v>
          </cell>
          <cell r="G73">
            <v>401125.35729999997</v>
          </cell>
          <cell r="H73">
            <v>401329.35729999997</v>
          </cell>
          <cell r="I73">
            <v>401533.35729999997</v>
          </cell>
          <cell r="J73">
            <v>401737.35729999997</v>
          </cell>
          <cell r="K73">
            <v>401941.35729999997</v>
          </cell>
        </row>
        <row r="74">
          <cell r="B74" t="str">
            <v>Annual Usage Billed(cu.ft.)-Note(3):</v>
          </cell>
        </row>
        <row r="75">
          <cell r="C75" t="str">
            <v>5/8 Inch</v>
          </cell>
          <cell r="F75">
            <v>76374062.88059999</v>
          </cell>
          <cell r="G75">
            <v>76757929</v>
          </cell>
          <cell r="H75">
            <v>77141221</v>
          </cell>
          <cell r="I75">
            <v>77524513</v>
          </cell>
          <cell r="J75">
            <v>77907805</v>
          </cell>
          <cell r="K75">
            <v>78291097</v>
          </cell>
        </row>
        <row r="76">
          <cell r="C76" t="str">
            <v>3/4 Inch</v>
          </cell>
          <cell r="F76">
            <v>0</v>
          </cell>
          <cell r="G76">
            <v>0</v>
          </cell>
          <cell r="H76">
            <v>0</v>
          </cell>
          <cell r="I76">
            <v>0</v>
          </cell>
          <cell r="J76">
            <v>0</v>
          </cell>
          <cell r="K76">
            <v>0</v>
          </cell>
        </row>
        <row r="77">
          <cell r="C77" t="str">
            <v>1 Inch</v>
          </cell>
          <cell r="F77">
            <v>15692909.1447</v>
          </cell>
          <cell r="G77">
            <v>15749833</v>
          </cell>
          <cell r="H77">
            <v>15808189</v>
          </cell>
          <cell r="I77">
            <v>15866545</v>
          </cell>
          <cell r="J77">
            <v>15924901</v>
          </cell>
          <cell r="K77">
            <v>15983257</v>
          </cell>
        </row>
        <row r="78">
          <cell r="C78" t="str">
            <v>1.5 Inch</v>
          </cell>
          <cell r="F78">
            <v>32974796.568299998</v>
          </cell>
          <cell r="G78">
            <v>33168819</v>
          </cell>
          <cell r="H78">
            <v>33365235</v>
          </cell>
          <cell r="I78">
            <v>33561651</v>
          </cell>
          <cell r="J78">
            <v>33758067</v>
          </cell>
          <cell r="K78">
            <v>33954483</v>
          </cell>
        </row>
        <row r="79">
          <cell r="C79" t="str">
            <v>2 Inch</v>
          </cell>
          <cell r="F79">
            <v>39537489.114599995</v>
          </cell>
          <cell r="G79">
            <v>39714787</v>
          </cell>
          <cell r="H79">
            <v>39889555</v>
          </cell>
          <cell r="I79">
            <v>40064323</v>
          </cell>
          <cell r="J79">
            <v>40239091</v>
          </cell>
          <cell r="K79">
            <v>40413859</v>
          </cell>
        </row>
        <row r="80">
          <cell r="C80" t="str">
            <v>3 Inch</v>
          </cell>
          <cell r="F80">
            <v>23095494.442499999</v>
          </cell>
          <cell r="G80">
            <v>23090494</v>
          </cell>
          <cell r="H80">
            <v>23090494</v>
          </cell>
          <cell r="I80">
            <v>23090494</v>
          </cell>
          <cell r="J80">
            <v>23090494</v>
          </cell>
          <cell r="K80">
            <v>23090494</v>
          </cell>
        </row>
        <row r="81">
          <cell r="C81" t="str">
            <v>4 Inch</v>
          </cell>
          <cell r="F81">
            <v>17821153.4553</v>
          </cell>
          <cell r="G81">
            <v>17837521</v>
          </cell>
          <cell r="H81">
            <v>17837521</v>
          </cell>
          <cell r="I81">
            <v>17837521</v>
          </cell>
          <cell r="J81">
            <v>17837521</v>
          </cell>
          <cell r="K81">
            <v>17837521</v>
          </cell>
        </row>
        <row r="82">
          <cell r="C82" t="str">
            <v>6 Inch</v>
          </cell>
          <cell r="F82">
            <v>18050414.890499998</v>
          </cell>
          <cell r="G82">
            <v>17994702</v>
          </cell>
          <cell r="H82">
            <v>17994702</v>
          </cell>
          <cell r="I82">
            <v>17994702</v>
          </cell>
          <cell r="J82">
            <v>17994702</v>
          </cell>
          <cell r="K82">
            <v>17994702</v>
          </cell>
        </row>
        <row r="83">
          <cell r="C83" t="str">
            <v>8 Inch</v>
          </cell>
          <cell r="F83">
            <v>0</v>
          </cell>
          <cell r="G83">
            <v>0</v>
          </cell>
          <cell r="H83">
            <v>0</v>
          </cell>
          <cell r="I83">
            <v>0</v>
          </cell>
          <cell r="J83">
            <v>0</v>
          </cell>
          <cell r="K83">
            <v>0</v>
          </cell>
        </row>
        <row r="84">
          <cell r="D84" t="str">
            <v>subtotal</v>
          </cell>
          <cell r="F84">
            <v>223546320.49649999</v>
          </cell>
          <cell r="G84">
            <v>224314085</v>
          </cell>
          <cell r="H84">
            <v>225126917</v>
          </cell>
          <cell r="I84">
            <v>225939749</v>
          </cell>
          <cell r="J84">
            <v>226752581</v>
          </cell>
          <cell r="K84">
            <v>227565413</v>
          </cell>
        </row>
        <row r="86">
          <cell r="A86" t="str">
            <v>Note(1) - The starting point for this Worksheet in the FY 94-95 column is from WS-8 for FY 94-95.  The additional customers calculated on</v>
          </cell>
        </row>
        <row r="87">
          <cell r="A87" t="str">
            <v>WS-4 are multiplied by 12 months and then added to the previous year's annual billings.</v>
          </cell>
        </row>
        <row r="88">
          <cell r="A88" t="str">
            <v>Note(2) - The number of annual units billed is also driven by WS-4.  An additional variable enters into the calculation from WS-4.  The</v>
          </cell>
        </row>
        <row r="89">
          <cell r="A89" t="str">
            <v>average number of unitsper additional billing from WS-4 drives this section.</v>
          </cell>
        </row>
        <row r="90">
          <cell r="A90" t="str">
            <v>Note(3) - Annual usage billed is also driven by WS-4, but is influenced by the average usage per additional billing from WS-4.</v>
          </cell>
        </row>
        <row r="91">
          <cell r="G91" t="str">
            <v>Worksheet 6(continued)</v>
          </cell>
        </row>
        <row r="92">
          <cell r="G92" t="str">
            <v>Existing &amp; Forecasted Water Billings &amp; Units</v>
          </cell>
        </row>
        <row r="93">
          <cell r="G93" t="str">
            <v>Inside City Commercial Customers</v>
          </cell>
        </row>
        <row r="94">
          <cell r="E94" t="str">
            <v>Actual</v>
          </cell>
          <cell r="F94" t="str">
            <v>Revised</v>
          </cell>
          <cell r="G94" t="str">
            <v xml:space="preserve">    P    L    A    N    N    E    D</v>
          </cell>
        </row>
        <row r="95">
          <cell r="E95" t="str">
            <v>1993-4</v>
          </cell>
          <cell r="F95" t="str">
            <v>1994-5</v>
          </cell>
          <cell r="G95" t="str">
            <v>1995-6</v>
          </cell>
          <cell r="H95" t="str">
            <v>1996-7</v>
          </cell>
          <cell r="I95" t="str">
            <v>1997-8</v>
          </cell>
          <cell r="J95" t="str">
            <v>1998-9</v>
          </cell>
          <cell r="K95" t="str">
            <v>1999-0</v>
          </cell>
        </row>
        <row r="96">
          <cell r="D96" t="str">
            <v>Description</v>
          </cell>
          <cell r="E96" t="str">
            <v>(a)</v>
          </cell>
          <cell r="F96" t="str">
            <v>(b)</v>
          </cell>
          <cell r="G96" t="str">
            <v>(1)</v>
          </cell>
          <cell r="H96" t="str">
            <v>(2)</v>
          </cell>
          <cell r="I96" t="str">
            <v>(3)</v>
          </cell>
          <cell r="J96" t="str">
            <v>(4)</v>
          </cell>
          <cell r="K96" t="str">
            <v>(5)</v>
          </cell>
          <cell r="M96" t="str">
            <v>Notes</v>
          </cell>
        </row>
        <row r="97">
          <cell r="B97" t="str">
            <v>Annual Billings(Note 1):</v>
          </cell>
        </row>
        <row r="98">
          <cell r="C98" t="str">
            <v>5/8 Inch</v>
          </cell>
          <cell r="F98">
            <v>19453.520700000001</v>
          </cell>
          <cell r="G98">
            <v>19550</v>
          </cell>
          <cell r="H98">
            <v>19646</v>
          </cell>
          <cell r="I98">
            <v>19742</v>
          </cell>
          <cell r="J98">
            <v>19838</v>
          </cell>
          <cell r="K98">
            <v>19934</v>
          </cell>
        </row>
        <row r="99">
          <cell r="C99" t="str">
            <v>3/4 Inch</v>
          </cell>
          <cell r="F99">
            <v>11.581199999999999</v>
          </cell>
          <cell r="G99">
            <v>12</v>
          </cell>
          <cell r="H99">
            <v>12</v>
          </cell>
          <cell r="I99">
            <v>12</v>
          </cell>
          <cell r="J99">
            <v>12</v>
          </cell>
          <cell r="K99">
            <v>12</v>
          </cell>
        </row>
        <row r="100">
          <cell r="C100" t="str">
            <v>1 Inch</v>
          </cell>
          <cell r="F100">
            <v>4995.3575999999994</v>
          </cell>
          <cell r="G100">
            <v>5019</v>
          </cell>
          <cell r="H100">
            <v>5043</v>
          </cell>
          <cell r="I100">
            <v>5067</v>
          </cell>
          <cell r="J100">
            <v>5091</v>
          </cell>
          <cell r="K100">
            <v>5115</v>
          </cell>
        </row>
        <row r="101">
          <cell r="C101" t="str">
            <v>1.5 Inch</v>
          </cell>
          <cell r="F101">
            <v>3065.1576</v>
          </cell>
          <cell r="G101">
            <v>3077</v>
          </cell>
          <cell r="H101">
            <v>3089</v>
          </cell>
          <cell r="I101">
            <v>3101</v>
          </cell>
          <cell r="J101">
            <v>3113</v>
          </cell>
          <cell r="K101">
            <v>3125</v>
          </cell>
        </row>
        <row r="102">
          <cell r="C102" t="str">
            <v>2 Inch</v>
          </cell>
          <cell r="F102">
            <v>2794.9295999999999</v>
          </cell>
          <cell r="G102">
            <v>2807</v>
          </cell>
          <cell r="H102">
            <v>2819</v>
          </cell>
          <cell r="I102">
            <v>2831</v>
          </cell>
          <cell r="J102">
            <v>2843</v>
          </cell>
          <cell r="K102">
            <v>2855</v>
          </cell>
        </row>
        <row r="103">
          <cell r="C103" t="str">
            <v>3 Inch</v>
          </cell>
          <cell r="F103">
            <v>662.05859999999996</v>
          </cell>
          <cell r="G103">
            <v>662</v>
          </cell>
          <cell r="H103">
            <v>662</v>
          </cell>
          <cell r="I103">
            <v>662</v>
          </cell>
          <cell r="J103">
            <v>662</v>
          </cell>
          <cell r="K103">
            <v>662</v>
          </cell>
        </row>
        <row r="104">
          <cell r="C104" t="str">
            <v>4 Inch</v>
          </cell>
          <cell r="F104">
            <v>156.34619999999998</v>
          </cell>
          <cell r="G104">
            <v>156</v>
          </cell>
          <cell r="H104">
            <v>156</v>
          </cell>
          <cell r="I104">
            <v>156</v>
          </cell>
          <cell r="J104">
            <v>156</v>
          </cell>
          <cell r="K104">
            <v>156</v>
          </cell>
        </row>
        <row r="105">
          <cell r="C105" t="str">
            <v>6 Inch</v>
          </cell>
          <cell r="F105">
            <v>137.04419999999999</v>
          </cell>
          <cell r="G105">
            <v>137</v>
          </cell>
          <cell r="H105">
            <v>137</v>
          </cell>
          <cell r="I105">
            <v>137</v>
          </cell>
          <cell r="J105">
            <v>137</v>
          </cell>
          <cell r="K105">
            <v>137</v>
          </cell>
        </row>
        <row r="106">
          <cell r="C106" t="str">
            <v>8 Inch</v>
          </cell>
          <cell r="F106">
            <v>0</v>
          </cell>
          <cell r="G106">
            <v>0</v>
          </cell>
          <cell r="H106">
            <v>0</v>
          </cell>
          <cell r="I106">
            <v>0</v>
          </cell>
          <cell r="J106">
            <v>0</v>
          </cell>
          <cell r="K106">
            <v>0</v>
          </cell>
        </row>
        <row r="107">
          <cell r="D107" t="str">
            <v>subtotal</v>
          </cell>
          <cell r="F107">
            <v>31275.995699999999</v>
          </cell>
          <cell r="G107">
            <v>31420</v>
          </cell>
          <cell r="H107">
            <v>31564</v>
          </cell>
          <cell r="I107">
            <v>31708</v>
          </cell>
          <cell r="J107">
            <v>31852</v>
          </cell>
          <cell r="K107">
            <v>31996</v>
          </cell>
        </row>
        <row r="108">
          <cell r="B108" t="str">
            <v>Annual Units(Note 2):</v>
          </cell>
        </row>
        <row r="109">
          <cell r="C109" t="str">
            <v>5/8 Inch</v>
          </cell>
          <cell r="F109">
            <v>24096.6168</v>
          </cell>
          <cell r="G109">
            <v>24193.096099999999</v>
          </cell>
          <cell r="H109">
            <v>24289.096099999999</v>
          </cell>
          <cell r="I109">
            <v>24385.096099999999</v>
          </cell>
          <cell r="J109">
            <v>24481.096099999999</v>
          </cell>
          <cell r="K109">
            <v>24577.096099999999</v>
          </cell>
        </row>
        <row r="110">
          <cell r="C110" t="str">
            <v>3/4 Inch</v>
          </cell>
          <cell r="F110">
            <v>11.581199999999999</v>
          </cell>
          <cell r="G110">
            <v>12</v>
          </cell>
          <cell r="H110">
            <v>12</v>
          </cell>
          <cell r="I110">
            <v>12</v>
          </cell>
          <cell r="J110">
            <v>12</v>
          </cell>
          <cell r="K110">
            <v>12</v>
          </cell>
        </row>
        <row r="111">
          <cell r="C111" t="str">
            <v>1 Inch</v>
          </cell>
          <cell r="F111">
            <v>6950.6502</v>
          </cell>
          <cell r="G111">
            <v>6974.2926000000007</v>
          </cell>
          <cell r="H111">
            <v>6998.2926000000007</v>
          </cell>
          <cell r="I111">
            <v>7022.2926000000007</v>
          </cell>
          <cell r="J111">
            <v>7046.2926000000007</v>
          </cell>
          <cell r="K111">
            <v>7070.2926000000007</v>
          </cell>
        </row>
        <row r="112">
          <cell r="C112" t="str">
            <v>1.5 Inch</v>
          </cell>
          <cell r="F112">
            <v>3531.3008999999997</v>
          </cell>
          <cell r="G112">
            <v>3543.1432999999997</v>
          </cell>
          <cell r="H112">
            <v>3555.1432999999997</v>
          </cell>
          <cell r="I112">
            <v>3567.1432999999997</v>
          </cell>
          <cell r="J112">
            <v>3579.1432999999997</v>
          </cell>
          <cell r="K112">
            <v>3591.1432999999997</v>
          </cell>
        </row>
        <row r="113">
          <cell r="C113" t="str">
            <v>2 Inch</v>
          </cell>
          <cell r="F113">
            <v>6788.5133999999998</v>
          </cell>
          <cell r="G113">
            <v>6800.5838000000003</v>
          </cell>
          <cell r="H113">
            <v>6812.5838000000003</v>
          </cell>
          <cell r="I113">
            <v>6824.5838000000003</v>
          </cell>
          <cell r="J113">
            <v>6836.5838000000003</v>
          </cell>
          <cell r="K113">
            <v>6848.5838000000003</v>
          </cell>
        </row>
        <row r="114">
          <cell r="C114" t="str">
            <v>3 Inch</v>
          </cell>
          <cell r="F114">
            <v>3007.2516000000001</v>
          </cell>
          <cell r="G114">
            <v>3007.1930000000002</v>
          </cell>
          <cell r="H114">
            <v>3007.1930000000002</v>
          </cell>
          <cell r="I114">
            <v>3007.1930000000002</v>
          </cell>
          <cell r="J114">
            <v>3007.1930000000002</v>
          </cell>
          <cell r="K114">
            <v>3007.1930000000002</v>
          </cell>
        </row>
        <row r="115">
          <cell r="C115" t="str">
            <v>4 Inch</v>
          </cell>
          <cell r="F115">
            <v>1372.3722</v>
          </cell>
          <cell r="G115">
            <v>1372.0260000000001</v>
          </cell>
          <cell r="H115">
            <v>1372.0260000000001</v>
          </cell>
          <cell r="I115">
            <v>1372.0260000000001</v>
          </cell>
          <cell r="J115">
            <v>1372.0260000000001</v>
          </cell>
          <cell r="K115">
            <v>1372.0260000000001</v>
          </cell>
        </row>
        <row r="116">
          <cell r="C116" t="str">
            <v>6 Inch</v>
          </cell>
          <cell r="F116">
            <v>115.812</v>
          </cell>
          <cell r="G116">
            <v>115.76780000000001</v>
          </cell>
          <cell r="H116">
            <v>115.76780000000001</v>
          </cell>
          <cell r="I116">
            <v>115.76780000000001</v>
          </cell>
          <cell r="J116">
            <v>115.76780000000001</v>
          </cell>
          <cell r="K116">
            <v>115.76780000000001</v>
          </cell>
        </row>
        <row r="117">
          <cell r="C117" t="str">
            <v>8 Inch</v>
          </cell>
          <cell r="F117">
            <v>0</v>
          </cell>
          <cell r="G117">
            <v>0</v>
          </cell>
          <cell r="H117">
            <v>0</v>
          </cell>
          <cell r="I117">
            <v>0</v>
          </cell>
          <cell r="J117">
            <v>0</v>
          </cell>
          <cell r="K117">
            <v>0</v>
          </cell>
        </row>
        <row r="118">
          <cell r="D118" t="str">
            <v>subtotal</v>
          </cell>
          <cell r="F118">
            <v>45874.098300000005</v>
          </cell>
          <cell r="G118">
            <v>46018.102599999998</v>
          </cell>
          <cell r="H118">
            <v>46162.102599999998</v>
          </cell>
          <cell r="I118">
            <v>46306.102599999998</v>
          </cell>
          <cell r="J118">
            <v>46450.102599999998</v>
          </cell>
          <cell r="K118">
            <v>46594.102599999998</v>
          </cell>
        </row>
        <row r="119">
          <cell r="B119" t="str">
            <v>Annual Usage Billed(cu.ft.)-Note(3):</v>
          </cell>
        </row>
        <row r="120">
          <cell r="C120" t="str">
            <v>5/8 Inch</v>
          </cell>
          <cell r="F120">
            <v>46585579.670999996</v>
          </cell>
          <cell r="G120">
            <v>46816648</v>
          </cell>
          <cell r="H120">
            <v>47046568</v>
          </cell>
          <cell r="I120">
            <v>47276488</v>
          </cell>
          <cell r="J120">
            <v>47506408</v>
          </cell>
          <cell r="K120">
            <v>47736328</v>
          </cell>
        </row>
        <row r="121">
          <cell r="C121" t="str">
            <v>3/4 Inch</v>
          </cell>
          <cell r="F121">
            <v>619594.19999999995</v>
          </cell>
          <cell r="G121">
            <v>642000</v>
          </cell>
          <cell r="H121">
            <v>642000</v>
          </cell>
          <cell r="I121">
            <v>642000</v>
          </cell>
          <cell r="J121">
            <v>642000</v>
          </cell>
          <cell r="K121">
            <v>642000</v>
          </cell>
        </row>
        <row r="122">
          <cell r="C122" t="str">
            <v>1 Inch</v>
          </cell>
          <cell r="F122">
            <v>19884694.566599999</v>
          </cell>
          <cell r="G122">
            <v>19978815</v>
          </cell>
          <cell r="H122">
            <v>20074359</v>
          </cell>
          <cell r="I122">
            <v>20169903</v>
          </cell>
          <cell r="J122">
            <v>20265447</v>
          </cell>
          <cell r="K122">
            <v>20360991</v>
          </cell>
        </row>
        <row r="123">
          <cell r="C123" t="str">
            <v>1.5 Inch</v>
          </cell>
          <cell r="F123">
            <v>23467284.741</v>
          </cell>
          <cell r="G123">
            <v>23557950</v>
          </cell>
          <cell r="H123">
            <v>23649822</v>
          </cell>
          <cell r="I123">
            <v>23741694</v>
          </cell>
          <cell r="J123">
            <v>23833566</v>
          </cell>
          <cell r="K123">
            <v>23925438</v>
          </cell>
        </row>
        <row r="124">
          <cell r="C124" t="str">
            <v>2 Inch</v>
          </cell>
          <cell r="F124">
            <v>38388481.588799998</v>
          </cell>
          <cell r="G124">
            <v>38554269</v>
          </cell>
          <cell r="H124">
            <v>38719089</v>
          </cell>
          <cell r="I124">
            <v>38883909</v>
          </cell>
          <cell r="J124">
            <v>39048729</v>
          </cell>
          <cell r="K124">
            <v>39213549</v>
          </cell>
        </row>
        <row r="125">
          <cell r="C125" t="str">
            <v>3 Inch</v>
          </cell>
          <cell r="F125">
            <v>26161415.4366</v>
          </cell>
          <cell r="G125">
            <v>26159100</v>
          </cell>
          <cell r="H125">
            <v>26159100</v>
          </cell>
          <cell r="I125">
            <v>26159100</v>
          </cell>
          <cell r="J125">
            <v>26159100</v>
          </cell>
          <cell r="K125">
            <v>26159100</v>
          </cell>
        </row>
        <row r="126">
          <cell r="C126" t="str">
            <v>4 Inch</v>
          </cell>
          <cell r="F126">
            <v>8993809.3643999994</v>
          </cell>
          <cell r="G126">
            <v>8973894</v>
          </cell>
          <cell r="H126">
            <v>8973894</v>
          </cell>
          <cell r="I126">
            <v>8973894</v>
          </cell>
          <cell r="J126">
            <v>8973894</v>
          </cell>
          <cell r="K126">
            <v>8973894</v>
          </cell>
        </row>
        <row r="127">
          <cell r="C127" t="str">
            <v>6 Inch</v>
          </cell>
          <cell r="F127">
            <v>23143773.57</v>
          </cell>
          <cell r="G127">
            <v>23136309</v>
          </cell>
          <cell r="H127">
            <v>23136309</v>
          </cell>
          <cell r="I127">
            <v>23136309</v>
          </cell>
          <cell r="J127">
            <v>23136309</v>
          </cell>
          <cell r="K127">
            <v>23136309</v>
          </cell>
        </row>
        <row r="128">
          <cell r="C128" t="str">
            <v>8 Inch</v>
          </cell>
          <cell r="F128">
            <v>0</v>
          </cell>
          <cell r="G128">
            <v>0</v>
          </cell>
          <cell r="H128">
            <v>0</v>
          </cell>
          <cell r="I128">
            <v>0</v>
          </cell>
          <cell r="J128">
            <v>0</v>
          </cell>
          <cell r="K128">
            <v>0</v>
          </cell>
        </row>
        <row r="129">
          <cell r="D129" t="str">
            <v>subtotal</v>
          </cell>
          <cell r="F129">
            <v>187244633.13839999</v>
          </cell>
          <cell r="G129">
            <v>187818985</v>
          </cell>
          <cell r="H129">
            <v>188401141</v>
          </cell>
          <cell r="I129">
            <v>188983297</v>
          </cell>
          <cell r="J129">
            <v>189565453</v>
          </cell>
          <cell r="K129">
            <v>190147609</v>
          </cell>
        </row>
        <row r="131">
          <cell r="A131" t="str">
            <v>Note(1) - The starting point for this Worksheet in the FY 94-95 column is from WS-8 for FY 94-95.  The additional customers calculated on</v>
          </cell>
        </row>
        <row r="132">
          <cell r="A132" t="str">
            <v>WS-4 are multiplied by 12 months and then added to the previous year's annual billings.</v>
          </cell>
        </row>
        <row r="133">
          <cell r="A133" t="str">
            <v>Note(2) - The number of annual units billed is also driven by WS-4.  An additional variable enters into the calculation from WS-4.  The</v>
          </cell>
        </row>
        <row r="134">
          <cell r="A134" t="str">
            <v>average number of unitsper additional billing from WS-4 drives this section.</v>
          </cell>
        </row>
        <row r="135">
          <cell r="A135" t="str">
            <v>Note(3) - Annual usage billed is also driven by WS-4, but is influenced by the average usage per additional billing from WS-4.</v>
          </cell>
        </row>
        <row r="136">
          <cell r="G136" t="str">
            <v>Worksheet 6(continued)</v>
          </cell>
        </row>
        <row r="137">
          <cell r="G137" t="str">
            <v>Existing &amp; Forecasted Water Billings &amp; Units</v>
          </cell>
        </row>
        <row r="138">
          <cell r="G138" t="str">
            <v>Inside City Hospital Customers</v>
          </cell>
        </row>
        <row r="139">
          <cell r="E139" t="str">
            <v>Actual</v>
          </cell>
          <cell r="F139" t="str">
            <v>Revised</v>
          </cell>
          <cell r="G139" t="str">
            <v xml:space="preserve">    P    L    A    N    N    E    D</v>
          </cell>
        </row>
        <row r="140">
          <cell r="E140" t="str">
            <v>1993-4</v>
          </cell>
          <cell r="F140" t="str">
            <v>1994-5</v>
          </cell>
          <cell r="G140" t="str">
            <v>1995-6</v>
          </cell>
          <cell r="H140" t="str">
            <v>1996-7</v>
          </cell>
          <cell r="I140" t="str">
            <v>1997-8</v>
          </cell>
          <cell r="J140" t="str">
            <v>1998-9</v>
          </cell>
          <cell r="K140" t="str">
            <v>1999-0</v>
          </cell>
        </row>
        <row r="141">
          <cell r="D141" t="str">
            <v>Description</v>
          </cell>
          <cell r="E141" t="str">
            <v>(a)</v>
          </cell>
          <cell r="F141" t="str">
            <v>(b)</v>
          </cell>
          <cell r="G141" t="str">
            <v>(1)</v>
          </cell>
          <cell r="H141" t="str">
            <v>(2)</v>
          </cell>
          <cell r="I141" t="str">
            <v>(3)</v>
          </cell>
          <cell r="J141" t="str">
            <v>(4)</v>
          </cell>
          <cell r="K141" t="str">
            <v>(5)</v>
          </cell>
          <cell r="M141" t="str">
            <v>Notes</v>
          </cell>
        </row>
        <row r="142">
          <cell r="B142" t="str">
            <v>Annual Billings(Note 1):</v>
          </cell>
        </row>
        <row r="143">
          <cell r="C143" t="str">
            <v>5/8 Inch</v>
          </cell>
          <cell r="F143">
            <v>65.626800000000003</v>
          </cell>
          <cell r="G143">
            <v>66</v>
          </cell>
          <cell r="H143">
            <v>66</v>
          </cell>
          <cell r="I143">
            <v>66</v>
          </cell>
          <cell r="J143">
            <v>66</v>
          </cell>
          <cell r="K143">
            <v>66</v>
          </cell>
        </row>
        <row r="144">
          <cell r="C144" t="str">
            <v>3/4 Inch</v>
          </cell>
          <cell r="F144">
            <v>0</v>
          </cell>
          <cell r="G144">
            <v>0</v>
          </cell>
          <cell r="H144">
            <v>0</v>
          </cell>
          <cell r="I144">
            <v>0</v>
          </cell>
          <cell r="J144">
            <v>0</v>
          </cell>
          <cell r="K144">
            <v>0</v>
          </cell>
        </row>
        <row r="145">
          <cell r="C145" t="str">
            <v>1 Inch</v>
          </cell>
          <cell r="F145">
            <v>0</v>
          </cell>
          <cell r="G145">
            <v>0</v>
          </cell>
          <cell r="H145">
            <v>0</v>
          </cell>
          <cell r="I145">
            <v>0</v>
          </cell>
          <cell r="J145">
            <v>0</v>
          </cell>
          <cell r="K145">
            <v>0</v>
          </cell>
        </row>
        <row r="146">
          <cell r="C146" t="str">
            <v>1.5 Inch</v>
          </cell>
          <cell r="F146">
            <v>19.302</v>
          </cell>
          <cell r="G146">
            <v>19</v>
          </cell>
          <cell r="H146">
            <v>19</v>
          </cell>
          <cell r="I146">
            <v>19</v>
          </cell>
          <cell r="J146">
            <v>19</v>
          </cell>
          <cell r="K146">
            <v>19</v>
          </cell>
        </row>
        <row r="147">
          <cell r="C147" t="str">
            <v>2 Inch</v>
          </cell>
          <cell r="F147">
            <v>23.162399999999998</v>
          </cell>
          <cell r="G147">
            <v>23</v>
          </cell>
          <cell r="H147">
            <v>23</v>
          </cell>
          <cell r="I147">
            <v>23</v>
          </cell>
          <cell r="J147">
            <v>23</v>
          </cell>
          <cell r="K147">
            <v>23</v>
          </cell>
        </row>
        <row r="148">
          <cell r="C148" t="str">
            <v>3 Inch</v>
          </cell>
          <cell r="F148">
            <v>21.232199999999999</v>
          </cell>
          <cell r="G148">
            <v>21</v>
          </cell>
          <cell r="H148">
            <v>21</v>
          </cell>
          <cell r="I148">
            <v>21</v>
          </cell>
          <cell r="J148">
            <v>21</v>
          </cell>
          <cell r="K148">
            <v>21</v>
          </cell>
        </row>
        <row r="149">
          <cell r="C149" t="str">
            <v>4 Inch</v>
          </cell>
          <cell r="F149">
            <v>27.9879</v>
          </cell>
          <cell r="G149">
            <v>28</v>
          </cell>
          <cell r="H149">
            <v>28</v>
          </cell>
          <cell r="I149">
            <v>28</v>
          </cell>
          <cell r="J149">
            <v>28</v>
          </cell>
          <cell r="K149">
            <v>28</v>
          </cell>
        </row>
        <row r="150">
          <cell r="C150" t="str">
            <v>6 Inch</v>
          </cell>
          <cell r="F150">
            <v>0</v>
          </cell>
          <cell r="G150">
            <v>0</v>
          </cell>
          <cell r="H150">
            <v>0</v>
          </cell>
          <cell r="I150">
            <v>0</v>
          </cell>
          <cell r="J150">
            <v>0</v>
          </cell>
          <cell r="K150">
            <v>0</v>
          </cell>
        </row>
        <row r="151">
          <cell r="C151" t="str">
            <v>8 Inch</v>
          </cell>
          <cell r="F151">
            <v>7.7207999999999997</v>
          </cell>
          <cell r="G151">
            <v>8</v>
          </cell>
          <cell r="H151">
            <v>8</v>
          </cell>
          <cell r="I151">
            <v>8</v>
          </cell>
          <cell r="J151">
            <v>8</v>
          </cell>
          <cell r="K151">
            <v>8</v>
          </cell>
        </row>
        <row r="152">
          <cell r="D152" t="str">
            <v>subtotal</v>
          </cell>
          <cell r="F152">
            <v>165.03209999999999</v>
          </cell>
          <cell r="G152">
            <v>165</v>
          </cell>
          <cell r="H152">
            <v>165</v>
          </cell>
          <cell r="I152">
            <v>165</v>
          </cell>
          <cell r="J152">
            <v>165</v>
          </cell>
          <cell r="K152">
            <v>165</v>
          </cell>
        </row>
        <row r="153">
          <cell r="B153" t="str">
            <v>Annual Units(Note 2):</v>
          </cell>
        </row>
        <row r="154">
          <cell r="C154" t="str">
            <v>5/8 Inch</v>
          </cell>
          <cell r="F154">
            <v>127.39319999999999</v>
          </cell>
          <cell r="G154">
            <v>127.76639999999999</v>
          </cell>
          <cell r="H154">
            <v>127.76639999999999</v>
          </cell>
          <cell r="I154">
            <v>127.76639999999999</v>
          </cell>
          <cell r="J154">
            <v>127.76639999999999</v>
          </cell>
          <cell r="K154">
            <v>127.76639999999999</v>
          </cell>
        </row>
        <row r="155">
          <cell r="C155" t="str">
            <v>3/4 Inch</v>
          </cell>
          <cell r="F155">
            <v>0</v>
          </cell>
          <cell r="G155">
            <v>0</v>
          </cell>
          <cell r="H155">
            <v>0</v>
          </cell>
          <cell r="I155">
            <v>0</v>
          </cell>
          <cell r="J155">
            <v>0</v>
          </cell>
          <cell r="K155">
            <v>0</v>
          </cell>
        </row>
        <row r="156">
          <cell r="C156" t="str">
            <v>1 Inch</v>
          </cell>
          <cell r="F156">
            <v>0</v>
          </cell>
          <cell r="G156">
            <v>0</v>
          </cell>
          <cell r="H156">
            <v>0</v>
          </cell>
          <cell r="I156">
            <v>0</v>
          </cell>
          <cell r="J156">
            <v>0</v>
          </cell>
          <cell r="K156">
            <v>0</v>
          </cell>
        </row>
        <row r="157">
          <cell r="C157" t="str">
            <v>1.5 Inch</v>
          </cell>
          <cell r="F157">
            <v>42.464399999999998</v>
          </cell>
          <cell r="G157">
            <v>42.162399999999998</v>
          </cell>
          <cell r="H157">
            <v>42.162399999999998</v>
          </cell>
          <cell r="I157">
            <v>42.162399999999998</v>
          </cell>
          <cell r="J157">
            <v>42.162399999999998</v>
          </cell>
          <cell r="K157">
            <v>42.162399999999998</v>
          </cell>
        </row>
        <row r="158">
          <cell r="C158" t="str">
            <v>2 Inch</v>
          </cell>
          <cell r="F158">
            <v>57.905999999999999</v>
          </cell>
          <cell r="G158">
            <v>57.743600000000001</v>
          </cell>
          <cell r="H158">
            <v>57.743600000000001</v>
          </cell>
          <cell r="I158">
            <v>57.743600000000001</v>
          </cell>
          <cell r="J158">
            <v>57.743600000000001</v>
          </cell>
          <cell r="K158">
            <v>57.743600000000001</v>
          </cell>
        </row>
        <row r="159">
          <cell r="C159" t="str">
            <v>3 Inch</v>
          </cell>
          <cell r="F159">
            <v>53.080500000000001</v>
          </cell>
          <cell r="G159">
            <v>52.848300000000002</v>
          </cell>
          <cell r="H159">
            <v>52.848300000000002</v>
          </cell>
          <cell r="I159">
            <v>52.848300000000002</v>
          </cell>
          <cell r="J159">
            <v>52.848300000000002</v>
          </cell>
          <cell r="K159">
            <v>52.848300000000002</v>
          </cell>
        </row>
        <row r="160">
          <cell r="C160" t="str">
            <v>4 Inch</v>
          </cell>
          <cell r="F160">
            <v>73.3476</v>
          </cell>
          <cell r="G160">
            <v>73.359700000000004</v>
          </cell>
          <cell r="H160">
            <v>73.359700000000004</v>
          </cell>
          <cell r="I160">
            <v>73.359700000000004</v>
          </cell>
          <cell r="J160">
            <v>73.359700000000004</v>
          </cell>
          <cell r="K160">
            <v>73.359700000000004</v>
          </cell>
        </row>
        <row r="161">
          <cell r="C161" t="str">
            <v>6 Inch</v>
          </cell>
          <cell r="F161">
            <v>0</v>
          </cell>
          <cell r="G161">
            <v>0</v>
          </cell>
          <cell r="H161">
            <v>0</v>
          </cell>
          <cell r="I161">
            <v>0</v>
          </cell>
          <cell r="J161">
            <v>0</v>
          </cell>
          <cell r="K161">
            <v>0</v>
          </cell>
        </row>
        <row r="162">
          <cell r="C162" t="str">
            <v>8 Inch</v>
          </cell>
          <cell r="F162">
            <v>15.441599999999999</v>
          </cell>
          <cell r="G162">
            <v>15.720800000000001</v>
          </cell>
          <cell r="H162">
            <v>15.720800000000001</v>
          </cell>
          <cell r="I162">
            <v>15.720800000000001</v>
          </cell>
          <cell r="J162">
            <v>15.720800000000001</v>
          </cell>
          <cell r="K162">
            <v>15.720800000000001</v>
          </cell>
        </row>
        <row r="163">
          <cell r="D163" t="str">
            <v>subtotal</v>
          </cell>
          <cell r="F163">
            <v>369.63330000000002</v>
          </cell>
          <cell r="G163">
            <v>369.60120000000001</v>
          </cell>
          <cell r="H163">
            <v>369.60120000000001</v>
          </cell>
          <cell r="I163">
            <v>369.60120000000001</v>
          </cell>
          <cell r="J163">
            <v>369.60120000000001</v>
          </cell>
          <cell r="K163">
            <v>369.60120000000001</v>
          </cell>
        </row>
        <row r="164">
          <cell r="B164" t="str">
            <v>Annual Usage Billed(cu.ft.)-Note(3):</v>
          </cell>
        </row>
        <row r="165">
          <cell r="C165" t="str">
            <v>5/8 Inch</v>
          </cell>
          <cell r="F165">
            <v>12933359.145599999</v>
          </cell>
          <cell r="G165">
            <v>13006907</v>
          </cell>
          <cell r="H165">
            <v>13006907</v>
          </cell>
          <cell r="I165">
            <v>13006907</v>
          </cell>
          <cell r="J165">
            <v>13006907</v>
          </cell>
          <cell r="K165">
            <v>13006907</v>
          </cell>
        </row>
        <row r="166">
          <cell r="C166" t="str">
            <v>3/4 Inch</v>
          </cell>
          <cell r="F166">
            <v>0</v>
          </cell>
          <cell r="G166">
            <v>0</v>
          </cell>
          <cell r="H166">
            <v>0</v>
          </cell>
          <cell r="I166">
            <v>0</v>
          </cell>
          <cell r="J166">
            <v>0</v>
          </cell>
          <cell r="K166">
            <v>0</v>
          </cell>
        </row>
        <row r="167">
          <cell r="C167" t="str">
            <v>1 Inch</v>
          </cell>
          <cell r="F167">
            <v>0</v>
          </cell>
          <cell r="G167">
            <v>0</v>
          </cell>
          <cell r="H167">
            <v>0</v>
          </cell>
          <cell r="I167">
            <v>0</v>
          </cell>
          <cell r="J167">
            <v>0</v>
          </cell>
          <cell r="K167">
            <v>0</v>
          </cell>
        </row>
        <row r="168">
          <cell r="C168" t="str">
            <v>1.5 Inch</v>
          </cell>
          <cell r="F168">
            <v>1761454.1952</v>
          </cell>
          <cell r="G168">
            <v>1733894</v>
          </cell>
          <cell r="H168">
            <v>1733894</v>
          </cell>
          <cell r="I168">
            <v>1733894</v>
          </cell>
          <cell r="J168">
            <v>1733894</v>
          </cell>
          <cell r="K168">
            <v>1733894</v>
          </cell>
        </row>
        <row r="169">
          <cell r="C169" t="str">
            <v>2 Inch</v>
          </cell>
          <cell r="F169">
            <v>3890993.67</v>
          </cell>
          <cell r="G169">
            <v>3863712</v>
          </cell>
          <cell r="H169">
            <v>3863712</v>
          </cell>
          <cell r="I169">
            <v>3863712</v>
          </cell>
          <cell r="J169">
            <v>3863712</v>
          </cell>
          <cell r="K169">
            <v>3863712</v>
          </cell>
        </row>
        <row r="170">
          <cell r="C170" t="str">
            <v>3 Inch</v>
          </cell>
          <cell r="F170">
            <v>148432.38</v>
          </cell>
          <cell r="G170">
            <v>146809</v>
          </cell>
          <cell r="H170">
            <v>146809</v>
          </cell>
          <cell r="I170">
            <v>146809</v>
          </cell>
          <cell r="J170">
            <v>146809</v>
          </cell>
          <cell r="K170">
            <v>146809</v>
          </cell>
        </row>
        <row r="171">
          <cell r="C171" t="str">
            <v>4 Inch</v>
          </cell>
          <cell r="F171">
            <v>9963499.379999999</v>
          </cell>
          <cell r="G171">
            <v>9967807</v>
          </cell>
          <cell r="H171">
            <v>9967807</v>
          </cell>
          <cell r="I171">
            <v>9967807</v>
          </cell>
          <cell r="J171">
            <v>9967807</v>
          </cell>
          <cell r="K171">
            <v>9967807</v>
          </cell>
        </row>
        <row r="172">
          <cell r="C172" t="str">
            <v>6 Inch</v>
          </cell>
          <cell r="F172">
            <v>0</v>
          </cell>
          <cell r="G172">
            <v>0</v>
          </cell>
          <cell r="H172">
            <v>0</v>
          </cell>
          <cell r="I172">
            <v>0</v>
          </cell>
          <cell r="J172">
            <v>0</v>
          </cell>
          <cell r="K172">
            <v>0</v>
          </cell>
        </row>
        <row r="173">
          <cell r="C173" t="str">
            <v>8 Inch</v>
          </cell>
          <cell r="F173">
            <v>4728.99</v>
          </cell>
          <cell r="G173">
            <v>4900</v>
          </cell>
          <cell r="H173">
            <v>4900</v>
          </cell>
          <cell r="I173">
            <v>4900</v>
          </cell>
          <cell r="J173">
            <v>4900</v>
          </cell>
          <cell r="K173">
            <v>4900</v>
          </cell>
        </row>
        <row r="174">
          <cell r="D174" t="str">
            <v>subtotal</v>
          </cell>
          <cell r="F174">
            <v>28702467.760799993</v>
          </cell>
          <cell r="G174">
            <v>28724029</v>
          </cell>
          <cell r="H174">
            <v>28724029</v>
          </cell>
          <cell r="I174">
            <v>28724029</v>
          </cell>
          <cell r="J174">
            <v>28724029</v>
          </cell>
          <cell r="K174">
            <v>28724029</v>
          </cell>
        </row>
        <row r="176">
          <cell r="A176" t="str">
            <v>Note(1) - The starting point for this Worksheet in the FY 94-95 column is from WS-8 for FY 94-95.  The additional customers calculated on</v>
          </cell>
        </row>
        <row r="177">
          <cell r="A177" t="str">
            <v>WS-4 are multiplied by 12 months and then added to the previous year's annual billings.</v>
          </cell>
        </row>
        <row r="178">
          <cell r="A178" t="str">
            <v>Note(2) - The number of annual units billed is also driven by WS-4.  An additional variable enters into the calculation from WS-4.  The</v>
          </cell>
        </row>
        <row r="179">
          <cell r="A179" t="str">
            <v>average number of unitsper additional billing from WS-4 drives this section.</v>
          </cell>
        </row>
        <row r="180">
          <cell r="A180" t="str">
            <v>Note(3) - Annual usage billed is also driven by WS-4, but is influenced by the average usage per additional billing from WS-4.</v>
          </cell>
        </row>
        <row r="181">
          <cell r="G181" t="str">
            <v>Worksheet 6(continued)</v>
          </cell>
        </row>
        <row r="182">
          <cell r="G182" t="str">
            <v>Existing &amp; Forecasted Water Billings &amp; Units</v>
          </cell>
        </row>
        <row r="183">
          <cell r="G183" t="str">
            <v>Inside City Hotel Customers</v>
          </cell>
        </row>
        <row r="184">
          <cell r="E184" t="str">
            <v>Actual</v>
          </cell>
          <cell r="F184" t="str">
            <v>Revised</v>
          </cell>
          <cell r="G184" t="str">
            <v xml:space="preserve">    P    L    A    N    N    E    D</v>
          </cell>
        </row>
        <row r="185">
          <cell r="E185" t="str">
            <v>1993-4</v>
          </cell>
          <cell r="F185" t="str">
            <v>1994-5</v>
          </cell>
          <cell r="G185" t="str">
            <v>1995-6</v>
          </cell>
          <cell r="H185" t="str">
            <v>1996-7</v>
          </cell>
          <cell r="I185" t="str">
            <v>1997-8</v>
          </cell>
          <cell r="J185" t="str">
            <v>1998-9</v>
          </cell>
          <cell r="K185" t="str">
            <v>1999-0</v>
          </cell>
        </row>
        <row r="186">
          <cell r="D186" t="str">
            <v>Description</v>
          </cell>
          <cell r="E186" t="str">
            <v>(a)</v>
          </cell>
          <cell r="F186" t="str">
            <v>(b)</v>
          </cell>
          <cell r="G186" t="str">
            <v>(1)</v>
          </cell>
          <cell r="H186" t="str">
            <v>(2)</v>
          </cell>
          <cell r="I186" t="str">
            <v>(3)</v>
          </cell>
          <cell r="J186" t="str">
            <v>(4)</v>
          </cell>
          <cell r="K186" t="str">
            <v>(5)</v>
          </cell>
          <cell r="M186" t="str">
            <v>Notes</v>
          </cell>
        </row>
        <row r="187">
          <cell r="B187" t="str">
            <v>Annual Billings(Note 1):</v>
          </cell>
        </row>
        <row r="188">
          <cell r="C188" t="str">
            <v>5/8 Inch</v>
          </cell>
          <cell r="F188">
            <v>386.03999999999996</v>
          </cell>
          <cell r="G188">
            <v>386</v>
          </cell>
          <cell r="H188">
            <v>386</v>
          </cell>
          <cell r="I188">
            <v>386</v>
          </cell>
          <cell r="J188">
            <v>386</v>
          </cell>
          <cell r="K188">
            <v>386</v>
          </cell>
        </row>
        <row r="189">
          <cell r="C189" t="str">
            <v>3/4 Inch</v>
          </cell>
          <cell r="F189">
            <v>0</v>
          </cell>
          <cell r="G189">
            <v>0</v>
          </cell>
          <cell r="H189">
            <v>0</v>
          </cell>
          <cell r="I189">
            <v>0</v>
          </cell>
          <cell r="J189">
            <v>0</v>
          </cell>
          <cell r="K189">
            <v>0</v>
          </cell>
        </row>
        <row r="190">
          <cell r="C190" t="str">
            <v>1 Inch</v>
          </cell>
          <cell r="F190">
            <v>78.173099999999991</v>
          </cell>
          <cell r="G190">
            <v>78</v>
          </cell>
          <cell r="H190">
            <v>78</v>
          </cell>
          <cell r="I190">
            <v>78</v>
          </cell>
          <cell r="J190">
            <v>78</v>
          </cell>
          <cell r="K190">
            <v>78</v>
          </cell>
        </row>
        <row r="191">
          <cell r="C191" t="str">
            <v>1.5 Inch</v>
          </cell>
          <cell r="F191">
            <v>23.162399999999998</v>
          </cell>
          <cell r="G191">
            <v>23</v>
          </cell>
          <cell r="H191">
            <v>23</v>
          </cell>
          <cell r="I191">
            <v>23</v>
          </cell>
          <cell r="J191">
            <v>23</v>
          </cell>
          <cell r="K191">
            <v>23</v>
          </cell>
        </row>
        <row r="192">
          <cell r="C192" t="str">
            <v>2 Inch</v>
          </cell>
          <cell r="F192">
            <v>76.242899999999992</v>
          </cell>
          <cell r="G192">
            <v>76</v>
          </cell>
          <cell r="H192">
            <v>76</v>
          </cell>
          <cell r="I192">
            <v>76</v>
          </cell>
          <cell r="J192">
            <v>76</v>
          </cell>
          <cell r="K192">
            <v>76</v>
          </cell>
        </row>
        <row r="193">
          <cell r="C193" t="str">
            <v>3 Inch</v>
          </cell>
          <cell r="F193">
            <v>98.44019999999999</v>
          </cell>
          <cell r="G193">
            <v>98</v>
          </cell>
          <cell r="H193">
            <v>98</v>
          </cell>
          <cell r="I193">
            <v>98</v>
          </cell>
          <cell r="J193">
            <v>98</v>
          </cell>
          <cell r="K193">
            <v>98</v>
          </cell>
        </row>
        <row r="194">
          <cell r="C194" t="str">
            <v>4 Inch</v>
          </cell>
          <cell r="F194">
            <v>34.743600000000001</v>
          </cell>
          <cell r="G194">
            <v>35</v>
          </cell>
          <cell r="H194">
            <v>35</v>
          </cell>
          <cell r="I194">
            <v>35</v>
          </cell>
          <cell r="J194">
            <v>35</v>
          </cell>
          <cell r="K194">
            <v>35</v>
          </cell>
        </row>
        <row r="195">
          <cell r="C195" t="str">
            <v>6 Inch</v>
          </cell>
          <cell r="F195">
            <v>12.546299999999999</v>
          </cell>
          <cell r="G195">
            <v>13</v>
          </cell>
          <cell r="H195">
            <v>13</v>
          </cell>
          <cell r="I195">
            <v>13</v>
          </cell>
          <cell r="J195">
            <v>13</v>
          </cell>
          <cell r="K195">
            <v>13</v>
          </cell>
        </row>
        <row r="196">
          <cell r="C196" t="str">
            <v>8 Inch</v>
          </cell>
          <cell r="F196">
            <v>0</v>
          </cell>
          <cell r="G196">
            <v>0</v>
          </cell>
          <cell r="H196">
            <v>0</v>
          </cell>
          <cell r="I196">
            <v>0</v>
          </cell>
          <cell r="J196">
            <v>0</v>
          </cell>
          <cell r="K196">
            <v>0</v>
          </cell>
        </row>
        <row r="197">
          <cell r="D197" t="str">
            <v>subtotal</v>
          </cell>
          <cell r="F197">
            <v>709.34849999999994</v>
          </cell>
          <cell r="G197">
            <v>709</v>
          </cell>
          <cell r="H197">
            <v>709</v>
          </cell>
          <cell r="I197">
            <v>709</v>
          </cell>
          <cell r="J197">
            <v>709</v>
          </cell>
          <cell r="K197">
            <v>709</v>
          </cell>
        </row>
        <row r="198">
          <cell r="B198" t="str">
            <v>Annual Units(Note 2):</v>
          </cell>
        </row>
        <row r="199">
          <cell r="C199" t="str">
            <v>5/8 Inch</v>
          </cell>
          <cell r="F199">
            <v>4265.7420000000002</v>
          </cell>
          <cell r="G199">
            <v>4265.7020000000002</v>
          </cell>
          <cell r="H199">
            <v>4265.7020000000002</v>
          </cell>
          <cell r="I199">
            <v>4265.7020000000002</v>
          </cell>
          <cell r="J199">
            <v>4265.7020000000002</v>
          </cell>
          <cell r="K199">
            <v>4265.7020000000002</v>
          </cell>
        </row>
        <row r="200">
          <cell r="C200" t="str">
            <v>3/4 Inch</v>
          </cell>
          <cell r="F200">
            <v>0</v>
          </cell>
          <cell r="G200">
            <v>0</v>
          </cell>
          <cell r="H200">
            <v>0</v>
          </cell>
          <cell r="I200">
            <v>0</v>
          </cell>
          <cell r="J200">
            <v>0</v>
          </cell>
          <cell r="K200">
            <v>0</v>
          </cell>
        </row>
        <row r="201">
          <cell r="C201" t="str">
            <v>1 Inch</v>
          </cell>
          <cell r="F201">
            <v>3230.1896999999999</v>
          </cell>
          <cell r="G201">
            <v>3230.0165999999999</v>
          </cell>
          <cell r="H201">
            <v>3230.0165999999999</v>
          </cell>
          <cell r="I201">
            <v>3230.0165999999999</v>
          </cell>
          <cell r="J201">
            <v>3230.0165999999999</v>
          </cell>
          <cell r="K201">
            <v>3230.0165999999999</v>
          </cell>
        </row>
        <row r="202">
          <cell r="C202" t="str">
            <v>1.5 Inch</v>
          </cell>
          <cell r="F202">
            <v>880.1712</v>
          </cell>
          <cell r="G202">
            <v>880.00879999999995</v>
          </cell>
          <cell r="H202">
            <v>880.00879999999995</v>
          </cell>
          <cell r="I202">
            <v>880.00879999999995</v>
          </cell>
          <cell r="J202">
            <v>880.00879999999995</v>
          </cell>
          <cell r="K202">
            <v>880.00879999999995</v>
          </cell>
        </row>
        <row r="203">
          <cell r="C203" t="str">
            <v>2 Inch</v>
          </cell>
          <cell r="F203">
            <v>3728.1812999999997</v>
          </cell>
          <cell r="G203">
            <v>3727.9383999999995</v>
          </cell>
          <cell r="H203">
            <v>3727.9383999999995</v>
          </cell>
          <cell r="I203">
            <v>3727.9383999999995</v>
          </cell>
          <cell r="J203">
            <v>3727.9383999999995</v>
          </cell>
          <cell r="K203">
            <v>3727.9383999999995</v>
          </cell>
        </row>
        <row r="204">
          <cell r="C204" t="str">
            <v>3 Inch</v>
          </cell>
          <cell r="F204">
            <v>16642.184399999998</v>
          </cell>
          <cell r="G204">
            <v>16641.744199999997</v>
          </cell>
          <cell r="H204">
            <v>16641.744199999997</v>
          </cell>
          <cell r="I204">
            <v>16641.744199999997</v>
          </cell>
          <cell r="J204">
            <v>16641.744199999997</v>
          </cell>
          <cell r="K204">
            <v>16641.744199999997</v>
          </cell>
        </row>
        <row r="205">
          <cell r="C205" t="str">
            <v>4 Inch</v>
          </cell>
          <cell r="F205">
            <v>6543.3779999999997</v>
          </cell>
          <cell r="G205">
            <v>6543.6343999999999</v>
          </cell>
          <cell r="H205">
            <v>6543.6343999999999</v>
          </cell>
          <cell r="I205">
            <v>6543.6343999999999</v>
          </cell>
          <cell r="J205">
            <v>6543.6343999999999</v>
          </cell>
          <cell r="K205">
            <v>6543.6343999999999</v>
          </cell>
        </row>
        <row r="206">
          <cell r="C206" t="str">
            <v>6 Inch</v>
          </cell>
          <cell r="F206">
            <v>4539.8303999999998</v>
          </cell>
          <cell r="G206">
            <v>4540.2840999999999</v>
          </cell>
          <cell r="H206">
            <v>4540.2840999999999</v>
          </cell>
          <cell r="I206">
            <v>4540.2840999999999</v>
          </cell>
          <cell r="J206">
            <v>4540.2840999999999</v>
          </cell>
          <cell r="K206">
            <v>4540.2840999999999</v>
          </cell>
        </row>
        <row r="207">
          <cell r="C207" t="str">
            <v>8 Inch</v>
          </cell>
          <cell r="F207">
            <v>0</v>
          </cell>
          <cell r="G207">
            <v>0</v>
          </cell>
          <cell r="H207">
            <v>0</v>
          </cell>
          <cell r="I207">
            <v>0</v>
          </cell>
          <cell r="J207">
            <v>0</v>
          </cell>
          <cell r="K207">
            <v>0</v>
          </cell>
        </row>
        <row r="208">
          <cell r="D208" t="str">
            <v>subtotal</v>
          </cell>
          <cell r="F208">
            <v>39829.676999999996</v>
          </cell>
          <cell r="G208">
            <v>39829.328499999996</v>
          </cell>
          <cell r="H208">
            <v>39829.328499999996</v>
          </cell>
          <cell r="I208">
            <v>39829.328499999996</v>
          </cell>
          <cell r="J208">
            <v>39829.328499999996</v>
          </cell>
          <cell r="K208">
            <v>39829.328499999996</v>
          </cell>
        </row>
        <row r="209">
          <cell r="B209" t="str">
            <v>Annual Usage Billed(cu.ft.)-Note(3):</v>
          </cell>
        </row>
        <row r="210">
          <cell r="C210" t="str">
            <v>5/8 Inch</v>
          </cell>
          <cell r="F210">
            <v>1672115.8532999998</v>
          </cell>
          <cell r="G210">
            <v>1671943</v>
          </cell>
          <cell r="H210">
            <v>1671943</v>
          </cell>
          <cell r="I210">
            <v>1671943</v>
          </cell>
          <cell r="J210">
            <v>1671943</v>
          </cell>
          <cell r="K210">
            <v>1671943</v>
          </cell>
        </row>
        <row r="211">
          <cell r="C211" t="str">
            <v>3/4 Inch</v>
          </cell>
          <cell r="F211">
            <v>0</v>
          </cell>
          <cell r="G211">
            <v>0</v>
          </cell>
          <cell r="H211">
            <v>0</v>
          </cell>
          <cell r="I211">
            <v>0</v>
          </cell>
          <cell r="J211">
            <v>0</v>
          </cell>
          <cell r="K211">
            <v>0</v>
          </cell>
        </row>
        <row r="212">
          <cell r="C212" t="str">
            <v>1 Inch</v>
          </cell>
          <cell r="F212">
            <v>1077472.3836000001</v>
          </cell>
          <cell r="G212">
            <v>1075087</v>
          </cell>
          <cell r="H212">
            <v>1075087</v>
          </cell>
          <cell r="I212">
            <v>1075087</v>
          </cell>
          <cell r="J212">
            <v>1075087</v>
          </cell>
          <cell r="K212">
            <v>1075087</v>
          </cell>
        </row>
        <row r="213">
          <cell r="C213" t="str">
            <v>1.5 Inch</v>
          </cell>
          <cell r="F213">
            <v>382104.3222</v>
          </cell>
          <cell r="G213">
            <v>379425</v>
          </cell>
          <cell r="H213">
            <v>379425</v>
          </cell>
          <cell r="I213">
            <v>379425</v>
          </cell>
          <cell r="J213">
            <v>379425</v>
          </cell>
          <cell r="K213">
            <v>379425</v>
          </cell>
        </row>
        <row r="214">
          <cell r="C214" t="str">
            <v>2 Inch</v>
          </cell>
          <cell r="F214">
            <v>1941955.8831</v>
          </cell>
          <cell r="G214">
            <v>1935769</v>
          </cell>
          <cell r="H214">
            <v>1935769</v>
          </cell>
          <cell r="I214">
            <v>1935769</v>
          </cell>
          <cell r="J214">
            <v>1935769</v>
          </cell>
          <cell r="K214">
            <v>1935769</v>
          </cell>
        </row>
        <row r="215">
          <cell r="C215" t="str">
            <v>3 Inch</v>
          </cell>
          <cell r="F215">
            <v>4610815.4352000002</v>
          </cell>
          <cell r="G215">
            <v>4590197</v>
          </cell>
          <cell r="H215">
            <v>4590197</v>
          </cell>
          <cell r="I215">
            <v>4590197</v>
          </cell>
          <cell r="J215">
            <v>4590197</v>
          </cell>
          <cell r="K215">
            <v>4590197</v>
          </cell>
        </row>
        <row r="216">
          <cell r="C216" t="str">
            <v>4 Inch</v>
          </cell>
          <cell r="F216">
            <v>6078581.9796000002</v>
          </cell>
          <cell r="G216">
            <v>6123440</v>
          </cell>
          <cell r="H216">
            <v>6123440</v>
          </cell>
          <cell r="I216">
            <v>6123440</v>
          </cell>
          <cell r="J216">
            <v>6123440</v>
          </cell>
          <cell r="K216">
            <v>6123440</v>
          </cell>
        </row>
        <row r="217">
          <cell r="C217" t="str">
            <v>6 Inch</v>
          </cell>
          <cell r="F217">
            <v>394835.92139999999</v>
          </cell>
          <cell r="G217">
            <v>409114</v>
          </cell>
          <cell r="H217">
            <v>409114</v>
          </cell>
          <cell r="I217">
            <v>409114</v>
          </cell>
          <cell r="J217">
            <v>409114</v>
          </cell>
          <cell r="K217">
            <v>409114</v>
          </cell>
        </row>
        <row r="218">
          <cell r="C218" t="str">
            <v>8 Inch</v>
          </cell>
          <cell r="F218">
            <v>0</v>
          </cell>
          <cell r="G218">
            <v>0</v>
          </cell>
          <cell r="H218">
            <v>0</v>
          </cell>
          <cell r="I218">
            <v>0</v>
          </cell>
          <cell r="J218">
            <v>0</v>
          </cell>
          <cell r="K218">
            <v>0</v>
          </cell>
        </row>
        <row r="219">
          <cell r="D219" t="str">
            <v>subtotal</v>
          </cell>
          <cell r="F219">
            <v>16157881.7784</v>
          </cell>
          <cell r="G219">
            <v>16184975</v>
          </cell>
          <cell r="H219">
            <v>16184975</v>
          </cell>
          <cell r="I219">
            <v>16184975</v>
          </cell>
          <cell r="J219">
            <v>16184975</v>
          </cell>
          <cell r="K219">
            <v>16184975</v>
          </cell>
        </row>
        <row r="221">
          <cell r="A221" t="str">
            <v>Note(1) - The starting point for this Worksheet in the FY 94-95 column is from WS-8 for FY 94-95.  The additional customers calculated on</v>
          </cell>
        </row>
        <row r="222">
          <cell r="A222" t="str">
            <v>WS-4 are multiplied by 12 months and then added to the previous year's annual billings.</v>
          </cell>
        </row>
        <row r="223">
          <cell r="A223" t="str">
            <v>Note(2) - The number of annual units billed is also driven by WS-4.  An additional variable enters into the calculation from WS-4.  The</v>
          </cell>
        </row>
        <row r="224">
          <cell r="A224" t="str">
            <v>average number of unitsper additional billing from WS-4 drives this section.</v>
          </cell>
        </row>
        <row r="225">
          <cell r="A225" t="str">
            <v>Note(3) - Annual usage billed is also driven by WS-4, but is influenced by the average usage per additional billing from WS-4.</v>
          </cell>
        </row>
        <row r="226">
          <cell r="G226" t="str">
            <v>Worksheet 6(continued)</v>
          </cell>
        </row>
        <row r="227">
          <cell r="G227" t="str">
            <v>Existing &amp; Forecasted Water Billings &amp; Units</v>
          </cell>
        </row>
        <row r="228">
          <cell r="G228" t="str">
            <v>Inside City School Customers</v>
          </cell>
        </row>
        <row r="229">
          <cell r="E229" t="str">
            <v>Actual</v>
          </cell>
          <cell r="F229" t="str">
            <v>Revised</v>
          </cell>
          <cell r="G229" t="str">
            <v xml:space="preserve">    P    L    A    N    N    E    D</v>
          </cell>
        </row>
        <row r="230">
          <cell r="E230" t="str">
            <v>1993-4</v>
          </cell>
          <cell r="F230" t="str">
            <v>1994-5</v>
          </cell>
          <cell r="G230" t="str">
            <v>1995-6</v>
          </cell>
          <cell r="H230" t="str">
            <v>1996-7</v>
          </cell>
          <cell r="I230" t="str">
            <v>1997-8</v>
          </cell>
          <cell r="J230" t="str">
            <v>1998-9</v>
          </cell>
          <cell r="K230" t="str">
            <v>1999-0</v>
          </cell>
        </row>
        <row r="231">
          <cell r="D231" t="str">
            <v>Description</v>
          </cell>
          <cell r="E231" t="str">
            <v>(a)</v>
          </cell>
          <cell r="F231" t="str">
            <v>(b)</v>
          </cell>
          <cell r="G231" t="str">
            <v>(1)</v>
          </cell>
          <cell r="H231" t="str">
            <v>(2)</v>
          </cell>
          <cell r="I231" t="str">
            <v>(3)</v>
          </cell>
          <cell r="J231" t="str">
            <v>(4)</v>
          </cell>
          <cell r="K231" t="str">
            <v>(5)</v>
          </cell>
          <cell r="M231" t="str">
            <v>Notes</v>
          </cell>
        </row>
        <row r="232">
          <cell r="B232" t="str">
            <v>Annual Billings(Note 1):</v>
          </cell>
        </row>
        <row r="233">
          <cell r="C233" t="str">
            <v>5/8 Inch</v>
          </cell>
          <cell r="F233">
            <v>20.267099999999999</v>
          </cell>
          <cell r="G233">
            <v>20</v>
          </cell>
          <cell r="H233">
            <v>20</v>
          </cell>
          <cell r="I233">
            <v>20</v>
          </cell>
          <cell r="J233">
            <v>20</v>
          </cell>
          <cell r="K233">
            <v>20</v>
          </cell>
        </row>
        <row r="234">
          <cell r="C234" t="str">
            <v>3/4 Inch</v>
          </cell>
          <cell r="F234">
            <v>0</v>
          </cell>
          <cell r="G234">
            <v>0</v>
          </cell>
          <cell r="H234">
            <v>0</v>
          </cell>
          <cell r="I234">
            <v>0</v>
          </cell>
          <cell r="J234">
            <v>0</v>
          </cell>
          <cell r="K234">
            <v>0</v>
          </cell>
        </row>
        <row r="235">
          <cell r="C235" t="str">
            <v>1 Inch</v>
          </cell>
          <cell r="F235">
            <v>0</v>
          </cell>
          <cell r="G235">
            <v>0</v>
          </cell>
          <cell r="H235">
            <v>0</v>
          </cell>
          <cell r="I235">
            <v>0</v>
          </cell>
          <cell r="J235">
            <v>0</v>
          </cell>
          <cell r="K235">
            <v>0</v>
          </cell>
        </row>
        <row r="236">
          <cell r="C236" t="str">
            <v>1.5 Inch</v>
          </cell>
          <cell r="F236">
            <v>6.7557</v>
          </cell>
          <cell r="G236">
            <v>7</v>
          </cell>
          <cell r="H236">
            <v>7</v>
          </cell>
          <cell r="I236">
            <v>7</v>
          </cell>
          <cell r="J236">
            <v>7</v>
          </cell>
          <cell r="K236">
            <v>7</v>
          </cell>
        </row>
        <row r="237">
          <cell r="C237" t="str">
            <v>2 Inch</v>
          </cell>
          <cell r="F237">
            <v>223.9032</v>
          </cell>
          <cell r="G237">
            <v>224</v>
          </cell>
          <cell r="H237">
            <v>224</v>
          </cell>
          <cell r="I237">
            <v>224</v>
          </cell>
          <cell r="J237">
            <v>224</v>
          </cell>
          <cell r="K237">
            <v>224</v>
          </cell>
        </row>
        <row r="238">
          <cell r="C238" t="str">
            <v>3 Inch</v>
          </cell>
          <cell r="F238">
            <v>93.614699999999999</v>
          </cell>
          <cell r="G238">
            <v>94</v>
          </cell>
          <cell r="H238">
            <v>94</v>
          </cell>
          <cell r="I238">
            <v>94</v>
          </cell>
          <cell r="J238">
            <v>94</v>
          </cell>
          <cell r="K238">
            <v>94</v>
          </cell>
        </row>
        <row r="239">
          <cell r="C239" t="str">
            <v>4 Inch</v>
          </cell>
          <cell r="F239">
            <v>0</v>
          </cell>
          <cell r="G239">
            <v>0</v>
          </cell>
          <cell r="H239">
            <v>0</v>
          </cell>
          <cell r="I239">
            <v>0</v>
          </cell>
          <cell r="J239">
            <v>0</v>
          </cell>
          <cell r="K239">
            <v>0</v>
          </cell>
        </row>
        <row r="240">
          <cell r="C240" t="str">
            <v>6 Inch</v>
          </cell>
          <cell r="F240">
            <v>11.581199999999999</v>
          </cell>
          <cell r="G240">
            <v>12</v>
          </cell>
          <cell r="H240">
            <v>12</v>
          </cell>
          <cell r="I240">
            <v>12</v>
          </cell>
          <cell r="J240">
            <v>12</v>
          </cell>
          <cell r="K240">
            <v>12</v>
          </cell>
        </row>
        <row r="241">
          <cell r="C241" t="str">
            <v>8 Inch</v>
          </cell>
          <cell r="F241">
            <v>0</v>
          </cell>
          <cell r="G241">
            <v>0</v>
          </cell>
          <cell r="H241">
            <v>0</v>
          </cell>
          <cell r="I241">
            <v>0</v>
          </cell>
          <cell r="J241">
            <v>0</v>
          </cell>
          <cell r="K241">
            <v>0</v>
          </cell>
        </row>
        <row r="242">
          <cell r="D242" t="str">
            <v>subtotal</v>
          </cell>
          <cell r="F242">
            <v>356.12190000000004</v>
          </cell>
          <cell r="G242">
            <v>357</v>
          </cell>
          <cell r="H242">
            <v>357</v>
          </cell>
          <cell r="I242">
            <v>357</v>
          </cell>
          <cell r="J242">
            <v>357</v>
          </cell>
          <cell r="K242">
            <v>357</v>
          </cell>
        </row>
        <row r="243">
          <cell r="B243" t="str">
            <v>Annual Units(Note 2):</v>
          </cell>
        </row>
        <row r="244">
          <cell r="C244" t="str">
            <v>5/8 Inch</v>
          </cell>
          <cell r="F244">
            <v>20.267099999999999</v>
          </cell>
          <cell r="G244">
            <v>20</v>
          </cell>
          <cell r="H244">
            <v>20</v>
          </cell>
          <cell r="I244">
            <v>20</v>
          </cell>
          <cell r="J244">
            <v>20</v>
          </cell>
          <cell r="K244">
            <v>20</v>
          </cell>
        </row>
        <row r="245">
          <cell r="C245" t="str">
            <v>3/4 Inch</v>
          </cell>
          <cell r="F245">
            <v>0</v>
          </cell>
          <cell r="G245">
            <v>0</v>
          </cell>
          <cell r="H245">
            <v>0</v>
          </cell>
          <cell r="I245">
            <v>0</v>
          </cell>
          <cell r="J245">
            <v>0</v>
          </cell>
          <cell r="K245">
            <v>0</v>
          </cell>
        </row>
        <row r="246">
          <cell r="C246" t="str">
            <v>1 Inch</v>
          </cell>
          <cell r="F246">
            <v>0</v>
          </cell>
          <cell r="G246">
            <v>0</v>
          </cell>
          <cell r="H246">
            <v>0</v>
          </cell>
          <cell r="I246">
            <v>0</v>
          </cell>
          <cell r="J246">
            <v>0</v>
          </cell>
          <cell r="K246">
            <v>0</v>
          </cell>
        </row>
        <row r="247">
          <cell r="C247" t="str">
            <v>1.5 Inch</v>
          </cell>
          <cell r="F247">
            <v>6.7557</v>
          </cell>
          <cell r="G247">
            <v>7</v>
          </cell>
          <cell r="H247">
            <v>7</v>
          </cell>
          <cell r="I247">
            <v>7</v>
          </cell>
          <cell r="J247">
            <v>7</v>
          </cell>
          <cell r="K247">
            <v>7</v>
          </cell>
        </row>
        <row r="248">
          <cell r="C248" t="str">
            <v>2 Inch</v>
          </cell>
          <cell r="F248">
            <v>223.9032</v>
          </cell>
          <cell r="G248">
            <v>224</v>
          </cell>
          <cell r="H248">
            <v>224</v>
          </cell>
          <cell r="I248">
            <v>224</v>
          </cell>
          <cell r="J248">
            <v>224</v>
          </cell>
          <cell r="K248">
            <v>224</v>
          </cell>
        </row>
        <row r="249">
          <cell r="C249" t="str">
            <v>3 Inch</v>
          </cell>
          <cell r="F249">
            <v>93.614699999999999</v>
          </cell>
          <cell r="G249">
            <v>94</v>
          </cell>
          <cell r="H249">
            <v>94</v>
          </cell>
          <cell r="I249">
            <v>94</v>
          </cell>
          <cell r="J249">
            <v>94</v>
          </cell>
          <cell r="K249">
            <v>94</v>
          </cell>
        </row>
        <row r="250">
          <cell r="C250" t="str">
            <v>4 Inch</v>
          </cell>
          <cell r="F250">
            <v>0</v>
          </cell>
          <cell r="G250">
            <v>0</v>
          </cell>
          <cell r="H250">
            <v>0</v>
          </cell>
          <cell r="I250">
            <v>0</v>
          </cell>
          <cell r="J250">
            <v>0</v>
          </cell>
          <cell r="K250">
            <v>0</v>
          </cell>
        </row>
        <row r="251">
          <cell r="C251" t="str">
            <v>6 Inch</v>
          </cell>
          <cell r="F251">
            <v>11.581199999999999</v>
          </cell>
          <cell r="G251">
            <v>12</v>
          </cell>
          <cell r="H251">
            <v>12</v>
          </cell>
          <cell r="I251">
            <v>12</v>
          </cell>
          <cell r="J251">
            <v>12</v>
          </cell>
          <cell r="K251">
            <v>12</v>
          </cell>
        </row>
        <row r="252">
          <cell r="C252" t="str">
            <v>8 Inch</v>
          </cell>
          <cell r="F252">
            <v>0</v>
          </cell>
          <cell r="G252">
            <v>0</v>
          </cell>
          <cell r="H252">
            <v>0</v>
          </cell>
          <cell r="I252">
            <v>0</v>
          </cell>
          <cell r="J252">
            <v>0</v>
          </cell>
          <cell r="K252">
            <v>0</v>
          </cell>
        </row>
        <row r="253">
          <cell r="D253" t="str">
            <v>subtotal</v>
          </cell>
          <cell r="F253">
            <v>356.12190000000004</v>
          </cell>
          <cell r="G253">
            <v>357</v>
          </cell>
          <cell r="H253">
            <v>357</v>
          </cell>
          <cell r="I253">
            <v>357</v>
          </cell>
          <cell r="J253">
            <v>357</v>
          </cell>
          <cell r="K253">
            <v>357</v>
          </cell>
        </row>
        <row r="254">
          <cell r="B254" t="str">
            <v>Annual Usage Billed(cu.ft.)-Note(3):</v>
          </cell>
        </row>
        <row r="255">
          <cell r="C255" t="str">
            <v>5/8 Inch</v>
          </cell>
          <cell r="F255">
            <v>10037.039999999999</v>
          </cell>
          <cell r="G255">
            <v>9905</v>
          </cell>
          <cell r="H255">
            <v>9905</v>
          </cell>
          <cell r="I255">
            <v>9905</v>
          </cell>
          <cell r="J255">
            <v>9905</v>
          </cell>
          <cell r="K255">
            <v>9905</v>
          </cell>
        </row>
        <row r="256">
          <cell r="C256" t="str">
            <v>3/4 Inch</v>
          </cell>
          <cell r="F256">
            <v>0</v>
          </cell>
          <cell r="G256">
            <v>0</v>
          </cell>
          <cell r="H256">
            <v>0</v>
          </cell>
          <cell r="I256">
            <v>0</v>
          </cell>
          <cell r="J256">
            <v>0</v>
          </cell>
          <cell r="K256">
            <v>0</v>
          </cell>
        </row>
        <row r="257">
          <cell r="C257" t="str">
            <v>1 Inch</v>
          </cell>
          <cell r="F257">
            <v>0</v>
          </cell>
          <cell r="G257">
            <v>0</v>
          </cell>
          <cell r="H257">
            <v>0</v>
          </cell>
          <cell r="I257">
            <v>0</v>
          </cell>
          <cell r="J257">
            <v>0</v>
          </cell>
          <cell r="K257">
            <v>0</v>
          </cell>
        </row>
        <row r="258">
          <cell r="C258" t="str">
            <v>1.5 Inch</v>
          </cell>
          <cell r="F258">
            <v>66012.84</v>
          </cell>
          <cell r="G258">
            <v>68400</v>
          </cell>
          <cell r="H258">
            <v>68400</v>
          </cell>
          <cell r="I258">
            <v>68400</v>
          </cell>
          <cell r="J258">
            <v>68400</v>
          </cell>
          <cell r="K258">
            <v>68400</v>
          </cell>
        </row>
        <row r="259">
          <cell r="C259" t="str">
            <v>2 Inch</v>
          </cell>
          <cell r="F259">
            <v>6308955.21</v>
          </cell>
          <cell r="G259">
            <v>6311683</v>
          </cell>
          <cell r="H259">
            <v>6311683</v>
          </cell>
          <cell r="I259">
            <v>6311683</v>
          </cell>
          <cell r="J259">
            <v>6311683</v>
          </cell>
          <cell r="K259">
            <v>6311683</v>
          </cell>
        </row>
        <row r="260">
          <cell r="C260" t="str">
            <v>3 Inch</v>
          </cell>
          <cell r="F260">
            <v>4054674.63</v>
          </cell>
          <cell r="G260">
            <v>4071363</v>
          </cell>
          <cell r="H260">
            <v>4071363</v>
          </cell>
          <cell r="I260">
            <v>4071363</v>
          </cell>
          <cell r="J260">
            <v>4071363</v>
          </cell>
          <cell r="K260">
            <v>4071363</v>
          </cell>
        </row>
        <row r="261">
          <cell r="C261" t="str">
            <v>4 Inch</v>
          </cell>
          <cell r="F261">
            <v>0</v>
          </cell>
          <cell r="G261">
            <v>0</v>
          </cell>
          <cell r="H261">
            <v>0</v>
          </cell>
          <cell r="I261">
            <v>0</v>
          </cell>
          <cell r="J261">
            <v>0</v>
          </cell>
          <cell r="K261">
            <v>0</v>
          </cell>
        </row>
        <row r="262">
          <cell r="C262" t="str">
            <v>6 Inch</v>
          </cell>
          <cell r="F262">
            <v>1273545.96</v>
          </cell>
          <cell r="G262">
            <v>1319600</v>
          </cell>
          <cell r="H262">
            <v>1319600</v>
          </cell>
          <cell r="I262">
            <v>1319600</v>
          </cell>
          <cell r="J262">
            <v>1319600</v>
          </cell>
          <cell r="K262">
            <v>1319600</v>
          </cell>
        </row>
        <row r="263">
          <cell r="C263" t="str">
            <v>8 Inch</v>
          </cell>
          <cell r="F263">
            <v>0</v>
          </cell>
          <cell r="G263">
            <v>0</v>
          </cell>
          <cell r="H263">
            <v>0</v>
          </cell>
          <cell r="I263">
            <v>0</v>
          </cell>
          <cell r="J263">
            <v>0</v>
          </cell>
          <cell r="K263">
            <v>0</v>
          </cell>
        </row>
        <row r="264">
          <cell r="D264" t="str">
            <v>subtotal</v>
          </cell>
          <cell r="F264">
            <v>11713225.68</v>
          </cell>
          <cell r="G264">
            <v>11780951</v>
          </cell>
          <cell r="H264">
            <v>11780951</v>
          </cell>
          <cell r="I264">
            <v>11780951</v>
          </cell>
          <cell r="J264">
            <v>11780951</v>
          </cell>
          <cell r="K264">
            <v>11780951</v>
          </cell>
        </row>
        <row r="266">
          <cell r="A266" t="str">
            <v>Note(1) - The starting point for this Worksheet in the FY 94-95 column is from WS-8 for FY 94-95.  The additional customers calculated on</v>
          </cell>
        </row>
        <row r="267">
          <cell r="A267" t="str">
            <v>WS-4 are multiplied by 12 months and then added to the previous year's annual billings.</v>
          </cell>
        </row>
        <row r="268">
          <cell r="A268" t="str">
            <v>Note(2) - The number of annual units billed is also driven by WS-4.  An additional variable enters into the calculation from WS-4.  The</v>
          </cell>
        </row>
        <row r="269">
          <cell r="A269" t="str">
            <v>average number of unitsper additional billing from WS-4 drives this section.</v>
          </cell>
        </row>
        <row r="270">
          <cell r="A270" t="str">
            <v>Note(3) - Annual usage billed is also driven by WS-4, but is influenced by the average usage per additional billing from WS-4.</v>
          </cell>
        </row>
        <row r="271">
          <cell r="G271" t="str">
            <v>Worksheet 6(continued)</v>
          </cell>
        </row>
        <row r="272">
          <cell r="G272" t="str">
            <v>Existing &amp; Forecasted Water Billings &amp; Units</v>
          </cell>
        </row>
        <row r="273">
          <cell r="G273" t="str">
            <v>Total Inside City Customers</v>
          </cell>
        </row>
        <row r="274">
          <cell r="E274" t="str">
            <v>Actual</v>
          </cell>
          <cell r="F274" t="str">
            <v>Revised</v>
          </cell>
          <cell r="G274" t="str">
            <v xml:space="preserve">    P    L    A    N    N    E    D</v>
          </cell>
        </row>
        <row r="275">
          <cell r="E275" t="str">
            <v>1993-4</v>
          </cell>
          <cell r="F275" t="str">
            <v>1994-5</v>
          </cell>
          <cell r="G275" t="str">
            <v>1995-6</v>
          </cell>
          <cell r="H275" t="str">
            <v>1996-7</v>
          </cell>
          <cell r="I275" t="str">
            <v>1997-8</v>
          </cell>
          <cell r="J275" t="str">
            <v>1998-9</v>
          </cell>
          <cell r="K275" t="str">
            <v>1999-0</v>
          </cell>
        </row>
        <row r="276">
          <cell r="D276" t="str">
            <v>Description</v>
          </cell>
          <cell r="E276" t="str">
            <v>(a)</v>
          </cell>
          <cell r="F276" t="str">
            <v>(b)</v>
          </cell>
          <cell r="G276" t="str">
            <v>(1)</v>
          </cell>
          <cell r="H276" t="str">
            <v>(2)</v>
          </cell>
          <cell r="I276" t="str">
            <v>(3)</v>
          </cell>
          <cell r="J276" t="str">
            <v>(4)</v>
          </cell>
          <cell r="K276" t="str">
            <v>(5)</v>
          </cell>
          <cell r="M276" t="str">
            <v>Notes</v>
          </cell>
        </row>
        <row r="277">
          <cell r="B277" t="str">
            <v>Annual Billings:</v>
          </cell>
        </row>
        <row r="278">
          <cell r="C278" t="str">
            <v>5/8 Inch</v>
          </cell>
          <cell r="F278">
            <v>339500.94780000002</v>
          </cell>
          <cell r="G278">
            <v>341194</v>
          </cell>
          <cell r="H278">
            <v>342898</v>
          </cell>
          <cell r="I278">
            <v>344602</v>
          </cell>
          <cell r="J278">
            <v>346318</v>
          </cell>
          <cell r="K278">
            <v>348046</v>
          </cell>
        </row>
        <row r="279">
          <cell r="C279" t="str">
            <v>3/4 Inch</v>
          </cell>
          <cell r="F279">
            <v>11.581199999999999</v>
          </cell>
          <cell r="G279">
            <v>12</v>
          </cell>
          <cell r="H279">
            <v>12</v>
          </cell>
          <cell r="I279">
            <v>12</v>
          </cell>
          <cell r="J279">
            <v>12</v>
          </cell>
          <cell r="K279">
            <v>12</v>
          </cell>
        </row>
        <row r="280">
          <cell r="C280" t="str">
            <v>1 Inch</v>
          </cell>
          <cell r="F280">
            <v>15556.446899999999</v>
          </cell>
          <cell r="G280">
            <v>15628</v>
          </cell>
          <cell r="H280">
            <v>15700</v>
          </cell>
          <cell r="I280">
            <v>15772</v>
          </cell>
          <cell r="J280">
            <v>15844</v>
          </cell>
          <cell r="K280">
            <v>15916</v>
          </cell>
        </row>
        <row r="281">
          <cell r="C281" t="str">
            <v>1.5 Inch</v>
          </cell>
          <cell r="F281">
            <v>9696.3596999999991</v>
          </cell>
          <cell r="G281">
            <v>9744</v>
          </cell>
          <cell r="H281">
            <v>9792</v>
          </cell>
          <cell r="I281">
            <v>9840</v>
          </cell>
          <cell r="J281">
            <v>9888</v>
          </cell>
          <cell r="K281">
            <v>9936</v>
          </cell>
        </row>
        <row r="282">
          <cell r="C282" t="str">
            <v>2 Inch</v>
          </cell>
          <cell r="F282">
            <v>6151.5474000000004</v>
          </cell>
          <cell r="G282">
            <v>6175</v>
          </cell>
          <cell r="H282">
            <v>6199</v>
          </cell>
          <cell r="I282">
            <v>6223</v>
          </cell>
          <cell r="J282">
            <v>6247</v>
          </cell>
          <cell r="K282">
            <v>6271</v>
          </cell>
        </row>
        <row r="283">
          <cell r="C283" t="str">
            <v>3 Inch</v>
          </cell>
          <cell r="F283">
            <v>1695.6806999999999</v>
          </cell>
          <cell r="G283">
            <v>1695</v>
          </cell>
          <cell r="H283">
            <v>1695</v>
          </cell>
          <cell r="I283">
            <v>1695</v>
          </cell>
          <cell r="J283">
            <v>1695</v>
          </cell>
          <cell r="K283">
            <v>1695</v>
          </cell>
        </row>
        <row r="284">
          <cell r="C284" t="str">
            <v>4 Inch</v>
          </cell>
          <cell r="F284">
            <v>623.45459999999991</v>
          </cell>
          <cell r="G284">
            <v>624</v>
          </cell>
          <cell r="H284">
            <v>624</v>
          </cell>
          <cell r="I284">
            <v>624</v>
          </cell>
          <cell r="J284">
            <v>624</v>
          </cell>
          <cell r="K284">
            <v>624</v>
          </cell>
        </row>
        <row r="285">
          <cell r="C285" t="str">
            <v>6 Inch</v>
          </cell>
          <cell r="F285">
            <v>300.14609999999999</v>
          </cell>
          <cell r="G285">
            <v>301</v>
          </cell>
          <cell r="H285">
            <v>301</v>
          </cell>
          <cell r="I285">
            <v>301</v>
          </cell>
          <cell r="J285">
            <v>301</v>
          </cell>
          <cell r="K285">
            <v>301</v>
          </cell>
        </row>
        <row r="286">
          <cell r="C286" t="str">
            <v>8 Inch</v>
          </cell>
          <cell r="F286">
            <v>7.7207999999999997</v>
          </cell>
          <cell r="G286">
            <v>8</v>
          </cell>
          <cell r="H286">
            <v>8</v>
          </cell>
          <cell r="I286">
            <v>8</v>
          </cell>
          <cell r="J286">
            <v>8</v>
          </cell>
          <cell r="K286">
            <v>8</v>
          </cell>
        </row>
        <row r="287">
          <cell r="D287" t="str">
            <v>subtotal</v>
          </cell>
          <cell r="F287">
            <v>373543.88520000002</v>
          </cell>
          <cell r="G287">
            <v>375381</v>
          </cell>
          <cell r="H287">
            <v>377229</v>
          </cell>
          <cell r="I287">
            <v>379077</v>
          </cell>
          <cell r="J287">
            <v>380937</v>
          </cell>
          <cell r="K287">
            <v>382809</v>
          </cell>
        </row>
        <row r="288">
          <cell r="B288" t="str">
            <v>Annual Units:</v>
          </cell>
        </row>
        <row r="289">
          <cell r="C289" t="str">
            <v>5/8 Inch</v>
          </cell>
          <cell r="F289">
            <v>444815.5551</v>
          </cell>
          <cell r="G289">
            <v>446508.60730000003</v>
          </cell>
          <cell r="H289">
            <v>448212.60730000003</v>
          </cell>
          <cell r="I289">
            <v>449916.60730000003</v>
          </cell>
          <cell r="J289">
            <v>451632.60730000003</v>
          </cell>
          <cell r="K289">
            <v>453360.60730000003</v>
          </cell>
        </row>
        <row r="290">
          <cell r="C290" t="str">
            <v>3/4 Inch</v>
          </cell>
          <cell r="F290">
            <v>11.581199999999999</v>
          </cell>
          <cell r="G290">
            <v>12</v>
          </cell>
          <cell r="H290">
            <v>12</v>
          </cell>
          <cell r="I290">
            <v>12</v>
          </cell>
          <cell r="J290">
            <v>12</v>
          </cell>
          <cell r="K290">
            <v>12</v>
          </cell>
        </row>
        <row r="291">
          <cell r="C291" t="str">
            <v>1 Inch</v>
          </cell>
          <cell r="F291">
            <v>44403.285900000003</v>
          </cell>
          <cell r="G291">
            <v>44474.839</v>
          </cell>
          <cell r="H291">
            <v>44546.839</v>
          </cell>
          <cell r="I291">
            <v>44618.839</v>
          </cell>
          <cell r="J291">
            <v>44690.839</v>
          </cell>
          <cell r="K291">
            <v>44762.839</v>
          </cell>
        </row>
        <row r="292">
          <cell r="C292" t="str">
            <v>1.5 Inch</v>
          </cell>
          <cell r="F292">
            <v>66738.595199999982</v>
          </cell>
          <cell r="G292">
            <v>66786.235499999995</v>
          </cell>
          <cell r="H292">
            <v>66834.235499999995</v>
          </cell>
          <cell r="I292">
            <v>66882.235499999995</v>
          </cell>
          <cell r="J292">
            <v>66930.235499999995</v>
          </cell>
          <cell r="K292">
            <v>66978.235499999995</v>
          </cell>
        </row>
        <row r="293">
          <cell r="C293" t="str">
            <v>2 Inch</v>
          </cell>
          <cell r="F293">
            <v>103279.21139999999</v>
          </cell>
          <cell r="G293">
            <v>103302.66399999999</v>
          </cell>
          <cell r="H293">
            <v>103326.66399999999</v>
          </cell>
          <cell r="I293">
            <v>103350.66399999999</v>
          </cell>
          <cell r="J293">
            <v>103374.66399999999</v>
          </cell>
          <cell r="K293">
            <v>103398.66399999999</v>
          </cell>
        </row>
        <row r="294">
          <cell r="C294" t="str">
            <v>3 Inch</v>
          </cell>
          <cell r="F294">
            <v>74308.839600000007</v>
          </cell>
          <cell r="G294">
            <v>74308.158899999995</v>
          </cell>
          <cell r="H294">
            <v>74308.158899999995</v>
          </cell>
          <cell r="I294">
            <v>74308.158899999995</v>
          </cell>
          <cell r="J294">
            <v>74308.158899999995</v>
          </cell>
          <cell r="K294">
            <v>74308.158899999995</v>
          </cell>
        </row>
        <row r="295">
          <cell r="C295" t="str">
            <v>4 Inch</v>
          </cell>
          <cell r="F295">
            <v>39531.4611</v>
          </cell>
          <cell r="G295">
            <v>39532.006500000003</v>
          </cell>
          <cell r="H295">
            <v>39532.006500000003</v>
          </cell>
          <cell r="I295">
            <v>39532.006500000003</v>
          </cell>
          <cell r="J295">
            <v>39532.006500000003</v>
          </cell>
          <cell r="K295">
            <v>39532.006500000003</v>
          </cell>
        </row>
        <row r="296">
          <cell r="C296" t="str">
            <v>6 Inch</v>
          </cell>
          <cell r="F296">
            <v>50042.3652</v>
          </cell>
          <cell r="G296">
            <v>50043.219100000002</v>
          </cell>
          <cell r="H296">
            <v>50043.219100000002</v>
          </cell>
          <cell r="I296">
            <v>50043.219100000002</v>
          </cell>
          <cell r="J296">
            <v>50043.219100000002</v>
          </cell>
          <cell r="K296">
            <v>50043.219100000002</v>
          </cell>
        </row>
        <row r="297">
          <cell r="C297" t="str">
            <v>8 Inch</v>
          </cell>
          <cell r="F297">
            <v>15.441599999999999</v>
          </cell>
          <cell r="G297">
            <v>15.720800000000001</v>
          </cell>
          <cell r="H297">
            <v>15.720800000000001</v>
          </cell>
          <cell r="I297">
            <v>15.720800000000001</v>
          </cell>
          <cell r="J297">
            <v>15.720800000000001</v>
          </cell>
          <cell r="K297">
            <v>15.720800000000001</v>
          </cell>
        </row>
        <row r="298">
          <cell r="D298" t="str">
            <v>subtotal</v>
          </cell>
          <cell r="F298">
            <v>823146.33629999997</v>
          </cell>
          <cell r="G298">
            <v>824983.45110000006</v>
          </cell>
          <cell r="H298">
            <v>826831.45110000006</v>
          </cell>
          <cell r="I298">
            <v>828679.45110000006</v>
          </cell>
          <cell r="J298">
            <v>830539.45110000006</v>
          </cell>
          <cell r="K298">
            <v>832411.45110000006</v>
          </cell>
        </row>
        <row r="299">
          <cell r="B299" t="str">
            <v>Annual Usage Billed(cu.ft.):</v>
          </cell>
        </row>
        <row r="300">
          <cell r="C300" t="str">
            <v>5/8 Inch</v>
          </cell>
          <cell r="F300">
            <v>436637906.67809999</v>
          </cell>
          <cell r="G300">
            <v>438819647</v>
          </cell>
          <cell r="H300">
            <v>440938583</v>
          </cell>
          <cell r="I300">
            <v>443057519</v>
          </cell>
          <cell r="J300">
            <v>445188899</v>
          </cell>
          <cell r="K300">
            <v>447332723</v>
          </cell>
        </row>
        <row r="301">
          <cell r="C301" t="str">
            <v>3/4 Inch</v>
          </cell>
          <cell r="F301">
            <v>619594.19999999995</v>
          </cell>
          <cell r="G301">
            <v>642000</v>
          </cell>
          <cell r="H301">
            <v>642000</v>
          </cell>
          <cell r="I301">
            <v>642000</v>
          </cell>
          <cell r="J301">
            <v>642000</v>
          </cell>
          <cell r="K301">
            <v>642000</v>
          </cell>
        </row>
        <row r="302">
          <cell r="C302" t="str">
            <v>1 Inch</v>
          </cell>
          <cell r="F302">
            <v>49665106.644899994</v>
          </cell>
          <cell r="G302">
            <v>49878992</v>
          </cell>
          <cell r="H302">
            <v>50097440</v>
          </cell>
          <cell r="I302">
            <v>50315888</v>
          </cell>
          <cell r="J302">
            <v>50534336</v>
          </cell>
          <cell r="K302">
            <v>50752784</v>
          </cell>
        </row>
        <row r="303">
          <cell r="C303" t="str">
            <v>1.5 Inch</v>
          </cell>
          <cell r="F303">
            <v>65168876.456699997</v>
          </cell>
          <cell r="G303">
            <v>65457140</v>
          </cell>
          <cell r="H303">
            <v>65776064</v>
          </cell>
          <cell r="I303">
            <v>66094988</v>
          </cell>
          <cell r="J303">
            <v>66413912</v>
          </cell>
          <cell r="K303">
            <v>66732836</v>
          </cell>
        </row>
        <row r="304">
          <cell r="C304" t="str">
            <v>2 Inch</v>
          </cell>
          <cell r="F304">
            <v>93063173.337899983</v>
          </cell>
          <cell r="G304">
            <v>93370975</v>
          </cell>
          <cell r="H304">
            <v>93710563</v>
          </cell>
          <cell r="I304">
            <v>94050151</v>
          </cell>
          <cell r="J304">
            <v>94389739</v>
          </cell>
          <cell r="K304">
            <v>94729327</v>
          </cell>
        </row>
        <row r="305">
          <cell r="C305" t="str">
            <v>3 Inch</v>
          </cell>
          <cell r="F305">
            <v>60843267.373499997</v>
          </cell>
          <cell r="G305">
            <v>60810959</v>
          </cell>
          <cell r="H305">
            <v>60810959</v>
          </cell>
          <cell r="I305">
            <v>60810959</v>
          </cell>
          <cell r="J305">
            <v>60810959</v>
          </cell>
          <cell r="K305">
            <v>60810959</v>
          </cell>
        </row>
        <row r="306">
          <cell r="C306" t="str">
            <v>4 Inch</v>
          </cell>
          <cell r="F306">
            <v>45246631.779299997</v>
          </cell>
          <cell r="G306">
            <v>45299430</v>
          </cell>
          <cell r="H306">
            <v>45299430</v>
          </cell>
          <cell r="I306">
            <v>45299430</v>
          </cell>
          <cell r="J306">
            <v>45299430</v>
          </cell>
          <cell r="K306">
            <v>45299430</v>
          </cell>
        </row>
        <row r="307">
          <cell r="C307" t="str">
            <v>6 Inch</v>
          </cell>
          <cell r="F307">
            <v>45470944.181700006</v>
          </cell>
          <cell r="G307">
            <v>45562423</v>
          </cell>
          <cell r="H307">
            <v>45562423</v>
          </cell>
          <cell r="I307">
            <v>45562423</v>
          </cell>
          <cell r="J307">
            <v>45562423</v>
          </cell>
          <cell r="K307">
            <v>45562423</v>
          </cell>
        </row>
        <row r="308">
          <cell r="C308" t="str">
            <v>8 Inch</v>
          </cell>
          <cell r="F308">
            <v>4728.99</v>
          </cell>
          <cell r="G308">
            <v>4900</v>
          </cell>
          <cell r="H308">
            <v>4900</v>
          </cell>
          <cell r="I308">
            <v>4900</v>
          </cell>
          <cell r="J308">
            <v>4900</v>
          </cell>
          <cell r="K308">
            <v>4900</v>
          </cell>
        </row>
        <row r="309">
          <cell r="D309" t="str">
            <v>subtotal</v>
          </cell>
          <cell r="F309">
            <v>796720229.64209998</v>
          </cell>
          <cell r="G309">
            <v>799846466</v>
          </cell>
          <cell r="H309">
            <v>802842362</v>
          </cell>
          <cell r="I309">
            <v>805838258</v>
          </cell>
          <cell r="J309">
            <v>808846598</v>
          </cell>
          <cell r="K309">
            <v>811867382</v>
          </cell>
        </row>
        <row r="310">
          <cell r="G310" t="str">
            <v>Worksheet 6(continued)</v>
          </cell>
        </row>
        <row r="311">
          <cell r="G311" t="str">
            <v>Existing &amp; Forecasted Water Billings &amp; Units</v>
          </cell>
        </row>
        <row r="312">
          <cell r="G312" t="str">
            <v>Outside City Residential Customers</v>
          </cell>
        </row>
        <row r="313">
          <cell r="E313" t="str">
            <v>Actual</v>
          </cell>
          <cell r="F313" t="str">
            <v>Revised</v>
          </cell>
          <cell r="G313" t="str">
            <v xml:space="preserve">    P    L    A    N    N    E    D</v>
          </cell>
        </row>
        <row r="314">
          <cell r="E314" t="str">
            <v>1993-4</v>
          </cell>
          <cell r="F314" t="str">
            <v>1994-5</v>
          </cell>
          <cell r="G314" t="str">
            <v>1995-6</v>
          </cell>
          <cell r="H314" t="str">
            <v>1996-7</v>
          </cell>
          <cell r="I314" t="str">
            <v>1997-8</v>
          </cell>
          <cell r="J314" t="str">
            <v>1998-9</v>
          </cell>
          <cell r="K314" t="str">
            <v>1999-0</v>
          </cell>
        </row>
        <row r="315">
          <cell r="D315" t="str">
            <v>Description</v>
          </cell>
          <cell r="E315" t="str">
            <v>(a)</v>
          </cell>
          <cell r="F315" t="str">
            <v>(b)</v>
          </cell>
          <cell r="G315" t="str">
            <v>(1)</v>
          </cell>
          <cell r="H315" t="str">
            <v>(2)</v>
          </cell>
          <cell r="I315" t="str">
            <v>(3)</v>
          </cell>
          <cell r="J315" t="str">
            <v>(4)</v>
          </cell>
          <cell r="K315" t="str">
            <v>(5)</v>
          </cell>
          <cell r="M315" t="str">
            <v>Notes</v>
          </cell>
        </row>
        <row r="316">
          <cell r="B316" t="str">
            <v>Annual Billings(Note 1):</v>
          </cell>
        </row>
        <row r="317">
          <cell r="C317" t="str">
            <v>5/8 Inch</v>
          </cell>
          <cell r="F317">
            <v>6631.2020999999995</v>
          </cell>
          <cell r="G317">
            <v>6667</v>
          </cell>
          <cell r="H317">
            <v>6703</v>
          </cell>
          <cell r="I317">
            <v>6739</v>
          </cell>
          <cell r="J317">
            <v>6775</v>
          </cell>
          <cell r="K317">
            <v>6811</v>
          </cell>
        </row>
        <row r="318">
          <cell r="C318" t="str">
            <v>3/4 Inch</v>
          </cell>
          <cell r="F318">
            <v>0</v>
          </cell>
          <cell r="G318">
            <v>0</v>
          </cell>
          <cell r="H318">
            <v>0</v>
          </cell>
          <cell r="I318">
            <v>0</v>
          </cell>
          <cell r="J318">
            <v>0</v>
          </cell>
          <cell r="K318">
            <v>0</v>
          </cell>
        </row>
        <row r="319">
          <cell r="C319" t="str">
            <v>1 Inch</v>
          </cell>
          <cell r="F319">
            <v>11.581199999999999</v>
          </cell>
          <cell r="G319">
            <v>12</v>
          </cell>
          <cell r="H319">
            <v>12</v>
          </cell>
          <cell r="I319">
            <v>12</v>
          </cell>
          <cell r="J319">
            <v>12</v>
          </cell>
          <cell r="K319">
            <v>12</v>
          </cell>
        </row>
        <row r="320">
          <cell r="C320" t="str">
            <v>1.5 Inch</v>
          </cell>
          <cell r="F320">
            <v>0</v>
          </cell>
          <cell r="G320">
            <v>0</v>
          </cell>
          <cell r="H320">
            <v>0</v>
          </cell>
          <cell r="I320">
            <v>0</v>
          </cell>
          <cell r="J320">
            <v>0</v>
          </cell>
          <cell r="K320">
            <v>0</v>
          </cell>
        </row>
        <row r="321">
          <cell r="C321" t="str">
            <v>2 Inch</v>
          </cell>
          <cell r="F321">
            <v>0</v>
          </cell>
          <cell r="G321">
            <v>0</v>
          </cell>
          <cell r="H321">
            <v>0</v>
          </cell>
          <cell r="I321">
            <v>0</v>
          </cell>
          <cell r="J321">
            <v>0</v>
          </cell>
          <cell r="K321">
            <v>0</v>
          </cell>
        </row>
        <row r="322">
          <cell r="C322" t="str">
            <v>3 Inch</v>
          </cell>
          <cell r="F322">
            <v>0</v>
          </cell>
          <cell r="G322">
            <v>0</v>
          </cell>
          <cell r="H322">
            <v>0</v>
          </cell>
          <cell r="I322">
            <v>0</v>
          </cell>
          <cell r="J322">
            <v>0</v>
          </cell>
          <cell r="K322">
            <v>0</v>
          </cell>
        </row>
        <row r="323">
          <cell r="C323" t="str">
            <v>4 Inch</v>
          </cell>
          <cell r="F323">
            <v>0</v>
          </cell>
          <cell r="G323">
            <v>0</v>
          </cell>
          <cell r="H323">
            <v>0</v>
          </cell>
          <cell r="I323">
            <v>0</v>
          </cell>
          <cell r="J323">
            <v>0</v>
          </cell>
          <cell r="K323">
            <v>0</v>
          </cell>
        </row>
        <row r="324">
          <cell r="C324" t="str">
            <v>6 Inch</v>
          </cell>
          <cell r="F324">
            <v>0</v>
          </cell>
          <cell r="G324">
            <v>0</v>
          </cell>
          <cell r="H324">
            <v>0</v>
          </cell>
          <cell r="I324">
            <v>0</v>
          </cell>
          <cell r="J324">
            <v>0</v>
          </cell>
          <cell r="K324">
            <v>0</v>
          </cell>
        </row>
        <row r="325">
          <cell r="C325" t="str">
            <v>8 Inch</v>
          </cell>
          <cell r="F325">
            <v>0</v>
          </cell>
          <cell r="G325">
            <v>0</v>
          </cell>
          <cell r="H325">
            <v>0</v>
          </cell>
          <cell r="I325">
            <v>0</v>
          </cell>
          <cell r="J325">
            <v>0</v>
          </cell>
          <cell r="K325">
            <v>0</v>
          </cell>
        </row>
        <row r="326">
          <cell r="D326" t="str">
            <v>subtotal</v>
          </cell>
          <cell r="E326" t="str">
            <v>subtotal</v>
          </cell>
          <cell r="F326">
            <v>6642.7832999999991</v>
          </cell>
          <cell r="G326">
            <v>6679</v>
          </cell>
          <cell r="H326">
            <v>6715</v>
          </cell>
          <cell r="I326">
            <v>6751</v>
          </cell>
          <cell r="J326">
            <v>6787</v>
          </cell>
          <cell r="K326">
            <v>6823</v>
          </cell>
        </row>
        <row r="327">
          <cell r="B327" t="str">
            <v>Annual Units(Note 2):</v>
          </cell>
        </row>
        <row r="328">
          <cell r="C328" t="str">
            <v>5/8 Inch</v>
          </cell>
          <cell r="F328">
            <v>6609.9699000000001</v>
          </cell>
          <cell r="G328">
            <v>6645.7678000000005</v>
          </cell>
          <cell r="H328">
            <v>6681.7678000000005</v>
          </cell>
          <cell r="I328">
            <v>6717.7678000000005</v>
          </cell>
          <cell r="J328">
            <v>6753.7678000000005</v>
          </cell>
          <cell r="K328">
            <v>6789.7678000000005</v>
          </cell>
        </row>
        <row r="329">
          <cell r="C329" t="str">
            <v>3/4 Inch</v>
          </cell>
          <cell r="F329">
            <v>0</v>
          </cell>
          <cell r="G329">
            <v>0</v>
          </cell>
          <cell r="H329">
            <v>0</v>
          </cell>
          <cell r="I329">
            <v>0</v>
          </cell>
          <cell r="J329">
            <v>0</v>
          </cell>
          <cell r="K329">
            <v>0</v>
          </cell>
        </row>
        <row r="330">
          <cell r="C330" t="str">
            <v>1 Inch</v>
          </cell>
          <cell r="F330">
            <v>11.581199999999999</v>
          </cell>
          <cell r="G330">
            <v>12</v>
          </cell>
          <cell r="H330">
            <v>12</v>
          </cell>
          <cell r="I330">
            <v>12</v>
          </cell>
          <cell r="J330">
            <v>12</v>
          </cell>
          <cell r="K330">
            <v>12</v>
          </cell>
        </row>
        <row r="331">
          <cell r="C331" t="str">
            <v>1.5 Inch</v>
          </cell>
          <cell r="F331">
            <v>0</v>
          </cell>
          <cell r="G331">
            <v>0</v>
          </cell>
          <cell r="H331">
            <v>0</v>
          </cell>
          <cell r="I331">
            <v>0</v>
          </cell>
          <cell r="J331">
            <v>0</v>
          </cell>
          <cell r="K331">
            <v>0</v>
          </cell>
        </row>
        <row r="332">
          <cell r="C332" t="str">
            <v>2 Inch</v>
          </cell>
          <cell r="F332">
            <v>0</v>
          </cell>
          <cell r="G332">
            <v>0</v>
          </cell>
          <cell r="H332">
            <v>0</v>
          </cell>
          <cell r="I332">
            <v>0</v>
          </cell>
          <cell r="J332">
            <v>0</v>
          </cell>
          <cell r="K332">
            <v>0</v>
          </cell>
        </row>
        <row r="333">
          <cell r="C333" t="str">
            <v>3 Inch</v>
          </cell>
          <cell r="F333">
            <v>0</v>
          </cell>
          <cell r="G333">
            <v>0</v>
          </cell>
          <cell r="H333">
            <v>0</v>
          </cell>
          <cell r="I333">
            <v>0</v>
          </cell>
          <cell r="J333">
            <v>0</v>
          </cell>
          <cell r="K333">
            <v>0</v>
          </cell>
        </row>
        <row r="334">
          <cell r="C334" t="str">
            <v>4 Inch</v>
          </cell>
          <cell r="F334">
            <v>0</v>
          </cell>
          <cell r="G334">
            <v>0</v>
          </cell>
          <cell r="H334">
            <v>0</v>
          </cell>
          <cell r="I334">
            <v>0</v>
          </cell>
          <cell r="J334">
            <v>0</v>
          </cell>
          <cell r="K334">
            <v>0</v>
          </cell>
        </row>
        <row r="335">
          <cell r="C335" t="str">
            <v>6 Inch</v>
          </cell>
          <cell r="F335">
            <v>0</v>
          </cell>
          <cell r="G335">
            <v>0</v>
          </cell>
          <cell r="H335">
            <v>0</v>
          </cell>
          <cell r="I335">
            <v>0</v>
          </cell>
          <cell r="J335">
            <v>0</v>
          </cell>
          <cell r="K335">
            <v>0</v>
          </cell>
        </row>
        <row r="336">
          <cell r="C336" t="str">
            <v>8 Inch</v>
          </cell>
          <cell r="F336">
            <v>0</v>
          </cell>
          <cell r="G336">
            <v>0</v>
          </cell>
          <cell r="H336">
            <v>0</v>
          </cell>
          <cell r="I336">
            <v>0</v>
          </cell>
          <cell r="J336">
            <v>0</v>
          </cell>
          <cell r="K336">
            <v>0</v>
          </cell>
        </row>
        <row r="337">
          <cell r="D337" t="str">
            <v>subtotal</v>
          </cell>
          <cell r="E337" t="str">
            <v>subtotal</v>
          </cell>
          <cell r="F337">
            <v>6621.5510999999997</v>
          </cell>
          <cell r="G337">
            <v>6657.7678000000005</v>
          </cell>
          <cell r="H337">
            <v>6693.7678000000005</v>
          </cell>
          <cell r="I337">
            <v>6729.7678000000005</v>
          </cell>
          <cell r="J337">
            <v>6765.7678000000005</v>
          </cell>
          <cell r="K337">
            <v>6801.7678000000005</v>
          </cell>
        </row>
        <row r="338">
          <cell r="B338" t="str">
            <v>Annual Usage Billed(cu.ft.)-Note(3):</v>
          </cell>
        </row>
        <row r="339">
          <cell r="C339" t="str">
            <v>5/8 Inch</v>
          </cell>
          <cell r="F339">
            <v>8559085.8599999994</v>
          </cell>
          <cell r="G339">
            <v>8605301</v>
          </cell>
          <cell r="H339">
            <v>8651777</v>
          </cell>
          <cell r="I339">
            <v>8698253</v>
          </cell>
          <cell r="J339">
            <v>8744729</v>
          </cell>
          <cell r="K339">
            <v>8791205</v>
          </cell>
        </row>
        <row r="340">
          <cell r="C340" t="str">
            <v>3/4 Inch</v>
          </cell>
          <cell r="F340">
            <v>0</v>
          </cell>
          <cell r="G340">
            <v>0</v>
          </cell>
          <cell r="H340">
            <v>0</v>
          </cell>
          <cell r="I340">
            <v>0</v>
          </cell>
          <cell r="J340">
            <v>0</v>
          </cell>
          <cell r="K340">
            <v>0</v>
          </cell>
        </row>
        <row r="341">
          <cell r="C341" t="str">
            <v>1 Inch</v>
          </cell>
          <cell r="F341">
            <v>10037.039999999999</v>
          </cell>
          <cell r="G341">
            <v>10400</v>
          </cell>
          <cell r="H341">
            <v>10400</v>
          </cell>
          <cell r="I341">
            <v>10400</v>
          </cell>
          <cell r="J341">
            <v>10400</v>
          </cell>
          <cell r="K341">
            <v>10400</v>
          </cell>
        </row>
        <row r="342">
          <cell r="C342" t="str">
            <v>1.5 Inch</v>
          </cell>
          <cell r="F342">
            <v>0</v>
          </cell>
          <cell r="G342">
            <v>0</v>
          </cell>
          <cell r="H342">
            <v>0</v>
          </cell>
          <cell r="I342">
            <v>0</v>
          </cell>
          <cell r="J342">
            <v>0</v>
          </cell>
          <cell r="K342">
            <v>0</v>
          </cell>
        </row>
        <row r="343">
          <cell r="C343" t="str">
            <v>2 Inch</v>
          </cell>
          <cell r="F343">
            <v>0</v>
          </cell>
          <cell r="G343">
            <v>0</v>
          </cell>
          <cell r="H343">
            <v>0</v>
          </cell>
          <cell r="I343">
            <v>0</v>
          </cell>
          <cell r="J343">
            <v>0</v>
          </cell>
          <cell r="K343">
            <v>0</v>
          </cell>
        </row>
        <row r="344">
          <cell r="C344" t="str">
            <v>3 Inch</v>
          </cell>
          <cell r="F344">
            <v>0</v>
          </cell>
          <cell r="G344">
            <v>0</v>
          </cell>
          <cell r="H344">
            <v>0</v>
          </cell>
          <cell r="I344">
            <v>0</v>
          </cell>
          <cell r="J344">
            <v>0</v>
          </cell>
          <cell r="K344">
            <v>0</v>
          </cell>
        </row>
        <row r="345">
          <cell r="C345" t="str">
            <v>4 Inch</v>
          </cell>
          <cell r="F345">
            <v>0</v>
          </cell>
          <cell r="G345">
            <v>0</v>
          </cell>
          <cell r="H345">
            <v>0</v>
          </cell>
          <cell r="I345">
            <v>0</v>
          </cell>
          <cell r="J345">
            <v>0</v>
          </cell>
          <cell r="K345">
            <v>0</v>
          </cell>
        </row>
        <row r="346">
          <cell r="C346" t="str">
            <v>6 Inch</v>
          </cell>
          <cell r="F346">
            <v>0</v>
          </cell>
          <cell r="G346">
            <v>0</v>
          </cell>
          <cell r="H346">
            <v>0</v>
          </cell>
          <cell r="I346">
            <v>0</v>
          </cell>
          <cell r="J346">
            <v>0</v>
          </cell>
          <cell r="K346">
            <v>0</v>
          </cell>
        </row>
        <row r="347">
          <cell r="C347" t="str">
            <v>8 Inch</v>
          </cell>
          <cell r="F347">
            <v>0</v>
          </cell>
          <cell r="G347">
            <v>0</v>
          </cell>
          <cell r="H347">
            <v>0</v>
          </cell>
          <cell r="I347">
            <v>0</v>
          </cell>
          <cell r="J347">
            <v>0</v>
          </cell>
          <cell r="K347">
            <v>0</v>
          </cell>
        </row>
        <row r="348">
          <cell r="D348" t="str">
            <v>subtotal</v>
          </cell>
          <cell r="E348" t="str">
            <v>subtotal</v>
          </cell>
          <cell r="F348">
            <v>8569122.8999999985</v>
          </cell>
          <cell r="G348">
            <v>8615701</v>
          </cell>
          <cell r="H348">
            <v>8662177</v>
          </cell>
          <cell r="I348">
            <v>8708653</v>
          </cell>
          <cell r="J348">
            <v>8755129</v>
          </cell>
          <cell r="K348">
            <v>8801605</v>
          </cell>
        </row>
        <row r="350">
          <cell r="A350" t="str">
            <v>Note(1) - The starting point for this Worksheet in the FY 94-95 column is from WS-8 for FY 94-95.  The additional customers calculated on</v>
          </cell>
        </row>
        <row r="351">
          <cell r="A351" t="str">
            <v>WS-4 are multiplied by 12 months and then added to the previous year's annual billings.</v>
          </cell>
        </row>
        <row r="352">
          <cell r="A352" t="str">
            <v>Note(2) - The number of annual units billed is also driven by WS-4.  An additional variable enters into the calculation from WS-4.  The</v>
          </cell>
        </row>
        <row r="353">
          <cell r="A353" t="str">
            <v>average number of unitsper additional billing from WS-4 drives this section.</v>
          </cell>
        </row>
        <row r="354">
          <cell r="A354" t="str">
            <v>Note(3) - Annual usage billed is also driven by WS-4, but is influenced by the average usage per additional billing from WS-4.</v>
          </cell>
        </row>
        <row r="355">
          <cell r="G355" t="str">
            <v>Worksheet 6(continued)</v>
          </cell>
        </row>
        <row r="356">
          <cell r="G356" t="str">
            <v>Existing &amp; Forecasted Water Billings &amp; Units</v>
          </cell>
        </row>
        <row r="357">
          <cell r="G357" t="str">
            <v>Outside City Multi-Family Customers</v>
          </cell>
        </row>
        <row r="358">
          <cell r="E358" t="str">
            <v>Actual</v>
          </cell>
          <cell r="F358" t="str">
            <v>Revised</v>
          </cell>
          <cell r="G358" t="str">
            <v xml:space="preserve">    P    L    A    N    N    E    D</v>
          </cell>
        </row>
        <row r="359">
          <cell r="E359" t="str">
            <v>1993-4</v>
          </cell>
          <cell r="F359" t="str">
            <v>1994-5</v>
          </cell>
          <cell r="G359" t="str">
            <v>1995-6</v>
          </cell>
          <cell r="H359" t="str">
            <v>1996-7</v>
          </cell>
          <cell r="I359" t="str">
            <v>1997-8</v>
          </cell>
          <cell r="J359" t="str">
            <v>1998-9</v>
          </cell>
          <cell r="K359" t="str">
            <v>1999-0</v>
          </cell>
        </row>
        <row r="360">
          <cell r="D360" t="str">
            <v>Description</v>
          </cell>
          <cell r="E360" t="str">
            <v>(a)</v>
          </cell>
          <cell r="F360" t="str">
            <v>(b)</v>
          </cell>
          <cell r="G360" t="str">
            <v>(1)</v>
          </cell>
          <cell r="H360" t="str">
            <v>(2)</v>
          </cell>
          <cell r="I360" t="str">
            <v>(3)</v>
          </cell>
          <cell r="J360" t="str">
            <v>(4)</v>
          </cell>
          <cell r="K360" t="str">
            <v>(5)</v>
          </cell>
          <cell r="M360" t="str">
            <v>Notes</v>
          </cell>
        </row>
        <row r="361">
          <cell r="B361" t="str">
            <v>Annual Billings(Note 1):</v>
          </cell>
        </row>
        <row r="362">
          <cell r="C362" t="str">
            <v>5/8 Inch</v>
          </cell>
          <cell r="F362">
            <v>57.905999999999999</v>
          </cell>
          <cell r="G362">
            <v>58</v>
          </cell>
          <cell r="H362">
            <v>58</v>
          </cell>
          <cell r="I362">
            <v>58</v>
          </cell>
          <cell r="J362">
            <v>58</v>
          </cell>
          <cell r="K362">
            <v>58</v>
          </cell>
        </row>
        <row r="363">
          <cell r="C363" t="str">
            <v>3/4 Inch</v>
          </cell>
          <cell r="F363">
            <v>0</v>
          </cell>
          <cell r="G363">
            <v>0</v>
          </cell>
          <cell r="H363">
            <v>0</v>
          </cell>
          <cell r="I363">
            <v>0</v>
          </cell>
          <cell r="J363">
            <v>0</v>
          </cell>
          <cell r="K363">
            <v>0</v>
          </cell>
        </row>
        <row r="364">
          <cell r="C364" t="str">
            <v>1 Inch</v>
          </cell>
          <cell r="F364">
            <v>0</v>
          </cell>
          <cell r="G364">
            <v>0</v>
          </cell>
          <cell r="H364">
            <v>0</v>
          </cell>
          <cell r="I364">
            <v>0</v>
          </cell>
          <cell r="J364">
            <v>0</v>
          </cell>
          <cell r="K364">
            <v>0</v>
          </cell>
        </row>
        <row r="365">
          <cell r="C365" t="str">
            <v>1.5 Inch</v>
          </cell>
          <cell r="F365">
            <v>0</v>
          </cell>
          <cell r="G365">
            <v>0</v>
          </cell>
          <cell r="H365">
            <v>0</v>
          </cell>
          <cell r="I365">
            <v>0</v>
          </cell>
          <cell r="J365">
            <v>0</v>
          </cell>
          <cell r="K365">
            <v>0</v>
          </cell>
        </row>
        <row r="366">
          <cell r="C366" t="str">
            <v>2 Inch</v>
          </cell>
          <cell r="F366">
            <v>11.581199999999999</v>
          </cell>
          <cell r="G366">
            <v>12</v>
          </cell>
          <cell r="H366">
            <v>12</v>
          </cell>
          <cell r="I366">
            <v>12</v>
          </cell>
          <cell r="J366">
            <v>12</v>
          </cell>
          <cell r="K366">
            <v>12</v>
          </cell>
        </row>
        <row r="367">
          <cell r="C367" t="str">
            <v>3 Inch</v>
          </cell>
          <cell r="F367">
            <v>10.616099999999999</v>
          </cell>
          <cell r="G367">
            <v>11</v>
          </cell>
          <cell r="H367">
            <v>11</v>
          </cell>
          <cell r="I367">
            <v>11</v>
          </cell>
          <cell r="J367">
            <v>11</v>
          </cell>
          <cell r="K367">
            <v>11</v>
          </cell>
        </row>
        <row r="368">
          <cell r="C368" t="str">
            <v>4 Inch</v>
          </cell>
          <cell r="F368">
            <v>0</v>
          </cell>
          <cell r="G368">
            <v>0</v>
          </cell>
          <cell r="H368">
            <v>0</v>
          </cell>
          <cell r="I368">
            <v>0</v>
          </cell>
          <cell r="J368">
            <v>0</v>
          </cell>
          <cell r="K368">
            <v>0</v>
          </cell>
        </row>
        <row r="369">
          <cell r="C369" t="str">
            <v>6 Inch</v>
          </cell>
          <cell r="F369">
            <v>11.581199999999999</v>
          </cell>
          <cell r="G369">
            <v>12</v>
          </cell>
          <cell r="H369">
            <v>12</v>
          </cell>
          <cell r="I369">
            <v>12</v>
          </cell>
          <cell r="J369">
            <v>12</v>
          </cell>
          <cell r="K369">
            <v>12</v>
          </cell>
        </row>
        <row r="370">
          <cell r="C370" t="str">
            <v>8 Inch</v>
          </cell>
          <cell r="F370">
            <v>0</v>
          </cell>
          <cell r="G370">
            <v>0</v>
          </cell>
          <cell r="H370">
            <v>0</v>
          </cell>
          <cell r="I370">
            <v>0</v>
          </cell>
          <cell r="J370">
            <v>0</v>
          </cell>
          <cell r="K370">
            <v>0</v>
          </cell>
        </row>
        <row r="371">
          <cell r="D371" t="str">
            <v>subtotal</v>
          </cell>
          <cell r="F371">
            <v>91.6845</v>
          </cell>
          <cell r="G371">
            <v>93</v>
          </cell>
          <cell r="H371">
            <v>93</v>
          </cell>
          <cell r="I371">
            <v>93</v>
          </cell>
          <cell r="J371">
            <v>93</v>
          </cell>
          <cell r="K371">
            <v>93</v>
          </cell>
        </row>
        <row r="372">
          <cell r="B372" t="str">
            <v>Annual Units(Note 2):</v>
          </cell>
        </row>
        <row r="373">
          <cell r="C373" t="str">
            <v>5/8 Inch</v>
          </cell>
          <cell r="F373">
            <v>115.812</v>
          </cell>
          <cell r="G373">
            <v>115.90600000000001</v>
          </cell>
          <cell r="H373">
            <v>115.90600000000001</v>
          </cell>
          <cell r="I373">
            <v>115.90600000000001</v>
          </cell>
          <cell r="J373">
            <v>115.90600000000001</v>
          </cell>
          <cell r="K373">
            <v>115.90600000000001</v>
          </cell>
        </row>
        <row r="374">
          <cell r="C374" t="str">
            <v>3/4 Inch</v>
          </cell>
          <cell r="F374">
            <v>0</v>
          </cell>
          <cell r="G374">
            <v>0</v>
          </cell>
          <cell r="H374">
            <v>0</v>
          </cell>
          <cell r="I374">
            <v>0</v>
          </cell>
          <cell r="J374">
            <v>0</v>
          </cell>
          <cell r="K374">
            <v>0</v>
          </cell>
        </row>
        <row r="375">
          <cell r="C375" t="str">
            <v>1 Inch</v>
          </cell>
          <cell r="F375">
            <v>0</v>
          </cell>
          <cell r="G375">
            <v>0</v>
          </cell>
          <cell r="H375">
            <v>0</v>
          </cell>
          <cell r="I375">
            <v>0</v>
          </cell>
          <cell r="J375">
            <v>0</v>
          </cell>
          <cell r="K375">
            <v>0</v>
          </cell>
        </row>
        <row r="376">
          <cell r="C376" t="str">
            <v>1.5 Inch</v>
          </cell>
          <cell r="F376">
            <v>0</v>
          </cell>
          <cell r="G376">
            <v>0</v>
          </cell>
          <cell r="H376">
            <v>0</v>
          </cell>
          <cell r="I376">
            <v>0</v>
          </cell>
          <cell r="J376">
            <v>0</v>
          </cell>
          <cell r="K376">
            <v>0</v>
          </cell>
        </row>
        <row r="377">
          <cell r="C377" t="str">
            <v>2 Inch</v>
          </cell>
          <cell r="F377">
            <v>949.65839999999992</v>
          </cell>
          <cell r="G377">
            <v>950.07719999999995</v>
          </cell>
          <cell r="H377">
            <v>950.07719999999995</v>
          </cell>
          <cell r="I377">
            <v>950.07719999999995</v>
          </cell>
          <cell r="J377">
            <v>950.07719999999995</v>
          </cell>
          <cell r="K377">
            <v>950.07719999999995</v>
          </cell>
        </row>
        <row r="378">
          <cell r="C378" t="str">
            <v>3 Inch</v>
          </cell>
          <cell r="F378">
            <v>10.616099999999999</v>
          </cell>
          <cell r="G378">
            <v>11</v>
          </cell>
          <cell r="H378">
            <v>11</v>
          </cell>
          <cell r="I378">
            <v>11</v>
          </cell>
          <cell r="J378">
            <v>11</v>
          </cell>
          <cell r="K378">
            <v>11</v>
          </cell>
        </row>
        <row r="379">
          <cell r="C379" t="str">
            <v>4 Inch</v>
          </cell>
          <cell r="F379">
            <v>0</v>
          </cell>
          <cell r="G379">
            <v>0</v>
          </cell>
          <cell r="H379">
            <v>0</v>
          </cell>
          <cell r="I379">
            <v>0</v>
          </cell>
          <cell r="J379">
            <v>0</v>
          </cell>
          <cell r="K379">
            <v>0</v>
          </cell>
        </row>
        <row r="380">
          <cell r="C380" t="str">
            <v>6 Inch</v>
          </cell>
          <cell r="F380">
            <v>2721.5819999999999</v>
          </cell>
          <cell r="G380">
            <v>2722.0007999999998</v>
          </cell>
          <cell r="H380">
            <v>2722.0007999999998</v>
          </cell>
          <cell r="I380">
            <v>2722.0007999999998</v>
          </cell>
          <cell r="J380">
            <v>2722.0007999999998</v>
          </cell>
          <cell r="K380">
            <v>2722.0007999999998</v>
          </cell>
        </row>
        <row r="381">
          <cell r="C381" t="str">
            <v>8 Inch</v>
          </cell>
          <cell r="F381">
            <v>0</v>
          </cell>
          <cell r="G381">
            <v>0</v>
          </cell>
          <cell r="H381">
            <v>0</v>
          </cell>
          <cell r="I381">
            <v>0</v>
          </cell>
          <cell r="J381">
            <v>0</v>
          </cell>
          <cell r="K381">
            <v>0</v>
          </cell>
        </row>
        <row r="382">
          <cell r="D382" t="str">
            <v>subtotal</v>
          </cell>
          <cell r="F382">
            <v>3797.6684999999998</v>
          </cell>
          <cell r="G382">
            <v>3798.9839999999995</v>
          </cell>
          <cell r="H382">
            <v>3798.9839999999995</v>
          </cell>
          <cell r="I382">
            <v>3798.9839999999995</v>
          </cell>
          <cell r="J382">
            <v>3798.9839999999995</v>
          </cell>
          <cell r="K382">
            <v>3798.9839999999995</v>
          </cell>
        </row>
        <row r="383">
          <cell r="B383" t="str">
            <v>Annual Usage Billed(cu.ft.)-Note(3):</v>
          </cell>
        </row>
        <row r="384">
          <cell r="C384" t="str">
            <v>5/8 Inch</v>
          </cell>
          <cell r="F384">
            <v>281520.63510000001</v>
          </cell>
          <cell r="G384">
            <v>281978</v>
          </cell>
          <cell r="H384">
            <v>281978</v>
          </cell>
          <cell r="I384">
            <v>281978</v>
          </cell>
          <cell r="J384">
            <v>281978</v>
          </cell>
          <cell r="K384">
            <v>281978</v>
          </cell>
        </row>
        <row r="385">
          <cell r="C385" t="str">
            <v>3/4 Inch</v>
          </cell>
          <cell r="F385">
            <v>0</v>
          </cell>
          <cell r="G385">
            <v>0</v>
          </cell>
          <cell r="H385">
            <v>0</v>
          </cell>
          <cell r="I385">
            <v>0</v>
          </cell>
          <cell r="J385">
            <v>0</v>
          </cell>
          <cell r="K385">
            <v>0</v>
          </cell>
        </row>
        <row r="386">
          <cell r="C386" t="str">
            <v>1 Inch</v>
          </cell>
          <cell r="F386">
            <v>0</v>
          </cell>
          <cell r="G386">
            <v>0</v>
          </cell>
          <cell r="H386">
            <v>0</v>
          </cell>
          <cell r="I386">
            <v>0</v>
          </cell>
          <cell r="J386">
            <v>0</v>
          </cell>
          <cell r="K386">
            <v>0</v>
          </cell>
        </row>
        <row r="387">
          <cell r="C387" t="str">
            <v>1.5 Inch</v>
          </cell>
          <cell r="F387">
            <v>0</v>
          </cell>
          <cell r="G387">
            <v>0</v>
          </cell>
          <cell r="H387">
            <v>0</v>
          </cell>
          <cell r="I387">
            <v>0</v>
          </cell>
          <cell r="J387">
            <v>0</v>
          </cell>
          <cell r="K387">
            <v>0</v>
          </cell>
        </row>
        <row r="388">
          <cell r="C388" t="str">
            <v>2 Inch</v>
          </cell>
          <cell r="F388">
            <v>1020487.0889999999</v>
          </cell>
          <cell r="G388">
            <v>1057390</v>
          </cell>
          <cell r="H388">
            <v>1057390</v>
          </cell>
          <cell r="I388">
            <v>1057390</v>
          </cell>
          <cell r="J388">
            <v>1057390</v>
          </cell>
          <cell r="K388">
            <v>1057390</v>
          </cell>
        </row>
        <row r="389">
          <cell r="C389" t="str">
            <v>3 Inch</v>
          </cell>
          <cell r="F389">
            <v>44587.619999999995</v>
          </cell>
          <cell r="G389">
            <v>46200</v>
          </cell>
          <cell r="H389">
            <v>46200</v>
          </cell>
          <cell r="I389">
            <v>46200</v>
          </cell>
          <cell r="J389">
            <v>46200</v>
          </cell>
          <cell r="K389">
            <v>46200</v>
          </cell>
        </row>
        <row r="390">
          <cell r="C390" t="str">
            <v>4 Inch</v>
          </cell>
          <cell r="F390">
            <v>0</v>
          </cell>
          <cell r="G390">
            <v>0</v>
          </cell>
          <cell r="H390">
            <v>0</v>
          </cell>
          <cell r="I390">
            <v>0</v>
          </cell>
          <cell r="J390">
            <v>0</v>
          </cell>
          <cell r="K390">
            <v>0</v>
          </cell>
        </row>
        <row r="391">
          <cell r="C391" t="str">
            <v>6 Inch</v>
          </cell>
          <cell r="F391">
            <v>1633629.5954999998</v>
          </cell>
          <cell r="G391">
            <v>1692705</v>
          </cell>
          <cell r="H391">
            <v>1692705</v>
          </cell>
          <cell r="I391">
            <v>1692705</v>
          </cell>
          <cell r="J391">
            <v>1692705</v>
          </cell>
          <cell r="K391">
            <v>1692705</v>
          </cell>
        </row>
        <row r="392">
          <cell r="C392" t="str">
            <v>8 Inch</v>
          </cell>
          <cell r="F392">
            <v>0</v>
          </cell>
          <cell r="G392">
            <v>0</v>
          </cell>
          <cell r="H392">
            <v>0</v>
          </cell>
          <cell r="I392">
            <v>0</v>
          </cell>
          <cell r="J392">
            <v>0</v>
          </cell>
          <cell r="K392">
            <v>0</v>
          </cell>
        </row>
        <row r="393">
          <cell r="D393" t="str">
            <v>subtotal</v>
          </cell>
          <cell r="F393">
            <v>2980224.9395999997</v>
          </cell>
          <cell r="G393">
            <v>3078273</v>
          </cell>
          <cell r="H393">
            <v>3078273</v>
          </cell>
          <cell r="I393">
            <v>3078273</v>
          </cell>
          <cell r="J393">
            <v>3078273</v>
          </cell>
          <cell r="K393">
            <v>3078273</v>
          </cell>
        </row>
        <row r="395">
          <cell r="A395" t="str">
            <v>Note(1) - The starting point for this Worksheet in the FY 94-95 column is from WS-8 for FY 94-95.  The additional customers calculated on</v>
          </cell>
        </row>
        <row r="396">
          <cell r="A396" t="str">
            <v>WS-4 are multiplied by 12 months and then added to the previous year's annual billings.</v>
          </cell>
        </row>
        <row r="397">
          <cell r="A397" t="str">
            <v>Note(2) - The number of annual units billed is also driven by WS-4.  An additional variable enters into the calculation from WS-4.  The</v>
          </cell>
        </row>
        <row r="398">
          <cell r="A398" t="str">
            <v>average number of unitsper additional billing from WS-4 drives this section.</v>
          </cell>
        </row>
        <row r="399">
          <cell r="A399" t="str">
            <v>Note(3) - Annual usage billed is also driven by WS-4, but is influenced by the average usage per additional billing from WS-4.</v>
          </cell>
        </row>
        <row r="400">
          <cell r="G400" t="str">
            <v>Worksheet 6(continued)</v>
          </cell>
        </row>
        <row r="401">
          <cell r="G401" t="str">
            <v>Existing &amp; Forecasted Water Billings &amp; Units</v>
          </cell>
        </row>
        <row r="402">
          <cell r="G402" t="str">
            <v>Outside City Commercial Customers</v>
          </cell>
        </row>
        <row r="403">
          <cell r="E403" t="str">
            <v>Actual</v>
          </cell>
          <cell r="F403" t="str">
            <v>Revised</v>
          </cell>
          <cell r="G403" t="str">
            <v xml:space="preserve">    P    L    A    N    N    E    D</v>
          </cell>
        </row>
        <row r="404">
          <cell r="E404" t="str">
            <v>1993-4</v>
          </cell>
          <cell r="F404" t="str">
            <v>1994-5</v>
          </cell>
          <cell r="G404" t="str">
            <v>1995-6</v>
          </cell>
          <cell r="H404" t="str">
            <v>1996-7</v>
          </cell>
          <cell r="I404" t="str">
            <v>1997-8</v>
          </cell>
          <cell r="J404" t="str">
            <v>1998-9</v>
          </cell>
          <cell r="K404" t="str">
            <v>1999-0</v>
          </cell>
        </row>
        <row r="405">
          <cell r="D405" t="str">
            <v>Description</v>
          </cell>
          <cell r="E405" t="str">
            <v>(a)</v>
          </cell>
          <cell r="F405" t="str">
            <v>(b)</v>
          </cell>
          <cell r="G405" t="str">
            <v>(1)</v>
          </cell>
          <cell r="H405" t="str">
            <v>(2)</v>
          </cell>
          <cell r="I405" t="str">
            <v>(3)</v>
          </cell>
          <cell r="J405" t="str">
            <v>(4)</v>
          </cell>
          <cell r="K405" t="str">
            <v>(5)</v>
          </cell>
          <cell r="M405" t="str">
            <v>Notes</v>
          </cell>
        </row>
        <row r="406">
          <cell r="B406" t="str">
            <v>Annual Billings(Note 1):</v>
          </cell>
        </row>
        <row r="407">
          <cell r="C407" t="str">
            <v>5/8 Inch</v>
          </cell>
          <cell r="F407">
            <v>189.15959999999998</v>
          </cell>
          <cell r="G407">
            <v>189</v>
          </cell>
          <cell r="H407">
            <v>189</v>
          </cell>
          <cell r="I407">
            <v>189</v>
          </cell>
          <cell r="J407">
            <v>189</v>
          </cell>
          <cell r="K407">
            <v>189</v>
          </cell>
        </row>
        <row r="408">
          <cell r="C408" t="str">
            <v>3/4 Inch</v>
          </cell>
          <cell r="F408">
            <v>0</v>
          </cell>
          <cell r="G408">
            <v>0</v>
          </cell>
          <cell r="H408">
            <v>0</v>
          </cell>
          <cell r="I408">
            <v>0</v>
          </cell>
          <cell r="J408">
            <v>0</v>
          </cell>
          <cell r="K408">
            <v>0</v>
          </cell>
        </row>
        <row r="409">
          <cell r="C409" t="str">
            <v>1 Inch</v>
          </cell>
          <cell r="F409">
            <v>56.940899999999999</v>
          </cell>
          <cell r="G409">
            <v>57</v>
          </cell>
          <cell r="H409">
            <v>57</v>
          </cell>
          <cell r="I409">
            <v>57</v>
          </cell>
          <cell r="J409">
            <v>57</v>
          </cell>
          <cell r="K409">
            <v>57</v>
          </cell>
        </row>
        <row r="410">
          <cell r="C410" t="str">
            <v>1.5 Inch</v>
          </cell>
          <cell r="F410">
            <v>39.569099999999999</v>
          </cell>
          <cell r="G410">
            <v>40</v>
          </cell>
          <cell r="H410">
            <v>40</v>
          </cell>
          <cell r="I410">
            <v>40</v>
          </cell>
          <cell r="J410">
            <v>40</v>
          </cell>
          <cell r="K410">
            <v>40</v>
          </cell>
        </row>
        <row r="411">
          <cell r="C411" t="str">
            <v>2 Inch</v>
          </cell>
          <cell r="F411">
            <v>110.98649999999999</v>
          </cell>
          <cell r="G411">
            <v>111</v>
          </cell>
          <cell r="H411">
            <v>111</v>
          </cell>
          <cell r="I411">
            <v>111</v>
          </cell>
          <cell r="J411">
            <v>111</v>
          </cell>
          <cell r="K411">
            <v>111</v>
          </cell>
        </row>
        <row r="412">
          <cell r="C412" t="str">
            <v>3 Inch</v>
          </cell>
          <cell r="F412">
            <v>41.499299999999998</v>
          </cell>
          <cell r="G412">
            <v>41</v>
          </cell>
          <cell r="H412">
            <v>41</v>
          </cell>
          <cell r="I412">
            <v>41</v>
          </cell>
          <cell r="J412">
            <v>41</v>
          </cell>
          <cell r="K412">
            <v>41</v>
          </cell>
        </row>
        <row r="413">
          <cell r="C413" t="str">
            <v>4 Inch</v>
          </cell>
          <cell r="F413">
            <v>0</v>
          </cell>
          <cell r="G413">
            <v>0</v>
          </cell>
          <cell r="H413">
            <v>0</v>
          </cell>
          <cell r="I413">
            <v>0</v>
          </cell>
          <cell r="J413">
            <v>0</v>
          </cell>
          <cell r="K413">
            <v>0</v>
          </cell>
        </row>
        <row r="414">
          <cell r="C414" t="str">
            <v>6 Inch</v>
          </cell>
          <cell r="F414">
            <v>0</v>
          </cell>
          <cell r="G414">
            <v>0</v>
          </cell>
          <cell r="H414">
            <v>0</v>
          </cell>
          <cell r="I414">
            <v>0</v>
          </cell>
          <cell r="J414">
            <v>0</v>
          </cell>
          <cell r="K414">
            <v>0</v>
          </cell>
        </row>
        <row r="415">
          <cell r="C415" t="str">
            <v>8 Inch</v>
          </cell>
          <cell r="F415">
            <v>14.4765</v>
          </cell>
          <cell r="G415">
            <v>14</v>
          </cell>
          <cell r="H415">
            <v>14</v>
          </cell>
          <cell r="I415">
            <v>14</v>
          </cell>
          <cell r="J415">
            <v>14</v>
          </cell>
          <cell r="K415">
            <v>14</v>
          </cell>
        </row>
        <row r="416">
          <cell r="D416" t="str">
            <v>subtotal</v>
          </cell>
          <cell r="F416">
            <v>452.63189999999997</v>
          </cell>
          <cell r="G416">
            <v>452</v>
          </cell>
          <cell r="H416">
            <v>452</v>
          </cell>
          <cell r="I416">
            <v>452</v>
          </cell>
          <cell r="J416">
            <v>452</v>
          </cell>
          <cell r="K416">
            <v>452</v>
          </cell>
        </row>
        <row r="417">
          <cell r="B417" t="str">
            <v>Annual Units(Note 2):</v>
          </cell>
        </row>
        <row r="418">
          <cell r="C418" t="str">
            <v>5/8 Inch</v>
          </cell>
          <cell r="F418">
            <v>222.93809999999999</v>
          </cell>
          <cell r="G418">
            <v>222.77850000000001</v>
          </cell>
          <cell r="H418">
            <v>222.77850000000001</v>
          </cell>
          <cell r="I418">
            <v>222.77850000000001</v>
          </cell>
          <cell r="J418">
            <v>222.77850000000001</v>
          </cell>
          <cell r="K418">
            <v>222.77850000000001</v>
          </cell>
        </row>
        <row r="419">
          <cell r="C419" t="str">
            <v>3/4 Inch</v>
          </cell>
          <cell r="F419">
            <v>0</v>
          </cell>
          <cell r="G419">
            <v>0</v>
          </cell>
          <cell r="H419">
            <v>0</v>
          </cell>
          <cell r="I419">
            <v>0</v>
          </cell>
          <cell r="J419">
            <v>0</v>
          </cell>
          <cell r="K419">
            <v>0</v>
          </cell>
        </row>
        <row r="420">
          <cell r="C420" t="str">
            <v>1 Inch</v>
          </cell>
          <cell r="F420">
            <v>161.17169999999999</v>
          </cell>
          <cell r="G420">
            <v>161.23079999999999</v>
          </cell>
          <cell r="H420">
            <v>161.23079999999999</v>
          </cell>
          <cell r="I420">
            <v>161.23079999999999</v>
          </cell>
          <cell r="J420">
            <v>161.23079999999999</v>
          </cell>
          <cell r="K420">
            <v>161.23079999999999</v>
          </cell>
        </row>
        <row r="421">
          <cell r="C421" t="str">
            <v>1.5 Inch</v>
          </cell>
          <cell r="F421">
            <v>39.569099999999999</v>
          </cell>
          <cell r="G421">
            <v>40</v>
          </cell>
          <cell r="H421">
            <v>40</v>
          </cell>
          <cell r="I421">
            <v>40</v>
          </cell>
          <cell r="J421">
            <v>40</v>
          </cell>
          <cell r="K421">
            <v>40</v>
          </cell>
        </row>
        <row r="422">
          <cell r="C422" t="str">
            <v>2 Inch</v>
          </cell>
          <cell r="F422">
            <v>130.2885</v>
          </cell>
          <cell r="G422">
            <v>130.30200000000002</v>
          </cell>
          <cell r="H422">
            <v>130.30200000000002</v>
          </cell>
          <cell r="I422">
            <v>130.30200000000002</v>
          </cell>
          <cell r="J422">
            <v>130.30200000000002</v>
          </cell>
          <cell r="K422">
            <v>130.30200000000002</v>
          </cell>
        </row>
        <row r="423">
          <cell r="C423" t="str">
            <v>3 Inch</v>
          </cell>
          <cell r="F423">
            <v>41.499299999999998</v>
          </cell>
          <cell r="G423">
            <v>41</v>
          </cell>
          <cell r="H423">
            <v>41</v>
          </cell>
          <cell r="I423">
            <v>41</v>
          </cell>
          <cell r="J423">
            <v>41</v>
          </cell>
          <cell r="K423">
            <v>41</v>
          </cell>
        </row>
        <row r="424">
          <cell r="C424" t="str">
            <v>4 Inch</v>
          </cell>
          <cell r="F424">
            <v>0</v>
          </cell>
          <cell r="G424">
            <v>0</v>
          </cell>
          <cell r="H424">
            <v>0</v>
          </cell>
          <cell r="I424">
            <v>0</v>
          </cell>
          <cell r="J424">
            <v>0</v>
          </cell>
          <cell r="K424">
            <v>0</v>
          </cell>
        </row>
        <row r="425">
          <cell r="C425" t="str">
            <v>6 Inch</v>
          </cell>
          <cell r="F425">
            <v>0</v>
          </cell>
          <cell r="G425">
            <v>0</v>
          </cell>
          <cell r="H425">
            <v>0</v>
          </cell>
          <cell r="I425">
            <v>0</v>
          </cell>
          <cell r="J425">
            <v>0</v>
          </cell>
          <cell r="K425">
            <v>0</v>
          </cell>
        </row>
        <row r="426">
          <cell r="C426" t="str">
            <v>8 Inch</v>
          </cell>
          <cell r="F426">
            <v>14.4765</v>
          </cell>
          <cell r="G426">
            <v>14</v>
          </cell>
          <cell r="H426">
            <v>14</v>
          </cell>
          <cell r="I426">
            <v>14</v>
          </cell>
          <cell r="J426">
            <v>14</v>
          </cell>
          <cell r="K426">
            <v>14</v>
          </cell>
        </row>
        <row r="427">
          <cell r="D427" t="str">
            <v>subtotal</v>
          </cell>
          <cell r="F427">
            <v>609.94319999999993</v>
          </cell>
          <cell r="G427">
            <v>609.31130000000007</v>
          </cell>
          <cell r="H427">
            <v>609.31130000000007</v>
          </cell>
          <cell r="I427">
            <v>609.31130000000007</v>
          </cell>
          <cell r="J427">
            <v>609.31130000000007</v>
          </cell>
          <cell r="K427">
            <v>609.31130000000007</v>
          </cell>
        </row>
        <row r="428">
          <cell r="B428" t="str">
            <v>Annual Usage Billed(cu.ft.)-Note(3):</v>
          </cell>
        </row>
        <row r="429">
          <cell r="C429" t="str">
            <v>5/8 Inch</v>
          </cell>
          <cell r="F429">
            <v>1395915.8144999999</v>
          </cell>
          <cell r="G429">
            <v>1394738</v>
          </cell>
          <cell r="H429">
            <v>1394738</v>
          </cell>
          <cell r="I429">
            <v>1394738</v>
          </cell>
          <cell r="J429">
            <v>1394738</v>
          </cell>
          <cell r="K429">
            <v>1394738</v>
          </cell>
        </row>
        <row r="430">
          <cell r="C430" t="str">
            <v>3/4 Inch</v>
          </cell>
          <cell r="F430">
            <v>0</v>
          </cell>
          <cell r="G430">
            <v>0</v>
          </cell>
          <cell r="H430">
            <v>0</v>
          </cell>
          <cell r="I430">
            <v>0</v>
          </cell>
          <cell r="J430">
            <v>0</v>
          </cell>
          <cell r="K430">
            <v>0</v>
          </cell>
        </row>
        <row r="431">
          <cell r="C431" t="str">
            <v>1 Inch</v>
          </cell>
          <cell r="F431">
            <v>222069.50999999998</v>
          </cell>
          <cell r="G431">
            <v>222300</v>
          </cell>
          <cell r="H431">
            <v>222300</v>
          </cell>
          <cell r="I431">
            <v>222300</v>
          </cell>
          <cell r="J431">
            <v>222300</v>
          </cell>
          <cell r="K431">
            <v>222300</v>
          </cell>
        </row>
        <row r="432">
          <cell r="C432" t="str">
            <v>1.5 Inch</v>
          </cell>
          <cell r="F432">
            <v>383048.19</v>
          </cell>
          <cell r="G432">
            <v>387219</v>
          </cell>
          <cell r="H432">
            <v>387219</v>
          </cell>
          <cell r="I432">
            <v>387219</v>
          </cell>
          <cell r="J432">
            <v>387219</v>
          </cell>
          <cell r="K432">
            <v>387219</v>
          </cell>
        </row>
        <row r="433">
          <cell r="C433" t="str">
            <v>2 Inch</v>
          </cell>
          <cell r="F433">
            <v>1175771.679</v>
          </cell>
          <cell r="G433">
            <v>1175915</v>
          </cell>
          <cell r="H433">
            <v>1175915</v>
          </cell>
          <cell r="I433">
            <v>1175915</v>
          </cell>
          <cell r="J433">
            <v>1175915</v>
          </cell>
          <cell r="K433">
            <v>1175915</v>
          </cell>
        </row>
        <row r="434">
          <cell r="C434" t="str">
            <v>3 Inch</v>
          </cell>
          <cell r="F434">
            <v>1892464.5899999999</v>
          </cell>
          <cell r="G434">
            <v>1869696</v>
          </cell>
          <cell r="H434">
            <v>1869696</v>
          </cell>
          <cell r="I434">
            <v>1869696</v>
          </cell>
          <cell r="J434">
            <v>1869696</v>
          </cell>
          <cell r="K434">
            <v>1869696</v>
          </cell>
        </row>
        <row r="435">
          <cell r="C435" t="str">
            <v>4 Inch</v>
          </cell>
          <cell r="F435">
            <v>0</v>
          </cell>
          <cell r="G435">
            <v>0</v>
          </cell>
          <cell r="H435">
            <v>0</v>
          </cell>
          <cell r="I435">
            <v>0</v>
          </cell>
          <cell r="J435">
            <v>0</v>
          </cell>
          <cell r="K435">
            <v>0</v>
          </cell>
        </row>
        <row r="436">
          <cell r="C436" t="str">
            <v>6 Inch</v>
          </cell>
          <cell r="F436">
            <v>0</v>
          </cell>
          <cell r="G436">
            <v>0</v>
          </cell>
          <cell r="H436">
            <v>0</v>
          </cell>
          <cell r="I436">
            <v>0</v>
          </cell>
          <cell r="J436">
            <v>0</v>
          </cell>
          <cell r="K436">
            <v>0</v>
          </cell>
        </row>
        <row r="437">
          <cell r="C437" t="str">
            <v>8 Inch</v>
          </cell>
          <cell r="F437">
            <v>3667.3799999999997</v>
          </cell>
          <cell r="G437">
            <v>3547</v>
          </cell>
          <cell r="H437">
            <v>3547</v>
          </cell>
          <cell r="I437">
            <v>3547</v>
          </cell>
          <cell r="J437">
            <v>3547</v>
          </cell>
          <cell r="K437">
            <v>3547</v>
          </cell>
        </row>
        <row r="438">
          <cell r="D438" t="str">
            <v>subtotal</v>
          </cell>
          <cell r="F438">
            <v>5072937.1634999998</v>
          </cell>
          <cell r="G438">
            <v>5053415</v>
          </cell>
          <cell r="H438">
            <v>5053415</v>
          </cell>
          <cell r="I438">
            <v>5053415</v>
          </cell>
          <cell r="J438">
            <v>5053415</v>
          </cell>
          <cell r="K438">
            <v>5053415</v>
          </cell>
        </row>
        <row r="440">
          <cell r="A440" t="str">
            <v>Note(1) - The starting point for this Worksheet in the FY 94-95 column is from WS-8 for FY 94-95.  The additional customers calculated on</v>
          </cell>
        </row>
        <row r="441">
          <cell r="A441" t="str">
            <v>WS-4 are multiplied by 12 months and then added to the previous year's annual billings.</v>
          </cell>
        </row>
        <row r="442">
          <cell r="A442" t="str">
            <v>Note(2) - The number of annual units billed is also driven by WS-4.  An additional variable enters into the calculation from WS-4.  The</v>
          </cell>
        </row>
        <row r="443">
          <cell r="A443" t="str">
            <v>average number of unitsper additional billing from WS-4 drives this section.</v>
          </cell>
        </row>
        <row r="444">
          <cell r="A444" t="str">
            <v>Note(3) - Annual usage billed is also driven by WS-4, but is influenced by the average usage per additional billing from WS-4.</v>
          </cell>
        </row>
        <row r="445">
          <cell r="G445" t="str">
            <v>Worksheet 6(continued)</v>
          </cell>
        </row>
        <row r="446">
          <cell r="G446" t="str">
            <v>Existing &amp; Forecasted Water Billings &amp; Units</v>
          </cell>
        </row>
        <row r="447">
          <cell r="G447" t="str">
            <v>Total Outside City Customers</v>
          </cell>
        </row>
        <row r="448">
          <cell r="E448" t="str">
            <v>Actual</v>
          </cell>
          <cell r="F448" t="str">
            <v>Revised</v>
          </cell>
          <cell r="G448" t="str">
            <v xml:space="preserve">    P    L    A    N    N    E    D</v>
          </cell>
        </row>
        <row r="449">
          <cell r="E449" t="str">
            <v>1993-4</v>
          </cell>
          <cell r="F449" t="str">
            <v>1994-5</v>
          </cell>
          <cell r="G449" t="str">
            <v>1995-6</v>
          </cell>
          <cell r="H449" t="str">
            <v>1996-7</v>
          </cell>
          <cell r="I449" t="str">
            <v>1997-8</v>
          </cell>
          <cell r="J449" t="str">
            <v>1998-9</v>
          </cell>
          <cell r="K449" t="str">
            <v>1999-0</v>
          </cell>
        </row>
        <row r="450">
          <cell r="D450" t="str">
            <v>Description</v>
          </cell>
          <cell r="E450" t="str">
            <v>(a)</v>
          </cell>
          <cell r="F450" t="str">
            <v>(b)</v>
          </cell>
          <cell r="G450" t="str">
            <v>(1)</v>
          </cell>
          <cell r="H450" t="str">
            <v>(2)</v>
          </cell>
          <cell r="I450" t="str">
            <v>(3)</v>
          </cell>
          <cell r="J450" t="str">
            <v>(4)</v>
          </cell>
          <cell r="K450" t="str">
            <v>(5)</v>
          </cell>
          <cell r="M450" t="str">
            <v>Notes</v>
          </cell>
        </row>
        <row r="451">
          <cell r="B451" t="str">
            <v>Annual Billings:</v>
          </cell>
        </row>
        <row r="452">
          <cell r="C452" t="str">
            <v>5/8 Inch</v>
          </cell>
          <cell r="F452">
            <v>6878.2676999999994</v>
          </cell>
          <cell r="G452">
            <v>6914</v>
          </cell>
          <cell r="H452">
            <v>6950</v>
          </cell>
          <cell r="I452">
            <v>6986</v>
          </cell>
          <cell r="J452">
            <v>7022</v>
          </cell>
          <cell r="K452">
            <v>7058</v>
          </cell>
        </row>
        <row r="453">
          <cell r="C453" t="str">
            <v>3/4 Inch</v>
          </cell>
          <cell r="F453">
            <v>0</v>
          </cell>
          <cell r="G453">
            <v>0</v>
          </cell>
          <cell r="H453">
            <v>0</v>
          </cell>
          <cell r="I453">
            <v>0</v>
          </cell>
          <cell r="J453">
            <v>0</v>
          </cell>
          <cell r="K453">
            <v>0</v>
          </cell>
        </row>
        <row r="454">
          <cell r="C454" t="str">
            <v>1 Inch</v>
          </cell>
          <cell r="F454">
            <v>68.522099999999995</v>
          </cell>
          <cell r="G454">
            <v>69</v>
          </cell>
          <cell r="H454">
            <v>69</v>
          </cell>
          <cell r="I454">
            <v>69</v>
          </cell>
          <cell r="J454">
            <v>69</v>
          </cell>
          <cell r="K454">
            <v>69</v>
          </cell>
        </row>
        <row r="455">
          <cell r="C455" t="str">
            <v>1.5 Inch</v>
          </cell>
          <cell r="F455">
            <v>39.569099999999999</v>
          </cell>
          <cell r="G455">
            <v>40</v>
          </cell>
          <cell r="H455">
            <v>40</v>
          </cell>
          <cell r="I455">
            <v>40</v>
          </cell>
          <cell r="J455">
            <v>40</v>
          </cell>
          <cell r="K455">
            <v>40</v>
          </cell>
        </row>
        <row r="456">
          <cell r="C456" t="str">
            <v>2 Inch</v>
          </cell>
          <cell r="F456">
            <v>122.56769999999999</v>
          </cell>
          <cell r="G456">
            <v>123</v>
          </cell>
          <cell r="H456">
            <v>123</v>
          </cell>
          <cell r="I456">
            <v>123</v>
          </cell>
          <cell r="J456">
            <v>123</v>
          </cell>
          <cell r="K456">
            <v>123</v>
          </cell>
        </row>
        <row r="457">
          <cell r="C457" t="str">
            <v>3 Inch</v>
          </cell>
          <cell r="F457">
            <v>52.115399999999994</v>
          </cell>
          <cell r="G457">
            <v>52</v>
          </cell>
          <cell r="H457">
            <v>52</v>
          </cell>
          <cell r="I457">
            <v>52</v>
          </cell>
          <cell r="J457">
            <v>52</v>
          </cell>
          <cell r="K457">
            <v>52</v>
          </cell>
        </row>
        <row r="458">
          <cell r="C458" t="str">
            <v>4 Inch</v>
          </cell>
          <cell r="F458">
            <v>0</v>
          </cell>
          <cell r="G458">
            <v>0</v>
          </cell>
          <cell r="H458">
            <v>0</v>
          </cell>
          <cell r="I458">
            <v>0</v>
          </cell>
          <cell r="J458">
            <v>0</v>
          </cell>
          <cell r="K458">
            <v>0</v>
          </cell>
        </row>
        <row r="459">
          <cell r="C459" t="str">
            <v>6 Inch</v>
          </cell>
          <cell r="F459">
            <v>11.581199999999999</v>
          </cell>
          <cell r="G459">
            <v>12</v>
          </cell>
          <cell r="H459">
            <v>12</v>
          </cell>
          <cell r="I459">
            <v>12</v>
          </cell>
          <cell r="J459">
            <v>12</v>
          </cell>
          <cell r="K459">
            <v>12</v>
          </cell>
        </row>
        <row r="460">
          <cell r="C460" t="str">
            <v>8 Inch</v>
          </cell>
          <cell r="F460">
            <v>14.4765</v>
          </cell>
          <cell r="G460">
            <v>14</v>
          </cell>
          <cell r="H460">
            <v>14</v>
          </cell>
          <cell r="I460">
            <v>14</v>
          </cell>
          <cell r="J460">
            <v>14</v>
          </cell>
          <cell r="K460">
            <v>14</v>
          </cell>
        </row>
        <row r="461">
          <cell r="D461" t="str">
            <v>subtotal</v>
          </cell>
          <cell r="F461">
            <v>7187.0996999999979</v>
          </cell>
          <cell r="G461">
            <v>7224</v>
          </cell>
          <cell r="H461">
            <v>7260</v>
          </cell>
          <cell r="I461">
            <v>7296</v>
          </cell>
          <cell r="J461">
            <v>7332</v>
          </cell>
          <cell r="K461">
            <v>7368</v>
          </cell>
        </row>
        <row r="462">
          <cell r="B462" t="str">
            <v>Annual Units:</v>
          </cell>
        </row>
        <row r="463">
          <cell r="C463" t="str">
            <v>5/8 Inch</v>
          </cell>
          <cell r="F463">
            <v>6948.72</v>
          </cell>
          <cell r="G463">
            <v>6984.4523000000008</v>
          </cell>
          <cell r="H463">
            <v>7020.4523000000008</v>
          </cell>
          <cell r="I463">
            <v>7056.4523000000008</v>
          </cell>
          <cell r="J463">
            <v>7092.4523000000008</v>
          </cell>
          <cell r="K463">
            <v>7128.4523000000008</v>
          </cell>
        </row>
        <row r="464">
          <cell r="C464" t="str">
            <v>3/4 Inch</v>
          </cell>
          <cell r="F464">
            <v>0</v>
          </cell>
          <cell r="G464">
            <v>0</v>
          </cell>
          <cell r="H464">
            <v>0</v>
          </cell>
          <cell r="I464">
            <v>0</v>
          </cell>
          <cell r="J464">
            <v>0</v>
          </cell>
          <cell r="K464">
            <v>0</v>
          </cell>
        </row>
        <row r="465">
          <cell r="C465" t="str">
            <v>1 Inch</v>
          </cell>
          <cell r="F465">
            <v>172.75289999999998</v>
          </cell>
          <cell r="G465">
            <v>173.23079999999999</v>
          </cell>
          <cell r="H465">
            <v>173.23079999999999</v>
          </cell>
          <cell r="I465">
            <v>173.23079999999999</v>
          </cell>
          <cell r="J465">
            <v>173.23079999999999</v>
          </cell>
          <cell r="K465">
            <v>173.23079999999999</v>
          </cell>
        </row>
        <row r="466">
          <cell r="C466" t="str">
            <v>1.5 Inch</v>
          </cell>
          <cell r="F466">
            <v>39.569099999999999</v>
          </cell>
          <cell r="G466">
            <v>40</v>
          </cell>
          <cell r="H466">
            <v>40</v>
          </cell>
          <cell r="I466">
            <v>40</v>
          </cell>
          <cell r="J466">
            <v>40</v>
          </cell>
          <cell r="K466">
            <v>40</v>
          </cell>
        </row>
        <row r="467">
          <cell r="C467" t="str">
            <v>2 Inch</v>
          </cell>
          <cell r="F467">
            <v>1079.9468999999999</v>
          </cell>
          <cell r="G467">
            <v>1080.3791999999999</v>
          </cell>
          <cell r="H467">
            <v>1080.3791999999999</v>
          </cell>
          <cell r="I467">
            <v>1080.3791999999999</v>
          </cell>
          <cell r="J467">
            <v>1080.3791999999999</v>
          </cell>
          <cell r="K467">
            <v>1080.3791999999999</v>
          </cell>
        </row>
        <row r="468">
          <cell r="C468" t="str">
            <v>3 Inch</v>
          </cell>
          <cell r="F468">
            <v>52.115399999999994</v>
          </cell>
          <cell r="G468">
            <v>52</v>
          </cell>
          <cell r="H468">
            <v>52</v>
          </cell>
          <cell r="I468">
            <v>52</v>
          </cell>
          <cell r="J468">
            <v>52</v>
          </cell>
          <cell r="K468">
            <v>52</v>
          </cell>
        </row>
        <row r="469">
          <cell r="C469" t="str">
            <v>4 Inch</v>
          </cell>
          <cell r="F469">
            <v>0</v>
          </cell>
          <cell r="G469">
            <v>0</v>
          </cell>
          <cell r="H469">
            <v>0</v>
          </cell>
          <cell r="I469">
            <v>0</v>
          </cell>
          <cell r="J469">
            <v>0</v>
          </cell>
          <cell r="K469">
            <v>0</v>
          </cell>
        </row>
        <row r="470">
          <cell r="C470" t="str">
            <v>6 Inch</v>
          </cell>
          <cell r="F470">
            <v>2721.5819999999999</v>
          </cell>
          <cell r="G470">
            <v>2722.0007999999998</v>
          </cell>
          <cell r="H470">
            <v>2722.0007999999998</v>
          </cell>
          <cell r="I470">
            <v>2722.0007999999998</v>
          </cell>
          <cell r="J470">
            <v>2722.0007999999998</v>
          </cell>
          <cell r="K470">
            <v>2722.0007999999998</v>
          </cell>
        </row>
        <row r="471">
          <cell r="C471" t="str">
            <v>8 Inch</v>
          </cell>
          <cell r="F471">
            <v>14.4765</v>
          </cell>
          <cell r="G471">
            <v>14</v>
          </cell>
          <cell r="H471">
            <v>14</v>
          </cell>
          <cell r="I471">
            <v>14</v>
          </cell>
          <cell r="J471">
            <v>14</v>
          </cell>
          <cell r="K471">
            <v>14</v>
          </cell>
        </row>
        <row r="472">
          <cell r="D472" t="str">
            <v>subtotal</v>
          </cell>
          <cell r="F472">
            <v>11029.162800000002</v>
          </cell>
          <cell r="G472">
            <v>11066.063100000001</v>
          </cell>
          <cell r="H472">
            <v>11102.063100000001</v>
          </cell>
          <cell r="I472">
            <v>11138.063100000001</v>
          </cell>
          <cell r="J472">
            <v>11174.063100000001</v>
          </cell>
          <cell r="K472">
            <v>11210.063100000001</v>
          </cell>
        </row>
        <row r="473">
          <cell r="B473" t="str">
            <v>Annual Usage Billed(cu.ft.):</v>
          </cell>
        </row>
        <row r="474">
          <cell r="C474" t="str">
            <v>5/8 Inch</v>
          </cell>
          <cell r="F474">
            <v>10236522.309599999</v>
          </cell>
          <cell r="G474">
            <v>10282017</v>
          </cell>
          <cell r="H474">
            <v>10328493</v>
          </cell>
          <cell r="I474">
            <v>10374969</v>
          </cell>
          <cell r="J474">
            <v>10421445</v>
          </cell>
          <cell r="K474">
            <v>10467921</v>
          </cell>
        </row>
        <row r="475">
          <cell r="C475" t="str">
            <v>3/4 Inch</v>
          </cell>
          <cell r="F475">
            <v>0</v>
          </cell>
          <cell r="G475">
            <v>0</v>
          </cell>
          <cell r="H475">
            <v>0</v>
          </cell>
          <cell r="I475">
            <v>0</v>
          </cell>
          <cell r="J475">
            <v>0</v>
          </cell>
          <cell r="K475">
            <v>0</v>
          </cell>
        </row>
        <row r="476">
          <cell r="C476" t="str">
            <v>1 Inch</v>
          </cell>
          <cell r="F476">
            <v>232106.55</v>
          </cell>
          <cell r="G476">
            <v>232700</v>
          </cell>
          <cell r="H476">
            <v>232700</v>
          </cell>
          <cell r="I476">
            <v>232700</v>
          </cell>
          <cell r="J476">
            <v>232700</v>
          </cell>
          <cell r="K476">
            <v>232700</v>
          </cell>
        </row>
        <row r="477">
          <cell r="C477" t="str">
            <v>1.5 Inch</v>
          </cell>
          <cell r="F477">
            <v>383048.19</v>
          </cell>
          <cell r="G477">
            <v>387219</v>
          </cell>
          <cell r="H477">
            <v>387219</v>
          </cell>
          <cell r="I477">
            <v>387219</v>
          </cell>
          <cell r="J477">
            <v>387219</v>
          </cell>
          <cell r="K477">
            <v>387219</v>
          </cell>
        </row>
        <row r="478">
          <cell r="C478" t="str">
            <v>2 Inch</v>
          </cell>
          <cell r="F478">
            <v>2196258.7680000002</v>
          </cell>
          <cell r="G478">
            <v>2233305</v>
          </cell>
          <cell r="H478">
            <v>2233305</v>
          </cell>
          <cell r="I478">
            <v>2233305</v>
          </cell>
          <cell r="J478">
            <v>2233305</v>
          </cell>
          <cell r="K478">
            <v>2233305</v>
          </cell>
        </row>
        <row r="479">
          <cell r="C479" t="str">
            <v>3 Inch</v>
          </cell>
          <cell r="F479">
            <v>1937052.21</v>
          </cell>
          <cell r="G479">
            <v>1915896</v>
          </cell>
          <cell r="H479">
            <v>1915896</v>
          </cell>
          <cell r="I479">
            <v>1915896</v>
          </cell>
          <cell r="J479">
            <v>1915896</v>
          </cell>
          <cell r="K479">
            <v>1915896</v>
          </cell>
        </row>
        <row r="480">
          <cell r="C480" t="str">
            <v>4 Inch</v>
          </cell>
          <cell r="F480">
            <v>0</v>
          </cell>
          <cell r="G480">
            <v>0</v>
          </cell>
          <cell r="H480">
            <v>0</v>
          </cell>
          <cell r="I480">
            <v>0</v>
          </cell>
          <cell r="J480">
            <v>0</v>
          </cell>
          <cell r="K480">
            <v>0</v>
          </cell>
        </row>
        <row r="481">
          <cell r="C481" t="str">
            <v>6 Inch</v>
          </cell>
          <cell r="F481">
            <v>1633629.5954999998</v>
          </cell>
          <cell r="G481">
            <v>1692705</v>
          </cell>
          <cell r="H481">
            <v>1692705</v>
          </cell>
          <cell r="I481">
            <v>1692705</v>
          </cell>
          <cell r="J481">
            <v>1692705</v>
          </cell>
          <cell r="K481">
            <v>1692705</v>
          </cell>
        </row>
        <row r="482">
          <cell r="C482" t="str">
            <v>8 Inch</v>
          </cell>
          <cell r="F482">
            <v>3667.3799999999997</v>
          </cell>
          <cell r="G482">
            <v>3547</v>
          </cell>
          <cell r="H482">
            <v>3547</v>
          </cell>
          <cell r="I482">
            <v>3547</v>
          </cell>
          <cell r="J482">
            <v>3547</v>
          </cell>
          <cell r="K482">
            <v>3547</v>
          </cell>
        </row>
        <row r="483">
          <cell r="D483" t="str">
            <v>subtotal</v>
          </cell>
          <cell r="F483">
            <v>16622285.003100002</v>
          </cell>
          <cell r="G483">
            <v>16747389</v>
          </cell>
          <cell r="H483">
            <v>16793865</v>
          </cell>
          <cell r="I483">
            <v>16840341</v>
          </cell>
          <cell r="J483">
            <v>16886817</v>
          </cell>
          <cell r="K483">
            <v>16933293</v>
          </cell>
        </row>
        <row r="484">
          <cell r="G484" t="str">
            <v>Worksheet 6(continued)</v>
          </cell>
        </row>
        <row r="485">
          <cell r="G485" t="str">
            <v>Existing &amp; Forecasted Water Billings &amp; Units</v>
          </cell>
        </row>
        <row r="486">
          <cell r="G486" t="str">
            <v>Total Customers</v>
          </cell>
        </row>
        <row r="487">
          <cell r="E487" t="str">
            <v>Actual</v>
          </cell>
          <cell r="F487" t="str">
            <v>Revised</v>
          </cell>
          <cell r="G487" t="str">
            <v xml:space="preserve">    P    L    A    N    N    E    D</v>
          </cell>
        </row>
        <row r="488">
          <cell r="E488" t="str">
            <v>1993-4</v>
          </cell>
          <cell r="F488" t="str">
            <v>1994-5</v>
          </cell>
          <cell r="G488" t="str">
            <v>1995-6</v>
          </cell>
          <cell r="H488" t="str">
            <v>1996-7</v>
          </cell>
          <cell r="I488" t="str">
            <v>1997-8</v>
          </cell>
          <cell r="J488" t="str">
            <v>1998-9</v>
          </cell>
          <cell r="K488" t="str">
            <v>1999-0</v>
          </cell>
        </row>
        <row r="489">
          <cell r="D489" t="str">
            <v>Description</v>
          </cell>
          <cell r="E489" t="str">
            <v>(a)</v>
          </cell>
          <cell r="F489" t="str">
            <v>(b)</v>
          </cell>
          <cell r="G489" t="str">
            <v>(1)</v>
          </cell>
          <cell r="H489" t="str">
            <v>(2)</v>
          </cell>
          <cell r="I489" t="str">
            <v>(3)</v>
          </cell>
          <cell r="J489" t="str">
            <v>(4)</v>
          </cell>
          <cell r="K489" t="str">
            <v>(5)</v>
          </cell>
          <cell r="M489" t="str">
            <v>Notes</v>
          </cell>
        </row>
        <row r="490">
          <cell r="B490" t="str">
            <v>Annual Billings:</v>
          </cell>
        </row>
        <row r="491">
          <cell r="C491" t="str">
            <v>5/8 Inch</v>
          </cell>
          <cell r="F491">
            <v>346379.21550000005</v>
          </cell>
          <cell r="G491">
            <v>348108</v>
          </cell>
          <cell r="H491">
            <v>349848</v>
          </cell>
          <cell r="I491">
            <v>351588</v>
          </cell>
          <cell r="J491">
            <v>353340</v>
          </cell>
          <cell r="K491">
            <v>355104</v>
          </cell>
        </row>
        <row r="492">
          <cell r="C492" t="str">
            <v>3/4 Inch</v>
          </cell>
          <cell r="F492">
            <v>11.581199999999999</v>
          </cell>
          <cell r="G492">
            <v>12</v>
          </cell>
          <cell r="H492">
            <v>12</v>
          </cell>
          <cell r="I492">
            <v>12</v>
          </cell>
          <cell r="J492">
            <v>12</v>
          </cell>
          <cell r="K492">
            <v>12</v>
          </cell>
        </row>
        <row r="493">
          <cell r="C493" t="str">
            <v>1 Inch</v>
          </cell>
          <cell r="F493">
            <v>15624.968999999999</v>
          </cell>
          <cell r="G493">
            <v>15697</v>
          </cell>
          <cell r="H493">
            <v>15769</v>
          </cell>
          <cell r="I493">
            <v>15841</v>
          </cell>
          <cell r="J493">
            <v>15913</v>
          </cell>
          <cell r="K493">
            <v>15985</v>
          </cell>
        </row>
        <row r="494">
          <cell r="C494" t="str">
            <v>1.5 Inch</v>
          </cell>
          <cell r="F494">
            <v>9735.9287999999997</v>
          </cell>
          <cell r="G494">
            <v>9784</v>
          </cell>
          <cell r="H494">
            <v>9832</v>
          </cell>
          <cell r="I494">
            <v>9880</v>
          </cell>
          <cell r="J494">
            <v>9928</v>
          </cell>
          <cell r="K494">
            <v>9976</v>
          </cell>
        </row>
        <row r="495">
          <cell r="C495" t="str">
            <v>2 Inch</v>
          </cell>
          <cell r="F495">
            <v>6274.1151</v>
          </cell>
          <cell r="G495">
            <v>6298</v>
          </cell>
          <cell r="H495">
            <v>6322</v>
          </cell>
          <cell r="I495">
            <v>6346</v>
          </cell>
          <cell r="J495">
            <v>6370</v>
          </cell>
          <cell r="K495">
            <v>6394</v>
          </cell>
        </row>
        <row r="496">
          <cell r="C496" t="str">
            <v>3 Inch</v>
          </cell>
          <cell r="F496">
            <v>1747.7960999999998</v>
          </cell>
          <cell r="G496">
            <v>1747</v>
          </cell>
          <cell r="H496">
            <v>1747</v>
          </cell>
          <cell r="I496">
            <v>1747</v>
          </cell>
          <cell r="J496">
            <v>1747</v>
          </cell>
          <cell r="K496">
            <v>1747</v>
          </cell>
        </row>
        <row r="497">
          <cell r="C497" t="str">
            <v>4 Inch</v>
          </cell>
          <cell r="F497">
            <v>623.45459999999991</v>
          </cell>
          <cell r="G497">
            <v>624</v>
          </cell>
          <cell r="H497">
            <v>624</v>
          </cell>
          <cell r="I497">
            <v>624</v>
          </cell>
          <cell r="J497">
            <v>624</v>
          </cell>
          <cell r="K497">
            <v>624</v>
          </cell>
        </row>
        <row r="498">
          <cell r="C498" t="str">
            <v>6 Inch</v>
          </cell>
          <cell r="F498">
            <v>311.72730000000001</v>
          </cell>
          <cell r="G498">
            <v>313</v>
          </cell>
          <cell r="H498">
            <v>313</v>
          </cell>
          <cell r="I498">
            <v>313</v>
          </cell>
          <cell r="J498">
            <v>313</v>
          </cell>
          <cell r="K498">
            <v>313</v>
          </cell>
        </row>
        <row r="499">
          <cell r="C499" t="str">
            <v>8 Inch</v>
          </cell>
          <cell r="F499">
            <v>22.197299999999998</v>
          </cell>
          <cell r="G499">
            <v>22</v>
          </cell>
          <cell r="H499">
            <v>22</v>
          </cell>
          <cell r="I499">
            <v>22</v>
          </cell>
          <cell r="J499">
            <v>22</v>
          </cell>
          <cell r="K499">
            <v>22</v>
          </cell>
        </row>
        <row r="500">
          <cell r="D500" t="str">
            <v>subtotal</v>
          </cell>
          <cell r="F500">
            <v>380730.98490000004</v>
          </cell>
          <cell r="G500">
            <v>382605</v>
          </cell>
          <cell r="H500">
            <v>384489</v>
          </cell>
          <cell r="I500">
            <v>386373</v>
          </cell>
          <cell r="J500">
            <v>388269</v>
          </cell>
          <cell r="K500">
            <v>390177</v>
          </cell>
        </row>
        <row r="501">
          <cell r="B501" t="str">
            <v>Annual Units:</v>
          </cell>
        </row>
        <row r="502">
          <cell r="C502" t="str">
            <v>5/8 Inch</v>
          </cell>
          <cell r="F502">
            <v>451764.27509999997</v>
          </cell>
          <cell r="G502">
            <v>453493.05960000004</v>
          </cell>
          <cell r="H502">
            <v>455233.05960000004</v>
          </cell>
          <cell r="I502">
            <v>456973.05960000004</v>
          </cell>
          <cell r="J502">
            <v>458725.05960000004</v>
          </cell>
          <cell r="K502">
            <v>460489.05960000004</v>
          </cell>
        </row>
        <row r="503">
          <cell r="C503" t="str">
            <v>3/4 Inch</v>
          </cell>
          <cell r="F503">
            <v>11.581199999999999</v>
          </cell>
          <cell r="G503">
            <v>12</v>
          </cell>
          <cell r="H503">
            <v>12</v>
          </cell>
          <cell r="I503">
            <v>12</v>
          </cell>
          <cell r="J503">
            <v>12</v>
          </cell>
          <cell r="K503">
            <v>12</v>
          </cell>
        </row>
        <row r="504">
          <cell r="C504" t="str">
            <v>1 Inch</v>
          </cell>
          <cell r="F504">
            <v>44576.038800000002</v>
          </cell>
          <cell r="G504">
            <v>44648.069799999997</v>
          </cell>
          <cell r="H504">
            <v>44720.069799999997</v>
          </cell>
          <cell r="I504">
            <v>44792.069799999997</v>
          </cell>
          <cell r="J504">
            <v>44864.069799999997</v>
          </cell>
          <cell r="K504">
            <v>44936.069799999997</v>
          </cell>
        </row>
        <row r="505">
          <cell r="C505" t="str">
            <v>1.5 Inch</v>
          </cell>
          <cell r="F505">
            <v>66778.164299999975</v>
          </cell>
          <cell r="G505">
            <v>66826.235499999995</v>
          </cell>
          <cell r="H505">
            <v>66874.235499999995</v>
          </cell>
          <cell r="I505">
            <v>66922.235499999995</v>
          </cell>
          <cell r="J505">
            <v>66970.235499999995</v>
          </cell>
          <cell r="K505">
            <v>67018.235499999995</v>
          </cell>
        </row>
        <row r="506">
          <cell r="C506" t="str">
            <v>2 Inch</v>
          </cell>
          <cell r="F506">
            <v>104359.15829999998</v>
          </cell>
          <cell r="G506">
            <v>104383.04319999999</v>
          </cell>
          <cell r="H506">
            <v>104407.04319999999</v>
          </cell>
          <cell r="I506">
            <v>104431.04319999999</v>
          </cell>
          <cell r="J506">
            <v>104455.04319999999</v>
          </cell>
          <cell r="K506">
            <v>104479.04319999999</v>
          </cell>
        </row>
        <row r="507">
          <cell r="C507" t="str">
            <v>3 Inch</v>
          </cell>
          <cell r="F507">
            <v>74360.955000000002</v>
          </cell>
          <cell r="G507">
            <v>74360.158899999995</v>
          </cell>
          <cell r="H507">
            <v>74360.158899999995</v>
          </cell>
          <cell r="I507">
            <v>74360.158899999995</v>
          </cell>
          <cell r="J507">
            <v>74360.158899999995</v>
          </cell>
          <cell r="K507">
            <v>74360.158899999995</v>
          </cell>
        </row>
        <row r="508">
          <cell r="C508" t="str">
            <v>4 Inch</v>
          </cell>
          <cell r="F508">
            <v>39531.4611</v>
          </cell>
          <cell r="G508">
            <v>39532.006500000003</v>
          </cell>
          <cell r="H508">
            <v>39532.006500000003</v>
          </cell>
          <cell r="I508">
            <v>39532.006500000003</v>
          </cell>
          <cell r="J508">
            <v>39532.006500000003</v>
          </cell>
          <cell r="K508">
            <v>39532.006500000003</v>
          </cell>
        </row>
        <row r="509">
          <cell r="C509" t="str">
            <v>6 Inch</v>
          </cell>
          <cell r="F509">
            <v>52763.947200000002</v>
          </cell>
          <cell r="G509">
            <v>52765.219900000004</v>
          </cell>
          <cell r="H509">
            <v>52765.219900000004</v>
          </cell>
          <cell r="I509">
            <v>52765.219900000004</v>
          </cell>
          <cell r="J509">
            <v>52765.219900000004</v>
          </cell>
          <cell r="K509">
            <v>52765.219900000004</v>
          </cell>
        </row>
        <row r="510">
          <cell r="C510" t="str">
            <v>8 Inch</v>
          </cell>
          <cell r="F510">
            <v>29.918099999999999</v>
          </cell>
          <cell r="G510">
            <v>29.720800000000001</v>
          </cell>
          <cell r="H510">
            <v>29.720800000000001</v>
          </cell>
          <cell r="I510">
            <v>29.720800000000001</v>
          </cell>
          <cell r="J510">
            <v>29.720800000000001</v>
          </cell>
          <cell r="K510">
            <v>29.720800000000001</v>
          </cell>
        </row>
        <row r="511">
          <cell r="D511" t="str">
            <v>subtotal</v>
          </cell>
          <cell r="F511">
            <v>834175.4990999999</v>
          </cell>
          <cell r="G511">
            <v>836049.51420000009</v>
          </cell>
          <cell r="H511">
            <v>837933.51420000009</v>
          </cell>
          <cell r="I511">
            <v>839817.51420000009</v>
          </cell>
          <cell r="J511">
            <v>841713.51420000009</v>
          </cell>
          <cell r="K511">
            <v>843621.51420000009</v>
          </cell>
        </row>
        <row r="512">
          <cell r="B512" t="str">
            <v>Annual Usage Billed(cu.ft.):</v>
          </cell>
        </row>
        <row r="513">
          <cell r="C513" t="str">
            <v>5/8 Inch</v>
          </cell>
          <cell r="F513">
            <v>446874428.98769999</v>
          </cell>
          <cell r="G513">
            <v>449101664</v>
          </cell>
          <cell r="H513">
            <v>451267076</v>
          </cell>
          <cell r="I513">
            <v>453432488</v>
          </cell>
          <cell r="J513">
            <v>455610344</v>
          </cell>
          <cell r="K513">
            <v>457800644</v>
          </cell>
        </row>
        <row r="514">
          <cell r="C514" t="str">
            <v>3/4 Inch</v>
          </cell>
          <cell r="F514">
            <v>619594.19999999995</v>
          </cell>
          <cell r="G514">
            <v>642000</v>
          </cell>
          <cell r="H514">
            <v>642000</v>
          </cell>
          <cell r="I514">
            <v>642000</v>
          </cell>
          <cell r="J514">
            <v>642000</v>
          </cell>
          <cell r="K514">
            <v>642000</v>
          </cell>
        </row>
        <row r="515">
          <cell r="C515" t="str">
            <v>1 Inch</v>
          </cell>
          <cell r="F515">
            <v>49897213.194899991</v>
          </cell>
          <cell r="G515">
            <v>50111692</v>
          </cell>
          <cell r="H515">
            <v>50330140</v>
          </cell>
          <cell r="I515">
            <v>50548588</v>
          </cell>
          <cell r="J515">
            <v>50767036</v>
          </cell>
          <cell r="K515">
            <v>50985484</v>
          </cell>
        </row>
        <row r="516">
          <cell r="C516" t="str">
            <v>1.5 Inch</v>
          </cell>
          <cell r="F516">
            <v>65551924.646699995</v>
          </cell>
          <cell r="G516">
            <v>65844359</v>
          </cell>
          <cell r="H516">
            <v>66163283</v>
          </cell>
          <cell r="I516">
            <v>66482207</v>
          </cell>
          <cell r="J516">
            <v>66801131</v>
          </cell>
          <cell r="K516">
            <v>67120055</v>
          </cell>
        </row>
        <row r="517">
          <cell r="C517" t="str">
            <v>2 Inch</v>
          </cell>
          <cell r="F517">
            <v>95259432.10589999</v>
          </cell>
          <cell r="G517">
            <v>95604280</v>
          </cell>
          <cell r="H517">
            <v>95943868</v>
          </cell>
          <cell r="I517">
            <v>96283456</v>
          </cell>
          <cell r="J517">
            <v>96623044</v>
          </cell>
          <cell r="K517">
            <v>96962632</v>
          </cell>
        </row>
        <row r="518">
          <cell r="C518" t="str">
            <v>3 Inch</v>
          </cell>
          <cell r="F518">
            <v>62780319.583499998</v>
          </cell>
          <cell r="G518">
            <v>62726855</v>
          </cell>
          <cell r="H518">
            <v>62726855</v>
          </cell>
          <cell r="I518">
            <v>62726855</v>
          </cell>
          <cell r="J518">
            <v>62726855</v>
          </cell>
          <cell r="K518">
            <v>62726855</v>
          </cell>
        </row>
        <row r="519">
          <cell r="C519" t="str">
            <v>4 Inch</v>
          </cell>
          <cell r="F519">
            <v>45246631.779299997</v>
          </cell>
          <cell r="G519">
            <v>45299430</v>
          </cell>
          <cell r="H519">
            <v>45299430</v>
          </cell>
          <cell r="I519">
            <v>45299430</v>
          </cell>
          <cell r="J519">
            <v>45299430</v>
          </cell>
          <cell r="K519">
            <v>45299430</v>
          </cell>
        </row>
        <row r="520">
          <cell r="C520" t="str">
            <v>6 Inch</v>
          </cell>
          <cell r="F520">
            <v>47104573.777200006</v>
          </cell>
          <cell r="G520">
            <v>47255128</v>
          </cell>
          <cell r="H520">
            <v>47255128</v>
          </cell>
          <cell r="I520">
            <v>47255128</v>
          </cell>
          <cell r="J520">
            <v>47255128</v>
          </cell>
          <cell r="K520">
            <v>47255128</v>
          </cell>
        </row>
        <row r="521">
          <cell r="C521" t="str">
            <v>8 Inch</v>
          </cell>
          <cell r="F521">
            <v>8396.369999999999</v>
          </cell>
          <cell r="G521">
            <v>8447</v>
          </cell>
          <cell r="H521">
            <v>8447</v>
          </cell>
          <cell r="I521">
            <v>8447</v>
          </cell>
          <cell r="J521">
            <v>8447</v>
          </cell>
          <cell r="K521">
            <v>8447</v>
          </cell>
        </row>
        <row r="522">
          <cell r="D522" t="str">
            <v>subtotal</v>
          </cell>
          <cell r="F522">
            <v>813342514.64520001</v>
          </cell>
          <cell r="G522">
            <v>816593855</v>
          </cell>
          <cell r="H522">
            <v>819636227</v>
          </cell>
          <cell r="I522">
            <v>822678599</v>
          </cell>
          <cell r="J522">
            <v>825733415</v>
          </cell>
          <cell r="K522">
            <v>828800675</v>
          </cell>
        </row>
        <row r="523">
          <cell r="G523">
            <v>3.9975044907352153E-3</v>
          </cell>
          <cell r="H523">
            <v>3.7256856408747208E-3</v>
          </cell>
          <cell r="I523">
            <v>3.7118564306699575E-3</v>
          </cell>
          <cell r="J523">
            <v>3.7132557036407832E-3</v>
          </cell>
          <cell r="K523">
            <v>3.7145886847753662E-3</v>
          </cell>
        </row>
        <row r="524">
          <cell r="G524" t="str">
            <v>Worksheet 7</v>
          </cell>
        </row>
        <row r="525">
          <cell r="G525" t="str">
            <v>Calculation of Annual 5/8 Inch Meter Water Equivalents</v>
          </cell>
        </row>
        <row r="526">
          <cell r="G526" t="str">
            <v>Step 1 - Calculate Inside</v>
          </cell>
        </row>
        <row r="527">
          <cell r="G527" t="str">
            <v>Inside City Customers</v>
          </cell>
        </row>
        <row r="528">
          <cell r="E528" t="str">
            <v>Actual</v>
          </cell>
          <cell r="F528" t="str">
            <v>Revised</v>
          </cell>
          <cell r="G528" t="str">
            <v xml:space="preserve">    P    L    A    N    N    E    D</v>
          </cell>
        </row>
        <row r="529">
          <cell r="E529" t="str">
            <v>1993-4</v>
          </cell>
          <cell r="F529" t="str">
            <v>1994-5</v>
          </cell>
          <cell r="G529" t="str">
            <v>1995-6</v>
          </cell>
          <cell r="H529" t="str">
            <v>1996-7</v>
          </cell>
          <cell r="I529" t="str">
            <v>1997-8</v>
          </cell>
          <cell r="J529" t="str">
            <v>1998-9</v>
          </cell>
          <cell r="K529" t="str">
            <v>1999-0</v>
          </cell>
        </row>
        <row r="530">
          <cell r="D530" t="str">
            <v>Description</v>
          </cell>
          <cell r="E530" t="str">
            <v>(a)</v>
          </cell>
          <cell r="F530" t="str">
            <v>(b)</v>
          </cell>
          <cell r="G530" t="str">
            <v>(1)</v>
          </cell>
          <cell r="H530" t="str">
            <v>(2)</v>
          </cell>
          <cell r="I530" t="str">
            <v>(3)</v>
          </cell>
          <cell r="J530" t="str">
            <v>(4)</v>
          </cell>
          <cell r="K530" t="str">
            <v>(5)</v>
          </cell>
          <cell r="M530" t="str">
            <v>Notes</v>
          </cell>
        </row>
        <row r="531">
          <cell r="B531" t="str">
            <v>Annual Billings - Inside(from WS-6):</v>
          </cell>
        </row>
        <row r="532">
          <cell r="C532" t="str">
            <v>5/8 Inch</v>
          </cell>
          <cell r="F532">
            <v>339500.94780000002</v>
          </cell>
          <cell r="G532">
            <v>341194</v>
          </cell>
          <cell r="H532">
            <v>342898</v>
          </cell>
          <cell r="I532">
            <v>344602</v>
          </cell>
          <cell r="J532">
            <v>346318</v>
          </cell>
          <cell r="K532">
            <v>348046</v>
          </cell>
        </row>
        <row r="533">
          <cell r="C533" t="str">
            <v>3/4 Inch</v>
          </cell>
          <cell r="F533">
            <v>11.581199999999999</v>
          </cell>
          <cell r="G533">
            <v>12</v>
          </cell>
          <cell r="H533">
            <v>12</v>
          </cell>
          <cell r="I533">
            <v>12</v>
          </cell>
          <cell r="J533">
            <v>12</v>
          </cell>
          <cell r="K533">
            <v>12</v>
          </cell>
        </row>
        <row r="534">
          <cell r="C534" t="str">
            <v>1 Inch</v>
          </cell>
          <cell r="F534">
            <v>15556.446899999999</v>
          </cell>
          <cell r="G534">
            <v>15628</v>
          </cell>
          <cell r="H534">
            <v>15700</v>
          </cell>
          <cell r="I534">
            <v>15772</v>
          </cell>
          <cell r="J534">
            <v>15844</v>
          </cell>
          <cell r="K534">
            <v>15916</v>
          </cell>
        </row>
        <row r="535">
          <cell r="C535" t="str">
            <v>1.5 Inch</v>
          </cell>
          <cell r="F535">
            <v>9696.3596999999991</v>
          </cell>
          <cell r="G535">
            <v>9744</v>
          </cell>
          <cell r="H535">
            <v>9792</v>
          </cell>
          <cell r="I535">
            <v>9840</v>
          </cell>
          <cell r="J535">
            <v>9888</v>
          </cell>
          <cell r="K535">
            <v>9936</v>
          </cell>
        </row>
        <row r="536">
          <cell r="C536" t="str">
            <v>2 Inch</v>
          </cell>
          <cell r="F536">
            <v>6151.5474000000004</v>
          </cell>
          <cell r="G536">
            <v>6175</v>
          </cell>
          <cell r="H536">
            <v>6199</v>
          </cell>
          <cell r="I536">
            <v>6223</v>
          </cell>
          <cell r="J536">
            <v>6247</v>
          </cell>
          <cell r="K536">
            <v>6271</v>
          </cell>
        </row>
        <row r="537">
          <cell r="C537" t="str">
            <v>3 Inch</v>
          </cell>
          <cell r="F537">
            <v>1695.6806999999999</v>
          </cell>
          <cell r="G537">
            <v>1695</v>
          </cell>
          <cell r="H537">
            <v>1695</v>
          </cell>
          <cell r="I537">
            <v>1695</v>
          </cell>
          <cell r="J537">
            <v>1695</v>
          </cell>
          <cell r="K537">
            <v>1695</v>
          </cell>
        </row>
        <row r="538">
          <cell r="C538" t="str">
            <v>4 Inch</v>
          </cell>
          <cell r="F538">
            <v>623.45459999999991</v>
          </cell>
          <cell r="G538">
            <v>624</v>
          </cell>
          <cell r="H538">
            <v>624</v>
          </cell>
          <cell r="I538">
            <v>624</v>
          </cell>
          <cell r="J538">
            <v>624</v>
          </cell>
          <cell r="K538">
            <v>624</v>
          </cell>
        </row>
        <row r="539">
          <cell r="C539" t="str">
            <v>6 Inch</v>
          </cell>
          <cell r="F539">
            <v>300.14609999999999</v>
          </cell>
          <cell r="G539">
            <v>301</v>
          </cell>
          <cell r="H539">
            <v>301</v>
          </cell>
          <cell r="I539">
            <v>301</v>
          </cell>
          <cell r="J539">
            <v>301</v>
          </cell>
          <cell r="K539">
            <v>301</v>
          </cell>
        </row>
        <row r="540">
          <cell r="C540" t="str">
            <v>8 Inch</v>
          </cell>
          <cell r="F540">
            <v>7.7207999999999997</v>
          </cell>
          <cell r="G540">
            <v>8</v>
          </cell>
          <cell r="H540">
            <v>8</v>
          </cell>
          <cell r="I540">
            <v>8</v>
          </cell>
          <cell r="J540">
            <v>8</v>
          </cell>
          <cell r="K540">
            <v>8</v>
          </cell>
        </row>
        <row r="541">
          <cell r="D541" t="str">
            <v>subtotal</v>
          </cell>
          <cell r="F541">
            <v>373543.88520000002</v>
          </cell>
          <cell r="G541">
            <v>375381</v>
          </cell>
          <cell r="H541">
            <v>377229</v>
          </cell>
          <cell r="I541">
            <v>379077</v>
          </cell>
          <cell r="J541">
            <v>380937</v>
          </cell>
          <cell r="K541">
            <v>382809</v>
          </cell>
        </row>
        <row r="542">
          <cell r="B542" t="str">
            <v>x Annual 5/8 Inch Ratios(from WS-2):</v>
          </cell>
        </row>
        <row r="543">
          <cell r="C543" t="str">
            <v>5/8 Inch</v>
          </cell>
          <cell r="F543">
            <v>1</v>
          </cell>
          <cell r="G543">
            <v>1</v>
          </cell>
          <cell r="H543">
            <v>1</v>
          </cell>
          <cell r="I543">
            <v>1</v>
          </cell>
          <cell r="J543">
            <v>1</v>
          </cell>
          <cell r="K543">
            <v>1</v>
          </cell>
        </row>
        <row r="544">
          <cell r="C544" t="str">
            <v>3/4 Inch</v>
          </cell>
          <cell r="F544">
            <v>1</v>
          </cell>
          <cell r="G544">
            <v>1</v>
          </cell>
          <cell r="H544">
            <v>1</v>
          </cell>
          <cell r="I544">
            <v>1</v>
          </cell>
          <cell r="J544">
            <v>1</v>
          </cell>
          <cell r="K544">
            <v>1</v>
          </cell>
        </row>
        <row r="545">
          <cell r="C545" t="str">
            <v>1 Inch</v>
          </cell>
          <cell r="F545">
            <v>2.5</v>
          </cell>
          <cell r="G545">
            <v>2.5</v>
          </cell>
          <cell r="H545">
            <v>2.5</v>
          </cell>
          <cell r="I545">
            <v>2.5</v>
          </cell>
          <cell r="J545">
            <v>2.5</v>
          </cell>
          <cell r="K545">
            <v>2.5</v>
          </cell>
        </row>
        <row r="546">
          <cell r="C546" t="str">
            <v>1.5 Inch</v>
          </cell>
          <cell r="F546">
            <v>5</v>
          </cell>
          <cell r="G546">
            <v>5</v>
          </cell>
          <cell r="H546">
            <v>5</v>
          </cell>
          <cell r="I546">
            <v>5</v>
          </cell>
          <cell r="J546">
            <v>5</v>
          </cell>
          <cell r="K546">
            <v>5</v>
          </cell>
        </row>
        <row r="547">
          <cell r="C547" t="str">
            <v>2 Inch</v>
          </cell>
          <cell r="F547">
            <v>8</v>
          </cell>
          <cell r="G547">
            <v>8</v>
          </cell>
          <cell r="H547">
            <v>8</v>
          </cell>
          <cell r="I547">
            <v>8</v>
          </cell>
          <cell r="J547">
            <v>8</v>
          </cell>
          <cell r="K547">
            <v>8</v>
          </cell>
        </row>
        <row r="548">
          <cell r="C548" t="str">
            <v>3 Inch</v>
          </cell>
          <cell r="F548">
            <v>16</v>
          </cell>
          <cell r="G548">
            <v>16</v>
          </cell>
          <cell r="H548">
            <v>16</v>
          </cell>
          <cell r="I548">
            <v>16</v>
          </cell>
          <cell r="J548">
            <v>16</v>
          </cell>
          <cell r="K548">
            <v>16</v>
          </cell>
        </row>
        <row r="549">
          <cell r="C549" t="str">
            <v>4 Inch</v>
          </cell>
          <cell r="F549">
            <v>25</v>
          </cell>
          <cell r="G549">
            <v>25</v>
          </cell>
          <cell r="H549">
            <v>25</v>
          </cell>
          <cell r="I549">
            <v>25</v>
          </cell>
          <cell r="J549">
            <v>25</v>
          </cell>
          <cell r="K549">
            <v>25</v>
          </cell>
        </row>
        <row r="550">
          <cell r="C550" t="str">
            <v>6 Inch</v>
          </cell>
          <cell r="F550">
            <v>50</v>
          </cell>
          <cell r="G550">
            <v>50</v>
          </cell>
          <cell r="H550">
            <v>50</v>
          </cell>
          <cell r="I550">
            <v>50</v>
          </cell>
          <cell r="J550">
            <v>50</v>
          </cell>
          <cell r="K550">
            <v>50</v>
          </cell>
        </row>
        <row r="551">
          <cell r="C551" t="str">
            <v>8 Inch</v>
          </cell>
          <cell r="F551">
            <v>80</v>
          </cell>
          <cell r="G551">
            <v>80</v>
          </cell>
          <cell r="H551">
            <v>80</v>
          </cell>
          <cell r="I551">
            <v>80</v>
          </cell>
          <cell r="J551">
            <v>80</v>
          </cell>
          <cell r="K551">
            <v>80</v>
          </cell>
        </row>
        <row r="553">
          <cell r="B553" t="str">
            <v>Equals annual 5/8 inch meter equivalents-inside:</v>
          </cell>
        </row>
        <row r="554">
          <cell r="C554" t="str">
            <v>5/8 Inch</v>
          </cell>
          <cell r="F554">
            <v>339501</v>
          </cell>
          <cell r="G554">
            <v>341194</v>
          </cell>
          <cell r="H554">
            <v>342898</v>
          </cell>
          <cell r="I554">
            <v>344602</v>
          </cell>
          <cell r="J554">
            <v>346318</v>
          </cell>
          <cell r="K554">
            <v>348046</v>
          </cell>
        </row>
        <row r="555">
          <cell r="C555" t="str">
            <v>3/4 Inch</v>
          </cell>
          <cell r="F555">
            <v>12</v>
          </cell>
          <cell r="G555">
            <v>12</v>
          </cell>
          <cell r="H555">
            <v>12</v>
          </cell>
          <cell r="I555">
            <v>12</v>
          </cell>
          <cell r="J555">
            <v>12</v>
          </cell>
          <cell r="K555">
            <v>12</v>
          </cell>
        </row>
        <row r="556">
          <cell r="C556" t="str">
            <v>1 Inch</v>
          </cell>
          <cell r="F556">
            <v>38891</v>
          </cell>
          <cell r="G556">
            <v>39070</v>
          </cell>
          <cell r="H556">
            <v>39250</v>
          </cell>
          <cell r="I556">
            <v>39430</v>
          </cell>
          <cell r="J556">
            <v>39610</v>
          </cell>
          <cell r="K556">
            <v>39790</v>
          </cell>
        </row>
        <row r="557">
          <cell r="C557" t="str">
            <v>1.5 Inch</v>
          </cell>
          <cell r="F557">
            <v>48482</v>
          </cell>
          <cell r="G557">
            <v>48720</v>
          </cell>
          <cell r="H557">
            <v>48960</v>
          </cell>
          <cell r="I557">
            <v>49200</v>
          </cell>
          <cell r="J557">
            <v>49440</v>
          </cell>
          <cell r="K557">
            <v>49680</v>
          </cell>
        </row>
        <row r="558">
          <cell r="C558" t="str">
            <v>2 Inch</v>
          </cell>
          <cell r="F558">
            <v>49212</v>
          </cell>
          <cell r="G558">
            <v>49400</v>
          </cell>
          <cell r="H558">
            <v>49592</v>
          </cell>
          <cell r="I558">
            <v>49784</v>
          </cell>
          <cell r="J558">
            <v>49976</v>
          </cell>
          <cell r="K558">
            <v>50168</v>
          </cell>
        </row>
        <row r="559">
          <cell r="C559" t="str">
            <v>3 Inch</v>
          </cell>
          <cell r="F559">
            <v>27131</v>
          </cell>
          <cell r="G559">
            <v>27120</v>
          </cell>
          <cell r="H559">
            <v>27120</v>
          </cell>
          <cell r="I559">
            <v>27120</v>
          </cell>
          <cell r="J559">
            <v>27120</v>
          </cell>
          <cell r="K559">
            <v>27120</v>
          </cell>
        </row>
        <row r="560">
          <cell r="C560" t="str">
            <v>4 Inch</v>
          </cell>
          <cell r="F560">
            <v>15586</v>
          </cell>
          <cell r="G560">
            <v>15600</v>
          </cell>
          <cell r="H560">
            <v>15600</v>
          </cell>
          <cell r="I560">
            <v>15600</v>
          </cell>
          <cell r="J560">
            <v>15600</v>
          </cell>
          <cell r="K560">
            <v>15600</v>
          </cell>
        </row>
        <row r="561">
          <cell r="C561" t="str">
            <v>6 Inch</v>
          </cell>
          <cell r="F561">
            <v>15007</v>
          </cell>
          <cell r="G561">
            <v>15050</v>
          </cell>
          <cell r="H561">
            <v>15050</v>
          </cell>
          <cell r="I561">
            <v>15050</v>
          </cell>
          <cell r="J561">
            <v>15050</v>
          </cell>
          <cell r="K561">
            <v>15050</v>
          </cell>
        </row>
        <row r="562">
          <cell r="C562" t="str">
            <v>8 Inch</v>
          </cell>
          <cell r="F562">
            <v>618</v>
          </cell>
          <cell r="G562">
            <v>640</v>
          </cell>
          <cell r="H562">
            <v>640</v>
          </cell>
          <cell r="I562">
            <v>640</v>
          </cell>
          <cell r="J562">
            <v>640</v>
          </cell>
          <cell r="K562">
            <v>640</v>
          </cell>
        </row>
        <row r="563">
          <cell r="D563" t="str">
            <v>subtotal</v>
          </cell>
          <cell r="F563">
            <v>534440</v>
          </cell>
          <cell r="G563">
            <v>536806</v>
          </cell>
          <cell r="H563">
            <v>539122</v>
          </cell>
          <cell r="I563">
            <v>541438</v>
          </cell>
          <cell r="J563">
            <v>543766</v>
          </cell>
          <cell r="K563">
            <v>546106</v>
          </cell>
        </row>
        <row r="564">
          <cell r="G564" t="str">
            <v>Worksheet 7(continued)</v>
          </cell>
        </row>
        <row r="565">
          <cell r="G565" t="str">
            <v>(Continued)</v>
          </cell>
        </row>
        <row r="566">
          <cell r="G566" t="str">
            <v>Calculation of Annual 5/8 Inch Meter Water Equivalents</v>
          </cell>
        </row>
        <row r="567">
          <cell r="G567" t="str">
            <v>Step 2 - Calculate Outside</v>
          </cell>
        </row>
        <row r="568">
          <cell r="G568" t="str">
            <v>Outside City Customers</v>
          </cell>
        </row>
        <row r="569">
          <cell r="E569" t="str">
            <v>Actual</v>
          </cell>
          <cell r="F569" t="str">
            <v>Revised</v>
          </cell>
          <cell r="G569" t="str">
            <v xml:space="preserve">    P    L    A    N    N    E    D</v>
          </cell>
        </row>
        <row r="570">
          <cell r="E570" t="str">
            <v>1993-4</v>
          </cell>
          <cell r="F570" t="str">
            <v>1994-5</v>
          </cell>
          <cell r="G570" t="str">
            <v>1995-6</v>
          </cell>
          <cell r="H570" t="str">
            <v>1996-7</v>
          </cell>
          <cell r="I570" t="str">
            <v>1997-8</v>
          </cell>
          <cell r="J570" t="str">
            <v>1998-9</v>
          </cell>
          <cell r="K570" t="str">
            <v>1999-0</v>
          </cell>
        </row>
        <row r="571">
          <cell r="D571" t="str">
            <v>Description</v>
          </cell>
          <cell r="E571" t="str">
            <v>(a)</v>
          </cell>
          <cell r="F571" t="str">
            <v>(b)</v>
          </cell>
          <cell r="G571" t="str">
            <v>(1)</v>
          </cell>
          <cell r="H571" t="str">
            <v>(2)</v>
          </cell>
          <cell r="I571" t="str">
            <v>(3)</v>
          </cell>
          <cell r="J571" t="str">
            <v>(4)</v>
          </cell>
          <cell r="K571" t="str">
            <v>(5)</v>
          </cell>
          <cell r="M571" t="str">
            <v>Notes</v>
          </cell>
        </row>
        <row r="572">
          <cell r="B572" t="str">
            <v>Annual Billings - Outside(from WS-6):</v>
          </cell>
        </row>
        <row r="573">
          <cell r="C573" t="str">
            <v>5/8 Inch</v>
          </cell>
          <cell r="F573">
            <v>189.15959999999998</v>
          </cell>
          <cell r="G573">
            <v>189</v>
          </cell>
          <cell r="H573">
            <v>189</v>
          </cell>
          <cell r="I573">
            <v>189</v>
          </cell>
          <cell r="J573">
            <v>189</v>
          </cell>
          <cell r="K573">
            <v>189</v>
          </cell>
        </row>
        <row r="574">
          <cell r="C574" t="str">
            <v>3/4 Inch</v>
          </cell>
          <cell r="F574">
            <v>0</v>
          </cell>
          <cell r="G574">
            <v>0</v>
          </cell>
          <cell r="H574">
            <v>0</v>
          </cell>
          <cell r="I574">
            <v>0</v>
          </cell>
          <cell r="J574">
            <v>0</v>
          </cell>
          <cell r="K574">
            <v>0</v>
          </cell>
        </row>
        <row r="575">
          <cell r="C575" t="str">
            <v>1 Inch</v>
          </cell>
          <cell r="F575">
            <v>56.940899999999999</v>
          </cell>
          <cell r="G575">
            <v>57</v>
          </cell>
          <cell r="H575">
            <v>57</v>
          </cell>
          <cell r="I575">
            <v>57</v>
          </cell>
          <cell r="J575">
            <v>57</v>
          </cell>
          <cell r="K575">
            <v>57</v>
          </cell>
        </row>
        <row r="576">
          <cell r="C576" t="str">
            <v>1.5 Inch</v>
          </cell>
          <cell r="F576">
            <v>39.569099999999999</v>
          </cell>
          <cell r="G576">
            <v>40</v>
          </cell>
          <cell r="H576">
            <v>40</v>
          </cell>
          <cell r="I576">
            <v>40</v>
          </cell>
          <cell r="J576">
            <v>40</v>
          </cell>
          <cell r="K576">
            <v>40</v>
          </cell>
        </row>
        <row r="577">
          <cell r="C577" t="str">
            <v>2 Inch</v>
          </cell>
          <cell r="F577">
            <v>110.98649999999999</v>
          </cell>
          <cell r="G577">
            <v>111</v>
          </cell>
          <cell r="H577">
            <v>111</v>
          </cell>
          <cell r="I577">
            <v>111</v>
          </cell>
          <cell r="J577">
            <v>111</v>
          </cell>
          <cell r="K577">
            <v>111</v>
          </cell>
        </row>
        <row r="578">
          <cell r="C578" t="str">
            <v>3 Inch</v>
          </cell>
          <cell r="F578">
            <v>41.499299999999998</v>
          </cell>
          <cell r="G578">
            <v>41</v>
          </cell>
          <cell r="H578">
            <v>41</v>
          </cell>
          <cell r="I578">
            <v>41</v>
          </cell>
          <cell r="J578">
            <v>41</v>
          </cell>
          <cell r="K578">
            <v>41</v>
          </cell>
        </row>
        <row r="579">
          <cell r="C579" t="str">
            <v>4 Inch</v>
          </cell>
          <cell r="F579">
            <v>0</v>
          </cell>
          <cell r="G579">
            <v>0</v>
          </cell>
          <cell r="H579">
            <v>0</v>
          </cell>
          <cell r="I579">
            <v>0</v>
          </cell>
          <cell r="J579">
            <v>0</v>
          </cell>
          <cell r="K579">
            <v>0</v>
          </cell>
        </row>
        <row r="580">
          <cell r="C580" t="str">
            <v>6 Inch</v>
          </cell>
          <cell r="F580">
            <v>0</v>
          </cell>
          <cell r="G580">
            <v>0</v>
          </cell>
          <cell r="H580">
            <v>0</v>
          </cell>
          <cell r="I580">
            <v>0</v>
          </cell>
          <cell r="J580">
            <v>0</v>
          </cell>
          <cell r="K580">
            <v>0</v>
          </cell>
        </row>
        <row r="581">
          <cell r="C581" t="str">
            <v>8 Inch</v>
          </cell>
          <cell r="F581">
            <v>14.4765</v>
          </cell>
          <cell r="G581">
            <v>14</v>
          </cell>
          <cell r="H581">
            <v>14</v>
          </cell>
          <cell r="I581">
            <v>14</v>
          </cell>
          <cell r="J581">
            <v>14</v>
          </cell>
          <cell r="K581">
            <v>14</v>
          </cell>
        </row>
        <row r="582">
          <cell r="D582" t="str">
            <v>subtotal</v>
          </cell>
          <cell r="F582">
            <v>452.63189999999997</v>
          </cell>
          <cell r="G582">
            <v>452</v>
          </cell>
          <cell r="H582">
            <v>452</v>
          </cell>
          <cell r="I582">
            <v>452</v>
          </cell>
          <cell r="J582">
            <v>452</v>
          </cell>
          <cell r="K582">
            <v>452</v>
          </cell>
        </row>
        <row r="583">
          <cell r="B583" t="str">
            <v>x Annual 5/8 Inch Ratios(from WS-2):</v>
          </cell>
        </row>
        <row r="584">
          <cell r="C584" t="str">
            <v>5/8 Inch</v>
          </cell>
          <cell r="F584">
            <v>1</v>
          </cell>
          <cell r="G584">
            <v>1</v>
          </cell>
          <cell r="H584">
            <v>1</v>
          </cell>
          <cell r="I584">
            <v>1</v>
          </cell>
          <cell r="J584">
            <v>1</v>
          </cell>
          <cell r="K584">
            <v>1</v>
          </cell>
        </row>
        <row r="585">
          <cell r="C585" t="str">
            <v>3/4 Inch</v>
          </cell>
          <cell r="F585">
            <v>1</v>
          </cell>
          <cell r="G585">
            <v>1</v>
          </cell>
          <cell r="H585">
            <v>1</v>
          </cell>
          <cell r="I585">
            <v>1</v>
          </cell>
          <cell r="J585">
            <v>1</v>
          </cell>
          <cell r="K585">
            <v>1</v>
          </cell>
        </row>
        <row r="586">
          <cell r="C586" t="str">
            <v>1 Inch</v>
          </cell>
          <cell r="F586">
            <v>2.5</v>
          </cell>
          <cell r="G586">
            <v>2.5</v>
          </cell>
          <cell r="H586">
            <v>2.5</v>
          </cell>
          <cell r="I586">
            <v>2.5</v>
          </cell>
          <cell r="J586">
            <v>2.5</v>
          </cell>
          <cell r="K586">
            <v>2.5</v>
          </cell>
        </row>
        <row r="587">
          <cell r="C587" t="str">
            <v>1.5 Inch</v>
          </cell>
          <cell r="F587">
            <v>5</v>
          </cell>
          <cell r="G587">
            <v>5</v>
          </cell>
          <cell r="H587">
            <v>5</v>
          </cell>
          <cell r="I587">
            <v>5</v>
          </cell>
          <cell r="J587">
            <v>5</v>
          </cell>
          <cell r="K587">
            <v>5</v>
          </cell>
        </row>
        <row r="588">
          <cell r="C588" t="str">
            <v>2 Inch</v>
          </cell>
          <cell r="F588">
            <v>8</v>
          </cell>
          <cell r="G588">
            <v>8</v>
          </cell>
          <cell r="H588">
            <v>8</v>
          </cell>
          <cell r="I588">
            <v>8</v>
          </cell>
          <cell r="J588">
            <v>8</v>
          </cell>
          <cell r="K588">
            <v>8</v>
          </cell>
        </row>
        <row r="589">
          <cell r="C589" t="str">
            <v>3 Inch</v>
          </cell>
          <cell r="F589">
            <v>16</v>
          </cell>
          <cell r="G589">
            <v>16</v>
          </cell>
          <cell r="H589">
            <v>16</v>
          </cell>
          <cell r="I589">
            <v>16</v>
          </cell>
          <cell r="J589">
            <v>16</v>
          </cell>
          <cell r="K589">
            <v>16</v>
          </cell>
        </row>
        <row r="590">
          <cell r="C590" t="str">
            <v>4 Inch</v>
          </cell>
          <cell r="F590">
            <v>25</v>
          </cell>
          <cell r="G590">
            <v>25</v>
          </cell>
          <cell r="H590">
            <v>25</v>
          </cell>
          <cell r="I590">
            <v>25</v>
          </cell>
          <cell r="J590">
            <v>25</v>
          </cell>
          <cell r="K590">
            <v>25</v>
          </cell>
        </row>
        <row r="591">
          <cell r="C591" t="str">
            <v>6 Inch</v>
          </cell>
          <cell r="F591">
            <v>50</v>
          </cell>
          <cell r="G591">
            <v>50</v>
          </cell>
          <cell r="H591">
            <v>50</v>
          </cell>
          <cell r="I591">
            <v>50</v>
          </cell>
          <cell r="J591">
            <v>50</v>
          </cell>
          <cell r="K591">
            <v>50</v>
          </cell>
        </row>
        <row r="592">
          <cell r="C592" t="str">
            <v>8 Inch</v>
          </cell>
          <cell r="F592">
            <v>80</v>
          </cell>
          <cell r="G592">
            <v>80</v>
          </cell>
          <cell r="H592">
            <v>80</v>
          </cell>
          <cell r="I592">
            <v>80</v>
          </cell>
          <cell r="J592">
            <v>80</v>
          </cell>
          <cell r="K592">
            <v>80</v>
          </cell>
        </row>
        <row r="594">
          <cell r="B594" t="str">
            <v>Equals annual 5/8 inch meter equivalents-outside:</v>
          </cell>
        </row>
        <row r="595">
          <cell r="C595" t="str">
            <v>5/8 Inch</v>
          </cell>
          <cell r="F595">
            <v>189</v>
          </cell>
          <cell r="G595">
            <v>189</v>
          </cell>
          <cell r="H595">
            <v>189</v>
          </cell>
          <cell r="I595">
            <v>189</v>
          </cell>
          <cell r="J595">
            <v>189</v>
          </cell>
          <cell r="K595">
            <v>189</v>
          </cell>
        </row>
        <row r="596">
          <cell r="C596" t="str">
            <v>3/4 Inch</v>
          </cell>
          <cell r="F596">
            <v>0</v>
          </cell>
          <cell r="G596">
            <v>0</v>
          </cell>
          <cell r="H596">
            <v>0</v>
          </cell>
          <cell r="I596">
            <v>0</v>
          </cell>
          <cell r="J596">
            <v>0</v>
          </cell>
          <cell r="K596">
            <v>0</v>
          </cell>
        </row>
        <row r="597">
          <cell r="C597" t="str">
            <v>1 Inch</v>
          </cell>
          <cell r="F597">
            <v>142</v>
          </cell>
          <cell r="G597">
            <v>143</v>
          </cell>
          <cell r="H597">
            <v>143</v>
          </cell>
          <cell r="I597">
            <v>143</v>
          </cell>
          <cell r="J597">
            <v>143</v>
          </cell>
          <cell r="K597">
            <v>143</v>
          </cell>
        </row>
        <row r="598">
          <cell r="C598" t="str">
            <v>1.5 Inch</v>
          </cell>
          <cell r="F598">
            <v>198</v>
          </cell>
          <cell r="G598">
            <v>200</v>
          </cell>
          <cell r="H598">
            <v>200</v>
          </cell>
          <cell r="I598">
            <v>200</v>
          </cell>
          <cell r="J598">
            <v>200</v>
          </cell>
          <cell r="K598">
            <v>200</v>
          </cell>
        </row>
        <row r="599">
          <cell r="C599" t="str">
            <v>2 Inch</v>
          </cell>
          <cell r="F599">
            <v>888</v>
          </cell>
          <cell r="G599">
            <v>888</v>
          </cell>
          <cell r="H599">
            <v>888</v>
          </cell>
          <cell r="I599">
            <v>888</v>
          </cell>
          <cell r="J599">
            <v>888</v>
          </cell>
          <cell r="K599">
            <v>888</v>
          </cell>
        </row>
        <row r="600">
          <cell r="C600" t="str">
            <v>3 Inch</v>
          </cell>
          <cell r="F600">
            <v>664</v>
          </cell>
          <cell r="G600">
            <v>656</v>
          </cell>
          <cell r="H600">
            <v>656</v>
          </cell>
          <cell r="I600">
            <v>656</v>
          </cell>
          <cell r="J600">
            <v>656</v>
          </cell>
          <cell r="K600">
            <v>656</v>
          </cell>
        </row>
        <row r="601">
          <cell r="C601" t="str">
            <v>4 Inch</v>
          </cell>
          <cell r="F601">
            <v>0</v>
          </cell>
          <cell r="G601">
            <v>0</v>
          </cell>
          <cell r="H601">
            <v>0</v>
          </cell>
          <cell r="I601">
            <v>0</v>
          </cell>
          <cell r="J601">
            <v>0</v>
          </cell>
          <cell r="K601">
            <v>0</v>
          </cell>
        </row>
        <row r="602">
          <cell r="C602" t="str">
            <v>6 Inch</v>
          </cell>
          <cell r="F602">
            <v>0</v>
          </cell>
          <cell r="G602">
            <v>0</v>
          </cell>
          <cell r="H602">
            <v>0</v>
          </cell>
          <cell r="I602">
            <v>0</v>
          </cell>
          <cell r="J602">
            <v>0</v>
          </cell>
          <cell r="K602">
            <v>0</v>
          </cell>
        </row>
        <row r="603">
          <cell r="C603" t="str">
            <v>8 Inch</v>
          </cell>
          <cell r="F603">
            <v>1158</v>
          </cell>
          <cell r="G603">
            <v>1120</v>
          </cell>
          <cell r="H603">
            <v>1120</v>
          </cell>
          <cell r="I603">
            <v>1120</v>
          </cell>
          <cell r="J603">
            <v>1120</v>
          </cell>
          <cell r="K603">
            <v>1120</v>
          </cell>
        </row>
        <row r="604">
          <cell r="D604" t="str">
            <v>subtotal</v>
          </cell>
          <cell r="F604">
            <v>3239</v>
          </cell>
          <cell r="G604">
            <v>3196</v>
          </cell>
          <cell r="H604">
            <v>3196</v>
          </cell>
          <cell r="I604">
            <v>3196</v>
          </cell>
          <cell r="J604">
            <v>3196</v>
          </cell>
          <cell r="K604">
            <v>3196</v>
          </cell>
        </row>
        <row r="605">
          <cell r="G605" t="str">
            <v>Worksheet 7(continued)</v>
          </cell>
        </row>
        <row r="606">
          <cell r="G606" t="str">
            <v>(Continued)</v>
          </cell>
        </row>
        <row r="607">
          <cell r="G607" t="str">
            <v>Step 3 - Weight Statistics for Outside to Inside Ratio</v>
          </cell>
        </row>
        <row r="608">
          <cell r="G608" t="str">
            <v>Water</v>
          </cell>
        </row>
        <row r="609">
          <cell r="E609" t="str">
            <v>Actual</v>
          </cell>
          <cell r="F609" t="str">
            <v>Revised</v>
          </cell>
          <cell r="G609" t="str">
            <v xml:space="preserve">    P    L    A    N    N    E    D</v>
          </cell>
        </row>
        <row r="610">
          <cell r="E610" t="str">
            <v>1993-4</v>
          </cell>
          <cell r="F610" t="str">
            <v>1994-5</v>
          </cell>
          <cell r="G610" t="str">
            <v>1995-6</v>
          </cell>
          <cell r="H610" t="str">
            <v>1996-7</v>
          </cell>
          <cell r="I610" t="str">
            <v>1997-8</v>
          </cell>
          <cell r="J610" t="str">
            <v>1998-9</v>
          </cell>
          <cell r="K610" t="str">
            <v>1999-0</v>
          </cell>
        </row>
        <row r="611">
          <cell r="D611" t="str">
            <v>Description</v>
          </cell>
          <cell r="E611" t="str">
            <v>(a)</v>
          </cell>
          <cell r="F611" t="str">
            <v>(b)</v>
          </cell>
          <cell r="G611" t="str">
            <v>(1)</v>
          </cell>
          <cell r="H611" t="str">
            <v>(2)</v>
          </cell>
          <cell r="I611" t="str">
            <v>(3)</v>
          </cell>
          <cell r="J611" t="str">
            <v>(4)</v>
          </cell>
          <cell r="K611" t="str">
            <v>(5)</v>
          </cell>
          <cell r="M611" t="str">
            <v>Notes</v>
          </cell>
        </row>
        <row r="613">
          <cell r="A613" t="str">
            <v>Meter equivalents:</v>
          </cell>
        </row>
        <row r="614">
          <cell r="A614" t="str">
            <v>Outside annual meter equivalents</v>
          </cell>
          <cell r="F614">
            <v>3239</v>
          </cell>
          <cell r="G614">
            <v>3196</v>
          </cell>
          <cell r="H614">
            <v>3196</v>
          </cell>
          <cell r="I614">
            <v>3196</v>
          </cell>
          <cell r="J614">
            <v>3196</v>
          </cell>
          <cell r="K614">
            <v>3196</v>
          </cell>
        </row>
        <row r="615">
          <cell r="B615" t="str">
            <v>x Outside to inside multiplier</v>
          </cell>
          <cell r="F615">
            <v>1.25</v>
          </cell>
          <cell r="G615">
            <v>1.25</v>
          </cell>
          <cell r="H615">
            <v>1.25</v>
          </cell>
          <cell r="I615">
            <v>1.25</v>
          </cell>
          <cell r="J615">
            <v>1.25</v>
          </cell>
          <cell r="K615">
            <v>1.25</v>
          </cell>
        </row>
        <row r="616">
          <cell r="B616" t="str">
            <v>=weighted outside 5/8 inch meter equivalents</v>
          </cell>
          <cell r="F616">
            <v>4049</v>
          </cell>
          <cell r="G616">
            <v>3995</v>
          </cell>
          <cell r="H616">
            <v>3995</v>
          </cell>
          <cell r="I616">
            <v>3995</v>
          </cell>
          <cell r="J616">
            <v>3995</v>
          </cell>
          <cell r="K616">
            <v>3995</v>
          </cell>
        </row>
        <row r="617">
          <cell r="B617" t="str">
            <v>+inside 5/8 inch meter equivalents</v>
          </cell>
          <cell r="F617">
            <v>534440</v>
          </cell>
          <cell r="G617">
            <v>536806</v>
          </cell>
          <cell r="H617">
            <v>539122</v>
          </cell>
          <cell r="I617">
            <v>541438</v>
          </cell>
          <cell r="J617">
            <v>543766</v>
          </cell>
          <cell r="K617">
            <v>546106</v>
          </cell>
        </row>
        <row r="618">
          <cell r="B618" t="str">
            <v>=</v>
          </cell>
          <cell r="D618" t="str">
            <v>Total</v>
          </cell>
          <cell r="F618">
            <v>538489</v>
          </cell>
          <cell r="G618">
            <v>540801</v>
          </cell>
          <cell r="H618">
            <v>543117</v>
          </cell>
          <cell r="I618">
            <v>545433</v>
          </cell>
          <cell r="J618">
            <v>547761</v>
          </cell>
          <cell r="K618">
            <v>550101</v>
          </cell>
          <cell r="M618" t="str">
            <v>See WS-78</v>
          </cell>
        </row>
        <row r="620">
          <cell r="A620" t="str">
            <v>Billings:</v>
          </cell>
        </row>
        <row r="621">
          <cell r="B621" t="str">
            <v>Outside annual billings</v>
          </cell>
          <cell r="F621">
            <v>452.63189999999997</v>
          </cell>
          <cell r="G621">
            <v>452</v>
          </cell>
          <cell r="H621">
            <v>452</v>
          </cell>
          <cell r="I621">
            <v>452</v>
          </cell>
          <cell r="J621">
            <v>452</v>
          </cell>
          <cell r="K621">
            <v>452</v>
          </cell>
        </row>
        <row r="622">
          <cell r="B622" t="str">
            <v>x Outside to inside multiplier</v>
          </cell>
          <cell r="F622">
            <v>1.25</v>
          </cell>
          <cell r="G622">
            <v>1.25</v>
          </cell>
          <cell r="H622">
            <v>1.25</v>
          </cell>
          <cell r="I622">
            <v>1.25</v>
          </cell>
          <cell r="J622">
            <v>1.25</v>
          </cell>
          <cell r="K622">
            <v>1.25</v>
          </cell>
        </row>
        <row r="623">
          <cell r="B623" t="str">
            <v>=weighted outside annual billings</v>
          </cell>
          <cell r="F623">
            <v>566</v>
          </cell>
          <cell r="G623">
            <v>565</v>
          </cell>
          <cell r="H623">
            <v>565</v>
          </cell>
          <cell r="I623">
            <v>565</v>
          </cell>
          <cell r="J623">
            <v>565</v>
          </cell>
          <cell r="K623">
            <v>565</v>
          </cell>
        </row>
        <row r="624">
          <cell r="B624" t="str">
            <v>+inside annual billings</v>
          </cell>
          <cell r="F624">
            <v>373543.88520000002</v>
          </cell>
          <cell r="G624">
            <v>375381</v>
          </cell>
          <cell r="H624">
            <v>377229</v>
          </cell>
          <cell r="I624">
            <v>379077</v>
          </cell>
          <cell r="J624">
            <v>380937</v>
          </cell>
          <cell r="K624">
            <v>382809</v>
          </cell>
        </row>
        <row r="625">
          <cell r="B625" t="str">
            <v>=</v>
          </cell>
          <cell r="D625" t="str">
            <v>Total</v>
          </cell>
          <cell r="F625">
            <v>374109.88520000002</v>
          </cell>
          <cell r="G625">
            <v>375946</v>
          </cell>
          <cell r="H625">
            <v>377794</v>
          </cell>
          <cell r="I625">
            <v>379642</v>
          </cell>
          <cell r="J625">
            <v>381502</v>
          </cell>
          <cell r="K625">
            <v>383374</v>
          </cell>
          <cell r="M625" t="str">
            <v>See WS-78</v>
          </cell>
        </row>
        <row r="627">
          <cell r="A627" t="str">
            <v>Units Billed:</v>
          </cell>
        </row>
        <row r="628">
          <cell r="B628" t="str">
            <v>Outside annual units billed</v>
          </cell>
          <cell r="F628">
            <v>11029.162800000002</v>
          </cell>
          <cell r="G628">
            <v>11066.063100000001</v>
          </cell>
          <cell r="H628">
            <v>11102.063100000001</v>
          </cell>
          <cell r="I628">
            <v>11138.063100000001</v>
          </cell>
          <cell r="J628">
            <v>11174.063100000001</v>
          </cell>
          <cell r="K628">
            <v>11210.063100000001</v>
          </cell>
        </row>
        <row r="629">
          <cell r="B629" t="str">
            <v>x Outside to inside multiplier</v>
          </cell>
          <cell r="F629">
            <v>1.25</v>
          </cell>
          <cell r="G629">
            <v>1.25</v>
          </cell>
          <cell r="H629">
            <v>1.25</v>
          </cell>
          <cell r="I629">
            <v>1.25</v>
          </cell>
          <cell r="J629">
            <v>1.25</v>
          </cell>
          <cell r="K629">
            <v>1.25</v>
          </cell>
        </row>
        <row r="630">
          <cell r="B630" t="str">
            <v>=weighted outside annual units billed</v>
          </cell>
          <cell r="F630">
            <v>13786</v>
          </cell>
          <cell r="G630">
            <v>13833</v>
          </cell>
          <cell r="H630">
            <v>13878</v>
          </cell>
          <cell r="I630">
            <v>13923</v>
          </cell>
          <cell r="J630">
            <v>13968</v>
          </cell>
          <cell r="K630">
            <v>14013</v>
          </cell>
        </row>
        <row r="631">
          <cell r="B631" t="str">
            <v>+inside annual units billed</v>
          </cell>
          <cell r="F631">
            <v>823146.33629999997</v>
          </cell>
          <cell r="G631">
            <v>824983.45110000006</v>
          </cell>
          <cell r="H631">
            <v>826831.45110000006</v>
          </cell>
          <cell r="I631">
            <v>828679.45110000006</v>
          </cell>
          <cell r="J631">
            <v>830539.45110000006</v>
          </cell>
          <cell r="K631">
            <v>832411.45110000006</v>
          </cell>
        </row>
        <row r="632">
          <cell r="B632" t="str">
            <v>=</v>
          </cell>
          <cell r="D632" t="str">
            <v>Total</v>
          </cell>
          <cell r="F632">
            <v>836932.33629999997</v>
          </cell>
          <cell r="G632">
            <v>838816.45110000006</v>
          </cell>
          <cell r="H632">
            <v>840709.45110000006</v>
          </cell>
          <cell r="I632">
            <v>842602.45110000006</v>
          </cell>
          <cell r="J632">
            <v>844507.45110000006</v>
          </cell>
          <cell r="K632">
            <v>846424.45110000006</v>
          </cell>
          <cell r="M632" t="str">
            <v>See WS-78</v>
          </cell>
        </row>
        <row r="634">
          <cell r="A634" t="str">
            <v>Annual usage:</v>
          </cell>
        </row>
        <row r="635">
          <cell r="B635" t="str">
            <v>Outside annual usage billed</v>
          </cell>
          <cell r="F635">
            <v>16622285.003100002</v>
          </cell>
          <cell r="G635">
            <v>16747389</v>
          </cell>
          <cell r="H635">
            <v>16793865</v>
          </cell>
          <cell r="I635">
            <v>16840341</v>
          </cell>
          <cell r="J635">
            <v>16886817</v>
          </cell>
          <cell r="K635">
            <v>16933293</v>
          </cell>
        </row>
        <row r="636">
          <cell r="B636" t="str">
            <v>x Outside to inside multiplier</v>
          </cell>
          <cell r="F636">
            <v>1.25</v>
          </cell>
          <cell r="G636">
            <v>1.25</v>
          </cell>
          <cell r="H636">
            <v>1.25</v>
          </cell>
          <cell r="I636">
            <v>1.25</v>
          </cell>
          <cell r="J636">
            <v>1.25</v>
          </cell>
          <cell r="K636">
            <v>1.25</v>
          </cell>
        </row>
        <row r="637">
          <cell r="B637" t="str">
            <v>=weighted outside annual usage billed</v>
          </cell>
          <cell r="F637">
            <v>20777856</v>
          </cell>
          <cell r="G637">
            <v>20934236</v>
          </cell>
          <cell r="H637">
            <v>20992331</v>
          </cell>
          <cell r="I637">
            <v>21050426</v>
          </cell>
          <cell r="J637">
            <v>21108521</v>
          </cell>
          <cell r="K637">
            <v>21166616</v>
          </cell>
        </row>
        <row r="638">
          <cell r="B638" t="str">
            <v>+inside annual usage billed</v>
          </cell>
          <cell r="F638">
            <v>796720229.64209998</v>
          </cell>
          <cell r="G638">
            <v>799846466</v>
          </cell>
          <cell r="H638">
            <v>802842362</v>
          </cell>
          <cell r="I638">
            <v>805838258</v>
          </cell>
          <cell r="J638">
            <v>808846598</v>
          </cell>
          <cell r="K638">
            <v>811867382</v>
          </cell>
        </row>
        <row r="639">
          <cell r="B639" t="str">
            <v>=</v>
          </cell>
          <cell r="D639" t="str">
            <v>Total</v>
          </cell>
          <cell r="F639">
            <v>817498085.64209998</v>
          </cell>
          <cell r="G639">
            <v>820780702</v>
          </cell>
          <cell r="H639">
            <v>823834693</v>
          </cell>
          <cell r="I639">
            <v>826888684</v>
          </cell>
          <cell r="J639">
            <v>829955119</v>
          </cell>
          <cell r="K639">
            <v>833033998</v>
          </cell>
          <cell r="M639" t="str">
            <v>See WS-78</v>
          </cell>
        </row>
      </sheetData>
      <sheetData sheetId="3">
        <row r="1">
          <cell r="M1" t="str">
            <v>Worksheet 8 for FY 94-95</v>
          </cell>
        </row>
        <row r="2">
          <cell r="M2" t="str">
            <v>Water Revenue Proof Test</v>
          </cell>
        </row>
        <row r="3">
          <cell r="M3" t="str">
            <v>FY 94-95</v>
          </cell>
        </row>
        <row r="4">
          <cell r="G4" t="str">
            <v>(1)</v>
          </cell>
          <cell r="I4" t="str">
            <v>(2)</v>
          </cell>
          <cell r="K4" t="str">
            <v>(3)</v>
          </cell>
          <cell r="M4" t="str">
            <v>(4)</v>
          </cell>
          <cell r="O4" t="str">
            <v>(5)</v>
          </cell>
          <cell r="Q4" t="str">
            <v>(6)</v>
          </cell>
          <cell r="S4" t="str">
            <v>(7)</v>
          </cell>
          <cell r="U4" t="str">
            <v>(8)</v>
          </cell>
        </row>
        <row r="5">
          <cell r="M5" t="str">
            <v>Annual</v>
          </cell>
          <cell r="S5" t="str">
            <v>Annual</v>
          </cell>
          <cell r="U5" t="str">
            <v>(4) + (7)</v>
          </cell>
        </row>
        <row r="6">
          <cell r="M6" t="str">
            <v>Revenues</v>
          </cell>
          <cell r="S6" t="str">
            <v>Revenues</v>
          </cell>
        </row>
        <row r="7">
          <cell r="M7" t="str">
            <v>Generated</v>
          </cell>
          <cell r="Q7" t="str">
            <v>Annual</v>
          </cell>
          <cell r="S7" t="str">
            <v>Generated</v>
          </cell>
          <cell r="U7" t="str">
            <v>Total</v>
          </cell>
        </row>
        <row r="8">
          <cell r="K8" t="str">
            <v>Unit</v>
          </cell>
          <cell r="M8" t="str">
            <v>From</v>
          </cell>
          <cell r="O8" t="str">
            <v>Annual</v>
          </cell>
          <cell r="Q8" t="str">
            <v>Usage</v>
          </cell>
          <cell r="S8" t="str">
            <v>From</v>
          </cell>
          <cell r="U8" t="str">
            <v>Annual</v>
          </cell>
        </row>
        <row r="9">
          <cell r="G9" t="str">
            <v>Annual</v>
          </cell>
          <cell r="I9" t="str">
            <v>Annual</v>
          </cell>
          <cell r="K9" t="str">
            <v>Monthly</v>
          </cell>
          <cell r="M9" t="str">
            <v>Monthly</v>
          </cell>
          <cell r="O9" t="str">
            <v>Usage</v>
          </cell>
          <cell r="Q9" t="str">
            <v>Rate</v>
          </cell>
          <cell r="S9" t="str">
            <v>Annual</v>
          </cell>
          <cell r="U9" t="str">
            <v>Revenues</v>
          </cell>
        </row>
        <row r="10">
          <cell r="G10" t="str">
            <v>Bills</v>
          </cell>
          <cell r="I10" t="str">
            <v>Units</v>
          </cell>
          <cell r="J10" t="str">
            <v>x</v>
          </cell>
          <cell r="K10" t="str">
            <v>Rate</v>
          </cell>
          <cell r="L10" t="str">
            <v>=</v>
          </cell>
          <cell r="M10" t="str">
            <v>Base</v>
          </cell>
          <cell r="O10" t="str">
            <v>(cu. ft.)</v>
          </cell>
          <cell r="P10" t="str">
            <v>x</v>
          </cell>
          <cell r="Q10" t="str">
            <v>(cu. ft.)</v>
          </cell>
          <cell r="R10" t="str">
            <v>=</v>
          </cell>
          <cell r="S10" t="str">
            <v>Usage</v>
          </cell>
          <cell r="T10" t="str">
            <v>=</v>
          </cell>
          <cell r="U10" t="str">
            <v>Generated</v>
          </cell>
        </row>
        <row r="11">
          <cell r="G11" t="str">
            <v>Note(1)</v>
          </cell>
          <cell r="I11" t="str">
            <v>Note(1)</v>
          </cell>
          <cell r="M11" t="str">
            <v>(2) x (3)</v>
          </cell>
          <cell r="O11" t="str">
            <v>Note(1)</v>
          </cell>
          <cell r="U11" t="str">
            <v>Note(2)</v>
          </cell>
        </row>
        <row r="12">
          <cell r="A12" t="str">
            <v>Inside City:</v>
          </cell>
        </row>
        <row r="13">
          <cell r="B13" t="str">
            <v>Residential:</v>
          </cell>
        </row>
        <row r="14">
          <cell r="C14" t="str">
            <v>5/8 Inch</v>
          </cell>
          <cell r="G14">
            <v>288486.72690000001</v>
          </cell>
          <cell r="I14">
            <v>299066.1531</v>
          </cell>
          <cell r="J14" t="str">
            <v>x</v>
          </cell>
          <cell r="K14">
            <v>1.34</v>
          </cell>
          <cell r="L14" t="str">
            <v>=</v>
          </cell>
          <cell r="M14">
            <v>400748.64515400003</v>
          </cell>
          <cell r="O14">
            <v>299062752.08759999</v>
          </cell>
          <cell r="P14" t="str">
            <v>x</v>
          </cell>
          <cell r="Q14">
            <v>1.14E-2</v>
          </cell>
          <cell r="R14" t="str">
            <v>=</v>
          </cell>
          <cell r="S14">
            <v>3409315.37379864</v>
          </cell>
          <cell r="T14" t="str">
            <v>=</v>
          </cell>
          <cell r="U14">
            <v>3810064.0189526398</v>
          </cell>
        </row>
        <row r="15">
          <cell r="C15" t="str">
            <v>3/4 Inch</v>
          </cell>
          <cell r="G15">
            <v>0</v>
          </cell>
          <cell r="I15">
            <v>0</v>
          </cell>
          <cell r="J15" t="str">
            <v>x</v>
          </cell>
          <cell r="K15">
            <v>1.34</v>
          </cell>
          <cell r="L15" t="str">
            <v>=</v>
          </cell>
          <cell r="M15">
            <v>0</v>
          </cell>
          <cell r="O15">
            <v>0</v>
          </cell>
          <cell r="P15" t="str">
            <v>x</v>
          </cell>
          <cell r="Q15">
            <v>1.14E-2</v>
          </cell>
          <cell r="R15" t="str">
            <v>=</v>
          </cell>
          <cell r="S15">
            <v>0</v>
          </cell>
          <cell r="T15" t="str">
            <v>=</v>
          </cell>
          <cell r="U15">
            <v>0</v>
          </cell>
        </row>
        <row r="16">
          <cell r="C16" t="str">
            <v>1 Inch</v>
          </cell>
          <cell r="G16">
            <v>7255.6217999999999</v>
          </cell>
          <cell r="I16">
            <v>7268.1680999999999</v>
          </cell>
          <cell r="J16" t="str">
            <v>x</v>
          </cell>
          <cell r="K16">
            <v>1.34</v>
          </cell>
          <cell r="L16" t="str">
            <v>=</v>
          </cell>
          <cell r="M16">
            <v>9739.3452539999998</v>
          </cell>
          <cell r="O16">
            <v>13010030.549999999</v>
          </cell>
          <cell r="P16" t="str">
            <v>x</v>
          </cell>
          <cell r="Q16">
            <v>1.14E-2</v>
          </cell>
          <cell r="R16" t="str">
            <v>=</v>
          </cell>
          <cell r="S16">
            <v>148314.34826999999</v>
          </cell>
          <cell r="T16" t="str">
            <v>=</v>
          </cell>
          <cell r="U16">
            <v>158053.693524</v>
          </cell>
        </row>
        <row r="17">
          <cell r="C17" t="str">
            <v>1.5 Inch</v>
          </cell>
          <cell r="G17">
            <v>2552.6895</v>
          </cell>
          <cell r="I17">
            <v>2552.6895</v>
          </cell>
          <cell r="J17" t="str">
            <v>x</v>
          </cell>
          <cell r="K17">
            <v>1.34</v>
          </cell>
          <cell r="L17" t="str">
            <v>=</v>
          </cell>
          <cell r="M17">
            <v>3420.6039300000002</v>
          </cell>
          <cell r="O17">
            <v>6517223.79</v>
          </cell>
          <cell r="P17" t="str">
            <v>x</v>
          </cell>
          <cell r="Q17">
            <v>1.14E-2</v>
          </cell>
          <cell r="R17" t="str">
            <v>=</v>
          </cell>
          <cell r="S17">
            <v>74296.351206000007</v>
          </cell>
          <cell r="T17" t="str">
            <v>=</v>
          </cell>
          <cell r="U17">
            <v>77716.955136000004</v>
          </cell>
        </row>
        <row r="18">
          <cell r="C18" t="str">
            <v>2 Inch</v>
          </cell>
          <cell r="G18">
            <v>318.483</v>
          </cell>
          <cell r="I18">
            <v>5605.3008</v>
          </cell>
          <cell r="J18" t="str">
            <v>x</v>
          </cell>
          <cell r="K18">
            <v>1.34</v>
          </cell>
          <cell r="L18" t="str">
            <v>=</v>
          </cell>
          <cell r="M18">
            <v>7511.1030720000008</v>
          </cell>
          <cell r="O18">
            <v>2995297.8714000001</v>
          </cell>
          <cell r="P18" t="str">
            <v>x</v>
          </cell>
          <cell r="Q18">
            <v>1.14E-2</v>
          </cell>
          <cell r="R18" t="str">
            <v>=</v>
          </cell>
          <cell r="S18">
            <v>34146.395733960002</v>
          </cell>
          <cell r="T18" t="str">
            <v>=</v>
          </cell>
          <cell r="U18">
            <v>41657.49880596</v>
          </cell>
        </row>
        <row r="19">
          <cell r="C19" t="str">
            <v>3 Inch</v>
          </cell>
          <cell r="G19">
            <v>23.162399999999998</v>
          </cell>
          <cell r="I19">
            <v>10596.797999999999</v>
          </cell>
          <cell r="J19" t="str">
            <v>x</v>
          </cell>
          <cell r="K19">
            <v>1.34</v>
          </cell>
          <cell r="L19" t="str">
            <v>=</v>
          </cell>
          <cell r="M19">
            <v>14199.70932</v>
          </cell>
          <cell r="O19">
            <v>2772435.0491999998</v>
          </cell>
          <cell r="P19" t="str">
            <v>x</v>
          </cell>
          <cell r="Q19">
            <v>1.14E-2</v>
          </cell>
          <cell r="R19" t="str">
            <v>=</v>
          </cell>
          <cell r="S19">
            <v>31605.75956088</v>
          </cell>
          <cell r="T19" t="str">
            <v>=</v>
          </cell>
          <cell r="U19">
            <v>45805.468880879998</v>
          </cell>
        </row>
        <row r="20">
          <cell r="C20" t="str">
            <v>4 Inch</v>
          </cell>
          <cell r="G20">
            <v>120.63749999999999</v>
          </cell>
          <cell r="I20">
            <v>120.63749999999999</v>
          </cell>
          <cell r="J20" t="str">
            <v>x</v>
          </cell>
          <cell r="K20">
            <v>1.34</v>
          </cell>
          <cell r="L20" t="str">
            <v>=</v>
          </cell>
          <cell r="M20">
            <v>161.65424999999999</v>
          </cell>
          <cell r="O20">
            <v>2389587.6</v>
          </cell>
          <cell r="P20" t="str">
            <v>x</v>
          </cell>
          <cell r="Q20">
            <v>1.14E-2</v>
          </cell>
          <cell r="R20" t="str">
            <v>=</v>
          </cell>
          <cell r="S20">
            <v>27241.298640000001</v>
          </cell>
          <cell r="T20" t="str">
            <v>=</v>
          </cell>
          <cell r="U20">
            <v>27402.95289</v>
          </cell>
        </row>
        <row r="21">
          <cell r="C21" t="str">
            <v>6 Inch</v>
          </cell>
          <cell r="G21">
            <v>11.581199999999999</v>
          </cell>
          <cell r="I21">
            <v>10585.2168</v>
          </cell>
          <cell r="J21" t="str">
            <v>x</v>
          </cell>
          <cell r="K21">
            <v>1.34</v>
          </cell>
          <cell r="L21" t="str">
            <v>=</v>
          </cell>
          <cell r="M21">
            <v>14184.190512000001</v>
          </cell>
          <cell r="O21">
            <v>2608373.8397999997</v>
          </cell>
          <cell r="P21" t="str">
            <v>x</v>
          </cell>
          <cell r="Q21">
            <v>1.14E-2</v>
          </cell>
          <cell r="R21" t="str">
            <v>=</v>
          </cell>
          <cell r="S21">
            <v>29735.461773719999</v>
          </cell>
          <cell r="T21" t="str">
            <v>=</v>
          </cell>
          <cell r="U21">
            <v>43919.652285720003</v>
          </cell>
        </row>
        <row r="22">
          <cell r="C22" t="str">
            <v>8 Inch</v>
          </cell>
          <cell r="G22">
            <v>0</v>
          </cell>
          <cell r="I22">
            <v>0</v>
          </cell>
          <cell r="J22" t="str">
            <v>x</v>
          </cell>
          <cell r="K22">
            <v>1.34</v>
          </cell>
          <cell r="L22" t="str">
            <v>=</v>
          </cell>
          <cell r="M22">
            <v>0</v>
          </cell>
          <cell r="O22">
            <v>0</v>
          </cell>
          <cell r="P22" t="str">
            <v>x</v>
          </cell>
          <cell r="Q22">
            <v>1.14E-2</v>
          </cell>
          <cell r="R22" t="str">
            <v>=</v>
          </cell>
          <cell r="S22">
            <v>0</v>
          </cell>
          <cell r="T22" t="str">
            <v>=</v>
          </cell>
          <cell r="U22">
            <v>0</v>
          </cell>
        </row>
        <row r="23">
          <cell r="C23" t="str">
            <v>subtotal</v>
          </cell>
          <cell r="G23">
            <v>298768.90230000002</v>
          </cell>
          <cell r="I23">
            <v>335794.96380000003</v>
          </cell>
          <cell r="M23">
            <v>449965.25149200007</v>
          </cell>
          <cell r="O23">
            <v>329355700.78800005</v>
          </cell>
          <cell r="S23">
            <v>3754654.9889831999</v>
          </cell>
          <cell r="U23">
            <v>4204620.2404752001</v>
          </cell>
        </row>
        <row r="25">
          <cell r="B25" t="str">
            <v>Multi-family:</v>
          </cell>
        </row>
        <row r="26">
          <cell r="C26" t="str">
            <v>5/8 Inch</v>
          </cell>
          <cell r="G26">
            <v>31088.766299999999</v>
          </cell>
          <cell r="I26">
            <v>117239.3829</v>
          </cell>
          <cell r="J26" t="str">
            <v>x</v>
          </cell>
          <cell r="K26">
            <v>1.34</v>
          </cell>
          <cell r="L26" t="str">
            <v>=</v>
          </cell>
          <cell r="M26">
            <v>157100.773086</v>
          </cell>
          <cell r="O26">
            <v>76374062.88059999</v>
          </cell>
          <cell r="P26" t="str">
            <v>x</v>
          </cell>
          <cell r="Q26">
            <v>1.14E-2</v>
          </cell>
          <cell r="R26" t="str">
            <v>=</v>
          </cell>
          <cell r="S26">
            <v>870664.31683883991</v>
          </cell>
          <cell r="T26" t="str">
            <v>=</v>
          </cell>
          <cell r="U26">
            <v>1027765.0899248399</v>
          </cell>
        </row>
        <row r="27">
          <cell r="C27" t="str">
            <v>3/4 Inch</v>
          </cell>
          <cell r="G27">
            <v>0</v>
          </cell>
          <cell r="I27">
            <v>0</v>
          </cell>
          <cell r="J27" t="str">
            <v>x</v>
          </cell>
          <cell r="K27">
            <v>1.34</v>
          </cell>
          <cell r="L27" t="str">
            <v>=</v>
          </cell>
          <cell r="M27">
            <v>0</v>
          </cell>
          <cell r="O27">
            <v>0</v>
          </cell>
          <cell r="P27" t="str">
            <v>x</v>
          </cell>
          <cell r="Q27">
            <v>1.14E-2</v>
          </cell>
          <cell r="R27" t="str">
            <v>=</v>
          </cell>
          <cell r="S27">
            <v>0</v>
          </cell>
          <cell r="T27" t="str">
            <v>=</v>
          </cell>
          <cell r="U27">
            <v>0</v>
          </cell>
        </row>
        <row r="28">
          <cell r="C28" t="str">
            <v>1 Inch</v>
          </cell>
          <cell r="G28">
            <v>3227.2943999999998</v>
          </cell>
          <cell r="I28">
            <v>26954.277899999997</v>
          </cell>
          <cell r="J28" t="str">
            <v>x</v>
          </cell>
          <cell r="K28">
            <v>1.34</v>
          </cell>
          <cell r="L28" t="str">
            <v>=</v>
          </cell>
          <cell r="M28">
            <v>36118.732385999996</v>
          </cell>
          <cell r="O28">
            <v>15692909.1447</v>
          </cell>
          <cell r="P28" t="str">
            <v>x</v>
          </cell>
          <cell r="Q28">
            <v>1.14E-2</v>
          </cell>
          <cell r="R28" t="str">
            <v>=</v>
          </cell>
          <cell r="S28">
            <v>178899.16424958</v>
          </cell>
          <cell r="T28" t="str">
            <v>=</v>
          </cell>
          <cell r="U28">
            <v>215017.89663557999</v>
          </cell>
        </row>
        <row r="29">
          <cell r="C29" t="str">
            <v>1.5 Inch</v>
          </cell>
          <cell r="G29">
            <v>4029.2925</v>
          </cell>
          <cell r="I29">
            <v>59725.213499999998</v>
          </cell>
          <cell r="J29" t="str">
            <v>x</v>
          </cell>
          <cell r="K29">
            <v>1.34</v>
          </cell>
          <cell r="L29" t="str">
            <v>=</v>
          </cell>
          <cell r="M29">
            <v>80031.786090000009</v>
          </cell>
          <cell r="O29">
            <v>32974796.568299998</v>
          </cell>
          <cell r="P29" t="str">
            <v>x</v>
          </cell>
          <cell r="Q29">
            <v>1.14E-2</v>
          </cell>
          <cell r="R29" t="str">
            <v>=</v>
          </cell>
          <cell r="S29">
            <v>375912.68087862001</v>
          </cell>
          <cell r="T29" t="str">
            <v>=</v>
          </cell>
          <cell r="U29">
            <v>455944.46696862002</v>
          </cell>
        </row>
        <row r="30">
          <cell r="C30" t="str">
            <v>2 Inch</v>
          </cell>
          <cell r="G30">
            <v>2714.8262999999997</v>
          </cell>
          <cell r="I30">
            <v>86875.406699999992</v>
          </cell>
          <cell r="J30" t="str">
            <v>x</v>
          </cell>
          <cell r="K30">
            <v>1.34</v>
          </cell>
          <cell r="L30" t="str">
            <v>=</v>
          </cell>
          <cell r="M30">
            <v>116413.04497799999</v>
          </cell>
          <cell r="O30">
            <v>39537489.114599995</v>
          </cell>
          <cell r="P30" t="str">
            <v>x</v>
          </cell>
          <cell r="Q30">
            <v>1.14E-2</v>
          </cell>
          <cell r="R30" t="str">
            <v>=</v>
          </cell>
          <cell r="S30">
            <v>450727.37590643996</v>
          </cell>
          <cell r="T30" t="str">
            <v>=</v>
          </cell>
          <cell r="U30">
            <v>567140.42088443995</v>
          </cell>
        </row>
        <row r="31">
          <cell r="C31" t="str">
            <v>3 Inch</v>
          </cell>
          <cell r="G31">
            <v>797.17259999999999</v>
          </cell>
          <cell r="I31">
            <v>43915.910400000001</v>
          </cell>
          <cell r="J31" t="str">
            <v>x</v>
          </cell>
          <cell r="K31">
            <v>1.34</v>
          </cell>
          <cell r="L31" t="str">
            <v>=</v>
          </cell>
          <cell r="M31">
            <v>58847.319936000007</v>
          </cell>
          <cell r="O31">
            <v>23095494.442499999</v>
          </cell>
          <cell r="P31" t="str">
            <v>x</v>
          </cell>
          <cell r="Q31">
            <v>1.14E-2</v>
          </cell>
          <cell r="R31" t="str">
            <v>=</v>
          </cell>
          <cell r="S31">
            <v>263288.63664450002</v>
          </cell>
          <cell r="T31" t="str">
            <v>=</v>
          </cell>
          <cell r="U31">
            <v>322135.9565805</v>
          </cell>
        </row>
        <row r="32">
          <cell r="C32" t="str">
            <v>4 Inch</v>
          </cell>
          <cell r="G32">
            <v>283.73939999999999</v>
          </cell>
          <cell r="I32">
            <v>31421.7258</v>
          </cell>
          <cell r="J32" t="str">
            <v>x</v>
          </cell>
          <cell r="K32">
            <v>1.34</v>
          </cell>
          <cell r="L32" t="str">
            <v>=</v>
          </cell>
          <cell r="M32">
            <v>42105.112572000005</v>
          </cell>
          <cell r="O32">
            <v>17821153.4553</v>
          </cell>
          <cell r="P32" t="str">
            <v>x</v>
          </cell>
          <cell r="Q32">
            <v>1.14E-2</v>
          </cell>
          <cell r="R32" t="str">
            <v>=</v>
          </cell>
          <cell r="S32">
            <v>203161.14939042</v>
          </cell>
          <cell r="T32" t="str">
            <v>=</v>
          </cell>
          <cell r="U32">
            <v>245266.26196242002</v>
          </cell>
        </row>
        <row r="33">
          <cell r="C33" t="str">
            <v>6 Inch</v>
          </cell>
          <cell r="G33">
            <v>127.39319999999999</v>
          </cell>
          <cell r="I33">
            <v>34789.924800000001</v>
          </cell>
          <cell r="J33" t="str">
            <v>x</v>
          </cell>
          <cell r="K33">
            <v>1.34</v>
          </cell>
          <cell r="L33" t="str">
            <v>=</v>
          </cell>
          <cell r="M33">
            <v>46618.499232000002</v>
          </cell>
          <cell r="O33">
            <v>18050414.890499998</v>
          </cell>
          <cell r="P33" t="str">
            <v>x</v>
          </cell>
          <cell r="Q33">
            <v>1.14E-2</v>
          </cell>
          <cell r="R33" t="str">
            <v>=</v>
          </cell>
          <cell r="S33">
            <v>205774.72975169998</v>
          </cell>
          <cell r="T33" t="str">
            <v>=</v>
          </cell>
          <cell r="U33">
            <v>252393.22898369998</v>
          </cell>
        </row>
        <row r="34">
          <cell r="C34" t="str">
            <v>8 Inch</v>
          </cell>
          <cell r="G34">
            <v>0</v>
          </cell>
          <cell r="I34">
            <v>0</v>
          </cell>
          <cell r="J34" t="str">
            <v>x</v>
          </cell>
          <cell r="K34">
            <v>1.34</v>
          </cell>
          <cell r="L34" t="str">
            <v>=</v>
          </cell>
          <cell r="M34">
            <v>0</v>
          </cell>
          <cell r="O34">
            <v>0</v>
          </cell>
          <cell r="P34" t="str">
            <v>x</v>
          </cell>
          <cell r="Q34">
            <v>1.14E-2</v>
          </cell>
          <cell r="R34" t="str">
            <v>=</v>
          </cell>
          <cell r="S34">
            <v>0</v>
          </cell>
          <cell r="T34" t="str">
            <v>=</v>
          </cell>
          <cell r="U34">
            <v>0</v>
          </cell>
        </row>
        <row r="35">
          <cell r="C35" t="str">
            <v>subtotal</v>
          </cell>
          <cell r="G35">
            <v>42268.484700000001</v>
          </cell>
          <cell r="I35">
            <v>400921.84199999995</v>
          </cell>
          <cell r="M35">
            <v>537235.26827999996</v>
          </cell>
          <cell r="O35">
            <v>223546320.49649999</v>
          </cell>
          <cell r="S35">
            <v>2548428.0536600999</v>
          </cell>
          <cell r="U35">
            <v>3085663.3219400998</v>
          </cell>
        </row>
        <row r="37">
          <cell r="A37" t="str">
            <v>Note(1) - For FY 94-95, downloaded and summarized from billing system history.</v>
          </cell>
        </row>
        <row r="38">
          <cell r="A38" t="str">
            <v>Note(2) - the customer class summary for this class, along with the revenues generated for the other classes, are added together to support</v>
          </cell>
        </row>
        <row r="39">
          <cell r="A39" t="str">
            <v>Worksheet 54.</v>
          </cell>
        </row>
        <row r="40">
          <cell r="M40" t="str">
            <v>Worksheet 8 for FY 94-95</v>
          </cell>
        </row>
        <row r="41">
          <cell r="M41" t="str">
            <v>Water Revenue Proof Test I</v>
          </cell>
        </row>
        <row r="42">
          <cell r="M42" t="str">
            <v>FY 94-95</v>
          </cell>
        </row>
        <row r="43">
          <cell r="M43" t="str">
            <v>(continued)</v>
          </cell>
        </row>
        <row r="44">
          <cell r="G44" t="str">
            <v>(1)</v>
          </cell>
          <cell r="I44" t="str">
            <v>(2)</v>
          </cell>
          <cell r="K44" t="str">
            <v>(3)</v>
          </cell>
          <cell r="M44" t="str">
            <v>(4)</v>
          </cell>
          <cell r="O44" t="str">
            <v>(5)</v>
          </cell>
          <cell r="Q44" t="str">
            <v>(6)</v>
          </cell>
          <cell r="S44" t="str">
            <v>(7)</v>
          </cell>
          <cell r="U44" t="str">
            <v>(8)</v>
          </cell>
        </row>
        <row r="45">
          <cell r="M45" t="str">
            <v>Annual</v>
          </cell>
          <cell r="S45" t="str">
            <v>Annual</v>
          </cell>
          <cell r="U45" t="str">
            <v>(4) + (7)</v>
          </cell>
        </row>
        <row r="46">
          <cell r="M46" t="str">
            <v>Revenues</v>
          </cell>
          <cell r="S46" t="str">
            <v>Revenues</v>
          </cell>
        </row>
        <row r="47">
          <cell r="M47" t="str">
            <v>Generated</v>
          </cell>
          <cell r="Q47" t="str">
            <v>Annual</v>
          </cell>
          <cell r="S47" t="str">
            <v>Generated</v>
          </cell>
          <cell r="U47" t="str">
            <v>Total</v>
          </cell>
        </row>
        <row r="48">
          <cell r="K48" t="str">
            <v>Unit</v>
          </cell>
          <cell r="M48" t="str">
            <v>From</v>
          </cell>
          <cell r="O48" t="str">
            <v>Annual</v>
          </cell>
          <cell r="Q48" t="str">
            <v>Usage</v>
          </cell>
          <cell r="S48" t="str">
            <v>From</v>
          </cell>
          <cell r="U48" t="str">
            <v>Annual</v>
          </cell>
        </row>
        <row r="49">
          <cell r="G49" t="str">
            <v>Annual</v>
          </cell>
          <cell r="I49" t="str">
            <v>Annual</v>
          </cell>
          <cell r="K49" t="str">
            <v>Monthly</v>
          </cell>
          <cell r="M49" t="str">
            <v>Monthly</v>
          </cell>
          <cell r="O49" t="str">
            <v>Usage</v>
          </cell>
          <cell r="Q49" t="str">
            <v>Rate</v>
          </cell>
          <cell r="S49" t="str">
            <v>Annual</v>
          </cell>
          <cell r="U49" t="str">
            <v>Revenues</v>
          </cell>
        </row>
        <row r="50">
          <cell r="G50" t="str">
            <v>Bills</v>
          </cell>
          <cell r="I50" t="str">
            <v>Units</v>
          </cell>
          <cell r="J50" t="str">
            <v>x</v>
          </cell>
          <cell r="K50" t="str">
            <v>Rate</v>
          </cell>
          <cell r="L50" t="str">
            <v>=</v>
          </cell>
          <cell r="M50" t="str">
            <v>Base</v>
          </cell>
          <cell r="O50" t="str">
            <v>(cu. ft.)</v>
          </cell>
          <cell r="P50" t="str">
            <v>x</v>
          </cell>
          <cell r="Q50" t="str">
            <v>(cu. ft.)</v>
          </cell>
          <cell r="R50" t="str">
            <v>=</v>
          </cell>
          <cell r="S50" t="str">
            <v>Usage</v>
          </cell>
          <cell r="T50" t="str">
            <v>=</v>
          </cell>
          <cell r="U50" t="str">
            <v>Generated</v>
          </cell>
        </row>
        <row r="51">
          <cell r="G51" t="str">
            <v>Note(1)</v>
          </cell>
          <cell r="I51" t="str">
            <v>Note(1)</v>
          </cell>
          <cell r="M51" t="str">
            <v>(2) x (3)</v>
          </cell>
          <cell r="O51" t="str">
            <v>Note(1)</v>
          </cell>
          <cell r="U51" t="str">
            <v>Note(2)</v>
          </cell>
        </row>
        <row r="52">
          <cell r="B52" t="str">
            <v>Commercial:</v>
          </cell>
        </row>
        <row r="53">
          <cell r="C53" t="str">
            <v>5/8 Inch</v>
          </cell>
          <cell r="G53">
            <v>19453.520700000001</v>
          </cell>
          <cell r="I53">
            <v>24096.6168</v>
          </cell>
          <cell r="J53" t="str">
            <v>x</v>
          </cell>
          <cell r="K53">
            <v>1.34</v>
          </cell>
          <cell r="L53" t="str">
            <v>=</v>
          </cell>
          <cell r="M53">
            <v>32289.466512000003</v>
          </cell>
          <cell r="O53">
            <v>46585579.670999996</v>
          </cell>
          <cell r="P53" t="str">
            <v>x</v>
          </cell>
          <cell r="Q53">
            <v>1.14E-2</v>
          </cell>
          <cell r="R53" t="str">
            <v>=</v>
          </cell>
          <cell r="S53">
            <v>531075.60824939993</v>
          </cell>
          <cell r="T53" t="str">
            <v>=</v>
          </cell>
          <cell r="U53">
            <v>563365.07476139988</v>
          </cell>
        </row>
        <row r="54">
          <cell r="C54" t="str">
            <v>3/4 Inch</v>
          </cell>
          <cell r="G54">
            <v>11.581199999999999</v>
          </cell>
          <cell r="I54">
            <v>11.581199999999999</v>
          </cell>
          <cell r="J54" t="str">
            <v>x</v>
          </cell>
          <cell r="K54">
            <v>1.34</v>
          </cell>
          <cell r="L54" t="str">
            <v>=</v>
          </cell>
          <cell r="M54">
            <v>15.518808</v>
          </cell>
          <cell r="O54">
            <v>619594.19999999995</v>
          </cell>
          <cell r="P54" t="str">
            <v>x</v>
          </cell>
          <cell r="Q54">
            <v>1.14E-2</v>
          </cell>
          <cell r="R54" t="str">
            <v>=</v>
          </cell>
          <cell r="S54">
            <v>7063.3738800000001</v>
          </cell>
          <cell r="T54" t="str">
            <v>=</v>
          </cell>
          <cell r="U54">
            <v>7078.8926879999999</v>
          </cell>
        </row>
        <row r="55">
          <cell r="C55" t="str">
            <v>1 Inch</v>
          </cell>
          <cell r="G55">
            <v>4995.3575999999994</v>
          </cell>
          <cell r="I55">
            <v>6950.6502</v>
          </cell>
          <cell r="J55" t="str">
            <v>x</v>
          </cell>
          <cell r="K55">
            <v>1.34</v>
          </cell>
          <cell r="L55" t="str">
            <v>=</v>
          </cell>
          <cell r="M55">
            <v>9313.8712680000008</v>
          </cell>
          <cell r="O55">
            <v>19884694.566599999</v>
          </cell>
          <cell r="P55" t="str">
            <v>x</v>
          </cell>
          <cell r="Q55">
            <v>1.14E-2</v>
          </cell>
          <cell r="R55" t="str">
            <v>=</v>
          </cell>
          <cell r="S55">
            <v>226685.51805923998</v>
          </cell>
          <cell r="T55" t="str">
            <v>=</v>
          </cell>
          <cell r="U55">
            <v>235999.38932723997</v>
          </cell>
        </row>
        <row r="56">
          <cell r="C56" t="str">
            <v>1.5 Inch</v>
          </cell>
          <cell r="G56">
            <v>3065.1576</v>
          </cell>
          <cell r="I56">
            <v>3531.3008999999997</v>
          </cell>
          <cell r="J56" t="str">
            <v>x</v>
          </cell>
          <cell r="K56">
            <v>1.34</v>
          </cell>
          <cell r="L56" t="str">
            <v>=</v>
          </cell>
          <cell r="M56">
            <v>4731.9432059999999</v>
          </cell>
          <cell r="O56">
            <v>23467284.741</v>
          </cell>
          <cell r="P56" t="str">
            <v>x</v>
          </cell>
          <cell r="Q56">
            <v>1.14E-2</v>
          </cell>
          <cell r="R56" t="str">
            <v>=</v>
          </cell>
          <cell r="S56">
            <v>267527.04604740004</v>
          </cell>
          <cell r="T56" t="str">
            <v>=</v>
          </cell>
          <cell r="U56">
            <v>272258.98925340007</v>
          </cell>
        </row>
        <row r="57">
          <cell r="C57" t="str">
            <v>2 Inch</v>
          </cell>
          <cell r="G57">
            <v>2794.9295999999999</v>
          </cell>
          <cell r="I57">
            <v>6788.5133999999998</v>
          </cell>
          <cell r="J57" t="str">
            <v>x</v>
          </cell>
          <cell r="K57">
            <v>1.34</v>
          </cell>
          <cell r="L57" t="str">
            <v>=</v>
          </cell>
          <cell r="M57">
            <v>9096.6079559999998</v>
          </cell>
          <cell r="O57">
            <v>38388481.588799998</v>
          </cell>
          <cell r="P57" t="str">
            <v>x</v>
          </cell>
          <cell r="Q57">
            <v>1.14E-2</v>
          </cell>
          <cell r="R57" t="str">
            <v>=</v>
          </cell>
          <cell r="S57">
            <v>437628.69011232001</v>
          </cell>
          <cell r="T57" t="str">
            <v>=</v>
          </cell>
          <cell r="U57">
            <v>446725.29806832003</v>
          </cell>
        </row>
        <row r="58">
          <cell r="C58" t="str">
            <v>3 Inch</v>
          </cell>
          <cell r="G58">
            <v>662.05859999999996</v>
          </cell>
          <cell r="I58">
            <v>3007.2516000000001</v>
          </cell>
          <cell r="J58" t="str">
            <v>x</v>
          </cell>
          <cell r="K58">
            <v>1.34</v>
          </cell>
          <cell r="L58" t="str">
            <v>=</v>
          </cell>
          <cell r="M58">
            <v>4029.7171440000002</v>
          </cell>
          <cell r="O58">
            <v>26161415.4366</v>
          </cell>
          <cell r="P58" t="str">
            <v>x</v>
          </cell>
          <cell r="Q58">
            <v>1.14E-2</v>
          </cell>
          <cell r="R58" t="str">
            <v>=</v>
          </cell>
          <cell r="S58">
            <v>298240.13597723999</v>
          </cell>
          <cell r="T58" t="str">
            <v>=</v>
          </cell>
          <cell r="U58">
            <v>302269.85312123998</v>
          </cell>
        </row>
        <row r="59">
          <cell r="C59" t="str">
            <v>4 Inch</v>
          </cell>
          <cell r="G59">
            <v>156.34619999999998</v>
          </cell>
          <cell r="I59">
            <v>1372.3722</v>
          </cell>
          <cell r="J59" t="str">
            <v>x</v>
          </cell>
          <cell r="K59">
            <v>1.34</v>
          </cell>
          <cell r="L59" t="str">
            <v>=</v>
          </cell>
          <cell r="M59">
            <v>1838.9787480000002</v>
          </cell>
          <cell r="O59">
            <v>8993809.3643999994</v>
          </cell>
          <cell r="P59" t="str">
            <v>x</v>
          </cell>
          <cell r="Q59">
            <v>1.14E-2</v>
          </cell>
          <cell r="R59" t="str">
            <v>=</v>
          </cell>
          <cell r="S59">
            <v>102529.42675416</v>
          </cell>
          <cell r="T59" t="str">
            <v>=</v>
          </cell>
          <cell r="U59">
            <v>104368.40550215999</v>
          </cell>
        </row>
        <row r="60">
          <cell r="C60" t="str">
            <v>6 Inch</v>
          </cell>
          <cell r="G60">
            <v>137.04419999999999</v>
          </cell>
          <cell r="I60">
            <v>115.812</v>
          </cell>
          <cell r="J60" t="str">
            <v>x</v>
          </cell>
          <cell r="K60">
            <v>1.34</v>
          </cell>
          <cell r="L60" t="str">
            <v>=</v>
          </cell>
          <cell r="M60">
            <v>155.18808000000001</v>
          </cell>
          <cell r="O60">
            <v>23143773.57</v>
          </cell>
          <cell r="P60" t="str">
            <v>x</v>
          </cell>
          <cell r="Q60">
            <v>1.14E-2</v>
          </cell>
          <cell r="R60" t="str">
            <v>=</v>
          </cell>
          <cell r="S60">
            <v>263839.018698</v>
          </cell>
          <cell r="T60" t="str">
            <v>=</v>
          </cell>
          <cell r="U60">
            <v>263994.20677799999</v>
          </cell>
        </row>
        <row r="61">
          <cell r="C61" t="str">
            <v>8 Inch</v>
          </cell>
          <cell r="G61">
            <v>0</v>
          </cell>
          <cell r="I61">
            <v>0</v>
          </cell>
          <cell r="J61" t="str">
            <v>x</v>
          </cell>
          <cell r="K61">
            <v>1.34</v>
          </cell>
          <cell r="L61" t="str">
            <v>=</v>
          </cell>
          <cell r="M61">
            <v>0</v>
          </cell>
          <cell r="O61">
            <v>0</v>
          </cell>
          <cell r="P61" t="str">
            <v>x</v>
          </cell>
          <cell r="Q61">
            <v>1.14E-2</v>
          </cell>
          <cell r="R61" t="str">
            <v>=</v>
          </cell>
          <cell r="S61">
            <v>0</v>
          </cell>
          <cell r="T61" t="str">
            <v>=</v>
          </cell>
          <cell r="U61">
            <v>0</v>
          </cell>
        </row>
        <row r="62">
          <cell r="C62" t="str">
            <v>subtotal</v>
          </cell>
          <cell r="G62">
            <v>31275.995699999999</v>
          </cell>
          <cell r="I62">
            <v>45874.098300000005</v>
          </cell>
          <cell r="M62">
            <v>61471.291722000009</v>
          </cell>
          <cell r="O62">
            <v>187244633.13839999</v>
          </cell>
          <cell r="S62">
            <v>2134588.8177777599</v>
          </cell>
          <cell r="U62">
            <v>2196060.10949976</v>
          </cell>
        </row>
        <row r="64">
          <cell r="B64" t="str">
            <v>Hospital:</v>
          </cell>
        </row>
        <row r="65">
          <cell r="C65" t="str">
            <v>5/8 Inch</v>
          </cell>
          <cell r="G65">
            <v>65.626800000000003</v>
          </cell>
          <cell r="I65">
            <v>127.39319999999999</v>
          </cell>
          <cell r="J65" t="str">
            <v>x</v>
          </cell>
          <cell r="K65">
            <v>1.34</v>
          </cell>
          <cell r="L65" t="str">
            <v>=</v>
          </cell>
          <cell r="M65">
            <v>170.70688799999999</v>
          </cell>
          <cell r="O65">
            <v>12933359.145599999</v>
          </cell>
          <cell r="P65" t="str">
            <v>x</v>
          </cell>
          <cell r="Q65">
            <v>1.14E-2</v>
          </cell>
          <cell r="R65" t="str">
            <v>=</v>
          </cell>
          <cell r="S65">
            <v>147440.29425983998</v>
          </cell>
          <cell r="T65" t="str">
            <v>=</v>
          </cell>
          <cell r="U65">
            <v>147611.00114783997</v>
          </cell>
        </row>
        <row r="66">
          <cell r="C66" t="str">
            <v>3/4 Inch</v>
          </cell>
          <cell r="G66">
            <v>0</v>
          </cell>
          <cell r="I66">
            <v>0</v>
          </cell>
          <cell r="J66" t="str">
            <v>x</v>
          </cell>
          <cell r="K66">
            <v>1.34</v>
          </cell>
          <cell r="L66" t="str">
            <v>=</v>
          </cell>
          <cell r="M66">
            <v>0</v>
          </cell>
          <cell r="O66">
            <v>0</v>
          </cell>
          <cell r="P66" t="str">
            <v>x</v>
          </cell>
          <cell r="Q66">
            <v>1.14E-2</v>
          </cell>
          <cell r="R66" t="str">
            <v>=</v>
          </cell>
          <cell r="S66">
            <v>0</v>
          </cell>
          <cell r="T66" t="str">
            <v>=</v>
          </cell>
          <cell r="U66">
            <v>0</v>
          </cell>
        </row>
        <row r="67">
          <cell r="C67" t="str">
            <v>1 Inch</v>
          </cell>
          <cell r="G67">
            <v>0</v>
          </cell>
          <cell r="I67">
            <v>0</v>
          </cell>
          <cell r="J67" t="str">
            <v>x</v>
          </cell>
          <cell r="K67">
            <v>1.34</v>
          </cell>
          <cell r="L67" t="str">
            <v>=</v>
          </cell>
          <cell r="M67">
            <v>0</v>
          </cell>
          <cell r="O67">
            <v>0</v>
          </cell>
          <cell r="P67" t="str">
            <v>x</v>
          </cell>
          <cell r="Q67">
            <v>1.14E-2</v>
          </cell>
          <cell r="R67" t="str">
            <v>=</v>
          </cell>
          <cell r="S67">
            <v>0</v>
          </cell>
          <cell r="T67" t="str">
            <v>=</v>
          </cell>
          <cell r="U67">
            <v>0</v>
          </cell>
        </row>
        <row r="68">
          <cell r="C68" t="str">
            <v>1.5 Inch</v>
          </cell>
          <cell r="G68">
            <v>19.302</v>
          </cell>
          <cell r="I68">
            <v>42.464399999999998</v>
          </cell>
          <cell r="J68" t="str">
            <v>x</v>
          </cell>
          <cell r="K68">
            <v>1.34</v>
          </cell>
          <cell r="L68" t="str">
            <v>=</v>
          </cell>
          <cell r="M68">
            <v>56.902296</v>
          </cell>
          <cell r="O68">
            <v>1761454.1952</v>
          </cell>
          <cell r="P68" t="str">
            <v>x</v>
          </cell>
          <cell r="Q68">
            <v>1.14E-2</v>
          </cell>
          <cell r="R68" t="str">
            <v>=</v>
          </cell>
          <cell r="S68">
            <v>20080.577825280001</v>
          </cell>
          <cell r="T68" t="str">
            <v>=</v>
          </cell>
          <cell r="U68">
            <v>20137.480121280001</v>
          </cell>
        </row>
        <row r="69">
          <cell r="C69" t="str">
            <v>2 Inch</v>
          </cell>
          <cell r="G69">
            <v>23.162399999999998</v>
          </cell>
          <cell r="I69">
            <v>57.905999999999999</v>
          </cell>
          <cell r="J69" t="str">
            <v>x</v>
          </cell>
          <cell r="K69">
            <v>1.34</v>
          </cell>
          <cell r="L69" t="str">
            <v>=</v>
          </cell>
          <cell r="M69">
            <v>77.594040000000007</v>
          </cell>
          <cell r="O69">
            <v>3890993.67</v>
          </cell>
          <cell r="P69" t="str">
            <v>x</v>
          </cell>
          <cell r="Q69">
            <v>1.14E-2</v>
          </cell>
          <cell r="R69" t="str">
            <v>=</v>
          </cell>
          <cell r="S69">
            <v>44357.327837999997</v>
          </cell>
          <cell r="T69" t="str">
            <v>=</v>
          </cell>
          <cell r="U69">
            <v>44434.921878000001</v>
          </cell>
        </row>
        <row r="70">
          <cell r="C70" t="str">
            <v>3 Inch</v>
          </cell>
          <cell r="G70">
            <v>21.232199999999999</v>
          </cell>
          <cell r="I70">
            <v>53.080500000000001</v>
          </cell>
          <cell r="J70" t="str">
            <v>x</v>
          </cell>
          <cell r="K70">
            <v>1.34</v>
          </cell>
          <cell r="L70" t="str">
            <v>=</v>
          </cell>
          <cell r="M70">
            <v>71.127870000000001</v>
          </cell>
          <cell r="O70">
            <v>148432.38</v>
          </cell>
          <cell r="P70" t="str">
            <v>x</v>
          </cell>
          <cell r="Q70">
            <v>1.14E-2</v>
          </cell>
          <cell r="R70" t="str">
            <v>=</v>
          </cell>
          <cell r="S70">
            <v>1692.129132</v>
          </cell>
          <cell r="T70" t="str">
            <v>=</v>
          </cell>
          <cell r="U70">
            <v>1763.2570020000001</v>
          </cell>
        </row>
        <row r="71">
          <cell r="C71" t="str">
            <v>4 Inch</v>
          </cell>
          <cell r="G71">
            <v>27.9879</v>
          </cell>
          <cell r="I71">
            <v>73.3476</v>
          </cell>
          <cell r="J71" t="str">
            <v>x</v>
          </cell>
          <cell r="K71">
            <v>1.34</v>
          </cell>
          <cell r="L71" t="str">
            <v>=</v>
          </cell>
          <cell r="M71">
            <v>98.285784000000007</v>
          </cell>
          <cell r="O71">
            <v>9963499.379999999</v>
          </cell>
          <cell r="P71" t="str">
            <v>x</v>
          </cell>
          <cell r="Q71">
            <v>1.14E-2</v>
          </cell>
          <cell r="R71" t="str">
            <v>=</v>
          </cell>
          <cell r="S71">
            <v>113583.89293199999</v>
          </cell>
          <cell r="T71" t="str">
            <v>=</v>
          </cell>
          <cell r="U71">
            <v>113682.17871599999</v>
          </cell>
        </row>
        <row r="72">
          <cell r="C72" t="str">
            <v>6 Inch</v>
          </cell>
          <cell r="G72">
            <v>0</v>
          </cell>
          <cell r="I72">
            <v>0</v>
          </cell>
          <cell r="J72" t="str">
            <v>x</v>
          </cell>
          <cell r="K72">
            <v>1.34</v>
          </cell>
          <cell r="L72" t="str">
            <v>=</v>
          </cell>
          <cell r="M72">
            <v>0</v>
          </cell>
          <cell r="O72">
            <v>0</v>
          </cell>
          <cell r="P72" t="str">
            <v>x</v>
          </cell>
          <cell r="Q72">
            <v>1.14E-2</v>
          </cell>
          <cell r="R72" t="str">
            <v>=</v>
          </cell>
          <cell r="S72">
            <v>0</v>
          </cell>
          <cell r="T72" t="str">
            <v>=</v>
          </cell>
          <cell r="U72">
            <v>0</v>
          </cell>
        </row>
        <row r="73">
          <cell r="C73" t="str">
            <v>8 Inch</v>
          </cell>
          <cell r="G73">
            <v>7.7207999999999997</v>
          </cell>
          <cell r="I73">
            <v>15.441599999999999</v>
          </cell>
          <cell r="J73" t="str">
            <v>x</v>
          </cell>
          <cell r="K73">
            <v>1.34</v>
          </cell>
          <cell r="L73" t="str">
            <v>=</v>
          </cell>
          <cell r="M73">
            <v>20.691744</v>
          </cell>
          <cell r="O73">
            <v>4728.99</v>
          </cell>
          <cell r="P73" t="str">
            <v>x</v>
          </cell>
          <cell r="Q73">
            <v>1.14E-2</v>
          </cell>
          <cell r="R73" t="str">
            <v>=</v>
          </cell>
          <cell r="S73">
            <v>53.910485999999999</v>
          </cell>
          <cell r="T73" t="str">
            <v>=</v>
          </cell>
          <cell r="U73">
            <v>74.602229999999992</v>
          </cell>
        </row>
        <row r="74">
          <cell r="C74" t="str">
            <v>subtotal</v>
          </cell>
          <cell r="G74">
            <v>165.03209999999999</v>
          </cell>
          <cell r="I74">
            <v>369.63330000000002</v>
          </cell>
          <cell r="M74">
            <v>495.30862200000001</v>
          </cell>
          <cell r="O74">
            <v>28702467.760799993</v>
          </cell>
          <cell r="S74">
            <v>327208.13247312</v>
          </cell>
          <cell r="U74">
            <v>327703.44109511998</v>
          </cell>
        </row>
        <row r="76">
          <cell r="A76" t="str">
            <v>Note(1) - For FY 94-95, downloaded and summarized from billing system history.</v>
          </cell>
        </row>
        <row r="77">
          <cell r="A77" t="str">
            <v>Note(2) - the customer class summary for this class, along with the revenues generated for the other classes, are added together to support</v>
          </cell>
        </row>
        <row r="78">
          <cell r="A78" t="str">
            <v>Worksheet 54.</v>
          </cell>
        </row>
        <row r="79">
          <cell r="M79" t="str">
            <v>Worksheet 8 for FY 94-95</v>
          </cell>
        </row>
        <row r="80">
          <cell r="M80" t="str">
            <v>Water Revenue Proof Test I</v>
          </cell>
        </row>
        <row r="81">
          <cell r="M81" t="str">
            <v>FY 94-95</v>
          </cell>
        </row>
        <row r="82">
          <cell r="M82" t="str">
            <v>(continued)</v>
          </cell>
        </row>
        <row r="83">
          <cell r="G83" t="str">
            <v>(1)</v>
          </cell>
          <cell r="I83" t="str">
            <v>(2)</v>
          </cell>
          <cell r="K83" t="str">
            <v>(3)</v>
          </cell>
          <cell r="M83" t="str">
            <v>(4)</v>
          </cell>
          <cell r="O83" t="str">
            <v>(5)</v>
          </cell>
          <cell r="Q83" t="str">
            <v>(6)</v>
          </cell>
          <cell r="S83" t="str">
            <v>(7)</v>
          </cell>
          <cell r="U83" t="str">
            <v>(8)</v>
          </cell>
        </row>
        <row r="84">
          <cell r="M84" t="str">
            <v>Annual</v>
          </cell>
          <cell r="S84" t="str">
            <v>Annual</v>
          </cell>
          <cell r="U84" t="str">
            <v>(4) + (7)</v>
          </cell>
        </row>
        <row r="85">
          <cell r="M85" t="str">
            <v>Revenues</v>
          </cell>
          <cell r="S85" t="str">
            <v>Revenues</v>
          </cell>
        </row>
        <row r="86">
          <cell r="M86" t="str">
            <v>Generated</v>
          </cell>
          <cell r="Q86" t="str">
            <v>Annual</v>
          </cell>
          <cell r="S86" t="str">
            <v>Generated</v>
          </cell>
          <cell r="U86" t="str">
            <v>Total</v>
          </cell>
        </row>
        <row r="87">
          <cell r="K87" t="str">
            <v>Unit</v>
          </cell>
          <cell r="M87" t="str">
            <v>From</v>
          </cell>
          <cell r="O87" t="str">
            <v>Annual</v>
          </cell>
          <cell r="Q87" t="str">
            <v>Usage</v>
          </cell>
          <cell r="S87" t="str">
            <v>From</v>
          </cell>
          <cell r="U87" t="str">
            <v>Annual</v>
          </cell>
        </row>
        <row r="88">
          <cell r="G88" t="str">
            <v>Annual</v>
          </cell>
          <cell r="I88" t="str">
            <v>Annual</v>
          </cell>
          <cell r="K88" t="str">
            <v>Monthly</v>
          </cell>
          <cell r="M88" t="str">
            <v>Monthly</v>
          </cell>
          <cell r="O88" t="str">
            <v>Usage</v>
          </cell>
          <cell r="Q88" t="str">
            <v>Rate</v>
          </cell>
          <cell r="S88" t="str">
            <v>Annual</v>
          </cell>
          <cell r="U88" t="str">
            <v>Revenues</v>
          </cell>
        </row>
        <row r="89">
          <cell r="G89" t="str">
            <v>Bills</v>
          </cell>
          <cell r="I89" t="str">
            <v>Units</v>
          </cell>
          <cell r="J89" t="str">
            <v>x</v>
          </cell>
          <cell r="K89" t="str">
            <v>Rate</v>
          </cell>
          <cell r="L89" t="str">
            <v>=</v>
          </cell>
          <cell r="M89" t="str">
            <v>Base</v>
          </cell>
          <cell r="O89" t="str">
            <v>(cu. ft.)</v>
          </cell>
          <cell r="P89" t="str">
            <v>x</v>
          </cell>
          <cell r="Q89" t="str">
            <v>(cu. ft.)</v>
          </cell>
          <cell r="R89" t="str">
            <v>=</v>
          </cell>
          <cell r="S89" t="str">
            <v>Usage</v>
          </cell>
          <cell r="T89" t="str">
            <v>=</v>
          </cell>
          <cell r="U89" t="str">
            <v>Generated</v>
          </cell>
        </row>
        <row r="90">
          <cell r="G90" t="str">
            <v>Note(1)</v>
          </cell>
          <cell r="I90" t="str">
            <v>Note(1)</v>
          </cell>
          <cell r="M90" t="str">
            <v>(2) x (3)</v>
          </cell>
          <cell r="O90" t="str">
            <v>Note(1)</v>
          </cell>
          <cell r="U90" t="str">
            <v>Note(2)</v>
          </cell>
        </row>
        <row r="91">
          <cell r="B91" t="str">
            <v>Hotel</v>
          </cell>
        </row>
        <row r="92">
          <cell r="C92" t="str">
            <v>5/8 Inch</v>
          </cell>
          <cell r="G92">
            <v>386.03999999999996</v>
          </cell>
          <cell r="I92">
            <v>4265.7420000000002</v>
          </cell>
          <cell r="J92" t="str">
            <v>x</v>
          </cell>
          <cell r="K92">
            <v>1.34</v>
          </cell>
          <cell r="L92" t="str">
            <v>=</v>
          </cell>
          <cell r="M92">
            <v>5716.0942800000003</v>
          </cell>
          <cell r="O92">
            <v>1672115.8532999998</v>
          </cell>
          <cell r="P92" t="str">
            <v>x</v>
          </cell>
          <cell r="Q92">
            <v>1.14E-2</v>
          </cell>
          <cell r="R92" t="str">
            <v>=</v>
          </cell>
          <cell r="S92">
            <v>19062.12072762</v>
          </cell>
          <cell r="T92" t="str">
            <v>=</v>
          </cell>
          <cell r="U92">
            <v>24778.215007620001</v>
          </cell>
        </row>
        <row r="93">
          <cell r="C93" t="str">
            <v>3/4 Inch</v>
          </cell>
          <cell r="G93">
            <v>0</v>
          </cell>
          <cell r="I93">
            <v>0</v>
          </cell>
          <cell r="J93" t="str">
            <v>x</v>
          </cell>
          <cell r="K93">
            <v>1.34</v>
          </cell>
          <cell r="L93" t="str">
            <v>=</v>
          </cell>
          <cell r="M93">
            <v>0</v>
          </cell>
          <cell r="O93">
            <v>0</v>
          </cell>
          <cell r="P93" t="str">
            <v>x</v>
          </cell>
          <cell r="Q93">
            <v>1.14E-2</v>
          </cell>
          <cell r="R93" t="str">
            <v>=</v>
          </cell>
          <cell r="S93">
            <v>0</v>
          </cell>
          <cell r="T93" t="str">
            <v>=</v>
          </cell>
          <cell r="U93">
            <v>0</v>
          </cell>
        </row>
        <row r="94">
          <cell r="C94" t="str">
            <v>1 Inch</v>
          </cell>
          <cell r="G94">
            <v>78.173099999999991</v>
          </cell>
          <cell r="I94">
            <v>3230.1896999999999</v>
          </cell>
          <cell r="J94" t="str">
            <v>x</v>
          </cell>
          <cell r="K94">
            <v>1.34</v>
          </cell>
          <cell r="L94" t="str">
            <v>=</v>
          </cell>
          <cell r="M94">
            <v>4328.4541980000004</v>
          </cell>
          <cell r="O94">
            <v>1077472.3836000001</v>
          </cell>
          <cell r="P94" t="str">
            <v>x</v>
          </cell>
          <cell r="Q94">
            <v>1.14E-2</v>
          </cell>
          <cell r="R94" t="str">
            <v>=</v>
          </cell>
          <cell r="S94">
            <v>12283.185173040001</v>
          </cell>
          <cell r="T94" t="str">
            <v>=</v>
          </cell>
          <cell r="U94">
            <v>16611.639371040001</v>
          </cell>
        </row>
        <row r="95">
          <cell r="C95" t="str">
            <v>1.5 Inch</v>
          </cell>
          <cell r="G95">
            <v>23.162399999999998</v>
          </cell>
          <cell r="I95">
            <v>880.1712</v>
          </cell>
          <cell r="J95" t="str">
            <v>x</v>
          </cell>
          <cell r="K95">
            <v>1.34</v>
          </cell>
          <cell r="L95" t="str">
            <v>=</v>
          </cell>
          <cell r="M95">
            <v>1179.429408</v>
          </cell>
          <cell r="O95">
            <v>382104.3222</v>
          </cell>
          <cell r="P95" t="str">
            <v>x</v>
          </cell>
          <cell r="Q95">
            <v>1.14E-2</v>
          </cell>
          <cell r="R95" t="str">
            <v>=</v>
          </cell>
          <cell r="S95">
            <v>4355.9892730800002</v>
          </cell>
          <cell r="T95" t="str">
            <v>=</v>
          </cell>
          <cell r="U95">
            <v>5535.4186810800002</v>
          </cell>
        </row>
        <row r="96">
          <cell r="C96" t="str">
            <v>2 Inch</v>
          </cell>
          <cell r="G96">
            <v>76.242899999999992</v>
          </cell>
          <cell r="I96">
            <v>3728.1812999999997</v>
          </cell>
          <cell r="J96" t="str">
            <v>x</v>
          </cell>
          <cell r="K96">
            <v>1.34</v>
          </cell>
          <cell r="L96" t="str">
            <v>=</v>
          </cell>
          <cell r="M96">
            <v>4995.7629420000003</v>
          </cell>
          <cell r="O96">
            <v>1941955.8831</v>
          </cell>
          <cell r="P96" t="str">
            <v>x</v>
          </cell>
          <cell r="Q96">
            <v>1.14E-2</v>
          </cell>
          <cell r="R96" t="str">
            <v>=</v>
          </cell>
          <cell r="S96">
            <v>22138.297067340001</v>
          </cell>
          <cell r="T96" t="str">
            <v>=</v>
          </cell>
          <cell r="U96">
            <v>27134.060009340003</v>
          </cell>
        </row>
        <row r="97">
          <cell r="C97" t="str">
            <v>3 Inch</v>
          </cell>
          <cell r="G97">
            <v>98.44019999999999</v>
          </cell>
          <cell r="I97">
            <v>16642.184399999998</v>
          </cell>
          <cell r="J97" t="str">
            <v>x</v>
          </cell>
          <cell r="K97">
            <v>1.34</v>
          </cell>
          <cell r="L97" t="str">
            <v>=</v>
          </cell>
          <cell r="M97">
            <v>22300.527095999998</v>
          </cell>
          <cell r="O97">
            <v>4610815.4352000002</v>
          </cell>
          <cell r="P97" t="str">
            <v>x</v>
          </cell>
          <cell r="Q97">
            <v>1.14E-2</v>
          </cell>
          <cell r="R97" t="str">
            <v>=</v>
          </cell>
          <cell r="S97">
            <v>52563.295961280004</v>
          </cell>
          <cell r="T97" t="str">
            <v>=</v>
          </cell>
          <cell r="U97">
            <v>74863.823057280009</v>
          </cell>
        </row>
        <row r="98">
          <cell r="C98" t="str">
            <v>4 Inch</v>
          </cell>
          <cell r="G98">
            <v>34.743600000000001</v>
          </cell>
          <cell r="I98">
            <v>6543.3779999999997</v>
          </cell>
          <cell r="J98" t="str">
            <v>x</v>
          </cell>
          <cell r="K98">
            <v>1.34</v>
          </cell>
          <cell r="L98" t="str">
            <v>=</v>
          </cell>
          <cell r="M98">
            <v>8768.1265199999998</v>
          </cell>
          <cell r="O98">
            <v>6078581.9796000002</v>
          </cell>
          <cell r="P98" t="str">
            <v>x</v>
          </cell>
          <cell r="Q98">
            <v>1.14E-2</v>
          </cell>
          <cell r="R98" t="str">
            <v>=</v>
          </cell>
          <cell r="S98">
            <v>69295.834567440004</v>
          </cell>
          <cell r="T98" t="str">
            <v>=</v>
          </cell>
          <cell r="U98">
            <v>78063.96108744001</v>
          </cell>
        </row>
        <row r="99">
          <cell r="C99" t="str">
            <v>6 Inch</v>
          </cell>
          <cell r="G99">
            <v>12.546299999999999</v>
          </cell>
          <cell r="I99">
            <v>4539.8303999999998</v>
          </cell>
          <cell r="J99" t="str">
            <v>x</v>
          </cell>
          <cell r="K99">
            <v>1.34</v>
          </cell>
          <cell r="L99" t="str">
            <v>=</v>
          </cell>
          <cell r="M99">
            <v>6083.3727360000003</v>
          </cell>
          <cell r="O99">
            <v>394835.92139999999</v>
          </cell>
          <cell r="P99" t="str">
            <v>x</v>
          </cell>
          <cell r="Q99">
            <v>1.14E-2</v>
          </cell>
          <cell r="R99" t="str">
            <v>=</v>
          </cell>
          <cell r="S99">
            <v>4501.12950396</v>
          </cell>
          <cell r="T99" t="str">
            <v>=</v>
          </cell>
          <cell r="U99">
            <v>10584.50223996</v>
          </cell>
        </row>
        <row r="100">
          <cell r="C100" t="str">
            <v>8 Inch</v>
          </cell>
          <cell r="G100">
            <v>0</v>
          </cell>
          <cell r="I100">
            <v>0</v>
          </cell>
          <cell r="J100" t="str">
            <v>x</v>
          </cell>
          <cell r="K100">
            <v>1.34</v>
          </cell>
          <cell r="L100" t="str">
            <v>=</v>
          </cell>
          <cell r="M100">
            <v>0</v>
          </cell>
          <cell r="O100">
            <v>0</v>
          </cell>
          <cell r="P100" t="str">
            <v>x</v>
          </cell>
          <cell r="Q100">
            <v>1.14E-2</v>
          </cell>
          <cell r="R100" t="str">
            <v>=</v>
          </cell>
          <cell r="S100">
            <v>0</v>
          </cell>
          <cell r="T100" t="str">
            <v>=</v>
          </cell>
          <cell r="U100">
            <v>0</v>
          </cell>
        </row>
        <row r="101">
          <cell r="C101" t="str">
            <v>subtotal</v>
          </cell>
          <cell r="G101">
            <v>709.34849999999994</v>
          </cell>
          <cell r="I101">
            <v>39829.676999999996</v>
          </cell>
          <cell r="M101">
            <v>53371.767179999995</v>
          </cell>
          <cell r="O101">
            <v>16157881.7784</v>
          </cell>
          <cell r="S101">
            <v>184199.85227375999</v>
          </cell>
          <cell r="U101">
            <v>237571.61945376004</v>
          </cell>
        </row>
        <row r="103">
          <cell r="B103" t="str">
            <v>Schools:</v>
          </cell>
        </row>
        <row r="104">
          <cell r="C104" t="str">
            <v>5/8 Inch</v>
          </cell>
          <cell r="G104">
            <v>20.267099999999999</v>
          </cell>
          <cell r="I104">
            <v>20.267099999999999</v>
          </cell>
          <cell r="J104" t="str">
            <v>x</v>
          </cell>
          <cell r="K104">
            <v>1.34</v>
          </cell>
          <cell r="L104" t="str">
            <v>=</v>
          </cell>
          <cell r="M104">
            <v>27.157914000000002</v>
          </cell>
          <cell r="O104">
            <v>10037.039999999999</v>
          </cell>
          <cell r="P104" t="str">
            <v>x</v>
          </cell>
          <cell r="Q104">
            <v>1.14E-2</v>
          </cell>
          <cell r="R104" t="str">
            <v>=</v>
          </cell>
          <cell r="S104">
            <v>114.42225599999999</v>
          </cell>
          <cell r="T104" t="str">
            <v>=</v>
          </cell>
          <cell r="U104">
            <v>141.58016999999998</v>
          </cell>
        </row>
        <row r="105">
          <cell r="C105" t="str">
            <v>3/4 Inch</v>
          </cell>
          <cell r="G105">
            <v>0</v>
          </cell>
          <cell r="I105">
            <v>0</v>
          </cell>
          <cell r="J105" t="str">
            <v>x</v>
          </cell>
          <cell r="K105">
            <v>1.34</v>
          </cell>
          <cell r="L105" t="str">
            <v>=</v>
          </cell>
          <cell r="M105">
            <v>0</v>
          </cell>
          <cell r="O105">
            <v>0</v>
          </cell>
          <cell r="P105" t="str">
            <v>x</v>
          </cell>
          <cell r="Q105">
            <v>1.14E-2</v>
          </cell>
          <cell r="R105" t="str">
            <v>=</v>
          </cell>
          <cell r="S105">
            <v>0</v>
          </cell>
          <cell r="T105" t="str">
            <v>=</v>
          </cell>
          <cell r="U105">
            <v>0</v>
          </cell>
        </row>
        <row r="106">
          <cell r="C106" t="str">
            <v>1 Inch</v>
          </cell>
          <cell r="G106">
            <v>0</v>
          </cell>
          <cell r="I106">
            <v>0</v>
          </cell>
          <cell r="J106" t="str">
            <v>x</v>
          </cell>
          <cell r="K106">
            <v>1.34</v>
          </cell>
          <cell r="L106" t="str">
            <v>=</v>
          </cell>
          <cell r="M106">
            <v>0</v>
          </cell>
          <cell r="O106">
            <v>0</v>
          </cell>
          <cell r="P106" t="str">
            <v>x</v>
          </cell>
          <cell r="Q106">
            <v>1.14E-2</v>
          </cell>
          <cell r="R106" t="str">
            <v>=</v>
          </cell>
          <cell r="S106">
            <v>0</v>
          </cell>
          <cell r="T106" t="str">
            <v>=</v>
          </cell>
          <cell r="U106">
            <v>0</v>
          </cell>
        </row>
        <row r="107">
          <cell r="C107" t="str">
            <v>1.5 Inch</v>
          </cell>
          <cell r="G107">
            <v>6.7557</v>
          </cell>
          <cell r="I107">
            <v>6.7557</v>
          </cell>
          <cell r="J107" t="str">
            <v>x</v>
          </cell>
          <cell r="K107">
            <v>1.34</v>
          </cell>
          <cell r="L107" t="str">
            <v>=</v>
          </cell>
          <cell r="M107">
            <v>9.052638</v>
          </cell>
          <cell r="O107">
            <v>66012.84</v>
          </cell>
          <cell r="P107" t="str">
            <v>x</v>
          </cell>
          <cell r="Q107">
            <v>1.14E-2</v>
          </cell>
          <cell r="R107" t="str">
            <v>=</v>
          </cell>
          <cell r="S107">
            <v>752.54637600000001</v>
          </cell>
          <cell r="T107" t="str">
            <v>=</v>
          </cell>
          <cell r="U107">
            <v>761.59901400000001</v>
          </cell>
        </row>
        <row r="108">
          <cell r="C108" t="str">
            <v>2 Inch</v>
          </cell>
          <cell r="G108">
            <v>223.9032</v>
          </cell>
          <cell r="I108">
            <v>223.9032</v>
          </cell>
          <cell r="J108" t="str">
            <v>x</v>
          </cell>
          <cell r="K108">
            <v>1.34</v>
          </cell>
          <cell r="L108" t="str">
            <v>=</v>
          </cell>
          <cell r="M108">
            <v>300.03028800000004</v>
          </cell>
          <cell r="O108">
            <v>6308955.21</v>
          </cell>
          <cell r="P108" t="str">
            <v>x</v>
          </cell>
          <cell r="Q108">
            <v>1.14E-2</v>
          </cell>
          <cell r="R108" t="str">
            <v>=</v>
          </cell>
          <cell r="S108">
            <v>71922.089393999995</v>
          </cell>
          <cell r="T108" t="str">
            <v>=</v>
          </cell>
          <cell r="U108">
            <v>72222.11968199999</v>
          </cell>
        </row>
        <row r="109">
          <cell r="C109" t="str">
            <v>3 Inch</v>
          </cell>
          <cell r="G109">
            <v>93.614699999999999</v>
          </cell>
          <cell r="I109">
            <v>93.614699999999999</v>
          </cell>
          <cell r="J109" t="str">
            <v>x</v>
          </cell>
          <cell r="K109">
            <v>1.34</v>
          </cell>
          <cell r="L109" t="str">
            <v>=</v>
          </cell>
          <cell r="M109">
            <v>125.44369800000001</v>
          </cell>
          <cell r="O109">
            <v>4054674.63</v>
          </cell>
          <cell r="P109" t="str">
            <v>x</v>
          </cell>
          <cell r="Q109">
            <v>1.14E-2</v>
          </cell>
          <cell r="R109" t="str">
            <v>=</v>
          </cell>
          <cell r="S109">
            <v>46223.290782000004</v>
          </cell>
          <cell r="T109" t="str">
            <v>=</v>
          </cell>
          <cell r="U109">
            <v>46348.734480000006</v>
          </cell>
        </row>
        <row r="110">
          <cell r="C110" t="str">
            <v>4 Inch</v>
          </cell>
          <cell r="G110">
            <v>0</v>
          </cell>
          <cell r="I110">
            <v>0</v>
          </cell>
          <cell r="J110" t="str">
            <v>x</v>
          </cell>
          <cell r="K110">
            <v>1.34</v>
          </cell>
          <cell r="L110" t="str">
            <v>=</v>
          </cell>
          <cell r="M110">
            <v>0</v>
          </cell>
          <cell r="O110">
            <v>0</v>
          </cell>
          <cell r="P110" t="str">
            <v>x</v>
          </cell>
          <cell r="Q110">
            <v>1.14E-2</v>
          </cell>
          <cell r="R110" t="str">
            <v>=</v>
          </cell>
          <cell r="S110">
            <v>0</v>
          </cell>
          <cell r="T110" t="str">
            <v>=</v>
          </cell>
          <cell r="U110">
            <v>0</v>
          </cell>
        </row>
        <row r="111">
          <cell r="C111" t="str">
            <v>6 Inch</v>
          </cell>
          <cell r="G111">
            <v>11.581199999999999</v>
          </cell>
          <cell r="I111">
            <v>11.581199999999999</v>
          </cell>
          <cell r="J111" t="str">
            <v>x</v>
          </cell>
          <cell r="K111">
            <v>1.34</v>
          </cell>
          <cell r="L111" t="str">
            <v>=</v>
          </cell>
          <cell r="M111">
            <v>15.518808</v>
          </cell>
          <cell r="O111">
            <v>1273545.96</v>
          </cell>
          <cell r="P111" t="str">
            <v>x</v>
          </cell>
          <cell r="Q111">
            <v>1.14E-2</v>
          </cell>
          <cell r="R111" t="str">
            <v>=</v>
          </cell>
          <cell r="S111">
            <v>14518.423944</v>
          </cell>
          <cell r="T111" t="str">
            <v>=</v>
          </cell>
          <cell r="U111">
            <v>14533.942752000001</v>
          </cell>
        </row>
        <row r="112">
          <cell r="C112" t="str">
            <v>8 Inch</v>
          </cell>
          <cell r="G112">
            <v>0</v>
          </cell>
          <cell r="I112">
            <v>0</v>
          </cell>
          <cell r="J112" t="str">
            <v>x</v>
          </cell>
          <cell r="K112">
            <v>1.34</v>
          </cell>
          <cell r="L112" t="str">
            <v>=</v>
          </cell>
          <cell r="M112">
            <v>0</v>
          </cell>
          <cell r="O112">
            <v>0</v>
          </cell>
          <cell r="P112" t="str">
            <v>x</v>
          </cell>
          <cell r="Q112">
            <v>1.14E-2</v>
          </cell>
          <cell r="R112" t="str">
            <v>=</v>
          </cell>
          <cell r="S112">
            <v>0</v>
          </cell>
          <cell r="T112" t="str">
            <v>=</v>
          </cell>
          <cell r="U112">
            <v>0</v>
          </cell>
        </row>
        <row r="113">
          <cell r="C113" t="str">
            <v>subtotal</v>
          </cell>
          <cell r="G113">
            <v>356.12190000000004</v>
          </cell>
          <cell r="I113">
            <v>356.12190000000004</v>
          </cell>
          <cell r="M113">
            <v>477.20334600000007</v>
          </cell>
          <cell r="O113">
            <v>11713225.68</v>
          </cell>
          <cell r="S113">
            <v>133530.77275200002</v>
          </cell>
          <cell r="U113">
            <v>134007.97609799998</v>
          </cell>
        </row>
        <row r="115">
          <cell r="A115" t="str">
            <v>Note(1) - For FY 94-95, downloaded and summarized from billing system history.</v>
          </cell>
        </row>
        <row r="116">
          <cell r="A116" t="str">
            <v>Note(2) - the customer class summary for this class, along with the revenues generated for the other classes, are added together to support</v>
          </cell>
        </row>
        <row r="117">
          <cell r="A117" t="str">
            <v>Worksheet 54.</v>
          </cell>
        </row>
        <row r="118">
          <cell r="M118" t="str">
            <v>Worksheet 8 for FY 94-95</v>
          </cell>
        </row>
        <row r="119">
          <cell r="M119" t="str">
            <v>Water Revenue Proof Test I</v>
          </cell>
        </row>
        <row r="120">
          <cell r="M120" t="str">
            <v>FY 94-95</v>
          </cell>
        </row>
        <row r="121">
          <cell r="M121" t="str">
            <v>(continued)</v>
          </cell>
        </row>
        <row r="122">
          <cell r="G122" t="str">
            <v>(1)</v>
          </cell>
          <cell r="I122" t="str">
            <v>(2)</v>
          </cell>
          <cell r="K122" t="str">
            <v>(3)</v>
          </cell>
          <cell r="M122" t="str">
            <v>(4)</v>
          </cell>
          <cell r="O122" t="str">
            <v>(5)</v>
          </cell>
          <cell r="Q122" t="str">
            <v>(6)</v>
          </cell>
          <cell r="S122" t="str">
            <v>(7)</v>
          </cell>
          <cell r="U122" t="str">
            <v>(8)</v>
          </cell>
        </row>
        <row r="123">
          <cell r="M123" t="str">
            <v>Annual</v>
          </cell>
          <cell r="S123" t="str">
            <v>Annual</v>
          </cell>
          <cell r="U123" t="str">
            <v>(4) + (7)</v>
          </cell>
        </row>
        <row r="124">
          <cell r="M124" t="str">
            <v>Revenues</v>
          </cell>
          <cell r="S124" t="str">
            <v>Revenues</v>
          </cell>
        </row>
        <row r="125">
          <cell r="M125" t="str">
            <v>Generated</v>
          </cell>
          <cell r="Q125" t="str">
            <v>Annual</v>
          </cell>
          <cell r="S125" t="str">
            <v>Generated</v>
          </cell>
          <cell r="U125" t="str">
            <v>Total</v>
          </cell>
        </row>
        <row r="126">
          <cell r="K126" t="str">
            <v>Unit</v>
          </cell>
          <cell r="M126" t="str">
            <v>From</v>
          </cell>
          <cell r="O126" t="str">
            <v>Annual</v>
          </cell>
          <cell r="Q126" t="str">
            <v>Usage</v>
          </cell>
          <cell r="S126" t="str">
            <v>From</v>
          </cell>
          <cell r="U126" t="str">
            <v>Annual</v>
          </cell>
        </row>
        <row r="127">
          <cell r="G127" t="str">
            <v>Annual</v>
          </cell>
          <cell r="I127" t="str">
            <v>Annual</v>
          </cell>
          <cell r="K127" t="str">
            <v>Monthly</v>
          </cell>
          <cell r="M127" t="str">
            <v>Monthly</v>
          </cell>
          <cell r="O127" t="str">
            <v>Usage</v>
          </cell>
          <cell r="Q127" t="str">
            <v>Rate</v>
          </cell>
          <cell r="S127" t="str">
            <v>Annual</v>
          </cell>
          <cell r="U127" t="str">
            <v>Revenues</v>
          </cell>
        </row>
        <row r="128">
          <cell r="G128" t="str">
            <v>Bills</v>
          </cell>
          <cell r="I128" t="str">
            <v>Units</v>
          </cell>
          <cell r="J128" t="str">
            <v>x</v>
          </cell>
          <cell r="K128" t="str">
            <v>Rate</v>
          </cell>
          <cell r="L128" t="str">
            <v>=</v>
          </cell>
          <cell r="M128" t="str">
            <v>Base</v>
          </cell>
          <cell r="O128" t="str">
            <v>(cu. ft.)</v>
          </cell>
          <cell r="P128" t="str">
            <v>x</v>
          </cell>
          <cell r="Q128" t="str">
            <v>(cu. ft.)</v>
          </cell>
          <cell r="R128" t="str">
            <v>=</v>
          </cell>
          <cell r="S128" t="str">
            <v>Usage</v>
          </cell>
          <cell r="T128" t="str">
            <v>=</v>
          </cell>
          <cell r="U128" t="str">
            <v>Generated</v>
          </cell>
        </row>
        <row r="129">
          <cell r="G129" t="str">
            <v>Note(1)</v>
          </cell>
          <cell r="I129" t="str">
            <v>Note(1)</v>
          </cell>
          <cell r="M129" t="str">
            <v>(2) x (3)</v>
          </cell>
          <cell r="O129" t="str">
            <v>Note(1)</v>
          </cell>
          <cell r="U129" t="str">
            <v>Note(2)</v>
          </cell>
        </row>
        <row r="130">
          <cell r="B130" t="str">
            <v>Total Inside City:</v>
          </cell>
        </row>
        <row r="131">
          <cell r="C131" t="str">
            <v>5/8 Inch</v>
          </cell>
          <cell r="G131">
            <v>339500.94780000002</v>
          </cell>
          <cell r="I131">
            <v>444815.5551</v>
          </cell>
          <cell r="M131">
            <v>596052.84383399994</v>
          </cell>
          <cell r="O131">
            <v>436637906.67809999</v>
          </cell>
          <cell r="S131">
            <v>4977672.1361303395</v>
          </cell>
          <cell r="U131">
            <v>5573724.9799643401</v>
          </cell>
        </row>
        <row r="132">
          <cell r="C132" t="str">
            <v>3/4 Inch</v>
          </cell>
          <cell r="G132">
            <v>11.581199999999999</v>
          </cell>
          <cell r="I132">
            <v>11.581199999999999</v>
          </cell>
          <cell r="M132">
            <v>15.518808</v>
          </cell>
          <cell r="O132">
            <v>619594.19999999995</v>
          </cell>
          <cell r="S132">
            <v>7063.3738800000001</v>
          </cell>
          <cell r="U132">
            <v>7078.8926879999999</v>
          </cell>
        </row>
        <row r="133">
          <cell r="C133" t="str">
            <v>1 Inch</v>
          </cell>
          <cell r="G133">
            <v>15556.446899999999</v>
          </cell>
          <cell r="I133">
            <v>44403.285900000003</v>
          </cell>
          <cell r="M133">
            <v>59500.403105999998</v>
          </cell>
          <cell r="O133">
            <v>49665106.644899994</v>
          </cell>
          <cell r="S133">
            <v>566182.21575185994</v>
          </cell>
          <cell r="U133">
            <v>625682.61885785998</v>
          </cell>
        </row>
        <row r="134">
          <cell r="C134" t="str">
            <v>1.5 Inch</v>
          </cell>
          <cell r="G134">
            <v>9696.3596999999991</v>
          </cell>
          <cell r="I134">
            <v>66738.595199999982</v>
          </cell>
          <cell r="M134">
            <v>89429.717567999993</v>
          </cell>
          <cell r="O134">
            <v>65168876.456699997</v>
          </cell>
          <cell r="S134">
            <v>742925.19160638016</v>
          </cell>
          <cell r="U134">
            <v>832354.90917438001</v>
          </cell>
        </row>
        <row r="135">
          <cell r="C135" t="str">
            <v>2 Inch</v>
          </cell>
          <cell r="G135">
            <v>6151.5474000000004</v>
          </cell>
          <cell r="I135">
            <v>103279.21139999999</v>
          </cell>
          <cell r="M135">
            <v>138394.14327599999</v>
          </cell>
          <cell r="O135">
            <v>93063173.337899983</v>
          </cell>
          <cell r="S135">
            <v>1060920.17605206</v>
          </cell>
          <cell r="U135">
            <v>1199314.3193280599</v>
          </cell>
        </row>
        <row r="136">
          <cell r="C136" t="str">
            <v>3 Inch</v>
          </cell>
          <cell r="G136">
            <v>1695.6806999999999</v>
          </cell>
          <cell r="I136">
            <v>74308.839600000007</v>
          </cell>
          <cell r="M136">
            <v>99573.845064000008</v>
          </cell>
          <cell r="O136">
            <v>60843267.373499997</v>
          </cell>
          <cell r="S136">
            <v>693613.24805790011</v>
          </cell>
          <cell r="U136">
            <v>793187.09312189999</v>
          </cell>
        </row>
        <row r="137">
          <cell r="C137" t="str">
            <v>4 Inch</v>
          </cell>
          <cell r="G137">
            <v>623.45459999999991</v>
          </cell>
          <cell r="I137">
            <v>39531.4611</v>
          </cell>
          <cell r="M137">
            <v>52972.157874000004</v>
          </cell>
          <cell r="O137">
            <v>45246631.779299997</v>
          </cell>
          <cell r="S137">
            <v>515811.60228401993</v>
          </cell>
          <cell r="U137">
            <v>568783.76015801996</v>
          </cell>
        </row>
        <row r="138">
          <cell r="C138" t="str">
            <v>6 Inch</v>
          </cell>
          <cell r="G138">
            <v>300.14609999999999</v>
          </cell>
          <cell r="I138">
            <v>50042.3652</v>
          </cell>
          <cell r="M138">
            <v>67056.769367999994</v>
          </cell>
          <cell r="O138">
            <v>45470944.181700006</v>
          </cell>
          <cell r="S138">
            <v>518368.76367137994</v>
          </cell>
          <cell r="U138">
            <v>585425.53303937986</v>
          </cell>
        </row>
        <row r="139">
          <cell r="C139" t="str">
            <v>8 Inch</v>
          </cell>
          <cell r="G139">
            <v>7.7207999999999997</v>
          </cell>
          <cell r="I139">
            <v>15.441599999999999</v>
          </cell>
          <cell r="M139">
            <v>20.691744</v>
          </cell>
          <cell r="O139">
            <v>4728.99</v>
          </cell>
          <cell r="S139">
            <v>53.910485999999999</v>
          </cell>
          <cell r="U139">
            <v>74.602229999999992</v>
          </cell>
        </row>
        <row r="140">
          <cell r="C140" t="str">
            <v>subtotal</v>
          </cell>
          <cell r="G140">
            <v>373543.88520000002</v>
          </cell>
          <cell r="I140">
            <v>823146.33629999997</v>
          </cell>
          <cell r="M140">
            <v>1103016.0906420001</v>
          </cell>
          <cell r="O140">
            <v>796720229.64209998</v>
          </cell>
          <cell r="S140">
            <v>9082610.6179199386</v>
          </cell>
          <cell r="U140">
            <v>10185626.708561936</v>
          </cell>
        </row>
        <row r="142">
          <cell r="A142" t="str">
            <v>Outside City:</v>
          </cell>
        </row>
        <row r="143">
          <cell r="B143" t="str">
            <v>Residential:</v>
          </cell>
        </row>
        <row r="144">
          <cell r="C144" t="str">
            <v>5/8 Inch</v>
          </cell>
          <cell r="G144">
            <v>6631.2020999999995</v>
          </cell>
          <cell r="I144">
            <v>6609.9699000000001</v>
          </cell>
          <cell r="J144" t="str">
            <v>x</v>
          </cell>
          <cell r="K144">
            <v>1.68</v>
          </cell>
          <cell r="L144" t="str">
            <v>=</v>
          </cell>
          <cell r="M144">
            <v>11104.749432000001</v>
          </cell>
          <cell r="O144">
            <v>8559085.8599999994</v>
          </cell>
          <cell r="P144" t="str">
            <v>x</v>
          </cell>
          <cell r="Q144">
            <v>1.43E-2</v>
          </cell>
          <cell r="R144" t="str">
            <v>=</v>
          </cell>
          <cell r="S144">
            <v>122394.92779799999</v>
          </cell>
          <cell r="T144" t="str">
            <v>=</v>
          </cell>
          <cell r="U144">
            <v>133499.67723</v>
          </cell>
        </row>
        <row r="145">
          <cell r="C145" t="str">
            <v>3/4 Inch</v>
          </cell>
          <cell r="G145">
            <v>0</v>
          </cell>
          <cell r="I145">
            <v>0</v>
          </cell>
          <cell r="J145" t="str">
            <v>x</v>
          </cell>
          <cell r="K145">
            <v>1.68</v>
          </cell>
          <cell r="L145" t="str">
            <v>=</v>
          </cell>
          <cell r="M145">
            <v>0</v>
          </cell>
          <cell r="O145">
            <v>0</v>
          </cell>
          <cell r="P145" t="str">
            <v>x</v>
          </cell>
          <cell r="Q145">
            <v>1.43E-2</v>
          </cell>
          <cell r="R145" t="str">
            <v>=</v>
          </cell>
          <cell r="S145">
            <v>0</v>
          </cell>
          <cell r="T145" t="str">
            <v>=</v>
          </cell>
          <cell r="U145">
            <v>0</v>
          </cell>
        </row>
        <row r="146">
          <cell r="C146" t="str">
            <v>1 Inch</v>
          </cell>
          <cell r="G146">
            <v>11.581199999999999</v>
          </cell>
          <cell r="I146">
            <v>11.581199999999999</v>
          </cell>
          <cell r="J146" t="str">
            <v>x</v>
          </cell>
          <cell r="K146">
            <v>1.68</v>
          </cell>
          <cell r="L146" t="str">
            <v>=</v>
          </cell>
          <cell r="M146">
            <v>19.456415999999997</v>
          </cell>
          <cell r="O146">
            <v>10037.039999999999</v>
          </cell>
          <cell r="P146" t="str">
            <v>x</v>
          </cell>
          <cell r="Q146">
            <v>1.43E-2</v>
          </cell>
          <cell r="R146" t="str">
            <v>=</v>
          </cell>
          <cell r="S146">
            <v>143.52967199999998</v>
          </cell>
          <cell r="T146" t="str">
            <v>=</v>
          </cell>
          <cell r="U146">
            <v>162.98608799999997</v>
          </cell>
        </row>
        <row r="147">
          <cell r="C147" t="str">
            <v>1.5 Inch</v>
          </cell>
          <cell r="G147">
            <v>0</v>
          </cell>
          <cell r="I147">
            <v>0</v>
          </cell>
          <cell r="J147" t="str">
            <v>x</v>
          </cell>
          <cell r="K147">
            <v>1.68</v>
          </cell>
          <cell r="L147" t="str">
            <v>=</v>
          </cell>
          <cell r="M147">
            <v>0</v>
          </cell>
          <cell r="O147">
            <v>0</v>
          </cell>
          <cell r="P147" t="str">
            <v>x</v>
          </cell>
          <cell r="Q147">
            <v>1.43E-2</v>
          </cell>
          <cell r="R147" t="str">
            <v>=</v>
          </cell>
          <cell r="S147">
            <v>0</v>
          </cell>
          <cell r="T147" t="str">
            <v>=</v>
          </cell>
          <cell r="U147">
            <v>0</v>
          </cell>
        </row>
        <row r="148">
          <cell r="C148" t="str">
            <v>2 Inch</v>
          </cell>
          <cell r="G148">
            <v>0</v>
          </cell>
          <cell r="I148">
            <v>0</v>
          </cell>
          <cell r="J148" t="str">
            <v>x</v>
          </cell>
          <cell r="K148">
            <v>1.68</v>
          </cell>
          <cell r="L148" t="str">
            <v>=</v>
          </cell>
          <cell r="M148">
            <v>0</v>
          </cell>
          <cell r="O148">
            <v>0</v>
          </cell>
          <cell r="P148" t="str">
            <v>x</v>
          </cell>
          <cell r="Q148">
            <v>1.43E-2</v>
          </cell>
          <cell r="R148" t="str">
            <v>=</v>
          </cell>
          <cell r="S148">
            <v>0</v>
          </cell>
          <cell r="T148" t="str">
            <v>=</v>
          </cell>
          <cell r="U148">
            <v>0</v>
          </cell>
        </row>
        <row r="149">
          <cell r="C149" t="str">
            <v>3 Inch</v>
          </cell>
          <cell r="G149">
            <v>0</v>
          </cell>
          <cell r="I149">
            <v>0</v>
          </cell>
          <cell r="J149" t="str">
            <v>x</v>
          </cell>
          <cell r="K149">
            <v>1.68</v>
          </cell>
          <cell r="L149" t="str">
            <v>=</v>
          </cell>
          <cell r="M149">
            <v>0</v>
          </cell>
          <cell r="O149">
            <v>0</v>
          </cell>
          <cell r="P149" t="str">
            <v>x</v>
          </cell>
          <cell r="Q149">
            <v>1.43E-2</v>
          </cell>
          <cell r="R149" t="str">
            <v>=</v>
          </cell>
          <cell r="S149">
            <v>0</v>
          </cell>
          <cell r="T149" t="str">
            <v>=</v>
          </cell>
          <cell r="U149">
            <v>0</v>
          </cell>
        </row>
        <row r="150">
          <cell r="C150" t="str">
            <v>4 Inch</v>
          </cell>
          <cell r="G150">
            <v>0</v>
          </cell>
          <cell r="I150">
            <v>0</v>
          </cell>
          <cell r="J150" t="str">
            <v>x</v>
          </cell>
          <cell r="K150">
            <v>1.68</v>
          </cell>
          <cell r="L150" t="str">
            <v>=</v>
          </cell>
          <cell r="M150">
            <v>0</v>
          </cell>
          <cell r="O150">
            <v>0</v>
          </cell>
          <cell r="P150" t="str">
            <v>x</v>
          </cell>
          <cell r="Q150">
            <v>1.43E-2</v>
          </cell>
          <cell r="R150" t="str">
            <v>=</v>
          </cell>
          <cell r="S150">
            <v>0</v>
          </cell>
          <cell r="T150" t="str">
            <v>=</v>
          </cell>
          <cell r="U150">
            <v>0</v>
          </cell>
        </row>
        <row r="151">
          <cell r="C151" t="str">
            <v>6 Inch</v>
          </cell>
          <cell r="G151">
            <v>0</v>
          </cell>
          <cell r="I151">
            <v>0</v>
          </cell>
          <cell r="J151" t="str">
            <v>x</v>
          </cell>
          <cell r="K151">
            <v>1.68</v>
          </cell>
          <cell r="L151" t="str">
            <v>=</v>
          </cell>
          <cell r="M151">
            <v>0</v>
          </cell>
          <cell r="O151">
            <v>0</v>
          </cell>
          <cell r="P151" t="str">
            <v>x</v>
          </cell>
          <cell r="Q151">
            <v>1.43E-2</v>
          </cell>
          <cell r="R151" t="str">
            <v>=</v>
          </cell>
          <cell r="S151">
            <v>0</v>
          </cell>
          <cell r="T151" t="str">
            <v>=</v>
          </cell>
          <cell r="U151">
            <v>0</v>
          </cell>
        </row>
        <row r="152">
          <cell r="C152" t="str">
            <v>8 Inch</v>
          </cell>
          <cell r="G152">
            <v>0</v>
          </cell>
          <cell r="I152">
            <v>0</v>
          </cell>
          <cell r="J152" t="str">
            <v>x</v>
          </cell>
          <cell r="K152">
            <v>1.68</v>
          </cell>
          <cell r="L152" t="str">
            <v>=</v>
          </cell>
          <cell r="M152">
            <v>0</v>
          </cell>
          <cell r="O152">
            <v>0</v>
          </cell>
          <cell r="P152" t="str">
            <v>x</v>
          </cell>
          <cell r="Q152">
            <v>1.43E-2</v>
          </cell>
          <cell r="R152" t="str">
            <v>=</v>
          </cell>
          <cell r="S152">
            <v>0</v>
          </cell>
          <cell r="T152" t="str">
            <v>=</v>
          </cell>
          <cell r="U152">
            <v>0</v>
          </cell>
        </row>
        <row r="153">
          <cell r="C153" t="str">
            <v>subtotal</v>
          </cell>
          <cell r="G153">
            <v>6642.7832999999991</v>
          </cell>
          <cell r="I153">
            <v>6621.5510999999997</v>
          </cell>
          <cell r="M153">
            <v>11124.205848000001</v>
          </cell>
          <cell r="O153">
            <v>8569122.8999999985</v>
          </cell>
          <cell r="S153">
            <v>122538.45746999999</v>
          </cell>
          <cell r="U153">
            <v>133662.66331800001</v>
          </cell>
        </row>
        <row r="155">
          <cell r="A155" t="str">
            <v>Note(1) - For FY 94-95, downloaded and summarized from billing system history.</v>
          </cell>
        </row>
        <row r="156">
          <cell r="A156" t="str">
            <v>Note(2) - the customer class summary for this class, along with the revenues generated for the other classes, are added together to support</v>
          </cell>
        </row>
        <row r="157">
          <cell r="A157" t="str">
            <v>Worksheet 54.</v>
          </cell>
        </row>
        <row r="158">
          <cell r="M158" t="str">
            <v>Worksheet 8 for FY 94-95</v>
          </cell>
        </row>
        <row r="159">
          <cell r="M159" t="str">
            <v>Water Revenue Proof Test I</v>
          </cell>
        </row>
        <row r="160">
          <cell r="M160" t="str">
            <v>FY 94-95</v>
          </cell>
        </row>
        <row r="161">
          <cell r="M161" t="str">
            <v>(continued)</v>
          </cell>
        </row>
        <row r="162">
          <cell r="G162" t="str">
            <v>(1)</v>
          </cell>
          <cell r="I162" t="str">
            <v>(2)</v>
          </cell>
          <cell r="K162" t="str">
            <v>(3)</v>
          </cell>
          <cell r="M162" t="str">
            <v>(4)</v>
          </cell>
          <cell r="O162" t="str">
            <v>(5)</v>
          </cell>
          <cell r="Q162" t="str">
            <v>(6)</v>
          </cell>
          <cell r="S162" t="str">
            <v>(7)</v>
          </cell>
          <cell r="U162" t="str">
            <v>(8)</v>
          </cell>
        </row>
        <row r="163">
          <cell r="M163" t="str">
            <v>Annual</v>
          </cell>
          <cell r="S163" t="str">
            <v>Annual</v>
          </cell>
          <cell r="U163" t="str">
            <v>(4) + (7)</v>
          </cell>
        </row>
        <row r="164">
          <cell r="M164" t="str">
            <v>Revenues</v>
          </cell>
          <cell r="S164" t="str">
            <v>Revenues</v>
          </cell>
        </row>
        <row r="165">
          <cell r="M165" t="str">
            <v>Generated</v>
          </cell>
          <cell r="Q165" t="str">
            <v>Annual</v>
          </cell>
          <cell r="S165" t="str">
            <v>Generated</v>
          </cell>
          <cell r="U165" t="str">
            <v>Total</v>
          </cell>
        </row>
        <row r="166">
          <cell r="K166" t="str">
            <v>Unit</v>
          </cell>
          <cell r="M166" t="str">
            <v>From</v>
          </cell>
          <cell r="O166" t="str">
            <v>Annual</v>
          </cell>
          <cell r="Q166" t="str">
            <v>Usage</v>
          </cell>
          <cell r="S166" t="str">
            <v>From</v>
          </cell>
          <cell r="U166" t="str">
            <v>Annual</v>
          </cell>
        </row>
        <row r="167">
          <cell r="G167" t="str">
            <v>Annual</v>
          </cell>
          <cell r="I167" t="str">
            <v>Annual</v>
          </cell>
          <cell r="K167" t="str">
            <v>Monthly</v>
          </cell>
          <cell r="M167" t="str">
            <v>Monthly</v>
          </cell>
          <cell r="O167" t="str">
            <v>Usage</v>
          </cell>
          <cell r="Q167" t="str">
            <v>Rate</v>
          </cell>
          <cell r="S167" t="str">
            <v>Annual</v>
          </cell>
          <cell r="U167" t="str">
            <v>Revenues</v>
          </cell>
        </row>
        <row r="168">
          <cell r="G168" t="str">
            <v>Bills</v>
          </cell>
          <cell r="I168" t="str">
            <v>Units</v>
          </cell>
          <cell r="J168" t="str">
            <v>x</v>
          </cell>
          <cell r="K168" t="str">
            <v>Rate</v>
          </cell>
          <cell r="L168" t="str">
            <v>=</v>
          </cell>
          <cell r="M168" t="str">
            <v>Base</v>
          </cell>
          <cell r="O168" t="str">
            <v>(cu. ft.)</v>
          </cell>
          <cell r="P168" t="str">
            <v>x</v>
          </cell>
          <cell r="Q168" t="str">
            <v>(cu. ft.)</v>
          </cell>
          <cell r="R168" t="str">
            <v>=</v>
          </cell>
          <cell r="S168" t="str">
            <v>Usage</v>
          </cell>
          <cell r="T168" t="str">
            <v>=</v>
          </cell>
          <cell r="U168" t="str">
            <v>Generated</v>
          </cell>
        </row>
        <row r="169">
          <cell r="G169" t="str">
            <v>Note(1)</v>
          </cell>
          <cell r="I169" t="str">
            <v>Note(1)</v>
          </cell>
          <cell r="M169" t="str">
            <v>(2) x (3)</v>
          </cell>
          <cell r="O169" t="str">
            <v>Note(1)</v>
          </cell>
          <cell r="U169" t="str">
            <v>Note(2)</v>
          </cell>
        </row>
        <row r="170">
          <cell r="B170" t="str">
            <v>Multi-family:</v>
          </cell>
        </row>
        <row r="171">
          <cell r="C171" t="str">
            <v>5/8 Inch</v>
          </cell>
          <cell r="G171">
            <v>57.905999999999999</v>
          </cell>
          <cell r="I171">
            <v>115.812</v>
          </cell>
          <cell r="J171" t="str">
            <v>x</v>
          </cell>
          <cell r="K171">
            <v>1.68</v>
          </cell>
          <cell r="L171" t="str">
            <v>=</v>
          </cell>
          <cell r="M171">
            <v>194.56415999999999</v>
          </cell>
          <cell r="O171">
            <v>281520.63510000001</v>
          </cell>
          <cell r="P171" t="str">
            <v>x</v>
          </cell>
          <cell r="Q171">
            <v>1.43E-2</v>
          </cell>
          <cell r="R171" t="str">
            <v>=</v>
          </cell>
          <cell r="S171">
            <v>4025.7450819300002</v>
          </cell>
          <cell r="T171" t="str">
            <v>=</v>
          </cell>
          <cell r="U171">
            <v>4220.3092419300001</v>
          </cell>
        </row>
        <row r="172">
          <cell r="C172" t="str">
            <v>3/4 Inch</v>
          </cell>
          <cell r="G172">
            <v>0</v>
          </cell>
          <cell r="I172">
            <v>0</v>
          </cell>
          <cell r="J172" t="str">
            <v>x</v>
          </cell>
          <cell r="K172">
            <v>1.68</v>
          </cell>
          <cell r="L172" t="str">
            <v>=</v>
          </cell>
          <cell r="M172">
            <v>0</v>
          </cell>
          <cell r="O172">
            <v>0</v>
          </cell>
          <cell r="P172" t="str">
            <v>x</v>
          </cell>
          <cell r="Q172">
            <v>1.43E-2</v>
          </cell>
          <cell r="R172" t="str">
            <v>=</v>
          </cell>
          <cell r="S172">
            <v>0</v>
          </cell>
          <cell r="T172" t="str">
            <v>=</v>
          </cell>
          <cell r="U172">
            <v>0</v>
          </cell>
        </row>
        <row r="173">
          <cell r="C173" t="str">
            <v>1 Inch</v>
          </cell>
          <cell r="G173">
            <v>0</v>
          </cell>
          <cell r="I173">
            <v>0</v>
          </cell>
          <cell r="J173" t="str">
            <v>x</v>
          </cell>
          <cell r="K173">
            <v>1.68</v>
          </cell>
          <cell r="L173" t="str">
            <v>=</v>
          </cell>
          <cell r="M173">
            <v>0</v>
          </cell>
          <cell r="O173">
            <v>0</v>
          </cell>
          <cell r="P173" t="str">
            <v>x</v>
          </cell>
          <cell r="Q173">
            <v>1.43E-2</v>
          </cell>
          <cell r="R173" t="str">
            <v>=</v>
          </cell>
          <cell r="S173">
            <v>0</v>
          </cell>
          <cell r="T173" t="str">
            <v>=</v>
          </cell>
          <cell r="U173">
            <v>0</v>
          </cell>
        </row>
        <row r="174">
          <cell r="C174" t="str">
            <v>1.5 Inch</v>
          </cell>
          <cell r="G174">
            <v>0</v>
          </cell>
          <cell r="I174">
            <v>0</v>
          </cell>
          <cell r="J174" t="str">
            <v>x</v>
          </cell>
          <cell r="K174">
            <v>1.68</v>
          </cell>
          <cell r="L174" t="str">
            <v>=</v>
          </cell>
          <cell r="M174">
            <v>0</v>
          </cell>
          <cell r="O174">
            <v>0</v>
          </cell>
          <cell r="P174" t="str">
            <v>x</v>
          </cell>
          <cell r="Q174">
            <v>1.43E-2</v>
          </cell>
          <cell r="R174" t="str">
            <v>=</v>
          </cell>
          <cell r="S174">
            <v>0</v>
          </cell>
          <cell r="T174" t="str">
            <v>=</v>
          </cell>
          <cell r="U174">
            <v>0</v>
          </cell>
        </row>
        <row r="175">
          <cell r="C175" t="str">
            <v>2 Inch</v>
          </cell>
          <cell r="G175">
            <v>11.581199999999999</v>
          </cell>
          <cell r="I175">
            <v>949.65839999999992</v>
          </cell>
          <cell r="J175" t="str">
            <v>x</v>
          </cell>
          <cell r="K175">
            <v>1.68</v>
          </cell>
          <cell r="L175" t="str">
            <v>=</v>
          </cell>
          <cell r="M175">
            <v>1595.4261119999999</v>
          </cell>
          <cell r="O175">
            <v>1020487.0889999999</v>
          </cell>
          <cell r="P175" t="str">
            <v>x</v>
          </cell>
          <cell r="Q175">
            <v>1.43E-2</v>
          </cell>
          <cell r="R175" t="str">
            <v>=</v>
          </cell>
          <cell r="S175">
            <v>14592.965372699999</v>
          </cell>
          <cell r="T175" t="str">
            <v>=</v>
          </cell>
          <cell r="U175">
            <v>16188.391484699998</v>
          </cell>
        </row>
        <row r="176">
          <cell r="C176" t="str">
            <v>3 Inch</v>
          </cell>
          <cell r="G176">
            <v>10.616099999999999</v>
          </cell>
          <cell r="I176">
            <v>10.616099999999999</v>
          </cell>
          <cell r="J176" t="str">
            <v>x</v>
          </cell>
          <cell r="K176">
            <v>1.68</v>
          </cell>
          <cell r="L176" t="str">
            <v>=</v>
          </cell>
          <cell r="M176">
            <v>17.835047999999997</v>
          </cell>
          <cell r="O176">
            <v>44587.619999999995</v>
          </cell>
          <cell r="P176" t="str">
            <v>x</v>
          </cell>
          <cell r="Q176">
            <v>1.43E-2</v>
          </cell>
          <cell r="R176" t="str">
            <v>=</v>
          </cell>
          <cell r="S176">
            <v>637.60296599999992</v>
          </cell>
          <cell r="T176" t="str">
            <v>=</v>
          </cell>
          <cell r="U176">
            <v>655.43801399999995</v>
          </cell>
        </row>
        <row r="177">
          <cell r="C177" t="str">
            <v>4 Inch</v>
          </cell>
          <cell r="G177">
            <v>0</v>
          </cell>
          <cell r="I177">
            <v>0</v>
          </cell>
          <cell r="J177" t="str">
            <v>x</v>
          </cell>
          <cell r="K177">
            <v>1.68</v>
          </cell>
          <cell r="L177" t="str">
            <v>=</v>
          </cell>
          <cell r="M177">
            <v>0</v>
          </cell>
          <cell r="O177">
            <v>0</v>
          </cell>
          <cell r="P177" t="str">
            <v>x</v>
          </cell>
          <cell r="Q177">
            <v>1.43E-2</v>
          </cell>
          <cell r="R177" t="str">
            <v>=</v>
          </cell>
          <cell r="S177">
            <v>0</v>
          </cell>
          <cell r="T177" t="str">
            <v>=</v>
          </cell>
          <cell r="U177">
            <v>0</v>
          </cell>
        </row>
        <row r="178">
          <cell r="C178" t="str">
            <v>6 Inch</v>
          </cell>
          <cell r="G178">
            <v>11.581199999999999</v>
          </cell>
          <cell r="I178">
            <v>2721.5819999999999</v>
          </cell>
          <cell r="J178" t="str">
            <v>x</v>
          </cell>
          <cell r="K178">
            <v>1.68</v>
          </cell>
          <cell r="L178" t="str">
            <v>=</v>
          </cell>
          <cell r="M178">
            <v>4572.2577599999995</v>
          </cell>
          <cell r="O178">
            <v>1633629.5954999998</v>
          </cell>
          <cell r="P178" t="str">
            <v>x</v>
          </cell>
          <cell r="Q178">
            <v>1.43E-2</v>
          </cell>
          <cell r="R178" t="str">
            <v>=</v>
          </cell>
          <cell r="S178">
            <v>23360.903215649996</v>
          </cell>
          <cell r="T178" t="str">
            <v>=</v>
          </cell>
          <cell r="U178">
            <v>27933.160975649997</v>
          </cell>
        </row>
        <row r="179">
          <cell r="C179" t="str">
            <v>8 Inch</v>
          </cell>
          <cell r="G179">
            <v>0</v>
          </cell>
          <cell r="I179">
            <v>0</v>
          </cell>
          <cell r="J179" t="str">
            <v>x</v>
          </cell>
          <cell r="K179">
            <v>1.68</v>
          </cell>
          <cell r="L179" t="str">
            <v>=</v>
          </cell>
          <cell r="M179">
            <v>0</v>
          </cell>
          <cell r="O179">
            <v>0</v>
          </cell>
          <cell r="P179" t="str">
            <v>x</v>
          </cell>
          <cell r="Q179">
            <v>1.43E-2</v>
          </cell>
          <cell r="R179" t="str">
            <v>=</v>
          </cell>
          <cell r="S179">
            <v>0</v>
          </cell>
          <cell r="T179" t="str">
            <v>=</v>
          </cell>
          <cell r="U179">
            <v>0</v>
          </cell>
        </row>
        <row r="180">
          <cell r="C180" t="str">
            <v>subtotal</v>
          </cell>
          <cell r="G180">
            <v>91.6845</v>
          </cell>
          <cell r="I180">
            <v>3797.6684999999998</v>
          </cell>
          <cell r="M180">
            <v>6380.0830799999994</v>
          </cell>
          <cell r="O180">
            <v>2980224.9395999997</v>
          </cell>
          <cell r="S180">
            <v>42617.216636279991</v>
          </cell>
          <cell r="U180">
            <v>48997.299716279995</v>
          </cell>
        </row>
        <row r="182">
          <cell r="B182" t="str">
            <v>Commercial:</v>
          </cell>
        </row>
        <row r="183">
          <cell r="C183" t="str">
            <v>5/8 Inch</v>
          </cell>
          <cell r="G183">
            <v>189.15959999999998</v>
          </cell>
          <cell r="I183">
            <v>222.93809999999999</v>
          </cell>
          <cell r="J183" t="str">
            <v>x</v>
          </cell>
          <cell r="K183">
            <v>1.68</v>
          </cell>
          <cell r="L183" t="str">
            <v>=</v>
          </cell>
          <cell r="M183">
            <v>374.53600799999998</v>
          </cell>
          <cell r="O183">
            <v>1395915.8144999999</v>
          </cell>
          <cell r="P183" t="str">
            <v>x</v>
          </cell>
          <cell r="Q183">
            <v>1.43E-2</v>
          </cell>
          <cell r="R183" t="str">
            <v>=</v>
          </cell>
          <cell r="S183">
            <v>19961.596147349999</v>
          </cell>
          <cell r="T183" t="str">
            <v>=</v>
          </cell>
          <cell r="U183">
            <v>20336.132155349998</v>
          </cell>
        </row>
        <row r="184">
          <cell r="C184" t="str">
            <v>3/4 Inch</v>
          </cell>
          <cell r="G184">
            <v>0</v>
          </cell>
          <cell r="I184">
            <v>0</v>
          </cell>
          <cell r="J184" t="str">
            <v>x</v>
          </cell>
          <cell r="K184">
            <v>1.68</v>
          </cell>
          <cell r="L184" t="str">
            <v>=</v>
          </cell>
          <cell r="M184">
            <v>0</v>
          </cell>
          <cell r="O184">
            <v>0</v>
          </cell>
          <cell r="P184" t="str">
            <v>x</v>
          </cell>
          <cell r="Q184">
            <v>1.43E-2</v>
          </cell>
          <cell r="R184" t="str">
            <v>=</v>
          </cell>
          <cell r="S184">
            <v>0</v>
          </cell>
          <cell r="T184" t="str">
            <v>=</v>
          </cell>
          <cell r="U184">
            <v>0</v>
          </cell>
        </row>
        <row r="185">
          <cell r="C185" t="str">
            <v>1 Inch</v>
          </cell>
          <cell r="G185">
            <v>56.940899999999999</v>
          </cell>
          <cell r="I185">
            <v>161.17169999999999</v>
          </cell>
          <cell r="J185" t="str">
            <v>x</v>
          </cell>
          <cell r="K185">
            <v>1.68</v>
          </cell>
          <cell r="L185" t="str">
            <v>=</v>
          </cell>
          <cell r="M185">
            <v>270.76845599999996</v>
          </cell>
          <cell r="O185">
            <v>222069.50999999998</v>
          </cell>
          <cell r="P185" t="str">
            <v>x</v>
          </cell>
          <cell r="Q185">
            <v>1.43E-2</v>
          </cell>
          <cell r="R185" t="str">
            <v>=</v>
          </cell>
          <cell r="S185">
            <v>3175.593993</v>
          </cell>
          <cell r="T185" t="str">
            <v>=</v>
          </cell>
          <cell r="U185">
            <v>3446.3624489999997</v>
          </cell>
        </row>
        <row r="186">
          <cell r="C186" t="str">
            <v>1.5 Inch</v>
          </cell>
          <cell r="G186">
            <v>39.569099999999999</v>
          </cell>
          <cell r="I186">
            <v>39.569099999999999</v>
          </cell>
          <cell r="J186" t="str">
            <v>x</v>
          </cell>
          <cell r="K186">
            <v>1.68</v>
          </cell>
          <cell r="L186" t="str">
            <v>=</v>
          </cell>
          <cell r="M186">
            <v>66.47608799999999</v>
          </cell>
          <cell r="O186">
            <v>383048.19</v>
          </cell>
          <cell r="P186" t="str">
            <v>x</v>
          </cell>
          <cell r="Q186">
            <v>1.43E-2</v>
          </cell>
          <cell r="R186" t="str">
            <v>=</v>
          </cell>
          <cell r="S186">
            <v>5477.5891170000004</v>
          </cell>
          <cell r="T186" t="str">
            <v>=</v>
          </cell>
          <cell r="U186">
            <v>5544.0652050000008</v>
          </cell>
        </row>
        <row r="187">
          <cell r="C187" t="str">
            <v>2 Inch</v>
          </cell>
          <cell r="G187">
            <v>110.98649999999999</v>
          </cell>
          <cell r="I187">
            <v>130.2885</v>
          </cell>
          <cell r="J187" t="str">
            <v>x</v>
          </cell>
          <cell r="K187">
            <v>1.68</v>
          </cell>
          <cell r="L187" t="str">
            <v>=</v>
          </cell>
          <cell r="M187">
            <v>218.88468</v>
          </cell>
          <cell r="O187">
            <v>1175771.679</v>
          </cell>
          <cell r="P187" t="str">
            <v>x</v>
          </cell>
          <cell r="Q187">
            <v>1.43E-2</v>
          </cell>
          <cell r="R187" t="str">
            <v>=</v>
          </cell>
          <cell r="S187">
            <v>16813.535009700001</v>
          </cell>
          <cell r="T187" t="str">
            <v>=</v>
          </cell>
          <cell r="U187">
            <v>17032.4196897</v>
          </cell>
        </row>
        <row r="188">
          <cell r="C188" t="str">
            <v>3 Inch</v>
          </cell>
          <cell r="G188">
            <v>41.499299999999998</v>
          </cell>
          <cell r="I188">
            <v>41.499299999999998</v>
          </cell>
          <cell r="J188" t="str">
            <v>x</v>
          </cell>
          <cell r="K188">
            <v>1.68</v>
          </cell>
          <cell r="L188" t="str">
            <v>=</v>
          </cell>
          <cell r="M188">
            <v>69.718823999999998</v>
          </cell>
          <cell r="O188">
            <v>1892464.5899999999</v>
          </cell>
          <cell r="P188" t="str">
            <v>x</v>
          </cell>
          <cell r="Q188">
            <v>1.43E-2</v>
          </cell>
          <cell r="R188" t="str">
            <v>=</v>
          </cell>
          <cell r="S188">
            <v>27062.243637</v>
          </cell>
          <cell r="T188" t="str">
            <v>=</v>
          </cell>
          <cell r="U188">
            <v>27131.962460999999</v>
          </cell>
        </row>
        <row r="189">
          <cell r="C189" t="str">
            <v>4 Inch</v>
          </cell>
          <cell r="G189">
            <v>0</v>
          </cell>
          <cell r="I189">
            <v>0</v>
          </cell>
          <cell r="J189" t="str">
            <v>x</v>
          </cell>
          <cell r="K189">
            <v>1.68</v>
          </cell>
          <cell r="L189" t="str">
            <v>=</v>
          </cell>
          <cell r="M189">
            <v>0</v>
          </cell>
          <cell r="O189">
            <v>0</v>
          </cell>
          <cell r="P189" t="str">
            <v>x</v>
          </cell>
          <cell r="Q189">
            <v>1.43E-2</v>
          </cell>
          <cell r="R189" t="str">
            <v>=</v>
          </cell>
          <cell r="S189">
            <v>0</v>
          </cell>
          <cell r="T189" t="str">
            <v>=</v>
          </cell>
          <cell r="U189">
            <v>0</v>
          </cell>
        </row>
        <row r="190">
          <cell r="C190" t="str">
            <v>6 Inch</v>
          </cell>
          <cell r="G190">
            <v>0</v>
          </cell>
          <cell r="I190">
            <v>0</v>
          </cell>
          <cell r="J190" t="str">
            <v>x</v>
          </cell>
          <cell r="K190">
            <v>1.68</v>
          </cell>
          <cell r="L190" t="str">
            <v>=</v>
          </cell>
          <cell r="M190">
            <v>0</v>
          </cell>
          <cell r="O190">
            <v>0</v>
          </cell>
          <cell r="P190" t="str">
            <v>x</v>
          </cell>
          <cell r="Q190">
            <v>1.43E-2</v>
          </cell>
          <cell r="R190" t="str">
            <v>=</v>
          </cell>
          <cell r="S190">
            <v>0</v>
          </cell>
          <cell r="T190" t="str">
            <v>=</v>
          </cell>
          <cell r="U190">
            <v>0</v>
          </cell>
        </row>
        <row r="191">
          <cell r="C191" t="str">
            <v>8 Inch</v>
          </cell>
          <cell r="G191">
            <v>14.4765</v>
          </cell>
          <cell r="I191">
            <v>14.4765</v>
          </cell>
          <cell r="J191" t="str">
            <v>x</v>
          </cell>
          <cell r="K191">
            <v>1.68</v>
          </cell>
          <cell r="L191" t="str">
            <v>=</v>
          </cell>
          <cell r="M191">
            <v>24.320519999999998</v>
          </cell>
          <cell r="O191">
            <v>3667.3799999999997</v>
          </cell>
          <cell r="P191" t="str">
            <v>x</v>
          </cell>
          <cell r="Q191">
            <v>1.43E-2</v>
          </cell>
          <cell r="R191" t="str">
            <v>=</v>
          </cell>
          <cell r="S191">
            <v>52.443533999999993</v>
          </cell>
          <cell r="T191" t="str">
            <v>=</v>
          </cell>
          <cell r="U191">
            <v>76.764053999999987</v>
          </cell>
        </row>
        <row r="192">
          <cell r="C192" t="str">
            <v>subtotal</v>
          </cell>
          <cell r="G192">
            <v>452.63189999999997</v>
          </cell>
          <cell r="I192">
            <v>609.94319999999993</v>
          </cell>
          <cell r="M192">
            <v>1024.7045760000001</v>
          </cell>
          <cell r="O192">
            <v>5072937.1634999998</v>
          </cell>
          <cell r="S192">
            <v>72543.001438049992</v>
          </cell>
          <cell r="U192">
            <v>73567.706014049996</v>
          </cell>
        </row>
        <row r="194">
          <cell r="A194" t="str">
            <v>Note(1) - For FY 94-95, downloaded and summarized from billing system history.</v>
          </cell>
        </row>
        <row r="195">
          <cell r="A195" t="str">
            <v>Note(2) - the customer class summary for this class, along with the revenues generated for the other classes, are added together to support</v>
          </cell>
        </row>
        <row r="196">
          <cell r="A196" t="str">
            <v>Worksheet 54.</v>
          </cell>
        </row>
        <row r="197">
          <cell r="M197" t="str">
            <v>Worksheet 8 for FY 94-95</v>
          </cell>
        </row>
        <row r="198">
          <cell r="M198" t="str">
            <v>Water Revenue Proof Test I</v>
          </cell>
        </row>
        <row r="199">
          <cell r="M199" t="str">
            <v>FY 94-95</v>
          </cell>
        </row>
        <row r="200">
          <cell r="M200" t="str">
            <v>(continued)</v>
          </cell>
        </row>
        <row r="201">
          <cell r="G201" t="str">
            <v>(1)</v>
          </cell>
          <cell r="I201" t="str">
            <v>(2)</v>
          </cell>
          <cell r="K201" t="str">
            <v>(3)</v>
          </cell>
          <cell r="M201" t="str">
            <v>(4)</v>
          </cell>
          <cell r="O201" t="str">
            <v>(5)</v>
          </cell>
          <cell r="Q201" t="str">
            <v>(6)</v>
          </cell>
          <cell r="S201" t="str">
            <v>(7)</v>
          </cell>
          <cell r="U201" t="str">
            <v>(8)</v>
          </cell>
        </row>
        <row r="202">
          <cell r="M202" t="str">
            <v>Annual</v>
          </cell>
          <cell r="S202" t="str">
            <v>Annual</v>
          </cell>
          <cell r="U202" t="str">
            <v>(4) + (7)</v>
          </cell>
        </row>
        <row r="203">
          <cell r="M203" t="str">
            <v>Revenues</v>
          </cell>
          <cell r="S203" t="str">
            <v>Revenues</v>
          </cell>
        </row>
        <row r="204">
          <cell r="M204" t="str">
            <v>Generated</v>
          </cell>
          <cell r="Q204" t="str">
            <v>Annual</v>
          </cell>
          <cell r="S204" t="str">
            <v>Generated</v>
          </cell>
          <cell r="U204" t="str">
            <v>Total</v>
          </cell>
        </row>
        <row r="205">
          <cell r="K205" t="str">
            <v>Unit</v>
          </cell>
          <cell r="M205" t="str">
            <v>From</v>
          </cell>
          <cell r="O205" t="str">
            <v>Annual</v>
          </cell>
          <cell r="Q205" t="str">
            <v>Usage</v>
          </cell>
          <cell r="S205" t="str">
            <v>From</v>
          </cell>
          <cell r="U205" t="str">
            <v>Annual</v>
          </cell>
        </row>
        <row r="206">
          <cell r="G206" t="str">
            <v>Annual</v>
          </cell>
          <cell r="I206" t="str">
            <v>Annual</v>
          </cell>
          <cell r="K206" t="str">
            <v>Monthly</v>
          </cell>
          <cell r="M206" t="str">
            <v>Monthly</v>
          </cell>
          <cell r="O206" t="str">
            <v>Usage</v>
          </cell>
          <cell r="Q206" t="str">
            <v>Rate</v>
          </cell>
          <cell r="S206" t="str">
            <v>Annual</v>
          </cell>
          <cell r="U206" t="str">
            <v>Revenues</v>
          </cell>
        </row>
        <row r="207">
          <cell r="G207" t="str">
            <v>Bills</v>
          </cell>
          <cell r="I207" t="str">
            <v>Units</v>
          </cell>
          <cell r="J207" t="str">
            <v>x</v>
          </cell>
          <cell r="K207" t="str">
            <v>Rate</v>
          </cell>
          <cell r="L207" t="str">
            <v>=</v>
          </cell>
          <cell r="M207" t="str">
            <v>Base</v>
          </cell>
          <cell r="O207" t="str">
            <v>(cu. ft.)</v>
          </cell>
          <cell r="P207" t="str">
            <v>x</v>
          </cell>
          <cell r="Q207" t="str">
            <v>(cu. ft.)</v>
          </cell>
          <cell r="R207" t="str">
            <v>=</v>
          </cell>
          <cell r="S207" t="str">
            <v>Usage</v>
          </cell>
          <cell r="T207" t="str">
            <v>=</v>
          </cell>
          <cell r="U207" t="str">
            <v>Generated</v>
          </cell>
        </row>
        <row r="208">
          <cell r="G208" t="str">
            <v>Note(1)</v>
          </cell>
          <cell r="I208" t="str">
            <v>Note(1)</v>
          </cell>
          <cell r="M208" t="str">
            <v>(2) x (3)</v>
          </cell>
          <cell r="O208" t="str">
            <v>Note(1)</v>
          </cell>
          <cell r="U208" t="str">
            <v>Note(2)</v>
          </cell>
        </row>
        <row r="209">
          <cell r="B209" t="str">
            <v>Total Outside:</v>
          </cell>
        </row>
        <row r="210">
          <cell r="C210" t="str">
            <v>5/8 Inch</v>
          </cell>
          <cell r="G210">
            <v>6878.2676999999994</v>
          </cell>
          <cell r="I210">
            <v>6948.72</v>
          </cell>
          <cell r="M210">
            <v>11673.8496</v>
          </cell>
          <cell r="O210">
            <v>10236522.309599999</v>
          </cell>
          <cell r="S210">
            <v>146382.26902727998</v>
          </cell>
          <cell r="U210">
            <v>158056.11862728</v>
          </cell>
        </row>
        <row r="211">
          <cell r="C211" t="str">
            <v>3/4 Inch</v>
          </cell>
          <cell r="G211">
            <v>0</v>
          </cell>
          <cell r="I211">
            <v>0</v>
          </cell>
          <cell r="M211">
            <v>0</v>
          </cell>
          <cell r="O211">
            <v>0</v>
          </cell>
          <cell r="S211">
            <v>0</v>
          </cell>
          <cell r="U211">
            <v>0</v>
          </cell>
        </row>
        <row r="212">
          <cell r="C212" t="str">
            <v>1 Inch</v>
          </cell>
          <cell r="G212">
            <v>68.522099999999995</v>
          </cell>
          <cell r="I212">
            <v>172.75289999999998</v>
          </cell>
          <cell r="M212">
            <v>290.22487199999995</v>
          </cell>
          <cell r="O212">
            <v>232106.55</v>
          </cell>
          <cell r="S212">
            <v>3319.1236650000001</v>
          </cell>
          <cell r="U212">
            <v>3609.3485369999999</v>
          </cell>
        </row>
        <row r="213">
          <cell r="C213" t="str">
            <v>1.5 Inch</v>
          </cell>
          <cell r="G213">
            <v>39.569099999999999</v>
          </cell>
          <cell r="I213">
            <v>39.569099999999999</v>
          </cell>
          <cell r="M213">
            <v>66.47608799999999</v>
          </cell>
          <cell r="O213">
            <v>383048.19</v>
          </cell>
          <cell r="S213">
            <v>5477.5891170000004</v>
          </cell>
          <cell r="U213">
            <v>5544.0652050000008</v>
          </cell>
        </row>
        <row r="214">
          <cell r="C214" t="str">
            <v>2 Inch</v>
          </cell>
          <cell r="G214">
            <v>122.56769999999999</v>
          </cell>
          <cell r="I214">
            <v>1079.9468999999999</v>
          </cell>
          <cell r="M214">
            <v>1814.3107919999998</v>
          </cell>
          <cell r="O214">
            <v>2196258.7680000002</v>
          </cell>
          <cell r="S214">
            <v>31406.500382400001</v>
          </cell>
          <cell r="U214">
            <v>33220.811174399998</v>
          </cell>
        </row>
        <row r="215">
          <cell r="C215" t="str">
            <v>3 Inch</v>
          </cell>
          <cell r="G215">
            <v>52.115399999999994</v>
          </cell>
          <cell r="I215">
            <v>52.115399999999994</v>
          </cell>
          <cell r="M215">
            <v>87.553871999999998</v>
          </cell>
          <cell r="O215">
            <v>1937052.21</v>
          </cell>
          <cell r="S215">
            <v>27699.846602999998</v>
          </cell>
          <cell r="U215">
            <v>27787.400474999999</v>
          </cell>
        </row>
        <row r="216">
          <cell r="C216" t="str">
            <v>4 Inch</v>
          </cell>
          <cell r="G216">
            <v>0</v>
          </cell>
          <cell r="I216">
            <v>0</v>
          </cell>
          <cell r="M216">
            <v>0</v>
          </cell>
          <cell r="O216">
            <v>0</v>
          </cell>
          <cell r="S216">
            <v>0</v>
          </cell>
          <cell r="U216">
            <v>0</v>
          </cell>
        </row>
        <row r="217">
          <cell r="C217" t="str">
            <v>6 Inch</v>
          </cell>
          <cell r="G217">
            <v>11.581199999999999</v>
          </cell>
          <cell r="I217">
            <v>2721.5819999999999</v>
          </cell>
          <cell r="M217">
            <v>4572.2577599999995</v>
          </cell>
          <cell r="O217">
            <v>1633629.5954999998</v>
          </cell>
          <cell r="S217">
            <v>23360.903215649996</v>
          </cell>
          <cell r="U217">
            <v>27933.160975649997</v>
          </cell>
        </row>
        <row r="218">
          <cell r="C218" t="str">
            <v>8 Inch</v>
          </cell>
          <cell r="G218">
            <v>14.4765</v>
          </cell>
          <cell r="I218">
            <v>14.4765</v>
          </cell>
          <cell r="M218">
            <v>24.320519999999998</v>
          </cell>
          <cell r="O218">
            <v>3667.3799999999997</v>
          </cell>
          <cell r="S218">
            <v>52.443533999999993</v>
          </cell>
          <cell r="U218">
            <v>76.764053999999987</v>
          </cell>
        </row>
        <row r="219">
          <cell r="C219" t="str">
            <v>subtotal</v>
          </cell>
          <cell r="G219">
            <v>7187.0996999999979</v>
          </cell>
          <cell r="I219">
            <v>11029.162800000002</v>
          </cell>
          <cell r="M219">
            <v>18528.993504000002</v>
          </cell>
          <cell r="O219">
            <v>16622285.003100002</v>
          </cell>
          <cell r="S219">
            <v>237698.67554432995</v>
          </cell>
          <cell r="U219">
            <v>256227.66904833002</v>
          </cell>
        </row>
        <row r="221">
          <cell r="B221" t="str">
            <v>Total Retail:</v>
          </cell>
        </row>
        <row r="222">
          <cell r="C222" t="str">
            <v>5/8 Inch</v>
          </cell>
          <cell r="G222">
            <v>346379.21550000005</v>
          </cell>
          <cell r="I222">
            <v>451764.27509999997</v>
          </cell>
          <cell r="M222">
            <v>607726.6934339999</v>
          </cell>
          <cell r="O222">
            <v>446874428.98769999</v>
          </cell>
          <cell r="S222">
            <v>5124054.4051576192</v>
          </cell>
          <cell r="U222">
            <v>5731781.0985916201</v>
          </cell>
        </row>
        <row r="223">
          <cell r="C223" t="str">
            <v>3/4 Inch</v>
          </cell>
          <cell r="G223">
            <v>11.581199999999999</v>
          </cell>
          <cell r="I223">
            <v>11.581199999999999</v>
          </cell>
          <cell r="M223">
            <v>15.518808</v>
          </cell>
          <cell r="O223">
            <v>619594.19999999995</v>
          </cell>
          <cell r="S223">
            <v>7063.3738800000001</v>
          </cell>
          <cell r="U223">
            <v>7078.8926879999999</v>
          </cell>
        </row>
        <row r="224">
          <cell r="C224" t="str">
            <v>1 Inch</v>
          </cell>
          <cell r="G224">
            <v>15624.968999999999</v>
          </cell>
          <cell r="I224">
            <v>44576.038800000002</v>
          </cell>
          <cell r="M224">
            <v>59790.627977999997</v>
          </cell>
          <cell r="O224">
            <v>49897213.194899991</v>
          </cell>
          <cell r="S224">
            <v>569501.3394168599</v>
          </cell>
          <cell r="U224">
            <v>629291.96739486</v>
          </cell>
        </row>
        <row r="225">
          <cell r="C225" t="str">
            <v>1.5 Inch</v>
          </cell>
          <cell r="G225">
            <v>9735.9287999999997</v>
          </cell>
          <cell r="I225">
            <v>66778.164299999975</v>
          </cell>
          <cell r="M225">
            <v>89496.193655999989</v>
          </cell>
          <cell r="O225">
            <v>65551924.646699995</v>
          </cell>
          <cell r="S225">
            <v>748402.78072338016</v>
          </cell>
          <cell r="U225">
            <v>837898.97437938</v>
          </cell>
        </row>
        <row r="226">
          <cell r="C226" t="str">
            <v>2 Inch</v>
          </cell>
          <cell r="G226">
            <v>6274.1151</v>
          </cell>
          <cell r="I226">
            <v>104359.15829999998</v>
          </cell>
          <cell r="M226">
            <v>140208.45406799999</v>
          </cell>
          <cell r="O226">
            <v>95259432.10589999</v>
          </cell>
          <cell r="S226">
            <v>1092326.6764344601</v>
          </cell>
          <cell r="U226">
            <v>1232535.1305024598</v>
          </cell>
        </row>
        <row r="227">
          <cell r="C227" t="str">
            <v>3 Inch</v>
          </cell>
          <cell r="G227">
            <v>1747.7960999999998</v>
          </cell>
          <cell r="I227">
            <v>74360.955000000002</v>
          </cell>
          <cell r="M227">
            <v>99661.398936000012</v>
          </cell>
          <cell r="O227">
            <v>62780319.583499998</v>
          </cell>
          <cell r="S227">
            <v>721313.09466090007</v>
          </cell>
          <cell r="U227">
            <v>820974.49359690002</v>
          </cell>
        </row>
        <row r="228">
          <cell r="C228" t="str">
            <v>4 Inch</v>
          </cell>
          <cell r="G228">
            <v>623.45459999999991</v>
          </cell>
          <cell r="I228">
            <v>39531.4611</v>
          </cell>
          <cell r="M228">
            <v>52972.157874000004</v>
          </cell>
          <cell r="O228">
            <v>45246631.779299997</v>
          </cell>
          <cell r="S228">
            <v>515811.60228401993</v>
          </cell>
          <cell r="U228">
            <v>568783.76015801996</v>
          </cell>
        </row>
        <row r="229">
          <cell r="C229" t="str">
            <v>6 Inch</v>
          </cell>
          <cell r="G229">
            <v>311.72730000000001</v>
          </cell>
          <cell r="I229">
            <v>52763.947200000002</v>
          </cell>
          <cell r="M229">
            <v>71629.027127999987</v>
          </cell>
          <cell r="O229">
            <v>47104573.777200006</v>
          </cell>
          <cell r="S229">
            <v>541729.66688702989</v>
          </cell>
          <cell r="U229">
            <v>613358.69401502982</v>
          </cell>
        </row>
        <row r="230">
          <cell r="C230" t="str">
            <v>8 Inch</v>
          </cell>
          <cell r="G230">
            <v>22.197299999999998</v>
          </cell>
          <cell r="I230">
            <v>29.918099999999999</v>
          </cell>
          <cell r="M230">
            <v>45.012264000000002</v>
          </cell>
          <cell r="O230">
            <v>8396.369999999999</v>
          </cell>
          <cell r="S230">
            <v>106.35401999999999</v>
          </cell>
          <cell r="U230">
            <v>151.36628399999998</v>
          </cell>
        </row>
        <row r="231">
          <cell r="C231" t="str">
            <v>subtotal</v>
          </cell>
          <cell r="G231">
            <v>380730.98490000004</v>
          </cell>
          <cell r="I231">
            <v>834175.4990999999</v>
          </cell>
          <cell r="M231">
            <v>1121545.084146</v>
          </cell>
          <cell r="O231">
            <v>813342514.64520001</v>
          </cell>
          <cell r="S231">
            <v>9320309.2934642676</v>
          </cell>
          <cell r="U231">
            <v>10441854.377610268</v>
          </cell>
        </row>
        <row r="232">
          <cell r="U232">
            <v>7472943.5254495796</v>
          </cell>
        </row>
        <row r="233">
          <cell r="A233" t="str">
            <v>Note(1) - For FY 94-95, downloaded and summarized from billing system history.</v>
          </cell>
        </row>
        <row r="234">
          <cell r="A234" t="str">
            <v>Note(2) - the customer class summary for this class, along with the revenues generated for the other classes, are added together to support</v>
          </cell>
        </row>
        <row r="235">
          <cell r="A235" t="str">
            <v>Worksheet 54.</v>
          </cell>
        </row>
        <row r="236">
          <cell r="M236" t="str">
            <v>Worksheet 8 for FY 95-96</v>
          </cell>
        </row>
        <row r="237">
          <cell r="M237" t="str">
            <v>Calculation of Future Water Revenues Using Existing Rates</v>
          </cell>
        </row>
        <row r="238">
          <cell r="M238" t="str">
            <v>FY 95-96</v>
          </cell>
        </row>
        <row r="239">
          <cell r="G239" t="str">
            <v>(1)</v>
          </cell>
          <cell r="I239" t="str">
            <v>(2)</v>
          </cell>
          <cell r="K239" t="str">
            <v>(3)</v>
          </cell>
          <cell r="M239" t="str">
            <v>(4)</v>
          </cell>
          <cell r="O239" t="str">
            <v>(5)</v>
          </cell>
          <cell r="Q239" t="str">
            <v>(6)</v>
          </cell>
          <cell r="S239" t="str">
            <v>(7)</v>
          </cell>
          <cell r="U239" t="str">
            <v>(8)</v>
          </cell>
        </row>
        <row r="240">
          <cell r="M240" t="str">
            <v>Annual</v>
          </cell>
          <cell r="S240" t="str">
            <v>Annual</v>
          </cell>
          <cell r="U240" t="str">
            <v>(4) + (7)</v>
          </cell>
        </row>
        <row r="241">
          <cell r="M241" t="str">
            <v>Revenues</v>
          </cell>
          <cell r="S241" t="str">
            <v>Revenues</v>
          </cell>
        </row>
        <row r="242">
          <cell r="M242" t="str">
            <v>Generated</v>
          </cell>
          <cell r="Q242" t="str">
            <v>Annual</v>
          </cell>
          <cell r="S242" t="str">
            <v>Generated</v>
          </cell>
          <cell r="U242" t="str">
            <v>Total</v>
          </cell>
        </row>
        <row r="243">
          <cell r="K243" t="str">
            <v>Unit</v>
          </cell>
          <cell r="M243" t="str">
            <v>From</v>
          </cell>
          <cell r="O243" t="str">
            <v>Annual</v>
          </cell>
          <cell r="Q243" t="str">
            <v>Usage</v>
          </cell>
          <cell r="S243" t="str">
            <v>From</v>
          </cell>
          <cell r="U243" t="str">
            <v>Annual</v>
          </cell>
        </row>
        <row r="244">
          <cell r="G244" t="str">
            <v>Annual</v>
          </cell>
          <cell r="I244" t="str">
            <v>Annual</v>
          </cell>
          <cell r="K244" t="str">
            <v>Monthly</v>
          </cell>
          <cell r="M244" t="str">
            <v>Monthly</v>
          </cell>
          <cell r="O244" t="str">
            <v>Usage</v>
          </cell>
          <cell r="Q244" t="str">
            <v>Rate</v>
          </cell>
          <cell r="S244" t="str">
            <v>Annual</v>
          </cell>
          <cell r="U244" t="str">
            <v>Revenues</v>
          </cell>
        </row>
        <row r="245">
          <cell r="G245" t="str">
            <v>Bills</v>
          </cell>
          <cell r="I245" t="str">
            <v>Units</v>
          </cell>
          <cell r="J245" t="str">
            <v>x</v>
          </cell>
          <cell r="K245" t="str">
            <v>Rate</v>
          </cell>
          <cell r="L245" t="str">
            <v>=</v>
          </cell>
          <cell r="M245" t="str">
            <v>Base</v>
          </cell>
          <cell r="O245" t="str">
            <v>(cu. ft.)</v>
          </cell>
          <cell r="P245" t="str">
            <v>x</v>
          </cell>
          <cell r="Q245" t="str">
            <v>(cu. ft.)</v>
          </cell>
          <cell r="R245" t="str">
            <v>=</v>
          </cell>
          <cell r="S245" t="str">
            <v>Usage</v>
          </cell>
          <cell r="T245" t="str">
            <v>=</v>
          </cell>
          <cell r="U245" t="str">
            <v>Generated</v>
          </cell>
        </row>
        <row r="246">
          <cell r="G246" t="str">
            <v>Note(1)</v>
          </cell>
          <cell r="I246" t="str">
            <v>Note(1)</v>
          </cell>
          <cell r="M246" t="str">
            <v>(2) x (3)</v>
          </cell>
          <cell r="O246" t="str">
            <v>Note(1)</v>
          </cell>
          <cell r="U246" t="str">
            <v>Note(2)</v>
          </cell>
        </row>
        <row r="247">
          <cell r="A247" t="str">
            <v>Inside City:</v>
          </cell>
        </row>
        <row r="248">
          <cell r="B248" t="str">
            <v>Residential:</v>
          </cell>
        </row>
        <row r="249">
          <cell r="C249" t="str">
            <v>5/8 Inch</v>
          </cell>
          <cell r="G249">
            <v>289927</v>
          </cell>
          <cell r="I249">
            <v>300506.42619999999</v>
          </cell>
          <cell r="J249" t="str">
            <v>x</v>
          </cell>
          <cell r="K249">
            <v>1.34</v>
          </cell>
          <cell r="L249" t="str">
            <v>=</v>
          </cell>
          <cell r="M249">
            <v>402678.61110799998</v>
          </cell>
          <cell r="O249">
            <v>300556315</v>
          </cell>
          <cell r="P249" t="str">
            <v>x</v>
          </cell>
          <cell r="Q249">
            <v>1.14E-2</v>
          </cell>
          <cell r="R249" t="str">
            <v>=</v>
          </cell>
          <cell r="S249">
            <v>3426341.9909999999</v>
          </cell>
          <cell r="T249" t="str">
            <v>=</v>
          </cell>
          <cell r="U249">
            <v>3829020.6021079998</v>
          </cell>
        </row>
        <row r="250">
          <cell r="C250" t="str">
            <v>3/4 Inch</v>
          </cell>
          <cell r="G250">
            <v>0</v>
          </cell>
          <cell r="I250">
            <v>0</v>
          </cell>
          <cell r="J250" t="str">
            <v>x</v>
          </cell>
          <cell r="K250">
            <v>1.34</v>
          </cell>
          <cell r="L250" t="str">
            <v>=</v>
          </cell>
          <cell r="M250">
            <v>0</v>
          </cell>
          <cell r="O250">
            <v>0</v>
          </cell>
          <cell r="P250" t="str">
            <v>x</v>
          </cell>
          <cell r="Q250">
            <v>1.14E-2</v>
          </cell>
          <cell r="R250" t="str">
            <v>=</v>
          </cell>
          <cell r="S250">
            <v>0</v>
          </cell>
          <cell r="T250" t="str">
            <v>=</v>
          </cell>
          <cell r="U250">
            <v>0</v>
          </cell>
        </row>
        <row r="251">
          <cell r="C251" t="str">
            <v>1 Inch</v>
          </cell>
          <cell r="G251">
            <v>7292</v>
          </cell>
          <cell r="I251">
            <v>7304.5463</v>
          </cell>
          <cell r="J251" t="str">
            <v>x</v>
          </cell>
          <cell r="K251">
            <v>1.34</v>
          </cell>
          <cell r="L251" t="str">
            <v>=</v>
          </cell>
          <cell r="M251">
            <v>9788.0920420000002</v>
          </cell>
          <cell r="O251">
            <v>13075257</v>
          </cell>
          <cell r="P251" t="str">
            <v>x</v>
          </cell>
          <cell r="Q251">
            <v>1.14E-2</v>
          </cell>
          <cell r="R251" t="str">
            <v>=</v>
          </cell>
          <cell r="S251">
            <v>149057.92980000001</v>
          </cell>
          <cell r="T251" t="str">
            <v>=</v>
          </cell>
          <cell r="U251">
            <v>158846.02184200002</v>
          </cell>
        </row>
        <row r="252">
          <cell r="C252" t="str">
            <v>1.5 Inch</v>
          </cell>
          <cell r="G252">
            <v>2565</v>
          </cell>
          <cell r="I252">
            <v>2565</v>
          </cell>
          <cell r="J252" t="str">
            <v>x</v>
          </cell>
          <cell r="K252">
            <v>1.34</v>
          </cell>
          <cell r="L252" t="str">
            <v>=</v>
          </cell>
          <cell r="M252">
            <v>3437.1000000000004</v>
          </cell>
          <cell r="O252">
            <v>6548652</v>
          </cell>
          <cell r="P252" t="str">
            <v>x</v>
          </cell>
          <cell r="Q252">
            <v>1.14E-2</v>
          </cell>
          <cell r="R252" t="str">
            <v>=</v>
          </cell>
          <cell r="S252">
            <v>74654.632800000007</v>
          </cell>
          <cell r="T252" t="str">
            <v>=</v>
          </cell>
          <cell r="U252">
            <v>78091.732800000013</v>
          </cell>
        </row>
        <row r="253">
          <cell r="C253" t="str">
            <v>2 Inch</v>
          </cell>
          <cell r="G253">
            <v>318</v>
          </cell>
          <cell r="I253">
            <v>5604.8177999999998</v>
          </cell>
          <cell r="J253" t="str">
            <v>x</v>
          </cell>
          <cell r="K253">
            <v>1.34</v>
          </cell>
          <cell r="L253" t="str">
            <v>=</v>
          </cell>
          <cell r="M253">
            <v>7510.455852</v>
          </cell>
          <cell r="O253">
            <v>2990755</v>
          </cell>
          <cell r="P253" t="str">
            <v>x</v>
          </cell>
          <cell r="Q253">
            <v>1.14E-2</v>
          </cell>
          <cell r="R253" t="str">
            <v>=</v>
          </cell>
          <cell r="S253">
            <v>34094.607000000004</v>
          </cell>
          <cell r="T253" t="str">
            <v>=</v>
          </cell>
          <cell r="U253">
            <v>41605.062852000003</v>
          </cell>
        </row>
        <row r="254">
          <cell r="C254" t="str">
            <v>3 Inch</v>
          </cell>
          <cell r="G254">
            <v>23</v>
          </cell>
          <cell r="I254">
            <v>10596.6356</v>
          </cell>
          <cell r="J254" t="str">
            <v>x</v>
          </cell>
          <cell r="K254">
            <v>1.34</v>
          </cell>
          <cell r="L254" t="str">
            <v>=</v>
          </cell>
          <cell r="M254">
            <v>14199.491704</v>
          </cell>
          <cell r="O254">
            <v>2752996</v>
          </cell>
          <cell r="P254" t="str">
            <v>x</v>
          </cell>
          <cell r="Q254">
            <v>1.14E-2</v>
          </cell>
          <cell r="R254" t="str">
            <v>=</v>
          </cell>
          <cell r="S254">
            <v>31384.154399999999</v>
          </cell>
          <cell r="T254" t="str">
            <v>=</v>
          </cell>
          <cell r="U254">
            <v>45583.646103999999</v>
          </cell>
        </row>
        <row r="255">
          <cell r="C255" t="str">
            <v>4 Inch</v>
          </cell>
          <cell r="G255">
            <v>121</v>
          </cell>
          <cell r="I255">
            <v>121</v>
          </cell>
          <cell r="J255" t="str">
            <v>x</v>
          </cell>
          <cell r="K255">
            <v>1.34</v>
          </cell>
          <cell r="L255" t="str">
            <v>=</v>
          </cell>
          <cell r="M255">
            <v>162.14000000000001</v>
          </cell>
          <cell r="O255">
            <v>2396768</v>
          </cell>
          <cell r="P255" t="str">
            <v>x</v>
          </cell>
          <cell r="Q255">
            <v>1.14E-2</v>
          </cell>
          <cell r="R255" t="str">
            <v>=</v>
          </cell>
          <cell r="S255">
            <v>27323.155200000001</v>
          </cell>
          <cell r="T255" t="str">
            <v>=</v>
          </cell>
          <cell r="U255">
            <v>27485.2952</v>
          </cell>
        </row>
        <row r="256">
          <cell r="C256" t="str">
            <v>6 Inch</v>
          </cell>
          <cell r="G256">
            <v>12</v>
          </cell>
          <cell r="I256">
            <v>10585.6356</v>
          </cell>
          <cell r="J256" t="str">
            <v>x</v>
          </cell>
          <cell r="K256">
            <v>1.34</v>
          </cell>
          <cell r="L256" t="str">
            <v>=</v>
          </cell>
          <cell r="M256">
            <v>14184.751704</v>
          </cell>
          <cell r="O256">
            <v>2702698</v>
          </cell>
          <cell r="P256" t="str">
            <v>x</v>
          </cell>
          <cell r="Q256">
            <v>1.14E-2</v>
          </cell>
          <cell r="R256" t="str">
            <v>=</v>
          </cell>
          <cell r="S256">
            <v>30810.7572</v>
          </cell>
          <cell r="T256" t="str">
            <v>=</v>
          </cell>
          <cell r="U256">
            <v>44995.508904000002</v>
          </cell>
        </row>
        <row r="257">
          <cell r="C257" t="str">
            <v>8 Inch</v>
          </cell>
          <cell r="G257">
            <v>0</v>
          </cell>
          <cell r="I257">
            <v>0</v>
          </cell>
          <cell r="J257" t="str">
            <v>x</v>
          </cell>
          <cell r="K257">
            <v>1.34</v>
          </cell>
          <cell r="L257" t="str">
            <v>=</v>
          </cell>
          <cell r="M257">
            <v>0</v>
          </cell>
          <cell r="O257">
            <v>0</v>
          </cell>
          <cell r="P257" t="str">
            <v>x</v>
          </cell>
          <cell r="Q257">
            <v>1.14E-2</v>
          </cell>
          <cell r="R257" t="str">
            <v>=</v>
          </cell>
          <cell r="S257">
            <v>0</v>
          </cell>
          <cell r="T257" t="str">
            <v>=</v>
          </cell>
          <cell r="U257">
            <v>0</v>
          </cell>
        </row>
        <row r="258">
          <cell r="C258" t="str">
            <v>subtotal</v>
          </cell>
          <cell r="G258">
            <v>300258</v>
          </cell>
          <cell r="I258">
            <v>337284.06149999995</v>
          </cell>
          <cell r="M258">
            <v>451960.64240999991</v>
          </cell>
          <cell r="O258">
            <v>331023441</v>
          </cell>
          <cell r="S258">
            <v>3773667.2273999993</v>
          </cell>
          <cell r="U258">
            <v>4225627.8698100001</v>
          </cell>
        </row>
        <row r="260">
          <cell r="B260" t="str">
            <v>Multi-family:</v>
          </cell>
        </row>
        <row r="261">
          <cell r="C261" t="str">
            <v>5/8 Inch</v>
          </cell>
          <cell r="G261">
            <v>31245</v>
          </cell>
          <cell r="I261">
            <v>117395.61659999999</v>
          </cell>
          <cell r="J261" t="str">
            <v>x</v>
          </cell>
          <cell r="K261">
            <v>1.34</v>
          </cell>
          <cell r="L261" t="str">
            <v>=</v>
          </cell>
          <cell r="M261">
            <v>157310.12624400001</v>
          </cell>
          <cell r="O261">
            <v>76757929</v>
          </cell>
          <cell r="P261" t="str">
            <v>x</v>
          </cell>
          <cell r="Q261">
            <v>1.14E-2</v>
          </cell>
          <cell r="R261" t="str">
            <v>=</v>
          </cell>
          <cell r="S261">
            <v>875040.39060000004</v>
          </cell>
          <cell r="T261" t="str">
            <v>=</v>
          </cell>
          <cell r="U261">
            <v>1032350.5168440001</v>
          </cell>
        </row>
        <row r="262">
          <cell r="C262" t="str">
            <v>3/4 Inch</v>
          </cell>
          <cell r="G262">
            <v>0</v>
          </cell>
          <cell r="I262">
            <v>0</v>
          </cell>
          <cell r="J262" t="str">
            <v>x</v>
          </cell>
          <cell r="K262">
            <v>1.34</v>
          </cell>
          <cell r="L262" t="str">
            <v>=</v>
          </cell>
          <cell r="M262">
            <v>0</v>
          </cell>
          <cell r="O262">
            <v>0</v>
          </cell>
          <cell r="P262" t="str">
            <v>x</v>
          </cell>
          <cell r="Q262">
            <v>1.14E-2</v>
          </cell>
          <cell r="R262" t="str">
            <v>=</v>
          </cell>
          <cell r="S262">
            <v>0</v>
          </cell>
          <cell r="T262" t="str">
            <v>=</v>
          </cell>
          <cell r="U262">
            <v>0</v>
          </cell>
        </row>
        <row r="263">
          <cell r="C263" t="str">
            <v>1 Inch</v>
          </cell>
          <cell r="G263">
            <v>3239</v>
          </cell>
          <cell r="I263">
            <v>26965.983499999998</v>
          </cell>
          <cell r="J263" t="str">
            <v>x</v>
          </cell>
          <cell r="K263">
            <v>1.34</v>
          </cell>
          <cell r="L263" t="str">
            <v>=</v>
          </cell>
          <cell r="M263">
            <v>36134.417889999997</v>
          </cell>
          <cell r="O263">
            <v>15749833</v>
          </cell>
          <cell r="P263" t="str">
            <v>x</v>
          </cell>
          <cell r="Q263">
            <v>1.14E-2</v>
          </cell>
          <cell r="R263" t="str">
            <v>=</v>
          </cell>
          <cell r="S263">
            <v>179548.0962</v>
          </cell>
          <cell r="T263" t="str">
            <v>=</v>
          </cell>
          <cell r="U263">
            <v>215682.51409000001</v>
          </cell>
        </row>
        <row r="264">
          <cell r="C264" t="str">
            <v>1.5 Inch</v>
          </cell>
          <cell r="G264">
            <v>4053</v>
          </cell>
          <cell r="I264">
            <v>59748.920999999995</v>
          </cell>
          <cell r="J264" t="str">
            <v>x</v>
          </cell>
          <cell r="K264">
            <v>1.34</v>
          </cell>
          <cell r="L264" t="str">
            <v>=</v>
          </cell>
          <cell r="M264">
            <v>80063.554139999993</v>
          </cell>
          <cell r="O264">
            <v>33168819</v>
          </cell>
          <cell r="P264" t="str">
            <v>x</v>
          </cell>
          <cell r="Q264">
            <v>1.14E-2</v>
          </cell>
          <cell r="R264" t="str">
            <v>=</v>
          </cell>
          <cell r="S264">
            <v>378124.53659999999</v>
          </cell>
          <cell r="T264" t="str">
            <v>=</v>
          </cell>
          <cell r="U264">
            <v>458188.09074000001</v>
          </cell>
        </row>
        <row r="265">
          <cell r="C265" t="str">
            <v>2 Inch</v>
          </cell>
          <cell r="G265">
            <v>2727</v>
          </cell>
          <cell r="I265">
            <v>86887.580399999992</v>
          </cell>
          <cell r="J265" t="str">
            <v>x</v>
          </cell>
          <cell r="K265">
            <v>1.34</v>
          </cell>
          <cell r="L265" t="str">
            <v>=</v>
          </cell>
          <cell r="M265">
            <v>116429.35773599999</v>
          </cell>
          <cell r="O265">
            <v>39714787</v>
          </cell>
          <cell r="P265" t="str">
            <v>x</v>
          </cell>
          <cell r="Q265">
            <v>1.14E-2</v>
          </cell>
          <cell r="R265" t="str">
            <v>=</v>
          </cell>
          <cell r="S265">
            <v>452748.57180000003</v>
          </cell>
          <cell r="T265" t="str">
            <v>=</v>
          </cell>
          <cell r="U265">
            <v>569177.92953600001</v>
          </cell>
        </row>
        <row r="266">
          <cell r="C266" t="str">
            <v>3 Inch</v>
          </cell>
          <cell r="G266">
            <v>797</v>
          </cell>
          <cell r="I266">
            <v>43915.737800000003</v>
          </cell>
          <cell r="J266" t="str">
            <v>x</v>
          </cell>
          <cell r="K266">
            <v>1.34</v>
          </cell>
          <cell r="L266" t="str">
            <v>=</v>
          </cell>
          <cell r="M266">
            <v>58847.088652000006</v>
          </cell>
          <cell r="O266">
            <v>23090494</v>
          </cell>
          <cell r="P266" t="str">
            <v>x</v>
          </cell>
          <cell r="Q266">
            <v>1.14E-2</v>
          </cell>
          <cell r="R266" t="str">
            <v>=</v>
          </cell>
          <cell r="S266">
            <v>263231.63160000002</v>
          </cell>
          <cell r="T266" t="str">
            <v>=</v>
          </cell>
          <cell r="U266">
            <v>322078.72025200003</v>
          </cell>
        </row>
        <row r="267">
          <cell r="C267" t="str">
            <v>4 Inch</v>
          </cell>
          <cell r="G267">
            <v>284</v>
          </cell>
          <cell r="I267">
            <v>31421.986400000002</v>
          </cell>
          <cell r="J267" t="str">
            <v>x</v>
          </cell>
          <cell r="K267">
            <v>1.34</v>
          </cell>
          <cell r="L267" t="str">
            <v>=</v>
          </cell>
          <cell r="M267">
            <v>42105.461776000004</v>
          </cell>
          <cell r="O267">
            <v>17837521</v>
          </cell>
          <cell r="P267" t="str">
            <v>x</v>
          </cell>
          <cell r="Q267">
            <v>1.14E-2</v>
          </cell>
          <cell r="R267" t="str">
            <v>=</v>
          </cell>
          <cell r="S267">
            <v>203347.73940000002</v>
          </cell>
          <cell r="T267" t="str">
            <v>=</v>
          </cell>
          <cell r="U267">
            <v>245453.20117600003</v>
          </cell>
        </row>
        <row r="268">
          <cell r="C268" t="str">
            <v>6 Inch</v>
          </cell>
          <cell r="G268">
            <v>127</v>
          </cell>
          <cell r="I268">
            <v>34789.531600000002</v>
          </cell>
          <cell r="J268" t="str">
            <v>x</v>
          </cell>
          <cell r="K268">
            <v>1.34</v>
          </cell>
          <cell r="L268" t="str">
            <v>=</v>
          </cell>
          <cell r="M268">
            <v>46617.972344000009</v>
          </cell>
          <cell r="O268">
            <v>17994702</v>
          </cell>
          <cell r="P268" t="str">
            <v>x</v>
          </cell>
          <cell r="Q268">
            <v>1.14E-2</v>
          </cell>
          <cell r="R268" t="str">
            <v>=</v>
          </cell>
          <cell r="S268">
            <v>205139.60279999999</v>
          </cell>
          <cell r="T268" t="str">
            <v>=</v>
          </cell>
          <cell r="U268">
            <v>251757.575144</v>
          </cell>
        </row>
        <row r="269">
          <cell r="C269" t="str">
            <v>8 Inch</v>
          </cell>
          <cell r="G269">
            <v>0</v>
          </cell>
          <cell r="I269">
            <v>0</v>
          </cell>
          <cell r="J269" t="str">
            <v>x</v>
          </cell>
          <cell r="K269">
            <v>1.34</v>
          </cell>
          <cell r="L269" t="str">
            <v>=</v>
          </cell>
          <cell r="M269">
            <v>0</v>
          </cell>
          <cell r="O269">
            <v>0</v>
          </cell>
          <cell r="P269" t="str">
            <v>x</v>
          </cell>
          <cell r="Q269">
            <v>1.14E-2</v>
          </cell>
          <cell r="R269" t="str">
            <v>=</v>
          </cell>
          <cell r="S269">
            <v>0</v>
          </cell>
          <cell r="T269" t="str">
            <v>=</v>
          </cell>
          <cell r="U269">
            <v>0</v>
          </cell>
        </row>
        <row r="270">
          <cell r="C270" t="str">
            <v>subtotal</v>
          </cell>
          <cell r="G270">
            <v>42472</v>
          </cell>
          <cell r="I270">
            <v>401125.35729999997</v>
          </cell>
          <cell r="M270">
            <v>537507.97878200002</v>
          </cell>
          <cell r="O270">
            <v>224314085</v>
          </cell>
          <cell r="S270">
            <v>2557180.5690000001</v>
          </cell>
          <cell r="U270">
            <v>3094688.5477819997</v>
          </cell>
        </row>
        <row r="272">
          <cell r="A272" t="str">
            <v>Note(1) - For Years 2-5, from WS-6.</v>
          </cell>
        </row>
        <row r="273">
          <cell r="A273" t="str">
            <v>Note(2) - the customer class summary for this class, along with the revenues generated for the other classes, are added together to support</v>
          </cell>
        </row>
        <row r="274">
          <cell r="A274" t="str">
            <v>Worksheet 54.</v>
          </cell>
        </row>
        <row r="275">
          <cell r="M275" t="str">
            <v>Worksheet 8 for FY 95-96</v>
          </cell>
        </row>
        <row r="276">
          <cell r="M276" t="str">
            <v>Calculation of Future Water Revenues Using Existing Rates</v>
          </cell>
        </row>
        <row r="277">
          <cell r="M277" t="str">
            <v>FY 95-96</v>
          </cell>
        </row>
        <row r="278">
          <cell r="M278" t="str">
            <v>(continued)</v>
          </cell>
        </row>
        <row r="279">
          <cell r="G279" t="str">
            <v>(1)</v>
          </cell>
          <cell r="I279" t="str">
            <v>(2)</v>
          </cell>
          <cell r="K279" t="str">
            <v>(3)</v>
          </cell>
          <cell r="M279" t="str">
            <v>(4)</v>
          </cell>
          <cell r="O279" t="str">
            <v>(5)</v>
          </cell>
          <cell r="Q279" t="str">
            <v>(6)</v>
          </cell>
          <cell r="S279" t="str">
            <v>(7)</v>
          </cell>
          <cell r="U279" t="str">
            <v>(8)</v>
          </cell>
        </row>
        <row r="280">
          <cell r="M280" t="str">
            <v>Annual</v>
          </cell>
          <cell r="S280" t="str">
            <v>Annual</v>
          </cell>
          <cell r="U280" t="str">
            <v>(4) + (7)</v>
          </cell>
        </row>
        <row r="281">
          <cell r="M281" t="str">
            <v>Revenues</v>
          </cell>
          <cell r="S281" t="str">
            <v>Revenues</v>
          </cell>
        </row>
        <row r="282">
          <cell r="M282" t="str">
            <v>Generated</v>
          </cell>
          <cell r="Q282" t="str">
            <v>Annual</v>
          </cell>
          <cell r="S282" t="str">
            <v>Generated</v>
          </cell>
          <cell r="U282" t="str">
            <v>Total</v>
          </cell>
        </row>
        <row r="283">
          <cell r="K283" t="str">
            <v>Unit</v>
          </cell>
          <cell r="M283" t="str">
            <v>From</v>
          </cell>
          <cell r="O283" t="str">
            <v>Annual</v>
          </cell>
          <cell r="Q283" t="str">
            <v>Usage</v>
          </cell>
          <cell r="S283" t="str">
            <v>From</v>
          </cell>
          <cell r="U283" t="str">
            <v>Annual</v>
          </cell>
        </row>
        <row r="284">
          <cell r="G284" t="str">
            <v>Annual</v>
          </cell>
          <cell r="I284" t="str">
            <v>Annual</v>
          </cell>
          <cell r="K284" t="str">
            <v>Monthly</v>
          </cell>
          <cell r="M284" t="str">
            <v>Monthly</v>
          </cell>
          <cell r="O284" t="str">
            <v>Usage</v>
          </cell>
          <cell r="Q284" t="str">
            <v>Rate</v>
          </cell>
          <cell r="S284" t="str">
            <v>Annual</v>
          </cell>
          <cell r="U284" t="str">
            <v>Revenues</v>
          </cell>
        </row>
        <row r="285">
          <cell r="G285" t="str">
            <v>Bills</v>
          </cell>
          <cell r="I285" t="str">
            <v>Units</v>
          </cell>
          <cell r="J285" t="str">
            <v>x</v>
          </cell>
          <cell r="K285" t="str">
            <v>Rate</v>
          </cell>
          <cell r="L285" t="str">
            <v>=</v>
          </cell>
          <cell r="M285" t="str">
            <v>Base</v>
          </cell>
          <cell r="O285" t="str">
            <v>(cu. ft.)</v>
          </cell>
          <cell r="P285" t="str">
            <v>x</v>
          </cell>
          <cell r="Q285" t="str">
            <v>(cu. ft.)</v>
          </cell>
          <cell r="R285" t="str">
            <v>=</v>
          </cell>
          <cell r="S285" t="str">
            <v>Usage</v>
          </cell>
          <cell r="T285" t="str">
            <v>=</v>
          </cell>
          <cell r="U285" t="str">
            <v>Generated</v>
          </cell>
        </row>
        <row r="286">
          <cell r="G286" t="str">
            <v>Note(1)</v>
          </cell>
          <cell r="I286" t="str">
            <v>Note(1)</v>
          </cell>
          <cell r="M286" t="str">
            <v>(2) x (3)</v>
          </cell>
          <cell r="O286" t="str">
            <v>Note(1)</v>
          </cell>
          <cell r="U286" t="str">
            <v>Note(2)</v>
          </cell>
        </row>
        <row r="287">
          <cell r="B287" t="str">
            <v>Commercial:</v>
          </cell>
        </row>
        <row r="288">
          <cell r="C288" t="str">
            <v>5/8 Inch</v>
          </cell>
          <cell r="G288">
            <v>19550</v>
          </cell>
          <cell r="I288">
            <v>24193.096099999999</v>
          </cell>
          <cell r="J288" t="str">
            <v>x</v>
          </cell>
          <cell r="K288">
            <v>1.34</v>
          </cell>
          <cell r="L288" t="str">
            <v>=</v>
          </cell>
          <cell r="M288">
            <v>32418.748774</v>
          </cell>
          <cell r="O288">
            <v>46816648</v>
          </cell>
          <cell r="P288" t="str">
            <v>x</v>
          </cell>
          <cell r="Q288">
            <v>1.14E-2</v>
          </cell>
          <cell r="R288" t="str">
            <v>=</v>
          </cell>
          <cell r="S288">
            <v>533709.78720000002</v>
          </cell>
          <cell r="T288" t="str">
            <v>=</v>
          </cell>
          <cell r="U288">
            <v>566128.535974</v>
          </cell>
        </row>
        <row r="289">
          <cell r="C289" t="str">
            <v>3/4 Inch</v>
          </cell>
          <cell r="G289">
            <v>12</v>
          </cell>
          <cell r="I289">
            <v>12</v>
          </cell>
          <cell r="J289" t="str">
            <v>x</v>
          </cell>
          <cell r="K289">
            <v>1.34</v>
          </cell>
          <cell r="L289" t="str">
            <v>=</v>
          </cell>
          <cell r="M289">
            <v>16.080000000000002</v>
          </cell>
          <cell r="O289">
            <v>642000</v>
          </cell>
          <cell r="P289" t="str">
            <v>x</v>
          </cell>
          <cell r="Q289">
            <v>1.14E-2</v>
          </cell>
          <cell r="R289" t="str">
            <v>=</v>
          </cell>
          <cell r="S289">
            <v>7318.8</v>
          </cell>
          <cell r="T289" t="str">
            <v>=</v>
          </cell>
          <cell r="U289">
            <v>7334.88</v>
          </cell>
        </row>
        <row r="290">
          <cell r="C290" t="str">
            <v>1 Inch</v>
          </cell>
          <cell r="G290">
            <v>5019</v>
          </cell>
          <cell r="I290">
            <v>6974.2926000000007</v>
          </cell>
          <cell r="J290" t="str">
            <v>x</v>
          </cell>
          <cell r="K290">
            <v>1.34</v>
          </cell>
          <cell r="L290" t="str">
            <v>=</v>
          </cell>
          <cell r="M290">
            <v>9345.5520840000008</v>
          </cell>
          <cell r="O290">
            <v>19978815</v>
          </cell>
          <cell r="P290" t="str">
            <v>x</v>
          </cell>
          <cell r="Q290">
            <v>1.14E-2</v>
          </cell>
          <cell r="R290" t="str">
            <v>=</v>
          </cell>
          <cell r="S290">
            <v>227758.49100000001</v>
          </cell>
          <cell r="T290" t="str">
            <v>=</v>
          </cell>
          <cell r="U290">
            <v>237104.043084</v>
          </cell>
        </row>
        <row r="291">
          <cell r="C291" t="str">
            <v>1.5 Inch</v>
          </cell>
          <cell r="G291">
            <v>3077</v>
          </cell>
          <cell r="I291">
            <v>3543.1432999999997</v>
          </cell>
          <cell r="J291" t="str">
            <v>x</v>
          </cell>
          <cell r="K291">
            <v>1.34</v>
          </cell>
          <cell r="L291" t="str">
            <v>=</v>
          </cell>
          <cell r="M291">
            <v>4747.8120220000001</v>
          </cell>
          <cell r="O291">
            <v>23557950</v>
          </cell>
          <cell r="P291" t="str">
            <v>x</v>
          </cell>
          <cell r="Q291">
            <v>1.14E-2</v>
          </cell>
          <cell r="R291" t="str">
            <v>=</v>
          </cell>
          <cell r="S291">
            <v>268560.63</v>
          </cell>
          <cell r="T291" t="str">
            <v>=</v>
          </cell>
          <cell r="U291">
            <v>273308.44202200003</v>
          </cell>
        </row>
        <row r="292">
          <cell r="C292" t="str">
            <v>2 Inch</v>
          </cell>
          <cell r="G292">
            <v>2807</v>
          </cell>
          <cell r="I292">
            <v>6800.5838000000003</v>
          </cell>
          <cell r="J292" t="str">
            <v>x</v>
          </cell>
          <cell r="K292">
            <v>1.34</v>
          </cell>
          <cell r="L292" t="str">
            <v>=</v>
          </cell>
          <cell r="M292">
            <v>9112.7822920000017</v>
          </cell>
          <cell r="O292">
            <v>38554269</v>
          </cell>
          <cell r="P292" t="str">
            <v>x</v>
          </cell>
          <cell r="Q292">
            <v>1.14E-2</v>
          </cell>
          <cell r="R292" t="str">
            <v>=</v>
          </cell>
          <cell r="S292">
            <v>439518.6666</v>
          </cell>
          <cell r="T292" t="str">
            <v>=</v>
          </cell>
          <cell r="U292">
            <v>448631.44889200001</v>
          </cell>
        </row>
        <row r="293">
          <cell r="C293" t="str">
            <v>3 Inch</v>
          </cell>
          <cell r="G293">
            <v>662</v>
          </cell>
          <cell r="I293">
            <v>3007.1930000000002</v>
          </cell>
          <cell r="J293" t="str">
            <v>x</v>
          </cell>
          <cell r="K293">
            <v>1.34</v>
          </cell>
          <cell r="L293" t="str">
            <v>=</v>
          </cell>
          <cell r="M293">
            <v>4029.6386200000006</v>
          </cell>
          <cell r="O293">
            <v>26159100</v>
          </cell>
          <cell r="P293" t="str">
            <v>x</v>
          </cell>
          <cell r="Q293">
            <v>1.14E-2</v>
          </cell>
          <cell r="R293" t="str">
            <v>=</v>
          </cell>
          <cell r="S293">
            <v>298213.74</v>
          </cell>
          <cell r="T293" t="str">
            <v>=</v>
          </cell>
          <cell r="U293">
            <v>302243.37861999997</v>
          </cell>
        </row>
        <row r="294">
          <cell r="C294" t="str">
            <v>4 Inch</v>
          </cell>
          <cell r="G294">
            <v>156</v>
          </cell>
          <cell r="I294">
            <v>1372.0260000000001</v>
          </cell>
          <cell r="J294" t="str">
            <v>x</v>
          </cell>
          <cell r="K294">
            <v>1.34</v>
          </cell>
          <cell r="L294" t="str">
            <v>=</v>
          </cell>
          <cell r="M294">
            <v>1838.5148400000003</v>
          </cell>
          <cell r="O294">
            <v>8973894</v>
          </cell>
          <cell r="P294" t="str">
            <v>x</v>
          </cell>
          <cell r="Q294">
            <v>1.14E-2</v>
          </cell>
          <cell r="R294" t="str">
            <v>=</v>
          </cell>
          <cell r="S294">
            <v>102302.3916</v>
          </cell>
          <cell r="T294" t="str">
            <v>=</v>
          </cell>
          <cell r="U294">
            <v>104140.90644000001</v>
          </cell>
        </row>
        <row r="295">
          <cell r="C295" t="str">
            <v>6 Inch</v>
          </cell>
          <cell r="G295">
            <v>137</v>
          </cell>
          <cell r="I295">
            <v>115.76780000000001</v>
          </cell>
          <cell r="J295" t="str">
            <v>x</v>
          </cell>
          <cell r="K295">
            <v>1.34</v>
          </cell>
          <cell r="L295" t="str">
            <v>=</v>
          </cell>
          <cell r="M295">
            <v>155.12885200000002</v>
          </cell>
          <cell r="O295">
            <v>23136309</v>
          </cell>
          <cell r="P295" t="str">
            <v>x</v>
          </cell>
          <cell r="Q295">
            <v>1.14E-2</v>
          </cell>
          <cell r="R295" t="str">
            <v>=</v>
          </cell>
          <cell r="S295">
            <v>263753.92259999999</v>
          </cell>
          <cell r="T295" t="str">
            <v>=</v>
          </cell>
          <cell r="U295">
            <v>263909.05145199999</v>
          </cell>
        </row>
        <row r="296">
          <cell r="C296" t="str">
            <v>8 Inch</v>
          </cell>
          <cell r="G296">
            <v>0</v>
          </cell>
          <cell r="I296">
            <v>0</v>
          </cell>
          <cell r="J296" t="str">
            <v>x</v>
          </cell>
          <cell r="K296">
            <v>1.34</v>
          </cell>
          <cell r="L296" t="str">
            <v>=</v>
          </cell>
          <cell r="M296">
            <v>0</v>
          </cell>
          <cell r="O296">
            <v>0</v>
          </cell>
          <cell r="P296" t="str">
            <v>x</v>
          </cell>
          <cell r="Q296">
            <v>1.14E-2</v>
          </cell>
          <cell r="R296" t="str">
            <v>=</v>
          </cell>
          <cell r="S296">
            <v>0</v>
          </cell>
          <cell r="T296" t="str">
            <v>=</v>
          </cell>
          <cell r="U296">
            <v>0</v>
          </cell>
        </row>
        <row r="297">
          <cell r="C297" t="str">
            <v>subtotal</v>
          </cell>
          <cell r="G297">
            <v>31420</v>
          </cell>
          <cell r="I297">
            <v>46018.102599999998</v>
          </cell>
          <cell r="M297">
            <v>61664.257484000009</v>
          </cell>
          <cell r="O297">
            <v>187818985</v>
          </cell>
          <cell r="S297">
            <v>2141136.429</v>
          </cell>
          <cell r="U297">
            <v>2202800.6864840002</v>
          </cell>
        </row>
        <row r="299">
          <cell r="B299" t="str">
            <v>Hospital:</v>
          </cell>
        </row>
        <row r="300">
          <cell r="C300" t="str">
            <v>5/8 Inch</v>
          </cell>
          <cell r="G300">
            <v>66</v>
          </cell>
          <cell r="I300">
            <v>127.76639999999999</v>
          </cell>
          <cell r="J300" t="str">
            <v>x</v>
          </cell>
          <cell r="K300">
            <v>1.34</v>
          </cell>
          <cell r="L300" t="str">
            <v>=</v>
          </cell>
          <cell r="M300">
            <v>171.206976</v>
          </cell>
          <cell r="O300">
            <v>13006907</v>
          </cell>
          <cell r="P300" t="str">
            <v>x</v>
          </cell>
          <cell r="Q300">
            <v>1.14E-2</v>
          </cell>
          <cell r="R300" t="str">
            <v>=</v>
          </cell>
          <cell r="S300">
            <v>148278.73980000001</v>
          </cell>
          <cell r="T300" t="str">
            <v>=</v>
          </cell>
          <cell r="U300">
            <v>148449.946776</v>
          </cell>
        </row>
        <row r="301">
          <cell r="C301" t="str">
            <v>3/4 Inch</v>
          </cell>
          <cell r="G301">
            <v>0</v>
          </cell>
          <cell r="I301">
            <v>0</v>
          </cell>
          <cell r="J301" t="str">
            <v>x</v>
          </cell>
          <cell r="K301">
            <v>1.34</v>
          </cell>
          <cell r="L301" t="str">
            <v>=</v>
          </cell>
          <cell r="M301">
            <v>0</v>
          </cell>
          <cell r="O301">
            <v>0</v>
          </cell>
          <cell r="P301" t="str">
            <v>x</v>
          </cell>
          <cell r="Q301">
            <v>1.14E-2</v>
          </cell>
          <cell r="R301" t="str">
            <v>=</v>
          </cell>
          <cell r="S301">
            <v>0</v>
          </cell>
          <cell r="T301" t="str">
            <v>=</v>
          </cell>
          <cell r="U301">
            <v>0</v>
          </cell>
        </row>
        <row r="302">
          <cell r="C302" t="str">
            <v>1 Inch</v>
          </cell>
          <cell r="G302">
            <v>0</v>
          </cell>
          <cell r="I302">
            <v>0</v>
          </cell>
          <cell r="J302" t="str">
            <v>x</v>
          </cell>
          <cell r="K302">
            <v>1.34</v>
          </cell>
          <cell r="L302" t="str">
            <v>=</v>
          </cell>
          <cell r="M302">
            <v>0</v>
          </cell>
          <cell r="O302">
            <v>0</v>
          </cell>
          <cell r="P302" t="str">
            <v>x</v>
          </cell>
          <cell r="Q302">
            <v>1.14E-2</v>
          </cell>
          <cell r="R302" t="str">
            <v>=</v>
          </cell>
          <cell r="S302">
            <v>0</v>
          </cell>
          <cell r="T302" t="str">
            <v>=</v>
          </cell>
          <cell r="U302">
            <v>0</v>
          </cell>
        </row>
        <row r="303">
          <cell r="C303" t="str">
            <v>1.5 Inch</v>
          </cell>
          <cell r="G303">
            <v>19</v>
          </cell>
          <cell r="I303">
            <v>42.162399999999998</v>
          </cell>
          <cell r="J303" t="str">
            <v>x</v>
          </cell>
          <cell r="K303">
            <v>1.34</v>
          </cell>
          <cell r="L303" t="str">
            <v>=</v>
          </cell>
          <cell r="M303">
            <v>56.497616000000001</v>
          </cell>
          <cell r="O303">
            <v>1733894</v>
          </cell>
          <cell r="P303" t="str">
            <v>x</v>
          </cell>
          <cell r="Q303">
            <v>1.14E-2</v>
          </cell>
          <cell r="R303" t="str">
            <v>=</v>
          </cell>
          <cell r="S303">
            <v>19766.391599999999</v>
          </cell>
          <cell r="T303" t="str">
            <v>=</v>
          </cell>
          <cell r="U303">
            <v>19822.889216</v>
          </cell>
        </row>
        <row r="304">
          <cell r="C304" t="str">
            <v>2 Inch</v>
          </cell>
          <cell r="G304">
            <v>23</v>
          </cell>
          <cell r="I304">
            <v>57.743600000000001</v>
          </cell>
          <cell r="J304" t="str">
            <v>x</v>
          </cell>
          <cell r="K304">
            <v>1.34</v>
          </cell>
          <cell r="L304" t="str">
            <v>=</v>
          </cell>
          <cell r="M304">
            <v>77.376424</v>
          </cell>
          <cell r="O304">
            <v>3863712</v>
          </cell>
          <cell r="P304" t="str">
            <v>x</v>
          </cell>
          <cell r="Q304">
            <v>1.14E-2</v>
          </cell>
          <cell r="R304" t="str">
            <v>=</v>
          </cell>
          <cell r="S304">
            <v>44046.316800000001</v>
          </cell>
          <cell r="T304" t="str">
            <v>=</v>
          </cell>
          <cell r="U304">
            <v>44123.693224000002</v>
          </cell>
        </row>
        <row r="305">
          <cell r="C305" t="str">
            <v>3 Inch</v>
          </cell>
          <cell r="G305">
            <v>21</v>
          </cell>
          <cell r="I305">
            <v>52.848300000000002</v>
          </cell>
          <cell r="J305" t="str">
            <v>x</v>
          </cell>
          <cell r="K305">
            <v>1.34</v>
          </cell>
          <cell r="L305" t="str">
            <v>=</v>
          </cell>
          <cell r="M305">
            <v>70.816722000000013</v>
          </cell>
          <cell r="O305">
            <v>146809</v>
          </cell>
          <cell r="P305" t="str">
            <v>x</v>
          </cell>
          <cell r="Q305">
            <v>1.14E-2</v>
          </cell>
          <cell r="R305" t="str">
            <v>=</v>
          </cell>
          <cell r="S305">
            <v>1673.6226000000001</v>
          </cell>
          <cell r="T305" t="str">
            <v>=</v>
          </cell>
          <cell r="U305">
            <v>1744.4393220000002</v>
          </cell>
        </row>
        <row r="306">
          <cell r="C306" t="str">
            <v>4 Inch</v>
          </cell>
          <cell r="G306">
            <v>28</v>
          </cell>
          <cell r="I306">
            <v>73.359700000000004</v>
          </cell>
          <cell r="J306" t="str">
            <v>x</v>
          </cell>
          <cell r="K306">
            <v>1.34</v>
          </cell>
          <cell r="L306" t="str">
            <v>=</v>
          </cell>
          <cell r="M306">
            <v>98.301998000000012</v>
          </cell>
          <cell r="O306">
            <v>9967807</v>
          </cell>
          <cell r="P306" t="str">
            <v>x</v>
          </cell>
          <cell r="Q306">
            <v>1.14E-2</v>
          </cell>
          <cell r="R306" t="str">
            <v>=</v>
          </cell>
          <cell r="S306">
            <v>113632.99980000001</v>
          </cell>
          <cell r="T306" t="str">
            <v>=</v>
          </cell>
          <cell r="U306">
            <v>113731.301798</v>
          </cell>
        </row>
        <row r="307">
          <cell r="C307" t="str">
            <v>6 Inch</v>
          </cell>
          <cell r="G307">
            <v>0</v>
          </cell>
          <cell r="I307">
            <v>0</v>
          </cell>
          <cell r="J307" t="str">
            <v>x</v>
          </cell>
          <cell r="K307">
            <v>1.34</v>
          </cell>
          <cell r="L307" t="str">
            <v>=</v>
          </cell>
          <cell r="M307">
            <v>0</v>
          </cell>
          <cell r="O307">
            <v>0</v>
          </cell>
          <cell r="P307" t="str">
            <v>x</v>
          </cell>
          <cell r="Q307">
            <v>1.14E-2</v>
          </cell>
          <cell r="R307" t="str">
            <v>=</v>
          </cell>
          <cell r="S307">
            <v>0</v>
          </cell>
          <cell r="T307" t="str">
            <v>=</v>
          </cell>
          <cell r="U307">
            <v>0</v>
          </cell>
        </row>
        <row r="308">
          <cell r="C308" t="str">
            <v>8 Inch</v>
          </cell>
          <cell r="G308">
            <v>8</v>
          </cell>
          <cell r="I308">
            <v>15.720800000000001</v>
          </cell>
          <cell r="J308" t="str">
            <v>x</v>
          </cell>
          <cell r="K308">
            <v>1.34</v>
          </cell>
          <cell r="L308" t="str">
            <v>=</v>
          </cell>
          <cell r="M308">
            <v>21.065872000000002</v>
          </cell>
          <cell r="O308">
            <v>4900</v>
          </cell>
          <cell r="P308" t="str">
            <v>x</v>
          </cell>
          <cell r="Q308">
            <v>1.14E-2</v>
          </cell>
          <cell r="R308" t="str">
            <v>=</v>
          </cell>
          <cell r="S308">
            <v>55.86</v>
          </cell>
          <cell r="T308" t="str">
            <v>=</v>
          </cell>
          <cell r="U308">
            <v>76.925871999999998</v>
          </cell>
        </row>
        <row r="309">
          <cell r="C309" t="str">
            <v>subtotal</v>
          </cell>
          <cell r="G309">
            <v>165</v>
          </cell>
          <cell r="I309">
            <v>369.60120000000001</v>
          </cell>
          <cell r="M309">
            <v>495.26560800000004</v>
          </cell>
          <cell r="O309">
            <v>28724029</v>
          </cell>
          <cell r="S309">
            <v>327453.93060000002</v>
          </cell>
          <cell r="U309">
            <v>327949.19620800001</v>
          </cell>
        </row>
        <row r="311">
          <cell r="A311" t="str">
            <v>Note(1) - For Years 2-5, from WS-6.</v>
          </cell>
        </row>
        <row r="312">
          <cell r="A312" t="str">
            <v>Note(2) - the customer class summary for this class, along with the revenues generated for the other classes, are added together to support</v>
          </cell>
        </row>
        <row r="313">
          <cell r="A313" t="str">
            <v>Worksheet 54.</v>
          </cell>
        </row>
        <row r="314">
          <cell r="M314" t="str">
            <v>Worksheet 8 for FY 95-96</v>
          </cell>
        </row>
        <row r="315">
          <cell r="M315" t="str">
            <v>Calculation of Future Water Revenues Using Existing Rates</v>
          </cell>
        </row>
        <row r="316">
          <cell r="M316" t="str">
            <v>FY 95-96</v>
          </cell>
        </row>
        <row r="317">
          <cell r="M317" t="str">
            <v>(continued)</v>
          </cell>
        </row>
        <row r="318">
          <cell r="G318" t="str">
            <v>(1)</v>
          </cell>
          <cell r="I318" t="str">
            <v>(2)</v>
          </cell>
          <cell r="K318" t="str">
            <v>(3)</v>
          </cell>
          <cell r="M318" t="str">
            <v>(4)</v>
          </cell>
          <cell r="O318" t="str">
            <v>(5)</v>
          </cell>
          <cell r="Q318" t="str">
            <v>(6)</v>
          </cell>
          <cell r="S318" t="str">
            <v>(7)</v>
          </cell>
          <cell r="U318" t="str">
            <v>(8)</v>
          </cell>
        </row>
        <row r="319">
          <cell r="M319" t="str">
            <v>Annual</v>
          </cell>
          <cell r="S319" t="str">
            <v>Annual</v>
          </cell>
          <cell r="U319" t="str">
            <v>(4) + (7)</v>
          </cell>
        </row>
        <row r="320">
          <cell r="M320" t="str">
            <v>Revenues</v>
          </cell>
          <cell r="S320" t="str">
            <v>Revenues</v>
          </cell>
        </row>
        <row r="321">
          <cell r="M321" t="str">
            <v>Generated</v>
          </cell>
          <cell r="Q321" t="str">
            <v>Annual</v>
          </cell>
          <cell r="S321" t="str">
            <v>Generated</v>
          </cell>
          <cell r="U321" t="str">
            <v>Total</v>
          </cell>
        </row>
        <row r="322">
          <cell r="K322" t="str">
            <v>Unit</v>
          </cell>
          <cell r="M322" t="str">
            <v>From</v>
          </cell>
          <cell r="O322" t="str">
            <v>Annual</v>
          </cell>
          <cell r="Q322" t="str">
            <v>Usage</v>
          </cell>
          <cell r="S322" t="str">
            <v>From</v>
          </cell>
          <cell r="U322" t="str">
            <v>Annual</v>
          </cell>
        </row>
        <row r="323">
          <cell r="G323" t="str">
            <v>Annual</v>
          </cell>
          <cell r="I323" t="str">
            <v>Annual</v>
          </cell>
          <cell r="K323" t="str">
            <v>Monthly</v>
          </cell>
          <cell r="M323" t="str">
            <v>Monthly</v>
          </cell>
          <cell r="O323" t="str">
            <v>Usage</v>
          </cell>
          <cell r="Q323" t="str">
            <v>Rate</v>
          </cell>
          <cell r="S323" t="str">
            <v>Annual</v>
          </cell>
          <cell r="U323" t="str">
            <v>Revenues</v>
          </cell>
        </row>
        <row r="324">
          <cell r="G324" t="str">
            <v>Bills</v>
          </cell>
          <cell r="I324" t="str">
            <v>Units</v>
          </cell>
          <cell r="J324" t="str">
            <v>x</v>
          </cell>
          <cell r="K324" t="str">
            <v>Rate</v>
          </cell>
          <cell r="L324" t="str">
            <v>=</v>
          </cell>
          <cell r="M324" t="str">
            <v>Base</v>
          </cell>
          <cell r="O324" t="str">
            <v>(cu. ft.)</v>
          </cell>
          <cell r="P324" t="str">
            <v>x</v>
          </cell>
          <cell r="Q324" t="str">
            <v>(cu. ft.)</v>
          </cell>
          <cell r="R324" t="str">
            <v>=</v>
          </cell>
          <cell r="S324" t="str">
            <v>Usage</v>
          </cell>
          <cell r="T324" t="str">
            <v>=</v>
          </cell>
          <cell r="U324" t="str">
            <v>Generated</v>
          </cell>
        </row>
        <row r="325">
          <cell r="G325" t="str">
            <v>Note(1)</v>
          </cell>
          <cell r="I325" t="str">
            <v>Note(1)</v>
          </cell>
          <cell r="M325" t="str">
            <v>(2) x (3)</v>
          </cell>
          <cell r="O325" t="str">
            <v>Note(1)</v>
          </cell>
          <cell r="U325" t="str">
            <v>Note(2)</v>
          </cell>
        </row>
        <row r="326">
          <cell r="B326" t="str">
            <v>Hotel</v>
          </cell>
        </row>
        <row r="327">
          <cell r="C327" t="str">
            <v>5/8 Inch</v>
          </cell>
          <cell r="G327">
            <v>386</v>
          </cell>
          <cell r="I327">
            <v>4265.7020000000002</v>
          </cell>
          <cell r="J327" t="str">
            <v>x</v>
          </cell>
          <cell r="K327">
            <v>1.34</v>
          </cell>
          <cell r="L327" t="str">
            <v>=</v>
          </cell>
          <cell r="M327">
            <v>5716.040680000001</v>
          </cell>
          <cell r="O327">
            <v>1671943</v>
          </cell>
          <cell r="P327" t="str">
            <v>x</v>
          </cell>
          <cell r="Q327">
            <v>1.14E-2</v>
          </cell>
          <cell r="R327" t="str">
            <v>=</v>
          </cell>
          <cell r="S327">
            <v>19060.1502</v>
          </cell>
          <cell r="T327" t="str">
            <v>=</v>
          </cell>
          <cell r="U327">
            <v>24776.190880000002</v>
          </cell>
        </row>
        <row r="328">
          <cell r="C328" t="str">
            <v>3/4 Inch</v>
          </cell>
          <cell r="G328">
            <v>0</v>
          </cell>
          <cell r="I328">
            <v>0</v>
          </cell>
          <cell r="J328" t="str">
            <v>x</v>
          </cell>
          <cell r="K328">
            <v>1.34</v>
          </cell>
          <cell r="L328" t="str">
            <v>=</v>
          </cell>
          <cell r="M328">
            <v>0</v>
          </cell>
          <cell r="O328">
            <v>0</v>
          </cell>
          <cell r="P328" t="str">
            <v>x</v>
          </cell>
          <cell r="Q328">
            <v>1.14E-2</v>
          </cell>
          <cell r="R328" t="str">
            <v>=</v>
          </cell>
          <cell r="S328">
            <v>0</v>
          </cell>
          <cell r="T328" t="str">
            <v>=</v>
          </cell>
          <cell r="U328">
            <v>0</v>
          </cell>
        </row>
        <row r="329">
          <cell r="C329" t="str">
            <v>1 Inch</v>
          </cell>
          <cell r="G329">
            <v>78</v>
          </cell>
          <cell r="I329">
            <v>3230.0165999999999</v>
          </cell>
          <cell r="J329" t="str">
            <v>x</v>
          </cell>
          <cell r="K329">
            <v>1.34</v>
          </cell>
          <cell r="L329" t="str">
            <v>=</v>
          </cell>
          <cell r="M329">
            <v>4328.2222440000005</v>
          </cell>
          <cell r="O329">
            <v>1075087</v>
          </cell>
          <cell r="P329" t="str">
            <v>x</v>
          </cell>
          <cell r="Q329">
            <v>1.14E-2</v>
          </cell>
          <cell r="R329" t="str">
            <v>=</v>
          </cell>
          <cell r="S329">
            <v>12255.9918</v>
          </cell>
          <cell r="T329" t="str">
            <v>=</v>
          </cell>
          <cell r="U329">
            <v>16584.214044</v>
          </cell>
        </row>
        <row r="330">
          <cell r="C330" t="str">
            <v>1.5 Inch</v>
          </cell>
          <cell r="G330">
            <v>23</v>
          </cell>
          <cell r="I330">
            <v>880.00879999999995</v>
          </cell>
          <cell r="J330" t="str">
            <v>x</v>
          </cell>
          <cell r="K330">
            <v>1.34</v>
          </cell>
          <cell r="L330" t="str">
            <v>=</v>
          </cell>
          <cell r="M330">
            <v>1179.2117920000001</v>
          </cell>
          <cell r="O330">
            <v>379425</v>
          </cell>
          <cell r="P330" t="str">
            <v>x</v>
          </cell>
          <cell r="Q330">
            <v>1.14E-2</v>
          </cell>
          <cell r="R330" t="str">
            <v>=</v>
          </cell>
          <cell r="S330">
            <v>4325.4449999999997</v>
          </cell>
          <cell r="T330" t="str">
            <v>=</v>
          </cell>
          <cell r="U330">
            <v>5504.6567919999998</v>
          </cell>
        </row>
        <row r="331">
          <cell r="C331" t="str">
            <v>2 Inch</v>
          </cell>
          <cell r="G331">
            <v>76</v>
          </cell>
          <cell r="I331">
            <v>3727.9383999999995</v>
          </cell>
          <cell r="J331" t="str">
            <v>x</v>
          </cell>
          <cell r="K331">
            <v>1.34</v>
          </cell>
          <cell r="L331" t="str">
            <v>=</v>
          </cell>
          <cell r="M331">
            <v>4995.4374559999997</v>
          </cell>
          <cell r="O331">
            <v>1935769</v>
          </cell>
          <cell r="P331" t="str">
            <v>x</v>
          </cell>
          <cell r="Q331">
            <v>1.14E-2</v>
          </cell>
          <cell r="R331" t="str">
            <v>=</v>
          </cell>
          <cell r="S331">
            <v>22067.766599999999</v>
          </cell>
          <cell r="T331" t="str">
            <v>=</v>
          </cell>
          <cell r="U331">
            <v>27063.204055999999</v>
          </cell>
        </row>
        <row r="332">
          <cell r="C332" t="str">
            <v>3 Inch</v>
          </cell>
          <cell r="G332">
            <v>98</v>
          </cell>
          <cell r="I332">
            <v>16641.744199999997</v>
          </cell>
          <cell r="J332" t="str">
            <v>x</v>
          </cell>
          <cell r="K332">
            <v>1.34</v>
          </cell>
          <cell r="L332" t="str">
            <v>=</v>
          </cell>
          <cell r="M332">
            <v>22299.937227999999</v>
          </cell>
          <cell r="O332">
            <v>4590197</v>
          </cell>
          <cell r="P332" t="str">
            <v>x</v>
          </cell>
          <cell r="Q332">
            <v>1.14E-2</v>
          </cell>
          <cell r="R332" t="str">
            <v>=</v>
          </cell>
          <cell r="S332">
            <v>52328.245800000004</v>
          </cell>
          <cell r="T332" t="str">
            <v>=</v>
          </cell>
          <cell r="U332">
            <v>74628.183027999999</v>
          </cell>
        </row>
        <row r="333">
          <cell r="C333" t="str">
            <v>4 Inch</v>
          </cell>
          <cell r="G333">
            <v>35</v>
          </cell>
          <cell r="I333">
            <v>6543.6343999999999</v>
          </cell>
          <cell r="J333" t="str">
            <v>x</v>
          </cell>
          <cell r="K333">
            <v>1.34</v>
          </cell>
          <cell r="L333" t="str">
            <v>=</v>
          </cell>
          <cell r="M333">
            <v>8768.4700960000009</v>
          </cell>
          <cell r="O333">
            <v>6123440</v>
          </cell>
          <cell r="P333" t="str">
            <v>x</v>
          </cell>
          <cell r="Q333">
            <v>1.14E-2</v>
          </cell>
          <cell r="R333" t="str">
            <v>=</v>
          </cell>
          <cell r="S333">
            <v>69807.216</v>
          </cell>
          <cell r="T333" t="str">
            <v>=</v>
          </cell>
          <cell r="U333">
            <v>78575.686096000005</v>
          </cell>
        </row>
        <row r="334">
          <cell r="C334" t="str">
            <v>6 Inch</v>
          </cell>
          <cell r="G334">
            <v>13</v>
          </cell>
          <cell r="I334">
            <v>4540.2840999999999</v>
          </cell>
          <cell r="J334" t="str">
            <v>x</v>
          </cell>
          <cell r="K334">
            <v>1.34</v>
          </cell>
          <cell r="L334" t="str">
            <v>=</v>
          </cell>
          <cell r="M334">
            <v>6083.9806939999999</v>
          </cell>
          <cell r="O334">
            <v>409114</v>
          </cell>
          <cell r="P334" t="str">
            <v>x</v>
          </cell>
          <cell r="Q334">
            <v>1.14E-2</v>
          </cell>
          <cell r="R334" t="str">
            <v>=</v>
          </cell>
          <cell r="S334">
            <v>4663.8995999999997</v>
          </cell>
          <cell r="T334" t="str">
            <v>=</v>
          </cell>
          <cell r="U334">
            <v>10747.880293999999</v>
          </cell>
        </row>
        <row r="335">
          <cell r="C335" t="str">
            <v>8 Inch</v>
          </cell>
          <cell r="G335">
            <v>0</v>
          </cell>
          <cell r="I335">
            <v>0</v>
          </cell>
          <cell r="J335" t="str">
            <v>x</v>
          </cell>
          <cell r="K335">
            <v>1.34</v>
          </cell>
          <cell r="L335" t="str">
            <v>=</v>
          </cell>
          <cell r="M335">
            <v>0</v>
          </cell>
          <cell r="O335">
            <v>0</v>
          </cell>
          <cell r="P335" t="str">
            <v>x</v>
          </cell>
          <cell r="Q335">
            <v>1.14E-2</v>
          </cell>
          <cell r="R335" t="str">
            <v>=</v>
          </cell>
          <cell r="S335">
            <v>0</v>
          </cell>
          <cell r="T335" t="str">
            <v>=</v>
          </cell>
          <cell r="U335">
            <v>0</v>
          </cell>
        </row>
        <row r="336">
          <cell r="C336" t="str">
            <v>subtotal</v>
          </cell>
          <cell r="G336">
            <v>709</v>
          </cell>
          <cell r="I336">
            <v>39829.328499999996</v>
          </cell>
          <cell r="M336">
            <v>53371.300189999994</v>
          </cell>
          <cell r="O336">
            <v>16184975</v>
          </cell>
          <cell r="S336">
            <v>184508.71500000003</v>
          </cell>
          <cell r="U336">
            <v>237880.01519000003</v>
          </cell>
        </row>
        <row r="338">
          <cell r="B338" t="str">
            <v>Schools:</v>
          </cell>
        </row>
        <row r="339">
          <cell r="C339" t="str">
            <v>5/8 Inch</v>
          </cell>
          <cell r="G339">
            <v>20</v>
          </cell>
          <cell r="I339">
            <v>20</v>
          </cell>
          <cell r="J339" t="str">
            <v>x</v>
          </cell>
          <cell r="K339">
            <v>1.34</v>
          </cell>
          <cell r="L339" t="str">
            <v>=</v>
          </cell>
          <cell r="M339">
            <v>26.8</v>
          </cell>
          <cell r="O339">
            <v>9905</v>
          </cell>
          <cell r="P339" t="str">
            <v>x</v>
          </cell>
          <cell r="Q339">
            <v>1.14E-2</v>
          </cell>
          <cell r="R339" t="str">
            <v>=</v>
          </cell>
          <cell r="S339">
            <v>112.917</v>
          </cell>
          <cell r="T339" t="str">
            <v>=</v>
          </cell>
          <cell r="U339">
            <v>139.71700000000001</v>
          </cell>
        </row>
        <row r="340">
          <cell r="C340" t="str">
            <v>3/4 Inch</v>
          </cell>
          <cell r="G340">
            <v>0</v>
          </cell>
          <cell r="I340">
            <v>0</v>
          </cell>
          <cell r="J340" t="str">
            <v>x</v>
          </cell>
          <cell r="K340">
            <v>1.34</v>
          </cell>
          <cell r="L340" t="str">
            <v>=</v>
          </cell>
          <cell r="M340">
            <v>0</v>
          </cell>
          <cell r="O340">
            <v>0</v>
          </cell>
          <cell r="P340" t="str">
            <v>x</v>
          </cell>
          <cell r="Q340">
            <v>1.14E-2</v>
          </cell>
          <cell r="R340" t="str">
            <v>=</v>
          </cell>
          <cell r="S340">
            <v>0</v>
          </cell>
          <cell r="T340" t="str">
            <v>=</v>
          </cell>
          <cell r="U340">
            <v>0</v>
          </cell>
        </row>
        <row r="341">
          <cell r="C341" t="str">
            <v>1 Inch</v>
          </cell>
          <cell r="G341">
            <v>0</v>
          </cell>
          <cell r="I341">
            <v>0</v>
          </cell>
          <cell r="J341" t="str">
            <v>x</v>
          </cell>
          <cell r="K341">
            <v>1.34</v>
          </cell>
          <cell r="L341" t="str">
            <v>=</v>
          </cell>
          <cell r="M341">
            <v>0</v>
          </cell>
          <cell r="O341">
            <v>0</v>
          </cell>
          <cell r="P341" t="str">
            <v>x</v>
          </cell>
          <cell r="Q341">
            <v>1.14E-2</v>
          </cell>
          <cell r="R341" t="str">
            <v>=</v>
          </cell>
          <cell r="S341">
            <v>0</v>
          </cell>
          <cell r="T341" t="str">
            <v>=</v>
          </cell>
          <cell r="U341">
            <v>0</v>
          </cell>
        </row>
        <row r="342">
          <cell r="C342" t="str">
            <v>1.5 Inch</v>
          </cell>
          <cell r="G342">
            <v>7</v>
          </cell>
          <cell r="I342">
            <v>7</v>
          </cell>
          <cell r="J342" t="str">
            <v>x</v>
          </cell>
          <cell r="K342">
            <v>1.34</v>
          </cell>
          <cell r="L342" t="str">
            <v>=</v>
          </cell>
          <cell r="M342">
            <v>9.3800000000000008</v>
          </cell>
          <cell r="O342">
            <v>68400</v>
          </cell>
          <cell r="P342" t="str">
            <v>x</v>
          </cell>
          <cell r="Q342">
            <v>1.14E-2</v>
          </cell>
          <cell r="R342" t="str">
            <v>=</v>
          </cell>
          <cell r="S342">
            <v>779.76</v>
          </cell>
          <cell r="T342" t="str">
            <v>=</v>
          </cell>
          <cell r="U342">
            <v>789.14</v>
          </cell>
        </row>
        <row r="343">
          <cell r="C343" t="str">
            <v>2 Inch</v>
          </cell>
          <cell r="G343">
            <v>224</v>
          </cell>
          <cell r="I343">
            <v>224</v>
          </cell>
          <cell r="J343" t="str">
            <v>x</v>
          </cell>
          <cell r="K343">
            <v>1.34</v>
          </cell>
          <cell r="L343" t="str">
            <v>=</v>
          </cell>
          <cell r="M343">
            <v>300.16000000000003</v>
          </cell>
          <cell r="O343">
            <v>6311683</v>
          </cell>
          <cell r="P343" t="str">
            <v>x</v>
          </cell>
          <cell r="Q343">
            <v>1.14E-2</v>
          </cell>
          <cell r="R343" t="str">
            <v>=</v>
          </cell>
          <cell r="S343">
            <v>71953.186199999996</v>
          </cell>
          <cell r="T343" t="str">
            <v>=</v>
          </cell>
          <cell r="U343">
            <v>72253.3462</v>
          </cell>
        </row>
        <row r="344">
          <cell r="C344" t="str">
            <v>3 Inch</v>
          </cell>
          <cell r="G344">
            <v>94</v>
          </cell>
          <cell r="I344">
            <v>94</v>
          </cell>
          <cell r="J344" t="str">
            <v>x</v>
          </cell>
          <cell r="K344">
            <v>1.34</v>
          </cell>
          <cell r="L344" t="str">
            <v>=</v>
          </cell>
          <cell r="M344">
            <v>125.96000000000001</v>
          </cell>
          <cell r="O344">
            <v>4071363</v>
          </cell>
          <cell r="P344" t="str">
            <v>x</v>
          </cell>
          <cell r="Q344">
            <v>1.14E-2</v>
          </cell>
          <cell r="R344" t="str">
            <v>=</v>
          </cell>
          <cell r="S344">
            <v>46413.538200000003</v>
          </cell>
          <cell r="T344" t="str">
            <v>=</v>
          </cell>
          <cell r="U344">
            <v>46539.498200000002</v>
          </cell>
        </row>
        <row r="345">
          <cell r="C345" t="str">
            <v>4 Inch</v>
          </cell>
          <cell r="G345">
            <v>0</v>
          </cell>
          <cell r="I345">
            <v>0</v>
          </cell>
          <cell r="J345" t="str">
            <v>x</v>
          </cell>
          <cell r="K345">
            <v>1.34</v>
          </cell>
          <cell r="L345" t="str">
            <v>=</v>
          </cell>
          <cell r="M345">
            <v>0</v>
          </cell>
          <cell r="O345">
            <v>0</v>
          </cell>
          <cell r="P345" t="str">
            <v>x</v>
          </cell>
          <cell r="Q345">
            <v>1.14E-2</v>
          </cell>
          <cell r="R345" t="str">
            <v>=</v>
          </cell>
          <cell r="S345">
            <v>0</v>
          </cell>
          <cell r="T345" t="str">
            <v>=</v>
          </cell>
          <cell r="U345">
            <v>0</v>
          </cell>
        </row>
        <row r="346">
          <cell r="C346" t="str">
            <v>6 Inch</v>
          </cell>
          <cell r="G346">
            <v>12</v>
          </cell>
          <cell r="I346">
            <v>12</v>
          </cell>
          <cell r="J346" t="str">
            <v>x</v>
          </cell>
          <cell r="K346">
            <v>1.34</v>
          </cell>
          <cell r="L346" t="str">
            <v>=</v>
          </cell>
          <cell r="M346">
            <v>16.080000000000002</v>
          </cell>
          <cell r="O346">
            <v>1319600</v>
          </cell>
          <cell r="P346" t="str">
            <v>x</v>
          </cell>
          <cell r="Q346">
            <v>1.14E-2</v>
          </cell>
          <cell r="R346" t="str">
            <v>=</v>
          </cell>
          <cell r="S346">
            <v>15043.44</v>
          </cell>
          <cell r="T346" t="str">
            <v>=</v>
          </cell>
          <cell r="U346">
            <v>15059.52</v>
          </cell>
        </row>
        <row r="347">
          <cell r="C347" t="str">
            <v>8 Inch</v>
          </cell>
          <cell r="G347">
            <v>0</v>
          </cell>
          <cell r="I347">
            <v>0</v>
          </cell>
          <cell r="J347" t="str">
            <v>x</v>
          </cell>
          <cell r="K347">
            <v>1.34</v>
          </cell>
          <cell r="L347" t="str">
            <v>=</v>
          </cell>
          <cell r="M347">
            <v>0</v>
          </cell>
          <cell r="O347">
            <v>0</v>
          </cell>
          <cell r="P347" t="str">
            <v>x</v>
          </cell>
          <cell r="Q347">
            <v>1.14E-2</v>
          </cell>
          <cell r="R347" t="str">
            <v>=</v>
          </cell>
          <cell r="S347">
            <v>0</v>
          </cell>
          <cell r="T347" t="str">
            <v>=</v>
          </cell>
          <cell r="U347">
            <v>0</v>
          </cell>
        </row>
        <row r="348">
          <cell r="C348" t="str">
            <v>subtotal</v>
          </cell>
          <cell r="G348">
            <v>357</v>
          </cell>
          <cell r="I348">
            <v>357</v>
          </cell>
          <cell r="M348">
            <v>478.38000000000005</v>
          </cell>
          <cell r="O348">
            <v>11780951</v>
          </cell>
          <cell r="S348">
            <v>134302.8414</v>
          </cell>
          <cell r="U348">
            <v>134781.22140000001</v>
          </cell>
        </row>
        <row r="350">
          <cell r="A350" t="str">
            <v>Note(1) - For Years 2-5, from WS-6.</v>
          </cell>
        </row>
        <row r="351">
          <cell r="A351" t="str">
            <v>Note(2) - the customer class summary for this class, along with the revenues generated for the other classes, are added together to support</v>
          </cell>
        </row>
        <row r="352">
          <cell r="A352" t="str">
            <v>Worksheet 54.</v>
          </cell>
        </row>
        <row r="353">
          <cell r="M353" t="str">
            <v>Worksheet 8 for FY 95-96</v>
          </cell>
        </row>
        <row r="354">
          <cell r="M354" t="str">
            <v>Calculation of Future Water Revenues Using Existing Rates</v>
          </cell>
        </row>
        <row r="355">
          <cell r="M355" t="str">
            <v>FY 95-96</v>
          </cell>
        </row>
        <row r="356">
          <cell r="M356" t="str">
            <v>(continued)</v>
          </cell>
        </row>
        <row r="357">
          <cell r="G357" t="str">
            <v>(1)</v>
          </cell>
          <cell r="I357" t="str">
            <v>(2)</v>
          </cell>
          <cell r="K357" t="str">
            <v>(3)</v>
          </cell>
          <cell r="M357" t="str">
            <v>(4)</v>
          </cell>
          <cell r="O357" t="str">
            <v>(5)</v>
          </cell>
          <cell r="Q357" t="str">
            <v>(6)</v>
          </cell>
          <cell r="S357" t="str">
            <v>(7)</v>
          </cell>
          <cell r="U357" t="str">
            <v>(8)</v>
          </cell>
        </row>
        <row r="358">
          <cell r="M358" t="str">
            <v>Annual</v>
          </cell>
          <cell r="S358" t="str">
            <v>Annual</v>
          </cell>
          <cell r="U358" t="str">
            <v>(4) + (7)</v>
          </cell>
        </row>
        <row r="359">
          <cell r="M359" t="str">
            <v>Revenues</v>
          </cell>
          <cell r="S359" t="str">
            <v>Revenues</v>
          </cell>
        </row>
        <row r="360">
          <cell r="M360" t="str">
            <v>Generated</v>
          </cell>
          <cell r="Q360" t="str">
            <v>Annual</v>
          </cell>
          <cell r="S360" t="str">
            <v>Generated</v>
          </cell>
          <cell r="U360" t="str">
            <v>Total</v>
          </cell>
        </row>
        <row r="361">
          <cell r="K361" t="str">
            <v>Unit</v>
          </cell>
          <cell r="M361" t="str">
            <v>From</v>
          </cell>
          <cell r="O361" t="str">
            <v>Annual</v>
          </cell>
          <cell r="Q361" t="str">
            <v>Usage</v>
          </cell>
          <cell r="S361" t="str">
            <v>From</v>
          </cell>
          <cell r="U361" t="str">
            <v>Annual</v>
          </cell>
        </row>
        <row r="362">
          <cell r="G362" t="str">
            <v>Annual</v>
          </cell>
          <cell r="I362" t="str">
            <v>Annual</v>
          </cell>
          <cell r="K362" t="str">
            <v>Monthly</v>
          </cell>
          <cell r="M362" t="str">
            <v>Monthly</v>
          </cell>
          <cell r="O362" t="str">
            <v>Usage</v>
          </cell>
          <cell r="Q362" t="str">
            <v>Rate</v>
          </cell>
          <cell r="S362" t="str">
            <v>Annual</v>
          </cell>
          <cell r="U362" t="str">
            <v>Revenues</v>
          </cell>
        </row>
        <row r="363">
          <cell r="G363" t="str">
            <v>Bills</v>
          </cell>
          <cell r="I363" t="str">
            <v>Units</v>
          </cell>
          <cell r="J363" t="str">
            <v>x</v>
          </cell>
          <cell r="K363" t="str">
            <v>Rate</v>
          </cell>
          <cell r="L363" t="str">
            <v>=</v>
          </cell>
          <cell r="M363" t="str">
            <v>Base</v>
          </cell>
          <cell r="O363" t="str">
            <v>(cu. ft.)</v>
          </cell>
          <cell r="P363" t="str">
            <v>x</v>
          </cell>
          <cell r="Q363" t="str">
            <v>(cu. ft.)</v>
          </cell>
          <cell r="R363" t="str">
            <v>=</v>
          </cell>
          <cell r="S363" t="str">
            <v>Usage</v>
          </cell>
          <cell r="T363" t="str">
            <v>=</v>
          </cell>
          <cell r="U363" t="str">
            <v>Generated</v>
          </cell>
        </row>
        <row r="364">
          <cell r="G364" t="str">
            <v>Note(1)</v>
          </cell>
          <cell r="I364" t="str">
            <v>Note(1)</v>
          </cell>
          <cell r="M364" t="str">
            <v>(2) x (3)</v>
          </cell>
          <cell r="O364" t="str">
            <v>Note(1)</v>
          </cell>
          <cell r="U364" t="str">
            <v>Note(2)</v>
          </cell>
        </row>
        <row r="365">
          <cell r="B365" t="str">
            <v>Total Inside City:</v>
          </cell>
        </row>
        <row r="366">
          <cell r="C366" t="str">
            <v>5/8 Inch</v>
          </cell>
          <cell r="G366">
            <v>341194</v>
          </cell>
          <cell r="I366">
            <v>446508.60730000003</v>
          </cell>
          <cell r="M366">
            <v>598321.53378199995</v>
          </cell>
          <cell r="O366">
            <v>438819647</v>
          </cell>
          <cell r="S366">
            <v>5002543.9758000001</v>
          </cell>
          <cell r="U366">
            <v>5600865.5095819989</v>
          </cell>
        </row>
        <row r="367">
          <cell r="C367" t="str">
            <v>3/4 Inch</v>
          </cell>
          <cell r="G367">
            <v>12</v>
          </cell>
          <cell r="I367">
            <v>12</v>
          </cell>
          <cell r="M367">
            <v>16.080000000000002</v>
          </cell>
          <cell r="O367">
            <v>642000</v>
          </cell>
          <cell r="S367">
            <v>7318.8</v>
          </cell>
          <cell r="U367">
            <v>7334.88</v>
          </cell>
        </row>
        <row r="368">
          <cell r="C368" t="str">
            <v>1 Inch</v>
          </cell>
          <cell r="G368">
            <v>15628</v>
          </cell>
          <cell r="I368">
            <v>44474.839</v>
          </cell>
          <cell r="M368">
            <v>59596.28426</v>
          </cell>
          <cell r="O368">
            <v>49878992</v>
          </cell>
          <cell r="S368">
            <v>568620.50879999995</v>
          </cell>
          <cell r="U368">
            <v>628216.79306000005</v>
          </cell>
        </row>
        <row r="369">
          <cell r="C369" t="str">
            <v>1.5 Inch</v>
          </cell>
          <cell r="G369">
            <v>9744</v>
          </cell>
          <cell r="I369">
            <v>66786.235499999995</v>
          </cell>
          <cell r="M369">
            <v>89493.555569999997</v>
          </cell>
          <cell r="O369">
            <v>65457140</v>
          </cell>
          <cell r="S369">
            <v>746211.39599999995</v>
          </cell>
          <cell r="U369">
            <v>835704.95157000003</v>
          </cell>
        </row>
        <row r="370">
          <cell r="C370" t="str">
            <v>2 Inch</v>
          </cell>
          <cell r="G370">
            <v>6175</v>
          </cell>
          <cell r="I370">
            <v>103302.66399999999</v>
          </cell>
          <cell r="M370">
            <v>138425.56975999995</v>
          </cell>
          <cell r="O370">
            <v>93370975</v>
          </cell>
          <cell r="S370">
            <v>1064429.115</v>
          </cell>
          <cell r="U370">
            <v>1202854.6847600001</v>
          </cell>
        </row>
        <row r="371">
          <cell r="C371" t="str">
            <v>3 Inch</v>
          </cell>
          <cell r="G371">
            <v>1695</v>
          </cell>
          <cell r="I371">
            <v>74308.158899999995</v>
          </cell>
          <cell r="M371">
            <v>99572.932926000009</v>
          </cell>
          <cell r="O371">
            <v>60810959</v>
          </cell>
          <cell r="S371">
            <v>693244.93260000006</v>
          </cell>
          <cell r="U371">
            <v>792817.86552600004</v>
          </cell>
        </row>
        <row r="372">
          <cell r="C372" t="str">
            <v>4 Inch</v>
          </cell>
          <cell r="G372">
            <v>624</v>
          </cell>
          <cell r="I372">
            <v>39532.006500000003</v>
          </cell>
          <cell r="M372">
            <v>52972.888710000014</v>
          </cell>
          <cell r="O372">
            <v>45299430</v>
          </cell>
          <cell r="S372">
            <v>516413.50200000004</v>
          </cell>
          <cell r="U372">
            <v>569386.39071000007</v>
          </cell>
        </row>
        <row r="373">
          <cell r="C373" t="str">
            <v>6 Inch</v>
          </cell>
          <cell r="G373">
            <v>301</v>
          </cell>
          <cell r="I373">
            <v>50043.219100000002</v>
          </cell>
          <cell r="M373">
            <v>67057.913594000012</v>
          </cell>
          <cell r="O373">
            <v>45562423</v>
          </cell>
          <cell r="S373">
            <v>519411.62219999998</v>
          </cell>
          <cell r="U373">
            <v>586469.53579400002</v>
          </cell>
        </row>
        <row r="374">
          <cell r="C374" t="str">
            <v>8 Inch</v>
          </cell>
          <cell r="G374">
            <v>8</v>
          </cell>
          <cell r="I374">
            <v>15.720800000000001</v>
          </cell>
          <cell r="M374">
            <v>21.065872000000002</v>
          </cell>
          <cell r="O374">
            <v>4900</v>
          </cell>
          <cell r="S374">
            <v>55.86</v>
          </cell>
          <cell r="U374">
            <v>76.925871999999998</v>
          </cell>
        </row>
        <row r="375">
          <cell r="C375" t="str">
            <v>subtotal</v>
          </cell>
          <cell r="G375">
            <v>375381</v>
          </cell>
          <cell r="I375">
            <v>824983.45110000006</v>
          </cell>
          <cell r="M375">
            <v>1105477.8244739999</v>
          </cell>
          <cell r="O375">
            <v>799846466</v>
          </cell>
          <cell r="S375">
            <v>9118249.7123999987</v>
          </cell>
          <cell r="U375">
            <v>10223727.536873998</v>
          </cell>
        </row>
        <row r="377">
          <cell r="A377" t="str">
            <v>Outside City:</v>
          </cell>
        </row>
        <row r="378">
          <cell r="B378" t="str">
            <v>Residential:</v>
          </cell>
        </row>
        <row r="379">
          <cell r="C379" t="str">
            <v>5/8 Inch</v>
          </cell>
          <cell r="G379">
            <v>6667</v>
          </cell>
          <cell r="I379">
            <v>6645.7678000000005</v>
          </cell>
          <cell r="J379" t="str">
            <v>x</v>
          </cell>
          <cell r="K379">
            <v>1.68</v>
          </cell>
          <cell r="L379" t="str">
            <v>=</v>
          </cell>
          <cell r="M379">
            <v>11164.889904</v>
          </cell>
          <cell r="O379">
            <v>8605301</v>
          </cell>
          <cell r="P379" t="str">
            <v>x</v>
          </cell>
          <cell r="Q379">
            <v>1.43E-2</v>
          </cell>
          <cell r="R379" t="str">
            <v>=</v>
          </cell>
          <cell r="S379">
            <v>123055.8043</v>
          </cell>
          <cell r="T379" t="str">
            <v>=</v>
          </cell>
          <cell r="U379">
            <v>134220.694204</v>
          </cell>
        </row>
        <row r="380">
          <cell r="C380" t="str">
            <v>3/4 Inch</v>
          </cell>
          <cell r="G380">
            <v>0</v>
          </cell>
          <cell r="I380">
            <v>0</v>
          </cell>
          <cell r="J380" t="str">
            <v>x</v>
          </cell>
          <cell r="K380">
            <v>1.68</v>
          </cell>
          <cell r="L380" t="str">
            <v>=</v>
          </cell>
          <cell r="M380">
            <v>0</v>
          </cell>
          <cell r="O380">
            <v>0</v>
          </cell>
          <cell r="P380" t="str">
            <v>x</v>
          </cell>
          <cell r="Q380">
            <v>1.43E-2</v>
          </cell>
          <cell r="R380" t="str">
            <v>=</v>
          </cell>
          <cell r="S380">
            <v>0</v>
          </cell>
          <cell r="T380" t="str">
            <v>=</v>
          </cell>
          <cell r="U380">
            <v>0</v>
          </cell>
        </row>
        <row r="381">
          <cell r="C381" t="str">
            <v>1 Inch</v>
          </cell>
          <cell r="G381">
            <v>12</v>
          </cell>
          <cell r="I381">
            <v>12</v>
          </cell>
          <cell r="J381" t="str">
            <v>x</v>
          </cell>
          <cell r="K381">
            <v>1.68</v>
          </cell>
          <cell r="L381" t="str">
            <v>=</v>
          </cell>
          <cell r="M381">
            <v>20.16</v>
          </cell>
          <cell r="O381">
            <v>10400</v>
          </cell>
          <cell r="P381" t="str">
            <v>x</v>
          </cell>
          <cell r="Q381">
            <v>1.43E-2</v>
          </cell>
          <cell r="R381" t="str">
            <v>=</v>
          </cell>
          <cell r="S381">
            <v>148.72</v>
          </cell>
          <cell r="T381" t="str">
            <v>=</v>
          </cell>
          <cell r="U381">
            <v>168.88</v>
          </cell>
        </row>
        <row r="382">
          <cell r="C382" t="str">
            <v>1.5 Inch</v>
          </cell>
          <cell r="G382">
            <v>0</v>
          </cell>
          <cell r="I382">
            <v>0</v>
          </cell>
          <cell r="J382" t="str">
            <v>x</v>
          </cell>
          <cell r="K382">
            <v>1.68</v>
          </cell>
          <cell r="L382" t="str">
            <v>=</v>
          </cell>
          <cell r="M382">
            <v>0</v>
          </cell>
          <cell r="O382">
            <v>0</v>
          </cell>
          <cell r="P382" t="str">
            <v>x</v>
          </cell>
          <cell r="Q382">
            <v>1.43E-2</v>
          </cell>
          <cell r="R382" t="str">
            <v>=</v>
          </cell>
          <cell r="S382">
            <v>0</v>
          </cell>
          <cell r="T382" t="str">
            <v>=</v>
          </cell>
          <cell r="U382">
            <v>0</v>
          </cell>
        </row>
        <row r="383">
          <cell r="C383" t="str">
            <v>2 Inch</v>
          </cell>
          <cell r="G383">
            <v>0</v>
          </cell>
          <cell r="I383">
            <v>0</v>
          </cell>
          <cell r="J383" t="str">
            <v>x</v>
          </cell>
          <cell r="K383">
            <v>1.68</v>
          </cell>
          <cell r="L383" t="str">
            <v>=</v>
          </cell>
          <cell r="M383">
            <v>0</v>
          </cell>
          <cell r="O383">
            <v>0</v>
          </cell>
          <cell r="P383" t="str">
            <v>x</v>
          </cell>
          <cell r="Q383">
            <v>1.43E-2</v>
          </cell>
          <cell r="R383" t="str">
            <v>=</v>
          </cell>
          <cell r="S383">
            <v>0</v>
          </cell>
          <cell r="T383" t="str">
            <v>=</v>
          </cell>
          <cell r="U383">
            <v>0</v>
          </cell>
        </row>
        <row r="384">
          <cell r="C384" t="str">
            <v>3 Inch</v>
          </cell>
          <cell r="G384">
            <v>0</v>
          </cell>
          <cell r="I384">
            <v>0</v>
          </cell>
          <cell r="J384" t="str">
            <v>x</v>
          </cell>
          <cell r="K384">
            <v>1.68</v>
          </cell>
          <cell r="L384" t="str">
            <v>=</v>
          </cell>
          <cell r="M384">
            <v>0</v>
          </cell>
          <cell r="O384">
            <v>0</v>
          </cell>
          <cell r="P384" t="str">
            <v>x</v>
          </cell>
          <cell r="Q384">
            <v>1.43E-2</v>
          </cell>
          <cell r="R384" t="str">
            <v>=</v>
          </cell>
          <cell r="S384">
            <v>0</v>
          </cell>
          <cell r="T384" t="str">
            <v>=</v>
          </cell>
          <cell r="U384">
            <v>0</v>
          </cell>
        </row>
        <row r="385">
          <cell r="C385" t="str">
            <v>4 Inch</v>
          </cell>
          <cell r="G385">
            <v>0</v>
          </cell>
          <cell r="I385">
            <v>0</v>
          </cell>
          <cell r="J385" t="str">
            <v>x</v>
          </cell>
          <cell r="K385">
            <v>1.68</v>
          </cell>
          <cell r="L385" t="str">
            <v>=</v>
          </cell>
          <cell r="M385">
            <v>0</v>
          </cell>
          <cell r="O385">
            <v>0</v>
          </cell>
          <cell r="P385" t="str">
            <v>x</v>
          </cell>
          <cell r="Q385">
            <v>1.43E-2</v>
          </cell>
          <cell r="R385" t="str">
            <v>=</v>
          </cell>
          <cell r="S385">
            <v>0</v>
          </cell>
          <cell r="T385" t="str">
            <v>=</v>
          </cell>
          <cell r="U385">
            <v>0</v>
          </cell>
        </row>
        <row r="386">
          <cell r="C386" t="str">
            <v>6 Inch</v>
          </cell>
          <cell r="G386">
            <v>0</v>
          </cell>
          <cell r="I386">
            <v>0</v>
          </cell>
          <cell r="J386" t="str">
            <v>x</v>
          </cell>
          <cell r="K386">
            <v>1.68</v>
          </cell>
          <cell r="L386" t="str">
            <v>=</v>
          </cell>
          <cell r="M386">
            <v>0</v>
          </cell>
          <cell r="O386">
            <v>0</v>
          </cell>
          <cell r="P386" t="str">
            <v>x</v>
          </cell>
          <cell r="Q386">
            <v>1.43E-2</v>
          </cell>
          <cell r="R386" t="str">
            <v>=</v>
          </cell>
          <cell r="S386">
            <v>0</v>
          </cell>
          <cell r="T386" t="str">
            <v>=</v>
          </cell>
          <cell r="U386">
            <v>0</v>
          </cell>
        </row>
        <row r="387">
          <cell r="C387" t="str">
            <v>8 Inch</v>
          </cell>
          <cell r="G387">
            <v>0</v>
          </cell>
          <cell r="I387">
            <v>0</v>
          </cell>
          <cell r="J387" t="str">
            <v>x</v>
          </cell>
          <cell r="K387">
            <v>1.68</v>
          </cell>
          <cell r="L387" t="str">
            <v>=</v>
          </cell>
          <cell r="M387">
            <v>0</v>
          </cell>
          <cell r="O387">
            <v>0</v>
          </cell>
          <cell r="P387" t="str">
            <v>x</v>
          </cell>
          <cell r="Q387">
            <v>1.43E-2</v>
          </cell>
          <cell r="R387" t="str">
            <v>=</v>
          </cell>
          <cell r="S387">
            <v>0</v>
          </cell>
          <cell r="T387" t="str">
            <v>=</v>
          </cell>
          <cell r="U387">
            <v>0</v>
          </cell>
        </row>
        <row r="388">
          <cell r="C388" t="str">
            <v>subtotal</v>
          </cell>
          <cell r="G388">
            <v>6679</v>
          </cell>
          <cell r="I388">
            <v>6657.7678000000005</v>
          </cell>
          <cell r="M388">
            <v>11185.049904</v>
          </cell>
          <cell r="O388">
            <v>8615701</v>
          </cell>
          <cell r="S388">
            <v>123204.5243</v>
          </cell>
          <cell r="U388">
            <v>134389.574204</v>
          </cell>
        </row>
        <row r="390">
          <cell r="A390" t="str">
            <v>Note(1) - For Years 2-5, from WS-6.</v>
          </cell>
        </row>
        <row r="391">
          <cell r="A391" t="str">
            <v>Note(2) - the customer class summary for this class, along with the revenues generated for the other classes, are added together to support</v>
          </cell>
        </row>
        <row r="392">
          <cell r="A392" t="str">
            <v>Worksheet 54.</v>
          </cell>
        </row>
        <row r="393">
          <cell r="M393" t="str">
            <v>Worksheet 8 for FY 95-96</v>
          </cell>
        </row>
        <row r="394">
          <cell r="M394" t="str">
            <v>Calculation of Future Water Revenues Using Existing Rates</v>
          </cell>
        </row>
        <row r="395">
          <cell r="M395" t="str">
            <v>FY 95-96</v>
          </cell>
        </row>
        <row r="396">
          <cell r="M396" t="str">
            <v>(continued)</v>
          </cell>
        </row>
        <row r="397">
          <cell r="G397" t="str">
            <v>(1)</v>
          </cell>
          <cell r="I397" t="str">
            <v>(2)</v>
          </cell>
          <cell r="K397" t="str">
            <v>(3)</v>
          </cell>
          <cell r="M397" t="str">
            <v>(4)</v>
          </cell>
          <cell r="O397" t="str">
            <v>(5)</v>
          </cell>
          <cell r="Q397" t="str">
            <v>(6)</v>
          </cell>
          <cell r="S397" t="str">
            <v>(7)</v>
          </cell>
          <cell r="U397" t="str">
            <v>(8)</v>
          </cell>
        </row>
        <row r="398">
          <cell r="M398" t="str">
            <v>Annual</v>
          </cell>
          <cell r="S398" t="str">
            <v>Annual</v>
          </cell>
          <cell r="U398" t="str">
            <v>(4) + (7)</v>
          </cell>
        </row>
        <row r="399">
          <cell r="M399" t="str">
            <v>Revenues</v>
          </cell>
          <cell r="S399" t="str">
            <v>Revenues</v>
          </cell>
        </row>
        <row r="400">
          <cell r="M400" t="str">
            <v>Generated</v>
          </cell>
          <cell r="Q400" t="str">
            <v>Annual</v>
          </cell>
          <cell r="S400" t="str">
            <v>Generated</v>
          </cell>
          <cell r="U400" t="str">
            <v>Total</v>
          </cell>
        </row>
        <row r="401">
          <cell r="K401" t="str">
            <v>Unit</v>
          </cell>
          <cell r="M401" t="str">
            <v>From</v>
          </cell>
          <cell r="O401" t="str">
            <v>Annual</v>
          </cell>
          <cell r="Q401" t="str">
            <v>Usage</v>
          </cell>
          <cell r="S401" t="str">
            <v>From</v>
          </cell>
          <cell r="U401" t="str">
            <v>Annual</v>
          </cell>
        </row>
        <row r="402">
          <cell r="G402" t="str">
            <v>Annual</v>
          </cell>
          <cell r="I402" t="str">
            <v>Annual</v>
          </cell>
          <cell r="K402" t="str">
            <v>Monthly</v>
          </cell>
          <cell r="M402" t="str">
            <v>Monthly</v>
          </cell>
          <cell r="O402" t="str">
            <v>Usage</v>
          </cell>
          <cell r="Q402" t="str">
            <v>Rate</v>
          </cell>
          <cell r="S402" t="str">
            <v>Annual</v>
          </cell>
          <cell r="U402" t="str">
            <v>Revenues</v>
          </cell>
        </row>
        <row r="403">
          <cell r="G403" t="str">
            <v>Bills</v>
          </cell>
          <cell r="I403" t="str">
            <v>Units</v>
          </cell>
          <cell r="J403" t="str">
            <v>x</v>
          </cell>
          <cell r="K403" t="str">
            <v>Rate</v>
          </cell>
          <cell r="L403" t="str">
            <v>=</v>
          </cell>
          <cell r="M403" t="str">
            <v>Base</v>
          </cell>
          <cell r="O403" t="str">
            <v>(cu. ft.)</v>
          </cell>
          <cell r="P403" t="str">
            <v>x</v>
          </cell>
          <cell r="Q403" t="str">
            <v>(cu. ft.)</v>
          </cell>
          <cell r="R403" t="str">
            <v>=</v>
          </cell>
          <cell r="S403" t="str">
            <v>Usage</v>
          </cell>
          <cell r="T403" t="str">
            <v>=</v>
          </cell>
          <cell r="U403" t="str">
            <v>Generated</v>
          </cell>
        </row>
        <row r="404">
          <cell r="G404" t="str">
            <v>Note(1)</v>
          </cell>
          <cell r="I404" t="str">
            <v>Note(1)</v>
          </cell>
          <cell r="M404" t="str">
            <v>(2) x (3)</v>
          </cell>
          <cell r="O404" t="str">
            <v>Note(1)</v>
          </cell>
          <cell r="U404" t="str">
            <v>Note(2)</v>
          </cell>
        </row>
        <row r="405">
          <cell r="B405" t="str">
            <v>Multi-family:</v>
          </cell>
        </row>
        <row r="406">
          <cell r="C406" t="str">
            <v>5/8 Inch</v>
          </cell>
          <cell r="G406">
            <v>58</v>
          </cell>
          <cell r="I406">
            <v>115.90600000000001</v>
          </cell>
          <cell r="J406" t="str">
            <v>x</v>
          </cell>
          <cell r="K406">
            <v>1.68</v>
          </cell>
          <cell r="L406" t="str">
            <v>=</v>
          </cell>
          <cell r="M406">
            <v>194.72208000000001</v>
          </cell>
          <cell r="O406">
            <v>281978</v>
          </cell>
          <cell r="P406" t="str">
            <v>x</v>
          </cell>
          <cell r="Q406">
            <v>1.43E-2</v>
          </cell>
          <cell r="R406" t="str">
            <v>=</v>
          </cell>
          <cell r="S406">
            <v>4032.2854000000002</v>
          </cell>
          <cell r="T406" t="str">
            <v>=</v>
          </cell>
          <cell r="U406">
            <v>4227.0074800000002</v>
          </cell>
        </row>
        <row r="407">
          <cell r="C407" t="str">
            <v>3/4 Inch</v>
          </cell>
          <cell r="G407">
            <v>0</v>
          </cell>
          <cell r="I407">
            <v>0</v>
          </cell>
          <cell r="J407" t="str">
            <v>x</v>
          </cell>
          <cell r="K407">
            <v>1.68</v>
          </cell>
          <cell r="L407" t="str">
            <v>=</v>
          </cell>
          <cell r="M407">
            <v>0</v>
          </cell>
          <cell r="O407">
            <v>0</v>
          </cell>
          <cell r="P407" t="str">
            <v>x</v>
          </cell>
          <cell r="Q407">
            <v>1.43E-2</v>
          </cell>
          <cell r="R407" t="str">
            <v>=</v>
          </cell>
          <cell r="S407">
            <v>0</v>
          </cell>
          <cell r="T407" t="str">
            <v>=</v>
          </cell>
          <cell r="U407">
            <v>0</v>
          </cell>
        </row>
        <row r="408">
          <cell r="C408" t="str">
            <v>1 Inch</v>
          </cell>
          <cell r="G408">
            <v>0</v>
          </cell>
          <cell r="I408">
            <v>0</v>
          </cell>
          <cell r="J408" t="str">
            <v>x</v>
          </cell>
          <cell r="K408">
            <v>1.68</v>
          </cell>
          <cell r="L408" t="str">
            <v>=</v>
          </cell>
          <cell r="M408">
            <v>0</v>
          </cell>
          <cell r="O408">
            <v>0</v>
          </cell>
          <cell r="P408" t="str">
            <v>x</v>
          </cell>
          <cell r="Q408">
            <v>1.43E-2</v>
          </cell>
          <cell r="R408" t="str">
            <v>=</v>
          </cell>
          <cell r="S408">
            <v>0</v>
          </cell>
          <cell r="T408" t="str">
            <v>=</v>
          </cell>
          <cell r="U408">
            <v>0</v>
          </cell>
        </row>
        <row r="409">
          <cell r="C409" t="str">
            <v>1.5 Inch</v>
          </cell>
          <cell r="G409">
            <v>0</v>
          </cell>
          <cell r="I409">
            <v>0</v>
          </cell>
          <cell r="J409" t="str">
            <v>x</v>
          </cell>
          <cell r="K409">
            <v>1.68</v>
          </cell>
          <cell r="L409" t="str">
            <v>=</v>
          </cell>
          <cell r="M409">
            <v>0</v>
          </cell>
          <cell r="O409">
            <v>0</v>
          </cell>
          <cell r="P409" t="str">
            <v>x</v>
          </cell>
          <cell r="Q409">
            <v>1.43E-2</v>
          </cell>
          <cell r="R409" t="str">
            <v>=</v>
          </cell>
          <cell r="S409">
            <v>0</v>
          </cell>
          <cell r="T409" t="str">
            <v>=</v>
          </cell>
          <cell r="U409">
            <v>0</v>
          </cell>
        </row>
        <row r="410">
          <cell r="C410" t="str">
            <v>2 Inch</v>
          </cell>
          <cell r="G410">
            <v>12</v>
          </cell>
          <cell r="I410">
            <v>950.07719999999995</v>
          </cell>
          <cell r="J410" t="str">
            <v>x</v>
          </cell>
          <cell r="K410">
            <v>1.68</v>
          </cell>
          <cell r="L410" t="str">
            <v>=</v>
          </cell>
          <cell r="M410">
            <v>1596.129696</v>
          </cell>
          <cell r="O410">
            <v>1057390</v>
          </cell>
          <cell r="P410" t="str">
            <v>x</v>
          </cell>
          <cell r="Q410">
            <v>1.43E-2</v>
          </cell>
          <cell r="R410" t="str">
            <v>=</v>
          </cell>
          <cell r="S410">
            <v>15120.677</v>
          </cell>
          <cell r="T410" t="str">
            <v>=</v>
          </cell>
          <cell r="U410">
            <v>16716.806696</v>
          </cell>
        </row>
        <row r="411">
          <cell r="C411" t="str">
            <v>3 Inch</v>
          </cell>
          <cell r="G411">
            <v>11</v>
          </cell>
          <cell r="I411">
            <v>11</v>
          </cell>
          <cell r="J411" t="str">
            <v>x</v>
          </cell>
          <cell r="K411">
            <v>1.68</v>
          </cell>
          <cell r="L411" t="str">
            <v>=</v>
          </cell>
          <cell r="M411">
            <v>18.48</v>
          </cell>
          <cell r="O411">
            <v>46200</v>
          </cell>
          <cell r="P411" t="str">
            <v>x</v>
          </cell>
          <cell r="Q411">
            <v>1.43E-2</v>
          </cell>
          <cell r="R411" t="str">
            <v>=</v>
          </cell>
          <cell r="S411">
            <v>660.66</v>
          </cell>
          <cell r="T411" t="str">
            <v>=</v>
          </cell>
          <cell r="U411">
            <v>679.14</v>
          </cell>
        </row>
        <row r="412">
          <cell r="C412" t="str">
            <v>4 Inch</v>
          </cell>
          <cell r="G412">
            <v>0</v>
          </cell>
          <cell r="I412">
            <v>0</v>
          </cell>
          <cell r="J412" t="str">
            <v>x</v>
          </cell>
          <cell r="K412">
            <v>1.68</v>
          </cell>
          <cell r="L412" t="str">
            <v>=</v>
          </cell>
          <cell r="M412">
            <v>0</v>
          </cell>
          <cell r="O412">
            <v>0</v>
          </cell>
          <cell r="P412" t="str">
            <v>x</v>
          </cell>
          <cell r="Q412">
            <v>1.43E-2</v>
          </cell>
          <cell r="R412" t="str">
            <v>=</v>
          </cell>
          <cell r="S412">
            <v>0</v>
          </cell>
          <cell r="T412" t="str">
            <v>=</v>
          </cell>
          <cell r="U412">
            <v>0</v>
          </cell>
        </row>
        <row r="413">
          <cell r="C413" t="str">
            <v>6 Inch</v>
          </cell>
          <cell r="G413">
            <v>12</v>
          </cell>
          <cell r="I413">
            <v>2722.0007999999998</v>
          </cell>
          <cell r="J413" t="str">
            <v>x</v>
          </cell>
          <cell r="K413">
            <v>1.68</v>
          </cell>
          <cell r="L413" t="str">
            <v>=</v>
          </cell>
          <cell r="M413">
            <v>4572.9613439999994</v>
          </cell>
          <cell r="O413">
            <v>1692705</v>
          </cell>
          <cell r="P413" t="str">
            <v>x</v>
          </cell>
          <cell r="Q413">
            <v>1.43E-2</v>
          </cell>
          <cell r="R413" t="str">
            <v>=</v>
          </cell>
          <cell r="S413">
            <v>24205.681499999999</v>
          </cell>
          <cell r="T413" t="str">
            <v>=</v>
          </cell>
          <cell r="U413">
            <v>28778.642843999998</v>
          </cell>
        </row>
        <row r="414">
          <cell r="C414" t="str">
            <v>8 Inch</v>
          </cell>
          <cell r="G414">
            <v>0</v>
          </cell>
          <cell r="I414">
            <v>0</v>
          </cell>
          <cell r="J414" t="str">
            <v>x</v>
          </cell>
          <cell r="K414">
            <v>1.68</v>
          </cell>
          <cell r="L414" t="str">
            <v>=</v>
          </cell>
          <cell r="M414">
            <v>0</v>
          </cell>
          <cell r="O414">
            <v>0</v>
          </cell>
          <cell r="P414" t="str">
            <v>x</v>
          </cell>
          <cell r="Q414">
            <v>1.43E-2</v>
          </cell>
          <cell r="R414" t="str">
            <v>=</v>
          </cell>
          <cell r="S414">
            <v>0</v>
          </cell>
          <cell r="T414" t="str">
            <v>=</v>
          </cell>
          <cell r="U414">
            <v>0</v>
          </cell>
        </row>
        <row r="415">
          <cell r="C415" t="str">
            <v>subtotal</v>
          </cell>
          <cell r="G415">
            <v>93</v>
          </cell>
          <cell r="I415">
            <v>3798.9839999999995</v>
          </cell>
          <cell r="M415">
            <v>6382.2931199999994</v>
          </cell>
          <cell r="O415">
            <v>3078273</v>
          </cell>
          <cell r="S415">
            <v>44019.303899999999</v>
          </cell>
          <cell r="U415">
            <v>50401.597020000001</v>
          </cell>
        </row>
        <row r="417">
          <cell r="B417" t="str">
            <v>Commercial:</v>
          </cell>
        </row>
        <row r="418">
          <cell r="C418" t="str">
            <v>5/8 Inch</v>
          </cell>
          <cell r="G418">
            <v>189</v>
          </cell>
          <cell r="I418">
            <v>222.77850000000001</v>
          </cell>
          <cell r="J418" t="str">
            <v>x</v>
          </cell>
          <cell r="K418">
            <v>1.68</v>
          </cell>
          <cell r="L418" t="str">
            <v>=</v>
          </cell>
          <cell r="M418">
            <v>374.26787999999999</v>
          </cell>
          <cell r="O418">
            <v>1394738</v>
          </cell>
          <cell r="P418" t="str">
            <v>x</v>
          </cell>
          <cell r="Q418">
            <v>1.43E-2</v>
          </cell>
          <cell r="R418" t="str">
            <v>=</v>
          </cell>
          <cell r="S418">
            <v>19944.753400000001</v>
          </cell>
          <cell r="T418" t="str">
            <v>=</v>
          </cell>
          <cell r="U418">
            <v>20319.021280000001</v>
          </cell>
        </row>
        <row r="419">
          <cell r="C419" t="str">
            <v>3/4 Inch</v>
          </cell>
          <cell r="G419">
            <v>0</v>
          </cell>
          <cell r="I419">
            <v>0</v>
          </cell>
          <cell r="J419" t="str">
            <v>x</v>
          </cell>
          <cell r="K419">
            <v>1.68</v>
          </cell>
          <cell r="L419" t="str">
            <v>=</v>
          </cell>
          <cell r="M419">
            <v>0</v>
          </cell>
          <cell r="O419">
            <v>0</v>
          </cell>
          <cell r="P419" t="str">
            <v>x</v>
          </cell>
          <cell r="Q419">
            <v>1.43E-2</v>
          </cell>
          <cell r="R419" t="str">
            <v>=</v>
          </cell>
          <cell r="S419">
            <v>0</v>
          </cell>
          <cell r="T419" t="str">
            <v>=</v>
          </cell>
          <cell r="U419">
            <v>0</v>
          </cell>
        </row>
        <row r="420">
          <cell r="C420" t="str">
            <v>1 Inch</v>
          </cell>
          <cell r="G420">
            <v>57</v>
          </cell>
          <cell r="I420">
            <v>161.23079999999999</v>
          </cell>
          <cell r="J420" t="str">
            <v>x</v>
          </cell>
          <cell r="K420">
            <v>1.68</v>
          </cell>
          <cell r="L420" t="str">
            <v>=</v>
          </cell>
          <cell r="M420">
            <v>270.86774399999996</v>
          </cell>
          <cell r="O420">
            <v>222300</v>
          </cell>
          <cell r="P420" t="str">
            <v>x</v>
          </cell>
          <cell r="Q420">
            <v>1.43E-2</v>
          </cell>
          <cell r="R420" t="str">
            <v>=</v>
          </cell>
          <cell r="S420">
            <v>3178.89</v>
          </cell>
          <cell r="T420" t="str">
            <v>=</v>
          </cell>
          <cell r="U420">
            <v>3449.757744</v>
          </cell>
        </row>
        <row r="421">
          <cell r="C421" t="str">
            <v>1.5 Inch</v>
          </cell>
          <cell r="G421">
            <v>40</v>
          </cell>
          <cell r="I421">
            <v>40</v>
          </cell>
          <cell r="J421" t="str">
            <v>x</v>
          </cell>
          <cell r="K421">
            <v>1.68</v>
          </cell>
          <cell r="L421" t="str">
            <v>=</v>
          </cell>
          <cell r="M421">
            <v>67.2</v>
          </cell>
          <cell r="O421">
            <v>387219</v>
          </cell>
          <cell r="P421" t="str">
            <v>x</v>
          </cell>
          <cell r="Q421">
            <v>1.43E-2</v>
          </cell>
          <cell r="R421" t="str">
            <v>=</v>
          </cell>
          <cell r="S421">
            <v>5537.2317000000003</v>
          </cell>
          <cell r="T421" t="str">
            <v>=</v>
          </cell>
          <cell r="U421">
            <v>5604.4317000000001</v>
          </cell>
        </row>
        <row r="422">
          <cell r="C422" t="str">
            <v>2 Inch</v>
          </cell>
          <cell r="G422">
            <v>111</v>
          </cell>
          <cell r="I422">
            <v>130.30200000000002</v>
          </cell>
          <cell r="J422" t="str">
            <v>x</v>
          </cell>
          <cell r="K422">
            <v>1.68</v>
          </cell>
          <cell r="L422" t="str">
            <v>=</v>
          </cell>
          <cell r="M422">
            <v>218.90736000000004</v>
          </cell>
          <cell r="O422">
            <v>1175915</v>
          </cell>
          <cell r="P422" t="str">
            <v>x</v>
          </cell>
          <cell r="Q422">
            <v>1.43E-2</v>
          </cell>
          <cell r="R422" t="str">
            <v>=</v>
          </cell>
          <cell r="S422">
            <v>16815.584500000001</v>
          </cell>
          <cell r="T422" t="str">
            <v>=</v>
          </cell>
          <cell r="U422">
            <v>17034.491860000002</v>
          </cell>
        </row>
        <row r="423">
          <cell r="C423" t="str">
            <v>3 Inch</v>
          </cell>
          <cell r="G423">
            <v>41</v>
          </cell>
          <cell r="I423">
            <v>41</v>
          </cell>
          <cell r="J423" t="str">
            <v>x</v>
          </cell>
          <cell r="K423">
            <v>1.68</v>
          </cell>
          <cell r="L423" t="str">
            <v>=</v>
          </cell>
          <cell r="M423">
            <v>68.88</v>
          </cell>
          <cell r="O423">
            <v>1869696</v>
          </cell>
          <cell r="P423" t="str">
            <v>x</v>
          </cell>
          <cell r="Q423">
            <v>1.43E-2</v>
          </cell>
          <cell r="R423" t="str">
            <v>=</v>
          </cell>
          <cell r="S423">
            <v>26736.6528</v>
          </cell>
          <cell r="T423" t="str">
            <v>=</v>
          </cell>
          <cell r="U423">
            <v>26805.532800000001</v>
          </cell>
        </row>
        <row r="424">
          <cell r="C424" t="str">
            <v>4 Inch</v>
          </cell>
          <cell r="G424">
            <v>0</v>
          </cell>
          <cell r="I424">
            <v>0</v>
          </cell>
          <cell r="J424" t="str">
            <v>x</v>
          </cell>
          <cell r="K424">
            <v>1.68</v>
          </cell>
          <cell r="L424" t="str">
            <v>=</v>
          </cell>
          <cell r="M424">
            <v>0</v>
          </cell>
          <cell r="O424">
            <v>0</v>
          </cell>
          <cell r="P424" t="str">
            <v>x</v>
          </cell>
          <cell r="Q424">
            <v>1.43E-2</v>
          </cell>
          <cell r="R424" t="str">
            <v>=</v>
          </cell>
          <cell r="S424">
            <v>0</v>
          </cell>
          <cell r="T424" t="str">
            <v>=</v>
          </cell>
          <cell r="U424">
            <v>0</v>
          </cell>
        </row>
        <row r="425">
          <cell r="C425" t="str">
            <v>6 Inch</v>
          </cell>
          <cell r="G425">
            <v>0</v>
          </cell>
          <cell r="I425">
            <v>0</v>
          </cell>
          <cell r="J425" t="str">
            <v>x</v>
          </cell>
          <cell r="K425">
            <v>1.68</v>
          </cell>
          <cell r="L425" t="str">
            <v>=</v>
          </cell>
          <cell r="M425">
            <v>0</v>
          </cell>
          <cell r="O425">
            <v>0</v>
          </cell>
          <cell r="P425" t="str">
            <v>x</v>
          </cell>
          <cell r="Q425">
            <v>1.43E-2</v>
          </cell>
          <cell r="R425" t="str">
            <v>=</v>
          </cell>
          <cell r="S425">
            <v>0</v>
          </cell>
          <cell r="T425" t="str">
            <v>=</v>
          </cell>
          <cell r="U425">
            <v>0</v>
          </cell>
        </row>
        <row r="426">
          <cell r="C426" t="str">
            <v>8 Inch</v>
          </cell>
          <cell r="G426">
            <v>14</v>
          </cell>
          <cell r="I426">
            <v>14</v>
          </cell>
          <cell r="J426" t="str">
            <v>x</v>
          </cell>
          <cell r="K426">
            <v>1.68</v>
          </cell>
          <cell r="L426" t="str">
            <v>=</v>
          </cell>
          <cell r="M426">
            <v>23.52</v>
          </cell>
          <cell r="O426">
            <v>3547</v>
          </cell>
          <cell r="P426" t="str">
            <v>x</v>
          </cell>
          <cell r="Q426">
            <v>1.43E-2</v>
          </cell>
          <cell r="R426" t="str">
            <v>=</v>
          </cell>
          <cell r="S426">
            <v>50.722099999999998</v>
          </cell>
          <cell r="T426" t="str">
            <v>=</v>
          </cell>
          <cell r="U426">
            <v>74.242099999999994</v>
          </cell>
        </row>
        <row r="427">
          <cell r="C427" t="str">
            <v>subtotal</v>
          </cell>
          <cell r="G427">
            <v>452</v>
          </cell>
          <cell r="I427">
            <v>609.31130000000007</v>
          </cell>
          <cell r="M427">
            <v>1023.6429840000001</v>
          </cell>
          <cell r="O427">
            <v>5053415</v>
          </cell>
          <cell r="S427">
            <v>72263.834499999997</v>
          </cell>
          <cell r="U427">
            <v>73287.477484000003</v>
          </cell>
        </row>
        <row r="429">
          <cell r="A429" t="str">
            <v>Note(1) - For Years 2-5, from WS-6.</v>
          </cell>
        </row>
        <row r="430">
          <cell r="A430" t="str">
            <v>Note(2) - the customer class summary for this class, along with the revenues generated for the other classes, are added together to support</v>
          </cell>
        </row>
        <row r="431">
          <cell r="A431" t="str">
            <v>Worksheet 54.</v>
          </cell>
        </row>
        <row r="432">
          <cell r="M432" t="str">
            <v>Worksheet 8 for FY 95-96</v>
          </cell>
        </row>
        <row r="433">
          <cell r="M433" t="str">
            <v>Calculation of Future Water Revenues Using Existing Rates</v>
          </cell>
        </row>
        <row r="434">
          <cell r="M434" t="str">
            <v>FY 95-96</v>
          </cell>
        </row>
        <row r="435">
          <cell r="M435" t="str">
            <v>(continued)</v>
          </cell>
        </row>
        <row r="436">
          <cell r="G436" t="str">
            <v>(1)</v>
          </cell>
          <cell r="I436" t="str">
            <v>(2)</v>
          </cell>
          <cell r="K436" t="str">
            <v>(3)</v>
          </cell>
          <cell r="M436" t="str">
            <v>(4)</v>
          </cell>
          <cell r="O436" t="str">
            <v>(5)</v>
          </cell>
          <cell r="Q436" t="str">
            <v>(6)</v>
          </cell>
          <cell r="S436" t="str">
            <v>(7)</v>
          </cell>
          <cell r="U436" t="str">
            <v>(8)</v>
          </cell>
        </row>
        <row r="437">
          <cell r="M437" t="str">
            <v>Annual</v>
          </cell>
          <cell r="S437" t="str">
            <v>Annual</v>
          </cell>
          <cell r="U437" t="str">
            <v>(4) + (7)</v>
          </cell>
        </row>
        <row r="438">
          <cell r="M438" t="str">
            <v>Revenues</v>
          </cell>
          <cell r="S438" t="str">
            <v>Revenues</v>
          </cell>
        </row>
        <row r="439">
          <cell r="M439" t="str">
            <v>Generated</v>
          </cell>
          <cell r="Q439" t="str">
            <v>Annual</v>
          </cell>
          <cell r="S439" t="str">
            <v>Generated</v>
          </cell>
          <cell r="U439" t="str">
            <v>Total</v>
          </cell>
        </row>
        <row r="440">
          <cell r="K440" t="str">
            <v>Unit</v>
          </cell>
          <cell r="M440" t="str">
            <v>From</v>
          </cell>
          <cell r="O440" t="str">
            <v>Annual</v>
          </cell>
          <cell r="Q440" t="str">
            <v>Usage</v>
          </cell>
          <cell r="S440" t="str">
            <v>From</v>
          </cell>
          <cell r="U440" t="str">
            <v>Annual</v>
          </cell>
        </row>
        <row r="441">
          <cell r="G441" t="str">
            <v>Annual</v>
          </cell>
          <cell r="I441" t="str">
            <v>Annual</v>
          </cell>
          <cell r="K441" t="str">
            <v>Monthly</v>
          </cell>
          <cell r="M441" t="str">
            <v>Monthly</v>
          </cell>
          <cell r="O441" t="str">
            <v>Usage</v>
          </cell>
          <cell r="Q441" t="str">
            <v>Rate</v>
          </cell>
          <cell r="S441" t="str">
            <v>Annual</v>
          </cell>
          <cell r="U441" t="str">
            <v>Revenues</v>
          </cell>
        </row>
        <row r="442">
          <cell r="G442" t="str">
            <v>Bills</v>
          </cell>
          <cell r="I442" t="str">
            <v>Units</v>
          </cell>
          <cell r="J442" t="str">
            <v>x</v>
          </cell>
          <cell r="K442" t="str">
            <v>Rate</v>
          </cell>
          <cell r="L442" t="str">
            <v>=</v>
          </cell>
          <cell r="M442" t="str">
            <v>Base</v>
          </cell>
          <cell r="O442" t="str">
            <v>(cu. ft.)</v>
          </cell>
          <cell r="P442" t="str">
            <v>x</v>
          </cell>
          <cell r="Q442" t="str">
            <v>(cu. ft.)</v>
          </cell>
          <cell r="R442" t="str">
            <v>=</v>
          </cell>
          <cell r="S442" t="str">
            <v>Usage</v>
          </cell>
          <cell r="T442" t="str">
            <v>=</v>
          </cell>
          <cell r="U442" t="str">
            <v>Generated</v>
          </cell>
        </row>
        <row r="443">
          <cell r="G443" t="str">
            <v>Note(1)</v>
          </cell>
          <cell r="I443" t="str">
            <v>Note(1)</v>
          </cell>
          <cell r="M443" t="str">
            <v>(2) x (3)</v>
          </cell>
          <cell r="O443" t="str">
            <v>Note(1)</v>
          </cell>
          <cell r="U443" t="str">
            <v>Note(2)</v>
          </cell>
        </row>
        <row r="444">
          <cell r="B444" t="str">
            <v>Total Outside:</v>
          </cell>
        </row>
        <row r="445">
          <cell r="C445" t="str">
            <v>5/8 Inch</v>
          </cell>
          <cell r="G445">
            <v>6914</v>
          </cell>
          <cell r="I445">
            <v>6984.4523000000008</v>
          </cell>
          <cell r="M445">
            <v>11733.879863999999</v>
          </cell>
          <cell r="O445">
            <v>10282017</v>
          </cell>
          <cell r="S445">
            <v>147032.8431</v>
          </cell>
          <cell r="U445">
            <v>158766.72296400002</v>
          </cell>
        </row>
        <row r="446">
          <cell r="C446" t="str">
            <v>3/4 Inch</v>
          </cell>
          <cell r="G446">
            <v>0</v>
          </cell>
          <cell r="I446">
            <v>0</v>
          </cell>
          <cell r="M446">
            <v>0</v>
          </cell>
          <cell r="O446">
            <v>0</v>
          </cell>
          <cell r="S446">
            <v>0</v>
          </cell>
          <cell r="U446">
            <v>0</v>
          </cell>
        </row>
        <row r="447">
          <cell r="C447" t="str">
            <v>1 Inch</v>
          </cell>
          <cell r="G447">
            <v>69</v>
          </cell>
          <cell r="I447">
            <v>173.23079999999999</v>
          </cell>
          <cell r="M447">
            <v>291.02774399999998</v>
          </cell>
          <cell r="O447">
            <v>232700</v>
          </cell>
          <cell r="S447">
            <v>3327.6099999999997</v>
          </cell>
          <cell r="U447">
            <v>3618.6377440000001</v>
          </cell>
        </row>
        <row r="448">
          <cell r="C448" t="str">
            <v>1.5 Inch</v>
          </cell>
          <cell r="G448">
            <v>40</v>
          </cell>
          <cell r="I448">
            <v>40</v>
          </cell>
          <cell r="M448">
            <v>67.2</v>
          </cell>
          <cell r="O448">
            <v>387219</v>
          </cell>
          <cell r="S448">
            <v>5537.2317000000003</v>
          </cell>
          <cell r="U448">
            <v>5604.4317000000001</v>
          </cell>
        </row>
        <row r="449">
          <cell r="C449" t="str">
            <v>2 Inch</v>
          </cell>
          <cell r="G449">
            <v>123</v>
          </cell>
          <cell r="I449">
            <v>1080.3791999999999</v>
          </cell>
          <cell r="M449">
            <v>1815.0370560000001</v>
          </cell>
          <cell r="O449">
            <v>2233305</v>
          </cell>
          <cell r="S449">
            <v>31936.261500000001</v>
          </cell>
          <cell r="U449">
            <v>33751.298556000002</v>
          </cell>
        </row>
        <row r="450">
          <cell r="C450" t="str">
            <v>3 Inch</v>
          </cell>
          <cell r="G450">
            <v>52</v>
          </cell>
          <cell r="I450">
            <v>52</v>
          </cell>
          <cell r="M450">
            <v>87.36</v>
          </cell>
          <cell r="O450">
            <v>1915896</v>
          </cell>
          <cell r="S450">
            <v>27397.3128</v>
          </cell>
          <cell r="U450">
            <v>27484.6728</v>
          </cell>
        </row>
        <row r="451">
          <cell r="C451" t="str">
            <v>4 Inch</v>
          </cell>
          <cell r="G451">
            <v>0</v>
          </cell>
          <cell r="I451">
            <v>0</v>
          </cell>
          <cell r="M451">
            <v>0</v>
          </cell>
          <cell r="O451">
            <v>0</v>
          </cell>
          <cell r="S451">
            <v>0</v>
          </cell>
          <cell r="U451">
            <v>0</v>
          </cell>
        </row>
        <row r="452">
          <cell r="C452" t="str">
            <v>6 Inch</v>
          </cell>
          <cell r="G452">
            <v>12</v>
          </cell>
          <cell r="I452">
            <v>2722.0007999999998</v>
          </cell>
          <cell r="M452">
            <v>4572.9613439999994</v>
          </cell>
          <cell r="O452">
            <v>1692705</v>
          </cell>
          <cell r="S452">
            <v>24205.681499999999</v>
          </cell>
          <cell r="U452">
            <v>28778.642843999998</v>
          </cell>
        </row>
        <row r="453">
          <cell r="C453" t="str">
            <v>8 Inch</v>
          </cell>
          <cell r="G453">
            <v>14</v>
          </cell>
          <cell r="I453">
            <v>14</v>
          </cell>
          <cell r="M453">
            <v>23.52</v>
          </cell>
          <cell r="O453">
            <v>3547</v>
          </cell>
          <cell r="S453">
            <v>50.722099999999998</v>
          </cell>
          <cell r="U453">
            <v>74.242099999999994</v>
          </cell>
        </row>
        <row r="454">
          <cell r="C454" t="str">
            <v>subtotal</v>
          </cell>
          <cell r="G454">
            <v>7224</v>
          </cell>
          <cell r="I454">
            <v>11066.063100000001</v>
          </cell>
          <cell r="M454">
            <v>18590.986008</v>
          </cell>
          <cell r="O454">
            <v>16747389</v>
          </cell>
          <cell r="S454">
            <v>239487.66269999999</v>
          </cell>
          <cell r="U454">
            <v>258078.64870799999</v>
          </cell>
        </row>
        <row r="456">
          <cell r="B456" t="str">
            <v>Total Retail:</v>
          </cell>
        </row>
        <row r="457">
          <cell r="C457" t="str">
            <v>5/8 Inch</v>
          </cell>
          <cell r="G457">
            <v>348108</v>
          </cell>
          <cell r="I457">
            <v>453493.05960000004</v>
          </cell>
          <cell r="M457">
            <v>610055.41364599997</v>
          </cell>
          <cell r="O457">
            <v>449101664</v>
          </cell>
          <cell r="S457">
            <v>5149576.8189000003</v>
          </cell>
          <cell r="U457">
            <v>5759632.2325459989</v>
          </cell>
        </row>
        <row r="458">
          <cell r="C458" t="str">
            <v>3/4 Inch</v>
          </cell>
          <cell r="G458">
            <v>12</v>
          </cell>
          <cell r="I458">
            <v>12</v>
          </cell>
          <cell r="M458">
            <v>16.080000000000002</v>
          </cell>
          <cell r="O458">
            <v>642000</v>
          </cell>
          <cell r="S458">
            <v>7318.8</v>
          </cell>
          <cell r="U458">
            <v>7334.88</v>
          </cell>
        </row>
        <row r="459">
          <cell r="C459" t="str">
            <v>1 Inch</v>
          </cell>
          <cell r="G459">
            <v>15697</v>
          </cell>
          <cell r="I459">
            <v>44648.069799999997</v>
          </cell>
          <cell r="M459">
            <v>59887.312003999999</v>
          </cell>
          <cell r="O459">
            <v>50111692</v>
          </cell>
          <cell r="S459">
            <v>571948.11879999994</v>
          </cell>
          <cell r="U459">
            <v>631835.430804</v>
          </cell>
        </row>
        <row r="460">
          <cell r="C460" t="str">
            <v>1.5 Inch</v>
          </cell>
          <cell r="G460">
            <v>9784</v>
          </cell>
          <cell r="I460">
            <v>66826.235499999995</v>
          </cell>
          <cell r="M460">
            <v>89560.755569999994</v>
          </cell>
          <cell r="O460">
            <v>65844359</v>
          </cell>
          <cell r="S460">
            <v>751748.62769999995</v>
          </cell>
          <cell r="U460">
            <v>841309.38326999999</v>
          </cell>
        </row>
        <row r="461">
          <cell r="C461" t="str">
            <v>2 Inch</v>
          </cell>
          <cell r="G461">
            <v>6298</v>
          </cell>
          <cell r="I461">
            <v>104383.04319999999</v>
          </cell>
          <cell r="M461">
            <v>140240.60681599996</v>
          </cell>
          <cell r="O461">
            <v>95604280</v>
          </cell>
          <cell r="S461">
            <v>1096365.3765</v>
          </cell>
          <cell r="U461">
            <v>1236605.9833160001</v>
          </cell>
        </row>
        <row r="462">
          <cell r="C462" t="str">
            <v>3 Inch</v>
          </cell>
          <cell r="G462">
            <v>1747</v>
          </cell>
          <cell r="I462">
            <v>74360.158899999995</v>
          </cell>
          <cell r="M462">
            <v>99660.292926000009</v>
          </cell>
          <cell r="O462">
            <v>62726855</v>
          </cell>
          <cell r="S462">
            <v>720642.24540000001</v>
          </cell>
          <cell r="U462">
            <v>820302.5383260001</v>
          </cell>
        </row>
        <row r="463">
          <cell r="C463" t="str">
            <v>4 Inch</v>
          </cell>
          <cell r="G463">
            <v>624</v>
          </cell>
          <cell r="I463">
            <v>39532.006500000003</v>
          </cell>
          <cell r="M463">
            <v>52972.888710000014</v>
          </cell>
          <cell r="O463">
            <v>45299430</v>
          </cell>
          <cell r="S463">
            <v>516413.50200000004</v>
          </cell>
          <cell r="U463">
            <v>569386.39071000007</v>
          </cell>
        </row>
        <row r="464">
          <cell r="C464" t="str">
            <v>6 Inch</v>
          </cell>
          <cell r="G464">
            <v>313</v>
          </cell>
          <cell r="I464">
            <v>52765.219900000004</v>
          </cell>
          <cell r="M464">
            <v>71630.874938000008</v>
          </cell>
          <cell r="O464">
            <v>47255128</v>
          </cell>
          <cell r="S464">
            <v>543617.30369999993</v>
          </cell>
          <cell r="U464">
            <v>615248.17863800004</v>
          </cell>
        </row>
        <row r="465">
          <cell r="C465" t="str">
            <v>8 Inch</v>
          </cell>
          <cell r="G465">
            <v>22</v>
          </cell>
          <cell r="I465">
            <v>29.720800000000001</v>
          </cell>
          <cell r="M465">
            <v>44.585872000000002</v>
          </cell>
          <cell r="O465">
            <v>8447</v>
          </cell>
          <cell r="S465">
            <v>106.5821</v>
          </cell>
          <cell r="U465">
            <v>151.16797199999999</v>
          </cell>
        </row>
        <row r="466">
          <cell r="C466" t="str">
            <v>subtotal</v>
          </cell>
          <cell r="G466">
            <v>382605</v>
          </cell>
          <cell r="I466">
            <v>836049.51420000009</v>
          </cell>
          <cell r="M466">
            <v>1124068.810482</v>
          </cell>
          <cell r="O466">
            <v>816593855</v>
          </cell>
          <cell r="S466">
            <v>9357737.3751000017</v>
          </cell>
          <cell r="U466">
            <v>10481806.185582001</v>
          </cell>
        </row>
        <row r="468">
          <cell r="A468" t="str">
            <v>Note(1) - For Years 2-5, from WS-6.</v>
          </cell>
        </row>
        <row r="469">
          <cell r="A469" t="str">
            <v>Note(2) - the customer class summary for this class, along with the revenues generated for the other classes, are added together to support</v>
          </cell>
        </row>
        <row r="470">
          <cell r="A470" t="str">
            <v>Worksheet 54.</v>
          </cell>
        </row>
        <row r="471">
          <cell r="M471" t="str">
            <v>Worksheet 8 for FY 96-97</v>
          </cell>
        </row>
        <row r="472">
          <cell r="M472" t="str">
            <v>Calculation of Future Water Revenues Using Existing Rates</v>
          </cell>
        </row>
        <row r="473">
          <cell r="M473" t="str">
            <v>FY 96-97</v>
          </cell>
        </row>
        <row r="474">
          <cell r="G474" t="str">
            <v>(1)</v>
          </cell>
          <cell r="I474" t="str">
            <v>(2)</v>
          </cell>
          <cell r="K474" t="str">
            <v>(3)</v>
          </cell>
          <cell r="M474" t="str">
            <v>(4)</v>
          </cell>
          <cell r="O474" t="str">
            <v>(5)</v>
          </cell>
          <cell r="Q474" t="str">
            <v>(6)</v>
          </cell>
          <cell r="S474" t="str">
            <v>(7)</v>
          </cell>
          <cell r="U474" t="str">
            <v>(8)</v>
          </cell>
        </row>
        <row r="475">
          <cell r="M475" t="str">
            <v>Annual</v>
          </cell>
          <cell r="S475" t="str">
            <v>Annual</v>
          </cell>
          <cell r="U475" t="str">
            <v>(4) + (7)</v>
          </cell>
        </row>
        <row r="476">
          <cell r="M476" t="str">
            <v>Revenues</v>
          </cell>
          <cell r="S476" t="str">
            <v>Revenues</v>
          </cell>
        </row>
        <row r="477">
          <cell r="M477" t="str">
            <v>Generated</v>
          </cell>
          <cell r="Q477" t="str">
            <v>Annual</v>
          </cell>
          <cell r="S477" t="str">
            <v>Generated</v>
          </cell>
          <cell r="U477" t="str">
            <v>Total</v>
          </cell>
        </row>
        <row r="478">
          <cell r="K478" t="str">
            <v>Unit</v>
          </cell>
          <cell r="M478" t="str">
            <v>From</v>
          </cell>
          <cell r="O478" t="str">
            <v>Annual</v>
          </cell>
          <cell r="Q478" t="str">
            <v>Usage</v>
          </cell>
          <cell r="S478" t="str">
            <v>From</v>
          </cell>
          <cell r="U478" t="str">
            <v>Annual</v>
          </cell>
        </row>
        <row r="479">
          <cell r="G479" t="str">
            <v>Annual</v>
          </cell>
          <cell r="I479" t="str">
            <v>Annual</v>
          </cell>
          <cell r="K479" t="str">
            <v>Monthly</v>
          </cell>
          <cell r="M479" t="str">
            <v>Monthly</v>
          </cell>
          <cell r="O479" t="str">
            <v>Usage</v>
          </cell>
          <cell r="Q479" t="str">
            <v>Rate</v>
          </cell>
          <cell r="S479" t="str">
            <v>Annual</v>
          </cell>
          <cell r="U479" t="str">
            <v>Revenues</v>
          </cell>
        </row>
        <row r="480">
          <cell r="G480" t="str">
            <v>Bills</v>
          </cell>
          <cell r="I480" t="str">
            <v>Units</v>
          </cell>
          <cell r="J480" t="str">
            <v>x</v>
          </cell>
          <cell r="K480" t="str">
            <v>Rate</v>
          </cell>
          <cell r="L480" t="str">
            <v>=</v>
          </cell>
          <cell r="M480" t="str">
            <v>Base</v>
          </cell>
          <cell r="O480" t="str">
            <v>(cu. ft.)</v>
          </cell>
          <cell r="P480" t="str">
            <v>x</v>
          </cell>
          <cell r="Q480" t="str">
            <v>(cu. ft.)</v>
          </cell>
          <cell r="R480" t="str">
            <v>=</v>
          </cell>
          <cell r="S480" t="str">
            <v>Usage</v>
          </cell>
          <cell r="T480" t="str">
            <v>=</v>
          </cell>
          <cell r="U480" t="str">
            <v>Generated</v>
          </cell>
        </row>
        <row r="481">
          <cell r="G481" t="str">
            <v>Note(1)</v>
          </cell>
          <cell r="I481" t="str">
            <v>Note(1)</v>
          </cell>
          <cell r="M481" t="str">
            <v>(2) x (3)</v>
          </cell>
          <cell r="O481" t="str">
            <v>Note(1)</v>
          </cell>
          <cell r="U481" t="str">
            <v>Note(2)</v>
          </cell>
        </row>
        <row r="482">
          <cell r="A482" t="str">
            <v>Inside City:</v>
          </cell>
        </row>
        <row r="483">
          <cell r="B483" t="str">
            <v>Residential:</v>
          </cell>
        </row>
        <row r="484">
          <cell r="C484" t="str">
            <v>5/8 Inch</v>
          </cell>
          <cell r="G484">
            <v>291379</v>
          </cell>
          <cell r="I484">
            <v>301958.42619999999</v>
          </cell>
          <cell r="J484" t="str">
            <v>x</v>
          </cell>
          <cell r="K484">
            <v>1.34</v>
          </cell>
          <cell r="L484" t="str">
            <v>=</v>
          </cell>
          <cell r="M484">
            <v>404624.29110800003</v>
          </cell>
          <cell r="O484">
            <v>302062039</v>
          </cell>
          <cell r="P484" t="str">
            <v>x</v>
          </cell>
          <cell r="Q484">
            <v>1.14E-2</v>
          </cell>
          <cell r="R484" t="str">
            <v>=</v>
          </cell>
          <cell r="S484">
            <v>3443507.2446000003</v>
          </cell>
          <cell r="T484" t="str">
            <v>=</v>
          </cell>
          <cell r="U484">
            <v>3848131.5357080004</v>
          </cell>
        </row>
        <row r="485">
          <cell r="C485" t="str">
            <v>3/4 Inch</v>
          </cell>
          <cell r="G485">
            <v>0</v>
          </cell>
          <cell r="I485">
            <v>0</v>
          </cell>
          <cell r="J485" t="str">
            <v>x</v>
          </cell>
          <cell r="K485">
            <v>1.34</v>
          </cell>
          <cell r="L485" t="str">
            <v>=</v>
          </cell>
          <cell r="M485">
            <v>0</v>
          </cell>
          <cell r="O485">
            <v>0</v>
          </cell>
          <cell r="P485" t="str">
            <v>x</v>
          </cell>
          <cell r="Q485">
            <v>1.14E-2</v>
          </cell>
          <cell r="R485" t="str">
            <v>=</v>
          </cell>
          <cell r="S485">
            <v>0</v>
          </cell>
          <cell r="T485" t="str">
            <v>=</v>
          </cell>
          <cell r="U485">
            <v>0</v>
          </cell>
        </row>
        <row r="486">
          <cell r="C486" t="str">
            <v>1 Inch</v>
          </cell>
          <cell r="G486">
            <v>7328</v>
          </cell>
          <cell r="I486">
            <v>7340.5463</v>
          </cell>
          <cell r="J486" t="str">
            <v>x</v>
          </cell>
          <cell r="K486">
            <v>1.34</v>
          </cell>
          <cell r="L486" t="str">
            <v>=</v>
          </cell>
          <cell r="M486">
            <v>9836.332042</v>
          </cell>
          <cell r="O486">
            <v>13139805</v>
          </cell>
          <cell r="P486" t="str">
            <v>x</v>
          </cell>
          <cell r="Q486">
            <v>1.14E-2</v>
          </cell>
          <cell r="R486" t="str">
            <v>=</v>
          </cell>
          <cell r="S486">
            <v>149793.777</v>
          </cell>
          <cell r="T486" t="str">
            <v>=</v>
          </cell>
          <cell r="U486">
            <v>159630.109042</v>
          </cell>
        </row>
        <row r="487">
          <cell r="C487" t="str">
            <v>1.5 Inch</v>
          </cell>
          <cell r="G487">
            <v>2577</v>
          </cell>
          <cell r="I487">
            <v>2577</v>
          </cell>
          <cell r="J487" t="str">
            <v>x</v>
          </cell>
          <cell r="K487">
            <v>1.34</v>
          </cell>
          <cell r="L487" t="str">
            <v>=</v>
          </cell>
          <cell r="M487">
            <v>3453.1800000000003</v>
          </cell>
          <cell r="O487">
            <v>6579288</v>
          </cell>
          <cell r="P487" t="str">
            <v>x</v>
          </cell>
          <cell r="Q487">
            <v>1.14E-2</v>
          </cell>
          <cell r="R487" t="str">
            <v>=</v>
          </cell>
          <cell r="S487">
            <v>75003.883199999997</v>
          </cell>
          <cell r="T487" t="str">
            <v>=</v>
          </cell>
          <cell r="U487">
            <v>78457.063200000004</v>
          </cell>
        </row>
        <row r="488">
          <cell r="C488" t="str">
            <v>2 Inch</v>
          </cell>
          <cell r="G488">
            <v>318</v>
          </cell>
          <cell r="I488">
            <v>5604.8177999999998</v>
          </cell>
          <cell r="J488" t="str">
            <v>x</v>
          </cell>
          <cell r="K488">
            <v>1.34</v>
          </cell>
          <cell r="L488" t="str">
            <v>=</v>
          </cell>
          <cell r="M488">
            <v>7510.455852</v>
          </cell>
          <cell r="O488">
            <v>2990755</v>
          </cell>
          <cell r="P488" t="str">
            <v>x</v>
          </cell>
          <cell r="Q488">
            <v>1.14E-2</v>
          </cell>
          <cell r="R488" t="str">
            <v>=</v>
          </cell>
          <cell r="S488">
            <v>34094.607000000004</v>
          </cell>
          <cell r="T488" t="str">
            <v>=</v>
          </cell>
          <cell r="U488">
            <v>41605.062852000003</v>
          </cell>
        </row>
        <row r="489">
          <cell r="C489" t="str">
            <v>3 Inch</v>
          </cell>
          <cell r="G489">
            <v>23</v>
          </cell>
          <cell r="I489">
            <v>10596.6356</v>
          </cell>
          <cell r="J489" t="str">
            <v>x</v>
          </cell>
          <cell r="K489">
            <v>1.34</v>
          </cell>
          <cell r="L489" t="str">
            <v>=</v>
          </cell>
          <cell r="M489">
            <v>14199.491704</v>
          </cell>
          <cell r="O489">
            <v>2752996</v>
          </cell>
          <cell r="P489" t="str">
            <v>x</v>
          </cell>
          <cell r="Q489">
            <v>1.14E-2</v>
          </cell>
          <cell r="R489" t="str">
            <v>=</v>
          </cell>
          <cell r="S489">
            <v>31384.154399999999</v>
          </cell>
          <cell r="T489" t="str">
            <v>=</v>
          </cell>
          <cell r="U489">
            <v>45583.646103999999</v>
          </cell>
        </row>
        <row r="490">
          <cell r="C490" t="str">
            <v>4 Inch</v>
          </cell>
          <cell r="G490">
            <v>121</v>
          </cell>
          <cell r="I490">
            <v>121</v>
          </cell>
          <cell r="J490" t="str">
            <v>x</v>
          </cell>
          <cell r="K490">
            <v>1.34</v>
          </cell>
          <cell r="L490" t="str">
            <v>=</v>
          </cell>
          <cell r="M490">
            <v>162.14000000000001</v>
          </cell>
          <cell r="O490">
            <v>2396768</v>
          </cell>
          <cell r="P490" t="str">
            <v>x</v>
          </cell>
          <cell r="Q490">
            <v>1.14E-2</v>
          </cell>
          <cell r="R490" t="str">
            <v>=</v>
          </cell>
          <cell r="S490">
            <v>27323.155200000001</v>
          </cell>
          <cell r="T490" t="str">
            <v>=</v>
          </cell>
          <cell r="U490">
            <v>27485.2952</v>
          </cell>
        </row>
        <row r="491">
          <cell r="C491" t="str">
            <v>6 Inch</v>
          </cell>
          <cell r="G491">
            <v>12</v>
          </cell>
          <cell r="I491">
            <v>10585.6356</v>
          </cell>
          <cell r="J491" t="str">
            <v>x</v>
          </cell>
          <cell r="K491">
            <v>1.34</v>
          </cell>
          <cell r="L491" t="str">
            <v>=</v>
          </cell>
          <cell r="M491">
            <v>14184.751704</v>
          </cell>
          <cell r="O491">
            <v>2702698</v>
          </cell>
          <cell r="P491" t="str">
            <v>x</v>
          </cell>
          <cell r="Q491">
            <v>1.14E-2</v>
          </cell>
          <cell r="R491" t="str">
            <v>=</v>
          </cell>
          <cell r="S491">
            <v>30810.7572</v>
          </cell>
          <cell r="T491" t="str">
            <v>=</v>
          </cell>
          <cell r="U491">
            <v>44995.508904000002</v>
          </cell>
        </row>
        <row r="492">
          <cell r="C492" t="str">
            <v>8 Inch</v>
          </cell>
          <cell r="G492">
            <v>0</v>
          </cell>
          <cell r="I492">
            <v>0</v>
          </cell>
          <cell r="J492" t="str">
            <v>x</v>
          </cell>
          <cell r="K492">
            <v>1.34</v>
          </cell>
          <cell r="L492" t="str">
            <v>=</v>
          </cell>
          <cell r="M492">
            <v>0</v>
          </cell>
          <cell r="O492">
            <v>0</v>
          </cell>
          <cell r="P492" t="str">
            <v>x</v>
          </cell>
          <cell r="Q492">
            <v>1.14E-2</v>
          </cell>
          <cell r="R492" t="str">
            <v>=</v>
          </cell>
          <cell r="S492">
            <v>0</v>
          </cell>
          <cell r="T492" t="str">
            <v>=</v>
          </cell>
          <cell r="U492">
            <v>0</v>
          </cell>
        </row>
        <row r="493">
          <cell r="C493" t="str">
            <v>subtotal</v>
          </cell>
          <cell r="G493">
            <v>301758</v>
          </cell>
          <cell r="I493">
            <v>338784.06149999995</v>
          </cell>
          <cell r="M493">
            <v>453970.64241000003</v>
          </cell>
          <cell r="O493">
            <v>332624349</v>
          </cell>
          <cell r="S493">
            <v>3791917.5786000001</v>
          </cell>
          <cell r="U493">
            <v>4245888.2210100004</v>
          </cell>
        </row>
        <row r="495">
          <cell r="B495" t="str">
            <v>Multi-family:</v>
          </cell>
        </row>
        <row r="496">
          <cell r="C496" t="str">
            <v>5/8 Inch</v>
          </cell>
          <cell r="G496">
            <v>31401</v>
          </cell>
          <cell r="I496">
            <v>117551.61659999999</v>
          </cell>
          <cell r="J496" t="str">
            <v>x</v>
          </cell>
          <cell r="K496">
            <v>1.34</v>
          </cell>
          <cell r="L496" t="str">
            <v>=</v>
          </cell>
          <cell r="M496">
            <v>157519.16624399999</v>
          </cell>
          <cell r="O496">
            <v>77141221</v>
          </cell>
          <cell r="P496" t="str">
            <v>x</v>
          </cell>
          <cell r="Q496">
            <v>1.14E-2</v>
          </cell>
          <cell r="R496" t="str">
            <v>=</v>
          </cell>
          <cell r="S496">
            <v>879409.91940000001</v>
          </cell>
          <cell r="T496" t="str">
            <v>=</v>
          </cell>
          <cell r="U496">
            <v>1036929.085644</v>
          </cell>
        </row>
        <row r="497">
          <cell r="C497" t="str">
            <v>3/4 Inch</v>
          </cell>
          <cell r="G497">
            <v>0</v>
          </cell>
          <cell r="I497">
            <v>0</v>
          </cell>
          <cell r="J497" t="str">
            <v>x</v>
          </cell>
          <cell r="K497">
            <v>1.34</v>
          </cell>
          <cell r="L497" t="str">
            <v>=</v>
          </cell>
          <cell r="M497">
            <v>0</v>
          </cell>
          <cell r="O497">
            <v>0</v>
          </cell>
          <cell r="P497" t="str">
            <v>x</v>
          </cell>
          <cell r="Q497">
            <v>1.14E-2</v>
          </cell>
          <cell r="R497" t="str">
            <v>=</v>
          </cell>
          <cell r="S497">
            <v>0</v>
          </cell>
          <cell r="T497" t="str">
            <v>=</v>
          </cell>
          <cell r="U497">
            <v>0</v>
          </cell>
        </row>
        <row r="498">
          <cell r="C498" t="str">
            <v>1 Inch</v>
          </cell>
          <cell r="G498">
            <v>3251</v>
          </cell>
          <cell r="I498">
            <v>26977.983499999998</v>
          </cell>
          <cell r="J498" t="str">
            <v>x</v>
          </cell>
          <cell r="K498">
            <v>1.34</v>
          </cell>
          <cell r="L498" t="str">
            <v>=</v>
          </cell>
          <cell r="M498">
            <v>36150.497889999999</v>
          </cell>
          <cell r="O498">
            <v>15808189</v>
          </cell>
          <cell r="P498" t="str">
            <v>x</v>
          </cell>
          <cell r="Q498">
            <v>1.14E-2</v>
          </cell>
          <cell r="R498" t="str">
            <v>=</v>
          </cell>
          <cell r="S498">
            <v>180213.35460000002</v>
          </cell>
          <cell r="T498" t="str">
            <v>=</v>
          </cell>
          <cell r="U498">
            <v>216363.85249000002</v>
          </cell>
        </row>
        <row r="499">
          <cell r="C499" t="str">
            <v>1.5 Inch</v>
          </cell>
          <cell r="G499">
            <v>4077</v>
          </cell>
          <cell r="I499">
            <v>59772.920999999995</v>
          </cell>
          <cell r="J499" t="str">
            <v>x</v>
          </cell>
          <cell r="K499">
            <v>1.34</v>
          </cell>
          <cell r="L499" t="str">
            <v>=</v>
          </cell>
          <cell r="M499">
            <v>80095.714139999996</v>
          </cell>
          <cell r="O499">
            <v>33365235</v>
          </cell>
          <cell r="P499" t="str">
            <v>x</v>
          </cell>
          <cell r="Q499">
            <v>1.14E-2</v>
          </cell>
          <cell r="R499" t="str">
            <v>=</v>
          </cell>
          <cell r="S499">
            <v>380363.679</v>
          </cell>
          <cell r="T499" t="str">
            <v>=</v>
          </cell>
          <cell r="U499">
            <v>460459.39314</v>
          </cell>
        </row>
        <row r="500">
          <cell r="C500" t="str">
            <v>2 Inch</v>
          </cell>
          <cell r="G500">
            <v>2739</v>
          </cell>
          <cell r="I500">
            <v>86899.580399999992</v>
          </cell>
          <cell r="J500" t="str">
            <v>x</v>
          </cell>
          <cell r="K500">
            <v>1.34</v>
          </cell>
          <cell r="L500" t="str">
            <v>=</v>
          </cell>
          <cell r="M500">
            <v>116445.43773599999</v>
          </cell>
          <cell r="O500">
            <v>39889555</v>
          </cell>
          <cell r="P500" t="str">
            <v>x</v>
          </cell>
          <cell r="Q500">
            <v>1.14E-2</v>
          </cell>
          <cell r="R500" t="str">
            <v>=</v>
          </cell>
          <cell r="S500">
            <v>454740.92700000003</v>
          </cell>
          <cell r="T500" t="str">
            <v>=</v>
          </cell>
          <cell r="U500">
            <v>571186.36473600008</v>
          </cell>
        </row>
        <row r="501">
          <cell r="C501" t="str">
            <v>3 Inch</v>
          </cell>
          <cell r="G501">
            <v>797</v>
          </cell>
          <cell r="I501">
            <v>43915.737800000003</v>
          </cell>
          <cell r="J501" t="str">
            <v>x</v>
          </cell>
          <cell r="K501">
            <v>1.34</v>
          </cell>
          <cell r="L501" t="str">
            <v>=</v>
          </cell>
          <cell r="M501">
            <v>58847.088652000006</v>
          </cell>
          <cell r="O501">
            <v>23090494</v>
          </cell>
          <cell r="P501" t="str">
            <v>x</v>
          </cell>
          <cell r="Q501">
            <v>1.14E-2</v>
          </cell>
          <cell r="R501" t="str">
            <v>=</v>
          </cell>
          <cell r="S501">
            <v>263231.63160000002</v>
          </cell>
          <cell r="T501" t="str">
            <v>=</v>
          </cell>
          <cell r="U501">
            <v>322078.72025200003</v>
          </cell>
        </row>
        <row r="502">
          <cell r="C502" t="str">
            <v>4 Inch</v>
          </cell>
          <cell r="G502">
            <v>284</v>
          </cell>
          <cell r="I502">
            <v>31421.986400000002</v>
          </cell>
          <cell r="J502" t="str">
            <v>x</v>
          </cell>
          <cell r="K502">
            <v>1.34</v>
          </cell>
          <cell r="L502" t="str">
            <v>=</v>
          </cell>
          <cell r="M502">
            <v>42105.461776000004</v>
          </cell>
          <cell r="O502">
            <v>17837521</v>
          </cell>
          <cell r="P502" t="str">
            <v>x</v>
          </cell>
          <cell r="Q502">
            <v>1.14E-2</v>
          </cell>
          <cell r="R502" t="str">
            <v>=</v>
          </cell>
          <cell r="S502">
            <v>203347.73940000002</v>
          </cell>
          <cell r="T502" t="str">
            <v>=</v>
          </cell>
          <cell r="U502">
            <v>245453.20117600003</v>
          </cell>
        </row>
        <row r="503">
          <cell r="C503" t="str">
            <v>6 Inch</v>
          </cell>
          <cell r="G503">
            <v>127</v>
          </cell>
          <cell r="I503">
            <v>34789.531600000002</v>
          </cell>
          <cell r="J503" t="str">
            <v>x</v>
          </cell>
          <cell r="K503">
            <v>1.34</v>
          </cell>
          <cell r="L503" t="str">
            <v>=</v>
          </cell>
          <cell r="M503">
            <v>46617.972344000009</v>
          </cell>
          <cell r="O503">
            <v>17994702</v>
          </cell>
          <cell r="P503" t="str">
            <v>x</v>
          </cell>
          <cell r="Q503">
            <v>1.14E-2</v>
          </cell>
          <cell r="R503" t="str">
            <v>=</v>
          </cell>
          <cell r="S503">
            <v>205139.60279999999</v>
          </cell>
          <cell r="T503" t="str">
            <v>=</v>
          </cell>
          <cell r="U503">
            <v>251757.575144</v>
          </cell>
        </row>
        <row r="504">
          <cell r="C504" t="str">
            <v>8 Inch</v>
          </cell>
          <cell r="G504">
            <v>0</v>
          </cell>
          <cell r="I504">
            <v>0</v>
          </cell>
          <cell r="J504" t="str">
            <v>x</v>
          </cell>
          <cell r="K504">
            <v>1.34</v>
          </cell>
          <cell r="L504" t="str">
            <v>=</v>
          </cell>
          <cell r="M504">
            <v>0</v>
          </cell>
          <cell r="O504">
            <v>0</v>
          </cell>
          <cell r="P504" t="str">
            <v>x</v>
          </cell>
          <cell r="Q504">
            <v>1.14E-2</v>
          </cell>
          <cell r="R504" t="str">
            <v>=</v>
          </cell>
          <cell r="S504">
            <v>0</v>
          </cell>
          <cell r="T504" t="str">
            <v>=</v>
          </cell>
          <cell r="U504">
            <v>0</v>
          </cell>
        </row>
        <row r="505">
          <cell r="C505" t="str">
            <v>subtotal</v>
          </cell>
          <cell r="G505">
            <v>42676</v>
          </cell>
          <cell r="I505">
            <v>401329.35729999997</v>
          </cell>
          <cell r="M505">
            <v>537781.33878200001</v>
          </cell>
          <cell r="O505">
            <v>225126917</v>
          </cell>
          <cell r="S505">
            <v>2566446.8537999997</v>
          </cell>
          <cell r="U505">
            <v>3104228.1925819996</v>
          </cell>
        </row>
        <row r="507">
          <cell r="A507" t="str">
            <v>Note(1) - For Years 2-5, from WS-6.</v>
          </cell>
        </row>
        <row r="508">
          <cell r="A508" t="str">
            <v>Note(2) - the customer class summary for this class, along with the revenues generated for the other classes, are added together to support</v>
          </cell>
        </row>
        <row r="509">
          <cell r="A509" t="str">
            <v>Worksheet 54.</v>
          </cell>
        </row>
        <row r="510">
          <cell r="M510" t="str">
            <v>Worksheet 8 for FY 96-97</v>
          </cell>
        </row>
        <row r="511">
          <cell r="M511" t="str">
            <v>Calculation of Future Water Revenues Using Existing Rates</v>
          </cell>
        </row>
        <row r="512">
          <cell r="M512" t="str">
            <v>FY 96-97</v>
          </cell>
        </row>
        <row r="513">
          <cell r="M513" t="str">
            <v>(continued)</v>
          </cell>
        </row>
        <row r="514">
          <cell r="G514" t="str">
            <v>(1)</v>
          </cell>
          <cell r="I514" t="str">
            <v>(2)</v>
          </cell>
          <cell r="K514" t="str">
            <v>(3)</v>
          </cell>
          <cell r="M514" t="str">
            <v>(4)</v>
          </cell>
          <cell r="O514" t="str">
            <v>(5)</v>
          </cell>
          <cell r="Q514" t="str">
            <v>(6)</v>
          </cell>
          <cell r="S514" t="str">
            <v>(7)</v>
          </cell>
          <cell r="U514" t="str">
            <v>(8)</v>
          </cell>
        </row>
        <row r="515">
          <cell r="M515" t="str">
            <v>Annual</v>
          </cell>
          <cell r="S515" t="str">
            <v>Annual</v>
          </cell>
          <cell r="U515" t="str">
            <v>(4) + (7)</v>
          </cell>
        </row>
        <row r="516">
          <cell r="M516" t="str">
            <v>Revenues</v>
          </cell>
          <cell r="S516" t="str">
            <v>Revenues</v>
          </cell>
        </row>
        <row r="517">
          <cell r="M517" t="str">
            <v>Generated</v>
          </cell>
          <cell r="Q517" t="str">
            <v>Annual</v>
          </cell>
          <cell r="S517" t="str">
            <v>Generated</v>
          </cell>
          <cell r="U517" t="str">
            <v>Total</v>
          </cell>
        </row>
        <row r="518">
          <cell r="K518" t="str">
            <v>Unit</v>
          </cell>
          <cell r="M518" t="str">
            <v>From</v>
          </cell>
          <cell r="O518" t="str">
            <v>Annual</v>
          </cell>
          <cell r="Q518" t="str">
            <v>Usage</v>
          </cell>
          <cell r="S518" t="str">
            <v>From</v>
          </cell>
          <cell r="U518" t="str">
            <v>Annual</v>
          </cell>
        </row>
        <row r="519">
          <cell r="G519" t="str">
            <v>Annual</v>
          </cell>
          <cell r="I519" t="str">
            <v>Annual</v>
          </cell>
          <cell r="K519" t="str">
            <v>Monthly</v>
          </cell>
          <cell r="M519" t="str">
            <v>Monthly</v>
          </cell>
          <cell r="O519" t="str">
            <v>Usage</v>
          </cell>
          <cell r="Q519" t="str">
            <v>Rate</v>
          </cell>
          <cell r="S519" t="str">
            <v>Annual</v>
          </cell>
          <cell r="U519" t="str">
            <v>Revenues</v>
          </cell>
        </row>
        <row r="520">
          <cell r="G520" t="str">
            <v>Bills</v>
          </cell>
          <cell r="I520" t="str">
            <v>Units</v>
          </cell>
          <cell r="J520" t="str">
            <v>x</v>
          </cell>
          <cell r="K520" t="str">
            <v>Rate</v>
          </cell>
          <cell r="L520" t="str">
            <v>=</v>
          </cell>
          <cell r="M520" t="str">
            <v>Base</v>
          </cell>
          <cell r="O520" t="str">
            <v>(cu. ft.)</v>
          </cell>
          <cell r="P520" t="str">
            <v>x</v>
          </cell>
          <cell r="Q520" t="str">
            <v>(cu. ft.)</v>
          </cell>
          <cell r="R520" t="str">
            <v>=</v>
          </cell>
          <cell r="S520" t="str">
            <v>Usage</v>
          </cell>
          <cell r="T520" t="str">
            <v>=</v>
          </cell>
          <cell r="U520" t="str">
            <v>Generated</v>
          </cell>
        </row>
        <row r="521">
          <cell r="G521" t="str">
            <v>Note(1)</v>
          </cell>
          <cell r="I521" t="str">
            <v>Note(1)</v>
          </cell>
          <cell r="M521" t="str">
            <v>(2) x (3)</v>
          </cell>
          <cell r="O521" t="str">
            <v>Note(1)</v>
          </cell>
          <cell r="U521" t="str">
            <v>Note(2)</v>
          </cell>
        </row>
        <row r="522">
          <cell r="B522" t="str">
            <v>Commercial:</v>
          </cell>
        </row>
        <row r="523">
          <cell r="C523" t="str">
            <v>5/8 Inch</v>
          </cell>
          <cell r="G523">
            <v>19646</v>
          </cell>
          <cell r="I523">
            <v>24289.096099999999</v>
          </cell>
          <cell r="J523" t="str">
            <v>x</v>
          </cell>
          <cell r="K523">
            <v>1.34</v>
          </cell>
          <cell r="L523" t="str">
            <v>=</v>
          </cell>
          <cell r="M523">
            <v>32547.388773999999</v>
          </cell>
          <cell r="O523">
            <v>47046568</v>
          </cell>
          <cell r="P523" t="str">
            <v>x</v>
          </cell>
          <cell r="Q523">
            <v>1.14E-2</v>
          </cell>
          <cell r="R523" t="str">
            <v>=</v>
          </cell>
          <cell r="S523">
            <v>536330.87520000001</v>
          </cell>
          <cell r="T523" t="str">
            <v>=</v>
          </cell>
          <cell r="U523">
            <v>568878.263974</v>
          </cell>
        </row>
        <row r="524">
          <cell r="C524" t="str">
            <v>3/4 Inch</v>
          </cell>
          <cell r="G524">
            <v>12</v>
          </cell>
          <cell r="I524">
            <v>12</v>
          </cell>
          <cell r="J524" t="str">
            <v>x</v>
          </cell>
          <cell r="K524">
            <v>1.34</v>
          </cell>
          <cell r="L524" t="str">
            <v>=</v>
          </cell>
          <cell r="M524">
            <v>16.080000000000002</v>
          </cell>
          <cell r="O524">
            <v>642000</v>
          </cell>
          <cell r="P524" t="str">
            <v>x</v>
          </cell>
          <cell r="Q524">
            <v>1.14E-2</v>
          </cell>
          <cell r="R524" t="str">
            <v>=</v>
          </cell>
          <cell r="S524">
            <v>7318.8</v>
          </cell>
          <cell r="T524" t="str">
            <v>=</v>
          </cell>
          <cell r="U524">
            <v>7334.88</v>
          </cell>
        </row>
        <row r="525">
          <cell r="C525" t="str">
            <v>1 Inch</v>
          </cell>
          <cell r="G525">
            <v>5043</v>
          </cell>
          <cell r="I525">
            <v>6998.2926000000007</v>
          </cell>
          <cell r="J525" t="str">
            <v>x</v>
          </cell>
          <cell r="K525">
            <v>1.34</v>
          </cell>
          <cell r="L525" t="str">
            <v>=</v>
          </cell>
          <cell r="M525">
            <v>9377.7120840000007</v>
          </cell>
          <cell r="O525">
            <v>20074359</v>
          </cell>
          <cell r="P525" t="str">
            <v>x</v>
          </cell>
          <cell r="Q525">
            <v>1.14E-2</v>
          </cell>
          <cell r="R525" t="str">
            <v>=</v>
          </cell>
          <cell r="S525">
            <v>228847.69260000001</v>
          </cell>
          <cell r="T525" t="str">
            <v>=</v>
          </cell>
          <cell r="U525">
            <v>238225.40468400001</v>
          </cell>
        </row>
        <row r="526">
          <cell r="C526" t="str">
            <v>1.5 Inch</v>
          </cell>
          <cell r="G526">
            <v>3089</v>
          </cell>
          <cell r="I526">
            <v>3555.1432999999997</v>
          </cell>
          <cell r="J526" t="str">
            <v>x</v>
          </cell>
          <cell r="K526">
            <v>1.34</v>
          </cell>
          <cell r="L526" t="str">
            <v>=</v>
          </cell>
          <cell r="M526">
            <v>4763.892022</v>
          </cell>
          <cell r="O526">
            <v>23649822</v>
          </cell>
          <cell r="P526" t="str">
            <v>x</v>
          </cell>
          <cell r="Q526">
            <v>1.14E-2</v>
          </cell>
          <cell r="R526" t="str">
            <v>=</v>
          </cell>
          <cell r="S526">
            <v>269607.97080000001</v>
          </cell>
          <cell r="T526" t="str">
            <v>=</v>
          </cell>
          <cell r="U526">
            <v>274371.862822</v>
          </cell>
        </row>
        <row r="527">
          <cell r="C527" t="str">
            <v>2 Inch</v>
          </cell>
          <cell r="G527">
            <v>2819</v>
          </cell>
          <cell r="I527">
            <v>6812.5838000000003</v>
          </cell>
          <cell r="J527" t="str">
            <v>x</v>
          </cell>
          <cell r="K527">
            <v>1.34</v>
          </cell>
          <cell r="L527" t="str">
            <v>=</v>
          </cell>
          <cell r="M527">
            <v>9128.8622920000016</v>
          </cell>
          <cell r="O527">
            <v>38719089</v>
          </cell>
          <cell r="P527" t="str">
            <v>x</v>
          </cell>
          <cell r="Q527">
            <v>1.14E-2</v>
          </cell>
          <cell r="R527" t="str">
            <v>=</v>
          </cell>
          <cell r="S527">
            <v>441397.61460000003</v>
          </cell>
          <cell r="T527" t="str">
            <v>=</v>
          </cell>
          <cell r="U527">
            <v>450526.47689200001</v>
          </cell>
        </row>
        <row r="528">
          <cell r="C528" t="str">
            <v>3 Inch</v>
          </cell>
          <cell r="G528">
            <v>662</v>
          </cell>
          <cell r="I528">
            <v>3007.1930000000002</v>
          </cell>
          <cell r="J528" t="str">
            <v>x</v>
          </cell>
          <cell r="K528">
            <v>1.34</v>
          </cell>
          <cell r="L528" t="str">
            <v>=</v>
          </cell>
          <cell r="M528">
            <v>4029.6386200000006</v>
          </cell>
          <cell r="O528">
            <v>26159100</v>
          </cell>
          <cell r="P528" t="str">
            <v>x</v>
          </cell>
          <cell r="Q528">
            <v>1.14E-2</v>
          </cell>
          <cell r="R528" t="str">
            <v>=</v>
          </cell>
          <cell r="S528">
            <v>298213.74</v>
          </cell>
          <cell r="T528" t="str">
            <v>=</v>
          </cell>
          <cell r="U528">
            <v>302243.37861999997</v>
          </cell>
        </row>
        <row r="529">
          <cell r="C529" t="str">
            <v>4 Inch</v>
          </cell>
          <cell r="G529">
            <v>156</v>
          </cell>
          <cell r="I529">
            <v>1372.0260000000001</v>
          </cell>
          <cell r="J529" t="str">
            <v>x</v>
          </cell>
          <cell r="K529">
            <v>1.34</v>
          </cell>
          <cell r="L529" t="str">
            <v>=</v>
          </cell>
          <cell r="M529">
            <v>1838.5148400000003</v>
          </cell>
          <cell r="O529">
            <v>8973894</v>
          </cell>
          <cell r="P529" t="str">
            <v>x</v>
          </cell>
          <cell r="Q529">
            <v>1.14E-2</v>
          </cell>
          <cell r="R529" t="str">
            <v>=</v>
          </cell>
          <cell r="S529">
            <v>102302.3916</v>
          </cell>
          <cell r="T529" t="str">
            <v>=</v>
          </cell>
          <cell r="U529">
            <v>104140.90644000001</v>
          </cell>
        </row>
        <row r="530">
          <cell r="C530" t="str">
            <v>6 Inch</v>
          </cell>
          <cell r="G530">
            <v>137</v>
          </cell>
          <cell r="I530">
            <v>115.76780000000001</v>
          </cell>
          <cell r="J530" t="str">
            <v>x</v>
          </cell>
          <cell r="K530">
            <v>1.34</v>
          </cell>
          <cell r="L530" t="str">
            <v>=</v>
          </cell>
          <cell r="M530">
            <v>155.12885200000002</v>
          </cell>
          <cell r="O530">
            <v>23136309</v>
          </cell>
          <cell r="P530" t="str">
            <v>x</v>
          </cell>
          <cell r="Q530">
            <v>1.14E-2</v>
          </cell>
          <cell r="R530" t="str">
            <v>=</v>
          </cell>
          <cell r="S530">
            <v>263753.92259999999</v>
          </cell>
          <cell r="T530" t="str">
            <v>=</v>
          </cell>
          <cell r="U530">
            <v>263909.05145199999</v>
          </cell>
        </row>
        <row r="531">
          <cell r="C531" t="str">
            <v>8 Inch</v>
          </cell>
          <cell r="G531">
            <v>0</v>
          </cell>
          <cell r="I531">
            <v>0</v>
          </cell>
          <cell r="J531" t="str">
            <v>x</v>
          </cell>
          <cell r="K531">
            <v>1.34</v>
          </cell>
          <cell r="L531" t="str">
            <v>=</v>
          </cell>
          <cell r="M531">
            <v>0</v>
          </cell>
          <cell r="O531">
            <v>0</v>
          </cell>
          <cell r="P531" t="str">
            <v>x</v>
          </cell>
          <cell r="Q531">
            <v>1.14E-2</v>
          </cell>
          <cell r="R531" t="str">
            <v>=</v>
          </cell>
          <cell r="S531">
            <v>0</v>
          </cell>
          <cell r="T531" t="str">
            <v>=</v>
          </cell>
          <cell r="U531">
            <v>0</v>
          </cell>
        </row>
        <row r="532">
          <cell r="C532" t="str">
            <v>subtotal</v>
          </cell>
          <cell r="G532">
            <v>31564</v>
          </cell>
          <cell r="I532">
            <v>46162.102599999998</v>
          </cell>
          <cell r="M532">
            <v>61857.217484000001</v>
          </cell>
          <cell r="O532">
            <v>188401141</v>
          </cell>
          <cell r="S532">
            <v>2147773.0074</v>
          </cell>
          <cell r="U532">
            <v>2209630.2248840001</v>
          </cell>
        </row>
        <row r="534">
          <cell r="B534" t="str">
            <v>Hospital:</v>
          </cell>
        </row>
        <row r="535">
          <cell r="C535" t="str">
            <v>5/8 Inch</v>
          </cell>
          <cell r="G535">
            <v>66</v>
          </cell>
          <cell r="I535">
            <v>127.76639999999999</v>
          </cell>
          <cell r="J535" t="str">
            <v>x</v>
          </cell>
          <cell r="K535">
            <v>1.34</v>
          </cell>
          <cell r="L535" t="str">
            <v>=</v>
          </cell>
          <cell r="M535">
            <v>171.206976</v>
          </cell>
          <cell r="O535">
            <v>13006907</v>
          </cell>
          <cell r="P535" t="str">
            <v>x</v>
          </cell>
          <cell r="Q535">
            <v>1.14E-2</v>
          </cell>
          <cell r="R535" t="str">
            <v>=</v>
          </cell>
          <cell r="S535">
            <v>148278.73980000001</v>
          </cell>
          <cell r="T535" t="str">
            <v>=</v>
          </cell>
          <cell r="U535">
            <v>148449.946776</v>
          </cell>
        </row>
        <row r="536">
          <cell r="C536" t="str">
            <v>3/4 Inch</v>
          </cell>
          <cell r="G536">
            <v>0</v>
          </cell>
          <cell r="I536">
            <v>0</v>
          </cell>
          <cell r="J536" t="str">
            <v>x</v>
          </cell>
          <cell r="K536">
            <v>1.34</v>
          </cell>
          <cell r="L536" t="str">
            <v>=</v>
          </cell>
          <cell r="M536">
            <v>0</v>
          </cell>
          <cell r="O536">
            <v>0</v>
          </cell>
          <cell r="P536" t="str">
            <v>x</v>
          </cell>
          <cell r="Q536">
            <v>1.14E-2</v>
          </cell>
          <cell r="R536" t="str">
            <v>=</v>
          </cell>
          <cell r="S536">
            <v>0</v>
          </cell>
          <cell r="T536" t="str">
            <v>=</v>
          </cell>
          <cell r="U536">
            <v>0</v>
          </cell>
        </row>
        <row r="537">
          <cell r="C537" t="str">
            <v>1 Inch</v>
          </cell>
          <cell r="G537">
            <v>0</v>
          </cell>
          <cell r="I537">
            <v>0</v>
          </cell>
          <cell r="J537" t="str">
            <v>x</v>
          </cell>
          <cell r="K537">
            <v>1.34</v>
          </cell>
          <cell r="L537" t="str">
            <v>=</v>
          </cell>
          <cell r="M537">
            <v>0</v>
          </cell>
          <cell r="O537">
            <v>0</v>
          </cell>
          <cell r="P537" t="str">
            <v>x</v>
          </cell>
          <cell r="Q537">
            <v>1.14E-2</v>
          </cell>
          <cell r="R537" t="str">
            <v>=</v>
          </cell>
          <cell r="S537">
            <v>0</v>
          </cell>
          <cell r="T537" t="str">
            <v>=</v>
          </cell>
          <cell r="U537">
            <v>0</v>
          </cell>
        </row>
        <row r="538">
          <cell r="C538" t="str">
            <v>1.5 Inch</v>
          </cell>
          <cell r="G538">
            <v>19</v>
          </cell>
          <cell r="I538">
            <v>42.162399999999998</v>
          </cell>
          <cell r="J538" t="str">
            <v>x</v>
          </cell>
          <cell r="K538">
            <v>1.34</v>
          </cell>
          <cell r="L538" t="str">
            <v>=</v>
          </cell>
          <cell r="M538">
            <v>56.497616000000001</v>
          </cell>
          <cell r="O538">
            <v>1733894</v>
          </cell>
          <cell r="P538" t="str">
            <v>x</v>
          </cell>
          <cell r="Q538">
            <v>1.14E-2</v>
          </cell>
          <cell r="R538" t="str">
            <v>=</v>
          </cell>
          <cell r="S538">
            <v>19766.391599999999</v>
          </cell>
          <cell r="T538" t="str">
            <v>=</v>
          </cell>
          <cell r="U538">
            <v>19822.889216</v>
          </cell>
        </row>
        <row r="539">
          <cell r="C539" t="str">
            <v>2 Inch</v>
          </cell>
          <cell r="G539">
            <v>23</v>
          </cell>
          <cell r="I539">
            <v>57.743600000000001</v>
          </cell>
          <cell r="J539" t="str">
            <v>x</v>
          </cell>
          <cell r="K539">
            <v>1.34</v>
          </cell>
          <cell r="L539" t="str">
            <v>=</v>
          </cell>
          <cell r="M539">
            <v>77.376424</v>
          </cell>
          <cell r="O539">
            <v>3863712</v>
          </cell>
          <cell r="P539" t="str">
            <v>x</v>
          </cell>
          <cell r="Q539">
            <v>1.14E-2</v>
          </cell>
          <cell r="R539" t="str">
            <v>=</v>
          </cell>
          <cell r="S539">
            <v>44046.316800000001</v>
          </cell>
          <cell r="T539" t="str">
            <v>=</v>
          </cell>
          <cell r="U539">
            <v>44123.693224000002</v>
          </cell>
        </row>
        <row r="540">
          <cell r="C540" t="str">
            <v>3 Inch</v>
          </cell>
          <cell r="G540">
            <v>21</v>
          </cell>
          <cell r="I540">
            <v>52.848300000000002</v>
          </cell>
          <cell r="J540" t="str">
            <v>x</v>
          </cell>
          <cell r="K540">
            <v>1.34</v>
          </cell>
          <cell r="L540" t="str">
            <v>=</v>
          </cell>
          <cell r="M540">
            <v>70.816722000000013</v>
          </cell>
          <cell r="O540">
            <v>146809</v>
          </cell>
          <cell r="P540" t="str">
            <v>x</v>
          </cell>
          <cell r="Q540">
            <v>1.14E-2</v>
          </cell>
          <cell r="R540" t="str">
            <v>=</v>
          </cell>
          <cell r="S540">
            <v>1673.6226000000001</v>
          </cell>
          <cell r="T540" t="str">
            <v>=</v>
          </cell>
          <cell r="U540">
            <v>1744.4393220000002</v>
          </cell>
        </row>
        <row r="541">
          <cell r="C541" t="str">
            <v>4 Inch</v>
          </cell>
          <cell r="G541">
            <v>28</v>
          </cell>
          <cell r="I541">
            <v>73.359700000000004</v>
          </cell>
          <cell r="J541" t="str">
            <v>x</v>
          </cell>
          <cell r="K541">
            <v>1.34</v>
          </cell>
          <cell r="L541" t="str">
            <v>=</v>
          </cell>
          <cell r="M541">
            <v>98.301998000000012</v>
          </cell>
          <cell r="O541">
            <v>9967807</v>
          </cell>
          <cell r="P541" t="str">
            <v>x</v>
          </cell>
          <cell r="Q541">
            <v>1.14E-2</v>
          </cell>
          <cell r="R541" t="str">
            <v>=</v>
          </cell>
          <cell r="S541">
            <v>113632.99980000001</v>
          </cell>
          <cell r="T541" t="str">
            <v>=</v>
          </cell>
          <cell r="U541">
            <v>113731.301798</v>
          </cell>
        </row>
        <row r="542">
          <cell r="C542" t="str">
            <v>6 Inch</v>
          </cell>
          <cell r="G542">
            <v>0</v>
          </cell>
          <cell r="I542">
            <v>0</v>
          </cell>
          <cell r="J542" t="str">
            <v>x</v>
          </cell>
          <cell r="K542">
            <v>1.34</v>
          </cell>
          <cell r="L542" t="str">
            <v>=</v>
          </cell>
          <cell r="M542">
            <v>0</v>
          </cell>
          <cell r="O542">
            <v>0</v>
          </cell>
          <cell r="P542" t="str">
            <v>x</v>
          </cell>
          <cell r="Q542">
            <v>1.14E-2</v>
          </cell>
          <cell r="R542" t="str">
            <v>=</v>
          </cell>
          <cell r="S542">
            <v>0</v>
          </cell>
          <cell r="T542" t="str">
            <v>=</v>
          </cell>
          <cell r="U542">
            <v>0</v>
          </cell>
        </row>
        <row r="543">
          <cell r="C543" t="str">
            <v>8 Inch</v>
          </cell>
          <cell r="G543">
            <v>8</v>
          </cell>
          <cell r="I543">
            <v>15.720800000000001</v>
          </cell>
          <cell r="J543" t="str">
            <v>x</v>
          </cell>
          <cell r="K543">
            <v>1.34</v>
          </cell>
          <cell r="L543" t="str">
            <v>=</v>
          </cell>
          <cell r="M543">
            <v>21.065872000000002</v>
          </cell>
          <cell r="O543">
            <v>4900</v>
          </cell>
          <cell r="P543" t="str">
            <v>x</v>
          </cell>
          <cell r="Q543">
            <v>1.14E-2</v>
          </cell>
          <cell r="R543" t="str">
            <v>=</v>
          </cell>
          <cell r="S543">
            <v>55.86</v>
          </cell>
          <cell r="T543" t="str">
            <v>=</v>
          </cell>
          <cell r="U543">
            <v>76.925871999999998</v>
          </cell>
        </row>
        <row r="544">
          <cell r="C544" t="str">
            <v>subtotal</v>
          </cell>
          <cell r="G544">
            <v>165</v>
          </cell>
          <cell r="I544">
            <v>369.60120000000001</v>
          </cell>
          <cell r="M544">
            <v>495.26560800000004</v>
          </cell>
          <cell r="O544">
            <v>28724029</v>
          </cell>
          <cell r="S544">
            <v>327453.93060000002</v>
          </cell>
          <cell r="U544">
            <v>327949.19620800001</v>
          </cell>
        </row>
        <row r="546">
          <cell r="A546" t="str">
            <v>Note(1) - For Years 2-5, from WS-6.</v>
          </cell>
        </row>
        <row r="547">
          <cell r="A547" t="str">
            <v>Note(2) - the customer class summary for this class, along with the revenues generated for the other classes, are added together to support</v>
          </cell>
        </row>
        <row r="548">
          <cell r="A548" t="str">
            <v>Worksheet 54.</v>
          </cell>
        </row>
        <row r="549">
          <cell r="M549" t="str">
            <v>Worksheet 8 for FY 96-97</v>
          </cell>
        </row>
        <row r="550">
          <cell r="M550" t="str">
            <v>Calculation of Future Water Revenues Using Existing Rates</v>
          </cell>
        </row>
        <row r="551">
          <cell r="M551" t="str">
            <v>FY 96-97</v>
          </cell>
        </row>
        <row r="552">
          <cell r="M552" t="str">
            <v>(continued)</v>
          </cell>
        </row>
        <row r="553">
          <cell r="G553" t="str">
            <v>(1)</v>
          </cell>
          <cell r="I553" t="str">
            <v>(2)</v>
          </cell>
          <cell r="K553" t="str">
            <v>(3)</v>
          </cell>
          <cell r="M553" t="str">
            <v>(4)</v>
          </cell>
          <cell r="O553" t="str">
            <v>(5)</v>
          </cell>
          <cell r="Q553" t="str">
            <v>(6)</v>
          </cell>
          <cell r="S553" t="str">
            <v>(7)</v>
          </cell>
          <cell r="U553" t="str">
            <v>(8)</v>
          </cell>
        </row>
        <row r="554">
          <cell r="M554" t="str">
            <v>Annual</v>
          </cell>
          <cell r="S554" t="str">
            <v>Annual</v>
          </cell>
          <cell r="U554" t="str">
            <v>(4) + (7)</v>
          </cell>
        </row>
        <row r="555">
          <cell r="M555" t="str">
            <v>Revenues</v>
          </cell>
          <cell r="S555" t="str">
            <v>Revenues</v>
          </cell>
        </row>
        <row r="556">
          <cell r="M556" t="str">
            <v>Generated</v>
          </cell>
          <cell r="Q556" t="str">
            <v>Annual</v>
          </cell>
          <cell r="S556" t="str">
            <v>Generated</v>
          </cell>
          <cell r="U556" t="str">
            <v>Total</v>
          </cell>
        </row>
        <row r="557">
          <cell r="K557" t="str">
            <v>Unit</v>
          </cell>
          <cell r="M557" t="str">
            <v>From</v>
          </cell>
          <cell r="O557" t="str">
            <v>Annual</v>
          </cell>
          <cell r="Q557" t="str">
            <v>Usage</v>
          </cell>
          <cell r="S557" t="str">
            <v>From</v>
          </cell>
          <cell r="U557" t="str">
            <v>Annual</v>
          </cell>
        </row>
        <row r="558">
          <cell r="G558" t="str">
            <v>Annual</v>
          </cell>
          <cell r="I558" t="str">
            <v>Annual</v>
          </cell>
          <cell r="K558" t="str">
            <v>Monthly</v>
          </cell>
          <cell r="M558" t="str">
            <v>Monthly</v>
          </cell>
          <cell r="O558" t="str">
            <v>Usage</v>
          </cell>
          <cell r="Q558" t="str">
            <v>Rate</v>
          </cell>
          <cell r="S558" t="str">
            <v>Annual</v>
          </cell>
          <cell r="U558" t="str">
            <v>Revenues</v>
          </cell>
        </row>
        <row r="559">
          <cell r="G559" t="str">
            <v>Bills</v>
          </cell>
          <cell r="I559" t="str">
            <v>Units</v>
          </cell>
          <cell r="J559" t="str">
            <v>x</v>
          </cell>
          <cell r="K559" t="str">
            <v>Rate</v>
          </cell>
          <cell r="L559" t="str">
            <v>=</v>
          </cell>
          <cell r="M559" t="str">
            <v>Base</v>
          </cell>
          <cell r="O559" t="str">
            <v>(cu. ft.)</v>
          </cell>
          <cell r="P559" t="str">
            <v>x</v>
          </cell>
          <cell r="Q559" t="str">
            <v>(cu. ft.)</v>
          </cell>
          <cell r="R559" t="str">
            <v>=</v>
          </cell>
          <cell r="S559" t="str">
            <v>Usage</v>
          </cell>
          <cell r="T559" t="str">
            <v>=</v>
          </cell>
          <cell r="U559" t="str">
            <v>Generated</v>
          </cell>
        </row>
        <row r="560">
          <cell r="G560" t="str">
            <v>Note(1)</v>
          </cell>
          <cell r="I560" t="str">
            <v>Note(1)</v>
          </cell>
          <cell r="M560" t="str">
            <v>(2) x (3)</v>
          </cell>
          <cell r="O560" t="str">
            <v>Note(1)</v>
          </cell>
          <cell r="U560" t="str">
            <v>Note(2)</v>
          </cell>
        </row>
        <row r="561">
          <cell r="B561" t="str">
            <v>Hotel</v>
          </cell>
        </row>
        <row r="562">
          <cell r="C562" t="str">
            <v>5/8 Inch</v>
          </cell>
          <cell r="G562">
            <v>386</v>
          </cell>
          <cell r="I562">
            <v>4265.7020000000002</v>
          </cell>
          <cell r="J562" t="str">
            <v>x</v>
          </cell>
          <cell r="K562">
            <v>1.34</v>
          </cell>
          <cell r="L562" t="str">
            <v>=</v>
          </cell>
          <cell r="M562">
            <v>5716.040680000001</v>
          </cell>
          <cell r="O562">
            <v>1671943</v>
          </cell>
          <cell r="P562" t="str">
            <v>x</v>
          </cell>
          <cell r="Q562">
            <v>1.14E-2</v>
          </cell>
          <cell r="R562" t="str">
            <v>=</v>
          </cell>
          <cell r="S562">
            <v>19060.1502</v>
          </cell>
          <cell r="T562" t="str">
            <v>=</v>
          </cell>
          <cell r="U562">
            <v>24776.190880000002</v>
          </cell>
        </row>
        <row r="563">
          <cell r="C563" t="str">
            <v>3/4 Inch</v>
          </cell>
          <cell r="G563">
            <v>0</v>
          </cell>
          <cell r="I563">
            <v>0</v>
          </cell>
          <cell r="J563" t="str">
            <v>x</v>
          </cell>
          <cell r="K563">
            <v>1.34</v>
          </cell>
          <cell r="L563" t="str">
            <v>=</v>
          </cell>
          <cell r="M563">
            <v>0</v>
          </cell>
          <cell r="O563">
            <v>0</v>
          </cell>
          <cell r="P563" t="str">
            <v>x</v>
          </cell>
          <cell r="Q563">
            <v>1.14E-2</v>
          </cell>
          <cell r="R563" t="str">
            <v>=</v>
          </cell>
          <cell r="S563">
            <v>0</v>
          </cell>
          <cell r="T563" t="str">
            <v>=</v>
          </cell>
          <cell r="U563">
            <v>0</v>
          </cell>
        </row>
        <row r="564">
          <cell r="C564" t="str">
            <v>1 Inch</v>
          </cell>
          <cell r="G564">
            <v>78</v>
          </cell>
          <cell r="I564">
            <v>3230.0165999999999</v>
          </cell>
          <cell r="J564" t="str">
            <v>x</v>
          </cell>
          <cell r="K564">
            <v>1.34</v>
          </cell>
          <cell r="L564" t="str">
            <v>=</v>
          </cell>
          <cell r="M564">
            <v>4328.2222440000005</v>
          </cell>
          <cell r="O564">
            <v>1075087</v>
          </cell>
          <cell r="P564" t="str">
            <v>x</v>
          </cell>
          <cell r="Q564">
            <v>1.14E-2</v>
          </cell>
          <cell r="R564" t="str">
            <v>=</v>
          </cell>
          <cell r="S564">
            <v>12255.9918</v>
          </cell>
          <cell r="T564" t="str">
            <v>=</v>
          </cell>
          <cell r="U564">
            <v>16584.214044</v>
          </cell>
        </row>
        <row r="565">
          <cell r="C565" t="str">
            <v>1.5 Inch</v>
          </cell>
          <cell r="G565">
            <v>23</v>
          </cell>
          <cell r="I565">
            <v>880.00879999999995</v>
          </cell>
          <cell r="J565" t="str">
            <v>x</v>
          </cell>
          <cell r="K565">
            <v>1.34</v>
          </cell>
          <cell r="L565" t="str">
            <v>=</v>
          </cell>
          <cell r="M565">
            <v>1179.2117920000001</v>
          </cell>
          <cell r="O565">
            <v>379425</v>
          </cell>
          <cell r="P565" t="str">
            <v>x</v>
          </cell>
          <cell r="Q565">
            <v>1.14E-2</v>
          </cell>
          <cell r="R565" t="str">
            <v>=</v>
          </cell>
          <cell r="S565">
            <v>4325.4449999999997</v>
          </cell>
          <cell r="T565" t="str">
            <v>=</v>
          </cell>
          <cell r="U565">
            <v>5504.6567919999998</v>
          </cell>
        </row>
        <row r="566">
          <cell r="C566" t="str">
            <v>2 Inch</v>
          </cell>
          <cell r="G566">
            <v>76</v>
          </cell>
          <cell r="I566">
            <v>3727.9383999999995</v>
          </cell>
          <cell r="J566" t="str">
            <v>x</v>
          </cell>
          <cell r="K566">
            <v>1.34</v>
          </cell>
          <cell r="L566" t="str">
            <v>=</v>
          </cell>
          <cell r="M566">
            <v>4995.4374559999997</v>
          </cell>
          <cell r="O566">
            <v>1935769</v>
          </cell>
          <cell r="P566" t="str">
            <v>x</v>
          </cell>
          <cell r="Q566">
            <v>1.14E-2</v>
          </cell>
          <cell r="R566" t="str">
            <v>=</v>
          </cell>
          <cell r="S566">
            <v>22067.766599999999</v>
          </cell>
          <cell r="T566" t="str">
            <v>=</v>
          </cell>
          <cell r="U566">
            <v>27063.204055999999</v>
          </cell>
        </row>
        <row r="567">
          <cell r="C567" t="str">
            <v>3 Inch</v>
          </cell>
          <cell r="G567">
            <v>98</v>
          </cell>
          <cell r="I567">
            <v>16641.744199999997</v>
          </cell>
          <cell r="J567" t="str">
            <v>x</v>
          </cell>
          <cell r="K567">
            <v>1.34</v>
          </cell>
          <cell r="L567" t="str">
            <v>=</v>
          </cell>
          <cell r="M567">
            <v>22299.937227999999</v>
          </cell>
          <cell r="O567">
            <v>4590197</v>
          </cell>
          <cell r="P567" t="str">
            <v>x</v>
          </cell>
          <cell r="Q567">
            <v>1.14E-2</v>
          </cell>
          <cell r="R567" t="str">
            <v>=</v>
          </cell>
          <cell r="S567">
            <v>52328.245800000004</v>
          </cell>
          <cell r="T567" t="str">
            <v>=</v>
          </cell>
          <cell r="U567">
            <v>74628.183027999999</v>
          </cell>
        </row>
        <row r="568">
          <cell r="C568" t="str">
            <v>4 Inch</v>
          </cell>
          <cell r="G568">
            <v>35</v>
          </cell>
          <cell r="I568">
            <v>6543.6343999999999</v>
          </cell>
          <cell r="J568" t="str">
            <v>x</v>
          </cell>
          <cell r="K568">
            <v>1.34</v>
          </cell>
          <cell r="L568" t="str">
            <v>=</v>
          </cell>
          <cell r="M568">
            <v>8768.4700960000009</v>
          </cell>
          <cell r="O568">
            <v>6123440</v>
          </cell>
          <cell r="P568" t="str">
            <v>x</v>
          </cell>
          <cell r="Q568">
            <v>1.14E-2</v>
          </cell>
          <cell r="R568" t="str">
            <v>=</v>
          </cell>
          <cell r="S568">
            <v>69807.216</v>
          </cell>
          <cell r="T568" t="str">
            <v>=</v>
          </cell>
          <cell r="U568">
            <v>78575.686096000005</v>
          </cell>
        </row>
        <row r="569">
          <cell r="C569" t="str">
            <v>6 Inch</v>
          </cell>
          <cell r="G569">
            <v>13</v>
          </cell>
          <cell r="I569">
            <v>4540.2840999999999</v>
          </cell>
          <cell r="J569" t="str">
            <v>x</v>
          </cell>
          <cell r="K569">
            <v>1.34</v>
          </cell>
          <cell r="L569" t="str">
            <v>=</v>
          </cell>
          <cell r="M569">
            <v>6083.9806939999999</v>
          </cell>
          <cell r="O569">
            <v>409114</v>
          </cell>
          <cell r="P569" t="str">
            <v>x</v>
          </cell>
          <cell r="Q569">
            <v>1.14E-2</v>
          </cell>
          <cell r="R569" t="str">
            <v>=</v>
          </cell>
          <cell r="S569">
            <v>4663.8995999999997</v>
          </cell>
          <cell r="T569" t="str">
            <v>=</v>
          </cell>
          <cell r="U569">
            <v>10747.880293999999</v>
          </cell>
        </row>
        <row r="570">
          <cell r="C570" t="str">
            <v>8 Inch</v>
          </cell>
          <cell r="G570">
            <v>0</v>
          </cell>
          <cell r="I570">
            <v>0</v>
          </cell>
          <cell r="J570" t="str">
            <v>x</v>
          </cell>
          <cell r="K570">
            <v>1.34</v>
          </cell>
          <cell r="L570" t="str">
            <v>=</v>
          </cell>
          <cell r="M570">
            <v>0</v>
          </cell>
          <cell r="O570">
            <v>0</v>
          </cell>
          <cell r="P570" t="str">
            <v>x</v>
          </cell>
          <cell r="Q570">
            <v>1.14E-2</v>
          </cell>
          <cell r="R570" t="str">
            <v>=</v>
          </cell>
          <cell r="S570">
            <v>0</v>
          </cell>
          <cell r="T570" t="str">
            <v>=</v>
          </cell>
          <cell r="U570">
            <v>0</v>
          </cell>
        </row>
        <row r="571">
          <cell r="C571" t="str">
            <v>subtotal</v>
          </cell>
          <cell r="G571">
            <v>709</v>
          </cell>
          <cell r="I571">
            <v>39829.328499999996</v>
          </cell>
          <cell r="M571">
            <v>53371.300189999994</v>
          </cell>
          <cell r="O571">
            <v>16184975</v>
          </cell>
          <cell r="S571">
            <v>184508.71500000003</v>
          </cell>
          <cell r="U571">
            <v>237880.01519000003</v>
          </cell>
        </row>
        <row r="573">
          <cell r="B573" t="str">
            <v>Schools:</v>
          </cell>
        </row>
        <row r="574">
          <cell r="C574" t="str">
            <v>5/8 Inch</v>
          </cell>
          <cell r="G574">
            <v>20</v>
          </cell>
          <cell r="I574">
            <v>20</v>
          </cell>
          <cell r="J574" t="str">
            <v>x</v>
          </cell>
          <cell r="K574">
            <v>1.34</v>
          </cell>
          <cell r="L574" t="str">
            <v>=</v>
          </cell>
          <cell r="M574">
            <v>26.8</v>
          </cell>
          <cell r="O574">
            <v>9905</v>
          </cell>
          <cell r="P574" t="str">
            <v>x</v>
          </cell>
          <cell r="Q574">
            <v>1.14E-2</v>
          </cell>
          <cell r="R574" t="str">
            <v>=</v>
          </cell>
          <cell r="S574">
            <v>112.917</v>
          </cell>
          <cell r="T574" t="str">
            <v>=</v>
          </cell>
          <cell r="U574">
            <v>139.71700000000001</v>
          </cell>
        </row>
        <row r="575">
          <cell r="C575" t="str">
            <v>3/4 Inch</v>
          </cell>
          <cell r="G575">
            <v>0</v>
          </cell>
          <cell r="I575">
            <v>0</v>
          </cell>
          <cell r="J575" t="str">
            <v>x</v>
          </cell>
          <cell r="K575">
            <v>1.34</v>
          </cell>
          <cell r="L575" t="str">
            <v>=</v>
          </cell>
          <cell r="M575">
            <v>0</v>
          </cell>
          <cell r="O575">
            <v>0</v>
          </cell>
          <cell r="P575" t="str">
            <v>x</v>
          </cell>
          <cell r="Q575">
            <v>1.14E-2</v>
          </cell>
          <cell r="R575" t="str">
            <v>=</v>
          </cell>
          <cell r="S575">
            <v>0</v>
          </cell>
          <cell r="T575" t="str">
            <v>=</v>
          </cell>
          <cell r="U575">
            <v>0</v>
          </cell>
        </row>
        <row r="576">
          <cell r="C576" t="str">
            <v>1 Inch</v>
          </cell>
          <cell r="G576">
            <v>0</v>
          </cell>
          <cell r="I576">
            <v>0</v>
          </cell>
          <cell r="J576" t="str">
            <v>x</v>
          </cell>
          <cell r="K576">
            <v>1.34</v>
          </cell>
          <cell r="L576" t="str">
            <v>=</v>
          </cell>
          <cell r="M576">
            <v>0</v>
          </cell>
          <cell r="O576">
            <v>0</v>
          </cell>
          <cell r="P576" t="str">
            <v>x</v>
          </cell>
          <cell r="Q576">
            <v>1.14E-2</v>
          </cell>
          <cell r="R576" t="str">
            <v>=</v>
          </cell>
          <cell r="S576">
            <v>0</v>
          </cell>
          <cell r="T576" t="str">
            <v>=</v>
          </cell>
          <cell r="U576">
            <v>0</v>
          </cell>
        </row>
        <row r="577">
          <cell r="C577" t="str">
            <v>1.5 Inch</v>
          </cell>
          <cell r="G577">
            <v>7</v>
          </cell>
          <cell r="I577">
            <v>7</v>
          </cell>
          <cell r="J577" t="str">
            <v>x</v>
          </cell>
          <cell r="K577">
            <v>1.34</v>
          </cell>
          <cell r="L577" t="str">
            <v>=</v>
          </cell>
          <cell r="M577">
            <v>9.3800000000000008</v>
          </cell>
          <cell r="O577">
            <v>68400</v>
          </cell>
          <cell r="P577" t="str">
            <v>x</v>
          </cell>
          <cell r="Q577">
            <v>1.14E-2</v>
          </cell>
          <cell r="R577" t="str">
            <v>=</v>
          </cell>
          <cell r="S577">
            <v>779.76</v>
          </cell>
          <cell r="T577" t="str">
            <v>=</v>
          </cell>
          <cell r="U577">
            <v>789.14</v>
          </cell>
        </row>
        <row r="578">
          <cell r="C578" t="str">
            <v>2 Inch</v>
          </cell>
          <cell r="G578">
            <v>224</v>
          </cell>
          <cell r="I578">
            <v>224</v>
          </cell>
          <cell r="J578" t="str">
            <v>x</v>
          </cell>
          <cell r="K578">
            <v>1.34</v>
          </cell>
          <cell r="L578" t="str">
            <v>=</v>
          </cell>
          <cell r="M578">
            <v>300.16000000000003</v>
          </cell>
          <cell r="O578">
            <v>6311683</v>
          </cell>
          <cell r="P578" t="str">
            <v>x</v>
          </cell>
          <cell r="Q578">
            <v>1.14E-2</v>
          </cell>
          <cell r="R578" t="str">
            <v>=</v>
          </cell>
          <cell r="S578">
            <v>71953.186199999996</v>
          </cell>
          <cell r="T578" t="str">
            <v>=</v>
          </cell>
          <cell r="U578">
            <v>72253.3462</v>
          </cell>
        </row>
        <row r="579">
          <cell r="C579" t="str">
            <v>3 Inch</v>
          </cell>
          <cell r="G579">
            <v>94</v>
          </cell>
          <cell r="I579">
            <v>94</v>
          </cell>
          <cell r="J579" t="str">
            <v>x</v>
          </cell>
          <cell r="K579">
            <v>1.34</v>
          </cell>
          <cell r="L579" t="str">
            <v>=</v>
          </cell>
          <cell r="M579">
            <v>125.96000000000001</v>
          </cell>
          <cell r="O579">
            <v>4071363</v>
          </cell>
          <cell r="P579" t="str">
            <v>x</v>
          </cell>
          <cell r="Q579">
            <v>1.14E-2</v>
          </cell>
          <cell r="R579" t="str">
            <v>=</v>
          </cell>
          <cell r="S579">
            <v>46413.538200000003</v>
          </cell>
          <cell r="T579" t="str">
            <v>=</v>
          </cell>
          <cell r="U579">
            <v>46539.498200000002</v>
          </cell>
        </row>
        <row r="580">
          <cell r="C580" t="str">
            <v>4 Inch</v>
          </cell>
          <cell r="G580">
            <v>0</v>
          </cell>
          <cell r="I580">
            <v>0</v>
          </cell>
          <cell r="J580" t="str">
            <v>x</v>
          </cell>
          <cell r="K580">
            <v>1.34</v>
          </cell>
          <cell r="L580" t="str">
            <v>=</v>
          </cell>
          <cell r="M580">
            <v>0</v>
          </cell>
          <cell r="O580">
            <v>0</v>
          </cell>
          <cell r="P580" t="str">
            <v>x</v>
          </cell>
          <cell r="Q580">
            <v>1.14E-2</v>
          </cell>
          <cell r="R580" t="str">
            <v>=</v>
          </cell>
          <cell r="S580">
            <v>0</v>
          </cell>
          <cell r="T580" t="str">
            <v>=</v>
          </cell>
          <cell r="U580">
            <v>0</v>
          </cell>
        </row>
        <row r="581">
          <cell r="C581" t="str">
            <v>6 Inch</v>
          </cell>
          <cell r="G581">
            <v>12</v>
          </cell>
          <cell r="I581">
            <v>12</v>
          </cell>
          <cell r="J581" t="str">
            <v>x</v>
          </cell>
          <cell r="K581">
            <v>1.34</v>
          </cell>
          <cell r="L581" t="str">
            <v>=</v>
          </cell>
          <cell r="M581">
            <v>16.080000000000002</v>
          </cell>
          <cell r="O581">
            <v>1319600</v>
          </cell>
          <cell r="P581" t="str">
            <v>x</v>
          </cell>
          <cell r="Q581">
            <v>1.14E-2</v>
          </cell>
          <cell r="R581" t="str">
            <v>=</v>
          </cell>
          <cell r="S581">
            <v>15043.44</v>
          </cell>
          <cell r="T581" t="str">
            <v>=</v>
          </cell>
          <cell r="U581">
            <v>15059.52</v>
          </cell>
        </row>
        <row r="582">
          <cell r="C582" t="str">
            <v>8 Inch</v>
          </cell>
          <cell r="G582">
            <v>0</v>
          </cell>
          <cell r="I582">
            <v>0</v>
          </cell>
          <cell r="J582" t="str">
            <v>x</v>
          </cell>
          <cell r="K582">
            <v>1.34</v>
          </cell>
          <cell r="L582" t="str">
            <v>=</v>
          </cell>
          <cell r="M582">
            <v>0</v>
          </cell>
          <cell r="O582">
            <v>0</v>
          </cell>
          <cell r="P582" t="str">
            <v>x</v>
          </cell>
          <cell r="Q582">
            <v>1.14E-2</v>
          </cell>
          <cell r="R582" t="str">
            <v>=</v>
          </cell>
          <cell r="S582">
            <v>0</v>
          </cell>
          <cell r="T582" t="str">
            <v>=</v>
          </cell>
          <cell r="U582">
            <v>0</v>
          </cell>
        </row>
        <row r="583">
          <cell r="C583" t="str">
            <v>subtotal</v>
          </cell>
          <cell r="G583">
            <v>357</v>
          </cell>
          <cell r="I583">
            <v>357</v>
          </cell>
          <cell r="M583">
            <v>478.38000000000005</v>
          </cell>
          <cell r="O583">
            <v>11780951</v>
          </cell>
          <cell r="S583">
            <v>134302.8414</v>
          </cell>
          <cell r="U583">
            <v>134781.22140000001</v>
          </cell>
        </row>
        <row r="585">
          <cell r="A585" t="str">
            <v>Note(1) - For Years 2-5, from WS-6.</v>
          </cell>
        </row>
        <row r="586">
          <cell r="A586" t="str">
            <v>Note(2) - the customer class summary for this class, along with the revenues generated for the other classes, are added together to support</v>
          </cell>
        </row>
        <row r="587">
          <cell r="A587" t="str">
            <v>Worksheet 54.</v>
          </cell>
        </row>
        <row r="588">
          <cell r="M588" t="str">
            <v>Worksheet 8 for FY 96-97</v>
          </cell>
        </row>
        <row r="589">
          <cell r="M589" t="str">
            <v>Calculation of Future Water Revenues Using Existing Rates</v>
          </cell>
        </row>
        <row r="590">
          <cell r="M590" t="str">
            <v>FY 96-97</v>
          </cell>
        </row>
        <row r="591">
          <cell r="M591" t="str">
            <v>(continued)</v>
          </cell>
        </row>
        <row r="592">
          <cell r="G592" t="str">
            <v>(1)</v>
          </cell>
          <cell r="I592" t="str">
            <v>(2)</v>
          </cell>
          <cell r="K592" t="str">
            <v>(3)</v>
          </cell>
          <cell r="M592" t="str">
            <v>(4)</v>
          </cell>
          <cell r="O592" t="str">
            <v>(5)</v>
          </cell>
          <cell r="Q592" t="str">
            <v>(6)</v>
          </cell>
          <cell r="S592" t="str">
            <v>(7)</v>
          </cell>
          <cell r="U592" t="str">
            <v>(8)</v>
          </cell>
        </row>
        <row r="593">
          <cell r="M593" t="str">
            <v>Annual</v>
          </cell>
          <cell r="S593" t="str">
            <v>Annual</v>
          </cell>
          <cell r="U593" t="str">
            <v>(4) + (7)</v>
          </cell>
        </row>
        <row r="594">
          <cell r="M594" t="str">
            <v>Revenues</v>
          </cell>
          <cell r="S594" t="str">
            <v>Revenues</v>
          </cell>
        </row>
        <row r="595">
          <cell r="M595" t="str">
            <v>Generated</v>
          </cell>
          <cell r="Q595" t="str">
            <v>Annual</v>
          </cell>
          <cell r="S595" t="str">
            <v>Generated</v>
          </cell>
          <cell r="U595" t="str">
            <v>Total</v>
          </cell>
        </row>
        <row r="596">
          <cell r="K596" t="str">
            <v>Unit</v>
          </cell>
          <cell r="M596" t="str">
            <v>From</v>
          </cell>
          <cell r="O596" t="str">
            <v>Annual</v>
          </cell>
          <cell r="Q596" t="str">
            <v>Usage</v>
          </cell>
          <cell r="S596" t="str">
            <v>From</v>
          </cell>
          <cell r="U596" t="str">
            <v>Annual</v>
          </cell>
        </row>
        <row r="597">
          <cell r="G597" t="str">
            <v>Annual</v>
          </cell>
          <cell r="I597" t="str">
            <v>Annual</v>
          </cell>
          <cell r="K597" t="str">
            <v>Monthly</v>
          </cell>
          <cell r="M597" t="str">
            <v>Monthly</v>
          </cell>
          <cell r="O597" t="str">
            <v>Usage</v>
          </cell>
          <cell r="Q597" t="str">
            <v>Rate</v>
          </cell>
          <cell r="S597" t="str">
            <v>Annual</v>
          </cell>
          <cell r="U597" t="str">
            <v>Revenues</v>
          </cell>
        </row>
        <row r="598">
          <cell r="G598" t="str">
            <v>Bills</v>
          </cell>
          <cell r="I598" t="str">
            <v>Units</v>
          </cell>
          <cell r="J598" t="str">
            <v>x</v>
          </cell>
          <cell r="K598" t="str">
            <v>Rate</v>
          </cell>
          <cell r="L598" t="str">
            <v>=</v>
          </cell>
          <cell r="M598" t="str">
            <v>Base</v>
          </cell>
          <cell r="O598" t="str">
            <v>(cu. ft.)</v>
          </cell>
          <cell r="P598" t="str">
            <v>x</v>
          </cell>
          <cell r="Q598" t="str">
            <v>(cu. ft.)</v>
          </cell>
          <cell r="R598" t="str">
            <v>=</v>
          </cell>
          <cell r="S598" t="str">
            <v>Usage</v>
          </cell>
          <cell r="T598" t="str">
            <v>=</v>
          </cell>
          <cell r="U598" t="str">
            <v>Generated</v>
          </cell>
        </row>
        <row r="599">
          <cell r="G599" t="str">
            <v>Note(1)</v>
          </cell>
          <cell r="I599" t="str">
            <v>Note(1)</v>
          </cell>
          <cell r="M599" t="str">
            <v>(2) x (3)</v>
          </cell>
          <cell r="O599" t="str">
            <v>Note(1)</v>
          </cell>
          <cell r="U599" t="str">
            <v>Note(2)</v>
          </cell>
        </row>
        <row r="600">
          <cell r="B600" t="str">
            <v>Total Inside City:</v>
          </cell>
        </row>
        <row r="601">
          <cell r="C601" t="str">
            <v>5/8 Inch</v>
          </cell>
          <cell r="G601">
            <v>342898</v>
          </cell>
          <cell r="I601">
            <v>448212.60730000003</v>
          </cell>
          <cell r="M601">
            <v>600604.89378200006</v>
          </cell>
          <cell r="O601">
            <v>440938583</v>
          </cell>
          <cell r="S601">
            <v>5026699.8462000005</v>
          </cell>
          <cell r="U601">
            <v>5627304.7399819996</v>
          </cell>
        </row>
        <row r="602">
          <cell r="C602" t="str">
            <v>3/4 Inch</v>
          </cell>
          <cell r="G602">
            <v>12</v>
          </cell>
          <cell r="I602">
            <v>12</v>
          </cell>
          <cell r="M602">
            <v>16.080000000000002</v>
          </cell>
          <cell r="O602">
            <v>642000</v>
          </cell>
          <cell r="S602">
            <v>7318.8</v>
          </cell>
          <cell r="U602">
            <v>7334.88</v>
          </cell>
        </row>
        <row r="603">
          <cell r="C603" t="str">
            <v>1 Inch</v>
          </cell>
          <cell r="G603">
            <v>15700</v>
          </cell>
          <cell r="I603">
            <v>44546.839</v>
          </cell>
          <cell r="M603">
            <v>59692.764259999996</v>
          </cell>
          <cell r="O603">
            <v>50097440</v>
          </cell>
          <cell r="S603">
            <v>571110.81599999999</v>
          </cell>
          <cell r="U603">
            <v>630803.58025999996</v>
          </cell>
        </row>
        <row r="604">
          <cell r="C604" t="str">
            <v>1.5 Inch</v>
          </cell>
          <cell r="G604">
            <v>9792</v>
          </cell>
          <cell r="I604">
            <v>66834.235499999995</v>
          </cell>
          <cell r="M604">
            <v>89557.875569999989</v>
          </cell>
          <cell r="O604">
            <v>65776064</v>
          </cell>
          <cell r="S604">
            <v>749847.12959999999</v>
          </cell>
          <cell r="U604">
            <v>839405.00517000002</v>
          </cell>
        </row>
        <row r="605">
          <cell r="C605" t="str">
            <v>2 Inch</v>
          </cell>
          <cell r="G605">
            <v>6199</v>
          </cell>
          <cell r="I605">
            <v>103326.66399999999</v>
          </cell>
          <cell r="M605">
            <v>138457.72975999999</v>
          </cell>
          <cell r="O605">
            <v>93710563</v>
          </cell>
          <cell r="S605">
            <v>1068300.4182000002</v>
          </cell>
          <cell r="U605">
            <v>1206758.1479600002</v>
          </cell>
        </row>
        <row r="606">
          <cell r="C606" t="str">
            <v>3 Inch</v>
          </cell>
          <cell r="G606">
            <v>1695</v>
          </cell>
          <cell r="I606">
            <v>74308.158899999995</v>
          </cell>
          <cell r="M606">
            <v>99572.932926000009</v>
          </cell>
          <cell r="O606">
            <v>60810959</v>
          </cell>
          <cell r="S606">
            <v>693244.93260000006</v>
          </cell>
          <cell r="U606">
            <v>792817.86552600004</v>
          </cell>
        </row>
        <row r="607">
          <cell r="C607" t="str">
            <v>4 Inch</v>
          </cell>
          <cell r="G607">
            <v>624</v>
          </cell>
          <cell r="I607">
            <v>39532.006500000003</v>
          </cell>
          <cell r="M607">
            <v>52972.888710000014</v>
          </cell>
          <cell r="O607">
            <v>45299430</v>
          </cell>
          <cell r="S607">
            <v>516413.50200000004</v>
          </cell>
          <cell r="U607">
            <v>569386.39071000007</v>
          </cell>
        </row>
        <row r="608">
          <cell r="C608" t="str">
            <v>6 Inch</v>
          </cell>
          <cell r="G608">
            <v>301</v>
          </cell>
          <cell r="I608">
            <v>50043.219100000002</v>
          </cell>
          <cell r="M608">
            <v>67057.913594000012</v>
          </cell>
          <cell r="O608">
            <v>45562423</v>
          </cell>
          <cell r="S608">
            <v>519411.62219999998</v>
          </cell>
          <cell r="U608">
            <v>586469.53579400002</v>
          </cell>
        </row>
        <row r="609">
          <cell r="C609" t="str">
            <v>8 Inch</v>
          </cell>
          <cell r="G609">
            <v>8</v>
          </cell>
          <cell r="I609">
            <v>15.720800000000001</v>
          </cell>
          <cell r="M609">
            <v>21.065872000000002</v>
          </cell>
          <cell r="O609">
            <v>4900</v>
          </cell>
          <cell r="S609">
            <v>55.86</v>
          </cell>
          <cell r="U609">
            <v>76.925871999999998</v>
          </cell>
        </row>
        <row r="610">
          <cell r="C610" t="str">
            <v>subtotal</v>
          </cell>
          <cell r="G610">
            <v>377229</v>
          </cell>
          <cell r="I610">
            <v>826831.45110000006</v>
          </cell>
          <cell r="M610">
            <v>1107954.144474</v>
          </cell>
          <cell r="O610">
            <v>802842362</v>
          </cell>
          <cell r="S610">
            <v>9152402.9267999977</v>
          </cell>
          <cell r="U610">
            <v>10260357.071273999</v>
          </cell>
        </row>
        <row r="612">
          <cell r="A612" t="str">
            <v>Outside City:</v>
          </cell>
        </row>
        <row r="613">
          <cell r="B613" t="str">
            <v>Residential:</v>
          </cell>
        </row>
        <row r="614">
          <cell r="C614" t="str">
            <v>5/8 Inch</v>
          </cell>
          <cell r="G614">
            <v>6703</v>
          </cell>
          <cell r="I614">
            <v>6681.7678000000005</v>
          </cell>
          <cell r="J614" t="str">
            <v>x</v>
          </cell>
          <cell r="K614">
            <v>1.68</v>
          </cell>
          <cell r="L614" t="str">
            <v>=</v>
          </cell>
          <cell r="M614">
            <v>11225.369904000001</v>
          </cell>
          <cell r="O614">
            <v>8651777</v>
          </cell>
          <cell r="P614" t="str">
            <v>x</v>
          </cell>
          <cell r="Q614">
            <v>1.43E-2</v>
          </cell>
          <cell r="R614" t="str">
            <v>=</v>
          </cell>
          <cell r="S614">
            <v>123720.4111</v>
          </cell>
          <cell r="T614" t="str">
            <v>=</v>
          </cell>
          <cell r="U614">
            <v>134945.78100399999</v>
          </cell>
        </row>
        <row r="615">
          <cell r="C615" t="str">
            <v>3/4 Inch</v>
          </cell>
          <cell r="G615">
            <v>0</v>
          </cell>
          <cell r="I615">
            <v>0</v>
          </cell>
          <cell r="J615" t="str">
            <v>x</v>
          </cell>
          <cell r="K615">
            <v>1.68</v>
          </cell>
          <cell r="L615" t="str">
            <v>=</v>
          </cell>
          <cell r="M615">
            <v>0</v>
          </cell>
          <cell r="O615">
            <v>0</v>
          </cell>
          <cell r="P615" t="str">
            <v>x</v>
          </cell>
          <cell r="Q615">
            <v>1.43E-2</v>
          </cell>
          <cell r="R615" t="str">
            <v>=</v>
          </cell>
          <cell r="S615">
            <v>0</v>
          </cell>
          <cell r="T615" t="str">
            <v>=</v>
          </cell>
          <cell r="U615">
            <v>0</v>
          </cell>
        </row>
        <row r="616">
          <cell r="C616" t="str">
            <v>1 Inch</v>
          </cell>
          <cell r="G616">
            <v>12</v>
          </cell>
          <cell r="I616">
            <v>12</v>
          </cell>
          <cell r="J616" t="str">
            <v>x</v>
          </cell>
          <cell r="K616">
            <v>1.68</v>
          </cell>
          <cell r="L616" t="str">
            <v>=</v>
          </cell>
          <cell r="M616">
            <v>20.16</v>
          </cell>
          <cell r="O616">
            <v>10400</v>
          </cell>
          <cell r="P616" t="str">
            <v>x</v>
          </cell>
          <cell r="Q616">
            <v>1.43E-2</v>
          </cell>
          <cell r="R616" t="str">
            <v>=</v>
          </cell>
          <cell r="S616">
            <v>148.72</v>
          </cell>
          <cell r="T616" t="str">
            <v>=</v>
          </cell>
          <cell r="U616">
            <v>168.88</v>
          </cell>
        </row>
        <row r="617">
          <cell r="C617" t="str">
            <v>1.5 Inch</v>
          </cell>
          <cell r="G617">
            <v>0</v>
          </cell>
          <cell r="I617">
            <v>0</v>
          </cell>
          <cell r="J617" t="str">
            <v>x</v>
          </cell>
          <cell r="K617">
            <v>1.68</v>
          </cell>
          <cell r="L617" t="str">
            <v>=</v>
          </cell>
          <cell r="M617">
            <v>0</v>
          </cell>
          <cell r="O617">
            <v>0</v>
          </cell>
          <cell r="P617" t="str">
            <v>x</v>
          </cell>
          <cell r="Q617">
            <v>1.43E-2</v>
          </cell>
          <cell r="R617" t="str">
            <v>=</v>
          </cell>
          <cell r="S617">
            <v>0</v>
          </cell>
          <cell r="T617" t="str">
            <v>=</v>
          </cell>
          <cell r="U617">
            <v>0</v>
          </cell>
        </row>
        <row r="618">
          <cell r="C618" t="str">
            <v>2 Inch</v>
          </cell>
          <cell r="G618">
            <v>0</v>
          </cell>
          <cell r="I618">
            <v>0</v>
          </cell>
          <cell r="J618" t="str">
            <v>x</v>
          </cell>
          <cell r="K618">
            <v>1.68</v>
          </cell>
          <cell r="L618" t="str">
            <v>=</v>
          </cell>
          <cell r="M618">
            <v>0</v>
          </cell>
          <cell r="O618">
            <v>0</v>
          </cell>
          <cell r="P618" t="str">
            <v>x</v>
          </cell>
          <cell r="Q618">
            <v>1.43E-2</v>
          </cell>
          <cell r="R618" t="str">
            <v>=</v>
          </cell>
          <cell r="S618">
            <v>0</v>
          </cell>
          <cell r="T618" t="str">
            <v>=</v>
          </cell>
          <cell r="U618">
            <v>0</v>
          </cell>
        </row>
        <row r="619">
          <cell r="C619" t="str">
            <v>3 Inch</v>
          </cell>
          <cell r="G619">
            <v>0</v>
          </cell>
          <cell r="I619">
            <v>0</v>
          </cell>
          <cell r="J619" t="str">
            <v>x</v>
          </cell>
          <cell r="K619">
            <v>1.68</v>
          </cell>
          <cell r="L619" t="str">
            <v>=</v>
          </cell>
          <cell r="M619">
            <v>0</v>
          </cell>
          <cell r="O619">
            <v>0</v>
          </cell>
          <cell r="P619" t="str">
            <v>x</v>
          </cell>
          <cell r="Q619">
            <v>1.43E-2</v>
          </cell>
          <cell r="R619" t="str">
            <v>=</v>
          </cell>
          <cell r="S619">
            <v>0</v>
          </cell>
          <cell r="T619" t="str">
            <v>=</v>
          </cell>
          <cell r="U619">
            <v>0</v>
          </cell>
        </row>
        <row r="620">
          <cell r="C620" t="str">
            <v>4 Inch</v>
          </cell>
          <cell r="G620">
            <v>0</v>
          </cell>
          <cell r="I620">
            <v>0</v>
          </cell>
          <cell r="J620" t="str">
            <v>x</v>
          </cell>
          <cell r="K620">
            <v>1.68</v>
          </cell>
          <cell r="L620" t="str">
            <v>=</v>
          </cell>
          <cell r="M620">
            <v>0</v>
          </cell>
          <cell r="O620">
            <v>0</v>
          </cell>
          <cell r="P620" t="str">
            <v>x</v>
          </cell>
          <cell r="Q620">
            <v>1.43E-2</v>
          </cell>
          <cell r="R620" t="str">
            <v>=</v>
          </cell>
          <cell r="S620">
            <v>0</v>
          </cell>
          <cell r="T620" t="str">
            <v>=</v>
          </cell>
          <cell r="U620">
            <v>0</v>
          </cell>
        </row>
        <row r="621">
          <cell r="C621" t="str">
            <v>6 Inch</v>
          </cell>
          <cell r="G621">
            <v>0</v>
          </cell>
          <cell r="I621">
            <v>0</v>
          </cell>
          <cell r="J621" t="str">
            <v>x</v>
          </cell>
          <cell r="K621">
            <v>1.68</v>
          </cell>
          <cell r="L621" t="str">
            <v>=</v>
          </cell>
          <cell r="M621">
            <v>0</v>
          </cell>
          <cell r="O621">
            <v>0</v>
          </cell>
          <cell r="P621" t="str">
            <v>x</v>
          </cell>
          <cell r="Q621">
            <v>1.43E-2</v>
          </cell>
          <cell r="R621" t="str">
            <v>=</v>
          </cell>
          <cell r="S621">
            <v>0</v>
          </cell>
          <cell r="T621" t="str">
            <v>=</v>
          </cell>
          <cell r="U621">
            <v>0</v>
          </cell>
        </row>
        <row r="622">
          <cell r="C622" t="str">
            <v>8 Inch</v>
          </cell>
          <cell r="G622">
            <v>0</v>
          </cell>
          <cell r="I622">
            <v>0</v>
          </cell>
          <cell r="J622" t="str">
            <v>x</v>
          </cell>
          <cell r="K622">
            <v>1.68</v>
          </cell>
          <cell r="L622" t="str">
            <v>=</v>
          </cell>
          <cell r="M622">
            <v>0</v>
          </cell>
          <cell r="O622">
            <v>0</v>
          </cell>
          <cell r="P622" t="str">
            <v>x</v>
          </cell>
          <cell r="Q622">
            <v>1.43E-2</v>
          </cell>
          <cell r="R622" t="str">
            <v>=</v>
          </cell>
          <cell r="S622">
            <v>0</v>
          </cell>
          <cell r="T622" t="str">
            <v>=</v>
          </cell>
          <cell r="U622">
            <v>0</v>
          </cell>
        </row>
        <row r="623">
          <cell r="C623" t="str">
            <v>subtotal</v>
          </cell>
          <cell r="G623">
            <v>6715</v>
          </cell>
          <cell r="I623">
            <v>6693.7678000000005</v>
          </cell>
          <cell r="M623">
            <v>11245.529904000001</v>
          </cell>
          <cell r="O623">
            <v>8662177</v>
          </cell>
          <cell r="S623">
            <v>123869.1311</v>
          </cell>
          <cell r="U623">
            <v>135114.66100399999</v>
          </cell>
        </row>
        <row r="625">
          <cell r="A625" t="str">
            <v>Note(1) - For Years 2-5, from WS-6.</v>
          </cell>
        </row>
        <row r="626">
          <cell r="A626" t="str">
            <v>Note(2) - the customer class summary for this class, along with the revenues generated for the other classes, are added together to support</v>
          </cell>
        </row>
        <row r="627">
          <cell r="A627" t="str">
            <v>Worksheet 54.</v>
          </cell>
        </row>
        <row r="628">
          <cell r="M628" t="str">
            <v>Worksheet 8 for FY 96-97</v>
          </cell>
        </row>
        <row r="629">
          <cell r="M629" t="str">
            <v>Calculation of Future Water Revenues Using Existing Rates</v>
          </cell>
        </row>
        <row r="630">
          <cell r="M630" t="str">
            <v>FY 96-97</v>
          </cell>
        </row>
        <row r="631">
          <cell r="M631" t="str">
            <v>(continued)</v>
          </cell>
        </row>
        <row r="632">
          <cell r="G632" t="str">
            <v>(1)</v>
          </cell>
          <cell r="I632" t="str">
            <v>(2)</v>
          </cell>
          <cell r="K632" t="str">
            <v>(3)</v>
          </cell>
          <cell r="M632" t="str">
            <v>(4)</v>
          </cell>
          <cell r="O632" t="str">
            <v>(5)</v>
          </cell>
          <cell r="Q632" t="str">
            <v>(6)</v>
          </cell>
          <cell r="S632" t="str">
            <v>(7)</v>
          </cell>
          <cell r="U632" t="str">
            <v>(8)</v>
          </cell>
        </row>
        <row r="633">
          <cell r="M633" t="str">
            <v>Annual</v>
          </cell>
          <cell r="S633" t="str">
            <v>Annual</v>
          </cell>
          <cell r="U633" t="str">
            <v>(4) + (7)</v>
          </cell>
        </row>
        <row r="634">
          <cell r="M634" t="str">
            <v>Revenues</v>
          </cell>
          <cell r="S634" t="str">
            <v>Revenues</v>
          </cell>
        </row>
        <row r="635">
          <cell r="M635" t="str">
            <v>Generated</v>
          </cell>
          <cell r="Q635" t="str">
            <v>Annual</v>
          </cell>
          <cell r="S635" t="str">
            <v>Generated</v>
          </cell>
          <cell r="U635" t="str">
            <v>Total</v>
          </cell>
        </row>
        <row r="636">
          <cell r="K636" t="str">
            <v>Unit</v>
          </cell>
          <cell r="M636" t="str">
            <v>From</v>
          </cell>
          <cell r="O636" t="str">
            <v>Annual</v>
          </cell>
          <cell r="Q636" t="str">
            <v>Usage</v>
          </cell>
          <cell r="S636" t="str">
            <v>From</v>
          </cell>
          <cell r="U636" t="str">
            <v>Annual</v>
          </cell>
        </row>
        <row r="637">
          <cell r="G637" t="str">
            <v>Annual</v>
          </cell>
          <cell r="I637" t="str">
            <v>Annual</v>
          </cell>
          <cell r="K637" t="str">
            <v>Monthly</v>
          </cell>
          <cell r="M637" t="str">
            <v>Monthly</v>
          </cell>
          <cell r="O637" t="str">
            <v>Usage</v>
          </cell>
          <cell r="Q637" t="str">
            <v>Rate</v>
          </cell>
          <cell r="S637" t="str">
            <v>Annual</v>
          </cell>
          <cell r="U637" t="str">
            <v>Revenues</v>
          </cell>
        </row>
        <row r="638">
          <cell r="G638" t="str">
            <v>Bills</v>
          </cell>
          <cell r="I638" t="str">
            <v>Units</v>
          </cell>
          <cell r="J638" t="str">
            <v>x</v>
          </cell>
          <cell r="K638" t="str">
            <v>Rate</v>
          </cell>
          <cell r="L638" t="str">
            <v>=</v>
          </cell>
          <cell r="M638" t="str">
            <v>Base</v>
          </cell>
          <cell r="O638" t="str">
            <v>(cu. ft.)</v>
          </cell>
          <cell r="P638" t="str">
            <v>x</v>
          </cell>
          <cell r="Q638" t="str">
            <v>(cu. ft.)</v>
          </cell>
          <cell r="R638" t="str">
            <v>=</v>
          </cell>
          <cell r="S638" t="str">
            <v>Usage</v>
          </cell>
          <cell r="T638" t="str">
            <v>=</v>
          </cell>
          <cell r="U638" t="str">
            <v>Generated</v>
          </cell>
        </row>
        <row r="639">
          <cell r="G639" t="str">
            <v>Note(1)</v>
          </cell>
          <cell r="I639" t="str">
            <v>Note(1)</v>
          </cell>
          <cell r="M639" t="str">
            <v>(2) x (3)</v>
          </cell>
          <cell r="O639" t="str">
            <v>Note(1)</v>
          </cell>
          <cell r="U639" t="str">
            <v>Note(2)</v>
          </cell>
        </row>
        <row r="640">
          <cell r="B640" t="str">
            <v>Multi-family:</v>
          </cell>
        </row>
        <row r="641">
          <cell r="C641" t="str">
            <v>5/8 Inch</v>
          </cell>
          <cell r="G641">
            <v>58</v>
          </cell>
          <cell r="I641">
            <v>115.90600000000001</v>
          </cell>
          <cell r="J641" t="str">
            <v>x</v>
          </cell>
          <cell r="K641">
            <v>1.68</v>
          </cell>
          <cell r="L641" t="str">
            <v>=</v>
          </cell>
          <cell r="M641">
            <v>194.72208000000001</v>
          </cell>
          <cell r="O641">
            <v>281978</v>
          </cell>
          <cell r="P641" t="str">
            <v>x</v>
          </cell>
          <cell r="Q641">
            <v>1.43E-2</v>
          </cell>
          <cell r="R641" t="str">
            <v>=</v>
          </cell>
          <cell r="S641">
            <v>4032.2854000000002</v>
          </cell>
          <cell r="T641" t="str">
            <v>=</v>
          </cell>
          <cell r="U641">
            <v>4227.0074800000002</v>
          </cell>
        </row>
        <row r="642">
          <cell r="C642" t="str">
            <v>3/4 Inch</v>
          </cell>
          <cell r="G642">
            <v>0</v>
          </cell>
          <cell r="I642">
            <v>0</v>
          </cell>
          <cell r="J642" t="str">
            <v>x</v>
          </cell>
          <cell r="K642">
            <v>1.68</v>
          </cell>
          <cell r="L642" t="str">
            <v>=</v>
          </cell>
          <cell r="M642">
            <v>0</v>
          </cell>
          <cell r="O642">
            <v>0</v>
          </cell>
          <cell r="P642" t="str">
            <v>x</v>
          </cell>
          <cell r="Q642">
            <v>1.43E-2</v>
          </cell>
          <cell r="R642" t="str">
            <v>=</v>
          </cell>
          <cell r="S642">
            <v>0</v>
          </cell>
          <cell r="T642" t="str">
            <v>=</v>
          </cell>
          <cell r="U642">
            <v>0</v>
          </cell>
        </row>
        <row r="643">
          <cell r="C643" t="str">
            <v>1 Inch</v>
          </cell>
          <cell r="G643">
            <v>0</v>
          </cell>
          <cell r="I643">
            <v>0</v>
          </cell>
          <cell r="J643" t="str">
            <v>x</v>
          </cell>
          <cell r="K643">
            <v>1.68</v>
          </cell>
          <cell r="L643" t="str">
            <v>=</v>
          </cell>
          <cell r="M643">
            <v>0</v>
          </cell>
          <cell r="O643">
            <v>0</v>
          </cell>
          <cell r="P643" t="str">
            <v>x</v>
          </cell>
          <cell r="Q643">
            <v>1.43E-2</v>
          </cell>
          <cell r="R643" t="str">
            <v>=</v>
          </cell>
          <cell r="S643">
            <v>0</v>
          </cell>
          <cell r="T643" t="str">
            <v>=</v>
          </cell>
          <cell r="U643">
            <v>0</v>
          </cell>
        </row>
        <row r="644">
          <cell r="C644" t="str">
            <v>1.5 Inch</v>
          </cell>
          <cell r="G644">
            <v>0</v>
          </cell>
          <cell r="I644">
            <v>0</v>
          </cell>
          <cell r="J644" t="str">
            <v>x</v>
          </cell>
          <cell r="K644">
            <v>1.68</v>
          </cell>
          <cell r="L644" t="str">
            <v>=</v>
          </cell>
          <cell r="M644">
            <v>0</v>
          </cell>
          <cell r="O644">
            <v>0</v>
          </cell>
          <cell r="P644" t="str">
            <v>x</v>
          </cell>
          <cell r="Q644">
            <v>1.43E-2</v>
          </cell>
          <cell r="R644" t="str">
            <v>=</v>
          </cell>
          <cell r="S644">
            <v>0</v>
          </cell>
          <cell r="T644" t="str">
            <v>=</v>
          </cell>
          <cell r="U644">
            <v>0</v>
          </cell>
        </row>
        <row r="645">
          <cell r="C645" t="str">
            <v>2 Inch</v>
          </cell>
          <cell r="G645">
            <v>12</v>
          </cell>
          <cell r="I645">
            <v>950.07719999999995</v>
          </cell>
          <cell r="J645" t="str">
            <v>x</v>
          </cell>
          <cell r="K645">
            <v>1.68</v>
          </cell>
          <cell r="L645" t="str">
            <v>=</v>
          </cell>
          <cell r="M645">
            <v>1596.129696</v>
          </cell>
          <cell r="O645">
            <v>1057390</v>
          </cell>
          <cell r="P645" t="str">
            <v>x</v>
          </cell>
          <cell r="Q645">
            <v>1.43E-2</v>
          </cell>
          <cell r="R645" t="str">
            <v>=</v>
          </cell>
          <cell r="S645">
            <v>15120.677</v>
          </cell>
          <cell r="T645" t="str">
            <v>=</v>
          </cell>
          <cell r="U645">
            <v>16716.806696</v>
          </cell>
        </row>
        <row r="646">
          <cell r="C646" t="str">
            <v>3 Inch</v>
          </cell>
          <cell r="G646">
            <v>11</v>
          </cell>
          <cell r="I646">
            <v>11</v>
          </cell>
          <cell r="J646" t="str">
            <v>x</v>
          </cell>
          <cell r="K646">
            <v>1.68</v>
          </cell>
          <cell r="L646" t="str">
            <v>=</v>
          </cell>
          <cell r="M646">
            <v>18.48</v>
          </cell>
          <cell r="O646">
            <v>46200</v>
          </cell>
          <cell r="P646" t="str">
            <v>x</v>
          </cell>
          <cell r="Q646">
            <v>1.43E-2</v>
          </cell>
          <cell r="R646" t="str">
            <v>=</v>
          </cell>
          <cell r="S646">
            <v>660.66</v>
          </cell>
          <cell r="T646" t="str">
            <v>=</v>
          </cell>
          <cell r="U646">
            <v>679.14</v>
          </cell>
        </row>
        <row r="647">
          <cell r="C647" t="str">
            <v>4 Inch</v>
          </cell>
          <cell r="G647">
            <v>0</v>
          </cell>
          <cell r="I647">
            <v>0</v>
          </cell>
          <cell r="J647" t="str">
            <v>x</v>
          </cell>
          <cell r="K647">
            <v>1.68</v>
          </cell>
          <cell r="L647" t="str">
            <v>=</v>
          </cell>
          <cell r="M647">
            <v>0</v>
          </cell>
          <cell r="O647">
            <v>0</v>
          </cell>
          <cell r="P647" t="str">
            <v>x</v>
          </cell>
          <cell r="Q647">
            <v>1.43E-2</v>
          </cell>
          <cell r="R647" t="str">
            <v>=</v>
          </cell>
          <cell r="S647">
            <v>0</v>
          </cell>
          <cell r="T647" t="str">
            <v>=</v>
          </cell>
          <cell r="U647">
            <v>0</v>
          </cell>
        </row>
        <row r="648">
          <cell r="C648" t="str">
            <v>6 Inch</v>
          </cell>
          <cell r="G648">
            <v>12</v>
          </cell>
          <cell r="I648">
            <v>2722.0007999999998</v>
          </cell>
          <cell r="J648" t="str">
            <v>x</v>
          </cell>
          <cell r="K648">
            <v>1.68</v>
          </cell>
          <cell r="L648" t="str">
            <v>=</v>
          </cell>
          <cell r="M648">
            <v>4572.9613439999994</v>
          </cell>
          <cell r="O648">
            <v>1692705</v>
          </cell>
          <cell r="P648" t="str">
            <v>x</v>
          </cell>
          <cell r="Q648">
            <v>1.43E-2</v>
          </cell>
          <cell r="R648" t="str">
            <v>=</v>
          </cell>
          <cell r="S648">
            <v>24205.681499999999</v>
          </cell>
          <cell r="T648" t="str">
            <v>=</v>
          </cell>
          <cell r="U648">
            <v>28778.642843999998</v>
          </cell>
        </row>
        <row r="649">
          <cell r="C649" t="str">
            <v>8 Inch</v>
          </cell>
          <cell r="G649">
            <v>0</v>
          </cell>
          <cell r="I649">
            <v>0</v>
          </cell>
          <cell r="J649" t="str">
            <v>x</v>
          </cell>
          <cell r="K649">
            <v>1.68</v>
          </cell>
          <cell r="L649" t="str">
            <v>=</v>
          </cell>
          <cell r="M649">
            <v>0</v>
          </cell>
          <cell r="O649">
            <v>0</v>
          </cell>
          <cell r="P649" t="str">
            <v>x</v>
          </cell>
          <cell r="Q649">
            <v>1.43E-2</v>
          </cell>
          <cell r="R649" t="str">
            <v>=</v>
          </cell>
          <cell r="S649">
            <v>0</v>
          </cell>
          <cell r="T649" t="str">
            <v>=</v>
          </cell>
          <cell r="U649">
            <v>0</v>
          </cell>
        </row>
        <row r="650">
          <cell r="C650" t="str">
            <v>subtotal</v>
          </cell>
          <cell r="G650">
            <v>93</v>
          </cell>
          <cell r="I650">
            <v>3798.9839999999995</v>
          </cell>
          <cell r="M650">
            <v>6382.2931199999994</v>
          </cell>
          <cell r="O650">
            <v>3078273</v>
          </cell>
          <cell r="S650">
            <v>44019.303899999999</v>
          </cell>
          <cell r="U650">
            <v>50401.597020000001</v>
          </cell>
        </row>
        <row r="652">
          <cell r="B652" t="str">
            <v>Commercial:</v>
          </cell>
        </row>
        <row r="653">
          <cell r="C653" t="str">
            <v>5/8 Inch</v>
          </cell>
          <cell r="G653">
            <v>189</v>
          </cell>
          <cell r="I653">
            <v>222.77850000000001</v>
          </cell>
          <cell r="J653" t="str">
            <v>x</v>
          </cell>
          <cell r="K653">
            <v>1.68</v>
          </cell>
          <cell r="L653" t="str">
            <v>=</v>
          </cell>
          <cell r="M653">
            <v>374.26787999999999</v>
          </cell>
          <cell r="O653">
            <v>1394738</v>
          </cell>
          <cell r="P653" t="str">
            <v>x</v>
          </cell>
          <cell r="Q653">
            <v>1.43E-2</v>
          </cell>
          <cell r="R653" t="str">
            <v>=</v>
          </cell>
          <cell r="S653">
            <v>19944.753400000001</v>
          </cell>
          <cell r="T653" t="str">
            <v>=</v>
          </cell>
          <cell r="U653">
            <v>20319.021280000001</v>
          </cell>
        </row>
        <row r="654">
          <cell r="C654" t="str">
            <v>3/4 Inch</v>
          </cell>
          <cell r="G654">
            <v>0</v>
          </cell>
          <cell r="I654">
            <v>0</v>
          </cell>
          <cell r="J654" t="str">
            <v>x</v>
          </cell>
          <cell r="K654">
            <v>1.68</v>
          </cell>
          <cell r="L654" t="str">
            <v>=</v>
          </cell>
          <cell r="M654">
            <v>0</v>
          </cell>
          <cell r="O654">
            <v>0</v>
          </cell>
          <cell r="P654" t="str">
            <v>x</v>
          </cell>
          <cell r="Q654">
            <v>1.43E-2</v>
          </cell>
          <cell r="R654" t="str">
            <v>=</v>
          </cell>
          <cell r="S654">
            <v>0</v>
          </cell>
          <cell r="T654" t="str">
            <v>=</v>
          </cell>
          <cell r="U654">
            <v>0</v>
          </cell>
        </row>
        <row r="655">
          <cell r="C655" t="str">
            <v>1 Inch</v>
          </cell>
          <cell r="G655">
            <v>57</v>
          </cell>
          <cell r="I655">
            <v>161.23079999999999</v>
          </cell>
          <cell r="J655" t="str">
            <v>x</v>
          </cell>
          <cell r="K655">
            <v>1.68</v>
          </cell>
          <cell r="L655" t="str">
            <v>=</v>
          </cell>
          <cell r="M655">
            <v>270.86774399999996</v>
          </cell>
          <cell r="O655">
            <v>222300</v>
          </cell>
          <cell r="P655" t="str">
            <v>x</v>
          </cell>
          <cell r="Q655">
            <v>1.43E-2</v>
          </cell>
          <cell r="R655" t="str">
            <v>=</v>
          </cell>
          <cell r="S655">
            <v>3178.89</v>
          </cell>
          <cell r="T655" t="str">
            <v>=</v>
          </cell>
          <cell r="U655">
            <v>3449.757744</v>
          </cell>
        </row>
        <row r="656">
          <cell r="C656" t="str">
            <v>1.5 Inch</v>
          </cell>
          <cell r="G656">
            <v>40</v>
          </cell>
          <cell r="I656">
            <v>40</v>
          </cell>
          <cell r="J656" t="str">
            <v>x</v>
          </cell>
          <cell r="K656">
            <v>1.68</v>
          </cell>
          <cell r="L656" t="str">
            <v>=</v>
          </cell>
          <cell r="M656">
            <v>67.2</v>
          </cell>
          <cell r="O656">
            <v>387219</v>
          </cell>
          <cell r="P656" t="str">
            <v>x</v>
          </cell>
          <cell r="Q656">
            <v>1.43E-2</v>
          </cell>
          <cell r="R656" t="str">
            <v>=</v>
          </cell>
          <cell r="S656">
            <v>5537.2317000000003</v>
          </cell>
          <cell r="T656" t="str">
            <v>=</v>
          </cell>
          <cell r="U656">
            <v>5604.4317000000001</v>
          </cell>
        </row>
        <row r="657">
          <cell r="C657" t="str">
            <v>2 Inch</v>
          </cell>
          <cell r="G657">
            <v>111</v>
          </cell>
          <cell r="I657">
            <v>130.30200000000002</v>
          </cell>
          <cell r="J657" t="str">
            <v>x</v>
          </cell>
          <cell r="K657">
            <v>1.68</v>
          </cell>
          <cell r="L657" t="str">
            <v>=</v>
          </cell>
          <cell r="M657">
            <v>218.90736000000004</v>
          </cell>
          <cell r="O657">
            <v>1175915</v>
          </cell>
          <cell r="P657" t="str">
            <v>x</v>
          </cell>
          <cell r="Q657">
            <v>1.43E-2</v>
          </cell>
          <cell r="R657" t="str">
            <v>=</v>
          </cell>
          <cell r="S657">
            <v>16815.584500000001</v>
          </cell>
          <cell r="T657" t="str">
            <v>=</v>
          </cell>
          <cell r="U657">
            <v>17034.491860000002</v>
          </cell>
        </row>
        <row r="658">
          <cell r="C658" t="str">
            <v>3 Inch</v>
          </cell>
          <cell r="G658">
            <v>41</v>
          </cell>
          <cell r="I658">
            <v>41</v>
          </cell>
          <cell r="J658" t="str">
            <v>x</v>
          </cell>
          <cell r="K658">
            <v>1.68</v>
          </cell>
          <cell r="L658" t="str">
            <v>=</v>
          </cell>
          <cell r="M658">
            <v>68.88</v>
          </cell>
          <cell r="O658">
            <v>1869696</v>
          </cell>
          <cell r="P658" t="str">
            <v>x</v>
          </cell>
          <cell r="Q658">
            <v>1.43E-2</v>
          </cell>
          <cell r="R658" t="str">
            <v>=</v>
          </cell>
          <cell r="S658">
            <v>26736.6528</v>
          </cell>
          <cell r="T658" t="str">
            <v>=</v>
          </cell>
          <cell r="U658">
            <v>26805.532800000001</v>
          </cell>
        </row>
        <row r="659">
          <cell r="C659" t="str">
            <v>4 Inch</v>
          </cell>
          <cell r="G659">
            <v>0</v>
          </cell>
          <cell r="I659">
            <v>0</v>
          </cell>
          <cell r="J659" t="str">
            <v>x</v>
          </cell>
          <cell r="K659">
            <v>1.68</v>
          </cell>
          <cell r="L659" t="str">
            <v>=</v>
          </cell>
          <cell r="M659">
            <v>0</v>
          </cell>
          <cell r="O659">
            <v>0</v>
          </cell>
          <cell r="P659" t="str">
            <v>x</v>
          </cell>
          <cell r="Q659">
            <v>1.43E-2</v>
          </cell>
          <cell r="R659" t="str">
            <v>=</v>
          </cell>
          <cell r="S659">
            <v>0</v>
          </cell>
          <cell r="T659" t="str">
            <v>=</v>
          </cell>
          <cell r="U659">
            <v>0</v>
          </cell>
        </row>
        <row r="660">
          <cell r="C660" t="str">
            <v>6 Inch</v>
          </cell>
          <cell r="G660">
            <v>0</v>
          </cell>
          <cell r="I660">
            <v>0</v>
          </cell>
          <cell r="J660" t="str">
            <v>x</v>
          </cell>
          <cell r="K660">
            <v>1.68</v>
          </cell>
          <cell r="L660" t="str">
            <v>=</v>
          </cell>
          <cell r="M660">
            <v>0</v>
          </cell>
          <cell r="O660">
            <v>0</v>
          </cell>
          <cell r="P660" t="str">
            <v>x</v>
          </cell>
          <cell r="Q660">
            <v>1.43E-2</v>
          </cell>
          <cell r="R660" t="str">
            <v>=</v>
          </cell>
          <cell r="S660">
            <v>0</v>
          </cell>
          <cell r="T660" t="str">
            <v>=</v>
          </cell>
          <cell r="U660">
            <v>0</v>
          </cell>
        </row>
        <row r="661">
          <cell r="C661" t="str">
            <v>8 Inch</v>
          </cell>
          <cell r="G661">
            <v>14</v>
          </cell>
          <cell r="I661">
            <v>14</v>
          </cell>
          <cell r="J661" t="str">
            <v>x</v>
          </cell>
          <cell r="K661">
            <v>1.68</v>
          </cell>
          <cell r="L661" t="str">
            <v>=</v>
          </cell>
          <cell r="M661">
            <v>23.52</v>
          </cell>
          <cell r="O661">
            <v>3547</v>
          </cell>
          <cell r="P661" t="str">
            <v>x</v>
          </cell>
          <cell r="Q661">
            <v>1.43E-2</v>
          </cell>
          <cell r="R661" t="str">
            <v>=</v>
          </cell>
          <cell r="S661">
            <v>50.722099999999998</v>
          </cell>
          <cell r="T661" t="str">
            <v>=</v>
          </cell>
          <cell r="U661">
            <v>74.242099999999994</v>
          </cell>
        </row>
        <row r="662">
          <cell r="C662" t="str">
            <v>subtotal</v>
          </cell>
          <cell r="G662">
            <v>452</v>
          </cell>
          <cell r="I662">
            <v>609.31130000000007</v>
          </cell>
          <cell r="M662">
            <v>1023.6429840000001</v>
          </cell>
          <cell r="O662">
            <v>5053415</v>
          </cell>
          <cell r="S662">
            <v>72263.834499999997</v>
          </cell>
          <cell r="U662">
            <v>73287.477484000003</v>
          </cell>
        </row>
        <row r="664">
          <cell r="A664" t="str">
            <v>Note(1) - For Years 2-5, from WS-6.</v>
          </cell>
        </row>
        <row r="665">
          <cell r="A665" t="str">
            <v>Note(2) - the customer class summary for this class, along with the revenues generated for the other classes, are added together to support</v>
          </cell>
        </row>
        <row r="666">
          <cell r="A666" t="str">
            <v>Worksheet 54.</v>
          </cell>
        </row>
        <row r="667">
          <cell r="M667" t="str">
            <v>Worksheet 8 for FY 96-97</v>
          </cell>
        </row>
        <row r="668">
          <cell r="M668" t="str">
            <v>Calculation of Future Water Revenues Using Existing Rates</v>
          </cell>
        </row>
        <row r="669">
          <cell r="M669" t="str">
            <v>FY 96-97</v>
          </cell>
        </row>
        <row r="670">
          <cell r="M670" t="str">
            <v>(continued)</v>
          </cell>
        </row>
        <row r="671">
          <cell r="M671" t="str">
            <v>Annual</v>
          </cell>
          <cell r="S671" t="str">
            <v>Annual</v>
          </cell>
        </row>
        <row r="672">
          <cell r="M672" t="str">
            <v>Revenues</v>
          </cell>
          <cell r="S672" t="str">
            <v>Revenues</v>
          </cell>
        </row>
        <row r="673">
          <cell r="M673" t="str">
            <v>Generated</v>
          </cell>
          <cell r="S673" t="str">
            <v>Generated</v>
          </cell>
          <cell r="U673" t="str">
            <v>Total</v>
          </cell>
        </row>
        <row r="674">
          <cell r="M674" t="str">
            <v>From</v>
          </cell>
          <cell r="O674" t="str">
            <v>Annual</v>
          </cell>
          <cell r="S674" t="str">
            <v>From</v>
          </cell>
          <cell r="U674" t="str">
            <v>Annual</v>
          </cell>
        </row>
        <row r="675">
          <cell r="G675" t="str">
            <v>Annual</v>
          </cell>
          <cell r="I675" t="str">
            <v>Annual</v>
          </cell>
          <cell r="M675" t="str">
            <v>Monthly</v>
          </cell>
          <cell r="O675" t="str">
            <v>Usage</v>
          </cell>
          <cell r="S675" t="str">
            <v>Annual</v>
          </cell>
          <cell r="U675" t="str">
            <v>Revenues</v>
          </cell>
        </row>
        <row r="676">
          <cell r="G676" t="str">
            <v>Bills</v>
          </cell>
          <cell r="I676" t="str">
            <v>Units</v>
          </cell>
          <cell r="M676" t="str">
            <v>Base</v>
          </cell>
          <cell r="O676" t="str">
            <v>(cu. ft.)</v>
          </cell>
          <cell r="S676" t="str">
            <v>Usage</v>
          </cell>
          <cell r="U676" t="str">
            <v>Generated</v>
          </cell>
        </row>
        <row r="678">
          <cell r="B678" t="str">
            <v>Total Outside:</v>
          </cell>
        </row>
        <row r="679">
          <cell r="C679" t="str">
            <v>5/8 Inch</v>
          </cell>
          <cell r="G679">
            <v>6950</v>
          </cell>
          <cell r="I679">
            <v>7020.4523000000008</v>
          </cell>
          <cell r="M679">
            <v>11794.359864</v>
          </cell>
          <cell r="O679">
            <v>10328493</v>
          </cell>
          <cell r="S679">
            <v>147697.44990000001</v>
          </cell>
          <cell r="U679">
            <v>159491.80976400001</v>
          </cell>
        </row>
        <row r="680">
          <cell r="C680" t="str">
            <v>3/4 Inch</v>
          </cell>
          <cell r="G680">
            <v>0</v>
          </cell>
          <cell r="I680">
            <v>0</v>
          </cell>
          <cell r="M680">
            <v>0</v>
          </cell>
          <cell r="O680">
            <v>0</v>
          </cell>
          <cell r="S680">
            <v>0</v>
          </cell>
          <cell r="U680">
            <v>0</v>
          </cell>
        </row>
        <row r="681">
          <cell r="C681" t="str">
            <v>1 Inch</v>
          </cell>
          <cell r="G681">
            <v>69</v>
          </cell>
          <cell r="I681">
            <v>173.23079999999999</v>
          </cell>
          <cell r="M681">
            <v>291.02774399999998</v>
          </cell>
          <cell r="O681">
            <v>232700</v>
          </cell>
          <cell r="S681">
            <v>3327.6099999999997</v>
          </cell>
          <cell r="U681">
            <v>3618.6377440000001</v>
          </cell>
        </row>
        <row r="682">
          <cell r="C682" t="str">
            <v>1.5 Inch</v>
          </cell>
          <cell r="G682">
            <v>40</v>
          </cell>
          <cell r="I682">
            <v>40</v>
          </cell>
          <cell r="M682">
            <v>67.2</v>
          </cell>
          <cell r="O682">
            <v>387219</v>
          </cell>
          <cell r="S682">
            <v>5537.2317000000003</v>
          </cell>
          <cell r="U682">
            <v>5604.4317000000001</v>
          </cell>
        </row>
        <row r="683">
          <cell r="C683" t="str">
            <v>2 Inch</v>
          </cell>
          <cell r="G683">
            <v>123</v>
          </cell>
          <cell r="I683">
            <v>1080.3791999999999</v>
          </cell>
          <cell r="M683">
            <v>1815.0370560000001</v>
          </cell>
          <cell r="O683">
            <v>2233305</v>
          </cell>
          <cell r="S683">
            <v>31936.261500000001</v>
          </cell>
          <cell r="U683">
            <v>33751.298556000002</v>
          </cell>
        </row>
        <row r="684">
          <cell r="C684" t="str">
            <v>3 Inch</v>
          </cell>
          <cell r="G684">
            <v>52</v>
          </cell>
          <cell r="I684">
            <v>52</v>
          </cell>
          <cell r="M684">
            <v>87.36</v>
          </cell>
          <cell r="O684">
            <v>1915896</v>
          </cell>
          <cell r="S684">
            <v>27397.3128</v>
          </cell>
          <cell r="U684">
            <v>27484.6728</v>
          </cell>
        </row>
        <row r="685">
          <cell r="C685" t="str">
            <v>4 Inch</v>
          </cell>
          <cell r="G685">
            <v>0</v>
          </cell>
          <cell r="I685">
            <v>0</v>
          </cell>
          <cell r="M685">
            <v>0</v>
          </cell>
          <cell r="O685">
            <v>0</v>
          </cell>
          <cell r="S685">
            <v>0</v>
          </cell>
          <cell r="U685">
            <v>0</v>
          </cell>
        </row>
        <row r="686">
          <cell r="C686" t="str">
            <v>6 Inch</v>
          </cell>
          <cell r="G686">
            <v>12</v>
          </cell>
          <cell r="I686">
            <v>2722.0007999999998</v>
          </cell>
          <cell r="M686">
            <v>4572.9613439999994</v>
          </cell>
          <cell r="O686">
            <v>1692705</v>
          </cell>
          <cell r="S686">
            <v>24205.681499999999</v>
          </cell>
          <cell r="U686">
            <v>28778.642843999998</v>
          </cell>
        </row>
        <row r="687">
          <cell r="C687" t="str">
            <v>8 Inch</v>
          </cell>
          <cell r="G687">
            <v>14</v>
          </cell>
          <cell r="I687">
            <v>14</v>
          </cell>
          <cell r="M687">
            <v>23.52</v>
          </cell>
          <cell r="O687">
            <v>3547</v>
          </cell>
          <cell r="S687">
            <v>50.722099999999998</v>
          </cell>
          <cell r="U687">
            <v>74.242099999999994</v>
          </cell>
        </row>
        <row r="688">
          <cell r="C688" t="str">
            <v>subtotal</v>
          </cell>
          <cell r="G688">
            <v>7260</v>
          </cell>
          <cell r="I688">
            <v>11102.063100000001</v>
          </cell>
          <cell r="M688">
            <v>18651.466008000003</v>
          </cell>
          <cell r="O688">
            <v>16793865</v>
          </cell>
          <cell r="S688">
            <v>240152.26949999999</v>
          </cell>
          <cell r="U688">
            <v>258803.73550799998</v>
          </cell>
        </row>
        <row r="690">
          <cell r="B690" t="str">
            <v>Total Retail:</v>
          </cell>
        </row>
        <row r="691">
          <cell r="C691" t="str">
            <v>5/8 Inch</v>
          </cell>
          <cell r="G691">
            <v>349848</v>
          </cell>
          <cell r="I691">
            <v>455233.05960000004</v>
          </cell>
          <cell r="M691">
            <v>612399.25364600006</v>
          </cell>
          <cell r="O691">
            <v>451267076</v>
          </cell>
          <cell r="S691">
            <v>5174397.2961000009</v>
          </cell>
          <cell r="U691">
            <v>5786796.5497459993</v>
          </cell>
        </row>
        <row r="692">
          <cell r="C692" t="str">
            <v>3/4 Inch</v>
          </cell>
          <cell r="G692">
            <v>12</v>
          </cell>
          <cell r="I692">
            <v>12</v>
          </cell>
          <cell r="M692">
            <v>16.080000000000002</v>
          </cell>
          <cell r="O692">
            <v>642000</v>
          </cell>
          <cell r="S692">
            <v>7318.8</v>
          </cell>
          <cell r="U692">
            <v>7334.88</v>
          </cell>
        </row>
        <row r="693">
          <cell r="C693" t="str">
            <v>1 Inch</v>
          </cell>
          <cell r="G693">
            <v>15769</v>
          </cell>
          <cell r="I693">
            <v>44720.069799999997</v>
          </cell>
          <cell r="M693">
            <v>59983.792003999995</v>
          </cell>
          <cell r="O693">
            <v>50330140</v>
          </cell>
          <cell r="S693">
            <v>574438.42599999998</v>
          </cell>
          <cell r="U693">
            <v>634422.21800399991</v>
          </cell>
        </row>
        <row r="694">
          <cell r="C694" t="str">
            <v>1.5 Inch</v>
          </cell>
          <cell r="G694">
            <v>9832</v>
          </cell>
          <cell r="I694">
            <v>66874.235499999995</v>
          </cell>
          <cell r="M694">
            <v>89625.075569999986</v>
          </cell>
          <cell r="O694">
            <v>66163283</v>
          </cell>
          <cell r="S694">
            <v>755384.36129999999</v>
          </cell>
          <cell r="U694">
            <v>845009.43686999998</v>
          </cell>
        </row>
        <row r="695">
          <cell r="C695" t="str">
            <v>2 Inch</v>
          </cell>
          <cell r="G695">
            <v>6322</v>
          </cell>
          <cell r="I695">
            <v>104407.04319999999</v>
          </cell>
          <cell r="M695">
            <v>140272.76681599999</v>
          </cell>
          <cell r="O695">
            <v>95943868</v>
          </cell>
          <cell r="S695">
            <v>1100236.6797000002</v>
          </cell>
          <cell r="U695">
            <v>1240509.4465160002</v>
          </cell>
        </row>
        <row r="696">
          <cell r="C696" t="str">
            <v>3 Inch</v>
          </cell>
          <cell r="G696">
            <v>1747</v>
          </cell>
          <cell r="I696">
            <v>74360.158899999995</v>
          </cell>
          <cell r="M696">
            <v>99660.292926000009</v>
          </cell>
          <cell r="O696">
            <v>62726855</v>
          </cell>
          <cell r="S696">
            <v>720642.24540000001</v>
          </cell>
          <cell r="U696">
            <v>820302.5383260001</v>
          </cell>
        </row>
        <row r="697">
          <cell r="C697" t="str">
            <v>4 Inch</v>
          </cell>
          <cell r="G697">
            <v>624</v>
          </cell>
          <cell r="I697">
            <v>39532.006500000003</v>
          </cell>
          <cell r="M697">
            <v>52972.888710000014</v>
          </cell>
          <cell r="O697">
            <v>45299430</v>
          </cell>
          <cell r="S697">
            <v>516413.50200000004</v>
          </cell>
          <cell r="U697">
            <v>569386.39071000007</v>
          </cell>
        </row>
        <row r="698">
          <cell r="C698" t="str">
            <v>6 Inch</v>
          </cell>
          <cell r="G698">
            <v>313</v>
          </cell>
          <cell r="I698">
            <v>52765.219900000004</v>
          </cell>
          <cell r="M698">
            <v>71630.874938000008</v>
          </cell>
          <cell r="O698">
            <v>47255128</v>
          </cell>
          <cell r="S698">
            <v>543617.30369999993</v>
          </cell>
          <cell r="U698">
            <v>615248.17863800004</v>
          </cell>
        </row>
        <row r="699">
          <cell r="C699" t="str">
            <v>8 Inch</v>
          </cell>
          <cell r="G699">
            <v>22</v>
          </cell>
          <cell r="I699">
            <v>29.720800000000001</v>
          </cell>
          <cell r="M699">
            <v>44.585872000000002</v>
          </cell>
          <cell r="O699">
            <v>8447</v>
          </cell>
          <cell r="S699">
            <v>106.5821</v>
          </cell>
          <cell r="U699">
            <v>151.16797199999999</v>
          </cell>
        </row>
        <row r="700">
          <cell r="C700" t="str">
            <v>subtotal</v>
          </cell>
          <cell r="G700">
            <v>384489</v>
          </cell>
          <cell r="I700">
            <v>837933.51420000009</v>
          </cell>
          <cell r="M700">
            <v>1126605.610482</v>
          </cell>
          <cell r="O700">
            <v>819636227</v>
          </cell>
          <cell r="S700">
            <v>9392555.1963000018</v>
          </cell>
          <cell r="U700">
            <v>10519160.806782002</v>
          </cell>
        </row>
        <row r="701">
          <cell r="M701" t="str">
            <v>Worksheet 8 for FY 97-98</v>
          </cell>
        </row>
        <row r="702">
          <cell r="M702" t="str">
            <v>Calculation of Future Water Revenues Using Existing Rates</v>
          </cell>
        </row>
        <row r="703">
          <cell r="M703" t="str">
            <v>FY 97-98</v>
          </cell>
        </row>
        <row r="704">
          <cell r="G704" t="str">
            <v>(1)</v>
          </cell>
          <cell r="I704" t="str">
            <v>(2)</v>
          </cell>
          <cell r="K704" t="str">
            <v>(3)</v>
          </cell>
          <cell r="M704" t="str">
            <v>(4)</v>
          </cell>
          <cell r="O704" t="str">
            <v>(5)</v>
          </cell>
          <cell r="Q704" t="str">
            <v>(6)</v>
          </cell>
          <cell r="S704" t="str">
            <v>(7)</v>
          </cell>
          <cell r="U704" t="str">
            <v>(8)</v>
          </cell>
        </row>
        <row r="705">
          <cell r="M705" t="str">
            <v>Annual</v>
          </cell>
          <cell r="S705" t="str">
            <v>Annual</v>
          </cell>
          <cell r="U705" t="str">
            <v>(4) + (7)</v>
          </cell>
        </row>
        <row r="706">
          <cell r="M706" t="str">
            <v>Revenues</v>
          </cell>
          <cell r="S706" t="str">
            <v>Revenues</v>
          </cell>
        </row>
        <row r="707">
          <cell r="M707" t="str">
            <v>Generated</v>
          </cell>
          <cell r="Q707" t="str">
            <v>Annual</v>
          </cell>
          <cell r="S707" t="str">
            <v>Generated</v>
          </cell>
          <cell r="U707" t="str">
            <v>Total</v>
          </cell>
        </row>
        <row r="708">
          <cell r="K708" t="str">
            <v>Unit</v>
          </cell>
          <cell r="M708" t="str">
            <v>From</v>
          </cell>
          <cell r="O708" t="str">
            <v>Annual</v>
          </cell>
          <cell r="Q708" t="str">
            <v>Usage</v>
          </cell>
          <cell r="S708" t="str">
            <v>From</v>
          </cell>
          <cell r="U708" t="str">
            <v>Annual</v>
          </cell>
        </row>
        <row r="709">
          <cell r="G709" t="str">
            <v>Annual</v>
          </cell>
          <cell r="I709" t="str">
            <v>Annual</v>
          </cell>
          <cell r="K709" t="str">
            <v>Monthly</v>
          </cell>
          <cell r="M709" t="str">
            <v>Monthly</v>
          </cell>
          <cell r="O709" t="str">
            <v>Usage</v>
          </cell>
          <cell r="Q709" t="str">
            <v>Rate</v>
          </cell>
          <cell r="S709" t="str">
            <v>Annual</v>
          </cell>
          <cell r="U709" t="str">
            <v>Revenues</v>
          </cell>
        </row>
        <row r="710">
          <cell r="G710" t="str">
            <v>Bills</v>
          </cell>
          <cell r="I710" t="str">
            <v>Units</v>
          </cell>
          <cell r="J710" t="str">
            <v>x</v>
          </cell>
          <cell r="K710" t="str">
            <v>Rate</v>
          </cell>
          <cell r="L710" t="str">
            <v>=</v>
          </cell>
          <cell r="M710" t="str">
            <v>Base</v>
          </cell>
          <cell r="O710" t="str">
            <v>(cu. ft.)</v>
          </cell>
          <cell r="P710" t="str">
            <v>x</v>
          </cell>
          <cell r="Q710" t="str">
            <v>(cu. ft.)</v>
          </cell>
          <cell r="R710" t="str">
            <v>=</v>
          </cell>
          <cell r="S710" t="str">
            <v>Usage</v>
          </cell>
          <cell r="T710" t="str">
            <v>=</v>
          </cell>
          <cell r="U710" t="str">
            <v>Generated</v>
          </cell>
        </row>
        <row r="711">
          <cell r="G711" t="str">
            <v>Note(1)</v>
          </cell>
          <cell r="I711" t="str">
            <v>Note(1)</v>
          </cell>
          <cell r="M711" t="str">
            <v>(2) x (3)</v>
          </cell>
          <cell r="O711" t="str">
            <v>Note(1)</v>
          </cell>
          <cell r="U711" t="str">
            <v>Note(2)</v>
          </cell>
        </row>
        <row r="712">
          <cell r="A712" t="str">
            <v>Inside City:</v>
          </cell>
        </row>
        <row r="713">
          <cell r="B713" t="str">
            <v>Residential:</v>
          </cell>
        </row>
        <row r="714">
          <cell r="C714" t="str">
            <v>5/8 Inch</v>
          </cell>
          <cell r="G714">
            <v>292831</v>
          </cell>
          <cell r="I714">
            <v>303410.42619999999</v>
          </cell>
          <cell r="J714" t="str">
            <v>x</v>
          </cell>
          <cell r="K714">
            <v>1.34</v>
          </cell>
          <cell r="L714" t="str">
            <v>=</v>
          </cell>
          <cell r="M714">
            <v>406569.97110800003</v>
          </cell>
          <cell r="O714">
            <v>303567763</v>
          </cell>
          <cell r="P714" t="str">
            <v>x</v>
          </cell>
          <cell r="Q714">
            <v>1.14E-2</v>
          </cell>
          <cell r="R714" t="str">
            <v>=</v>
          </cell>
          <cell r="S714">
            <v>3460672.4982000003</v>
          </cell>
          <cell r="T714" t="str">
            <v>=</v>
          </cell>
          <cell r="U714">
            <v>3867242.4693080001</v>
          </cell>
        </row>
        <row r="715">
          <cell r="C715" t="str">
            <v>3/4 Inch</v>
          </cell>
          <cell r="G715">
            <v>0</v>
          </cell>
          <cell r="I715">
            <v>0</v>
          </cell>
          <cell r="J715" t="str">
            <v>x</v>
          </cell>
          <cell r="K715">
            <v>1.34</v>
          </cell>
          <cell r="L715" t="str">
            <v>=</v>
          </cell>
          <cell r="M715">
            <v>0</v>
          </cell>
          <cell r="O715">
            <v>0</v>
          </cell>
          <cell r="P715" t="str">
            <v>x</v>
          </cell>
          <cell r="Q715">
            <v>1.14E-2</v>
          </cell>
          <cell r="R715" t="str">
            <v>=</v>
          </cell>
          <cell r="S715">
            <v>0</v>
          </cell>
          <cell r="T715" t="str">
            <v>=</v>
          </cell>
          <cell r="U715">
            <v>0</v>
          </cell>
        </row>
        <row r="716">
          <cell r="C716" t="str">
            <v>1 Inch</v>
          </cell>
          <cell r="G716">
            <v>7364</v>
          </cell>
          <cell r="I716">
            <v>7376.5463</v>
          </cell>
          <cell r="J716" t="str">
            <v>x</v>
          </cell>
          <cell r="K716">
            <v>1.34</v>
          </cell>
          <cell r="L716" t="str">
            <v>=</v>
          </cell>
          <cell r="M716">
            <v>9884.5720419999998</v>
          </cell>
          <cell r="O716">
            <v>13204353</v>
          </cell>
          <cell r="P716" t="str">
            <v>x</v>
          </cell>
          <cell r="Q716">
            <v>1.14E-2</v>
          </cell>
          <cell r="R716" t="str">
            <v>=</v>
          </cell>
          <cell r="S716">
            <v>150529.62419999999</v>
          </cell>
          <cell r="T716" t="str">
            <v>=</v>
          </cell>
          <cell r="U716">
            <v>160414.19624199998</v>
          </cell>
        </row>
        <row r="717">
          <cell r="C717" t="str">
            <v>1.5 Inch</v>
          </cell>
          <cell r="G717">
            <v>2589</v>
          </cell>
          <cell r="I717">
            <v>2589</v>
          </cell>
          <cell r="J717" t="str">
            <v>x</v>
          </cell>
          <cell r="K717">
            <v>1.34</v>
          </cell>
          <cell r="L717" t="str">
            <v>=</v>
          </cell>
          <cell r="M717">
            <v>3469.26</v>
          </cell>
          <cell r="O717">
            <v>6609924</v>
          </cell>
          <cell r="P717" t="str">
            <v>x</v>
          </cell>
          <cell r="Q717">
            <v>1.14E-2</v>
          </cell>
          <cell r="R717" t="str">
            <v>=</v>
          </cell>
          <cell r="S717">
            <v>75353.133600000001</v>
          </cell>
          <cell r="T717" t="str">
            <v>=</v>
          </cell>
          <cell r="U717">
            <v>78822.393599999996</v>
          </cell>
        </row>
        <row r="718">
          <cell r="C718" t="str">
            <v>2 Inch</v>
          </cell>
          <cell r="G718">
            <v>318</v>
          </cell>
          <cell r="I718">
            <v>5604.8177999999998</v>
          </cell>
          <cell r="J718" t="str">
            <v>x</v>
          </cell>
          <cell r="K718">
            <v>1.34</v>
          </cell>
          <cell r="L718" t="str">
            <v>=</v>
          </cell>
          <cell r="M718">
            <v>7510.455852</v>
          </cell>
          <cell r="O718">
            <v>2990755</v>
          </cell>
          <cell r="P718" t="str">
            <v>x</v>
          </cell>
          <cell r="Q718">
            <v>1.14E-2</v>
          </cell>
          <cell r="R718" t="str">
            <v>=</v>
          </cell>
          <cell r="S718">
            <v>34094.607000000004</v>
          </cell>
          <cell r="T718" t="str">
            <v>=</v>
          </cell>
          <cell r="U718">
            <v>41605.062852000003</v>
          </cell>
        </row>
        <row r="719">
          <cell r="C719" t="str">
            <v>3 Inch</v>
          </cell>
          <cell r="G719">
            <v>23</v>
          </cell>
          <cell r="I719">
            <v>10596.6356</v>
          </cell>
          <cell r="J719" t="str">
            <v>x</v>
          </cell>
          <cell r="K719">
            <v>1.34</v>
          </cell>
          <cell r="L719" t="str">
            <v>=</v>
          </cell>
          <cell r="M719">
            <v>14199.491704</v>
          </cell>
          <cell r="O719">
            <v>2752996</v>
          </cell>
          <cell r="P719" t="str">
            <v>x</v>
          </cell>
          <cell r="Q719">
            <v>1.14E-2</v>
          </cell>
          <cell r="R719" t="str">
            <v>=</v>
          </cell>
          <cell r="S719">
            <v>31384.154399999999</v>
          </cell>
          <cell r="T719" t="str">
            <v>=</v>
          </cell>
          <cell r="U719">
            <v>45583.646103999999</v>
          </cell>
        </row>
        <row r="720">
          <cell r="C720" t="str">
            <v>4 Inch</v>
          </cell>
          <cell r="G720">
            <v>121</v>
          </cell>
          <cell r="I720">
            <v>121</v>
          </cell>
          <cell r="J720" t="str">
            <v>x</v>
          </cell>
          <cell r="K720">
            <v>1.34</v>
          </cell>
          <cell r="L720" t="str">
            <v>=</v>
          </cell>
          <cell r="M720">
            <v>162.14000000000001</v>
          </cell>
          <cell r="O720">
            <v>2396768</v>
          </cell>
          <cell r="P720" t="str">
            <v>x</v>
          </cell>
          <cell r="Q720">
            <v>1.14E-2</v>
          </cell>
          <cell r="R720" t="str">
            <v>=</v>
          </cell>
          <cell r="S720">
            <v>27323.155200000001</v>
          </cell>
          <cell r="T720" t="str">
            <v>=</v>
          </cell>
          <cell r="U720">
            <v>27485.2952</v>
          </cell>
        </row>
        <row r="721">
          <cell r="C721" t="str">
            <v>6 Inch</v>
          </cell>
          <cell r="G721">
            <v>12</v>
          </cell>
          <cell r="I721">
            <v>10585.6356</v>
          </cell>
          <cell r="J721" t="str">
            <v>x</v>
          </cell>
          <cell r="K721">
            <v>1.34</v>
          </cell>
          <cell r="L721" t="str">
            <v>=</v>
          </cell>
          <cell r="M721">
            <v>14184.751704</v>
          </cell>
          <cell r="O721">
            <v>2702698</v>
          </cell>
          <cell r="P721" t="str">
            <v>x</v>
          </cell>
          <cell r="Q721">
            <v>1.14E-2</v>
          </cell>
          <cell r="R721" t="str">
            <v>=</v>
          </cell>
          <cell r="S721">
            <v>30810.7572</v>
          </cell>
          <cell r="T721" t="str">
            <v>=</v>
          </cell>
          <cell r="U721">
            <v>44995.508904000002</v>
          </cell>
        </row>
        <row r="722">
          <cell r="C722" t="str">
            <v>8 Inch</v>
          </cell>
          <cell r="G722">
            <v>0</v>
          </cell>
          <cell r="I722">
            <v>0</v>
          </cell>
          <cell r="J722" t="str">
            <v>x</v>
          </cell>
          <cell r="K722">
            <v>1.34</v>
          </cell>
          <cell r="L722" t="str">
            <v>=</v>
          </cell>
          <cell r="M722">
            <v>0</v>
          </cell>
          <cell r="O722">
            <v>0</v>
          </cell>
          <cell r="P722" t="str">
            <v>x</v>
          </cell>
          <cell r="Q722">
            <v>1.14E-2</v>
          </cell>
          <cell r="R722" t="str">
            <v>=</v>
          </cell>
          <cell r="S722">
            <v>0</v>
          </cell>
          <cell r="T722" t="str">
            <v>=</v>
          </cell>
          <cell r="U722">
            <v>0</v>
          </cell>
        </row>
        <row r="723">
          <cell r="C723" t="str">
            <v>subtotal</v>
          </cell>
          <cell r="G723">
            <v>303258</v>
          </cell>
          <cell r="I723">
            <v>340284.06149999995</v>
          </cell>
          <cell r="M723">
            <v>455980.64241000003</v>
          </cell>
          <cell r="O723">
            <v>334225257</v>
          </cell>
          <cell r="S723">
            <v>3810167.9297999996</v>
          </cell>
          <cell r="U723">
            <v>4266148.5722099999</v>
          </cell>
        </row>
        <row r="725">
          <cell r="B725" t="str">
            <v>Multi-family:</v>
          </cell>
        </row>
        <row r="726">
          <cell r="C726" t="str">
            <v>5/8 Inch</v>
          </cell>
          <cell r="G726">
            <v>31557</v>
          </cell>
          <cell r="I726">
            <v>117707.61659999999</v>
          </cell>
          <cell r="J726" t="str">
            <v>x</v>
          </cell>
          <cell r="K726">
            <v>1.34</v>
          </cell>
          <cell r="L726" t="str">
            <v>=</v>
          </cell>
          <cell r="M726">
            <v>157728.206244</v>
          </cell>
          <cell r="O726">
            <v>77524513</v>
          </cell>
          <cell r="P726" t="str">
            <v>x</v>
          </cell>
          <cell r="Q726">
            <v>1.14E-2</v>
          </cell>
          <cell r="R726" t="str">
            <v>=</v>
          </cell>
          <cell r="S726">
            <v>883779.44819999998</v>
          </cell>
          <cell r="T726" t="str">
            <v>=</v>
          </cell>
          <cell r="U726">
            <v>1041507.654444</v>
          </cell>
        </row>
        <row r="727">
          <cell r="C727" t="str">
            <v>3/4 Inch</v>
          </cell>
          <cell r="G727">
            <v>0</v>
          </cell>
          <cell r="I727">
            <v>0</v>
          </cell>
          <cell r="J727" t="str">
            <v>x</v>
          </cell>
          <cell r="K727">
            <v>1.34</v>
          </cell>
          <cell r="L727" t="str">
            <v>=</v>
          </cell>
          <cell r="M727">
            <v>0</v>
          </cell>
          <cell r="O727">
            <v>0</v>
          </cell>
          <cell r="P727" t="str">
            <v>x</v>
          </cell>
          <cell r="Q727">
            <v>1.14E-2</v>
          </cell>
          <cell r="R727" t="str">
            <v>=</v>
          </cell>
          <cell r="S727">
            <v>0</v>
          </cell>
          <cell r="T727" t="str">
            <v>=</v>
          </cell>
          <cell r="U727">
            <v>0</v>
          </cell>
        </row>
        <row r="728">
          <cell r="C728" t="str">
            <v>1 Inch</v>
          </cell>
          <cell r="G728">
            <v>3263</v>
          </cell>
          <cell r="I728">
            <v>26989.983499999998</v>
          </cell>
          <cell r="J728" t="str">
            <v>x</v>
          </cell>
          <cell r="K728">
            <v>1.34</v>
          </cell>
          <cell r="L728" t="str">
            <v>=</v>
          </cell>
          <cell r="M728">
            <v>36166.57789</v>
          </cell>
          <cell r="O728">
            <v>15866545</v>
          </cell>
          <cell r="P728" t="str">
            <v>x</v>
          </cell>
          <cell r="Q728">
            <v>1.14E-2</v>
          </cell>
          <cell r="R728" t="str">
            <v>=</v>
          </cell>
          <cell r="S728">
            <v>180878.61300000001</v>
          </cell>
          <cell r="T728" t="str">
            <v>=</v>
          </cell>
          <cell r="U728">
            <v>217045.19089000003</v>
          </cell>
        </row>
        <row r="729">
          <cell r="C729" t="str">
            <v>1.5 Inch</v>
          </cell>
          <cell r="G729">
            <v>4101</v>
          </cell>
          <cell r="I729">
            <v>59796.920999999995</v>
          </cell>
          <cell r="J729" t="str">
            <v>x</v>
          </cell>
          <cell r="K729">
            <v>1.34</v>
          </cell>
          <cell r="L729" t="str">
            <v>=</v>
          </cell>
          <cell r="M729">
            <v>80127.87414</v>
          </cell>
          <cell r="O729">
            <v>33561651</v>
          </cell>
          <cell r="P729" t="str">
            <v>x</v>
          </cell>
          <cell r="Q729">
            <v>1.14E-2</v>
          </cell>
          <cell r="R729" t="str">
            <v>=</v>
          </cell>
          <cell r="S729">
            <v>382602.82140000002</v>
          </cell>
          <cell r="T729" t="str">
            <v>=</v>
          </cell>
          <cell r="U729">
            <v>462730.69553999999</v>
          </cell>
        </row>
        <row r="730">
          <cell r="C730" t="str">
            <v>2 Inch</v>
          </cell>
          <cell r="G730">
            <v>2751</v>
          </cell>
          <cell r="I730">
            <v>86911.580399999992</v>
          </cell>
          <cell r="J730" t="str">
            <v>x</v>
          </cell>
          <cell r="K730">
            <v>1.34</v>
          </cell>
          <cell r="L730" t="str">
            <v>=</v>
          </cell>
          <cell r="M730">
            <v>116461.51773599999</v>
          </cell>
          <cell r="O730">
            <v>40064323</v>
          </cell>
          <cell r="P730" t="str">
            <v>x</v>
          </cell>
          <cell r="Q730">
            <v>1.14E-2</v>
          </cell>
          <cell r="R730" t="str">
            <v>=</v>
          </cell>
          <cell r="S730">
            <v>456733.28220000002</v>
          </cell>
          <cell r="T730" t="str">
            <v>=</v>
          </cell>
          <cell r="U730">
            <v>573194.79993600002</v>
          </cell>
        </row>
        <row r="731">
          <cell r="C731" t="str">
            <v>3 Inch</v>
          </cell>
          <cell r="G731">
            <v>797</v>
          </cell>
          <cell r="I731">
            <v>43915.737800000003</v>
          </cell>
          <cell r="J731" t="str">
            <v>x</v>
          </cell>
          <cell r="K731">
            <v>1.34</v>
          </cell>
          <cell r="L731" t="str">
            <v>=</v>
          </cell>
          <cell r="M731">
            <v>58847.088652000006</v>
          </cell>
          <cell r="O731">
            <v>23090494</v>
          </cell>
          <cell r="P731" t="str">
            <v>x</v>
          </cell>
          <cell r="Q731">
            <v>1.14E-2</v>
          </cell>
          <cell r="R731" t="str">
            <v>=</v>
          </cell>
          <cell r="S731">
            <v>263231.63160000002</v>
          </cell>
          <cell r="T731" t="str">
            <v>=</v>
          </cell>
          <cell r="U731">
            <v>322078.72025200003</v>
          </cell>
        </row>
        <row r="732">
          <cell r="C732" t="str">
            <v>4 Inch</v>
          </cell>
          <cell r="G732">
            <v>284</v>
          </cell>
          <cell r="I732">
            <v>31421.986400000002</v>
          </cell>
          <cell r="J732" t="str">
            <v>x</v>
          </cell>
          <cell r="K732">
            <v>1.34</v>
          </cell>
          <cell r="L732" t="str">
            <v>=</v>
          </cell>
          <cell r="M732">
            <v>42105.461776000004</v>
          </cell>
          <cell r="O732">
            <v>17837521</v>
          </cell>
          <cell r="P732" t="str">
            <v>x</v>
          </cell>
          <cell r="Q732">
            <v>1.14E-2</v>
          </cell>
          <cell r="R732" t="str">
            <v>=</v>
          </cell>
          <cell r="S732">
            <v>203347.73940000002</v>
          </cell>
          <cell r="T732" t="str">
            <v>=</v>
          </cell>
          <cell r="U732">
            <v>245453.20117600003</v>
          </cell>
        </row>
        <row r="733">
          <cell r="C733" t="str">
            <v>6 Inch</v>
          </cell>
          <cell r="G733">
            <v>127</v>
          </cell>
          <cell r="I733">
            <v>34789.531600000002</v>
          </cell>
          <cell r="J733" t="str">
            <v>x</v>
          </cell>
          <cell r="K733">
            <v>1.34</v>
          </cell>
          <cell r="L733" t="str">
            <v>=</v>
          </cell>
          <cell r="M733">
            <v>46617.972344000009</v>
          </cell>
          <cell r="O733">
            <v>17994702</v>
          </cell>
          <cell r="P733" t="str">
            <v>x</v>
          </cell>
          <cell r="Q733">
            <v>1.14E-2</v>
          </cell>
          <cell r="R733" t="str">
            <v>=</v>
          </cell>
          <cell r="S733">
            <v>205139.60279999999</v>
          </cell>
          <cell r="T733" t="str">
            <v>=</v>
          </cell>
          <cell r="U733">
            <v>251757.575144</v>
          </cell>
        </row>
        <row r="734">
          <cell r="C734" t="str">
            <v>8 Inch</v>
          </cell>
          <cell r="G734">
            <v>0</v>
          </cell>
          <cell r="I734">
            <v>0</v>
          </cell>
          <cell r="J734" t="str">
            <v>x</v>
          </cell>
          <cell r="K734">
            <v>1.34</v>
          </cell>
          <cell r="L734" t="str">
            <v>=</v>
          </cell>
          <cell r="M734">
            <v>0</v>
          </cell>
          <cell r="O734">
            <v>0</v>
          </cell>
          <cell r="P734" t="str">
            <v>x</v>
          </cell>
          <cell r="Q734">
            <v>1.14E-2</v>
          </cell>
          <cell r="R734" t="str">
            <v>=</v>
          </cell>
          <cell r="S734">
            <v>0</v>
          </cell>
          <cell r="T734" t="str">
            <v>=</v>
          </cell>
          <cell r="U734">
            <v>0</v>
          </cell>
        </row>
        <row r="735">
          <cell r="C735" t="str">
            <v>subtotal</v>
          </cell>
          <cell r="G735">
            <v>42880</v>
          </cell>
          <cell r="I735">
            <v>401533.35729999997</v>
          </cell>
          <cell r="M735">
            <v>538054.69878199999</v>
          </cell>
          <cell r="O735">
            <v>225939749</v>
          </cell>
          <cell r="S735">
            <v>2575713.1385999997</v>
          </cell>
          <cell r="U735">
            <v>3113767.8373819995</v>
          </cell>
        </row>
        <row r="737">
          <cell r="A737" t="str">
            <v>Note(1) - For Years 2-5, from WS-6.</v>
          </cell>
        </row>
        <row r="738">
          <cell r="A738" t="str">
            <v>Note(2) - the customer class summary for this class, along with the revenues generated for the other classes, are added together to support</v>
          </cell>
        </row>
        <row r="739">
          <cell r="A739" t="str">
            <v>Worksheet 54.</v>
          </cell>
        </row>
        <row r="740">
          <cell r="M740" t="str">
            <v>Worksheet 8 for FY 97-98</v>
          </cell>
        </row>
        <row r="741">
          <cell r="M741" t="str">
            <v>Calculation of Future Water Revenues Using Existing Rates</v>
          </cell>
        </row>
        <row r="742">
          <cell r="M742" t="str">
            <v>FY 97-98</v>
          </cell>
        </row>
        <row r="743">
          <cell r="M743" t="str">
            <v>(continued)</v>
          </cell>
        </row>
        <row r="744">
          <cell r="G744" t="str">
            <v>(1)</v>
          </cell>
          <cell r="I744" t="str">
            <v>(2)</v>
          </cell>
          <cell r="K744" t="str">
            <v>(3)</v>
          </cell>
          <cell r="M744" t="str">
            <v>(4)</v>
          </cell>
          <cell r="O744" t="str">
            <v>(5)</v>
          </cell>
          <cell r="Q744" t="str">
            <v>(6)</v>
          </cell>
          <cell r="S744" t="str">
            <v>(7)</v>
          </cell>
          <cell r="U744" t="str">
            <v>(8)</v>
          </cell>
        </row>
        <row r="745">
          <cell r="M745" t="str">
            <v>Annual</v>
          </cell>
          <cell r="S745" t="str">
            <v>Annual</v>
          </cell>
          <cell r="U745" t="str">
            <v>(4) + (7)</v>
          </cell>
        </row>
        <row r="746">
          <cell r="M746" t="str">
            <v>Revenues</v>
          </cell>
          <cell r="S746" t="str">
            <v>Revenues</v>
          </cell>
        </row>
        <row r="747">
          <cell r="M747" t="str">
            <v>Generated</v>
          </cell>
          <cell r="Q747" t="str">
            <v>Annual</v>
          </cell>
          <cell r="S747" t="str">
            <v>Generated</v>
          </cell>
          <cell r="U747" t="str">
            <v>Total</v>
          </cell>
        </row>
        <row r="748">
          <cell r="K748" t="str">
            <v>Unit</v>
          </cell>
          <cell r="M748" t="str">
            <v>From</v>
          </cell>
          <cell r="O748" t="str">
            <v>Annual</v>
          </cell>
          <cell r="Q748" t="str">
            <v>Usage</v>
          </cell>
          <cell r="S748" t="str">
            <v>From</v>
          </cell>
          <cell r="U748" t="str">
            <v>Annual</v>
          </cell>
        </row>
        <row r="749">
          <cell r="G749" t="str">
            <v>Annual</v>
          </cell>
          <cell r="I749" t="str">
            <v>Annual</v>
          </cell>
          <cell r="K749" t="str">
            <v>Monthly</v>
          </cell>
          <cell r="M749" t="str">
            <v>Monthly</v>
          </cell>
          <cell r="O749" t="str">
            <v>Usage</v>
          </cell>
          <cell r="Q749" t="str">
            <v>Rate</v>
          </cell>
          <cell r="S749" t="str">
            <v>Annual</v>
          </cell>
          <cell r="U749" t="str">
            <v>Revenues</v>
          </cell>
        </row>
        <row r="750">
          <cell r="G750" t="str">
            <v>Bills</v>
          </cell>
          <cell r="I750" t="str">
            <v>Units</v>
          </cell>
          <cell r="J750" t="str">
            <v>x</v>
          </cell>
          <cell r="K750" t="str">
            <v>Rate</v>
          </cell>
          <cell r="L750" t="str">
            <v>=</v>
          </cell>
          <cell r="M750" t="str">
            <v>Base</v>
          </cell>
          <cell r="O750" t="str">
            <v>(cu. ft.)</v>
          </cell>
          <cell r="P750" t="str">
            <v>x</v>
          </cell>
          <cell r="Q750" t="str">
            <v>(cu. ft.)</v>
          </cell>
          <cell r="R750" t="str">
            <v>=</v>
          </cell>
          <cell r="S750" t="str">
            <v>Usage</v>
          </cell>
          <cell r="T750" t="str">
            <v>=</v>
          </cell>
          <cell r="U750" t="str">
            <v>Generated</v>
          </cell>
        </row>
        <row r="751">
          <cell r="G751" t="str">
            <v>Note(1)</v>
          </cell>
          <cell r="I751" t="str">
            <v>Note(1)</v>
          </cell>
          <cell r="M751" t="str">
            <v>(2) x (3)</v>
          </cell>
          <cell r="O751" t="str">
            <v>Note(1)</v>
          </cell>
          <cell r="U751" t="str">
            <v>Note(2)</v>
          </cell>
        </row>
        <row r="752">
          <cell r="B752" t="str">
            <v>Commercial:</v>
          </cell>
        </row>
        <row r="753">
          <cell r="C753" t="str">
            <v>5/8 Inch</v>
          </cell>
          <cell r="G753">
            <v>19742</v>
          </cell>
          <cell r="I753">
            <v>24385.096099999999</v>
          </cell>
          <cell r="J753" t="str">
            <v>x</v>
          </cell>
          <cell r="K753">
            <v>1.34</v>
          </cell>
          <cell r="L753" t="str">
            <v>=</v>
          </cell>
          <cell r="M753">
            <v>32676.028774000002</v>
          </cell>
          <cell r="O753">
            <v>47276488</v>
          </cell>
          <cell r="P753" t="str">
            <v>x</v>
          </cell>
          <cell r="Q753">
            <v>1.14E-2</v>
          </cell>
          <cell r="R753" t="str">
            <v>=</v>
          </cell>
          <cell r="S753">
            <v>538951.9632</v>
          </cell>
          <cell r="T753" t="str">
            <v>=</v>
          </cell>
          <cell r="U753">
            <v>571627.991974</v>
          </cell>
        </row>
        <row r="754">
          <cell r="C754" t="str">
            <v>3/4 Inch</v>
          </cell>
          <cell r="G754">
            <v>12</v>
          </cell>
          <cell r="I754">
            <v>12</v>
          </cell>
          <cell r="J754" t="str">
            <v>x</v>
          </cell>
          <cell r="K754">
            <v>1.34</v>
          </cell>
          <cell r="L754" t="str">
            <v>=</v>
          </cell>
          <cell r="M754">
            <v>16.080000000000002</v>
          </cell>
          <cell r="O754">
            <v>642000</v>
          </cell>
          <cell r="P754" t="str">
            <v>x</v>
          </cell>
          <cell r="Q754">
            <v>1.14E-2</v>
          </cell>
          <cell r="R754" t="str">
            <v>=</v>
          </cell>
          <cell r="S754">
            <v>7318.8</v>
          </cell>
          <cell r="T754" t="str">
            <v>=</v>
          </cell>
          <cell r="U754">
            <v>7334.88</v>
          </cell>
        </row>
        <row r="755">
          <cell r="C755" t="str">
            <v>1 Inch</v>
          </cell>
          <cell r="G755">
            <v>5067</v>
          </cell>
          <cell r="I755">
            <v>7022.2926000000007</v>
          </cell>
          <cell r="J755" t="str">
            <v>x</v>
          </cell>
          <cell r="K755">
            <v>1.34</v>
          </cell>
          <cell r="L755" t="str">
            <v>=</v>
          </cell>
          <cell r="M755">
            <v>9409.8720840000024</v>
          </cell>
          <cell r="O755">
            <v>20169903</v>
          </cell>
          <cell r="P755" t="str">
            <v>x</v>
          </cell>
          <cell r="Q755">
            <v>1.14E-2</v>
          </cell>
          <cell r="R755" t="str">
            <v>=</v>
          </cell>
          <cell r="S755">
            <v>229936.89420000001</v>
          </cell>
          <cell r="T755" t="str">
            <v>=</v>
          </cell>
          <cell r="U755">
            <v>239346.76628400001</v>
          </cell>
        </row>
        <row r="756">
          <cell r="C756" t="str">
            <v>1.5 Inch</v>
          </cell>
          <cell r="G756">
            <v>3101</v>
          </cell>
          <cell r="I756">
            <v>3567.1432999999997</v>
          </cell>
          <cell r="J756" t="str">
            <v>x</v>
          </cell>
          <cell r="K756">
            <v>1.34</v>
          </cell>
          <cell r="L756" t="str">
            <v>=</v>
          </cell>
          <cell r="M756">
            <v>4779.9720219999999</v>
          </cell>
          <cell r="O756">
            <v>23741694</v>
          </cell>
          <cell r="P756" t="str">
            <v>x</v>
          </cell>
          <cell r="Q756">
            <v>1.14E-2</v>
          </cell>
          <cell r="R756" t="str">
            <v>=</v>
          </cell>
          <cell r="S756">
            <v>270655.31160000002</v>
          </cell>
          <cell r="T756" t="str">
            <v>=</v>
          </cell>
          <cell r="U756">
            <v>275435.28362200002</v>
          </cell>
        </row>
        <row r="757">
          <cell r="C757" t="str">
            <v>2 Inch</v>
          </cell>
          <cell r="G757">
            <v>2831</v>
          </cell>
          <cell r="I757">
            <v>6824.5838000000003</v>
          </cell>
          <cell r="J757" t="str">
            <v>x</v>
          </cell>
          <cell r="K757">
            <v>1.34</v>
          </cell>
          <cell r="L757" t="str">
            <v>=</v>
          </cell>
          <cell r="M757">
            <v>9144.9422920000015</v>
          </cell>
          <cell r="O757">
            <v>38883909</v>
          </cell>
          <cell r="P757" t="str">
            <v>x</v>
          </cell>
          <cell r="Q757">
            <v>1.14E-2</v>
          </cell>
          <cell r="R757" t="str">
            <v>=</v>
          </cell>
          <cell r="S757">
            <v>443276.5626</v>
          </cell>
          <cell r="T757" t="str">
            <v>=</v>
          </cell>
          <cell r="U757">
            <v>452421.504892</v>
          </cell>
        </row>
        <row r="758">
          <cell r="C758" t="str">
            <v>3 Inch</v>
          </cell>
          <cell r="G758">
            <v>662</v>
          </cell>
          <cell r="I758">
            <v>3007.1930000000002</v>
          </cell>
          <cell r="J758" t="str">
            <v>x</v>
          </cell>
          <cell r="K758">
            <v>1.34</v>
          </cell>
          <cell r="L758" t="str">
            <v>=</v>
          </cell>
          <cell r="M758">
            <v>4029.6386200000006</v>
          </cell>
          <cell r="O758">
            <v>26159100</v>
          </cell>
          <cell r="P758" t="str">
            <v>x</v>
          </cell>
          <cell r="Q758">
            <v>1.14E-2</v>
          </cell>
          <cell r="R758" t="str">
            <v>=</v>
          </cell>
          <cell r="S758">
            <v>298213.74</v>
          </cell>
          <cell r="T758" t="str">
            <v>=</v>
          </cell>
          <cell r="U758">
            <v>302243.37861999997</v>
          </cell>
        </row>
        <row r="759">
          <cell r="C759" t="str">
            <v>4 Inch</v>
          </cell>
          <cell r="G759">
            <v>156</v>
          </cell>
          <cell r="I759">
            <v>1372.0260000000001</v>
          </cell>
          <cell r="J759" t="str">
            <v>x</v>
          </cell>
          <cell r="K759">
            <v>1.34</v>
          </cell>
          <cell r="L759" t="str">
            <v>=</v>
          </cell>
          <cell r="M759">
            <v>1838.5148400000003</v>
          </cell>
          <cell r="O759">
            <v>8973894</v>
          </cell>
          <cell r="P759" t="str">
            <v>x</v>
          </cell>
          <cell r="Q759">
            <v>1.14E-2</v>
          </cell>
          <cell r="R759" t="str">
            <v>=</v>
          </cell>
          <cell r="S759">
            <v>102302.3916</v>
          </cell>
          <cell r="T759" t="str">
            <v>=</v>
          </cell>
          <cell r="U759">
            <v>104140.90644000001</v>
          </cell>
        </row>
        <row r="760">
          <cell r="C760" t="str">
            <v>6 Inch</v>
          </cell>
          <cell r="G760">
            <v>137</v>
          </cell>
          <cell r="I760">
            <v>115.76780000000001</v>
          </cell>
          <cell r="J760" t="str">
            <v>x</v>
          </cell>
          <cell r="K760">
            <v>1.34</v>
          </cell>
          <cell r="L760" t="str">
            <v>=</v>
          </cell>
          <cell r="M760">
            <v>155.12885200000002</v>
          </cell>
          <cell r="O760">
            <v>23136309</v>
          </cell>
          <cell r="P760" t="str">
            <v>x</v>
          </cell>
          <cell r="Q760">
            <v>1.14E-2</v>
          </cell>
          <cell r="R760" t="str">
            <v>=</v>
          </cell>
          <cell r="S760">
            <v>263753.92259999999</v>
          </cell>
          <cell r="T760" t="str">
            <v>=</v>
          </cell>
          <cell r="U760">
            <v>263909.05145199999</v>
          </cell>
        </row>
        <row r="761">
          <cell r="C761" t="str">
            <v>8 Inch</v>
          </cell>
          <cell r="G761">
            <v>0</v>
          </cell>
          <cell r="I761">
            <v>0</v>
          </cell>
          <cell r="J761" t="str">
            <v>x</v>
          </cell>
          <cell r="K761">
            <v>1.34</v>
          </cell>
          <cell r="L761" t="str">
            <v>=</v>
          </cell>
          <cell r="M761">
            <v>0</v>
          </cell>
          <cell r="O761">
            <v>0</v>
          </cell>
          <cell r="P761" t="str">
            <v>x</v>
          </cell>
          <cell r="Q761">
            <v>1.14E-2</v>
          </cell>
          <cell r="R761" t="str">
            <v>=</v>
          </cell>
          <cell r="S761">
            <v>0</v>
          </cell>
          <cell r="T761" t="str">
            <v>=</v>
          </cell>
          <cell r="U761">
            <v>0</v>
          </cell>
        </row>
        <row r="762">
          <cell r="C762" t="str">
            <v>subtotal</v>
          </cell>
          <cell r="G762">
            <v>31708</v>
          </cell>
          <cell r="I762">
            <v>46306.102599999998</v>
          </cell>
          <cell r="M762">
            <v>62050.177484000014</v>
          </cell>
          <cell r="O762">
            <v>188983297</v>
          </cell>
          <cell r="S762">
            <v>2154409.5858</v>
          </cell>
          <cell r="U762">
            <v>2216459.7632840001</v>
          </cell>
        </row>
        <row r="764">
          <cell r="B764" t="str">
            <v>Hospital:</v>
          </cell>
        </row>
        <row r="765">
          <cell r="C765" t="str">
            <v>5/8 Inch</v>
          </cell>
          <cell r="G765">
            <v>66</v>
          </cell>
          <cell r="I765">
            <v>127.76639999999999</v>
          </cell>
          <cell r="J765" t="str">
            <v>x</v>
          </cell>
          <cell r="K765">
            <v>1.34</v>
          </cell>
          <cell r="L765" t="str">
            <v>=</v>
          </cell>
          <cell r="M765">
            <v>171.206976</v>
          </cell>
          <cell r="O765">
            <v>13006907</v>
          </cell>
          <cell r="P765" t="str">
            <v>x</v>
          </cell>
          <cell r="Q765">
            <v>1.14E-2</v>
          </cell>
          <cell r="R765" t="str">
            <v>=</v>
          </cell>
          <cell r="S765">
            <v>148278.73980000001</v>
          </cell>
          <cell r="T765" t="str">
            <v>=</v>
          </cell>
          <cell r="U765">
            <v>148449.946776</v>
          </cell>
        </row>
        <row r="766">
          <cell r="C766" t="str">
            <v>3/4 Inch</v>
          </cell>
          <cell r="G766">
            <v>0</v>
          </cell>
          <cell r="I766">
            <v>0</v>
          </cell>
          <cell r="J766" t="str">
            <v>x</v>
          </cell>
          <cell r="K766">
            <v>1.34</v>
          </cell>
          <cell r="L766" t="str">
            <v>=</v>
          </cell>
          <cell r="M766">
            <v>0</v>
          </cell>
          <cell r="O766">
            <v>0</v>
          </cell>
          <cell r="P766" t="str">
            <v>x</v>
          </cell>
          <cell r="Q766">
            <v>1.14E-2</v>
          </cell>
          <cell r="R766" t="str">
            <v>=</v>
          </cell>
          <cell r="S766">
            <v>0</v>
          </cell>
          <cell r="T766" t="str">
            <v>=</v>
          </cell>
          <cell r="U766">
            <v>0</v>
          </cell>
        </row>
        <row r="767">
          <cell r="C767" t="str">
            <v>1 Inch</v>
          </cell>
          <cell r="G767">
            <v>0</v>
          </cell>
          <cell r="I767">
            <v>0</v>
          </cell>
          <cell r="J767" t="str">
            <v>x</v>
          </cell>
          <cell r="K767">
            <v>1.34</v>
          </cell>
          <cell r="L767" t="str">
            <v>=</v>
          </cell>
          <cell r="M767">
            <v>0</v>
          </cell>
          <cell r="O767">
            <v>0</v>
          </cell>
          <cell r="P767" t="str">
            <v>x</v>
          </cell>
          <cell r="Q767">
            <v>1.14E-2</v>
          </cell>
          <cell r="R767" t="str">
            <v>=</v>
          </cell>
          <cell r="S767">
            <v>0</v>
          </cell>
          <cell r="T767" t="str">
            <v>=</v>
          </cell>
          <cell r="U767">
            <v>0</v>
          </cell>
        </row>
        <row r="768">
          <cell r="C768" t="str">
            <v>1.5 Inch</v>
          </cell>
          <cell r="G768">
            <v>19</v>
          </cell>
          <cell r="I768">
            <v>42.162399999999998</v>
          </cell>
          <cell r="J768" t="str">
            <v>x</v>
          </cell>
          <cell r="K768">
            <v>1.34</v>
          </cell>
          <cell r="L768" t="str">
            <v>=</v>
          </cell>
          <cell r="M768">
            <v>56.497616000000001</v>
          </cell>
          <cell r="O768">
            <v>1733894</v>
          </cell>
          <cell r="P768" t="str">
            <v>x</v>
          </cell>
          <cell r="Q768">
            <v>1.14E-2</v>
          </cell>
          <cell r="R768" t="str">
            <v>=</v>
          </cell>
          <cell r="S768">
            <v>19766.391599999999</v>
          </cell>
          <cell r="T768" t="str">
            <v>=</v>
          </cell>
          <cell r="U768">
            <v>19822.889216</v>
          </cell>
        </row>
        <row r="769">
          <cell r="C769" t="str">
            <v>2 Inch</v>
          </cell>
          <cell r="G769">
            <v>23</v>
          </cell>
          <cell r="I769">
            <v>57.743600000000001</v>
          </cell>
          <cell r="J769" t="str">
            <v>x</v>
          </cell>
          <cell r="K769">
            <v>1.34</v>
          </cell>
          <cell r="L769" t="str">
            <v>=</v>
          </cell>
          <cell r="M769">
            <v>77.376424</v>
          </cell>
          <cell r="O769">
            <v>3863712</v>
          </cell>
          <cell r="P769" t="str">
            <v>x</v>
          </cell>
          <cell r="Q769">
            <v>1.14E-2</v>
          </cell>
          <cell r="R769" t="str">
            <v>=</v>
          </cell>
          <cell r="S769">
            <v>44046.316800000001</v>
          </cell>
          <cell r="T769" t="str">
            <v>=</v>
          </cell>
          <cell r="U769">
            <v>44123.693224000002</v>
          </cell>
        </row>
        <row r="770">
          <cell r="C770" t="str">
            <v>3 Inch</v>
          </cell>
          <cell r="G770">
            <v>21</v>
          </cell>
          <cell r="I770">
            <v>52.848300000000002</v>
          </cell>
          <cell r="J770" t="str">
            <v>x</v>
          </cell>
          <cell r="K770">
            <v>1.34</v>
          </cell>
          <cell r="L770" t="str">
            <v>=</v>
          </cell>
          <cell r="M770">
            <v>70.816722000000013</v>
          </cell>
          <cell r="O770">
            <v>146809</v>
          </cell>
          <cell r="P770" t="str">
            <v>x</v>
          </cell>
          <cell r="Q770">
            <v>1.14E-2</v>
          </cell>
          <cell r="R770" t="str">
            <v>=</v>
          </cell>
          <cell r="S770">
            <v>1673.6226000000001</v>
          </cell>
          <cell r="T770" t="str">
            <v>=</v>
          </cell>
          <cell r="U770">
            <v>1744.4393220000002</v>
          </cell>
        </row>
        <row r="771">
          <cell r="C771" t="str">
            <v>4 Inch</v>
          </cell>
          <cell r="G771">
            <v>28</v>
          </cell>
          <cell r="I771">
            <v>73.359700000000004</v>
          </cell>
          <cell r="J771" t="str">
            <v>x</v>
          </cell>
          <cell r="K771">
            <v>1.34</v>
          </cell>
          <cell r="L771" t="str">
            <v>=</v>
          </cell>
          <cell r="M771">
            <v>98.301998000000012</v>
          </cell>
          <cell r="O771">
            <v>9967807</v>
          </cell>
          <cell r="P771" t="str">
            <v>x</v>
          </cell>
          <cell r="Q771">
            <v>1.14E-2</v>
          </cell>
          <cell r="R771" t="str">
            <v>=</v>
          </cell>
          <cell r="S771">
            <v>113632.99980000001</v>
          </cell>
          <cell r="T771" t="str">
            <v>=</v>
          </cell>
          <cell r="U771">
            <v>113731.301798</v>
          </cell>
        </row>
        <row r="772">
          <cell r="C772" t="str">
            <v>6 Inch</v>
          </cell>
          <cell r="G772">
            <v>0</v>
          </cell>
          <cell r="I772">
            <v>0</v>
          </cell>
          <cell r="J772" t="str">
            <v>x</v>
          </cell>
          <cell r="K772">
            <v>1.34</v>
          </cell>
          <cell r="L772" t="str">
            <v>=</v>
          </cell>
          <cell r="M772">
            <v>0</v>
          </cell>
          <cell r="O772">
            <v>0</v>
          </cell>
          <cell r="P772" t="str">
            <v>x</v>
          </cell>
          <cell r="Q772">
            <v>1.14E-2</v>
          </cell>
          <cell r="R772" t="str">
            <v>=</v>
          </cell>
          <cell r="S772">
            <v>0</v>
          </cell>
          <cell r="T772" t="str">
            <v>=</v>
          </cell>
          <cell r="U772">
            <v>0</v>
          </cell>
        </row>
        <row r="773">
          <cell r="C773" t="str">
            <v>8 Inch</v>
          </cell>
          <cell r="G773">
            <v>8</v>
          </cell>
          <cell r="I773">
            <v>15.720800000000001</v>
          </cell>
          <cell r="J773" t="str">
            <v>x</v>
          </cell>
          <cell r="K773">
            <v>1.34</v>
          </cell>
          <cell r="L773" t="str">
            <v>=</v>
          </cell>
          <cell r="M773">
            <v>21.065872000000002</v>
          </cell>
          <cell r="O773">
            <v>4900</v>
          </cell>
          <cell r="P773" t="str">
            <v>x</v>
          </cell>
          <cell r="Q773">
            <v>1.14E-2</v>
          </cell>
          <cell r="R773" t="str">
            <v>=</v>
          </cell>
          <cell r="S773">
            <v>55.86</v>
          </cell>
          <cell r="T773" t="str">
            <v>=</v>
          </cell>
          <cell r="U773">
            <v>76.925871999999998</v>
          </cell>
        </row>
        <row r="774">
          <cell r="C774" t="str">
            <v>subtotal</v>
          </cell>
          <cell r="G774">
            <v>165</v>
          </cell>
          <cell r="I774">
            <v>369.60120000000001</v>
          </cell>
          <cell r="M774">
            <v>495.26560800000004</v>
          </cell>
          <cell r="O774">
            <v>28724029</v>
          </cell>
          <cell r="S774">
            <v>327453.93060000002</v>
          </cell>
          <cell r="U774">
            <v>327949.19620800001</v>
          </cell>
        </row>
        <row r="776">
          <cell r="A776" t="str">
            <v>Note(1) - For Years 2-5, from WS-6.</v>
          </cell>
        </row>
        <row r="777">
          <cell r="A777" t="str">
            <v>Note(2) - the customer class summary for this class, along with the revenues generated for the other classes, are added together to support</v>
          </cell>
        </row>
        <row r="778">
          <cell r="A778" t="str">
            <v>Worksheet 54.</v>
          </cell>
        </row>
        <row r="779">
          <cell r="M779" t="str">
            <v>Worksheet 8 for FY 97-98</v>
          </cell>
        </row>
        <row r="780">
          <cell r="M780" t="str">
            <v>Calculation of Future Water Revenues Using Existing Rates</v>
          </cell>
        </row>
        <row r="781">
          <cell r="M781" t="str">
            <v>FY 97-98</v>
          </cell>
        </row>
        <row r="782">
          <cell r="M782" t="str">
            <v>(continued)</v>
          </cell>
        </row>
        <row r="783">
          <cell r="G783" t="str">
            <v>(1)</v>
          </cell>
          <cell r="I783" t="str">
            <v>(2)</v>
          </cell>
          <cell r="K783" t="str">
            <v>(3)</v>
          </cell>
          <cell r="M783" t="str">
            <v>(4)</v>
          </cell>
          <cell r="O783" t="str">
            <v>(5)</v>
          </cell>
          <cell r="Q783" t="str">
            <v>(6)</v>
          </cell>
          <cell r="S783" t="str">
            <v>(7)</v>
          </cell>
          <cell r="U783" t="str">
            <v>(8)</v>
          </cell>
        </row>
        <row r="784">
          <cell r="M784" t="str">
            <v>Annual</v>
          </cell>
          <cell r="S784" t="str">
            <v>Annual</v>
          </cell>
          <cell r="U784" t="str">
            <v>(4) + (7)</v>
          </cell>
        </row>
        <row r="785">
          <cell r="M785" t="str">
            <v>Revenues</v>
          </cell>
          <cell r="S785" t="str">
            <v>Revenues</v>
          </cell>
        </row>
        <row r="786">
          <cell r="M786" t="str">
            <v>Generated</v>
          </cell>
          <cell r="Q786" t="str">
            <v>Annual</v>
          </cell>
          <cell r="S786" t="str">
            <v>Generated</v>
          </cell>
          <cell r="U786" t="str">
            <v>Total</v>
          </cell>
        </row>
        <row r="787">
          <cell r="K787" t="str">
            <v>Unit</v>
          </cell>
          <cell r="M787" t="str">
            <v>From</v>
          </cell>
          <cell r="O787" t="str">
            <v>Annual</v>
          </cell>
          <cell r="Q787" t="str">
            <v>Usage</v>
          </cell>
          <cell r="S787" t="str">
            <v>From</v>
          </cell>
          <cell r="U787" t="str">
            <v>Annual</v>
          </cell>
        </row>
        <row r="788">
          <cell r="G788" t="str">
            <v>Annual</v>
          </cell>
          <cell r="I788" t="str">
            <v>Annual</v>
          </cell>
          <cell r="K788" t="str">
            <v>Monthly</v>
          </cell>
          <cell r="M788" t="str">
            <v>Monthly</v>
          </cell>
          <cell r="O788" t="str">
            <v>Usage</v>
          </cell>
          <cell r="Q788" t="str">
            <v>Rate</v>
          </cell>
          <cell r="S788" t="str">
            <v>Annual</v>
          </cell>
          <cell r="U788" t="str">
            <v>Revenues</v>
          </cell>
        </row>
        <row r="789">
          <cell r="G789" t="str">
            <v>Bills</v>
          </cell>
          <cell r="I789" t="str">
            <v>Units</v>
          </cell>
          <cell r="J789" t="str">
            <v>x</v>
          </cell>
          <cell r="K789" t="str">
            <v>Rate</v>
          </cell>
          <cell r="L789" t="str">
            <v>=</v>
          </cell>
          <cell r="M789" t="str">
            <v>Base</v>
          </cell>
          <cell r="O789" t="str">
            <v>(cu. ft.)</v>
          </cell>
          <cell r="P789" t="str">
            <v>x</v>
          </cell>
          <cell r="Q789" t="str">
            <v>(cu. ft.)</v>
          </cell>
          <cell r="R789" t="str">
            <v>=</v>
          </cell>
          <cell r="S789" t="str">
            <v>Usage</v>
          </cell>
          <cell r="T789" t="str">
            <v>=</v>
          </cell>
          <cell r="U789" t="str">
            <v>Generated</v>
          </cell>
        </row>
        <row r="790">
          <cell r="G790" t="str">
            <v>Note(1)</v>
          </cell>
          <cell r="I790" t="str">
            <v>Note(1)</v>
          </cell>
          <cell r="M790" t="str">
            <v>(2) x (3)</v>
          </cell>
          <cell r="O790" t="str">
            <v>Note(1)</v>
          </cell>
          <cell r="U790" t="str">
            <v>Note(2)</v>
          </cell>
        </row>
        <row r="791">
          <cell r="B791" t="str">
            <v>Hotel</v>
          </cell>
        </row>
        <row r="792">
          <cell r="C792" t="str">
            <v>5/8 Inch</v>
          </cell>
          <cell r="G792">
            <v>386</v>
          </cell>
          <cell r="I792">
            <v>4265.7020000000002</v>
          </cell>
          <cell r="J792" t="str">
            <v>x</v>
          </cell>
          <cell r="K792">
            <v>1.34</v>
          </cell>
          <cell r="L792" t="str">
            <v>=</v>
          </cell>
          <cell r="M792">
            <v>5716.040680000001</v>
          </cell>
          <cell r="O792">
            <v>1671943</v>
          </cell>
          <cell r="P792" t="str">
            <v>x</v>
          </cell>
          <cell r="Q792">
            <v>1.14E-2</v>
          </cell>
          <cell r="R792" t="str">
            <v>=</v>
          </cell>
          <cell r="S792">
            <v>19060.1502</v>
          </cell>
          <cell r="T792" t="str">
            <v>=</v>
          </cell>
          <cell r="U792">
            <v>24776.190880000002</v>
          </cell>
        </row>
        <row r="793">
          <cell r="C793" t="str">
            <v>3/4 Inch</v>
          </cell>
          <cell r="G793">
            <v>0</v>
          </cell>
          <cell r="I793">
            <v>0</v>
          </cell>
          <cell r="J793" t="str">
            <v>x</v>
          </cell>
          <cell r="K793">
            <v>1.34</v>
          </cell>
          <cell r="L793" t="str">
            <v>=</v>
          </cell>
          <cell r="M793">
            <v>0</v>
          </cell>
          <cell r="O793">
            <v>0</v>
          </cell>
          <cell r="P793" t="str">
            <v>x</v>
          </cell>
          <cell r="Q793">
            <v>1.14E-2</v>
          </cell>
          <cell r="R793" t="str">
            <v>=</v>
          </cell>
          <cell r="S793">
            <v>0</v>
          </cell>
          <cell r="T793" t="str">
            <v>=</v>
          </cell>
          <cell r="U793">
            <v>0</v>
          </cell>
        </row>
        <row r="794">
          <cell r="C794" t="str">
            <v>1 Inch</v>
          </cell>
          <cell r="G794">
            <v>78</v>
          </cell>
          <cell r="I794">
            <v>3230.0165999999999</v>
          </cell>
          <cell r="J794" t="str">
            <v>x</v>
          </cell>
          <cell r="K794">
            <v>1.34</v>
          </cell>
          <cell r="L794" t="str">
            <v>=</v>
          </cell>
          <cell r="M794">
            <v>4328.2222440000005</v>
          </cell>
          <cell r="O794">
            <v>1075087</v>
          </cell>
          <cell r="P794" t="str">
            <v>x</v>
          </cell>
          <cell r="Q794">
            <v>1.14E-2</v>
          </cell>
          <cell r="R794" t="str">
            <v>=</v>
          </cell>
          <cell r="S794">
            <v>12255.9918</v>
          </cell>
          <cell r="T794" t="str">
            <v>=</v>
          </cell>
          <cell r="U794">
            <v>16584.214044</v>
          </cell>
        </row>
        <row r="795">
          <cell r="C795" t="str">
            <v>1.5 Inch</v>
          </cell>
          <cell r="G795">
            <v>23</v>
          </cell>
          <cell r="I795">
            <v>880.00879999999995</v>
          </cell>
          <cell r="J795" t="str">
            <v>x</v>
          </cell>
          <cell r="K795">
            <v>1.34</v>
          </cell>
          <cell r="L795" t="str">
            <v>=</v>
          </cell>
          <cell r="M795">
            <v>1179.2117920000001</v>
          </cell>
          <cell r="O795">
            <v>379425</v>
          </cell>
          <cell r="P795" t="str">
            <v>x</v>
          </cell>
          <cell r="Q795">
            <v>1.14E-2</v>
          </cell>
          <cell r="R795" t="str">
            <v>=</v>
          </cell>
          <cell r="S795">
            <v>4325.4449999999997</v>
          </cell>
          <cell r="T795" t="str">
            <v>=</v>
          </cell>
          <cell r="U795">
            <v>5504.6567919999998</v>
          </cell>
        </row>
        <row r="796">
          <cell r="C796" t="str">
            <v>2 Inch</v>
          </cell>
          <cell r="G796">
            <v>76</v>
          </cell>
          <cell r="I796">
            <v>3727.9383999999995</v>
          </cell>
          <cell r="J796" t="str">
            <v>x</v>
          </cell>
          <cell r="K796">
            <v>1.34</v>
          </cell>
          <cell r="L796" t="str">
            <v>=</v>
          </cell>
          <cell r="M796">
            <v>4995.4374559999997</v>
          </cell>
          <cell r="O796">
            <v>1935769</v>
          </cell>
          <cell r="P796" t="str">
            <v>x</v>
          </cell>
          <cell r="Q796">
            <v>1.14E-2</v>
          </cell>
          <cell r="R796" t="str">
            <v>=</v>
          </cell>
          <cell r="S796">
            <v>22067.766599999999</v>
          </cell>
          <cell r="T796" t="str">
            <v>=</v>
          </cell>
          <cell r="U796">
            <v>27063.204055999999</v>
          </cell>
        </row>
        <row r="797">
          <cell r="C797" t="str">
            <v>3 Inch</v>
          </cell>
          <cell r="G797">
            <v>98</v>
          </cell>
          <cell r="I797">
            <v>16641.744199999997</v>
          </cell>
          <cell r="J797" t="str">
            <v>x</v>
          </cell>
          <cell r="K797">
            <v>1.34</v>
          </cell>
          <cell r="L797" t="str">
            <v>=</v>
          </cell>
          <cell r="M797">
            <v>22299.937227999999</v>
          </cell>
          <cell r="O797">
            <v>4590197</v>
          </cell>
          <cell r="P797" t="str">
            <v>x</v>
          </cell>
          <cell r="Q797">
            <v>1.14E-2</v>
          </cell>
          <cell r="R797" t="str">
            <v>=</v>
          </cell>
          <cell r="S797">
            <v>52328.245800000004</v>
          </cell>
          <cell r="T797" t="str">
            <v>=</v>
          </cell>
          <cell r="U797">
            <v>74628.183027999999</v>
          </cell>
        </row>
        <row r="798">
          <cell r="C798" t="str">
            <v>4 Inch</v>
          </cell>
          <cell r="G798">
            <v>35</v>
          </cell>
          <cell r="I798">
            <v>6543.6343999999999</v>
          </cell>
          <cell r="J798" t="str">
            <v>x</v>
          </cell>
          <cell r="K798">
            <v>1.34</v>
          </cell>
          <cell r="L798" t="str">
            <v>=</v>
          </cell>
          <cell r="M798">
            <v>8768.4700960000009</v>
          </cell>
          <cell r="O798">
            <v>6123440</v>
          </cell>
          <cell r="P798" t="str">
            <v>x</v>
          </cell>
          <cell r="Q798">
            <v>1.14E-2</v>
          </cell>
          <cell r="R798" t="str">
            <v>=</v>
          </cell>
          <cell r="S798">
            <v>69807.216</v>
          </cell>
          <cell r="T798" t="str">
            <v>=</v>
          </cell>
          <cell r="U798">
            <v>78575.686096000005</v>
          </cell>
        </row>
        <row r="799">
          <cell r="C799" t="str">
            <v>6 Inch</v>
          </cell>
          <cell r="G799">
            <v>13</v>
          </cell>
          <cell r="I799">
            <v>4540.2840999999999</v>
          </cell>
          <cell r="J799" t="str">
            <v>x</v>
          </cell>
          <cell r="K799">
            <v>1.34</v>
          </cell>
          <cell r="L799" t="str">
            <v>=</v>
          </cell>
          <cell r="M799">
            <v>6083.9806939999999</v>
          </cell>
          <cell r="O799">
            <v>409114</v>
          </cell>
          <cell r="P799" t="str">
            <v>x</v>
          </cell>
          <cell r="Q799">
            <v>1.14E-2</v>
          </cell>
          <cell r="R799" t="str">
            <v>=</v>
          </cell>
          <cell r="S799">
            <v>4663.8995999999997</v>
          </cell>
          <cell r="T799" t="str">
            <v>=</v>
          </cell>
          <cell r="U799">
            <v>10747.880293999999</v>
          </cell>
        </row>
        <row r="800">
          <cell r="C800" t="str">
            <v>8 Inch</v>
          </cell>
          <cell r="G800">
            <v>0</v>
          </cell>
          <cell r="I800">
            <v>0</v>
          </cell>
          <cell r="J800" t="str">
            <v>x</v>
          </cell>
          <cell r="K800">
            <v>1.34</v>
          </cell>
          <cell r="L800" t="str">
            <v>=</v>
          </cell>
          <cell r="M800">
            <v>0</v>
          </cell>
          <cell r="O800">
            <v>0</v>
          </cell>
          <cell r="P800" t="str">
            <v>x</v>
          </cell>
          <cell r="Q800">
            <v>1.14E-2</v>
          </cell>
          <cell r="R800" t="str">
            <v>=</v>
          </cell>
          <cell r="S800">
            <v>0</v>
          </cell>
          <cell r="T800" t="str">
            <v>=</v>
          </cell>
          <cell r="U800">
            <v>0</v>
          </cell>
        </row>
        <row r="801">
          <cell r="C801" t="str">
            <v>subtotal</v>
          </cell>
          <cell r="G801">
            <v>709</v>
          </cell>
          <cell r="I801">
            <v>39829.328499999996</v>
          </cell>
          <cell r="M801">
            <v>53371.300189999994</v>
          </cell>
          <cell r="O801">
            <v>16184975</v>
          </cell>
          <cell r="S801">
            <v>184508.71500000003</v>
          </cell>
          <cell r="U801">
            <v>237880.01519000003</v>
          </cell>
        </row>
        <row r="803">
          <cell r="B803" t="str">
            <v>Schools:</v>
          </cell>
        </row>
        <row r="804">
          <cell r="C804" t="str">
            <v>5/8 Inch</v>
          </cell>
          <cell r="G804">
            <v>20</v>
          </cell>
          <cell r="I804">
            <v>20</v>
          </cell>
          <cell r="J804" t="str">
            <v>x</v>
          </cell>
          <cell r="K804">
            <v>1.34</v>
          </cell>
          <cell r="L804" t="str">
            <v>=</v>
          </cell>
          <cell r="M804">
            <v>26.8</v>
          </cell>
          <cell r="O804">
            <v>9905</v>
          </cell>
          <cell r="P804" t="str">
            <v>x</v>
          </cell>
          <cell r="Q804">
            <v>1.14E-2</v>
          </cell>
          <cell r="R804" t="str">
            <v>=</v>
          </cell>
          <cell r="S804">
            <v>112.917</v>
          </cell>
          <cell r="T804" t="str">
            <v>=</v>
          </cell>
          <cell r="U804">
            <v>139.71700000000001</v>
          </cell>
        </row>
        <row r="805">
          <cell r="C805" t="str">
            <v>3/4 Inch</v>
          </cell>
          <cell r="G805">
            <v>0</v>
          </cell>
          <cell r="I805">
            <v>0</v>
          </cell>
          <cell r="J805" t="str">
            <v>x</v>
          </cell>
          <cell r="K805">
            <v>1.34</v>
          </cell>
          <cell r="L805" t="str">
            <v>=</v>
          </cell>
          <cell r="M805">
            <v>0</v>
          </cell>
          <cell r="O805">
            <v>0</v>
          </cell>
          <cell r="P805" t="str">
            <v>x</v>
          </cell>
          <cell r="Q805">
            <v>1.14E-2</v>
          </cell>
          <cell r="R805" t="str">
            <v>=</v>
          </cell>
          <cell r="S805">
            <v>0</v>
          </cell>
          <cell r="T805" t="str">
            <v>=</v>
          </cell>
          <cell r="U805">
            <v>0</v>
          </cell>
        </row>
        <row r="806">
          <cell r="C806" t="str">
            <v>1 Inch</v>
          </cell>
          <cell r="G806">
            <v>0</v>
          </cell>
          <cell r="I806">
            <v>0</v>
          </cell>
          <cell r="J806" t="str">
            <v>x</v>
          </cell>
          <cell r="K806">
            <v>1.34</v>
          </cell>
          <cell r="L806" t="str">
            <v>=</v>
          </cell>
          <cell r="M806">
            <v>0</v>
          </cell>
          <cell r="O806">
            <v>0</v>
          </cell>
          <cell r="P806" t="str">
            <v>x</v>
          </cell>
          <cell r="Q806">
            <v>1.14E-2</v>
          </cell>
          <cell r="R806" t="str">
            <v>=</v>
          </cell>
          <cell r="S806">
            <v>0</v>
          </cell>
          <cell r="T806" t="str">
            <v>=</v>
          </cell>
          <cell r="U806">
            <v>0</v>
          </cell>
        </row>
        <row r="807">
          <cell r="C807" t="str">
            <v>1.5 Inch</v>
          </cell>
          <cell r="G807">
            <v>7</v>
          </cell>
          <cell r="I807">
            <v>7</v>
          </cell>
          <cell r="J807" t="str">
            <v>x</v>
          </cell>
          <cell r="K807">
            <v>1.34</v>
          </cell>
          <cell r="L807" t="str">
            <v>=</v>
          </cell>
          <cell r="M807">
            <v>9.3800000000000008</v>
          </cell>
          <cell r="O807">
            <v>68400</v>
          </cell>
          <cell r="P807" t="str">
            <v>x</v>
          </cell>
          <cell r="Q807">
            <v>1.14E-2</v>
          </cell>
          <cell r="R807" t="str">
            <v>=</v>
          </cell>
          <cell r="S807">
            <v>779.76</v>
          </cell>
          <cell r="T807" t="str">
            <v>=</v>
          </cell>
          <cell r="U807">
            <v>789.14</v>
          </cell>
        </row>
        <row r="808">
          <cell r="C808" t="str">
            <v>2 Inch</v>
          </cell>
          <cell r="G808">
            <v>224</v>
          </cell>
          <cell r="I808">
            <v>224</v>
          </cell>
          <cell r="J808" t="str">
            <v>x</v>
          </cell>
          <cell r="K808">
            <v>1.34</v>
          </cell>
          <cell r="L808" t="str">
            <v>=</v>
          </cell>
          <cell r="M808">
            <v>300.16000000000003</v>
          </cell>
          <cell r="O808">
            <v>6311683</v>
          </cell>
          <cell r="P808" t="str">
            <v>x</v>
          </cell>
          <cell r="Q808">
            <v>1.14E-2</v>
          </cell>
          <cell r="R808" t="str">
            <v>=</v>
          </cell>
          <cell r="S808">
            <v>71953.186199999996</v>
          </cell>
          <cell r="T808" t="str">
            <v>=</v>
          </cell>
          <cell r="U808">
            <v>72253.3462</v>
          </cell>
        </row>
        <row r="809">
          <cell r="C809" t="str">
            <v>3 Inch</v>
          </cell>
          <cell r="G809">
            <v>94</v>
          </cell>
          <cell r="I809">
            <v>94</v>
          </cell>
          <cell r="J809" t="str">
            <v>x</v>
          </cell>
          <cell r="K809">
            <v>1.34</v>
          </cell>
          <cell r="L809" t="str">
            <v>=</v>
          </cell>
          <cell r="M809">
            <v>125.96000000000001</v>
          </cell>
          <cell r="O809">
            <v>4071363</v>
          </cell>
          <cell r="P809" t="str">
            <v>x</v>
          </cell>
          <cell r="Q809">
            <v>1.14E-2</v>
          </cell>
          <cell r="R809" t="str">
            <v>=</v>
          </cell>
          <cell r="S809">
            <v>46413.538200000003</v>
          </cell>
          <cell r="T809" t="str">
            <v>=</v>
          </cell>
          <cell r="U809">
            <v>46539.498200000002</v>
          </cell>
        </row>
        <row r="810">
          <cell r="C810" t="str">
            <v>4 Inch</v>
          </cell>
          <cell r="G810">
            <v>0</v>
          </cell>
          <cell r="I810">
            <v>0</v>
          </cell>
          <cell r="J810" t="str">
            <v>x</v>
          </cell>
          <cell r="K810">
            <v>1.34</v>
          </cell>
          <cell r="L810" t="str">
            <v>=</v>
          </cell>
          <cell r="M810">
            <v>0</v>
          </cell>
          <cell r="O810">
            <v>0</v>
          </cell>
          <cell r="P810" t="str">
            <v>x</v>
          </cell>
          <cell r="Q810">
            <v>1.14E-2</v>
          </cell>
          <cell r="R810" t="str">
            <v>=</v>
          </cell>
          <cell r="S810">
            <v>0</v>
          </cell>
          <cell r="T810" t="str">
            <v>=</v>
          </cell>
          <cell r="U810">
            <v>0</v>
          </cell>
        </row>
        <row r="811">
          <cell r="C811" t="str">
            <v>6 Inch</v>
          </cell>
          <cell r="G811">
            <v>12</v>
          </cell>
          <cell r="I811">
            <v>12</v>
          </cell>
          <cell r="J811" t="str">
            <v>x</v>
          </cell>
          <cell r="K811">
            <v>1.34</v>
          </cell>
          <cell r="L811" t="str">
            <v>=</v>
          </cell>
          <cell r="M811">
            <v>16.080000000000002</v>
          </cell>
          <cell r="O811">
            <v>1319600</v>
          </cell>
          <cell r="P811" t="str">
            <v>x</v>
          </cell>
          <cell r="Q811">
            <v>1.14E-2</v>
          </cell>
          <cell r="R811" t="str">
            <v>=</v>
          </cell>
          <cell r="S811">
            <v>15043.44</v>
          </cell>
          <cell r="T811" t="str">
            <v>=</v>
          </cell>
          <cell r="U811">
            <v>15059.52</v>
          </cell>
        </row>
        <row r="812">
          <cell r="C812" t="str">
            <v>8 Inch</v>
          </cell>
          <cell r="G812">
            <v>0</v>
          </cell>
          <cell r="I812">
            <v>0</v>
          </cell>
          <cell r="J812" t="str">
            <v>x</v>
          </cell>
          <cell r="K812">
            <v>1.34</v>
          </cell>
          <cell r="L812" t="str">
            <v>=</v>
          </cell>
          <cell r="M812">
            <v>0</v>
          </cell>
          <cell r="O812">
            <v>0</v>
          </cell>
          <cell r="P812" t="str">
            <v>x</v>
          </cell>
          <cell r="Q812">
            <v>1.14E-2</v>
          </cell>
          <cell r="R812" t="str">
            <v>=</v>
          </cell>
          <cell r="S812">
            <v>0</v>
          </cell>
          <cell r="T812" t="str">
            <v>=</v>
          </cell>
          <cell r="U812">
            <v>0</v>
          </cell>
        </row>
        <row r="813">
          <cell r="C813" t="str">
            <v>subtotal</v>
          </cell>
          <cell r="G813">
            <v>357</v>
          </cell>
          <cell r="I813">
            <v>357</v>
          </cell>
          <cell r="M813">
            <v>478.38000000000005</v>
          </cell>
          <cell r="O813">
            <v>11780951</v>
          </cell>
          <cell r="S813">
            <v>134302.8414</v>
          </cell>
          <cell r="U813">
            <v>134781.22140000001</v>
          </cell>
        </row>
        <row r="815">
          <cell r="A815" t="str">
            <v>Note(1) - For Years 2-5, from WS-6.</v>
          </cell>
        </row>
        <row r="816">
          <cell r="A816" t="str">
            <v>Note(2) - the customer class summary for this class, along with the revenues generated for the other classes, are added together to support</v>
          </cell>
        </row>
        <row r="817">
          <cell r="A817" t="str">
            <v>Worksheet 54.</v>
          </cell>
        </row>
        <row r="818">
          <cell r="M818" t="str">
            <v>Worksheet 8 for FY 97-98</v>
          </cell>
        </row>
        <row r="819">
          <cell r="M819" t="str">
            <v>Calculation of Future Water Revenues Using Existing Rates</v>
          </cell>
        </row>
        <row r="820">
          <cell r="M820" t="str">
            <v>FY 97-98</v>
          </cell>
        </row>
        <row r="821">
          <cell r="M821" t="str">
            <v>(continued)</v>
          </cell>
        </row>
        <row r="822">
          <cell r="G822" t="str">
            <v>(1)</v>
          </cell>
          <cell r="I822" t="str">
            <v>(2)</v>
          </cell>
          <cell r="K822" t="str">
            <v>(3)</v>
          </cell>
          <cell r="M822" t="str">
            <v>(4)</v>
          </cell>
          <cell r="O822" t="str">
            <v>(5)</v>
          </cell>
          <cell r="Q822" t="str">
            <v>(6)</v>
          </cell>
          <cell r="S822" t="str">
            <v>(7)</v>
          </cell>
          <cell r="U822" t="str">
            <v>(8)</v>
          </cell>
        </row>
        <row r="823">
          <cell r="M823" t="str">
            <v>Annual</v>
          </cell>
          <cell r="S823" t="str">
            <v>Annual</v>
          </cell>
          <cell r="U823" t="str">
            <v>(4) + (7)</v>
          </cell>
        </row>
        <row r="824">
          <cell r="M824" t="str">
            <v>Revenues</v>
          </cell>
          <cell r="S824" t="str">
            <v>Revenues</v>
          </cell>
        </row>
        <row r="825">
          <cell r="M825" t="str">
            <v>Generated</v>
          </cell>
          <cell r="Q825" t="str">
            <v>Annual</v>
          </cell>
          <cell r="S825" t="str">
            <v>Generated</v>
          </cell>
          <cell r="U825" t="str">
            <v>Total</v>
          </cell>
        </row>
        <row r="826">
          <cell r="K826" t="str">
            <v>Unit</v>
          </cell>
          <cell r="M826" t="str">
            <v>From</v>
          </cell>
          <cell r="O826" t="str">
            <v>Annual</v>
          </cell>
          <cell r="Q826" t="str">
            <v>Usage</v>
          </cell>
          <cell r="S826" t="str">
            <v>From</v>
          </cell>
          <cell r="U826" t="str">
            <v>Annual</v>
          </cell>
        </row>
        <row r="827">
          <cell r="G827" t="str">
            <v>Annual</v>
          </cell>
          <cell r="I827" t="str">
            <v>Annual</v>
          </cell>
          <cell r="K827" t="str">
            <v>Monthly</v>
          </cell>
          <cell r="M827" t="str">
            <v>Monthly</v>
          </cell>
          <cell r="O827" t="str">
            <v>Usage</v>
          </cell>
          <cell r="Q827" t="str">
            <v>Rate</v>
          </cell>
          <cell r="S827" t="str">
            <v>Annual</v>
          </cell>
          <cell r="U827" t="str">
            <v>Revenues</v>
          </cell>
        </row>
        <row r="828">
          <cell r="G828" t="str">
            <v>Bills</v>
          </cell>
          <cell r="I828" t="str">
            <v>Units</v>
          </cell>
          <cell r="J828" t="str">
            <v>x</v>
          </cell>
          <cell r="K828" t="str">
            <v>Rate</v>
          </cell>
          <cell r="L828" t="str">
            <v>=</v>
          </cell>
          <cell r="M828" t="str">
            <v>Base</v>
          </cell>
          <cell r="O828" t="str">
            <v>(cu. ft.)</v>
          </cell>
          <cell r="P828" t="str">
            <v>x</v>
          </cell>
          <cell r="Q828" t="str">
            <v>(cu. ft.)</v>
          </cell>
          <cell r="R828" t="str">
            <v>=</v>
          </cell>
          <cell r="S828" t="str">
            <v>Usage</v>
          </cell>
          <cell r="T828" t="str">
            <v>=</v>
          </cell>
          <cell r="U828" t="str">
            <v>Generated</v>
          </cell>
        </row>
        <row r="829">
          <cell r="G829" t="str">
            <v>Note(1)</v>
          </cell>
          <cell r="I829" t="str">
            <v>Note(1)</v>
          </cell>
          <cell r="M829" t="str">
            <v>(2) x (3)</v>
          </cell>
          <cell r="O829" t="str">
            <v>Note(1)</v>
          </cell>
          <cell r="U829" t="str">
            <v>Note(2)</v>
          </cell>
        </row>
        <row r="830">
          <cell r="B830" t="str">
            <v>Total Inside City:</v>
          </cell>
        </row>
        <row r="831">
          <cell r="C831" t="str">
            <v>5/8 Inch</v>
          </cell>
          <cell r="G831">
            <v>344602</v>
          </cell>
          <cell r="I831">
            <v>449916.60730000003</v>
          </cell>
          <cell r="M831">
            <v>602888.25378200004</v>
          </cell>
          <cell r="O831">
            <v>443057519</v>
          </cell>
          <cell r="S831">
            <v>5050855.7165999999</v>
          </cell>
          <cell r="U831">
            <v>5653743.9703819994</v>
          </cell>
        </row>
        <row r="832">
          <cell r="C832" t="str">
            <v>3/4 Inch</v>
          </cell>
          <cell r="G832">
            <v>12</v>
          </cell>
          <cell r="I832">
            <v>12</v>
          </cell>
          <cell r="M832">
            <v>16.080000000000002</v>
          </cell>
          <cell r="O832">
            <v>642000</v>
          </cell>
          <cell r="S832">
            <v>7318.8</v>
          </cell>
          <cell r="U832">
            <v>7334.88</v>
          </cell>
        </row>
        <row r="833">
          <cell r="C833" t="str">
            <v>1 Inch</v>
          </cell>
          <cell r="G833">
            <v>15772</v>
          </cell>
          <cell r="I833">
            <v>44618.839</v>
          </cell>
          <cell r="M833">
            <v>59789.244260000007</v>
          </cell>
          <cell r="O833">
            <v>50315888</v>
          </cell>
          <cell r="S833">
            <v>573601.12319999991</v>
          </cell>
          <cell r="U833">
            <v>633390.3674600001</v>
          </cell>
        </row>
        <row r="834">
          <cell r="C834" t="str">
            <v>1.5 Inch</v>
          </cell>
          <cell r="G834">
            <v>9840</v>
          </cell>
          <cell r="I834">
            <v>66882.235499999995</v>
          </cell>
          <cell r="M834">
            <v>89622.195569999996</v>
          </cell>
          <cell r="O834">
            <v>66094988</v>
          </cell>
          <cell r="S834">
            <v>753482.86319999991</v>
          </cell>
          <cell r="U834">
            <v>843105.05877</v>
          </cell>
        </row>
        <row r="835">
          <cell r="C835" t="str">
            <v>2 Inch</v>
          </cell>
          <cell r="G835">
            <v>6223</v>
          </cell>
          <cell r="I835">
            <v>103350.66399999999</v>
          </cell>
          <cell r="M835">
            <v>138489.88975999996</v>
          </cell>
          <cell r="O835">
            <v>94050151</v>
          </cell>
          <cell r="S835">
            <v>1072171.7214000002</v>
          </cell>
          <cell r="U835">
            <v>1210661.6111600003</v>
          </cell>
        </row>
        <row r="836">
          <cell r="C836" t="str">
            <v>3 Inch</v>
          </cell>
          <cell r="G836">
            <v>1695</v>
          </cell>
          <cell r="I836">
            <v>74308.158899999995</v>
          </cell>
          <cell r="M836">
            <v>99572.932926000009</v>
          </cell>
          <cell r="O836">
            <v>60810959</v>
          </cell>
          <cell r="S836">
            <v>693244.93260000006</v>
          </cell>
          <cell r="U836">
            <v>792817.86552600004</v>
          </cell>
        </row>
        <row r="837">
          <cell r="C837" t="str">
            <v>4 Inch</v>
          </cell>
          <cell r="G837">
            <v>624</v>
          </cell>
          <cell r="I837">
            <v>39532.006500000003</v>
          </cell>
          <cell r="M837">
            <v>52972.888710000014</v>
          </cell>
          <cell r="O837">
            <v>45299430</v>
          </cell>
          <cell r="S837">
            <v>516413.50200000004</v>
          </cell>
          <cell r="U837">
            <v>569386.39071000007</v>
          </cell>
        </row>
        <row r="838">
          <cell r="C838" t="str">
            <v>6 Inch</v>
          </cell>
          <cell r="G838">
            <v>301</v>
          </cell>
          <cell r="I838">
            <v>50043.219100000002</v>
          </cell>
          <cell r="M838">
            <v>67057.913594000012</v>
          </cell>
          <cell r="O838">
            <v>45562423</v>
          </cell>
          <cell r="S838">
            <v>519411.62219999998</v>
          </cell>
          <cell r="U838">
            <v>586469.53579400002</v>
          </cell>
        </row>
        <row r="839">
          <cell r="C839" t="str">
            <v>8 Inch</v>
          </cell>
          <cell r="G839">
            <v>8</v>
          </cell>
          <cell r="I839">
            <v>15.720800000000001</v>
          </cell>
          <cell r="M839">
            <v>21.065872000000002</v>
          </cell>
          <cell r="O839">
            <v>4900</v>
          </cell>
          <cell r="S839">
            <v>55.86</v>
          </cell>
          <cell r="U839">
            <v>76.925871999999998</v>
          </cell>
        </row>
        <row r="840">
          <cell r="C840" t="str">
            <v>subtotal</v>
          </cell>
          <cell r="G840">
            <v>379077</v>
          </cell>
          <cell r="I840">
            <v>828679.45110000006</v>
          </cell>
          <cell r="M840">
            <v>1110430.464474</v>
          </cell>
          <cell r="O840">
            <v>805838258</v>
          </cell>
          <cell r="S840">
            <v>9186556.1411999986</v>
          </cell>
          <cell r="U840">
            <v>10296986.605673999</v>
          </cell>
        </row>
        <row r="842">
          <cell r="A842" t="str">
            <v>Outside City:</v>
          </cell>
        </row>
        <row r="843">
          <cell r="B843" t="str">
            <v>Residential:</v>
          </cell>
        </row>
        <row r="844">
          <cell r="C844" t="str">
            <v>5/8 Inch</v>
          </cell>
          <cell r="G844">
            <v>6739</v>
          </cell>
          <cell r="I844">
            <v>6717.7678000000005</v>
          </cell>
          <cell r="J844" t="str">
            <v>x</v>
          </cell>
          <cell r="K844">
            <v>1.68</v>
          </cell>
          <cell r="L844" t="str">
            <v>=</v>
          </cell>
          <cell r="M844">
            <v>11285.849904000001</v>
          </cell>
          <cell r="O844">
            <v>8698253</v>
          </cell>
          <cell r="P844" t="str">
            <v>x</v>
          </cell>
          <cell r="Q844">
            <v>1.43E-2</v>
          </cell>
          <cell r="R844" t="str">
            <v>=</v>
          </cell>
          <cell r="S844">
            <v>124385.01790000001</v>
          </cell>
          <cell r="T844" t="str">
            <v>=</v>
          </cell>
          <cell r="U844">
            <v>135670.86780400001</v>
          </cell>
        </row>
        <row r="845">
          <cell r="C845" t="str">
            <v>3/4 Inch</v>
          </cell>
          <cell r="G845">
            <v>0</v>
          </cell>
          <cell r="I845">
            <v>0</v>
          </cell>
          <cell r="J845" t="str">
            <v>x</v>
          </cell>
          <cell r="K845">
            <v>1.68</v>
          </cell>
          <cell r="L845" t="str">
            <v>=</v>
          </cell>
          <cell r="M845">
            <v>0</v>
          </cell>
          <cell r="O845">
            <v>0</v>
          </cell>
          <cell r="P845" t="str">
            <v>x</v>
          </cell>
          <cell r="Q845">
            <v>1.43E-2</v>
          </cell>
          <cell r="R845" t="str">
            <v>=</v>
          </cell>
          <cell r="S845">
            <v>0</v>
          </cell>
          <cell r="T845" t="str">
            <v>=</v>
          </cell>
          <cell r="U845">
            <v>0</v>
          </cell>
        </row>
        <row r="846">
          <cell r="C846" t="str">
            <v>1 Inch</v>
          </cell>
          <cell r="G846">
            <v>12</v>
          </cell>
          <cell r="I846">
            <v>12</v>
          </cell>
          <cell r="J846" t="str">
            <v>x</v>
          </cell>
          <cell r="K846">
            <v>1.68</v>
          </cell>
          <cell r="L846" t="str">
            <v>=</v>
          </cell>
          <cell r="M846">
            <v>20.16</v>
          </cell>
          <cell r="O846">
            <v>10400</v>
          </cell>
          <cell r="P846" t="str">
            <v>x</v>
          </cell>
          <cell r="Q846">
            <v>1.43E-2</v>
          </cell>
          <cell r="R846" t="str">
            <v>=</v>
          </cell>
          <cell r="S846">
            <v>148.72</v>
          </cell>
          <cell r="T846" t="str">
            <v>=</v>
          </cell>
          <cell r="U846">
            <v>168.88</v>
          </cell>
        </row>
        <row r="847">
          <cell r="C847" t="str">
            <v>1.5 Inch</v>
          </cell>
          <cell r="G847">
            <v>0</v>
          </cell>
          <cell r="I847">
            <v>0</v>
          </cell>
          <cell r="J847" t="str">
            <v>x</v>
          </cell>
          <cell r="K847">
            <v>1.68</v>
          </cell>
          <cell r="L847" t="str">
            <v>=</v>
          </cell>
          <cell r="M847">
            <v>0</v>
          </cell>
          <cell r="O847">
            <v>0</v>
          </cell>
          <cell r="P847" t="str">
            <v>x</v>
          </cell>
          <cell r="Q847">
            <v>1.43E-2</v>
          </cell>
          <cell r="R847" t="str">
            <v>=</v>
          </cell>
          <cell r="S847">
            <v>0</v>
          </cell>
          <cell r="T847" t="str">
            <v>=</v>
          </cell>
          <cell r="U847">
            <v>0</v>
          </cell>
        </row>
        <row r="848">
          <cell r="C848" t="str">
            <v>2 Inch</v>
          </cell>
          <cell r="G848">
            <v>0</v>
          </cell>
          <cell r="I848">
            <v>0</v>
          </cell>
          <cell r="J848" t="str">
            <v>x</v>
          </cell>
          <cell r="K848">
            <v>1.68</v>
          </cell>
          <cell r="L848" t="str">
            <v>=</v>
          </cell>
          <cell r="M848">
            <v>0</v>
          </cell>
          <cell r="O848">
            <v>0</v>
          </cell>
          <cell r="P848" t="str">
            <v>x</v>
          </cell>
          <cell r="Q848">
            <v>1.43E-2</v>
          </cell>
          <cell r="R848" t="str">
            <v>=</v>
          </cell>
          <cell r="S848">
            <v>0</v>
          </cell>
          <cell r="T848" t="str">
            <v>=</v>
          </cell>
          <cell r="U848">
            <v>0</v>
          </cell>
        </row>
        <row r="849">
          <cell r="C849" t="str">
            <v>3 Inch</v>
          </cell>
          <cell r="G849">
            <v>0</v>
          </cell>
          <cell r="I849">
            <v>0</v>
          </cell>
          <cell r="J849" t="str">
            <v>x</v>
          </cell>
          <cell r="K849">
            <v>1.68</v>
          </cell>
          <cell r="L849" t="str">
            <v>=</v>
          </cell>
          <cell r="M849">
            <v>0</v>
          </cell>
          <cell r="O849">
            <v>0</v>
          </cell>
          <cell r="P849" t="str">
            <v>x</v>
          </cell>
          <cell r="Q849">
            <v>1.43E-2</v>
          </cell>
          <cell r="R849" t="str">
            <v>=</v>
          </cell>
          <cell r="S849">
            <v>0</v>
          </cell>
          <cell r="T849" t="str">
            <v>=</v>
          </cell>
          <cell r="U849">
            <v>0</v>
          </cell>
        </row>
        <row r="850">
          <cell r="C850" t="str">
            <v>4 Inch</v>
          </cell>
          <cell r="G850">
            <v>0</v>
          </cell>
          <cell r="I850">
            <v>0</v>
          </cell>
          <cell r="J850" t="str">
            <v>x</v>
          </cell>
          <cell r="K850">
            <v>1.68</v>
          </cell>
          <cell r="L850" t="str">
            <v>=</v>
          </cell>
          <cell r="M850">
            <v>0</v>
          </cell>
          <cell r="O850">
            <v>0</v>
          </cell>
          <cell r="P850" t="str">
            <v>x</v>
          </cell>
          <cell r="Q850">
            <v>1.43E-2</v>
          </cell>
          <cell r="R850" t="str">
            <v>=</v>
          </cell>
          <cell r="S850">
            <v>0</v>
          </cell>
          <cell r="T850" t="str">
            <v>=</v>
          </cell>
          <cell r="U850">
            <v>0</v>
          </cell>
        </row>
        <row r="851">
          <cell r="C851" t="str">
            <v>6 Inch</v>
          </cell>
          <cell r="G851">
            <v>0</v>
          </cell>
          <cell r="I851">
            <v>0</v>
          </cell>
          <cell r="J851" t="str">
            <v>x</v>
          </cell>
          <cell r="K851">
            <v>1.68</v>
          </cell>
          <cell r="L851" t="str">
            <v>=</v>
          </cell>
          <cell r="M851">
            <v>0</v>
          </cell>
          <cell r="O851">
            <v>0</v>
          </cell>
          <cell r="P851" t="str">
            <v>x</v>
          </cell>
          <cell r="Q851">
            <v>1.43E-2</v>
          </cell>
          <cell r="R851" t="str">
            <v>=</v>
          </cell>
          <cell r="S851">
            <v>0</v>
          </cell>
          <cell r="T851" t="str">
            <v>=</v>
          </cell>
          <cell r="U851">
            <v>0</v>
          </cell>
        </row>
        <row r="852">
          <cell r="C852" t="str">
            <v>8 Inch</v>
          </cell>
          <cell r="G852">
            <v>0</v>
          </cell>
          <cell r="I852">
            <v>0</v>
          </cell>
          <cell r="J852" t="str">
            <v>x</v>
          </cell>
          <cell r="K852">
            <v>1.68</v>
          </cell>
          <cell r="L852" t="str">
            <v>=</v>
          </cell>
          <cell r="M852">
            <v>0</v>
          </cell>
          <cell r="O852">
            <v>0</v>
          </cell>
          <cell r="P852" t="str">
            <v>x</v>
          </cell>
          <cell r="Q852">
            <v>1.43E-2</v>
          </cell>
          <cell r="R852" t="str">
            <v>=</v>
          </cell>
          <cell r="S852">
            <v>0</v>
          </cell>
          <cell r="T852" t="str">
            <v>=</v>
          </cell>
          <cell r="U852">
            <v>0</v>
          </cell>
        </row>
        <row r="853">
          <cell r="C853" t="str">
            <v>subtotal</v>
          </cell>
          <cell r="G853">
            <v>6751</v>
          </cell>
          <cell r="I853">
            <v>6729.7678000000005</v>
          </cell>
          <cell r="M853">
            <v>11306.009904</v>
          </cell>
          <cell r="O853">
            <v>8708653</v>
          </cell>
          <cell r="S853">
            <v>124533.73790000001</v>
          </cell>
          <cell r="U853">
            <v>135839.74780400001</v>
          </cell>
        </row>
        <row r="855">
          <cell r="A855" t="str">
            <v>Note(1) - For Years 2-5, from WS-6.</v>
          </cell>
        </row>
        <row r="856">
          <cell r="A856" t="str">
            <v>Note(2) - the customer class summary for this class, along with the revenues generated for the other classes, are added together to support</v>
          </cell>
        </row>
        <row r="857">
          <cell r="A857" t="str">
            <v>Worksheet 54.</v>
          </cell>
        </row>
        <row r="858">
          <cell r="M858" t="str">
            <v>Worksheet 8 for FY 97-98</v>
          </cell>
        </row>
        <row r="859">
          <cell r="M859" t="str">
            <v>Calculation of Future Water Revenues Using Existing Rates</v>
          </cell>
        </row>
        <row r="860">
          <cell r="M860" t="str">
            <v>FY 97-98</v>
          </cell>
        </row>
        <row r="861">
          <cell r="M861" t="str">
            <v>(continued)</v>
          </cell>
        </row>
        <row r="862">
          <cell r="G862" t="str">
            <v>(1)</v>
          </cell>
          <cell r="I862" t="str">
            <v>(2)</v>
          </cell>
          <cell r="K862" t="str">
            <v>(3)</v>
          </cell>
          <cell r="M862" t="str">
            <v>(4)</v>
          </cell>
          <cell r="O862" t="str">
            <v>(5)</v>
          </cell>
          <cell r="Q862" t="str">
            <v>(6)</v>
          </cell>
          <cell r="S862" t="str">
            <v>(7)</v>
          </cell>
          <cell r="U862" t="str">
            <v>(8)</v>
          </cell>
        </row>
        <row r="863">
          <cell r="M863" t="str">
            <v>Annual</v>
          </cell>
          <cell r="S863" t="str">
            <v>Annual</v>
          </cell>
          <cell r="U863" t="str">
            <v>(4) + (7)</v>
          </cell>
        </row>
        <row r="864">
          <cell r="M864" t="str">
            <v>Revenues</v>
          </cell>
          <cell r="S864" t="str">
            <v>Revenues</v>
          </cell>
        </row>
        <row r="865">
          <cell r="M865" t="str">
            <v>Generated</v>
          </cell>
          <cell r="Q865" t="str">
            <v>Annual</v>
          </cell>
          <cell r="S865" t="str">
            <v>Generated</v>
          </cell>
          <cell r="U865" t="str">
            <v>Total</v>
          </cell>
        </row>
        <row r="866">
          <cell r="K866" t="str">
            <v>Unit</v>
          </cell>
          <cell r="M866" t="str">
            <v>From</v>
          </cell>
          <cell r="O866" t="str">
            <v>Annual</v>
          </cell>
          <cell r="Q866" t="str">
            <v>Usage</v>
          </cell>
          <cell r="S866" t="str">
            <v>From</v>
          </cell>
          <cell r="U866" t="str">
            <v>Annual</v>
          </cell>
        </row>
        <row r="867">
          <cell r="G867" t="str">
            <v>Annual</v>
          </cell>
          <cell r="I867" t="str">
            <v>Annual</v>
          </cell>
          <cell r="K867" t="str">
            <v>Monthly</v>
          </cell>
          <cell r="M867" t="str">
            <v>Monthly</v>
          </cell>
          <cell r="O867" t="str">
            <v>Usage</v>
          </cell>
          <cell r="Q867" t="str">
            <v>Rate</v>
          </cell>
          <cell r="S867" t="str">
            <v>Annual</v>
          </cell>
          <cell r="U867" t="str">
            <v>Revenues</v>
          </cell>
        </row>
        <row r="868">
          <cell r="G868" t="str">
            <v>Bills</v>
          </cell>
          <cell r="I868" t="str">
            <v>Units</v>
          </cell>
          <cell r="J868" t="str">
            <v>x</v>
          </cell>
          <cell r="K868" t="str">
            <v>Rate</v>
          </cell>
          <cell r="L868" t="str">
            <v>=</v>
          </cell>
          <cell r="M868" t="str">
            <v>Base</v>
          </cell>
          <cell r="O868" t="str">
            <v>(cu. ft.)</v>
          </cell>
          <cell r="P868" t="str">
            <v>x</v>
          </cell>
          <cell r="Q868" t="str">
            <v>(cu. ft.)</v>
          </cell>
          <cell r="R868" t="str">
            <v>=</v>
          </cell>
          <cell r="S868" t="str">
            <v>Usage</v>
          </cell>
          <cell r="T868" t="str">
            <v>=</v>
          </cell>
          <cell r="U868" t="str">
            <v>Generated</v>
          </cell>
        </row>
        <row r="869">
          <cell r="G869" t="str">
            <v>Note(1)</v>
          </cell>
          <cell r="I869" t="str">
            <v>Note(1)</v>
          </cell>
          <cell r="M869" t="str">
            <v>(2) x (3)</v>
          </cell>
          <cell r="O869" t="str">
            <v>Note(1)</v>
          </cell>
          <cell r="U869" t="str">
            <v>Note(2)</v>
          </cell>
        </row>
        <row r="870">
          <cell r="B870" t="str">
            <v>Multi-family:</v>
          </cell>
        </row>
        <row r="871">
          <cell r="C871" t="str">
            <v>5/8 Inch</v>
          </cell>
          <cell r="G871">
            <v>58</v>
          </cell>
          <cell r="I871">
            <v>115.90600000000001</v>
          </cell>
          <cell r="J871" t="str">
            <v>x</v>
          </cell>
          <cell r="K871">
            <v>1.68</v>
          </cell>
          <cell r="L871" t="str">
            <v>=</v>
          </cell>
          <cell r="M871">
            <v>194.72208000000001</v>
          </cell>
          <cell r="O871">
            <v>281978</v>
          </cell>
          <cell r="P871" t="str">
            <v>x</v>
          </cell>
          <cell r="Q871">
            <v>1.43E-2</v>
          </cell>
          <cell r="R871" t="str">
            <v>=</v>
          </cell>
          <cell r="S871">
            <v>4032.2854000000002</v>
          </cell>
          <cell r="T871" t="str">
            <v>=</v>
          </cell>
          <cell r="U871">
            <v>4227.0074800000002</v>
          </cell>
        </row>
        <row r="872">
          <cell r="C872" t="str">
            <v>3/4 Inch</v>
          </cell>
          <cell r="G872">
            <v>0</v>
          </cell>
          <cell r="I872">
            <v>0</v>
          </cell>
          <cell r="J872" t="str">
            <v>x</v>
          </cell>
          <cell r="K872">
            <v>1.68</v>
          </cell>
          <cell r="L872" t="str">
            <v>=</v>
          </cell>
          <cell r="M872">
            <v>0</v>
          </cell>
          <cell r="O872">
            <v>0</v>
          </cell>
          <cell r="P872" t="str">
            <v>x</v>
          </cell>
          <cell r="Q872">
            <v>1.43E-2</v>
          </cell>
          <cell r="R872" t="str">
            <v>=</v>
          </cell>
          <cell r="S872">
            <v>0</v>
          </cell>
          <cell r="T872" t="str">
            <v>=</v>
          </cell>
          <cell r="U872">
            <v>0</v>
          </cell>
        </row>
        <row r="873">
          <cell r="C873" t="str">
            <v>1 Inch</v>
          </cell>
          <cell r="G873">
            <v>0</v>
          </cell>
          <cell r="I873">
            <v>0</v>
          </cell>
          <cell r="J873" t="str">
            <v>x</v>
          </cell>
          <cell r="K873">
            <v>1.68</v>
          </cell>
          <cell r="L873" t="str">
            <v>=</v>
          </cell>
          <cell r="M873">
            <v>0</v>
          </cell>
          <cell r="O873">
            <v>0</v>
          </cell>
          <cell r="P873" t="str">
            <v>x</v>
          </cell>
          <cell r="Q873">
            <v>1.43E-2</v>
          </cell>
          <cell r="R873" t="str">
            <v>=</v>
          </cell>
          <cell r="S873">
            <v>0</v>
          </cell>
          <cell r="T873" t="str">
            <v>=</v>
          </cell>
          <cell r="U873">
            <v>0</v>
          </cell>
        </row>
        <row r="874">
          <cell r="C874" t="str">
            <v>1.5 Inch</v>
          </cell>
          <cell r="G874">
            <v>0</v>
          </cell>
          <cell r="I874">
            <v>0</v>
          </cell>
          <cell r="J874" t="str">
            <v>x</v>
          </cell>
          <cell r="K874">
            <v>1.68</v>
          </cell>
          <cell r="L874" t="str">
            <v>=</v>
          </cell>
          <cell r="M874">
            <v>0</v>
          </cell>
          <cell r="O874">
            <v>0</v>
          </cell>
          <cell r="P874" t="str">
            <v>x</v>
          </cell>
          <cell r="Q874">
            <v>1.43E-2</v>
          </cell>
          <cell r="R874" t="str">
            <v>=</v>
          </cell>
          <cell r="S874">
            <v>0</v>
          </cell>
          <cell r="T874" t="str">
            <v>=</v>
          </cell>
          <cell r="U874">
            <v>0</v>
          </cell>
        </row>
        <row r="875">
          <cell r="C875" t="str">
            <v>2 Inch</v>
          </cell>
          <cell r="G875">
            <v>12</v>
          </cell>
          <cell r="I875">
            <v>950.07719999999995</v>
          </cell>
          <cell r="J875" t="str">
            <v>x</v>
          </cell>
          <cell r="K875">
            <v>1.68</v>
          </cell>
          <cell r="L875" t="str">
            <v>=</v>
          </cell>
          <cell r="M875">
            <v>1596.129696</v>
          </cell>
          <cell r="O875">
            <v>1057390</v>
          </cell>
          <cell r="P875" t="str">
            <v>x</v>
          </cell>
          <cell r="Q875">
            <v>1.43E-2</v>
          </cell>
          <cell r="R875" t="str">
            <v>=</v>
          </cell>
          <cell r="S875">
            <v>15120.677</v>
          </cell>
          <cell r="T875" t="str">
            <v>=</v>
          </cell>
          <cell r="U875">
            <v>16716.806696</v>
          </cell>
        </row>
        <row r="876">
          <cell r="C876" t="str">
            <v>3 Inch</v>
          </cell>
          <cell r="G876">
            <v>11</v>
          </cell>
          <cell r="I876">
            <v>11</v>
          </cell>
          <cell r="J876" t="str">
            <v>x</v>
          </cell>
          <cell r="K876">
            <v>1.68</v>
          </cell>
          <cell r="L876" t="str">
            <v>=</v>
          </cell>
          <cell r="M876">
            <v>18.48</v>
          </cell>
          <cell r="O876">
            <v>46200</v>
          </cell>
          <cell r="P876" t="str">
            <v>x</v>
          </cell>
          <cell r="Q876">
            <v>1.43E-2</v>
          </cell>
          <cell r="R876" t="str">
            <v>=</v>
          </cell>
          <cell r="S876">
            <v>660.66</v>
          </cell>
          <cell r="T876" t="str">
            <v>=</v>
          </cell>
          <cell r="U876">
            <v>679.14</v>
          </cell>
        </row>
        <row r="877">
          <cell r="C877" t="str">
            <v>4 Inch</v>
          </cell>
          <cell r="G877">
            <v>0</v>
          </cell>
          <cell r="I877">
            <v>0</v>
          </cell>
          <cell r="J877" t="str">
            <v>x</v>
          </cell>
          <cell r="K877">
            <v>1.68</v>
          </cell>
          <cell r="L877" t="str">
            <v>=</v>
          </cell>
          <cell r="M877">
            <v>0</v>
          </cell>
          <cell r="O877">
            <v>0</v>
          </cell>
          <cell r="P877" t="str">
            <v>x</v>
          </cell>
          <cell r="Q877">
            <v>1.43E-2</v>
          </cell>
          <cell r="R877" t="str">
            <v>=</v>
          </cell>
          <cell r="S877">
            <v>0</v>
          </cell>
          <cell r="T877" t="str">
            <v>=</v>
          </cell>
          <cell r="U877">
            <v>0</v>
          </cell>
        </row>
        <row r="878">
          <cell r="C878" t="str">
            <v>6 Inch</v>
          </cell>
          <cell r="G878">
            <v>12</v>
          </cell>
          <cell r="I878">
            <v>2722.0007999999998</v>
          </cell>
          <cell r="J878" t="str">
            <v>x</v>
          </cell>
          <cell r="K878">
            <v>1.68</v>
          </cell>
          <cell r="L878" t="str">
            <v>=</v>
          </cell>
          <cell r="M878">
            <v>4572.9613439999994</v>
          </cell>
          <cell r="O878">
            <v>1692705</v>
          </cell>
          <cell r="P878" t="str">
            <v>x</v>
          </cell>
          <cell r="Q878">
            <v>1.43E-2</v>
          </cell>
          <cell r="R878" t="str">
            <v>=</v>
          </cell>
          <cell r="S878">
            <v>24205.681499999999</v>
          </cell>
          <cell r="T878" t="str">
            <v>=</v>
          </cell>
          <cell r="U878">
            <v>28778.642843999998</v>
          </cell>
        </row>
        <row r="879">
          <cell r="C879" t="str">
            <v>8 Inch</v>
          </cell>
          <cell r="G879">
            <v>0</v>
          </cell>
          <cell r="I879">
            <v>0</v>
          </cell>
          <cell r="J879" t="str">
            <v>x</v>
          </cell>
          <cell r="K879">
            <v>1.68</v>
          </cell>
          <cell r="L879" t="str">
            <v>=</v>
          </cell>
          <cell r="M879">
            <v>0</v>
          </cell>
          <cell r="O879">
            <v>0</v>
          </cell>
          <cell r="P879" t="str">
            <v>x</v>
          </cell>
          <cell r="Q879">
            <v>1.43E-2</v>
          </cell>
          <cell r="R879" t="str">
            <v>=</v>
          </cell>
          <cell r="S879">
            <v>0</v>
          </cell>
          <cell r="T879" t="str">
            <v>=</v>
          </cell>
          <cell r="U879">
            <v>0</v>
          </cell>
        </row>
        <row r="880">
          <cell r="C880" t="str">
            <v>subtotal</v>
          </cell>
          <cell r="G880">
            <v>93</v>
          </cell>
          <cell r="I880">
            <v>3798.9839999999995</v>
          </cell>
          <cell r="M880">
            <v>6382.2931199999994</v>
          </cell>
          <cell r="O880">
            <v>3078273</v>
          </cell>
          <cell r="S880">
            <v>44019.303899999999</v>
          </cell>
          <cell r="U880">
            <v>50401.597020000001</v>
          </cell>
        </row>
        <row r="882">
          <cell r="B882" t="str">
            <v>Commercial:</v>
          </cell>
        </row>
        <row r="883">
          <cell r="C883" t="str">
            <v>5/8 Inch</v>
          </cell>
          <cell r="G883">
            <v>189</v>
          </cell>
          <cell r="I883">
            <v>222.77850000000001</v>
          </cell>
          <cell r="J883" t="str">
            <v>x</v>
          </cell>
          <cell r="K883">
            <v>1.68</v>
          </cell>
          <cell r="L883" t="str">
            <v>=</v>
          </cell>
          <cell r="M883">
            <v>374.26787999999999</v>
          </cell>
          <cell r="O883">
            <v>1394738</v>
          </cell>
          <cell r="P883" t="str">
            <v>x</v>
          </cell>
          <cell r="Q883">
            <v>1.43E-2</v>
          </cell>
          <cell r="R883" t="str">
            <v>=</v>
          </cell>
          <cell r="S883">
            <v>19944.753400000001</v>
          </cell>
          <cell r="T883" t="str">
            <v>=</v>
          </cell>
          <cell r="U883">
            <v>20319.021280000001</v>
          </cell>
        </row>
        <row r="884">
          <cell r="C884" t="str">
            <v>3/4 Inch</v>
          </cell>
          <cell r="G884">
            <v>0</v>
          </cell>
          <cell r="I884">
            <v>0</v>
          </cell>
          <cell r="J884" t="str">
            <v>x</v>
          </cell>
          <cell r="K884">
            <v>1.68</v>
          </cell>
          <cell r="L884" t="str">
            <v>=</v>
          </cell>
          <cell r="M884">
            <v>0</v>
          </cell>
          <cell r="O884">
            <v>0</v>
          </cell>
          <cell r="P884" t="str">
            <v>x</v>
          </cell>
          <cell r="Q884">
            <v>1.43E-2</v>
          </cell>
          <cell r="R884" t="str">
            <v>=</v>
          </cell>
          <cell r="S884">
            <v>0</v>
          </cell>
          <cell r="T884" t="str">
            <v>=</v>
          </cell>
          <cell r="U884">
            <v>0</v>
          </cell>
        </row>
        <row r="885">
          <cell r="C885" t="str">
            <v>1 Inch</v>
          </cell>
          <cell r="G885">
            <v>57</v>
          </cell>
          <cell r="I885">
            <v>161.23079999999999</v>
          </cell>
          <cell r="J885" t="str">
            <v>x</v>
          </cell>
          <cell r="K885">
            <v>1.68</v>
          </cell>
          <cell r="L885" t="str">
            <v>=</v>
          </cell>
          <cell r="M885">
            <v>270.86774399999996</v>
          </cell>
          <cell r="O885">
            <v>222300</v>
          </cell>
          <cell r="P885" t="str">
            <v>x</v>
          </cell>
          <cell r="Q885">
            <v>1.43E-2</v>
          </cell>
          <cell r="R885" t="str">
            <v>=</v>
          </cell>
          <cell r="S885">
            <v>3178.89</v>
          </cell>
          <cell r="T885" t="str">
            <v>=</v>
          </cell>
          <cell r="U885">
            <v>3449.757744</v>
          </cell>
        </row>
        <row r="886">
          <cell r="C886" t="str">
            <v>1.5 Inch</v>
          </cell>
          <cell r="G886">
            <v>40</v>
          </cell>
          <cell r="I886">
            <v>40</v>
          </cell>
          <cell r="J886" t="str">
            <v>x</v>
          </cell>
          <cell r="K886">
            <v>1.68</v>
          </cell>
          <cell r="L886" t="str">
            <v>=</v>
          </cell>
          <cell r="M886">
            <v>67.2</v>
          </cell>
          <cell r="O886">
            <v>387219</v>
          </cell>
          <cell r="P886" t="str">
            <v>x</v>
          </cell>
          <cell r="Q886">
            <v>1.43E-2</v>
          </cell>
          <cell r="R886" t="str">
            <v>=</v>
          </cell>
          <cell r="S886">
            <v>5537.2317000000003</v>
          </cell>
          <cell r="T886" t="str">
            <v>=</v>
          </cell>
          <cell r="U886">
            <v>5604.4317000000001</v>
          </cell>
        </row>
        <row r="887">
          <cell r="C887" t="str">
            <v>2 Inch</v>
          </cell>
          <cell r="G887">
            <v>111</v>
          </cell>
          <cell r="I887">
            <v>130.30200000000002</v>
          </cell>
          <cell r="J887" t="str">
            <v>x</v>
          </cell>
          <cell r="K887">
            <v>1.68</v>
          </cell>
          <cell r="L887" t="str">
            <v>=</v>
          </cell>
          <cell r="M887">
            <v>218.90736000000004</v>
          </cell>
          <cell r="O887">
            <v>1175915</v>
          </cell>
          <cell r="P887" t="str">
            <v>x</v>
          </cell>
          <cell r="Q887">
            <v>1.43E-2</v>
          </cell>
          <cell r="R887" t="str">
            <v>=</v>
          </cell>
          <cell r="S887">
            <v>16815.584500000001</v>
          </cell>
          <cell r="T887" t="str">
            <v>=</v>
          </cell>
          <cell r="U887">
            <v>17034.491860000002</v>
          </cell>
        </row>
        <row r="888">
          <cell r="C888" t="str">
            <v>3 Inch</v>
          </cell>
          <cell r="G888">
            <v>41</v>
          </cell>
          <cell r="I888">
            <v>41</v>
          </cell>
          <cell r="J888" t="str">
            <v>x</v>
          </cell>
          <cell r="K888">
            <v>1.68</v>
          </cell>
          <cell r="L888" t="str">
            <v>=</v>
          </cell>
          <cell r="M888">
            <v>68.88</v>
          </cell>
          <cell r="O888">
            <v>1869696</v>
          </cell>
          <cell r="P888" t="str">
            <v>x</v>
          </cell>
          <cell r="Q888">
            <v>1.43E-2</v>
          </cell>
          <cell r="R888" t="str">
            <v>=</v>
          </cell>
          <cell r="S888">
            <v>26736.6528</v>
          </cell>
          <cell r="T888" t="str">
            <v>=</v>
          </cell>
          <cell r="U888">
            <v>26805.532800000001</v>
          </cell>
        </row>
        <row r="889">
          <cell r="C889" t="str">
            <v>4 Inch</v>
          </cell>
          <cell r="G889">
            <v>0</v>
          </cell>
          <cell r="I889">
            <v>0</v>
          </cell>
          <cell r="J889" t="str">
            <v>x</v>
          </cell>
          <cell r="K889">
            <v>1.68</v>
          </cell>
          <cell r="L889" t="str">
            <v>=</v>
          </cell>
          <cell r="M889">
            <v>0</v>
          </cell>
          <cell r="O889">
            <v>0</v>
          </cell>
          <cell r="P889" t="str">
            <v>x</v>
          </cell>
          <cell r="Q889">
            <v>1.43E-2</v>
          </cell>
          <cell r="R889" t="str">
            <v>=</v>
          </cell>
          <cell r="S889">
            <v>0</v>
          </cell>
          <cell r="T889" t="str">
            <v>=</v>
          </cell>
          <cell r="U889">
            <v>0</v>
          </cell>
        </row>
        <row r="890">
          <cell r="C890" t="str">
            <v>6 Inch</v>
          </cell>
          <cell r="G890">
            <v>0</v>
          </cell>
          <cell r="I890">
            <v>0</v>
          </cell>
          <cell r="J890" t="str">
            <v>x</v>
          </cell>
          <cell r="K890">
            <v>1.68</v>
          </cell>
          <cell r="L890" t="str">
            <v>=</v>
          </cell>
          <cell r="M890">
            <v>0</v>
          </cell>
          <cell r="O890">
            <v>0</v>
          </cell>
          <cell r="P890" t="str">
            <v>x</v>
          </cell>
          <cell r="Q890">
            <v>1.43E-2</v>
          </cell>
          <cell r="R890" t="str">
            <v>=</v>
          </cell>
          <cell r="S890">
            <v>0</v>
          </cell>
          <cell r="T890" t="str">
            <v>=</v>
          </cell>
          <cell r="U890">
            <v>0</v>
          </cell>
        </row>
        <row r="891">
          <cell r="C891" t="str">
            <v>8 Inch</v>
          </cell>
          <cell r="G891">
            <v>14</v>
          </cell>
          <cell r="I891">
            <v>14</v>
          </cell>
          <cell r="J891" t="str">
            <v>x</v>
          </cell>
          <cell r="K891">
            <v>1.68</v>
          </cell>
          <cell r="L891" t="str">
            <v>=</v>
          </cell>
          <cell r="M891">
            <v>23.52</v>
          </cell>
          <cell r="O891">
            <v>3547</v>
          </cell>
          <cell r="P891" t="str">
            <v>x</v>
          </cell>
          <cell r="Q891">
            <v>1.43E-2</v>
          </cell>
          <cell r="R891" t="str">
            <v>=</v>
          </cell>
          <cell r="S891">
            <v>50.722099999999998</v>
          </cell>
          <cell r="T891" t="str">
            <v>=</v>
          </cell>
          <cell r="U891">
            <v>74.242099999999994</v>
          </cell>
        </row>
        <row r="892">
          <cell r="C892" t="str">
            <v>subtotal</v>
          </cell>
          <cell r="G892">
            <v>452</v>
          </cell>
          <cell r="I892">
            <v>609.31130000000007</v>
          </cell>
          <cell r="M892">
            <v>1023.6429840000001</v>
          </cell>
          <cell r="O892">
            <v>5053415</v>
          </cell>
          <cell r="S892">
            <v>72263.834499999997</v>
          </cell>
          <cell r="U892">
            <v>73287.477484000003</v>
          </cell>
        </row>
        <row r="894">
          <cell r="A894" t="str">
            <v>Note(1) - For Years 2-5, from WS-6.</v>
          </cell>
        </row>
        <row r="895">
          <cell r="A895" t="str">
            <v>Note(2) - the customer class summary for this class, along with the revenues generated for the other classes, are added together to support</v>
          </cell>
        </row>
        <row r="896">
          <cell r="A896" t="str">
            <v>Worksheet 54.</v>
          </cell>
        </row>
        <row r="897">
          <cell r="M897" t="str">
            <v>Worksheet 8 for FY 97-98</v>
          </cell>
        </row>
        <row r="898">
          <cell r="M898" t="str">
            <v>Calculation of Future Water Revenues Using Existing Rates</v>
          </cell>
        </row>
        <row r="899">
          <cell r="M899" t="str">
            <v>FY 97-98</v>
          </cell>
        </row>
        <row r="900">
          <cell r="M900" t="str">
            <v>(continued)</v>
          </cell>
        </row>
        <row r="901">
          <cell r="M901" t="str">
            <v>Annual</v>
          </cell>
          <cell r="S901" t="str">
            <v>Annual</v>
          </cell>
        </row>
        <row r="902">
          <cell r="M902" t="str">
            <v>Revenues</v>
          </cell>
          <cell r="S902" t="str">
            <v>Revenues</v>
          </cell>
        </row>
        <row r="903">
          <cell r="M903" t="str">
            <v>Generated</v>
          </cell>
          <cell r="S903" t="str">
            <v>Generated</v>
          </cell>
          <cell r="U903" t="str">
            <v>Total</v>
          </cell>
        </row>
        <row r="904">
          <cell r="M904" t="str">
            <v>From</v>
          </cell>
          <cell r="O904" t="str">
            <v>Annual</v>
          </cell>
          <cell r="S904" t="str">
            <v>From</v>
          </cell>
          <cell r="U904" t="str">
            <v>Annual</v>
          </cell>
        </row>
        <row r="905">
          <cell r="G905" t="str">
            <v>Annual</v>
          </cell>
          <cell r="I905" t="str">
            <v>Annual</v>
          </cell>
          <cell r="M905" t="str">
            <v>Monthly</v>
          </cell>
          <cell r="O905" t="str">
            <v>Usage</v>
          </cell>
          <cell r="S905" t="str">
            <v>Annual</v>
          </cell>
          <cell r="U905" t="str">
            <v>Revenues</v>
          </cell>
        </row>
        <row r="906">
          <cell r="G906" t="str">
            <v>Bills</v>
          </cell>
          <cell r="I906" t="str">
            <v>Units</v>
          </cell>
          <cell r="M906" t="str">
            <v>Base</v>
          </cell>
          <cell r="O906" t="str">
            <v>(cu. ft.)</v>
          </cell>
          <cell r="S906" t="str">
            <v>Usage</v>
          </cell>
          <cell r="U906" t="str">
            <v>Generated</v>
          </cell>
        </row>
        <row r="908">
          <cell r="B908" t="str">
            <v>Total Outside:</v>
          </cell>
        </row>
        <row r="909">
          <cell r="C909" t="str">
            <v>5/8 Inch</v>
          </cell>
          <cell r="G909">
            <v>6986</v>
          </cell>
          <cell r="I909">
            <v>7056.4523000000008</v>
          </cell>
          <cell r="M909">
            <v>11854.839864</v>
          </cell>
          <cell r="O909">
            <v>10374969</v>
          </cell>
          <cell r="S909">
            <v>148362.05670000002</v>
          </cell>
          <cell r="U909">
            <v>160216.896564</v>
          </cell>
        </row>
        <row r="910">
          <cell r="C910" t="str">
            <v>3/4 Inch</v>
          </cell>
          <cell r="G910">
            <v>0</v>
          </cell>
          <cell r="I910">
            <v>0</v>
          </cell>
          <cell r="M910">
            <v>0</v>
          </cell>
          <cell r="O910">
            <v>0</v>
          </cell>
          <cell r="S910">
            <v>0</v>
          </cell>
          <cell r="U910">
            <v>0</v>
          </cell>
        </row>
        <row r="911">
          <cell r="C911" t="str">
            <v>1 Inch</v>
          </cell>
          <cell r="G911">
            <v>69</v>
          </cell>
          <cell r="I911">
            <v>173.23079999999999</v>
          </cell>
          <cell r="M911">
            <v>291.02774399999998</v>
          </cell>
          <cell r="O911">
            <v>232700</v>
          </cell>
          <cell r="S911">
            <v>3327.6099999999997</v>
          </cell>
          <cell r="U911">
            <v>3618.6377440000001</v>
          </cell>
        </row>
        <row r="912">
          <cell r="C912" t="str">
            <v>1.5 Inch</v>
          </cell>
          <cell r="G912">
            <v>40</v>
          </cell>
          <cell r="I912">
            <v>40</v>
          </cell>
          <cell r="M912">
            <v>67.2</v>
          </cell>
          <cell r="O912">
            <v>387219</v>
          </cell>
          <cell r="S912">
            <v>5537.2317000000003</v>
          </cell>
          <cell r="U912">
            <v>5604.4317000000001</v>
          </cell>
        </row>
        <row r="913">
          <cell r="C913" t="str">
            <v>2 Inch</v>
          </cell>
          <cell r="G913">
            <v>123</v>
          </cell>
          <cell r="I913">
            <v>1080.3791999999999</v>
          </cell>
          <cell r="M913">
            <v>1815.0370560000001</v>
          </cell>
          <cell r="O913">
            <v>2233305</v>
          </cell>
          <cell r="S913">
            <v>31936.261500000001</v>
          </cell>
          <cell r="U913">
            <v>33751.298556000002</v>
          </cell>
        </row>
        <row r="914">
          <cell r="C914" t="str">
            <v>3 Inch</v>
          </cell>
          <cell r="G914">
            <v>52</v>
          </cell>
          <cell r="I914">
            <v>52</v>
          </cell>
          <cell r="M914">
            <v>87.36</v>
          </cell>
          <cell r="O914">
            <v>1915896</v>
          </cell>
          <cell r="S914">
            <v>27397.3128</v>
          </cell>
          <cell r="U914">
            <v>27484.6728</v>
          </cell>
        </row>
        <row r="915">
          <cell r="C915" t="str">
            <v>4 Inch</v>
          </cell>
          <cell r="G915">
            <v>0</v>
          </cell>
          <cell r="I915">
            <v>0</v>
          </cell>
          <cell r="M915">
            <v>0</v>
          </cell>
          <cell r="O915">
            <v>0</v>
          </cell>
          <cell r="S915">
            <v>0</v>
          </cell>
          <cell r="U915">
            <v>0</v>
          </cell>
        </row>
        <row r="916">
          <cell r="C916" t="str">
            <v>6 Inch</v>
          </cell>
          <cell r="G916">
            <v>12</v>
          </cell>
          <cell r="I916">
            <v>2722.0007999999998</v>
          </cell>
          <cell r="M916">
            <v>4572.9613439999994</v>
          </cell>
          <cell r="O916">
            <v>1692705</v>
          </cell>
          <cell r="S916">
            <v>24205.681499999999</v>
          </cell>
          <cell r="U916">
            <v>28778.642843999998</v>
          </cell>
        </row>
        <row r="917">
          <cell r="C917" t="str">
            <v>8 Inch</v>
          </cell>
          <cell r="G917">
            <v>14</v>
          </cell>
          <cell r="I917">
            <v>14</v>
          </cell>
          <cell r="M917">
            <v>23.52</v>
          </cell>
          <cell r="O917">
            <v>3547</v>
          </cell>
          <cell r="S917">
            <v>50.722099999999998</v>
          </cell>
          <cell r="U917">
            <v>74.242099999999994</v>
          </cell>
        </row>
        <row r="918">
          <cell r="C918" t="str">
            <v>subtotal</v>
          </cell>
          <cell r="G918">
            <v>7296</v>
          </cell>
          <cell r="I918">
            <v>11138.063100000001</v>
          </cell>
          <cell r="M918">
            <v>18711.946008000003</v>
          </cell>
          <cell r="O918">
            <v>16840341</v>
          </cell>
          <cell r="S918">
            <v>240816.8763</v>
          </cell>
          <cell r="U918">
            <v>259528.82230799997</v>
          </cell>
        </row>
        <row r="920">
          <cell r="B920" t="str">
            <v>Total Retail:</v>
          </cell>
        </row>
        <row r="921">
          <cell r="C921" t="str">
            <v>5/8 Inch</v>
          </cell>
          <cell r="G921">
            <v>351588</v>
          </cell>
          <cell r="I921">
            <v>456973.05960000004</v>
          </cell>
          <cell r="M921">
            <v>614743.09364600002</v>
          </cell>
          <cell r="O921">
            <v>453432488</v>
          </cell>
          <cell r="S921">
            <v>5199217.7732999995</v>
          </cell>
          <cell r="U921">
            <v>5813960.8669459997</v>
          </cell>
        </row>
        <row r="922">
          <cell r="C922" t="str">
            <v>3/4 Inch</v>
          </cell>
          <cell r="G922">
            <v>12</v>
          </cell>
          <cell r="I922">
            <v>12</v>
          </cell>
          <cell r="M922">
            <v>16.080000000000002</v>
          </cell>
          <cell r="O922">
            <v>642000</v>
          </cell>
          <cell r="S922">
            <v>7318.8</v>
          </cell>
          <cell r="U922">
            <v>7334.88</v>
          </cell>
        </row>
        <row r="923">
          <cell r="C923" t="str">
            <v>1 Inch</v>
          </cell>
          <cell r="G923">
            <v>15841</v>
          </cell>
          <cell r="I923">
            <v>44792.069799999997</v>
          </cell>
          <cell r="M923">
            <v>60080.272004000006</v>
          </cell>
          <cell r="O923">
            <v>50548588</v>
          </cell>
          <cell r="S923">
            <v>576928.7331999999</v>
          </cell>
          <cell r="U923">
            <v>637009.00520400004</v>
          </cell>
        </row>
        <row r="924">
          <cell r="C924" t="str">
            <v>1.5 Inch</v>
          </cell>
          <cell r="G924">
            <v>9880</v>
          </cell>
          <cell r="I924">
            <v>66922.235499999995</v>
          </cell>
          <cell r="M924">
            <v>89689.395569999993</v>
          </cell>
          <cell r="O924">
            <v>66482207</v>
          </cell>
          <cell r="S924">
            <v>759020.09489999991</v>
          </cell>
          <cell r="U924">
            <v>848709.49046999996</v>
          </cell>
        </row>
        <row r="925">
          <cell r="C925" t="str">
            <v>2 Inch</v>
          </cell>
          <cell r="G925">
            <v>6346</v>
          </cell>
          <cell r="I925">
            <v>104431.04319999999</v>
          </cell>
          <cell r="M925">
            <v>140304.92681599996</v>
          </cell>
          <cell r="O925">
            <v>96283456</v>
          </cell>
          <cell r="S925">
            <v>1104107.9829000002</v>
          </cell>
          <cell r="U925">
            <v>1244412.9097160003</v>
          </cell>
        </row>
        <row r="926">
          <cell r="C926" t="str">
            <v>3 Inch</v>
          </cell>
          <cell r="G926">
            <v>1747</v>
          </cell>
          <cell r="I926">
            <v>74360.158899999995</v>
          </cell>
          <cell r="M926">
            <v>99660.292926000009</v>
          </cell>
          <cell r="O926">
            <v>62726855</v>
          </cell>
          <cell r="S926">
            <v>720642.24540000001</v>
          </cell>
          <cell r="U926">
            <v>820302.5383260001</v>
          </cell>
        </row>
        <row r="927">
          <cell r="C927" t="str">
            <v>4 Inch</v>
          </cell>
          <cell r="G927">
            <v>624</v>
          </cell>
          <cell r="I927">
            <v>39532.006500000003</v>
          </cell>
          <cell r="M927">
            <v>52972.888710000014</v>
          </cell>
          <cell r="O927">
            <v>45299430</v>
          </cell>
          <cell r="S927">
            <v>516413.50200000004</v>
          </cell>
          <cell r="U927">
            <v>569386.39071000007</v>
          </cell>
        </row>
        <row r="928">
          <cell r="C928" t="str">
            <v>6 Inch</v>
          </cell>
          <cell r="G928">
            <v>313</v>
          </cell>
          <cell r="I928">
            <v>52765.219900000004</v>
          </cell>
          <cell r="M928">
            <v>71630.874938000008</v>
          </cell>
          <cell r="O928">
            <v>47255128</v>
          </cell>
          <cell r="S928">
            <v>543617.30369999993</v>
          </cell>
          <cell r="U928">
            <v>615248.17863800004</v>
          </cell>
        </row>
        <row r="929">
          <cell r="C929" t="str">
            <v>8 Inch</v>
          </cell>
          <cell r="G929">
            <v>22</v>
          </cell>
          <cell r="I929">
            <v>29.720800000000001</v>
          </cell>
          <cell r="M929">
            <v>44.585872000000002</v>
          </cell>
          <cell r="O929">
            <v>8447</v>
          </cell>
          <cell r="S929">
            <v>106.5821</v>
          </cell>
          <cell r="U929">
            <v>151.16797199999999</v>
          </cell>
        </row>
        <row r="930">
          <cell r="C930" t="str">
            <v>subtotal</v>
          </cell>
          <cell r="G930">
            <v>386373</v>
          </cell>
          <cell r="I930">
            <v>839817.51420000009</v>
          </cell>
          <cell r="M930">
            <v>1129142.4104820001</v>
          </cell>
          <cell r="O930">
            <v>822678599</v>
          </cell>
          <cell r="S930">
            <v>9427373.0175000001</v>
          </cell>
          <cell r="U930">
            <v>10556515.427982001</v>
          </cell>
        </row>
        <row r="931">
          <cell r="M931" t="str">
            <v>Worksheet 8 for FY 98-99</v>
          </cell>
        </row>
        <row r="932">
          <cell r="M932" t="str">
            <v>Calculation of Future Water Revenues Using Existing Rates</v>
          </cell>
        </row>
        <row r="933">
          <cell r="M933" t="str">
            <v>FY 98-99</v>
          </cell>
        </row>
        <row r="934">
          <cell r="G934" t="str">
            <v>(1)</v>
          </cell>
          <cell r="I934" t="str">
            <v>(2)</v>
          </cell>
          <cell r="K934" t="str">
            <v>(3)</v>
          </cell>
          <cell r="M934" t="str">
            <v>(4)</v>
          </cell>
          <cell r="O934" t="str">
            <v>(5)</v>
          </cell>
          <cell r="Q934" t="str">
            <v>(6)</v>
          </cell>
          <cell r="S934" t="str">
            <v>(7)</v>
          </cell>
          <cell r="U934" t="str">
            <v>(8)</v>
          </cell>
        </row>
        <row r="935">
          <cell r="M935" t="str">
            <v>Annual</v>
          </cell>
          <cell r="S935" t="str">
            <v>Annual</v>
          </cell>
          <cell r="U935" t="str">
            <v>(4) + (7)</v>
          </cell>
        </row>
        <row r="936">
          <cell r="M936" t="str">
            <v>Revenues</v>
          </cell>
          <cell r="S936" t="str">
            <v>Revenues</v>
          </cell>
        </row>
        <row r="937">
          <cell r="M937" t="str">
            <v>Generated</v>
          </cell>
          <cell r="Q937" t="str">
            <v>Annual</v>
          </cell>
          <cell r="S937" t="str">
            <v>Generated</v>
          </cell>
          <cell r="U937" t="str">
            <v>Total</v>
          </cell>
        </row>
        <row r="938">
          <cell r="K938" t="str">
            <v>Unit</v>
          </cell>
          <cell r="M938" t="str">
            <v>From</v>
          </cell>
          <cell r="O938" t="str">
            <v>Annual</v>
          </cell>
          <cell r="Q938" t="str">
            <v>Usage</v>
          </cell>
          <cell r="S938" t="str">
            <v>From</v>
          </cell>
          <cell r="U938" t="str">
            <v>Annual</v>
          </cell>
        </row>
        <row r="939">
          <cell r="G939" t="str">
            <v>Annual</v>
          </cell>
          <cell r="I939" t="str">
            <v>Annual</v>
          </cell>
          <cell r="K939" t="str">
            <v>Monthly</v>
          </cell>
          <cell r="M939" t="str">
            <v>Monthly</v>
          </cell>
          <cell r="O939" t="str">
            <v>Usage</v>
          </cell>
          <cell r="Q939" t="str">
            <v>Rate</v>
          </cell>
          <cell r="S939" t="str">
            <v>Annual</v>
          </cell>
          <cell r="U939" t="str">
            <v>Revenues</v>
          </cell>
        </row>
        <row r="940">
          <cell r="G940" t="str">
            <v>Bills</v>
          </cell>
          <cell r="I940" t="str">
            <v>Units</v>
          </cell>
          <cell r="J940" t="str">
            <v>x</v>
          </cell>
          <cell r="K940" t="str">
            <v>Rate</v>
          </cell>
          <cell r="L940" t="str">
            <v>=</v>
          </cell>
          <cell r="M940" t="str">
            <v>Base</v>
          </cell>
          <cell r="O940" t="str">
            <v>(cu. ft.)</v>
          </cell>
          <cell r="P940" t="str">
            <v>x</v>
          </cell>
          <cell r="Q940" t="str">
            <v>(cu. ft.)</v>
          </cell>
          <cell r="R940" t="str">
            <v>=</v>
          </cell>
          <cell r="S940" t="str">
            <v>Usage</v>
          </cell>
          <cell r="T940" t="str">
            <v>=</v>
          </cell>
          <cell r="U940" t="str">
            <v>Generated</v>
          </cell>
        </row>
        <row r="941">
          <cell r="G941" t="str">
            <v>Note(1)</v>
          </cell>
          <cell r="I941" t="str">
            <v>Note(1)</v>
          </cell>
          <cell r="M941" t="str">
            <v>(2) x (3)</v>
          </cell>
          <cell r="O941" t="str">
            <v>Note(1)</v>
          </cell>
          <cell r="U941" t="str">
            <v>Note(2)</v>
          </cell>
        </row>
        <row r="942">
          <cell r="A942" t="str">
            <v>Inside City:</v>
          </cell>
        </row>
        <row r="943">
          <cell r="B943" t="str">
            <v>Residential:</v>
          </cell>
        </row>
        <row r="944">
          <cell r="C944" t="str">
            <v>5/8 Inch</v>
          </cell>
          <cell r="G944">
            <v>294295</v>
          </cell>
          <cell r="I944">
            <v>304874.42619999999</v>
          </cell>
          <cell r="J944" t="str">
            <v>x</v>
          </cell>
          <cell r="K944">
            <v>1.34</v>
          </cell>
          <cell r="L944" t="str">
            <v>=</v>
          </cell>
          <cell r="M944">
            <v>408531.73110799998</v>
          </cell>
          <cell r="O944">
            <v>305085931</v>
          </cell>
          <cell r="P944" t="str">
            <v>x</v>
          </cell>
          <cell r="Q944">
            <v>1.14E-2</v>
          </cell>
          <cell r="R944" t="str">
            <v>=</v>
          </cell>
          <cell r="S944">
            <v>3477979.6134000001</v>
          </cell>
          <cell r="T944" t="str">
            <v>=</v>
          </cell>
          <cell r="U944">
            <v>3886511.3445080002</v>
          </cell>
        </row>
        <row r="945">
          <cell r="C945" t="str">
            <v>3/4 Inch</v>
          </cell>
          <cell r="G945">
            <v>0</v>
          </cell>
          <cell r="I945">
            <v>0</v>
          </cell>
          <cell r="J945" t="str">
            <v>x</v>
          </cell>
          <cell r="K945">
            <v>1.34</v>
          </cell>
          <cell r="L945" t="str">
            <v>=</v>
          </cell>
          <cell r="M945">
            <v>0</v>
          </cell>
          <cell r="O945">
            <v>0</v>
          </cell>
          <cell r="P945" t="str">
            <v>x</v>
          </cell>
          <cell r="Q945">
            <v>1.14E-2</v>
          </cell>
          <cell r="R945" t="str">
            <v>=</v>
          </cell>
          <cell r="S945">
            <v>0</v>
          </cell>
          <cell r="T945" t="str">
            <v>=</v>
          </cell>
          <cell r="U945">
            <v>0</v>
          </cell>
        </row>
        <row r="946">
          <cell r="C946" t="str">
            <v>1 Inch</v>
          </cell>
          <cell r="G946">
            <v>7400</v>
          </cell>
          <cell r="I946">
            <v>7412.5463</v>
          </cell>
          <cell r="J946" t="str">
            <v>x</v>
          </cell>
          <cell r="K946">
            <v>1.34</v>
          </cell>
          <cell r="L946" t="str">
            <v>=</v>
          </cell>
          <cell r="M946">
            <v>9932.8120420000014</v>
          </cell>
          <cell r="O946">
            <v>13268901</v>
          </cell>
          <cell r="P946" t="str">
            <v>x</v>
          </cell>
          <cell r="Q946">
            <v>1.14E-2</v>
          </cell>
          <cell r="R946" t="str">
            <v>=</v>
          </cell>
          <cell r="S946">
            <v>151265.47140000001</v>
          </cell>
          <cell r="T946" t="str">
            <v>=</v>
          </cell>
          <cell r="U946">
            <v>161198.28344200001</v>
          </cell>
        </row>
        <row r="947">
          <cell r="C947" t="str">
            <v>1.5 Inch</v>
          </cell>
          <cell r="G947">
            <v>2601</v>
          </cell>
          <cell r="I947">
            <v>2601</v>
          </cell>
          <cell r="J947" t="str">
            <v>x</v>
          </cell>
          <cell r="K947">
            <v>1.34</v>
          </cell>
          <cell r="L947" t="str">
            <v>=</v>
          </cell>
          <cell r="M947">
            <v>3485.34</v>
          </cell>
          <cell r="O947">
            <v>6640560</v>
          </cell>
          <cell r="P947" t="str">
            <v>x</v>
          </cell>
          <cell r="Q947">
            <v>1.14E-2</v>
          </cell>
          <cell r="R947" t="str">
            <v>=</v>
          </cell>
          <cell r="S947">
            <v>75702.384000000005</v>
          </cell>
          <cell r="T947" t="str">
            <v>=</v>
          </cell>
          <cell r="U947">
            <v>79187.724000000002</v>
          </cell>
        </row>
        <row r="948">
          <cell r="C948" t="str">
            <v>2 Inch</v>
          </cell>
          <cell r="G948">
            <v>318</v>
          </cell>
          <cell r="I948">
            <v>5604.8177999999998</v>
          </cell>
          <cell r="J948" t="str">
            <v>x</v>
          </cell>
          <cell r="K948">
            <v>1.34</v>
          </cell>
          <cell r="L948" t="str">
            <v>=</v>
          </cell>
          <cell r="M948">
            <v>7510.455852</v>
          </cell>
          <cell r="O948">
            <v>2990755</v>
          </cell>
          <cell r="P948" t="str">
            <v>x</v>
          </cell>
          <cell r="Q948">
            <v>1.14E-2</v>
          </cell>
          <cell r="R948" t="str">
            <v>=</v>
          </cell>
          <cell r="S948">
            <v>34094.607000000004</v>
          </cell>
          <cell r="T948" t="str">
            <v>=</v>
          </cell>
          <cell r="U948">
            <v>41605.062852000003</v>
          </cell>
        </row>
        <row r="949">
          <cell r="C949" t="str">
            <v>3 Inch</v>
          </cell>
          <cell r="G949">
            <v>23</v>
          </cell>
          <cell r="I949">
            <v>10596.6356</v>
          </cell>
          <cell r="J949" t="str">
            <v>x</v>
          </cell>
          <cell r="K949">
            <v>1.34</v>
          </cell>
          <cell r="L949" t="str">
            <v>=</v>
          </cell>
          <cell r="M949">
            <v>14199.491704</v>
          </cell>
          <cell r="O949">
            <v>2752996</v>
          </cell>
          <cell r="P949" t="str">
            <v>x</v>
          </cell>
          <cell r="Q949">
            <v>1.14E-2</v>
          </cell>
          <cell r="R949" t="str">
            <v>=</v>
          </cell>
          <cell r="S949">
            <v>31384.154399999999</v>
          </cell>
          <cell r="T949" t="str">
            <v>=</v>
          </cell>
          <cell r="U949">
            <v>45583.646103999999</v>
          </cell>
        </row>
        <row r="950">
          <cell r="C950" t="str">
            <v>4 Inch</v>
          </cell>
          <cell r="G950">
            <v>121</v>
          </cell>
          <cell r="I950">
            <v>121</v>
          </cell>
          <cell r="J950" t="str">
            <v>x</v>
          </cell>
          <cell r="K950">
            <v>1.34</v>
          </cell>
          <cell r="L950" t="str">
            <v>=</v>
          </cell>
          <cell r="M950">
            <v>162.14000000000001</v>
          </cell>
          <cell r="O950">
            <v>2396768</v>
          </cell>
          <cell r="P950" t="str">
            <v>x</v>
          </cell>
          <cell r="Q950">
            <v>1.14E-2</v>
          </cell>
          <cell r="R950" t="str">
            <v>=</v>
          </cell>
          <cell r="S950">
            <v>27323.155200000001</v>
          </cell>
          <cell r="T950" t="str">
            <v>=</v>
          </cell>
          <cell r="U950">
            <v>27485.2952</v>
          </cell>
        </row>
        <row r="951">
          <cell r="C951" t="str">
            <v>6 Inch</v>
          </cell>
          <cell r="G951">
            <v>12</v>
          </cell>
          <cell r="I951">
            <v>10585.6356</v>
          </cell>
          <cell r="J951" t="str">
            <v>x</v>
          </cell>
          <cell r="K951">
            <v>1.34</v>
          </cell>
          <cell r="L951" t="str">
            <v>=</v>
          </cell>
          <cell r="M951">
            <v>14184.751704</v>
          </cell>
          <cell r="O951">
            <v>2702698</v>
          </cell>
          <cell r="P951" t="str">
            <v>x</v>
          </cell>
          <cell r="Q951">
            <v>1.14E-2</v>
          </cell>
          <cell r="R951" t="str">
            <v>=</v>
          </cell>
          <cell r="S951">
            <v>30810.7572</v>
          </cell>
          <cell r="T951" t="str">
            <v>=</v>
          </cell>
          <cell r="U951">
            <v>44995.508904000002</v>
          </cell>
        </row>
        <row r="952">
          <cell r="C952" t="str">
            <v>8 Inch</v>
          </cell>
          <cell r="G952">
            <v>0</v>
          </cell>
          <cell r="I952">
            <v>0</v>
          </cell>
          <cell r="J952" t="str">
            <v>x</v>
          </cell>
          <cell r="K952">
            <v>1.34</v>
          </cell>
          <cell r="L952" t="str">
            <v>=</v>
          </cell>
          <cell r="M952">
            <v>0</v>
          </cell>
          <cell r="O952">
            <v>0</v>
          </cell>
          <cell r="P952" t="str">
            <v>x</v>
          </cell>
          <cell r="Q952">
            <v>1.14E-2</v>
          </cell>
          <cell r="R952" t="str">
            <v>=</v>
          </cell>
          <cell r="S952">
            <v>0</v>
          </cell>
          <cell r="T952" t="str">
            <v>=</v>
          </cell>
          <cell r="U952">
            <v>0</v>
          </cell>
        </row>
        <row r="953">
          <cell r="C953" t="str">
            <v>subtotal</v>
          </cell>
          <cell r="G953">
            <v>304770</v>
          </cell>
          <cell r="I953">
            <v>341796.06149999995</v>
          </cell>
          <cell r="M953">
            <v>458006.72240999999</v>
          </cell>
          <cell r="O953">
            <v>335838609</v>
          </cell>
          <cell r="S953">
            <v>3828560.1425999999</v>
          </cell>
          <cell r="U953">
            <v>4286566.8650099989</v>
          </cell>
        </row>
        <row r="955">
          <cell r="B955" t="str">
            <v>Multi-family:</v>
          </cell>
        </row>
        <row r="956">
          <cell r="C956" t="str">
            <v>5/8 Inch</v>
          </cell>
          <cell r="G956">
            <v>31713</v>
          </cell>
          <cell r="I956">
            <v>117863.61659999999</v>
          </cell>
          <cell r="J956" t="str">
            <v>x</v>
          </cell>
          <cell r="K956">
            <v>1.34</v>
          </cell>
          <cell r="L956" t="str">
            <v>=</v>
          </cell>
          <cell r="M956">
            <v>157937.24624400001</v>
          </cell>
          <cell r="O956">
            <v>77907805</v>
          </cell>
          <cell r="P956" t="str">
            <v>x</v>
          </cell>
          <cell r="Q956">
            <v>1.14E-2</v>
          </cell>
          <cell r="R956" t="str">
            <v>=</v>
          </cell>
          <cell r="S956">
            <v>888148.97700000007</v>
          </cell>
          <cell r="T956" t="str">
            <v>=</v>
          </cell>
          <cell r="U956">
            <v>1046086.2232440001</v>
          </cell>
        </row>
        <row r="957">
          <cell r="C957" t="str">
            <v>3/4 Inch</v>
          </cell>
          <cell r="G957">
            <v>0</v>
          </cell>
          <cell r="I957">
            <v>0</v>
          </cell>
          <cell r="J957" t="str">
            <v>x</v>
          </cell>
          <cell r="K957">
            <v>1.34</v>
          </cell>
          <cell r="L957" t="str">
            <v>=</v>
          </cell>
          <cell r="M957">
            <v>0</v>
          </cell>
          <cell r="O957">
            <v>0</v>
          </cell>
          <cell r="P957" t="str">
            <v>x</v>
          </cell>
          <cell r="Q957">
            <v>1.14E-2</v>
          </cell>
          <cell r="R957" t="str">
            <v>=</v>
          </cell>
          <cell r="S957">
            <v>0</v>
          </cell>
          <cell r="T957" t="str">
            <v>=</v>
          </cell>
          <cell r="U957">
            <v>0</v>
          </cell>
        </row>
        <row r="958">
          <cell r="C958" t="str">
            <v>1 Inch</v>
          </cell>
          <cell r="G958">
            <v>3275</v>
          </cell>
          <cell r="I958">
            <v>27001.983499999998</v>
          </cell>
          <cell r="J958" t="str">
            <v>x</v>
          </cell>
          <cell r="K958">
            <v>1.34</v>
          </cell>
          <cell r="L958" t="str">
            <v>=</v>
          </cell>
          <cell r="M958">
            <v>36182.657890000002</v>
          </cell>
          <cell r="O958">
            <v>15924901</v>
          </cell>
          <cell r="P958" t="str">
            <v>x</v>
          </cell>
          <cell r="Q958">
            <v>1.14E-2</v>
          </cell>
          <cell r="R958" t="str">
            <v>=</v>
          </cell>
          <cell r="S958">
            <v>181543.8714</v>
          </cell>
          <cell r="T958" t="str">
            <v>=</v>
          </cell>
          <cell r="U958">
            <v>217726.52929000001</v>
          </cell>
        </row>
        <row r="959">
          <cell r="C959" t="str">
            <v>1.5 Inch</v>
          </cell>
          <cell r="G959">
            <v>4125</v>
          </cell>
          <cell r="I959">
            <v>59820.920999999995</v>
          </cell>
          <cell r="J959" t="str">
            <v>x</v>
          </cell>
          <cell r="K959">
            <v>1.34</v>
          </cell>
          <cell r="L959" t="str">
            <v>=</v>
          </cell>
          <cell r="M959">
            <v>80160.034140000003</v>
          </cell>
          <cell r="O959">
            <v>33758067</v>
          </cell>
          <cell r="P959" t="str">
            <v>x</v>
          </cell>
          <cell r="Q959">
            <v>1.14E-2</v>
          </cell>
          <cell r="R959" t="str">
            <v>=</v>
          </cell>
          <cell r="S959">
            <v>384841.96380000003</v>
          </cell>
          <cell r="T959" t="str">
            <v>=</v>
          </cell>
          <cell r="U959">
            <v>465001.99794000003</v>
          </cell>
        </row>
        <row r="960">
          <cell r="C960" t="str">
            <v>2 Inch</v>
          </cell>
          <cell r="G960">
            <v>2763</v>
          </cell>
          <cell r="I960">
            <v>86923.580399999992</v>
          </cell>
          <cell r="J960" t="str">
            <v>x</v>
          </cell>
          <cell r="K960">
            <v>1.34</v>
          </cell>
          <cell r="L960" t="str">
            <v>=</v>
          </cell>
          <cell r="M960">
            <v>116477.597736</v>
          </cell>
          <cell r="O960">
            <v>40239091</v>
          </cell>
          <cell r="P960" t="str">
            <v>x</v>
          </cell>
          <cell r="Q960">
            <v>1.14E-2</v>
          </cell>
          <cell r="R960" t="str">
            <v>=</v>
          </cell>
          <cell r="S960">
            <v>458725.63740000001</v>
          </cell>
          <cell r="T960" t="str">
            <v>=</v>
          </cell>
          <cell r="U960">
            <v>575203.23513599997</v>
          </cell>
        </row>
        <row r="961">
          <cell r="C961" t="str">
            <v>3 Inch</v>
          </cell>
          <cell r="G961">
            <v>797</v>
          </cell>
          <cell r="I961">
            <v>43915.737800000003</v>
          </cell>
          <cell r="J961" t="str">
            <v>x</v>
          </cell>
          <cell r="K961">
            <v>1.34</v>
          </cell>
          <cell r="L961" t="str">
            <v>=</v>
          </cell>
          <cell r="M961">
            <v>58847.088652000006</v>
          </cell>
          <cell r="O961">
            <v>23090494</v>
          </cell>
          <cell r="P961" t="str">
            <v>x</v>
          </cell>
          <cell r="Q961">
            <v>1.14E-2</v>
          </cell>
          <cell r="R961" t="str">
            <v>=</v>
          </cell>
          <cell r="S961">
            <v>263231.63160000002</v>
          </cell>
          <cell r="T961" t="str">
            <v>=</v>
          </cell>
          <cell r="U961">
            <v>322078.72025200003</v>
          </cell>
        </row>
        <row r="962">
          <cell r="C962" t="str">
            <v>4 Inch</v>
          </cell>
          <cell r="G962">
            <v>284</v>
          </cell>
          <cell r="I962">
            <v>31421.986400000002</v>
          </cell>
          <cell r="J962" t="str">
            <v>x</v>
          </cell>
          <cell r="K962">
            <v>1.34</v>
          </cell>
          <cell r="L962" t="str">
            <v>=</v>
          </cell>
          <cell r="M962">
            <v>42105.461776000004</v>
          </cell>
          <cell r="O962">
            <v>17837521</v>
          </cell>
          <cell r="P962" t="str">
            <v>x</v>
          </cell>
          <cell r="Q962">
            <v>1.14E-2</v>
          </cell>
          <cell r="R962" t="str">
            <v>=</v>
          </cell>
          <cell r="S962">
            <v>203347.73940000002</v>
          </cell>
          <cell r="T962" t="str">
            <v>=</v>
          </cell>
          <cell r="U962">
            <v>245453.20117600003</v>
          </cell>
        </row>
        <row r="963">
          <cell r="C963" t="str">
            <v>6 Inch</v>
          </cell>
          <cell r="G963">
            <v>127</v>
          </cell>
          <cell r="I963">
            <v>34789.531600000002</v>
          </cell>
          <cell r="J963" t="str">
            <v>x</v>
          </cell>
          <cell r="K963">
            <v>1.34</v>
          </cell>
          <cell r="L963" t="str">
            <v>=</v>
          </cell>
          <cell r="M963">
            <v>46617.972344000009</v>
          </cell>
          <cell r="O963">
            <v>17994702</v>
          </cell>
          <cell r="P963" t="str">
            <v>x</v>
          </cell>
          <cell r="Q963">
            <v>1.14E-2</v>
          </cell>
          <cell r="R963" t="str">
            <v>=</v>
          </cell>
          <cell r="S963">
            <v>205139.60279999999</v>
          </cell>
          <cell r="T963" t="str">
            <v>=</v>
          </cell>
          <cell r="U963">
            <v>251757.575144</v>
          </cell>
        </row>
        <row r="964">
          <cell r="C964" t="str">
            <v>8 Inch</v>
          </cell>
          <cell r="G964">
            <v>0</v>
          </cell>
          <cell r="I964">
            <v>0</v>
          </cell>
          <cell r="J964" t="str">
            <v>x</v>
          </cell>
          <cell r="K964">
            <v>1.34</v>
          </cell>
          <cell r="L964" t="str">
            <v>=</v>
          </cell>
          <cell r="M964">
            <v>0</v>
          </cell>
          <cell r="O964">
            <v>0</v>
          </cell>
          <cell r="P964" t="str">
            <v>x</v>
          </cell>
          <cell r="Q964">
            <v>1.14E-2</v>
          </cell>
          <cell r="R964" t="str">
            <v>=</v>
          </cell>
          <cell r="S964">
            <v>0</v>
          </cell>
          <cell r="T964" t="str">
            <v>=</v>
          </cell>
          <cell r="U964">
            <v>0</v>
          </cell>
        </row>
        <row r="965">
          <cell r="C965" t="str">
            <v>subtotal</v>
          </cell>
          <cell r="G965">
            <v>43084</v>
          </cell>
          <cell r="I965">
            <v>401737.35729999997</v>
          </cell>
          <cell r="M965">
            <v>538328.05878200009</v>
          </cell>
          <cell r="O965">
            <v>226752581</v>
          </cell>
          <cell r="S965">
            <v>2584979.4233999997</v>
          </cell>
          <cell r="U965">
            <v>3123307.4821820003</v>
          </cell>
        </row>
        <row r="967">
          <cell r="A967" t="str">
            <v>Note(1) - For Years 2-5, from WS-6.</v>
          </cell>
        </row>
        <row r="968">
          <cell r="A968" t="str">
            <v>Note(2) - the customer class summary for this class, along with the revenues generated for the other classes, are added together to support</v>
          </cell>
        </row>
        <row r="969">
          <cell r="A969" t="str">
            <v>Worksheet 54.</v>
          </cell>
        </row>
        <row r="970">
          <cell r="M970" t="str">
            <v>Worksheet 8 for FY 98-99</v>
          </cell>
        </row>
        <row r="971">
          <cell r="M971" t="str">
            <v>Calculation of Future Water Revenues Using Existing Rates</v>
          </cell>
        </row>
        <row r="972">
          <cell r="M972" t="str">
            <v>FY 98-99</v>
          </cell>
        </row>
        <row r="973">
          <cell r="M973" t="str">
            <v>(continued)</v>
          </cell>
        </row>
        <row r="974">
          <cell r="G974" t="str">
            <v>(1)</v>
          </cell>
          <cell r="I974" t="str">
            <v>(2)</v>
          </cell>
          <cell r="K974" t="str">
            <v>(3)</v>
          </cell>
          <cell r="M974" t="str">
            <v>(4)</v>
          </cell>
          <cell r="O974" t="str">
            <v>(5)</v>
          </cell>
          <cell r="Q974" t="str">
            <v>(6)</v>
          </cell>
          <cell r="S974" t="str">
            <v>(7)</v>
          </cell>
          <cell r="U974" t="str">
            <v>(8)</v>
          </cell>
        </row>
        <row r="975">
          <cell r="M975" t="str">
            <v>Annual</v>
          </cell>
          <cell r="S975" t="str">
            <v>Annual</v>
          </cell>
          <cell r="U975" t="str">
            <v>(4) + (7)</v>
          </cell>
        </row>
        <row r="976">
          <cell r="M976" t="str">
            <v>Revenues</v>
          </cell>
          <cell r="S976" t="str">
            <v>Revenues</v>
          </cell>
        </row>
        <row r="977">
          <cell r="M977" t="str">
            <v>Generated</v>
          </cell>
          <cell r="Q977" t="str">
            <v>Annual</v>
          </cell>
          <cell r="S977" t="str">
            <v>Generated</v>
          </cell>
          <cell r="U977" t="str">
            <v>Total</v>
          </cell>
        </row>
        <row r="978">
          <cell r="K978" t="str">
            <v>Unit</v>
          </cell>
          <cell r="M978" t="str">
            <v>From</v>
          </cell>
          <cell r="O978" t="str">
            <v>Annual</v>
          </cell>
          <cell r="Q978" t="str">
            <v>Usage</v>
          </cell>
          <cell r="S978" t="str">
            <v>From</v>
          </cell>
          <cell r="U978" t="str">
            <v>Annual</v>
          </cell>
        </row>
        <row r="979">
          <cell r="G979" t="str">
            <v>Annual</v>
          </cell>
          <cell r="I979" t="str">
            <v>Annual</v>
          </cell>
          <cell r="K979" t="str">
            <v>Monthly</v>
          </cell>
          <cell r="M979" t="str">
            <v>Monthly</v>
          </cell>
          <cell r="O979" t="str">
            <v>Usage</v>
          </cell>
          <cell r="Q979" t="str">
            <v>Rate</v>
          </cell>
          <cell r="S979" t="str">
            <v>Annual</v>
          </cell>
          <cell r="U979" t="str">
            <v>Revenues</v>
          </cell>
        </row>
        <row r="980">
          <cell r="G980" t="str">
            <v>Bills</v>
          </cell>
          <cell r="I980" t="str">
            <v>Units</v>
          </cell>
          <cell r="J980" t="str">
            <v>x</v>
          </cell>
          <cell r="K980" t="str">
            <v>Rate</v>
          </cell>
          <cell r="L980" t="str">
            <v>=</v>
          </cell>
          <cell r="M980" t="str">
            <v>Base</v>
          </cell>
          <cell r="O980" t="str">
            <v>(cu. ft.)</v>
          </cell>
          <cell r="P980" t="str">
            <v>x</v>
          </cell>
          <cell r="Q980" t="str">
            <v>(cu. ft.)</v>
          </cell>
          <cell r="R980" t="str">
            <v>=</v>
          </cell>
          <cell r="S980" t="str">
            <v>Usage</v>
          </cell>
          <cell r="T980" t="str">
            <v>=</v>
          </cell>
          <cell r="U980" t="str">
            <v>Generated</v>
          </cell>
        </row>
        <row r="981">
          <cell r="G981" t="str">
            <v>Note(1)</v>
          </cell>
          <cell r="I981" t="str">
            <v>Note(1)</v>
          </cell>
          <cell r="M981" t="str">
            <v>(2) x (3)</v>
          </cell>
          <cell r="O981" t="str">
            <v>Note(1)</v>
          </cell>
          <cell r="U981" t="str">
            <v>Note(2)</v>
          </cell>
        </row>
        <row r="982">
          <cell r="B982" t="str">
            <v>Commercial:</v>
          </cell>
        </row>
        <row r="983">
          <cell r="C983" t="str">
            <v>5/8 Inch</v>
          </cell>
          <cell r="G983">
            <v>19838</v>
          </cell>
          <cell r="I983">
            <v>24481.096099999999</v>
          </cell>
          <cell r="J983" t="str">
            <v>x</v>
          </cell>
          <cell r="K983">
            <v>1.34</v>
          </cell>
          <cell r="L983" t="str">
            <v>=</v>
          </cell>
          <cell r="M983">
            <v>32804.668773999998</v>
          </cell>
          <cell r="O983">
            <v>47506408</v>
          </cell>
          <cell r="P983" t="str">
            <v>x</v>
          </cell>
          <cell r="Q983">
            <v>1.14E-2</v>
          </cell>
          <cell r="R983" t="str">
            <v>=</v>
          </cell>
          <cell r="S983">
            <v>541573.05119999999</v>
          </cell>
          <cell r="T983" t="str">
            <v>=</v>
          </cell>
          <cell r="U983">
            <v>574377.71997400001</v>
          </cell>
        </row>
        <row r="984">
          <cell r="C984" t="str">
            <v>3/4 Inch</v>
          </cell>
          <cell r="G984">
            <v>12</v>
          </cell>
          <cell r="I984">
            <v>12</v>
          </cell>
          <cell r="J984" t="str">
            <v>x</v>
          </cell>
          <cell r="K984">
            <v>1.34</v>
          </cell>
          <cell r="L984" t="str">
            <v>=</v>
          </cell>
          <cell r="M984">
            <v>16.080000000000002</v>
          </cell>
          <cell r="O984">
            <v>642000</v>
          </cell>
          <cell r="P984" t="str">
            <v>x</v>
          </cell>
          <cell r="Q984">
            <v>1.14E-2</v>
          </cell>
          <cell r="R984" t="str">
            <v>=</v>
          </cell>
          <cell r="S984">
            <v>7318.8</v>
          </cell>
          <cell r="T984" t="str">
            <v>=</v>
          </cell>
          <cell r="U984">
            <v>7334.88</v>
          </cell>
        </row>
        <row r="985">
          <cell r="C985" t="str">
            <v>1 Inch</v>
          </cell>
          <cell r="G985">
            <v>5091</v>
          </cell>
          <cell r="I985">
            <v>7046.2926000000007</v>
          </cell>
          <cell r="J985" t="str">
            <v>x</v>
          </cell>
          <cell r="K985">
            <v>1.34</v>
          </cell>
          <cell r="L985" t="str">
            <v>=</v>
          </cell>
          <cell r="M985">
            <v>9442.0320840000022</v>
          </cell>
          <cell r="O985">
            <v>20265447</v>
          </cell>
          <cell r="P985" t="str">
            <v>x</v>
          </cell>
          <cell r="Q985">
            <v>1.14E-2</v>
          </cell>
          <cell r="R985" t="str">
            <v>=</v>
          </cell>
          <cell r="S985">
            <v>231026.09580000001</v>
          </cell>
          <cell r="T985" t="str">
            <v>=</v>
          </cell>
          <cell r="U985">
            <v>240468.12788400002</v>
          </cell>
        </row>
        <row r="986">
          <cell r="C986" t="str">
            <v>1.5 Inch</v>
          </cell>
          <cell r="G986">
            <v>3113</v>
          </cell>
          <cell r="I986">
            <v>3579.1432999999997</v>
          </cell>
          <cell r="J986" t="str">
            <v>x</v>
          </cell>
          <cell r="K986">
            <v>1.34</v>
          </cell>
          <cell r="L986" t="str">
            <v>=</v>
          </cell>
          <cell r="M986">
            <v>4796.0520219999999</v>
          </cell>
          <cell r="O986">
            <v>23833566</v>
          </cell>
          <cell r="P986" t="str">
            <v>x</v>
          </cell>
          <cell r="Q986">
            <v>1.14E-2</v>
          </cell>
          <cell r="R986" t="str">
            <v>=</v>
          </cell>
          <cell r="S986">
            <v>271702.65240000002</v>
          </cell>
          <cell r="T986" t="str">
            <v>=</v>
          </cell>
          <cell r="U986">
            <v>276498.70442200004</v>
          </cell>
        </row>
        <row r="987">
          <cell r="C987" t="str">
            <v>2 Inch</v>
          </cell>
          <cell r="G987">
            <v>2843</v>
          </cell>
          <cell r="I987">
            <v>6836.5838000000003</v>
          </cell>
          <cell r="J987" t="str">
            <v>x</v>
          </cell>
          <cell r="K987">
            <v>1.34</v>
          </cell>
          <cell r="L987" t="str">
            <v>=</v>
          </cell>
          <cell r="M987">
            <v>9161.0222920000015</v>
          </cell>
          <cell r="O987">
            <v>39048729</v>
          </cell>
          <cell r="P987" t="str">
            <v>x</v>
          </cell>
          <cell r="Q987">
            <v>1.14E-2</v>
          </cell>
          <cell r="R987" t="str">
            <v>=</v>
          </cell>
          <cell r="S987">
            <v>445155.51060000004</v>
          </cell>
          <cell r="T987" t="str">
            <v>=</v>
          </cell>
          <cell r="U987">
            <v>454316.53289200005</v>
          </cell>
        </row>
        <row r="988">
          <cell r="C988" t="str">
            <v>3 Inch</v>
          </cell>
          <cell r="G988">
            <v>662</v>
          </cell>
          <cell r="I988">
            <v>3007.1930000000002</v>
          </cell>
          <cell r="J988" t="str">
            <v>x</v>
          </cell>
          <cell r="K988">
            <v>1.34</v>
          </cell>
          <cell r="L988" t="str">
            <v>=</v>
          </cell>
          <cell r="M988">
            <v>4029.6386200000006</v>
          </cell>
          <cell r="O988">
            <v>26159100</v>
          </cell>
          <cell r="P988" t="str">
            <v>x</v>
          </cell>
          <cell r="Q988">
            <v>1.14E-2</v>
          </cell>
          <cell r="R988" t="str">
            <v>=</v>
          </cell>
          <cell r="S988">
            <v>298213.74</v>
          </cell>
          <cell r="T988" t="str">
            <v>=</v>
          </cell>
          <cell r="U988">
            <v>302243.37861999997</v>
          </cell>
        </row>
        <row r="989">
          <cell r="C989" t="str">
            <v>4 Inch</v>
          </cell>
          <cell r="G989">
            <v>156</v>
          </cell>
          <cell r="I989">
            <v>1372.0260000000001</v>
          </cell>
          <cell r="J989" t="str">
            <v>x</v>
          </cell>
          <cell r="K989">
            <v>1.34</v>
          </cell>
          <cell r="L989" t="str">
            <v>=</v>
          </cell>
          <cell r="M989">
            <v>1838.5148400000003</v>
          </cell>
          <cell r="O989">
            <v>8973894</v>
          </cell>
          <cell r="P989" t="str">
            <v>x</v>
          </cell>
          <cell r="Q989">
            <v>1.14E-2</v>
          </cell>
          <cell r="R989" t="str">
            <v>=</v>
          </cell>
          <cell r="S989">
            <v>102302.3916</v>
          </cell>
          <cell r="T989" t="str">
            <v>=</v>
          </cell>
          <cell r="U989">
            <v>104140.90644000001</v>
          </cell>
        </row>
        <row r="990">
          <cell r="C990" t="str">
            <v>6 Inch</v>
          </cell>
          <cell r="G990">
            <v>137</v>
          </cell>
          <cell r="I990">
            <v>115.76780000000001</v>
          </cell>
          <cell r="J990" t="str">
            <v>x</v>
          </cell>
          <cell r="K990">
            <v>1.34</v>
          </cell>
          <cell r="L990" t="str">
            <v>=</v>
          </cell>
          <cell r="M990">
            <v>155.12885200000002</v>
          </cell>
          <cell r="O990">
            <v>23136309</v>
          </cell>
          <cell r="P990" t="str">
            <v>x</v>
          </cell>
          <cell r="Q990">
            <v>1.14E-2</v>
          </cell>
          <cell r="R990" t="str">
            <v>=</v>
          </cell>
          <cell r="S990">
            <v>263753.92259999999</v>
          </cell>
          <cell r="T990" t="str">
            <v>=</v>
          </cell>
          <cell r="U990">
            <v>263909.05145199999</v>
          </cell>
        </row>
        <row r="991">
          <cell r="C991" t="str">
            <v>8 Inch</v>
          </cell>
          <cell r="G991">
            <v>0</v>
          </cell>
          <cell r="I991">
            <v>0</v>
          </cell>
          <cell r="J991" t="str">
            <v>x</v>
          </cell>
          <cell r="K991">
            <v>1.34</v>
          </cell>
          <cell r="L991" t="str">
            <v>=</v>
          </cell>
          <cell r="M991">
            <v>0</v>
          </cell>
          <cell r="O991">
            <v>0</v>
          </cell>
          <cell r="P991" t="str">
            <v>x</v>
          </cell>
          <cell r="Q991">
            <v>1.14E-2</v>
          </cell>
          <cell r="R991" t="str">
            <v>=</v>
          </cell>
          <cell r="S991">
            <v>0</v>
          </cell>
          <cell r="T991" t="str">
            <v>=</v>
          </cell>
          <cell r="U991">
            <v>0</v>
          </cell>
        </row>
        <row r="992">
          <cell r="C992" t="str">
            <v>subtotal</v>
          </cell>
          <cell r="G992">
            <v>31852</v>
          </cell>
          <cell r="I992">
            <v>46450.102599999998</v>
          </cell>
          <cell r="M992">
            <v>62243.137484000006</v>
          </cell>
          <cell r="O992">
            <v>189565453</v>
          </cell>
          <cell r="S992">
            <v>2161046.1642000005</v>
          </cell>
          <cell r="U992">
            <v>2223289.3016840005</v>
          </cell>
        </row>
        <row r="994">
          <cell r="B994" t="str">
            <v>Hospital:</v>
          </cell>
        </row>
        <row r="995">
          <cell r="C995" t="str">
            <v>5/8 Inch</v>
          </cell>
          <cell r="G995">
            <v>66</v>
          </cell>
          <cell r="I995">
            <v>127.76639999999999</v>
          </cell>
          <cell r="J995" t="str">
            <v>x</v>
          </cell>
          <cell r="K995">
            <v>1.34</v>
          </cell>
          <cell r="L995" t="str">
            <v>=</v>
          </cell>
          <cell r="M995">
            <v>171.206976</v>
          </cell>
          <cell r="O995">
            <v>13006907</v>
          </cell>
          <cell r="P995" t="str">
            <v>x</v>
          </cell>
          <cell r="Q995">
            <v>1.14E-2</v>
          </cell>
          <cell r="R995" t="str">
            <v>=</v>
          </cell>
          <cell r="S995">
            <v>148278.73980000001</v>
          </cell>
          <cell r="T995" t="str">
            <v>=</v>
          </cell>
          <cell r="U995">
            <v>148449.946776</v>
          </cell>
        </row>
        <row r="996">
          <cell r="C996" t="str">
            <v>3/4 Inch</v>
          </cell>
          <cell r="G996">
            <v>0</v>
          </cell>
          <cell r="I996">
            <v>0</v>
          </cell>
          <cell r="J996" t="str">
            <v>x</v>
          </cell>
          <cell r="K996">
            <v>1.34</v>
          </cell>
          <cell r="L996" t="str">
            <v>=</v>
          </cell>
          <cell r="M996">
            <v>0</v>
          </cell>
          <cell r="O996">
            <v>0</v>
          </cell>
          <cell r="P996" t="str">
            <v>x</v>
          </cell>
          <cell r="Q996">
            <v>1.14E-2</v>
          </cell>
          <cell r="R996" t="str">
            <v>=</v>
          </cell>
          <cell r="S996">
            <v>0</v>
          </cell>
          <cell r="T996" t="str">
            <v>=</v>
          </cell>
          <cell r="U996">
            <v>0</v>
          </cell>
        </row>
        <row r="997">
          <cell r="C997" t="str">
            <v>1 Inch</v>
          </cell>
          <cell r="G997">
            <v>0</v>
          </cell>
          <cell r="I997">
            <v>0</v>
          </cell>
          <cell r="J997" t="str">
            <v>x</v>
          </cell>
          <cell r="K997">
            <v>1.34</v>
          </cell>
          <cell r="L997" t="str">
            <v>=</v>
          </cell>
          <cell r="M997">
            <v>0</v>
          </cell>
          <cell r="O997">
            <v>0</v>
          </cell>
          <cell r="P997" t="str">
            <v>x</v>
          </cell>
          <cell r="Q997">
            <v>1.14E-2</v>
          </cell>
          <cell r="R997" t="str">
            <v>=</v>
          </cell>
          <cell r="S997">
            <v>0</v>
          </cell>
          <cell r="T997" t="str">
            <v>=</v>
          </cell>
          <cell r="U997">
            <v>0</v>
          </cell>
        </row>
        <row r="998">
          <cell r="C998" t="str">
            <v>1.5 Inch</v>
          </cell>
          <cell r="G998">
            <v>19</v>
          </cell>
          <cell r="I998">
            <v>42.162399999999998</v>
          </cell>
          <cell r="J998" t="str">
            <v>x</v>
          </cell>
          <cell r="K998">
            <v>1.34</v>
          </cell>
          <cell r="L998" t="str">
            <v>=</v>
          </cell>
          <cell r="M998">
            <v>56.497616000000001</v>
          </cell>
          <cell r="O998">
            <v>1733894</v>
          </cell>
          <cell r="P998" t="str">
            <v>x</v>
          </cell>
          <cell r="Q998">
            <v>1.14E-2</v>
          </cell>
          <cell r="R998" t="str">
            <v>=</v>
          </cell>
          <cell r="S998">
            <v>19766.391599999999</v>
          </cell>
          <cell r="T998" t="str">
            <v>=</v>
          </cell>
          <cell r="U998">
            <v>19822.889216</v>
          </cell>
        </row>
        <row r="999">
          <cell r="C999" t="str">
            <v>2 Inch</v>
          </cell>
          <cell r="G999">
            <v>23</v>
          </cell>
          <cell r="I999">
            <v>57.743600000000001</v>
          </cell>
          <cell r="J999" t="str">
            <v>x</v>
          </cell>
          <cell r="K999">
            <v>1.34</v>
          </cell>
          <cell r="L999" t="str">
            <v>=</v>
          </cell>
          <cell r="M999">
            <v>77.376424</v>
          </cell>
          <cell r="O999">
            <v>3863712</v>
          </cell>
          <cell r="P999" t="str">
            <v>x</v>
          </cell>
          <cell r="Q999">
            <v>1.14E-2</v>
          </cell>
          <cell r="R999" t="str">
            <v>=</v>
          </cell>
          <cell r="S999">
            <v>44046.316800000001</v>
          </cell>
          <cell r="T999" t="str">
            <v>=</v>
          </cell>
          <cell r="U999">
            <v>44123.693224000002</v>
          </cell>
        </row>
        <row r="1000">
          <cell r="C1000" t="str">
            <v>3 Inch</v>
          </cell>
          <cell r="G1000">
            <v>21</v>
          </cell>
          <cell r="I1000">
            <v>52.848300000000002</v>
          </cell>
          <cell r="J1000" t="str">
            <v>x</v>
          </cell>
          <cell r="K1000">
            <v>1.34</v>
          </cell>
          <cell r="L1000" t="str">
            <v>=</v>
          </cell>
          <cell r="M1000">
            <v>70.816722000000013</v>
          </cell>
          <cell r="O1000">
            <v>146809</v>
          </cell>
          <cell r="P1000" t="str">
            <v>x</v>
          </cell>
          <cell r="Q1000">
            <v>1.14E-2</v>
          </cell>
          <cell r="R1000" t="str">
            <v>=</v>
          </cell>
          <cell r="S1000">
            <v>1673.6226000000001</v>
          </cell>
          <cell r="T1000" t="str">
            <v>=</v>
          </cell>
          <cell r="U1000">
            <v>1744.4393220000002</v>
          </cell>
        </row>
        <row r="1001">
          <cell r="C1001" t="str">
            <v>4 Inch</v>
          </cell>
          <cell r="G1001">
            <v>28</v>
          </cell>
          <cell r="I1001">
            <v>73.359700000000004</v>
          </cell>
          <cell r="J1001" t="str">
            <v>x</v>
          </cell>
          <cell r="K1001">
            <v>1.34</v>
          </cell>
          <cell r="L1001" t="str">
            <v>=</v>
          </cell>
          <cell r="M1001">
            <v>98.301998000000012</v>
          </cell>
          <cell r="O1001">
            <v>9967807</v>
          </cell>
          <cell r="P1001" t="str">
            <v>x</v>
          </cell>
          <cell r="Q1001">
            <v>1.14E-2</v>
          </cell>
          <cell r="R1001" t="str">
            <v>=</v>
          </cell>
          <cell r="S1001">
            <v>113632.99980000001</v>
          </cell>
          <cell r="T1001" t="str">
            <v>=</v>
          </cell>
          <cell r="U1001">
            <v>113731.301798</v>
          </cell>
        </row>
        <row r="1002">
          <cell r="C1002" t="str">
            <v>6 Inch</v>
          </cell>
          <cell r="G1002">
            <v>0</v>
          </cell>
          <cell r="I1002">
            <v>0</v>
          </cell>
          <cell r="J1002" t="str">
            <v>x</v>
          </cell>
          <cell r="K1002">
            <v>1.34</v>
          </cell>
          <cell r="L1002" t="str">
            <v>=</v>
          </cell>
          <cell r="M1002">
            <v>0</v>
          </cell>
          <cell r="O1002">
            <v>0</v>
          </cell>
          <cell r="P1002" t="str">
            <v>x</v>
          </cell>
          <cell r="Q1002">
            <v>1.14E-2</v>
          </cell>
          <cell r="R1002" t="str">
            <v>=</v>
          </cell>
          <cell r="S1002">
            <v>0</v>
          </cell>
          <cell r="T1002" t="str">
            <v>=</v>
          </cell>
          <cell r="U1002">
            <v>0</v>
          </cell>
        </row>
        <row r="1003">
          <cell r="C1003" t="str">
            <v>8 Inch</v>
          </cell>
          <cell r="G1003">
            <v>8</v>
          </cell>
          <cell r="I1003">
            <v>15.720800000000001</v>
          </cell>
          <cell r="J1003" t="str">
            <v>x</v>
          </cell>
          <cell r="K1003">
            <v>1.34</v>
          </cell>
          <cell r="L1003" t="str">
            <v>=</v>
          </cell>
          <cell r="M1003">
            <v>21.065872000000002</v>
          </cell>
          <cell r="O1003">
            <v>4900</v>
          </cell>
          <cell r="P1003" t="str">
            <v>x</v>
          </cell>
          <cell r="Q1003">
            <v>1.14E-2</v>
          </cell>
          <cell r="R1003" t="str">
            <v>=</v>
          </cell>
          <cell r="S1003">
            <v>55.86</v>
          </cell>
          <cell r="T1003" t="str">
            <v>=</v>
          </cell>
          <cell r="U1003">
            <v>76.925871999999998</v>
          </cell>
        </row>
        <row r="1004">
          <cell r="C1004" t="str">
            <v>subtotal</v>
          </cell>
          <cell r="G1004">
            <v>165</v>
          </cell>
          <cell r="I1004">
            <v>369.60120000000001</v>
          </cell>
          <cell r="M1004">
            <v>495.26560800000004</v>
          </cell>
          <cell r="O1004">
            <v>28724029</v>
          </cell>
          <cell r="S1004">
            <v>327453.93060000002</v>
          </cell>
          <cell r="U1004">
            <v>327949.19620800001</v>
          </cell>
        </row>
        <row r="1006">
          <cell r="A1006" t="str">
            <v>Note(1) - For Years 2-5, from WS-6.</v>
          </cell>
        </row>
        <row r="1007">
          <cell r="A1007" t="str">
            <v>Note(2) - the customer class summary for this class, along with the revenues generated for the other classes, are added together to support</v>
          </cell>
        </row>
        <row r="1008">
          <cell r="A1008" t="str">
            <v>Worksheet 54.</v>
          </cell>
        </row>
        <row r="1009">
          <cell r="M1009" t="str">
            <v>Worksheet 8 for FY 98-99</v>
          </cell>
        </row>
        <row r="1010">
          <cell r="M1010" t="str">
            <v>Calculation of Future Water Revenues Using Existing Rates</v>
          </cell>
        </row>
        <row r="1011">
          <cell r="M1011" t="str">
            <v>FY 98-99</v>
          </cell>
        </row>
        <row r="1012">
          <cell r="M1012" t="str">
            <v>(continued)</v>
          </cell>
        </row>
        <row r="1013">
          <cell r="G1013" t="str">
            <v>(1)</v>
          </cell>
          <cell r="I1013" t="str">
            <v>(2)</v>
          </cell>
          <cell r="K1013" t="str">
            <v>(3)</v>
          </cell>
          <cell r="M1013" t="str">
            <v>(4)</v>
          </cell>
          <cell r="O1013" t="str">
            <v>(5)</v>
          </cell>
          <cell r="Q1013" t="str">
            <v>(6)</v>
          </cell>
          <cell r="S1013" t="str">
            <v>(7)</v>
          </cell>
          <cell r="U1013" t="str">
            <v>(8)</v>
          </cell>
        </row>
        <row r="1014">
          <cell r="M1014" t="str">
            <v>Annual</v>
          </cell>
          <cell r="S1014" t="str">
            <v>Annual</v>
          </cell>
          <cell r="U1014" t="str">
            <v>(4) + (7)</v>
          </cell>
        </row>
        <row r="1015">
          <cell r="M1015" t="str">
            <v>Revenues</v>
          </cell>
          <cell r="S1015" t="str">
            <v>Revenues</v>
          </cell>
        </row>
        <row r="1016">
          <cell r="M1016" t="str">
            <v>Generated</v>
          </cell>
          <cell r="Q1016" t="str">
            <v>Annual</v>
          </cell>
          <cell r="S1016" t="str">
            <v>Generated</v>
          </cell>
          <cell r="U1016" t="str">
            <v>Total</v>
          </cell>
        </row>
        <row r="1017">
          <cell r="K1017" t="str">
            <v>Unit</v>
          </cell>
          <cell r="M1017" t="str">
            <v>From</v>
          </cell>
          <cell r="O1017" t="str">
            <v>Annual</v>
          </cell>
          <cell r="Q1017" t="str">
            <v>Usage</v>
          </cell>
          <cell r="S1017" t="str">
            <v>From</v>
          </cell>
          <cell r="U1017" t="str">
            <v>Annual</v>
          </cell>
        </row>
        <row r="1018">
          <cell r="G1018" t="str">
            <v>Annual</v>
          </cell>
          <cell r="I1018" t="str">
            <v>Annual</v>
          </cell>
          <cell r="K1018" t="str">
            <v>Monthly</v>
          </cell>
          <cell r="M1018" t="str">
            <v>Monthly</v>
          </cell>
          <cell r="O1018" t="str">
            <v>Usage</v>
          </cell>
          <cell r="Q1018" t="str">
            <v>Rate</v>
          </cell>
          <cell r="S1018" t="str">
            <v>Annual</v>
          </cell>
          <cell r="U1018" t="str">
            <v>Revenues</v>
          </cell>
        </row>
        <row r="1019">
          <cell r="G1019" t="str">
            <v>Bills</v>
          </cell>
          <cell r="I1019" t="str">
            <v>Units</v>
          </cell>
          <cell r="J1019" t="str">
            <v>x</v>
          </cell>
          <cell r="K1019" t="str">
            <v>Rate</v>
          </cell>
          <cell r="L1019" t="str">
            <v>=</v>
          </cell>
          <cell r="M1019" t="str">
            <v>Base</v>
          </cell>
          <cell r="O1019" t="str">
            <v>(cu. ft.)</v>
          </cell>
          <cell r="P1019" t="str">
            <v>x</v>
          </cell>
          <cell r="Q1019" t="str">
            <v>(cu. ft.)</v>
          </cell>
          <cell r="R1019" t="str">
            <v>=</v>
          </cell>
          <cell r="S1019" t="str">
            <v>Usage</v>
          </cell>
          <cell r="T1019" t="str">
            <v>=</v>
          </cell>
          <cell r="U1019" t="str">
            <v>Generated</v>
          </cell>
        </row>
        <row r="1020">
          <cell r="G1020" t="str">
            <v>Note(1)</v>
          </cell>
          <cell r="I1020" t="str">
            <v>Note(1)</v>
          </cell>
          <cell r="M1020" t="str">
            <v>(2) x (3)</v>
          </cell>
          <cell r="O1020" t="str">
            <v>Note(1)</v>
          </cell>
          <cell r="U1020" t="str">
            <v>Note(2)</v>
          </cell>
        </row>
        <row r="1021">
          <cell r="B1021" t="str">
            <v>Hotel</v>
          </cell>
        </row>
        <row r="1022">
          <cell r="C1022" t="str">
            <v>5/8 Inch</v>
          </cell>
          <cell r="G1022">
            <v>386</v>
          </cell>
          <cell r="I1022">
            <v>4265.7020000000002</v>
          </cell>
          <cell r="J1022" t="str">
            <v>x</v>
          </cell>
          <cell r="K1022">
            <v>1.34</v>
          </cell>
          <cell r="L1022" t="str">
            <v>=</v>
          </cell>
          <cell r="M1022">
            <v>5716.040680000001</v>
          </cell>
          <cell r="O1022">
            <v>1671943</v>
          </cell>
          <cell r="P1022" t="str">
            <v>x</v>
          </cell>
          <cell r="Q1022">
            <v>1.14E-2</v>
          </cell>
          <cell r="R1022" t="str">
            <v>=</v>
          </cell>
          <cell r="S1022">
            <v>19060.1502</v>
          </cell>
          <cell r="T1022" t="str">
            <v>=</v>
          </cell>
          <cell r="U1022">
            <v>24776.190880000002</v>
          </cell>
        </row>
        <row r="1023">
          <cell r="C1023" t="str">
            <v>3/4 Inch</v>
          </cell>
          <cell r="G1023">
            <v>0</v>
          </cell>
          <cell r="I1023">
            <v>0</v>
          </cell>
          <cell r="J1023" t="str">
            <v>x</v>
          </cell>
          <cell r="K1023">
            <v>1.34</v>
          </cell>
          <cell r="L1023" t="str">
            <v>=</v>
          </cell>
          <cell r="M1023">
            <v>0</v>
          </cell>
          <cell r="O1023">
            <v>0</v>
          </cell>
          <cell r="P1023" t="str">
            <v>x</v>
          </cell>
          <cell r="Q1023">
            <v>1.14E-2</v>
          </cell>
          <cell r="R1023" t="str">
            <v>=</v>
          </cell>
          <cell r="S1023">
            <v>0</v>
          </cell>
          <cell r="T1023" t="str">
            <v>=</v>
          </cell>
          <cell r="U1023">
            <v>0</v>
          </cell>
        </row>
        <row r="1024">
          <cell r="C1024" t="str">
            <v>1 Inch</v>
          </cell>
          <cell r="G1024">
            <v>78</v>
          </cell>
          <cell r="I1024">
            <v>3230.0165999999999</v>
          </cell>
          <cell r="J1024" t="str">
            <v>x</v>
          </cell>
          <cell r="K1024">
            <v>1.34</v>
          </cell>
          <cell r="L1024" t="str">
            <v>=</v>
          </cell>
          <cell r="M1024">
            <v>4328.2222440000005</v>
          </cell>
          <cell r="O1024">
            <v>1075087</v>
          </cell>
          <cell r="P1024" t="str">
            <v>x</v>
          </cell>
          <cell r="Q1024">
            <v>1.14E-2</v>
          </cell>
          <cell r="R1024" t="str">
            <v>=</v>
          </cell>
          <cell r="S1024">
            <v>12255.9918</v>
          </cell>
          <cell r="T1024" t="str">
            <v>=</v>
          </cell>
          <cell r="U1024">
            <v>16584.214044</v>
          </cell>
        </row>
        <row r="1025">
          <cell r="C1025" t="str">
            <v>1.5 Inch</v>
          </cell>
          <cell r="G1025">
            <v>23</v>
          </cell>
          <cell r="I1025">
            <v>880.00879999999995</v>
          </cell>
          <cell r="J1025" t="str">
            <v>x</v>
          </cell>
          <cell r="K1025">
            <v>1.34</v>
          </cell>
          <cell r="L1025" t="str">
            <v>=</v>
          </cell>
          <cell r="M1025">
            <v>1179.2117920000001</v>
          </cell>
          <cell r="O1025">
            <v>379425</v>
          </cell>
          <cell r="P1025" t="str">
            <v>x</v>
          </cell>
          <cell r="Q1025">
            <v>1.14E-2</v>
          </cell>
          <cell r="R1025" t="str">
            <v>=</v>
          </cell>
          <cell r="S1025">
            <v>4325.4449999999997</v>
          </cell>
          <cell r="T1025" t="str">
            <v>=</v>
          </cell>
          <cell r="U1025">
            <v>5504.6567919999998</v>
          </cell>
        </row>
        <row r="1026">
          <cell r="C1026" t="str">
            <v>2 Inch</v>
          </cell>
          <cell r="G1026">
            <v>76</v>
          </cell>
          <cell r="I1026">
            <v>3727.9383999999995</v>
          </cell>
          <cell r="J1026" t="str">
            <v>x</v>
          </cell>
          <cell r="K1026">
            <v>1.34</v>
          </cell>
          <cell r="L1026" t="str">
            <v>=</v>
          </cell>
          <cell r="M1026">
            <v>4995.4374559999997</v>
          </cell>
          <cell r="O1026">
            <v>1935769</v>
          </cell>
          <cell r="P1026" t="str">
            <v>x</v>
          </cell>
          <cell r="Q1026">
            <v>1.14E-2</v>
          </cell>
          <cell r="R1026" t="str">
            <v>=</v>
          </cell>
          <cell r="S1026">
            <v>22067.766599999999</v>
          </cell>
          <cell r="T1026" t="str">
            <v>=</v>
          </cell>
          <cell r="U1026">
            <v>27063.204055999999</v>
          </cell>
        </row>
        <row r="1027">
          <cell r="C1027" t="str">
            <v>3 Inch</v>
          </cell>
          <cell r="G1027">
            <v>98</v>
          </cell>
          <cell r="I1027">
            <v>16641.744199999997</v>
          </cell>
          <cell r="J1027" t="str">
            <v>x</v>
          </cell>
          <cell r="K1027">
            <v>1.34</v>
          </cell>
          <cell r="L1027" t="str">
            <v>=</v>
          </cell>
          <cell r="M1027">
            <v>22299.937227999999</v>
          </cell>
          <cell r="O1027">
            <v>4590197</v>
          </cell>
          <cell r="P1027" t="str">
            <v>x</v>
          </cell>
          <cell r="Q1027">
            <v>1.14E-2</v>
          </cell>
          <cell r="R1027" t="str">
            <v>=</v>
          </cell>
          <cell r="S1027">
            <v>52328.245800000004</v>
          </cell>
          <cell r="T1027" t="str">
            <v>=</v>
          </cell>
          <cell r="U1027">
            <v>74628.183027999999</v>
          </cell>
        </row>
        <row r="1028">
          <cell r="C1028" t="str">
            <v>4 Inch</v>
          </cell>
          <cell r="G1028">
            <v>35</v>
          </cell>
          <cell r="I1028">
            <v>6543.6343999999999</v>
          </cell>
          <cell r="J1028" t="str">
            <v>x</v>
          </cell>
          <cell r="K1028">
            <v>1.34</v>
          </cell>
          <cell r="L1028" t="str">
            <v>=</v>
          </cell>
          <cell r="M1028">
            <v>8768.4700960000009</v>
          </cell>
          <cell r="O1028">
            <v>6123440</v>
          </cell>
          <cell r="P1028" t="str">
            <v>x</v>
          </cell>
          <cell r="Q1028">
            <v>1.14E-2</v>
          </cell>
          <cell r="R1028" t="str">
            <v>=</v>
          </cell>
          <cell r="S1028">
            <v>69807.216</v>
          </cell>
          <cell r="T1028" t="str">
            <v>=</v>
          </cell>
          <cell r="U1028">
            <v>78575.686096000005</v>
          </cell>
        </row>
        <row r="1029">
          <cell r="C1029" t="str">
            <v>6 Inch</v>
          </cell>
          <cell r="G1029">
            <v>13</v>
          </cell>
          <cell r="I1029">
            <v>4540.2840999999999</v>
          </cell>
          <cell r="J1029" t="str">
            <v>x</v>
          </cell>
          <cell r="K1029">
            <v>1.34</v>
          </cell>
          <cell r="L1029" t="str">
            <v>=</v>
          </cell>
          <cell r="M1029">
            <v>6083.9806939999999</v>
          </cell>
          <cell r="O1029">
            <v>409114</v>
          </cell>
          <cell r="P1029" t="str">
            <v>x</v>
          </cell>
          <cell r="Q1029">
            <v>1.14E-2</v>
          </cell>
          <cell r="R1029" t="str">
            <v>=</v>
          </cell>
          <cell r="S1029">
            <v>4663.8995999999997</v>
          </cell>
          <cell r="T1029" t="str">
            <v>=</v>
          </cell>
          <cell r="U1029">
            <v>10747.880293999999</v>
          </cell>
        </row>
        <row r="1030">
          <cell r="C1030" t="str">
            <v>8 Inch</v>
          </cell>
          <cell r="G1030">
            <v>0</v>
          </cell>
          <cell r="I1030">
            <v>0</v>
          </cell>
          <cell r="J1030" t="str">
            <v>x</v>
          </cell>
          <cell r="K1030">
            <v>1.34</v>
          </cell>
          <cell r="L1030" t="str">
            <v>=</v>
          </cell>
          <cell r="M1030">
            <v>0</v>
          </cell>
          <cell r="O1030">
            <v>0</v>
          </cell>
          <cell r="P1030" t="str">
            <v>x</v>
          </cell>
          <cell r="Q1030">
            <v>1.14E-2</v>
          </cell>
          <cell r="R1030" t="str">
            <v>=</v>
          </cell>
          <cell r="S1030">
            <v>0</v>
          </cell>
          <cell r="T1030" t="str">
            <v>=</v>
          </cell>
          <cell r="U1030">
            <v>0</v>
          </cell>
        </row>
        <row r="1031">
          <cell r="C1031" t="str">
            <v>subtotal</v>
          </cell>
          <cell r="G1031">
            <v>709</v>
          </cell>
          <cell r="I1031">
            <v>39829.328499999996</v>
          </cell>
          <cell r="M1031">
            <v>53371.300189999994</v>
          </cell>
          <cell r="O1031">
            <v>16184975</v>
          </cell>
          <cell r="S1031">
            <v>184508.71500000003</v>
          </cell>
          <cell r="U1031">
            <v>237880.01519000003</v>
          </cell>
        </row>
        <row r="1033">
          <cell r="B1033" t="str">
            <v>Schools:</v>
          </cell>
        </row>
        <row r="1034">
          <cell r="C1034" t="str">
            <v>5/8 Inch</v>
          </cell>
          <cell r="G1034">
            <v>20</v>
          </cell>
          <cell r="I1034">
            <v>20</v>
          </cell>
          <cell r="J1034" t="str">
            <v>x</v>
          </cell>
          <cell r="K1034">
            <v>1.34</v>
          </cell>
          <cell r="L1034" t="str">
            <v>=</v>
          </cell>
          <cell r="M1034">
            <v>26.8</v>
          </cell>
          <cell r="O1034">
            <v>9905</v>
          </cell>
          <cell r="P1034" t="str">
            <v>x</v>
          </cell>
          <cell r="Q1034">
            <v>1.14E-2</v>
          </cell>
          <cell r="R1034" t="str">
            <v>=</v>
          </cell>
          <cell r="S1034">
            <v>112.917</v>
          </cell>
          <cell r="T1034" t="str">
            <v>=</v>
          </cell>
          <cell r="U1034">
            <v>139.71700000000001</v>
          </cell>
        </row>
        <row r="1035">
          <cell r="C1035" t="str">
            <v>3/4 Inch</v>
          </cell>
          <cell r="G1035">
            <v>0</v>
          </cell>
          <cell r="I1035">
            <v>0</v>
          </cell>
          <cell r="J1035" t="str">
            <v>x</v>
          </cell>
          <cell r="K1035">
            <v>1.34</v>
          </cell>
          <cell r="L1035" t="str">
            <v>=</v>
          </cell>
          <cell r="M1035">
            <v>0</v>
          </cell>
          <cell r="O1035">
            <v>0</v>
          </cell>
          <cell r="P1035" t="str">
            <v>x</v>
          </cell>
          <cell r="Q1035">
            <v>1.14E-2</v>
          </cell>
          <cell r="R1035" t="str">
            <v>=</v>
          </cell>
          <cell r="S1035">
            <v>0</v>
          </cell>
          <cell r="T1035" t="str">
            <v>=</v>
          </cell>
          <cell r="U1035">
            <v>0</v>
          </cell>
        </row>
        <row r="1036">
          <cell r="C1036" t="str">
            <v>1 Inch</v>
          </cell>
          <cell r="G1036">
            <v>0</v>
          </cell>
          <cell r="I1036">
            <v>0</v>
          </cell>
          <cell r="J1036" t="str">
            <v>x</v>
          </cell>
          <cell r="K1036">
            <v>1.34</v>
          </cell>
          <cell r="L1036" t="str">
            <v>=</v>
          </cell>
          <cell r="M1036">
            <v>0</v>
          </cell>
          <cell r="O1036">
            <v>0</v>
          </cell>
          <cell r="P1036" t="str">
            <v>x</v>
          </cell>
          <cell r="Q1036">
            <v>1.14E-2</v>
          </cell>
          <cell r="R1036" t="str">
            <v>=</v>
          </cell>
          <cell r="S1036">
            <v>0</v>
          </cell>
          <cell r="T1036" t="str">
            <v>=</v>
          </cell>
          <cell r="U1036">
            <v>0</v>
          </cell>
        </row>
        <row r="1037">
          <cell r="C1037" t="str">
            <v>1.5 Inch</v>
          </cell>
          <cell r="G1037">
            <v>7</v>
          </cell>
          <cell r="I1037">
            <v>7</v>
          </cell>
          <cell r="J1037" t="str">
            <v>x</v>
          </cell>
          <cell r="K1037">
            <v>1.34</v>
          </cell>
          <cell r="L1037" t="str">
            <v>=</v>
          </cell>
          <cell r="M1037">
            <v>9.3800000000000008</v>
          </cell>
          <cell r="O1037">
            <v>68400</v>
          </cell>
          <cell r="P1037" t="str">
            <v>x</v>
          </cell>
          <cell r="Q1037">
            <v>1.14E-2</v>
          </cell>
          <cell r="R1037" t="str">
            <v>=</v>
          </cell>
          <cell r="S1037">
            <v>779.76</v>
          </cell>
          <cell r="T1037" t="str">
            <v>=</v>
          </cell>
          <cell r="U1037">
            <v>789.14</v>
          </cell>
        </row>
        <row r="1038">
          <cell r="C1038" t="str">
            <v>2 Inch</v>
          </cell>
          <cell r="G1038">
            <v>224</v>
          </cell>
          <cell r="I1038">
            <v>224</v>
          </cell>
          <cell r="J1038" t="str">
            <v>x</v>
          </cell>
          <cell r="K1038">
            <v>1.34</v>
          </cell>
          <cell r="L1038" t="str">
            <v>=</v>
          </cell>
          <cell r="M1038">
            <v>300.16000000000003</v>
          </cell>
          <cell r="O1038">
            <v>6311683</v>
          </cell>
          <cell r="P1038" t="str">
            <v>x</v>
          </cell>
          <cell r="Q1038">
            <v>1.14E-2</v>
          </cell>
          <cell r="R1038" t="str">
            <v>=</v>
          </cell>
          <cell r="S1038">
            <v>71953.186199999996</v>
          </cell>
          <cell r="T1038" t="str">
            <v>=</v>
          </cell>
          <cell r="U1038">
            <v>72253.3462</v>
          </cell>
        </row>
        <row r="1039">
          <cell r="C1039" t="str">
            <v>3 Inch</v>
          </cell>
          <cell r="G1039">
            <v>94</v>
          </cell>
          <cell r="I1039">
            <v>94</v>
          </cell>
          <cell r="J1039" t="str">
            <v>x</v>
          </cell>
          <cell r="K1039">
            <v>1.34</v>
          </cell>
          <cell r="L1039" t="str">
            <v>=</v>
          </cell>
          <cell r="M1039">
            <v>125.96000000000001</v>
          </cell>
          <cell r="O1039">
            <v>4071363</v>
          </cell>
          <cell r="P1039" t="str">
            <v>x</v>
          </cell>
          <cell r="Q1039">
            <v>1.14E-2</v>
          </cell>
          <cell r="R1039" t="str">
            <v>=</v>
          </cell>
          <cell r="S1039">
            <v>46413.538200000003</v>
          </cell>
          <cell r="T1039" t="str">
            <v>=</v>
          </cell>
          <cell r="U1039">
            <v>46539.498200000002</v>
          </cell>
        </row>
        <row r="1040">
          <cell r="C1040" t="str">
            <v>4 Inch</v>
          </cell>
          <cell r="G1040">
            <v>0</v>
          </cell>
          <cell r="I1040">
            <v>0</v>
          </cell>
          <cell r="J1040" t="str">
            <v>x</v>
          </cell>
          <cell r="K1040">
            <v>1.34</v>
          </cell>
          <cell r="L1040" t="str">
            <v>=</v>
          </cell>
          <cell r="M1040">
            <v>0</v>
          </cell>
          <cell r="O1040">
            <v>0</v>
          </cell>
          <cell r="P1040" t="str">
            <v>x</v>
          </cell>
          <cell r="Q1040">
            <v>1.14E-2</v>
          </cell>
          <cell r="R1040" t="str">
            <v>=</v>
          </cell>
          <cell r="S1040">
            <v>0</v>
          </cell>
          <cell r="T1040" t="str">
            <v>=</v>
          </cell>
          <cell r="U1040">
            <v>0</v>
          </cell>
        </row>
        <row r="1041">
          <cell r="C1041" t="str">
            <v>6 Inch</v>
          </cell>
          <cell r="G1041">
            <v>12</v>
          </cell>
          <cell r="I1041">
            <v>12</v>
          </cell>
          <cell r="J1041" t="str">
            <v>x</v>
          </cell>
          <cell r="K1041">
            <v>1.34</v>
          </cell>
          <cell r="L1041" t="str">
            <v>=</v>
          </cell>
          <cell r="M1041">
            <v>16.080000000000002</v>
          </cell>
          <cell r="O1041">
            <v>1319600</v>
          </cell>
          <cell r="P1041" t="str">
            <v>x</v>
          </cell>
          <cell r="Q1041">
            <v>1.14E-2</v>
          </cell>
          <cell r="R1041" t="str">
            <v>=</v>
          </cell>
          <cell r="S1041">
            <v>15043.44</v>
          </cell>
          <cell r="T1041" t="str">
            <v>=</v>
          </cell>
          <cell r="U1041">
            <v>15059.52</v>
          </cell>
        </row>
        <row r="1042">
          <cell r="C1042" t="str">
            <v>8 Inch</v>
          </cell>
          <cell r="G1042">
            <v>0</v>
          </cell>
          <cell r="I1042">
            <v>0</v>
          </cell>
          <cell r="J1042" t="str">
            <v>x</v>
          </cell>
          <cell r="K1042">
            <v>1.34</v>
          </cell>
          <cell r="L1042" t="str">
            <v>=</v>
          </cell>
          <cell r="M1042">
            <v>0</v>
          </cell>
          <cell r="O1042">
            <v>0</v>
          </cell>
          <cell r="P1042" t="str">
            <v>x</v>
          </cell>
          <cell r="Q1042">
            <v>1.14E-2</v>
          </cell>
          <cell r="R1042" t="str">
            <v>=</v>
          </cell>
          <cell r="S1042">
            <v>0</v>
          </cell>
          <cell r="T1042" t="str">
            <v>=</v>
          </cell>
          <cell r="U1042">
            <v>0</v>
          </cell>
        </row>
        <row r="1043">
          <cell r="C1043" t="str">
            <v>subtotal</v>
          </cell>
          <cell r="G1043">
            <v>357</v>
          </cell>
          <cell r="I1043">
            <v>357</v>
          </cell>
          <cell r="M1043">
            <v>478.38000000000005</v>
          </cell>
          <cell r="O1043">
            <v>11780951</v>
          </cell>
          <cell r="S1043">
            <v>134302.8414</v>
          </cell>
          <cell r="U1043">
            <v>134781.22140000001</v>
          </cell>
        </row>
        <row r="1045">
          <cell r="A1045" t="str">
            <v>Note(1) - For Years 2-5, from WS-6.</v>
          </cell>
        </row>
        <row r="1046">
          <cell r="A1046" t="str">
            <v>Note(2) - the customer class summary for this class, along with the revenues generated for the other classes, are added together to support</v>
          </cell>
        </row>
        <row r="1047">
          <cell r="A1047" t="str">
            <v>Worksheet 54.</v>
          </cell>
        </row>
        <row r="1048">
          <cell r="M1048" t="str">
            <v>Worksheet 8 for FY 98-99</v>
          </cell>
        </row>
        <row r="1049">
          <cell r="M1049" t="str">
            <v>Calculation of Future Water Revenues Using Existing Rates</v>
          </cell>
        </row>
        <row r="1050">
          <cell r="M1050" t="str">
            <v>FY 98-99</v>
          </cell>
        </row>
        <row r="1051">
          <cell r="M1051" t="str">
            <v>(continued)</v>
          </cell>
        </row>
        <row r="1052">
          <cell r="G1052" t="str">
            <v>(1)</v>
          </cell>
          <cell r="I1052" t="str">
            <v>(2)</v>
          </cell>
          <cell r="K1052" t="str">
            <v>(3)</v>
          </cell>
          <cell r="M1052" t="str">
            <v>(4)</v>
          </cell>
          <cell r="O1052" t="str">
            <v>(5)</v>
          </cell>
          <cell r="Q1052" t="str">
            <v>(6)</v>
          </cell>
          <cell r="S1052" t="str">
            <v>(7)</v>
          </cell>
          <cell r="U1052" t="str">
            <v>(8)</v>
          </cell>
        </row>
        <row r="1053">
          <cell r="M1053" t="str">
            <v>Annual</v>
          </cell>
          <cell r="S1053" t="str">
            <v>Annual</v>
          </cell>
          <cell r="U1053" t="str">
            <v>(4) + (7)</v>
          </cell>
        </row>
        <row r="1054">
          <cell r="M1054" t="str">
            <v>Revenues</v>
          </cell>
          <cell r="S1054" t="str">
            <v>Revenues</v>
          </cell>
        </row>
        <row r="1055">
          <cell r="M1055" t="str">
            <v>Generated</v>
          </cell>
          <cell r="Q1055" t="str">
            <v>Annual</v>
          </cell>
          <cell r="S1055" t="str">
            <v>Generated</v>
          </cell>
          <cell r="U1055" t="str">
            <v>Total</v>
          </cell>
        </row>
        <row r="1056">
          <cell r="K1056" t="str">
            <v>Unit</v>
          </cell>
          <cell r="M1056" t="str">
            <v>From</v>
          </cell>
          <cell r="O1056" t="str">
            <v>Annual</v>
          </cell>
          <cell r="Q1056" t="str">
            <v>Usage</v>
          </cell>
          <cell r="S1056" t="str">
            <v>From</v>
          </cell>
          <cell r="U1056" t="str">
            <v>Annual</v>
          </cell>
        </row>
        <row r="1057">
          <cell r="G1057" t="str">
            <v>Annual</v>
          </cell>
          <cell r="I1057" t="str">
            <v>Annual</v>
          </cell>
          <cell r="K1057" t="str">
            <v>Monthly</v>
          </cell>
          <cell r="M1057" t="str">
            <v>Monthly</v>
          </cell>
          <cell r="O1057" t="str">
            <v>Usage</v>
          </cell>
          <cell r="Q1057" t="str">
            <v>Rate</v>
          </cell>
          <cell r="S1057" t="str">
            <v>Annual</v>
          </cell>
          <cell r="U1057" t="str">
            <v>Revenues</v>
          </cell>
        </row>
        <row r="1058">
          <cell r="G1058" t="str">
            <v>Bills</v>
          </cell>
          <cell r="I1058" t="str">
            <v>Units</v>
          </cell>
          <cell r="J1058" t="str">
            <v>x</v>
          </cell>
          <cell r="K1058" t="str">
            <v>Rate</v>
          </cell>
          <cell r="L1058" t="str">
            <v>=</v>
          </cell>
          <cell r="M1058" t="str">
            <v>Base</v>
          </cell>
          <cell r="O1058" t="str">
            <v>(cu. ft.)</v>
          </cell>
          <cell r="P1058" t="str">
            <v>x</v>
          </cell>
          <cell r="Q1058" t="str">
            <v>(cu. ft.)</v>
          </cell>
          <cell r="R1058" t="str">
            <v>=</v>
          </cell>
          <cell r="S1058" t="str">
            <v>Usage</v>
          </cell>
          <cell r="T1058" t="str">
            <v>=</v>
          </cell>
          <cell r="U1058" t="str">
            <v>Generated</v>
          </cell>
        </row>
        <row r="1059">
          <cell r="G1059" t="str">
            <v>Note(1)</v>
          </cell>
          <cell r="I1059" t="str">
            <v>Note(1)</v>
          </cell>
          <cell r="M1059" t="str">
            <v>(2) x (3)</v>
          </cell>
          <cell r="O1059" t="str">
            <v>Note(1)</v>
          </cell>
          <cell r="U1059" t="str">
            <v>Note(2)</v>
          </cell>
        </row>
        <row r="1060">
          <cell r="B1060" t="str">
            <v>Total Inside City:</v>
          </cell>
        </row>
        <row r="1061">
          <cell r="C1061" t="str">
            <v>5/8 Inch</v>
          </cell>
          <cell r="G1061">
            <v>346318</v>
          </cell>
          <cell r="I1061">
            <v>451632.60730000003</v>
          </cell>
          <cell r="M1061">
            <v>605187.69378199999</v>
          </cell>
          <cell r="O1061">
            <v>445188899</v>
          </cell>
          <cell r="S1061">
            <v>5075153.4485999998</v>
          </cell>
          <cell r="U1061">
            <v>5680341.1423819996</v>
          </cell>
        </row>
        <row r="1062">
          <cell r="C1062" t="str">
            <v>3/4 Inch</v>
          </cell>
          <cell r="G1062">
            <v>12</v>
          </cell>
          <cell r="I1062">
            <v>12</v>
          </cell>
          <cell r="M1062">
            <v>16.080000000000002</v>
          </cell>
          <cell r="O1062">
            <v>642000</v>
          </cell>
          <cell r="S1062">
            <v>7318.8</v>
          </cell>
          <cell r="U1062">
            <v>7334.88</v>
          </cell>
        </row>
        <row r="1063">
          <cell r="C1063" t="str">
            <v>1 Inch</v>
          </cell>
          <cell r="G1063">
            <v>15844</v>
          </cell>
          <cell r="I1063">
            <v>44690.839</v>
          </cell>
          <cell r="M1063">
            <v>59885.724260000017</v>
          </cell>
          <cell r="O1063">
            <v>50534336</v>
          </cell>
          <cell r="S1063">
            <v>576091.43039999995</v>
          </cell>
          <cell r="U1063">
            <v>635977.15466</v>
          </cell>
        </row>
        <row r="1064">
          <cell r="C1064" t="str">
            <v>1.5 Inch</v>
          </cell>
          <cell r="G1064">
            <v>9888</v>
          </cell>
          <cell r="I1064">
            <v>66930.235499999995</v>
          </cell>
          <cell r="M1064">
            <v>89686.515570000003</v>
          </cell>
          <cell r="O1064">
            <v>66413912</v>
          </cell>
          <cell r="S1064">
            <v>757118.59680000006</v>
          </cell>
          <cell r="U1064">
            <v>846805.11237000022</v>
          </cell>
        </row>
        <row r="1065">
          <cell r="C1065" t="str">
            <v>2 Inch</v>
          </cell>
          <cell r="G1065">
            <v>6247</v>
          </cell>
          <cell r="I1065">
            <v>103374.66399999999</v>
          </cell>
          <cell r="M1065">
            <v>138522.04975999999</v>
          </cell>
          <cell r="O1065">
            <v>94389739</v>
          </cell>
          <cell r="S1065">
            <v>1076043.0246000001</v>
          </cell>
          <cell r="U1065">
            <v>1214565.0743600002</v>
          </cell>
        </row>
        <row r="1066">
          <cell r="C1066" t="str">
            <v>3 Inch</v>
          </cell>
          <cell r="G1066">
            <v>1695</v>
          </cell>
          <cell r="I1066">
            <v>74308.158899999995</v>
          </cell>
          <cell r="M1066">
            <v>99572.932926000009</v>
          </cell>
          <cell r="O1066">
            <v>60810959</v>
          </cell>
          <cell r="S1066">
            <v>693244.93260000006</v>
          </cell>
          <cell r="U1066">
            <v>792817.86552600004</v>
          </cell>
        </row>
        <row r="1067">
          <cell r="C1067" t="str">
            <v>4 Inch</v>
          </cell>
          <cell r="G1067">
            <v>624</v>
          </cell>
          <cell r="I1067">
            <v>39532.006500000003</v>
          </cell>
          <cell r="M1067">
            <v>52972.888710000014</v>
          </cell>
          <cell r="O1067">
            <v>45299430</v>
          </cell>
          <cell r="S1067">
            <v>516413.50200000004</v>
          </cell>
          <cell r="U1067">
            <v>569386.39071000007</v>
          </cell>
        </row>
        <row r="1068">
          <cell r="C1068" t="str">
            <v>6 Inch</v>
          </cell>
          <cell r="G1068">
            <v>301</v>
          </cell>
          <cell r="I1068">
            <v>50043.219100000002</v>
          </cell>
          <cell r="M1068">
            <v>67057.913594000012</v>
          </cell>
          <cell r="O1068">
            <v>45562423</v>
          </cell>
          <cell r="S1068">
            <v>519411.62219999998</v>
          </cell>
          <cell r="U1068">
            <v>586469.53579400002</v>
          </cell>
        </row>
        <row r="1069">
          <cell r="C1069" t="str">
            <v>8 Inch</v>
          </cell>
          <cell r="G1069">
            <v>8</v>
          </cell>
          <cell r="I1069">
            <v>15.720800000000001</v>
          </cell>
          <cell r="M1069">
            <v>21.065872000000002</v>
          </cell>
          <cell r="O1069">
            <v>4900</v>
          </cell>
          <cell r="S1069">
            <v>55.86</v>
          </cell>
          <cell r="U1069">
            <v>76.925871999999998</v>
          </cell>
        </row>
        <row r="1070">
          <cell r="C1070" t="str">
            <v>subtotal</v>
          </cell>
          <cell r="G1070">
            <v>380937</v>
          </cell>
          <cell r="I1070">
            <v>830539.45110000006</v>
          </cell>
          <cell r="M1070">
            <v>1112922.8644739999</v>
          </cell>
          <cell r="O1070">
            <v>808846598</v>
          </cell>
          <cell r="S1070">
            <v>9220851.217199998</v>
          </cell>
          <cell r="U1070">
            <v>10333774.081673998</v>
          </cell>
        </row>
        <row r="1072">
          <cell r="A1072" t="str">
            <v>Outside City:</v>
          </cell>
        </row>
        <row r="1073">
          <cell r="B1073" t="str">
            <v>Residential:</v>
          </cell>
        </row>
        <row r="1074">
          <cell r="C1074" t="str">
            <v>5/8 Inch</v>
          </cell>
          <cell r="G1074">
            <v>6775</v>
          </cell>
          <cell r="I1074">
            <v>6753.7678000000005</v>
          </cell>
          <cell r="J1074" t="str">
            <v>x</v>
          </cell>
          <cell r="K1074">
            <v>1.68</v>
          </cell>
          <cell r="L1074" t="str">
            <v>=</v>
          </cell>
          <cell r="M1074">
            <v>11346.329904</v>
          </cell>
          <cell r="O1074">
            <v>8744729</v>
          </cell>
          <cell r="P1074" t="str">
            <v>x</v>
          </cell>
          <cell r="Q1074">
            <v>1.43E-2</v>
          </cell>
          <cell r="R1074" t="str">
            <v>=</v>
          </cell>
          <cell r="S1074">
            <v>125049.6247</v>
          </cell>
          <cell r="T1074" t="str">
            <v>=</v>
          </cell>
          <cell r="U1074">
            <v>136395.954604</v>
          </cell>
        </row>
        <row r="1075">
          <cell r="C1075" t="str">
            <v>3/4 Inch</v>
          </cell>
          <cell r="G1075">
            <v>0</v>
          </cell>
          <cell r="I1075">
            <v>0</v>
          </cell>
          <cell r="J1075" t="str">
            <v>x</v>
          </cell>
          <cell r="K1075">
            <v>1.68</v>
          </cell>
          <cell r="L1075" t="str">
            <v>=</v>
          </cell>
          <cell r="M1075">
            <v>0</v>
          </cell>
          <cell r="O1075">
            <v>0</v>
          </cell>
          <cell r="P1075" t="str">
            <v>x</v>
          </cell>
          <cell r="Q1075">
            <v>1.43E-2</v>
          </cell>
          <cell r="R1075" t="str">
            <v>=</v>
          </cell>
          <cell r="S1075">
            <v>0</v>
          </cell>
          <cell r="T1075" t="str">
            <v>=</v>
          </cell>
          <cell r="U1075">
            <v>0</v>
          </cell>
        </row>
        <row r="1076">
          <cell r="C1076" t="str">
            <v>1 Inch</v>
          </cell>
          <cell r="G1076">
            <v>12</v>
          </cell>
          <cell r="I1076">
            <v>12</v>
          </cell>
          <cell r="J1076" t="str">
            <v>x</v>
          </cell>
          <cell r="K1076">
            <v>1.68</v>
          </cell>
          <cell r="L1076" t="str">
            <v>=</v>
          </cell>
          <cell r="M1076">
            <v>20.16</v>
          </cell>
          <cell r="O1076">
            <v>10400</v>
          </cell>
          <cell r="P1076" t="str">
            <v>x</v>
          </cell>
          <cell r="Q1076">
            <v>1.43E-2</v>
          </cell>
          <cell r="R1076" t="str">
            <v>=</v>
          </cell>
          <cell r="S1076">
            <v>148.72</v>
          </cell>
          <cell r="T1076" t="str">
            <v>=</v>
          </cell>
          <cell r="U1076">
            <v>168.88</v>
          </cell>
        </row>
        <row r="1077">
          <cell r="C1077" t="str">
            <v>1.5 Inch</v>
          </cell>
          <cell r="G1077">
            <v>0</v>
          </cell>
          <cell r="I1077">
            <v>0</v>
          </cell>
          <cell r="J1077" t="str">
            <v>x</v>
          </cell>
          <cell r="K1077">
            <v>1.68</v>
          </cell>
          <cell r="L1077" t="str">
            <v>=</v>
          </cell>
          <cell r="M1077">
            <v>0</v>
          </cell>
          <cell r="O1077">
            <v>0</v>
          </cell>
          <cell r="P1077" t="str">
            <v>x</v>
          </cell>
          <cell r="Q1077">
            <v>1.43E-2</v>
          </cell>
          <cell r="R1077" t="str">
            <v>=</v>
          </cell>
          <cell r="S1077">
            <v>0</v>
          </cell>
          <cell r="T1077" t="str">
            <v>=</v>
          </cell>
          <cell r="U1077">
            <v>0</v>
          </cell>
        </row>
        <row r="1078">
          <cell r="C1078" t="str">
            <v>2 Inch</v>
          </cell>
          <cell r="G1078">
            <v>0</v>
          </cell>
          <cell r="I1078">
            <v>0</v>
          </cell>
          <cell r="J1078" t="str">
            <v>x</v>
          </cell>
          <cell r="K1078">
            <v>1.68</v>
          </cell>
          <cell r="L1078" t="str">
            <v>=</v>
          </cell>
          <cell r="M1078">
            <v>0</v>
          </cell>
          <cell r="O1078">
            <v>0</v>
          </cell>
          <cell r="P1078" t="str">
            <v>x</v>
          </cell>
          <cell r="Q1078">
            <v>1.43E-2</v>
          </cell>
          <cell r="R1078" t="str">
            <v>=</v>
          </cell>
          <cell r="S1078">
            <v>0</v>
          </cell>
          <cell r="T1078" t="str">
            <v>=</v>
          </cell>
          <cell r="U1078">
            <v>0</v>
          </cell>
        </row>
        <row r="1079">
          <cell r="C1079" t="str">
            <v>3 Inch</v>
          </cell>
          <cell r="G1079">
            <v>0</v>
          </cell>
          <cell r="I1079">
            <v>0</v>
          </cell>
          <cell r="J1079" t="str">
            <v>x</v>
          </cell>
          <cell r="K1079">
            <v>1.68</v>
          </cell>
          <cell r="L1079" t="str">
            <v>=</v>
          </cell>
          <cell r="M1079">
            <v>0</v>
          </cell>
          <cell r="O1079">
            <v>0</v>
          </cell>
          <cell r="P1079" t="str">
            <v>x</v>
          </cell>
          <cell r="Q1079">
            <v>1.43E-2</v>
          </cell>
          <cell r="R1079" t="str">
            <v>=</v>
          </cell>
          <cell r="S1079">
            <v>0</v>
          </cell>
          <cell r="T1079" t="str">
            <v>=</v>
          </cell>
          <cell r="U1079">
            <v>0</v>
          </cell>
        </row>
        <row r="1080">
          <cell r="C1080" t="str">
            <v>4 Inch</v>
          </cell>
          <cell r="G1080">
            <v>0</v>
          </cell>
          <cell r="I1080">
            <v>0</v>
          </cell>
          <cell r="J1080" t="str">
            <v>x</v>
          </cell>
          <cell r="K1080">
            <v>1.68</v>
          </cell>
          <cell r="L1080" t="str">
            <v>=</v>
          </cell>
          <cell r="M1080">
            <v>0</v>
          </cell>
          <cell r="O1080">
            <v>0</v>
          </cell>
          <cell r="P1080" t="str">
            <v>x</v>
          </cell>
          <cell r="Q1080">
            <v>1.43E-2</v>
          </cell>
          <cell r="R1080" t="str">
            <v>=</v>
          </cell>
          <cell r="S1080">
            <v>0</v>
          </cell>
          <cell r="T1080" t="str">
            <v>=</v>
          </cell>
          <cell r="U1080">
            <v>0</v>
          </cell>
        </row>
        <row r="1081">
          <cell r="C1081" t="str">
            <v>6 Inch</v>
          </cell>
          <cell r="G1081">
            <v>0</v>
          </cell>
          <cell r="I1081">
            <v>0</v>
          </cell>
          <cell r="J1081" t="str">
            <v>x</v>
          </cell>
          <cell r="K1081">
            <v>1.68</v>
          </cell>
          <cell r="L1081" t="str">
            <v>=</v>
          </cell>
          <cell r="M1081">
            <v>0</v>
          </cell>
          <cell r="O1081">
            <v>0</v>
          </cell>
          <cell r="P1081" t="str">
            <v>x</v>
          </cell>
          <cell r="Q1081">
            <v>1.43E-2</v>
          </cell>
          <cell r="R1081" t="str">
            <v>=</v>
          </cell>
          <cell r="S1081">
            <v>0</v>
          </cell>
          <cell r="T1081" t="str">
            <v>=</v>
          </cell>
          <cell r="U1081">
            <v>0</v>
          </cell>
        </row>
        <row r="1082">
          <cell r="C1082" t="str">
            <v>8 Inch</v>
          </cell>
          <cell r="G1082">
            <v>0</v>
          </cell>
          <cell r="I1082">
            <v>0</v>
          </cell>
          <cell r="J1082" t="str">
            <v>x</v>
          </cell>
          <cell r="K1082">
            <v>1.68</v>
          </cell>
          <cell r="L1082" t="str">
            <v>=</v>
          </cell>
          <cell r="M1082">
            <v>0</v>
          </cell>
          <cell r="O1082">
            <v>0</v>
          </cell>
          <cell r="P1082" t="str">
            <v>x</v>
          </cell>
          <cell r="Q1082">
            <v>1.43E-2</v>
          </cell>
          <cell r="R1082" t="str">
            <v>=</v>
          </cell>
          <cell r="S1082">
            <v>0</v>
          </cell>
          <cell r="T1082" t="str">
            <v>=</v>
          </cell>
          <cell r="U1082">
            <v>0</v>
          </cell>
        </row>
        <row r="1083">
          <cell r="C1083" t="str">
            <v>subtotal</v>
          </cell>
          <cell r="G1083">
            <v>6787</v>
          </cell>
          <cell r="I1083">
            <v>6765.7678000000005</v>
          </cell>
          <cell r="M1083">
            <v>11366.489904</v>
          </cell>
          <cell r="O1083">
            <v>8755129</v>
          </cell>
          <cell r="S1083">
            <v>125198.3447</v>
          </cell>
          <cell r="U1083">
            <v>136564.834604</v>
          </cell>
        </row>
        <row r="1085">
          <cell r="A1085" t="str">
            <v>Note(1) - For Years 2-5, from WS-6.</v>
          </cell>
        </row>
        <row r="1086">
          <cell r="A1086" t="str">
            <v>Note(2) - the customer class summary for this class, along with the revenues generated for the other classes, are added together to support</v>
          </cell>
        </row>
        <row r="1087">
          <cell r="A1087" t="str">
            <v>Worksheet 54.</v>
          </cell>
        </row>
        <row r="1088">
          <cell r="M1088" t="str">
            <v>Worksheet 8 for FY 98-99</v>
          </cell>
        </row>
        <row r="1089">
          <cell r="M1089" t="str">
            <v>Calculation of Future Water Revenues Using Existing Rates</v>
          </cell>
        </row>
        <row r="1090">
          <cell r="M1090" t="str">
            <v>FY 98-99</v>
          </cell>
        </row>
        <row r="1091">
          <cell r="M1091" t="str">
            <v>(continued)</v>
          </cell>
        </row>
        <row r="1092">
          <cell r="G1092" t="str">
            <v>(1)</v>
          </cell>
          <cell r="I1092" t="str">
            <v>(2)</v>
          </cell>
          <cell r="K1092" t="str">
            <v>(3)</v>
          </cell>
          <cell r="M1092" t="str">
            <v>(4)</v>
          </cell>
          <cell r="O1092" t="str">
            <v>(5)</v>
          </cell>
          <cell r="Q1092" t="str">
            <v>(6)</v>
          </cell>
          <cell r="S1092" t="str">
            <v>(7)</v>
          </cell>
          <cell r="U1092" t="str">
            <v>(8)</v>
          </cell>
        </row>
        <row r="1093">
          <cell r="M1093" t="str">
            <v>Annual</v>
          </cell>
          <cell r="S1093" t="str">
            <v>Annual</v>
          </cell>
          <cell r="U1093" t="str">
            <v>(4) + (7)</v>
          </cell>
        </row>
        <row r="1094">
          <cell r="M1094" t="str">
            <v>Revenues</v>
          </cell>
          <cell r="S1094" t="str">
            <v>Revenues</v>
          </cell>
        </row>
        <row r="1095">
          <cell r="M1095" t="str">
            <v>Generated</v>
          </cell>
          <cell r="Q1095" t="str">
            <v>Annual</v>
          </cell>
          <cell r="S1095" t="str">
            <v>Generated</v>
          </cell>
          <cell r="U1095" t="str">
            <v>Total</v>
          </cell>
        </row>
        <row r="1096">
          <cell r="K1096" t="str">
            <v>Unit</v>
          </cell>
          <cell r="M1096" t="str">
            <v>From</v>
          </cell>
          <cell r="O1096" t="str">
            <v>Annual</v>
          </cell>
          <cell r="Q1096" t="str">
            <v>Usage</v>
          </cell>
          <cell r="S1096" t="str">
            <v>From</v>
          </cell>
          <cell r="U1096" t="str">
            <v>Annual</v>
          </cell>
        </row>
        <row r="1097">
          <cell r="G1097" t="str">
            <v>Annual</v>
          </cell>
          <cell r="I1097" t="str">
            <v>Annual</v>
          </cell>
          <cell r="K1097" t="str">
            <v>Monthly</v>
          </cell>
          <cell r="M1097" t="str">
            <v>Monthly</v>
          </cell>
          <cell r="O1097" t="str">
            <v>Usage</v>
          </cell>
          <cell r="Q1097" t="str">
            <v>Rate</v>
          </cell>
          <cell r="S1097" t="str">
            <v>Annual</v>
          </cell>
          <cell r="U1097" t="str">
            <v>Revenues</v>
          </cell>
        </row>
        <row r="1098">
          <cell r="G1098" t="str">
            <v>Bills</v>
          </cell>
          <cell r="I1098" t="str">
            <v>Units</v>
          </cell>
          <cell r="J1098" t="str">
            <v>x</v>
          </cell>
          <cell r="K1098" t="str">
            <v>Rate</v>
          </cell>
          <cell r="L1098" t="str">
            <v>=</v>
          </cell>
          <cell r="M1098" t="str">
            <v>Base</v>
          </cell>
          <cell r="O1098" t="str">
            <v>(cu. ft.)</v>
          </cell>
          <cell r="P1098" t="str">
            <v>x</v>
          </cell>
          <cell r="Q1098" t="str">
            <v>(cu. ft.)</v>
          </cell>
          <cell r="R1098" t="str">
            <v>=</v>
          </cell>
          <cell r="S1098" t="str">
            <v>Usage</v>
          </cell>
          <cell r="T1098" t="str">
            <v>=</v>
          </cell>
          <cell r="U1098" t="str">
            <v>Generated</v>
          </cell>
        </row>
        <row r="1099">
          <cell r="G1099" t="str">
            <v>Note(1)</v>
          </cell>
          <cell r="I1099" t="str">
            <v>Note(1)</v>
          </cell>
          <cell r="M1099" t="str">
            <v>(2) x (3)</v>
          </cell>
          <cell r="O1099" t="str">
            <v>Note(1)</v>
          </cell>
          <cell r="U1099" t="str">
            <v>Note(2)</v>
          </cell>
        </row>
        <row r="1100">
          <cell r="B1100" t="str">
            <v>Multi-family:</v>
          </cell>
        </row>
        <row r="1101">
          <cell r="C1101" t="str">
            <v>5/8 Inch</v>
          </cell>
          <cell r="G1101">
            <v>58</v>
          </cell>
          <cell r="I1101">
            <v>115.90600000000001</v>
          </cell>
          <cell r="J1101" t="str">
            <v>x</v>
          </cell>
          <cell r="K1101">
            <v>1.68</v>
          </cell>
          <cell r="L1101" t="str">
            <v>=</v>
          </cell>
          <cell r="M1101">
            <v>194.72208000000001</v>
          </cell>
          <cell r="O1101">
            <v>281978</v>
          </cell>
          <cell r="P1101" t="str">
            <v>x</v>
          </cell>
          <cell r="Q1101">
            <v>1.43E-2</v>
          </cell>
          <cell r="R1101" t="str">
            <v>=</v>
          </cell>
          <cell r="S1101">
            <v>4032.2854000000002</v>
          </cell>
          <cell r="T1101" t="str">
            <v>=</v>
          </cell>
          <cell r="U1101">
            <v>4227.0074800000002</v>
          </cell>
        </row>
        <row r="1102">
          <cell r="C1102" t="str">
            <v>3/4 Inch</v>
          </cell>
          <cell r="G1102">
            <v>0</v>
          </cell>
          <cell r="I1102">
            <v>0</v>
          </cell>
          <cell r="J1102" t="str">
            <v>x</v>
          </cell>
          <cell r="K1102">
            <v>1.68</v>
          </cell>
          <cell r="L1102" t="str">
            <v>=</v>
          </cell>
          <cell r="M1102">
            <v>0</v>
          </cell>
          <cell r="O1102">
            <v>0</v>
          </cell>
          <cell r="P1102" t="str">
            <v>x</v>
          </cell>
          <cell r="Q1102">
            <v>1.43E-2</v>
          </cell>
          <cell r="R1102" t="str">
            <v>=</v>
          </cell>
          <cell r="S1102">
            <v>0</v>
          </cell>
          <cell r="T1102" t="str">
            <v>=</v>
          </cell>
          <cell r="U1102">
            <v>0</v>
          </cell>
        </row>
        <row r="1103">
          <cell r="C1103" t="str">
            <v>1 Inch</v>
          </cell>
          <cell r="G1103">
            <v>0</v>
          </cell>
          <cell r="I1103">
            <v>0</v>
          </cell>
          <cell r="J1103" t="str">
            <v>x</v>
          </cell>
          <cell r="K1103">
            <v>1.68</v>
          </cell>
          <cell r="L1103" t="str">
            <v>=</v>
          </cell>
          <cell r="M1103">
            <v>0</v>
          </cell>
          <cell r="O1103">
            <v>0</v>
          </cell>
          <cell r="P1103" t="str">
            <v>x</v>
          </cell>
          <cell r="Q1103">
            <v>1.43E-2</v>
          </cell>
          <cell r="R1103" t="str">
            <v>=</v>
          </cell>
          <cell r="S1103">
            <v>0</v>
          </cell>
          <cell r="T1103" t="str">
            <v>=</v>
          </cell>
          <cell r="U1103">
            <v>0</v>
          </cell>
        </row>
        <row r="1104">
          <cell r="C1104" t="str">
            <v>1.5 Inch</v>
          </cell>
          <cell r="G1104">
            <v>0</v>
          </cell>
          <cell r="I1104">
            <v>0</v>
          </cell>
          <cell r="J1104" t="str">
            <v>x</v>
          </cell>
          <cell r="K1104">
            <v>1.68</v>
          </cell>
          <cell r="L1104" t="str">
            <v>=</v>
          </cell>
          <cell r="M1104">
            <v>0</v>
          </cell>
          <cell r="O1104">
            <v>0</v>
          </cell>
          <cell r="P1104" t="str">
            <v>x</v>
          </cell>
          <cell r="Q1104">
            <v>1.43E-2</v>
          </cell>
          <cell r="R1104" t="str">
            <v>=</v>
          </cell>
          <cell r="S1104">
            <v>0</v>
          </cell>
          <cell r="T1104" t="str">
            <v>=</v>
          </cell>
          <cell r="U1104">
            <v>0</v>
          </cell>
        </row>
        <row r="1105">
          <cell r="C1105" t="str">
            <v>2 Inch</v>
          </cell>
          <cell r="G1105">
            <v>12</v>
          </cell>
          <cell r="I1105">
            <v>950.07719999999995</v>
          </cell>
          <cell r="J1105" t="str">
            <v>x</v>
          </cell>
          <cell r="K1105">
            <v>1.68</v>
          </cell>
          <cell r="L1105" t="str">
            <v>=</v>
          </cell>
          <cell r="M1105">
            <v>1596.129696</v>
          </cell>
          <cell r="O1105">
            <v>1057390</v>
          </cell>
          <cell r="P1105" t="str">
            <v>x</v>
          </cell>
          <cell r="Q1105">
            <v>1.43E-2</v>
          </cell>
          <cell r="R1105" t="str">
            <v>=</v>
          </cell>
          <cell r="S1105">
            <v>15120.677</v>
          </cell>
          <cell r="T1105" t="str">
            <v>=</v>
          </cell>
          <cell r="U1105">
            <v>16716.806696</v>
          </cell>
        </row>
        <row r="1106">
          <cell r="C1106" t="str">
            <v>3 Inch</v>
          </cell>
          <cell r="G1106">
            <v>11</v>
          </cell>
          <cell r="I1106">
            <v>11</v>
          </cell>
          <cell r="J1106" t="str">
            <v>x</v>
          </cell>
          <cell r="K1106">
            <v>1.68</v>
          </cell>
          <cell r="L1106" t="str">
            <v>=</v>
          </cell>
          <cell r="M1106">
            <v>18.48</v>
          </cell>
          <cell r="O1106">
            <v>46200</v>
          </cell>
          <cell r="P1106" t="str">
            <v>x</v>
          </cell>
          <cell r="Q1106">
            <v>1.43E-2</v>
          </cell>
          <cell r="R1106" t="str">
            <v>=</v>
          </cell>
          <cell r="S1106">
            <v>660.66</v>
          </cell>
          <cell r="T1106" t="str">
            <v>=</v>
          </cell>
          <cell r="U1106">
            <v>679.14</v>
          </cell>
        </row>
        <row r="1107">
          <cell r="C1107" t="str">
            <v>4 Inch</v>
          </cell>
          <cell r="G1107">
            <v>0</v>
          </cell>
          <cell r="I1107">
            <v>0</v>
          </cell>
          <cell r="J1107" t="str">
            <v>x</v>
          </cell>
          <cell r="K1107">
            <v>1.68</v>
          </cell>
          <cell r="L1107" t="str">
            <v>=</v>
          </cell>
          <cell r="M1107">
            <v>0</v>
          </cell>
          <cell r="O1107">
            <v>0</v>
          </cell>
          <cell r="P1107" t="str">
            <v>x</v>
          </cell>
          <cell r="Q1107">
            <v>1.43E-2</v>
          </cell>
          <cell r="R1107" t="str">
            <v>=</v>
          </cell>
          <cell r="S1107">
            <v>0</v>
          </cell>
          <cell r="T1107" t="str">
            <v>=</v>
          </cell>
          <cell r="U1107">
            <v>0</v>
          </cell>
        </row>
        <row r="1108">
          <cell r="C1108" t="str">
            <v>6 Inch</v>
          </cell>
          <cell r="G1108">
            <v>12</v>
          </cell>
          <cell r="I1108">
            <v>2722.0007999999998</v>
          </cell>
          <cell r="J1108" t="str">
            <v>x</v>
          </cell>
          <cell r="K1108">
            <v>1.68</v>
          </cell>
          <cell r="L1108" t="str">
            <v>=</v>
          </cell>
          <cell r="M1108">
            <v>4572.9613439999994</v>
          </cell>
          <cell r="O1108">
            <v>1692705</v>
          </cell>
          <cell r="P1108" t="str">
            <v>x</v>
          </cell>
          <cell r="Q1108">
            <v>1.43E-2</v>
          </cell>
          <cell r="R1108" t="str">
            <v>=</v>
          </cell>
          <cell r="S1108">
            <v>24205.681499999999</v>
          </cell>
          <cell r="T1108" t="str">
            <v>=</v>
          </cell>
          <cell r="U1108">
            <v>28778.642843999998</v>
          </cell>
        </row>
        <row r="1109">
          <cell r="C1109" t="str">
            <v>8 Inch</v>
          </cell>
          <cell r="G1109">
            <v>0</v>
          </cell>
          <cell r="I1109">
            <v>0</v>
          </cell>
          <cell r="J1109" t="str">
            <v>x</v>
          </cell>
          <cell r="K1109">
            <v>1.68</v>
          </cell>
          <cell r="L1109" t="str">
            <v>=</v>
          </cell>
          <cell r="M1109">
            <v>0</v>
          </cell>
          <cell r="O1109">
            <v>0</v>
          </cell>
          <cell r="P1109" t="str">
            <v>x</v>
          </cell>
          <cell r="Q1109">
            <v>1.43E-2</v>
          </cell>
          <cell r="R1109" t="str">
            <v>=</v>
          </cell>
          <cell r="S1109">
            <v>0</v>
          </cell>
          <cell r="T1109" t="str">
            <v>=</v>
          </cell>
          <cell r="U1109">
            <v>0</v>
          </cell>
        </row>
        <row r="1110">
          <cell r="C1110" t="str">
            <v>subtotal</v>
          </cell>
          <cell r="G1110">
            <v>93</v>
          </cell>
          <cell r="I1110">
            <v>3798.9839999999995</v>
          </cell>
          <cell r="M1110">
            <v>6382.2931199999994</v>
          </cell>
          <cell r="O1110">
            <v>3078273</v>
          </cell>
          <cell r="S1110">
            <v>44019.303899999999</v>
          </cell>
          <cell r="U1110">
            <v>50401.597020000001</v>
          </cell>
        </row>
        <row r="1112">
          <cell r="B1112" t="str">
            <v>Commercial:</v>
          </cell>
        </row>
        <row r="1113">
          <cell r="C1113" t="str">
            <v>5/8 Inch</v>
          </cell>
          <cell r="G1113">
            <v>189</v>
          </cell>
          <cell r="I1113">
            <v>222.77850000000001</v>
          </cell>
          <cell r="J1113" t="str">
            <v>x</v>
          </cell>
          <cell r="K1113">
            <v>1.68</v>
          </cell>
          <cell r="L1113" t="str">
            <v>=</v>
          </cell>
          <cell r="M1113">
            <v>374.26787999999999</v>
          </cell>
          <cell r="O1113">
            <v>1394738</v>
          </cell>
          <cell r="P1113" t="str">
            <v>x</v>
          </cell>
          <cell r="Q1113">
            <v>1.43E-2</v>
          </cell>
          <cell r="R1113" t="str">
            <v>=</v>
          </cell>
          <cell r="S1113">
            <v>19944.753400000001</v>
          </cell>
          <cell r="T1113" t="str">
            <v>=</v>
          </cell>
          <cell r="U1113">
            <v>20319.021280000001</v>
          </cell>
        </row>
        <row r="1114">
          <cell r="C1114" t="str">
            <v>3/4 Inch</v>
          </cell>
          <cell r="G1114">
            <v>0</v>
          </cell>
          <cell r="I1114">
            <v>0</v>
          </cell>
          <cell r="J1114" t="str">
            <v>x</v>
          </cell>
          <cell r="K1114">
            <v>1.68</v>
          </cell>
          <cell r="L1114" t="str">
            <v>=</v>
          </cell>
          <cell r="M1114">
            <v>0</v>
          </cell>
          <cell r="O1114">
            <v>0</v>
          </cell>
          <cell r="P1114" t="str">
            <v>x</v>
          </cell>
          <cell r="Q1114">
            <v>1.43E-2</v>
          </cell>
          <cell r="R1114" t="str">
            <v>=</v>
          </cell>
          <cell r="S1114">
            <v>0</v>
          </cell>
          <cell r="T1114" t="str">
            <v>=</v>
          </cell>
          <cell r="U1114">
            <v>0</v>
          </cell>
        </row>
        <row r="1115">
          <cell r="C1115" t="str">
            <v>1 Inch</v>
          </cell>
          <cell r="G1115">
            <v>57</v>
          </cell>
          <cell r="I1115">
            <v>161.23079999999999</v>
          </cell>
          <cell r="J1115" t="str">
            <v>x</v>
          </cell>
          <cell r="K1115">
            <v>1.68</v>
          </cell>
          <cell r="L1115" t="str">
            <v>=</v>
          </cell>
          <cell r="M1115">
            <v>270.86774399999996</v>
          </cell>
          <cell r="O1115">
            <v>222300</v>
          </cell>
          <cell r="P1115" t="str">
            <v>x</v>
          </cell>
          <cell r="Q1115">
            <v>1.43E-2</v>
          </cell>
          <cell r="R1115" t="str">
            <v>=</v>
          </cell>
          <cell r="S1115">
            <v>3178.89</v>
          </cell>
          <cell r="T1115" t="str">
            <v>=</v>
          </cell>
          <cell r="U1115">
            <v>3449.757744</v>
          </cell>
        </row>
        <row r="1116">
          <cell r="C1116" t="str">
            <v>1.5 Inch</v>
          </cell>
          <cell r="G1116">
            <v>40</v>
          </cell>
          <cell r="I1116">
            <v>40</v>
          </cell>
          <cell r="J1116" t="str">
            <v>x</v>
          </cell>
          <cell r="K1116">
            <v>1.68</v>
          </cell>
          <cell r="L1116" t="str">
            <v>=</v>
          </cell>
          <cell r="M1116">
            <v>67.2</v>
          </cell>
          <cell r="O1116">
            <v>387219</v>
          </cell>
          <cell r="P1116" t="str">
            <v>x</v>
          </cell>
          <cell r="Q1116">
            <v>1.43E-2</v>
          </cell>
          <cell r="R1116" t="str">
            <v>=</v>
          </cell>
          <cell r="S1116">
            <v>5537.2317000000003</v>
          </cell>
          <cell r="T1116" t="str">
            <v>=</v>
          </cell>
          <cell r="U1116">
            <v>5604.4317000000001</v>
          </cell>
        </row>
        <row r="1117">
          <cell r="C1117" t="str">
            <v>2 Inch</v>
          </cell>
          <cell r="G1117">
            <v>111</v>
          </cell>
          <cell r="I1117">
            <v>130.30200000000002</v>
          </cell>
          <cell r="J1117" t="str">
            <v>x</v>
          </cell>
          <cell r="K1117">
            <v>1.68</v>
          </cell>
          <cell r="L1117" t="str">
            <v>=</v>
          </cell>
          <cell r="M1117">
            <v>218.90736000000004</v>
          </cell>
          <cell r="O1117">
            <v>1175915</v>
          </cell>
          <cell r="P1117" t="str">
            <v>x</v>
          </cell>
          <cell r="Q1117">
            <v>1.43E-2</v>
          </cell>
          <cell r="R1117" t="str">
            <v>=</v>
          </cell>
          <cell r="S1117">
            <v>16815.584500000001</v>
          </cell>
          <cell r="T1117" t="str">
            <v>=</v>
          </cell>
          <cell r="U1117">
            <v>17034.491860000002</v>
          </cell>
        </row>
        <row r="1118">
          <cell r="C1118" t="str">
            <v>3 Inch</v>
          </cell>
          <cell r="G1118">
            <v>41</v>
          </cell>
          <cell r="I1118">
            <v>41</v>
          </cell>
          <cell r="J1118" t="str">
            <v>x</v>
          </cell>
          <cell r="K1118">
            <v>1.68</v>
          </cell>
          <cell r="L1118" t="str">
            <v>=</v>
          </cell>
          <cell r="M1118">
            <v>68.88</v>
          </cell>
          <cell r="O1118">
            <v>1869696</v>
          </cell>
          <cell r="P1118" t="str">
            <v>x</v>
          </cell>
          <cell r="Q1118">
            <v>1.43E-2</v>
          </cell>
          <cell r="R1118" t="str">
            <v>=</v>
          </cell>
          <cell r="S1118">
            <v>26736.6528</v>
          </cell>
          <cell r="T1118" t="str">
            <v>=</v>
          </cell>
          <cell r="U1118">
            <v>26805.532800000001</v>
          </cell>
        </row>
        <row r="1119">
          <cell r="C1119" t="str">
            <v>4 Inch</v>
          </cell>
          <cell r="G1119">
            <v>0</v>
          </cell>
          <cell r="I1119">
            <v>0</v>
          </cell>
          <cell r="J1119" t="str">
            <v>x</v>
          </cell>
          <cell r="K1119">
            <v>1.68</v>
          </cell>
          <cell r="L1119" t="str">
            <v>=</v>
          </cell>
          <cell r="M1119">
            <v>0</v>
          </cell>
          <cell r="O1119">
            <v>0</v>
          </cell>
          <cell r="P1119" t="str">
            <v>x</v>
          </cell>
          <cell r="Q1119">
            <v>1.43E-2</v>
          </cell>
          <cell r="R1119" t="str">
            <v>=</v>
          </cell>
          <cell r="S1119">
            <v>0</v>
          </cell>
          <cell r="T1119" t="str">
            <v>=</v>
          </cell>
          <cell r="U1119">
            <v>0</v>
          </cell>
        </row>
        <row r="1120">
          <cell r="C1120" t="str">
            <v>6 Inch</v>
          </cell>
          <cell r="G1120">
            <v>0</v>
          </cell>
          <cell r="I1120">
            <v>0</v>
          </cell>
          <cell r="J1120" t="str">
            <v>x</v>
          </cell>
          <cell r="K1120">
            <v>1.68</v>
          </cell>
          <cell r="L1120" t="str">
            <v>=</v>
          </cell>
          <cell r="M1120">
            <v>0</v>
          </cell>
          <cell r="O1120">
            <v>0</v>
          </cell>
          <cell r="P1120" t="str">
            <v>x</v>
          </cell>
          <cell r="Q1120">
            <v>1.43E-2</v>
          </cell>
          <cell r="R1120" t="str">
            <v>=</v>
          </cell>
          <cell r="S1120">
            <v>0</v>
          </cell>
          <cell r="T1120" t="str">
            <v>=</v>
          </cell>
          <cell r="U1120">
            <v>0</v>
          </cell>
        </row>
        <row r="1121">
          <cell r="C1121" t="str">
            <v>8 Inch</v>
          </cell>
          <cell r="G1121">
            <v>14</v>
          </cell>
          <cell r="I1121">
            <v>14</v>
          </cell>
          <cell r="J1121" t="str">
            <v>x</v>
          </cell>
          <cell r="K1121">
            <v>1.68</v>
          </cell>
          <cell r="L1121" t="str">
            <v>=</v>
          </cell>
          <cell r="M1121">
            <v>23.52</v>
          </cell>
          <cell r="O1121">
            <v>3547</v>
          </cell>
          <cell r="P1121" t="str">
            <v>x</v>
          </cell>
          <cell r="Q1121">
            <v>1.43E-2</v>
          </cell>
          <cell r="R1121" t="str">
            <v>=</v>
          </cell>
          <cell r="S1121">
            <v>50.722099999999998</v>
          </cell>
          <cell r="T1121" t="str">
            <v>=</v>
          </cell>
          <cell r="U1121">
            <v>74.242099999999994</v>
          </cell>
        </row>
        <row r="1122">
          <cell r="C1122" t="str">
            <v>subtotal</v>
          </cell>
          <cell r="G1122">
            <v>452</v>
          </cell>
          <cell r="I1122">
            <v>609.31130000000007</v>
          </cell>
          <cell r="M1122">
            <v>1023.6429840000001</v>
          </cell>
          <cell r="O1122">
            <v>5053415</v>
          </cell>
          <cell r="S1122">
            <v>72263.834499999997</v>
          </cell>
          <cell r="U1122">
            <v>73287.477484000003</v>
          </cell>
        </row>
        <row r="1124">
          <cell r="A1124" t="str">
            <v>Note(1) - For Years 2-5, from WS-6.</v>
          </cell>
        </row>
        <row r="1125">
          <cell r="A1125" t="str">
            <v>Note(2) - the customer class summary for this class, along with the revenues generated for the other classes, are added together to support</v>
          </cell>
        </row>
        <row r="1126">
          <cell r="A1126" t="str">
            <v>Worksheet 54.</v>
          </cell>
        </row>
        <row r="1127">
          <cell r="M1127" t="str">
            <v>Worksheet 8 for FY 98-99</v>
          </cell>
        </row>
        <row r="1128">
          <cell r="M1128" t="str">
            <v>Calculation of Future Water Revenues Using Existing Rates</v>
          </cell>
        </row>
        <row r="1129">
          <cell r="M1129" t="str">
            <v>FY 98-99</v>
          </cell>
        </row>
        <row r="1130">
          <cell r="M1130" t="str">
            <v>(continued)</v>
          </cell>
        </row>
        <row r="1131">
          <cell r="M1131" t="str">
            <v>Annual</v>
          </cell>
          <cell r="S1131" t="str">
            <v>Annual</v>
          </cell>
        </row>
        <row r="1132">
          <cell r="M1132" t="str">
            <v>Revenues</v>
          </cell>
          <cell r="S1132" t="str">
            <v>Revenues</v>
          </cell>
        </row>
        <row r="1133">
          <cell r="M1133" t="str">
            <v>Generated</v>
          </cell>
          <cell r="S1133" t="str">
            <v>Generated</v>
          </cell>
          <cell r="U1133" t="str">
            <v>Total</v>
          </cell>
        </row>
        <row r="1134">
          <cell r="M1134" t="str">
            <v>From</v>
          </cell>
          <cell r="O1134" t="str">
            <v>Annual</v>
          </cell>
          <cell r="S1134" t="str">
            <v>From</v>
          </cell>
          <cell r="U1134" t="str">
            <v>Annual</v>
          </cell>
        </row>
        <row r="1135">
          <cell r="G1135" t="str">
            <v>Annual</v>
          </cell>
          <cell r="I1135" t="str">
            <v>Annual</v>
          </cell>
          <cell r="M1135" t="str">
            <v>Monthly</v>
          </cell>
          <cell r="O1135" t="str">
            <v>Usage</v>
          </cell>
          <cell r="S1135" t="str">
            <v>Annual</v>
          </cell>
          <cell r="U1135" t="str">
            <v>Revenues</v>
          </cell>
        </row>
        <row r="1136">
          <cell r="G1136" t="str">
            <v>Bills</v>
          </cell>
          <cell r="I1136" t="str">
            <v>Units</v>
          </cell>
          <cell r="M1136" t="str">
            <v>Base</v>
          </cell>
          <cell r="O1136" t="str">
            <v>(cu. ft.)</v>
          </cell>
          <cell r="S1136" t="str">
            <v>Usage</v>
          </cell>
          <cell r="U1136" t="str">
            <v>Generated</v>
          </cell>
        </row>
        <row r="1138">
          <cell r="B1138" t="str">
            <v>Total Outside:</v>
          </cell>
        </row>
        <row r="1139">
          <cell r="C1139" t="str">
            <v>5/8 Inch</v>
          </cell>
          <cell r="G1139">
            <v>7022</v>
          </cell>
          <cell r="I1139">
            <v>7092.4523000000008</v>
          </cell>
          <cell r="M1139">
            <v>11915.319863999999</v>
          </cell>
          <cell r="O1139">
            <v>10421445</v>
          </cell>
          <cell r="S1139">
            <v>149026.6635</v>
          </cell>
          <cell r="U1139">
            <v>160941.98336399999</v>
          </cell>
        </row>
        <row r="1140">
          <cell r="C1140" t="str">
            <v>3/4 Inch</v>
          </cell>
          <cell r="G1140">
            <v>0</v>
          </cell>
          <cell r="I1140">
            <v>0</v>
          </cell>
          <cell r="M1140">
            <v>0</v>
          </cell>
          <cell r="O1140">
            <v>0</v>
          </cell>
          <cell r="S1140">
            <v>0</v>
          </cell>
          <cell r="U1140">
            <v>0</v>
          </cell>
        </row>
        <row r="1141">
          <cell r="C1141" t="str">
            <v>1 Inch</v>
          </cell>
          <cell r="G1141">
            <v>69</v>
          </cell>
          <cell r="I1141">
            <v>173.23079999999999</v>
          </cell>
          <cell r="M1141">
            <v>291.02774399999998</v>
          </cell>
          <cell r="O1141">
            <v>232700</v>
          </cell>
          <cell r="S1141">
            <v>3327.6099999999997</v>
          </cell>
          <cell r="U1141">
            <v>3618.6377440000001</v>
          </cell>
        </row>
        <row r="1142">
          <cell r="C1142" t="str">
            <v>1.5 Inch</v>
          </cell>
          <cell r="G1142">
            <v>40</v>
          </cell>
          <cell r="I1142">
            <v>40</v>
          </cell>
          <cell r="M1142">
            <v>67.2</v>
          </cell>
          <cell r="O1142">
            <v>387219</v>
          </cell>
          <cell r="S1142">
            <v>5537.2317000000003</v>
          </cell>
          <cell r="U1142">
            <v>5604.4317000000001</v>
          </cell>
        </row>
        <row r="1143">
          <cell r="C1143" t="str">
            <v>2 Inch</v>
          </cell>
          <cell r="G1143">
            <v>123</v>
          </cell>
          <cell r="I1143">
            <v>1080.3791999999999</v>
          </cell>
          <cell r="M1143">
            <v>1815.0370560000001</v>
          </cell>
          <cell r="O1143">
            <v>2233305</v>
          </cell>
          <cell r="S1143">
            <v>31936.261500000001</v>
          </cell>
          <cell r="U1143">
            <v>33751.298556000002</v>
          </cell>
        </row>
        <row r="1144">
          <cell r="C1144" t="str">
            <v>3 Inch</v>
          </cell>
          <cell r="G1144">
            <v>52</v>
          </cell>
          <cell r="I1144">
            <v>52</v>
          </cell>
          <cell r="M1144">
            <v>87.36</v>
          </cell>
          <cell r="O1144">
            <v>1915896</v>
          </cell>
          <cell r="S1144">
            <v>27397.3128</v>
          </cell>
          <cell r="U1144">
            <v>27484.6728</v>
          </cell>
        </row>
        <row r="1145">
          <cell r="C1145" t="str">
            <v>4 Inch</v>
          </cell>
          <cell r="G1145">
            <v>0</v>
          </cell>
          <cell r="I1145">
            <v>0</v>
          </cell>
          <cell r="M1145">
            <v>0</v>
          </cell>
          <cell r="O1145">
            <v>0</v>
          </cell>
          <cell r="S1145">
            <v>0</v>
          </cell>
          <cell r="U1145">
            <v>0</v>
          </cell>
        </row>
        <row r="1146">
          <cell r="C1146" t="str">
            <v>6 Inch</v>
          </cell>
          <cell r="G1146">
            <v>12</v>
          </cell>
          <cell r="I1146">
            <v>2722.0007999999998</v>
          </cell>
          <cell r="M1146">
            <v>4572.9613439999994</v>
          </cell>
          <cell r="O1146">
            <v>1692705</v>
          </cell>
          <cell r="S1146">
            <v>24205.681499999999</v>
          </cell>
          <cell r="U1146">
            <v>28778.642843999998</v>
          </cell>
        </row>
        <row r="1147">
          <cell r="C1147" t="str">
            <v>8 Inch</v>
          </cell>
          <cell r="G1147">
            <v>14</v>
          </cell>
          <cell r="I1147">
            <v>14</v>
          </cell>
          <cell r="M1147">
            <v>23.52</v>
          </cell>
          <cell r="O1147">
            <v>3547</v>
          </cell>
          <cell r="S1147">
            <v>50.722099999999998</v>
          </cell>
          <cell r="U1147">
            <v>74.242099999999994</v>
          </cell>
        </row>
        <row r="1148">
          <cell r="C1148" t="str">
            <v>subtotal</v>
          </cell>
          <cell r="G1148">
            <v>7332</v>
          </cell>
          <cell r="I1148">
            <v>11174.063100000001</v>
          </cell>
          <cell r="M1148">
            <v>18772.426008000002</v>
          </cell>
          <cell r="O1148">
            <v>16886817</v>
          </cell>
          <cell r="S1148">
            <v>241481.48310000001</v>
          </cell>
          <cell r="U1148">
            <v>260253.90910799996</v>
          </cell>
        </row>
        <row r="1150">
          <cell r="B1150" t="str">
            <v>Total Retail:</v>
          </cell>
        </row>
        <row r="1151">
          <cell r="C1151" t="str">
            <v>5/8 Inch</v>
          </cell>
          <cell r="G1151">
            <v>353340</v>
          </cell>
          <cell r="I1151">
            <v>458725.05960000004</v>
          </cell>
          <cell r="M1151">
            <v>617103.01364599995</v>
          </cell>
          <cell r="O1151">
            <v>455610344</v>
          </cell>
          <cell r="S1151">
            <v>5224180.1120999996</v>
          </cell>
          <cell r="U1151">
            <v>5841283.1257459996</v>
          </cell>
        </row>
        <row r="1152">
          <cell r="C1152" t="str">
            <v>3/4 Inch</v>
          </cell>
          <cell r="G1152">
            <v>12</v>
          </cell>
          <cell r="I1152">
            <v>12</v>
          </cell>
          <cell r="M1152">
            <v>16.080000000000002</v>
          </cell>
          <cell r="O1152">
            <v>642000</v>
          </cell>
          <cell r="S1152">
            <v>7318.8</v>
          </cell>
          <cell r="U1152">
            <v>7334.88</v>
          </cell>
        </row>
        <row r="1153">
          <cell r="C1153" t="str">
            <v>1 Inch</v>
          </cell>
          <cell r="G1153">
            <v>15913</v>
          </cell>
          <cell r="I1153">
            <v>44864.069799999997</v>
          </cell>
          <cell r="M1153">
            <v>60176.752004000016</v>
          </cell>
          <cell r="O1153">
            <v>50767036</v>
          </cell>
          <cell r="S1153">
            <v>579419.04039999994</v>
          </cell>
          <cell r="U1153">
            <v>639595.79240399995</v>
          </cell>
        </row>
        <row r="1154">
          <cell r="C1154" t="str">
            <v>1.5 Inch</v>
          </cell>
          <cell r="G1154">
            <v>9928</v>
          </cell>
          <cell r="I1154">
            <v>66970.235499999995</v>
          </cell>
          <cell r="M1154">
            <v>89753.71557</v>
          </cell>
          <cell r="O1154">
            <v>66801131</v>
          </cell>
          <cell r="S1154">
            <v>762655.82850000006</v>
          </cell>
          <cell r="U1154">
            <v>852409.54407000018</v>
          </cell>
        </row>
        <row r="1155">
          <cell r="C1155" t="str">
            <v>2 Inch</v>
          </cell>
          <cell r="G1155">
            <v>6370</v>
          </cell>
          <cell r="I1155">
            <v>104455.04319999999</v>
          </cell>
          <cell r="M1155">
            <v>140337.086816</v>
          </cell>
          <cell r="O1155">
            <v>96623044</v>
          </cell>
          <cell r="S1155">
            <v>1107979.2861000001</v>
          </cell>
          <cell r="U1155">
            <v>1248316.3729160002</v>
          </cell>
        </row>
        <row r="1156">
          <cell r="C1156" t="str">
            <v>3 Inch</v>
          </cell>
          <cell r="G1156">
            <v>1747</v>
          </cell>
          <cell r="I1156">
            <v>74360.158899999995</v>
          </cell>
          <cell r="M1156">
            <v>99660.292926000009</v>
          </cell>
          <cell r="O1156">
            <v>62726855</v>
          </cell>
          <cell r="S1156">
            <v>720642.24540000001</v>
          </cell>
          <cell r="U1156">
            <v>820302.5383260001</v>
          </cell>
        </row>
        <row r="1157">
          <cell r="C1157" t="str">
            <v>4 Inch</v>
          </cell>
          <cell r="G1157">
            <v>624</v>
          </cell>
          <cell r="I1157">
            <v>39532.006500000003</v>
          </cell>
          <cell r="M1157">
            <v>52972.888710000014</v>
          </cell>
          <cell r="O1157">
            <v>45299430</v>
          </cell>
          <cell r="S1157">
            <v>516413.50200000004</v>
          </cell>
          <cell r="U1157">
            <v>569386.39071000007</v>
          </cell>
        </row>
        <row r="1158">
          <cell r="C1158" t="str">
            <v>6 Inch</v>
          </cell>
          <cell r="G1158">
            <v>313</v>
          </cell>
          <cell r="I1158">
            <v>52765.219900000004</v>
          </cell>
          <cell r="M1158">
            <v>71630.874938000008</v>
          </cell>
          <cell r="O1158">
            <v>47255128</v>
          </cell>
          <cell r="S1158">
            <v>543617.30369999993</v>
          </cell>
          <cell r="U1158">
            <v>615248.17863800004</v>
          </cell>
        </row>
        <row r="1159">
          <cell r="C1159" t="str">
            <v>8 Inch</v>
          </cell>
          <cell r="G1159">
            <v>22</v>
          </cell>
          <cell r="I1159">
            <v>29.720800000000001</v>
          </cell>
          <cell r="M1159">
            <v>44.585872000000002</v>
          </cell>
          <cell r="O1159">
            <v>8447</v>
          </cell>
          <cell r="S1159">
            <v>106.5821</v>
          </cell>
          <cell r="U1159">
            <v>151.16797199999999</v>
          </cell>
        </row>
        <row r="1160">
          <cell r="C1160" t="str">
            <v>subtotal</v>
          </cell>
          <cell r="G1160">
            <v>388269</v>
          </cell>
          <cell r="I1160">
            <v>841713.51420000009</v>
          </cell>
          <cell r="M1160">
            <v>1131695.290482</v>
          </cell>
          <cell r="O1160">
            <v>825733415</v>
          </cell>
          <cell r="S1160">
            <v>9462332.7003000006</v>
          </cell>
          <cell r="U1160">
            <v>10594027.990782</v>
          </cell>
        </row>
        <row r="1161">
          <cell r="M1161" t="str">
            <v>Worksheet 8 for FY 99-00</v>
          </cell>
        </row>
        <row r="1162">
          <cell r="M1162" t="str">
            <v>Calculation of Future Water Revenues Using Existing Rates</v>
          </cell>
        </row>
        <row r="1163">
          <cell r="M1163" t="str">
            <v>FY 99-00</v>
          </cell>
        </row>
        <row r="1164">
          <cell r="G1164" t="str">
            <v>(1)</v>
          </cell>
          <cell r="I1164" t="str">
            <v>(2)</v>
          </cell>
          <cell r="K1164" t="str">
            <v>(3)</v>
          </cell>
          <cell r="M1164" t="str">
            <v>(4)</v>
          </cell>
          <cell r="O1164" t="str">
            <v>(5)</v>
          </cell>
          <cell r="Q1164" t="str">
            <v>(6)</v>
          </cell>
          <cell r="S1164" t="str">
            <v>(7)</v>
          </cell>
          <cell r="U1164" t="str">
            <v>(8)</v>
          </cell>
        </row>
        <row r="1165">
          <cell r="M1165" t="str">
            <v>Annual</v>
          </cell>
          <cell r="S1165" t="str">
            <v>Annual</v>
          </cell>
          <cell r="U1165" t="str">
            <v>(4) + (7)</v>
          </cell>
        </row>
        <row r="1166">
          <cell r="M1166" t="str">
            <v>Revenues</v>
          </cell>
          <cell r="S1166" t="str">
            <v>Revenues</v>
          </cell>
        </row>
        <row r="1167">
          <cell r="M1167" t="str">
            <v>Generated</v>
          </cell>
          <cell r="Q1167" t="str">
            <v>Annual</v>
          </cell>
          <cell r="S1167" t="str">
            <v>Generated</v>
          </cell>
          <cell r="U1167" t="str">
            <v>Total</v>
          </cell>
        </row>
        <row r="1168">
          <cell r="K1168" t="str">
            <v>Unit</v>
          </cell>
          <cell r="M1168" t="str">
            <v>From</v>
          </cell>
          <cell r="O1168" t="str">
            <v>Annual</v>
          </cell>
          <cell r="Q1168" t="str">
            <v>Usage</v>
          </cell>
          <cell r="S1168" t="str">
            <v>From</v>
          </cell>
          <cell r="U1168" t="str">
            <v>Annual</v>
          </cell>
        </row>
        <row r="1169">
          <cell r="G1169" t="str">
            <v>Annual</v>
          </cell>
          <cell r="I1169" t="str">
            <v>Annual</v>
          </cell>
          <cell r="K1169" t="str">
            <v>Monthly</v>
          </cell>
          <cell r="M1169" t="str">
            <v>Monthly</v>
          </cell>
          <cell r="O1169" t="str">
            <v>Usage</v>
          </cell>
          <cell r="Q1169" t="str">
            <v>Rate</v>
          </cell>
          <cell r="S1169" t="str">
            <v>Annual</v>
          </cell>
          <cell r="U1169" t="str">
            <v>Revenues</v>
          </cell>
        </row>
        <row r="1170">
          <cell r="G1170" t="str">
            <v>Bills</v>
          </cell>
          <cell r="I1170" t="str">
            <v>Units</v>
          </cell>
          <cell r="J1170" t="str">
            <v>x</v>
          </cell>
          <cell r="K1170" t="str">
            <v>Rate</v>
          </cell>
          <cell r="L1170" t="str">
            <v>=</v>
          </cell>
          <cell r="M1170" t="str">
            <v>Base</v>
          </cell>
          <cell r="O1170" t="str">
            <v>(cu. ft.)</v>
          </cell>
          <cell r="P1170" t="str">
            <v>x</v>
          </cell>
          <cell r="Q1170" t="str">
            <v>(cu. ft.)</v>
          </cell>
          <cell r="R1170" t="str">
            <v>=</v>
          </cell>
          <cell r="S1170" t="str">
            <v>Usage</v>
          </cell>
          <cell r="T1170" t="str">
            <v>=</v>
          </cell>
          <cell r="U1170" t="str">
            <v>Generated</v>
          </cell>
        </row>
        <row r="1171">
          <cell r="G1171" t="str">
            <v>Note(1)</v>
          </cell>
          <cell r="I1171" t="str">
            <v>Note(1)</v>
          </cell>
          <cell r="M1171" t="str">
            <v>(2) x (3)</v>
          </cell>
          <cell r="O1171" t="str">
            <v>Note(1)</v>
          </cell>
          <cell r="U1171" t="str">
            <v>Note(2)</v>
          </cell>
        </row>
        <row r="1172">
          <cell r="A1172" t="str">
            <v>Inside City:</v>
          </cell>
        </row>
        <row r="1173">
          <cell r="B1173" t="str">
            <v>Residential:</v>
          </cell>
        </row>
        <row r="1174">
          <cell r="C1174" t="str">
            <v>5/8 Inch</v>
          </cell>
          <cell r="G1174">
            <v>295771</v>
          </cell>
          <cell r="I1174">
            <v>306350.42619999999</v>
          </cell>
          <cell r="J1174" t="str">
            <v>x</v>
          </cell>
          <cell r="K1174">
            <v>1.34</v>
          </cell>
          <cell r="L1174" t="str">
            <v>=</v>
          </cell>
          <cell r="M1174">
            <v>410509.571108</v>
          </cell>
          <cell r="O1174">
            <v>306616543</v>
          </cell>
          <cell r="P1174" t="str">
            <v>x</v>
          </cell>
          <cell r="Q1174">
            <v>1.14E-2</v>
          </cell>
          <cell r="R1174" t="str">
            <v>=</v>
          </cell>
          <cell r="S1174">
            <v>3495428.5902</v>
          </cell>
          <cell r="T1174" t="str">
            <v>=</v>
          </cell>
          <cell r="U1174">
            <v>3905938.1613079999</v>
          </cell>
        </row>
        <row r="1175">
          <cell r="C1175" t="str">
            <v>3/4 Inch</v>
          </cell>
          <cell r="G1175">
            <v>0</v>
          </cell>
          <cell r="I1175">
            <v>0</v>
          </cell>
          <cell r="J1175" t="str">
            <v>x</v>
          </cell>
          <cell r="K1175">
            <v>1.34</v>
          </cell>
          <cell r="L1175" t="str">
            <v>=</v>
          </cell>
          <cell r="M1175">
            <v>0</v>
          </cell>
          <cell r="O1175">
            <v>0</v>
          </cell>
          <cell r="P1175" t="str">
            <v>x</v>
          </cell>
          <cell r="Q1175">
            <v>1.14E-2</v>
          </cell>
          <cell r="R1175" t="str">
            <v>=</v>
          </cell>
          <cell r="S1175">
            <v>0</v>
          </cell>
          <cell r="T1175" t="str">
            <v>=</v>
          </cell>
          <cell r="U1175">
            <v>0</v>
          </cell>
        </row>
        <row r="1176">
          <cell r="C1176" t="str">
            <v>1 Inch</v>
          </cell>
          <cell r="G1176">
            <v>7436</v>
          </cell>
          <cell r="I1176">
            <v>7448.5463</v>
          </cell>
          <cell r="J1176" t="str">
            <v>x</v>
          </cell>
          <cell r="K1176">
            <v>1.34</v>
          </cell>
          <cell r="L1176" t="str">
            <v>=</v>
          </cell>
          <cell r="M1176">
            <v>9981.0520420000012</v>
          </cell>
          <cell r="O1176">
            <v>13333449</v>
          </cell>
          <cell r="P1176" t="str">
            <v>x</v>
          </cell>
          <cell r="Q1176">
            <v>1.14E-2</v>
          </cell>
          <cell r="R1176" t="str">
            <v>=</v>
          </cell>
          <cell r="S1176">
            <v>152001.3186</v>
          </cell>
          <cell r="T1176" t="str">
            <v>=</v>
          </cell>
          <cell r="U1176">
            <v>161982.37064199999</v>
          </cell>
        </row>
        <row r="1177">
          <cell r="C1177" t="str">
            <v>1.5 Inch</v>
          </cell>
          <cell r="G1177">
            <v>2613</v>
          </cell>
          <cell r="I1177">
            <v>2613</v>
          </cell>
          <cell r="J1177" t="str">
            <v>x</v>
          </cell>
          <cell r="K1177">
            <v>1.34</v>
          </cell>
          <cell r="L1177" t="str">
            <v>=</v>
          </cell>
          <cell r="M1177">
            <v>3501.42</v>
          </cell>
          <cell r="O1177">
            <v>6671196</v>
          </cell>
          <cell r="P1177" t="str">
            <v>x</v>
          </cell>
          <cell r="Q1177">
            <v>1.14E-2</v>
          </cell>
          <cell r="R1177" t="str">
            <v>=</v>
          </cell>
          <cell r="S1177">
            <v>76051.63440000001</v>
          </cell>
          <cell r="T1177" t="str">
            <v>=</v>
          </cell>
          <cell r="U1177">
            <v>79553.054400000008</v>
          </cell>
        </row>
        <row r="1178">
          <cell r="C1178" t="str">
            <v>2 Inch</v>
          </cell>
          <cell r="G1178">
            <v>318</v>
          </cell>
          <cell r="I1178">
            <v>5604.8177999999998</v>
          </cell>
          <cell r="J1178" t="str">
            <v>x</v>
          </cell>
          <cell r="K1178">
            <v>1.34</v>
          </cell>
          <cell r="L1178" t="str">
            <v>=</v>
          </cell>
          <cell r="M1178">
            <v>7510.455852</v>
          </cell>
          <cell r="O1178">
            <v>2990755</v>
          </cell>
          <cell r="P1178" t="str">
            <v>x</v>
          </cell>
          <cell r="Q1178">
            <v>1.14E-2</v>
          </cell>
          <cell r="R1178" t="str">
            <v>=</v>
          </cell>
          <cell r="S1178">
            <v>34094.607000000004</v>
          </cell>
          <cell r="T1178" t="str">
            <v>=</v>
          </cell>
          <cell r="U1178">
            <v>41605.062852000003</v>
          </cell>
        </row>
        <row r="1179">
          <cell r="C1179" t="str">
            <v>3 Inch</v>
          </cell>
          <cell r="G1179">
            <v>23</v>
          </cell>
          <cell r="I1179">
            <v>10596.6356</v>
          </cell>
          <cell r="J1179" t="str">
            <v>x</v>
          </cell>
          <cell r="K1179">
            <v>1.34</v>
          </cell>
          <cell r="L1179" t="str">
            <v>=</v>
          </cell>
          <cell r="M1179">
            <v>14199.491704</v>
          </cell>
          <cell r="O1179">
            <v>2752996</v>
          </cell>
          <cell r="P1179" t="str">
            <v>x</v>
          </cell>
          <cell r="Q1179">
            <v>1.14E-2</v>
          </cell>
          <cell r="R1179" t="str">
            <v>=</v>
          </cell>
          <cell r="S1179">
            <v>31384.154399999999</v>
          </cell>
          <cell r="T1179" t="str">
            <v>=</v>
          </cell>
          <cell r="U1179">
            <v>45583.646103999999</v>
          </cell>
        </row>
        <row r="1180">
          <cell r="C1180" t="str">
            <v>4 Inch</v>
          </cell>
          <cell r="G1180">
            <v>121</v>
          </cell>
          <cell r="I1180">
            <v>121</v>
          </cell>
          <cell r="J1180" t="str">
            <v>x</v>
          </cell>
          <cell r="K1180">
            <v>1.34</v>
          </cell>
          <cell r="L1180" t="str">
            <v>=</v>
          </cell>
          <cell r="M1180">
            <v>162.14000000000001</v>
          </cell>
          <cell r="O1180">
            <v>2396768</v>
          </cell>
          <cell r="P1180" t="str">
            <v>x</v>
          </cell>
          <cell r="Q1180">
            <v>1.14E-2</v>
          </cell>
          <cell r="R1180" t="str">
            <v>=</v>
          </cell>
          <cell r="S1180">
            <v>27323.155200000001</v>
          </cell>
          <cell r="T1180" t="str">
            <v>=</v>
          </cell>
          <cell r="U1180">
            <v>27485.2952</v>
          </cell>
        </row>
        <row r="1181">
          <cell r="C1181" t="str">
            <v>6 Inch</v>
          </cell>
          <cell r="G1181">
            <v>12</v>
          </cell>
          <cell r="I1181">
            <v>10585.6356</v>
          </cell>
          <cell r="J1181" t="str">
            <v>x</v>
          </cell>
          <cell r="K1181">
            <v>1.34</v>
          </cell>
          <cell r="L1181" t="str">
            <v>=</v>
          </cell>
          <cell r="M1181">
            <v>14184.751704</v>
          </cell>
          <cell r="O1181">
            <v>2702698</v>
          </cell>
          <cell r="P1181" t="str">
            <v>x</v>
          </cell>
          <cell r="Q1181">
            <v>1.14E-2</v>
          </cell>
          <cell r="R1181" t="str">
            <v>=</v>
          </cell>
          <cell r="S1181">
            <v>30810.7572</v>
          </cell>
          <cell r="T1181" t="str">
            <v>=</v>
          </cell>
          <cell r="U1181">
            <v>44995.508904000002</v>
          </cell>
        </row>
        <row r="1182">
          <cell r="C1182" t="str">
            <v>8 Inch</v>
          </cell>
          <cell r="G1182">
            <v>0</v>
          </cell>
          <cell r="I1182">
            <v>0</v>
          </cell>
          <cell r="J1182" t="str">
            <v>x</v>
          </cell>
          <cell r="K1182">
            <v>1.34</v>
          </cell>
          <cell r="L1182" t="str">
            <v>=</v>
          </cell>
          <cell r="M1182">
            <v>0</v>
          </cell>
          <cell r="O1182">
            <v>0</v>
          </cell>
          <cell r="P1182" t="str">
            <v>x</v>
          </cell>
          <cell r="Q1182">
            <v>1.14E-2</v>
          </cell>
          <cell r="R1182" t="str">
            <v>=</v>
          </cell>
          <cell r="S1182">
            <v>0</v>
          </cell>
          <cell r="T1182" t="str">
            <v>=</v>
          </cell>
          <cell r="U1182">
            <v>0</v>
          </cell>
        </row>
        <row r="1183">
          <cell r="C1183" t="str">
            <v>subtotal</v>
          </cell>
          <cell r="G1183">
            <v>306294</v>
          </cell>
          <cell r="I1183">
            <v>343320.06149999995</v>
          </cell>
          <cell r="M1183">
            <v>460048.88240999996</v>
          </cell>
          <cell r="O1183">
            <v>337464405</v>
          </cell>
          <cell r="S1183">
            <v>3847094.2169999992</v>
          </cell>
          <cell r="U1183">
            <v>4307143.0994099984</v>
          </cell>
        </row>
        <row r="1185">
          <cell r="B1185" t="str">
            <v>Multi-family:</v>
          </cell>
        </row>
        <row r="1186">
          <cell r="C1186" t="str">
            <v>5/8 Inch</v>
          </cell>
          <cell r="G1186">
            <v>31869</v>
          </cell>
          <cell r="I1186">
            <v>118019.61659999999</v>
          </cell>
          <cell r="J1186" t="str">
            <v>x</v>
          </cell>
          <cell r="K1186">
            <v>1.34</v>
          </cell>
          <cell r="L1186" t="str">
            <v>=</v>
          </cell>
          <cell r="M1186">
            <v>158146.28624399999</v>
          </cell>
          <cell r="O1186">
            <v>78291097</v>
          </cell>
          <cell r="P1186" t="str">
            <v>x</v>
          </cell>
          <cell r="Q1186">
            <v>1.14E-2</v>
          </cell>
          <cell r="R1186" t="str">
            <v>=</v>
          </cell>
          <cell r="S1186">
            <v>892518.50580000004</v>
          </cell>
          <cell r="T1186" t="str">
            <v>=</v>
          </cell>
          <cell r="U1186">
            <v>1050664.792044</v>
          </cell>
        </row>
        <row r="1187">
          <cell r="C1187" t="str">
            <v>3/4 Inch</v>
          </cell>
          <cell r="G1187">
            <v>0</v>
          </cell>
          <cell r="I1187">
            <v>0</v>
          </cell>
          <cell r="J1187" t="str">
            <v>x</v>
          </cell>
          <cell r="K1187">
            <v>1.34</v>
          </cell>
          <cell r="L1187" t="str">
            <v>=</v>
          </cell>
          <cell r="M1187">
            <v>0</v>
          </cell>
          <cell r="O1187">
            <v>0</v>
          </cell>
          <cell r="P1187" t="str">
            <v>x</v>
          </cell>
          <cell r="Q1187">
            <v>1.14E-2</v>
          </cell>
          <cell r="R1187" t="str">
            <v>=</v>
          </cell>
          <cell r="S1187">
            <v>0</v>
          </cell>
          <cell r="T1187" t="str">
            <v>=</v>
          </cell>
          <cell r="U1187">
            <v>0</v>
          </cell>
        </row>
        <row r="1188">
          <cell r="C1188" t="str">
            <v>1 Inch</v>
          </cell>
          <cell r="G1188">
            <v>3287</v>
          </cell>
          <cell r="I1188">
            <v>27013.983499999998</v>
          </cell>
          <cell r="J1188" t="str">
            <v>x</v>
          </cell>
          <cell r="K1188">
            <v>1.34</v>
          </cell>
          <cell r="L1188" t="str">
            <v>=</v>
          </cell>
          <cell r="M1188">
            <v>36198.737889999997</v>
          </cell>
          <cell r="O1188">
            <v>15983257</v>
          </cell>
          <cell r="P1188" t="str">
            <v>x</v>
          </cell>
          <cell r="Q1188">
            <v>1.14E-2</v>
          </cell>
          <cell r="R1188" t="str">
            <v>=</v>
          </cell>
          <cell r="S1188">
            <v>182209.1298</v>
          </cell>
          <cell r="T1188" t="str">
            <v>=</v>
          </cell>
          <cell r="U1188">
            <v>218407.86768999998</v>
          </cell>
        </row>
        <row r="1189">
          <cell r="C1189" t="str">
            <v>1.5 Inch</v>
          </cell>
          <cell r="G1189">
            <v>4149</v>
          </cell>
          <cell r="I1189">
            <v>59844.920999999995</v>
          </cell>
          <cell r="J1189" t="str">
            <v>x</v>
          </cell>
          <cell r="K1189">
            <v>1.34</v>
          </cell>
          <cell r="L1189" t="str">
            <v>=</v>
          </cell>
          <cell r="M1189">
            <v>80192.194139999992</v>
          </cell>
          <cell r="O1189">
            <v>33954483</v>
          </cell>
          <cell r="P1189" t="str">
            <v>x</v>
          </cell>
          <cell r="Q1189">
            <v>1.14E-2</v>
          </cell>
          <cell r="R1189" t="str">
            <v>=</v>
          </cell>
          <cell r="S1189">
            <v>387081.10620000004</v>
          </cell>
          <cell r="T1189" t="str">
            <v>=</v>
          </cell>
          <cell r="U1189">
            <v>467273.30034000002</v>
          </cell>
        </row>
        <row r="1190">
          <cell r="C1190" t="str">
            <v>2 Inch</v>
          </cell>
          <cell r="G1190">
            <v>2775</v>
          </cell>
          <cell r="I1190">
            <v>86935.580399999992</v>
          </cell>
          <cell r="J1190" t="str">
            <v>x</v>
          </cell>
          <cell r="K1190">
            <v>1.34</v>
          </cell>
          <cell r="L1190" t="str">
            <v>=</v>
          </cell>
          <cell r="M1190">
            <v>116493.677736</v>
          </cell>
          <cell r="O1190">
            <v>40413859</v>
          </cell>
          <cell r="P1190" t="str">
            <v>x</v>
          </cell>
          <cell r="Q1190">
            <v>1.14E-2</v>
          </cell>
          <cell r="R1190" t="str">
            <v>=</v>
          </cell>
          <cell r="S1190">
            <v>460717.9926</v>
          </cell>
          <cell r="T1190" t="str">
            <v>=</v>
          </cell>
          <cell r="U1190">
            <v>577211.67033600004</v>
          </cell>
        </row>
        <row r="1191">
          <cell r="C1191" t="str">
            <v>3 Inch</v>
          </cell>
          <cell r="G1191">
            <v>797</v>
          </cell>
          <cell r="I1191">
            <v>43915.737800000003</v>
          </cell>
          <cell r="J1191" t="str">
            <v>x</v>
          </cell>
          <cell r="K1191">
            <v>1.34</v>
          </cell>
          <cell r="L1191" t="str">
            <v>=</v>
          </cell>
          <cell r="M1191">
            <v>58847.088652000006</v>
          </cell>
          <cell r="O1191">
            <v>23090494</v>
          </cell>
          <cell r="P1191" t="str">
            <v>x</v>
          </cell>
          <cell r="Q1191">
            <v>1.14E-2</v>
          </cell>
          <cell r="R1191" t="str">
            <v>=</v>
          </cell>
          <cell r="S1191">
            <v>263231.63160000002</v>
          </cell>
          <cell r="T1191" t="str">
            <v>=</v>
          </cell>
          <cell r="U1191">
            <v>322078.72025200003</v>
          </cell>
        </row>
        <row r="1192">
          <cell r="C1192" t="str">
            <v>4 Inch</v>
          </cell>
          <cell r="G1192">
            <v>284</v>
          </cell>
          <cell r="I1192">
            <v>31421.986400000002</v>
          </cell>
          <cell r="J1192" t="str">
            <v>x</v>
          </cell>
          <cell r="K1192">
            <v>1.34</v>
          </cell>
          <cell r="L1192" t="str">
            <v>=</v>
          </cell>
          <cell r="M1192">
            <v>42105.461776000004</v>
          </cell>
          <cell r="O1192">
            <v>17837521</v>
          </cell>
          <cell r="P1192" t="str">
            <v>x</v>
          </cell>
          <cell r="Q1192">
            <v>1.14E-2</v>
          </cell>
          <cell r="R1192" t="str">
            <v>=</v>
          </cell>
          <cell r="S1192">
            <v>203347.73940000002</v>
          </cell>
          <cell r="T1192" t="str">
            <v>=</v>
          </cell>
          <cell r="U1192">
            <v>245453.20117600003</v>
          </cell>
        </row>
        <row r="1193">
          <cell r="C1193" t="str">
            <v>6 Inch</v>
          </cell>
          <cell r="G1193">
            <v>127</v>
          </cell>
          <cell r="I1193">
            <v>34789.531600000002</v>
          </cell>
          <cell r="J1193" t="str">
            <v>x</v>
          </cell>
          <cell r="K1193">
            <v>1.34</v>
          </cell>
          <cell r="L1193" t="str">
            <v>=</v>
          </cell>
          <cell r="M1193">
            <v>46617.972344000009</v>
          </cell>
          <cell r="O1193">
            <v>17994702</v>
          </cell>
          <cell r="P1193" t="str">
            <v>x</v>
          </cell>
          <cell r="Q1193">
            <v>1.14E-2</v>
          </cell>
          <cell r="R1193" t="str">
            <v>=</v>
          </cell>
          <cell r="S1193">
            <v>205139.60279999999</v>
          </cell>
          <cell r="T1193" t="str">
            <v>=</v>
          </cell>
          <cell r="U1193">
            <v>251757.575144</v>
          </cell>
        </row>
        <row r="1194">
          <cell r="C1194" t="str">
            <v>8 Inch</v>
          </cell>
          <cell r="G1194">
            <v>0</v>
          </cell>
          <cell r="I1194">
            <v>0</v>
          </cell>
          <cell r="J1194" t="str">
            <v>x</v>
          </cell>
          <cell r="K1194">
            <v>1.34</v>
          </cell>
          <cell r="L1194" t="str">
            <v>=</v>
          </cell>
          <cell r="M1194">
            <v>0</v>
          </cell>
          <cell r="O1194">
            <v>0</v>
          </cell>
          <cell r="P1194" t="str">
            <v>x</v>
          </cell>
          <cell r="Q1194">
            <v>1.14E-2</v>
          </cell>
          <cell r="R1194" t="str">
            <v>=</v>
          </cell>
          <cell r="S1194">
            <v>0</v>
          </cell>
          <cell r="T1194" t="str">
            <v>=</v>
          </cell>
          <cell r="U1194">
            <v>0</v>
          </cell>
        </row>
        <row r="1195">
          <cell r="C1195" t="str">
            <v>subtotal</v>
          </cell>
          <cell r="G1195">
            <v>43288</v>
          </cell>
          <cell r="I1195">
            <v>401941.35729999997</v>
          </cell>
          <cell r="M1195">
            <v>538601.41878199996</v>
          </cell>
          <cell r="O1195">
            <v>227565413</v>
          </cell>
          <cell r="S1195">
            <v>2594245.7082000002</v>
          </cell>
          <cell r="U1195">
            <v>3132847.1269820002</v>
          </cell>
        </row>
        <row r="1197">
          <cell r="A1197" t="str">
            <v>Note(1) - For Years 2-5, from WS-6.</v>
          </cell>
        </row>
        <row r="1198">
          <cell r="A1198" t="str">
            <v>Note(2) - the customer class summary for this class, along with the revenues generated for the other classes, are added together to support</v>
          </cell>
        </row>
        <row r="1199">
          <cell r="A1199" t="str">
            <v>Worksheet 54.</v>
          </cell>
        </row>
        <row r="1200">
          <cell r="M1200" t="str">
            <v>Worksheet 8 for FY 99-00</v>
          </cell>
        </row>
        <row r="1201">
          <cell r="M1201" t="str">
            <v>Calculation of Future Water Revenues Using Existing Rates</v>
          </cell>
        </row>
        <row r="1202">
          <cell r="M1202" t="str">
            <v>FY 99-00</v>
          </cell>
        </row>
        <row r="1203">
          <cell r="M1203" t="str">
            <v>(continued)</v>
          </cell>
        </row>
        <row r="1204">
          <cell r="G1204" t="str">
            <v>(1)</v>
          </cell>
          <cell r="I1204" t="str">
            <v>(2)</v>
          </cell>
          <cell r="K1204" t="str">
            <v>(3)</v>
          </cell>
          <cell r="M1204" t="str">
            <v>(4)</v>
          </cell>
          <cell r="O1204" t="str">
            <v>(5)</v>
          </cell>
          <cell r="Q1204" t="str">
            <v>(6)</v>
          </cell>
          <cell r="S1204" t="str">
            <v>(7)</v>
          </cell>
          <cell r="U1204" t="str">
            <v>(8)</v>
          </cell>
        </row>
        <row r="1205">
          <cell r="M1205" t="str">
            <v>Annual</v>
          </cell>
          <cell r="S1205" t="str">
            <v>Annual</v>
          </cell>
          <cell r="U1205" t="str">
            <v>(4) + (7)</v>
          </cell>
        </row>
        <row r="1206">
          <cell r="M1206" t="str">
            <v>Revenues</v>
          </cell>
          <cell r="S1206" t="str">
            <v>Revenues</v>
          </cell>
        </row>
        <row r="1207">
          <cell r="M1207" t="str">
            <v>Generated</v>
          </cell>
          <cell r="Q1207" t="str">
            <v>Annual</v>
          </cell>
          <cell r="S1207" t="str">
            <v>Generated</v>
          </cell>
          <cell r="U1207" t="str">
            <v>Total</v>
          </cell>
        </row>
        <row r="1208">
          <cell r="K1208" t="str">
            <v>Unit</v>
          </cell>
          <cell r="M1208" t="str">
            <v>From</v>
          </cell>
          <cell r="O1208" t="str">
            <v>Annual</v>
          </cell>
          <cell r="Q1208" t="str">
            <v>Usage</v>
          </cell>
          <cell r="S1208" t="str">
            <v>From</v>
          </cell>
          <cell r="U1208" t="str">
            <v>Annual</v>
          </cell>
        </row>
        <row r="1209">
          <cell r="G1209" t="str">
            <v>Annual</v>
          </cell>
          <cell r="I1209" t="str">
            <v>Annual</v>
          </cell>
          <cell r="K1209" t="str">
            <v>Monthly</v>
          </cell>
          <cell r="M1209" t="str">
            <v>Monthly</v>
          </cell>
          <cell r="O1209" t="str">
            <v>Usage</v>
          </cell>
          <cell r="Q1209" t="str">
            <v>Rate</v>
          </cell>
          <cell r="S1209" t="str">
            <v>Annual</v>
          </cell>
          <cell r="U1209" t="str">
            <v>Revenues</v>
          </cell>
        </row>
        <row r="1210">
          <cell r="G1210" t="str">
            <v>Bills</v>
          </cell>
          <cell r="I1210" t="str">
            <v>Units</v>
          </cell>
          <cell r="J1210" t="str">
            <v>x</v>
          </cell>
          <cell r="K1210" t="str">
            <v>Rate</v>
          </cell>
          <cell r="L1210" t="str">
            <v>=</v>
          </cell>
          <cell r="M1210" t="str">
            <v>Base</v>
          </cell>
          <cell r="O1210" t="str">
            <v>(cu. ft.)</v>
          </cell>
          <cell r="P1210" t="str">
            <v>x</v>
          </cell>
          <cell r="Q1210" t="str">
            <v>(cu. ft.)</v>
          </cell>
          <cell r="R1210" t="str">
            <v>=</v>
          </cell>
          <cell r="S1210" t="str">
            <v>Usage</v>
          </cell>
          <cell r="T1210" t="str">
            <v>=</v>
          </cell>
          <cell r="U1210" t="str">
            <v>Generated</v>
          </cell>
        </row>
        <row r="1211">
          <cell r="G1211" t="str">
            <v>Note(1)</v>
          </cell>
          <cell r="I1211" t="str">
            <v>Note(1)</v>
          </cell>
          <cell r="M1211" t="str">
            <v>(2) x (3)</v>
          </cell>
          <cell r="O1211" t="str">
            <v>Note(1)</v>
          </cell>
          <cell r="U1211" t="str">
            <v>Note(2)</v>
          </cell>
        </row>
        <row r="1212">
          <cell r="B1212" t="str">
            <v>Commercial:</v>
          </cell>
        </row>
        <row r="1213">
          <cell r="C1213" t="str">
            <v>5/8 Inch</v>
          </cell>
          <cell r="G1213">
            <v>19934</v>
          </cell>
          <cell r="I1213">
            <v>24577.096099999999</v>
          </cell>
          <cell r="J1213" t="str">
            <v>x</v>
          </cell>
          <cell r="K1213">
            <v>1.34</v>
          </cell>
          <cell r="L1213" t="str">
            <v>=</v>
          </cell>
          <cell r="M1213">
            <v>32933.308773999997</v>
          </cell>
          <cell r="O1213">
            <v>47736328</v>
          </cell>
          <cell r="P1213" t="str">
            <v>x</v>
          </cell>
          <cell r="Q1213">
            <v>1.14E-2</v>
          </cell>
          <cell r="R1213" t="str">
            <v>=</v>
          </cell>
          <cell r="S1213">
            <v>544194.13919999998</v>
          </cell>
          <cell r="T1213" t="str">
            <v>=</v>
          </cell>
          <cell r="U1213">
            <v>577127.44797400001</v>
          </cell>
        </row>
        <row r="1214">
          <cell r="C1214" t="str">
            <v>3/4 Inch</v>
          </cell>
          <cell r="G1214">
            <v>12</v>
          </cell>
          <cell r="I1214">
            <v>12</v>
          </cell>
          <cell r="J1214" t="str">
            <v>x</v>
          </cell>
          <cell r="K1214">
            <v>1.34</v>
          </cell>
          <cell r="L1214" t="str">
            <v>=</v>
          </cell>
          <cell r="M1214">
            <v>16.080000000000002</v>
          </cell>
          <cell r="O1214">
            <v>642000</v>
          </cell>
          <cell r="P1214" t="str">
            <v>x</v>
          </cell>
          <cell r="Q1214">
            <v>1.14E-2</v>
          </cell>
          <cell r="R1214" t="str">
            <v>=</v>
          </cell>
          <cell r="S1214">
            <v>7318.8</v>
          </cell>
          <cell r="T1214" t="str">
            <v>=</v>
          </cell>
          <cell r="U1214">
            <v>7334.88</v>
          </cell>
        </row>
        <row r="1215">
          <cell r="C1215" t="str">
            <v>1 Inch</v>
          </cell>
          <cell r="G1215">
            <v>5115</v>
          </cell>
          <cell r="I1215">
            <v>7070.2926000000007</v>
          </cell>
          <cell r="J1215" t="str">
            <v>x</v>
          </cell>
          <cell r="K1215">
            <v>1.34</v>
          </cell>
          <cell r="L1215" t="str">
            <v>=</v>
          </cell>
          <cell r="M1215">
            <v>9474.1920840000021</v>
          </cell>
          <cell r="O1215">
            <v>20360991</v>
          </cell>
          <cell r="P1215" t="str">
            <v>x</v>
          </cell>
          <cell r="Q1215">
            <v>1.14E-2</v>
          </cell>
          <cell r="R1215" t="str">
            <v>=</v>
          </cell>
          <cell r="S1215">
            <v>232115.29740000001</v>
          </cell>
          <cell r="T1215" t="str">
            <v>=</v>
          </cell>
          <cell r="U1215">
            <v>241589.48948400002</v>
          </cell>
        </row>
        <row r="1216">
          <cell r="C1216" t="str">
            <v>1.5 Inch</v>
          </cell>
          <cell r="G1216">
            <v>3125</v>
          </cell>
          <cell r="I1216">
            <v>3591.1432999999997</v>
          </cell>
          <cell r="J1216" t="str">
            <v>x</v>
          </cell>
          <cell r="K1216">
            <v>1.34</v>
          </cell>
          <cell r="L1216" t="str">
            <v>=</v>
          </cell>
          <cell r="M1216">
            <v>4812.1320219999998</v>
          </cell>
          <cell r="O1216">
            <v>23925438</v>
          </cell>
          <cell r="P1216" t="str">
            <v>x</v>
          </cell>
          <cell r="Q1216">
            <v>1.14E-2</v>
          </cell>
          <cell r="R1216" t="str">
            <v>=</v>
          </cell>
          <cell r="S1216">
            <v>272749.99320000003</v>
          </cell>
          <cell r="T1216" t="str">
            <v>=</v>
          </cell>
          <cell r="U1216">
            <v>277562.125222</v>
          </cell>
        </row>
        <row r="1217">
          <cell r="C1217" t="str">
            <v>2 Inch</v>
          </cell>
          <cell r="G1217">
            <v>2855</v>
          </cell>
          <cell r="I1217">
            <v>6848.5838000000003</v>
          </cell>
          <cell r="J1217" t="str">
            <v>x</v>
          </cell>
          <cell r="K1217">
            <v>1.34</v>
          </cell>
          <cell r="L1217" t="str">
            <v>=</v>
          </cell>
          <cell r="M1217">
            <v>9177.1022920000014</v>
          </cell>
          <cell r="O1217">
            <v>39213549</v>
          </cell>
          <cell r="P1217" t="str">
            <v>x</v>
          </cell>
          <cell r="Q1217">
            <v>1.14E-2</v>
          </cell>
          <cell r="R1217" t="str">
            <v>=</v>
          </cell>
          <cell r="S1217">
            <v>447034.45860000001</v>
          </cell>
          <cell r="T1217" t="str">
            <v>=</v>
          </cell>
          <cell r="U1217">
            <v>456211.56089200004</v>
          </cell>
        </row>
        <row r="1218">
          <cell r="C1218" t="str">
            <v>3 Inch</v>
          </cell>
          <cell r="G1218">
            <v>662</v>
          </cell>
          <cell r="I1218">
            <v>3007.1930000000002</v>
          </cell>
          <cell r="J1218" t="str">
            <v>x</v>
          </cell>
          <cell r="K1218">
            <v>1.34</v>
          </cell>
          <cell r="L1218" t="str">
            <v>=</v>
          </cell>
          <cell r="M1218">
            <v>4029.6386200000006</v>
          </cell>
          <cell r="O1218">
            <v>26159100</v>
          </cell>
          <cell r="P1218" t="str">
            <v>x</v>
          </cell>
          <cell r="Q1218">
            <v>1.14E-2</v>
          </cell>
          <cell r="R1218" t="str">
            <v>=</v>
          </cell>
          <cell r="S1218">
            <v>298213.74</v>
          </cell>
          <cell r="T1218" t="str">
            <v>=</v>
          </cell>
          <cell r="U1218">
            <v>302243.37861999997</v>
          </cell>
        </row>
        <row r="1219">
          <cell r="C1219" t="str">
            <v>4 Inch</v>
          </cell>
          <cell r="G1219">
            <v>156</v>
          </cell>
          <cell r="I1219">
            <v>1372.0260000000001</v>
          </cell>
          <cell r="J1219" t="str">
            <v>x</v>
          </cell>
          <cell r="K1219">
            <v>1.34</v>
          </cell>
          <cell r="L1219" t="str">
            <v>=</v>
          </cell>
          <cell r="M1219">
            <v>1838.5148400000003</v>
          </cell>
          <cell r="O1219">
            <v>8973894</v>
          </cell>
          <cell r="P1219" t="str">
            <v>x</v>
          </cell>
          <cell r="Q1219">
            <v>1.14E-2</v>
          </cell>
          <cell r="R1219" t="str">
            <v>=</v>
          </cell>
          <cell r="S1219">
            <v>102302.3916</v>
          </cell>
          <cell r="T1219" t="str">
            <v>=</v>
          </cell>
          <cell r="U1219">
            <v>104140.90644000001</v>
          </cell>
        </row>
        <row r="1220">
          <cell r="C1220" t="str">
            <v>6 Inch</v>
          </cell>
          <cell r="G1220">
            <v>137</v>
          </cell>
          <cell r="I1220">
            <v>115.76780000000001</v>
          </cell>
          <cell r="J1220" t="str">
            <v>x</v>
          </cell>
          <cell r="K1220">
            <v>1.34</v>
          </cell>
          <cell r="L1220" t="str">
            <v>=</v>
          </cell>
          <cell r="M1220">
            <v>155.12885200000002</v>
          </cell>
          <cell r="O1220">
            <v>23136309</v>
          </cell>
          <cell r="P1220" t="str">
            <v>x</v>
          </cell>
          <cell r="Q1220">
            <v>1.14E-2</v>
          </cell>
          <cell r="R1220" t="str">
            <v>=</v>
          </cell>
          <cell r="S1220">
            <v>263753.92259999999</v>
          </cell>
          <cell r="T1220" t="str">
            <v>=</v>
          </cell>
          <cell r="U1220">
            <v>263909.05145199999</v>
          </cell>
        </row>
        <row r="1221">
          <cell r="C1221" t="str">
            <v>8 Inch</v>
          </cell>
          <cell r="G1221">
            <v>0</v>
          </cell>
          <cell r="I1221">
            <v>0</v>
          </cell>
          <cell r="J1221" t="str">
            <v>x</v>
          </cell>
          <cell r="K1221">
            <v>1.34</v>
          </cell>
          <cell r="L1221" t="str">
            <v>=</v>
          </cell>
          <cell r="M1221">
            <v>0</v>
          </cell>
          <cell r="O1221">
            <v>0</v>
          </cell>
          <cell r="P1221" t="str">
            <v>x</v>
          </cell>
          <cell r="Q1221">
            <v>1.14E-2</v>
          </cell>
          <cell r="R1221" t="str">
            <v>=</v>
          </cell>
          <cell r="S1221">
            <v>0</v>
          </cell>
          <cell r="T1221" t="str">
            <v>=</v>
          </cell>
          <cell r="U1221">
            <v>0</v>
          </cell>
        </row>
        <row r="1222">
          <cell r="C1222" t="str">
            <v>subtotal</v>
          </cell>
          <cell r="G1222">
            <v>31996</v>
          </cell>
          <cell r="I1222">
            <v>46594.102599999998</v>
          </cell>
          <cell r="M1222">
            <v>62436.097484000005</v>
          </cell>
          <cell r="O1222">
            <v>190147609</v>
          </cell>
          <cell r="S1222">
            <v>2167682.7426</v>
          </cell>
          <cell r="U1222">
            <v>2230118.8400840005</v>
          </cell>
        </row>
        <row r="1224">
          <cell r="B1224" t="str">
            <v>Hospital:</v>
          </cell>
        </row>
        <row r="1225">
          <cell r="C1225" t="str">
            <v>5/8 Inch</v>
          </cell>
          <cell r="G1225">
            <v>66</v>
          </cell>
          <cell r="I1225">
            <v>127.76639999999999</v>
          </cell>
          <cell r="J1225" t="str">
            <v>x</v>
          </cell>
          <cell r="K1225">
            <v>1.34</v>
          </cell>
          <cell r="L1225" t="str">
            <v>=</v>
          </cell>
          <cell r="M1225">
            <v>171.206976</v>
          </cell>
          <cell r="O1225">
            <v>13006907</v>
          </cell>
          <cell r="P1225" t="str">
            <v>x</v>
          </cell>
          <cell r="Q1225">
            <v>1.14E-2</v>
          </cell>
          <cell r="R1225" t="str">
            <v>=</v>
          </cell>
          <cell r="S1225">
            <v>148278.73980000001</v>
          </cell>
          <cell r="T1225" t="str">
            <v>=</v>
          </cell>
          <cell r="U1225">
            <v>148449.946776</v>
          </cell>
        </row>
        <row r="1226">
          <cell r="C1226" t="str">
            <v>3/4 Inch</v>
          </cell>
          <cell r="G1226">
            <v>0</v>
          </cell>
          <cell r="I1226">
            <v>0</v>
          </cell>
          <cell r="J1226" t="str">
            <v>x</v>
          </cell>
          <cell r="K1226">
            <v>1.34</v>
          </cell>
          <cell r="L1226" t="str">
            <v>=</v>
          </cell>
          <cell r="M1226">
            <v>0</v>
          </cell>
          <cell r="O1226">
            <v>0</v>
          </cell>
          <cell r="P1226" t="str">
            <v>x</v>
          </cell>
          <cell r="Q1226">
            <v>1.14E-2</v>
          </cell>
          <cell r="R1226" t="str">
            <v>=</v>
          </cell>
          <cell r="S1226">
            <v>0</v>
          </cell>
          <cell r="T1226" t="str">
            <v>=</v>
          </cell>
          <cell r="U1226">
            <v>0</v>
          </cell>
        </row>
        <row r="1227">
          <cell r="C1227" t="str">
            <v>1 Inch</v>
          </cell>
          <cell r="G1227">
            <v>0</v>
          </cell>
          <cell r="I1227">
            <v>0</v>
          </cell>
          <cell r="J1227" t="str">
            <v>x</v>
          </cell>
          <cell r="K1227">
            <v>1.34</v>
          </cell>
          <cell r="L1227" t="str">
            <v>=</v>
          </cell>
          <cell r="M1227">
            <v>0</v>
          </cell>
          <cell r="O1227">
            <v>0</v>
          </cell>
          <cell r="P1227" t="str">
            <v>x</v>
          </cell>
          <cell r="Q1227">
            <v>1.14E-2</v>
          </cell>
          <cell r="R1227" t="str">
            <v>=</v>
          </cell>
          <cell r="S1227">
            <v>0</v>
          </cell>
          <cell r="T1227" t="str">
            <v>=</v>
          </cell>
          <cell r="U1227">
            <v>0</v>
          </cell>
        </row>
        <row r="1228">
          <cell r="C1228" t="str">
            <v>1.5 Inch</v>
          </cell>
          <cell r="G1228">
            <v>19</v>
          </cell>
          <cell r="I1228">
            <v>42.162399999999998</v>
          </cell>
          <cell r="J1228" t="str">
            <v>x</v>
          </cell>
          <cell r="K1228">
            <v>1.34</v>
          </cell>
          <cell r="L1228" t="str">
            <v>=</v>
          </cell>
          <cell r="M1228">
            <v>56.497616000000001</v>
          </cell>
          <cell r="O1228">
            <v>1733894</v>
          </cell>
          <cell r="P1228" t="str">
            <v>x</v>
          </cell>
          <cell r="Q1228">
            <v>1.14E-2</v>
          </cell>
          <cell r="R1228" t="str">
            <v>=</v>
          </cell>
          <cell r="S1228">
            <v>19766.391599999999</v>
          </cell>
          <cell r="T1228" t="str">
            <v>=</v>
          </cell>
          <cell r="U1228">
            <v>19822.889216</v>
          </cell>
        </row>
        <row r="1229">
          <cell r="C1229" t="str">
            <v>2 Inch</v>
          </cell>
          <cell r="G1229">
            <v>23</v>
          </cell>
          <cell r="I1229">
            <v>57.743600000000001</v>
          </cell>
          <cell r="J1229" t="str">
            <v>x</v>
          </cell>
          <cell r="K1229">
            <v>1.34</v>
          </cell>
          <cell r="L1229" t="str">
            <v>=</v>
          </cell>
          <cell r="M1229">
            <v>77.376424</v>
          </cell>
          <cell r="O1229">
            <v>3863712</v>
          </cell>
          <cell r="P1229" t="str">
            <v>x</v>
          </cell>
          <cell r="Q1229">
            <v>1.14E-2</v>
          </cell>
          <cell r="R1229" t="str">
            <v>=</v>
          </cell>
          <cell r="S1229">
            <v>44046.316800000001</v>
          </cell>
          <cell r="T1229" t="str">
            <v>=</v>
          </cell>
          <cell r="U1229">
            <v>44123.693224000002</v>
          </cell>
        </row>
        <row r="1230">
          <cell r="C1230" t="str">
            <v>3 Inch</v>
          </cell>
          <cell r="G1230">
            <v>21</v>
          </cell>
          <cell r="I1230">
            <v>52.848300000000002</v>
          </cell>
          <cell r="J1230" t="str">
            <v>x</v>
          </cell>
          <cell r="K1230">
            <v>1.34</v>
          </cell>
          <cell r="L1230" t="str">
            <v>=</v>
          </cell>
          <cell r="M1230">
            <v>70.816722000000013</v>
          </cell>
          <cell r="O1230">
            <v>146809</v>
          </cell>
          <cell r="P1230" t="str">
            <v>x</v>
          </cell>
          <cell r="Q1230">
            <v>1.14E-2</v>
          </cell>
          <cell r="R1230" t="str">
            <v>=</v>
          </cell>
          <cell r="S1230">
            <v>1673.6226000000001</v>
          </cell>
          <cell r="T1230" t="str">
            <v>=</v>
          </cell>
          <cell r="U1230">
            <v>1744.4393220000002</v>
          </cell>
        </row>
        <row r="1231">
          <cell r="C1231" t="str">
            <v>4 Inch</v>
          </cell>
          <cell r="G1231">
            <v>28</v>
          </cell>
          <cell r="I1231">
            <v>73.359700000000004</v>
          </cell>
          <cell r="J1231" t="str">
            <v>x</v>
          </cell>
          <cell r="K1231">
            <v>1.34</v>
          </cell>
          <cell r="L1231" t="str">
            <v>=</v>
          </cell>
          <cell r="M1231">
            <v>98.301998000000012</v>
          </cell>
          <cell r="O1231">
            <v>9967807</v>
          </cell>
          <cell r="P1231" t="str">
            <v>x</v>
          </cell>
          <cell r="Q1231">
            <v>1.14E-2</v>
          </cell>
          <cell r="R1231" t="str">
            <v>=</v>
          </cell>
          <cell r="S1231">
            <v>113632.99980000001</v>
          </cell>
          <cell r="T1231" t="str">
            <v>=</v>
          </cell>
          <cell r="U1231">
            <v>113731.301798</v>
          </cell>
        </row>
        <row r="1232">
          <cell r="C1232" t="str">
            <v>6 Inch</v>
          </cell>
          <cell r="G1232">
            <v>0</v>
          </cell>
          <cell r="I1232">
            <v>0</v>
          </cell>
          <cell r="J1232" t="str">
            <v>x</v>
          </cell>
          <cell r="K1232">
            <v>1.34</v>
          </cell>
          <cell r="L1232" t="str">
            <v>=</v>
          </cell>
          <cell r="M1232">
            <v>0</v>
          </cell>
          <cell r="O1232">
            <v>0</v>
          </cell>
          <cell r="P1232" t="str">
            <v>x</v>
          </cell>
          <cell r="Q1232">
            <v>1.14E-2</v>
          </cell>
          <cell r="R1232" t="str">
            <v>=</v>
          </cell>
          <cell r="S1232">
            <v>0</v>
          </cell>
          <cell r="T1232" t="str">
            <v>=</v>
          </cell>
          <cell r="U1232">
            <v>0</v>
          </cell>
        </row>
        <row r="1233">
          <cell r="C1233" t="str">
            <v>8 Inch</v>
          </cell>
          <cell r="G1233">
            <v>8</v>
          </cell>
          <cell r="I1233">
            <v>15.720800000000001</v>
          </cell>
          <cell r="J1233" t="str">
            <v>x</v>
          </cell>
          <cell r="K1233">
            <v>1.34</v>
          </cell>
          <cell r="L1233" t="str">
            <v>=</v>
          </cell>
          <cell r="M1233">
            <v>21.065872000000002</v>
          </cell>
          <cell r="O1233">
            <v>4900</v>
          </cell>
          <cell r="P1233" t="str">
            <v>x</v>
          </cell>
          <cell r="Q1233">
            <v>1.14E-2</v>
          </cell>
          <cell r="R1233" t="str">
            <v>=</v>
          </cell>
          <cell r="S1233">
            <v>55.86</v>
          </cell>
          <cell r="T1233" t="str">
            <v>=</v>
          </cell>
          <cell r="U1233">
            <v>76.925871999999998</v>
          </cell>
        </row>
        <row r="1234">
          <cell r="C1234" t="str">
            <v>subtotal</v>
          </cell>
          <cell r="G1234">
            <v>165</v>
          </cell>
          <cell r="I1234">
            <v>369.60120000000001</v>
          </cell>
          <cell r="M1234">
            <v>495.26560800000004</v>
          </cell>
          <cell r="O1234">
            <v>28724029</v>
          </cell>
          <cell r="S1234">
            <v>327453.93060000002</v>
          </cell>
          <cell r="U1234">
            <v>327949.19620800001</v>
          </cell>
        </row>
        <row r="1236">
          <cell r="A1236" t="str">
            <v>Note(1) - For Years 2-5, from WS-6.</v>
          </cell>
        </row>
        <row r="1237">
          <cell r="A1237" t="str">
            <v>Note(2) - the customer class summary for this class, along with the revenues generated for the other classes, are added together to support</v>
          </cell>
        </row>
        <row r="1238">
          <cell r="A1238" t="str">
            <v>Worksheet 54.</v>
          </cell>
        </row>
        <row r="1239">
          <cell r="M1239" t="str">
            <v>Worksheet 8 for FY 99-00</v>
          </cell>
        </row>
        <row r="1240">
          <cell r="M1240" t="str">
            <v>Calculation of Future Water Revenues Using Existing Rates</v>
          </cell>
        </row>
        <row r="1241">
          <cell r="M1241" t="str">
            <v>FY 99-00</v>
          </cell>
        </row>
        <row r="1242">
          <cell r="M1242" t="str">
            <v>(continued)</v>
          </cell>
        </row>
        <row r="1243">
          <cell r="G1243" t="str">
            <v>(1)</v>
          </cell>
          <cell r="I1243" t="str">
            <v>(2)</v>
          </cell>
          <cell r="K1243" t="str">
            <v>(3)</v>
          </cell>
          <cell r="M1243" t="str">
            <v>(4)</v>
          </cell>
          <cell r="O1243" t="str">
            <v>(5)</v>
          </cell>
          <cell r="Q1243" t="str">
            <v>(6)</v>
          </cell>
          <cell r="S1243" t="str">
            <v>(7)</v>
          </cell>
          <cell r="U1243" t="str">
            <v>(8)</v>
          </cell>
        </row>
        <row r="1244">
          <cell r="M1244" t="str">
            <v>Annual</v>
          </cell>
          <cell r="S1244" t="str">
            <v>Annual</v>
          </cell>
          <cell r="U1244" t="str">
            <v>(4) + (7)</v>
          </cell>
        </row>
        <row r="1245">
          <cell r="M1245" t="str">
            <v>Revenues</v>
          </cell>
          <cell r="S1245" t="str">
            <v>Revenues</v>
          </cell>
        </row>
        <row r="1246">
          <cell r="M1246" t="str">
            <v>Generated</v>
          </cell>
          <cell r="Q1246" t="str">
            <v>Annual</v>
          </cell>
          <cell r="S1246" t="str">
            <v>Generated</v>
          </cell>
          <cell r="U1246" t="str">
            <v>Total</v>
          </cell>
        </row>
        <row r="1247">
          <cell r="K1247" t="str">
            <v>Unit</v>
          </cell>
          <cell r="M1247" t="str">
            <v>From</v>
          </cell>
          <cell r="O1247" t="str">
            <v>Annual</v>
          </cell>
          <cell r="Q1247" t="str">
            <v>Usage</v>
          </cell>
          <cell r="S1247" t="str">
            <v>From</v>
          </cell>
          <cell r="U1247" t="str">
            <v>Annual</v>
          </cell>
        </row>
        <row r="1248">
          <cell r="G1248" t="str">
            <v>Annual</v>
          </cell>
          <cell r="I1248" t="str">
            <v>Annual</v>
          </cell>
          <cell r="K1248" t="str">
            <v>Monthly</v>
          </cell>
          <cell r="M1248" t="str">
            <v>Monthly</v>
          </cell>
          <cell r="O1248" t="str">
            <v>Usage</v>
          </cell>
          <cell r="Q1248" t="str">
            <v>Rate</v>
          </cell>
          <cell r="S1248" t="str">
            <v>Annual</v>
          </cell>
          <cell r="U1248" t="str">
            <v>Revenues</v>
          </cell>
        </row>
        <row r="1249">
          <cell r="G1249" t="str">
            <v>Bills</v>
          </cell>
          <cell r="I1249" t="str">
            <v>Units</v>
          </cell>
          <cell r="J1249" t="str">
            <v>x</v>
          </cell>
          <cell r="K1249" t="str">
            <v>Rate</v>
          </cell>
          <cell r="L1249" t="str">
            <v>=</v>
          </cell>
          <cell r="M1249" t="str">
            <v>Base</v>
          </cell>
          <cell r="O1249" t="str">
            <v>(cu. ft.)</v>
          </cell>
          <cell r="P1249" t="str">
            <v>x</v>
          </cell>
          <cell r="Q1249" t="str">
            <v>(cu. ft.)</v>
          </cell>
          <cell r="R1249" t="str">
            <v>=</v>
          </cell>
          <cell r="S1249" t="str">
            <v>Usage</v>
          </cell>
          <cell r="T1249" t="str">
            <v>=</v>
          </cell>
          <cell r="U1249" t="str">
            <v>Generated</v>
          </cell>
        </row>
        <row r="1250">
          <cell r="G1250" t="str">
            <v>Note(1)</v>
          </cell>
          <cell r="I1250" t="str">
            <v>Note(1)</v>
          </cell>
          <cell r="M1250" t="str">
            <v>(2) x (3)</v>
          </cell>
          <cell r="O1250" t="str">
            <v>Note(1)</v>
          </cell>
          <cell r="U1250" t="str">
            <v>Note(2)</v>
          </cell>
        </row>
        <row r="1251">
          <cell r="B1251" t="str">
            <v>Hotel</v>
          </cell>
        </row>
        <row r="1252">
          <cell r="C1252" t="str">
            <v>5/8 Inch</v>
          </cell>
          <cell r="G1252">
            <v>386</v>
          </cell>
          <cell r="I1252">
            <v>4265.7020000000002</v>
          </cell>
          <cell r="J1252" t="str">
            <v>x</v>
          </cell>
          <cell r="K1252">
            <v>1.34</v>
          </cell>
          <cell r="L1252" t="str">
            <v>=</v>
          </cell>
          <cell r="M1252">
            <v>5716.040680000001</v>
          </cell>
          <cell r="O1252">
            <v>1671943</v>
          </cell>
          <cell r="P1252" t="str">
            <v>x</v>
          </cell>
          <cell r="Q1252">
            <v>1.14E-2</v>
          </cell>
          <cell r="R1252" t="str">
            <v>=</v>
          </cell>
          <cell r="S1252">
            <v>19060.1502</v>
          </cell>
          <cell r="T1252" t="str">
            <v>=</v>
          </cell>
          <cell r="U1252">
            <v>24776.190880000002</v>
          </cell>
        </row>
        <row r="1253">
          <cell r="C1253" t="str">
            <v>3/4 Inch</v>
          </cell>
          <cell r="G1253">
            <v>0</v>
          </cell>
          <cell r="I1253">
            <v>0</v>
          </cell>
          <cell r="J1253" t="str">
            <v>x</v>
          </cell>
          <cell r="K1253">
            <v>1.34</v>
          </cell>
          <cell r="L1253" t="str">
            <v>=</v>
          </cell>
          <cell r="M1253">
            <v>0</v>
          </cell>
          <cell r="O1253">
            <v>0</v>
          </cell>
          <cell r="P1253" t="str">
            <v>x</v>
          </cell>
          <cell r="Q1253">
            <v>1.14E-2</v>
          </cell>
          <cell r="R1253" t="str">
            <v>=</v>
          </cell>
          <cell r="S1253">
            <v>0</v>
          </cell>
          <cell r="T1253" t="str">
            <v>=</v>
          </cell>
          <cell r="U1253">
            <v>0</v>
          </cell>
        </row>
        <row r="1254">
          <cell r="C1254" t="str">
            <v>1 Inch</v>
          </cell>
          <cell r="G1254">
            <v>78</v>
          </cell>
          <cell r="I1254">
            <v>3230.0165999999999</v>
          </cell>
          <cell r="J1254" t="str">
            <v>x</v>
          </cell>
          <cell r="K1254">
            <v>1.34</v>
          </cell>
          <cell r="L1254" t="str">
            <v>=</v>
          </cell>
          <cell r="M1254">
            <v>4328.2222440000005</v>
          </cell>
          <cell r="O1254">
            <v>1075087</v>
          </cell>
          <cell r="P1254" t="str">
            <v>x</v>
          </cell>
          <cell r="Q1254">
            <v>1.14E-2</v>
          </cell>
          <cell r="R1254" t="str">
            <v>=</v>
          </cell>
          <cell r="S1254">
            <v>12255.9918</v>
          </cell>
          <cell r="T1254" t="str">
            <v>=</v>
          </cell>
          <cell r="U1254">
            <v>16584.214044</v>
          </cell>
        </row>
        <row r="1255">
          <cell r="C1255" t="str">
            <v>1.5 Inch</v>
          </cell>
          <cell r="G1255">
            <v>23</v>
          </cell>
          <cell r="I1255">
            <v>880.00879999999995</v>
          </cell>
          <cell r="J1255" t="str">
            <v>x</v>
          </cell>
          <cell r="K1255">
            <v>1.34</v>
          </cell>
          <cell r="L1255" t="str">
            <v>=</v>
          </cell>
          <cell r="M1255">
            <v>1179.2117920000001</v>
          </cell>
          <cell r="O1255">
            <v>379425</v>
          </cell>
          <cell r="P1255" t="str">
            <v>x</v>
          </cell>
          <cell r="Q1255">
            <v>1.14E-2</v>
          </cell>
          <cell r="R1255" t="str">
            <v>=</v>
          </cell>
          <cell r="S1255">
            <v>4325.4449999999997</v>
          </cell>
          <cell r="T1255" t="str">
            <v>=</v>
          </cell>
          <cell r="U1255">
            <v>5504.6567919999998</v>
          </cell>
        </row>
        <row r="1256">
          <cell r="C1256" t="str">
            <v>2 Inch</v>
          </cell>
          <cell r="G1256">
            <v>76</v>
          </cell>
          <cell r="I1256">
            <v>3727.9383999999995</v>
          </cell>
          <cell r="J1256" t="str">
            <v>x</v>
          </cell>
          <cell r="K1256">
            <v>1.34</v>
          </cell>
          <cell r="L1256" t="str">
            <v>=</v>
          </cell>
          <cell r="M1256">
            <v>4995.4374559999997</v>
          </cell>
          <cell r="O1256">
            <v>1935769</v>
          </cell>
          <cell r="P1256" t="str">
            <v>x</v>
          </cell>
          <cell r="Q1256">
            <v>1.14E-2</v>
          </cell>
          <cell r="R1256" t="str">
            <v>=</v>
          </cell>
          <cell r="S1256">
            <v>22067.766599999999</v>
          </cell>
          <cell r="T1256" t="str">
            <v>=</v>
          </cell>
          <cell r="U1256">
            <v>27063.204055999999</v>
          </cell>
        </row>
        <row r="1257">
          <cell r="C1257" t="str">
            <v>3 Inch</v>
          </cell>
          <cell r="G1257">
            <v>98</v>
          </cell>
          <cell r="I1257">
            <v>16641.744199999997</v>
          </cell>
          <cell r="J1257" t="str">
            <v>x</v>
          </cell>
          <cell r="K1257">
            <v>1.34</v>
          </cell>
          <cell r="L1257" t="str">
            <v>=</v>
          </cell>
          <cell r="M1257">
            <v>22299.937227999999</v>
          </cell>
          <cell r="O1257">
            <v>4590197</v>
          </cell>
          <cell r="P1257" t="str">
            <v>x</v>
          </cell>
          <cell r="Q1257">
            <v>1.14E-2</v>
          </cell>
          <cell r="R1257" t="str">
            <v>=</v>
          </cell>
          <cell r="S1257">
            <v>52328.245800000004</v>
          </cell>
          <cell r="T1257" t="str">
            <v>=</v>
          </cell>
          <cell r="U1257">
            <v>74628.183027999999</v>
          </cell>
        </row>
        <row r="1258">
          <cell r="C1258" t="str">
            <v>4 Inch</v>
          </cell>
          <cell r="G1258">
            <v>35</v>
          </cell>
          <cell r="I1258">
            <v>6543.6343999999999</v>
          </cell>
          <cell r="J1258" t="str">
            <v>x</v>
          </cell>
          <cell r="K1258">
            <v>1.34</v>
          </cell>
          <cell r="L1258" t="str">
            <v>=</v>
          </cell>
          <cell r="M1258">
            <v>8768.4700960000009</v>
          </cell>
          <cell r="O1258">
            <v>6123440</v>
          </cell>
          <cell r="P1258" t="str">
            <v>x</v>
          </cell>
          <cell r="Q1258">
            <v>1.14E-2</v>
          </cell>
          <cell r="R1258" t="str">
            <v>=</v>
          </cell>
          <cell r="S1258">
            <v>69807.216</v>
          </cell>
          <cell r="T1258" t="str">
            <v>=</v>
          </cell>
          <cell r="U1258">
            <v>78575.686096000005</v>
          </cell>
        </row>
        <row r="1259">
          <cell r="C1259" t="str">
            <v>6 Inch</v>
          </cell>
          <cell r="G1259">
            <v>13</v>
          </cell>
          <cell r="I1259">
            <v>4540.2840999999999</v>
          </cell>
          <cell r="J1259" t="str">
            <v>x</v>
          </cell>
          <cell r="K1259">
            <v>1.34</v>
          </cell>
          <cell r="L1259" t="str">
            <v>=</v>
          </cell>
          <cell r="M1259">
            <v>6083.9806939999999</v>
          </cell>
          <cell r="O1259">
            <v>409114</v>
          </cell>
          <cell r="P1259" t="str">
            <v>x</v>
          </cell>
          <cell r="Q1259">
            <v>1.14E-2</v>
          </cell>
          <cell r="R1259" t="str">
            <v>=</v>
          </cell>
          <cell r="S1259">
            <v>4663.8995999999997</v>
          </cell>
          <cell r="T1259" t="str">
            <v>=</v>
          </cell>
          <cell r="U1259">
            <v>10747.880293999999</v>
          </cell>
        </row>
        <row r="1260">
          <cell r="C1260" t="str">
            <v>8 Inch</v>
          </cell>
          <cell r="G1260">
            <v>0</v>
          </cell>
          <cell r="I1260">
            <v>0</v>
          </cell>
          <cell r="J1260" t="str">
            <v>x</v>
          </cell>
          <cell r="K1260">
            <v>1.34</v>
          </cell>
          <cell r="L1260" t="str">
            <v>=</v>
          </cell>
          <cell r="M1260">
            <v>0</v>
          </cell>
          <cell r="O1260">
            <v>0</v>
          </cell>
          <cell r="P1260" t="str">
            <v>x</v>
          </cell>
          <cell r="Q1260">
            <v>1.14E-2</v>
          </cell>
          <cell r="R1260" t="str">
            <v>=</v>
          </cell>
          <cell r="S1260">
            <v>0</v>
          </cell>
          <cell r="T1260" t="str">
            <v>=</v>
          </cell>
          <cell r="U1260">
            <v>0</v>
          </cell>
        </row>
        <row r="1261">
          <cell r="C1261" t="str">
            <v>subtotal</v>
          </cell>
          <cell r="G1261">
            <v>709</v>
          </cell>
          <cell r="I1261">
            <v>39829.328499999996</v>
          </cell>
          <cell r="M1261">
            <v>53371.300189999994</v>
          </cell>
          <cell r="O1261">
            <v>16184975</v>
          </cell>
          <cell r="S1261">
            <v>184508.71500000003</v>
          </cell>
          <cell r="U1261">
            <v>237880.01519000003</v>
          </cell>
        </row>
        <row r="1263">
          <cell r="B1263" t="str">
            <v>Schools:</v>
          </cell>
        </row>
        <row r="1264">
          <cell r="C1264" t="str">
            <v>5/8 Inch</v>
          </cell>
          <cell r="G1264">
            <v>20</v>
          </cell>
          <cell r="I1264">
            <v>20</v>
          </cell>
          <cell r="J1264" t="str">
            <v>x</v>
          </cell>
          <cell r="K1264">
            <v>1.34</v>
          </cell>
          <cell r="L1264" t="str">
            <v>=</v>
          </cell>
          <cell r="M1264">
            <v>26.8</v>
          </cell>
          <cell r="O1264">
            <v>9905</v>
          </cell>
          <cell r="P1264" t="str">
            <v>x</v>
          </cell>
          <cell r="Q1264">
            <v>1.14E-2</v>
          </cell>
          <cell r="R1264" t="str">
            <v>=</v>
          </cell>
          <cell r="S1264">
            <v>112.917</v>
          </cell>
          <cell r="T1264" t="str">
            <v>=</v>
          </cell>
          <cell r="U1264">
            <v>139.71700000000001</v>
          </cell>
        </row>
        <row r="1265">
          <cell r="C1265" t="str">
            <v>3/4 Inch</v>
          </cell>
          <cell r="G1265">
            <v>0</v>
          </cell>
          <cell r="I1265">
            <v>0</v>
          </cell>
          <cell r="J1265" t="str">
            <v>x</v>
          </cell>
          <cell r="K1265">
            <v>1.34</v>
          </cell>
          <cell r="L1265" t="str">
            <v>=</v>
          </cell>
          <cell r="M1265">
            <v>0</v>
          </cell>
          <cell r="O1265">
            <v>0</v>
          </cell>
          <cell r="P1265" t="str">
            <v>x</v>
          </cell>
          <cell r="Q1265">
            <v>1.14E-2</v>
          </cell>
          <cell r="R1265" t="str">
            <v>=</v>
          </cell>
          <cell r="S1265">
            <v>0</v>
          </cell>
          <cell r="T1265" t="str">
            <v>=</v>
          </cell>
          <cell r="U1265">
            <v>0</v>
          </cell>
        </row>
        <row r="1266">
          <cell r="C1266" t="str">
            <v>1 Inch</v>
          </cell>
          <cell r="G1266">
            <v>0</v>
          </cell>
          <cell r="I1266">
            <v>0</v>
          </cell>
          <cell r="J1266" t="str">
            <v>x</v>
          </cell>
          <cell r="K1266">
            <v>1.34</v>
          </cell>
          <cell r="L1266" t="str">
            <v>=</v>
          </cell>
          <cell r="M1266">
            <v>0</v>
          </cell>
          <cell r="O1266">
            <v>0</v>
          </cell>
          <cell r="P1266" t="str">
            <v>x</v>
          </cell>
          <cell r="Q1266">
            <v>1.14E-2</v>
          </cell>
          <cell r="R1266" t="str">
            <v>=</v>
          </cell>
          <cell r="S1266">
            <v>0</v>
          </cell>
          <cell r="T1266" t="str">
            <v>=</v>
          </cell>
          <cell r="U1266">
            <v>0</v>
          </cell>
        </row>
        <row r="1267">
          <cell r="C1267" t="str">
            <v>1.5 Inch</v>
          </cell>
          <cell r="G1267">
            <v>7</v>
          </cell>
          <cell r="I1267">
            <v>7</v>
          </cell>
          <cell r="J1267" t="str">
            <v>x</v>
          </cell>
          <cell r="K1267">
            <v>1.34</v>
          </cell>
          <cell r="L1267" t="str">
            <v>=</v>
          </cell>
          <cell r="M1267">
            <v>9.3800000000000008</v>
          </cell>
          <cell r="O1267">
            <v>68400</v>
          </cell>
          <cell r="P1267" t="str">
            <v>x</v>
          </cell>
          <cell r="Q1267">
            <v>1.14E-2</v>
          </cell>
          <cell r="R1267" t="str">
            <v>=</v>
          </cell>
          <cell r="S1267">
            <v>779.76</v>
          </cell>
          <cell r="T1267" t="str">
            <v>=</v>
          </cell>
          <cell r="U1267">
            <v>789.14</v>
          </cell>
        </row>
        <row r="1268">
          <cell r="C1268" t="str">
            <v>2 Inch</v>
          </cell>
          <cell r="G1268">
            <v>224</v>
          </cell>
          <cell r="I1268">
            <v>224</v>
          </cell>
          <cell r="J1268" t="str">
            <v>x</v>
          </cell>
          <cell r="K1268">
            <v>1.34</v>
          </cell>
          <cell r="L1268" t="str">
            <v>=</v>
          </cell>
          <cell r="M1268">
            <v>300.16000000000003</v>
          </cell>
          <cell r="O1268">
            <v>6311683</v>
          </cell>
          <cell r="P1268" t="str">
            <v>x</v>
          </cell>
          <cell r="Q1268">
            <v>1.14E-2</v>
          </cell>
          <cell r="R1268" t="str">
            <v>=</v>
          </cell>
          <cell r="S1268">
            <v>71953.186199999996</v>
          </cell>
          <cell r="T1268" t="str">
            <v>=</v>
          </cell>
          <cell r="U1268">
            <v>72253.3462</v>
          </cell>
        </row>
        <row r="1269">
          <cell r="C1269" t="str">
            <v>3 Inch</v>
          </cell>
          <cell r="G1269">
            <v>94</v>
          </cell>
          <cell r="I1269">
            <v>94</v>
          </cell>
          <cell r="J1269" t="str">
            <v>x</v>
          </cell>
          <cell r="K1269">
            <v>1.34</v>
          </cell>
          <cell r="L1269" t="str">
            <v>=</v>
          </cell>
          <cell r="M1269">
            <v>125.96000000000001</v>
          </cell>
          <cell r="O1269">
            <v>4071363</v>
          </cell>
          <cell r="P1269" t="str">
            <v>x</v>
          </cell>
          <cell r="Q1269">
            <v>1.14E-2</v>
          </cell>
          <cell r="R1269" t="str">
            <v>=</v>
          </cell>
          <cell r="S1269">
            <v>46413.538200000003</v>
          </cell>
          <cell r="T1269" t="str">
            <v>=</v>
          </cell>
          <cell r="U1269">
            <v>46539.498200000002</v>
          </cell>
        </row>
        <row r="1270">
          <cell r="C1270" t="str">
            <v>4 Inch</v>
          </cell>
          <cell r="G1270">
            <v>0</v>
          </cell>
          <cell r="I1270">
            <v>0</v>
          </cell>
          <cell r="J1270" t="str">
            <v>x</v>
          </cell>
          <cell r="K1270">
            <v>1.34</v>
          </cell>
          <cell r="L1270" t="str">
            <v>=</v>
          </cell>
          <cell r="M1270">
            <v>0</v>
          </cell>
          <cell r="O1270">
            <v>0</v>
          </cell>
          <cell r="P1270" t="str">
            <v>x</v>
          </cell>
          <cell r="Q1270">
            <v>1.14E-2</v>
          </cell>
          <cell r="R1270" t="str">
            <v>=</v>
          </cell>
          <cell r="S1270">
            <v>0</v>
          </cell>
          <cell r="T1270" t="str">
            <v>=</v>
          </cell>
          <cell r="U1270">
            <v>0</v>
          </cell>
        </row>
        <row r="1271">
          <cell r="C1271" t="str">
            <v>6 Inch</v>
          </cell>
          <cell r="G1271">
            <v>12</v>
          </cell>
          <cell r="I1271">
            <v>12</v>
          </cell>
          <cell r="J1271" t="str">
            <v>x</v>
          </cell>
          <cell r="K1271">
            <v>1.34</v>
          </cell>
          <cell r="L1271" t="str">
            <v>=</v>
          </cell>
          <cell r="M1271">
            <v>16.080000000000002</v>
          </cell>
          <cell r="O1271">
            <v>1319600</v>
          </cell>
          <cell r="P1271" t="str">
            <v>x</v>
          </cell>
          <cell r="Q1271">
            <v>1.14E-2</v>
          </cell>
          <cell r="R1271" t="str">
            <v>=</v>
          </cell>
          <cell r="S1271">
            <v>15043.44</v>
          </cell>
          <cell r="T1271" t="str">
            <v>=</v>
          </cell>
          <cell r="U1271">
            <v>15059.52</v>
          </cell>
        </row>
        <row r="1272">
          <cell r="C1272" t="str">
            <v>8 Inch</v>
          </cell>
          <cell r="G1272">
            <v>0</v>
          </cell>
          <cell r="I1272">
            <v>0</v>
          </cell>
          <cell r="J1272" t="str">
            <v>x</v>
          </cell>
          <cell r="K1272">
            <v>1.34</v>
          </cell>
          <cell r="L1272" t="str">
            <v>=</v>
          </cell>
          <cell r="M1272">
            <v>0</v>
          </cell>
          <cell r="O1272">
            <v>0</v>
          </cell>
          <cell r="P1272" t="str">
            <v>x</v>
          </cell>
          <cell r="Q1272">
            <v>1.14E-2</v>
          </cell>
          <cell r="R1272" t="str">
            <v>=</v>
          </cell>
          <cell r="S1272">
            <v>0</v>
          </cell>
          <cell r="T1272" t="str">
            <v>=</v>
          </cell>
          <cell r="U1272">
            <v>0</v>
          </cell>
        </row>
        <row r="1273">
          <cell r="C1273" t="str">
            <v>subtotal</v>
          </cell>
          <cell r="G1273">
            <v>357</v>
          </cell>
          <cell r="I1273">
            <v>357</v>
          </cell>
          <cell r="M1273">
            <v>478.38000000000005</v>
          </cell>
          <cell r="O1273">
            <v>11780951</v>
          </cell>
          <cell r="S1273">
            <v>134302.8414</v>
          </cell>
          <cell r="U1273">
            <v>134781.22140000001</v>
          </cell>
        </row>
        <row r="1275">
          <cell r="A1275" t="str">
            <v>Note(1) - For Years 2-5, from WS-6.</v>
          </cell>
        </row>
        <row r="1276">
          <cell r="A1276" t="str">
            <v>Note(2) - the customer class summary for this class, along with the revenues generated for the other classes, are added together to support</v>
          </cell>
        </row>
        <row r="1277">
          <cell r="A1277" t="str">
            <v>Worksheet 54.</v>
          </cell>
        </row>
        <row r="1278">
          <cell r="M1278" t="str">
            <v>Worksheet 8 for FY 99-00</v>
          </cell>
        </row>
        <row r="1279">
          <cell r="M1279" t="str">
            <v>Calculation of Future Water Revenues Using Existing Rates</v>
          </cell>
        </row>
        <row r="1280">
          <cell r="M1280" t="str">
            <v>FY 99-00</v>
          </cell>
        </row>
        <row r="1281">
          <cell r="M1281" t="str">
            <v>(continued)</v>
          </cell>
        </row>
        <row r="1282">
          <cell r="G1282" t="str">
            <v>(1)</v>
          </cell>
          <cell r="I1282" t="str">
            <v>(2)</v>
          </cell>
          <cell r="K1282" t="str">
            <v>(3)</v>
          </cell>
          <cell r="M1282" t="str">
            <v>(4)</v>
          </cell>
          <cell r="O1282" t="str">
            <v>(5)</v>
          </cell>
          <cell r="Q1282" t="str">
            <v>(6)</v>
          </cell>
          <cell r="S1282" t="str">
            <v>(7)</v>
          </cell>
          <cell r="U1282" t="str">
            <v>(8)</v>
          </cell>
        </row>
        <row r="1283">
          <cell r="M1283" t="str">
            <v>Annual</v>
          </cell>
          <cell r="S1283" t="str">
            <v>Annual</v>
          </cell>
          <cell r="U1283" t="str">
            <v>(4) + (7)</v>
          </cell>
        </row>
        <row r="1284">
          <cell r="M1284" t="str">
            <v>Revenues</v>
          </cell>
          <cell r="S1284" t="str">
            <v>Revenues</v>
          </cell>
        </row>
        <row r="1285">
          <cell r="M1285" t="str">
            <v>Generated</v>
          </cell>
          <cell r="Q1285" t="str">
            <v>Annual</v>
          </cell>
          <cell r="S1285" t="str">
            <v>Generated</v>
          </cell>
          <cell r="U1285" t="str">
            <v>Total</v>
          </cell>
        </row>
        <row r="1286">
          <cell r="K1286" t="str">
            <v>Unit</v>
          </cell>
          <cell r="M1286" t="str">
            <v>From</v>
          </cell>
          <cell r="O1286" t="str">
            <v>Annual</v>
          </cell>
          <cell r="Q1286" t="str">
            <v>Usage</v>
          </cell>
          <cell r="S1286" t="str">
            <v>From</v>
          </cell>
          <cell r="U1286" t="str">
            <v>Annual</v>
          </cell>
        </row>
        <row r="1287">
          <cell r="G1287" t="str">
            <v>Annual</v>
          </cell>
          <cell r="I1287" t="str">
            <v>Annual</v>
          </cell>
          <cell r="K1287" t="str">
            <v>Monthly</v>
          </cell>
          <cell r="M1287" t="str">
            <v>Monthly</v>
          </cell>
          <cell r="O1287" t="str">
            <v>Usage</v>
          </cell>
          <cell r="Q1287" t="str">
            <v>Rate</v>
          </cell>
          <cell r="S1287" t="str">
            <v>Annual</v>
          </cell>
          <cell r="U1287" t="str">
            <v>Revenues</v>
          </cell>
        </row>
        <row r="1288">
          <cell r="G1288" t="str">
            <v>Bills</v>
          </cell>
          <cell r="I1288" t="str">
            <v>Units</v>
          </cell>
          <cell r="J1288" t="str">
            <v>x</v>
          </cell>
          <cell r="K1288" t="str">
            <v>Rate</v>
          </cell>
          <cell r="L1288" t="str">
            <v>=</v>
          </cell>
          <cell r="M1288" t="str">
            <v>Base</v>
          </cell>
          <cell r="O1288" t="str">
            <v>(cu. ft.)</v>
          </cell>
          <cell r="P1288" t="str">
            <v>x</v>
          </cell>
          <cell r="Q1288" t="str">
            <v>(cu. ft.)</v>
          </cell>
          <cell r="R1288" t="str">
            <v>=</v>
          </cell>
          <cell r="S1288" t="str">
            <v>Usage</v>
          </cell>
          <cell r="T1288" t="str">
            <v>=</v>
          </cell>
          <cell r="U1288" t="str">
            <v>Generated</v>
          </cell>
        </row>
        <row r="1289">
          <cell r="G1289" t="str">
            <v>Note(1)</v>
          </cell>
          <cell r="I1289" t="str">
            <v>Note(1)</v>
          </cell>
          <cell r="M1289" t="str">
            <v>(2) x (3)</v>
          </cell>
          <cell r="O1289" t="str">
            <v>Note(1)</v>
          </cell>
          <cell r="U1289" t="str">
            <v>Note(2)</v>
          </cell>
        </row>
        <row r="1290">
          <cell r="B1290" t="str">
            <v>Total Inside City:</v>
          </cell>
        </row>
        <row r="1291">
          <cell r="C1291" t="str">
            <v>5/8 Inch</v>
          </cell>
          <cell r="G1291">
            <v>348046</v>
          </cell>
          <cell r="I1291">
            <v>453360.60730000003</v>
          </cell>
          <cell r="M1291">
            <v>607503.21378200001</v>
          </cell>
          <cell r="O1291">
            <v>447332723</v>
          </cell>
          <cell r="S1291">
            <v>5099593.0422</v>
          </cell>
          <cell r="U1291">
            <v>5707096.2559819994</v>
          </cell>
        </row>
        <row r="1292">
          <cell r="C1292" t="str">
            <v>3/4 Inch</v>
          </cell>
          <cell r="G1292">
            <v>12</v>
          </cell>
          <cell r="I1292">
            <v>12</v>
          </cell>
          <cell r="M1292">
            <v>16.080000000000002</v>
          </cell>
          <cell r="O1292">
            <v>642000</v>
          </cell>
          <cell r="S1292">
            <v>7318.8</v>
          </cell>
          <cell r="U1292">
            <v>7334.88</v>
          </cell>
        </row>
        <row r="1293">
          <cell r="C1293" t="str">
            <v>1 Inch</v>
          </cell>
          <cell r="G1293">
            <v>15916</v>
          </cell>
          <cell r="I1293">
            <v>44762.839</v>
          </cell>
          <cell r="M1293">
            <v>59982.204259999999</v>
          </cell>
          <cell r="O1293">
            <v>50752784</v>
          </cell>
          <cell r="S1293">
            <v>578581.73759999999</v>
          </cell>
          <cell r="U1293">
            <v>638563.94186000002</v>
          </cell>
        </row>
        <row r="1294">
          <cell r="C1294" t="str">
            <v>1.5 Inch</v>
          </cell>
          <cell r="G1294">
            <v>9936</v>
          </cell>
          <cell r="I1294">
            <v>66978.235499999995</v>
          </cell>
          <cell r="M1294">
            <v>89750.835569999996</v>
          </cell>
          <cell r="O1294">
            <v>66732836</v>
          </cell>
          <cell r="S1294">
            <v>760754.33039999998</v>
          </cell>
          <cell r="U1294">
            <v>850505.16596999997</v>
          </cell>
        </row>
        <row r="1295">
          <cell r="C1295" t="str">
            <v>2 Inch</v>
          </cell>
          <cell r="G1295">
            <v>6271</v>
          </cell>
          <cell r="I1295">
            <v>103398.66399999999</v>
          </cell>
          <cell r="M1295">
            <v>138554.20975999997</v>
          </cell>
          <cell r="O1295">
            <v>94729327</v>
          </cell>
          <cell r="S1295">
            <v>1079914.3278000001</v>
          </cell>
          <cell r="U1295">
            <v>1218468.5375600003</v>
          </cell>
        </row>
        <row r="1296">
          <cell r="C1296" t="str">
            <v>3 Inch</v>
          </cell>
          <cell r="G1296">
            <v>1695</v>
          </cell>
          <cell r="I1296">
            <v>74308.158899999995</v>
          </cell>
          <cell r="M1296">
            <v>99572.932926000009</v>
          </cell>
          <cell r="O1296">
            <v>60810959</v>
          </cell>
          <cell r="S1296">
            <v>693244.93260000006</v>
          </cell>
          <cell r="U1296">
            <v>792817.86552600004</v>
          </cell>
        </row>
        <row r="1297">
          <cell r="C1297" t="str">
            <v>4 Inch</v>
          </cell>
          <cell r="G1297">
            <v>624</v>
          </cell>
          <cell r="I1297">
            <v>39532.006500000003</v>
          </cell>
          <cell r="M1297">
            <v>52972.888710000014</v>
          </cell>
          <cell r="O1297">
            <v>45299430</v>
          </cell>
          <cell r="S1297">
            <v>516413.50200000004</v>
          </cell>
          <cell r="U1297">
            <v>569386.39071000007</v>
          </cell>
        </row>
        <row r="1298">
          <cell r="C1298" t="str">
            <v>6 Inch</v>
          </cell>
          <cell r="G1298">
            <v>301</v>
          </cell>
          <cell r="I1298">
            <v>50043.219100000002</v>
          </cell>
          <cell r="M1298">
            <v>67057.913594000012</v>
          </cell>
          <cell r="O1298">
            <v>45562423</v>
          </cell>
          <cell r="S1298">
            <v>519411.62219999998</v>
          </cell>
          <cell r="U1298">
            <v>586469.53579400002</v>
          </cell>
        </row>
        <row r="1299">
          <cell r="C1299" t="str">
            <v>8 Inch</v>
          </cell>
          <cell r="G1299">
            <v>8</v>
          </cell>
          <cell r="I1299">
            <v>15.720800000000001</v>
          </cell>
          <cell r="M1299">
            <v>21.065872000000002</v>
          </cell>
          <cell r="O1299">
            <v>4900</v>
          </cell>
          <cell r="S1299">
            <v>55.86</v>
          </cell>
          <cell r="U1299">
            <v>76.925871999999998</v>
          </cell>
        </row>
        <row r="1300">
          <cell r="C1300" t="str">
            <v>subtotal</v>
          </cell>
          <cell r="G1300">
            <v>382809</v>
          </cell>
          <cell r="I1300">
            <v>832411.45110000006</v>
          </cell>
          <cell r="M1300">
            <v>1115431.3444739999</v>
          </cell>
          <cell r="O1300">
            <v>811867382</v>
          </cell>
          <cell r="S1300">
            <v>9255288.1547999978</v>
          </cell>
          <cell r="U1300">
            <v>10370719.499273999</v>
          </cell>
        </row>
        <row r="1302">
          <cell r="A1302" t="str">
            <v>Outside City:</v>
          </cell>
        </row>
        <row r="1303">
          <cell r="B1303" t="str">
            <v>Residential:</v>
          </cell>
        </row>
        <row r="1304">
          <cell r="C1304" t="str">
            <v>5/8 Inch</v>
          </cell>
          <cell r="G1304">
            <v>6811</v>
          </cell>
          <cell r="I1304">
            <v>6789.7678000000005</v>
          </cell>
          <cell r="J1304" t="str">
            <v>x</v>
          </cell>
          <cell r="K1304">
            <v>1.68</v>
          </cell>
          <cell r="L1304" t="str">
            <v>=</v>
          </cell>
          <cell r="M1304">
            <v>11406.809904</v>
          </cell>
          <cell r="O1304">
            <v>8791205</v>
          </cell>
          <cell r="P1304" t="str">
            <v>x</v>
          </cell>
          <cell r="Q1304">
            <v>1.43E-2</v>
          </cell>
          <cell r="R1304" t="str">
            <v>=</v>
          </cell>
          <cell r="S1304">
            <v>125714.23150000001</v>
          </cell>
          <cell r="T1304" t="str">
            <v>=</v>
          </cell>
          <cell r="U1304">
            <v>137121.04140400002</v>
          </cell>
        </row>
        <row r="1305">
          <cell r="C1305" t="str">
            <v>3/4 Inch</v>
          </cell>
          <cell r="G1305">
            <v>0</v>
          </cell>
          <cell r="I1305">
            <v>0</v>
          </cell>
          <cell r="J1305" t="str">
            <v>x</v>
          </cell>
          <cell r="K1305">
            <v>1.68</v>
          </cell>
          <cell r="L1305" t="str">
            <v>=</v>
          </cell>
          <cell r="M1305">
            <v>0</v>
          </cell>
          <cell r="O1305">
            <v>0</v>
          </cell>
          <cell r="P1305" t="str">
            <v>x</v>
          </cell>
          <cell r="Q1305">
            <v>1.43E-2</v>
          </cell>
          <cell r="R1305" t="str">
            <v>=</v>
          </cell>
          <cell r="S1305">
            <v>0</v>
          </cell>
          <cell r="T1305" t="str">
            <v>=</v>
          </cell>
          <cell r="U1305">
            <v>0</v>
          </cell>
        </row>
        <row r="1306">
          <cell r="C1306" t="str">
            <v>1 Inch</v>
          </cell>
          <cell r="G1306">
            <v>12</v>
          </cell>
          <cell r="I1306">
            <v>12</v>
          </cell>
          <cell r="J1306" t="str">
            <v>x</v>
          </cell>
          <cell r="K1306">
            <v>1.68</v>
          </cell>
          <cell r="L1306" t="str">
            <v>=</v>
          </cell>
          <cell r="M1306">
            <v>20.16</v>
          </cell>
          <cell r="O1306">
            <v>10400</v>
          </cell>
          <cell r="P1306" t="str">
            <v>x</v>
          </cell>
          <cell r="Q1306">
            <v>1.43E-2</v>
          </cell>
          <cell r="R1306" t="str">
            <v>=</v>
          </cell>
          <cell r="S1306">
            <v>148.72</v>
          </cell>
          <cell r="T1306" t="str">
            <v>=</v>
          </cell>
          <cell r="U1306">
            <v>168.88</v>
          </cell>
        </row>
        <row r="1307">
          <cell r="C1307" t="str">
            <v>1.5 Inch</v>
          </cell>
          <cell r="G1307">
            <v>0</v>
          </cell>
          <cell r="I1307">
            <v>0</v>
          </cell>
          <cell r="J1307" t="str">
            <v>x</v>
          </cell>
          <cell r="K1307">
            <v>1.68</v>
          </cell>
          <cell r="L1307" t="str">
            <v>=</v>
          </cell>
          <cell r="M1307">
            <v>0</v>
          </cell>
          <cell r="O1307">
            <v>0</v>
          </cell>
          <cell r="P1307" t="str">
            <v>x</v>
          </cell>
          <cell r="Q1307">
            <v>1.43E-2</v>
          </cell>
          <cell r="R1307" t="str">
            <v>=</v>
          </cell>
          <cell r="S1307">
            <v>0</v>
          </cell>
          <cell r="T1307" t="str">
            <v>=</v>
          </cell>
          <cell r="U1307">
            <v>0</v>
          </cell>
        </row>
        <row r="1308">
          <cell r="C1308" t="str">
            <v>2 Inch</v>
          </cell>
          <cell r="G1308">
            <v>0</v>
          </cell>
          <cell r="I1308">
            <v>0</v>
          </cell>
          <cell r="J1308" t="str">
            <v>x</v>
          </cell>
          <cell r="K1308">
            <v>1.68</v>
          </cell>
          <cell r="L1308" t="str">
            <v>=</v>
          </cell>
          <cell r="M1308">
            <v>0</v>
          </cell>
          <cell r="O1308">
            <v>0</v>
          </cell>
          <cell r="P1308" t="str">
            <v>x</v>
          </cell>
          <cell r="Q1308">
            <v>1.43E-2</v>
          </cell>
          <cell r="R1308" t="str">
            <v>=</v>
          </cell>
          <cell r="S1308">
            <v>0</v>
          </cell>
          <cell r="T1308" t="str">
            <v>=</v>
          </cell>
          <cell r="U1308">
            <v>0</v>
          </cell>
        </row>
        <row r="1309">
          <cell r="C1309" t="str">
            <v>3 Inch</v>
          </cell>
          <cell r="G1309">
            <v>0</v>
          </cell>
          <cell r="I1309">
            <v>0</v>
          </cell>
          <cell r="J1309" t="str">
            <v>x</v>
          </cell>
          <cell r="K1309">
            <v>1.68</v>
          </cell>
          <cell r="L1309" t="str">
            <v>=</v>
          </cell>
          <cell r="M1309">
            <v>0</v>
          </cell>
          <cell r="O1309">
            <v>0</v>
          </cell>
          <cell r="P1309" t="str">
            <v>x</v>
          </cell>
          <cell r="Q1309">
            <v>1.43E-2</v>
          </cell>
          <cell r="R1309" t="str">
            <v>=</v>
          </cell>
          <cell r="S1309">
            <v>0</v>
          </cell>
          <cell r="T1309" t="str">
            <v>=</v>
          </cell>
          <cell r="U1309">
            <v>0</v>
          </cell>
        </row>
        <row r="1310">
          <cell r="C1310" t="str">
            <v>4 Inch</v>
          </cell>
          <cell r="G1310">
            <v>0</v>
          </cell>
          <cell r="I1310">
            <v>0</v>
          </cell>
          <cell r="J1310" t="str">
            <v>x</v>
          </cell>
          <cell r="K1310">
            <v>1.68</v>
          </cell>
          <cell r="L1310" t="str">
            <v>=</v>
          </cell>
          <cell r="M1310">
            <v>0</v>
          </cell>
          <cell r="O1310">
            <v>0</v>
          </cell>
          <cell r="P1310" t="str">
            <v>x</v>
          </cell>
          <cell r="Q1310">
            <v>1.43E-2</v>
          </cell>
          <cell r="R1310" t="str">
            <v>=</v>
          </cell>
          <cell r="S1310">
            <v>0</v>
          </cell>
          <cell r="T1310" t="str">
            <v>=</v>
          </cell>
          <cell r="U1310">
            <v>0</v>
          </cell>
        </row>
        <row r="1311">
          <cell r="C1311" t="str">
            <v>6 Inch</v>
          </cell>
          <cell r="G1311">
            <v>0</v>
          </cell>
          <cell r="I1311">
            <v>0</v>
          </cell>
          <cell r="J1311" t="str">
            <v>x</v>
          </cell>
          <cell r="K1311">
            <v>1.68</v>
          </cell>
          <cell r="L1311" t="str">
            <v>=</v>
          </cell>
          <cell r="M1311">
            <v>0</v>
          </cell>
          <cell r="O1311">
            <v>0</v>
          </cell>
          <cell r="P1311" t="str">
            <v>x</v>
          </cell>
          <cell r="Q1311">
            <v>1.43E-2</v>
          </cell>
          <cell r="R1311" t="str">
            <v>=</v>
          </cell>
          <cell r="S1311">
            <v>0</v>
          </cell>
          <cell r="T1311" t="str">
            <v>=</v>
          </cell>
          <cell r="U1311">
            <v>0</v>
          </cell>
        </row>
        <row r="1312">
          <cell r="C1312" t="str">
            <v>8 Inch</v>
          </cell>
          <cell r="G1312">
            <v>0</v>
          </cell>
          <cell r="I1312">
            <v>0</v>
          </cell>
          <cell r="J1312" t="str">
            <v>x</v>
          </cell>
          <cell r="K1312">
            <v>1.68</v>
          </cell>
          <cell r="L1312" t="str">
            <v>=</v>
          </cell>
          <cell r="M1312">
            <v>0</v>
          </cell>
          <cell r="O1312">
            <v>0</v>
          </cell>
          <cell r="P1312" t="str">
            <v>x</v>
          </cell>
          <cell r="Q1312">
            <v>1.43E-2</v>
          </cell>
          <cell r="R1312" t="str">
            <v>=</v>
          </cell>
          <cell r="S1312">
            <v>0</v>
          </cell>
          <cell r="T1312" t="str">
            <v>=</v>
          </cell>
          <cell r="U1312">
            <v>0</v>
          </cell>
        </row>
        <row r="1313">
          <cell r="C1313" t="str">
            <v>subtotal</v>
          </cell>
          <cell r="G1313">
            <v>6823</v>
          </cell>
          <cell r="I1313">
            <v>6801.7678000000005</v>
          </cell>
          <cell r="M1313">
            <v>11426.969904</v>
          </cell>
          <cell r="O1313">
            <v>8801605</v>
          </cell>
          <cell r="S1313">
            <v>125862.95150000001</v>
          </cell>
          <cell r="U1313">
            <v>137289.92140400002</v>
          </cell>
        </row>
        <row r="1315">
          <cell r="A1315" t="str">
            <v>Note(1) - For Years 2-5, from WS-6.</v>
          </cell>
        </row>
        <row r="1316">
          <cell r="A1316" t="str">
            <v>Note(2) - the customer class summary for this class, along with the revenues generated for the other classes, are added together to support</v>
          </cell>
        </row>
        <row r="1317">
          <cell r="A1317" t="str">
            <v>Worksheet 54.</v>
          </cell>
        </row>
        <row r="1318">
          <cell r="M1318" t="str">
            <v>Worksheet 8 for FY 99-00</v>
          </cell>
        </row>
        <row r="1319">
          <cell r="M1319" t="str">
            <v>Calculation of Future Water Revenues Using Existing Rates</v>
          </cell>
        </row>
        <row r="1320">
          <cell r="M1320" t="str">
            <v>FY 99-00</v>
          </cell>
        </row>
        <row r="1321">
          <cell r="M1321" t="str">
            <v>(continued)</v>
          </cell>
        </row>
        <row r="1322">
          <cell r="G1322" t="str">
            <v>(1)</v>
          </cell>
          <cell r="I1322" t="str">
            <v>(2)</v>
          </cell>
          <cell r="K1322" t="str">
            <v>(3)</v>
          </cell>
          <cell r="M1322" t="str">
            <v>(4)</v>
          </cell>
          <cell r="O1322" t="str">
            <v>(5)</v>
          </cell>
          <cell r="Q1322" t="str">
            <v>(6)</v>
          </cell>
          <cell r="S1322" t="str">
            <v>(7)</v>
          </cell>
          <cell r="U1322" t="str">
            <v>(8)</v>
          </cell>
        </row>
        <row r="1323">
          <cell r="M1323" t="str">
            <v>Annual</v>
          </cell>
          <cell r="S1323" t="str">
            <v>Annual</v>
          </cell>
          <cell r="U1323" t="str">
            <v>(4) + (7)</v>
          </cell>
        </row>
        <row r="1324">
          <cell r="M1324" t="str">
            <v>Revenues</v>
          </cell>
          <cell r="S1324" t="str">
            <v>Revenues</v>
          </cell>
        </row>
        <row r="1325">
          <cell r="M1325" t="str">
            <v>Generated</v>
          </cell>
          <cell r="Q1325" t="str">
            <v>Annual</v>
          </cell>
          <cell r="S1325" t="str">
            <v>Generated</v>
          </cell>
          <cell r="U1325" t="str">
            <v>Total</v>
          </cell>
        </row>
        <row r="1326">
          <cell r="K1326" t="str">
            <v>Unit</v>
          </cell>
          <cell r="M1326" t="str">
            <v>From</v>
          </cell>
          <cell r="O1326" t="str">
            <v>Annual</v>
          </cell>
          <cell r="Q1326" t="str">
            <v>Usage</v>
          </cell>
          <cell r="S1326" t="str">
            <v>From</v>
          </cell>
          <cell r="U1326" t="str">
            <v>Annual</v>
          </cell>
        </row>
        <row r="1327">
          <cell r="G1327" t="str">
            <v>Annual</v>
          </cell>
          <cell r="I1327" t="str">
            <v>Annual</v>
          </cell>
          <cell r="K1327" t="str">
            <v>Monthly</v>
          </cell>
          <cell r="M1327" t="str">
            <v>Monthly</v>
          </cell>
          <cell r="O1327" t="str">
            <v>Usage</v>
          </cell>
          <cell r="Q1327" t="str">
            <v>Rate</v>
          </cell>
          <cell r="S1327" t="str">
            <v>Annual</v>
          </cell>
          <cell r="U1327" t="str">
            <v>Revenues</v>
          </cell>
        </row>
        <row r="1328">
          <cell r="G1328" t="str">
            <v>Bills</v>
          </cell>
          <cell r="I1328" t="str">
            <v>Units</v>
          </cell>
          <cell r="J1328" t="str">
            <v>x</v>
          </cell>
          <cell r="K1328" t="str">
            <v>Rate</v>
          </cell>
          <cell r="L1328" t="str">
            <v>=</v>
          </cell>
          <cell r="M1328" t="str">
            <v>Base</v>
          </cell>
          <cell r="O1328" t="str">
            <v>(cu. ft.)</v>
          </cell>
          <cell r="P1328" t="str">
            <v>x</v>
          </cell>
          <cell r="Q1328" t="str">
            <v>(cu. ft.)</v>
          </cell>
          <cell r="R1328" t="str">
            <v>=</v>
          </cell>
          <cell r="S1328" t="str">
            <v>Usage</v>
          </cell>
          <cell r="T1328" t="str">
            <v>=</v>
          </cell>
          <cell r="U1328" t="str">
            <v>Generated</v>
          </cell>
        </row>
        <row r="1329">
          <cell r="G1329" t="str">
            <v>Note(1)</v>
          </cell>
          <cell r="I1329" t="str">
            <v>Note(1)</v>
          </cell>
          <cell r="M1329" t="str">
            <v>(2) x (3)</v>
          </cell>
          <cell r="O1329" t="str">
            <v>Note(1)</v>
          </cell>
          <cell r="U1329" t="str">
            <v>Note(2)</v>
          </cell>
        </row>
        <row r="1330">
          <cell r="B1330" t="str">
            <v>Multi-family:</v>
          </cell>
        </row>
        <row r="1331">
          <cell r="C1331" t="str">
            <v>5/8 Inch</v>
          </cell>
          <cell r="G1331">
            <v>58</v>
          </cell>
          <cell r="I1331">
            <v>115.90600000000001</v>
          </cell>
          <cell r="J1331" t="str">
            <v>x</v>
          </cell>
          <cell r="K1331">
            <v>1.68</v>
          </cell>
          <cell r="L1331" t="str">
            <v>=</v>
          </cell>
          <cell r="M1331">
            <v>194.72208000000001</v>
          </cell>
          <cell r="O1331">
            <v>281978</v>
          </cell>
          <cell r="P1331" t="str">
            <v>x</v>
          </cell>
          <cell r="Q1331">
            <v>1.43E-2</v>
          </cell>
          <cell r="R1331" t="str">
            <v>=</v>
          </cell>
          <cell r="S1331">
            <v>4032.2854000000002</v>
          </cell>
          <cell r="T1331" t="str">
            <v>=</v>
          </cell>
          <cell r="U1331">
            <v>4227.0074800000002</v>
          </cell>
        </row>
        <row r="1332">
          <cell r="C1332" t="str">
            <v>3/4 Inch</v>
          </cell>
          <cell r="G1332">
            <v>0</v>
          </cell>
          <cell r="I1332">
            <v>0</v>
          </cell>
          <cell r="J1332" t="str">
            <v>x</v>
          </cell>
          <cell r="K1332">
            <v>1.68</v>
          </cell>
          <cell r="L1332" t="str">
            <v>=</v>
          </cell>
          <cell r="M1332">
            <v>0</v>
          </cell>
          <cell r="O1332">
            <v>0</v>
          </cell>
          <cell r="P1332" t="str">
            <v>x</v>
          </cell>
          <cell r="Q1332">
            <v>1.43E-2</v>
          </cell>
          <cell r="R1332" t="str">
            <v>=</v>
          </cell>
          <cell r="S1332">
            <v>0</v>
          </cell>
          <cell r="T1332" t="str">
            <v>=</v>
          </cell>
          <cell r="U1332">
            <v>0</v>
          </cell>
        </row>
        <row r="1333">
          <cell r="C1333" t="str">
            <v>1 Inch</v>
          </cell>
          <cell r="G1333">
            <v>0</v>
          </cell>
          <cell r="I1333">
            <v>0</v>
          </cell>
          <cell r="J1333" t="str">
            <v>x</v>
          </cell>
          <cell r="K1333">
            <v>1.68</v>
          </cell>
          <cell r="L1333" t="str">
            <v>=</v>
          </cell>
          <cell r="M1333">
            <v>0</v>
          </cell>
          <cell r="O1333">
            <v>0</v>
          </cell>
          <cell r="P1333" t="str">
            <v>x</v>
          </cell>
          <cell r="Q1333">
            <v>1.43E-2</v>
          </cell>
          <cell r="R1333" t="str">
            <v>=</v>
          </cell>
          <cell r="S1333">
            <v>0</v>
          </cell>
          <cell r="T1333" t="str">
            <v>=</v>
          </cell>
          <cell r="U1333">
            <v>0</v>
          </cell>
        </row>
        <row r="1334">
          <cell r="C1334" t="str">
            <v>1.5 Inch</v>
          </cell>
          <cell r="G1334">
            <v>0</v>
          </cell>
          <cell r="I1334">
            <v>0</v>
          </cell>
          <cell r="J1334" t="str">
            <v>x</v>
          </cell>
          <cell r="K1334">
            <v>1.68</v>
          </cell>
          <cell r="L1334" t="str">
            <v>=</v>
          </cell>
          <cell r="M1334">
            <v>0</v>
          </cell>
          <cell r="O1334">
            <v>0</v>
          </cell>
          <cell r="P1334" t="str">
            <v>x</v>
          </cell>
          <cell r="Q1334">
            <v>1.43E-2</v>
          </cell>
          <cell r="R1334" t="str">
            <v>=</v>
          </cell>
          <cell r="S1334">
            <v>0</v>
          </cell>
          <cell r="T1334" t="str">
            <v>=</v>
          </cell>
          <cell r="U1334">
            <v>0</v>
          </cell>
        </row>
        <row r="1335">
          <cell r="C1335" t="str">
            <v>2 Inch</v>
          </cell>
          <cell r="G1335">
            <v>12</v>
          </cell>
          <cell r="I1335">
            <v>950.07719999999995</v>
          </cell>
          <cell r="J1335" t="str">
            <v>x</v>
          </cell>
          <cell r="K1335">
            <v>1.68</v>
          </cell>
          <cell r="L1335" t="str">
            <v>=</v>
          </cell>
          <cell r="M1335">
            <v>1596.129696</v>
          </cell>
          <cell r="O1335">
            <v>1057390</v>
          </cell>
          <cell r="P1335" t="str">
            <v>x</v>
          </cell>
          <cell r="Q1335">
            <v>1.43E-2</v>
          </cell>
          <cell r="R1335" t="str">
            <v>=</v>
          </cell>
          <cell r="S1335">
            <v>15120.677</v>
          </cell>
          <cell r="T1335" t="str">
            <v>=</v>
          </cell>
          <cell r="U1335">
            <v>16716.806696</v>
          </cell>
        </row>
        <row r="1336">
          <cell r="C1336" t="str">
            <v>3 Inch</v>
          </cell>
          <cell r="G1336">
            <v>11</v>
          </cell>
          <cell r="I1336">
            <v>11</v>
          </cell>
          <cell r="J1336" t="str">
            <v>x</v>
          </cell>
          <cell r="K1336">
            <v>1.68</v>
          </cell>
          <cell r="L1336" t="str">
            <v>=</v>
          </cell>
          <cell r="M1336">
            <v>18.48</v>
          </cell>
          <cell r="O1336">
            <v>46200</v>
          </cell>
          <cell r="P1336" t="str">
            <v>x</v>
          </cell>
          <cell r="Q1336">
            <v>1.43E-2</v>
          </cell>
          <cell r="R1336" t="str">
            <v>=</v>
          </cell>
          <cell r="S1336">
            <v>660.66</v>
          </cell>
          <cell r="T1336" t="str">
            <v>=</v>
          </cell>
          <cell r="U1336">
            <v>679.14</v>
          </cell>
        </row>
        <row r="1337">
          <cell r="C1337" t="str">
            <v>4 Inch</v>
          </cell>
          <cell r="G1337">
            <v>0</v>
          </cell>
          <cell r="I1337">
            <v>0</v>
          </cell>
          <cell r="J1337" t="str">
            <v>x</v>
          </cell>
          <cell r="K1337">
            <v>1.68</v>
          </cell>
          <cell r="L1337" t="str">
            <v>=</v>
          </cell>
          <cell r="M1337">
            <v>0</v>
          </cell>
          <cell r="O1337">
            <v>0</v>
          </cell>
          <cell r="P1337" t="str">
            <v>x</v>
          </cell>
          <cell r="Q1337">
            <v>1.43E-2</v>
          </cell>
          <cell r="R1337" t="str">
            <v>=</v>
          </cell>
          <cell r="S1337">
            <v>0</v>
          </cell>
          <cell r="T1337" t="str">
            <v>=</v>
          </cell>
          <cell r="U1337">
            <v>0</v>
          </cell>
        </row>
        <row r="1338">
          <cell r="C1338" t="str">
            <v>6 Inch</v>
          </cell>
          <cell r="G1338">
            <v>12</v>
          </cell>
          <cell r="I1338">
            <v>2722.0007999999998</v>
          </cell>
          <cell r="J1338" t="str">
            <v>x</v>
          </cell>
          <cell r="K1338">
            <v>1.68</v>
          </cell>
          <cell r="L1338" t="str">
            <v>=</v>
          </cell>
          <cell r="M1338">
            <v>4572.9613439999994</v>
          </cell>
          <cell r="O1338">
            <v>1692705</v>
          </cell>
          <cell r="P1338" t="str">
            <v>x</v>
          </cell>
          <cell r="Q1338">
            <v>1.43E-2</v>
          </cell>
          <cell r="R1338" t="str">
            <v>=</v>
          </cell>
          <cell r="S1338">
            <v>24205.681499999999</v>
          </cell>
          <cell r="T1338" t="str">
            <v>=</v>
          </cell>
          <cell r="U1338">
            <v>28778.642843999998</v>
          </cell>
        </row>
        <row r="1339">
          <cell r="C1339" t="str">
            <v>8 Inch</v>
          </cell>
          <cell r="G1339">
            <v>0</v>
          </cell>
          <cell r="I1339">
            <v>0</v>
          </cell>
          <cell r="J1339" t="str">
            <v>x</v>
          </cell>
          <cell r="K1339">
            <v>1.68</v>
          </cell>
          <cell r="L1339" t="str">
            <v>=</v>
          </cell>
          <cell r="M1339">
            <v>0</v>
          </cell>
          <cell r="O1339">
            <v>0</v>
          </cell>
          <cell r="P1339" t="str">
            <v>x</v>
          </cell>
          <cell r="Q1339">
            <v>1.43E-2</v>
          </cell>
          <cell r="R1339" t="str">
            <v>=</v>
          </cell>
          <cell r="S1339">
            <v>0</v>
          </cell>
          <cell r="T1339" t="str">
            <v>=</v>
          </cell>
          <cell r="U1339">
            <v>0</v>
          </cell>
        </row>
        <row r="1340">
          <cell r="C1340" t="str">
            <v>subtotal</v>
          </cell>
          <cell r="G1340">
            <v>93</v>
          </cell>
          <cell r="I1340">
            <v>3798.9839999999995</v>
          </cell>
          <cell r="M1340">
            <v>6382.2931199999994</v>
          </cell>
          <cell r="O1340">
            <v>3078273</v>
          </cell>
          <cell r="S1340">
            <v>44019.303899999999</v>
          </cell>
          <cell r="U1340">
            <v>50401.597020000001</v>
          </cell>
        </row>
        <row r="1342">
          <cell r="B1342" t="str">
            <v>Commercial:</v>
          </cell>
        </row>
        <row r="1343">
          <cell r="C1343" t="str">
            <v>5/8 Inch</v>
          </cell>
          <cell r="G1343">
            <v>189</v>
          </cell>
          <cell r="I1343">
            <v>222.77850000000001</v>
          </cell>
          <cell r="J1343" t="str">
            <v>x</v>
          </cell>
          <cell r="K1343">
            <v>1.68</v>
          </cell>
          <cell r="L1343" t="str">
            <v>=</v>
          </cell>
          <cell r="M1343">
            <v>374.26787999999999</v>
          </cell>
          <cell r="O1343">
            <v>1394738</v>
          </cell>
          <cell r="P1343" t="str">
            <v>x</v>
          </cell>
          <cell r="Q1343">
            <v>1.43E-2</v>
          </cell>
          <cell r="R1343" t="str">
            <v>=</v>
          </cell>
          <cell r="S1343">
            <v>19944.753400000001</v>
          </cell>
          <cell r="T1343" t="str">
            <v>=</v>
          </cell>
          <cell r="U1343">
            <v>20319.021280000001</v>
          </cell>
        </row>
        <row r="1344">
          <cell r="C1344" t="str">
            <v>3/4 Inch</v>
          </cell>
          <cell r="G1344">
            <v>0</v>
          </cell>
          <cell r="I1344">
            <v>0</v>
          </cell>
          <cell r="J1344" t="str">
            <v>x</v>
          </cell>
          <cell r="K1344">
            <v>1.68</v>
          </cell>
          <cell r="L1344" t="str">
            <v>=</v>
          </cell>
          <cell r="M1344">
            <v>0</v>
          </cell>
          <cell r="O1344">
            <v>0</v>
          </cell>
          <cell r="P1344" t="str">
            <v>x</v>
          </cell>
          <cell r="Q1344">
            <v>1.43E-2</v>
          </cell>
          <cell r="R1344" t="str">
            <v>=</v>
          </cell>
          <cell r="S1344">
            <v>0</v>
          </cell>
          <cell r="T1344" t="str">
            <v>=</v>
          </cell>
          <cell r="U1344">
            <v>0</v>
          </cell>
        </row>
        <row r="1345">
          <cell r="C1345" t="str">
            <v>1 Inch</v>
          </cell>
          <cell r="G1345">
            <v>57</v>
          </cell>
          <cell r="I1345">
            <v>161.23079999999999</v>
          </cell>
          <cell r="J1345" t="str">
            <v>x</v>
          </cell>
          <cell r="K1345">
            <v>1.68</v>
          </cell>
          <cell r="L1345" t="str">
            <v>=</v>
          </cell>
          <cell r="M1345">
            <v>270.86774399999996</v>
          </cell>
          <cell r="O1345">
            <v>222300</v>
          </cell>
          <cell r="P1345" t="str">
            <v>x</v>
          </cell>
          <cell r="Q1345">
            <v>1.43E-2</v>
          </cell>
          <cell r="R1345" t="str">
            <v>=</v>
          </cell>
          <cell r="S1345">
            <v>3178.89</v>
          </cell>
          <cell r="T1345" t="str">
            <v>=</v>
          </cell>
          <cell r="U1345">
            <v>3449.757744</v>
          </cell>
        </row>
        <row r="1346">
          <cell r="C1346" t="str">
            <v>1.5 Inch</v>
          </cell>
          <cell r="G1346">
            <v>40</v>
          </cell>
          <cell r="I1346">
            <v>40</v>
          </cell>
          <cell r="J1346" t="str">
            <v>x</v>
          </cell>
          <cell r="K1346">
            <v>1.68</v>
          </cell>
          <cell r="L1346" t="str">
            <v>=</v>
          </cell>
          <cell r="M1346">
            <v>67.2</v>
          </cell>
          <cell r="O1346">
            <v>387219</v>
          </cell>
          <cell r="P1346" t="str">
            <v>x</v>
          </cell>
          <cell r="Q1346">
            <v>1.43E-2</v>
          </cell>
          <cell r="R1346" t="str">
            <v>=</v>
          </cell>
          <cell r="S1346">
            <v>5537.2317000000003</v>
          </cell>
          <cell r="T1346" t="str">
            <v>=</v>
          </cell>
          <cell r="U1346">
            <v>5604.4317000000001</v>
          </cell>
        </row>
        <row r="1347">
          <cell r="C1347" t="str">
            <v>2 Inch</v>
          </cell>
          <cell r="G1347">
            <v>111</v>
          </cell>
          <cell r="I1347">
            <v>130.30200000000002</v>
          </cell>
          <cell r="J1347" t="str">
            <v>x</v>
          </cell>
          <cell r="K1347">
            <v>1.68</v>
          </cell>
          <cell r="L1347" t="str">
            <v>=</v>
          </cell>
          <cell r="M1347">
            <v>218.90736000000004</v>
          </cell>
          <cell r="O1347">
            <v>1175915</v>
          </cell>
          <cell r="P1347" t="str">
            <v>x</v>
          </cell>
          <cell r="Q1347">
            <v>1.43E-2</v>
          </cell>
          <cell r="R1347" t="str">
            <v>=</v>
          </cell>
          <cell r="S1347">
            <v>16815.584500000001</v>
          </cell>
          <cell r="T1347" t="str">
            <v>=</v>
          </cell>
          <cell r="U1347">
            <v>17034.491860000002</v>
          </cell>
        </row>
        <row r="1348">
          <cell r="C1348" t="str">
            <v>3 Inch</v>
          </cell>
          <cell r="G1348">
            <v>41</v>
          </cell>
          <cell r="I1348">
            <v>41</v>
          </cell>
          <cell r="J1348" t="str">
            <v>x</v>
          </cell>
          <cell r="K1348">
            <v>1.68</v>
          </cell>
          <cell r="L1348" t="str">
            <v>=</v>
          </cell>
          <cell r="M1348">
            <v>68.88</v>
          </cell>
          <cell r="O1348">
            <v>1869696</v>
          </cell>
          <cell r="P1348" t="str">
            <v>x</v>
          </cell>
          <cell r="Q1348">
            <v>1.43E-2</v>
          </cell>
          <cell r="R1348" t="str">
            <v>=</v>
          </cell>
          <cell r="S1348">
            <v>26736.6528</v>
          </cell>
          <cell r="T1348" t="str">
            <v>=</v>
          </cell>
          <cell r="U1348">
            <v>26805.532800000001</v>
          </cell>
        </row>
        <row r="1349">
          <cell r="C1349" t="str">
            <v>4 Inch</v>
          </cell>
          <cell r="G1349">
            <v>0</v>
          </cell>
          <cell r="I1349">
            <v>0</v>
          </cell>
          <cell r="J1349" t="str">
            <v>x</v>
          </cell>
          <cell r="K1349">
            <v>1.68</v>
          </cell>
          <cell r="L1349" t="str">
            <v>=</v>
          </cell>
          <cell r="M1349">
            <v>0</v>
          </cell>
          <cell r="O1349">
            <v>0</v>
          </cell>
          <cell r="P1349" t="str">
            <v>x</v>
          </cell>
          <cell r="Q1349">
            <v>1.43E-2</v>
          </cell>
          <cell r="R1349" t="str">
            <v>=</v>
          </cell>
          <cell r="S1349">
            <v>0</v>
          </cell>
          <cell r="T1349" t="str">
            <v>=</v>
          </cell>
          <cell r="U1349">
            <v>0</v>
          </cell>
        </row>
        <row r="1350">
          <cell r="C1350" t="str">
            <v>6 Inch</v>
          </cell>
          <cell r="G1350">
            <v>0</v>
          </cell>
          <cell r="I1350">
            <v>0</v>
          </cell>
          <cell r="J1350" t="str">
            <v>x</v>
          </cell>
          <cell r="K1350">
            <v>1.68</v>
          </cell>
          <cell r="L1350" t="str">
            <v>=</v>
          </cell>
          <cell r="M1350">
            <v>0</v>
          </cell>
          <cell r="O1350">
            <v>0</v>
          </cell>
          <cell r="P1350" t="str">
            <v>x</v>
          </cell>
          <cell r="Q1350">
            <v>1.43E-2</v>
          </cell>
          <cell r="R1350" t="str">
            <v>=</v>
          </cell>
          <cell r="S1350">
            <v>0</v>
          </cell>
          <cell r="T1350" t="str">
            <v>=</v>
          </cell>
          <cell r="U1350">
            <v>0</v>
          </cell>
        </row>
        <row r="1351">
          <cell r="C1351" t="str">
            <v>8 Inch</v>
          </cell>
          <cell r="G1351">
            <v>14</v>
          </cell>
          <cell r="I1351">
            <v>14</v>
          </cell>
          <cell r="J1351" t="str">
            <v>x</v>
          </cell>
          <cell r="K1351">
            <v>1.68</v>
          </cell>
          <cell r="L1351" t="str">
            <v>=</v>
          </cell>
          <cell r="M1351">
            <v>23.52</v>
          </cell>
          <cell r="O1351">
            <v>3547</v>
          </cell>
          <cell r="P1351" t="str">
            <v>x</v>
          </cell>
          <cell r="Q1351">
            <v>1.43E-2</v>
          </cell>
          <cell r="R1351" t="str">
            <v>=</v>
          </cell>
          <cell r="S1351">
            <v>50.722099999999998</v>
          </cell>
          <cell r="T1351" t="str">
            <v>=</v>
          </cell>
          <cell r="U1351">
            <v>74.242099999999994</v>
          </cell>
        </row>
        <row r="1352">
          <cell r="C1352" t="str">
            <v>subtotal</v>
          </cell>
          <cell r="G1352">
            <v>452</v>
          </cell>
          <cell r="I1352">
            <v>609.31130000000007</v>
          </cell>
          <cell r="M1352">
            <v>1023.6429840000001</v>
          </cell>
          <cell r="O1352">
            <v>5053415</v>
          </cell>
          <cell r="S1352">
            <v>72263.834499999997</v>
          </cell>
          <cell r="U1352">
            <v>73287.477484000003</v>
          </cell>
        </row>
        <row r="1354">
          <cell r="A1354" t="str">
            <v>Note(1) - For Years 2-5, from WS-6.</v>
          </cell>
        </row>
        <row r="1355">
          <cell r="A1355" t="str">
            <v>Note(2) - the customer class summary for this class, along with the revenues generated for the other classes, are added together to support</v>
          </cell>
        </row>
        <row r="1356">
          <cell r="A1356" t="str">
            <v>Worksheet 54.</v>
          </cell>
        </row>
        <row r="1357">
          <cell r="M1357" t="str">
            <v>Worksheet 8 for FY 99-00</v>
          </cell>
        </row>
        <row r="1358">
          <cell r="M1358" t="str">
            <v>Calculation of Future Water Revenues Using Existing Rates</v>
          </cell>
        </row>
        <row r="1359">
          <cell r="M1359" t="str">
            <v>FY 99-00</v>
          </cell>
        </row>
        <row r="1360">
          <cell r="M1360" t="str">
            <v>(continued)</v>
          </cell>
        </row>
        <row r="1361">
          <cell r="M1361" t="str">
            <v>Annual</v>
          </cell>
          <cell r="S1361" t="str">
            <v>Annual</v>
          </cell>
        </row>
        <row r="1362">
          <cell r="M1362" t="str">
            <v>Revenues</v>
          </cell>
          <cell r="S1362" t="str">
            <v>Revenues</v>
          </cell>
        </row>
        <row r="1363">
          <cell r="M1363" t="str">
            <v>Generated</v>
          </cell>
          <cell r="S1363" t="str">
            <v>Generated</v>
          </cell>
          <cell r="U1363" t="str">
            <v>Total</v>
          </cell>
        </row>
        <row r="1364">
          <cell r="M1364" t="str">
            <v>From</v>
          </cell>
          <cell r="O1364" t="str">
            <v>Annual</v>
          </cell>
          <cell r="S1364" t="str">
            <v>From</v>
          </cell>
          <cell r="U1364" t="str">
            <v>Annual</v>
          </cell>
        </row>
        <row r="1365">
          <cell r="G1365" t="str">
            <v>Annual</v>
          </cell>
          <cell r="I1365" t="str">
            <v>Annual</v>
          </cell>
          <cell r="M1365" t="str">
            <v>Monthly</v>
          </cell>
          <cell r="O1365" t="str">
            <v>Usage</v>
          </cell>
          <cell r="S1365" t="str">
            <v>Annual</v>
          </cell>
          <cell r="U1365" t="str">
            <v>Revenues</v>
          </cell>
        </row>
        <row r="1366">
          <cell r="G1366" t="str">
            <v>Bills</v>
          </cell>
          <cell r="I1366" t="str">
            <v>Units</v>
          </cell>
          <cell r="M1366" t="str">
            <v>Base</v>
          </cell>
          <cell r="O1366" t="str">
            <v>(cu. ft.)</v>
          </cell>
          <cell r="S1366" t="str">
            <v>Usage</v>
          </cell>
          <cell r="U1366" t="str">
            <v>Generated</v>
          </cell>
        </row>
        <row r="1368">
          <cell r="B1368" t="str">
            <v>Total Outside:</v>
          </cell>
        </row>
        <row r="1369">
          <cell r="C1369" t="str">
            <v>5/8 Inch</v>
          </cell>
          <cell r="G1369">
            <v>7058</v>
          </cell>
          <cell r="I1369">
            <v>7128.4523000000008</v>
          </cell>
          <cell r="M1369">
            <v>11975.799863999999</v>
          </cell>
          <cell r="O1369">
            <v>10467921</v>
          </cell>
          <cell r="S1369">
            <v>149691.2703</v>
          </cell>
          <cell r="U1369">
            <v>161667.07016400003</v>
          </cell>
        </row>
        <row r="1370">
          <cell r="C1370" t="str">
            <v>3/4 Inch</v>
          </cell>
          <cell r="G1370">
            <v>0</v>
          </cell>
          <cell r="I1370">
            <v>0</v>
          </cell>
          <cell r="M1370">
            <v>0</v>
          </cell>
          <cell r="O1370">
            <v>0</v>
          </cell>
          <cell r="S1370">
            <v>0</v>
          </cell>
          <cell r="U1370">
            <v>0</v>
          </cell>
        </row>
        <row r="1371">
          <cell r="C1371" t="str">
            <v>1 Inch</v>
          </cell>
          <cell r="G1371">
            <v>69</v>
          </cell>
          <cell r="I1371">
            <v>173.23079999999999</v>
          </cell>
          <cell r="M1371">
            <v>291.02774399999998</v>
          </cell>
          <cell r="O1371">
            <v>232700</v>
          </cell>
          <cell r="S1371">
            <v>3327.6099999999997</v>
          </cell>
          <cell r="U1371">
            <v>3618.6377440000001</v>
          </cell>
        </row>
        <row r="1372">
          <cell r="C1372" t="str">
            <v>1.5 Inch</v>
          </cell>
          <cell r="G1372">
            <v>40</v>
          </cell>
          <cell r="I1372">
            <v>40</v>
          </cell>
          <cell r="M1372">
            <v>67.2</v>
          </cell>
          <cell r="O1372">
            <v>387219</v>
          </cell>
          <cell r="S1372">
            <v>5537.2317000000003</v>
          </cell>
          <cell r="U1372">
            <v>5604.4317000000001</v>
          </cell>
        </row>
        <row r="1373">
          <cell r="C1373" t="str">
            <v>2 Inch</v>
          </cell>
          <cell r="G1373">
            <v>123</v>
          </cell>
          <cell r="I1373">
            <v>1080.3791999999999</v>
          </cell>
          <cell r="M1373">
            <v>1815.0370560000001</v>
          </cell>
          <cell r="O1373">
            <v>2233305</v>
          </cell>
          <cell r="S1373">
            <v>31936.261500000001</v>
          </cell>
          <cell r="U1373">
            <v>33751.298556000002</v>
          </cell>
        </row>
        <row r="1374">
          <cell r="C1374" t="str">
            <v>3 Inch</v>
          </cell>
          <cell r="G1374">
            <v>52</v>
          </cell>
          <cell r="I1374">
            <v>52</v>
          </cell>
          <cell r="M1374">
            <v>87.36</v>
          </cell>
          <cell r="O1374">
            <v>1915896</v>
          </cell>
          <cell r="S1374">
            <v>27397.3128</v>
          </cell>
          <cell r="U1374">
            <v>27484.6728</v>
          </cell>
        </row>
        <row r="1375">
          <cell r="C1375" t="str">
            <v>4 Inch</v>
          </cell>
          <cell r="G1375">
            <v>0</v>
          </cell>
          <cell r="I1375">
            <v>0</v>
          </cell>
          <cell r="M1375">
            <v>0</v>
          </cell>
          <cell r="O1375">
            <v>0</v>
          </cell>
          <cell r="S1375">
            <v>0</v>
          </cell>
          <cell r="U1375">
            <v>0</v>
          </cell>
        </row>
        <row r="1376">
          <cell r="C1376" t="str">
            <v>6 Inch</v>
          </cell>
          <cell r="G1376">
            <v>12</v>
          </cell>
          <cell r="I1376">
            <v>2722.0007999999998</v>
          </cell>
          <cell r="M1376">
            <v>4572.9613439999994</v>
          </cell>
          <cell r="O1376">
            <v>1692705</v>
          </cell>
          <cell r="S1376">
            <v>24205.681499999999</v>
          </cell>
          <cell r="U1376">
            <v>28778.642843999998</v>
          </cell>
        </row>
        <row r="1377">
          <cell r="C1377" t="str">
            <v>8 Inch</v>
          </cell>
          <cell r="G1377">
            <v>14</v>
          </cell>
          <cell r="I1377">
            <v>14</v>
          </cell>
          <cell r="M1377">
            <v>23.52</v>
          </cell>
          <cell r="O1377">
            <v>3547</v>
          </cell>
          <cell r="S1377">
            <v>50.722099999999998</v>
          </cell>
          <cell r="U1377">
            <v>74.242099999999994</v>
          </cell>
        </row>
        <row r="1378">
          <cell r="C1378" t="str">
            <v>subtotal</v>
          </cell>
          <cell r="G1378">
            <v>7368</v>
          </cell>
          <cell r="I1378">
            <v>11210.063100000001</v>
          </cell>
          <cell r="M1378">
            <v>18832.906008000002</v>
          </cell>
          <cell r="O1378">
            <v>16933293</v>
          </cell>
          <cell r="S1378">
            <v>242146.08990000002</v>
          </cell>
          <cell r="U1378">
            <v>260978.99590800001</v>
          </cell>
        </row>
        <row r="1380">
          <cell r="B1380" t="str">
            <v>Total Retail:</v>
          </cell>
        </row>
        <row r="1381">
          <cell r="C1381" t="str">
            <v>5/8 Inch</v>
          </cell>
          <cell r="G1381">
            <v>355104</v>
          </cell>
          <cell r="I1381">
            <v>460489.05960000004</v>
          </cell>
          <cell r="M1381">
            <v>619479.01364599995</v>
          </cell>
          <cell r="O1381">
            <v>457800644</v>
          </cell>
          <cell r="S1381">
            <v>5249284.3125</v>
          </cell>
          <cell r="U1381">
            <v>5868763.3261459991</v>
          </cell>
        </row>
        <row r="1382">
          <cell r="C1382" t="str">
            <v>3/4 Inch</v>
          </cell>
          <cell r="G1382">
            <v>12</v>
          </cell>
          <cell r="I1382">
            <v>12</v>
          </cell>
          <cell r="M1382">
            <v>16.080000000000002</v>
          </cell>
          <cell r="O1382">
            <v>642000</v>
          </cell>
          <cell r="S1382">
            <v>7318.8</v>
          </cell>
          <cell r="U1382">
            <v>7334.88</v>
          </cell>
        </row>
        <row r="1383">
          <cell r="C1383" t="str">
            <v>1 Inch</v>
          </cell>
          <cell r="G1383">
            <v>15985</v>
          </cell>
          <cell r="I1383">
            <v>44936.069799999997</v>
          </cell>
          <cell r="M1383">
            <v>60273.232003999998</v>
          </cell>
          <cell r="O1383">
            <v>50985484</v>
          </cell>
          <cell r="S1383">
            <v>581909.34759999998</v>
          </cell>
          <cell r="U1383">
            <v>642182.57960399997</v>
          </cell>
        </row>
        <row r="1384">
          <cell r="C1384" t="str">
            <v>1.5 Inch</v>
          </cell>
          <cell r="G1384">
            <v>9976</v>
          </cell>
          <cell r="I1384">
            <v>67018.235499999995</v>
          </cell>
          <cell r="M1384">
            <v>89818.035569999993</v>
          </cell>
          <cell r="O1384">
            <v>67120055</v>
          </cell>
          <cell r="S1384">
            <v>766291.56209999998</v>
          </cell>
          <cell r="U1384">
            <v>856109.59766999993</v>
          </cell>
        </row>
        <row r="1385">
          <cell r="C1385" t="str">
            <v>2 Inch</v>
          </cell>
          <cell r="G1385">
            <v>6394</v>
          </cell>
          <cell r="I1385">
            <v>104479.04319999999</v>
          </cell>
          <cell r="M1385">
            <v>140369.24681599997</v>
          </cell>
          <cell r="O1385">
            <v>96962632</v>
          </cell>
          <cell r="S1385">
            <v>1111850.5893000001</v>
          </cell>
          <cell r="U1385">
            <v>1252219.8361160003</v>
          </cell>
        </row>
        <row r="1386">
          <cell r="C1386" t="str">
            <v>3 Inch</v>
          </cell>
          <cell r="G1386">
            <v>1747</v>
          </cell>
          <cell r="I1386">
            <v>74360.158899999995</v>
          </cell>
          <cell r="M1386">
            <v>99660.292926000009</v>
          </cell>
          <cell r="O1386">
            <v>62726855</v>
          </cell>
          <cell r="S1386">
            <v>720642.24540000001</v>
          </cell>
          <cell r="U1386">
            <v>820302.5383260001</v>
          </cell>
        </row>
        <row r="1387">
          <cell r="C1387" t="str">
            <v>4 Inch</v>
          </cell>
          <cell r="G1387">
            <v>624</v>
          </cell>
          <cell r="I1387">
            <v>39532.006500000003</v>
          </cell>
          <cell r="M1387">
            <v>52972.888710000014</v>
          </cell>
          <cell r="O1387">
            <v>45299430</v>
          </cell>
          <cell r="S1387">
            <v>516413.50200000004</v>
          </cell>
          <cell r="U1387">
            <v>569386.39071000007</v>
          </cell>
        </row>
        <row r="1388">
          <cell r="C1388" t="str">
            <v>6 Inch</v>
          </cell>
          <cell r="G1388">
            <v>313</v>
          </cell>
          <cell r="I1388">
            <v>52765.219900000004</v>
          </cell>
          <cell r="M1388">
            <v>71630.874938000008</v>
          </cell>
          <cell r="O1388">
            <v>47255128</v>
          </cell>
          <cell r="S1388">
            <v>543617.30369999993</v>
          </cell>
          <cell r="U1388">
            <v>615248.17863800004</v>
          </cell>
        </row>
        <row r="1389">
          <cell r="C1389" t="str">
            <v>8 Inch</v>
          </cell>
          <cell r="G1389">
            <v>22</v>
          </cell>
          <cell r="I1389">
            <v>29.720800000000001</v>
          </cell>
          <cell r="M1389">
            <v>44.585872000000002</v>
          </cell>
          <cell r="O1389">
            <v>8447</v>
          </cell>
          <cell r="S1389">
            <v>106.5821</v>
          </cell>
          <cell r="U1389">
            <v>151.16797199999999</v>
          </cell>
        </row>
        <row r="1390">
          <cell r="C1390" t="str">
            <v>subtotal</v>
          </cell>
          <cell r="G1390">
            <v>390177</v>
          </cell>
          <cell r="I1390">
            <v>843621.51420000009</v>
          </cell>
          <cell r="M1390">
            <v>1134264.2504819999</v>
          </cell>
          <cell r="O1390">
            <v>828800675</v>
          </cell>
          <cell r="S1390">
            <v>9497434.2446999997</v>
          </cell>
          <cell r="U1390">
            <v>10631698.495182</v>
          </cell>
        </row>
      </sheetData>
      <sheetData sheetId="4">
        <row r="1">
          <cell r="G1" t="str">
            <v>Worksheet 72 for FY 95-96</v>
          </cell>
        </row>
        <row r="2">
          <cell r="G2" t="str">
            <v>Distribution of Additional Billings &amp; Usage to Blocks</v>
          </cell>
        </row>
        <row r="3">
          <cell r="G3" t="str">
            <v>Inside Residential</v>
          </cell>
        </row>
        <row r="4">
          <cell r="G4" t="str">
            <v>FY 95-96</v>
          </cell>
        </row>
        <row r="5">
          <cell r="G5" t="str">
            <v>(Note - supports Worksheet 73)</v>
          </cell>
        </row>
        <row r="6">
          <cell r="D6" t="str">
            <v>5/8 Inch</v>
          </cell>
          <cell r="E6" t="str">
            <v>3/4 Inch</v>
          </cell>
          <cell r="F6" t="str">
            <v>1 Inch</v>
          </cell>
          <cell r="G6" t="str">
            <v>1.5 Inch</v>
          </cell>
          <cell r="H6" t="str">
            <v>2 Inch</v>
          </cell>
          <cell r="I6" t="str">
            <v>3 Inch</v>
          </cell>
          <cell r="J6" t="str">
            <v>4 Inch</v>
          </cell>
          <cell r="K6" t="str">
            <v>6 Inch</v>
          </cell>
          <cell r="L6" t="str">
            <v>8 Inch</v>
          </cell>
          <cell r="M6" t="str">
            <v>Total</v>
          </cell>
        </row>
        <row r="7">
          <cell r="A7" t="str">
            <v>From Worksheet 6:</v>
          </cell>
        </row>
        <row r="8">
          <cell r="A8" t="str">
            <v>Additional annual bills</v>
          </cell>
          <cell r="D8">
            <v>1440.2730999999912</v>
          </cell>
          <cell r="E8">
            <v>0</v>
          </cell>
          <cell r="F8">
            <v>36.378200000000106</v>
          </cell>
          <cell r="G8">
            <v>12.310500000000047</v>
          </cell>
          <cell r="H8">
            <v>-0.48300000000000409</v>
          </cell>
          <cell r="I8">
            <v>-0.1623999999999981</v>
          </cell>
          <cell r="J8">
            <v>0.36250000000001137</v>
          </cell>
          <cell r="K8">
            <v>0.41880000000000095</v>
          </cell>
          <cell r="L8">
            <v>0</v>
          </cell>
          <cell r="M8">
            <v>1489.0976999999914</v>
          </cell>
        </row>
        <row r="9">
          <cell r="A9" t="str">
            <v>Additional usage</v>
          </cell>
          <cell r="D9">
            <v>1493562.9124000072</v>
          </cell>
          <cell r="E9">
            <v>0</v>
          </cell>
          <cell r="F9">
            <v>65226.450000001118</v>
          </cell>
          <cell r="G9">
            <v>31428.209999999963</v>
          </cell>
          <cell r="H9">
            <v>-4542.8714000000618</v>
          </cell>
          <cell r="I9">
            <v>-19439.049199999776</v>
          </cell>
          <cell r="J9">
            <v>7180.3999999999069</v>
          </cell>
          <cell r="K9">
            <v>94324.160200000275</v>
          </cell>
          <cell r="L9">
            <v>0</v>
          </cell>
          <cell r="M9">
            <v>1667740.2120000087</v>
          </cell>
        </row>
        <row r="10">
          <cell r="A10" t="str">
            <v>Average usage per bill</v>
          </cell>
          <cell r="D10">
            <v>1037</v>
          </cell>
          <cell r="E10">
            <v>0</v>
          </cell>
          <cell r="F10">
            <v>1793</v>
          </cell>
          <cell r="G10">
            <v>2553</v>
          </cell>
          <cell r="H10">
            <v>9406</v>
          </cell>
          <cell r="I10">
            <v>119699</v>
          </cell>
          <cell r="J10">
            <v>19808</v>
          </cell>
          <cell r="K10">
            <v>225225</v>
          </cell>
          <cell r="L10">
            <v>0</v>
          </cell>
          <cell r="M10">
            <v>1120</v>
          </cell>
        </row>
        <row r="12">
          <cell r="A12" t="str">
            <v>Additional Billings:</v>
          </cell>
        </row>
        <row r="13">
          <cell r="A13">
            <v>0</v>
          </cell>
          <cell r="C13">
            <v>0</v>
          </cell>
          <cell r="D13">
            <v>0</v>
          </cell>
          <cell r="E13">
            <v>0</v>
          </cell>
          <cell r="F13">
            <v>0</v>
          </cell>
          <cell r="G13">
            <v>0</v>
          </cell>
          <cell r="H13">
            <v>0</v>
          </cell>
          <cell r="I13">
            <v>0</v>
          </cell>
          <cell r="J13">
            <v>0</v>
          </cell>
          <cell r="K13">
            <v>0</v>
          </cell>
          <cell r="L13">
            <v>0</v>
          </cell>
          <cell r="M13">
            <v>0</v>
          </cell>
        </row>
        <row r="14">
          <cell r="A14">
            <v>1</v>
          </cell>
          <cell r="C14">
            <v>750</v>
          </cell>
          <cell r="D14">
            <v>0</v>
          </cell>
          <cell r="E14">
            <v>0</v>
          </cell>
          <cell r="F14">
            <v>0</v>
          </cell>
          <cell r="G14">
            <v>0</v>
          </cell>
          <cell r="H14">
            <v>0</v>
          </cell>
          <cell r="I14">
            <v>0</v>
          </cell>
          <cell r="J14">
            <v>0</v>
          </cell>
          <cell r="K14">
            <v>0</v>
          </cell>
          <cell r="L14">
            <v>0</v>
          </cell>
          <cell r="M14">
            <v>0</v>
          </cell>
        </row>
        <row r="15">
          <cell r="A15">
            <v>751</v>
          </cell>
          <cell r="C15">
            <v>1500</v>
          </cell>
          <cell r="D15">
            <v>1440.2730999999912</v>
          </cell>
          <cell r="E15">
            <v>0</v>
          </cell>
          <cell r="F15">
            <v>0</v>
          </cell>
          <cell r="G15">
            <v>0</v>
          </cell>
          <cell r="H15">
            <v>0</v>
          </cell>
          <cell r="I15">
            <v>0</v>
          </cell>
          <cell r="J15">
            <v>0</v>
          </cell>
          <cell r="K15">
            <v>0</v>
          </cell>
          <cell r="L15">
            <v>0</v>
          </cell>
          <cell r="M15">
            <v>1440.2730999999912</v>
          </cell>
        </row>
        <row r="16">
          <cell r="A16">
            <v>1501</v>
          </cell>
          <cell r="C16">
            <v>2250</v>
          </cell>
          <cell r="D16">
            <v>0</v>
          </cell>
          <cell r="E16">
            <v>0</v>
          </cell>
          <cell r="F16">
            <v>36.378200000000106</v>
          </cell>
          <cell r="G16">
            <v>0</v>
          </cell>
          <cell r="H16">
            <v>0</v>
          </cell>
          <cell r="I16">
            <v>0</v>
          </cell>
          <cell r="J16">
            <v>0</v>
          </cell>
          <cell r="K16">
            <v>0</v>
          </cell>
          <cell r="L16">
            <v>0</v>
          </cell>
          <cell r="M16">
            <v>36.378200000000106</v>
          </cell>
        </row>
        <row r="17">
          <cell r="A17">
            <v>2251</v>
          </cell>
          <cell r="C17">
            <v>3000</v>
          </cell>
          <cell r="D17">
            <v>0</v>
          </cell>
          <cell r="E17">
            <v>0</v>
          </cell>
          <cell r="F17">
            <v>0</v>
          </cell>
          <cell r="G17">
            <v>12.310500000000047</v>
          </cell>
          <cell r="H17">
            <v>0</v>
          </cell>
          <cell r="I17">
            <v>0</v>
          </cell>
          <cell r="J17">
            <v>0</v>
          </cell>
          <cell r="K17">
            <v>0</v>
          </cell>
          <cell r="L17">
            <v>0</v>
          </cell>
          <cell r="M17">
            <v>12.310500000000047</v>
          </cell>
        </row>
        <row r="18">
          <cell r="A18">
            <v>3001</v>
          </cell>
          <cell r="C18">
            <v>3750</v>
          </cell>
          <cell r="D18">
            <v>0</v>
          </cell>
          <cell r="E18">
            <v>0</v>
          </cell>
          <cell r="F18">
            <v>0</v>
          </cell>
          <cell r="G18">
            <v>0</v>
          </cell>
          <cell r="H18">
            <v>0</v>
          </cell>
          <cell r="I18">
            <v>0</v>
          </cell>
          <cell r="J18">
            <v>0</v>
          </cell>
          <cell r="K18">
            <v>0</v>
          </cell>
          <cell r="L18">
            <v>0</v>
          </cell>
          <cell r="M18">
            <v>0</v>
          </cell>
        </row>
        <row r="19">
          <cell r="A19">
            <v>3751</v>
          </cell>
          <cell r="C19">
            <v>4500</v>
          </cell>
          <cell r="D19">
            <v>0</v>
          </cell>
          <cell r="E19">
            <v>0</v>
          </cell>
          <cell r="F19">
            <v>0</v>
          </cell>
          <cell r="G19">
            <v>0</v>
          </cell>
          <cell r="H19">
            <v>0</v>
          </cell>
          <cell r="I19">
            <v>0</v>
          </cell>
          <cell r="J19">
            <v>0</v>
          </cell>
          <cell r="K19">
            <v>0</v>
          </cell>
          <cell r="L19">
            <v>0</v>
          </cell>
          <cell r="M19">
            <v>0</v>
          </cell>
        </row>
        <row r="20">
          <cell r="A20">
            <v>4501</v>
          </cell>
          <cell r="C20">
            <v>5250</v>
          </cell>
          <cell r="D20">
            <v>0</v>
          </cell>
          <cell r="E20">
            <v>0</v>
          </cell>
          <cell r="F20">
            <v>0</v>
          </cell>
          <cell r="G20">
            <v>0</v>
          </cell>
          <cell r="H20">
            <v>0</v>
          </cell>
          <cell r="I20">
            <v>0</v>
          </cell>
          <cell r="J20">
            <v>0</v>
          </cell>
          <cell r="K20">
            <v>0</v>
          </cell>
          <cell r="L20">
            <v>0</v>
          </cell>
          <cell r="M20">
            <v>0</v>
          </cell>
        </row>
        <row r="21">
          <cell r="A21">
            <v>5251</v>
          </cell>
          <cell r="C21">
            <v>6000</v>
          </cell>
          <cell r="D21">
            <v>0</v>
          </cell>
          <cell r="E21">
            <v>0</v>
          </cell>
          <cell r="F21">
            <v>0</v>
          </cell>
          <cell r="G21">
            <v>0</v>
          </cell>
          <cell r="H21">
            <v>0</v>
          </cell>
          <cell r="I21">
            <v>0</v>
          </cell>
          <cell r="J21">
            <v>0</v>
          </cell>
          <cell r="K21">
            <v>0</v>
          </cell>
          <cell r="L21">
            <v>0</v>
          </cell>
          <cell r="M21">
            <v>0</v>
          </cell>
        </row>
        <row r="22">
          <cell r="A22">
            <v>6001</v>
          </cell>
          <cell r="C22">
            <v>6750</v>
          </cell>
          <cell r="D22">
            <v>0</v>
          </cell>
          <cell r="E22">
            <v>0</v>
          </cell>
          <cell r="F22">
            <v>0</v>
          </cell>
          <cell r="G22">
            <v>0</v>
          </cell>
          <cell r="H22">
            <v>0</v>
          </cell>
          <cell r="I22">
            <v>0</v>
          </cell>
          <cell r="J22">
            <v>0</v>
          </cell>
          <cell r="K22">
            <v>0</v>
          </cell>
          <cell r="L22">
            <v>0</v>
          </cell>
          <cell r="M22">
            <v>0</v>
          </cell>
        </row>
        <row r="23">
          <cell r="A23">
            <v>6751</v>
          </cell>
          <cell r="C23">
            <v>7500</v>
          </cell>
          <cell r="D23">
            <v>0</v>
          </cell>
          <cell r="E23">
            <v>0</v>
          </cell>
          <cell r="F23">
            <v>0</v>
          </cell>
          <cell r="G23">
            <v>0</v>
          </cell>
          <cell r="H23">
            <v>0</v>
          </cell>
          <cell r="I23">
            <v>0</v>
          </cell>
          <cell r="J23">
            <v>0</v>
          </cell>
          <cell r="K23">
            <v>0</v>
          </cell>
          <cell r="L23">
            <v>0</v>
          </cell>
          <cell r="M23">
            <v>0</v>
          </cell>
        </row>
        <row r="24">
          <cell r="A24">
            <v>7501</v>
          </cell>
          <cell r="C24">
            <v>8250</v>
          </cell>
          <cell r="D24">
            <v>0</v>
          </cell>
          <cell r="E24">
            <v>0</v>
          </cell>
          <cell r="F24">
            <v>0</v>
          </cell>
          <cell r="G24">
            <v>0</v>
          </cell>
          <cell r="H24">
            <v>0</v>
          </cell>
          <cell r="I24">
            <v>0</v>
          </cell>
          <cell r="J24">
            <v>0</v>
          </cell>
          <cell r="K24">
            <v>0</v>
          </cell>
          <cell r="L24">
            <v>0</v>
          </cell>
          <cell r="M24">
            <v>0</v>
          </cell>
        </row>
        <row r="25">
          <cell r="A25">
            <v>8251</v>
          </cell>
          <cell r="C25">
            <v>9000</v>
          </cell>
          <cell r="D25">
            <v>0</v>
          </cell>
          <cell r="E25">
            <v>0</v>
          </cell>
          <cell r="F25">
            <v>0</v>
          </cell>
          <cell r="G25">
            <v>0</v>
          </cell>
          <cell r="H25">
            <v>0</v>
          </cell>
          <cell r="I25">
            <v>0</v>
          </cell>
          <cell r="J25">
            <v>0</v>
          </cell>
          <cell r="K25">
            <v>0</v>
          </cell>
          <cell r="L25">
            <v>0</v>
          </cell>
          <cell r="M25">
            <v>0</v>
          </cell>
        </row>
        <row r="26">
          <cell r="A26">
            <v>9001</v>
          </cell>
          <cell r="C26">
            <v>9750</v>
          </cell>
          <cell r="D26">
            <v>0</v>
          </cell>
          <cell r="E26">
            <v>0</v>
          </cell>
          <cell r="F26">
            <v>0</v>
          </cell>
          <cell r="G26">
            <v>0</v>
          </cell>
          <cell r="H26">
            <v>-0.48300000000000409</v>
          </cell>
          <cell r="I26">
            <v>0</v>
          </cell>
          <cell r="J26">
            <v>0</v>
          </cell>
          <cell r="K26">
            <v>0</v>
          </cell>
          <cell r="L26">
            <v>0</v>
          </cell>
          <cell r="M26">
            <v>-0.48300000000000409</v>
          </cell>
        </row>
        <row r="27">
          <cell r="A27">
            <v>9751</v>
          </cell>
          <cell r="C27">
            <v>10500</v>
          </cell>
          <cell r="D27">
            <v>0</v>
          </cell>
          <cell r="E27">
            <v>0</v>
          </cell>
          <cell r="F27">
            <v>0</v>
          </cell>
          <cell r="G27">
            <v>0</v>
          </cell>
          <cell r="H27">
            <v>0</v>
          </cell>
          <cell r="I27">
            <v>0</v>
          </cell>
          <cell r="J27">
            <v>0</v>
          </cell>
          <cell r="K27">
            <v>0</v>
          </cell>
          <cell r="L27">
            <v>0</v>
          </cell>
          <cell r="M27">
            <v>0</v>
          </cell>
        </row>
        <row r="28">
          <cell r="A28">
            <v>10501</v>
          </cell>
          <cell r="C28">
            <v>11250</v>
          </cell>
          <cell r="D28">
            <v>0</v>
          </cell>
          <cell r="E28">
            <v>0</v>
          </cell>
          <cell r="F28">
            <v>0</v>
          </cell>
          <cell r="G28">
            <v>0</v>
          </cell>
          <cell r="H28">
            <v>0</v>
          </cell>
          <cell r="I28">
            <v>0</v>
          </cell>
          <cell r="J28">
            <v>0</v>
          </cell>
          <cell r="K28">
            <v>0</v>
          </cell>
          <cell r="L28">
            <v>0</v>
          </cell>
          <cell r="M28">
            <v>0</v>
          </cell>
        </row>
        <row r="29">
          <cell r="A29">
            <v>11251</v>
          </cell>
          <cell r="C29">
            <v>12000</v>
          </cell>
          <cell r="D29">
            <v>0</v>
          </cell>
          <cell r="E29">
            <v>0</v>
          </cell>
          <cell r="F29">
            <v>0</v>
          </cell>
          <cell r="G29">
            <v>0</v>
          </cell>
          <cell r="H29">
            <v>0</v>
          </cell>
          <cell r="I29">
            <v>0</v>
          </cell>
          <cell r="J29">
            <v>0</v>
          </cell>
          <cell r="K29">
            <v>0</v>
          </cell>
          <cell r="L29">
            <v>0</v>
          </cell>
          <cell r="M29">
            <v>0</v>
          </cell>
        </row>
        <row r="30">
          <cell r="A30">
            <v>12001</v>
          </cell>
          <cell r="C30">
            <v>12750</v>
          </cell>
          <cell r="D30">
            <v>0</v>
          </cell>
          <cell r="E30">
            <v>0</v>
          </cell>
          <cell r="F30">
            <v>0</v>
          </cell>
          <cell r="G30">
            <v>0</v>
          </cell>
          <cell r="H30">
            <v>0</v>
          </cell>
          <cell r="I30">
            <v>0</v>
          </cell>
          <cell r="J30">
            <v>0</v>
          </cell>
          <cell r="K30">
            <v>0</v>
          </cell>
          <cell r="L30">
            <v>0</v>
          </cell>
          <cell r="M30">
            <v>0</v>
          </cell>
        </row>
        <row r="31">
          <cell r="A31">
            <v>12751</v>
          </cell>
          <cell r="C31">
            <v>13500</v>
          </cell>
          <cell r="D31">
            <v>0</v>
          </cell>
          <cell r="E31">
            <v>0</v>
          </cell>
          <cell r="F31">
            <v>0</v>
          </cell>
          <cell r="G31">
            <v>0</v>
          </cell>
          <cell r="H31">
            <v>0</v>
          </cell>
          <cell r="I31">
            <v>0</v>
          </cell>
          <cell r="J31">
            <v>0</v>
          </cell>
          <cell r="K31">
            <v>0</v>
          </cell>
          <cell r="L31">
            <v>0</v>
          </cell>
          <cell r="M31">
            <v>0</v>
          </cell>
        </row>
        <row r="32">
          <cell r="A32">
            <v>13501</v>
          </cell>
          <cell r="C32">
            <v>14250</v>
          </cell>
          <cell r="D32">
            <v>0</v>
          </cell>
          <cell r="E32">
            <v>0</v>
          </cell>
          <cell r="F32">
            <v>0</v>
          </cell>
          <cell r="G32">
            <v>0</v>
          </cell>
          <cell r="H32">
            <v>0</v>
          </cell>
          <cell r="I32">
            <v>0</v>
          </cell>
          <cell r="J32">
            <v>0</v>
          </cell>
          <cell r="K32">
            <v>0</v>
          </cell>
          <cell r="L32">
            <v>0</v>
          </cell>
          <cell r="M32">
            <v>0</v>
          </cell>
        </row>
        <row r="33">
          <cell r="A33">
            <v>14251</v>
          </cell>
          <cell r="C33">
            <v>15000</v>
          </cell>
          <cell r="D33">
            <v>0</v>
          </cell>
          <cell r="E33">
            <v>0</v>
          </cell>
          <cell r="F33">
            <v>0</v>
          </cell>
          <cell r="G33">
            <v>0</v>
          </cell>
          <cell r="H33">
            <v>0</v>
          </cell>
          <cell r="I33">
            <v>0</v>
          </cell>
          <cell r="J33">
            <v>0</v>
          </cell>
          <cell r="K33">
            <v>0</v>
          </cell>
          <cell r="L33">
            <v>0</v>
          </cell>
          <cell r="M33">
            <v>0</v>
          </cell>
        </row>
        <row r="34">
          <cell r="A34">
            <v>15001</v>
          </cell>
          <cell r="C34">
            <v>9999999</v>
          </cell>
          <cell r="D34">
            <v>0</v>
          </cell>
          <cell r="E34">
            <v>0</v>
          </cell>
          <cell r="F34">
            <v>0</v>
          </cell>
          <cell r="G34">
            <v>0</v>
          </cell>
          <cell r="H34">
            <v>0</v>
          </cell>
          <cell r="I34">
            <v>-0.1623999999999981</v>
          </cell>
          <cell r="J34">
            <v>0.36250000000001137</v>
          </cell>
          <cell r="K34">
            <v>0.41880000000000095</v>
          </cell>
          <cell r="L34">
            <v>0</v>
          </cell>
          <cell r="M34">
            <v>0.61890000000001422</v>
          </cell>
        </row>
        <row r="35">
          <cell r="C35" t="str">
            <v>subtotal</v>
          </cell>
          <cell r="D35">
            <v>1440.2730999999912</v>
          </cell>
          <cell r="E35">
            <v>0</v>
          </cell>
          <cell r="F35">
            <v>36.378200000000106</v>
          </cell>
          <cell r="G35">
            <v>12.310500000000047</v>
          </cell>
          <cell r="H35">
            <v>-0.48300000000000409</v>
          </cell>
          <cell r="I35">
            <v>-0.1623999999999981</v>
          </cell>
          <cell r="J35">
            <v>0.36250000000001137</v>
          </cell>
          <cell r="K35">
            <v>0.41880000000000095</v>
          </cell>
          <cell r="L35">
            <v>0</v>
          </cell>
          <cell r="M35">
            <v>1489.0976999999914</v>
          </cell>
        </row>
        <row r="37">
          <cell r="A37" t="str">
            <v>Worksheet 72 takes the additional customers from Worksheet 6 and distributes the additional annual bills and usage over the blocks based</v>
          </cell>
        </row>
        <row r="38">
          <cell r="A38" t="str">
            <v>on the average usage per billing.</v>
          </cell>
        </row>
        <row r="39">
          <cell r="G39" t="str">
            <v>Worksheet 72 for FY 95-96(continued)</v>
          </cell>
        </row>
        <row r="40">
          <cell r="G40" t="str">
            <v>Distribution of Additional Billings &amp; Usage to Blocks</v>
          </cell>
        </row>
        <row r="41">
          <cell r="G41" t="str">
            <v>Inside Residential</v>
          </cell>
        </row>
        <row r="42">
          <cell r="G42" t="str">
            <v>FY 95-96</v>
          </cell>
        </row>
        <row r="43">
          <cell r="G43" t="str">
            <v>(Note - supports Worksheet 73)</v>
          </cell>
        </row>
        <row r="44">
          <cell r="D44" t="str">
            <v>5/8 Inch</v>
          </cell>
          <cell r="E44" t="str">
            <v>3/4 Inch</v>
          </cell>
          <cell r="F44" t="str">
            <v>1 Inch</v>
          </cell>
          <cell r="G44" t="str">
            <v>1.5 Inch</v>
          </cell>
          <cell r="H44" t="str">
            <v>2 Inch</v>
          </cell>
          <cell r="I44" t="str">
            <v>3 Inch</v>
          </cell>
          <cell r="J44" t="str">
            <v>4 Inch</v>
          </cell>
          <cell r="K44" t="str">
            <v>6 Inch</v>
          </cell>
          <cell r="L44" t="str">
            <v>8 Inch</v>
          </cell>
          <cell r="M44" t="str">
            <v>Total</v>
          </cell>
        </row>
        <row r="45">
          <cell r="A45" t="str">
            <v>From Worksheet 6:</v>
          </cell>
        </row>
        <row r="46">
          <cell r="A46" t="str">
            <v>Additional annual bills</v>
          </cell>
          <cell r="D46">
            <v>1440.2730999999912</v>
          </cell>
          <cell r="E46">
            <v>0</v>
          </cell>
          <cell r="F46">
            <v>36.378200000000106</v>
          </cell>
          <cell r="G46">
            <v>12.310500000000047</v>
          </cell>
          <cell r="H46">
            <v>-0.48300000000000409</v>
          </cell>
          <cell r="I46">
            <v>-0.1623999999999981</v>
          </cell>
          <cell r="J46">
            <v>0.36250000000001137</v>
          </cell>
          <cell r="K46">
            <v>0.41880000000000095</v>
          </cell>
          <cell r="L46">
            <v>0</v>
          </cell>
          <cell r="M46">
            <v>1489.0976999999914</v>
          </cell>
        </row>
        <row r="47">
          <cell r="A47" t="str">
            <v>Additional usage</v>
          </cell>
          <cell r="D47">
            <v>1493562.9124000072</v>
          </cell>
          <cell r="E47">
            <v>0</v>
          </cell>
          <cell r="F47">
            <v>65226.450000001118</v>
          </cell>
          <cell r="G47">
            <v>31428.209999999963</v>
          </cell>
          <cell r="H47">
            <v>-4542.8714000000618</v>
          </cell>
          <cell r="I47">
            <v>-19439.049199999776</v>
          </cell>
          <cell r="J47">
            <v>7180.3999999999069</v>
          </cell>
          <cell r="K47">
            <v>94324.160200000275</v>
          </cell>
          <cell r="L47">
            <v>0</v>
          </cell>
          <cell r="M47">
            <v>1667740.2120000087</v>
          </cell>
        </row>
        <row r="48">
          <cell r="A48" t="str">
            <v>Average usage per bill</v>
          </cell>
          <cell r="D48">
            <v>1037</v>
          </cell>
          <cell r="E48">
            <v>0</v>
          </cell>
          <cell r="F48">
            <v>1793</v>
          </cell>
          <cell r="G48">
            <v>2553</v>
          </cell>
          <cell r="H48">
            <v>9406</v>
          </cell>
          <cell r="I48">
            <v>119699</v>
          </cell>
          <cell r="J48">
            <v>19808</v>
          </cell>
          <cell r="K48">
            <v>225225</v>
          </cell>
          <cell r="L48">
            <v>0</v>
          </cell>
          <cell r="M48">
            <v>1120</v>
          </cell>
        </row>
        <row r="50">
          <cell r="A50" t="str">
            <v>Additional Usage:</v>
          </cell>
        </row>
        <row r="51">
          <cell r="A51">
            <v>0</v>
          </cell>
          <cell r="C51">
            <v>0</v>
          </cell>
          <cell r="D51">
            <v>0</v>
          </cell>
          <cell r="E51">
            <v>0</v>
          </cell>
          <cell r="F51">
            <v>0</v>
          </cell>
          <cell r="G51">
            <v>0</v>
          </cell>
          <cell r="H51">
            <v>0</v>
          </cell>
          <cell r="I51">
            <v>0</v>
          </cell>
          <cell r="J51">
            <v>0</v>
          </cell>
          <cell r="K51">
            <v>0</v>
          </cell>
          <cell r="L51">
            <v>0</v>
          </cell>
          <cell r="M51">
            <v>0</v>
          </cell>
        </row>
        <row r="52">
          <cell r="A52">
            <v>1</v>
          </cell>
          <cell r="C52">
            <v>750</v>
          </cell>
          <cell r="D52">
            <v>0</v>
          </cell>
          <cell r="E52">
            <v>0</v>
          </cell>
          <cell r="F52">
            <v>0</v>
          </cell>
          <cell r="G52">
            <v>0</v>
          </cell>
          <cell r="H52">
            <v>0</v>
          </cell>
          <cell r="I52">
            <v>0</v>
          </cell>
          <cell r="J52">
            <v>0</v>
          </cell>
          <cell r="K52">
            <v>0</v>
          </cell>
          <cell r="L52">
            <v>0</v>
          </cell>
          <cell r="M52">
            <v>0</v>
          </cell>
        </row>
        <row r="53">
          <cell r="A53">
            <v>751</v>
          </cell>
          <cell r="C53">
            <v>1500</v>
          </cell>
          <cell r="D53">
            <v>1493562.9124000072</v>
          </cell>
          <cell r="E53">
            <v>0</v>
          </cell>
          <cell r="F53">
            <v>0</v>
          </cell>
          <cell r="G53">
            <v>0</v>
          </cell>
          <cell r="H53">
            <v>0</v>
          </cell>
          <cell r="I53">
            <v>0</v>
          </cell>
          <cell r="J53">
            <v>0</v>
          </cell>
          <cell r="K53">
            <v>0</v>
          </cell>
          <cell r="L53">
            <v>0</v>
          </cell>
          <cell r="M53">
            <v>1493562.9124000072</v>
          </cell>
        </row>
        <row r="54">
          <cell r="A54">
            <v>1501</v>
          </cell>
          <cell r="C54">
            <v>2250</v>
          </cell>
          <cell r="D54">
            <v>0</v>
          </cell>
          <cell r="E54">
            <v>0</v>
          </cell>
          <cell r="F54">
            <v>65226.450000001118</v>
          </cell>
          <cell r="G54">
            <v>0</v>
          </cell>
          <cell r="H54">
            <v>0</v>
          </cell>
          <cell r="I54">
            <v>0</v>
          </cell>
          <cell r="J54">
            <v>0</v>
          </cell>
          <cell r="K54">
            <v>0</v>
          </cell>
          <cell r="L54">
            <v>0</v>
          </cell>
          <cell r="M54">
            <v>65226.450000001118</v>
          </cell>
        </row>
        <row r="55">
          <cell r="A55">
            <v>2251</v>
          </cell>
          <cell r="C55">
            <v>3000</v>
          </cell>
          <cell r="D55">
            <v>0</v>
          </cell>
          <cell r="E55">
            <v>0</v>
          </cell>
          <cell r="F55">
            <v>0</v>
          </cell>
          <cell r="G55">
            <v>31428.209999999963</v>
          </cell>
          <cell r="H55">
            <v>0</v>
          </cell>
          <cell r="I55">
            <v>0</v>
          </cell>
          <cell r="J55">
            <v>0</v>
          </cell>
          <cell r="K55">
            <v>0</v>
          </cell>
          <cell r="L55">
            <v>0</v>
          </cell>
          <cell r="M55">
            <v>31428.209999999963</v>
          </cell>
        </row>
        <row r="56">
          <cell r="A56">
            <v>3001</v>
          </cell>
          <cell r="C56">
            <v>3750</v>
          </cell>
          <cell r="D56">
            <v>0</v>
          </cell>
          <cell r="E56">
            <v>0</v>
          </cell>
          <cell r="F56">
            <v>0</v>
          </cell>
          <cell r="G56">
            <v>0</v>
          </cell>
          <cell r="H56">
            <v>0</v>
          </cell>
          <cell r="I56">
            <v>0</v>
          </cell>
          <cell r="J56">
            <v>0</v>
          </cell>
          <cell r="K56">
            <v>0</v>
          </cell>
          <cell r="L56">
            <v>0</v>
          </cell>
          <cell r="M56">
            <v>0</v>
          </cell>
        </row>
        <row r="57">
          <cell r="A57">
            <v>3751</v>
          </cell>
          <cell r="C57">
            <v>4500</v>
          </cell>
          <cell r="D57">
            <v>0</v>
          </cell>
          <cell r="E57">
            <v>0</v>
          </cell>
          <cell r="F57">
            <v>0</v>
          </cell>
          <cell r="G57">
            <v>0</v>
          </cell>
          <cell r="H57">
            <v>0</v>
          </cell>
          <cell r="I57">
            <v>0</v>
          </cell>
          <cell r="J57">
            <v>0</v>
          </cell>
          <cell r="K57">
            <v>0</v>
          </cell>
          <cell r="L57">
            <v>0</v>
          </cell>
          <cell r="M57">
            <v>0</v>
          </cell>
        </row>
        <row r="58">
          <cell r="A58">
            <v>4501</v>
          </cell>
          <cell r="C58">
            <v>5250</v>
          </cell>
          <cell r="D58">
            <v>0</v>
          </cell>
          <cell r="E58">
            <v>0</v>
          </cell>
          <cell r="F58">
            <v>0</v>
          </cell>
          <cell r="G58">
            <v>0</v>
          </cell>
          <cell r="H58">
            <v>0</v>
          </cell>
          <cell r="I58">
            <v>0</v>
          </cell>
          <cell r="J58">
            <v>0</v>
          </cell>
          <cell r="K58">
            <v>0</v>
          </cell>
          <cell r="L58">
            <v>0</v>
          </cell>
          <cell r="M58">
            <v>0</v>
          </cell>
        </row>
        <row r="59">
          <cell r="A59">
            <v>5251</v>
          </cell>
          <cell r="C59">
            <v>6000</v>
          </cell>
          <cell r="D59">
            <v>0</v>
          </cell>
          <cell r="E59">
            <v>0</v>
          </cell>
          <cell r="F59">
            <v>0</v>
          </cell>
          <cell r="G59">
            <v>0</v>
          </cell>
          <cell r="H59">
            <v>0</v>
          </cell>
          <cell r="I59">
            <v>0</v>
          </cell>
          <cell r="J59">
            <v>0</v>
          </cell>
          <cell r="K59">
            <v>0</v>
          </cell>
          <cell r="L59">
            <v>0</v>
          </cell>
          <cell r="M59">
            <v>0</v>
          </cell>
        </row>
        <row r="60">
          <cell r="A60">
            <v>6001</v>
          </cell>
          <cell r="C60">
            <v>6750</v>
          </cell>
          <cell r="D60">
            <v>0</v>
          </cell>
          <cell r="E60">
            <v>0</v>
          </cell>
          <cell r="F60">
            <v>0</v>
          </cell>
          <cell r="G60">
            <v>0</v>
          </cell>
          <cell r="H60">
            <v>0</v>
          </cell>
          <cell r="I60">
            <v>0</v>
          </cell>
          <cell r="J60">
            <v>0</v>
          </cell>
          <cell r="K60">
            <v>0</v>
          </cell>
          <cell r="L60">
            <v>0</v>
          </cell>
          <cell r="M60">
            <v>0</v>
          </cell>
        </row>
        <row r="61">
          <cell r="A61">
            <v>6751</v>
          </cell>
          <cell r="C61">
            <v>7500</v>
          </cell>
          <cell r="D61">
            <v>0</v>
          </cell>
          <cell r="E61">
            <v>0</v>
          </cell>
          <cell r="F61">
            <v>0</v>
          </cell>
          <cell r="G61">
            <v>0</v>
          </cell>
          <cell r="H61">
            <v>0</v>
          </cell>
          <cell r="I61">
            <v>0</v>
          </cell>
          <cell r="J61">
            <v>0</v>
          </cell>
          <cell r="K61">
            <v>0</v>
          </cell>
          <cell r="L61">
            <v>0</v>
          </cell>
          <cell r="M61">
            <v>0</v>
          </cell>
        </row>
        <row r="62">
          <cell r="A62">
            <v>7501</v>
          </cell>
          <cell r="C62">
            <v>8250</v>
          </cell>
          <cell r="D62">
            <v>0</v>
          </cell>
          <cell r="E62">
            <v>0</v>
          </cell>
          <cell r="F62">
            <v>0</v>
          </cell>
          <cell r="G62">
            <v>0</v>
          </cell>
          <cell r="H62">
            <v>0</v>
          </cell>
          <cell r="I62">
            <v>0</v>
          </cell>
          <cell r="J62">
            <v>0</v>
          </cell>
          <cell r="K62">
            <v>0</v>
          </cell>
          <cell r="L62">
            <v>0</v>
          </cell>
          <cell r="M62">
            <v>0</v>
          </cell>
        </row>
        <row r="63">
          <cell r="A63">
            <v>8251</v>
          </cell>
          <cell r="C63">
            <v>9000</v>
          </cell>
          <cell r="D63">
            <v>0</v>
          </cell>
          <cell r="E63">
            <v>0</v>
          </cell>
          <cell r="F63">
            <v>0</v>
          </cell>
          <cell r="G63">
            <v>0</v>
          </cell>
          <cell r="H63">
            <v>0</v>
          </cell>
          <cell r="I63">
            <v>0</v>
          </cell>
          <cell r="J63">
            <v>0</v>
          </cell>
          <cell r="K63">
            <v>0</v>
          </cell>
          <cell r="L63">
            <v>0</v>
          </cell>
          <cell r="M63">
            <v>0</v>
          </cell>
        </row>
        <row r="64">
          <cell r="A64">
            <v>9001</v>
          </cell>
          <cell r="C64">
            <v>9750</v>
          </cell>
          <cell r="D64">
            <v>0</v>
          </cell>
          <cell r="E64">
            <v>0</v>
          </cell>
          <cell r="F64">
            <v>0</v>
          </cell>
          <cell r="G64">
            <v>0</v>
          </cell>
          <cell r="H64">
            <v>-4542.8714000000618</v>
          </cell>
          <cell r="I64">
            <v>0</v>
          </cell>
          <cell r="J64">
            <v>0</v>
          </cell>
          <cell r="K64">
            <v>0</v>
          </cell>
          <cell r="L64">
            <v>0</v>
          </cell>
          <cell r="M64">
            <v>-4542.8714000000618</v>
          </cell>
        </row>
        <row r="65">
          <cell r="A65">
            <v>9751</v>
          </cell>
          <cell r="C65">
            <v>10500</v>
          </cell>
          <cell r="D65">
            <v>0</v>
          </cell>
          <cell r="E65">
            <v>0</v>
          </cell>
          <cell r="F65">
            <v>0</v>
          </cell>
          <cell r="G65">
            <v>0</v>
          </cell>
          <cell r="H65">
            <v>0</v>
          </cell>
          <cell r="I65">
            <v>0</v>
          </cell>
          <cell r="J65">
            <v>0</v>
          </cell>
          <cell r="K65">
            <v>0</v>
          </cell>
          <cell r="L65">
            <v>0</v>
          </cell>
          <cell r="M65">
            <v>0</v>
          </cell>
        </row>
        <row r="66">
          <cell r="A66">
            <v>10501</v>
          </cell>
          <cell r="C66">
            <v>11250</v>
          </cell>
          <cell r="D66">
            <v>0</v>
          </cell>
          <cell r="E66">
            <v>0</v>
          </cell>
          <cell r="F66">
            <v>0</v>
          </cell>
          <cell r="G66">
            <v>0</v>
          </cell>
          <cell r="H66">
            <v>0</v>
          </cell>
          <cell r="I66">
            <v>0</v>
          </cell>
          <cell r="J66">
            <v>0</v>
          </cell>
          <cell r="K66">
            <v>0</v>
          </cell>
          <cell r="L66">
            <v>0</v>
          </cell>
          <cell r="M66">
            <v>0</v>
          </cell>
        </row>
        <row r="67">
          <cell r="A67">
            <v>11251</v>
          </cell>
          <cell r="C67">
            <v>12000</v>
          </cell>
          <cell r="D67">
            <v>0</v>
          </cell>
          <cell r="E67">
            <v>0</v>
          </cell>
          <cell r="F67">
            <v>0</v>
          </cell>
          <cell r="G67">
            <v>0</v>
          </cell>
          <cell r="H67">
            <v>0</v>
          </cell>
          <cell r="I67">
            <v>0</v>
          </cell>
          <cell r="J67">
            <v>0</v>
          </cell>
          <cell r="K67">
            <v>0</v>
          </cell>
          <cell r="L67">
            <v>0</v>
          </cell>
          <cell r="M67">
            <v>0</v>
          </cell>
        </row>
        <row r="68">
          <cell r="A68">
            <v>12001</v>
          </cell>
          <cell r="C68">
            <v>12750</v>
          </cell>
          <cell r="D68">
            <v>0</v>
          </cell>
          <cell r="E68">
            <v>0</v>
          </cell>
          <cell r="F68">
            <v>0</v>
          </cell>
          <cell r="G68">
            <v>0</v>
          </cell>
          <cell r="H68">
            <v>0</v>
          </cell>
          <cell r="I68">
            <v>0</v>
          </cell>
          <cell r="J68">
            <v>0</v>
          </cell>
          <cell r="K68">
            <v>0</v>
          </cell>
          <cell r="L68">
            <v>0</v>
          </cell>
          <cell r="M68">
            <v>0</v>
          </cell>
        </row>
        <row r="69">
          <cell r="A69">
            <v>12751</v>
          </cell>
          <cell r="C69">
            <v>13500</v>
          </cell>
          <cell r="D69">
            <v>0</v>
          </cell>
          <cell r="E69">
            <v>0</v>
          </cell>
          <cell r="F69">
            <v>0</v>
          </cell>
          <cell r="G69">
            <v>0</v>
          </cell>
          <cell r="H69">
            <v>0</v>
          </cell>
          <cell r="I69">
            <v>0</v>
          </cell>
          <cell r="J69">
            <v>0</v>
          </cell>
          <cell r="K69">
            <v>0</v>
          </cell>
          <cell r="L69">
            <v>0</v>
          </cell>
          <cell r="M69">
            <v>0</v>
          </cell>
        </row>
        <row r="70">
          <cell r="A70">
            <v>13501</v>
          </cell>
          <cell r="C70">
            <v>14250</v>
          </cell>
          <cell r="D70">
            <v>0</v>
          </cell>
          <cell r="E70">
            <v>0</v>
          </cell>
          <cell r="F70">
            <v>0</v>
          </cell>
          <cell r="G70">
            <v>0</v>
          </cell>
          <cell r="H70">
            <v>0</v>
          </cell>
          <cell r="I70">
            <v>0</v>
          </cell>
          <cell r="J70">
            <v>0</v>
          </cell>
          <cell r="K70">
            <v>0</v>
          </cell>
          <cell r="L70">
            <v>0</v>
          </cell>
          <cell r="M70">
            <v>0</v>
          </cell>
        </row>
        <row r="71">
          <cell r="A71">
            <v>14251</v>
          </cell>
          <cell r="C71">
            <v>15000</v>
          </cell>
          <cell r="D71">
            <v>0</v>
          </cell>
          <cell r="E71">
            <v>0</v>
          </cell>
          <cell r="F71">
            <v>0</v>
          </cell>
          <cell r="G71">
            <v>0</v>
          </cell>
          <cell r="H71">
            <v>0</v>
          </cell>
          <cell r="I71">
            <v>0</v>
          </cell>
          <cell r="J71">
            <v>0</v>
          </cell>
          <cell r="K71">
            <v>0</v>
          </cell>
          <cell r="L71">
            <v>0</v>
          </cell>
          <cell r="M71">
            <v>0</v>
          </cell>
        </row>
        <row r="72">
          <cell r="A72">
            <v>15001</v>
          </cell>
          <cell r="C72">
            <v>9999999</v>
          </cell>
          <cell r="D72">
            <v>0</v>
          </cell>
          <cell r="E72">
            <v>0</v>
          </cell>
          <cell r="F72">
            <v>0</v>
          </cell>
          <cell r="G72">
            <v>0</v>
          </cell>
          <cell r="H72">
            <v>0</v>
          </cell>
          <cell r="I72">
            <v>-19439.049199999776</v>
          </cell>
          <cell r="J72">
            <v>7180.3999999999069</v>
          </cell>
          <cell r="K72">
            <v>94324.160200000275</v>
          </cell>
          <cell r="L72">
            <v>0</v>
          </cell>
          <cell r="M72">
            <v>82065.511000000406</v>
          </cell>
        </row>
        <row r="73">
          <cell r="C73" t="str">
            <v>subtotal</v>
          </cell>
          <cell r="D73">
            <v>1493562.9124000072</v>
          </cell>
          <cell r="E73">
            <v>0</v>
          </cell>
          <cell r="F73">
            <v>65226.450000001118</v>
          </cell>
          <cell r="G73">
            <v>31428.209999999963</v>
          </cell>
          <cell r="H73">
            <v>-4542.8714000000618</v>
          </cell>
          <cell r="I73">
            <v>-19439.049199999776</v>
          </cell>
          <cell r="J73">
            <v>7180.3999999999069</v>
          </cell>
          <cell r="K73">
            <v>94324.160200000275</v>
          </cell>
          <cell r="L73">
            <v>0</v>
          </cell>
          <cell r="M73">
            <v>1667740.2120000087</v>
          </cell>
        </row>
        <row r="75">
          <cell r="A75" t="str">
            <v>Worksheet 72 takes the additional customers from Worksheet 6 and distributes the additional annual bills and usage over the blocks based</v>
          </cell>
        </row>
        <row r="76">
          <cell r="A76" t="str">
            <v>on the average usage per billing.</v>
          </cell>
        </row>
        <row r="77">
          <cell r="G77" t="str">
            <v>Worksheet 72 for FY 95-96(continued)</v>
          </cell>
        </row>
        <row r="78">
          <cell r="G78" t="str">
            <v>Distribution of Additional Billings &amp; Usage to Blocks</v>
          </cell>
        </row>
        <row r="79">
          <cell r="G79" t="str">
            <v>Inside Multi-family</v>
          </cell>
        </row>
        <row r="80">
          <cell r="G80" t="str">
            <v>FY 95-96</v>
          </cell>
        </row>
        <row r="81">
          <cell r="G81" t="str">
            <v>(Note - supports Worksheet 73)</v>
          </cell>
        </row>
        <row r="82">
          <cell r="D82" t="str">
            <v>5/8 Inch</v>
          </cell>
          <cell r="E82" t="str">
            <v>3/4 Inch</v>
          </cell>
          <cell r="F82" t="str">
            <v>1 Inch</v>
          </cell>
          <cell r="G82" t="str">
            <v>1.5 Inch</v>
          </cell>
          <cell r="H82" t="str">
            <v>2 Inch</v>
          </cell>
          <cell r="I82" t="str">
            <v>3 Inch</v>
          </cell>
          <cell r="J82" t="str">
            <v>4 Inch</v>
          </cell>
          <cell r="K82" t="str">
            <v>6 Inch</v>
          </cell>
          <cell r="L82" t="str">
            <v>8 Inch</v>
          </cell>
          <cell r="M82" t="str">
            <v>Total</v>
          </cell>
        </row>
        <row r="83">
          <cell r="A83" t="str">
            <v>From Worksheet 6:</v>
          </cell>
        </row>
        <row r="84">
          <cell r="A84" t="str">
            <v>Additional annual bills</v>
          </cell>
          <cell r="D84">
            <v>156.23370000000068</v>
          </cell>
          <cell r="E84">
            <v>0</v>
          </cell>
          <cell r="F84">
            <v>11.705600000000231</v>
          </cell>
          <cell r="G84">
            <v>23.707499999999982</v>
          </cell>
          <cell r="H84">
            <v>12.173700000000281</v>
          </cell>
          <cell r="I84">
            <v>-0.17259999999998854</v>
          </cell>
          <cell r="J84">
            <v>0.26060000000001082</v>
          </cell>
          <cell r="K84">
            <v>-0.39319999999999311</v>
          </cell>
          <cell r="L84">
            <v>0</v>
          </cell>
          <cell r="M84">
            <v>203.51530000000122</v>
          </cell>
        </row>
        <row r="85">
          <cell r="A85" t="str">
            <v>Additional usage</v>
          </cell>
          <cell r="D85">
            <v>383866.11940000951</v>
          </cell>
          <cell r="E85">
            <v>0</v>
          </cell>
          <cell r="F85">
            <v>56923.855299999937</v>
          </cell>
          <cell r="G85">
            <v>194022.4317000024</v>
          </cell>
          <cell r="H85">
            <v>177297.88540000468</v>
          </cell>
          <cell r="I85">
            <v>-5000.4424999989569</v>
          </cell>
          <cell r="J85">
            <v>16367.544700000435</v>
          </cell>
          <cell r="K85">
            <v>-55712.890499997884</v>
          </cell>
          <cell r="L85">
            <v>0</v>
          </cell>
          <cell r="M85">
            <v>767764.50350002013</v>
          </cell>
        </row>
        <row r="86">
          <cell r="A86" t="str">
            <v>Average usage per bill</v>
          </cell>
          <cell r="D86">
            <v>2457</v>
          </cell>
          <cell r="E86">
            <v>0</v>
          </cell>
          <cell r="F86">
            <v>4863</v>
          </cell>
          <cell r="G86">
            <v>8184</v>
          </cell>
          <cell r="H86">
            <v>14564</v>
          </cell>
          <cell r="I86">
            <v>28971</v>
          </cell>
          <cell r="J86">
            <v>62807</v>
          </cell>
          <cell r="K86">
            <v>141691</v>
          </cell>
          <cell r="L86">
            <v>0</v>
          </cell>
          <cell r="M86">
            <v>3773</v>
          </cell>
        </row>
        <row r="88">
          <cell r="A88" t="str">
            <v>Additional Billings:</v>
          </cell>
        </row>
        <row r="89">
          <cell r="A89">
            <v>0</v>
          </cell>
          <cell r="C89">
            <v>0</v>
          </cell>
          <cell r="D89">
            <v>0</v>
          </cell>
          <cell r="E89">
            <v>0</v>
          </cell>
          <cell r="F89">
            <v>0</v>
          </cell>
          <cell r="G89">
            <v>0</v>
          </cell>
          <cell r="H89">
            <v>0</v>
          </cell>
          <cell r="I89">
            <v>0</v>
          </cell>
          <cell r="J89">
            <v>0</v>
          </cell>
          <cell r="K89">
            <v>0</v>
          </cell>
          <cell r="L89">
            <v>0</v>
          </cell>
          <cell r="M89">
            <v>0</v>
          </cell>
        </row>
        <row r="90">
          <cell r="A90">
            <v>1</v>
          </cell>
          <cell r="C90">
            <v>750</v>
          </cell>
          <cell r="D90">
            <v>0</v>
          </cell>
          <cell r="E90">
            <v>0</v>
          </cell>
          <cell r="F90">
            <v>0</v>
          </cell>
          <cell r="G90">
            <v>0</v>
          </cell>
          <cell r="H90">
            <v>0</v>
          </cell>
          <cell r="I90">
            <v>0</v>
          </cell>
          <cell r="J90">
            <v>0</v>
          </cell>
          <cell r="K90">
            <v>0</v>
          </cell>
          <cell r="L90">
            <v>0</v>
          </cell>
          <cell r="M90">
            <v>0</v>
          </cell>
        </row>
        <row r="91">
          <cell r="A91">
            <v>751</v>
          </cell>
          <cell r="C91">
            <v>1500</v>
          </cell>
          <cell r="D91">
            <v>0</v>
          </cell>
          <cell r="E91">
            <v>0</v>
          </cell>
          <cell r="F91">
            <v>0</v>
          </cell>
          <cell r="G91">
            <v>0</v>
          </cell>
          <cell r="H91">
            <v>0</v>
          </cell>
          <cell r="I91">
            <v>0</v>
          </cell>
          <cell r="J91">
            <v>0</v>
          </cell>
          <cell r="K91">
            <v>0</v>
          </cell>
          <cell r="L91">
            <v>0</v>
          </cell>
          <cell r="M91">
            <v>0</v>
          </cell>
        </row>
        <row r="92">
          <cell r="A92">
            <v>1501</v>
          </cell>
          <cell r="C92">
            <v>2250</v>
          </cell>
          <cell r="D92">
            <v>0</v>
          </cell>
          <cell r="E92">
            <v>0</v>
          </cell>
          <cell r="F92">
            <v>0</v>
          </cell>
          <cell r="G92">
            <v>0</v>
          </cell>
          <cell r="H92">
            <v>0</v>
          </cell>
          <cell r="I92">
            <v>0</v>
          </cell>
          <cell r="J92">
            <v>0</v>
          </cell>
          <cell r="K92">
            <v>0</v>
          </cell>
          <cell r="L92">
            <v>0</v>
          </cell>
          <cell r="M92">
            <v>0</v>
          </cell>
        </row>
        <row r="93">
          <cell r="A93">
            <v>2251</v>
          </cell>
          <cell r="C93">
            <v>3000</v>
          </cell>
          <cell r="D93">
            <v>156.23370000000068</v>
          </cell>
          <cell r="E93">
            <v>0</v>
          </cell>
          <cell r="F93">
            <v>0</v>
          </cell>
          <cell r="G93">
            <v>0</v>
          </cell>
          <cell r="H93">
            <v>0</v>
          </cell>
          <cell r="I93">
            <v>0</v>
          </cell>
          <cell r="J93">
            <v>0</v>
          </cell>
          <cell r="K93">
            <v>0</v>
          </cell>
          <cell r="L93">
            <v>0</v>
          </cell>
          <cell r="M93">
            <v>156.23370000000068</v>
          </cell>
        </row>
        <row r="94">
          <cell r="A94">
            <v>3001</v>
          </cell>
          <cell r="C94">
            <v>3750</v>
          </cell>
          <cell r="D94">
            <v>0</v>
          </cell>
          <cell r="E94">
            <v>0</v>
          </cell>
          <cell r="F94">
            <v>0</v>
          </cell>
          <cell r="G94">
            <v>0</v>
          </cell>
          <cell r="H94">
            <v>0</v>
          </cell>
          <cell r="I94">
            <v>0</v>
          </cell>
          <cell r="J94">
            <v>0</v>
          </cell>
          <cell r="K94">
            <v>0</v>
          </cell>
          <cell r="L94">
            <v>0</v>
          </cell>
          <cell r="M94">
            <v>0</v>
          </cell>
        </row>
        <row r="95">
          <cell r="A95">
            <v>3751</v>
          </cell>
          <cell r="C95">
            <v>4500</v>
          </cell>
          <cell r="D95">
            <v>0</v>
          </cell>
          <cell r="E95">
            <v>0</v>
          </cell>
          <cell r="F95">
            <v>0</v>
          </cell>
          <cell r="G95">
            <v>0</v>
          </cell>
          <cell r="H95">
            <v>0</v>
          </cell>
          <cell r="I95">
            <v>0</v>
          </cell>
          <cell r="J95">
            <v>0</v>
          </cell>
          <cell r="K95">
            <v>0</v>
          </cell>
          <cell r="L95">
            <v>0</v>
          </cell>
          <cell r="M95">
            <v>0</v>
          </cell>
        </row>
        <row r="96">
          <cell r="A96">
            <v>4501</v>
          </cell>
          <cell r="C96">
            <v>5250</v>
          </cell>
          <cell r="D96">
            <v>0</v>
          </cell>
          <cell r="E96">
            <v>0</v>
          </cell>
          <cell r="F96">
            <v>11.705600000000231</v>
          </cell>
          <cell r="G96">
            <v>0</v>
          </cell>
          <cell r="H96">
            <v>0</v>
          </cell>
          <cell r="I96">
            <v>0</v>
          </cell>
          <cell r="J96">
            <v>0</v>
          </cell>
          <cell r="K96">
            <v>0</v>
          </cell>
          <cell r="L96">
            <v>0</v>
          </cell>
          <cell r="M96">
            <v>11.705600000000231</v>
          </cell>
        </row>
        <row r="97">
          <cell r="A97">
            <v>5251</v>
          </cell>
          <cell r="C97">
            <v>6000</v>
          </cell>
          <cell r="D97">
            <v>0</v>
          </cell>
          <cell r="E97">
            <v>0</v>
          </cell>
          <cell r="F97">
            <v>0</v>
          </cell>
          <cell r="G97">
            <v>0</v>
          </cell>
          <cell r="H97">
            <v>0</v>
          </cell>
          <cell r="I97">
            <v>0</v>
          </cell>
          <cell r="J97">
            <v>0</v>
          </cell>
          <cell r="K97">
            <v>0</v>
          </cell>
          <cell r="L97">
            <v>0</v>
          </cell>
          <cell r="M97">
            <v>0</v>
          </cell>
        </row>
        <row r="98">
          <cell r="A98">
            <v>6001</v>
          </cell>
          <cell r="C98">
            <v>6750</v>
          </cell>
          <cell r="D98">
            <v>0</v>
          </cell>
          <cell r="E98">
            <v>0</v>
          </cell>
          <cell r="F98">
            <v>0</v>
          </cell>
          <cell r="G98">
            <v>0</v>
          </cell>
          <cell r="H98">
            <v>0</v>
          </cell>
          <cell r="I98">
            <v>0</v>
          </cell>
          <cell r="J98">
            <v>0</v>
          </cell>
          <cell r="K98">
            <v>0</v>
          </cell>
          <cell r="L98">
            <v>0</v>
          </cell>
          <cell r="M98">
            <v>0</v>
          </cell>
        </row>
        <row r="99">
          <cell r="A99">
            <v>6751</v>
          </cell>
          <cell r="C99">
            <v>7500</v>
          </cell>
          <cell r="D99">
            <v>0</v>
          </cell>
          <cell r="E99">
            <v>0</v>
          </cell>
          <cell r="F99">
            <v>0</v>
          </cell>
          <cell r="G99">
            <v>0</v>
          </cell>
          <cell r="H99">
            <v>0</v>
          </cell>
          <cell r="I99">
            <v>0</v>
          </cell>
          <cell r="J99">
            <v>0</v>
          </cell>
          <cell r="K99">
            <v>0</v>
          </cell>
          <cell r="L99">
            <v>0</v>
          </cell>
          <cell r="M99">
            <v>0</v>
          </cell>
        </row>
        <row r="100">
          <cell r="A100">
            <v>7501</v>
          </cell>
          <cell r="C100">
            <v>8250</v>
          </cell>
          <cell r="D100">
            <v>0</v>
          </cell>
          <cell r="E100">
            <v>0</v>
          </cell>
          <cell r="F100">
            <v>0</v>
          </cell>
          <cell r="G100">
            <v>23.707499999999982</v>
          </cell>
          <cell r="H100">
            <v>0</v>
          </cell>
          <cell r="I100">
            <v>0</v>
          </cell>
          <cell r="J100">
            <v>0</v>
          </cell>
          <cell r="K100">
            <v>0</v>
          </cell>
          <cell r="L100">
            <v>0</v>
          </cell>
          <cell r="M100">
            <v>23.707499999999982</v>
          </cell>
        </row>
        <row r="101">
          <cell r="A101">
            <v>8251</v>
          </cell>
          <cell r="C101">
            <v>9000</v>
          </cell>
          <cell r="D101">
            <v>0</v>
          </cell>
          <cell r="E101">
            <v>0</v>
          </cell>
          <cell r="F101">
            <v>0</v>
          </cell>
          <cell r="G101">
            <v>0</v>
          </cell>
          <cell r="H101">
            <v>0</v>
          </cell>
          <cell r="I101">
            <v>0</v>
          </cell>
          <cell r="J101">
            <v>0</v>
          </cell>
          <cell r="K101">
            <v>0</v>
          </cell>
          <cell r="L101">
            <v>0</v>
          </cell>
          <cell r="M101">
            <v>0</v>
          </cell>
        </row>
        <row r="102">
          <cell r="A102">
            <v>9001</v>
          </cell>
          <cell r="C102">
            <v>9750</v>
          </cell>
          <cell r="D102">
            <v>0</v>
          </cell>
          <cell r="E102">
            <v>0</v>
          </cell>
          <cell r="F102">
            <v>0</v>
          </cell>
          <cell r="G102">
            <v>0</v>
          </cell>
          <cell r="H102">
            <v>0</v>
          </cell>
          <cell r="I102">
            <v>0</v>
          </cell>
          <cell r="J102">
            <v>0</v>
          </cell>
          <cell r="K102">
            <v>0</v>
          </cell>
          <cell r="L102">
            <v>0</v>
          </cell>
          <cell r="M102">
            <v>0</v>
          </cell>
        </row>
        <row r="103">
          <cell r="A103">
            <v>9751</v>
          </cell>
          <cell r="C103">
            <v>10500</v>
          </cell>
          <cell r="D103">
            <v>0</v>
          </cell>
          <cell r="E103">
            <v>0</v>
          </cell>
          <cell r="F103">
            <v>0</v>
          </cell>
          <cell r="G103">
            <v>0</v>
          </cell>
          <cell r="H103">
            <v>0</v>
          </cell>
          <cell r="I103">
            <v>0</v>
          </cell>
          <cell r="J103">
            <v>0</v>
          </cell>
          <cell r="K103">
            <v>0</v>
          </cell>
          <cell r="L103">
            <v>0</v>
          </cell>
          <cell r="M103">
            <v>0</v>
          </cell>
        </row>
        <row r="104">
          <cell r="A104">
            <v>10501</v>
          </cell>
          <cell r="C104">
            <v>11250</v>
          </cell>
          <cell r="D104">
            <v>0</v>
          </cell>
          <cell r="E104">
            <v>0</v>
          </cell>
          <cell r="F104">
            <v>0</v>
          </cell>
          <cell r="G104">
            <v>0</v>
          </cell>
          <cell r="H104">
            <v>0</v>
          </cell>
          <cell r="I104">
            <v>0</v>
          </cell>
          <cell r="J104">
            <v>0</v>
          </cell>
          <cell r="K104">
            <v>0</v>
          </cell>
          <cell r="L104">
            <v>0</v>
          </cell>
          <cell r="M104">
            <v>0</v>
          </cell>
        </row>
        <row r="105">
          <cell r="A105">
            <v>11251</v>
          </cell>
          <cell r="C105">
            <v>12000</v>
          </cell>
          <cell r="D105">
            <v>0</v>
          </cell>
          <cell r="E105">
            <v>0</v>
          </cell>
          <cell r="F105">
            <v>0</v>
          </cell>
          <cell r="G105">
            <v>0</v>
          </cell>
          <cell r="H105">
            <v>0</v>
          </cell>
          <cell r="I105">
            <v>0</v>
          </cell>
          <cell r="J105">
            <v>0</v>
          </cell>
          <cell r="K105">
            <v>0</v>
          </cell>
          <cell r="L105">
            <v>0</v>
          </cell>
          <cell r="M105">
            <v>0</v>
          </cell>
        </row>
        <row r="106">
          <cell r="A106">
            <v>12001</v>
          </cell>
          <cell r="C106">
            <v>12750</v>
          </cell>
          <cell r="D106">
            <v>0</v>
          </cell>
          <cell r="E106">
            <v>0</v>
          </cell>
          <cell r="F106">
            <v>0</v>
          </cell>
          <cell r="G106">
            <v>0</v>
          </cell>
          <cell r="H106">
            <v>0</v>
          </cell>
          <cell r="I106">
            <v>0</v>
          </cell>
          <cell r="J106">
            <v>0</v>
          </cell>
          <cell r="K106">
            <v>0</v>
          </cell>
          <cell r="L106">
            <v>0</v>
          </cell>
          <cell r="M106">
            <v>0</v>
          </cell>
        </row>
        <row r="107">
          <cell r="A107">
            <v>12751</v>
          </cell>
          <cell r="C107">
            <v>13500</v>
          </cell>
          <cell r="D107">
            <v>0</v>
          </cell>
          <cell r="E107">
            <v>0</v>
          </cell>
          <cell r="F107">
            <v>0</v>
          </cell>
          <cell r="G107">
            <v>0</v>
          </cell>
          <cell r="H107">
            <v>0</v>
          </cell>
          <cell r="I107">
            <v>0</v>
          </cell>
          <cell r="J107">
            <v>0</v>
          </cell>
          <cell r="K107">
            <v>0</v>
          </cell>
          <cell r="L107">
            <v>0</v>
          </cell>
          <cell r="M107">
            <v>0</v>
          </cell>
        </row>
        <row r="108">
          <cell r="A108">
            <v>13501</v>
          </cell>
          <cell r="C108">
            <v>14250</v>
          </cell>
          <cell r="D108">
            <v>0</v>
          </cell>
          <cell r="E108">
            <v>0</v>
          </cell>
          <cell r="F108">
            <v>0</v>
          </cell>
          <cell r="G108">
            <v>0</v>
          </cell>
          <cell r="H108">
            <v>0</v>
          </cell>
          <cell r="I108">
            <v>0</v>
          </cell>
          <cell r="J108">
            <v>0</v>
          </cell>
          <cell r="K108">
            <v>0</v>
          </cell>
          <cell r="L108">
            <v>0</v>
          </cell>
          <cell r="M108">
            <v>0</v>
          </cell>
        </row>
        <row r="109">
          <cell r="A109">
            <v>14251</v>
          </cell>
          <cell r="C109">
            <v>15000</v>
          </cell>
          <cell r="D109">
            <v>0</v>
          </cell>
          <cell r="E109">
            <v>0</v>
          </cell>
          <cell r="F109">
            <v>0</v>
          </cell>
          <cell r="G109">
            <v>0</v>
          </cell>
          <cell r="H109">
            <v>12.173700000000281</v>
          </cell>
          <cell r="I109">
            <v>0</v>
          </cell>
          <cell r="J109">
            <v>0</v>
          </cell>
          <cell r="K109">
            <v>0</v>
          </cell>
          <cell r="L109">
            <v>0</v>
          </cell>
          <cell r="M109">
            <v>12.173700000000281</v>
          </cell>
        </row>
        <row r="110">
          <cell r="A110">
            <v>15001</v>
          </cell>
          <cell r="C110">
            <v>9999999</v>
          </cell>
          <cell r="D110">
            <v>0</v>
          </cell>
          <cell r="E110">
            <v>0</v>
          </cell>
          <cell r="F110">
            <v>0</v>
          </cell>
          <cell r="G110">
            <v>0</v>
          </cell>
          <cell r="H110">
            <v>0</v>
          </cell>
          <cell r="I110">
            <v>-0.17259999999998854</v>
          </cell>
          <cell r="J110">
            <v>0.26060000000001082</v>
          </cell>
          <cell r="K110">
            <v>-0.39319999999999311</v>
          </cell>
          <cell r="L110">
            <v>0</v>
          </cell>
          <cell r="M110">
            <v>-0.30519999999997083</v>
          </cell>
        </row>
        <row r="111">
          <cell r="C111" t="str">
            <v>subtotal</v>
          </cell>
          <cell r="D111">
            <v>156.23370000000068</v>
          </cell>
          <cell r="E111">
            <v>0</v>
          </cell>
          <cell r="F111">
            <v>11.705600000000231</v>
          </cell>
          <cell r="G111">
            <v>23.707499999999982</v>
          </cell>
          <cell r="H111">
            <v>12.173700000000281</v>
          </cell>
          <cell r="I111">
            <v>-0.17259999999998854</v>
          </cell>
          <cell r="J111">
            <v>0.26060000000001082</v>
          </cell>
          <cell r="K111">
            <v>-0.39319999999999311</v>
          </cell>
          <cell r="L111">
            <v>0</v>
          </cell>
          <cell r="M111">
            <v>203.51530000000122</v>
          </cell>
        </row>
        <row r="113">
          <cell r="A113" t="str">
            <v>Worksheet 72 takes the additional customers from Worksheet 6 and distributes the additional annual bills and usage over the blocks based</v>
          </cell>
        </row>
        <row r="114">
          <cell r="A114" t="str">
            <v>on the average usage per billing.</v>
          </cell>
        </row>
        <row r="115">
          <cell r="G115" t="str">
            <v>Worksheet 72 for FY 95-96(continued)</v>
          </cell>
        </row>
        <row r="116">
          <cell r="G116" t="str">
            <v>Distribution of Additional Billings &amp; Usage to Blocks</v>
          </cell>
        </row>
        <row r="117">
          <cell r="G117" t="str">
            <v>Inside Multi-family</v>
          </cell>
        </row>
        <row r="118">
          <cell r="G118" t="str">
            <v>FY 95-96</v>
          </cell>
        </row>
        <row r="119">
          <cell r="G119" t="str">
            <v>(Note - supports Worksheet 73)</v>
          </cell>
        </row>
        <row r="120">
          <cell r="D120" t="str">
            <v>5/8 Inch</v>
          </cell>
          <cell r="E120" t="str">
            <v>3/4 Inch</v>
          </cell>
          <cell r="F120" t="str">
            <v>1 Inch</v>
          </cell>
          <cell r="G120" t="str">
            <v>1.5 Inch</v>
          </cell>
          <cell r="H120" t="str">
            <v>2 Inch</v>
          </cell>
          <cell r="I120" t="str">
            <v>3 Inch</v>
          </cell>
          <cell r="J120" t="str">
            <v>4 Inch</v>
          </cell>
          <cell r="K120" t="str">
            <v>6 Inch</v>
          </cell>
          <cell r="L120" t="str">
            <v>8 Inch</v>
          </cell>
          <cell r="M120" t="str">
            <v>Total</v>
          </cell>
        </row>
        <row r="121">
          <cell r="A121" t="str">
            <v>From Worksheet 6:</v>
          </cell>
        </row>
        <row r="122">
          <cell r="A122" t="str">
            <v>Additional annual bills</v>
          </cell>
          <cell r="D122">
            <v>156.23370000000068</v>
          </cell>
          <cell r="E122">
            <v>0</v>
          </cell>
          <cell r="F122">
            <v>11.705600000000231</v>
          </cell>
          <cell r="G122">
            <v>23.707499999999982</v>
          </cell>
          <cell r="H122">
            <v>12.173700000000281</v>
          </cell>
          <cell r="I122">
            <v>-0.17259999999998854</v>
          </cell>
          <cell r="J122">
            <v>0.26060000000001082</v>
          </cell>
          <cell r="K122">
            <v>-0.39319999999999311</v>
          </cell>
          <cell r="L122">
            <v>0</v>
          </cell>
          <cell r="M122">
            <v>203.51530000000122</v>
          </cell>
        </row>
        <row r="123">
          <cell r="A123" t="str">
            <v>Additional usage</v>
          </cell>
          <cell r="D123">
            <v>383866.11940000951</v>
          </cell>
          <cell r="E123">
            <v>0</v>
          </cell>
          <cell r="F123">
            <v>56923.855299999937</v>
          </cell>
          <cell r="G123">
            <v>194022.4317000024</v>
          </cell>
          <cell r="H123">
            <v>177297.88540000468</v>
          </cell>
          <cell r="I123">
            <v>-5000.4424999989569</v>
          </cell>
          <cell r="J123">
            <v>16367.544700000435</v>
          </cell>
          <cell r="K123">
            <v>-55712.890499997884</v>
          </cell>
          <cell r="L123">
            <v>0</v>
          </cell>
          <cell r="M123">
            <v>767764.50350002013</v>
          </cell>
        </row>
        <row r="124">
          <cell r="A124" t="str">
            <v>Average usage per bill</v>
          </cell>
          <cell r="D124">
            <v>2457</v>
          </cell>
          <cell r="E124">
            <v>0</v>
          </cell>
          <cell r="F124">
            <v>4863</v>
          </cell>
          <cell r="G124">
            <v>8184</v>
          </cell>
          <cell r="H124">
            <v>14564</v>
          </cell>
          <cell r="I124">
            <v>28971</v>
          </cell>
          <cell r="J124">
            <v>62807</v>
          </cell>
          <cell r="K124">
            <v>141691</v>
          </cell>
          <cell r="L124">
            <v>0</v>
          </cell>
          <cell r="M124">
            <v>3773</v>
          </cell>
        </row>
        <row r="126">
          <cell r="A126" t="str">
            <v>Additional Usage:</v>
          </cell>
        </row>
        <row r="127">
          <cell r="A127">
            <v>0</v>
          </cell>
          <cell r="C127">
            <v>0</v>
          </cell>
          <cell r="D127">
            <v>0</v>
          </cell>
          <cell r="E127">
            <v>0</v>
          </cell>
          <cell r="F127">
            <v>0</v>
          </cell>
          <cell r="G127">
            <v>0</v>
          </cell>
          <cell r="H127">
            <v>0</v>
          </cell>
          <cell r="I127">
            <v>0</v>
          </cell>
          <cell r="J127">
            <v>0</v>
          </cell>
          <cell r="K127">
            <v>0</v>
          </cell>
          <cell r="L127">
            <v>0</v>
          </cell>
          <cell r="M127">
            <v>0</v>
          </cell>
        </row>
        <row r="128">
          <cell r="A128">
            <v>1</v>
          </cell>
          <cell r="C128">
            <v>750</v>
          </cell>
          <cell r="D128">
            <v>0</v>
          </cell>
          <cell r="E128">
            <v>0</v>
          </cell>
          <cell r="F128">
            <v>0</v>
          </cell>
          <cell r="G128">
            <v>0</v>
          </cell>
          <cell r="H128">
            <v>0</v>
          </cell>
          <cell r="I128">
            <v>0</v>
          </cell>
          <cell r="J128">
            <v>0</v>
          </cell>
          <cell r="K128">
            <v>0</v>
          </cell>
          <cell r="L128">
            <v>0</v>
          </cell>
          <cell r="M128">
            <v>0</v>
          </cell>
        </row>
        <row r="129">
          <cell r="A129">
            <v>751</v>
          </cell>
          <cell r="C129">
            <v>1500</v>
          </cell>
          <cell r="D129">
            <v>0</v>
          </cell>
          <cell r="E129">
            <v>0</v>
          </cell>
          <cell r="F129">
            <v>0</v>
          </cell>
          <cell r="G129">
            <v>0</v>
          </cell>
          <cell r="H129">
            <v>0</v>
          </cell>
          <cell r="I129">
            <v>0</v>
          </cell>
          <cell r="J129">
            <v>0</v>
          </cell>
          <cell r="K129">
            <v>0</v>
          </cell>
          <cell r="L129">
            <v>0</v>
          </cell>
          <cell r="M129">
            <v>0</v>
          </cell>
        </row>
        <row r="130">
          <cell r="A130">
            <v>1501</v>
          </cell>
          <cell r="C130">
            <v>2250</v>
          </cell>
          <cell r="D130">
            <v>0</v>
          </cell>
          <cell r="E130">
            <v>0</v>
          </cell>
          <cell r="F130">
            <v>0</v>
          </cell>
          <cell r="G130">
            <v>0</v>
          </cell>
          <cell r="H130">
            <v>0</v>
          </cell>
          <cell r="I130">
            <v>0</v>
          </cell>
          <cell r="J130">
            <v>0</v>
          </cell>
          <cell r="K130">
            <v>0</v>
          </cell>
          <cell r="L130">
            <v>0</v>
          </cell>
          <cell r="M130">
            <v>0</v>
          </cell>
        </row>
        <row r="131">
          <cell r="A131">
            <v>2251</v>
          </cell>
          <cell r="C131">
            <v>3000</v>
          </cell>
          <cell r="D131">
            <v>383866.11940000951</v>
          </cell>
          <cell r="E131">
            <v>0</v>
          </cell>
          <cell r="F131">
            <v>0</v>
          </cell>
          <cell r="G131">
            <v>0</v>
          </cell>
          <cell r="H131">
            <v>0</v>
          </cell>
          <cell r="I131">
            <v>0</v>
          </cell>
          <cell r="J131">
            <v>0</v>
          </cell>
          <cell r="K131">
            <v>0</v>
          </cell>
          <cell r="L131">
            <v>0</v>
          </cell>
          <cell r="M131">
            <v>383866.11940000951</v>
          </cell>
        </row>
        <row r="132">
          <cell r="A132">
            <v>3001</v>
          </cell>
          <cell r="C132">
            <v>3750</v>
          </cell>
          <cell r="D132">
            <v>0</v>
          </cell>
          <cell r="E132">
            <v>0</v>
          </cell>
          <cell r="F132">
            <v>0</v>
          </cell>
          <cell r="G132">
            <v>0</v>
          </cell>
          <cell r="H132">
            <v>0</v>
          </cell>
          <cell r="I132">
            <v>0</v>
          </cell>
          <cell r="J132">
            <v>0</v>
          </cell>
          <cell r="K132">
            <v>0</v>
          </cell>
          <cell r="L132">
            <v>0</v>
          </cell>
          <cell r="M132">
            <v>0</v>
          </cell>
        </row>
        <row r="133">
          <cell r="A133">
            <v>3751</v>
          </cell>
          <cell r="C133">
            <v>4500</v>
          </cell>
          <cell r="D133">
            <v>0</v>
          </cell>
          <cell r="E133">
            <v>0</v>
          </cell>
          <cell r="F133">
            <v>0</v>
          </cell>
          <cell r="G133">
            <v>0</v>
          </cell>
          <cell r="H133">
            <v>0</v>
          </cell>
          <cell r="I133">
            <v>0</v>
          </cell>
          <cell r="J133">
            <v>0</v>
          </cell>
          <cell r="K133">
            <v>0</v>
          </cell>
          <cell r="L133">
            <v>0</v>
          </cell>
          <cell r="M133">
            <v>0</v>
          </cell>
        </row>
        <row r="134">
          <cell r="A134">
            <v>4501</v>
          </cell>
          <cell r="C134">
            <v>5250</v>
          </cell>
          <cell r="D134">
            <v>0</v>
          </cell>
          <cell r="E134">
            <v>0</v>
          </cell>
          <cell r="F134">
            <v>56923.855299999937</v>
          </cell>
          <cell r="G134">
            <v>0</v>
          </cell>
          <cell r="H134">
            <v>0</v>
          </cell>
          <cell r="I134">
            <v>0</v>
          </cell>
          <cell r="J134">
            <v>0</v>
          </cell>
          <cell r="K134">
            <v>0</v>
          </cell>
          <cell r="L134">
            <v>0</v>
          </cell>
          <cell r="M134">
            <v>56923.855299999937</v>
          </cell>
        </row>
        <row r="135">
          <cell r="A135">
            <v>5251</v>
          </cell>
          <cell r="C135">
            <v>6000</v>
          </cell>
          <cell r="D135">
            <v>0</v>
          </cell>
          <cell r="E135">
            <v>0</v>
          </cell>
          <cell r="F135">
            <v>0</v>
          </cell>
          <cell r="G135">
            <v>0</v>
          </cell>
          <cell r="H135">
            <v>0</v>
          </cell>
          <cell r="I135">
            <v>0</v>
          </cell>
          <cell r="J135">
            <v>0</v>
          </cell>
          <cell r="K135">
            <v>0</v>
          </cell>
          <cell r="L135">
            <v>0</v>
          </cell>
          <cell r="M135">
            <v>0</v>
          </cell>
        </row>
        <row r="136">
          <cell r="A136">
            <v>6001</v>
          </cell>
          <cell r="C136">
            <v>6750</v>
          </cell>
          <cell r="D136">
            <v>0</v>
          </cell>
          <cell r="E136">
            <v>0</v>
          </cell>
          <cell r="F136">
            <v>0</v>
          </cell>
          <cell r="G136">
            <v>0</v>
          </cell>
          <cell r="H136">
            <v>0</v>
          </cell>
          <cell r="I136">
            <v>0</v>
          </cell>
          <cell r="J136">
            <v>0</v>
          </cell>
          <cell r="K136">
            <v>0</v>
          </cell>
          <cell r="L136">
            <v>0</v>
          </cell>
          <cell r="M136">
            <v>0</v>
          </cell>
        </row>
        <row r="137">
          <cell r="A137">
            <v>6751</v>
          </cell>
          <cell r="C137">
            <v>7500</v>
          </cell>
          <cell r="D137">
            <v>0</v>
          </cell>
          <cell r="E137">
            <v>0</v>
          </cell>
          <cell r="F137">
            <v>0</v>
          </cell>
          <cell r="G137">
            <v>0</v>
          </cell>
          <cell r="H137">
            <v>0</v>
          </cell>
          <cell r="I137">
            <v>0</v>
          </cell>
          <cell r="J137">
            <v>0</v>
          </cell>
          <cell r="K137">
            <v>0</v>
          </cell>
          <cell r="L137">
            <v>0</v>
          </cell>
          <cell r="M137">
            <v>0</v>
          </cell>
        </row>
        <row r="138">
          <cell r="A138">
            <v>7501</v>
          </cell>
          <cell r="C138">
            <v>8250</v>
          </cell>
          <cell r="D138">
            <v>0</v>
          </cell>
          <cell r="E138">
            <v>0</v>
          </cell>
          <cell r="F138">
            <v>0</v>
          </cell>
          <cell r="G138">
            <v>194022.4317000024</v>
          </cell>
          <cell r="H138">
            <v>0</v>
          </cell>
          <cell r="I138">
            <v>0</v>
          </cell>
          <cell r="J138">
            <v>0</v>
          </cell>
          <cell r="K138">
            <v>0</v>
          </cell>
          <cell r="L138">
            <v>0</v>
          </cell>
          <cell r="M138">
            <v>194022.4317000024</v>
          </cell>
        </row>
        <row r="139">
          <cell r="A139">
            <v>8251</v>
          </cell>
          <cell r="C139">
            <v>9000</v>
          </cell>
          <cell r="D139">
            <v>0</v>
          </cell>
          <cell r="E139">
            <v>0</v>
          </cell>
          <cell r="F139">
            <v>0</v>
          </cell>
          <cell r="G139">
            <v>0</v>
          </cell>
          <cell r="H139">
            <v>0</v>
          </cell>
          <cell r="I139">
            <v>0</v>
          </cell>
          <cell r="J139">
            <v>0</v>
          </cell>
          <cell r="K139">
            <v>0</v>
          </cell>
          <cell r="L139">
            <v>0</v>
          </cell>
          <cell r="M139">
            <v>0</v>
          </cell>
        </row>
        <row r="140">
          <cell r="A140">
            <v>9001</v>
          </cell>
          <cell r="C140">
            <v>9750</v>
          </cell>
          <cell r="D140">
            <v>0</v>
          </cell>
          <cell r="E140">
            <v>0</v>
          </cell>
          <cell r="F140">
            <v>0</v>
          </cell>
          <cell r="G140">
            <v>0</v>
          </cell>
          <cell r="H140">
            <v>0</v>
          </cell>
          <cell r="I140">
            <v>0</v>
          </cell>
          <cell r="J140">
            <v>0</v>
          </cell>
          <cell r="K140">
            <v>0</v>
          </cell>
          <cell r="L140">
            <v>0</v>
          </cell>
          <cell r="M140">
            <v>0</v>
          </cell>
        </row>
        <row r="141">
          <cell r="A141">
            <v>9751</v>
          </cell>
          <cell r="C141">
            <v>10500</v>
          </cell>
          <cell r="D141">
            <v>0</v>
          </cell>
          <cell r="E141">
            <v>0</v>
          </cell>
          <cell r="F141">
            <v>0</v>
          </cell>
          <cell r="G141">
            <v>0</v>
          </cell>
          <cell r="H141">
            <v>0</v>
          </cell>
          <cell r="I141">
            <v>0</v>
          </cell>
          <cell r="J141">
            <v>0</v>
          </cell>
          <cell r="K141">
            <v>0</v>
          </cell>
          <cell r="L141">
            <v>0</v>
          </cell>
          <cell r="M141">
            <v>0</v>
          </cell>
        </row>
        <row r="142">
          <cell r="A142">
            <v>10501</v>
          </cell>
          <cell r="C142">
            <v>11250</v>
          </cell>
          <cell r="D142">
            <v>0</v>
          </cell>
          <cell r="E142">
            <v>0</v>
          </cell>
          <cell r="F142">
            <v>0</v>
          </cell>
          <cell r="G142">
            <v>0</v>
          </cell>
          <cell r="H142">
            <v>0</v>
          </cell>
          <cell r="I142">
            <v>0</v>
          </cell>
          <cell r="J142">
            <v>0</v>
          </cell>
          <cell r="K142">
            <v>0</v>
          </cell>
          <cell r="L142">
            <v>0</v>
          </cell>
          <cell r="M142">
            <v>0</v>
          </cell>
        </row>
        <row r="143">
          <cell r="A143">
            <v>11251</v>
          </cell>
          <cell r="C143">
            <v>12000</v>
          </cell>
          <cell r="D143">
            <v>0</v>
          </cell>
          <cell r="E143">
            <v>0</v>
          </cell>
          <cell r="F143">
            <v>0</v>
          </cell>
          <cell r="G143">
            <v>0</v>
          </cell>
          <cell r="H143">
            <v>0</v>
          </cell>
          <cell r="I143">
            <v>0</v>
          </cell>
          <cell r="J143">
            <v>0</v>
          </cell>
          <cell r="K143">
            <v>0</v>
          </cell>
          <cell r="L143">
            <v>0</v>
          </cell>
          <cell r="M143">
            <v>0</v>
          </cell>
        </row>
        <row r="144">
          <cell r="A144">
            <v>12001</v>
          </cell>
          <cell r="C144">
            <v>12750</v>
          </cell>
          <cell r="D144">
            <v>0</v>
          </cell>
          <cell r="E144">
            <v>0</v>
          </cell>
          <cell r="F144">
            <v>0</v>
          </cell>
          <cell r="G144">
            <v>0</v>
          </cell>
          <cell r="H144">
            <v>0</v>
          </cell>
          <cell r="I144">
            <v>0</v>
          </cell>
          <cell r="J144">
            <v>0</v>
          </cell>
          <cell r="K144">
            <v>0</v>
          </cell>
          <cell r="L144">
            <v>0</v>
          </cell>
          <cell r="M144">
            <v>0</v>
          </cell>
        </row>
        <row r="145">
          <cell r="A145">
            <v>12751</v>
          </cell>
          <cell r="C145">
            <v>13500</v>
          </cell>
          <cell r="D145">
            <v>0</v>
          </cell>
          <cell r="E145">
            <v>0</v>
          </cell>
          <cell r="F145">
            <v>0</v>
          </cell>
          <cell r="G145">
            <v>0</v>
          </cell>
          <cell r="H145">
            <v>0</v>
          </cell>
          <cell r="I145">
            <v>0</v>
          </cell>
          <cell r="J145">
            <v>0</v>
          </cell>
          <cell r="K145">
            <v>0</v>
          </cell>
          <cell r="L145">
            <v>0</v>
          </cell>
          <cell r="M145">
            <v>0</v>
          </cell>
        </row>
        <row r="146">
          <cell r="A146">
            <v>13501</v>
          </cell>
          <cell r="C146">
            <v>14250</v>
          </cell>
          <cell r="D146">
            <v>0</v>
          </cell>
          <cell r="E146">
            <v>0</v>
          </cell>
          <cell r="F146">
            <v>0</v>
          </cell>
          <cell r="G146">
            <v>0</v>
          </cell>
          <cell r="H146">
            <v>0</v>
          </cell>
          <cell r="I146">
            <v>0</v>
          </cell>
          <cell r="J146">
            <v>0</v>
          </cell>
          <cell r="K146">
            <v>0</v>
          </cell>
          <cell r="L146">
            <v>0</v>
          </cell>
          <cell r="M146">
            <v>0</v>
          </cell>
        </row>
        <row r="147">
          <cell r="A147">
            <v>14251</v>
          </cell>
          <cell r="C147">
            <v>15000</v>
          </cell>
          <cell r="D147">
            <v>0</v>
          </cell>
          <cell r="E147">
            <v>0</v>
          </cell>
          <cell r="F147">
            <v>0</v>
          </cell>
          <cell r="G147">
            <v>0</v>
          </cell>
          <cell r="H147">
            <v>177297.88540000468</v>
          </cell>
          <cell r="I147">
            <v>0</v>
          </cell>
          <cell r="J147">
            <v>0</v>
          </cell>
          <cell r="K147">
            <v>0</v>
          </cell>
          <cell r="L147">
            <v>0</v>
          </cell>
          <cell r="M147">
            <v>177297.88540000468</v>
          </cell>
        </row>
        <row r="148">
          <cell r="A148">
            <v>15001</v>
          </cell>
          <cell r="C148">
            <v>9999999</v>
          </cell>
          <cell r="D148">
            <v>0</v>
          </cell>
          <cell r="E148">
            <v>0</v>
          </cell>
          <cell r="F148">
            <v>0</v>
          </cell>
          <cell r="G148">
            <v>0</v>
          </cell>
          <cell r="H148">
            <v>0</v>
          </cell>
          <cell r="I148">
            <v>-5000.4424999989569</v>
          </cell>
          <cell r="J148">
            <v>16367.544700000435</v>
          </cell>
          <cell r="K148">
            <v>-55712.890499997884</v>
          </cell>
          <cell r="L148">
            <v>0</v>
          </cell>
          <cell r="M148">
            <v>-44345.788299996406</v>
          </cell>
        </row>
        <row r="149">
          <cell r="C149" t="str">
            <v>subtotal</v>
          </cell>
          <cell r="D149">
            <v>383866.11940000951</v>
          </cell>
          <cell r="E149">
            <v>0</v>
          </cell>
          <cell r="F149">
            <v>56923.855299999937</v>
          </cell>
          <cell r="G149">
            <v>194022.4317000024</v>
          </cell>
          <cell r="H149">
            <v>177297.88540000468</v>
          </cell>
          <cell r="I149">
            <v>-5000.4424999989569</v>
          </cell>
          <cell r="J149">
            <v>16367.544700000435</v>
          </cell>
          <cell r="K149">
            <v>-55712.890499997884</v>
          </cell>
          <cell r="L149">
            <v>0</v>
          </cell>
          <cell r="M149">
            <v>767764.50350002013</v>
          </cell>
        </row>
        <row r="151">
          <cell r="A151" t="str">
            <v>Worksheet 72 takes the additional customers from Worksheet 6 and distributes the additional annual bills and usage over the blocks based</v>
          </cell>
        </row>
        <row r="152">
          <cell r="A152" t="str">
            <v>on the average usage per billing.</v>
          </cell>
        </row>
        <row r="153">
          <cell r="G153" t="str">
            <v>Worksheet 72 for FY 95-96(continued)</v>
          </cell>
        </row>
        <row r="154">
          <cell r="G154" t="str">
            <v>Distribution of Additional Billings &amp; Usage to Blocks</v>
          </cell>
        </row>
        <row r="155">
          <cell r="G155" t="str">
            <v>Inside Commercial</v>
          </cell>
        </row>
        <row r="156">
          <cell r="G156" t="str">
            <v>FY 95-96</v>
          </cell>
        </row>
        <row r="157">
          <cell r="G157" t="str">
            <v>(Note - supports Worksheet 73)</v>
          </cell>
        </row>
        <row r="158">
          <cell r="D158" t="str">
            <v>5/8 Inch</v>
          </cell>
          <cell r="E158" t="str">
            <v>3/4 Inch</v>
          </cell>
          <cell r="F158" t="str">
            <v>1 Inch</v>
          </cell>
          <cell r="G158" t="str">
            <v>1.5 Inch</v>
          </cell>
          <cell r="H158" t="str">
            <v>2 Inch</v>
          </cell>
          <cell r="I158" t="str">
            <v>3 Inch</v>
          </cell>
          <cell r="J158" t="str">
            <v>4 Inch</v>
          </cell>
          <cell r="K158" t="str">
            <v>6 Inch</v>
          </cell>
          <cell r="L158" t="str">
            <v>8 Inch</v>
          </cell>
          <cell r="M158" t="str">
            <v>Total</v>
          </cell>
        </row>
        <row r="159">
          <cell r="A159" t="str">
            <v>From Worksheet 6:</v>
          </cell>
        </row>
        <row r="160">
          <cell r="A160" t="str">
            <v>Additional annual bills</v>
          </cell>
          <cell r="D160">
            <v>96.479299999999057</v>
          </cell>
          <cell r="E160">
            <v>0.41880000000000095</v>
          </cell>
          <cell r="F160">
            <v>23.642400000000634</v>
          </cell>
          <cell r="G160">
            <v>11.842399999999998</v>
          </cell>
          <cell r="H160">
            <v>12.070400000000063</v>
          </cell>
          <cell r="I160">
            <v>-5.8599999999955799E-2</v>
          </cell>
          <cell r="J160">
            <v>-0.34619999999998186</v>
          </cell>
          <cell r="K160">
            <v>-4.4199999999989359E-2</v>
          </cell>
          <cell r="L160">
            <v>0</v>
          </cell>
          <cell r="M160">
            <v>144.00429999999983</v>
          </cell>
        </row>
        <row r="161">
          <cell r="A161" t="str">
            <v>Additional usage</v>
          </cell>
          <cell r="D161">
            <v>231068.32900000364</v>
          </cell>
          <cell r="E161">
            <v>22405.800000000047</v>
          </cell>
          <cell r="F161">
            <v>94120.433400001377</v>
          </cell>
          <cell r="G161">
            <v>90665.258999999613</v>
          </cell>
          <cell r="H161">
            <v>165787.41120000184</v>
          </cell>
          <cell r="I161">
            <v>-2315.4365999996662</v>
          </cell>
          <cell r="J161">
            <v>-19915.36439999938</v>
          </cell>
          <cell r="K161">
            <v>-7464.570000000298</v>
          </cell>
          <cell r="L161">
            <v>0</v>
          </cell>
          <cell r="M161">
            <v>574351.86160000716</v>
          </cell>
        </row>
        <row r="162">
          <cell r="A162" t="str">
            <v>Average usage per bill</v>
          </cell>
          <cell r="D162">
            <v>2395</v>
          </cell>
          <cell r="E162">
            <v>53500</v>
          </cell>
          <cell r="F162">
            <v>3981</v>
          </cell>
          <cell r="G162">
            <v>7656</v>
          </cell>
          <cell r="H162">
            <v>13735</v>
          </cell>
          <cell r="I162">
            <v>39513</v>
          </cell>
          <cell r="J162">
            <v>57526</v>
          </cell>
          <cell r="K162">
            <v>168882</v>
          </cell>
          <cell r="L162">
            <v>0</v>
          </cell>
          <cell r="M162">
            <v>3988</v>
          </cell>
        </row>
        <row r="164">
          <cell r="A164" t="str">
            <v>Additional Billings:</v>
          </cell>
        </row>
        <row r="165">
          <cell r="A165">
            <v>0</v>
          </cell>
          <cell r="C165">
            <v>0</v>
          </cell>
          <cell r="D165">
            <v>0</v>
          </cell>
          <cell r="E165">
            <v>0</v>
          </cell>
          <cell r="F165">
            <v>0</v>
          </cell>
          <cell r="G165">
            <v>0</v>
          </cell>
          <cell r="H165">
            <v>0</v>
          </cell>
          <cell r="I165">
            <v>0</v>
          </cell>
          <cell r="J165">
            <v>0</v>
          </cell>
          <cell r="K165">
            <v>0</v>
          </cell>
          <cell r="L165">
            <v>0</v>
          </cell>
          <cell r="M165">
            <v>0</v>
          </cell>
        </row>
        <row r="166">
          <cell r="A166">
            <v>1</v>
          </cell>
          <cell r="C166">
            <v>750</v>
          </cell>
          <cell r="D166">
            <v>0</v>
          </cell>
          <cell r="E166">
            <v>0</v>
          </cell>
          <cell r="F166">
            <v>0</v>
          </cell>
          <cell r="G166">
            <v>0</v>
          </cell>
          <cell r="H166">
            <v>0</v>
          </cell>
          <cell r="I166">
            <v>0</v>
          </cell>
          <cell r="J166">
            <v>0</v>
          </cell>
          <cell r="K166">
            <v>0</v>
          </cell>
          <cell r="L166">
            <v>0</v>
          </cell>
          <cell r="M166">
            <v>0</v>
          </cell>
        </row>
        <row r="167">
          <cell r="A167">
            <v>751</v>
          </cell>
          <cell r="C167">
            <v>1500</v>
          </cell>
          <cell r="D167">
            <v>0</v>
          </cell>
          <cell r="E167">
            <v>0</v>
          </cell>
          <cell r="F167">
            <v>0</v>
          </cell>
          <cell r="G167">
            <v>0</v>
          </cell>
          <cell r="H167">
            <v>0</v>
          </cell>
          <cell r="I167">
            <v>0</v>
          </cell>
          <cell r="J167">
            <v>0</v>
          </cell>
          <cell r="K167">
            <v>0</v>
          </cell>
          <cell r="L167">
            <v>0</v>
          </cell>
          <cell r="M167">
            <v>0</v>
          </cell>
        </row>
        <row r="168">
          <cell r="A168">
            <v>1501</v>
          </cell>
          <cell r="C168">
            <v>2250</v>
          </cell>
          <cell r="D168">
            <v>0</v>
          </cell>
          <cell r="E168">
            <v>0</v>
          </cell>
          <cell r="F168">
            <v>0</v>
          </cell>
          <cell r="G168">
            <v>0</v>
          </cell>
          <cell r="H168">
            <v>0</v>
          </cell>
          <cell r="I168">
            <v>0</v>
          </cell>
          <cell r="J168">
            <v>0</v>
          </cell>
          <cell r="K168">
            <v>0</v>
          </cell>
          <cell r="L168">
            <v>0</v>
          </cell>
          <cell r="M168">
            <v>0</v>
          </cell>
        </row>
        <row r="169">
          <cell r="A169">
            <v>2251</v>
          </cell>
          <cell r="C169">
            <v>3000</v>
          </cell>
          <cell r="D169">
            <v>96.479299999999057</v>
          </cell>
          <cell r="E169">
            <v>0</v>
          </cell>
          <cell r="F169">
            <v>0</v>
          </cell>
          <cell r="G169">
            <v>0</v>
          </cell>
          <cell r="H169">
            <v>0</v>
          </cell>
          <cell r="I169">
            <v>0</v>
          </cell>
          <cell r="J169">
            <v>0</v>
          </cell>
          <cell r="K169">
            <v>0</v>
          </cell>
          <cell r="L169">
            <v>0</v>
          </cell>
          <cell r="M169">
            <v>96.479299999999057</v>
          </cell>
        </row>
        <row r="170">
          <cell r="A170">
            <v>3001</v>
          </cell>
          <cell r="C170">
            <v>3750</v>
          </cell>
          <cell r="D170">
            <v>0</v>
          </cell>
          <cell r="E170">
            <v>0</v>
          </cell>
          <cell r="F170">
            <v>0</v>
          </cell>
          <cell r="G170">
            <v>0</v>
          </cell>
          <cell r="H170">
            <v>0</v>
          </cell>
          <cell r="I170">
            <v>0</v>
          </cell>
          <cell r="J170">
            <v>0</v>
          </cell>
          <cell r="K170">
            <v>0</v>
          </cell>
          <cell r="L170">
            <v>0</v>
          </cell>
          <cell r="M170">
            <v>0</v>
          </cell>
        </row>
        <row r="171">
          <cell r="A171">
            <v>3751</v>
          </cell>
          <cell r="C171">
            <v>4500</v>
          </cell>
          <cell r="D171">
            <v>0</v>
          </cell>
          <cell r="E171">
            <v>0</v>
          </cell>
          <cell r="F171">
            <v>23.642400000000634</v>
          </cell>
          <cell r="G171">
            <v>0</v>
          </cell>
          <cell r="H171">
            <v>0</v>
          </cell>
          <cell r="I171">
            <v>0</v>
          </cell>
          <cell r="J171">
            <v>0</v>
          </cell>
          <cell r="K171">
            <v>0</v>
          </cell>
          <cell r="L171">
            <v>0</v>
          </cell>
          <cell r="M171">
            <v>23.642400000000634</v>
          </cell>
        </row>
        <row r="172">
          <cell r="A172">
            <v>4501</v>
          </cell>
          <cell r="C172">
            <v>5250</v>
          </cell>
          <cell r="D172">
            <v>0</v>
          </cell>
          <cell r="E172">
            <v>0</v>
          </cell>
          <cell r="F172">
            <v>0</v>
          </cell>
          <cell r="G172">
            <v>0</v>
          </cell>
          <cell r="H172">
            <v>0</v>
          </cell>
          <cell r="I172">
            <v>0</v>
          </cell>
          <cell r="J172">
            <v>0</v>
          </cell>
          <cell r="K172">
            <v>0</v>
          </cell>
          <cell r="L172">
            <v>0</v>
          </cell>
          <cell r="M172">
            <v>0</v>
          </cell>
        </row>
        <row r="173">
          <cell r="A173">
            <v>5251</v>
          </cell>
          <cell r="C173">
            <v>6000</v>
          </cell>
          <cell r="D173">
            <v>0</v>
          </cell>
          <cell r="E173">
            <v>0</v>
          </cell>
          <cell r="F173">
            <v>0</v>
          </cell>
          <cell r="G173">
            <v>0</v>
          </cell>
          <cell r="H173">
            <v>0</v>
          </cell>
          <cell r="I173">
            <v>0</v>
          </cell>
          <cell r="J173">
            <v>0</v>
          </cell>
          <cell r="K173">
            <v>0</v>
          </cell>
          <cell r="L173">
            <v>0</v>
          </cell>
          <cell r="M173">
            <v>0</v>
          </cell>
        </row>
        <row r="174">
          <cell r="A174">
            <v>6001</v>
          </cell>
          <cell r="C174">
            <v>6750</v>
          </cell>
          <cell r="D174">
            <v>0</v>
          </cell>
          <cell r="E174">
            <v>0</v>
          </cell>
          <cell r="F174">
            <v>0</v>
          </cell>
          <cell r="G174">
            <v>0</v>
          </cell>
          <cell r="H174">
            <v>0</v>
          </cell>
          <cell r="I174">
            <v>0</v>
          </cell>
          <cell r="J174">
            <v>0</v>
          </cell>
          <cell r="K174">
            <v>0</v>
          </cell>
          <cell r="L174">
            <v>0</v>
          </cell>
          <cell r="M174">
            <v>0</v>
          </cell>
        </row>
        <row r="175">
          <cell r="A175">
            <v>6751</v>
          </cell>
          <cell r="C175">
            <v>7500</v>
          </cell>
          <cell r="D175">
            <v>0</v>
          </cell>
          <cell r="E175">
            <v>0</v>
          </cell>
          <cell r="F175">
            <v>0</v>
          </cell>
          <cell r="G175">
            <v>0</v>
          </cell>
          <cell r="H175">
            <v>0</v>
          </cell>
          <cell r="I175">
            <v>0</v>
          </cell>
          <cell r="J175">
            <v>0</v>
          </cell>
          <cell r="K175">
            <v>0</v>
          </cell>
          <cell r="L175">
            <v>0</v>
          </cell>
          <cell r="M175">
            <v>0</v>
          </cell>
        </row>
        <row r="176">
          <cell r="A176">
            <v>7501</v>
          </cell>
          <cell r="C176">
            <v>8250</v>
          </cell>
          <cell r="D176">
            <v>0</v>
          </cell>
          <cell r="E176">
            <v>0</v>
          </cell>
          <cell r="F176">
            <v>0</v>
          </cell>
          <cell r="G176">
            <v>11.842399999999998</v>
          </cell>
          <cell r="H176">
            <v>0</v>
          </cell>
          <cell r="I176">
            <v>0</v>
          </cell>
          <cell r="J176">
            <v>0</v>
          </cell>
          <cell r="K176">
            <v>0</v>
          </cell>
          <cell r="L176">
            <v>0</v>
          </cell>
          <cell r="M176">
            <v>11.842399999999998</v>
          </cell>
        </row>
        <row r="177">
          <cell r="A177">
            <v>8251</v>
          </cell>
          <cell r="C177">
            <v>9000</v>
          </cell>
          <cell r="D177">
            <v>0</v>
          </cell>
          <cell r="E177">
            <v>0</v>
          </cell>
          <cell r="F177">
            <v>0</v>
          </cell>
          <cell r="G177">
            <v>0</v>
          </cell>
          <cell r="H177">
            <v>0</v>
          </cell>
          <cell r="I177">
            <v>0</v>
          </cell>
          <cell r="J177">
            <v>0</v>
          </cell>
          <cell r="K177">
            <v>0</v>
          </cell>
          <cell r="L177">
            <v>0</v>
          </cell>
          <cell r="M177">
            <v>0</v>
          </cell>
        </row>
        <row r="178">
          <cell r="A178">
            <v>9001</v>
          </cell>
          <cell r="C178">
            <v>9750</v>
          </cell>
          <cell r="D178">
            <v>0</v>
          </cell>
          <cell r="E178">
            <v>0</v>
          </cell>
          <cell r="F178">
            <v>0</v>
          </cell>
          <cell r="G178">
            <v>0</v>
          </cell>
          <cell r="H178">
            <v>0</v>
          </cell>
          <cell r="I178">
            <v>0</v>
          </cell>
          <cell r="J178">
            <v>0</v>
          </cell>
          <cell r="K178">
            <v>0</v>
          </cell>
          <cell r="L178">
            <v>0</v>
          </cell>
          <cell r="M178">
            <v>0</v>
          </cell>
        </row>
        <row r="179">
          <cell r="A179">
            <v>9751</v>
          </cell>
          <cell r="C179">
            <v>10500</v>
          </cell>
          <cell r="D179">
            <v>0</v>
          </cell>
          <cell r="E179">
            <v>0</v>
          </cell>
          <cell r="F179">
            <v>0</v>
          </cell>
          <cell r="G179">
            <v>0</v>
          </cell>
          <cell r="H179">
            <v>0</v>
          </cell>
          <cell r="I179">
            <v>0</v>
          </cell>
          <cell r="J179">
            <v>0</v>
          </cell>
          <cell r="K179">
            <v>0</v>
          </cell>
          <cell r="L179">
            <v>0</v>
          </cell>
          <cell r="M179">
            <v>0</v>
          </cell>
        </row>
        <row r="180">
          <cell r="A180">
            <v>10501</v>
          </cell>
          <cell r="C180">
            <v>11250</v>
          </cell>
          <cell r="D180">
            <v>0</v>
          </cell>
          <cell r="E180">
            <v>0</v>
          </cell>
          <cell r="F180">
            <v>0</v>
          </cell>
          <cell r="G180">
            <v>0</v>
          </cell>
          <cell r="H180">
            <v>0</v>
          </cell>
          <cell r="I180">
            <v>0</v>
          </cell>
          <cell r="J180">
            <v>0</v>
          </cell>
          <cell r="K180">
            <v>0</v>
          </cell>
          <cell r="L180">
            <v>0</v>
          </cell>
          <cell r="M180">
            <v>0</v>
          </cell>
        </row>
        <row r="181">
          <cell r="A181">
            <v>11251</v>
          </cell>
          <cell r="C181">
            <v>12000</v>
          </cell>
          <cell r="D181">
            <v>0</v>
          </cell>
          <cell r="E181">
            <v>0</v>
          </cell>
          <cell r="F181">
            <v>0</v>
          </cell>
          <cell r="G181">
            <v>0</v>
          </cell>
          <cell r="H181">
            <v>0</v>
          </cell>
          <cell r="I181">
            <v>0</v>
          </cell>
          <cell r="J181">
            <v>0</v>
          </cell>
          <cell r="K181">
            <v>0</v>
          </cell>
          <cell r="L181">
            <v>0</v>
          </cell>
          <cell r="M181">
            <v>0</v>
          </cell>
        </row>
        <row r="182">
          <cell r="A182">
            <v>12001</v>
          </cell>
          <cell r="C182">
            <v>12750</v>
          </cell>
          <cell r="D182">
            <v>0</v>
          </cell>
          <cell r="E182">
            <v>0</v>
          </cell>
          <cell r="F182">
            <v>0</v>
          </cell>
          <cell r="G182">
            <v>0</v>
          </cell>
          <cell r="H182">
            <v>0</v>
          </cell>
          <cell r="I182">
            <v>0</v>
          </cell>
          <cell r="J182">
            <v>0</v>
          </cell>
          <cell r="K182">
            <v>0</v>
          </cell>
          <cell r="L182">
            <v>0</v>
          </cell>
          <cell r="M182">
            <v>0</v>
          </cell>
        </row>
        <row r="183">
          <cell r="A183">
            <v>12751</v>
          </cell>
          <cell r="C183">
            <v>13500</v>
          </cell>
          <cell r="D183">
            <v>0</v>
          </cell>
          <cell r="E183">
            <v>0</v>
          </cell>
          <cell r="F183">
            <v>0</v>
          </cell>
          <cell r="G183">
            <v>0</v>
          </cell>
          <cell r="H183">
            <v>0</v>
          </cell>
          <cell r="I183">
            <v>0</v>
          </cell>
          <cell r="J183">
            <v>0</v>
          </cell>
          <cell r="K183">
            <v>0</v>
          </cell>
          <cell r="L183">
            <v>0</v>
          </cell>
          <cell r="M183">
            <v>0</v>
          </cell>
        </row>
        <row r="184">
          <cell r="A184">
            <v>13501</v>
          </cell>
          <cell r="C184">
            <v>14250</v>
          </cell>
          <cell r="D184">
            <v>0</v>
          </cell>
          <cell r="E184">
            <v>0</v>
          </cell>
          <cell r="F184">
            <v>0</v>
          </cell>
          <cell r="G184">
            <v>0</v>
          </cell>
          <cell r="H184">
            <v>12.070400000000063</v>
          </cell>
          <cell r="I184">
            <v>0</v>
          </cell>
          <cell r="J184">
            <v>0</v>
          </cell>
          <cell r="K184">
            <v>0</v>
          </cell>
          <cell r="L184">
            <v>0</v>
          </cell>
          <cell r="M184">
            <v>12.070400000000063</v>
          </cell>
        </row>
        <row r="185">
          <cell r="A185">
            <v>14251</v>
          </cell>
          <cell r="C185">
            <v>15000</v>
          </cell>
          <cell r="D185">
            <v>0</v>
          </cell>
          <cell r="E185">
            <v>0</v>
          </cell>
          <cell r="F185">
            <v>0</v>
          </cell>
          <cell r="G185">
            <v>0</v>
          </cell>
          <cell r="H185">
            <v>0</v>
          </cell>
          <cell r="I185">
            <v>0</v>
          </cell>
          <cell r="J185">
            <v>0</v>
          </cell>
          <cell r="K185">
            <v>0</v>
          </cell>
          <cell r="L185">
            <v>0</v>
          </cell>
          <cell r="M185">
            <v>0</v>
          </cell>
        </row>
        <row r="186">
          <cell r="A186">
            <v>15001</v>
          </cell>
          <cell r="C186">
            <v>9999999</v>
          </cell>
          <cell r="D186">
            <v>0</v>
          </cell>
          <cell r="E186">
            <v>0.41880000000000095</v>
          </cell>
          <cell r="F186">
            <v>0</v>
          </cell>
          <cell r="G186">
            <v>0</v>
          </cell>
          <cell r="H186">
            <v>0</v>
          </cell>
          <cell r="I186">
            <v>-5.8599999999955799E-2</v>
          </cell>
          <cell r="J186">
            <v>-0.34619999999998186</v>
          </cell>
          <cell r="K186">
            <v>-4.4199999999989359E-2</v>
          </cell>
          <cell r="L186">
            <v>0</v>
          </cell>
          <cell r="M186">
            <v>-3.0199999999926064E-2</v>
          </cell>
        </row>
        <row r="187">
          <cell r="C187" t="str">
            <v>subtotal</v>
          </cell>
          <cell r="D187">
            <v>96.479299999999057</v>
          </cell>
          <cell r="E187">
            <v>0.41880000000000095</v>
          </cell>
          <cell r="F187">
            <v>23.642400000000634</v>
          </cell>
          <cell r="G187">
            <v>11.842399999999998</v>
          </cell>
          <cell r="H187">
            <v>12.070400000000063</v>
          </cell>
          <cell r="I187">
            <v>-5.8599999999955799E-2</v>
          </cell>
          <cell r="J187">
            <v>-0.34619999999998186</v>
          </cell>
          <cell r="K187">
            <v>-4.4199999999989359E-2</v>
          </cell>
          <cell r="L187">
            <v>0</v>
          </cell>
          <cell r="M187">
            <v>144.00429999999983</v>
          </cell>
        </row>
        <row r="189">
          <cell r="A189" t="str">
            <v>Worksheet 72 takes the additional customers from Worksheet 6 and distributes the additional annual bills and usage over the blocks based</v>
          </cell>
        </row>
        <row r="190">
          <cell r="A190" t="str">
            <v>on the average usage per billing.</v>
          </cell>
        </row>
        <row r="191">
          <cell r="G191" t="str">
            <v>Worksheet 72 for FY 95-96(continued)</v>
          </cell>
        </row>
        <row r="192">
          <cell r="G192" t="str">
            <v>Distribution of Additional Billings &amp; Usage to Blocks</v>
          </cell>
        </row>
        <row r="193">
          <cell r="G193" t="str">
            <v>Inside Commercial</v>
          </cell>
        </row>
        <row r="194">
          <cell r="G194" t="str">
            <v>FY 95-96</v>
          </cell>
        </row>
        <row r="195">
          <cell r="G195" t="str">
            <v>(Note - supports Worksheet 73)</v>
          </cell>
        </row>
        <row r="196">
          <cell r="D196" t="str">
            <v>5/8 Inch</v>
          </cell>
          <cell r="E196" t="str">
            <v>3/4 Inch</v>
          </cell>
          <cell r="F196" t="str">
            <v>1 Inch</v>
          </cell>
          <cell r="G196" t="str">
            <v>1.5 Inch</v>
          </cell>
          <cell r="H196" t="str">
            <v>2 Inch</v>
          </cell>
          <cell r="I196" t="str">
            <v>3 Inch</v>
          </cell>
          <cell r="J196" t="str">
            <v>4 Inch</v>
          </cell>
          <cell r="K196" t="str">
            <v>6 Inch</v>
          </cell>
          <cell r="L196" t="str">
            <v>8 Inch</v>
          </cell>
          <cell r="M196" t="str">
            <v>Total</v>
          </cell>
        </row>
        <row r="197">
          <cell r="A197" t="str">
            <v>From Worksheet 6:</v>
          </cell>
        </row>
        <row r="198">
          <cell r="A198" t="str">
            <v>Additional annual bills</v>
          </cell>
          <cell r="D198">
            <v>96.479299999999057</v>
          </cell>
          <cell r="E198">
            <v>0.41880000000000095</v>
          </cell>
          <cell r="F198">
            <v>23.642400000000634</v>
          </cell>
          <cell r="G198">
            <v>11.842399999999998</v>
          </cell>
          <cell r="H198">
            <v>12.070400000000063</v>
          </cell>
          <cell r="I198">
            <v>-5.8599999999955799E-2</v>
          </cell>
          <cell r="J198">
            <v>-0.34619999999998186</v>
          </cell>
          <cell r="K198">
            <v>-4.4199999999989359E-2</v>
          </cell>
          <cell r="L198">
            <v>0</v>
          </cell>
          <cell r="M198">
            <v>144.00429999999983</v>
          </cell>
        </row>
        <row r="199">
          <cell r="A199" t="str">
            <v>Additional usage</v>
          </cell>
          <cell r="D199">
            <v>231068.32900000364</v>
          </cell>
          <cell r="E199">
            <v>22405.800000000047</v>
          </cell>
          <cell r="F199">
            <v>94120.433400001377</v>
          </cell>
          <cell r="G199">
            <v>90665.258999999613</v>
          </cell>
          <cell r="H199">
            <v>165787.41120000184</v>
          </cell>
          <cell r="I199">
            <v>-2315.4365999996662</v>
          </cell>
          <cell r="J199">
            <v>-19915.36439999938</v>
          </cell>
          <cell r="K199">
            <v>-7464.570000000298</v>
          </cell>
          <cell r="L199">
            <v>0</v>
          </cell>
          <cell r="M199">
            <v>574351.86160000716</v>
          </cell>
        </row>
        <row r="200">
          <cell r="A200" t="str">
            <v>Average usage per bill</v>
          </cell>
          <cell r="D200">
            <v>2395</v>
          </cell>
          <cell r="E200">
            <v>53500</v>
          </cell>
          <cell r="F200">
            <v>3981</v>
          </cell>
          <cell r="G200">
            <v>7656</v>
          </cell>
          <cell r="H200">
            <v>13735</v>
          </cell>
          <cell r="I200">
            <v>39513</v>
          </cell>
          <cell r="J200">
            <v>57526</v>
          </cell>
          <cell r="K200">
            <v>168882</v>
          </cell>
          <cell r="L200">
            <v>0</v>
          </cell>
          <cell r="M200">
            <v>3988</v>
          </cell>
        </row>
        <row r="202">
          <cell r="A202" t="str">
            <v>Additional Usage:</v>
          </cell>
        </row>
        <row r="203">
          <cell r="A203">
            <v>0</v>
          </cell>
          <cell r="C203">
            <v>0</v>
          </cell>
          <cell r="D203">
            <v>0</v>
          </cell>
          <cell r="E203">
            <v>0</v>
          </cell>
          <cell r="F203">
            <v>0</v>
          </cell>
          <cell r="G203">
            <v>0</v>
          </cell>
          <cell r="H203">
            <v>0</v>
          </cell>
          <cell r="I203">
            <v>0</v>
          </cell>
          <cell r="J203">
            <v>0</v>
          </cell>
          <cell r="K203">
            <v>0</v>
          </cell>
          <cell r="L203">
            <v>0</v>
          </cell>
          <cell r="M203">
            <v>0</v>
          </cell>
        </row>
        <row r="204">
          <cell r="A204">
            <v>1</v>
          </cell>
          <cell r="C204">
            <v>750</v>
          </cell>
          <cell r="D204">
            <v>0</v>
          </cell>
          <cell r="E204">
            <v>0</v>
          </cell>
          <cell r="F204">
            <v>0</v>
          </cell>
          <cell r="G204">
            <v>0</v>
          </cell>
          <cell r="H204">
            <v>0</v>
          </cell>
          <cell r="I204">
            <v>0</v>
          </cell>
          <cell r="J204">
            <v>0</v>
          </cell>
          <cell r="K204">
            <v>0</v>
          </cell>
          <cell r="L204">
            <v>0</v>
          </cell>
          <cell r="M204">
            <v>0</v>
          </cell>
        </row>
        <row r="205">
          <cell r="A205">
            <v>751</v>
          </cell>
          <cell r="C205">
            <v>1500</v>
          </cell>
          <cell r="D205">
            <v>0</v>
          </cell>
          <cell r="E205">
            <v>0</v>
          </cell>
          <cell r="F205">
            <v>0</v>
          </cell>
          <cell r="G205">
            <v>0</v>
          </cell>
          <cell r="H205">
            <v>0</v>
          </cell>
          <cell r="I205">
            <v>0</v>
          </cell>
          <cell r="J205">
            <v>0</v>
          </cell>
          <cell r="K205">
            <v>0</v>
          </cell>
          <cell r="L205">
            <v>0</v>
          </cell>
          <cell r="M205">
            <v>0</v>
          </cell>
        </row>
        <row r="206">
          <cell r="A206">
            <v>1501</v>
          </cell>
          <cell r="C206">
            <v>2250</v>
          </cell>
          <cell r="D206">
            <v>0</v>
          </cell>
          <cell r="E206">
            <v>0</v>
          </cell>
          <cell r="F206">
            <v>0</v>
          </cell>
          <cell r="G206">
            <v>0</v>
          </cell>
          <cell r="H206">
            <v>0</v>
          </cell>
          <cell r="I206">
            <v>0</v>
          </cell>
          <cell r="J206">
            <v>0</v>
          </cell>
          <cell r="K206">
            <v>0</v>
          </cell>
          <cell r="L206">
            <v>0</v>
          </cell>
          <cell r="M206">
            <v>0</v>
          </cell>
        </row>
        <row r="207">
          <cell r="A207">
            <v>2251</v>
          </cell>
          <cell r="C207">
            <v>3000</v>
          </cell>
          <cell r="D207">
            <v>231068.32900000364</v>
          </cell>
          <cell r="E207">
            <v>0</v>
          </cell>
          <cell r="F207">
            <v>0</v>
          </cell>
          <cell r="G207">
            <v>0</v>
          </cell>
          <cell r="H207">
            <v>0</v>
          </cell>
          <cell r="I207">
            <v>0</v>
          </cell>
          <cell r="J207">
            <v>0</v>
          </cell>
          <cell r="K207">
            <v>0</v>
          </cell>
          <cell r="L207">
            <v>0</v>
          </cell>
          <cell r="M207">
            <v>231068.32900000364</v>
          </cell>
        </row>
        <row r="208">
          <cell r="A208">
            <v>3001</v>
          </cell>
          <cell r="C208">
            <v>3750</v>
          </cell>
          <cell r="D208">
            <v>0</v>
          </cell>
          <cell r="E208">
            <v>0</v>
          </cell>
          <cell r="F208">
            <v>0</v>
          </cell>
          <cell r="G208">
            <v>0</v>
          </cell>
          <cell r="H208">
            <v>0</v>
          </cell>
          <cell r="I208">
            <v>0</v>
          </cell>
          <cell r="J208">
            <v>0</v>
          </cell>
          <cell r="K208">
            <v>0</v>
          </cell>
          <cell r="L208">
            <v>0</v>
          </cell>
          <cell r="M208">
            <v>0</v>
          </cell>
        </row>
        <row r="209">
          <cell r="A209">
            <v>3751</v>
          </cell>
          <cell r="C209">
            <v>4500</v>
          </cell>
          <cell r="D209">
            <v>0</v>
          </cell>
          <cell r="E209">
            <v>0</v>
          </cell>
          <cell r="F209">
            <v>94120.433400001377</v>
          </cell>
          <cell r="G209">
            <v>0</v>
          </cell>
          <cell r="H209">
            <v>0</v>
          </cell>
          <cell r="I209">
            <v>0</v>
          </cell>
          <cell r="J209">
            <v>0</v>
          </cell>
          <cell r="K209">
            <v>0</v>
          </cell>
          <cell r="L209">
            <v>0</v>
          </cell>
          <cell r="M209">
            <v>94120.433400001377</v>
          </cell>
        </row>
        <row r="210">
          <cell r="A210">
            <v>4501</v>
          </cell>
          <cell r="C210">
            <v>5250</v>
          </cell>
          <cell r="D210">
            <v>0</v>
          </cell>
          <cell r="E210">
            <v>0</v>
          </cell>
          <cell r="F210">
            <v>0</v>
          </cell>
          <cell r="G210">
            <v>0</v>
          </cell>
          <cell r="H210">
            <v>0</v>
          </cell>
          <cell r="I210">
            <v>0</v>
          </cell>
          <cell r="J210">
            <v>0</v>
          </cell>
          <cell r="K210">
            <v>0</v>
          </cell>
          <cell r="L210">
            <v>0</v>
          </cell>
          <cell r="M210">
            <v>0</v>
          </cell>
        </row>
        <row r="211">
          <cell r="A211">
            <v>5251</v>
          </cell>
          <cell r="C211">
            <v>6000</v>
          </cell>
          <cell r="D211">
            <v>0</v>
          </cell>
          <cell r="E211">
            <v>0</v>
          </cell>
          <cell r="F211">
            <v>0</v>
          </cell>
          <cell r="G211">
            <v>0</v>
          </cell>
          <cell r="H211">
            <v>0</v>
          </cell>
          <cell r="I211">
            <v>0</v>
          </cell>
          <cell r="J211">
            <v>0</v>
          </cell>
          <cell r="K211">
            <v>0</v>
          </cell>
          <cell r="L211">
            <v>0</v>
          </cell>
          <cell r="M211">
            <v>0</v>
          </cell>
        </row>
        <row r="212">
          <cell r="A212">
            <v>6001</v>
          </cell>
          <cell r="C212">
            <v>6750</v>
          </cell>
          <cell r="D212">
            <v>0</v>
          </cell>
          <cell r="E212">
            <v>0</v>
          </cell>
          <cell r="F212">
            <v>0</v>
          </cell>
          <cell r="G212">
            <v>0</v>
          </cell>
          <cell r="H212">
            <v>0</v>
          </cell>
          <cell r="I212">
            <v>0</v>
          </cell>
          <cell r="J212">
            <v>0</v>
          </cell>
          <cell r="K212">
            <v>0</v>
          </cell>
          <cell r="L212">
            <v>0</v>
          </cell>
          <cell r="M212">
            <v>0</v>
          </cell>
        </row>
        <row r="213">
          <cell r="A213">
            <v>6751</v>
          </cell>
          <cell r="C213">
            <v>7500</v>
          </cell>
          <cell r="D213">
            <v>0</v>
          </cell>
          <cell r="E213">
            <v>0</v>
          </cell>
          <cell r="F213">
            <v>0</v>
          </cell>
          <cell r="G213">
            <v>0</v>
          </cell>
          <cell r="H213">
            <v>0</v>
          </cell>
          <cell r="I213">
            <v>0</v>
          </cell>
          <cell r="J213">
            <v>0</v>
          </cell>
          <cell r="K213">
            <v>0</v>
          </cell>
          <cell r="L213">
            <v>0</v>
          </cell>
          <cell r="M213">
            <v>0</v>
          </cell>
        </row>
        <row r="214">
          <cell r="A214">
            <v>7501</v>
          </cell>
          <cell r="C214">
            <v>8250</v>
          </cell>
          <cell r="D214">
            <v>0</v>
          </cell>
          <cell r="E214">
            <v>0</v>
          </cell>
          <cell r="F214">
            <v>0</v>
          </cell>
          <cell r="G214">
            <v>90665.258999999613</v>
          </cell>
          <cell r="H214">
            <v>0</v>
          </cell>
          <cell r="I214">
            <v>0</v>
          </cell>
          <cell r="J214">
            <v>0</v>
          </cell>
          <cell r="K214">
            <v>0</v>
          </cell>
          <cell r="L214">
            <v>0</v>
          </cell>
          <cell r="M214">
            <v>90665.258999999613</v>
          </cell>
        </row>
        <row r="215">
          <cell r="A215">
            <v>8251</v>
          </cell>
          <cell r="C215">
            <v>9000</v>
          </cell>
          <cell r="D215">
            <v>0</v>
          </cell>
          <cell r="E215">
            <v>0</v>
          </cell>
          <cell r="F215">
            <v>0</v>
          </cell>
          <cell r="G215">
            <v>0</v>
          </cell>
          <cell r="H215">
            <v>0</v>
          </cell>
          <cell r="I215">
            <v>0</v>
          </cell>
          <cell r="J215">
            <v>0</v>
          </cell>
          <cell r="K215">
            <v>0</v>
          </cell>
          <cell r="L215">
            <v>0</v>
          </cell>
          <cell r="M215">
            <v>0</v>
          </cell>
        </row>
        <row r="216">
          <cell r="A216">
            <v>9001</v>
          </cell>
          <cell r="C216">
            <v>9750</v>
          </cell>
          <cell r="D216">
            <v>0</v>
          </cell>
          <cell r="E216">
            <v>0</v>
          </cell>
          <cell r="F216">
            <v>0</v>
          </cell>
          <cell r="G216">
            <v>0</v>
          </cell>
          <cell r="H216">
            <v>0</v>
          </cell>
          <cell r="I216">
            <v>0</v>
          </cell>
          <cell r="J216">
            <v>0</v>
          </cell>
          <cell r="K216">
            <v>0</v>
          </cell>
          <cell r="L216">
            <v>0</v>
          </cell>
          <cell r="M216">
            <v>0</v>
          </cell>
        </row>
        <row r="217">
          <cell r="A217">
            <v>9751</v>
          </cell>
          <cell r="C217">
            <v>10500</v>
          </cell>
          <cell r="D217">
            <v>0</v>
          </cell>
          <cell r="E217">
            <v>0</v>
          </cell>
          <cell r="F217">
            <v>0</v>
          </cell>
          <cell r="G217">
            <v>0</v>
          </cell>
          <cell r="H217">
            <v>0</v>
          </cell>
          <cell r="I217">
            <v>0</v>
          </cell>
          <cell r="J217">
            <v>0</v>
          </cell>
          <cell r="K217">
            <v>0</v>
          </cell>
          <cell r="L217">
            <v>0</v>
          </cell>
          <cell r="M217">
            <v>0</v>
          </cell>
        </row>
        <row r="218">
          <cell r="A218">
            <v>10501</v>
          </cell>
          <cell r="C218">
            <v>11250</v>
          </cell>
          <cell r="D218">
            <v>0</v>
          </cell>
          <cell r="E218">
            <v>0</v>
          </cell>
          <cell r="F218">
            <v>0</v>
          </cell>
          <cell r="G218">
            <v>0</v>
          </cell>
          <cell r="H218">
            <v>0</v>
          </cell>
          <cell r="I218">
            <v>0</v>
          </cell>
          <cell r="J218">
            <v>0</v>
          </cell>
          <cell r="K218">
            <v>0</v>
          </cell>
          <cell r="L218">
            <v>0</v>
          </cell>
          <cell r="M218">
            <v>0</v>
          </cell>
        </row>
        <row r="219">
          <cell r="A219">
            <v>11251</v>
          </cell>
          <cell r="C219">
            <v>12000</v>
          </cell>
          <cell r="D219">
            <v>0</v>
          </cell>
          <cell r="E219">
            <v>0</v>
          </cell>
          <cell r="F219">
            <v>0</v>
          </cell>
          <cell r="G219">
            <v>0</v>
          </cell>
          <cell r="H219">
            <v>0</v>
          </cell>
          <cell r="I219">
            <v>0</v>
          </cell>
          <cell r="J219">
            <v>0</v>
          </cell>
          <cell r="K219">
            <v>0</v>
          </cell>
          <cell r="L219">
            <v>0</v>
          </cell>
          <cell r="M219">
            <v>0</v>
          </cell>
        </row>
        <row r="220">
          <cell r="A220">
            <v>12001</v>
          </cell>
          <cell r="C220">
            <v>12750</v>
          </cell>
          <cell r="D220">
            <v>0</v>
          </cell>
          <cell r="E220">
            <v>0</v>
          </cell>
          <cell r="F220">
            <v>0</v>
          </cell>
          <cell r="G220">
            <v>0</v>
          </cell>
          <cell r="H220">
            <v>0</v>
          </cell>
          <cell r="I220">
            <v>0</v>
          </cell>
          <cell r="J220">
            <v>0</v>
          </cell>
          <cell r="K220">
            <v>0</v>
          </cell>
          <cell r="L220">
            <v>0</v>
          </cell>
          <cell r="M220">
            <v>0</v>
          </cell>
        </row>
        <row r="221">
          <cell r="A221">
            <v>12751</v>
          </cell>
          <cell r="C221">
            <v>13500</v>
          </cell>
          <cell r="D221">
            <v>0</v>
          </cell>
          <cell r="E221">
            <v>0</v>
          </cell>
          <cell r="F221">
            <v>0</v>
          </cell>
          <cell r="G221">
            <v>0</v>
          </cell>
          <cell r="H221">
            <v>0</v>
          </cell>
          <cell r="I221">
            <v>0</v>
          </cell>
          <cell r="J221">
            <v>0</v>
          </cell>
          <cell r="K221">
            <v>0</v>
          </cell>
          <cell r="L221">
            <v>0</v>
          </cell>
          <cell r="M221">
            <v>0</v>
          </cell>
        </row>
        <row r="222">
          <cell r="A222">
            <v>13501</v>
          </cell>
          <cell r="C222">
            <v>14250</v>
          </cell>
          <cell r="D222">
            <v>0</v>
          </cell>
          <cell r="E222">
            <v>0</v>
          </cell>
          <cell r="F222">
            <v>0</v>
          </cell>
          <cell r="G222">
            <v>0</v>
          </cell>
          <cell r="H222">
            <v>165787.41120000184</v>
          </cell>
          <cell r="I222">
            <v>0</v>
          </cell>
          <cell r="J222">
            <v>0</v>
          </cell>
          <cell r="K222">
            <v>0</v>
          </cell>
          <cell r="L222">
            <v>0</v>
          </cell>
          <cell r="M222">
            <v>165787.41120000184</v>
          </cell>
        </row>
        <row r="223">
          <cell r="A223">
            <v>14251</v>
          </cell>
          <cell r="C223">
            <v>15000</v>
          </cell>
          <cell r="D223">
            <v>0</v>
          </cell>
          <cell r="E223">
            <v>0</v>
          </cell>
          <cell r="F223">
            <v>0</v>
          </cell>
          <cell r="G223">
            <v>0</v>
          </cell>
          <cell r="H223">
            <v>0</v>
          </cell>
          <cell r="I223">
            <v>0</v>
          </cell>
          <cell r="J223">
            <v>0</v>
          </cell>
          <cell r="K223">
            <v>0</v>
          </cell>
          <cell r="L223">
            <v>0</v>
          </cell>
          <cell r="M223">
            <v>0</v>
          </cell>
        </row>
        <row r="224">
          <cell r="A224">
            <v>15001</v>
          </cell>
          <cell r="C224">
            <v>9999999</v>
          </cell>
          <cell r="D224">
            <v>0</v>
          </cell>
          <cell r="E224">
            <v>22405.800000000047</v>
          </cell>
          <cell r="F224">
            <v>0</v>
          </cell>
          <cell r="G224">
            <v>0</v>
          </cell>
          <cell r="H224">
            <v>0</v>
          </cell>
          <cell r="I224">
            <v>-2315.4365999996662</v>
          </cell>
          <cell r="J224">
            <v>-19915.36439999938</v>
          </cell>
          <cell r="K224">
            <v>-7464.570000000298</v>
          </cell>
          <cell r="L224">
            <v>0</v>
          </cell>
          <cell r="M224">
            <v>-7289.5709999992978</v>
          </cell>
        </row>
        <row r="225">
          <cell r="C225" t="str">
            <v>subtotal</v>
          </cell>
          <cell r="D225">
            <v>231068.32900000364</v>
          </cell>
          <cell r="E225">
            <v>22405.800000000047</v>
          </cell>
          <cell r="F225">
            <v>94120.433400001377</v>
          </cell>
          <cell r="G225">
            <v>90665.258999999613</v>
          </cell>
          <cell r="H225">
            <v>165787.41120000184</v>
          </cell>
          <cell r="I225">
            <v>-2315.4365999996662</v>
          </cell>
          <cell r="J225">
            <v>-19915.36439999938</v>
          </cell>
          <cell r="K225">
            <v>-7464.570000000298</v>
          </cell>
          <cell r="L225">
            <v>0</v>
          </cell>
          <cell r="M225">
            <v>574351.86160000716</v>
          </cell>
        </row>
        <row r="227">
          <cell r="A227" t="str">
            <v>Worksheet 72 takes the additional customers from Worksheet 6 and distributes the additional annual bills and usage over the blocks based</v>
          </cell>
        </row>
        <row r="228">
          <cell r="A228" t="str">
            <v>on the average usage per billing.</v>
          </cell>
        </row>
        <row r="229">
          <cell r="G229" t="str">
            <v>Worksheet 72 for FY 95-96(continued)</v>
          </cell>
        </row>
        <row r="230">
          <cell r="G230" t="str">
            <v>Distribution of Additional Billings &amp; Usage to Blocks</v>
          </cell>
        </row>
        <row r="231">
          <cell r="G231" t="str">
            <v>Inside City Hospital Customers</v>
          </cell>
        </row>
        <row r="232">
          <cell r="G232" t="str">
            <v>FY 95-96</v>
          </cell>
        </row>
        <row r="233">
          <cell r="G233" t="str">
            <v>(Note - supports Worksheet 73)</v>
          </cell>
        </row>
        <row r="234">
          <cell r="D234" t="str">
            <v>5/8 Inch</v>
          </cell>
          <cell r="E234" t="str">
            <v>3/4 Inch</v>
          </cell>
          <cell r="F234" t="str">
            <v>1 Inch</v>
          </cell>
          <cell r="G234" t="str">
            <v>1.5 Inch</v>
          </cell>
          <cell r="H234" t="str">
            <v>2 Inch</v>
          </cell>
          <cell r="I234" t="str">
            <v>3 Inch</v>
          </cell>
          <cell r="J234" t="str">
            <v>4 Inch</v>
          </cell>
          <cell r="K234" t="str">
            <v>6 Inch</v>
          </cell>
          <cell r="L234" t="str">
            <v>8 Inch</v>
          </cell>
          <cell r="M234" t="str">
            <v>Total</v>
          </cell>
        </row>
        <row r="235">
          <cell r="A235" t="str">
            <v>From Worksheet 6:</v>
          </cell>
        </row>
        <row r="236">
          <cell r="A236" t="str">
            <v>Additional annual bills</v>
          </cell>
          <cell r="D236">
            <v>0.37319999999999709</v>
          </cell>
          <cell r="E236">
            <v>0</v>
          </cell>
          <cell r="F236">
            <v>0</v>
          </cell>
          <cell r="G236">
            <v>-0.3019999999999996</v>
          </cell>
          <cell r="H236">
            <v>-0.1623999999999981</v>
          </cell>
          <cell r="I236">
            <v>-0.23219999999999885</v>
          </cell>
          <cell r="J236">
            <v>1.2100000000000222E-2</v>
          </cell>
          <cell r="K236">
            <v>0</v>
          </cell>
          <cell r="L236">
            <v>0.27920000000000034</v>
          </cell>
          <cell r="M236">
            <v>-3.2099999999998907E-2</v>
          </cell>
        </row>
        <row r="237">
          <cell r="A237" t="str">
            <v>Additional usage</v>
          </cell>
          <cell r="D237">
            <v>73547.854400001466</v>
          </cell>
          <cell r="E237">
            <v>0</v>
          </cell>
          <cell r="F237">
            <v>0</v>
          </cell>
          <cell r="G237">
            <v>-27560.195199999958</v>
          </cell>
          <cell r="H237">
            <v>-27281.669999999925</v>
          </cell>
          <cell r="I237">
            <v>-1623.3800000000047</v>
          </cell>
          <cell r="J237">
            <v>4307.6200000010431</v>
          </cell>
          <cell r="K237">
            <v>0</v>
          </cell>
          <cell r="L237">
            <v>171.01000000000022</v>
          </cell>
          <cell r="M237">
            <v>21561.239200002623</v>
          </cell>
        </row>
        <row r="238">
          <cell r="A238" t="str">
            <v>Average usage per bill</v>
          </cell>
          <cell r="D238">
            <v>197074</v>
          </cell>
          <cell r="E238">
            <v>0</v>
          </cell>
          <cell r="F238">
            <v>0</v>
          </cell>
          <cell r="G238">
            <v>91259</v>
          </cell>
          <cell r="H238">
            <v>167991</v>
          </cell>
          <cell r="I238">
            <v>6991</v>
          </cell>
          <cell r="J238">
            <v>356002</v>
          </cell>
          <cell r="K238">
            <v>0</v>
          </cell>
          <cell r="L238">
            <v>613</v>
          </cell>
          <cell r="M238">
            <v>-671690</v>
          </cell>
        </row>
        <row r="240">
          <cell r="A240" t="str">
            <v>Additional Billings:</v>
          </cell>
        </row>
        <row r="241">
          <cell r="A241">
            <v>0</v>
          </cell>
          <cell r="C241">
            <v>0</v>
          </cell>
          <cell r="D241">
            <v>0</v>
          </cell>
          <cell r="E241">
            <v>0</v>
          </cell>
          <cell r="F241">
            <v>0</v>
          </cell>
          <cell r="G241">
            <v>0</v>
          </cell>
          <cell r="H241">
            <v>0</v>
          </cell>
          <cell r="I241">
            <v>0</v>
          </cell>
          <cell r="J241">
            <v>0</v>
          </cell>
          <cell r="K241">
            <v>0</v>
          </cell>
          <cell r="L241">
            <v>0</v>
          </cell>
          <cell r="M241">
            <v>0</v>
          </cell>
        </row>
        <row r="242">
          <cell r="A242">
            <v>1</v>
          </cell>
          <cell r="C242">
            <v>750</v>
          </cell>
          <cell r="D242">
            <v>0</v>
          </cell>
          <cell r="E242">
            <v>0</v>
          </cell>
          <cell r="F242">
            <v>0</v>
          </cell>
          <cell r="G242">
            <v>0</v>
          </cell>
          <cell r="H242">
            <v>0</v>
          </cell>
          <cell r="I242">
            <v>0</v>
          </cell>
          <cell r="J242">
            <v>0</v>
          </cell>
          <cell r="K242">
            <v>0</v>
          </cell>
          <cell r="L242">
            <v>0.27920000000000034</v>
          </cell>
          <cell r="M242">
            <v>0.27920000000000034</v>
          </cell>
        </row>
        <row r="243">
          <cell r="A243">
            <v>751</v>
          </cell>
          <cell r="C243">
            <v>1500</v>
          </cell>
          <cell r="D243">
            <v>0</v>
          </cell>
          <cell r="E243">
            <v>0</v>
          </cell>
          <cell r="F243">
            <v>0</v>
          </cell>
          <cell r="G243">
            <v>0</v>
          </cell>
          <cell r="H243">
            <v>0</v>
          </cell>
          <cell r="I243">
            <v>0</v>
          </cell>
          <cell r="J243">
            <v>0</v>
          </cell>
          <cell r="K243">
            <v>0</v>
          </cell>
          <cell r="L243">
            <v>0</v>
          </cell>
          <cell r="M243">
            <v>0</v>
          </cell>
        </row>
        <row r="244">
          <cell r="A244">
            <v>1501</v>
          </cell>
          <cell r="C244">
            <v>2250</v>
          </cell>
          <cell r="D244">
            <v>0</v>
          </cell>
          <cell r="E244">
            <v>0</v>
          </cell>
          <cell r="F244">
            <v>0</v>
          </cell>
          <cell r="G244">
            <v>0</v>
          </cell>
          <cell r="H244">
            <v>0</v>
          </cell>
          <cell r="I244">
            <v>0</v>
          </cell>
          <cell r="J244">
            <v>0</v>
          </cell>
          <cell r="K244">
            <v>0</v>
          </cell>
          <cell r="L244">
            <v>0</v>
          </cell>
          <cell r="M244">
            <v>0</v>
          </cell>
        </row>
        <row r="245">
          <cell r="A245">
            <v>2251</v>
          </cell>
          <cell r="C245">
            <v>3000</v>
          </cell>
          <cell r="D245">
            <v>0</v>
          </cell>
          <cell r="E245">
            <v>0</v>
          </cell>
          <cell r="F245">
            <v>0</v>
          </cell>
          <cell r="G245">
            <v>0</v>
          </cell>
          <cell r="H245">
            <v>0</v>
          </cell>
          <cell r="I245">
            <v>0</v>
          </cell>
          <cell r="J245">
            <v>0</v>
          </cell>
          <cell r="K245">
            <v>0</v>
          </cell>
          <cell r="L245">
            <v>0</v>
          </cell>
          <cell r="M245">
            <v>0</v>
          </cell>
        </row>
        <row r="246">
          <cell r="A246">
            <v>3001</v>
          </cell>
          <cell r="C246">
            <v>3750</v>
          </cell>
          <cell r="D246">
            <v>0</v>
          </cell>
          <cell r="E246">
            <v>0</v>
          </cell>
          <cell r="F246">
            <v>0</v>
          </cell>
          <cell r="G246">
            <v>0</v>
          </cell>
          <cell r="H246">
            <v>0</v>
          </cell>
          <cell r="I246">
            <v>0</v>
          </cell>
          <cell r="J246">
            <v>0</v>
          </cell>
          <cell r="K246">
            <v>0</v>
          </cell>
          <cell r="L246">
            <v>0</v>
          </cell>
          <cell r="M246">
            <v>0</v>
          </cell>
        </row>
        <row r="247">
          <cell r="A247">
            <v>3751</v>
          </cell>
          <cell r="C247">
            <v>4500</v>
          </cell>
          <cell r="D247">
            <v>0</v>
          </cell>
          <cell r="E247">
            <v>0</v>
          </cell>
          <cell r="F247">
            <v>0</v>
          </cell>
          <cell r="G247">
            <v>0</v>
          </cell>
          <cell r="H247">
            <v>0</v>
          </cell>
          <cell r="I247">
            <v>0</v>
          </cell>
          <cell r="J247">
            <v>0</v>
          </cell>
          <cell r="K247">
            <v>0</v>
          </cell>
          <cell r="L247">
            <v>0</v>
          </cell>
          <cell r="M247">
            <v>0</v>
          </cell>
        </row>
        <row r="248">
          <cell r="A248">
            <v>4501</v>
          </cell>
          <cell r="C248">
            <v>5250</v>
          </cell>
          <cell r="D248">
            <v>0</v>
          </cell>
          <cell r="E248">
            <v>0</v>
          </cell>
          <cell r="F248">
            <v>0</v>
          </cell>
          <cell r="G248">
            <v>0</v>
          </cell>
          <cell r="H248">
            <v>0</v>
          </cell>
          <cell r="I248">
            <v>0</v>
          </cell>
          <cell r="J248">
            <v>0</v>
          </cell>
          <cell r="K248">
            <v>0</v>
          </cell>
          <cell r="L248">
            <v>0</v>
          </cell>
          <cell r="M248">
            <v>0</v>
          </cell>
        </row>
        <row r="249">
          <cell r="A249">
            <v>5251</v>
          </cell>
          <cell r="C249">
            <v>6000</v>
          </cell>
          <cell r="D249">
            <v>0</v>
          </cell>
          <cell r="E249">
            <v>0</v>
          </cell>
          <cell r="F249">
            <v>0</v>
          </cell>
          <cell r="G249">
            <v>0</v>
          </cell>
          <cell r="H249">
            <v>0</v>
          </cell>
          <cell r="I249">
            <v>0</v>
          </cell>
          <cell r="J249">
            <v>0</v>
          </cell>
          <cell r="K249">
            <v>0</v>
          </cell>
          <cell r="L249">
            <v>0</v>
          </cell>
          <cell r="M249">
            <v>0</v>
          </cell>
        </row>
        <row r="250">
          <cell r="A250">
            <v>6001</v>
          </cell>
          <cell r="C250">
            <v>6750</v>
          </cell>
          <cell r="D250">
            <v>0</v>
          </cell>
          <cell r="E250">
            <v>0</v>
          </cell>
          <cell r="F250">
            <v>0</v>
          </cell>
          <cell r="G250">
            <v>0</v>
          </cell>
          <cell r="H250">
            <v>0</v>
          </cell>
          <cell r="I250">
            <v>0</v>
          </cell>
          <cell r="J250">
            <v>0</v>
          </cell>
          <cell r="K250">
            <v>0</v>
          </cell>
          <cell r="L250">
            <v>0</v>
          </cell>
          <cell r="M250">
            <v>0</v>
          </cell>
        </row>
        <row r="251">
          <cell r="A251">
            <v>6751</v>
          </cell>
          <cell r="C251">
            <v>7500</v>
          </cell>
          <cell r="D251">
            <v>0</v>
          </cell>
          <cell r="E251">
            <v>0</v>
          </cell>
          <cell r="F251">
            <v>0</v>
          </cell>
          <cell r="G251">
            <v>0</v>
          </cell>
          <cell r="H251">
            <v>0</v>
          </cell>
          <cell r="I251">
            <v>-0.23219999999999885</v>
          </cell>
          <cell r="J251">
            <v>0</v>
          </cell>
          <cell r="K251">
            <v>0</v>
          </cell>
          <cell r="L251">
            <v>0</v>
          </cell>
          <cell r="M251">
            <v>-0.23219999999999885</v>
          </cell>
        </row>
        <row r="252">
          <cell r="A252">
            <v>7501</v>
          </cell>
          <cell r="C252">
            <v>8250</v>
          </cell>
          <cell r="D252">
            <v>0</v>
          </cell>
          <cell r="E252">
            <v>0</v>
          </cell>
          <cell r="F252">
            <v>0</v>
          </cell>
          <cell r="G252">
            <v>0</v>
          </cell>
          <cell r="H252">
            <v>0</v>
          </cell>
          <cell r="I252">
            <v>0</v>
          </cell>
          <cell r="J252">
            <v>0</v>
          </cell>
          <cell r="K252">
            <v>0</v>
          </cell>
          <cell r="L252">
            <v>0</v>
          </cell>
          <cell r="M252">
            <v>0</v>
          </cell>
        </row>
        <row r="253">
          <cell r="A253">
            <v>8251</v>
          </cell>
          <cell r="C253">
            <v>9000</v>
          </cell>
          <cell r="D253">
            <v>0</v>
          </cell>
          <cell r="E253">
            <v>0</v>
          </cell>
          <cell r="F253">
            <v>0</v>
          </cell>
          <cell r="G253">
            <v>0</v>
          </cell>
          <cell r="H253">
            <v>0</v>
          </cell>
          <cell r="I253">
            <v>0</v>
          </cell>
          <cell r="J253">
            <v>0</v>
          </cell>
          <cell r="K253">
            <v>0</v>
          </cell>
          <cell r="L253">
            <v>0</v>
          </cell>
          <cell r="M253">
            <v>0</v>
          </cell>
        </row>
        <row r="254">
          <cell r="A254">
            <v>9001</v>
          </cell>
          <cell r="C254">
            <v>9750</v>
          </cell>
          <cell r="D254">
            <v>0</v>
          </cell>
          <cell r="E254">
            <v>0</v>
          </cell>
          <cell r="F254">
            <v>0</v>
          </cell>
          <cell r="G254">
            <v>0</v>
          </cell>
          <cell r="H254">
            <v>0</v>
          </cell>
          <cell r="I254">
            <v>0</v>
          </cell>
          <cell r="J254">
            <v>0</v>
          </cell>
          <cell r="K254">
            <v>0</v>
          </cell>
          <cell r="L254">
            <v>0</v>
          </cell>
          <cell r="M254">
            <v>0</v>
          </cell>
        </row>
        <row r="255">
          <cell r="A255">
            <v>9751</v>
          </cell>
          <cell r="C255">
            <v>10500</v>
          </cell>
          <cell r="D255">
            <v>0</v>
          </cell>
          <cell r="E255">
            <v>0</v>
          </cell>
          <cell r="F255">
            <v>0</v>
          </cell>
          <cell r="G255">
            <v>0</v>
          </cell>
          <cell r="H255">
            <v>0</v>
          </cell>
          <cell r="I255">
            <v>0</v>
          </cell>
          <cell r="J255">
            <v>0</v>
          </cell>
          <cell r="K255">
            <v>0</v>
          </cell>
          <cell r="L255">
            <v>0</v>
          </cell>
          <cell r="M255">
            <v>0</v>
          </cell>
        </row>
        <row r="256">
          <cell r="A256">
            <v>10501</v>
          </cell>
          <cell r="C256">
            <v>11250</v>
          </cell>
          <cell r="D256">
            <v>0</v>
          </cell>
          <cell r="E256">
            <v>0</v>
          </cell>
          <cell r="F256">
            <v>0</v>
          </cell>
          <cell r="G256">
            <v>0</v>
          </cell>
          <cell r="H256">
            <v>0</v>
          </cell>
          <cell r="I256">
            <v>0</v>
          </cell>
          <cell r="J256">
            <v>0</v>
          </cell>
          <cell r="K256">
            <v>0</v>
          </cell>
          <cell r="L256">
            <v>0</v>
          </cell>
          <cell r="M256">
            <v>0</v>
          </cell>
        </row>
        <row r="257">
          <cell r="A257">
            <v>11251</v>
          </cell>
          <cell r="C257">
            <v>12000</v>
          </cell>
          <cell r="D257">
            <v>0</v>
          </cell>
          <cell r="E257">
            <v>0</v>
          </cell>
          <cell r="F257">
            <v>0</v>
          </cell>
          <cell r="G257">
            <v>0</v>
          </cell>
          <cell r="H257">
            <v>0</v>
          </cell>
          <cell r="I257">
            <v>0</v>
          </cell>
          <cell r="J257">
            <v>0</v>
          </cell>
          <cell r="K257">
            <v>0</v>
          </cell>
          <cell r="L257">
            <v>0</v>
          </cell>
          <cell r="M257">
            <v>0</v>
          </cell>
        </row>
        <row r="258">
          <cell r="A258">
            <v>12001</v>
          </cell>
          <cell r="C258">
            <v>12750</v>
          </cell>
          <cell r="D258">
            <v>0</v>
          </cell>
          <cell r="E258">
            <v>0</v>
          </cell>
          <cell r="F258">
            <v>0</v>
          </cell>
          <cell r="G258">
            <v>0</v>
          </cell>
          <cell r="H258">
            <v>0</v>
          </cell>
          <cell r="I258">
            <v>0</v>
          </cell>
          <cell r="J258">
            <v>0</v>
          </cell>
          <cell r="K258">
            <v>0</v>
          </cell>
          <cell r="L258">
            <v>0</v>
          </cell>
          <cell r="M258">
            <v>0</v>
          </cell>
        </row>
        <row r="259">
          <cell r="A259">
            <v>12751</v>
          </cell>
          <cell r="C259">
            <v>13500</v>
          </cell>
          <cell r="D259">
            <v>0</v>
          </cell>
          <cell r="E259">
            <v>0</v>
          </cell>
          <cell r="F259">
            <v>0</v>
          </cell>
          <cell r="G259">
            <v>0</v>
          </cell>
          <cell r="H259">
            <v>0</v>
          </cell>
          <cell r="I259">
            <v>0</v>
          </cell>
          <cell r="J259">
            <v>0</v>
          </cell>
          <cell r="K259">
            <v>0</v>
          </cell>
          <cell r="L259">
            <v>0</v>
          </cell>
          <cell r="M259">
            <v>0</v>
          </cell>
        </row>
        <row r="260">
          <cell r="A260">
            <v>13501</v>
          </cell>
          <cell r="C260">
            <v>14250</v>
          </cell>
          <cell r="D260">
            <v>0</v>
          </cell>
          <cell r="E260">
            <v>0</v>
          </cell>
          <cell r="F260">
            <v>0</v>
          </cell>
          <cell r="G260">
            <v>0</v>
          </cell>
          <cell r="H260">
            <v>0</v>
          </cell>
          <cell r="I260">
            <v>0</v>
          </cell>
          <cell r="J260">
            <v>0</v>
          </cell>
          <cell r="K260">
            <v>0</v>
          </cell>
          <cell r="L260">
            <v>0</v>
          </cell>
          <cell r="M260">
            <v>0</v>
          </cell>
        </row>
        <row r="261">
          <cell r="A261">
            <v>14251</v>
          </cell>
          <cell r="C261">
            <v>15000</v>
          </cell>
          <cell r="D261">
            <v>0</v>
          </cell>
          <cell r="E261">
            <v>0</v>
          </cell>
          <cell r="F261">
            <v>0</v>
          </cell>
          <cell r="G261">
            <v>0</v>
          </cell>
          <cell r="H261">
            <v>0</v>
          </cell>
          <cell r="I261">
            <v>0</v>
          </cell>
          <cell r="J261">
            <v>0</v>
          </cell>
          <cell r="K261">
            <v>0</v>
          </cell>
          <cell r="L261">
            <v>0</v>
          </cell>
          <cell r="M261">
            <v>0</v>
          </cell>
        </row>
        <row r="262">
          <cell r="A262">
            <v>15001</v>
          </cell>
          <cell r="C262">
            <v>9999999</v>
          </cell>
          <cell r="D262">
            <v>0.37319999999999709</v>
          </cell>
          <cell r="E262">
            <v>0</v>
          </cell>
          <cell r="F262">
            <v>0</v>
          </cell>
          <cell r="G262">
            <v>-0.3019999999999996</v>
          </cell>
          <cell r="H262">
            <v>-0.1623999999999981</v>
          </cell>
          <cell r="I262">
            <v>0</v>
          </cell>
          <cell r="J262">
            <v>1.2100000000000222E-2</v>
          </cell>
          <cell r="K262">
            <v>0</v>
          </cell>
          <cell r="L262">
            <v>0</v>
          </cell>
          <cell r="M262">
            <v>-7.9100000000000392E-2</v>
          </cell>
        </row>
        <row r="263">
          <cell r="C263" t="str">
            <v>subtotal</v>
          </cell>
          <cell r="D263">
            <v>0.37319999999999709</v>
          </cell>
          <cell r="E263">
            <v>0</v>
          </cell>
          <cell r="F263">
            <v>0</v>
          </cell>
          <cell r="G263">
            <v>-0.3019999999999996</v>
          </cell>
          <cell r="H263">
            <v>-0.1623999999999981</v>
          </cell>
          <cell r="I263">
            <v>-0.23219999999999885</v>
          </cell>
          <cell r="J263">
            <v>1.2100000000000222E-2</v>
          </cell>
          <cell r="K263">
            <v>0</v>
          </cell>
          <cell r="L263">
            <v>0.27920000000000034</v>
          </cell>
          <cell r="M263">
            <v>-3.2099999999998907E-2</v>
          </cell>
        </row>
        <row r="265">
          <cell r="A265" t="str">
            <v>Worksheet 72 takes the additional customers from Worksheet 6 and distributes the additional annual bills and usage over the blocks based</v>
          </cell>
        </row>
        <row r="266">
          <cell r="A266" t="str">
            <v>on the average usage per billing.</v>
          </cell>
        </row>
        <row r="267">
          <cell r="G267" t="str">
            <v>Worksheet 72 for FY 95-96(continued)</v>
          </cell>
        </row>
        <row r="268">
          <cell r="G268" t="str">
            <v>Distribution of Additional Billings &amp; Usage to Blocks</v>
          </cell>
        </row>
        <row r="269">
          <cell r="G269" t="str">
            <v>Inside City Hospital Customers</v>
          </cell>
        </row>
        <row r="270">
          <cell r="G270" t="str">
            <v>FY 95-96</v>
          </cell>
        </row>
        <row r="271">
          <cell r="G271" t="str">
            <v>(Note - supports Worksheet 73)</v>
          </cell>
        </row>
        <row r="272">
          <cell r="D272" t="str">
            <v>5/8 Inch</v>
          </cell>
          <cell r="E272" t="str">
            <v>3/4 Inch</v>
          </cell>
          <cell r="F272" t="str">
            <v>1 Inch</v>
          </cell>
          <cell r="G272" t="str">
            <v>1.5 Inch</v>
          </cell>
          <cell r="H272" t="str">
            <v>2 Inch</v>
          </cell>
          <cell r="I272" t="str">
            <v>3 Inch</v>
          </cell>
          <cell r="J272" t="str">
            <v>4 Inch</v>
          </cell>
          <cell r="K272" t="str">
            <v>6 Inch</v>
          </cell>
          <cell r="L272" t="str">
            <v>8 Inch</v>
          </cell>
          <cell r="M272" t="str">
            <v>Total</v>
          </cell>
        </row>
        <row r="273">
          <cell r="A273" t="str">
            <v>From Worksheet 6:</v>
          </cell>
        </row>
        <row r="274">
          <cell r="A274" t="str">
            <v>Additional annual bills</v>
          </cell>
          <cell r="D274">
            <v>0.37319999999999709</v>
          </cell>
          <cell r="E274">
            <v>0</v>
          </cell>
          <cell r="F274">
            <v>0</v>
          </cell>
          <cell r="G274">
            <v>-0.3019999999999996</v>
          </cell>
          <cell r="H274">
            <v>-0.1623999999999981</v>
          </cell>
          <cell r="I274">
            <v>-0.23219999999999885</v>
          </cell>
          <cell r="J274">
            <v>1.2100000000000222E-2</v>
          </cell>
          <cell r="K274">
            <v>0</v>
          </cell>
          <cell r="L274">
            <v>0.27920000000000034</v>
          </cell>
          <cell r="M274">
            <v>-3.2099999999998907E-2</v>
          </cell>
        </row>
        <row r="275">
          <cell r="A275" t="str">
            <v>Additional usage</v>
          </cell>
          <cell r="D275">
            <v>73547.854400001466</v>
          </cell>
          <cell r="E275">
            <v>0</v>
          </cell>
          <cell r="F275">
            <v>0</v>
          </cell>
          <cell r="G275">
            <v>-27560.195199999958</v>
          </cell>
          <cell r="H275">
            <v>-27281.669999999925</v>
          </cell>
          <cell r="I275">
            <v>-1623.3800000000047</v>
          </cell>
          <cell r="J275">
            <v>4307.6200000010431</v>
          </cell>
          <cell r="K275">
            <v>0</v>
          </cell>
          <cell r="L275">
            <v>171.01000000000022</v>
          </cell>
          <cell r="M275">
            <v>21561.239200002623</v>
          </cell>
        </row>
        <row r="276">
          <cell r="A276" t="str">
            <v>Average usage per bill</v>
          </cell>
          <cell r="D276">
            <v>197074</v>
          </cell>
          <cell r="E276">
            <v>0</v>
          </cell>
          <cell r="F276">
            <v>0</v>
          </cell>
          <cell r="G276">
            <v>91259</v>
          </cell>
          <cell r="H276">
            <v>167991</v>
          </cell>
          <cell r="I276">
            <v>6991</v>
          </cell>
          <cell r="J276">
            <v>356002</v>
          </cell>
          <cell r="K276">
            <v>0</v>
          </cell>
          <cell r="L276">
            <v>613</v>
          </cell>
          <cell r="M276">
            <v>-671690</v>
          </cell>
        </row>
        <row r="278">
          <cell r="A278" t="str">
            <v>Additional Usage:</v>
          </cell>
        </row>
        <row r="279">
          <cell r="A279">
            <v>0</v>
          </cell>
          <cell r="C279">
            <v>0</v>
          </cell>
          <cell r="D279">
            <v>0</v>
          </cell>
          <cell r="E279">
            <v>0</v>
          </cell>
          <cell r="F279">
            <v>0</v>
          </cell>
          <cell r="G279">
            <v>0</v>
          </cell>
          <cell r="H279">
            <v>0</v>
          </cell>
          <cell r="I279">
            <v>0</v>
          </cell>
          <cell r="J279">
            <v>0</v>
          </cell>
          <cell r="K279">
            <v>0</v>
          </cell>
          <cell r="L279">
            <v>0</v>
          </cell>
          <cell r="M279">
            <v>0</v>
          </cell>
        </row>
        <row r="280">
          <cell r="A280">
            <v>1</v>
          </cell>
          <cell r="C280">
            <v>750</v>
          </cell>
          <cell r="D280">
            <v>0</v>
          </cell>
          <cell r="E280">
            <v>0</v>
          </cell>
          <cell r="F280">
            <v>0</v>
          </cell>
          <cell r="G280">
            <v>0</v>
          </cell>
          <cell r="H280">
            <v>0</v>
          </cell>
          <cell r="I280">
            <v>0</v>
          </cell>
          <cell r="J280">
            <v>0</v>
          </cell>
          <cell r="K280">
            <v>0</v>
          </cell>
          <cell r="L280">
            <v>171.01000000000022</v>
          </cell>
          <cell r="M280">
            <v>171.01000000000022</v>
          </cell>
        </row>
        <row r="281">
          <cell r="A281">
            <v>751</v>
          </cell>
          <cell r="C281">
            <v>1500</v>
          </cell>
          <cell r="D281">
            <v>0</v>
          </cell>
          <cell r="E281">
            <v>0</v>
          </cell>
          <cell r="F281">
            <v>0</v>
          </cell>
          <cell r="G281">
            <v>0</v>
          </cell>
          <cell r="H281">
            <v>0</v>
          </cell>
          <cell r="I281">
            <v>0</v>
          </cell>
          <cell r="J281">
            <v>0</v>
          </cell>
          <cell r="K281">
            <v>0</v>
          </cell>
          <cell r="L281">
            <v>0</v>
          </cell>
          <cell r="M281">
            <v>0</v>
          </cell>
        </row>
        <row r="282">
          <cell r="A282">
            <v>1501</v>
          </cell>
          <cell r="C282">
            <v>2250</v>
          </cell>
          <cell r="D282">
            <v>0</v>
          </cell>
          <cell r="E282">
            <v>0</v>
          </cell>
          <cell r="F282">
            <v>0</v>
          </cell>
          <cell r="G282">
            <v>0</v>
          </cell>
          <cell r="H282">
            <v>0</v>
          </cell>
          <cell r="I282">
            <v>0</v>
          </cell>
          <cell r="J282">
            <v>0</v>
          </cell>
          <cell r="K282">
            <v>0</v>
          </cell>
          <cell r="L282">
            <v>0</v>
          </cell>
          <cell r="M282">
            <v>0</v>
          </cell>
        </row>
        <row r="283">
          <cell r="A283">
            <v>2251</v>
          </cell>
          <cell r="C283">
            <v>3000</v>
          </cell>
          <cell r="D283">
            <v>0</v>
          </cell>
          <cell r="E283">
            <v>0</v>
          </cell>
          <cell r="F283">
            <v>0</v>
          </cell>
          <cell r="G283">
            <v>0</v>
          </cell>
          <cell r="H283">
            <v>0</v>
          </cell>
          <cell r="I283">
            <v>0</v>
          </cell>
          <cell r="J283">
            <v>0</v>
          </cell>
          <cell r="K283">
            <v>0</v>
          </cell>
          <cell r="L283">
            <v>0</v>
          </cell>
          <cell r="M283">
            <v>0</v>
          </cell>
        </row>
        <row r="284">
          <cell r="A284">
            <v>3001</v>
          </cell>
          <cell r="C284">
            <v>3750</v>
          </cell>
          <cell r="D284">
            <v>0</v>
          </cell>
          <cell r="E284">
            <v>0</v>
          </cell>
          <cell r="F284">
            <v>0</v>
          </cell>
          <cell r="G284">
            <v>0</v>
          </cell>
          <cell r="H284">
            <v>0</v>
          </cell>
          <cell r="I284">
            <v>0</v>
          </cell>
          <cell r="J284">
            <v>0</v>
          </cell>
          <cell r="K284">
            <v>0</v>
          </cell>
          <cell r="L284">
            <v>0</v>
          </cell>
          <cell r="M284">
            <v>0</v>
          </cell>
        </row>
        <row r="285">
          <cell r="A285">
            <v>3751</v>
          </cell>
          <cell r="C285">
            <v>4500</v>
          </cell>
          <cell r="D285">
            <v>0</v>
          </cell>
          <cell r="E285">
            <v>0</v>
          </cell>
          <cell r="F285">
            <v>0</v>
          </cell>
          <cell r="G285">
            <v>0</v>
          </cell>
          <cell r="H285">
            <v>0</v>
          </cell>
          <cell r="I285">
            <v>0</v>
          </cell>
          <cell r="J285">
            <v>0</v>
          </cell>
          <cell r="K285">
            <v>0</v>
          </cell>
          <cell r="L285">
            <v>0</v>
          </cell>
          <cell r="M285">
            <v>0</v>
          </cell>
        </row>
        <row r="286">
          <cell r="A286">
            <v>4501</v>
          </cell>
          <cell r="C286">
            <v>5250</v>
          </cell>
          <cell r="D286">
            <v>0</v>
          </cell>
          <cell r="E286">
            <v>0</v>
          </cell>
          <cell r="F286">
            <v>0</v>
          </cell>
          <cell r="G286">
            <v>0</v>
          </cell>
          <cell r="H286">
            <v>0</v>
          </cell>
          <cell r="I286">
            <v>0</v>
          </cell>
          <cell r="J286">
            <v>0</v>
          </cell>
          <cell r="K286">
            <v>0</v>
          </cell>
          <cell r="L286">
            <v>0</v>
          </cell>
          <cell r="M286">
            <v>0</v>
          </cell>
        </row>
        <row r="287">
          <cell r="A287">
            <v>5251</v>
          </cell>
          <cell r="C287">
            <v>6000</v>
          </cell>
          <cell r="D287">
            <v>0</v>
          </cell>
          <cell r="E287">
            <v>0</v>
          </cell>
          <cell r="F287">
            <v>0</v>
          </cell>
          <cell r="G287">
            <v>0</v>
          </cell>
          <cell r="H287">
            <v>0</v>
          </cell>
          <cell r="I287">
            <v>0</v>
          </cell>
          <cell r="J287">
            <v>0</v>
          </cell>
          <cell r="K287">
            <v>0</v>
          </cell>
          <cell r="L287">
            <v>0</v>
          </cell>
          <cell r="M287">
            <v>0</v>
          </cell>
        </row>
        <row r="288">
          <cell r="A288">
            <v>6001</v>
          </cell>
          <cell r="C288">
            <v>6750</v>
          </cell>
          <cell r="D288">
            <v>0</v>
          </cell>
          <cell r="E288">
            <v>0</v>
          </cell>
          <cell r="F288">
            <v>0</v>
          </cell>
          <cell r="G288">
            <v>0</v>
          </cell>
          <cell r="H288">
            <v>0</v>
          </cell>
          <cell r="I288">
            <v>0</v>
          </cell>
          <cell r="J288">
            <v>0</v>
          </cell>
          <cell r="K288">
            <v>0</v>
          </cell>
          <cell r="L288">
            <v>0</v>
          </cell>
          <cell r="M288">
            <v>0</v>
          </cell>
        </row>
        <row r="289">
          <cell r="A289">
            <v>6751</v>
          </cell>
          <cell r="C289">
            <v>7500</v>
          </cell>
          <cell r="D289">
            <v>0</v>
          </cell>
          <cell r="E289">
            <v>0</v>
          </cell>
          <cell r="F289">
            <v>0</v>
          </cell>
          <cell r="G289">
            <v>0</v>
          </cell>
          <cell r="H289">
            <v>0</v>
          </cell>
          <cell r="I289">
            <v>-1623.3800000000047</v>
          </cell>
          <cell r="J289">
            <v>0</v>
          </cell>
          <cell r="K289">
            <v>0</v>
          </cell>
          <cell r="L289">
            <v>0</v>
          </cell>
          <cell r="M289">
            <v>-1623.3800000000047</v>
          </cell>
        </row>
        <row r="290">
          <cell r="A290">
            <v>7501</v>
          </cell>
          <cell r="C290">
            <v>8250</v>
          </cell>
          <cell r="D290">
            <v>0</v>
          </cell>
          <cell r="E290">
            <v>0</v>
          </cell>
          <cell r="F290">
            <v>0</v>
          </cell>
          <cell r="G290">
            <v>0</v>
          </cell>
          <cell r="H290">
            <v>0</v>
          </cell>
          <cell r="I290">
            <v>0</v>
          </cell>
          <cell r="J290">
            <v>0</v>
          </cell>
          <cell r="K290">
            <v>0</v>
          </cell>
          <cell r="L290">
            <v>0</v>
          </cell>
          <cell r="M290">
            <v>0</v>
          </cell>
        </row>
        <row r="291">
          <cell r="A291">
            <v>8251</v>
          </cell>
          <cell r="C291">
            <v>9000</v>
          </cell>
          <cell r="D291">
            <v>0</v>
          </cell>
          <cell r="E291">
            <v>0</v>
          </cell>
          <cell r="F291">
            <v>0</v>
          </cell>
          <cell r="G291">
            <v>0</v>
          </cell>
          <cell r="H291">
            <v>0</v>
          </cell>
          <cell r="I291">
            <v>0</v>
          </cell>
          <cell r="J291">
            <v>0</v>
          </cell>
          <cell r="K291">
            <v>0</v>
          </cell>
          <cell r="L291">
            <v>0</v>
          </cell>
          <cell r="M291">
            <v>0</v>
          </cell>
        </row>
        <row r="292">
          <cell r="A292">
            <v>9001</v>
          </cell>
          <cell r="C292">
            <v>9750</v>
          </cell>
          <cell r="D292">
            <v>0</v>
          </cell>
          <cell r="E292">
            <v>0</v>
          </cell>
          <cell r="F292">
            <v>0</v>
          </cell>
          <cell r="G292">
            <v>0</v>
          </cell>
          <cell r="H292">
            <v>0</v>
          </cell>
          <cell r="I292">
            <v>0</v>
          </cell>
          <cell r="J292">
            <v>0</v>
          </cell>
          <cell r="K292">
            <v>0</v>
          </cell>
          <cell r="L292">
            <v>0</v>
          </cell>
          <cell r="M292">
            <v>0</v>
          </cell>
        </row>
        <row r="293">
          <cell r="A293">
            <v>9751</v>
          </cell>
          <cell r="C293">
            <v>10500</v>
          </cell>
          <cell r="D293">
            <v>0</v>
          </cell>
          <cell r="E293">
            <v>0</v>
          </cell>
          <cell r="F293">
            <v>0</v>
          </cell>
          <cell r="G293">
            <v>0</v>
          </cell>
          <cell r="H293">
            <v>0</v>
          </cell>
          <cell r="I293">
            <v>0</v>
          </cell>
          <cell r="J293">
            <v>0</v>
          </cell>
          <cell r="K293">
            <v>0</v>
          </cell>
          <cell r="L293">
            <v>0</v>
          </cell>
          <cell r="M293">
            <v>0</v>
          </cell>
        </row>
        <row r="294">
          <cell r="A294">
            <v>10501</v>
          </cell>
          <cell r="C294">
            <v>11250</v>
          </cell>
          <cell r="D294">
            <v>0</v>
          </cell>
          <cell r="E294">
            <v>0</v>
          </cell>
          <cell r="F294">
            <v>0</v>
          </cell>
          <cell r="G294">
            <v>0</v>
          </cell>
          <cell r="H294">
            <v>0</v>
          </cell>
          <cell r="I294">
            <v>0</v>
          </cell>
          <cell r="J294">
            <v>0</v>
          </cell>
          <cell r="K294">
            <v>0</v>
          </cell>
          <cell r="L294">
            <v>0</v>
          </cell>
          <cell r="M294">
            <v>0</v>
          </cell>
        </row>
        <row r="295">
          <cell r="A295">
            <v>11251</v>
          </cell>
          <cell r="C295">
            <v>12000</v>
          </cell>
          <cell r="D295">
            <v>0</v>
          </cell>
          <cell r="E295">
            <v>0</v>
          </cell>
          <cell r="F295">
            <v>0</v>
          </cell>
          <cell r="G295">
            <v>0</v>
          </cell>
          <cell r="H295">
            <v>0</v>
          </cell>
          <cell r="I295">
            <v>0</v>
          </cell>
          <cell r="J295">
            <v>0</v>
          </cell>
          <cell r="K295">
            <v>0</v>
          </cell>
          <cell r="L295">
            <v>0</v>
          </cell>
          <cell r="M295">
            <v>0</v>
          </cell>
        </row>
        <row r="296">
          <cell r="A296">
            <v>12001</v>
          </cell>
          <cell r="C296">
            <v>12750</v>
          </cell>
          <cell r="D296">
            <v>0</v>
          </cell>
          <cell r="E296">
            <v>0</v>
          </cell>
          <cell r="F296">
            <v>0</v>
          </cell>
          <cell r="G296">
            <v>0</v>
          </cell>
          <cell r="H296">
            <v>0</v>
          </cell>
          <cell r="I296">
            <v>0</v>
          </cell>
          <cell r="J296">
            <v>0</v>
          </cell>
          <cell r="K296">
            <v>0</v>
          </cell>
          <cell r="L296">
            <v>0</v>
          </cell>
          <cell r="M296">
            <v>0</v>
          </cell>
        </row>
        <row r="297">
          <cell r="A297">
            <v>12751</v>
          </cell>
          <cell r="C297">
            <v>13500</v>
          </cell>
          <cell r="D297">
            <v>0</v>
          </cell>
          <cell r="E297">
            <v>0</v>
          </cell>
          <cell r="F297">
            <v>0</v>
          </cell>
          <cell r="G297">
            <v>0</v>
          </cell>
          <cell r="H297">
            <v>0</v>
          </cell>
          <cell r="I297">
            <v>0</v>
          </cell>
          <cell r="J297">
            <v>0</v>
          </cell>
          <cell r="K297">
            <v>0</v>
          </cell>
          <cell r="L297">
            <v>0</v>
          </cell>
          <cell r="M297">
            <v>0</v>
          </cell>
        </row>
        <row r="298">
          <cell r="A298">
            <v>13501</v>
          </cell>
          <cell r="C298">
            <v>14250</v>
          </cell>
          <cell r="D298">
            <v>0</v>
          </cell>
          <cell r="E298">
            <v>0</v>
          </cell>
          <cell r="F298">
            <v>0</v>
          </cell>
          <cell r="G298">
            <v>0</v>
          </cell>
          <cell r="H298">
            <v>0</v>
          </cell>
          <cell r="I298">
            <v>0</v>
          </cell>
          <cell r="J298">
            <v>0</v>
          </cell>
          <cell r="K298">
            <v>0</v>
          </cell>
          <cell r="L298">
            <v>0</v>
          </cell>
          <cell r="M298">
            <v>0</v>
          </cell>
        </row>
        <row r="299">
          <cell r="A299">
            <v>14251</v>
          </cell>
          <cell r="C299">
            <v>15000</v>
          </cell>
          <cell r="D299">
            <v>0</v>
          </cell>
          <cell r="E299">
            <v>0</v>
          </cell>
          <cell r="F299">
            <v>0</v>
          </cell>
          <cell r="G299">
            <v>0</v>
          </cell>
          <cell r="H299">
            <v>0</v>
          </cell>
          <cell r="I299">
            <v>0</v>
          </cell>
          <cell r="J299">
            <v>0</v>
          </cell>
          <cell r="K299">
            <v>0</v>
          </cell>
          <cell r="L299">
            <v>0</v>
          </cell>
          <cell r="M299">
            <v>0</v>
          </cell>
        </row>
        <row r="300">
          <cell r="A300">
            <v>15001</v>
          </cell>
          <cell r="C300">
            <v>9999999</v>
          </cell>
          <cell r="D300">
            <v>73547.854400001466</v>
          </cell>
          <cell r="E300">
            <v>0</v>
          </cell>
          <cell r="F300">
            <v>0</v>
          </cell>
          <cell r="G300">
            <v>-27560.195199999958</v>
          </cell>
          <cell r="H300">
            <v>-27281.669999999925</v>
          </cell>
          <cell r="I300">
            <v>0</v>
          </cell>
          <cell r="J300">
            <v>4307.6200000010431</v>
          </cell>
          <cell r="K300">
            <v>0</v>
          </cell>
          <cell r="L300">
            <v>0</v>
          </cell>
          <cell r="M300">
            <v>23013.609200002626</v>
          </cell>
        </row>
        <row r="301">
          <cell r="C301" t="str">
            <v>subtotal</v>
          </cell>
          <cell r="D301">
            <v>73547.854400001466</v>
          </cell>
          <cell r="E301">
            <v>0</v>
          </cell>
          <cell r="F301">
            <v>0</v>
          </cell>
          <cell r="G301">
            <v>-27560.195199999958</v>
          </cell>
          <cell r="H301">
            <v>-27281.669999999925</v>
          </cell>
          <cell r="I301">
            <v>-1623.3800000000047</v>
          </cell>
          <cell r="J301">
            <v>4307.6200000010431</v>
          </cell>
          <cell r="K301">
            <v>0</v>
          </cell>
          <cell r="L301">
            <v>171.01000000000022</v>
          </cell>
          <cell r="M301">
            <v>21561.239200002623</v>
          </cell>
        </row>
        <row r="303">
          <cell r="A303" t="str">
            <v>Worksheet 72 takes the additional customers from Worksheet 6 and distributes the additional annual bills and usage over the blocks based</v>
          </cell>
        </row>
        <row r="304">
          <cell r="A304" t="str">
            <v>on the average usage per billing.</v>
          </cell>
        </row>
        <row r="305">
          <cell r="G305" t="str">
            <v>Worksheet 72 for FY 95-96(continued)</v>
          </cell>
        </row>
        <row r="306">
          <cell r="G306" t="str">
            <v>Distribution of Additional Billings &amp; Usage to Blocks</v>
          </cell>
        </row>
        <row r="307">
          <cell r="G307" t="str">
            <v>Inside City Hotel Customers</v>
          </cell>
        </row>
        <row r="308">
          <cell r="G308" t="str">
            <v>FY 95-96</v>
          </cell>
        </row>
        <row r="309">
          <cell r="G309" t="str">
            <v>(Note - supports Worksheet 73)</v>
          </cell>
        </row>
        <row r="310">
          <cell r="D310" t="str">
            <v>5/8 Inch</v>
          </cell>
          <cell r="E310" t="str">
            <v>3/4 Inch</v>
          </cell>
          <cell r="F310" t="str">
            <v>1 Inch</v>
          </cell>
          <cell r="G310" t="str">
            <v>1.5 Inch</v>
          </cell>
          <cell r="H310" t="str">
            <v>2 Inch</v>
          </cell>
          <cell r="I310" t="str">
            <v>3 Inch</v>
          </cell>
          <cell r="J310" t="str">
            <v>4 Inch</v>
          </cell>
          <cell r="K310" t="str">
            <v>6 Inch</v>
          </cell>
          <cell r="L310" t="str">
            <v>8 Inch</v>
          </cell>
          <cell r="M310" t="str">
            <v>Total</v>
          </cell>
        </row>
        <row r="311">
          <cell r="A311" t="str">
            <v>From Worksheet 6:</v>
          </cell>
        </row>
        <row r="312">
          <cell r="A312" t="str">
            <v>Additional annual bills</v>
          </cell>
          <cell r="D312">
            <v>-3.999999999996362E-2</v>
          </cell>
          <cell r="E312">
            <v>0</v>
          </cell>
          <cell r="F312">
            <v>-0.17309999999999093</v>
          </cell>
          <cell r="G312">
            <v>-0.1623999999999981</v>
          </cell>
          <cell r="H312">
            <v>-0.24289999999999168</v>
          </cell>
          <cell r="I312">
            <v>-0.44019999999999015</v>
          </cell>
          <cell r="J312">
            <v>0.2563999999999993</v>
          </cell>
          <cell r="K312">
            <v>0.45370000000000132</v>
          </cell>
          <cell r="L312">
            <v>0</v>
          </cell>
          <cell r="M312">
            <v>-0.34849999999993386</v>
          </cell>
        </row>
        <row r="313">
          <cell r="A313" t="str">
            <v>Additional usage</v>
          </cell>
          <cell r="D313">
            <v>-172.85329999984242</v>
          </cell>
          <cell r="E313">
            <v>0</v>
          </cell>
          <cell r="F313">
            <v>-2385.3836000000592</v>
          </cell>
          <cell r="G313">
            <v>-2679.3221999999951</v>
          </cell>
          <cell r="H313">
            <v>-6186.8830999999773</v>
          </cell>
          <cell r="I313">
            <v>-20618.435200000182</v>
          </cell>
          <cell r="J313">
            <v>44858.020399999805</v>
          </cell>
          <cell r="K313">
            <v>14278.078600000008</v>
          </cell>
          <cell r="L313">
            <v>0</v>
          </cell>
          <cell r="M313">
            <v>27093.221599999757</v>
          </cell>
        </row>
        <row r="314">
          <cell r="A314" t="str">
            <v>Average usage per bill</v>
          </cell>
          <cell r="D314">
            <v>4321</v>
          </cell>
          <cell r="E314">
            <v>0</v>
          </cell>
          <cell r="F314">
            <v>13780</v>
          </cell>
          <cell r="G314">
            <v>16498</v>
          </cell>
          <cell r="H314">
            <v>25471</v>
          </cell>
          <cell r="I314">
            <v>46839</v>
          </cell>
          <cell r="J314">
            <v>174953</v>
          </cell>
          <cell r="K314">
            <v>31470</v>
          </cell>
          <cell r="L314">
            <v>0</v>
          </cell>
          <cell r="M314">
            <v>-77742</v>
          </cell>
        </row>
        <row r="316">
          <cell r="A316" t="str">
            <v>Additional Billings:</v>
          </cell>
        </row>
        <row r="317">
          <cell r="A317">
            <v>0</v>
          </cell>
          <cell r="C317">
            <v>0</v>
          </cell>
          <cell r="D317">
            <v>0</v>
          </cell>
          <cell r="E317">
            <v>0</v>
          </cell>
          <cell r="F317">
            <v>0</v>
          </cell>
          <cell r="G317">
            <v>0</v>
          </cell>
          <cell r="H317">
            <v>0</v>
          </cell>
          <cell r="I317">
            <v>0</v>
          </cell>
          <cell r="J317">
            <v>0</v>
          </cell>
          <cell r="K317">
            <v>0</v>
          </cell>
          <cell r="L317">
            <v>0</v>
          </cell>
          <cell r="M317">
            <v>0</v>
          </cell>
        </row>
        <row r="318">
          <cell r="A318">
            <v>1</v>
          </cell>
          <cell r="C318">
            <v>750</v>
          </cell>
          <cell r="D318">
            <v>0</v>
          </cell>
          <cell r="E318">
            <v>0</v>
          </cell>
          <cell r="F318">
            <v>0</v>
          </cell>
          <cell r="G318">
            <v>0</v>
          </cell>
          <cell r="H318">
            <v>0</v>
          </cell>
          <cell r="I318">
            <v>0</v>
          </cell>
          <cell r="J318">
            <v>0</v>
          </cell>
          <cell r="K318">
            <v>0</v>
          </cell>
          <cell r="L318">
            <v>0</v>
          </cell>
          <cell r="M318">
            <v>0</v>
          </cell>
        </row>
        <row r="319">
          <cell r="A319">
            <v>751</v>
          </cell>
          <cell r="C319">
            <v>1500</v>
          </cell>
          <cell r="D319">
            <v>0</v>
          </cell>
          <cell r="E319">
            <v>0</v>
          </cell>
          <cell r="F319">
            <v>0</v>
          </cell>
          <cell r="G319">
            <v>0</v>
          </cell>
          <cell r="H319">
            <v>0</v>
          </cell>
          <cell r="I319">
            <v>0</v>
          </cell>
          <cell r="J319">
            <v>0</v>
          </cell>
          <cell r="K319">
            <v>0</v>
          </cell>
          <cell r="L319">
            <v>0</v>
          </cell>
          <cell r="M319">
            <v>0</v>
          </cell>
        </row>
        <row r="320">
          <cell r="A320">
            <v>1501</v>
          </cell>
          <cell r="C320">
            <v>2250</v>
          </cell>
          <cell r="D320">
            <v>0</v>
          </cell>
          <cell r="E320">
            <v>0</v>
          </cell>
          <cell r="F320">
            <v>0</v>
          </cell>
          <cell r="G320">
            <v>0</v>
          </cell>
          <cell r="H320">
            <v>0</v>
          </cell>
          <cell r="I320">
            <v>0</v>
          </cell>
          <cell r="J320">
            <v>0</v>
          </cell>
          <cell r="K320">
            <v>0</v>
          </cell>
          <cell r="L320">
            <v>0</v>
          </cell>
          <cell r="M320">
            <v>0</v>
          </cell>
        </row>
        <row r="321">
          <cell r="A321">
            <v>2251</v>
          </cell>
          <cell r="C321">
            <v>3000</v>
          </cell>
          <cell r="D321">
            <v>0</v>
          </cell>
          <cell r="E321">
            <v>0</v>
          </cell>
          <cell r="F321">
            <v>0</v>
          </cell>
          <cell r="G321">
            <v>0</v>
          </cell>
          <cell r="H321">
            <v>0</v>
          </cell>
          <cell r="I321">
            <v>0</v>
          </cell>
          <cell r="J321">
            <v>0</v>
          </cell>
          <cell r="K321">
            <v>0</v>
          </cell>
          <cell r="L321">
            <v>0</v>
          </cell>
          <cell r="M321">
            <v>0</v>
          </cell>
        </row>
        <row r="322">
          <cell r="A322">
            <v>3001</v>
          </cell>
          <cell r="C322">
            <v>3750</v>
          </cell>
          <cell r="D322">
            <v>0</v>
          </cell>
          <cell r="E322">
            <v>0</v>
          </cell>
          <cell r="F322">
            <v>0</v>
          </cell>
          <cell r="G322">
            <v>0</v>
          </cell>
          <cell r="H322">
            <v>0</v>
          </cell>
          <cell r="I322">
            <v>0</v>
          </cell>
          <cell r="J322">
            <v>0</v>
          </cell>
          <cell r="K322">
            <v>0</v>
          </cell>
          <cell r="L322">
            <v>0</v>
          </cell>
          <cell r="M322">
            <v>0</v>
          </cell>
        </row>
        <row r="323">
          <cell r="A323">
            <v>3751</v>
          </cell>
          <cell r="C323">
            <v>4500</v>
          </cell>
          <cell r="D323">
            <v>-3.999999999996362E-2</v>
          </cell>
          <cell r="E323">
            <v>0</v>
          </cell>
          <cell r="F323">
            <v>0</v>
          </cell>
          <cell r="G323">
            <v>0</v>
          </cell>
          <cell r="H323">
            <v>0</v>
          </cell>
          <cell r="I323">
            <v>0</v>
          </cell>
          <cell r="J323">
            <v>0</v>
          </cell>
          <cell r="K323">
            <v>0</v>
          </cell>
          <cell r="L323">
            <v>0</v>
          </cell>
          <cell r="M323">
            <v>-3.999999999996362E-2</v>
          </cell>
        </row>
        <row r="324">
          <cell r="A324">
            <v>4501</v>
          </cell>
          <cell r="C324">
            <v>5250</v>
          </cell>
          <cell r="D324">
            <v>0</v>
          </cell>
          <cell r="E324">
            <v>0</v>
          </cell>
          <cell r="F324">
            <v>0</v>
          </cell>
          <cell r="G324">
            <v>0</v>
          </cell>
          <cell r="H324">
            <v>0</v>
          </cell>
          <cell r="I324">
            <v>0</v>
          </cell>
          <cell r="J324">
            <v>0</v>
          </cell>
          <cell r="K324">
            <v>0</v>
          </cell>
          <cell r="L324">
            <v>0</v>
          </cell>
          <cell r="M324">
            <v>0</v>
          </cell>
        </row>
        <row r="325">
          <cell r="A325">
            <v>5251</v>
          </cell>
          <cell r="C325">
            <v>6000</v>
          </cell>
          <cell r="D325">
            <v>0</v>
          </cell>
          <cell r="E325">
            <v>0</v>
          </cell>
          <cell r="F325">
            <v>0</v>
          </cell>
          <cell r="G325">
            <v>0</v>
          </cell>
          <cell r="H325">
            <v>0</v>
          </cell>
          <cell r="I325">
            <v>0</v>
          </cell>
          <cell r="J325">
            <v>0</v>
          </cell>
          <cell r="K325">
            <v>0</v>
          </cell>
          <cell r="L325">
            <v>0</v>
          </cell>
          <cell r="M325">
            <v>0</v>
          </cell>
        </row>
        <row r="326">
          <cell r="A326">
            <v>6001</v>
          </cell>
          <cell r="C326">
            <v>6750</v>
          </cell>
          <cell r="D326">
            <v>0</v>
          </cell>
          <cell r="E326">
            <v>0</v>
          </cell>
          <cell r="F326">
            <v>0</v>
          </cell>
          <cell r="G326">
            <v>0</v>
          </cell>
          <cell r="H326">
            <v>0</v>
          </cell>
          <cell r="I326">
            <v>0</v>
          </cell>
          <cell r="J326">
            <v>0</v>
          </cell>
          <cell r="K326">
            <v>0</v>
          </cell>
          <cell r="L326">
            <v>0</v>
          </cell>
          <cell r="M326">
            <v>0</v>
          </cell>
        </row>
        <row r="327">
          <cell r="A327">
            <v>6751</v>
          </cell>
          <cell r="C327">
            <v>7500</v>
          </cell>
          <cell r="D327">
            <v>0</v>
          </cell>
          <cell r="E327">
            <v>0</v>
          </cell>
          <cell r="F327">
            <v>0</v>
          </cell>
          <cell r="G327">
            <v>0</v>
          </cell>
          <cell r="H327">
            <v>0</v>
          </cell>
          <cell r="I327">
            <v>0</v>
          </cell>
          <cell r="J327">
            <v>0</v>
          </cell>
          <cell r="K327">
            <v>0</v>
          </cell>
          <cell r="L327">
            <v>0</v>
          </cell>
          <cell r="M327">
            <v>0</v>
          </cell>
        </row>
        <row r="328">
          <cell r="A328">
            <v>7501</v>
          </cell>
          <cell r="C328">
            <v>8250</v>
          </cell>
          <cell r="D328">
            <v>0</v>
          </cell>
          <cell r="E328">
            <v>0</v>
          </cell>
          <cell r="F328">
            <v>0</v>
          </cell>
          <cell r="G328">
            <v>0</v>
          </cell>
          <cell r="H328">
            <v>0</v>
          </cell>
          <cell r="I328">
            <v>0</v>
          </cell>
          <cell r="J328">
            <v>0</v>
          </cell>
          <cell r="K328">
            <v>0</v>
          </cell>
          <cell r="L328">
            <v>0</v>
          </cell>
          <cell r="M328">
            <v>0</v>
          </cell>
        </row>
        <row r="329">
          <cell r="A329">
            <v>8251</v>
          </cell>
          <cell r="C329">
            <v>9000</v>
          </cell>
          <cell r="D329">
            <v>0</v>
          </cell>
          <cell r="E329">
            <v>0</v>
          </cell>
          <cell r="F329">
            <v>0</v>
          </cell>
          <cell r="G329">
            <v>0</v>
          </cell>
          <cell r="H329">
            <v>0</v>
          </cell>
          <cell r="I329">
            <v>0</v>
          </cell>
          <cell r="J329">
            <v>0</v>
          </cell>
          <cell r="K329">
            <v>0</v>
          </cell>
          <cell r="L329">
            <v>0</v>
          </cell>
          <cell r="M329">
            <v>0</v>
          </cell>
        </row>
        <row r="330">
          <cell r="A330">
            <v>9001</v>
          </cell>
          <cell r="C330">
            <v>9750</v>
          </cell>
          <cell r="D330">
            <v>0</v>
          </cell>
          <cell r="E330">
            <v>0</v>
          </cell>
          <cell r="F330">
            <v>0</v>
          </cell>
          <cell r="G330">
            <v>0</v>
          </cell>
          <cell r="H330">
            <v>0</v>
          </cell>
          <cell r="I330">
            <v>0</v>
          </cell>
          <cell r="J330">
            <v>0</v>
          </cell>
          <cell r="K330">
            <v>0</v>
          </cell>
          <cell r="L330">
            <v>0</v>
          </cell>
          <cell r="M330">
            <v>0</v>
          </cell>
        </row>
        <row r="331">
          <cell r="A331">
            <v>9751</v>
          </cell>
          <cell r="C331">
            <v>10500</v>
          </cell>
          <cell r="D331">
            <v>0</v>
          </cell>
          <cell r="E331">
            <v>0</v>
          </cell>
          <cell r="F331">
            <v>0</v>
          </cell>
          <cell r="G331">
            <v>0</v>
          </cell>
          <cell r="H331">
            <v>0</v>
          </cell>
          <cell r="I331">
            <v>0</v>
          </cell>
          <cell r="J331">
            <v>0</v>
          </cell>
          <cell r="K331">
            <v>0</v>
          </cell>
          <cell r="L331">
            <v>0</v>
          </cell>
          <cell r="M331">
            <v>0</v>
          </cell>
        </row>
        <row r="332">
          <cell r="A332">
            <v>10501</v>
          </cell>
          <cell r="C332">
            <v>11250</v>
          </cell>
          <cell r="D332">
            <v>0</v>
          </cell>
          <cell r="E332">
            <v>0</v>
          </cell>
          <cell r="F332">
            <v>0</v>
          </cell>
          <cell r="G332">
            <v>0</v>
          </cell>
          <cell r="H332">
            <v>0</v>
          </cell>
          <cell r="I332">
            <v>0</v>
          </cell>
          <cell r="J332">
            <v>0</v>
          </cell>
          <cell r="K332">
            <v>0</v>
          </cell>
          <cell r="L332">
            <v>0</v>
          </cell>
          <cell r="M332">
            <v>0</v>
          </cell>
        </row>
        <row r="333">
          <cell r="A333">
            <v>11251</v>
          </cell>
          <cell r="C333">
            <v>12000</v>
          </cell>
          <cell r="D333">
            <v>0</v>
          </cell>
          <cell r="E333">
            <v>0</v>
          </cell>
          <cell r="F333">
            <v>0</v>
          </cell>
          <cell r="G333">
            <v>0</v>
          </cell>
          <cell r="H333">
            <v>0</v>
          </cell>
          <cell r="I333">
            <v>0</v>
          </cell>
          <cell r="J333">
            <v>0</v>
          </cell>
          <cell r="K333">
            <v>0</v>
          </cell>
          <cell r="L333">
            <v>0</v>
          </cell>
          <cell r="M333">
            <v>0</v>
          </cell>
        </row>
        <row r="334">
          <cell r="A334">
            <v>12001</v>
          </cell>
          <cell r="C334">
            <v>12750</v>
          </cell>
          <cell r="D334">
            <v>0</v>
          </cell>
          <cell r="E334">
            <v>0</v>
          </cell>
          <cell r="F334">
            <v>0</v>
          </cell>
          <cell r="G334">
            <v>0</v>
          </cell>
          <cell r="H334">
            <v>0</v>
          </cell>
          <cell r="I334">
            <v>0</v>
          </cell>
          <cell r="J334">
            <v>0</v>
          </cell>
          <cell r="K334">
            <v>0</v>
          </cell>
          <cell r="L334">
            <v>0</v>
          </cell>
          <cell r="M334">
            <v>0</v>
          </cell>
        </row>
        <row r="335">
          <cell r="A335">
            <v>12751</v>
          </cell>
          <cell r="C335">
            <v>13500</v>
          </cell>
          <cell r="D335">
            <v>0</v>
          </cell>
          <cell r="E335">
            <v>0</v>
          </cell>
          <cell r="F335">
            <v>0</v>
          </cell>
          <cell r="G335">
            <v>0</v>
          </cell>
          <cell r="H335">
            <v>0</v>
          </cell>
          <cell r="I335">
            <v>0</v>
          </cell>
          <cell r="J335">
            <v>0</v>
          </cell>
          <cell r="K335">
            <v>0</v>
          </cell>
          <cell r="L335">
            <v>0</v>
          </cell>
          <cell r="M335">
            <v>0</v>
          </cell>
        </row>
        <row r="336">
          <cell r="A336">
            <v>13501</v>
          </cell>
          <cell r="C336">
            <v>14250</v>
          </cell>
          <cell r="D336">
            <v>0</v>
          </cell>
          <cell r="E336">
            <v>0</v>
          </cell>
          <cell r="F336">
            <v>-0.17309999999999093</v>
          </cell>
          <cell r="G336">
            <v>0</v>
          </cell>
          <cell r="H336">
            <v>0</v>
          </cell>
          <cell r="I336">
            <v>0</v>
          </cell>
          <cell r="J336">
            <v>0</v>
          </cell>
          <cell r="K336">
            <v>0</v>
          </cell>
          <cell r="L336">
            <v>0</v>
          </cell>
          <cell r="M336">
            <v>-0.17309999999999093</v>
          </cell>
        </row>
        <row r="337">
          <cell r="A337">
            <v>14251</v>
          </cell>
          <cell r="C337">
            <v>15000</v>
          </cell>
          <cell r="D337">
            <v>0</v>
          </cell>
          <cell r="E337">
            <v>0</v>
          </cell>
          <cell r="F337">
            <v>0</v>
          </cell>
          <cell r="G337">
            <v>0</v>
          </cell>
          <cell r="H337">
            <v>0</v>
          </cell>
          <cell r="I337">
            <v>0</v>
          </cell>
          <cell r="J337">
            <v>0</v>
          </cell>
          <cell r="K337">
            <v>0</v>
          </cell>
          <cell r="L337">
            <v>0</v>
          </cell>
          <cell r="M337">
            <v>0</v>
          </cell>
        </row>
        <row r="338">
          <cell r="A338">
            <v>15001</v>
          </cell>
          <cell r="C338">
            <v>9999999</v>
          </cell>
          <cell r="D338">
            <v>0</v>
          </cell>
          <cell r="E338">
            <v>0</v>
          </cell>
          <cell r="F338">
            <v>0</v>
          </cell>
          <cell r="G338">
            <v>-0.1623999999999981</v>
          </cell>
          <cell r="H338">
            <v>-0.24289999999999168</v>
          </cell>
          <cell r="I338">
            <v>-0.44019999999999015</v>
          </cell>
          <cell r="J338">
            <v>0.2563999999999993</v>
          </cell>
          <cell r="K338">
            <v>0.45370000000000132</v>
          </cell>
          <cell r="L338">
            <v>0</v>
          </cell>
          <cell r="M338">
            <v>-0.13539999999997931</v>
          </cell>
        </row>
        <row r="339">
          <cell r="C339" t="str">
            <v>subtotal</v>
          </cell>
          <cell r="D339">
            <v>-3.999999999996362E-2</v>
          </cell>
          <cell r="E339">
            <v>0</v>
          </cell>
          <cell r="F339">
            <v>-0.17309999999999093</v>
          </cell>
          <cell r="G339">
            <v>-0.1623999999999981</v>
          </cell>
          <cell r="H339">
            <v>-0.24289999999999168</v>
          </cell>
          <cell r="I339">
            <v>-0.44019999999999015</v>
          </cell>
          <cell r="J339">
            <v>0.2563999999999993</v>
          </cell>
          <cell r="K339">
            <v>0.45370000000000132</v>
          </cell>
          <cell r="L339">
            <v>0</v>
          </cell>
          <cell r="M339">
            <v>-0.34849999999993386</v>
          </cell>
        </row>
        <row r="341">
          <cell r="A341" t="str">
            <v>Worksheet 72 takes the additional customers from Worksheet 6 and distributes the additional annual bills and usage over the blocks based</v>
          </cell>
        </row>
        <row r="342">
          <cell r="A342" t="str">
            <v>on the average usage per billing.</v>
          </cell>
        </row>
        <row r="343">
          <cell r="G343" t="str">
            <v>Worksheet 72 for FY 95-96(continued)</v>
          </cell>
        </row>
        <row r="344">
          <cell r="G344" t="str">
            <v>Distribution of Additional Billings &amp; Usage to Blocks</v>
          </cell>
        </row>
        <row r="345">
          <cell r="G345" t="str">
            <v>Inside City Hotel Customers</v>
          </cell>
        </row>
        <row r="346">
          <cell r="G346" t="str">
            <v>FY 95-96</v>
          </cell>
        </row>
        <row r="347">
          <cell r="G347" t="str">
            <v>(Note - supports Worksheet 73)</v>
          </cell>
        </row>
        <row r="348">
          <cell r="D348" t="str">
            <v>5/8 Inch</v>
          </cell>
          <cell r="E348" t="str">
            <v>3/4 Inch</v>
          </cell>
          <cell r="F348" t="str">
            <v>1 Inch</v>
          </cell>
          <cell r="G348" t="str">
            <v>1.5 Inch</v>
          </cell>
          <cell r="H348" t="str">
            <v>2 Inch</v>
          </cell>
          <cell r="I348" t="str">
            <v>3 Inch</v>
          </cell>
          <cell r="J348" t="str">
            <v>4 Inch</v>
          </cell>
          <cell r="K348" t="str">
            <v>6 Inch</v>
          </cell>
          <cell r="L348" t="str">
            <v>8 Inch</v>
          </cell>
          <cell r="M348" t="str">
            <v>Total</v>
          </cell>
        </row>
        <row r="349">
          <cell r="A349" t="str">
            <v>From Worksheet 6:</v>
          </cell>
        </row>
        <row r="350">
          <cell r="A350" t="str">
            <v>Additional annual bills</v>
          </cell>
          <cell r="D350">
            <v>-3.999999999996362E-2</v>
          </cell>
          <cell r="E350">
            <v>0</v>
          </cell>
          <cell r="F350">
            <v>-0.17309999999999093</v>
          </cell>
          <cell r="G350">
            <v>-0.1623999999999981</v>
          </cell>
          <cell r="H350">
            <v>-0.24289999999999168</v>
          </cell>
          <cell r="I350">
            <v>-0.44019999999999015</v>
          </cell>
          <cell r="J350">
            <v>0.2563999999999993</v>
          </cell>
          <cell r="K350">
            <v>0.45370000000000132</v>
          </cell>
          <cell r="L350">
            <v>0</v>
          </cell>
          <cell r="M350">
            <v>-0.34849999999993386</v>
          </cell>
        </row>
        <row r="351">
          <cell r="A351" t="str">
            <v>Additional usage</v>
          </cell>
          <cell r="D351">
            <v>-172.85329999984242</v>
          </cell>
          <cell r="E351">
            <v>0</v>
          </cell>
          <cell r="F351">
            <v>-2385.3836000000592</v>
          </cell>
          <cell r="G351">
            <v>-2679.3221999999951</v>
          </cell>
          <cell r="H351">
            <v>-6186.8830999999773</v>
          </cell>
          <cell r="I351">
            <v>-20618.435200000182</v>
          </cell>
          <cell r="J351">
            <v>44858.020399999805</v>
          </cell>
          <cell r="K351">
            <v>14278.078600000008</v>
          </cell>
          <cell r="L351">
            <v>0</v>
          </cell>
          <cell r="M351">
            <v>27093.221599999757</v>
          </cell>
        </row>
        <row r="352">
          <cell r="A352" t="str">
            <v>Average usage per bill</v>
          </cell>
          <cell r="D352">
            <v>4321</v>
          </cell>
          <cell r="E352">
            <v>0</v>
          </cell>
          <cell r="F352">
            <v>13780</v>
          </cell>
          <cell r="G352">
            <v>16498</v>
          </cell>
          <cell r="H352">
            <v>25471</v>
          </cell>
          <cell r="I352">
            <v>46839</v>
          </cell>
          <cell r="J352">
            <v>174953</v>
          </cell>
          <cell r="K352">
            <v>31470</v>
          </cell>
          <cell r="L352">
            <v>0</v>
          </cell>
          <cell r="M352">
            <v>-77742</v>
          </cell>
        </row>
        <row r="354">
          <cell r="A354" t="str">
            <v>Additional Usage:</v>
          </cell>
        </row>
        <row r="355">
          <cell r="A355">
            <v>0</v>
          </cell>
          <cell r="C355">
            <v>0</v>
          </cell>
          <cell r="D355">
            <v>0</v>
          </cell>
          <cell r="E355">
            <v>0</v>
          </cell>
          <cell r="F355">
            <v>0</v>
          </cell>
          <cell r="G355">
            <v>0</v>
          </cell>
          <cell r="H355">
            <v>0</v>
          </cell>
          <cell r="I355">
            <v>0</v>
          </cell>
          <cell r="J355">
            <v>0</v>
          </cell>
          <cell r="K355">
            <v>0</v>
          </cell>
          <cell r="L355">
            <v>0</v>
          </cell>
          <cell r="M355">
            <v>0</v>
          </cell>
        </row>
        <row r="356">
          <cell r="A356">
            <v>1</v>
          </cell>
          <cell r="C356">
            <v>750</v>
          </cell>
          <cell r="D356">
            <v>0</v>
          </cell>
          <cell r="E356">
            <v>0</v>
          </cell>
          <cell r="F356">
            <v>0</v>
          </cell>
          <cell r="G356">
            <v>0</v>
          </cell>
          <cell r="H356">
            <v>0</v>
          </cell>
          <cell r="I356">
            <v>0</v>
          </cell>
          <cell r="J356">
            <v>0</v>
          </cell>
          <cell r="K356">
            <v>0</v>
          </cell>
          <cell r="L356">
            <v>0</v>
          </cell>
          <cell r="M356">
            <v>0</v>
          </cell>
        </row>
        <row r="357">
          <cell r="A357">
            <v>751</v>
          </cell>
          <cell r="C357">
            <v>1500</v>
          </cell>
          <cell r="D357">
            <v>0</v>
          </cell>
          <cell r="E357">
            <v>0</v>
          </cell>
          <cell r="F357">
            <v>0</v>
          </cell>
          <cell r="G357">
            <v>0</v>
          </cell>
          <cell r="H357">
            <v>0</v>
          </cell>
          <cell r="I357">
            <v>0</v>
          </cell>
          <cell r="J357">
            <v>0</v>
          </cell>
          <cell r="K357">
            <v>0</v>
          </cell>
          <cell r="L357">
            <v>0</v>
          </cell>
          <cell r="M357">
            <v>0</v>
          </cell>
        </row>
        <row r="358">
          <cell r="A358">
            <v>1501</v>
          </cell>
          <cell r="C358">
            <v>2250</v>
          </cell>
          <cell r="D358">
            <v>0</v>
          </cell>
          <cell r="E358">
            <v>0</v>
          </cell>
          <cell r="F358">
            <v>0</v>
          </cell>
          <cell r="G358">
            <v>0</v>
          </cell>
          <cell r="H358">
            <v>0</v>
          </cell>
          <cell r="I358">
            <v>0</v>
          </cell>
          <cell r="J358">
            <v>0</v>
          </cell>
          <cell r="K358">
            <v>0</v>
          </cell>
          <cell r="L358">
            <v>0</v>
          </cell>
          <cell r="M358">
            <v>0</v>
          </cell>
        </row>
        <row r="359">
          <cell r="A359">
            <v>2251</v>
          </cell>
          <cell r="C359">
            <v>3000</v>
          </cell>
          <cell r="D359">
            <v>0</v>
          </cell>
          <cell r="E359">
            <v>0</v>
          </cell>
          <cell r="F359">
            <v>0</v>
          </cell>
          <cell r="G359">
            <v>0</v>
          </cell>
          <cell r="H359">
            <v>0</v>
          </cell>
          <cell r="I359">
            <v>0</v>
          </cell>
          <cell r="J359">
            <v>0</v>
          </cell>
          <cell r="K359">
            <v>0</v>
          </cell>
          <cell r="L359">
            <v>0</v>
          </cell>
          <cell r="M359">
            <v>0</v>
          </cell>
        </row>
        <row r="360">
          <cell r="A360">
            <v>3001</v>
          </cell>
          <cell r="C360">
            <v>3750</v>
          </cell>
          <cell r="D360">
            <v>0</v>
          </cell>
          <cell r="E360">
            <v>0</v>
          </cell>
          <cell r="F360">
            <v>0</v>
          </cell>
          <cell r="G360">
            <v>0</v>
          </cell>
          <cell r="H360">
            <v>0</v>
          </cell>
          <cell r="I360">
            <v>0</v>
          </cell>
          <cell r="J360">
            <v>0</v>
          </cell>
          <cell r="K360">
            <v>0</v>
          </cell>
          <cell r="L360">
            <v>0</v>
          </cell>
          <cell r="M360">
            <v>0</v>
          </cell>
        </row>
        <row r="361">
          <cell r="A361">
            <v>3751</v>
          </cell>
          <cell r="C361">
            <v>4500</v>
          </cell>
          <cell r="D361">
            <v>-172.85329999984242</v>
          </cell>
          <cell r="E361">
            <v>0</v>
          </cell>
          <cell r="F361">
            <v>0</v>
          </cell>
          <cell r="G361">
            <v>0</v>
          </cell>
          <cell r="H361">
            <v>0</v>
          </cell>
          <cell r="I361">
            <v>0</v>
          </cell>
          <cell r="J361">
            <v>0</v>
          </cell>
          <cell r="K361">
            <v>0</v>
          </cell>
          <cell r="L361">
            <v>0</v>
          </cell>
          <cell r="M361">
            <v>-172.85329999984242</v>
          </cell>
        </row>
        <row r="362">
          <cell r="A362">
            <v>4501</v>
          </cell>
          <cell r="C362">
            <v>5250</v>
          </cell>
          <cell r="D362">
            <v>0</v>
          </cell>
          <cell r="E362">
            <v>0</v>
          </cell>
          <cell r="F362">
            <v>0</v>
          </cell>
          <cell r="G362">
            <v>0</v>
          </cell>
          <cell r="H362">
            <v>0</v>
          </cell>
          <cell r="I362">
            <v>0</v>
          </cell>
          <cell r="J362">
            <v>0</v>
          </cell>
          <cell r="K362">
            <v>0</v>
          </cell>
          <cell r="L362">
            <v>0</v>
          </cell>
          <cell r="M362">
            <v>0</v>
          </cell>
        </row>
        <row r="363">
          <cell r="A363">
            <v>5251</v>
          </cell>
          <cell r="C363">
            <v>6000</v>
          </cell>
          <cell r="D363">
            <v>0</v>
          </cell>
          <cell r="E363">
            <v>0</v>
          </cell>
          <cell r="F363">
            <v>0</v>
          </cell>
          <cell r="G363">
            <v>0</v>
          </cell>
          <cell r="H363">
            <v>0</v>
          </cell>
          <cell r="I363">
            <v>0</v>
          </cell>
          <cell r="J363">
            <v>0</v>
          </cell>
          <cell r="K363">
            <v>0</v>
          </cell>
          <cell r="L363">
            <v>0</v>
          </cell>
          <cell r="M363">
            <v>0</v>
          </cell>
        </row>
        <row r="364">
          <cell r="A364">
            <v>6001</v>
          </cell>
          <cell r="C364">
            <v>6750</v>
          </cell>
          <cell r="D364">
            <v>0</v>
          </cell>
          <cell r="E364">
            <v>0</v>
          </cell>
          <cell r="F364">
            <v>0</v>
          </cell>
          <cell r="G364">
            <v>0</v>
          </cell>
          <cell r="H364">
            <v>0</v>
          </cell>
          <cell r="I364">
            <v>0</v>
          </cell>
          <cell r="J364">
            <v>0</v>
          </cell>
          <cell r="K364">
            <v>0</v>
          </cell>
          <cell r="L364">
            <v>0</v>
          </cell>
          <cell r="M364">
            <v>0</v>
          </cell>
        </row>
        <row r="365">
          <cell r="A365">
            <v>6751</v>
          </cell>
          <cell r="C365">
            <v>7500</v>
          </cell>
          <cell r="D365">
            <v>0</v>
          </cell>
          <cell r="E365">
            <v>0</v>
          </cell>
          <cell r="F365">
            <v>0</v>
          </cell>
          <cell r="G365">
            <v>0</v>
          </cell>
          <cell r="H365">
            <v>0</v>
          </cell>
          <cell r="I365">
            <v>0</v>
          </cell>
          <cell r="J365">
            <v>0</v>
          </cell>
          <cell r="K365">
            <v>0</v>
          </cell>
          <cell r="L365">
            <v>0</v>
          </cell>
          <cell r="M365">
            <v>0</v>
          </cell>
        </row>
        <row r="366">
          <cell r="A366">
            <v>7501</v>
          </cell>
          <cell r="C366">
            <v>8250</v>
          </cell>
          <cell r="D366">
            <v>0</v>
          </cell>
          <cell r="E366">
            <v>0</v>
          </cell>
          <cell r="F366">
            <v>0</v>
          </cell>
          <cell r="G366">
            <v>0</v>
          </cell>
          <cell r="H366">
            <v>0</v>
          </cell>
          <cell r="I366">
            <v>0</v>
          </cell>
          <cell r="J366">
            <v>0</v>
          </cell>
          <cell r="K366">
            <v>0</v>
          </cell>
          <cell r="L366">
            <v>0</v>
          </cell>
          <cell r="M366">
            <v>0</v>
          </cell>
        </row>
        <row r="367">
          <cell r="A367">
            <v>8251</v>
          </cell>
          <cell r="C367">
            <v>9000</v>
          </cell>
          <cell r="D367">
            <v>0</v>
          </cell>
          <cell r="E367">
            <v>0</v>
          </cell>
          <cell r="F367">
            <v>0</v>
          </cell>
          <cell r="G367">
            <v>0</v>
          </cell>
          <cell r="H367">
            <v>0</v>
          </cell>
          <cell r="I367">
            <v>0</v>
          </cell>
          <cell r="J367">
            <v>0</v>
          </cell>
          <cell r="K367">
            <v>0</v>
          </cell>
          <cell r="L367">
            <v>0</v>
          </cell>
          <cell r="M367">
            <v>0</v>
          </cell>
        </row>
        <row r="368">
          <cell r="A368">
            <v>9001</v>
          </cell>
          <cell r="C368">
            <v>9750</v>
          </cell>
          <cell r="D368">
            <v>0</v>
          </cell>
          <cell r="E368">
            <v>0</v>
          </cell>
          <cell r="F368">
            <v>0</v>
          </cell>
          <cell r="G368">
            <v>0</v>
          </cell>
          <cell r="H368">
            <v>0</v>
          </cell>
          <cell r="I368">
            <v>0</v>
          </cell>
          <cell r="J368">
            <v>0</v>
          </cell>
          <cell r="K368">
            <v>0</v>
          </cell>
          <cell r="L368">
            <v>0</v>
          </cell>
          <cell r="M368">
            <v>0</v>
          </cell>
        </row>
        <row r="369">
          <cell r="A369">
            <v>9751</v>
          </cell>
          <cell r="C369">
            <v>10500</v>
          </cell>
          <cell r="D369">
            <v>0</v>
          </cell>
          <cell r="E369">
            <v>0</v>
          </cell>
          <cell r="F369">
            <v>0</v>
          </cell>
          <cell r="G369">
            <v>0</v>
          </cell>
          <cell r="H369">
            <v>0</v>
          </cell>
          <cell r="I369">
            <v>0</v>
          </cell>
          <cell r="J369">
            <v>0</v>
          </cell>
          <cell r="K369">
            <v>0</v>
          </cell>
          <cell r="L369">
            <v>0</v>
          </cell>
          <cell r="M369">
            <v>0</v>
          </cell>
        </row>
        <row r="370">
          <cell r="A370">
            <v>10501</v>
          </cell>
          <cell r="C370">
            <v>11250</v>
          </cell>
          <cell r="D370">
            <v>0</v>
          </cell>
          <cell r="E370">
            <v>0</v>
          </cell>
          <cell r="F370">
            <v>0</v>
          </cell>
          <cell r="G370">
            <v>0</v>
          </cell>
          <cell r="H370">
            <v>0</v>
          </cell>
          <cell r="I370">
            <v>0</v>
          </cell>
          <cell r="J370">
            <v>0</v>
          </cell>
          <cell r="K370">
            <v>0</v>
          </cell>
          <cell r="L370">
            <v>0</v>
          </cell>
          <cell r="M370">
            <v>0</v>
          </cell>
        </row>
        <row r="371">
          <cell r="A371">
            <v>11251</v>
          </cell>
          <cell r="C371">
            <v>12000</v>
          </cell>
          <cell r="D371">
            <v>0</v>
          </cell>
          <cell r="E371">
            <v>0</v>
          </cell>
          <cell r="F371">
            <v>0</v>
          </cell>
          <cell r="G371">
            <v>0</v>
          </cell>
          <cell r="H371">
            <v>0</v>
          </cell>
          <cell r="I371">
            <v>0</v>
          </cell>
          <cell r="J371">
            <v>0</v>
          </cell>
          <cell r="K371">
            <v>0</v>
          </cell>
          <cell r="L371">
            <v>0</v>
          </cell>
          <cell r="M371">
            <v>0</v>
          </cell>
        </row>
        <row r="372">
          <cell r="A372">
            <v>12001</v>
          </cell>
          <cell r="C372">
            <v>12750</v>
          </cell>
          <cell r="D372">
            <v>0</v>
          </cell>
          <cell r="E372">
            <v>0</v>
          </cell>
          <cell r="F372">
            <v>0</v>
          </cell>
          <cell r="G372">
            <v>0</v>
          </cell>
          <cell r="H372">
            <v>0</v>
          </cell>
          <cell r="I372">
            <v>0</v>
          </cell>
          <cell r="J372">
            <v>0</v>
          </cell>
          <cell r="K372">
            <v>0</v>
          </cell>
          <cell r="L372">
            <v>0</v>
          </cell>
          <cell r="M372">
            <v>0</v>
          </cell>
        </row>
        <row r="373">
          <cell r="A373">
            <v>12751</v>
          </cell>
          <cell r="C373">
            <v>13500</v>
          </cell>
          <cell r="D373">
            <v>0</v>
          </cell>
          <cell r="E373">
            <v>0</v>
          </cell>
          <cell r="F373">
            <v>0</v>
          </cell>
          <cell r="G373">
            <v>0</v>
          </cell>
          <cell r="H373">
            <v>0</v>
          </cell>
          <cell r="I373">
            <v>0</v>
          </cell>
          <cell r="J373">
            <v>0</v>
          </cell>
          <cell r="K373">
            <v>0</v>
          </cell>
          <cell r="L373">
            <v>0</v>
          </cell>
          <cell r="M373">
            <v>0</v>
          </cell>
        </row>
        <row r="374">
          <cell r="A374">
            <v>13501</v>
          </cell>
          <cell r="C374">
            <v>14250</v>
          </cell>
          <cell r="D374">
            <v>0</v>
          </cell>
          <cell r="E374">
            <v>0</v>
          </cell>
          <cell r="F374">
            <v>-2385.3836000000592</v>
          </cell>
          <cell r="G374">
            <v>0</v>
          </cell>
          <cell r="H374">
            <v>0</v>
          </cell>
          <cell r="I374">
            <v>0</v>
          </cell>
          <cell r="J374">
            <v>0</v>
          </cell>
          <cell r="K374">
            <v>0</v>
          </cell>
          <cell r="L374">
            <v>0</v>
          </cell>
          <cell r="M374">
            <v>-2385.3836000000592</v>
          </cell>
        </row>
        <row r="375">
          <cell r="A375">
            <v>14251</v>
          </cell>
          <cell r="C375">
            <v>15000</v>
          </cell>
          <cell r="D375">
            <v>0</v>
          </cell>
          <cell r="E375">
            <v>0</v>
          </cell>
          <cell r="F375">
            <v>0</v>
          </cell>
          <cell r="G375">
            <v>0</v>
          </cell>
          <cell r="H375">
            <v>0</v>
          </cell>
          <cell r="I375">
            <v>0</v>
          </cell>
          <cell r="J375">
            <v>0</v>
          </cell>
          <cell r="K375">
            <v>0</v>
          </cell>
          <cell r="L375">
            <v>0</v>
          </cell>
          <cell r="M375">
            <v>0</v>
          </cell>
        </row>
        <row r="376">
          <cell r="A376">
            <v>15001</v>
          </cell>
          <cell r="C376">
            <v>9999999</v>
          </cell>
          <cell r="D376">
            <v>0</v>
          </cell>
          <cell r="E376">
            <v>0</v>
          </cell>
          <cell r="F376">
            <v>0</v>
          </cell>
          <cell r="G376">
            <v>-2679.3221999999951</v>
          </cell>
          <cell r="H376">
            <v>-6186.8830999999773</v>
          </cell>
          <cell r="I376">
            <v>-20618.435200000182</v>
          </cell>
          <cell r="J376">
            <v>44858.020399999805</v>
          </cell>
          <cell r="K376">
            <v>14278.078600000008</v>
          </cell>
          <cell r="L376">
            <v>0</v>
          </cell>
          <cell r="M376">
            <v>29651.458499999659</v>
          </cell>
        </row>
        <row r="377">
          <cell r="C377" t="str">
            <v>subtotal</v>
          </cell>
          <cell r="D377">
            <v>-172.85329999984242</v>
          </cell>
          <cell r="E377">
            <v>0</v>
          </cell>
          <cell r="F377">
            <v>-2385.3836000000592</v>
          </cell>
          <cell r="G377">
            <v>-2679.3221999999951</v>
          </cell>
          <cell r="H377">
            <v>-6186.8830999999773</v>
          </cell>
          <cell r="I377">
            <v>-20618.435200000182</v>
          </cell>
          <cell r="J377">
            <v>44858.020399999805</v>
          </cell>
          <cell r="K377">
            <v>14278.078600000008</v>
          </cell>
          <cell r="L377">
            <v>0</v>
          </cell>
          <cell r="M377">
            <v>27093.221599999757</v>
          </cell>
        </row>
        <row r="379">
          <cell r="A379" t="str">
            <v>Worksheet 72 takes the additional customers from Worksheet 6 and distributes the additional annual bills and usage over the blocks based</v>
          </cell>
        </row>
        <row r="380">
          <cell r="A380" t="str">
            <v>on the average usage per billing.</v>
          </cell>
        </row>
        <row r="381">
          <cell r="G381" t="str">
            <v>Worksheet 72 for FY 95-96(continued)</v>
          </cell>
        </row>
        <row r="382">
          <cell r="G382" t="str">
            <v>Distribution of Additional Billings &amp; Usage to Blocks</v>
          </cell>
        </row>
        <row r="383">
          <cell r="G383" t="str">
            <v>Inside City School Customers</v>
          </cell>
        </row>
        <row r="384">
          <cell r="G384" t="str">
            <v>FY 95-96</v>
          </cell>
        </row>
        <row r="385">
          <cell r="G385" t="str">
            <v>(Note - supports Worksheet 73)</v>
          </cell>
        </row>
        <row r="386">
          <cell r="D386" t="str">
            <v>5/8 Inch</v>
          </cell>
          <cell r="E386" t="str">
            <v>3/4 Inch</v>
          </cell>
          <cell r="F386" t="str">
            <v>1 Inch</v>
          </cell>
          <cell r="G386" t="str">
            <v>1.5 Inch</v>
          </cell>
          <cell r="H386" t="str">
            <v>2 Inch</v>
          </cell>
          <cell r="I386" t="str">
            <v>3 Inch</v>
          </cell>
          <cell r="J386" t="str">
            <v>4 Inch</v>
          </cell>
          <cell r="K386" t="str">
            <v>6 Inch</v>
          </cell>
          <cell r="L386" t="str">
            <v>8 Inch</v>
          </cell>
          <cell r="M386" t="str">
            <v>Total</v>
          </cell>
        </row>
        <row r="387">
          <cell r="A387" t="str">
            <v>From Worksheet 6:</v>
          </cell>
        </row>
        <row r="388">
          <cell r="A388" t="str">
            <v>Additional annual bills</v>
          </cell>
          <cell r="D388">
            <v>-0.26709999999999923</v>
          </cell>
          <cell r="E388">
            <v>0</v>
          </cell>
          <cell r="F388">
            <v>0</v>
          </cell>
          <cell r="G388">
            <v>0.24429999999999996</v>
          </cell>
          <cell r="H388">
            <v>9.6800000000001774E-2</v>
          </cell>
          <cell r="I388">
            <v>0.38530000000000086</v>
          </cell>
          <cell r="J388">
            <v>0</v>
          </cell>
          <cell r="K388">
            <v>0.41880000000000095</v>
          </cell>
          <cell r="L388">
            <v>0</v>
          </cell>
          <cell r="M388">
            <v>0.87810000000000432</v>
          </cell>
        </row>
        <row r="389">
          <cell r="A389" t="str">
            <v>Additional usage</v>
          </cell>
          <cell r="D389">
            <v>-132.03999999999905</v>
          </cell>
          <cell r="E389">
            <v>0</v>
          </cell>
          <cell r="F389">
            <v>0</v>
          </cell>
          <cell r="G389">
            <v>2387.1600000000035</v>
          </cell>
          <cell r="H389">
            <v>2727.7900000000373</v>
          </cell>
          <cell r="I389">
            <v>16688.370000000112</v>
          </cell>
          <cell r="J389">
            <v>0</v>
          </cell>
          <cell r="K389">
            <v>46054.040000000037</v>
          </cell>
          <cell r="L389">
            <v>0</v>
          </cell>
          <cell r="M389">
            <v>67725.320000000182</v>
          </cell>
        </row>
        <row r="390">
          <cell r="A390" t="str">
            <v>Average usage per bill</v>
          </cell>
          <cell r="D390">
            <v>494</v>
          </cell>
          <cell r="E390">
            <v>0</v>
          </cell>
          <cell r="F390">
            <v>0</v>
          </cell>
          <cell r="G390">
            <v>9771</v>
          </cell>
          <cell r="H390">
            <v>28180</v>
          </cell>
          <cell r="I390">
            <v>43313</v>
          </cell>
          <cell r="J390">
            <v>0</v>
          </cell>
          <cell r="K390">
            <v>109967</v>
          </cell>
          <cell r="L390">
            <v>0</v>
          </cell>
          <cell r="M390">
            <v>77127</v>
          </cell>
        </row>
        <row r="392">
          <cell r="A392" t="str">
            <v>Additional Billings:</v>
          </cell>
        </row>
        <row r="393">
          <cell r="A393">
            <v>0</v>
          </cell>
          <cell r="C393">
            <v>0</v>
          </cell>
          <cell r="D393">
            <v>0</v>
          </cell>
          <cell r="E393">
            <v>0</v>
          </cell>
          <cell r="F393">
            <v>0</v>
          </cell>
          <cell r="G393">
            <v>0</v>
          </cell>
          <cell r="H393">
            <v>0</v>
          </cell>
          <cell r="I393">
            <v>0</v>
          </cell>
          <cell r="J393">
            <v>0</v>
          </cell>
          <cell r="K393">
            <v>0</v>
          </cell>
          <cell r="L393">
            <v>0</v>
          </cell>
          <cell r="M393">
            <v>0</v>
          </cell>
        </row>
        <row r="394">
          <cell r="A394">
            <v>1</v>
          </cell>
          <cell r="C394">
            <v>750</v>
          </cell>
          <cell r="D394">
            <v>-0.26709999999999923</v>
          </cell>
          <cell r="E394">
            <v>0</v>
          </cell>
          <cell r="F394">
            <v>0</v>
          </cell>
          <cell r="G394">
            <v>0</v>
          </cell>
          <cell r="H394">
            <v>0</v>
          </cell>
          <cell r="I394">
            <v>0</v>
          </cell>
          <cell r="J394">
            <v>0</v>
          </cell>
          <cell r="K394">
            <v>0</v>
          </cell>
          <cell r="L394">
            <v>0</v>
          </cell>
          <cell r="M394">
            <v>-0.26709999999999923</v>
          </cell>
        </row>
        <row r="395">
          <cell r="A395">
            <v>751</v>
          </cell>
          <cell r="C395">
            <v>1500</v>
          </cell>
          <cell r="D395">
            <v>0</v>
          </cell>
          <cell r="E395">
            <v>0</v>
          </cell>
          <cell r="F395">
            <v>0</v>
          </cell>
          <cell r="G395">
            <v>0</v>
          </cell>
          <cell r="H395">
            <v>0</v>
          </cell>
          <cell r="I395">
            <v>0</v>
          </cell>
          <cell r="J395">
            <v>0</v>
          </cell>
          <cell r="K395">
            <v>0</v>
          </cell>
          <cell r="L395">
            <v>0</v>
          </cell>
          <cell r="M395">
            <v>0</v>
          </cell>
        </row>
        <row r="396">
          <cell r="A396">
            <v>1501</v>
          </cell>
          <cell r="C396">
            <v>2250</v>
          </cell>
          <cell r="D396">
            <v>0</v>
          </cell>
          <cell r="E396">
            <v>0</v>
          </cell>
          <cell r="F396">
            <v>0</v>
          </cell>
          <cell r="G396">
            <v>0</v>
          </cell>
          <cell r="H396">
            <v>0</v>
          </cell>
          <cell r="I396">
            <v>0</v>
          </cell>
          <cell r="J396">
            <v>0</v>
          </cell>
          <cell r="K396">
            <v>0</v>
          </cell>
          <cell r="L396">
            <v>0</v>
          </cell>
          <cell r="M396">
            <v>0</v>
          </cell>
        </row>
        <row r="397">
          <cell r="A397">
            <v>2251</v>
          </cell>
          <cell r="C397">
            <v>3000</v>
          </cell>
          <cell r="D397">
            <v>0</v>
          </cell>
          <cell r="E397">
            <v>0</v>
          </cell>
          <cell r="F397">
            <v>0</v>
          </cell>
          <cell r="G397">
            <v>0</v>
          </cell>
          <cell r="H397">
            <v>0</v>
          </cell>
          <cell r="I397">
            <v>0</v>
          </cell>
          <cell r="J397">
            <v>0</v>
          </cell>
          <cell r="K397">
            <v>0</v>
          </cell>
          <cell r="L397">
            <v>0</v>
          </cell>
          <cell r="M397">
            <v>0</v>
          </cell>
        </row>
        <row r="398">
          <cell r="A398">
            <v>3001</v>
          </cell>
          <cell r="C398">
            <v>3750</v>
          </cell>
          <cell r="D398">
            <v>0</v>
          </cell>
          <cell r="E398">
            <v>0</v>
          </cell>
          <cell r="F398">
            <v>0</v>
          </cell>
          <cell r="G398">
            <v>0</v>
          </cell>
          <cell r="H398">
            <v>0</v>
          </cell>
          <cell r="I398">
            <v>0</v>
          </cell>
          <cell r="J398">
            <v>0</v>
          </cell>
          <cell r="K398">
            <v>0</v>
          </cell>
          <cell r="L398">
            <v>0</v>
          </cell>
          <cell r="M398">
            <v>0</v>
          </cell>
        </row>
        <row r="399">
          <cell r="A399">
            <v>3751</v>
          </cell>
          <cell r="C399">
            <v>4500</v>
          </cell>
          <cell r="D399">
            <v>0</v>
          </cell>
          <cell r="E399">
            <v>0</v>
          </cell>
          <cell r="F399">
            <v>0</v>
          </cell>
          <cell r="G399">
            <v>0</v>
          </cell>
          <cell r="H399">
            <v>0</v>
          </cell>
          <cell r="I399">
            <v>0</v>
          </cell>
          <cell r="J399">
            <v>0</v>
          </cell>
          <cell r="K399">
            <v>0</v>
          </cell>
          <cell r="L399">
            <v>0</v>
          </cell>
          <cell r="M399">
            <v>0</v>
          </cell>
        </row>
        <row r="400">
          <cell r="A400">
            <v>4501</v>
          </cell>
          <cell r="C400">
            <v>5250</v>
          </cell>
          <cell r="D400">
            <v>0</v>
          </cell>
          <cell r="E400">
            <v>0</v>
          </cell>
          <cell r="F400">
            <v>0</v>
          </cell>
          <cell r="G400">
            <v>0</v>
          </cell>
          <cell r="H400">
            <v>0</v>
          </cell>
          <cell r="I400">
            <v>0</v>
          </cell>
          <cell r="J400">
            <v>0</v>
          </cell>
          <cell r="K400">
            <v>0</v>
          </cell>
          <cell r="L400">
            <v>0</v>
          </cell>
          <cell r="M400">
            <v>0</v>
          </cell>
        </row>
        <row r="401">
          <cell r="A401">
            <v>5251</v>
          </cell>
          <cell r="C401">
            <v>6000</v>
          </cell>
          <cell r="D401">
            <v>0</v>
          </cell>
          <cell r="E401">
            <v>0</v>
          </cell>
          <cell r="F401">
            <v>0</v>
          </cell>
          <cell r="G401">
            <v>0</v>
          </cell>
          <cell r="H401">
            <v>0</v>
          </cell>
          <cell r="I401">
            <v>0</v>
          </cell>
          <cell r="J401">
            <v>0</v>
          </cell>
          <cell r="K401">
            <v>0</v>
          </cell>
          <cell r="L401">
            <v>0</v>
          </cell>
          <cell r="M401">
            <v>0</v>
          </cell>
        </row>
        <row r="402">
          <cell r="A402">
            <v>6001</v>
          </cell>
          <cell r="C402">
            <v>6750</v>
          </cell>
          <cell r="D402">
            <v>0</v>
          </cell>
          <cell r="E402">
            <v>0</v>
          </cell>
          <cell r="F402">
            <v>0</v>
          </cell>
          <cell r="G402">
            <v>0</v>
          </cell>
          <cell r="H402">
            <v>0</v>
          </cell>
          <cell r="I402">
            <v>0</v>
          </cell>
          <cell r="J402">
            <v>0</v>
          </cell>
          <cell r="K402">
            <v>0</v>
          </cell>
          <cell r="L402">
            <v>0</v>
          </cell>
          <cell r="M402">
            <v>0</v>
          </cell>
        </row>
        <row r="403">
          <cell r="A403">
            <v>6751</v>
          </cell>
          <cell r="C403">
            <v>7500</v>
          </cell>
          <cell r="D403">
            <v>0</v>
          </cell>
          <cell r="E403">
            <v>0</v>
          </cell>
          <cell r="F403">
            <v>0</v>
          </cell>
          <cell r="G403">
            <v>0</v>
          </cell>
          <cell r="H403">
            <v>0</v>
          </cell>
          <cell r="I403">
            <v>0</v>
          </cell>
          <cell r="J403">
            <v>0</v>
          </cell>
          <cell r="K403">
            <v>0</v>
          </cell>
          <cell r="L403">
            <v>0</v>
          </cell>
          <cell r="M403">
            <v>0</v>
          </cell>
        </row>
        <row r="404">
          <cell r="A404">
            <v>7501</v>
          </cell>
          <cell r="C404">
            <v>8250</v>
          </cell>
          <cell r="D404">
            <v>0</v>
          </cell>
          <cell r="E404">
            <v>0</v>
          </cell>
          <cell r="F404">
            <v>0</v>
          </cell>
          <cell r="G404">
            <v>0</v>
          </cell>
          <cell r="H404">
            <v>0</v>
          </cell>
          <cell r="I404">
            <v>0</v>
          </cell>
          <cell r="J404">
            <v>0</v>
          </cell>
          <cell r="K404">
            <v>0</v>
          </cell>
          <cell r="L404">
            <v>0</v>
          </cell>
          <cell r="M404">
            <v>0</v>
          </cell>
        </row>
        <row r="405">
          <cell r="A405">
            <v>8251</v>
          </cell>
          <cell r="C405">
            <v>9000</v>
          </cell>
          <cell r="D405">
            <v>0</v>
          </cell>
          <cell r="E405">
            <v>0</v>
          </cell>
          <cell r="F405">
            <v>0</v>
          </cell>
          <cell r="G405">
            <v>0</v>
          </cell>
          <cell r="H405">
            <v>0</v>
          </cell>
          <cell r="I405">
            <v>0</v>
          </cell>
          <cell r="J405">
            <v>0</v>
          </cell>
          <cell r="K405">
            <v>0</v>
          </cell>
          <cell r="L405">
            <v>0</v>
          </cell>
          <cell r="M405">
            <v>0</v>
          </cell>
        </row>
        <row r="406">
          <cell r="A406">
            <v>9001</v>
          </cell>
          <cell r="C406">
            <v>9750</v>
          </cell>
          <cell r="D406">
            <v>0</v>
          </cell>
          <cell r="E406">
            <v>0</v>
          </cell>
          <cell r="F406">
            <v>0</v>
          </cell>
          <cell r="G406">
            <v>0</v>
          </cell>
          <cell r="H406">
            <v>0</v>
          </cell>
          <cell r="I406">
            <v>0</v>
          </cell>
          <cell r="J406">
            <v>0</v>
          </cell>
          <cell r="K406">
            <v>0</v>
          </cell>
          <cell r="L406">
            <v>0</v>
          </cell>
          <cell r="M406">
            <v>0</v>
          </cell>
        </row>
        <row r="407">
          <cell r="A407">
            <v>9751</v>
          </cell>
          <cell r="C407">
            <v>10500</v>
          </cell>
          <cell r="D407">
            <v>0</v>
          </cell>
          <cell r="E407">
            <v>0</v>
          </cell>
          <cell r="F407">
            <v>0</v>
          </cell>
          <cell r="G407">
            <v>0.24429999999999996</v>
          </cell>
          <cell r="H407">
            <v>0</v>
          </cell>
          <cell r="I407">
            <v>0</v>
          </cell>
          <cell r="J407">
            <v>0</v>
          </cell>
          <cell r="K407">
            <v>0</v>
          </cell>
          <cell r="L407">
            <v>0</v>
          </cell>
          <cell r="M407">
            <v>0.24429999999999996</v>
          </cell>
        </row>
        <row r="408">
          <cell r="A408">
            <v>10501</v>
          </cell>
          <cell r="C408">
            <v>11250</v>
          </cell>
          <cell r="D408">
            <v>0</v>
          </cell>
          <cell r="E408">
            <v>0</v>
          </cell>
          <cell r="F408">
            <v>0</v>
          </cell>
          <cell r="G408">
            <v>0</v>
          </cell>
          <cell r="H408">
            <v>0</v>
          </cell>
          <cell r="I408">
            <v>0</v>
          </cell>
          <cell r="J408">
            <v>0</v>
          </cell>
          <cell r="K408">
            <v>0</v>
          </cell>
          <cell r="L408">
            <v>0</v>
          </cell>
          <cell r="M408">
            <v>0</v>
          </cell>
        </row>
        <row r="409">
          <cell r="A409">
            <v>11251</v>
          </cell>
          <cell r="C409">
            <v>12000</v>
          </cell>
          <cell r="D409">
            <v>0</v>
          </cell>
          <cell r="E409">
            <v>0</v>
          </cell>
          <cell r="F409">
            <v>0</v>
          </cell>
          <cell r="G409">
            <v>0</v>
          </cell>
          <cell r="H409">
            <v>0</v>
          </cell>
          <cell r="I409">
            <v>0</v>
          </cell>
          <cell r="J409">
            <v>0</v>
          </cell>
          <cell r="K409">
            <v>0</v>
          </cell>
          <cell r="L409">
            <v>0</v>
          </cell>
          <cell r="M409">
            <v>0</v>
          </cell>
        </row>
        <row r="410">
          <cell r="A410">
            <v>12001</v>
          </cell>
          <cell r="C410">
            <v>12750</v>
          </cell>
          <cell r="D410">
            <v>0</v>
          </cell>
          <cell r="E410">
            <v>0</v>
          </cell>
          <cell r="F410">
            <v>0</v>
          </cell>
          <cell r="G410">
            <v>0</v>
          </cell>
          <cell r="H410">
            <v>0</v>
          </cell>
          <cell r="I410">
            <v>0</v>
          </cell>
          <cell r="J410">
            <v>0</v>
          </cell>
          <cell r="K410">
            <v>0</v>
          </cell>
          <cell r="L410">
            <v>0</v>
          </cell>
          <cell r="M410">
            <v>0</v>
          </cell>
        </row>
        <row r="411">
          <cell r="A411">
            <v>12751</v>
          </cell>
          <cell r="C411">
            <v>13500</v>
          </cell>
          <cell r="D411">
            <v>0</v>
          </cell>
          <cell r="E411">
            <v>0</v>
          </cell>
          <cell r="F411">
            <v>0</v>
          </cell>
          <cell r="G411">
            <v>0</v>
          </cell>
          <cell r="H411">
            <v>0</v>
          </cell>
          <cell r="I411">
            <v>0</v>
          </cell>
          <cell r="J411">
            <v>0</v>
          </cell>
          <cell r="K411">
            <v>0</v>
          </cell>
          <cell r="L411">
            <v>0</v>
          </cell>
          <cell r="M411">
            <v>0</v>
          </cell>
        </row>
        <row r="412">
          <cell r="A412">
            <v>13501</v>
          </cell>
          <cell r="C412">
            <v>14250</v>
          </cell>
          <cell r="D412">
            <v>0</v>
          </cell>
          <cell r="E412">
            <v>0</v>
          </cell>
          <cell r="F412">
            <v>0</v>
          </cell>
          <cell r="G412">
            <v>0</v>
          </cell>
          <cell r="H412">
            <v>0</v>
          </cell>
          <cell r="I412">
            <v>0</v>
          </cell>
          <cell r="J412">
            <v>0</v>
          </cell>
          <cell r="K412">
            <v>0</v>
          </cell>
          <cell r="L412">
            <v>0</v>
          </cell>
          <cell r="M412">
            <v>0</v>
          </cell>
        </row>
        <row r="413">
          <cell r="A413">
            <v>14251</v>
          </cell>
          <cell r="C413">
            <v>15000</v>
          </cell>
          <cell r="D413">
            <v>0</v>
          </cell>
          <cell r="E413">
            <v>0</v>
          </cell>
          <cell r="F413">
            <v>0</v>
          </cell>
          <cell r="G413">
            <v>0</v>
          </cell>
          <cell r="H413">
            <v>0</v>
          </cell>
          <cell r="I413">
            <v>0</v>
          </cell>
          <cell r="J413">
            <v>0</v>
          </cell>
          <cell r="K413">
            <v>0</v>
          </cell>
          <cell r="L413">
            <v>0</v>
          </cell>
          <cell r="M413">
            <v>0</v>
          </cell>
        </row>
        <row r="414">
          <cell r="A414">
            <v>15001</v>
          </cell>
          <cell r="C414">
            <v>9999999</v>
          </cell>
          <cell r="D414">
            <v>0</v>
          </cell>
          <cell r="E414">
            <v>0</v>
          </cell>
          <cell r="F414">
            <v>0</v>
          </cell>
          <cell r="G414">
            <v>0</v>
          </cell>
          <cell r="H414">
            <v>9.6800000000001774E-2</v>
          </cell>
          <cell r="I414">
            <v>0.38530000000000086</v>
          </cell>
          <cell r="J414">
            <v>0</v>
          </cell>
          <cell r="K414">
            <v>0.41880000000000095</v>
          </cell>
          <cell r="L414">
            <v>0</v>
          </cell>
          <cell r="M414">
            <v>0.90090000000000359</v>
          </cell>
        </row>
        <row r="415">
          <cell r="C415" t="str">
            <v>subtotal</v>
          </cell>
          <cell r="D415">
            <v>-0.26709999999999923</v>
          </cell>
          <cell r="E415">
            <v>0</v>
          </cell>
          <cell r="F415">
            <v>0</v>
          </cell>
          <cell r="G415">
            <v>0.24429999999999996</v>
          </cell>
          <cell r="H415">
            <v>9.6800000000001774E-2</v>
          </cell>
          <cell r="I415">
            <v>0.38530000000000086</v>
          </cell>
          <cell r="J415">
            <v>0</v>
          </cell>
          <cell r="K415">
            <v>0.41880000000000095</v>
          </cell>
          <cell r="L415">
            <v>0</v>
          </cell>
          <cell r="M415">
            <v>0.87810000000000432</v>
          </cell>
        </row>
        <row r="417">
          <cell r="A417" t="str">
            <v>Worksheet 72 takes the additional customers from Worksheet 6 and distributes the additional annual bills and usage over the blocks based</v>
          </cell>
        </row>
        <row r="418">
          <cell r="A418" t="str">
            <v>on the average usage per billing.</v>
          </cell>
        </row>
        <row r="419">
          <cell r="G419" t="str">
            <v>Worksheet 72 for FY 95-96(continued)</v>
          </cell>
        </row>
        <row r="420">
          <cell r="G420" t="str">
            <v>Distribution of Additional Billings &amp; Usage to Blocks</v>
          </cell>
        </row>
        <row r="421">
          <cell r="G421" t="str">
            <v>Inside City School Customers</v>
          </cell>
        </row>
        <row r="422">
          <cell r="G422" t="str">
            <v>FY 95-96</v>
          </cell>
        </row>
        <row r="423">
          <cell r="G423" t="str">
            <v>(Note - supports Worksheet 73)</v>
          </cell>
        </row>
        <row r="424">
          <cell r="D424" t="str">
            <v>5/8 Inch</v>
          </cell>
          <cell r="E424" t="str">
            <v>3/4 Inch</v>
          </cell>
          <cell r="F424" t="str">
            <v>1 Inch</v>
          </cell>
          <cell r="G424" t="str">
            <v>1.5 Inch</v>
          </cell>
          <cell r="H424" t="str">
            <v>2 Inch</v>
          </cell>
          <cell r="I424" t="str">
            <v>3 Inch</v>
          </cell>
          <cell r="J424" t="str">
            <v>4 Inch</v>
          </cell>
          <cell r="K424" t="str">
            <v>6 Inch</v>
          </cell>
          <cell r="L424" t="str">
            <v>8 Inch</v>
          </cell>
          <cell r="M424" t="str">
            <v>Total</v>
          </cell>
        </row>
        <row r="425">
          <cell r="A425" t="str">
            <v>From Worksheet 6:</v>
          </cell>
        </row>
        <row r="426">
          <cell r="A426" t="str">
            <v>Additional annual bills</v>
          </cell>
          <cell r="D426">
            <v>-0.26709999999999923</v>
          </cell>
          <cell r="E426">
            <v>0</v>
          </cell>
          <cell r="F426">
            <v>0</v>
          </cell>
          <cell r="G426">
            <v>0.24429999999999996</v>
          </cell>
          <cell r="H426">
            <v>9.6800000000001774E-2</v>
          </cell>
          <cell r="I426">
            <v>0.38530000000000086</v>
          </cell>
          <cell r="J426">
            <v>0</v>
          </cell>
          <cell r="K426">
            <v>0.41880000000000095</v>
          </cell>
          <cell r="L426">
            <v>0</v>
          </cell>
          <cell r="M426">
            <v>0.87810000000000432</v>
          </cell>
        </row>
        <row r="427">
          <cell r="A427" t="str">
            <v>Additional usage</v>
          </cell>
          <cell r="D427">
            <v>-132.03999999999905</v>
          </cell>
          <cell r="E427">
            <v>0</v>
          </cell>
          <cell r="F427">
            <v>0</v>
          </cell>
          <cell r="G427">
            <v>2387.1600000000035</v>
          </cell>
          <cell r="H427">
            <v>2727.7900000000373</v>
          </cell>
          <cell r="I427">
            <v>16688.370000000112</v>
          </cell>
          <cell r="J427">
            <v>0</v>
          </cell>
          <cell r="K427">
            <v>46054.040000000037</v>
          </cell>
          <cell r="L427">
            <v>0</v>
          </cell>
          <cell r="M427">
            <v>67725.320000000182</v>
          </cell>
        </row>
        <row r="428">
          <cell r="A428" t="str">
            <v>Average usage per bill</v>
          </cell>
          <cell r="D428">
            <v>494</v>
          </cell>
          <cell r="E428">
            <v>0</v>
          </cell>
          <cell r="F428">
            <v>0</v>
          </cell>
          <cell r="G428">
            <v>9771</v>
          </cell>
          <cell r="H428">
            <v>28180</v>
          </cell>
          <cell r="I428">
            <v>43313</v>
          </cell>
          <cell r="J428">
            <v>0</v>
          </cell>
          <cell r="K428">
            <v>109967</v>
          </cell>
          <cell r="L428">
            <v>0</v>
          </cell>
          <cell r="M428">
            <v>77127</v>
          </cell>
        </row>
        <row r="430">
          <cell r="A430" t="str">
            <v>Additional Usage:</v>
          </cell>
        </row>
        <row r="431">
          <cell r="A431">
            <v>0</v>
          </cell>
          <cell r="C431">
            <v>0</v>
          </cell>
          <cell r="D431">
            <v>0</v>
          </cell>
          <cell r="E431">
            <v>0</v>
          </cell>
          <cell r="F431">
            <v>0</v>
          </cell>
          <cell r="G431">
            <v>0</v>
          </cell>
          <cell r="H431">
            <v>0</v>
          </cell>
          <cell r="I431">
            <v>0</v>
          </cell>
          <cell r="J431">
            <v>0</v>
          </cell>
          <cell r="K431">
            <v>0</v>
          </cell>
          <cell r="L431">
            <v>0</v>
          </cell>
          <cell r="M431">
            <v>0</v>
          </cell>
        </row>
        <row r="432">
          <cell r="A432">
            <v>1</v>
          </cell>
          <cell r="C432">
            <v>750</v>
          </cell>
          <cell r="D432">
            <v>-132.03999999999905</v>
          </cell>
          <cell r="E432">
            <v>0</v>
          </cell>
          <cell r="F432">
            <v>0</v>
          </cell>
          <cell r="G432">
            <v>0</v>
          </cell>
          <cell r="H432">
            <v>0</v>
          </cell>
          <cell r="I432">
            <v>0</v>
          </cell>
          <cell r="J432">
            <v>0</v>
          </cell>
          <cell r="K432">
            <v>0</v>
          </cell>
          <cell r="L432">
            <v>0</v>
          </cell>
          <cell r="M432">
            <v>-132.03999999999905</v>
          </cell>
        </row>
        <row r="433">
          <cell r="A433">
            <v>751</v>
          </cell>
          <cell r="C433">
            <v>1500</v>
          </cell>
          <cell r="D433">
            <v>0</v>
          </cell>
          <cell r="E433">
            <v>0</v>
          </cell>
          <cell r="F433">
            <v>0</v>
          </cell>
          <cell r="G433">
            <v>0</v>
          </cell>
          <cell r="H433">
            <v>0</v>
          </cell>
          <cell r="I433">
            <v>0</v>
          </cell>
          <cell r="J433">
            <v>0</v>
          </cell>
          <cell r="K433">
            <v>0</v>
          </cell>
          <cell r="L433">
            <v>0</v>
          </cell>
          <cell r="M433">
            <v>0</v>
          </cell>
        </row>
        <row r="434">
          <cell r="A434">
            <v>1501</v>
          </cell>
          <cell r="C434">
            <v>2250</v>
          </cell>
          <cell r="D434">
            <v>0</v>
          </cell>
          <cell r="E434">
            <v>0</v>
          </cell>
          <cell r="F434">
            <v>0</v>
          </cell>
          <cell r="G434">
            <v>0</v>
          </cell>
          <cell r="H434">
            <v>0</v>
          </cell>
          <cell r="I434">
            <v>0</v>
          </cell>
          <cell r="J434">
            <v>0</v>
          </cell>
          <cell r="K434">
            <v>0</v>
          </cell>
          <cell r="L434">
            <v>0</v>
          </cell>
          <cell r="M434">
            <v>0</v>
          </cell>
        </row>
        <row r="435">
          <cell r="A435">
            <v>2251</v>
          </cell>
          <cell r="C435">
            <v>3000</v>
          </cell>
          <cell r="D435">
            <v>0</v>
          </cell>
          <cell r="E435">
            <v>0</v>
          </cell>
          <cell r="F435">
            <v>0</v>
          </cell>
          <cell r="G435">
            <v>0</v>
          </cell>
          <cell r="H435">
            <v>0</v>
          </cell>
          <cell r="I435">
            <v>0</v>
          </cell>
          <cell r="J435">
            <v>0</v>
          </cell>
          <cell r="K435">
            <v>0</v>
          </cell>
          <cell r="L435">
            <v>0</v>
          </cell>
          <cell r="M435">
            <v>0</v>
          </cell>
        </row>
        <row r="436">
          <cell r="A436">
            <v>3001</v>
          </cell>
          <cell r="C436">
            <v>3750</v>
          </cell>
          <cell r="D436">
            <v>0</v>
          </cell>
          <cell r="E436">
            <v>0</v>
          </cell>
          <cell r="F436">
            <v>0</v>
          </cell>
          <cell r="G436">
            <v>0</v>
          </cell>
          <cell r="H436">
            <v>0</v>
          </cell>
          <cell r="I436">
            <v>0</v>
          </cell>
          <cell r="J436">
            <v>0</v>
          </cell>
          <cell r="K436">
            <v>0</v>
          </cell>
          <cell r="L436">
            <v>0</v>
          </cell>
          <cell r="M436">
            <v>0</v>
          </cell>
        </row>
        <row r="437">
          <cell r="A437">
            <v>3751</v>
          </cell>
          <cell r="C437">
            <v>4500</v>
          </cell>
          <cell r="D437">
            <v>0</v>
          </cell>
          <cell r="E437">
            <v>0</v>
          </cell>
          <cell r="F437">
            <v>0</v>
          </cell>
          <cell r="G437">
            <v>0</v>
          </cell>
          <cell r="H437">
            <v>0</v>
          </cell>
          <cell r="I437">
            <v>0</v>
          </cell>
          <cell r="J437">
            <v>0</v>
          </cell>
          <cell r="K437">
            <v>0</v>
          </cell>
          <cell r="L437">
            <v>0</v>
          </cell>
          <cell r="M437">
            <v>0</v>
          </cell>
        </row>
        <row r="438">
          <cell r="A438">
            <v>4501</v>
          </cell>
          <cell r="C438">
            <v>5250</v>
          </cell>
          <cell r="D438">
            <v>0</v>
          </cell>
          <cell r="E438">
            <v>0</v>
          </cell>
          <cell r="F438">
            <v>0</v>
          </cell>
          <cell r="G438">
            <v>0</v>
          </cell>
          <cell r="H438">
            <v>0</v>
          </cell>
          <cell r="I438">
            <v>0</v>
          </cell>
          <cell r="J438">
            <v>0</v>
          </cell>
          <cell r="K438">
            <v>0</v>
          </cell>
          <cell r="L438">
            <v>0</v>
          </cell>
          <cell r="M438">
            <v>0</v>
          </cell>
        </row>
        <row r="439">
          <cell r="A439">
            <v>5251</v>
          </cell>
          <cell r="C439">
            <v>6000</v>
          </cell>
          <cell r="D439">
            <v>0</v>
          </cell>
          <cell r="E439">
            <v>0</v>
          </cell>
          <cell r="F439">
            <v>0</v>
          </cell>
          <cell r="G439">
            <v>0</v>
          </cell>
          <cell r="H439">
            <v>0</v>
          </cell>
          <cell r="I439">
            <v>0</v>
          </cell>
          <cell r="J439">
            <v>0</v>
          </cell>
          <cell r="K439">
            <v>0</v>
          </cell>
          <cell r="L439">
            <v>0</v>
          </cell>
          <cell r="M439">
            <v>0</v>
          </cell>
        </row>
        <row r="440">
          <cell r="A440">
            <v>6001</v>
          </cell>
          <cell r="C440">
            <v>6750</v>
          </cell>
          <cell r="D440">
            <v>0</v>
          </cell>
          <cell r="E440">
            <v>0</v>
          </cell>
          <cell r="F440">
            <v>0</v>
          </cell>
          <cell r="G440">
            <v>0</v>
          </cell>
          <cell r="H440">
            <v>0</v>
          </cell>
          <cell r="I440">
            <v>0</v>
          </cell>
          <cell r="J440">
            <v>0</v>
          </cell>
          <cell r="K440">
            <v>0</v>
          </cell>
          <cell r="L440">
            <v>0</v>
          </cell>
          <cell r="M440">
            <v>0</v>
          </cell>
        </row>
        <row r="441">
          <cell r="A441">
            <v>6751</v>
          </cell>
          <cell r="C441">
            <v>7500</v>
          </cell>
          <cell r="D441">
            <v>0</v>
          </cell>
          <cell r="E441">
            <v>0</v>
          </cell>
          <cell r="F441">
            <v>0</v>
          </cell>
          <cell r="G441">
            <v>0</v>
          </cell>
          <cell r="H441">
            <v>0</v>
          </cell>
          <cell r="I441">
            <v>0</v>
          </cell>
          <cell r="J441">
            <v>0</v>
          </cell>
          <cell r="K441">
            <v>0</v>
          </cell>
          <cell r="L441">
            <v>0</v>
          </cell>
          <cell r="M441">
            <v>0</v>
          </cell>
        </row>
        <row r="442">
          <cell r="A442">
            <v>7501</v>
          </cell>
          <cell r="C442">
            <v>8250</v>
          </cell>
          <cell r="D442">
            <v>0</v>
          </cell>
          <cell r="E442">
            <v>0</v>
          </cell>
          <cell r="F442">
            <v>0</v>
          </cell>
          <cell r="G442">
            <v>0</v>
          </cell>
          <cell r="H442">
            <v>0</v>
          </cell>
          <cell r="I442">
            <v>0</v>
          </cell>
          <cell r="J442">
            <v>0</v>
          </cell>
          <cell r="K442">
            <v>0</v>
          </cell>
          <cell r="L442">
            <v>0</v>
          </cell>
          <cell r="M442">
            <v>0</v>
          </cell>
        </row>
        <row r="443">
          <cell r="A443">
            <v>8251</v>
          </cell>
          <cell r="C443">
            <v>9000</v>
          </cell>
          <cell r="D443">
            <v>0</v>
          </cell>
          <cell r="E443">
            <v>0</v>
          </cell>
          <cell r="F443">
            <v>0</v>
          </cell>
          <cell r="G443">
            <v>0</v>
          </cell>
          <cell r="H443">
            <v>0</v>
          </cell>
          <cell r="I443">
            <v>0</v>
          </cell>
          <cell r="J443">
            <v>0</v>
          </cell>
          <cell r="K443">
            <v>0</v>
          </cell>
          <cell r="L443">
            <v>0</v>
          </cell>
          <cell r="M443">
            <v>0</v>
          </cell>
        </row>
        <row r="444">
          <cell r="A444">
            <v>9001</v>
          </cell>
          <cell r="C444">
            <v>9750</v>
          </cell>
          <cell r="D444">
            <v>0</v>
          </cell>
          <cell r="E444">
            <v>0</v>
          </cell>
          <cell r="F444">
            <v>0</v>
          </cell>
          <cell r="G444">
            <v>0</v>
          </cell>
          <cell r="H444">
            <v>0</v>
          </cell>
          <cell r="I444">
            <v>0</v>
          </cell>
          <cell r="J444">
            <v>0</v>
          </cell>
          <cell r="K444">
            <v>0</v>
          </cell>
          <cell r="L444">
            <v>0</v>
          </cell>
          <cell r="M444">
            <v>0</v>
          </cell>
        </row>
        <row r="445">
          <cell r="A445">
            <v>9751</v>
          </cell>
          <cell r="C445">
            <v>10500</v>
          </cell>
          <cell r="D445">
            <v>0</v>
          </cell>
          <cell r="E445">
            <v>0</v>
          </cell>
          <cell r="F445">
            <v>0</v>
          </cell>
          <cell r="G445">
            <v>2387.1600000000035</v>
          </cell>
          <cell r="H445">
            <v>0</v>
          </cell>
          <cell r="I445">
            <v>0</v>
          </cell>
          <cell r="J445">
            <v>0</v>
          </cell>
          <cell r="K445">
            <v>0</v>
          </cell>
          <cell r="L445">
            <v>0</v>
          </cell>
          <cell r="M445">
            <v>2387.1600000000035</v>
          </cell>
        </row>
        <row r="446">
          <cell r="A446">
            <v>10501</v>
          </cell>
          <cell r="C446">
            <v>11250</v>
          </cell>
          <cell r="D446">
            <v>0</v>
          </cell>
          <cell r="E446">
            <v>0</v>
          </cell>
          <cell r="F446">
            <v>0</v>
          </cell>
          <cell r="G446">
            <v>0</v>
          </cell>
          <cell r="H446">
            <v>0</v>
          </cell>
          <cell r="I446">
            <v>0</v>
          </cell>
          <cell r="J446">
            <v>0</v>
          </cell>
          <cell r="K446">
            <v>0</v>
          </cell>
          <cell r="L446">
            <v>0</v>
          </cell>
          <cell r="M446">
            <v>0</v>
          </cell>
        </row>
        <row r="447">
          <cell r="A447">
            <v>11251</v>
          </cell>
          <cell r="C447">
            <v>12000</v>
          </cell>
          <cell r="D447">
            <v>0</v>
          </cell>
          <cell r="E447">
            <v>0</v>
          </cell>
          <cell r="F447">
            <v>0</v>
          </cell>
          <cell r="G447">
            <v>0</v>
          </cell>
          <cell r="H447">
            <v>0</v>
          </cell>
          <cell r="I447">
            <v>0</v>
          </cell>
          <cell r="J447">
            <v>0</v>
          </cell>
          <cell r="K447">
            <v>0</v>
          </cell>
          <cell r="L447">
            <v>0</v>
          </cell>
          <cell r="M447">
            <v>0</v>
          </cell>
        </row>
        <row r="448">
          <cell r="A448">
            <v>12001</v>
          </cell>
          <cell r="C448">
            <v>12750</v>
          </cell>
          <cell r="D448">
            <v>0</v>
          </cell>
          <cell r="E448">
            <v>0</v>
          </cell>
          <cell r="F448">
            <v>0</v>
          </cell>
          <cell r="G448">
            <v>0</v>
          </cell>
          <cell r="H448">
            <v>0</v>
          </cell>
          <cell r="I448">
            <v>0</v>
          </cell>
          <cell r="J448">
            <v>0</v>
          </cell>
          <cell r="K448">
            <v>0</v>
          </cell>
          <cell r="L448">
            <v>0</v>
          </cell>
          <cell r="M448">
            <v>0</v>
          </cell>
        </row>
        <row r="449">
          <cell r="A449">
            <v>12751</v>
          </cell>
          <cell r="C449">
            <v>13500</v>
          </cell>
          <cell r="D449">
            <v>0</v>
          </cell>
          <cell r="E449">
            <v>0</v>
          </cell>
          <cell r="F449">
            <v>0</v>
          </cell>
          <cell r="G449">
            <v>0</v>
          </cell>
          <cell r="H449">
            <v>0</v>
          </cell>
          <cell r="I449">
            <v>0</v>
          </cell>
          <cell r="J449">
            <v>0</v>
          </cell>
          <cell r="K449">
            <v>0</v>
          </cell>
          <cell r="L449">
            <v>0</v>
          </cell>
          <cell r="M449">
            <v>0</v>
          </cell>
        </row>
        <row r="450">
          <cell r="A450">
            <v>13501</v>
          </cell>
          <cell r="C450">
            <v>14250</v>
          </cell>
          <cell r="D450">
            <v>0</v>
          </cell>
          <cell r="E450">
            <v>0</v>
          </cell>
          <cell r="F450">
            <v>0</v>
          </cell>
          <cell r="G450">
            <v>0</v>
          </cell>
          <cell r="H450">
            <v>0</v>
          </cell>
          <cell r="I450">
            <v>0</v>
          </cell>
          <cell r="J450">
            <v>0</v>
          </cell>
          <cell r="K450">
            <v>0</v>
          </cell>
          <cell r="L450">
            <v>0</v>
          </cell>
          <cell r="M450">
            <v>0</v>
          </cell>
        </row>
        <row r="451">
          <cell r="A451">
            <v>14251</v>
          </cell>
          <cell r="C451">
            <v>15000</v>
          </cell>
          <cell r="D451">
            <v>0</v>
          </cell>
          <cell r="E451">
            <v>0</v>
          </cell>
          <cell r="F451">
            <v>0</v>
          </cell>
          <cell r="G451">
            <v>0</v>
          </cell>
          <cell r="H451">
            <v>0</v>
          </cell>
          <cell r="I451">
            <v>0</v>
          </cell>
          <cell r="J451">
            <v>0</v>
          </cell>
          <cell r="K451">
            <v>0</v>
          </cell>
          <cell r="L451">
            <v>0</v>
          </cell>
          <cell r="M451">
            <v>0</v>
          </cell>
        </row>
        <row r="452">
          <cell r="A452">
            <v>15001</v>
          </cell>
          <cell r="C452">
            <v>9999999</v>
          </cell>
          <cell r="D452">
            <v>0</v>
          </cell>
          <cell r="E452">
            <v>0</v>
          </cell>
          <cell r="F452">
            <v>0</v>
          </cell>
          <cell r="G452">
            <v>0</v>
          </cell>
          <cell r="H452">
            <v>2727.7900000000373</v>
          </cell>
          <cell r="I452">
            <v>16688.370000000112</v>
          </cell>
          <cell r="J452">
            <v>0</v>
          </cell>
          <cell r="K452">
            <v>46054.040000000037</v>
          </cell>
          <cell r="L452">
            <v>0</v>
          </cell>
          <cell r="M452">
            <v>65470.200000000186</v>
          </cell>
        </row>
        <row r="453">
          <cell r="C453" t="str">
            <v>subtotal</v>
          </cell>
          <cell r="D453">
            <v>-132.03999999999905</v>
          </cell>
          <cell r="E453">
            <v>0</v>
          </cell>
          <cell r="F453">
            <v>0</v>
          </cell>
          <cell r="G453">
            <v>2387.1600000000035</v>
          </cell>
          <cell r="H453">
            <v>2727.7900000000373</v>
          </cell>
          <cell r="I453">
            <v>16688.370000000112</v>
          </cell>
          <cell r="J453">
            <v>0</v>
          </cell>
          <cell r="K453">
            <v>46054.040000000037</v>
          </cell>
          <cell r="L453">
            <v>0</v>
          </cell>
          <cell r="M453">
            <v>67725.320000000196</v>
          </cell>
        </row>
        <row r="455">
          <cell r="A455" t="str">
            <v>Worksheet 72 takes the additional customers from Worksheet 6 and distributes the additional annual bills and usage over the blocks based</v>
          </cell>
        </row>
        <row r="456">
          <cell r="A456" t="str">
            <v>on the average usage per billing.</v>
          </cell>
        </row>
        <row r="457">
          <cell r="G457" t="str">
            <v>Worksheet 72 for FY 95-96(continued)</v>
          </cell>
        </row>
        <row r="458">
          <cell r="G458" t="str">
            <v>Distribution of Additional Billings &amp; Usage to Blocks</v>
          </cell>
        </row>
        <row r="459">
          <cell r="G459" t="str">
            <v>Outside Residential</v>
          </cell>
        </row>
        <row r="460">
          <cell r="G460" t="str">
            <v>FY 95-96</v>
          </cell>
        </row>
        <row r="461">
          <cell r="G461" t="str">
            <v>(Note - supports Worksheet 73)</v>
          </cell>
        </row>
        <row r="462">
          <cell r="D462" t="str">
            <v>5/8 Inch</v>
          </cell>
          <cell r="E462" t="str">
            <v>3/4 Inch</v>
          </cell>
          <cell r="F462" t="str">
            <v>1 Inch</v>
          </cell>
          <cell r="G462" t="str">
            <v>1.5 Inch</v>
          </cell>
          <cell r="H462" t="str">
            <v>2 Inch</v>
          </cell>
          <cell r="I462" t="str">
            <v>3 Inch</v>
          </cell>
          <cell r="J462" t="str">
            <v>4 Inch</v>
          </cell>
          <cell r="K462" t="str">
            <v>6 Inch</v>
          </cell>
          <cell r="L462" t="str">
            <v>8 Inch</v>
          </cell>
          <cell r="M462" t="str">
            <v>Total</v>
          </cell>
        </row>
        <row r="463">
          <cell r="A463" t="str">
            <v>From Worksheet 6:</v>
          </cell>
        </row>
        <row r="464">
          <cell r="A464" t="str">
            <v>Additional annual bills</v>
          </cell>
          <cell r="D464">
            <v>35.797900000000482</v>
          </cell>
          <cell r="E464">
            <v>0</v>
          </cell>
          <cell r="F464">
            <v>0.41880000000000095</v>
          </cell>
          <cell r="G464">
            <v>0</v>
          </cell>
          <cell r="H464">
            <v>0</v>
          </cell>
          <cell r="I464">
            <v>0</v>
          </cell>
          <cell r="J464">
            <v>0</v>
          </cell>
          <cell r="K464">
            <v>0</v>
          </cell>
          <cell r="L464">
            <v>0</v>
          </cell>
          <cell r="M464">
            <v>36.216700000000486</v>
          </cell>
        </row>
        <row r="465">
          <cell r="A465" t="str">
            <v>Additional usage</v>
          </cell>
          <cell r="D465">
            <v>46215.140000000596</v>
          </cell>
          <cell r="E465">
            <v>0</v>
          </cell>
          <cell r="F465">
            <v>362.96000000000095</v>
          </cell>
          <cell r="G465">
            <v>0</v>
          </cell>
          <cell r="H465">
            <v>0</v>
          </cell>
          <cell r="I465">
            <v>0</v>
          </cell>
          <cell r="J465">
            <v>0</v>
          </cell>
          <cell r="K465">
            <v>0</v>
          </cell>
          <cell r="L465">
            <v>0</v>
          </cell>
          <cell r="M465">
            <v>46578.100000000595</v>
          </cell>
        </row>
        <row r="466">
          <cell r="A466" t="str">
            <v>Average usage per bill</v>
          </cell>
          <cell r="D466">
            <v>1291</v>
          </cell>
          <cell r="E466">
            <v>0</v>
          </cell>
          <cell r="F466">
            <v>867</v>
          </cell>
          <cell r="G466">
            <v>0</v>
          </cell>
          <cell r="H466">
            <v>0</v>
          </cell>
          <cell r="I466">
            <v>0</v>
          </cell>
          <cell r="J466">
            <v>0</v>
          </cell>
          <cell r="K466">
            <v>0</v>
          </cell>
          <cell r="L466">
            <v>0</v>
          </cell>
          <cell r="M466">
            <v>1286</v>
          </cell>
        </row>
        <row r="468">
          <cell r="A468" t="str">
            <v>Additional Billings:</v>
          </cell>
        </row>
        <row r="469">
          <cell r="A469">
            <v>0</v>
          </cell>
          <cell r="C469">
            <v>0</v>
          </cell>
          <cell r="D469">
            <v>0</v>
          </cell>
          <cell r="E469">
            <v>0</v>
          </cell>
          <cell r="F469">
            <v>0</v>
          </cell>
          <cell r="G469">
            <v>0</v>
          </cell>
          <cell r="H469">
            <v>0</v>
          </cell>
          <cell r="I469">
            <v>0</v>
          </cell>
          <cell r="J469">
            <v>0</v>
          </cell>
          <cell r="K469">
            <v>0</v>
          </cell>
          <cell r="L469">
            <v>0</v>
          </cell>
          <cell r="M469">
            <v>0</v>
          </cell>
        </row>
        <row r="470">
          <cell r="A470">
            <v>1</v>
          </cell>
          <cell r="C470">
            <v>750</v>
          </cell>
          <cell r="D470">
            <v>0</v>
          </cell>
          <cell r="E470">
            <v>0</v>
          </cell>
          <cell r="F470">
            <v>0</v>
          </cell>
          <cell r="G470">
            <v>0</v>
          </cell>
          <cell r="H470">
            <v>0</v>
          </cell>
          <cell r="I470">
            <v>0</v>
          </cell>
          <cell r="J470">
            <v>0</v>
          </cell>
          <cell r="K470">
            <v>0</v>
          </cell>
          <cell r="L470">
            <v>0</v>
          </cell>
          <cell r="M470">
            <v>0</v>
          </cell>
        </row>
        <row r="471">
          <cell r="A471">
            <v>751</v>
          </cell>
          <cell r="C471">
            <v>1500</v>
          </cell>
          <cell r="D471">
            <v>35.797900000000482</v>
          </cell>
          <cell r="E471">
            <v>0</v>
          </cell>
          <cell r="F471">
            <v>0.41880000000000095</v>
          </cell>
          <cell r="G471">
            <v>0</v>
          </cell>
          <cell r="H471">
            <v>0</v>
          </cell>
          <cell r="I471">
            <v>0</v>
          </cell>
          <cell r="J471">
            <v>0</v>
          </cell>
          <cell r="K471">
            <v>0</v>
          </cell>
          <cell r="L471">
            <v>0</v>
          </cell>
          <cell r="M471">
            <v>36.216700000000486</v>
          </cell>
        </row>
        <row r="472">
          <cell r="A472">
            <v>1501</v>
          </cell>
          <cell r="C472">
            <v>2250</v>
          </cell>
          <cell r="D472">
            <v>0</v>
          </cell>
          <cell r="E472">
            <v>0</v>
          </cell>
          <cell r="F472">
            <v>0</v>
          </cell>
          <cell r="G472">
            <v>0</v>
          </cell>
          <cell r="H472">
            <v>0</v>
          </cell>
          <cell r="I472">
            <v>0</v>
          </cell>
          <cell r="J472">
            <v>0</v>
          </cell>
          <cell r="K472">
            <v>0</v>
          </cell>
          <cell r="L472">
            <v>0</v>
          </cell>
          <cell r="M472">
            <v>0</v>
          </cell>
        </row>
        <row r="473">
          <cell r="A473">
            <v>2251</v>
          </cell>
          <cell r="C473">
            <v>3000</v>
          </cell>
          <cell r="D473">
            <v>0</v>
          </cell>
          <cell r="E473">
            <v>0</v>
          </cell>
          <cell r="F473">
            <v>0</v>
          </cell>
          <cell r="G473">
            <v>0</v>
          </cell>
          <cell r="H473">
            <v>0</v>
          </cell>
          <cell r="I473">
            <v>0</v>
          </cell>
          <cell r="J473">
            <v>0</v>
          </cell>
          <cell r="K473">
            <v>0</v>
          </cell>
          <cell r="L473">
            <v>0</v>
          </cell>
          <cell r="M473">
            <v>0</v>
          </cell>
        </row>
        <row r="474">
          <cell r="A474">
            <v>3001</v>
          </cell>
          <cell r="C474">
            <v>3750</v>
          </cell>
          <cell r="D474">
            <v>0</v>
          </cell>
          <cell r="E474">
            <v>0</v>
          </cell>
          <cell r="F474">
            <v>0</v>
          </cell>
          <cell r="G474">
            <v>0</v>
          </cell>
          <cell r="H474">
            <v>0</v>
          </cell>
          <cell r="I474">
            <v>0</v>
          </cell>
          <cell r="J474">
            <v>0</v>
          </cell>
          <cell r="K474">
            <v>0</v>
          </cell>
          <cell r="L474">
            <v>0</v>
          </cell>
          <cell r="M474">
            <v>0</v>
          </cell>
        </row>
        <row r="475">
          <cell r="A475">
            <v>3751</v>
          </cell>
          <cell r="C475">
            <v>4500</v>
          </cell>
          <cell r="D475">
            <v>0</v>
          </cell>
          <cell r="E475">
            <v>0</v>
          </cell>
          <cell r="F475">
            <v>0</v>
          </cell>
          <cell r="G475">
            <v>0</v>
          </cell>
          <cell r="H475">
            <v>0</v>
          </cell>
          <cell r="I475">
            <v>0</v>
          </cell>
          <cell r="J475">
            <v>0</v>
          </cell>
          <cell r="K475">
            <v>0</v>
          </cell>
          <cell r="L475">
            <v>0</v>
          </cell>
          <cell r="M475">
            <v>0</v>
          </cell>
        </row>
        <row r="476">
          <cell r="A476">
            <v>4501</v>
          </cell>
          <cell r="C476">
            <v>5250</v>
          </cell>
          <cell r="D476">
            <v>0</v>
          </cell>
          <cell r="E476">
            <v>0</v>
          </cell>
          <cell r="F476">
            <v>0</v>
          </cell>
          <cell r="G476">
            <v>0</v>
          </cell>
          <cell r="H476">
            <v>0</v>
          </cell>
          <cell r="I476">
            <v>0</v>
          </cell>
          <cell r="J476">
            <v>0</v>
          </cell>
          <cell r="K476">
            <v>0</v>
          </cell>
          <cell r="L476">
            <v>0</v>
          </cell>
          <cell r="M476">
            <v>0</v>
          </cell>
        </row>
        <row r="477">
          <cell r="A477">
            <v>5251</v>
          </cell>
          <cell r="C477">
            <v>6000</v>
          </cell>
          <cell r="D477">
            <v>0</v>
          </cell>
          <cell r="E477">
            <v>0</v>
          </cell>
          <cell r="F477">
            <v>0</v>
          </cell>
          <cell r="G477">
            <v>0</v>
          </cell>
          <cell r="H477">
            <v>0</v>
          </cell>
          <cell r="I477">
            <v>0</v>
          </cell>
          <cell r="J477">
            <v>0</v>
          </cell>
          <cell r="K477">
            <v>0</v>
          </cell>
          <cell r="L477">
            <v>0</v>
          </cell>
          <cell r="M477">
            <v>0</v>
          </cell>
        </row>
        <row r="478">
          <cell r="A478">
            <v>6001</v>
          </cell>
          <cell r="C478">
            <v>6750</v>
          </cell>
          <cell r="D478">
            <v>0</v>
          </cell>
          <cell r="E478">
            <v>0</v>
          </cell>
          <cell r="F478">
            <v>0</v>
          </cell>
          <cell r="G478">
            <v>0</v>
          </cell>
          <cell r="H478">
            <v>0</v>
          </cell>
          <cell r="I478">
            <v>0</v>
          </cell>
          <cell r="J478">
            <v>0</v>
          </cell>
          <cell r="K478">
            <v>0</v>
          </cell>
          <cell r="L478">
            <v>0</v>
          </cell>
          <cell r="M478">
            <v>0</v>
          </cell>
        </row>
        <row r="479">
          <cell r="A479">
            <v>6751</v>
          </cell>
          <cell r="C479">
            <v>7500</v>
          </cell>
          <cell r="D479">
            <v>0</v>
          </cell>
          <cell r="E479">
            <v>0</v>
          </cell>
          <cell r="F479">
            <v>0</v>
          </cell>
          <cell r="G479">
            <v>0</v>
          </cell>
          <cell r="H479">
            <v>0</v>
          </cell>
          <cell r="I479">
            <v>0</v>
          </cell>
          <cell r="J479">
            <v>0</v>
          </cell>
          <cell r="K479">
            <v>0</v>
          </cell>
          <cell r="L479">
            <v>0</v>
          </cell>
          <cell r="M479">
            <v>0</v>
          </cell>
        </row>
        <row r="480">
          <cell r="A480">
            <v>7501</v>
          </cell>
          <cell r="C480">
            <v>8250</v>
          </cell>
          <cell r="D480">
            <v>0</v>
          </cell>
          <cell r="E480">
            <v>0</v>
          </cell>
          <cell r="F480">
            <v>0</v>
          </cell>
          <cell r="G480">
            <v>0</v>
          </cell>
          <cell r="H480">
            <v>0</v>
          </cell>
          <cell r="I480">
            <v>0</v>
          </cell>
          <cell r="J480">
            <v>0</v>
          </cell>
          <cell r="K480">
            <v>0</v>
          </cell>
          <cell r="L480">
            <v>0</v>
          </cell>
          <cell r="M480">
            <v>0</v>
          </cell>
        </row>
        <row r="481">
          <cell r="A481">
            <v>8251</v>
          </cell>
          <cell r="C481">
            <v>9000</v>
          </cell>
          <cell r="D481">
            <v>0</v>
          </cell>
          <cell r="E481">
            <v>0</v>
          </cell>
          <cell r="F481">
            <v>0</v>
          </cell>
          <cell r="G481">
            <v>0</v>
          </cell>
          <cell r="H481">
            <v>0</v>
          </cell>
          <cell r="I481">
            <v>0</v>
          </cell>
          <cell r="J481">
            <v>0</v>
          </cell>
          <cell r="K481">
            <v>0</v>
          </cell>
          <cell r="L481">
            <v>0</v>
          </cell>
          <cell r="M481">
            <v>0</v>
          </cell>
        </row>
        <row r="482">
          <cell r="A482">
            <v>9001</v>
          </cell>
          <cell r="C482">
            <v>9750</v>
          </cell>
          <cell r="D482">
            <v>0</v>
          </cell>
          <cell r="E482">
            <v>0</v>
          </cell>
          <cell r="F482">
            <v>0</v>
          </cell>
          <cell r="G482">
            <v>0</v>
          </cell>
          <cell r="H482">
            <v>0</v>
          </cell>
          <cell r="I482">
            <v>0</v>
          </cell>
          <cell r="J482">
            <v>0</v>
          </cell>
          <cell r="K482">
            <v>0</v>
          </cell>
          <cell r="L482">
            <v>0</v>
          </cell>
          <cell r="M482">
            <v>0</v>
          </cell>
        </row>
        <row r="483">
          <cell r="A483">
            <v>9751</v>
          </cell>
          <cell r="C483">
            <v>10500</v>
          </cell>
          <cell r="D483">
            <v>0</v>
          </cell>
          <cell r="E483">
            <v>0</v>
          </cell>
          <cell r="F483">
            <v>0</v>
          </cell>
          <cell r="G483">
            <v>0</v>
          </cell>
          <cell r="H483">
            <v>0</v>
          </cell>
          <cell r="I483">
            <v>0</v>
          </cell>
          <cell r="J483">
            <v>0</v>
          </cell>
          <cell r="K483">
            <v>0</v>
          </cell>
          <cell r="L483">
            <v>0</v>
          </cell>
          <cell r="M483">
            <v>0</v>
          </cell>
        </row>
        <row r="484">
          <cell r="A484">
            <v>10501</v>
          </cell>
          <cell r="C484">
            <v>11250</v>
          </cell>
          <cell r="D484">
            <v>0</v>
          </cell>
          <cell r="E484">
            <v>0</v>
          </cell>
          <cell r="F484">
            <v>0</v>
          </cell>
          <cell r="G484">
            <v>0</v>
          </cell>
          <cell r="H484">
            <v>0</v>
          </cell>
          <cell r="I484">
            <v>0</v>
          </cell>
          <cell r="J484">
            <v>0</v>
          </cell>
          <cell r="K484">
            <v>0</v>
          </cell>
          <cell r="L484">
            <v>0</v>
          </cell>
          <cell r="M484">
            <v>0</v>
          </cell>
        </row>
        <row r="485">
          <cell r="A485">
            <v>11251</v>
          </cell>
          <cell r="C485">
            <v>12000</v>
          </cell>
          <cell r="D485">
            <v>0</v>
          </cell>
          <cell r="E485">
            <v>0</v>
          </cell>
          <cell r="F485">
            <v>0</v>
          </cell>
          <cell r="G485">
            <v>0</v>
          </cell>
          <cell r="H485">
            <v>0</v>
          </cell>
          <cell r="I485">
            <v>0</v>
          </cell>
          <cell r="J485">
            <v>0</v>
          </cell>
          <cell r="K485">
            <v>0</v>
          </cell>
          <cell r="L485">
            <v>0</v>
          </cell>
          <cell r="M485">
            <v>0</v>
          </cell>
        </row>
        <row r="486">
          <cell r="A486">
            <v>12001</v>
          </cell>
          <cell r="C486">
            <v>12750</v>
          </cell>
          <cell r="D486">
            <v>0</v>
          </cell>
          <cell r="E486">
            <v>0</v>
          </cell>
          <cell r="F486">
            <v>0</v>
          </cell>
          <cell r="G486">
            <v>0</v>
          </cell>
          <cell r="H486">
            <v>0</v>
          </cell>
          <cell r="I486">
            <v>0</v>
          </cell>
          <cell r="J486">
            <v>0</v>
          </cell>
          <cell r="K486">
            <v>0</v>
          </cell>
          <cell r="L486">
            <v>0</v>
          </cell>
          <cell r="M486">
            <v>0</v>
          </cell>
        </row>
        <row r="487">
          <cell r="A487">
            <v>12751</v>
          </cell>
          <cell r="C487">
            <v>13500</v>
          </cell>
          <cell r="D487">
            <v>0</v>
          </cell>
          <cell r="E487">
            <v>0</v>
          </cell>
          <cell r="F487">
            <v>0</v>
          </cell>
          <cell r="G487">
            <v>0</v>
          </cell>
          <cell r="H487">
            <v>0</v>
          </cell>
          <cell r="I487">
            <v>0</v>
          </cell>
          <cell r="J487">
            <v>0</v>
          </cell>
          <cell r="K487">
            <v>0</v>
          </cell>
          <cell r="L487">
            <v>0</v>
          </cell>
          <cell r="M487">
            <v>0</v>
          </cell>
        </row>
        <row r="488">
          <cell r="A488">
            <v>13501</v>
          </cell>
          <cell r="C488">
            <v>14250</v>
          </cell>
          <cell r="D488">
            <v>0</v>
          </cell>
          <cell r="E488">
            <v>0</v>
          </cell>
          <cell r="F488">
            <v>0</v>
          </cell>
          <cell r="G488">
            <v>0</v>
          </cell>
          <cell r="H488">
            <v>0</v>
          </cell>
          <cell r="I488">
            <v>0</v>
          </cell>
          <cell r="J488">
            <v>0</v>
          </cell>
          <cell r="K488">
            <v>0</v>
          </cell>
          <cell r="L488">
            <v>0</v>
          </cell>
          <cell r="M488">
            <v>0</v>
          </cell>
        </row>
        <row r="489">
          <cell r="A489">
            <v>14251</v>
          </cell>
          <cell r="C489">
            <v>15000</v>
          </cell>
          <cell r="D489">
            <v>0</v>
          </cell>
          <cell r="E489">
            <v>0</v>
          </cell>
          <cell r="F489">
            <v>0</v>
          </cell>
          <cell r="G489">
            <v>0</v>
          </cell>
          <cell r="H489">
            <v>0</v>
          </cell>
          <cell r="I489">
            <v>0</v>
          </cell>
          <cell r="J489">
            <v>0</v>
          </cell>
          <cell r="K489">
            <v>0</v>
          </cell>
          <cell r="L489">
            <v>0</v>
          </cell>
          <cell r="M489">
            <v>0</v>
          </cell>
        </row>
        <row r="490">
          <cell r="A490">
            <v>15001</v>
          </cell>
          <cell r="C490">
            <v>9999999</v>
          </cell>
          <cell r="D490">
            <v>0</v>
          </cell>
          <cell r="E490">
            <v>0</v>
          </cell>
          <cell r="F490">
            <v>0</v>
          </cell>
          <cell r="G490">
            <v>0</v>
          </cell>
          <cell r="H490">
            <v>0</v>
          </cell>
          <cell r="I490">
            <v>0</v>
          </cell>
          <cell r="J490">
            <v>0</v>
          </cell>
          <cell r="K490">
            <v>0</v>
          </cell>
          <cell r="L490">
            <v>0</v>
          </cell>
          <cell r="M490">
            <v>0</v>
          </cell>
        </row>
        <row r="491">
          <cell r="C491" t="str">
            <v>subtotal</v>
          </cell>
          <cell r="D491">
            <v>35.797900000000482</v>
          </cell>
          <cell r="E491">
            <v>0</v>
          </cell>
          <cell r="F491">
            <v>0.41880000000000095</v>
          </cell>
          <cell r="G491">
            <v>0</v>
          </cell>
          <cell r="H491">
            <v>0</v>
          </cell>
          <cell r="I491">
            <v>0</v>
          </cell>
          <cell r="J491">
            <v>0</v>
          </cell>
          <cell r="K491">
            <v>0</v>
          </cell>
          <cell r="L491">
            <v>0</v>
          </cell>
          <cell r="M491">
            <v>36.216700000000486</v>
          </cell>
        </row>
        <row r="493">
          <cell r="A493" t="str">
            <v>Worksheet 72 takes the additional customers from Worksheet 6 and distributes the additional annual bills and usage over the blocks based</v>
          </cell>
        </row>
        <row r="494">
          <cell r="A494" t="str">
            <v>on the average usage per billing.</v>
          </cell>
        </row>
        <row r="495">
          <cell r="G495" t="str">
            <v>Worksheet 72 for FY 95-96(continued)</v>
          </cell>
        </row>
        <row r="496">
          <cell r="G496" t="str">
            <v>Distribution of Additional Billings &amp; Usage to Blocks</v>
          </cell>
        </row>
        <row r="497">
          <cell r="G497" t="str">
            <v>Outside Residential</v>
          </cell>
        </row>
        <row r="498">
          <cell r="G498" t="str">
            <v>FY 95-96</v>
          </cell>
        </row>
        <row r="499">
          <cell r="G499" t="str">
            <v>(Note - supports Worksheet 73)</v>
          </cell>
        </row>
        <row r="500">
          <cell r="D500" t="str">
            <v>5/8 Inch</v>
          </cell>
          <cell r="E500" t="str">
            <v>3/4 Inch</v>
          </cell>
          <cell r="F500" t="str">
            <v>1 Inch</v>
          </cell>
          <cell r="G500" t="str">
            <v>1.5 Inch</v>
          </cell>
          <cell r="H500" t="str">
            <v>2 Inch</v>
          </cell>
          <cell r="I500" t="str">
            <v>3 Inch</v>
          </cell>
          <cell r="J500" t="str">
            <v>4 Inch</v>
          </cell>
          <cell r="K500" t="str">
            <v>6 Inch</v>
          </cell>
          <cell r="L500" t="str">
            <v>8 Inch</v>
          </cell>
          <cell r="M500" t="str">
            <v>Total</v>
          </cell>
        </row>
        <row r="501">
          <cell r="A501" t="str">
            <v>From Worksheet 6:</v>
          </cell>
        </row>
        <row r="502">
          <cell r="A502" t="str">
            <v>Additional annual bills</v>
          </cell>
          <cell r="D502">
            <v>35.797900000000482</v>
          </cell>
          <cell r="E502">
            <v>0</v>
          </cell>
          <cell r="F502">
            <v>0.41880000000000095</v>
          </cell>
          <cell r="G502">
            <v>0</v>
          </cell>
          <cell r="H502">
            <v>0</v>
          </cell>
          <cell r="I502">
            <v>0</v>
          </cell>
          <cell r="J502">
            <v>0</v>
          </cell>
          <cell r="K502">
            <v>0</v>
          </cell>
          <cell r="L502">
            <v>0</v>
          </cell>
          <cell r="M502">
            <v>36.216700000000486</v>
          </cell>
        </row>
        <row r="503">
          <cell r="A503" t="str">
            <v>Additional usage</v>
          </cell>
          <cell r="D503">
            <v>46215.140000000596</v>
          </cell>
          <cell r="E503">
            <v>0</v>
          </cell>
          <cell r="F503">
            <v>362.96000000000095</v>
          </cell>
          <cell r="G503">
            <v>0</v>
          </cell>
          <cell r="H503">
            <v>0</v>
          </cell>
          <cell r="I503">
            <v>0</v>
          </cell>
          <cell r="J503">
            <v>0</v>
          </cell>
          <cell r="K503">
            <v>0</v>
          </cell>
          <cell r="L503">
            <v>0</v>
          </cell>
          <cell r="M503">
            <v>46578.100000000595</v>
          </cell>
        </row>
        <row r="504">
          <cell r="A504" t="str">
            <v>Average usage per bill</v>
          </cell>
          <cell r="D504">
            <v>1291</v>
          </cell>
          <cell r="E504">
            <v>0</v>
          </cell>
          <cell r="F504">
            <v>867</v>
          </cell>
          <cell r="G504">
            <v>0</v>
          </cell>
          <cell r="H504">
            <v>0</v>
          </cell>
          <cell r="I504">
            <v>0</v>
          </cell>
          <cell r="J504">
            <v>0</v>
          </cell>
          <cell r="K504">
            <v>0</v>
          </cell>
          <cell r="L504">
            <v>0</v>
          </cell>
          <cell r="M504">
            <v>1286</v>
          </cell>
        </row>
        <row r="506">
          <cell r="A506" t="str">
            <v>Additional Usage:</v>
          </cell>
        </row>
        <row r="507">
          <cell r="A507">
            <v>0</v>
          </cell>
          <cell r="C507">
            <v>0</v>
          </cell>
          <cell r="D507">
            <v>0</v>
          </cell>
          <cell r="E507">
            <v>0</v>
          </cell>
          <cell r="F507">
            <v>0</v>
          </cell>
          <cell r="G507">
            <v>0</v>
          </cell>
          <cell r="H507">
            <v>0</v>
          </cell>
          <cell r="I507">
            <v>0</v>
          </cell>
          <cell r="J507">
            <v>0</v>
          </cell>
          <cell r="K507">
            <v>0</v>
          </cell>
          <cell r="L507">
            <v>0</v>
          </cell>
          <cell r="M507">
            <v>0</v>
          </cell>
        </row>
        <row r="508">
          <cell r="A508">
            <v>1</v>
          </cell>
          <cell r="C508">
            <v>750</v>
          </cell>
          <cell r="D508">
            <v>0</v>
          </cell>
          <cell r="E508">
            <v>0</v>
          </cell>
          <cell r="F508">
            <v>0</v>
          </cell>
          <cell r="G508">
            <v>0</v>
          </cell>
          <cell r="H508">
            <v>0</v>
          </cell>
          <cell r="I508">
            <v>0</v>
          </cell>
          <cell r="J508">
            <v>0</v>
          </cell>
          <cell r="K508">
            <v>0</v>
          </cell>
          <cell r="L508">
            <v>0</v>
          </cell>
          <cell r="M508">
            <v>0</v>
          </cell>
        </row>
        <row r="509">
          <cell r="A509">
            <v>751</v>
          </cell>
          <cell r="C509">
            <v>1500</v>
          </cell>
          <cell r="D509">
            <v>46215.140000000596</v>
          </cell>
          <cell r="E509">
            <v>0</v>
          </cell>
          <cell r="F509">
            <v>362.96000000000095</v>
          </cell>
          <cell r="G509">
            <v>0</v>
          </cell>
          <cell r="H509">
            <v>0</v>
          </cell>
          <cell r="I509">
            <v>0</v>
          </cell>
          <cell r="J509">
            <v>0</v>
          </cell>
          <cell r="K509">
            <v>0</v>
          </cell>
          <cell r="L509">
            <v>0</v>
          </cell>
          <cell r="M509">
            <v>46578.100000000595</v>
          </cell>
        </row>
        <row r="510">
          <cell r="A510">
            <v>1501</v>
          </cell>
          <cell r="C510">
            <v>2250</v>
          </cell>
          <cell r="D510">
            <v>0</v>
          </cell>
          <cell r="E510">
            <v>0</v>
          </cell>
          <cell r="F510">
            <v>0</v>
          </cell>
          <cell r="G510">
            <v>0</v>
          </cell>
          <cell r="H510">
            <v>0</v>
          </cell>
          <cell r="I510">
            <v>0</v>
          </cell>
          <cell r="J510">
            <v>0</v>
          </cell>
          <cell r="K510">
            <v>0</v>
          </cell>
          <cell r="L510">
            <v>0</v>
          </cell>
          <cell r="M510">
            <v>0</v>
          </cell>
        </row>
        <row r="511">
          <cell r="A511">
            <v>2251</v>
          </cell>
          <cell r="C511">
            <v>3000</v>
          </cell>
          <cell r="D511">
            <v>0</v>
          </cell>
          <cell r="E511">
            <v>0</v>
          </cell>
          <cell r="F511">
            <v>0</v>
          </cell>
          <cell r="G511">
            <v>0</v>
          </cell>
          <cell r="H511">
            <v>0</v>
          </cell>
          <cell r="I511">
            <v>0</v>
          </cell>
          <cell r="J511">
            <v>0</v>
          </cell>
          <cell r="K511">
            <v>0</v>
          </cell>
          <cell r="L511">
            <v>0</v>
          </cell>
          <cell r="M511">
            <v>0</v>
          </cell>
        </row>
        <row r="512">
          <cell r="A512">
            <v>3001</v>
          </cell>
          <cell r="C512">
            <v>3750</v>
          </cell>
          <cell r="D512">
            <v>0</v>
          </cell>
          <cell r="E512">
            <v>0</v>
          </cell>
          <cell r="F512">
            <v>0</v>
          </cell>
          <cell r="G512">
            <v>0</v>
          </cell>
          <cell r="H512">
            <v>0</v>
          </cell>
          <cell r="I512">
            <v>0</v>
          </cell>
          <cell r="J512">
            <v>0</v>
          </cell>
          <cell r="K512">
            <v>0</v>
          </cell>
          <cell r="L512">
            <v>0</v>
          </cell>
          <cell r="M512">
            <v>0</v>
          </cell>
        </row>
        <row r="513">
          <cell r="A513">
            <v>3751</v>
          </cell>
          <cell r="C513">
            <v>4500</v>
          </cell>
          <cell r="D513">
            <v>0</v>
          </cell>
          <cell r="E513">
            <v>0</v>
          </cell>
          <cell r="F513">
            <v>0</v>
          </cell>
          <cell r="G513">
            <v>0</v>
          </cell>
          <cell r="H513">
            <v>0</v>
          </cell>
          <cell r="I513">
            <v>0</v>
          </cell>
          <cell r="J513">
            <v>0</v>
          </cell>
          <cell r="K513">
            <v>0</v>
          </cell>
          <cell r="L513">
            <v>0</v>
          </cell>
          <cell r="M513">
            <v>0</v>
          </cell>
        </row>
        <row r="514">
          <cell r="A514">
            <v>4501</v>
          </cell>
          <cell r="C514">
            <v>5250</v>
          </cell>
          <cell r="D514">
            <v>0</v>
          </cell>
          <cell r="E514">
            <v>0</v>
          </cell>
          <cell r="F514">
            <v>0</v>
          </cell>
          <cell r="G514">
            <v>0</v>
          </cell>
          <cell r="H514">
            <v>0</v>
          </cell>
          <cell r="I514">
            <v>0</v>
          </cell>
          <cell r="J514">
            <v>0</v>
          </cell>
          <cell r="K514">
            <v>0</v>
          </cell>
          <cell r="L514">
            <v>0</v>
          </cell>
          <cell r="M514">
            <v>0</v>
          </cell>
        </row>
        <row r="515">
          <cell r="A515">
            <v>5251</v>
          </cell>
          <cell r="C515">
            <v>6000</v>
          </cell>
          <cell r="D515">
            <v>0</v>
          </cell>
          <cell r="E515">
            <v>0</v>
          </cell>
          <cell r="F515">
            <v>0</v>
          </cell>
          <cell r="G515">
            <v>0</v>
          </cell>
          <cell r="H515">
            <v>0</v>
          </cell>
          <cell r="I515">
            <v>0</v>
          </cell>
          <cell r="J515">
            <v>0</v>
          </cell>
          <cell r="K515">
            <v>0</v>
          </cell>
          <cell r="L515">
            <v>0</v>
          </cell>
          <cell r="M515">
            <v>0</v>
          </cell>
        </row>
        <row r="516">
          <cell r="A516">
            <v>6001</v>
          </cell>
          <cell r="C516">
            <v>6750</v>
          </cell>
          <cell r="D516">
            <v>0</v>
          </cell>
          <cell r="E516">
            <v>0</v>
          </cell>
          <cell r="F516">
            <v>0</v>
          </cell>
          <cell r="G516">
            <v>0</v>
          </cell>
          <cell r="H516">
            <v>0</v>
          </cell>
          <cell r="I516">
            <v>0</v>
          </cell>
          <cell r="J516">
            <v>0</v>
          </cell>
          <cell r="K516">
            <v>0</v>
          </cell>
          <cell r="L516">
            <v>0</v>
          </cell>
          <cell r="M516">
            <v>0</v>
          </cell>
        </row>
        <row r="517">
          <cell r="A517">
            <v>6751</v>
          </cell>
          <cell r="C517">
            <v>7500</v>
          </cell>
          <cell r="D517">
            <v>0</v>
          </cell>
          <cell r="E517">
            <v>0</v>
          </cell>
          <cell r="F517">
            <v>0</v>
          </cell>
          <cell r="G517">
            <v>0</v>
          </cell>
          <cell r="H517">
            <v>0</v>
          </cell>
          <cell r="I517">
            <v>0</v>
          </cell>
          <cell r="J517">
            <v>0</v>
          </cell>
          <cell r="K517">
            <v>0</v>
          </cell>
          <cell r="L517">
            <v>0</v>
          </cell>
          <cell r="M517">
            <v>0</v>
          </cell>
        </row>
        <row r="518">
          <cell r="A518">
            <v>7501</v>
          </cell>
          <cell r="C518">
            <v>8250</v>
          </cell>
          <cell r="D518">
            <v>0</v>
          </cell>
          <cell r="E518">
            <v>0</v>
          </cell>
          <cell r="F518">
            <v>0</v>
          </cell>
          <cell r="G518">
            <v>0</v>
          </cell>
          <cell r="H518">
            <v>0</v>
          </cell>
          <cell r="I518">
            <v>0</v>
          </cell>
          <cell r="J518">
            <v>0</v>
          </cell>
          <cell r="K518">
            <v>0</v>
          </cell>
          <cell r="L518">
            <v>0</v>
          </cell>
          <cell r="M518">
            <v>0</v>
          </cell>
        </row>
        <row r="519">
          <cell r="A519">
            <v>8251</v>
          </cell>
          <cell r="C519">
            <v>9000</v>
          </cell>
          <cell r="D519">
            <v>0</v>
          </cell>
          <cell r="E519">
            <v>0</v>
          </cell>
          <cell r="F519">
            <v>0</v>
          </cell>
          <cell r="G519">
            <v>0</v>
          </cell>
          <cell r="H519">
            <v>0</v>
          </cell>
          <cell r="I519">
            <v>0</v>
          </cell>
          <cell r="J519">
            <v>0</v>
          </cell>
          <cell r="K519">
            <v>0</v>
          </cell>
          <cell r="L519">
            <v>0</v>
          </cell>
          <cell r="M519">
            <v>0</v>
          </cell>
        </row>
        <row r="520">
          <cell r="A520">
            <v>9001</v>
          </cell>
          <cell r="C520">
            <v>9750</v>
          </cell>
          <cell r="D520">
            <v>0</v>
          </cell>
          <cell r="E520">
            <v>0</v>
          </cell>
          <cell r="F520">
            <v>0</v>
          </cell>
          <cell r="G520">
            <v>0</v>
          </cell>
          <cell r="H520">
            <v>0</v>
          </cell>
          <cell r="I520">
            <v>0</v>
          </cell>
          <cell r="J520">
            <v>0</v>
          </cell>
          <cell r="K520">
            <v>0</v>
          </cell>
          <cell r="L520">
            <v>0</v>
          </cell>
          <cell r="M520">
            <v>0</v>
          </cell>
        </row>
        <row r="521">
          <cell r="A521">
            <v>9751</v>
          </cell>
          <cell r="C521">
            <v>10500</v>
          </cell>
          <cell r="D521">
            <v>0</v>
          </cell>
          <cell r="E521">
            <v>0</v>
          </cell>
          <cell r="F521">
            <v>0</v>
          </cell>
          <cell r="G521">
            <v>0</v>
          </cell>
          <cell r="H521">
            <v>0</v>
          </cell>
          <cell r="I521">
            <v>0</v>
          </cell>
          <cell r="J521">
            <v>0</v>
          </cell>
          <cell r="K521">
            <v>0</v>
          </cell>
          <cell r="L521">
            <v>0</v>
          </cell>
          <cell r="M521">
            <v>0</v>
          </cell>
        </row>
        <row r="522">
          <cell r="A522">
            <v>10501</v>
          </cell>
          <cell r="C522">
            <v>11250</v>
          </cell>
          <cell r="D522">
            <v>0</v>
          </cell>
          <cell r="E522">
            <v>0</v>
          </cell>
          <cell r="F522">
            <v>0</v>
          </cell>
          <cell r="G522">
            <v>0</v>
          </cell>
          <cell r="H522">
            <v>0</v>
          </cell>
          <cell r="I522">
            <v>0</v>
          </cell>
          <cell r="J522">
            <v>0</v>
          </cell>
          <cell r="K522">
            <v>0</v>
          </cell>
          <cell r="L522">
            <v>0</v>
          </cell>
          <cell r="M522">
            <v>0</v>
          </cell>
        </row>
        <row r="523">
          <cell r="A523">
            <v>11251</v>
          </cell>
          <cell r="C523">
            <v>12000</v>
          </cell>
          <cell r="D523">
            <v>0</v>
          </cell>
          <cell r="E523">
            <v>0</v>
          </cell>
          <cell r="F523">
            <v>0</v>
          </cell>
          <cell r="G523">
            <v>0</v>
          </cell>
          <cell r="H523">
            <v>0</v>
          </cell>
          <cell r="I523">
            <v>0</v>
          </cell>
          <cell r="J523">
            <v>0</v>
          </cell>
          <cell r="K523">
            <v>0</v>
          </cell>
          <cell r="L523">
            <v>0</v>
          </cell>
          <cell r="M523">
            <v>0</v>
          </cell>
        </row>
        <row r="524">
          <cell r="A524">
            <v>12001</v>
          </cell>
          <cell r="C524">
            <v>12750</v>
          </cell>
          <cell r="D524">
            <v>0</v>
          </cell>
          <cell r="E524">
            <v>0</v>
          </cell>
          <cell r="F524">
            <v>0</v>
          </cell>
          <cell r="G524">
            <v>0</v>
          </cell>
          <cell r="H524">
            <v>0</v>
          </cell>
          <cell r="I524">
            <v>0</v>
          </cell>
          <cell r="J524">
            <v>0</v>
          </cell>
          <cell r="K524">
            <v>0</v>
          </cell>
          <cell r="L524">
            <v>0</v>
          </cell>
          <cell r="M524">
            <v>0</v>
          </cell>
        </row>
        <row r="525">
          <cell r="A525">
            <v>12751</v>
          </cell>
          <cell r="C525">
            <v>13500</v>
          </cell>
          <cell r="D525">
            <v>0</v>
          </cell>
          <cell r="E525">
            <v>0</v>
          </cell>
          <cell r="F525">
            <v>0</v>
          </cell>
          <cell r="G525">
            <v>0</v>
          </cell>
          <cell r="H525">
            <v>0</v>
          </cell>
          <cell r="I525">
            <v>0</v>
          </cell>
          <cell r="J525">
            <v>0</v>
          </cell>
          <cell r="K525">
            <v>0</v>
          </cell>
          <cell r="L525">
            <v>0</v>
          </cell>
          <cell r="M525">
            <v>0</v>
          </cell>
        </row>
        <row r="526">
          <cell r="A526">
            <v>13501</v>
          </cell>
          <cell r="C526">
            <v>14250</v>
          </cell>
          <cell r="D526">
            <v>0</v>
          </cell>
          <cell r="E526">
            <v>0</v>
          </cell>
          <cell r="F526">
            <v>0</v>
          </cell>
          <cell r="G526">
            <v>0</v>
          </cell>
          <cell r="H526">
            <v>0</v>
          </cell>
          <cell r="I526">
            <v>0</v>
          </cell>
          <cell r="J526">
            <v>0</v>
          </cell>
          <cell r="K526">
            <v>0</v>
          </cell>
          <cell r="L526">
            <v>0</v>
          </cell>
          <cell r="M526">
            <v>0</v>
          </cell>
        </row>
        <row r="527">
          <cell r="A527">
            <v>14251</v>
          </cell>
          <cell r="C527">
            <v>15000</v>
          </cell>
          <cell r="D527">
            <v>0</v>
          </cell>
          <cell r="E527">
            <v>0</v>
          </cell>
          <cell r="F527">
            <v>0</v>
          </cell>
          <cell r="G527">
            <v>0</v>
          </cell>
          <cell r="H527">
            <v>0</v>
          </cell>
          <cell r="I527">
            <v>0</v>
          </cell>
          <cell r="J527">
            <v>0</v>
          </cell>
          <cell r="K527">
            <v>0</v>
          </cell>
          <cell r="L527">
            <v>0</v>
          </cell>
          <cell r="M527">
            <v>0</v>
          </cell>
        </row>
        <row r="528">
          <cell r="A528">
            <v>15001</v>
          </cell>
          <cell r="C528">
            <v>9999999</v>
          </cell>
          <cell r="D528">
            <v>0</v>
          </cell>
          <cell r="E528">
            <v>0</v>
          </cell>
          <cell r="F528">
            <v>0</v>
          </cell>
          <cell r="G528">
            <v>0</v>
          </cell>
          <cell r="H528">
            <v>0</v>
          </cell>
          <cell r="I528">
            <v>0</v>
          </cell>
          <cell r="J528">
            <v>0</v>
          </cell>
          <cell r="K528">
            <v>0</v>
          </cell>
          <cell r="L528">
            <v>0</v>
          </cell>
          <cell r="M528">
            <v>0</v>
          </cell>
        </row>
        <row r="529">
          <cell r="C529" t="str">
            <v>subtotal</v>
          </cell>
          <cell r="D529">
            <v>46215.140000000596</v>
          </cell>
          <cell r="E529">
            <v>0</v>
          </cell>
          <cell r="F529">
            <v>362.96000000000095</v>
          </cell>
          <cell r="G529">
            <v>0</v>
          </cell>
          <cell r="H529">
            <v>0</v>
          </cell>
          <cell r="I529">
            <v>0</v>
          </cell>
          <cell r="J529">
            <v>0</v>
          </cell>
          <cell r="K529">
            <v>0</v>
          </cell>
          <cell r="L529">
            <v>0</v>
          </cell>
          <cell r="M529">
            <v>46578.100000000595</v>
          </cell>
        </row>
        <row r="531">
          <cell r="A531" t="str">
            <v>Worksheet 72 takes the additional customers from Worksheet 6 and distributes the additional annual bills and usage over the blocks based</v>
          </cell>
        </row>
        <row r="532">
          <cell r="A532" t="str">
            <v>on the average usage per billing.</v>
          </cell>
        </row>
        <row r="533">
          <cell r="G533" t="str">
            <v>Worksheet 72 for FY 95-96(continued)</v>
          </cell>
        </row>
        <row r="534">
          <cell r="G534" t="str">
            <v>Distribution of Additional Billings &amp; Usage to Blocks</v>
          </cell>
        </row>
        <row r="535">
          <cell r="G535" t="str">
            <v>Outside Multi-Family</v>
          </cell>
        </row>
        <row r="536">
          <cell r="G536" t="str">
            <v>FY 95-96</v>
          </cell>
        </row>
        <row r="537">
          <cell r="G537" t="str">
            <v>(Note - supports Worksheet 73)</v>
          </cell>
        </row>
        <row r="538">
          <cell r="D538" t="str">
            <v>5/8 Inch</v>
          </cell>
          <cell r="E538" t="str">
            <v>3/4 Inch</v>
          </cell>
          <cell r="F538" t="str">
            <v>1 Inch</v>
          </cell>
          <cell r="G538" t="str">
            <v>1.5 Inch</v>
          </cell>
          <cell r="H538" t="str">
            <v>2 Inch</v>
          </cell>
          <cell r="I538" t="str">
            <v>3 Inch</v>
          </cell>
          <cell r="J538" t="str">
            <v>4 Inch</v>
          </cell>
          <cell r="K538" t="str">
            <v>6 Inch</v>
          </cell>
          <cell r="L538" t="str">
            <v>8 Inch</v>
          </cell>
          <cell r="M538" t="str">
            <v>Total</v>
          </cell>
        </row>
        <row r="539">
          <cell r="A539" t="str">
            <v>From Worksheet 6:</v>
          </cell>
        </row>
        <row r="540">
          <cell r="A540" t="str">
            <v>Additional annual bills</v>
          </cell>
          <cell r="D540">
            <v>9.4000000000001194E-2</v>
          </cell>
          <cell r="E540">
            <v>0</v>
          </cell>
          <cell r="F540">
            <v>0</v>
          </cell>
          <cell r="G540">
            <v>0</v>
          </cell>
          <cell r="H540">
            <v>0.41880000000000095</v>
          </cell>
          <cell r="I540">
            <v>0.38390000000000057</v>
          </cell>
          <cell r="J540">
            <v>0</v>
          </cell>
          <cell r="K540">
            <v>0.41880000000000095</v>
          </cell>
          <cell r="L540">
            <v>0</v>
          </cell>
          <cell r="M540">
            <v>1.3155000000000037</v>
          </cell>
        </row>
        <row r="541">
          <cell r="A541" t="str">
            <v>Additional usage</v>
          </cell>
          <cell r="D541">
            <v>457.36489999998594</v>
          </cell>
          <cell r="E541">
            <v>0</v>
          </cell>
          <cell r="F541">
            <v>0</v>
          </cell>
          <cell r="G541">
            <v>0</v>
          </cell>
          <cell r="H541">
            <v>36902.91100000008</v>
          </cell>
          <cell r="I541">
            <v>1612.3800000000047</v>
          </cell>
          <cell r="J541">
            <v>0</v>
          </cell>
          <cell r="K541">
            <v>59075.404500000179</v>
          </cell>
          <cell r="L541">
            <v>0</v>
          </cell>
          <cell r="M541">
            <v>98048.06040000025</v>
          </cell>
        </row>
        <row r="542">
          <cell r="A542" t="str">
            <v>Average usage per bill</v>
          </cell>
          <cell r="D542">
            <v>4866</v>
          </cell>
          <cell r="E542">
            <v>0</v>
          </cell>
          <cell r="F542">
            <v>0</v>
          </cell>
          <cell r="G542">
            <v>0</v>
          </cell>
          <cell r="H542">
            <v>88116</v>
          </cell>
          <cell r="I542">
            <v>4200</v>
          </cell>
          <cell r="J542">
            <v>0</v>
          </cell>
          <cell r="K542">
            <v>141059</v>
          </cell>
          <cell r="L542">
            <v>0</v>
          </cell>
          <cell r="M542">
            <v>74533</v>
          </cell>
        </row>
        <row r="544">
          <cell r="A544" t="str">
            <v>Additional Billings:</v>
          </cell>
        </row>
        <row r="545">
          <cell r="A545">
            <v>0</v>
          </cell>
          <cell r="C545">
            <v>0</v>
          </cell>
          <cell r="D545">
            <v>0</v>
          </cell>
          <cell r="E545">
            <v>0</v>
          </cell>
          <cell r="F545">
            <v>0</v>
          </cell>
          <cell r="G545">
            <v>0</v>
          </cell>
          <cell r="H545">
            <v>0</v>
          </cell>
          <cell r="I545">
            <v>0</v>
          </cell>
          <cell r="J545">
            <v>0</v>
          </cell>
          <cell r="K545">
            <v>0</v>
          </cell>
          <cell r="L545">
            <v>0</v>
          </cell>
          <cell r="M545">
            <v>0</v>
          </cell>
        </row>
        <row r="546">
          <cell r="A546">
            <v>1</v>
          </cell>
          <cell r="C546">
            <v>750</v>
          </cell>
          <cell r="D546">
            <v>0</v>
          </cell>
          <cell r="E546">
            <v>0</v>
          </cell>
          <cell r="F546">
            <v>0</v>
          </cell>
          <cell r="G546">
            <v>0</v>
          </cell>
          <cell r="H546">
            <v>0</v>
          </cell>
          <cell r="I546">
            <v>0</v>
          </cell>
          <cell r="J546">
            <v>0</v>
          </cell>
          <cell r="K546">
            <v>0</v>
          </cell>
          <cell r="L546">
            <v>0</v>
          </cell>
          <cell r="M546">
            <v>0</v>
          </cell>
        </row>
        <row r="547">
          <cell r="A547">
            <v>751</v>
          </cell>
          <cell r="C547">
            <v>1500</v>
          </cell>
          <cell r="D547">
            <v>0</v>
          </cell>
          <cell r="E547">
            <v>0</v>
          </cell>
          <cell r="F547">
            <v>0</v>
          </cell>
          <cell r="G547">
            <v>0</v>
          </cell>
          <cell r="H547">
            <v>0</v>
          </cell>
          <cell r="I547">
            <v>0</v>
          </cell>
          <cell r="J547">
            <v>0</v>
          </cell>
          <cell r="K547">
            <v>0</v>
          </cell>
          <cell r="L547">
            <v>0</v>
          </cell>
          <cell r="M547">
            <v>0</v>
          </cell>
        </row>
        <row r="548">
          <cell r="A548">
            <v>1501</v>
          </cell>
          <cell r="C548">
            <v>2250</v>
          </cell>
          <cell r="D548">
            <v>0</v>
          </cell>
          <cell r="E548">
            <v>0</v>
          </cell>
          <cell r="F548">
            <v>0</v>
          </cell>
          <cell r="G548">
            <v>0</v>
          </cell>
          <cell r="H548">
            <v>0</v>
          </cell>
          <cell r="I548">
            <v>0</v>
          </cell>
          <cell r="J548">
            <v>0</v>
          </cell>
          <cell r="K548">
            <v>0</v>
          </cell>
          <cell r="L548">
            <v>0</v>
          </cell>
          <cell r="M548">
            <v>0</v>
          </cell>
        </row>
        <row r="549">
          <cell r="A549">
            <v>2251</v>
          </cell>
          <cell r="C549">
            <v>3000</v>
          </cell>
          <cell r="D549">
            <v>0</v>
          </cell>
          <cell r="E549">
            <v>0</v>
          </cell>
          <cell r="F549">
            <v>0</v>
          </cell>
          <cell r="G549">
            <v>0</v>
          </cell>
          <cell r="H549">
            <v>0</v>
          </cell>
          <cell r="I549">
            <v>0</v>
          </cell>
          <cell r="J549">
            <v>0</v>
          </cell>
          <cell r="K549">
            <v>0</v>
          </cell>
          <cell r="L549">
            <v>0</v>
          </cell>
          <cell r="M549">
            <v>0</v>
          </cell>
        </row>
        <row r="550">
          <cell r="A550">
            <v>3001</v>
          </cell>
          <cell r="C550">
            <v>3750</v>
          </cell>
          <cell r="D550">
            <v>0</v>
          </cell>
          <cell r="E550">
            <v>0</v>
          </cell>
          <cell r="F550">
            <v>0</v>
          </cell>
          <cell r="G550">
            <v>0</v>
          </cell>
          <cell r="H550">
            <v>0</v>
          </cell>
          <cell r="I550">
            <v>0</v>
          </cell>
          <cell r="J550">
            <v>0</v>
          </cell>
          <cell r="K550">
            <v>0</v>
          </cell>
          <cell r="L550">
            <v>0</v>
          </cell>
          <cell r="M550">
            <v>0</v>
          </cell>
        </row>
        <row r="551">
          <cell r="A551">
            <v>3751</v>
          </cell>
          <cell r="C551">
            <v>4500</v>
          </cell>
          <cell r="D551">
            <v>0</v>
          </cell>
          <cell r="E551">
            <v>0</v>
          </cell>
          <cell r="F551">
            <v>0</v>
          </cell>
          <cell r="G551">
            <v>0</v>
          </cell>
          <cell r="H551">
            <v>0</v>
          </cell>
          <cell r="I551">
            <v>0.38390000000000057</v>
          </cell>
          <cell r="J551">
            <v>0</v>
          </cell>
          <cell r="K551">
            <v>0</v>
          </cell>
          <cell r="L551">
            <v>0</v>
          </cell>
          <cell r="M551">
            <v>0.38390000000000057</v>
          </cell>
        </row>
        <row r="552">
          <cell r="A552">
            <v>4501</v>
          </cell>
          <cell r="C552">
            <v>5250</v>
          </cell>
          <cell r="D552">
            <v>9.4000000000001194E-2</v>
          </cell>
          <cell r="E552">
            <v>0</v>
          </cell>
          <cell r="F552">
            <v>0</v>
          </cell>
          <cell r="G552">
            <v>0</v>
          </cell>
          <cell r="H552">
            <v>0</v>
          </cell>
          <cell r="I552">
            <v>0</v>
          </cell>
          <cell r="J552">
            <v>0</v>
          </cell>
          <cell r="K552">
            <v>0</v>
          </cell>
          <cell r="L552">
            <v>0</v>
          </cell>
          <cell r="M552">
            <v>9.4000000000001194E-2</v>
          </cell>
        </row>
        <row r="553">
          <cell r="A553">
            <v>5251</v>
          </cell>
          <cell r="C553">
            <v>6000</v>
          </cell>
          <cell r="D553">
            <v>0</v>
          </cell>
          <cell r="E553">
            <v>0</v>
          </cell>
          <cell r="F553">
            <v>0</v>
          </cell>
          <cell r="G553">
            <v>0</v>
          </cell>
          <cell r="H553">
            <v>0</v>
          </cell>
          <cell r="I553">
            <v>0</v>
          </cell>
          <cell r="J553">
            <v>0</v>
          </cell>
          <cell r="K553">
            <v>0</v>
          </cell>
          <cell r="L553">
            <v>0</v>
          </cell>
          <cell r="M553">
            <v>0</v>
          </cell>
        </row>
        <row r="554">
          <cell r="A554">
            <v>6001</v>
          </cell>
          <cell r="C554">
            <v>6750</v>
          </cell>
          <cell r="D554">
            <v>0</v>
          </cell>
          <cell r="E554">
            <v>0</v>
          </cell>
          <cell r="F554">
            <v>0</v>
          </cell>
          <cell r="G554">
            <v>0</v>
          </cell>
          <cell r="H554">
            <v>0</v>
          </cell>
          <cell r="I554">
            <v>0</v>
          </cell>
          <cell r="J554">
            <v>0</v>
          </cell>
          <cell r="K554">
            <v>0</v>
          </cell>
          <cell r="L554">
            <v>0</v>
          </cell>
          <cell r="M554">
            <v>0</v>
          </cell>
        </row>
        <row r="555">
          <cell r="A555">
            <v>6751</v>
          </cell>
          <cell r="C555">
            <v>7500</v>
          </cell>
          <cell r="D555">
            <v>0</v>
          </cell>
          <cell r="E555">
            <v>0</v>
          </cell>
          <cell r="F555">
            <v>0</v>
          </cell>
          <cell r="G555">
            <v>0</v>
          </cell>
          <cell r="H555">
            <v>0</v>
          </cell>
          <cell r="I555">
            <v>0</v>
          </cell>
          <cell r="J555">
            <v>0</v>
          </cell>
          <cell r="K555">
            <v>0</v>
          </cell>
          <cell r="L555">
            <v>0</v>
          </cell>
          <cell r="M555">
            <v>0</v>
          </cell>
        </row>
        <row r="556">
          <cell r="A556">
            <v>7501</v>
          </cell>
          <cell r="C556">
            <v>8250</v>
          </cell>
          <cell r="D556">
            <v>0</v>
          </cell>
          <cell r="E556">
            <v>0</v>
          </cell>
          <cell r="F556">
            <v>0</v>
          </cell>
          <cell r="G556">
            <v>0</v>
          </cell>
          <cell r="H556">
            <v>0</v>
          </cell>
          <cell r="I556">
            <v>0</v>
          </cell>
          <cell r="J556">
            <v>0</v>
          </cell>
          <cell r="K556">
            <v>0</v>
          </cell>
          <cell r="L556">
            <v>0</v>
          </cell>
          <cell r="M556">
            <v>0</v>
          </cell>
        </row>
        <row r="557">
          <cell r="A557">
            <v>8251</v>
          </cell>
          <cell r="C557">
            <v>9000</v>
          </cell>
          <cell r="D557">
            <v>0</v>
          </cell>
          <cell r="E557">
            <v>0</v>
          </cell>
          <cell r="F557">
            <v>0</v>
          </cell>
          <cell r="G557">
            <v>0</v>
          </cell>
          <cell r="H557">
            <v>0</v>
          </cell>
          <cell r="I557">
            <v>0</v>
          </cell>
          <cell r="J557">
            <v>0</v>
          </cell>
          <cell r="K557">
            <v>0</v>
          </cell>
          <cell r="L557">
            <v>0</v>
          </cell>
          <cell r="M557">
            <v>0</v>
          </cell>
        </row>
        <row r="558">
          <cell r="A558">
            <v>9001</v>
          </cell>
          <cell r="C558">
            <v>9750</v>
          </cell>
          <cell r="D558">
            <v>0</v>
          </cell>
          <cell r="E558">
            <v>0</v>
          </cell>
          <cell r="F558">
            <v>0</v>
          </cell>
          <cell r="G558">
            <v>0</v>
          </cell>
          <cell r="H558">
            <v>0</v>
          </cell>
          <cell r="I558">
            <v>0</v>
          </cell>
          <cell r="J558">
            <v>0</v>
          </cell>
          <cell r="K558">
            <v>0</v>
          </cell>
          <cell r="L558">
            <v>0</v>
          </cell>
          <cell r="M558">
            <v>0</v>
          </cell>
        </row>
        <row r="559">
          <cell r="A559">
            <v>9751</v>
          </cell>
          <cell r="C559">
            <v>10500</v>
          </cell>
          <cell r="D559">
            <v>0</v>
          </cell>
          <cell r="E559">
            <v>0</v>
          </cell>
          <cell r="F559">
            <v>0</v>
          </cell>
          <cell r="G559">
            <v>0</v>
          </cell>
          <cell r="H559">
            <v>0</v>
          </cell>
          <cell r="I559">
            <v>0</v>
          </cell>
          <cell r="J559">
            <v>0</v>
          </cell>
          <cell r="K559">
            <v>0</v>
          </cell>
          <cell r="L559">
            <v>0</v>
          </cell>
          <cell r="M559">
            <v>0</v>
          </cell>
        </row>
        <row r="560">
          <cell r="A560">
            <v>10501</v>
          </cell>
          <cell r="C560">
            <v>11250</v>
          </cell>
          <cell r="D560">
            <v>0</v>
          </cell>
          <cell r="E560">
            <v>0</v>
          </cell>
          <cell r="F560">
            <v>0</v>
          </cell>
          <cell r="G560">
            <v>0</v>
          </cell>
          <cell r="H560">
            <v>0</v>
          </cell>
          <cell r="I560">
            <v>0</v>
          </cell>
          <cell r="J560">
            <v>0</v>
          </cell>
          <cell r="K560">
            <v>0</v>
          </cell>
          <cell r="L560">
            <v>0</v>
          </cell>
          <cell r="M560">
            <v>0</v>
          </cell>
        </row>
        <row r="561">
          <cell r="A561">
            <v>11251</v>
          </cell>
          <cell r="C561">
            <v>12000</v>
          </cell>
          <cell r="D561">
            <v>0</v>
          </cell>
          <cell r="E561">
            <v>0</v>
          </cell>
          <cell r="F561">
            <v>0</v>
          </cell>
          <cell r="G561">
            <v>0</v>
          </cell>
          <cell r="H561">
            <v>0</v>
          </cell>
          <cell r="I561">
            <v>0</v>
          </cell>
          <cell r="J561">
            <v>0</v>
          </cell>
          <cell r="K561">
            <v>0</v>
          </cell>
          <cell r="L561">
            <v>0</v>
          </cell>
          <cell r="M561">
            <v>0</v>
          </cell>
        </row>
        <row r="562">
          <cell r="A562">
            <v>12001</v>
          </cell>
          <cell r="C562">
            <v>12750</v>
          </cell>
          <cell r="D562">
            <v>0</v>
          </cell>
          <cell r="E562">
            <v>0</v>
          </cell>
          <cell r="F562">
            <v>0</v>
          </cell>
          <cell r="G562">
            <v>0</v>
          </cell>
          <cell r="H562">
            <v>0</v>
          </cell>
          <cell r="I562">
            <v>0</v>
          </cell>
          <cell r="J562">
            <v>0</v>
          </cell>
          <cell r="K562">
            <v>0</v>
          </cell>
          <cell r="L562">
            <v>0</v>
          </cell>
          <cell r="M562">
            <v>0</v>
          </cell>
        </row>
        <row r="563">
          <cell r="A563">
            <v>12751</v>
          </cell>
          <cell r="C563">
            <v>13500</v>
          </cell>
          <cell r="D563">
            <v>0</v>
          </cell>
          <cell r="E563">
            <v>0</v>
          </cell>
          <cell r="F563">
            <v>0</v>
          </cell>
          <cell r="G563">
            <v>0</v>
          </cell>
          <cell r="H563">
            <v>0</v>
          </cell>
          <cell r="I563">
            <v>0</v>
          </cell>
          <cell r="J563">
            <v>0</v>
          </cell>
          <cell r="K563">
            <v>0</v>
          </cell>
          <cell r="L563">
            <v>0</v>
          </cell>
          <cell r="M563">
            <v>0</v>
          </cell>
        </row>
        <row r="564">
          <cell r="A564">
            <v>13501</v>
          </cell>
          <cell r="C564">
            <v>14250</v>
          </cell>
          <cell r="D564">
            <v>0</v>
          </cell>
          <cell r="E564">
            <v>0</v>
          </cell>
          <cell r="F564">
            <v>0</v>
          </cell>
          <cell r="G564">
            <v>0</v>
          </cell>
          <cell r="H564">
            <v>0</v>
          </cell>
          <cell r="I564">
            <v>0</v>
          </cell>
          <cell r="J564">
            <v>0</v>
          </cell>
          <cell r="K564">
            <v>0</v>
          </cell>
          <cell r="L564">
            <v>0</v>
          </cell>
          <cell r="M564">
            <v>0</v>
          </cell>
        </row>
        <row r="565">
          <cell r="A565">
            <v>14251</v>
          </cell>
          <cell r="C565">
            <v>15000</v>
          </cell>
          <cell r="D565">
            <v>0</v>
          </cell>
          <cell r="E565">
            <v>0</v>
          </cell>
          <cell r="F565">
            <v>0</v>
          </cell>
          <cell r="G565">
            <v>0</v>
          </cell>
          <cell r="H565">
            <v>0</v>
          </cell>
          <cell r="I565">
            <v>0</v>
          </cell>
          <cell r="J565">
            <v>0</v>
          </cell>
          <cell r="K565">
            <v>0</v>
          </cell>
          <cell r="L565">
            <v>0</v>
          </cell>
          <cell r="M565">
            <v>0</v>
          </cell>
        </row>
        <row r="566">
          <cell r="A566">
            <v>15001</v>
          </cell>
          <cell r="C566">
            <v>9999999</v>
          </cell>
          <cell r="D566">
            <v>0</v>
          </cell>
          <cell r="E566">
            <v>0</v>
          </cell>
          <cell r="F566">
            <v>0</v>
          </cell>
          <cell r="G566">
            <v>0</v>
          </cell>
          <cell r="H566">
            <v>0.41880000000000095</v>
          </cell>
          <cell r="I566">
            <v>0</v>
          </cell>
          <cell r="J566">
            <v>0</v>
          </cell>
          <cell r="K566">
            <v>0.41880000000000095</v>
          </cell>
          <cell r="L566">
            <v>0</v>
          </cell>
          <cell r="M566">
            <v>0.8376000000000019</v>
          </cell>
        </row>
        <row r="567">
          <cell r="C567" t="str">
            <v>subtotal</v>
          </cell>
          <cell r="D567">
            <v>9.4000000000001194E-2</v>
          </cell>
          <cell r="E567">
            <v>0</v>
          </cell>
          <cell r="F567">
            <v>0</v>
          </cell>
          <cell r="G567">
            <v>0</v>
          </cell>
          <cell r="H567">
            <v>0.41880000000000095</v>
          </cell>
          <cell r="I567">
            <v>0.38390000000000057</v>
          </cell>
          <cell r="J567">
            <v>0</v>
          </cell>
          <cell r="K567">
            <v>0.41880000000000095</v>
          </cell>
          <cell r="L567">
            <v>0</v>
          </cell>
          <cell r="M567">
            <v>1.3155000000000037</v>
          </cell>
        </row>
        <row r="569">
          <cell r="A569" t="str">
            <v>Worksheet 72 takes the additional customers from Worksheet 6 and distributes the additional annual bills and usage over the blocks based</v>
          </cell>
        </row>
        <row r="570">
          <cell r="A570" t="str">
            <v>on the average usage per billing.</v>
          </cell>
        </row>
        <row r="571">
          <cell r="G571" t="str">
            <v>Worksheet 72 for FY 95-96(continued)</v>
          </cell>
        </row>
        <row r="572">
          <cell r="G572" t="str">
            <v>Distribution of Additional Billings &amp; Usage to Blocks</v>
          </cell>
        </row>
        <row r="573">
          <cell r="G573" t="str">
            <v>Outside Multi-Family</v>
          </cell>
        </row>
        <row r="574">
          <cell r="G574" t="str">
            <v>FY 95-96</v>
          </cell>
        </row>
        <row r="575">
          <cell r="G575" t="str">
            <v>(Note - supports Worksheet 73)</v>
          </cell>
        </row>
        <row r="576">
          <cell r="D576" t="str">
            <v>5/8 Inch</v>
          </cell>
          <cell r="E576" t="str">
            <v>3/4 Inch</v>
          </cell>
          <cell r="F576" t="str">
            <v>1 Inch</v>
          </cell>
          <cell r="G576" t="str">
            <v>1.5 Inch</v>
          </cell>
          <cell r="H576" t="str">
            <v>2 Inch</v>
          </cell>
          <cell r="I576" t="str">
            <v>3 Inch</v>
          </cell>
          <cell r="J576" t="str">
            <v>4 Inch</v>
          </cell>
          <cell r="K576" t="str">
            <v>6 Inch</v>
          </cell>
          <cell r="L576" t="str">
            <v>8 Inch</v>
          </cell>
          <cell r="M576" t="str">
            <v>Total</v>
          </cell>
        </row>
        <row r="577">
          <cell r="A577" t="str">
            <v>From Worksheet 6:</v>
          </cell>
        </row>
        <row r="578">
          <cell r="A578" t="str">
            <v>Additional annual bills</v>
          </cell>
          <cell r="D578">
            <v>9.4000000000001194E-2</v>
          </cell>
          <cell r="E578">
            <v>0</v>
          </cell>
          <cell r="F578">
            <v>0</v>
          </cell>
          <cell r="G578">
            <v>0</v>
          </cell>
          <cell r="H578">
            <v>0.41880000000000095</v>
          </cell>
          <cell r="I578">
            <v>0.38390000000000057</v>
          </cell>
          <cell r="J578">
            <v>0</v>
          </cell>
          <cell r="K578">
            <v>0.41880000000000095</v>
          </cell>
          <cell r="L578">
            <v>0</v>
          </cell>
          <cell r="M578">
            <v>1.3155000000000037</v>
          </cell>
        </row>
        <row r="579">
          <cell r="A579" t="str">
            <v>Additional usage</v>
          </cell>
          <cell r="D579">
            <v>457.36489999998594</v>
          </cell>
          <cell r="E579">
            <v>0</v>
          </cell>
          <cell r="F579">
            <v>0</v>
          </cell>
          <cell r="G579">
            <v>0</v>
          </cell>
          <cell r="H579">
            <v>36902.91100000008</v>
          </cell>
          <cell r="I579">
            <v>1612.3800000000047</v>
          </cell>
          <cell r="J579">
            <v>0</v>
          </cell>
          <cell r="K579">
            <v>59075.404500000179</v>
          </cell>
          <cell r="L579">
            <v>0</v>
          </cell>
          <cell r="M579">
            <v>98048.06040000025</v>
          </cell>
        </row>
        <row r="580">
          <cell r="A580" t="str">
            <v>Average usage per bill</v>
          </cell>
          <cell r="D580">
            <v>4866</v>
          </cell>
          <cell r="E580">
            <v>0</v>
          </cell>
          <cell r="F580">
            <v>0</v>
          </cell>
          <cell r="G580">
            <v>0</v>
          </cell>
          <cell r="H580">
            <v>88116</v>
          </cell>
          <cell r="I580">
            <v>4200</v>
          </cell>
          <cell r="J580">
            <v>0</v>
          </cell>
          <cell r="K580">
            <v>141059</v>
          </cell>
          <cell r="L580">
            <v>0</v>
          </cell>
          <cell r="M580">
            <v>74533</v>
          </cell>
        </row>
        <row r="582">
          <cell r="A582" t="str">
            <v>Additional Usage:</v>
          </cell>
        </row>
        <row r="583">
          <cell r="A583">
            <v>0</v>
          </cell>
          <cell r="C583">
            <v>0</v>
          </cell>
          <cell r="D583">
            <v>0</v>
          </cell>
          <cell r="E583">
            <v>0</v>
          </cell>
          <cell r="F583">
            <v>0</v>
          </cell>
          <cell r="G583">
            <v>0</v>
          </cell>
          <cell r="H583">
            <v>0</v>
          </cell>
          <cell r="I583">
            <v>0</v>
          </cell>
          <cell r="J583">
            <v>0</v>
          </cell>
          <cell r="K583">
            <v>0</v>
          </cell>
          <cell r="L583">
            <v>0</v>
          </cell>
          <cell r="M583">
            <v>0</v>
          </cell>
        </row>
        <row r="584">
          <cell r="A584">
            <v>1</v>
          </cell>
          <cell r="C584">
            <v>750</v>
          </cell>
          <cell r="D584">
            <v>0</v>
          </cell>
          <cell r="E584">
            <v>0</v>
          </cell>
          <cell r="F584">
            <v>0</v>
          </cell>
          <cell r="G584">
            <v>0</v>
          </cell>
          <cell r="H584">
            <v>0</v>
          </cell>
          <cell r="I584">
            <v>0</v>
          </cell>
          <cell r="J584">
            <v>0</v>
          </cell>
          <cell r="K584">
            <v>0</v>
          </cell>
          <cell r="L584">
            <v>0</v>
          </cell>
          <cell r="M584">
            <v>0</v>
          </cell>
        </row>
        <row r="585">
          <cell r="A585">
            <v>751</v>
          </cell>
          <cell r="C585">
            <v>1500</v>
          </cell>
          <cell r="D585">
            <v>0</v>
          </cell>
          <cell r="E585">
            <v>0</v>
          </cell>
          <cell r="F585">
            <v>0</v>
          </cell>
          <cell r="G585">
            <v>0</v>
          </cell>
          <cell r="H585">
            <v>0</v>
          </cell>
          <cell r="I585">
            <v>0</v>
          </cell>
          <cell r="J585">
            <v>0</v>
          </cell>
          <cell r="K585">
            <v>0</v>
          </cell>
          <cell r="L585">
            <v>0</v>
          </cell>
          <cell r="M585">
            <v>0</v>
          </cell>
        </row>
        <row r="586">
          <cell r="A586">
            <v>1501</v>
          </cell>
          <cell r="C586">
            <v>2250</v>
          </cell>
          <cell r="D586">
            <v>0</v>
          </cell>
          <cell r="E586">
            <v>0</v>
          </cell>
          <cell r="F586">
            <v>0</v>
          </cell>
          <cell r="G586">
            <v>0</v>
          </cell>
          <cell r="H586">
            <v>0</v>
          </cell>
          <cell r="I586">
            <v>0</v>
          </cell>
          <cell r="J586">
            <v>0</v>
          </cell>
          <cell r="K586">
            <v>0</v>
          </cell>
          <cell r="L586">
            <v>0</v>
          </cell>
          <cell r="M586">
            <v>0</v>
          </cell>
        </row>
        <row r="587">
          <cell r="A587">
            <v>2251</v>
          </cell>
          <cell r="C587">
            <v>3000</v>
          </cell>
          <cell r="D587">
            <v>0</v>
          </cell>
          <cell r="E587">
            <v>0</v>
          </cell>
          <cell r="F587">
            <v>0</v>
          </cell>
          <cell r="G587">
            <v>0</v>
          </cell>
          <cell r="H587">
            <v>0</v>
          </cell>
          <cell r="I587">
            <v>0</v>
          </cell>
          <cell r="J587">
            <v>0</v>
          </cell>
          <cell r="K587">
            <v>0</v>
          </cell>
          <cell r="L587">
            <v>0</v>
          </cell>
          <cell r="M587">
            <v>0</v>
          </cell>
        </row>
        <row r="588">
          <cell r="A588">
            <v>3001</v>
          </cell>
          <cell r="C588">
            <v>3750</v>
          </cell>
          <cell r="D588">
            <v>0</v>
          </cell>
          <cell r="E588">
            <v>0</v>
          </cell>
          <cell r="F588">
            <v>0</v>
          </cell>
          <cell r="G588">
            <v>0</v>
          </cell>
          <cell r="H588">
            <v>0</v>
          </cell>
          <cell r="I588">
            <v>0</v>
          </cell>
          <cell r="J588">
            <v>0</v>
          </cell>
          <cell r="K588">
            <v>0</v>
          </cell>
          <cell r="L588">
            <v>0</v>
          </cell>
          <cell r="M588">
            <v>0</v>
          </cell>
        </row>
        <row r="589">
          <cell r="A589">
            <v>3751</v>
          </cell>
          <cell r="C589">
            <v>4500</v>
          </cell>
          <cell r="D589">
            <v>0</v>
          </cell>
          <cell r="E589">
            <v>0</v>
          </cell>
          <cell r="F589">
            <v>0</v>
          </cell>
          <cell r="G589">
            <v>0</v>
          </cell>
          <cell r="H589">
            <v>0</v>
          </cell>
          <cell r="I589">
            <v>1612.3800000000047</v>
          </cell>
          <cell r="J589">
            <v>0</v>
          </cell>
          <cell r="K589">
            <v>0</v>
          </cell>
          <cell r="L589">
            <v>0</v>
          </cell>
          <cell r="M589">
            <v>1612.3800000000047</v>
          </cell>
        </row>
        <row r="590">
          <cell r="A590">
            <v>4501</v>
          </cell>
          <cell r="C590">
            <v>5250</v>
          </cell>
          <cell r="D590">
            <v>457.36489999998594</v>
          </cell>
          <cell r="E590">
            <v>0</v>
          </cell>
          <cell r="F590">
            <v>0</v>
          </cell>
          <cell r="G590">
            <v>0</v>
          </cell>
          <cell r="H590">
            <v>0</v>
          </cell>
          <cell r="I590">
            <v>0</v>
          </cell>
          <cell r="J590">
            <v>0</v>
          </cell>
          <cell r="K590">
            <v>0</v>
          </cell>
          <cell r="L590">
            <v>0</v>
          </cell>
          <cell r="M590">
            <v>457.36489999998594</v>
          </cell>
        </row>
        <row r="591">
          <cell r="A591">
            <v>5251</v>
          </cell>
          <cell r="C591">
            <v>6000</v>
          </cell>
          <cell r="D591">
            <v>0</v>
          </cell>
          <cell r="E591">
            <v>0</v>
          </cell>
          <cell r="F591">
            <v>0</v>
          </cell>
          <cell r="G591">
            <v>0</v>
          </cell>
          <cell r="H591">
            <v>0</v>
          </cell>
          <cell r="I591">
            <v>0</v>
          </cell>
          <cell r="J591">
            <v>0</v>
          </cell>
          <cell r="K591">
            <v>0</v>
          </cell>
          <cell r="L591">
            <v>0</v>
          </cell>
          <cell r="M591">
            <v>0</v>
          </cell>
        </row>
        <row r="592">
          <cell r="A592">
            <v>6001</v>
          </cell>
          <cell r="C592">
            <v>6750</v>
          </cell>
          <cell r="D592">
            <v>0</v>
          </cell>
          <cell r="E592">
            <v>0</v>
          </cell>
          <cell r="F592">
            <v>0</v>
          </cell>
          <cell r="G592">
            <v>0</v>
          </cell>
          <cell r="H592">
            <v>0</v>
          </cell>
          <cell r="I592">
            <v>0</v>
          </cell>
          <cell r="J592">
            <v>0</v>
          </cell>
          <cell r="K592">
            <v>0</v>
          </cell>
          <cell r="L592">
            <v>0</v>
          </cell>
          <cell r="M592">
            <v>0</v>
          </cell>
        </row>
        <row r="593">
          <cell r="A593">
            <v>6751</v>
          </cell>
          <cell r="C593">
            <v>7500</v>
          </cell>
          <cell r="D593">
            <v>0</v>
          </cell>
          <cell r="E593">
            <v>0</v>
          </cell>
          <cell r="F593">
            <v>0</v>
          </cell>
          <cell r="G593">
            <v>0</v>
          </cell>
          <cell r="H593">
            <v>0</v>
          </cell>
          <cell r="I593">
            <v>0</v>
          </cell>
          <cell r="J593">
            <v>0</v>
          </cell>
          <cell r="K593">
            <v>0</v>
          </cell>
          <cell r="L593">
            <v>0</v>
          </cell>
          <cell r="M593">
            <v>0</v>
          </cell>
        </row>
        <row r="594">
          <cell r="A594">
            <v>7501</v>
          </cell>
          <cell r="C594">
            <v>8250</v>
          </cell>
          <cell r="D594">
            <v>0</v>
          </cell>
          <cell r="E594">
            <v>0</v>
          </cell>
          <cell r="F594">
            <v>0</v>
          </cell>
          <cell r="G594">
            <v>0</v>
          </cell>
          <cell r="H594">
            <v>0</v>
          </cell>
          <cell r="I594">
            <v>0</v>
          </cell>
          <cell r="J594">
            <v>0</v>
          </cell>
          <cell r="K594">
            <v>0</v>
          </cell>
          <cell r="L594">
            <v>0</v>
          </cell>
          <cell r="M594">
            <v>0</v>
          </cell>
        </row>
        <row r="595">
          <cell r="A595">
            <v>8251</v>
          </cell>
          <cell r="C595">
            <v>9000</v>
          </cell>
          <cell r="D595">
            <v>0</v>
          </cell>
          <cell r="E595">
            <v>0</v>
          </cell>
          <cell r="F595">
            <v>0</v>
          </cell>
          <cell r="G595">
            <v>0</v>
          </cell>
          <cell r="H595">
            <v>0</v>
          </cell>
          <cell r="I595">
            <v>0</v>
          </cell>
          <cell r="J595">
            <v>0</v>
          </cell>
          <cell r="K595">
            <v>0</v>
          </cell>
          <cell r="L595">
            <v>0</v>
          </cell>
          <cell r="M595">
            <v>0</v>
          </cell>
        </row>
        <row r="596">
          <cell r="A596">
            <v>9001</v>
          </cell>
          <cell r="C596">
            <v>9750</v>
          </cell>
          <cell r="D596">
            <v>0</v>
          </cell>
          <cell r="E596">
            <v>0</v>
          </cell>
          <cell r="F596">
            <v>0</v>
          </cell>
          <cell r="G596">
            <v>0</v>
          </cell>
          <cell r="H596">
            <v>0</v>
          </cell>
          <cell r="I596">
            <v>0</v>
          </cell>
          <cell r="J596">
            <v>0</v>
          </cell>
          <cell r="K596">
            <v>0</v>
          </cell>
          <cell r="L596">
            <v>0</v>
          </cell>
          <cell r="M596">
            <v>0</v>
          </cell>
        </row>
        <row r="597">
          <cell r="A597">
            <v>9751</v>
          </cell>
          <cell r="C597">
            <v>10500</v>
          </cell>
          <cell r="D597">
            <v>0</v>
          </cell>
          <cell r="E597">
            <v>0</v>
          </cell>
          <cell r="F597">
            <v>0</v>
          </cell>
          <cell r="G597">
            <v>0</v>
          </cell>
          <cell r="H597">
            <v>0</v>
          </cell>
          <cell r="I597">
            <v>0</v>
          </cell>
          <cell r="J597">
            <v>0</v>
          </cell>
          <cell r="K597">
            <v>0</v>
          </cell>
          <cell r="L597">
            <v>0</v>
          </cell>
          <cell r="M597">
            <v>0</v>
          </cell>
        </row>
        <row r="598">
          <cell r="A598">
            <v>10501</v>
          </cell>
          <cell r="C598">
            <v>11250</v>
          </cell>
          <cell r="D598">
            <v>0</v>
          </cell>
          <cell r="E598">
            <v>0</v>
          </cell>
          <cell r="F598">
            <v>0</v>
          </cell>
          <cell r="G598">
            <v>0</v>
          </cell>
          <cell r="H598">
            <v>0</v>
          </cell>
          <cell r="I598">
            <v>0</v>
          </cell>
          <cell r="J598">
            <v>0</v>
          </cell>
          <cell r="K598">
            <v>0</v>
          </cell>
          <cell r="L598">
            <v>0</v>
          </cell>
          <cell r="M598">
            <v>0</v>
          </cell>
        </row>
        <row r="599">
          <cell r="A599">
            <v>11251</v>
          </cell>
          <cell r="C599">
            <v>12000</v>
          </cell>
          <cell r="D599">
            <v>0</v>
          </cell>
          <cell r="E599">
            <v>0</v>
          </cell>
          <cell r="F599">
            <v>0</v>
          </cell>
          <cell r="G599">
            <v>0</v>
          </cell>
          <cell r="H599">
            <v>0</v>
          </cell>
          <cell r="I599">
            <v>0</v>
          </cell>
          <cell r="J599">
            <v>0</v>
          </cell>
          <cell r="K599">
            <v>0</v>
          </cell>
          <cell r="L599">
            <v>0</v>
          </cell>
          <cell r="M599">
            <v>0</v>
          </cell>
        </row>
        <row r="600">
          <cell r="A600">
            <v>12001</v>
          </cell>
          <cell r="C600">
            <v>12750</v>
          </cell>
          <cell r="D600">
            <v>0</v>
          </cell>
          <cell r="E600">
            <v>0</v>
          </cell>
          <cell r="F600">
            <v>0</v>
          </cell>
          <cell r="G600">
            <v>0</v>
          </cell>
          <cell r="H600">
            <v>0</v>
          </cell>
          <cell r="I600">
            <v>0</v>
          </cell>
          <cell r="J600">
            <v>0</v>
          </cell>
          <cell r="K600">
            <v>0</v>
          </cell>
          <cell r="L600">
            <v>0</v>
          </cell>
          <cell r="M600">
            <v>0</v>
          </cell>
        </row>
        <row r="601">
          <cell r="A601">
            <v>12751</v>
          </cell>
          <cell r="C601">
            <v>13500</v>
          </cell>
          <cell r="D601">
            <v>0</v>
          </cell>
          <cell r="E601">
            <v>0</v>
          </cell>
          <cell r="F601">
            <v>0</v>
          </cell>
          <cell r="G601">
            <v>0</v>
          </cell>
          <cell r="H601">
            <v>0</v>
          </cell>
          <cell r="I601">
            <v>0</v>
          </cell>
          <cell r="J601">
            <v>0</v>
          </cell>
          <cell r="K601">
            <v>0</v>
          </cell>
          <cell r="L601">
            <v>0</v>
          </cell>
          <cell r="M601">
            <v>0</v>
          </cell>
        </row>
        <row r="602">
          <cell r="A602">
            <v>13501</v>
          </cell>
          <cell r="C602">
            <v>14250</v>
          </cell>
          <cell r="D602">
            <v>0</v>
          </cell>
          <cell r="E602">
            <v>0</v>
          </cell>
          <cell r="F602">
            <v>0</v>
          </cell>
          <cell r="G602">
            <v>0</v>
          </cell>
          <cell r="H602">
            <v>0</v>
          </cell>
          <cell r="I602">
            <v>0</v>
          </cell>
          <cell r="J602">
            <v>0</v>
          </cell>
          <cell r="K602">
            <v>0</v>
          </cell>
          <cell r="L602">
            <v>0</v>
          </cell>
          <cell r="M602">
            <v>0</v>
          </cell>
        </row>
        <row r="603">
          <cell r="A603">
            <v>14251</v>
          </cell>
          <cell r="C603">
            <v>15000</v>
          </cell>
          <cell r="D603">
            <v>0</v>
          </cell>
          <cell r="E603">
            <v>0</v>
          </cell>
          <cell r="F603">
            <v>0</v>
          </cell>
          <cell r="G603">
            <v>0</v>
          </cell>
          <cell r="H603">
            <v>0</v>
          </cell>
          <cell r="I603">
            <v>0</v>
          </cell>
          <cell r="J603">
            <v>0</v>
          </cell>
          <cell r="K603">
            <v>0</v>
          </cell>
          <cell r="L603">
            <v>0</v>
          </cell>
          <cell r="M603">
            <v>0</v>
          </cell>
        </row>
        <row r="604">
          <cell r="A604">
            <v>15001</v>
          </cell>
          <cell r="C604">
            <v>9999999</v>
          </cell>
          <cell r="D604">
            <v>0</v>
          </cell>
          <cell r="E604">
            <v>0</v>
          </cell>
          <cell r="F604">
            <v>0</v>
          </cell>
          <cell r="G604">
            <v>0</v>
          </cell>
          <cell r="H604">
            <v>36902.91100000008</v>
          </cell>
          <cell r="I604">
            <v>0</v>
          </cell>
          <cell r="J604">
            <v>0</v>
          </cell>
          <cell r="K604">
            <v>59075.404500000179</v>
          </cell>
          <cell r="L604">
            <v>0</v>
          </cell>
          <cell r="M604">
            <v>95978.315500000259</v>
          </cell>
        </row>
        <row r="605">
          <cell r="C605" t="str">
            <v>subtotal</v>
          </cell>
          <cell r="D605">
            <v>457.36489999998594</v>
          </cell>
          <cell r="E605">
            <v>0</v>
          </cell>
          <cell r="F605">
            <v>0</v>
          </cell>
          <cell r="G605">
            <v>0</v>
          </cell>
          <cell r="H605">
            <v>36902.91100000008</v>
          </cell>
          <cell r="I605">
            <v>1612.3800000000047</v>
          </cell>
          <cell r="J605">
            <v>0</v>
          </cell>
          <cell r="K605">
            <v>59075.404500000179</v>
          </cell>
          <cell r="L605">
            <v>0</v>
          </cell>
          <cell r="M605">
            <v>98048.06040000025</v>
          </cell>
        </row>
        <row r="607">
          <cell r="A607" t="str">
            <v>Worksheet 72 takes the additional customers from Worksheet 6 and distributes the additional annual bills and usage over the blocks based</v>
          </cell>
        </row>
        <row r="608">
          <cell r="A608" t="str">
            <v>on the average usage per billing.</v>
          </cell>
        </row>
        <row r="609">
          <cell r="G609" t="str">
            <v>Worksheet 72 for FY 95-96(continued)</v>
          </cell>
        </row>
        <row r="610">
          <cell r="G610" t="str">
            <v>Distribution of Additional Billings &amp; Usage to Blocks</v>
          </cell>
        </row>
        <row r="611">
          <cell r="G611" t="str">
            <v>Outside City Commercial Customers</v>
          </cell>
        </row>
        <row r="612">
          <cell r="G612" t="str">
            <v>FY 95-96</v>
          </cell>
        </row>
        <row r="613">
          <cell r="G613" t="str">
            <v>(Note - supports Worksheet 73)</v>
          </cell>
        </row>
        <row r="614">
          <cell r="D614" t="str">
            <v>5/8 Inch</v>
          </cell>
          <cell r="E614" t="str">
            <v>3/4 Inch</v>
          </cell>
          <cell r="F614" t="str">
            <v>1 Inch</v>
          </cell>
          <cell r="G614" t="str">
            <v>1.5 Inch</v>
          </cell>
          <cell r="H614" t="str">
            <v>2 Inch</v>
          </cell>
          <cell r="I614" t="str">
            <v>3 Inch</v>
          </cell>
          <cell r="J614" t="str">
            <v>4 Inch</v>
          </cell>
          <cell r="K614" t="str">
            <v>6 Inch</v>
          </cell>
          <cell r="L614" t="str">
            <v>8 Inch</v>
          </cell>
          <cell r="M614" t="str">
            <v>Total</v>
          </cell>
        </row>
        <row r="615">
          <cell r="A615" t="str">
            <v>From Worksheet 6:</v>
          </cell>
        </row>
        <row r="616">
          <cell r="A616" t="str">
            <v>Additional annual bills</v>
          </cell>
          <cell r="D616">
            <v>-0.15959999999998331</v>
          </cell>
          <cell r="E616">
            <v>0</v>
          </cell>
          <cell r="F616">
            <v>5.9100000000000819E-2</v>
          </cell>
          <cell r="G616">
            <v>0.43090000000000117</v>
          </cell>
          <cell r="H616">
            <v>1.3500000000007617E-2</v>
          </cell>
          <cell r="I616">
            <v>-0.49929999999999808</v>
          </cell>
          <cell r="J616">
            <v>0</v>
          </cell>
          <cell r="K616">
            <v>0</v>
          </cell>
          <cell r="L616">
            <v>-0.4764999999999997</v>
          </cell>
          <cell r="M616">
            <v>-0.63189999999997148</v>
          </cell>
        </row>
        <row r="617">
          <cell r="A617" t="str">
            <v>Additional usage</v>
          </cell>
          <cell r="D617">
            <v>-1177.8144999998622</v>
          </cell>
          <cell r="E617">
            <v>0</v>
          </cell>
          <cell r="F617">
            <v>230.49000000001979</v>
          </cell>
          <cell r="G617">
            <v>4170.8099999999977</v>
          </cell>
          <cell r="H617">
            <v>143.32099999999627</v>
          </cell>
          <cell r="I617">
            <v>-22768.589999999851</v>
          </cell>
          <cell r="J617">
            <v>0</v>
          </cell>
          <cell r="K617">
            <v>0</v>
          </cell>
          <cell r="L617">
            <v>-120.37999999999965</v>
          </cell>
          <cell r="M617">
            <v>-19522.1634999997</v>
          </cell>
        </row>
        <row r="618">
          <cell r="A618" t="str">
            <v>Average usage per bill</v>
          </cell>
          <cell r="D618">
            <v>7380</v>
          </cell>
          <cell r="E618">
            <v>0</v>
          </cell>
          <cell r="F618">
            <v>3900</v>
          </cell>
          <cell r="G618">
            <v>9679</v>
          </cell>
          <cell r="H618">
            <v>10616</v>
          </cell>
          <cell r="I618">
            <v>45601</v>
          </cell>
          <cell r="J618">
            <v>0</v>
          </cell>
          <cell r="K618">
            <v>0</v>
          </cell>
          <cell r="L618">
            <v>253</v>
          </cell>
          <cell r="M618">
            <v>30894</v>
          </cell>
        </row>
        <row r="620">
          <cell r="A620" t="str">
            <v>Additional Billings:</v>
          </cell>
        </row>
        <row r="621">
          <cell r="A621">
            <v>0</v>
          </cell>
          <cell r="C621">
            <v>0</v>
          </cell>
          <cell r="D621">
            <v>0</v>
          </cell>
          <cell r="E621">
            <v>0</v>
          </cell>
          <cell r="F621">
            <v>0</v>
          </cell>
          <cell r="G621">
            <v>0</v>
          </cell>
          <cell r="H621">
            <v>0</v>
          </cell>
          <cell r="I621">
            <v>0</v>
          </cell>
          <cell r="J621">
            <v>0</v>
          </cell>
          <cell r="K621">
            <v>0</v>
          </cell>
          <cell r="L621">
            <v>0</v>
          </cell>
          <cell r="M621">
            <v>0</v>
          </cell>
        </row>
        <row r="622">
          <cell r="A622">
            <v>1</v>
          </cell>
          <cell r="C622">
            <v>750</v>
          </cell>
          <cell r="D622">
            <v>0</v>
          </cell>
          <cell r="E622">
            <v>0</v>
          </cell>
          <cell r="F622">
            <v>0</v>
          </cell>
          <cell r="G622">
            <v>0</v>
          </cell>
          <cell r="H622">
            <v>0</v>
          </cell>
          <cell r="I622">
            <v>0</v>
          </cell>
          <cell r="J622">
            <v>0</v>
          </cell>
          <cell r="K622">
            <v>0</v>
          </cell>
          <cell r="L622">
            <v>-0.4764999999999997</v>
          </cell>
          <cell r="M622">
            <v>-0.4764999999999997</v>
          </cell>
        </row>
        <row r="623">
          <cell r="A623">
            <v>751</v>
          </cell>
          <cell r="C623">
            <v>1500</v>
          </cell>
          <cell r="D623">
            <v>0</v>
          </cell>
          <cell r="E623">
            <v>0</v>
          </cell>
          <cell r="F623">
            <v>0</v>
          </cell>
          <cell r="G623">
            <v>0</v>
          </cell>
          <cell r="H623">
            <v>0</v>
          </cell>
          <cell r="I623">
            <v>0</v>
          </cell>
          <cell r="J623">
            <v>0</v>
          </cell>
          <cell r="K623">
            <v>0</v>
          </cell>
          <cell r="L623">
            <v>0</v>
          </cell>
          <cell r="M623">
            <v>0</v>
          </cell>
        </row>
        <row r="624">
          <cell r="A624">
            <v>1501</v>
          </cell>
          <cell r="C624">
            <v>2250</v>
          </cell>
          <cell r="D624">
            <v>0</v>
          </cell>
          <cell r="E624">
            <v>0</v>
          </cell>
          <cell r="F624">
            <v>0</v>
          </cell>
          <cell r="G624">
            <v>0</v>
          </cell>
          <cell r="H624">
            <v>0</v>
          </cell>
          <cell r="I624">
            <v>0</v>
          </cell>
          <cell r="J624">
            <v>0</v>
          </cell>
          <cell r="K624">
            <v>0</v>
          </cell>
          <cell r="L624">
            <v>0</v>
          </cell>
          <cell r="M624">
            <v>0</v>
          </cell>
        </row>
        <row r="625">
          <cell r="A625">
            <v>2251</v>
          </cell>
          <cell r="C625">
            <v>3000</v>
          </cell>
          <cell r="D625">
            <v>0</v>
          </cell>
          <cell r="E625">
            <v>0</v>
          </cell>
          <cell r="F625">
            <v>0</v>
          </cell>
          <cell r="G625">
            <v>0</v>
          </cell>
          <cell r="H625">
            <v>0</v>
          </cell>
          <cell r="I625">
            <v>0</v>
          </cell>
          <cell r="J625">
            <v>0</v>
          </cell>
          <cell r="K625">
            <v>0</v>
          </cell>
          <cell r="L625">
            <v>0</v>
          </cell>
          <cell r="M625">
            <v>0</v>
          </cell>
        </row>
        <row r="626">
          <cell r="A626">
            <v>3001</v>
          </cell>
          <cell r="C626">
            <v>3750</v>
          </cell>
          <cell r="D626">
            <v>0</v>
          </cell>
          <cell r="E626">
            <v>0</v>
          </cell>
          <cell r="F626">
            <v>0</v>
          </cell>
          <cell r="G626">
            <v>0</v>
          </cell>
          <cell r="H626">
            <v>0</v>
          </cell>
          <cell r="I626">
            <v>0</v>
          </cell>
          <cell r="J626">
            <v>0</v>
          </cell>
          <cell r="K626">
            <v>0</v>
          </cell>
          <cell r="L626">
            <v>0</v>
          </cell>
          <cell r="M626">
            <v>0</v>
          </cell>
        </row>
        <row r="627">
          <cell r="A627">
            <v>3751</v>
          </cell>
          <cell r="C627">
            <v>4500</v>
          </cell>
          <cell r="D627">
            <v>0</v>
          </cell>
          <cell r="E627">
            <v>0</v>
          </cell>
          <cell r="F627">
            <v>5.9100000000000819E-2</v>
          </cell>
          <cell r="G627">
            <v>0</v>
          </cell>
          <cell r="H627">
            <v>0</v>
          </cell>
          <cell r="I627">
            <v>0</v>
          </cell>
          <cell r="J627">
            <v>0</v>
          </cell>
          <cell r="K627">
            <v>0</v>
          </cell>
          <cell r="L627">
            <v>0</v>
          </cell>
          <cell r="M627">
            <v>5.9100000000000819E-2</v>
          </cell>
        </row>
        <row r="628">
          <cell r="A628">
            <v>4501</v>
          </cell>
          <cell r="C628">
            <v>5250</v>
          </cell>
          <cell r="D628">
            <v>0</v>
          </cell>
          <cell r="E628">
            <v>0</v>
          </cell>
          <cell r="F628">
            <v>0</v>
          </cell>
          <cell r="G628">
            <v>0</v>
          </cell>
          <cell r="H628">
            <v>0</v>
          </cell>
          <cell r="I628">
            <v>0</v>
          </cell>
          <cell r="J628">
            <v>0</v>
          </cell>
          <cell r="K628">
            <v>0</v>
          </cell>
          <cell r="L628">
            <v>0</v>
          </cell>
          <cell r="M628">
            <v>0</v>
          </cell>
        </row>
        <row r="629">
          <cell r="A629">
            <v>5251</v>
          </cell>
          <cell r="C629">
            <v>6000</v>
          </cell>
          <cell r="D629">
            <v>0</v>
          </cell>
          <cell r="E629">
            <v>0</v>
          </cell>
          <cell r="F629">
            <v>0</v>
          </cell>
          <cell r="G629">
            <v>0</v>
          </cell>
          <cell r="H629">
            <v>0</v>
          </cell>
          <cell r="I629">
            <v>0</v>
          </cell>
          <cell r="J629">
            <v>0</v>
          </cell>
          <cell r="K629">
            <v>0</v>
          </cell>
          <cell r="L629">
            <v>0</v>
          </cell>
          <cell r="M629">
            <v>0</v>
          </cell>
        </row>
        <row r="630">
          <cell r="A630">
            <v>6001</v>
          </cell>
          <cell r="C630">
            <v>6750</v>
          </cell>
          <cell r="D630">
            <v>0</v>
          </cell>
          <cell r="E630">
            <v>0</v>
          </cell>
          <cell r="F630">
            <v>0</v>
          </cell>
          <cell r="G630">
            <v>0</v>
          </cell>
          <cell r="H630">
            <v>0</v>
          </cell>
          <cell r="I630">
            <v>0</v>
          </cell>
          <cell r="J630">
            <v>0</v>
          </cell>
          <cell r="K630">
            <v>0</v>
          </cell>
          <cell r="L630">
            <v>0</v>
          </cell>
          <cell r="M630">
            <v>0</v>
          </cell>
        </row>
        <row r="631">
          <cell r="A631">
            <v>6751</v>
          </cell>
          <cell r="C631">
            <v>7500</v>
          </cell>
          <cell r="D631">
            <v>-0.15959999999998331</v>
          </cell>
          <cell r="E631">
            <v>0</v>
          </cell>
          <cell r="F631">
            <v>0</v>
          </cell>
          <cell r="G631">
            <v>0</v>
          </cell>
          <cell r="H631">
            <v>0</v>
          </cell>
          <cell r="I631">
            <v>0</v>
          </cell>
          <cell r="J631">
            <v>0</v>
          </cell>
          <cell r="K631">
            <v>0</v>
          </cell>
          <cell r="L631">
            <v>0</v>
          </cell>
          <cell r="M631">
            <v>-0.15959999999998331</v>
          </cell>
        </row>
        <row r="632">
          <cell r="A632">
            <v>7501</v>
          </cell>
          <cell r="C632">
            <v>8250</v>
          </cell>
          <cell r="D632">
            <v>0</v>
          </cell>
          <cell r="E632">
            <v>0</v>
          </cell>
          <cell r="F632">
            <v>0</v>
          </cell>
          <cell r="G632">
            <v>0</v>
          </cell>
          <cell r="H632">
            <v>0</v>
          </cell>
          <cell r="I632">
            <v>0</v>
          </cell>
          <cell r="J632">
            <v>0</v>
          </cell>
          <cell r="K632">
            <v>0</v>
          </cell>
          <cell r="L632">
            <v>0</v>
          </cell>
          <cell r="M632">
            <v>0</v>
          </cell>
        </row>
        <row r="633">
          <cell r="A633">
            <v>8251</v>
          </cell>
          <cell r="C633">
            <v>9000</v>
          </cell>
          <cell r="D633">
            <v>0</v>
          </cell>
          <cell r="E633">
            <v>0</v>
          </cell>
          <cell r="F633">
            <v>0</v>
          </cell>
          <cell r="G633">
            <v>0</v>
          </cell>
          <cell r="H633">
            <v>0</v>
          </cell>
          <cell r="I633">
            <v>0</v>
          </cell>
          <cell r="J633">
            <v>0</v>
          </cell>
          <cell r="K633">
            <v>0</v>
          </cell>
          <cell r="L633">
            <v>0</v>
          </cell>
          <cell r="M633">
            <v>0</v>
          </cell>
        </row>
        <row r="634">
          <cell r="A634">
            <v>9001</v>
          </cell>
          <cell r="C634">
            <v>9750</v>
          </cell>
          <cell r="D634">
            <v>0</v>
          </cell>
          <cell r="E634">
            <v>0</v>
          </cell>
          <cell r="F634">
            <v>0</v>
          </cell>
          <cell r="G634">
            <v>0.43090000000000117</v>
          </cell>
          <cell r="H634">
            <v>0</v>
          </cell>
          <cell r="I634">
            <v>0</v>
          </cell>
          <cell r="J634">
            <v>0</v>
          </cell>
          <cell r="K634">
            <v>0</v>
          </cell>
          <cell r="L634">
            <v>0</v>
          </cell>
          <cell r="M634">
            <v>0.43090000000000117</v>
          </cell>
        </row>
        <row r="635">
          <cell r="A635">
            <v>9751</v>
          </cell>
          <cell r="C635">
            <v>10500</v>
          </cell>
          <cell r="D635">
            <v>0</v>
          </cell>
          <cell r="E635">
            <v>0</v>
          </cell>
          <cell r="F635">
            <v>0</v>
          </cell>
          <cell r="G635">
            <v>0</v>
          </cell>
          <cell r="H635">
            <v>0</v>
          </cell>
          <cell r="I635">
            <v>0</v>
          </cell>
          <cell r="J635">
            <v>0</v>
          </cell>
          <cell r="K635">
            <v>0</v>
          </cell>
          <cell r="L635">
            <v>0</v>
          </cell>
          <cell r="M635">
            <v>0</v>
          </cell>
        </row>
        <row r="636">
          <cell r="A636">
            <v>10501</v>
          </cell>
          <cell r="C636">
            <v>11250</v>
          </cell>
          <cell r="D636">
            <v>0</v>
          </cell>
          <cell r="E636">
            <v>0</v>
          </cell>
          <cell r="F636">
            <v>0</v>
          </cell>
          <cell r="G636">
            <v>0</v>
          </cell>
          <cell r="H636">
            <v>1.3500000000007617E-2</v>
          </cell>
          <cell r="I636">
            <v>0</v>
          </cell>
          <cell r="J636">
            <v>0</v>
          </cell>
          <cell r="K636">
            <v>0</v>
          </cell>
          <cell r="L636">
            <v>0</v>
          </cell>
          <cell r="M636">
            <v>1.3500000000007617E-2</v>
          </cell>
        </row>
        <row r="637">
          <cell r="A637">
            <v>11251</v>
          </cell>
          <cell r="C637">
            <v>12000</v>
          </cell>
          <cell r="D637">
            <v>0</v>
          </cell>
          <cell r="E637">
            <v>0</v>
          </cell>
          <cell r="F637">
            <v>0</v>
          </cell>
          <cell r="G637">
            <v>0</v>
          </cell>
          <cell r="H637">
            <v>0</v>
          </cell>
          <cell r="I637">
            <v>0</v>
          </cell>
          <cell r="J637">
            <v>0</v>
          </cell>
          <cell r="K637">
            <v>0</v>
          </cell>
          <cell r="L637">
            <v>0</v>
          </cell>
          <cell r="M637">
            <v>0</v>
          </cell>
        </row>
        <row r="638">
          <cell r="A638">
            <v>12001</v>
          </cell>
          <cell r="C638">
            <v>12750</v>
          </cell>
          <cell r="D638">
            <v>0</v>
          </cell>
          <cell r="E638">
            <v>0</v>
          </cell>
          <cell r="F638">
            <v>0</v>
          </cell>
          <cell r="G638">
            <v>0</v>
          </cell>
          <cell r="H638">
            <v>0</v>
          </cell>
          <cell r="I638">
            <v>0</v>
          </cell>
          <cell r="J638">
            <v>0</v>
          </cell>
          <cell r="K638">
            <v>0</v>
          </cell>
          <cell r="L638">
            <v>0</v>
          </cell>
          <cell r="M638">
            <v>0</v>
          </cell>
        </row>
        <row r="639">
          <cell r="A639">
            <v>12751</v>
          </cell>
          <cell r="C639">
            <v>13500</v>
          </cell>
          <cell r="D639">
            <v>0</v>
          </cell>
          <cell r="E639">
            <v>0</v>
          </cell>
          <cell r="F639">
            <v>0</v>
          </cell>
          <cell r="G639">
            <v>0</v>
          </cell>
          <cell r="H639">
            <v>0</v>
          </cell>
          <cell r="I639">
            <v>0</v>
          </cell>
          <cell r="J639">
            <v>0</v>
          </cell>
          <cell r="K639">
            <v>0</v>
          </cell>
          <cell r="L639">
            <v>0</v>
          </cell>
          <cell r="M639">
            <v>0</v>
          </cell>
        </row>
        <row r="640">
          <cell r="A640">
            <v>13501</v>
          </cell>
          <cell r="C640">
            <v>14250</v>
          </cell>
          <cell r="D640">
            <v>0</v>
          </cell>
          <cell r="E640">
            <v>0</v>
          </cell>
          <cell r="F640">
            <v>0</v>
          </cell>
          <cell r="G640">
            <v>0</v>
          </cell>
          <cell r="H640">
            <v>0</v>
          </cell>
          <cell r="I640">
            <v>0</v>
          </cell>
          <cell r="J640">
            <v>0</v>
          </cell>
          <cell r="K640">
            <v>0</v>
          </cell>
          <cell r="L640">
            <v>0</v>
          </cell>
          <cell r="M640">
            <v>0</v>
          </cell>
        </row>
        <row r="641">
          <cell r="A641">
            <v>14251</v>
          </cell>
          <cell r="C641">
            <v>15000</v>
          </cell>
          <cell r="D641">
            <v>0</v>
          </cell>
          <cell r="E641">
            <v>0</v>
          </cell>
          <cell r="F641">
            <v>0</v>
          </cell>
          <cell r="G641">
            <v>0</v>
          </cell>
          <cell r="H641">
            <v>0</v>
          </cell>
          <cell r="I641">
            <v>0</v>
          </cell>
          <cell r="J641">
            <v>0</v>
          </cell>
          <cell r="K641">
            <v>0</v>
          </cell>
          <cell r="L641">
            <v>0</v>
          </cell>
          <cell r="M641">
            <v>0</v>
          </cell>
        </row>
        <row r="642">
          <cell r="A642">
            <v>15001</v>
          </cell>
          <cell r="C642">
            <v>9999999</v>
          </cell>
          <cell r="D642">
            <v>0</v>
          </cell>
          <cell r="E642">
            <v>0</v>
          </cell>
          <cell r="F642">
            <v>0</v>
          </cell>
          <cell r="G642">
            <v>0</v>
          </cell>
          <cell r="H642">
            <v>0</v>
          </cell>
          <cell r="I642">
            <v>-0.49929999999999808</v>
          </cell>
          <cell r="J642">
            <v>0</v>
          </cell>
          <cell r="K642">
            <v>0</v>
          </cell>
          <cell r="L642">
            <v>0</v>
          </cell>
          <cell r="M642">
            <v>-0.49929999999999808</v>
          </cell>
        </row>
        <row r="643">
          <cell r="C643" t="str">
            <v>subtotal</v>
          </cell>
          <cell r="D643">
            <v>-0.15959999999998331</v>
          </cell>
          <cell r="E643">
            <v>0</v>
          </cell>
          <cell r="F643">
            <v>5.9100000000000819E-2</v>
          </cell>
          <cell r="G643">
            <v>0.43090000000000117</v>
          </cell>
          <cell r="H643">
            <v>1.3500000000007617E-2</v>
          </cell>
          <cell r="I643">
            <v>-0.49929999999999808</v>
          </cell>
          <cell r="J643">
            <v>0</v>
          </cell>
          <cell r="K643">
            <v>0</v>
          </cell>
          <cell r="L643">
            <v>-0.4764999999999997</v>
          </cell>
          <cell r="M643">
            <v>-0.63189999999997148</v>
          </cell>
        </row>
        <row r="645">
          <cell r="A645" t="str">
            <v>Worksheet 72 takes the additional customers from Worksheet 6 and distributes the additional annual bills and usage over the blocks based</v>
          </cell>
        </row>
        <row r="646">
          <cell r="A646" t="str">
            <v>on the average usage per billing.</v>
          </cell>
        </row>
        <row r="647">
          <cell r="G647" t="str">
            <v>Worksheet 72 for FY 95-96(continued)</v>
          </cell>
        </row>
        <row r="648">
          <cell r="G648" t="str">
            <v>Distribution of Additional Billings &amp; Usage to Blocks</v>
          </cell>
        </row>
        <row r="649">
          <cell r="G649" t="str">
            <v>Outside City Commercial Customers</v>
          </cell>
        </row>
        <row r="650">
          <cell r="G650" t="str">
            <v>FY 95-96</v>
          </cell>
        </row>
        <row r="651">
          <cell r="G651" t="str">
            <v>(Note - supports Worksheet 73)</v>
          </cell>
        </row>
        <row r="652">
          <cell r="D652" t="str">
            <v>5/8 Inch</v>
          </cell>
          <cell r="E652" t="str">
            <v>3/4 Inch</v>
          </cell>
          <cell r="F652" t="str">
            <v>1 Inch</v>
          </cell>
          <cell r="G652" t="str">
            <v>1.5 Inch</v>
          </cell>
          <cell r="H652" t="str">
            <v>2 Inch</v>
          </cell>
          <cell r="I652" t="str">
            <v>3 Inch</v>
          </cell>
          <cell r="J652" t="str">
            <v>4 Inch</v>
          </cell>
          <cell r="K652" t="str">
            <v>6 Inch</v>
          </cell>
          <cell r="L652" t="str">
            <v>8 Inch</v>
          </cell>
          <cell r="M652" t="str">
            <v>Total</v>
          </cell>
        </row>
        <row r="653">
          <cell r="A653" t="str">
            <v>From Worksheet 6:</v>
          </cell>
        </row>
        <row r="654">
          <cell r="A654" t="str">
            <v>Additional annual bills</v>
          </cell>
          <cell r="D654">
            <v>-0.15959999999998331</v>
          </cell>
          <cell r="E654">
            <v>0</v>
          </cell>
          <cell r="F654">
            <v>5.9100000000000819E-2</v>
          </cell>
          <cell r="G654">
            <v>0.43090000000000117</v>
          </cell>
          <cell r="H654">
            <v>1.3500000000007617E-2</v>
          </cell>
          <cell r="I654">
            <v>-0.49929999999999808</v>
          </cell>
          <cell r="J654">
            <v>0</v>
          </cell>
          <cell r="K654">
            <v>0</v>
          </cell>
          <cell r="L654">
            <v>-0.4764999999999997</v>
          </cell>
          <cell r="M654">
            <v>-0.63189999999997148</v>
          </cell>
        </row>
        <row r="655">
          <cell r="A655" t="str">
            <v>Additional usage</v>
          </cell>
          <cell r="D655">
            <v>-1177.8144999998622</v>
          </cell>
          <cell r="E655">
            <v>0</v>
          </cell>
          <cell r="F655">
            <v>230.49000000001979</v>
          </cell>
          <cell r="G655">
            <v>4170.8099999999977</v>
          </cell>
          <cell r="H655">
            <v>143.32099999999627</v>
          </cell>
          <cell r="I655">
            <v>-22768.589999999851</v>
          </cell>
          <cell r="J655">
            <v>0</v>
          </cell>
          <cell r="K655">
            <v>0</v>
          </cell>
          <cell r="L655">
            <v>-120.37999999999965</v>
          </cell>
          <cell r="M655">
            <v>-19522.1634999997</v>
          </cell>
        </row>
        <row r="656">
          <cell r="A656" t="str">
            <v>Average usage per bill</v>
          </cell>
          <cell r="D656">
            <v>7380</v>
          </cell>
          <cell r="E656">
            <v>0</v>
          </cell>
          <cell r="F656">
            <v>3900</v>
          </cell>
          <cell r="G656">
            <v>9679</v>
          </cell>
          <cell r="H656">
            <v>10616</v>
          </cell>
          <cell r="I656">
            <v>45601</v>
          </cell>
          <cell r="J656">
            <v>0</v>
          </cell>
          <cell r="K656">
            <v>0</v>
          </cell>
          <cell r="L656">
            <v>253</v>
          </cell>
          <cell r="M656">
            <v>30894</v>
          </cell>
        </row>
        <row r="658">
          <cell r="A658" t="str">
            <v>Additional Usage:</v>
          </cell>
        </row>
        <row r="659">
          <cell r="A659">
            <v>0</v>
          </cell>
          <cell r="C659">
            <v>0</v>
          </cell>
          <cell r="D659">
            <v>0</v>
          </cell>
          <cell r="E659">
            <v>0</v>
          </cell>
          <cell r="F659">
            <v>0</v>
          </cell>
          <cell r="G659">
            <v>0</v>
          </cell>
          <cell r="H659">
            <v>0</v>
          </cell>
          <cell r="I659">
            <v>0</v>
          </cell>
          <cell r="J659">
            <v>0</v>
          </cell>
          <cell r="K659">
            <v>0</v>
          </cell>
          <cell r="L659">
            <v>0</v>
          </cell>
          <cell r="M659">
            <v>0</v>
          </cell>
        </row>
        <row r="660">
          <cell r="A660">
            <v>1</v>
          </cell>
          <cell r="C660">
            <v>750</v>
          </cell>
          <cell r="D660">
            <v>0</v>
          </cell>
          <cell r="E660">
            <v>0</v>
          </cell>
          <cell r="F660">
            <v>0</v>
          </cell>
          <cell r="G660">
            <v>0</v>
          </cell>
          <cell r="H660">
            <v>0</v>
          </cell>
          <cell r="I660">
            <v>0</v>
          </cell>
          <cell r="J660">
            <v>0</v>
          </cell>
          <cell r="K660">
            <v>0</v>
          </cell>
          <cell r="L660">
            <v>-120.37999999999965</v>
          </cell>
          <cell r="M660">
            <v>-120.37999999999965</v>
          </cell>
        </row>
        <row r="661">
          <cell r="A661">
            <v>751</v>
          </cell>
          <cell r="C661">
            <v>1500</v>
          </cell>
          <cell r="D661">
            <v>0</v>
          </cell>
          <cell r="E661">
            <v>0</v>
          </cell>
          <cell r="F661">
            <v>0</v>
          </cell>
          <cell r="G661">
            <v>0</v>
          </cell>
          <cell r="H661">
            <v>0</v>
          </cell>
          <cell r="I661">
            <v>0</v>
          </cell>
          <cell r="J661">
            <v>0</v>
          </cell>
          <cell r="K661">
            <v>0</v>
          </cell>
          <cell r="L661">
            <v>0</v>
          </cell>
          <cell r="M661">
            <v>0</v>
          </cell>
        </row>
        <row r="662">
          <cell r="A662">
            <v>1501</v>
          </cell>
          <cell r="C662">
            <v>2250</v>
          </cell>
          <cell r="D662">
            <v>0</v>
          </cell>
          <cell r="E662">
            <v>0</v>
          </cell>
          <cell r="F662">
            <v>0</v>
          </cell>
          <cell r="G662">
            <v>0</v>
          </cell>
          <cell r="H662">
            <v>0</v>
          </cell>
          <cell r="I662">
            <v>0</v>
          </cell>
          <cell r="J662">
            <v>0</v>
          </cell>
          <cell r="K662">
            <v>0</v>
          </cell>
          <cell r="L662">
            <v>0</v>
          </cell>
          <cell r="M662">
            <v>0</v>
          </cell>
        </row>
        <row r="663">
          <cell r="A663">
            <v>2251</v>
          </cell>
          <cell r="C663">
            <v>3000</v>
          </cell>
          <cell r="D663">
            <v>0</v>
          </cell>
          <cell r="E663">
            <v>0</v>
          </cell>
          <cell r="F663">
            <v>0</v>
          </cell>
          <cell r="G663">
            <v>0</v>
          </cell>
          <cell r="H663">
            <v>0</v>
          </cell>
          <cell r="I663">
            <v>0</v>
          </cell>
          <cell r="J663">
            <v>0</v>
          </cell>
          <cell r="K663">
            <v>0</v>
          </cell>
          <cell r="L663">
            <v>0</v>
          </cell>
          <cell r="M663">
            <v>0</v>
          </cell>
        </row>
        <row r="664">
          <cell r="A664">
            <v>3001</v>
          </cell>
          <cell r="C664">
            <v>3750</v>
          </cell>
          <cell r="D664">
            <v>0</v>
          </cell>
          <cell r="E664">
            <v>0</v>
          </cell>
          <cell r="F664">
            <v>0</v>
          </cell>
          <cell r="G664">
            <v>0</v>
          </cell>
          <cell r="H664">
            <v>0</v>
          </cell>
          <cell r="I664">
            <v>0</v>
          </cell>
          <cell r="J664">
            <v>0</v>
          </cell>
          <cell r="K664">
            <v>0</v>
          </cell>
          <cell r="L664">
            <v>0</v>
          </cell>
          <cell r="M664">
            <v>0</v>
          </cell>
        </row>
        <row r="665">
          <cell r="A665">
            <v>3751</v>
          </cell>
          <cell r="C665">
            <v>4500</v>
          </cell>
          <cell r="D665">
            <v>0</v>
          </cell>
          <cell r="E665">
            <v>0</v>
          </cell>
          <cell r="F665">
            <v>230.49000000001979</v>
          </cell>
          <cell r="G665">
            <v>0</v>
          </cell>
          <cell r="H665">
            <v>0</v>
          </cell>
          <cell r="I665">
            <v>0</v>
          </cell>
          <cell r="J665">
            <v>0</v>
          </cell>
          <cell r="K665">
            <v>0</v>
          </cell>
          <cell r="L665">
            <v>0</v>
          </cell>
          <cell r="M665">
            <v>230.49000000001979</v>
          </cell>
        </row>
        <row r="666">
          <cell r="A666">
            <v>4501</v>
          </cell>
          <cell r="C666">
            <v>5250</v>
          </cell>
          <cell r="D666">
            <v>0</v>
          </cell>
          <cell r="E666">
            <v>0</v>
          </cell>
          <cell r="F666">
            <v>0</v>
          </cell>
          <cell r="G666">
            <v>0</v>
          </cell>
          <cell r="H666">
            <v>0</v>
          </cell>
          <cell r="I666">
            <v>0</v>
          </cell>
          <cell r="J666">
            <v>0</v>
          </cell>
          <cell r="K666">
            <v>0</v>
          </cell>
          <cell r="L666">
            <v>0</v>
          </cell>
          <cell r="M666">
            <v>0</v>
          </cell>
        </row>
        <row r="667">
          <cell r="A667">
            <v>5251</v>
          </cell>
          <cell r="C667">
            <v>6000</v>
          </cell>
          <cell r="D667">
            <v>0</v>
          </cell>
          <cell r="E667">
            <v>0</v>
          </cell>
          <cell r="F667">
            <v>0</v>
          </cell>
          <cell r="G667">
            <v>0</v>
          </cell>
          <cell r="H667">
            <v>0</v>
          </cell>
          <cell r="I667">
            <v>0</v>
          </cell>
          <cell r="J667">
            <v>0</v>
          </cell>
          <cell r="K667">
            <v>0</v>
          </cell>
          <cell r="L667">
            <v>0</v>
          </cell>
          <cell r="M667">
            <v>0</v>
          </cell>
        </row>
        <row r="668">
          <cell r="A668">
            <v>6001</v>
          </cell>
          <cell r="C668">
            <v>6750</v>
          </cell>
          <cell r="D668">
            <v>0</v>
          </cell>
          <cell r="E668">
            <v>0</v>
          </cell>
          <cell r="F668">
            <v>0</v>
          </cell>
          <cell r="G668">
            <v>0</v>
          </cell>
          <cell r="H668">
            <v>0</v>
          </cell>
          <cell r="I668">
            <v>0</v>
          </cell>
          <cell r="J668">
            <v>0</v>
          </cell>
          <cell r="K668">
            <v>0</v>
          </cell>
          <cell r="L668">
            <v>0</v>
          </cell>
          <cell r="M668">
            <v>0</v>
          </cell>
        </row>
        <row r="669">
          <cell r="A669">
            <v>6751</v>
          </cell>
          <cell r="C669">
            <v>7500</v>
          </cell>
          <cell r="D669">
            <v>-1177.8144999998622</v>
          </cell>
          <cell r="E669">
            <v>0</v>
          </cell>
          <cell r="F669">
            <v>0</v>
          </cell>
          <cell r="G669">
            <v>0</v>
          </cell>
          <cell r="H669">
            <v>0</v>
          </cell>
          <cell r="I669">
            <v>0</v>
          </cell>
          <cell r="J669">
            <v>0</v>
          </cell>
          <cell r="K669">
            <v>0</v>
          </cell>
          <cell r="L669">
            <v>0</v>
          </cell>
          <cell r="M669">
            <v>-1177.8144999998622</v>
          </cell>
        </row>
        <row r="670">
          <cell r="A670">
            <v>7501</v>
          </cell>
          <cell r="C670">
            <v>8250</v>
          </cell>
          <cell r="D670">
            <v>0</v>
          </cell>
          <cell r="E670">
            <v>0</v>
          </cell>
          <cell r="F670">
            <v>0</v>
          </cell>
          <cell r="G670">
            <v>0</v>
          </cell>
          <cell r="H670">
            <v>0</v>
          </cell>
          <cell r="I670">
            <v>0</v>
          </cell>
          <cell r="J670">
            <v>0</v>
          </cell>
          <cell r="K670">
            <v>0</v>
          </cell>
          <cell r="L670">
            <v>0</v>
          </cell>
          <cell r="M670">
            <v>0</v>
          </cell>
        </row>
        <row r="671">
          <cell r="A671">
            <v>8251</v>
          </cell>
          <cell r="C671">
            <v>9000</v>
          </cell>
          <cell r="D671">
            <v>0</v>
          </cell>
          <cell r="E671">
            <v>0</v>
          </cell>
          <cell r="F671">
            <v>0</v>
          </cell>
          <cell r="G671">
            <v>0</v>
          </cell>
          <cell r="H671">
            <v>0</v>
          </cell>
          <cell r="I671">
            <v>0</v>
          </cell>
          <cell r="J671">
            <v>0</v>
          </cell>
          <cell r="K671">
            <v>0</v>
          </cell>
          <cell r="L671">
            <v>0</v>
          </cell>
          <cell r="M671">
            <v>0</v>
          </cell>
        </row>
        <row r="672">
          <cell r="A672">
            <v>9001</v>
          </cell>
          <cell r="C672">
            <v>9750</v>
          </cell>
          <cell r="D672">
            <v>0</v>
          </cell>
          <cell r="E672">
            <v>0</v>
          </cell>
          <cell r="F672">
            <v>0</v>
          </cell>
          <cell r="G672">
            <v>4170.8099999999977</v>
          </cell>
          <cell r="H672">
            <v>0</v>
          </cell>
          <cell r="I672">
            <v>0</v>
          </cell>
          <cell r="J672">
            <v>0</v>
          </cell>
          <cell r="K672">
            <v>0</v>
          </cell>
          <cell r="L672">
            <v>0</v>
          </cell>
          <cell r="M672">
            <v>4170.8099999999977</v>
          </cell>
        </row>
        <row r="673">
          <cell r="A673">
            <v>9751</v>
          </cell>
          <cell r="C673">
            <v>10500</v>
          </cell>
          <cell r="D673">
            <v>0</v>
          </cell>
          <cell r="E673">
            <v>0</v>
          </cell>
          <cell r="F673">
            <v>0</v>
          </cell>
          <cell r="G673">
            <v>0</v>
          </cell>
          <cell r="H673">
            <v>0</v>
          </cell>
          <cell r="I673">
            <v>0</v>
          </cell>
          <cell r="J673">
            <v>0</v>
          </cell>
          <cell r="K673">
            <v>0</v>
          </cell>
          <cell r="L673">
            <v>0</v>
          </cell>
          <cell r="M673">
            <v>0</v>
          </cell>
        </row>
        <row r="674">
          <cell r="A674">
            <v>10501</v>
          </cell>
          <cell r="C674">
            <v>11250</v>
          </cell>
          <cell r="D674">
            <v>0</v>
          </cell>
          <cell r="E674">
            <v>0</v>
          </cell>
          <cell r="F674">
            <v>0</v>
          </cell>
          <cell r="G674">
            <v>0</v>
          </cell>
          <cell r="H674">
            <v>143.32099999999627</v>
          </cell>
          <cell r="I674">
            <v>0</v>
          </cell>
          <cell r="J674">
            <v>0</v>
          </cell>
          <cell r="K674">
            <v>0</v>
          </cell>
          <cell r="L674">
            <v>0</v>
          </cell>
          <cell r="M674">
            <v>143.32099999999627</v>
          </cell>
        </row>
        <row r="675">
          <cell r="A675">
            <v>11251</v>
          </cell>
          <cell r="C675">
            <v>12000</v>
          </cell>
          <cell r="D675">
            <v>0</v>
          </cell>
          <cell r="E675">
            <v>0</v>
          </cell>
          <cell r="F675">
            <v>0</v>
          </cell>
          <cell r="G675">
            <v>0</v>
          </cell>
          <cell r="H675">
            <v>0</v>
          </cell>
          <cell r="I675">
            <v>0</v>
          </cell>
          <cell r="J675">
            <v>0</v>
          </cell>
          <cell r="K675">
            <v>0</v>
          </cell>
          <cell r="L675">
            <v>0</v>
          </cell>
          <cell r="M675">
            <v>0</v>
          </cell>
        </row>
        <row r="676">
          <cell r="A676">
            <v>12001</v>
          </cell>
          <cell r="C676">
            <v>12750</v>
          </cell>
          <cell r="D676">
            <v>0</v>
          </cell>
          <cell r="E676">
            <v>0</v>
          </cell>
          <cell r="F676">
            <v>0</v>
          </cell>
          <cell r="G676">
            <v>0</v>
          </cell>
          <cell r="H676">
            <v>0</v>
          </cell>
          <cell r="I676">
            <v>0</v>
          </cell>
          <cell r="J676">
            <v>0</v>
          </cell>
          <cell r="K676">
            <v>0</v>
          </cell>
          <cell r="L676">
            <v>0</v>
          </cell>
          <cell r="M676">
            <v>0</v>
          </cell>
        </row>
        <row r="677">
          <cell r="A677">
            <v>12751</v>
          </cell>
          <cell r="C677">
            <v>13500</v>
          </cell>
          <cell r="D677">
            <v>0</v>
          </cell>
          <cell r="E677">
            <v>0</v>
          </cell>
          <cell r="F677">
            <v>0</v>
          </cell>
          <cell r="G677">
            <v>0</v>
          </cell>
          <cell r="H677">
            <v>0</v>
          </cell>
          <cell r="I677">
            <v>0</v>
          </cell>
          <cell r="J677">
            <v>0</v>
          </cell>
          <cell r="K677">
            <v>0</v>
          </cell>
          <cell r="L677">
            <v>0</v>
          </cell>
          <cell r="M677">
            <v>0</v>
          </cell>
        </row>
        <row r="678">
          <cell r="A678">
            <v>13501</v>
          </cell>
          <cell r="C678">
            <v>14250</v>
          </cell>
          <cell r="D678">
            <v>0</v>
          </cell>
          <cell r="E678">
            <v>0</v>
          </cell>
          <cell r="F678">
            <v>0</v>
          </cell>
          <cell r="G678">
            <v>0</v>
          </cell>
          <cell r="H678">
            <v>0</v>
          </cell>
          <cell r="I678">
            <v>0</v>
          </cell>
          <cell r="J678">
            <v>0</v>
          </cell>
          <cell r="K678">
            <v>0</v>
          </cell>
          <cell r="L678">
            <v>0</v>
          </cell>
          <cell r="M678">
            <v>0</v>
          </cell>
        </row>
        <row r="679">
          <cell r="A679">
            <v>14251</v>
          </cell>
          <cell r="C679">
            <v>15000</v>
          </cell>
          <cell r="D679">
            <v>0</v>
          </cell>
          <cell r="E679">
            <v>0</v>
          </cell>
          <cell r="F679">
            <v>0</v>
          </cell>
          <cell r="G679">
            <v>0</v>
          </cell>
          <cell r="H679">
            <v>0</v>
          </cell>
          <cell r="I679">
            <v>0</v>
          </cell>
          <cell r="J679">
            <v>0</v>
          </cell>
          <cell r="K679">
            <v>0</v>
          </cell>
          <cell r="L679">
            <v>0</v>
          </cell>
          <cell r="M679">
            <v>0</v>
          </cell>
        </row>
        <row r="680">
          <cell r="A680">
            <v>15001</v>
          </cell>
          <cell r="C680">
            <v>9999999</v>
          </cell>
          <cell r="D680">
            <v>0</v>
          </cell>
          <cell r="E680">
            <v>0</v>
          </cell>
          <cell r="F680">
            <v>0</v>
          </cell>
          <cell r="G680">
            <v>0</v>
          </cell>
          <cell r="H680">
            <v>0</v>
          </cell>
          <cell r="I680">
            <v>-22768.589999999851</v>
          </cell>
          <cell r="J680">
            <v>0</v>
          </cell>
          <cell r="K680">
            <v>0</v>
          </cell>
          <cell r="L680">
            <v>0</v>
          </cell>
          <cell r="M680">
            <v>-22768.589999999851</v>
          </cell>
        </row>
        <row r="681">
          <cell r="C681" t="str">
            <v>subtotal</v>
          </cell>
          <cell r="D681">
            <v>-1177.8144999998622</v>
          </cell>
          <cell r="E681">
            <v>0</v>
          </cell>
          <cell r="F681">
            <v>230.49000000001979</v>
          </cell>
          <cell r="G681">
            <v>4170.8099999999977</v>
          </cell>
          <cell r="H681">
            <v>143.32099999999627</v>
          </cell>
          <cell r="I681">
            <v>-22768.589999999851</v>
          </cell>
          <cell r="J681">
            <v>0</v>
          </cell>
          <cell r="K681">
            <v>0</v>
          </cell>
          <cell r="L681">
            <v>-120.37999999999965</v>
          </cell>
          <cell r="M681">
            <v>-19522.1634999997</v>
          </cell>
        </row>
        <row r="683">
          <cell r="A683" t="str">
            <v>Worksheet 72 takes the additional customers from Worksheet 6 and distributes the additional annual bills and usage over the blocks based</v>
          </cell>
        </row>
        <row r="684">
          <cell r="A684" t="str">
            <v>on the average usage per billing.</v>
          </cell>
        </row>
        <row r="685">
          <cell r="G685" t="str">
            <v>Worksheet 72 for FY 96-97</v>
          </cell>
        </row>
        <row r="686">
          <cell r="G686" t="str">
            <v>Distribution of Additional Billings &amp; Usage to Blocks</v>
          </cell>
        </row>
        <row r="687">
          <cell r="G687" t="str">
            <v>Inside Residential</v>
          </cell>
        </row>
        <row r="688">
          <cell r="G688" t="str">
            <v>FY 96-97</v>
          </cell>
        </row>
        <row r="689">
          <cell r="G689" t="str">
            <v>(Note - supports Worksheet 73)</v>
          </cell>
        </row>
        <row r="690">
          <cell r="D690" t="str">
            <v>5/8 Inch</v>
          </cell>
          <cell r="E690" t="str">
            <v>3/4 Inch</v>
          </cell>
          <cell r="F690" t="str">
            <v>1 Inch</v>
          </cell>
          <cell r="G690" t="str">
            <v>1.5 Inch</v>
          </cell>
          <cell r="H690" t="str">
            <v>2 Inch</v>
          </cell>
          <cell r="I690" t="str">
            <v>3 Inch</v>
          </cell>
          <cell r="J690" t="str">
            <v>4 Inch</v>
          </cell>
          <cell r="K690" t="str">
            <v>6 Inch</v>
          </cell>
          <cell r="L690" t="str">
            <v>8 Inch</v>
          </cell>
          <cell r="M690" t="str">
            <v>Total</v>
          </cell>
        </row>
        <row r="691">
          <cell r="A691" t="str">
            <v>From Worksheet 6:</v>
          </cell>
        </row>
        <row r="692">
          <cell r="A692" t="str">
            <v>Additional annual bills</v>
          </cell>
          <cell r="D692">
            <v>1452</v>
          </cell>
          <cell r="E692">
            <v>0</v>
          </cell>
          <cell r="F692">
            <v>36</v>
          </cell>
          <cell r="G692">
            <v>12</v>
          </cell>
          <cell r="H692">
            <v>0</v>
          </cell>
          <cell r="I692">
            <v>0</v>
          </cell>
          <cell r="J692">
            <v>0</v>
          </cell>
          <cell r="K692">
            <v>0</v>
          </cell>
          <cell r="L692">
            <v>0</v>
          </cell>
          <cell r="M692">
            <v>1500</v>
          </cell>
        </row>
        <row r="693">
          <cell r="A693" t="str">
            <v>Additional usage</v>
          </cell>
          <cell r="D693">
            <v>1505724</v>
          </cell>
          <cell r="E693">
            <v>0</v>
          </cell>
          <cell r="F693">
            <v>64548</v>
          </cell>
          <cell r="G693">
            <v>30636</v>
          </cell>
          <cell r="H693">
            <v>0</v>
          </cell>
          <cell r="I693">
            <v>0</v>
          </cell>
          <cell r="J693">
            <v>0</v>
          </cell>
          <cell r="K693">
            <v>0</v>
          </cell>
          <cell r="L693">
            <v>0</v>
          </cell>
          <cell r="M693">
            <v>1600908</v>
          </cell>
        </row>
        <row r="694">
          <cell r="A694" t="str">
            <v>Average usage per bill</v>
          </cell>
          <cell r="D694">
            <v>1037</v>
          </cell>
          <cell r="E694">
            <v>0</v>
          </cell>
          <cell r="F694">
            <v>1793</v>
          </cell>
          <cell r="G694">
            <v>2553</v>
          </cell>
          <cell r="H694">
            <v>0</v>
          </cell>
          <cell r="I694">
            <v>0</v>
          </cell>
          <cell r="J694">
            <v>0</v>
          </cell>
          <cell r="K694">
            <v>0</v>
          </cell>
          <cell r="L694">
            <v>0</v>
          </cell>
          <cell r="M694">
            <v>1067</v>
          </cell>
        </row>
        <row r="696">
          <cell r="A696" t="str">
            <v>Additional Billings:</v>
          </cell>
        </row>
        <row r="697">
          <cell r="A697">
            <v>0</v>
          </cell>
          <cell r="C697">
            <v>0</v>
          </cell>
          <cell r="D697">
            <v>0</v>
          </cell>
          <cell r="E697">
            <v>0</v>
          </cell>
          <cell r="F697">
            <v>0</v>
          </cell>
          <cell r="G697">
            <v>0</v>
          </cell>
          <cell r="H697">
            <v>0</v>
          </cell>
          <cell r="I697">
            <v>0</v>
          </cell>
          <cell r="J697">
            <v>0</v>
          </cell>
          <cell r="K697">
            <v>0</v>
          </cell>
          <cell r="L697">
            <v>0</v>
          </cell>
          <cell r="M697">
            <v>0</v>
          </cell>
        </row>
        <row r="698">
          <cell r="A698">
            <v>1</v>
          </cell>
          <cell r="C698">
            <v>750</v>
          </cell>
          <cell r="D698">
            <v>0</v>
          </cell>
          <cell r="E698">
            <v>0</v>
          </cell>
          <cell r="F698">
            <v>0</v>
          </cell>
          <cell r="G698">
            <v>0</v>
          </cell>
          <cell r="H698">
            <v>0</v>
          </cell>
          <cell r="I698">
            <v>0</v>
          </cell>
          <cell r="J698">
            <v>0</v>
          </cell>
          <cell r="K698">
            <v>0</v>
          </cell>
          <cell r="L698">
            <v>0</v>
          </cell>
          <cell r="M698">
            <v>0</v>
          </cell>
        </row>
        <row r="699">
          <cell r="A699">
            <v>751</v>
          </cell>
          <cell r="C699">
            <v>1500</v>
          </cell>
          <cell r="D699">
            <v>1452</v>
          </cell>
          <cell r="E699">
            <v>0</v>
          </cell>
          <cell r="F699">
            <v>0</v>
          </cell>
          <cell r="G699">
            <v>0</v>
          </cell>
          <cell r="H699">
            <v>0</v>
          </cell>
          <cell r="I699">
            <v>0</v>
          </cell>
          <cell r="J699">
            <v>0</v>
          </cell>
          <cell r="K699">
            <v>0</v>
          </cell>
          <cell r="L699">
            <v>0</v>
          </cell>
          <cell r="M699">
            <v>1452</v>
          </cell>
        </row>
        <row r="700">
          <cell r="A700">
            <v>1501</v>
          </cell>
          <cell r="C700">
            <v>2250</v>
          </cell>
          <cell r="D700">
            <v>0</v>
          </cell>
          <cell r="E700">
            <v>0</v>
          </cell>
          <cell r="F700">
            <v>36</v>
          </cell>
          <cell r="G700">
            <v>0</v>
          </cell>
          <cell r="H700">
            <v>0</v>
          </cell>
          <cell r="I700">
            <v>0</v>
          </cell>
          <cell r="J700">
            <v>0</v>
          </cell>
          <cell r="K700">
            <v>0</v>
          </cell>
          <cell r="L700">
            <v>0</v>
          </cell>
          <cell r="M700">
            <v>36</v>
          </cell>
        </row>
        <row r="701">
          <cell r="A701">
            <v>2251</v>
          </cell>
          <cell r="C701">
            <v>3000</v>
          </cell>
          <cell r="D701">
            <v>0</v>
          </cell>
          <cell r="E701">
            <v>0</v>
          </cell>
          <cell r="F701">
            <v>0</v>
          </cell>
          <cell r="G701">
            <v>12</v>
          </cell>
          <cell r="H701">
            <v>0</v>
          </cell>
          <cell r="I701">
            <v>0</v>
          </cell>
          <cell r="J701">
            <v>0</v>
          </cell>
          <cell r="K701">
            <v>0</v>
          </cell>
          <cell r="L701">
            <v>0</v>
          </cell>
          <cell r="M701">
            <v>12</v>
          </cell>
        </row>
        <row r="702">
          <cell r="A702">
            <v>3001</v>
          </cell>
          <cell r="C702">
            <v>3750</v>
          </cell>
          <cell r="D702">
            <v>0</v>
          </cell>
          <cell r="E702">
            <v>0</v>
          </cell>
          <cell r="F702">
            <v>0</v>
          </cell>
          <cell r="G702">
            <v>0</v>
          </cell>
          <cell r="H702">
            <v>0</v>
          </cell>
          <cell r="I702">
            <v>0</v>
          </cell>
          <cell r="J702">
            <v>0</v>
          </cell>
          <cell r="K702">
            <v>0</v>
          </cell>
          <cell r="L702">
            <v>0</v>
          </cell>
          <cell r="M702">
            <v>0</v>
          </cell>
        </row>
        <row r="703">
          <cell r="A703">
            <v>3751</v>
          </cell>
          <cell r="C703">
            <v>4500</v>
          </cell>
          <cell r="D703">
            <v>0</v>
          </cell>
          <cell r="E703">
            <v>0</v>
          </cell>
          <cell r="F703">
            <v>0</v>
          </cell>
          <cell r="G703">
            <v>0</v>
          </cell>
          <cell r="H703">
            <v>0</v>
          </cell>
          <cell r="I703">
            <v>0</v>
          </cell>
          <cell r="J703">
            <v>0</v>
          </cell>
          <cell r="K703">
            <v>0</v>
          </cell>
          <cell r="L703">
            <v>0</v>
          </cell>
          <cell r="M703">
            <v>0</v>
          </cell>
        </row>
        <row r="704">
          <cell r="A704">
            <v>4501</v>
          </cell>
          <cell r="C704">
            <v>5250</v>
          </cell>
          <cell r="D704">
            <v>0</v>
          </cell>
          <cell r="E704">
            <v>0</v>
          </cell>
          <cell r="F704">
            <v>0</v>
          </cell>
          <cell r="G704">
            <v>0</v>
          </cell>
          <cell r="H704">
            <v>0</v>
          </cell>
          <cell r="I704">
            <v>0</v>
          </cell>
          <cell r="J704">
            <v>0</v>
          </cell>
          <cell r="K704">
            <v>0</v>
          </cell>
          <cell r="L704">
            <v>0</v>
          </cell>
          <cell r="M704">
            <v>0</v>
          </cell>
        </row>
        <row r="705">
          <cell r="A705">
            <v>5251</v>
          </cell>
          <cell r="C705">
            <v>6000</v>
          </cell>
          <cell r="D705">
            <v>0</v>
          </cell>
          <cell r="E705">
            <v>0</v>
          </cell>
          <cell r="F705">
            <v>0</v>
          </cell>
          <cell r="G705">
            <v>0</v>
          </cell>
          <cell r="H705">
            <v>0</v>
          </cell>
          <cell r="I705">
            <v>0</v>
          </cell>
          <cell r="J705">
            <v>0</v>
          </cell>
          <cell r="K705">
            <v>0</v>
          </cell>
          <cell r="L705">
            <v>0</v>
          </cell>
          <cell r="M705">
            <v>0</v>
          </cell>
        </row>
        <row r="706">
          <cell r="A706">
            <v>6001</v>
          </cell>
          <cell r="C706">
            <v>6750</v>
          </cell>
          <cell r="D706">
            <v>0</v>
          </cell>
          <cell r="E706">
            <v>0</v>
          </cell>
          <cell r="F706">
            <v>0</v>
          </cell>
          <cell r="G706">
            <v>0</v>
          </cell>
          <cell r="H706">
            <v>0</v>
          </cell>
          <cell r="I706">
            <v>0</v>
          </cell>
          <cell r="J706">
            <v>0</v>
          </cell>
          <cell r="K706">
            <v>0</v>
          </cell>
          <cell r="L706">
            <v>0</v>
          </cell>
          <cell r="M706">
            <v>0</v>
          </cell>
        </row>
        <row r="707">
          <cell r="A707">
            <v>6751</v>
          </cell>
          <cell r="C707">
            <v>7500</v>
          </cell>
          <cell r="D707">
            <v>0</v>
          </cell>
          <cell r="E707">
            <v>0</v>
          </cell>
          <cell r="F707">
            <v>0</v>
          </cell>
          <cell r="G707">
            <v>0</v>
          </cell>
          <cell r="H707">
            <v>0</v>
          </cell>
          <cell r="I707">
            <v>0</v>
          </cell>
          <cell r="J707">
            <v>0</v>
          </cell>
          <cell r="K707">
            <v>0</v>
          </cell>
          <cell r="L707">
            <v>0</v>
          </cell>
          <cell r="M707">
            <v>0</v>
          </cell>
        </row>
        <row r="708">
          <cell r="A708">
            <v>7501</v>
          </cell>
          <cell r="C708">
            <v>8250</v>
          </cell>
          <cell r="D708">
            <v>0</v>
          </cell>
          <cell r="E708">
            <v>0</v>
          </cell>
          <cell r="F708">
            <v>0</v>
          </cell>
          <cell r="G708">
            <v>0</v>
          </cell>
          <cell r="H708">
            <v>0</v>
          </cell>
          <cell r="I708">
            <v>0</v>
          </cell>
          <cell r="J708">
            <v>0</v>
          </cell>
          <cell r="K708">
            <v>0</v>
          </cell>
          <cell r="L708">
            <v>0</v>
          </cell>
          <cell r="M708">
            <v>0</v>
          </cell>
        </row>
        <row r="709">
          <cell r="A709">
            <v>8251</v>
          </cell>
          <cell r="C709">
            <v>9000</v>
          </cell>
          <cell r="D709">
            <v>0</v>
          </cell>
          <cell r="E709">
            <v>0</v>
          </cell>
          <cell r="F709">
            <v>0</v>
          </cell>
          <cell r="G709">
            <v>0</v>
          </cell>
          <cell r="H709">
            <v>0</v>
          </cell>
          <cell r="I709">
            <v>0</v>
          </cell>
          <cell r="J709">
            <v>0</v>
          </cell>
          <cell r="K709">
            <v>0</v>
          </cell>
          <cell r="L709">
            <v>0</v>
          </cell>
          <cell r="M709">
            <v>0</v>
          </cell>
        </row>
        <row r="710">
          <cell r="A710">
            <v>9001</v>
          </cell>
          <cell r="C710">
            <v>9750</v>
          </cell>
          <cell r="D710">
            <v>0</v>
          </cell>
          <cell r="E710">
            <v>0</v>
          </cell>
          <cell r="F710">
            <v>0</v>
          </cell>
          <cell r="G710">
            <v>0</v>
          </cell>
          <cell r="H710">
            <v>0</v>
          </cell>
          <cell r="I710">
            <v>0</v>
          </cell>
          <cell r="J710">
            <v>0</v>
          </cell>
          <cell r="K710">
            <v>0</v>
          </cell>
          <cell r="L710">
            <v>0</v>
          </cell>
          <cell r="M710">
            <v>0</v>
          </cell>
        </row>
        <row r="711">
          <cell r="A711">
            <v>9751</v>
          </cell>
          <cell r="C711">
            <v>10500</v>
          </cell>
          <cell r="D711">
            <v>0</v>
          </cell>
          <cell r="E711">
            <v>0</v>
          </cell>
          <cell r="F711">
            <v>0</v>
          </cell>
          <cell r="G711">
            <v>0</v>
          </cell>
          <cell r="H711">
            <v>0</v>
          </cell>
          <cell r="I711">
            <v>0</v>
          </cell>
          <cell r="J711">
            <v>0</v>
          </cell>
          <cell r="K711">
            <v>0</v>
          </cell>
          <cell r="L711">
            <v>0</v>
          </cell>
          <cell r="M711">
            <v>0</v>
          </cell>
        </row>
        <row r="712">
          <cell r="A712">
            <v>10501</v>
          </cell>
          <cell r="C712">
            <v>11250</v>
          </cell>
          <cell r="D712">
            <v>0</v>
          </cell>
          <cell r="E712">
            <v>0</v>
          </cell>
          <cell r="F712">
            <v>0</v>
          </cell>
          <cell r="G712">
            <v>0</v>
          </cell>
          <cell r="H712">
            <v>0</v>
          </cell>
          <cell r="I712">
            <v>0</v>
          </cell>
          <cell r="J712">
            <v>0</v>
          </cell>
          <cell r="K712">
            <v>0</v>
          </cell>
          <cell r="L712">
            <v>0</v>
          </cell>
          <cell r="M712">
            <v>0</v>
          </cell>
        </row>
        <row r="713">
          <cell r="A713">
            <v>11251</v>
          </cell>
          <cell r="C713">
            <v>12000</v>
          </cell>
          <cell r="D713">
            <v>0</v>
          </cell>
          <cell r="E713">
            <v>0</v>
          </cell>
          <cell r="F713">
            <v>0</v>
          </cell>
          <cell r="G713">
            <v>0</v>
          </cell>
          <cell r="H713">
            <v>0</v>
          </cell>
          <cell r="I713">
            <v>0</v>
          </cell>
          <cell r="J713">
            <v>0</v>
          </cell>
          <cell r="K713">
            <v>0</v>
          </cell>
          <cell r="L713">
            <v>0</v>
          </cell>
          <cell r="M713">
            <v>0</v>
          </cell>
        </row>
        <row r="714">
          <cell r="A714">
            <v>12001</v>
          </cell>
          <cell r="C714">
            <v>12750</v>
          </cell>
          <cell r="D714">
            <v>0</v>
          </cell>
          <cell r="E714">
            <v>0</v>
          </cell>
          <cell r="F714">
            <v>0</v>
          </cell>
          <cell r="G714">
            <v>0</v>
          </cell>
          <cell r="H714">
            <v>0</v>
          </cell>
          <cell r="I714">
            <v>0</v>
          </cell>
          <cell r="J714">
            <v>0</v>
          </cell>
          <cell r="K714">
            <v>0</v>
          </cell>
          <cell r="L714">
            <v>0</v>
          </cell>
          <cell r="M714">
            <v>0</v>
          </cell>
        </row>
        <row r="715">
          <cell r="A715">
            <v>12751</v>
          </cell>
          <cell r="C715">
            <v>13500</v>
          </cell>
          <cell r="D715">
            <v>0</v>
          </cell>
          <cell r="E715">
            <v>0</v>
          </cell>
          <cell r="F715">
            <v>0</v>
          </cell>
          <cell r="G715">
            <v>0</v>
          </cell>
          <cell r="H715">
            <v>0</v>
          </cell>
          <cell r="I715">
            <v>0</v>
          </cell>
          <cell r="J715">
            <v>0</v>
          </cell>
          <cell r="K715">
            <v>0</v>
          </cell>
          <cell r="L715">
            <v>0</v>
          </cell>
          <cell r="M715">
            <v>0</v>
          </cell>
        </row>
        <row r="716">
          <cell r="A716">
            <v>13501</v>
          </cell>
          <cell r="C716">
            <v>14250</v>
          </cell>
          <cell r="D716">
            <v>0</v>
          </cell>
          <cell r="E716">
            <v>0</v>
          </cell>
          <cell r="F716">
            <v>0</v>
          </cell>
          <cell r="G716">
            <v>0</v>
          </cell>
          <cell r="H716">
            <v>0</v>
          </cell>
          <cell r="I716">
            <v>0</v>
          </cell>
          <cell r="J716">
            <v>0</v>
          </cell>
          <cell r="K716">
            <v>0</v>
          </cell>
          <cell r="L716">
            <v>0</v>
          </cell>
          <cell r="M716">
            <v>0</v>
          </cell>
        </row>
        <row r="717">
          <cell r="A717">
            <v>14251</v>
          </cell>
          <cell r="C717">
            <v>15000</v>
          </cell>
          <cell r="D717">
            <v>0</v>
          </cell>
          <cell r="E717">
            <v>0</v>
          </cell>
          <cell r="F717">
            <v>0</v>
          </cell>
          <cell r="G717">
            <v>0</v>
          </cell>
          <cell r="H717">
            <v>0</v>
          </cell>
          <cell r="I717">
            <v>0</v>
          </cell>
          <cell r="J717">
            <v>0</v>
          </cell>
          <cell r="K717">
            <v>0</v>
          </cell>
          <cell r="L717">
            <v>0</v>
          </cell>
          <cell r="M717">
            <v>0</v>
          </cell>
        </row>
        <row r="718">
          <cell r="A718">
            <v>15001</v>
          </cell>
          <cell r="C718">
            <v>9999999</v>
          </cell>
          <cell r="D718">
            <v>0</v>
          </cell>
          <cell r="E718">
            <v>0</v>
          </cell>
          <cell r="F718">
            <v>0</v>
          </cell>
          <cell r="G718">
            <v>0</v>
          </cell>
          <cell r="H718">
            <v>0</v>
          </cell>
          <cell r="I718">
            <v>0</v>
          </cell>
          <cell r="J718">
            <v>0</v>
          </cell>
          <cell r="K718">
            <v>0</v>
          </cell>
          <cell r="L718">
            <v>0</v>
          </cell>
          <cell r="M718">
            <v>0</v>
          </cell>
        </row>
        <row r="719">
          <cell r="C719" t="str">
            <v>subtotal</v>
          </cell>
          <cell r="D719">
            <v>1452</v>
          </cell>
          <cell r="E719">
            <v>0</v>
          </cell>
          <cell r="F719">
            <v>36</v>
          </cell>
          <cell r="G719">
            <v>12</v>
          </cell>
          <cell r="H719">
            <v>0</v>
          </cell>
          <cell r="I719">
            <v>0</v>
          </cell>
          <cell r="J719">
            <v>0</v>
          </cell>
          <cell r="K719">
            <v>0</v>
          </cell>
          <cell r="L719">
            <v>0</v>
          </cell>
          <cell r="M719">
            <v>1500</v>
          </cell>
        </row>
        <row r="721">
          <cell r="A721" t="str">
            <v>Worksheet 72 takes the additional customers from Worksheet 6 and distributes the additional annual bills and usage over the blocks based</v>
          </cell>
        </row>
        <row r="722">
          <cell r="A722" t="str">
            <v>on the average usage per billing.</v>
          </cell>
        </row>
        <row r="723">
          <cell r="G723" t="str">
            <v>Worksheet 72 for FY 96-97(continued)</v>
          </cell>
        </row>
        <row r="724">
          <cell r="G724" t="str">
            <v>Distribution of Additional Billings &amp; Usage to Blocks</v>
          </cell>
        </row>
        <row r="725">
          <cell r="G725" t="str">
            <v>Inside Residential</v>
          </cell>
        </row>
        <row r="726">
          <cell r="G726" t="str">
            <v>FY 96-97</v>
          </cell>
        </row>
        <row r="727">
          <cell r="G727" t="str">
            <v>(Note - supports Worksheet 73)</v>
          </cell>
        </row>
        <row r="728">
          <cell r="D728" t="str">
            <v>5/8 Inch</v>
          </cell>
          <cell r="E728" t="str">
            <v>3/4 Inch</v>
          </cell>
          <cell r="F728" t="str">
            <v>1 Inch</v>
          </cell>
          <cell r="G728" t="str">
            <v>1.5 Inch</v>
          </cell>
          <cell r="H728" t="str">
            <v>2 Inch</v>
          </cell>
          <cell r="I728" t="str">
            <v>3 Inch</v>
          </cell>
          <cell r="J728" t="str">
            <v>4 Inch</v>
          </cell>
          <cell r="K728" t="str">
            <v>6 Inch</v>
          </cell>
          <cell r="L728" t="str">
            <v>8 Inch</v>
          </cell>
          <cell r="M728" t="str">
            <v>Total</v>
          </cell>
        </row>
        <row r="729">
          <cell r="A729" t="str">
            <v>From Worksheet 6:</v>
          </cell>
        </row>
        <row r="730">
          <cell r="A730" t="str">
            <v>Additional annual bills</v>
          </cell>
          <cell r="D730">
            <v>1452</v>
          </cell>
          <cell r="E730">
            <v>0</v>
          </cell>
          <cell r="F730">
            <v>36</v>
          </cell>
          <cell r="G730">
            <v>12</v>
          </cell>
          <cell r="H730">
            <v>0</v>
          </cell>
          <cell r="I730">
            <v>0</v>
          </cell>
          <cell r="J730">
            <v>0</v>
          </cell>
          <cell r="K730">
            <v>0</v>
          </cell>
          <cell r="L730">
            <v>0</v>
          </cell>
          <cell r="M730">
            <v>1500</v>
          </cell>
        </row>
        <row r="731">
          <cell r="A731" t="str">
            <v>Additional usage</v>
          </cell>
          <cell r="D731">
            <v>1505724</v>
          </cell>
          <cell r="E731">
            <v>0</v>
          </cell>
          <cell r="F731">
            <v>64548</v>
          </cell>
          <cell r="G731">
            <v>30636</v>
          </cell>
          <cell r="H731">
            <v>0</v>
          </cell>
          <cell r="I731">
            <v>0</v>
          </cell>
          <cell r="J731">
            <v>0</v>
          </cell>
          <cell r="K731">
            <v>0</v>
          </cell>
          <cell r="L731">
            <v>0</v>
          </cell>
          <cell r="M731">
            <v>1600908</v>
          </cell>
        </row>
        <row r="732">
          <cell r="A732" t="str">
            <v>Average usage per bill</v>
          </cell>
          <cell r="D732">
            <v>1037</v>
          </cell>
          <cell r="E732">
            <v>0</v>
          </cell>
          <cell r="F732">
            <v>1793</v>
          </cell>
          <cell r="G732">
            <v>2553</v>
          </cell>
          <cell r="H732">
            <v>0</v>
          </cell>
          <cell r="I732">
            <v>0</v>
          </cell>
          <cell r="J732">
            <v>0</v>
          </cell>
          <cell r="K732">
            <v>0</v>
          </cell>
          <cell r="L732">
            <v>0</v>
          </cell>
          <cell r="M732">
            <v>1067</v>
          </cell>
        </row>
        <row r="734">
          <cell r="A734" t="str">
            <v>Additional Usage:</v>
          </cell>
        </row>
        <row r="735">
          <cell r="A735">
            <v>0</v>
          </cell>
          <cell r="C735">
            <v>0</v>
          </cell>
          <cell r="D735">
            <v>0</v>
          </cell>
          <cell r="E735">
            <v>0</v>
          </cell>
          <cell r="F735">
            <v>0</v>
          </cell>
          <cell r="G735">
            <v>0</v>
          </cell>
          <cell r="H735">
            <v>0</v>
          </cell>
          <cell r="I735">
            <v>0</v>
          </cell>
          <cell r="J735">
            <v>0</v>
          </cell>
          <cell r="K735">
            <v>0</v>
          </cell>
          <cell r="L735">
            <v>0</v>
          </cell>
          <cell r="M735">
            <v>0</v>
          </cell>
        </row>
        <row r="736">
          <cell r="A736">
            <v>1</v>
          </cell>
          <cell r="C736">
            <v>750</v>
          </cell>
          <cell r="D736">
            <v>0</v>
          </cell>
          <cell r="E736">
            <v>0</v>
          </cell>
          <cell r="F736">
            <v>0</v>
          </cell>
          <cell r="G736">
            <v>0</v>
          </cell>
          <cell r="H736">
            <v>0</v>
          </cell>
          <cell r="I736">
            <v>0</v>
          </cell>
          <cell r="J736">
            <v>0</v>
          </cell>
          <cell r="K736">
            <v>0</v>
          </cell>
          <cell r="L736">
            <v>0</v>
          </cell>
          <cell r="M736">
            <v>0</v>
          </cell>
        </row>
        <row r="737">
          <cell r="A737">
            <v>751</v>
          </cell>
          <cell r="C737">
            <v>1500</v>
          </cell>
          <cell r="D737">
            <v>1505724</v>
          </cell>
          <cell r="E737">
            <v>0</v>
          </cell>
          <cell r="F737">
            <v>0</v>
          </cell>
          <cell r="G737">
            <v>0</v>
          </cell>
          <cell r="H737">
            <v>0</v>
          </cell>
          <cell r="I737">
            <v>0</v>
          </cell>
          <cell r="J737">
            <v>0</v>
          </cell>
          <cell r="K737">
            <v>0</v>
          </cell>
          <cell r="L737">
            <v>0</v>
          </cell>
          <cell r="M737">
            <v>1505724</v>
          </cell>
        </row>
        <row r="738">
          <cell r="A738">
            <v>1501</v>
          </cell>
          <cell r="C738">
            <v>2250</v>
          </cell>
          <cell r="D738">
            <v>0</v>
          </cell>
          <cell r="E738">
            <v>0</v>
          </cell>
          <cell r="F738">
            <v>64548</v>
          </cell>
          <cell r="G738">
            <v>0</v>
          </cell>
          <cell r="H738">
            <v>0</v>
          </cell>
          <cell r="I738">
            <v>0</v>
          </cell>
          <cell r="J738">
            <v>0</v>
          </cell>
          <cell r="K738">
            <v>0</v>
          </cell>
          <cell r="L738">
            <v>0</v>
          </cell>
          <cell r="M738">
            <v>64548</v>
          </cell>
        </row>
        <row r="739">
          <cell r="A739">
            <v>2251</v>
          </cell>
          <cell r="C739">
            <v>3000</v>
          </cell>
          <cell r="D739">
            <v>0</v>
          </cell>
          <cell r="E739">
            <v>0</v>
          </cell>
          <cell r="F739">
            <v>0</v>
          </cell>
          <cell r="G739">
            <v>30636</v>
          </cell>
          <cell r="H739">
            <v>0</v>
          </cell>
          <cell r="I739">
            <v>0</v>
          </cell>
          <cell r="J739">
            <v>0</v>
          </cell>
          <cell r="K739">
            <v>0</v>
          </cell>
          <cell r="L739">
            <v>0</v>
          </cell>
          <cell r="M739">
            <v>30636</v>
          </cell>
        </row>
        <row r="740">
          <cell r="A740">
            <v>3001</v>
          </cell>
          <cell r="C740">
            <v>3750</v>
          </cell>
          <cell r="D740">
            <v>0</v>
          </cell>
          <cell r="E740">
            <v>0</v>
          </cell>
          <cell r="F740">
            <v>0</v>
          </cell>
          <cell r="G740">
            <v>0</v>
          </cell>
          <cell r="H740">
            <v>0</v>
          </cell>
          <cell r="I740">
            <v>0</v>
          </cell>
          <cell r="J740">
            <v>0</v>
          </cell>
          <cell r="K740">
            <v>0</v>
          </cell>
          <cell r="L740">
            <v>0</v>
          </cell>
          <cell r="M740">
            <v>0</v>
          </cell>
        </row>
        <row r="741">
          <cell r="A741">
            <v>3751</v>
          </cell>
          <cell r="C741">
            <v>4500</v>
          </cell>
          <cell r="D741">
            <v>0</v>
          </cell>
          <cell r="E741">
            <v>0</v>
          </cell>
          <cell r="F741">
            <v>0</v>
          </cell>
          <cell r="G741">
            <v>0</v>
          </cell>
          <cell r="H741">
            <v>0</v>
          </cell>
          <cell r="I741">
            <v>0</v>
          </cell>
          <cell r="J741">
            <v>0</v>
          </cell>
          <cell r="K741">
            <v>0</v>
          </cell>
          <cell r="L741">
            <v>0</v>
          </cell>
          <cell r="M741">
            <v>0</v>
          </cell>
        </row>
        <row r="742">
          <cell r="A742">
            <v>4501</v>
          </cell>
          <cell r="C742">
            <v>5250</v>
          </cell>
          <cell r="D742">
            <v>0</v>
          </cell>
          <cell r="E742">
            <v>0</v>
          </cell>
          <cell r="F742">
            <v>0</v>
          </cell>
          <cell r="G742">
            <v>0</v>
          </cell>
          <cell r="H742">
            <v>0</v>
          </cell>
          <cell r="I742">
            <v>0</v>
          </cell>
          <cell r="J742">
            <v>0</v>
          </cell>
          <cell r="K742">
            <v>0</v>
          </cell>
          <cell r="L742">
            <v>0</v>
          </cell>
          <cell r="M742">
            <v>0</v>
          </cell>
        </row>
        <row r="743">
          <cell r="A743">
            <v>5251</v>
          </cell>
          <cell r="C743">
            <v>6000</v>
          </cell>
          <cell r="D743">
            <v>0</v>
          </cell>
          <cell r="E743">
            <v>0</v>
          </cell>
          <cell r="F743">
            <v>0</v>
          </cell>
          <cell r="G743">
            <v>0</v>
          </cell>
          <cell r="H743">
            <v>0</v>
          </cell>
          <cell r="I743">
            <v>0</v>
          </cell>
          <cell r="J743">
            <v>0</v>
          </cell>
          <cell r="K743">
            <v>0</v>
          </cell>
          <cell r="L743">
            <v>0</v>
          </cell>
          <cell r="M743">
            <v>0</v>
          </cell>
        </row>
        <row r="744">
          <cell r="A744">
            <v>6001</v>
          </cell>
          <cell r="C744">
            <v>6750</v>
          </cell>
          <cell r="D744">
            <v>0</v>
          </cell>
          <cell r="E744">
            <v>0</v>
          </cell>
          <cell r="F744">
            <v>0</v>
          </cell>
          <cell r="G744">
            <v>0</v>
          </cell>
          <cell r="H744">
            <v>0</v>
          </cell>
          <cell r="I744">
            <v>0</v>
          </cell>
          <cell r="J744">
            <v>0</v>
          </cell>
          <cell r="K744">
            <v>0</v>
          </cell>
          <cell r="L744">
            <v>0</v>
          </cell>
          <cell r="M744">
            <v>0</v>
          </cell>
        </row>
        <row r="745">
          <cell r="A745">
            <v>6751</v>
          </cell>
          <cell r="C745">
            <v>7500</v>
          </cell>
          <cell r="D745">
            <v>0</v>
          </cell>
          <cell r="E745">
            <v>0</v>
          </cell>
          <cell r="F745">
            <v>0</v>
          </cell>
          <cell r="G745">
            <v>0</v>
          </cell>
          <cell r="H745">
            <v>0</v>
          </cell>
          <cell r="I745">
            <v>0</v>
          </cell>
          <cell r="J745">
            <v>0</v>
          </cell>
          <cell r="K745">
            <v>0</v>
          </cell>
          <cell r="L745">
            <v>0</v>
          </cell>
          <cell r="M745">
            <v>0</v>
          </cell>
        </row>
        <row r="746">
          <cell r="A746">
            <v>7501</v>
          </cell>
          <cell r="C746">
            <v>8250</v>
          </cell>
          <cell r="D746">
            <v>0</v>
          </cell>
          <cell r="E746">
            <v>0</v>
          </cell>
          <cell r="F746">
            <v>0</v>
          </cell>
          <cell r="G746">
            <v>0</v>
          </cell>
          <cell r="H746">
            <v>0</v>
          </cell>
          <cell r="I746">
            <v>0</v>
          </cell>
          <cell r="J746">
            <v>0</v>
          </cell>
          <cell r="K746">
            <v>0</v>
          </cell>
          <cell r="L746">
            <v>0</v>
          </cell>
          <cell r="M746">
            <v>0</v>
          </cell>
        </row>
        <row r="747">
          <cell r="A747">
            <v>8251</v>
          </cell>
          <cell r="C747">
            <v>9000</v>
          </cell>
          <cell r="D747">
            <v>0</v>
          </cell>
          <cell r="E747">
            <v>0</v>
          </cell>
          <cell r="F747">
            <v>0</v>
          </cell>
          <cell r="G747">
            <v>0</v>
          </cell>
          <cell r="H747">
            <v>0</v>
          </cell>
          <cell r="I747">
            <v>0</v>
          </cell>
          <cell r="J747">
            <v>0</v>
          </cell>
          <cell r="K747">
            <v>0</v>
          </cell>
          <cell r="L747">
            <v>0</v>
          </cell>
          <cell r="M747">
            <v>0</v>
          </cell>
        </row>
        <row r="748">
          <cell r="A748">
            <v>9001</v>
          </cell>
          <cell r="C748">
            <v>9750</v>
          </cell>
          <cell r="D748">
            <v>0</v>
          </cell>
          <cell r="E748">
            <v>0</v>
          </cell>
          <cell r="F748">
            <v>0</v>
          </cell>
          <cell r="G748">
            <v>0</v>
          </cell>
          <cell r="H748">
            <v>0</v>
          </cell>
          <cell r="I748">
            <v>0</v>
          </cell>
          <cell r="J748">
            <v>0</v>
          </cell>
          <cell r="K748">
            <v>0</v>
          </cell>
          <cell r="L748">
            <v>0</v>
          </cell>
          <cell r="M748">
            <v>0</v>
          </cell>
        </row>
        <row r="749">
          <cell r="A749">
            <v>9751</v>
          </cell>
          <cell r="C749">
            <v>10500</v>
          </cell>
          <cell r="D749">
            <v>0</v>
          </cell>
          <cell r="E749">
            <v>0</v>
          </cell>
          <cell r="F749">
            <v>0</v>
          </cell>
          <cell r="G749">
            <v>0</v>
          </cell>
          <cell r="H749">
            <v>0</v>
          </cell>
          <cell r="I749">
            <v>0</v>
          </cell>
          <cell r="J749">
            <v>0</v>
          </cell>
          <cell r="K749">
            <v>0</v>
          </cell>
          <cell r="L749">
            <v>0</v>
          </cell>
          <cell r="M749">
            <v>0</v>
          </cell>
        </row>
        <row r="750">
          <cell r="A750">
            <v>10501</v>
          </cell>
          <cell r="C750">
            <v>11250</v>
          </cell>
          <cell r="D750">
            <v>0</v>
          </cell>
          <cell r="E750">
            <v>0</v>
          </cell>
          <cell r="F750">
            <v>0</v>
          </cell>
          <cell r="G750">
            <v>0</v>
          </cell>
          <cell r="H750">
            <v>0</v>
          </cell>
          <cell r="I750">
            <v>0</v>
          </cell>
          <cell r="J750">
            <v>0</v>
          </cell>
          <cell r="K750">
            <v>0</v>
          </cell>
          <cell r="L750">
            <v>0</v>
          </cell>
          <cell r="M750">
            <v>0</v>
          </cell>
        </row>
        <row r="751">
          <cell r="A751">
            <v>11251</v>
          </cell>
          <cell r="C751">
            <v>12000</v>
          </cell>
          <cell r="D751">
            <v>0</v>
          </cell>
          <cell r="E751">
            <v>0</v>
          </cell>
          <cell r="F751">
            <v>0</v>
          </cell>
          <cell r="G751">
            <v>0</v>
          </cell>
          <cell r="H751">
            <v>0</v>
          </cell>
          <cell r="I751">
            <v>0</v>
          </cell>
          <cell r="J751">
            <v>0</v>
          </cell>
          <cell r="K751">
            <v>0</v>
          </cell>
          <cell r="L751">
            <v>0</v>
          </cell>
          <cell r="M751">
            <v>0</v>
          </cell>
        </row>
        <row r="752">
          <cell r="A752">
            <v>12001</v>
          </cell>
          <cell r="C752">
            <v>12750</v>
          </cell>
          <cell r="D752">
            <v>0</v>
          </cell>
          <cell r="E752">
            <v>0</v>
          </cell>
          <cell r="F752">
            <v>0</v>
          </cell>
          <cell r="G752">
            <v>0</v>
          </cell>
          <cell r="H752">
            <v>0</v>
          </cell>
          <cell r="I752">
            <v>0</v>
          </cell>
          <cell r="J752">
            <v>0</v>
          </cell>
          <cell r="K752">
            <v>0</v>
          </cell>
          <cell r="L752">
            <v>0</v>
          </cell>
          <cell r="M752">
            <v>0</v>
          </cell>
        </row>
        <row r="753">
          <cell r="A753">
            <v>12751</v>
          </cell>
          <cell r="C753">
            <v>13500</v>
          </cell>
          <cell r="D753">
            <v>0</v>
          </cell>
          <cell r="E753">
            <v>0</v>
          </cell>
          <cell r="F753">
            <v>0</v>
          </cell>
          <cell r="G753">
            <v>0</v>
          </cell>
          <cell r="H753">
            <v>0</v>
          </cell>
          <cell r="I753">
            <v>0</v>
          </cell>
          <cell r="J753">
            <v>0</v>
          </cell>
          <cell r="K753">
            <v>0</v>
          </cell>
          <cell r="L753">
            <v>0</v>
          </cell>
          <cell r="M753">
            <v>0</v>
          </cell>
        </row>
        <row r="754">
          <cell r="A754">
            <v>13501</v>
          </cell>
          <cell r="C754">
            <v>14250</v>
          </cell>
          <cell r="D754">
            <v>0</v>
          </cell>
          <cell r="E754">
            <v>0</v>
          </cell>
          <cell r="F754">
            <v>0</v>
          </cell>
          <cell r="G754">
            <v>0</v>
          </cell>
          <cell r="H754">
            <v>0</v>
          </cell>
          <cell r="I754">
            <v>0</v>
          </cell>
          <cell r="J754">
            <v>0</v>
          </cell>
          <cell r="K754">
            <v>0</v>
          </cell>
          <cell r="L754">
            <v>0</v>
          </cell>
          <cell r="M754">
            <v>0</v>
          </cell>
        </row>
        <row r="755">
          <cell r="A755">
            <v>14251</v>
          </cell>
          <cell r="C755">
            <v>15000</v>
          </cell>
          <cell r="D755">
            <v>0</v>
          </cell>
          <cell r="E755">
            <v>0</v>
          </cell>
          <cell r="F755">
            <v>0</v>
          </cell>
          <cell r="G755">
            <v>0</v>
          </cell>
          <cell r="H755">
            <v>0</v>
          </cell>
          <cell r="I755">
            <v>0</v>
          </cell>
          <cell r="J755">
            <v>0</v>
          </cell>
          <cell r="K755">
            <v>0</v>
          </cell>
          <cell r="L755">
            <v>0</v>
          </cell>
          <cell r="M755">
            <v>0</v>
          </cell>
        </row>
        <row r="756">
          <cell r="A756">
            <v>15001</v>
          </cell>
          <cell r="C756">
            <v>9999999</v>
          </cell>
          <cell r="D756">
            <v>0</v>
          </cell>
          <cell r="E756">
            <v>0</v>
          </cell>
          <cell r="F756">
            <v>0</v>
          </cell>
          <cell r="G756">
            <v>0</v>
          </cell>
          <cell r="H756">
            <v>0</v>
          </cell>
          <cell r="I756">
            <v>0</v>
          </cell>
          <cell r="J756">
            <v>0</v>
          </cell>
          <cell r="K756">
            <v>0</v>
          </cell>
          <cell r="L756">
            <v>0</v>
          </cell>
          <cell r="M756">
            <v>0</v>
          </cell>
        </row>
        <row r="757">
          <cell r="C757" t="str">
            <v>subtotal</v>
          </cell>
          <cell r="D757">
            <v>1505724</v>
          </cell>
          <cell r="E757">
            <v>0</v>
          </cell>
          <cell r="F757">
            <v>64548</v>
          </cell>
          <cell r="G757">
            <v>30636</v>
          </cell>
          <cell r="H757">
            <v>0</v>
          </cell>
          <cell r="I757">
            <v>0</v>
          </cell>
          <cell r="J757">
            <v>0</v>
          </cell>
          <cell r="K757">
            <v>0</v>
          </cell>
          <cell r="L757">
            <v>0</v>
          </cell>
          <cell r="M757">
            <v>1600908</v>
          </cell>
        </row>
        <row r="759">
          <cell r="A759" t="str">
            <v>Worksheet 72 takes the additional customers from Worksheet 6 and distributes the additional annual bills and usage over the blocks based</v>
          </cell>
        </row>
        <row r="760">
          <cell r="A760" t="str">
            <v>on the average usage per billing.</v>
          </cell>
        </row>
        <row r="761">
          <cell r="G761" t="str">
            <v>Worksheet 72 for FY 96-97(continued)</v>
          </cell>
        </row>
        <row r="762">
          <cell r="G762" t="str">
            <v>Distribution of Additional Billings &amp; Usage to Blocks</v>
          </cell>
        </row>
        <row r="763">
          <cell r="G763" t="str">
            <v>Inside Multi-family</v>
          </cell>
        </row>
        <row r="764">
          <cell r="G764" t="str">
            <v>FY 96-97</v>
          </cell>
        </row>
        <row r="765">
          <cell r="G765" t="str">
            <v>(Note - supports Worksheet 73)</v>
          </cell>
        </row>
        <row r="766">
          <cell r="D766" t="str">
            <v>5/8 Inch</v>
          </cell>
          <cell r="E766" t="str">
            <v>3/4 Inch</v>
          </cell>
          <cell r="F766" t="str">
            <v>1 Inch</v>
          </cell>
          <cell r="G766" t="str">
            <v>1.5 Inch</v>
          </cell>
          <cell r="H766" t="str">
            <v>2 Inch</v>
          </cell>
          <cell r="I766" t="str">
            <v>3 Inch</v>
          </cell>
          <cell r="J766" t="str">
            <v>4 Inch</v>
          </cell>
          <cell r="K766" t="str">
            <v>6 Inch</v>
          </cell>
          <cell r="L766" t="str">
            <v>8 Inch</v>
          </cell>
          <cell r="M766" t="str">
            <v>Total</v>
          </cell>
        </row>
        <row r="767">
          <cell r="A767" t="str">
            <v>From Worksheet 6:</v>
          </cell>
        </row>
        <row r="768">
          <cell r="A768" t="str">
            <v>Additional annual bills</v>
          </cell>
          <cell r="D768">
            <v>156</v>
          </cell>
          <cell r="E768">
            <v>0</v>
          </cell>
          <cell r="F768">
            <v>12</v>
          </cell>
          <cell r="G768">
            <v>24</v>
          </cell>
          <cell r="H768">
            <v>12</v>
          </cell>
          <cell r="I768">
            <v>0</v>
          </cell>
          <cell r="J768">
            <v>0</v>
          </cell>
          <cell r="K768">
            <v>0</v>
          </cell>
          <cell r="L768">
            <v>0</v>
          </cell>
          <cell r="M768">
            <v>204</v>
          </cell>
        </row>
        <row r="769">
          <cell r="A769" t="str">
            <v>Additional usage</v>
          </cell>
          <cell r="D769">
            <v>383292</v>
          </cell>
          <cell r="E769">
            <v>0</v>
          </cell>
          <cell r="F769">
            <v>58356</v>
          </cell>
          <cell r="G769">
            <v>196416</v>
          </cell>
          <cell r="H769">
            <v>174768</v>
          </cell>
          <cell r="I769">
            <v>0</v>
          </cell>
          <cell r="J769">
            <v>0</v>
          </cell>
          <cell r="K769">
            <v>0</v>
          </cell>
          <cell r="L769">
            <v>0</v>
          </cell>
          <cell r="M769">
            <v>812832</v>
          </cell>
        </row>
        <row r="770">
          <cell r="A770" t="str">
            <v>Average usage per bill</v>
          </cell>
          <cell r="D770">
            <v>2457</v>
          </cell>
          <cell r="E770">
            <v>0</v>
          </cell>
          <cell r="F770">
            <v>4863</v>
          </cell>
          <cell r="G770">
            <v>8184</v>
          </cell>
          <cell r="H770">
            <v>14564</v>
          </cell>
          <cell r="I770">
            <v>0</v>
          </cell>
          <cell r="J770">
            <v>0</v>
          </cell>
          <cell r="K770">
            <v>0</v>
          </cell>
          <cell r="L770">
            <v>0</v>
          </cell>
          <cell r="M770">
            <v>3984</v>
          </cell>
        </row>
        <row r="772">
          <cell r="A772" t="str">
            <v>Additional Billings:</v>
          </cell>
        </row>
        <row r="773">
          <cell r="A773">
            <v>0</v>
          </cell>
          <cell r="C773">
            <v>0</v>
          </cell>
          <cell r="D773">
            <v>0</v>
          </cell>
          <cell r="E773">
            <v>0</v>
          </cell>
          <cell r="F773">
            <v>0</v>
          </cell>
          <cell r="G773">
            <v>0</v>
          </cell>
          <cell r="H773">
            <v>0</v>
          </cell>
          <cell r="I773">
            <v>0</v>
          </cell>
          <cell r="J773">
            <v>0</v>
          </cell>
          <cell r="K773">
            <v>0</v>
          </cell>
          <cell r="L773">
            <v>0</v>
          </cell>
          <cell r="M773">
            <v>0</v>
          </cell>
        </row>
        <row r="774">
          <cell r="A774">
            <v>1</v>
          </cell>
          <cell r="C774">
            <v>750</v>
          </cell>
          <cell r="D774">
            <v>0</v>
          </cell>
          <cell r="E774">
            <v>0</v>
          </cell>
          <cell r="F774">
            <v>0</v>
          </cell>
          <cell r="G774">
            <v>0</v>
          </cell>
          <cell r="H774">
            <v>0</v>
          </cell>
          <cell r="I774">
            <v>0</v>
          </cell>
          <cell r="J774">
            <v>0</v>
          </cell>
          <cell r="K774">
            <v>0</v>
          </cell>
          <cell r="L774">
            <v>0</v>
          </cell>
          <cell r="M774">
            <v>0</v>
          </cell>
        </row>
        <row r="775">
          <cell r="A775">
            <v>751</v>
          </cell>
          <cell r="C775">
            <v>1500</v>
          </cell>
          <cell r="D775">
            <v>0</v>
          </cell>
          <cell r="E775">
            <v>0</v>
          </cell>
          <cell r="F775">
            <v>0</v>
          </cell>
          <cell r="G775">
            <v>0</v>
          </cell>
          <cell r="H775">
            <v>0</v>
          </cell>
          <cell r="I775">
            <v>0</v>
          </cell>
          <cell r="J775">
            <v>0</v>
          </cell>
          <cell r="K775">
            <v>0</v>
          </cell>
          <cell r="L775">
            <v>0</v>
          </cell>
          <cell r="M775">
            <v>0</v>
          </cell>
        </row>
        <row r="776">
          <cell r="A776">
            <v>1501</v>
          </cell>
          <cell r="C776">
            <v>2250</v>
          </cell>
          <cell r="D776">
            <v>0</v>
          </cell>
          <cell r="E776">
            <v>0</v>
          </cell>
          <cell r="F776">
            <v>0</v>
          </cell>
          <cell r="G776">
            <v>0</v>
          </cell>
          <cell r="H776">
            <v>0</v>
          </cell>
          <cell r="I776">
            <v>0</v>
          </cell>
          <cell r="J776">
            <v>0</v>
          </cell>
          <cell r="K776">
            <v>0</v>
          </cell>
          <cell r="L776">
            <v>0</v>
          </cell>
          <cell r="M776">
            <v>0</v>
          </cell>
        </row>
        <row r="777">
          <cell r="A777">
            <v>2251</v>
          </cell>
          <cell r="C777">
            <v>3000</v>
          </cell>
          <cell r="D777">
            <v>156</v>
          </cell>
          <cell r="E777">
            <v>0</v>
          </cell>
          <cell r="F777">
            <v>0</v>
          </cell>
          <cell r="G777">
            <v>0</v>
          </cell>
          <cell r="H777">
            <v>0</v>
          </cell>
          <cell r="I777">
            <v>0</v>
          </cell>
          <cell r="J777">
            <v>0</v>
          </cell>
          <cell r="K777">
            <v>0</v>
          </cell>
          <cell r="L777">
            <v>0</v>
          </cell>
          <cell r="M777">
            <v>156</v>
          </cell>
        </row>
        <row r="778">
          <cell r="A778">
            <v>3001</v>
          </cell>
          <cell r="C778">
            <v>3750</v>
          </cell>
          <cell r="D778">
            <v>0</v>
          </cell>
          <cell r="E778">
            <v>0</v>
          </cell>
          <cell r="F778">
            <v>0</v>
          </cell>
          <cell r="G778">
            <v>0</v>
          </cell>
          <cell r="H778">
            <v>0</v>
          </cell>
          <cell r="I778">
            <v>0</v>
          </cell>
          <cell r="J778">
            <v>0</v>
          </cell>
          <cell r="K778">
            <v>0</v>
          </cell>
          <cell r="L778">
            <v>0</v>
          </cell>
          <cell r="M778">
            <v>0</v>
          </cell>
        </row>
        <row r="779">
          <cell r="A779">
            <v>3751</v>
          </cell>
          <cell r="C779">
            <v>4500</v>
          </cell>
          <cell r="D779">
            <v>0</v>
          </cell>
          <cell r="E779">
            <v>0</v>
          </cell>
          <cell r="F779">
            <v>0</v>
          </cell>
          <cell r="G779">
            <v>0</v>
          </cell>
          <cell r="H779">
            <v>0</v>
          </cell>
          <cell r="I779">
            <v>0</v>
          </cell>
          <cell r="J779">
            <v>0</v>
          </cell>
          <cell r="K779">
            <v>0</v>
          </cell>
          <cell r="L779">
            <v>0</v>
          </cell>
          <cell r="M779">
            <v>0</v>
          </cell>
        </row>
        <row r="780">
          <cell r="A780">
            <v>4501</v>
          </cell>
          <cell r="C780">
            <v>5250</v>
          </cell>
          <cell r="D780">
            <v>0</v>
          </cell>
          <cell r="E780">
            <v>0</v>
          </cell>
          <cell r="F780">
            <v>12</v>
          </cell>
          <cell r="G780">
            <v>0</v>
          </cell>
          <cell r="H780">
            <v>0</v>
          </cell>
          <cell r="I780">
            <v>0</v>
          </cell>
          <cell r="J780">
            <v>0</v>
          </cell>
          <cell r="K780">
            <v>0</v>
          </cell>
          <cell r="L780">
            <v>0</v>
          </cell>
          <cell r="M780">
            <v>12</v>
          </cell>
        </row>
        <row r="781">
          <cell r="A781">
            <v>5251</v>
          </cell>
          <cell r="C781">
            <v>6000</v>
          </cell>
          <cell r="D781">
            <v>0</v>
          </cell>
          <cell r="E781">
            <v>0</v>
          </cell>
          <cell r="F781">
            <v>0</v>
          </cell>
          <cell r="G781">
            <v>0</v>
          </cell>
          <cell r="H781">
            <v>0</v>
          </cell>
          <cell r="I781">
            <v>0</v>
          </cell>
          <cell r="J781">
            <v>0</v>
          </cell>
          <cell r="K781">
            <v>0</v>
          </cell>
          <cell r="L781">
            <v>0</v>
          </cell>
          <cell r="M781">
            <v>0</v>
          </cell>
        </row>
        <row r="782">
          <cell r="A782">
            <v>6001</v>
          </cell>
          <cell r="C782">
            <v>6750</v>
          </cell>
          <cell r="D782">
            <v>0</v>
          </cell>
          <cell r="E782">
            <v>0</v>
          </cell>
          <cell r="F782">
            <v>0</v>
          </cell>
          <cell r="G782">
            <v>0</v>
          </cell>
          <cell r="H782">
            <v>0</v>
          </cell>
          <cell r="I782">
            <v>0</v>
          </cell>
          <cell r="J782">
            <v>0</v>
          </cell>
          <cell r="K782">
            <v>0</v>
          </cell>
          <cell r="L782">
            <v>0</v>
          </cell>
          <cell r="M782">
            <v>0</v>
          </cell>
        </row>
        <row r="783">
          <cell r="A783">
            <v>6751</v>
          </cell>
          <cell r="C783">
            <v>7500</v>
          </cell>
          <cell r="D783">
            <v>0</v>
          </cell>
          <cell r="E783">
            <v>0</v>
          </cell>
          <cell r="F783">
            <v>0</v>
          </cell>
          <cell r="G783">
            <v>0</v>
          </cell>
          <cell r="H783">
            <v>0</v>
          </cell>
          <cell r="I783">
            <v>0</v>
          </cell>
          <cell r="J783">
            <v>0</v>
          </cell>
          <cell r="K783">
            <v>0</v>
          </cell>
          <cell r="L783">
            <v>0</v>
          </cell>
          <cell r="M783">
            <v>0</v>
          </cell>
        </row>
        <row r="784">
          <cell r="A784">
            <v>7501</v>
          </cell>
          <cell r="C784">
            <v>8250</v>
          </cell>
          <cell r="D784">
            <v>0</v>
          </cell>
          <cell r="E784">
            <v>0</v>
          </cell>
          <cell r="F784">
            <v>0</v>
          </cell>
          <cell r="G784">
            <v>24</v>
          </cell>
          <cell r="H784">
            <v>0</v>
          </cell>
          <cell r="I784">
            <v>0</v>
          </cell>
          <cell r="J784">
            <v>0</v>
          </cell>
          <cell r="K784">
            <v>0</v>
          </cell>
          <cell r="L784">
            <v>0</v>
          </cell>
          <cell r="M784">
            <v>24</v>
          </cell>
        </row>
        <row r="785">
          <cell r="A785">
            <v>8251</v>
          </cell>
          <cell r="C785">
            <v>9000</v>
          </cell>
          <cell r="D785">
            <v>0</v>
          </cell>
          <cell r="E785">
            <v>0</v>
          </cell>
          <cell r="F785">
            <v>0</v>
          </cell>
          <cell r="G785">
            <v>0</v>
          </cell>
          <cell r="H785">
            <v>0</v>
          </cell>
          <cell r="I785">
            <v>0</v>
          </cell>
          <cell r="J785">
            <v>0</v>
          </cell>
          <cell r="K785">
            <v>0</v>
          </cell>
          <cell r="L785">
            <v>0</v>
          </cell>
          <cell r="M785">
            <v>0</v>
          </cell>
        </row>
        <row r="786">
          <cell r="A786">
            <v>9001</v>
          </cell>
          <cell r="C786">
            <v>9750</v>
          </cell>
          <cell r="D786">
            <v>0</v>
          </cell>
          <cell r="E786">
            <v>0</v>
          </cell>
          <cell r="F786">
            <v>0</v>
          </cell>
          <cell r="G786">
            <v>0</v>
          </cell>
          <cell r="H786">
            <v>0</v>
          </cell>
          <cell r="I786">
            <v>0</v>
          </cell>
          <cell r="J786">
            <v>0</v>
          </cell>
          <cell r="K786">
            <v>0</v>
          </cell>
          <cell r="L786">
            <v>0</v>
          </cell>
          <cell r="M786">
            <v>0</v>
          </cell>
        </row>
        <row r="787">
          <cell r="A787">
            <v>9751</v>
          </cell>
          <cell r="C787">
            <v>10500</v>
          </cell>
          <cell r="D787">
            <v>0</v>
          </cell>
          <cell r="E787">
            <v>0</v>
          </cell>
          <cell r="F787">
            <v>0</v>
          </cell>
          <cell r="G787">
            <v>0</v>
          </cell>
          <cell r="H787">
            <v>0</v>
          </cell>
          <cell r="I787">
            <v>0</v>
          </cell>
          <cell r="J787">
            <v>0</v>
          </cell>
          <cell r="K787">
            <v>0</v>
          </cell>
          <cell r="L787">
            <v>0</v>
          </cell>
          <cell r="M787">
            <v>0</v>
          </cell>
        </row>
        <row r="788">
          <cell r="A788">
            <v>10501</v>
          </cell>
          <cell r="C788">
            <v>11250</v>
          </cell>
          <cell r="D788">
            <v>0</v>
          </cell>
          <cell r="E788">
            <v>0</v>
          </cell>
          <cell r="F788">
            <v>0</v>
          </cell>
          <cell r="G788">
            <v>0</v>
          </cell>
          <cell r="H788">
            <v>0</v>
          </cell>
          <cell r="I788">
            <v>0</v>
          </cell>
          <cell r="J788">
            <v>0</v>
          </cell>
          <cell r="K788">
            <v>0</v>
          </cell>
          <cell r="L788">
            <v>0</v>
          </cell>
          <cell r="M788">
            <v>0</v>
          </cell>
        </row>
        <row r="789">
          <cell r="A789">
            <v>11251</v>
          </cell>
          <cell r="C789">
            <v>12000</v>
          </cell>
          <cell r="D789">
            <v>0</v>
          </cell>
          <cell r="E789">
            <v>0</v>
          </cell>
          <cell r="F789">
            <v>0</v>
          </cell>
          <cell r="G789">
            <v>0</v>
          </cell>
          <cell r="H789">
            <v>0</v>
          </cell>
          <cell r="I789">
            <v>0</v>
          </cell>
          <cell r="J789">
            <v>0</v>
          </cell>
          <cell r="K789">
            <v>0</v>
          </cell>
          <cell r="L789">
            <v>0</v>
          </cell>
          <cell r="M789">
            <v>0</v>
          </cell>
        </row>
        <row r="790">
          <cell r="A790">
            <v>12001</v>
          </cell>
          <cell r="C790">
            <v>12750</v>
          </cell>
          <cell r="D790">
            <v>0</v>
          </cell>
          <cell r="E790">
            <v>0</v>
          </cell>
          <cell r="F790">
            <v>0</v>
          </cell>
          <cell r="G790">
            <v>0</v>
          </cell>
          <cell r="H790">
            <v>0</v>
          </cell>
          <cell r="I790">
            <v>0</v>
          </cell>
          <cell r="J790">
            <v>0</v>
          </cell>
          <cell r="K790">
            <v>0</v>
          </cell>
          <cell r="L790">
            <v>0</v>
          </cell>
          <cell r="M790">
            <v>0</v>
          </cell>
        </row>
        <row r="791">
          <cell r="A791">
            <v>12751</v>
          </cell>
          <cell r="C791">
            <v>13500</v>
          </cell>
          <cell r="D791">
            <v>0</v>
          </cell>
          <cell r="E791">
            <v>0</v>
          </cell>
          <cell r="F791">
            <v>0</v>
          </cell>
          <cell r="G791">
            <v>0</v>
          </cell>
          <cell r="H791">
            <v>0</v>
          </cell>
          <cell r="I791">
            <v>0</v>
          </cell>
          <cell r="J791">
            <v>0</v>
          </cell>
          <cell r="K791">
            <v>0</v>
          </cell>
          <cell r="L791">
            <v>0</v>
          </cell>
          <cell r="M791">
            <v>0</v>
          </cell>
        </row>
        <row r="792">
          <cell r="A792">
            <v>13501</v>
          </cell>
          <cell r="C792">
            <v>14250</v>
          </cell>
          <cell r="D792">
            <v>0</v>
          </cell>
          <cell r="E792">
            <v>0</v>
          </cell>
          <cell r="F792">
            <v>0</v>
          </cell>
          <cell r="G792">
            <v>0</v>
          </cell>
          <cell r="H792">
            <v>0</v>
          </cell>
          <cell r="I792">
            <v>0</v>
          </cell>
          <cell r="J792">
            <v>0</v>
          </cell>
          <cell r="K792">
            <v>0</v>
          </cell>
          <cell r="L792">
            <v>0</v>
          </cell>
          <cell r="M792">
            <v>0</v>
          </cell>
        </row>
        <row r="793">
          <cell r="A793">
            <v>14251</v>
          </cell>
          <cell r="C793">
            <v>15000</v>
          </cell>
          <cell r="D793">
            <v>0</v>
          </cell>
          <cell r="E793">
            <v>0</v>
          </cell>
          <cell r="F793">
            <v>0</v>
          </cell>
          <cell r="G793">
            <v>0</v>
          </cell>
          <cell r="H793">
            <v>12</v>
          </cell>
          <cell r="I793">
            <v>0</v>
          </cell>
          <cell r="J793">
            <v>0</v>
          </cell>
          <cell r="K793">
            <v>0</v>
          </cell>
          <cell r="L793">
            <v>0</v>
          </cell>
          <cell r="M793">
            <v>12</v>
          </cell>
        </row>
        <row r="794">
          <cell r="A794">
            <v>15001</v>
          </cell>
          <cell r="C794">
            <v>9999999</v>
          </cell>
          <cell r="D794">
            <v>0</v>
          </cell>
          <cell r="E794">
            <v>0</v>
          </cell>
          <cell r="F794">
            <v>0</v>
          </cell>
          <cell r="G794">
            <v>0</v>
          </cell>
          <cell r="H794">
            <v>0</v>
          </cell>
          <cell r="I794">
            <v>0</v>
          </cell>
          <cell r="J794">
            <v>0</v>
          </cell>
          <cell r="K794">
            <v>0</v>
          </cell>
          <cell r="L794">
            <v>0</v>
          </cell>
          <cell r="M794">
            <v>0</v>
          </cell>
        </row>
        <row r="795">
          <cell r="C795" t="str">
            <v>subtotal</v>
          </cell>
          <cell r="D795">
            <v>156</v>
          </cell>
          <cell r="E795">
            <v>0</v>
          </cell>
          <cell r="F795">
            <v>12</v>
          </cell>
          <cell r="G795">
            <v>24</v>
          </cell>
          <cell r="H795">
            <v>12</v>
          </cell>
          <cell r="I795">
            <v>0</v>
          </cell>
          <cell r="J795">
            <v>0</v>
          </cell>
          <cell r="K795">
            <v>0</v>
          </cell>
          <cell r="L795">
            <v>0</v>
          </cell>
          <cell r="M795">
            <v>204</v>
          </cell>
        </row>
        <row r="797">
          <cell r="A797" t="str">
            <v>Worksheet 72 takes the additional customers from Worksheet 6 and distributes the additional annual bills and usage over the blocks based</v>
          </cell>
        </row>
        <row r="798">
          <cell r="A798" t="str">
            <v>on the average usage per billing.</v>
          </cell>
        </row>
        <row r="799">
          <cell r="G799" t="str">
            <v>Worksheet 72 for FY 96-97(continued)</v>
          </cell>
        </row>
        <row r="800">
          <cell r="G800" t="str">
            <v>Distribution of Additional Billings &amp; Usage to Blocks</v>
          </cell>
        </row>
        <row r="801">
          <cell r="G801" t="str">
            <v>Inside Multi-family</v>
          </cell>
        </row>
        <row r="802">
          <cell r="G802" t="str">
            <v>FY 96-97</v>
          </cell>
        </row>
        <row r="803">
          <cell r="G803" t="str">
            <v>(Note - supports Worksheet 73)</v>
          </cell>
        </row>
        <row r="804">
          <cell r="D804" t="str">
            <v>5/8 Inch</v>
          </cell>
          <cell r="E804" t="str">
            <v>3/4 Inch</v>
          </cell>
          <cell r="F804" t="str">
            <v>1 Inch</v>
          </cell>
          <cell r="G804" t="str">
            <v>1.5 Inch</v>
          </cell>
          <cell r="H804" t="str">
            <v>2 Inch</v>
          </cell>
          <cell r="I804" t="str">
            <v>3 Inch</v>
          </cell>
          <cell r="J804" t="str">
            <v>4 Inch</v>
          </cell>
          <cell r="K804" t="str">
            <v>6 Inch</v>
          </cell>
          <cell r="L804" t="str">
            <v>8 Inch</v>
          </cell>
          <cell r="M804" t="str">
            <v>Total</v>
          </cell>
        </row>
        <row r="805">
          <cell r="A805" t="str">
            <v>From Worksheet 6:</v>
          </cell>
        </row>
        <row r="806">
          <cell r="A806" t="str">
            <v>Additional annual bills</v>
          </cell>
          <cell r="D806">
            <v>156</v>
          </cell>
          <cell r="E806">
            <v>0</v>
          </cell>
          <cell r="F806">
            <v>12</v>
          </cell>
          <cell r="G806">
            <v>24</v>
          </cell>
          <cell r="H806">
            <v>12</v>
          </cell>
          <cell r="I806">
            <v>0</v>
          </cell>
          <cell r="J806">
            <v>0</v>
          </cell>
          <cell r="K806">
            <v>0</v>
          </cell>
          <cell r="L806">
            <v>0</v>
          </cell>
          <cell r="M806">
            <v>204</v>
          </cell>
        </row>
        <row r="807">
          <cell r="A807" t="str">
            <v>Additional usage</v>
          </cell>
          <cell r="D807">
            <v>383292</v>
          </cell>
          <cell r="E807">
            <v>0</v>
          </cell>
          <cell r="F807">
            <v>58356</v>
          </cell>
          <cell r="G807">
            <v>196416</v>
          </cell>
          <cell r="H807">
            <v>174768</v>
          </cell>
          <cell r="I807">
            <v>0</v>
          </cell>
          <cell r="J807">
            <v>0</v>
          </cell>
          <cell r="K807">
            <v>0</v>
          </cell>
          <cell r="L807">
            <v>0</v>
          </cell>
          <cell r="M807">
            <v>812832</v>
          </cell>
        </row>
        <row r="808">
          <cell r="A808" t="str">
            <v>Average usage per bill</v>
          </cell>
          <cell r="D808">
            <v>2457</v>
          </cell>
          <cell r="E808">
            <v>0</v>
          </cell>
          <cell r="F808">
            <v>4863</v>
          </cell>
          <cell r="G808">
            <v>8184</v>
          </cell>
          <cell r="H808">
            <v>14564</v>
          </cell>
          <cell r="I808">
            <v>0</v>
          </cell>
          <cell r="J808">
            <v>0</v>
          </cell>
          <cell r="K808">
            <v>0</v>
          </cell>
          <cell r="L808">
            <v>0</v>
          </cell>
          <cell r="M808">
            <v>3984</v>
          </cell>
        </row>
        <row r="810">
          <cell r="A810" t="str">
            <v>Additional Usage:</v>
          </cell>
        </row>
        <row r="811">
          <cell r="A811">
            <v>0</v>
          </cell>
          <cell r="C811">
            <v>0</v>
          </cell>
          <cell r="D811">
            <v>0</v>
          </cell>
          <cell r="E811">
            <v>0</v>
          </cell>
          <cell r="F811">
            <v>0</v>
          </cell>
          <cell r="G811">
            <v>0</v>
          </cell>
          <cell r="H811">
            <v>0</v>
          </cell>
          <cell r="I811">
            <v>0</v>
          </cell>
          <cell r="J811">
            <v>0</v>
          </cell>
          <cell r="K811">
            <v>0</v>
          </cell>
          <cell r="L811">
            <v>0</v>
          </cell>
          <cell r="M811">
            <v>0</v>
          </cell>
        </row>
        <row r="812">
          <cell r="A812">
            <v>1</v>
          </cell>
          <cell r="C812">
            <v>750</v>
          </cell>
          <cell r="D812">
            <v>0</v>
          </cell>
          <cell r="E812">
            <v>0</v>
          </cell>
          <cell r="F812">
            <v>0</v>
          </cell>
          <cell r="G812">
            <v>0</v>
          </cell>
          <cell r="H812">
            <v>0</v>
          </cell>
          <cell r="I812">
            <v>0</v>
          </cell>
          <cell r="J812">
            <v>0</v>
          </cell>
          <cell r="K812">
            <v>0</v>
          </cell>
          <cell r="L812">
            <v>0</v>
          </cell>
          <cell r="M812">
            <v>0</v>
          </cell>
        </row>
        <row r="813">
          <cell r="A813">
            <v>751</v>
          </cell>
          <cell r="C813">
            <v>1500</v>
          </cell>
          <cell r="D813">
            <v>0</v>
          </cell>
          <cell r="E813">
            <v>0</v>
          </cell>
          <cell r="F813">
            <v>0</v>
          </cell>
          <cell r="G813">
            <v>0</v>
          </cell>
          <cell r="H813">
            <v>0</v>
          </cell>
          <cell r="I813">
            <v>0</v>
          </cell>
          <cell r="J813">
            <v>0</v>
          </cell>
          <cell r="K813">
            <v>0</v>
          </cell>
          <cell r="L813">
            <v>0</v>
          </cell>
          <cell r="M813">
            <v>0</v>
          </cell>
        </row>
        <row r="814">
          <cell r="A814">
            <v>1501</v>
          </cell>
          <cell r="C814">
            <v>2250</v>
          </cell>
          <cell r="D814">
            <v>0</v>
          </cell>
          <cell r="E814">
            <v>0</v>
          </cell>
          <cell r="F814">
            <v>0</v>
          </cell>
          <cell r="G814">
            <v>0</v>
          </cell>
          <cell r="H814">
            <v>0</v>
          </cell>
          <cell r="I814">
            <v>0</v>
          </cell>
          <cell r="J814">
            <v>0</v>
          </cell>
          <cell r="K814">
            <v>0</v>
          </cell>
          <cell r="L814">
            <v>0</v>
          </cell>
          <cell r="M814">
            <v>0</v>
          </cell>
        </row>
        <row r="815">
          <cell r="A815">
            <v>2251</v>
          </cell>
          <cell r="C815">
            <v>3000</v>
          </cell>
          <cell r="D815">
            <v>383292</v>
          </cell>
          <cell r="E815">
            <v>0</v>
          </cell>
          <cell r="F815">
            <v>0</v>
          </cell>
          <cell r="G815">
            <v>0</v>
          </cell>
          <cell r="H815">
            <v>0</v>
          </cell>
          <cell r="I815">
            <v>0</v>
          </cell>
          <cell r="J815">
            <v>0</v>
          </cell>
          <cell r="K815">
            <v>0</v>
          </cell>
          <cell r="L815">
            <v>0</v>
          </cell>
          <cell r="M815">
            <v>383292</v>
          </cell>
        </row>
        <row r="816">
          <cell r="A816">
            <v>3001</v>
          </cell>
          <cell r="C816">
            <v>3750</v>
          </cell>
          <cell r="D816">
            <v>0</v>
          </cell>
          <cell r="E816">
            <v>0</v>
          </cell>
          <cell r="F816">
            <v>0</v>
          </cell>
          <cell r="G816">
            <v>0</v>
          </cell>
          <cell r="H816">
            <v>0</v>
          </cell>
          <cell r="I816">
            <v>0</v>
          </cell>
          <cell r="J816">
            <v>0</v>
          </cell>
          <cell r="K816">
            <v>0</v>
          </cell>
          <cell r="L816">
            <v>0</v>
          </cell>
          <cell r="M816">
            <v>0</v>
          </cell>
        </row>
        <row r="817">
          <cell r="A817">
            <v>3751</v>
          </cell>
          <cell r="C817">
            <v>4500</v>
          </cell>
          <cell r="D817">
            <v>0</v>
          </cell>
          <cell r="E817">
            <v>0</v>
          </cell>
          <cell r="F817">
            <v>0</v>
          </cell>
          <cell r="G817">
            <v>0</v>
          </cell>
          <cell r="H817">
            <v>0</v>
          </cell>
          <cell r="I817">
            <v>0</v>
          </cell>
          <cell r="J817">
            <v>0</v>
          </cell>
          <cell r="K817">
            <v>0</v>
          </cell>
          <cell r="L817">
            <v>0</v>
          </cell>
          <cell r="M817">
            <v>0</v>
          </cell>
        </row>
        <row r="818">
          <cell r="A818">
            <v>4501</v>
          </cell>
          <cell r="C818">
            <v>5250</v>
          </cell>
          <cell r="D818">
            <v>0</v>
          </cell>
          <cell r="E818">
            <v>0</v>
          </cell>
          <cell r="F818">
            <v>58356</v>
          </cell>
          <cell r="G818">
            <v>0</v>
          </cell>
          <cell r="H818">
            <v>0</v>
          </cell>
          <cell r="I818">
            <v>0</v>
          </cell>
          <cell r="J818">
            <v>0</v>
          </cell>
          <cell r="K818">
            <v>0</v>
          </cell>
          <cell r="L818">
            <v>0</v>
          </cell>
          <cell r="M818">
            <v>58356</v>
          </cell>
        </row>
        <row r="819">
          <cell r="A819">
            <v>5251</v>
          </cell>
          <cell r="C819">
            <v>6000</v>
          </cell>
          <cell r="D819">
            <v>0</v>
          </cell>
          <cell r="E819">
            <v>0</v>
          </cell>
          <cell r="F819">
            <v>0</v>
          </cell>
          <cell r="G819">
            <v>0</v>
          </cell>
          <cell r="H819">
            <v>0</v>
          </cell>
          <cell r="I819">
            <v>0</v>
          </cell>
          <cell r="J819">
            <v>0</v>
          </cell>
          <cell r="K819">
            <v>0</v>
          </cell>
          <cell r="L819">
            <v>0</v>
          </cell>
          <cell r="M819">
            <v>0</v>
          </cell>
        </row>
        <row r="820">
          <cell r="A820">
            <v>6001</v>
          </cell>
          <cell r="C820">
            <v>6750</v>
          </cell>
          <cell r="D820">
            <v>0</v>
          </cell>
          <cell r="E820">
            <v>0</v>
          </cell>
          <cell r="F820">
            <v>0</v>
          </cell>
          <cell r="G820">
            <v>0</v>
          </cell>
          <cell r="H820">
            <v>0</v>
          </cell>
          <cell r="I820">
            <v>0</v>
          </cell>
          <cell r="J820">
            <v>0</v>
          </cell>
          <cell r="K820">
            <v>0</v>
          </cell>
          <cell r="L820">
            <v>0</v>
          </cell>
          <cell r="M820">
            <v>0</v>
          </cell>
        </row>
        <row r="821">
          <cell r="A821">
            <v>6751</v>
          </cell>
          <cell r="C821">
            <v>7500</v>
          </cell>
          <cell r="D821">
            <v>0</v>
          </cell>
          <cell r="E821">
            <v>0</v>
          </cell>
          <cell r="F821">
            <v>0</v>
          </cell>
          <cell r="G821">
            <v>0</v>
          </cell>
          <cell r="H821">
            <v>0</v>
          </cell>
          <cell r="I821">
            <v>0</v>
          </cell>
          <cell r="J821">
            <v>0</v>
          </cell>
          <cell r="K821">
            <v>0</v>
          </cell>
          <cell r="L821">
            <v>0</v>
          </cell>
          <cell r="M821">
            <v>0</v>
          </cell>
        </row>
        <row r="822">
          <cell r="A822">
            <v>7501</v>
          </cell>
          <cell r="C822">
            <v>8250</v>
          </cell>
          <cell r="D822">
            <v>0</v>
          </cell>
          <cell r="E822">
            <v>0</v>
          </cell>
          <cell r="F822">
            <v>0</v>
          </cell>
          <cell r="G822">
            <v>196416</v>
          </cell>
          <cell r="H822">
            <v>0</v>
          </cell>
          <cell r="I822">
            <v>0</v>
          </cell>
          <cell r="J822">
            <v>0</v>
          </cell>
          <cell r="K822">
            <v>0</v>
          </cell>
          <cell r="L822">
            <v>0</v>
          </cell>
          <cell r="M822">
            <v>196416</v>
          </cell>
        </row>
        <row r="823">
          <cell r="A823">
            <v>8251</v>
          </cell>
          <cell r="C823">
            <v>9000</v>
          </cell>
          <cell r="D823">
            <v>0</v>
          </cell>
          <cell r="E823">
            <v>0</v>
          </cell>
          <cell r="F823">
            <v>0</v>
          </cell>
          <cell r="G823">
            <v>0</v>
          </cell>
          <cell r="H823">
            <v>0</v>
          </cell>
          <cell r="I823">
            <v>0</v>
          </cell>
          <cell r="J823">
            <v>0</v>
          </cell>
          <cell r="K823">
            <v>0</v>
          </cell>
          <cell r="L823">
            <v>0</v>
          </cell>
          <cell r="M823">
            <v>0</v>
          </cell>
        </row>
        <row r="824">
          <cell r="A824">
            <v>9001</v>
          </cell>
          <cell r="C824">
            <v>9750</v>
          </cell>
          <cell r="D824">
            <v>0</v>
          </cell>
          <cell r="E824">
            <v>0</v>
          </cell>
          <cell r="F824">
            <v>0</v>
          </cell>
          <cell r="G824">
            <v>0</v>
          </cell>
          <cell r="H824">
            <v>0</v>
          </cell>
          <cell r="I824">
            <v>0</v>
          </cell>
          <cell r="J824">
            <v>0</v>
          </cell>
          <cell r="K824">
            <v>0</v>
          </cell>
          <cell r="L824">
            <v>0</v>
          </cell>
          <cell r="M824">
            <v>0</v>
          </cell>
        </row>
        <row r="825">
          <cell r="A825">
            <v>9751</v>
          </cell>
          <cell r="C825">
            <v>10500</v>
          </cell>
          <cell r="D825">
            <v>0</v>
          </cell>
          <cell r="E825">
            <v>0</v>
          </cell>
          <cell r="F825">
            <v>0</v>
          </cell>
          <cell r="G825">
            <v>0</v>
          </cell>
          <cell r="H825">
            <v>0</v>
          </cell>
          <cell r="I825">
            <v>0</v>
          </cell>
          <cell r="J825">
            <v>0</v>
          </cell>
          <cell r="K825">
            <v>0</v>
          </cell>
          <cell r="L825">
            <v>0</v>
          </cell>
          <cell r="M825">
            <v>0</v>
          </cell>
        </row>
        <row r="826">
          <cell r="A826">
            <v>10501</v>
          </cell>
          <cell r="C826">
            <v>11250</v>
          </cell>
          <cell r="D826">
            <v>0</v>
          </cell>
          <cell r="E826">
            <v>0</v>
          </cell>
          <cell r="F826">
            <v>0</v>
          </cell>
          <cell r="G826">
            <v>0</v>
          </cell>
          <cell r="H826">
            <v>0</v>
          </cell>
          <cell r="I826">
            <v>0</v>
          </cell>
          <cell r="J826">
            <v>0</v>
          </cell>
          <cell r="K826">
            <v>0</v>
          </cell>
          <cell r="L826">
            <v>0</v>
          </cell>
          <cell r="M826">
            <v>0</v>
          </cell>
        </row>
        <row r="827">
          <cell r="A827">
            <v>11251</v>
          </cell>
          <cell r="C827">
            <v>12000</v>
          </cell>
          <cell r="D827">
            <v>0</v>
          </cell>
          <cell r="E827">
            <v>0</v>
          </cell>
          <cell r="F827">
            <v>0</v>
          </cell>
          <cell r="G827">
            <v>0</v>
          </cell>
          <cell r="H827">
            <v>0</v>
          </cell>
          <cell r="I827">
            <v>0</v>
          </cell>
          <cell r="J827">
            <v>0</v>
          </cell>
          <cell r="K827">
            <v>0</v>
          </cell>
          <cell r="L827">
            <v>0</v>
          </cell>
          <cell r="M827">
            <v>0</v>
          </cell>
        </row>
        <row r="828">
          <cell r="A828">
            <v>12001</v>
          </cell>
          <cell r="C828">
            <v>12750</v>
          </cell>
          <cell r="D828">
            <v>0</v>
          </cell>
          <cell r="E828">
            <v>0</v>
          </cell>
          <cell r="F828">
            <v>0</v>
          </cell>
          <cell r="G828">
            <v>0</v>
          </cell>
          <cell r="H828">
            <v>0</v>
          </cell>
          <cell r="I828">
            <v>0</v>
          </cell>
          <cell r="J828">
            <v>0</v>
          </cell>
          <cell r="K828">
            <v>0</v>
          </cell>
          <cell r="L828">
            <v>0</v>
          </cell>
          <cell r="M828">
            <v>0</v>
          </cell>
        </row>
        <row r="829">
          <cell r="A829">
            <v>12751</v>
          </cell>
          <cell r="C829">
            <v>13500</v>
          </cell>
          <cell r="D829">
            <v>0</v>
          </cell>
          <cell r="E829">
            <v>0</v>
          </cell>
          <cell r="F829">
            <v>0</v>
          </cell>
          <cell r="G829">
            <v>0</v>
          </cell>
          <cell r="H829">
            <v>0</v>
          </cell>
          <cell r="I829">
            <v>0</v>
          </cell>
          <cell r="J829">
            <v>0</v>
          </cell>
          <cell r="K829">
            <v>0</v>
          </cell>
          <cell r="L829">
            <v>0</v>
          </cell>
          <cell r="M829">
            <v>0</v>
          </cell>
        </row>
        <row r="830">
          <cell r="A830">
            <v>13501</v>
          </cell>
          <cell r="C830">
            <v>14250</v>
          </cell>
          <cell r="D830">
            <v>0</v>
          </cell>
          <cell r="E830">
            <v>0</v>
          </cell>
          <cell r="F830">
            <v>0</v>
          </cell>
          <cell r="G830">
            <v>0</v>
          </cell>
          <cell r="H830">
            <v>0</v>
          </cell>
          <cell r="I830">
            <v>0</v>
          </cell>
          <cell r="J830">
            <v>0</v>
          </cell>
          <cell r="K830">
            <v>0</v>
          </cell>
          <cell r="L830">
            <v>0</v>
          </cell>
          <cell r="M830">
            <v>0</v>
          </cell>
        </row>
        <row r="831">
          <cell r="A831">
            <v>14251</v>
          </cell>
          <cell r="C831">
            <v>15000</v>
          </cell>
          <cell r="D831">
            <v>0</v>
          </cell>
          <cell r="E831">
            <v>0</v>
          </cell>
          <cell r="F831">
            <v>0</v>
          </cell>
          <cell r="G831">
            <v>0</v>
          </cell>
          <cell r="H831">
            <v>174768</v>
          </cell>
          <cell r="I831">
            <v>0</v>
          </cell>
          <cell r="J831">
            <v>0</v>
          </cell>
          <cell r="K831">
            <v>0</v>
          </cell>
          <cell r="L831">
            <v>0</v>
          </cell>
          <cell r="M831">
            <v>174768</v>
          </cell>
        </row>
        <row r="832">
          <cell r="A832">
            <v>15001</v>
          </cell>
          <cell r="C832">
            <v>9999999</v>
          </cell>
          <cell r="D832">
            <v>0</v>
          </cell>
          <cell r="E832">
            <v>0</v>
          </cell>
          <cell r="F832">
            <v>0</v>
          </cell>
          <cell r="G832">
            <v>0</v>
          </cell>
          <cell r="H832">
            <v>0</v>
          </cell>
          <cell r="I832">
            <v>0</v>
          </cell>
          <cell r="J832">
            <v>0</v>
          </cell>
          <cell r="K832">
            <v>0</v>
          </cell>
          <cell r="L832">
            <v>0</v>
          </cell>
          <cell r="M832">
            <v>0</v>
          </cell>
        </row>
        <row r="833">
          <cell r="C833" t="str">
            <v>subtotal</v>
          </cell>
          <cell r="D833">
            <v>383292</v>
          </cell>
          <cell r="E833">
            <v>0</v>
          </cell>
          <cell r="F833">
            <v>58356</v>
          </cell>
          <cell r="G833">
            <v>196416</v>
          </cell>
          <cell r="H833">
            <v>174768</v>
          </cell>
          <cell r="I833">
            <v>0</v>
          </cell>
          <cell r="J833">
            <v>0</v>
          </cell>
          <cell r="K833">
            <v>0</v>
          </cell>
          <cell r="L833">
            <v>0</v>
          </cell>
          <cell r="M833">
            <v>812832</v>
          </cell>
        </row>
        <row r="835">
          <cell r="A835" t="str">
            <v>Worksheet 72 takes the additional customers from Worksheet 6 and distributes the additional annual bills and usage over the blocks based</v>
          </cell>
        </row>
        <row r="836">
          <cell r="A836" t="str">
            <v>on the average usage per billing.</v>
          </cell>
        </row>
        <row r="837">
          <cell r="G837" t="str">
            <v>Worksheet 72 for FY 96-97(continued)</v>
          </cell>
        </row>
        <row r="838">
          <cell r="G838" t="str">
            <v>Distribution of Additional Billings &amp; Usage to Blocks</v>
          </cell>
        </row>
        <row r="839">
          <cell r="G839" t="str">
            <v>Inside Commercial</v>
          </cell>
        </row>
        <row r="840">
          <cell r="G840" t="str">
            <v>FY 96-97</v>
          </cell>
        </row>
        <row r="841">
          <cell r="G841" t="str">
            <v>(Note - supports Worksheet 73)</v>
          </cell>
        </row>
        <row r="842">
          <cell r="D842" t="str">
            <v>5/8 Inch</v>
          </cell>
          <cell r="E842" t="str">
            <v>3/4 Inch</v>
          </cell>
          <cell r="F842" t="str">
            <v>1 Inch</v>
          </cell>
          <cell r="G842" t="str">
            <v>1.5 Inch</v>
          </cell>
          <cell r="H842" t="str">
            <v>2 Inch</v>
          </cell>
          <cell r="I842" t="str">
            <v>3 Inch</v>
          </cell>
          <cell r="J842" t="str">
            <v>4 Inch</v>
          </cell>
          <cell r="K842" t="str">
            <v>6 Inch</v>
          </cell>
          <cell r="L842" t="str">
            <v>8 Inch</v>
          </cell>
          <cell r="M842" t="str">
            <v>Total</v>
          </cell>
        </row>
        <row r="843">
          <cell r="A843" t="str">
            <v>From Worksheet 6:</v>
          </cell>
        </row>
        <row r="844">
          <cell r="A844" t="str">
            <v>Additional annual bills</v>
          </cell>
          <cell r="D844">
            <v>96</v>
          </cell>
          <cell r="E844">
            <v>0</v>
          </cell>
          <cell r="F844">
            <v>24</v>
          </cell>
          <cell r="G844">
            <v>12</v>
          </cell>
          <cell r="H844">
            <v>12</v>
          </cell>
          <cell r="I844">
            <v>0</v>
          </cell>
          <cell r="J844">
            <v>0</v>
          </cell>
          <cell r="K844">
            <v>0</v>
          </cell>
          <cell r="L844">
            <v>0</v>
          </cell>
          <cell r="M844">
            <v>144</v>
          </cell>
        </row>
        <row r="845">
          <cell r="A845" t="str">
            <v>Additional usage</v>
          </cell>
          <cell r="D845">
            <v>229920</v>
          </cell>
          <cell r="E845">
            <v>0</v>
          </cell>
          <cell r="F845">
            <v>95544</v>
          </cell>
          <cell r="G845">
            <v>91872</v>
          </cell>
          <cell r="H845">
            <v>164820</v>
          </cell>
          <cell r="I845">
            <v>0</v>
          </cell>
          <cell r="J845">
            <v>0</v>
          </cell>
          <cell r="K845">
            <v>0</v>
          </cell>
          <cell r="L845">
            <v>0</v>
          </cell>
          <cell r="M845">
            <v>582156</v>
          </cell>
        </row>
        <row r="846">
          <cell r="A846" t="str">
            <v>Average usage per bill</v>
          </cell>
          <cell r="D846">
            <v>2395</v>
          </cell>
          <cell r="E846">
            <v>0</v>
          </cell>
          <cell r="F846">
            <v>3981</v>
          </cell>
          <cell r="G846">
            <v>7656</v>
          </cell>
          <cell r="H846">
            <v>13735</v>
          </cell>
          <cell r="I846">
            <v>0</v>
          </cell>
          <cell r="J846">
            <v>0</v>
          </cell>
          <cell r="K846">
            <v>0</v>
          </cell>
          <cell r="L846">
            <v>0</v>
          </cell>
          <cell r="M846">
            <v>4043</v>
          </cell>
        </row>
        <row r="848">
          <cell r="A848" t="str">
            <v>Additional Billings:</v>
          </cell>
        </row>
        <row r="849">
          <cell r="A849">
            <v>0</v>
          </cell>
          <cell r="C849">
            <v>0</v>
          </cell>
          <cell r="D849">
            <v>0</v>
          </cell>
          <cell r="E849">
            <v>0</v>
          </cell>
          <cell r="F849">
            <v>0</v>
          </cell>
          <cell r="G849">
            <v>0</v>
          </cell>
          <cell r="H849">
            <v>0</v>
          </cell>
          <cell r="I849">
            <v>0</v>
          </cell>
          <cell r="J849">
            <v>0</v>
          </cell>
          <cell r="K849">
            <v>0</v>
          </cell>
          <cell r="L849">
            <v>0</v>
          </cell>
          <cell r="M849">
            <v>0</v>
          </cell>
        </row>
        <row r="850">
          <cell r="A850">
            <v>1</v>
          </cell>
          <cell r="C850">
            <v>750</v>
          </cell>
          <cell r="D850">
            <v>0</v>
          </cell>
          <cell r="E850">
            <v>0</v>
          </cell>
          <cell r="F850">
            <v>0</v>
          </cell>
          <cell r="G850">
            <v>0</v>
          </cell>
          <cell r="H850">
            <v>0</v>
          </cell>
          <cell r="I850">
            <v>0</v>
          </cell>
          <cell r="J850">
            <v>0</v>
          </cell>
          <cell r="K850">
            <v>0</v>
          </cell>
          <cell r="L850">
            <v>0</v>
          </cell>
          <cell r="M850">
            <v>0</v>
          </cell>
        </row>
        <row r="851">
          <cell r="A851">
            <v>751</v>
          </cell>
          <cell r="C851">
            <v>1500</v>
          </cell>
          <cell r="D851">
            <v>0</v>
          </cell>
          <cell r="E851">
            <v>0</v>
          </cell>
          <cell r="F851">
            <v>0</v>
          </cell>
          <cell r="G851">
            <v>0</v>
          </cell>
          <cell r="H851">
            <v>0</v>
          </cell>
          <cell r="I851">
            <v>0</v>
          </cell>
          <cell r="J851">
            <v>0</v>
          </cell>
          <cell r="K851">
            <v>0</v>
          </cell>
          <cell r="L851">
            <v>0</v>
          </cell>
          <cell r="M851">
            <v>0</v>
          </cell>
        </row>
        <row r="852">
          <cell r="A852">
            <v>1501</v>
          </cell>
          <cell r="C852">
            <v>2250</v>
          </cell>
          <cell r="D852">
            <v>0</v>
          </cell>
          <cell r="E852">
            <v>0</v>
          </cell>
          <cell r="F852">
            <v>0</v>
          </cell>
          <cell r="G852">
            <v>0</v>
          </cell>
          <cell r="H852">
            <v>0</v>
          </cell>
          <cell r="I852">
            <v>0</v>
          </cell>
          <cell r="J852">
            <v>0</v>
          </cell>
          <cell r="K852">
            <v>0</v>
          </cell>
          <cell r="L852">
            <v>0</v>
          </cell>
          <cell r="M852">
            <v>0</v>
          </cell>
        </row>
        <row r="853">
          <cell r="A853">
            <v>2251</v>
          </cell>
          <cell r="C853">
            <v>3000</v>
          </cell>
          <cell r="D853">
            <v>96</v>
          </cell>
          <cell r="E853">
            <v>0</v>
          </cell>
          <cell r="F853">
            <v>0</v>
          </cell>
          <cell r="G853">
            <v>0</v>
          </cell>
          <cell r="H853">
            <v>0</v>
          </cell>
          <cell r="I853">
            <v>0</v>
          </cell>
          <cell r="J853">
            <v>0</v>
          </cell>
          <cell r="K853">
            <v>0</v>
          </cell>
          <cell r="L853">
            <v>0</v>
          </cell>
          <cell r="M853">
            <v>96</v>
          </cell>
        </row>
        <row r="854">
          <cell r="A854">
            <v>3001</v>
          </cell>
          <cell r="C854">
            <v>3750</v>
          </cell>
          <cell r="D854">
            <v>0</v>
          </cell>
          <cell r="E854">
            <v>0</v>
          </cell>
          <cell r="F854">
            <v>0</v>
          </cell>
          <cell r="G854">
            <v>0</v>
          </cell>
          <cell r="H854">
            <v>0</v>
          </cell>
          <cell r="I854">
            <v>0</v>
          </cell>
          <cell r="J854">
            <v>0</v>
          </cell>
          <cell r="K854">
            <v>0</v>
          </cell>
          <cell r="L854">
            <v>0</v>
          </cell>
          <cell r="M854">
            <v>0</v>
          </cell>
        </row>
        <row r="855">
          <cell r="A855">
            <v>3751</v>
          </cell>
          <cell r="C855">
            <v>4500</v>
          </cell>
          <cell r="D855">
            <v>0</v>
          </cell>
          <cell r="E855">
            <v>0</v>
          </cell>
          <cell r="F855">
            <v>24</v>
          </cell>
          <cell r="G855">
            <v>0</v>
          </cell>
          <cell r="H855">
            <v>0</v>
          </cell>
          <cell r="I855">
            <v>0</v>
          </cell>
          <cell r="J855">
            <v>0</v>
          </cell>
          <cell r="K855">
            <v>0</v>
          </cell>
          <cell r="L855">
            <v>0</v>
          </cell>
          <cell r="M855">
            <v>24</v>
          </cell>
        </row>
        <row r="856">
          <cell r="A856">
            <v>4501</v>
          </cell>
          <cell r="C856">
            <v>5250</v>
          </cell>
          <cell r="D856">
            <v>0</v>
          </cell>
          <cell r="E856">
            <v>0</v>
          </cell>
          <cell r="F856">
            <v>0</v>
          </cell>
          <cell r="G856">
            <v>0</v>
          </cell>
          <cell r="H856">
            <v>0</v>
          </cell>
          <cell r="I856">
            <v>0</v>
          </cell>
          <cell r="J856">
            <v>0</v>
          </cell>
          <cell r="K856">
            <v>0</v>
          </cell>
          <cell r="L856">
            <v>0</v>
          </cell>
          <cell r="M856">
            <v>0</v>
          </cell>
        </row>
        <row r="857">
          <cell r="A857">
            <v>5251</v>
          </cell>
          <cell r="C857">
            <v>6000</v>
          </cell>
          <cell r="D857">
            <v>0</v>
          </cell>
          <cell r="E857">
            <v>0</v>
          </cell>
          <cell r="F857">
            <v>0</v>
          </cell>
          <cell r="G857">
            <v>0</v>
          </cell>
          <cell r="H857">
            <v>0</v>
          </cell>
          <cell r="I857">
            <v>0</v>
          </cell>
          <cell r="J857">
            <v>0</v>
          </cell>
          <cell r="K857">
            <v>0</v>
          </cell>
          <cell r="L857">
            <v>0</v>
          </cell>
          <cell r="M857">
            <v>0</v>
          </cell>
        </row>
        <row r="858">
          <cell r="A858">
            <v>6001</v>
          </cell>
          <cell r="C858">
            <v>6750</v>
          </cell>
          <cell r="D858">
            <v>0</v>
          </cell>
          <cell r="E858">
            <v>0</v>
          </cell>
          <cell r="F858">
            <v>0</v>
          </cell>
          <cell r="G858">
            <v>0</v>
          </cell>
          <cell r="H858">
            <v>0</v>
          </cell>
          <cell r="I858">
            <v>0</v>
          </cell>
          <cell r="J858">
            <v>0</v>
          </cell>
          <cell r="K858">
            <v>0</v>
          </cell>
          <cell r="L858">
            <v>0</v>
          </cell>
          <cell r="M858">
            <v>0</v>
          </cell>
        </row>
        <row r="859">
          <cell r="A859">
            <v>6751</v>
          </cell>
          <cell r="C859">
            <v>7500</v>
          </cell>
          <cell r="D859">
            <v>0</v>
          </cell>
          <cell r="E859">
            <v>0</v>
          </cell>
          <cell r="F859">
            <v>0</v>
          </cell>
          <cell r="G859">
            <v>0</v>
          </cell>
          <cell r="H859">
            <v>0</v>
          </cell>
          <cell r="I859">
            <v>0</v>
          </cell>
          <cell r="J859">
            <v>0</v>
          </cell>
          <cell r="K859">
            <v>0</v>
          </cell>
          <cell r="L859">
            <v>0</v>
          </cell>
          <cell r="M859">
            <v>0</v>
          </cell>
        </row>
        <row r="860">
          <cell r="A860">
            <v>7501</v>
          </cell>
          <cell r="C860">
            <v>8250</v>
          </cell>
          <cell r="D860">
            <v>0</v>
          </cell>
          <cell r="E860">
            <v>0</v>
          </cell>
          <cell r="F860">
            <v>0</v>
          </cell>
          <cell r="G860">
            <v>12</v>
          </cell>
          <cell r="H860">
            <v>0</v>
          </cell>
          <cell r="I860">
            <v>0</v>
          </cell>
          <cell r="J860">
            <v>0</v>
          </cell>
          <cell r="K860">
            <v>0</v>
          </cell>
          <cell r="L860">
            <v>0</v>
          </cell>
          <cell r="M860">
            <v>12</v>
          </cell>
        </row>
        <row r="861">
          <cell r="A861">
            <v>8251</v>
          </cell>
          <cell r="C861">
            <v>9000</v>
          </cell>
          <cell r="D861">
            <v>0</v>
          </cell>
          <cell r="E861">
            <v>0</v>
          </cell>
          <cell r="F861">
            <v>0</v>
          </cell>
          <cell r="G861">
            <v>0</v>
          </cell>
          <cell r="H861">
            <v>0</v>
          </cell>
          <cell r="I861">
            <v>0</v>
          </cell>
          <cell r="J861">
            <v>0</v>
          </cell>
          <cell r="K861">
            <v>0</v>
          </cell>
          <cell r="L861">
            <v>0</v>
          </cell>
          <cell r="M861">
            <v>0</v>
          </cell>
        </row>
        <row r="862">
          <cell r="A862">
            <v>9001</v>
          </cell>
          <cell r="C862">
            <v>9750</v>
          </cell>
          <cell r="D862">
            <v>0</v>
          </cell>
          <cell r="E862">
            <v>0</v>
          </cell>
          <cell r="F862">
            <v>0</v>
          </cell>
          <cell r="G862">
            <v>0</v>
          </cell>
          <cell r="H862">
            <v>0</v>
          </cell>
          <cell r="I862">
            <v>0</v>
          </cell>
          <cell r="J862">
            <v>0</v>
          </cell>
          <cell r="K862">
            <v>0</v>
          </cell>
          <cell r="L862">
            <v>0</v>
          </cell>
          <cell r="M862">
            <v>0</v>
          </cell>
        </row>
        <row r="863">
          <cell r="A863">
            <v>9751</v>
          </cell>
          <cell r="C863">
            <v>10500</v>
          </cell>
          <cell r="D863">
            <v>0</v>
          </cell>
          <cell r="E863">
            <v>0</v>
          </cell>
          <cell r="F863">
            <v>0</v>
          </cell>
          <cell r="G863">
            <v>0</v>
          </cell>
          <cell r="H863">
            <v>0</v>
          </cell>
          <cell r="I863">
            <v>0</v>
          </cell>
          <cell r="J863">
            <v>0</v>
          </cell>
          <cell r="K863">
            <v>0</v>
          </cell>
          <cell r="L863">
            <v>0</v>
          </cell>
          <cell r="M863">
            <v>0</v>
          </cell>
        </row>
        <row r="864">
          <cell r="A864">
            <v>10501</v>
          </cell>
          <cell r="C864">
            <v>11250</v>
          </cell>
          <cell r="D864">
            <v>0</v>
          </cell>
          <cell r="E864">
            <v>0</v>
          </cell>
          <cell r="F864">
            <v>0</v>
          </cell>
          <cell r="G864">
            <v>0</v>
          </cell>
          <cell r="H864">
            <v>0</v>
          </cell>
          <cell r="I864">
            <v>0</v>
          </cell>
          <cell r="J864">
            <v>0</v>
          </cell>
          <cell r="K864">
            <v>0</v>
          </cell>
          <cell r="L864">
            <v>0</v>
          </cell>
          <cell r="M864">
            <v>0</v>
          </cell>
        </row>
        <row r="865">
          <cell r="A865">
            <v>11251</v>
          </cell>
          <cell r="C865">
            <v>12000</v>
          </cell>
          <cell r="D865">
            <v>0</v>
          </cell>
          <cell r="E865">
            <v>0</v>
          </cell>
          <cell r="F865">
            <v>0</v>
          </cell>
          <cell r="G865">
            <v>0</v>
          </cell>
          <cell r="H865">
            <v>0</v>
          </cell>
          <cell r="I865">
            <v>0</v>
          </cell>
          <cell r="J865">
            <v>0</v>
          </cell>
          <cell r="K865">
            <v>0</v>
          </cell>
          <cell r="L865">
            <v>0</v>
          </cell>
          <cell r="M865">
            <v>0</v>
          </cell>
        </row>
        <row r="866">
          <cell r="A866">
            <v>12001</v>
          </cell>
          <cell r="C866">
            <v>12750</v>
          </cell>
          <cell r="D866">
            <v>0</v>
          </cell>
          <cell r="E866">
            <v>0</v>
          </cell>
          <cell r="F866">
            <v>0</v>
          </cell>
          <cell r="G866">
            <v>0</v>
          </cell>
          <cell r="H866">
            <v>0</v>
          </cell>
          <cell r="I866">
            <v>0</v>
          </cell>
          <cell r="J866">
            <v>0</v>
          </cell>
          <cell r="K866">
            <v>0</v>
          </cell>
          <cell r="L866">
            <v>0</v>
          </cell>
          <cell r="M866">
            <v>0</v>
          </cell>
        </row>
        <row r="867">
          <cell r="A867">
            <v>12751</v>
          </cell>
          <cell r="C867">
            <v>13500</v>
          </cell>
          <cell r="D867">
            <v>0</v>
          </cell>
          <cell r="E867">
            <v>0</v>
          </cell>
          <cell r="F867">
            <v>0</v>
          </cell>
          <cell r="G867">
            <v>0</v>
          </cell>
          <cell r="H867">
            <v>0</v>
          </cell>
          <cell r="I867">
            <v>0</v>
          </cell>
          <cell r="J867">
            <v>0</v>
          </cell>
          <cell r="K867">
            <v>0</v>
          </cell>
          <cell r="L867">
            <v>0</v>
          </cell>
          <cell r="M867">
            <v>0</v>
          </cell>
        </row>
        <row r="868">
          <cell r="A868">
            <v>13501</v>
          </cell>
          <cell r="C868">
            <v>14250</v>
          </cell>
          <cell r="D868">
            <v>0</v>
          </cell>
          <cell r="E868">
            <v>0</v>
          </cell>
          <cell r="F868">
            <v>0</v>
          </cell>
          <cell r="G868">
            <v>0</v>
          </cell>
          <cell r="H868">
            <v>12</v>
          </cell>
          <cell r="I868">
            <v>0</v>
          </cell>
          <cell r="J868">
            <v>0</v>
          </cell>
          <cell r="K868">
            <v>0</v>
          </cell>
          <cell r="L868">
            <v>0</v>
          </cell>
          <cell r="M868">
            <v>12</v>
          </cell>
        </row>
        <row r="869">
          <cell r="A869">
            <v>14251</v>
          </cell>
          <cell r="C869">
            <v>15000</v>
          </cell>
          <cell r="D869">
            <v>0</v>
          </cell>
          <cell r="E869">
            <v>0</v>
          </cell>
          <cell r="F869">
            <v>0</v>
          </cell>
          <cell r="G869">
            <v>0</v>
          </cell>
          <cell r="H869">
            <v>0</v>
          </cell>
          <cell r="I869">
            <v>0</v>
          </cell>
          <cell r="J869">
            <v>0</v>
          </cell>
          <cell r="K869">
            <v>0</v>
          </cell>
          <cell r="L869">
            <v>0</v>
          </cell>
          <cell r="M869">
            <v>0</v>
          </cell>
        </row>
        <row r="870">
          <cell r="A870">
            <v>15001</v>
          </cell>
          <cell r="C870">
            <v>9999999</v>
          </cell>
          <cell r="D870">
            <v>0</v>
          </cell>
          <cell r="E870">
            <v>0</v>
          </cell>
          <cell r="F870">
            <v>0</v>
          </cell>
          <cell r="G870">
            <v>0</v>
          </cell>
          <cell r="H870">
            <v>0</v>
          </cell>
          <cell r="I870">
            <v>0</v>
          </cell>
          <cell r="J870">
            <v>0</v>
          </cell>
          <cell r="K870">
            <v>0</v>
          </cell>
          <cell r="L870">
            <v>0</v>
          </cell>
          <cell r="M870">
            <v>0</v>
          </cell>
        </row>
        <row r="871">
          <cell r="C871" t="str">
            <v>subtotal</v>
          </cell>
          <cell r="D871">
            <v>96</v>
          </cell>
          <cell r="E871">
            <v>0</v>
          </cell>
          <cell r="F871">
            <v>24</v>
          </cell>
          <cell r="G871">
            <v>12</v>
          </cell>
          <cell r="H871">
            <v>12</v>
          </cell>
          <cell r="I871">
            <v>0</v>
          </cell>
          <cell r="J871">
            <v>0</v>
          </cell>
          <cell r="K871">
            <v>0</v>
          </cell>
          <cell r="L871">
            <v>0</v>
          </cell>
          <cell r="M871">
            <v>144</v>
          </cell>
        </row>
        <row r="873">
          <cell r="A873" t="str">
            <v>Worksheet 72 takes the additional customers from Worksheet 6 and distributes the additional annual bills and usage over the blocks based</v>
          </cell>
        </row>
        <row r="874">
          <cell r="A874" t="str">
            <v>on the average usage per billing.</v>
          </cell>
        </row>
        <row r="875">
          <cell r="G875" t="str">
            <v>Worksheet 72 for FY 96-97(continued)</v>
          </cell>
        </row>
        <row r="876">
          <cell r="G876" t="str">
            <v>Distribution of Additional Billings &amp; Usage to Blocks</v>
          </cell>
        </row>
        <row r="877">
          <cell r="G877" t="str">
            <v>Inside Commercial</v>
          </cell>
        </row>
        <row r="878">
          <cell r="G878" t="str">
            <v>FY 96-97</v>
          </cell>
        </row>
        <row r="879">
          <cell r="G879" t="str">
            <v>(Note - supports Worksheet 73)</v>
          </cell>
        </row>
        <row r="880">
          <cell r="D880" t="str">
            <v>5/8 Inch</v>
          </cell>
          <cell r="E880" t="str">
            <v>3/4 Inch</v>
          </cell>
          <cell r="F880" t="str">
            <v>1 Inch</v>
          </cell>
          <cell r="G880" t="str">
            <v>1.5 Inch</v>
          </cell>
          <cell r="H880" t="str">
            <v>2 Inch</v>
          </cell>
          <cell r="I880" t="str">
            <v>3 Inch</v>
          </cell>
          <cell r="J880" t="str">
            <v>4 Inch</v>
          </cell>
          <cell r="K880" t="str">
            <v>6 Inch</v>
          </cell>
          <cell r="L880" t="str">
            <v>8 Inch</v>
          </cell>
          <cell r="M880" t="str">
            <v>Total</v>
          </cell>
        </row>
        <row r="881">
          <cell r="A881" t="str">
            <v>From Worksheet 6:</v>
          </cell>
        </row>
        <row r="882">
          <cell r="A882" t="str">
            <v>Additional annual bills</v>
          </cell>
          <cell r="D882">
            <v>96</v>
          </cell>
          <cell r="E882">
            <v>0</v>
          </cell>
          <cell r="F882">
            <v>24</v>
          </cell>
          <cell r="G882">
            <v>12</v>
          </cell>
          <cell r="H882">
            <v>12</v>
          </cell>
          <cell r="I882">
            <v>0</v>
          </cell>
          <cell r="J882">
            <v>0</v>
          </cell>
          <cell r="K882">
            <v>0</v>
          </cell>
          <cell r="L882">
            <v>0</v>
          </cell>
          <cell r="M882">
            <v>144</v>
          </cell>
        </row>
        <row r="883">
          <cell r="A883" t="str">
            <v>Additional usage</v>
          </cell>
          <cell r="D883">
            <v>229920</v>
          </cell>
          <cell r="E883">
            <v>0</v>
          </cell>
          <cell r="F883">
            <v>95544</v>
          </cell>
          <cell r="G883">
            <v>91872</v>
          </cell>
          <cell r="H883">
            <v>164820</v>
          </cell>
          <cell r="I883">
            <v>0</v>
          </cell>
          <cell r="J883">
            <v>0</v>
          </cell>
          <cell r="K883">
            <v>0</v>
          </cell>
          <cell r="L883">
            <v>0</v>
          </cell>
          <cell r="M883">
            <v>582156</v>
          </cell>
        </row>
        <row r="884">
          <cell r="A884" t="str">
            <v>Average usage per bill</v>
          </cell>
          <cell r="D884">
            <v>2395</v>
          </cell>
          <cell r="E884">
            <v>0</v>
          </cell>
          <cell r="F884">
            <v>3981</v>
          </cell>
          <cell r="G884">
            <v>7656</v>
          </cell>
          <cell r="H884">
            <v>13735</v>
          </cell>
          <cell r="I884">
            <v>0</v>
          </cell>
          <cell r="J884">
            <v>0</v>
          </cell>
          <cell r="K884">
            <v>0</v>
          </cell>
          <cell r="L884">
            <v>0</v>
          </cell>
          <cell r="M884">
            <v>4043</v>
          </cell>
        </row>
        <row r="886">
          <cell r="A886" t="str">
            <v>Additional Usage:</v>
          </cell>
        </row>
        <row r="887">
          <cell r="A887">
            <v>0</v>
          </cell>
          <cell r="C887">
            <v>0</v>
          </cell>
          <cell r="D887">
            <v>0</v>
          </cell>
          <cell r="E887">
            <v>0</v>
          </cell>
          <cell r="F887">
            <v>0</v>
          </cell>
          <cell r="G887">
            <v>0</v>
          </cell>
          <cell r="H887">
            <v>0</v>
          </cell>
          <cell r="I887">
            <v>0</v>
          </cell>
          <cell r="J887">
            <v>0</v>
          </cell>
          <cell r="K887">
            <v>0</v>
          </cell>
          <cell r="L887">
            <v>0</v>
          </cell>
          <cell r="M887">
            <v>0</v>
          </cell>
        </row>
        <row r="888">
          <cell r="A888">
            <v>1</v>
          </cell>
          <cell r="C888">
            <v>750</v>
          </cell>
          <cell r="D888">
            <v>0</v>
          </cell>
          <cell r="E888">
            <v>0</v>
          </cell>
          <cell r="F888">
            <v>0</v>
          </cell>
          <cell r="G888">
            <v>0</v>
          </cell>
          <cell r="H888">
            <v>0</v>
          </cell>
          <cell r="I888">
            <v>0</v>
          </cell>
          <cell r="J888">
            <v>0</v>
          </cell>
          <cell r="K888">
            <v>0</v>
          </cell>
          <cell r="L888">
            <v>0</v>
          </cell>
          <cell r="M888">
            <v>0</v>
          </cell>
        </row>
        <row r="889">
          <cell r="A889">
            <v>751</v>
          </cell>
          <cell r="C889">
            <v>1500</v>
          </cell>
          <cell r="D889">
            <v>0</v>
          </cell>
          <cell r="E889">
            <v>0</v>
          </cell>
          <cell r="F889">
            <v>0</v>
          </cell>
          <cell r="G889">
            <v>0</v>
          </cell>
          <cell r="H889">
            <v>0</v>
          </cell>
          <cell r="I889">
            <v>0</v>
          </cell>
          <cell r="J889">
            <v>0</v>
          </cell>
          <cell r="K889">
            <v>0</v>
          </cell>
          <cell r="L889">
            <v>0</v>
          </cell>
          <cell r="M889">
            <v>0</v>
          </cell>
        </row>
        <row r="890">
          <cell r="A890">
            <v>1501</v>
          </cell>
          <cell r="C890">
            <v>2250</v>
          </cell>
          <cell r="D890">
            <v>0</v>
          </cell>
          <cell r="E890">
            <v>0</v>
          </cell>
          <cell r="F890">
            <v>0</v>
          </cell>
          <cell r="G890">
            <v>0</v>
          </cell>
          <cell r="H890">
            <v>0</v>
          </cell>
          <cell r="I890">
            <v>0</v>
          </cell>
          <cell r="J890">
            <v>0</v>
          </cell>
          <cell r="K890">
            <v>0</v>
          </cell>
          <cell r="L890">
            <v>0</v>
          </cell>
          <cell r="M890">
            <v>0</v>
          </cell>
        </row>
        <row r="891">
          <cell r="A891">
            <v>2251</v>
          </cell>
          <cell r="C891">
            <v>3000</v>
          </cell>
          <cell r="D891">
            <v>229920</v>
          </cell>
          <cell r="E891">
            <v>0</v>
          </cell>
          <cell r="F891">
            <v>0</v>
          </cell>
          <cell r="G891">
            <v>0</v>
          </cell>
          <cell r="H891">
            <v>0</v>
          </cell>
          <cell r="I891">
            <v>0</v>
          </cell>
          <cell r="J891">
            <v>0</v>
          </cell>
          <cell r="K891">
            <v>0</v>
          </cell>
          <cell r="L891">
            <v>0</v>
          </cell>
          <cell r="M891">
            <v>229920</v>
          </cell>
        </row>
        <row r="892">
          <cell r="A892">
            <v>3001</v>
          </cell>
          <cell r="C892">
            <v>3750</v>
          </cell>
          <cell r="D892">
            <v>0</v>
          </cell>
          <cell r="E892">
            <v>0</v>
          </cell>
          <cell r="F892">
            <v>0</v>
          </cell>
          <cell r="G892">
            <v>0</v>
          </cell>
          <cell r="H892">
            <v>0</v>
          </cell>
          <cell r="I892">
            <v>0</v>
          </cell>
          <cell r="J892">
            <v>0</v>
          </cell>
          <cell r="K892">
            <v>0</v>
          </cell>
          <cell r="L892">
            <v>0</v>
          </cell>
          <cell r="M892">
            <v>0</v>
          </cell>
        </row>
        <row r="893">
          <cell r="A893">
            <v>3751</v>
          </cell>
          <cell r="C893">
            <v>4500</v>
          </cell>
          <cell r="D893">
            <v>0</v>
          </cell>
          <cell r="E893">
            <v>0</v>
          </cell>
          <cell r="F893">
            <v>95544</v>
          </cell>
          <cell r="G893">
            <v>0</v>
          </cell>
          <cell r="H893">
            <v>0</v>
          </cell>
          <cell r="I893">
            <v>0</v>
          </cell>
          <cell r="J893">
            <v>0</v>
          </cell>
          <cell r="K893">
            <v>0</v>
          </cell>
          <cell r="L893">
            <v>0</v>
          </cell>
          <cell r="M893">
            <v>95544</v>
          </cell>
        </row>
        <row r="894">
          <cell r="A894">
            <v>4501</v>
          </cell>
          <cell r="C894">
            <v>5250</v>
          </cell>
          <cell r="D894">
            <v>0</v>
          </cell>
          <cell r="E894">
            <v>0</v>
          </cell>
          <cell r="F894">
            <v>0</v>
          </cell>
          <cell r="G894">
            <v>0</v>
          </cell>
          <cell r="H894">
            <v>0</v>
          </cell>
          <cell r="I894">
            <v>0</v>
          </cell>
          <cell r="J894">
            <v>0</v>
          </cell>
          <cell r="K894">
            <v>0</v>
          </cell>
          <cell r="L894">
            <v>0</v>
          </cell>
          <cell r="M894">
            <v>0</v>
          </cell>
        </row>
        <row r="895">
          <cell r="A895">
            <v>5251</v>
          </cell>
          <cell r="C895">
            <v>6000</v>
          </cell>
          <cell r="D895">
            <v>0</v>
          </cell>
          <cell r="E895">
            <v>0</v>
          </cell>
          <cell r="F895">
            <v>0</v>
          </cell>
          <cell r="G895">
            <v>0</v>
          </cell>
          <cell r="H895">
            <v>0</v>
          </cell>
          <cell r="I895">
            <v>0</v>
          </cell>
          <cell r="J895">
            <v>0</v>
          </cell>
          <cell r="K895">
            <v>0</v>
          </cell>
          <cell r="L895">
            <v>0</v>
          </cell>
          <cell r="M895">
            <v>0</v>
          </cell>
        </row>
        <row r="896">
          <cell r="A896">
            <v>6001</v>
          </cell>
          <cell r="C896">
            <v>6750</v>
          </cell>
          <cell r="D896">
            <v>0</v>
          </cell>
          <cell r="E896">
            <v>0</v>
          </cell>
          <cell r="F896">
            <v>0</v>
          </cell>
          <cell r="G896">
            <v>0</v>
          </cell>
          <cell r="H896">
            <v>0</v>
          </cell>
          <cell r="I896">
            <v>0</v>
          </cell>
          <cell r="J896">
            <v>0</v>
          </cell>
          <cell r="K896">
            <v>0</v>
          </cell>
          <cell r="L896">
            <v>0</v>
          </cell>
          <cell r="M896">
            <v>0</v>
          </cell>
        </row>
        <row r="897">
          <cell r="A897">
            <v>6751</v>
          </cell>
          <cell r="C897">
            <v>7500</v>
          </cell>
          <cell r="D897">
            <v>0</v>
          </cell>
          <cell r="E897">
            <v>0</v>
          </cell>
          <cell r="F897">
            <v>0</v>
          </cell>
          <cell r="G897">
            <v>0</v>
          </cell>
          <cell r="H897">
            <v>0</v>
          </cell>
          <cell r="I897">
            <v>0</v>
          </cell>
          <cell r="J897">
            <v>0</v>
          </cell>
          <cell r="K897">
            <v>0</v>
          </cell>
          <cell r="L897">
            <v>0</v>
          </cell>
          <cell r="M897">
            <v>0</v>
          </cell>
        </row>
        <row r="898">
          <cell r="A898">
            <v>7501</v>
          </cell>
          <cell r="C898">
            <v>8250</v>
          </cell>
          <cell r="D898">
            <v>0</v>
          </cell>
          <cell r="E898">
            <v>0</v>
          </cell>
          <cell r="F898">
            <v>0</v>
          </cell>
          <cell r="G898">
            <v>91872</v>
          </cell>
          <cell r="H898">
            <v>0</v>
          </cell>
          <cell r="I898">
            <v>0</v>
          </cell>
          <cell r="J898">
            <v>0</v>
          </cell>
          <cell r="K898">
            <v>0</v>
          </cell>
          <cell r="L898">
            <v>0</v>
          </cell>
          <cell r="M898">
            <v>91872</v>
          </cell>
        </row>
        <row r="899">
          <cell r="A899">
            <v>8251</v>
          </cell>
          <cell r="C899">
            <v>9000</v>
          </cell>
          <cell r="D899">
            <v>0</v>
          </cell>
          <cell r="E899">
            <v>0</v>
          </cell>
          <cell r="F899">
            <v>0</v>
          </cell>
          <cell r="G899">
            <v>0</v>
          </cell>
          <cell r="H899">
            <v>0</v>
          </cell>
          <cell r="I899">
            <v>0</v>
          </cell>
          <cell r="J899">
            <v>0</v>
          </cell>
          <cell r="K899">
            <v>0</v>
          </cell>
          <cell r="L899">
            <v>0</v>
          </cell>
          <cell r="M899">
            <v>0</v>
          </cell>
        </row>
        <row r="900">
          <cell r="A900">
            <v>9001</v>
          </cell>
          <cell r="C900">
            <v>9750</v>
          </cell>
          <cell r="D900">
            <v>0</v>
          </cell>
          <cell r="E900">
            <v>0</v>
          </cell>
          <cell r="F900">
            <v>0</v>
          </cell>
          <cell r="G900">
            <v>0</v>
          </cell>
          <cell r="H900">
            <v>0</v>
          </cell>
          <cell r="I900">
            <v>0</v>
          </cell>
          <cell r="J900">
            <v>0</v>
          </cell>
          <cell r="K900">
            <v>0</v>
          </cell>
          <cell r="L900">
            <v>0</v>
          </cell>
          <cell r="M900">
            <v>0</v>
          </cell>
        </row>
        <row r="901">
          <cell r="A901">
            <v>9751</v>
          </cell>
          <cell r="C901">
            <v>10500</v>
          </cell>
          <cell r="D901">
            <v>0</v>
          </cell>
          <cell r="E901">
            <v>0</v>
          </cell>
          <cell r="F901">
            <v>0</v>
          </cell>
          <cell r="G901">
            <v>0</v>
          </cell>
          <cell r="H901">
            <v>0</v>
          </cell>
          <cell r="I901">
            <v>0</v>
          </cell>
          <cell r="J901">
            <v>0</v>
          </cell>
          <cell r="K901">
            <v>0</v>
          </cell>
          <cell r="L901">
            <v>0</v>
          </cell>
          <cell r="M901">
            <v>0</v>
          </cell>
        </row>
        <row r="902">
          <cell r="A902">
            <v>10501</v>
          </cell>
          <cell r="C902">
            <v>11250</v>
          </cell>
          <cell r="D902">
            <v>0</v>
          </cell>
          <cell r="E902">
            <v>0</v>
          </cell>
          <cell r="F902">
            <v>0</v>
          </cell>
          <cell r="G902">
            <v>0</v>
          </cell>
          <cell r="H902">
            <v>0</v>
          </cell>
          <cell r="I902">
            <v>0</v>
          </cell>
          <cell r="J902">
            <v>0</v>
          </cell>
          <cell r="K902">
            <v>0</v>
          </cell>
          <cell r="L902">
            <v>0</v>
          </cell>
          <cell r="M902">
            <v>0</v>
          </cell>
        </row>
        <row r="903">
          <cell r="A903">
            <v>11251</v>
          </cell>
          <cell r="C903">
            <v>12000</v>
          </cell>
          <cell r="D903">
            <v>0</v>
          </cell>
          <cell r="E903">
            <v>0</v>
          </cell>
          <cell r="F903">
            <v>0</v>
          </cell>
          <cell r="G903">
            <v>0</v>
          </cell>
          <cell r="H903">
            <v>0</v>
          </cell>
          <cell r="I903">
            <v>0</v>
          </cell>
          <cell r="J903">
            <v>0</v>
          </cell>
          <cell r="K903">
            <v>0</v>
          </cell>
          <cell r="L903">
            <v>0</v>
          </cell>
          <cell r="M903">
            <v>0</v>
          </cell>
        </row>
        <row r="904">
          <cell r="A904">
            <v>12001</v>
          </cell>
          <cell r="C904">
            <v>12750</v>
          </cell>
          <cell r="D904">
            <v>0</v>
          </cell>
          <cell r="E904">
            <v>0</v>
          </cell>
          <cell r="F904">
            <v>0</v>
          </cell>
          <cell r="G904">
            <v>0</v>
          </cell>
          <cell r="H904">
            <v>0</v>
          </cell>
          <cell r="I904">
            <v>0</v>
          </cell>
          <cell r="J904">
            <v>0</v>
          </cell>
          <cell r="K904">
            <v>0</v>
          </cell>
          <cell r="L904">
            <v>0</v>
          </cell>
          <cell r="M904">
            <v>0</v>
          </cell>
        </row>
        <row r="905">
          <cell r="A905">
            <v>12751</v>
          </cell>
          <cell r="C905">
            <v>13500</v>
          </cell>
          <cell r="D905">
            <v>0</v>
          </cell>
          <cell r="E905">
            <v>0</v>
          </cell>
          <cell r="F905">
            <v>0</v>
          </cell>
          <cell r="G905">
            <v>0</v>
          </cell>
          <cell r="H905">
            <v>0</v>
          </cell>
          <cell r="I905">
            <v>0</v>
          </cell>
          <cell r="J905">
            <v>0</v>
          </cell>
          <cell r="K905">
            <v>0</v>
          </cell>
          <cell r="L905">
            <v>0</v>
          </cell>
          <cell r="M905">
            <v>0</v>
          </cell>
        </row>
        <row r="906">
          <cell r="A906">
            <v>13501</v>
          </cell>
          <cell r="C906">
            <v>14250</v>
          </cell>
          <cell r="D906">
            <v>0</v>
          </cell>
          <cell r="E906">
            <v>0</v>
          </cell>
          <cell r="F906">
            <v>0</v>
          </cell>
          <cell r="G906">
            <v>0</v>
          </cell>
          <cell r="H906">
            <v>164820</v>
          </cell>
          <cell r="I906">
            <v>0</v>
          </cell>
          <cell r="J906">
            <v>0</v>
          </cell>
          <cell r="K906">
            <v>0</v>
          </cell>
          <cell r="L906">
            <v>0</v>
          </cell>
          <cell r="M906">
            <v>164820</v>
          </cell>
        </row>
        <row r="907">
          <cell r="A907">
            <v>14251</v>
          </cell>
          <cell r="C907">
            <v>15000</v>
          </cell>
          <cell r="D907">
            <v>0</v>
          </cell>
          <cell r="E907">
            <v>0</v>
          </cell>
          <cell r="F907">
            <v>0</v>
          </cell>
          <cell r="G907">
            <v>0</v>
          </cell>
          <cell r="H907">
            <v>0</v>
          </cell>
          <cell r="I907">
            <v>0</v>
          </cell>
          <cell r="J907">
            <v>0</v>
          </cell>
          <cell r="K907">
            <v>0</v>
          </cell>
          <cell r="L907">
            <v>0</v>
          </cell>
          <cell r="M907">
            <v>0</v>
          </cell>
        </row>
        <row r="908">
          <cell r="A908">
            <v>15001</v>
          </cell>
          <cell r="C908">
            <v>9999999</v>
          </cell>
          <cell r="D908">
            <v>0</v>
          </cell>
          <cell r="E908">
            <v>0</v>
          </cell>
          <cell r="F908">
            <v>0</v>
          </cell>
          <cell r="G908">
            <v>0</v>
          </cell>
          <cell r="H908">
            <v>0</v>
          </cell>
          <cell r="I908">
            <v>0</v>
          </cell>
          <cell r="J908">
            <v>0</v>
          </cell>
          <cell r="K908">
            <v>0</v>
          </cell>
          <cell r="L908">
            <v>0</v>
          </cell>
          <cell r="M908">
            <v>0</v>
          </cell>
        </row>
        <row r="909">
          <cell r="C909" t="str">
            <v>subtotal</v>
          </cell>
          <cell r="D909">
            <v>229920</v>
          </cell>
          <cell r="E909">
            <v>0</v>
          </cell>
          <cell r="F909">
            <v>95544</v>
          </cell>
          <cell r="G909">
            <v>91872</v>
          </cell>
          <cell r="H909">
            <v>164820</v>
          </cell>
          <cell r="I909">
            <v>0</v>
          </cell>
          <cell r="J909">
            <v>0</v>
          </cell>
          <cell r="K909">
            <v>0</v>
          </cell>
          <cell r="L909">
            <v>0</v>
          </cell>
          <cell r="M909">
            <v>582156</v>
          </cell>
        </row>
        <row r="911">
          <cell r="A911" t="str">
            <v>Worksheet 72 takes the additional customers from Worksheet 6 and distributes the additional annual bills and usage over the blocks based</v>
          </cell>
        </row>
        <row r="912">
          <cell r="A912" t="str">
            <v>on the average usage per billing.</v>
          </cell>
        </row>
        <row r="913">
          <cell r="G913" t="str">
            <v>Worksheet 72 for FY 96-97(continued)</v>
          </cell>
        </row>
        <row r="914">
          <cell r="G914" t="str">
            <v>Distribution of Additional Billings &amp; Usage to Blocks</v>
          </cell>
        </row>
        <row r="915">
          <cell r="G915" t="str">
            <v>Inside City Hospital Customers</v>
          </cell>
        </row>
        <row r="916">
          <cell r="G916" t="str">
            <v>FY 96-97</v>
          </cell>
        </row>
        <row r="917">
          <cell r="G917" t="str">
            <v>(Note - supports Worksheet 73)</v>
          </cell>
        </row>
        <row r="918">
          <cell r="D918" t="str">
            <v>5/8 Inch</v>
          </cell>
          <cell r="E918" t="str">
            <v>3/4 Inch</v>
          </cell>
          <cell r="F918" t="str">
            <v>1 Inch</v>
          </cell>
          <cell r="G918" t="str">
            <v>1.5 Inch</v>
          </cell>
          <cell r="H918" t="str">
            <v>2 Inch</v>
          </cell>
          <cell r="I918" t="str">
            <v>3 Inch</v>
          </cell>
          <cell r="J918" t="str">
            <v>4 Inch</v>
          </cell>
          <cell r="K918" t="str">
            <v>6 Inch</v>
          </cell>
          <cell r="L918" t="str">
            <v>8 Inch</v>
          </cell>
          <cell r="M918" t="str">
            <v>Total</v>
          </cell>
        </row>
        <row r="919">
          <cell r="A919" t="str">
            <v>From Worksheet 6:</v>
          </cell>
        </row>
        <row r="920">
          <cell r="A920" t="str">
            <v>Additional annual bills</v>
          </cell>
          <cell r="D920">
            <v>0</v>
          </cell>
          <cell r="E920">
            <v>0</v>
          </cell>
          <cell r="F920">
            <v>0</v>
          </cell>
          <cell r="G920">
            <v>0</v>
          </cell>
          <cell r="H920">
            <v>0</v>
          </cell>
          <cell r="I920">
            <v>0</v>
          </cell>
          <cell r="J920">
            <v>0</v>
          </cell>
          <cell r="K920">
            <v>0</v>
          </cell>
          <cell r="L920">
            <v>0</v>
          </cell>
          <cell r="M920">
            <v>0</v>
          </cell>
        </row>
        <row r="921">
          <cell r="A921" t="str">
            <v>Additional usage</v>
          </cell>
          <cell r="D921">
            <v>0</v>
          </cell>
          <cell r="E921">
            <v>0</v>
          </cell>
          <cell r="F921">
            <v>0</v>
          </cell>
          <cell r="G921">
            <v>0</v>
          </cell>
          <cell r="H921">
            <v>0</v>
          </cell>
          <cell r="I921">
            <v>0</v>
          </cell>
          <cell r="J921">
            <v>0</v>
          </cell>
          <cell r="K921">
            <v>0</v>
          </cell>
          <cell r="L921">
            <v>0</v>
          </cell>
          <cell r="M921">
            <v>0</v>
          </cell>
        </row>
        <row r="922">
          <cell r="A922" t="str">
            <v>Average usage per bill</v>
          </cell>
          <cell r="D922">
            <v>0</v>
          </cell>
          <cell r="E922">
            <v>0</v>
          </cell>
          <cell r="F922">
            <v>0</v>
          </cell>
          <cell r="G922">
            <v>0</v>
          </cell>
          <cell r="H922">
            <v>0</v>
          </cell>
          <cell r="I922">
            <v>0</v>
          </cell>
          <cell r="J922">
            <v>0</v>
          </cell>
          <cell r="K922">
            <v>0</v>
          </cell>
          <cell r="L922">
            <v>0</v>
          </cell>
          <cell r="M922">
            <v>0</v>
          </cell>
        </row>
        <row r="924">
          <cell r="A924" t="str">
            <v>Additional Billings:</v>
          </cell>
        </row>
        <row r="925">
          <cell r="A925">
            <v>0</v>
          </cell>
          <cell r="C925">
            <v>0</v>
          </cell>
          <cell r="D925">
            <v>0</v>
          </cell>
          <cell r="E925">
            <v>0</v>
          </cell>
          <cell r="F925">
            <v>0</v>
          </cell>
          <cell r="G925">
            <v>0</v>
          </cell>
          <cell r="H925">
            <v>0</v>
          </cell>
          <cell r="I925">
            <v>0</v>
          </cell>
          <cell r="J925">
            <v>0</v>
          </cell>
          <cell r="K925">
            <v>0</v>
          </cell>
          <cell r="L925">
            <v>0</v>
          </cell>
          <cell r="M925">
            <v>0</v>
          </cell>
        </row>
        <row r="926">
          <cell r="A926">
            <v>1</v>
          </cell>
          <cell r="C926">
            <v>750</v>
          </cell>
          <cell r="D926">
            <v>0</v>
          </cell>
          <cell r="E926">
            <v>0</v>
          </cell>
          <cell r="F926">
            <v>0</v>
          </cell>
          <cell r="G926">
            <v>0</v>
          </cell>
          <cell r="H926">
            <v>0</v>
          </cell>
          <cell r="I926">
            <v>0</v>
          </cell>
          <cell r="J926">
            <v>0</v>
          </cell>
          <cell r="K926">
            <v>0</v>
          </cell>
          <cell r="L926">
            <v>0</v>
          </cell>
          <cell r="M926">
            <v>0</v>
          </cell>
        </row>
        <row r="927">
          <cell r="A927">
            <v>751</v>
          </cell>
          <cell r="C927">
            <v>1500</v>
          </cell>
          <cell r="D927">
            <v>0</v>
          </cell>
          <cell r="E927">
            <v>0</v>
          </cell>
          <cell r="F927">
            <v>0</v>
          </cell>
          <cell r="G927">
            <v>0</v>
          </cell>
          <cell r="H927">
            <v>0</v>
          </cell>
          <cell r="I927">
            <v>0</v>
          </cell>
          <cell r="J927">
            <v>0</v>
          </cell>
          <cell r="K927">
            <v>0</v>
          </cell>
          <cell r="L927">
            <v>0</v>
          </cell>
          <cell r="M927">
            <v>0</v>
          </cell>
        </row>
        <row r="928">
          <cell r="A928">
            <v>1501</v>
          </cell>
          <cell r="C928">
            <v>2250</v>
          </cell>
          <cell r="D928">
            <v>0</v>
          </cell>
          <cell r="E928">
            <v>0</v>
          </cell>
          <cell r="F928">
            <v>0</v>
          </cell>
          <cell r="G928">
            <v>0</v>
          </cell>
          <cell r="H928">
            <v>0</v>
          </cell>
          <cell r="I928">
            <v>0</v>
          </cell>
          <cell r="J928">
            <v>0</v>
          </cell>
          <cell r="K928">
            <v>0</v>
          </cell>
          <cell r="L928">
            <v>0</v>
          </cell>
          <cell r="M928">
            <v>0</v>
          </cell>
        </row>
        <row r="929">
          <cell r="A929">
            <v>2251</v>
          </cell>
          <cell r="C929">
            <v>3000</v>
          </cell>
          <cell r="D929">
            <v>0</v>
          </cell>
          <cell r="E929">
            <v>0</v>
          </cell>
          <cell r="F929">
            <v>0</v>
          </cell>
          <cell r="G929">
            <v>0</v>
          </cell>
          <cell r="H929">
            <v>0</v>
          </cell>
          <cell r="I929">
            <v>0</v>
          </cell>
          <cell r="J929">
            <v>0</v>
          </cell>
          <cell r="K929">
            <v>0</v>
          </cell>
          <cell r="L929">
            <v>0</v>
          </cell>
          <cell r="M929">
            <v>0</v>
          </cell>
        </row>
        <row r="930">
          <cell r="A930">
            <v>3001</v>
          </cell>
          <cell r="C930">
            <v>3750</v>
          </cell>
          <cell r="D930">
            <v>0</v>
          </cell>
          <cell r="E930">
            <v>0</v>
          </cell>
          <cell r="F930">
            <v>0</v>
          </cell>
          <cell r="G930">
            <v>0</v>
          </cell>
          <cell r="H930">
            <v>0</v>
          </cell>
          <cell r="I930">
            <v>0</v>
          </cell>
          <cell r="J930">
            <v>0</v>
          </cell>
          <cell r="K930">
            <v>0</v>
          </cell>
          <cell r="L930">
            <v>0</v>
          </cell>
          <cell r="M930">
            <v>0</v>
          </cell>
        </row>
        <row r="931">
          <cell r="A931">
            <v>3751</v>
          </cell>
          <cell r="C931">
            <v>4500</v>
          </cell>
          <cell r="D931">
            <v>0</v>
          </cell>
          <cell r="E931">
            <v>0</v>
          </cell>
          <cell r="F931">
            <v>0</v>
          </cell>
          <cell r="G931">
            <v>0</v>
          </cell>
          <cell r="H931">
            <v>0</v>
          </cell>
          <cell r="I931">
            <v>0</v>
          </cell>
          <cell r="J931">
            <v>0</v>
          </cell>
          <cell r="K931">
            <v>0</v>
          </cell>
          <cell r="L931">
            <v>0</v>
          </cell>
          <cell r="M931">
            <v>0</v>
          </cell>
        </row>
        <row r="932">
          <cell r="A932">
            <v>4501</v>
          </cell>
          <cell r="C932">
            <v>5250</v>
          </cell>
          <cell r="D932">
            <v>0</v>
          </cell>
          <cell r="E932">
            <v>0</v>
          </cell>
          <cell r="F932">
            <v>0</v>
          </cell>
          <cell r="G932">
            <v>0</v>
          </cell>
          <cell r="H932">
            <v>0</v>
          </cell>
          <cell r="I932">
            <v>0</v>
          </cell>
          <cell r="J932">
            <v>0</v>
          </cell>
          <cell r="K932">
            <v>0</v>
          </cell>
          <cell r="L932">
            <v>0</v>
          </cell>
          <cell r="M932">
            <v>0</v>
          </cell>
        </row>
        <row r="933">
          <cell r="A933">
            <v>5251</v>
          </cell>
          <cell r="C933">
            <v>6000</v>
          </cell>
          <cell r="D933">
            <v>0</v>
          </cell>
          <cell r="E933">
            <v>0</v>
          </cell>
          <cell r="F933">
            <v>0</v>
          </cell>
          <cell r="G933">
            <v>0</v>
          </cell>
          <cell r="H933">
            <v>0</v>
          </cell>
          <cell r="I933">
            <v>0</v>
          </cell>
          <cell r="J933">
            <v>0</v>
          </cell>
          <cell r="K933">
            <v>0</v>
          </cell>
          <cell r="L933">
            <v>0</v>
          </cell>
          <cell r="M933">
            <v>0</v>
          </cell>
        </row>
        <row r="934">
          <cell r="A934">
            <v>6001</v>
          </cell>
          <cell r="C934">
            <v>6750</v>
          </cell>
          <cell r="D934">
            <v>0</v>
          </cell>
          <cell r="E934">
            <v>0</v>
          </cell>
          <cell r="F934">
            <v>0</v>
          </cell>
          <cell r="G934">
            <v>0</v>
          </cell>
          <cell r="H934">
            <v>0</v>
          </cell>
          <cell r="I934">
            <v>0</v>
          </cell>
          <cell r="J934">
            <v>0</v>
          </cell>
          <cell r="K934">
            <v>0</v>
          </cell>
          <cell r="L934">
            <v>0</v>
          </cell>
          <cell r="M934">
            <v>0</v>
          </cell>
        </row>
        <row r="935">
          <cell r="A935">
            <v>6751</v>
          </cell>
          <cell r="C935">
            <v>7500</v>
          </cell>
          <cell r="D935">
            <v>0</v>
          </cell>
          <cell r="E935">
            <v>0</v>
          </cell>
          <cell r="F935">
            <v>0</v>
          </cell>
          <cell r="G935">
            <v>0</v>
          </cell>
          <cell r="H935">
            <v>0</v>
          </cell>
          <cell r="I935">
            <v>0</v>
          </cell>
          <cell r="J935">
            <v>0</v>
          </cell>
          <cell r="K935">
            <v>0</v>
          </cell>
          <cell r="L935">
            <v>0</v>
          </cell>
          <cell r="M935">
            <v>0</v>
          </cell>
        </row>
        <row r="936">
          <cell r="A936">
            <v>7501</v>
          </cell>
          <cell r="C936">
            <v>8250</v>
          </cell>
          <cell r="D936">
            <v>0</v>
          </cell>
          <cell r="E936">
            <v>0</v>
          </cell>
          <cell r="F936">
            <v>0</v>
          </cell>
          <cell r="G936">
            <v>0</v>
          </cell>
          <cell r="H936">
            <v>0</v>
          </cell>
          <cell r="I936">
            <v>0</v>
          </cell>
          <cell r="J936">
            <v>0</v>
          </cell>
          <cell r="K936">
            <v>0</v>
          </cell>
          <cell r="L936">
            <v>0</v>
          </cell>
          <cell r="M936">
            <v>0</v>
          </cell>
        </row>
        <row r="937">
          <cell r="A937">
            <v>8251</v>
          </cell>
          <cell r="C937">
            <v>9000</v>
          </cell>
          <cell r="D937">
            <v>0</v>
          </cell>
          <cell r="E937">
            <v>0</v>
          </cell>
          <cell r="F937">
            <v>0</v>
          </cell>
          <cell r="G937">
            <v>0</v>
          </cell>
          <cell r="H937">
            <v>0</v>
          </cell>
          <cell r="I937">
            <v>0</v>
          </cell>
          <cell r="J937">
            <v>0</v>
          </cell>
          <cell r="K937">
            <v>0</v>
          </cell>
          <cell r="L937">
            <v>0</v>
          </cell>
          <cell r="M937">
            <v>0</v>
          </cell>
        </row>
        <row r="938">
          <cell r="A938">
            <v>9001</v>
          </cell>
          <cell r="C938">
            <v>9750</v>
          </cell>
          <cell r="D938">
            <v>0</v>
          </cell>
          <cell r="E938">
            <v>0</v>
          </cell>
          <cell r="F938">
            <v>0</v>
          </cell>
          <cell r="G938">
            <v>0</v>
          </cell>
          <cell r="H938">
            <v>0</v>
          </cell>
          <cell r="I938">
            <v>0</v>
          </cell>
          <cell r="J938">
            <v>0</v>
          </cell>
          <cell r="K938">
            <v>0</v>
          </cell>
          <cell r="L938">
            <v>0</v>
          </cell>
          <cell r="M938">
            <v>0</v>
          </cell>
        </row>
        <row r="939">
          <cell r="A939">
            <v>9751</v>
          </cell>
          <cell r="C939">
            <v>10500</v>
          </cell>
          <cell r="D939">
            <v>0</v>
          </cell>
          <cell r="E939">
            <v>0</v>
          </cell>
          <cell r="F939">
            <v>0</v>
          </cell>
          <cell r="G939">
            <v>0</v>
          </cell>
          <cell r="H939">
            <v>0</v>
          </cell>
          <cell r="I939">
            <v>0</v>
          </cell>
          <cell r="J939">
            <v>0</v>
          </cell>
          <cell r="K939">
            <v>0</v>
          </cell>
          <cell r="L939">
            <v>0</v>
          </cell>
          <cell r="M939">
            <v>0</v>
          </cell>
        </row>
        <row r="940">
          <cell r="A940">
            <v>10501</v>
          </cell>
          <cell r="C940">
            <v>11250</v>
          </cell>
          <cell r="D940">
            <v>0</v>
          </cell>
          <cell r="E940">
            <v>0</v>
          </cell>
          <cell r="F940">
            <v>0</v>
          </cell>
          <cell r="G940">
            <v>0</v>
          </cell>
          <cell r="H940">
            <v>0</v>
          </cell>
          <cell r="I940">
            <v>0</v>
          </cell>
          <cell r="J940">
            <v>0</v>
          </cell>
          <cell r="K940">
            <v>0</v>
          </cell>
          <cell r="L940">
            <v>0</v>
          </cell>
          <cell r="M940">
            <v>0</v>
          </cell>
        </row>
        <row r="941">
          <cell r="A941">
            <v>11251</v>
          </cell>
          <cell r="C941">
            <v>12000</v>
          </cell>
          <cell r="D941">
            <v>0</v>
          </cell>
          <cell r="E941">
            <v>0</v>
          </cell>
          <cell r="F941">
            <v>0</v>
          </cell>
          <cell r="G941">
            <v>0</v>
          </cell>
          <cell r="H941">
            <v>0</v>
          </cell>
          <cell r="I941">
            <v>0</v>
          </cell>
          <cell r="J941">
            <v>0</v>
          </cell>
          <cell r="K941">
            <v>0</v>
          </cell>
          <cell r="L941">
            <v>0</v>
          </cell>
          <cell r="M941">
            <v>0</v>
          </cell>
        </row>
        <row r="942">
          <cell r="A942">
            <v>12001</v>
          </cell>
          <cell r="C942">
            <v>12750</v>
          </cell>
          <cell r="D942">
            <v>0</v>
          </cell>
          <cell r="E942">
            <v>0</v>
          </cell>
          <cell r="F942">
            <v>0</v>
          </cell>
          <cell r="G942">
            <v>0</v>
          </cell>
          <cell r="H942">
            <v>0</v>
          </cell>
          <cell r="I942">
            <v>0</v>
          </cell>
          <cell r="J942">
            <v>0</v>
          </cell>
          <cell r="K942">
            <v>0</v>
          </cell>
          <cell r="L942">
            <v>0</v>
          </cell>
          <cell r="M942">
            <v>0</v>
          </cell>
        </row>
        <row r="943">
          <cell r="A943">
            <v>12751</v>
          </cell>
          <cell r="C943">
            <v>13500</v>
          </cell>
          <cell r="D943">
            <v>0</v>
          </cell>
          <cell r="E943">
            <v>0</v>
          </cell>
          <cell r="F943">
            <v>0</v>
          </cell>
          <cell r="G943">
            <v>0</v>
          </cell>
          <cell r="H943">
            <v>0</v>
          </cell>
          <cell r="I943">
            <v>0</v>
          </cell>
          <cell r="J943">
            <v>0</v>
          </cell>
          <cell r="K943">
            <v>0</v>
          </cell>
          <cell r="L943">
            <v>0</v>
          </cell>
          <cell r="M943">
            <v>0</v>
          </cell>
        </row>
        <row r="944">
          <cell r="A944">
            <v>13501</v>
          </cell>
          <cell r="C944">
            <v>14250</v>
          </cell>
          <cell r="D944">
            <v>0</v>
          </cell>
          <cell r="E944">
            <v>0</v>
          </cell>
          <cell r="F944">
            <v>0</v>
          </cell>
          <cell r="G944">
            <v>0</v>
          </cell>
          <cell r="H944">
            <v>0</v>
          </cell>
          <cell r="I944">
            <v>0</v>
          </cell>
          <cell r="J944">
            <v>0</v>
          </cell>
          <cell r="K944">
            <v>0</v>
          </cell>
          <cell r="L944">
            <v>0</v>
          </cell>
          <cell r="M944">
            <v>0</v>
          </cell>
        </row>
        <row r="945">
          <cell r="A945">
            <v>14251</v>
          </cell>
          <cell r="C945">
            <v>15000</v>
          </cell>
          <cell r="D945">
            <v>0</v>
          </cell>
          <cell r="E945">
            <v>0</v>
          </cell>
          <cell r="F945">
            <v>0</v>
          </cell>
          <cell r="G945">
            <v>0</v>
          </cell>
          <cell r="H945">
            <v>0</v>
          </cell>
          <cell r="I945">
            <v>0</v>
          </cell>
          <cell r="J945">
            <v>0</v>
          </cell>
          <cell r="K945">
            <v>0</v>
          </cell>
          <cell r="L945">
            <v>0</v>
          </cell>
          <cell r="M945">
            <v>0</v>
          </cell>
        </row>
        <row r="946">
          <cell r="A946">
            <v>15001</v>
          </cell>
          <cell r="C946">
            <v>9999999</v>
          </cell>
          <cell r="D946">
            <v>0</v>
          </cell>
          <cell r="E946">
            <v>0</v>
          </cell>
          <cell r="F946">
            <v>0</v>
          </cell>
          <cell r="G946">
            <v>0</v>
          </cell>
          <cell r="H946">
            <v>0</v>
          </cell>
          <cell r="I946">
            <v>0</v>
          </cell>
          <cell r="J946">
            <v>0</v>
          </cell>
          <cell r="K946">
            <v>0</v>
          </cell>
          <cell r="L946">
            <v>0</v>
          </cell>
          <cell r="M946">
            <v>0</v>
          </cell>
        </row>
        <row r="947">
          <cell r="C947" t="str">
            <v>subtotal</v>
          </cell>
          <cell r="D947">
            <v>0</v>
          </cell>
          <cell r="E947">
            <v>0</v>
          </cell>
          <cell r="F947">
            <v>0</v>
          </cell>
          <cell r="G947">
            <v>0</v>
          </cell>
          <cell r="H947">
            <v>0</v>
          </cell>
          <cell r="I947">
            <v>0</v>
          </cell>
          <cell r="J947">
            <v>0</v>
          </cell>
          <cell r="K947">
            <v>0</v>
          </cell>
          <cell r="L947">
            <v>0</v>
          </cell>
          <cell r="M947">
            <v>0</v>
          </cell>
        </row>
        <row r="949">
          <cell r="A949" t="str">
            <v>Worksheet 72 takes the additional customers from Worksheet 6 and distributes the additional annual bills and usage over the blocks based</v>
          </cell>
        </row>
        <row r="950">
          <cell r="A950" t="str">
            <v>on the average usage per billing.</v>
          </cell>
        </row>
        <row r="951">
          <cell r="G951" t="str">
            <v>Worksheet 72 for FY 96-97(continued)</v>
          </cell>
        </row>
        <row r="952">
          <cell r="G952" t="str">
            <v>Distribution of Additional Billings &amp; Usage to Blocks</v>
          </cell>
        </row>
        <row r="953">
          <cell r="G953" t="str">
            <v>Inside City Hospital Customers</v>
          </cell>
        </row>
        <row r="954">
          <cell r="G954" t="str">
            <v>FY 96-97</v>
          </cell>
        </row>
        <row r="955">
          <cell r="G955" t="str">
            <v>(Note - supports Worksheet 73)</v>
          </cell>
        </row>
        <row r="956">
          <cell r="D956" t="str">
            <v>5/8 Inch</v>
          </cell>
          <cell r="E956" t="str">
            <v>3/4 Inch</v>
          </cell>
          <cell r="F956" t="str">
            <v>1 Inch</v>
          </cell>
          <cell r="G956" t="str">
            <v>1.5 Inch</v>
          </cell>
          <cell r="H956" t="str">
            <v>2 Inch</v>
          </cell>
          <cell r="I956" t="str">
            <v>3 Inch</v>
          </cell>
          <cell r="J956" t="str">
            <v>4 Inch</v>
          </cell>
          <cell r="K956" t="str">
            <v>6 Inch</v>
          </cell>
          <cell r="L956" t="str">
            <v>8 Inch</v>
          </cell>
          <cell r="M956" t="str">
            <v>Total</v>
          </cell>
        </row>
        <row r="957">
          <cell r="A957" t="str">
            <v>From Worksheet 6:</v>
          </cell>
        </row>
        <row r="958">
          <cell r="A958" t="str">
            <v>Additional annual bills</v>
          </cell>
          <cell r="D958">
            <v>0</v>
          </cell>
          <cell r="E958">
            <v>0</v>
          </cell>
          <cell r="F958">
            <v>0</v>
          </cell>
          <cell r="G958">
            <v>0</v>
          </cell>
          <cell r="H958">
            <v>0</v>
          </cell>
          <cell r="I958">
            <v>0</v>
          </cell>
          <cell r="J958">
            <v>0</v>
          </cell>
          <cell r="K958">
            <v>0</v>
          </cell>
          <cell r="L958">
            <v>0</v>
          </cell>
          <cell r="M958">
            <v>0</v>
          </cell>
        </row>
        <row r="959">
          <cell r="A959" t="str">
            <v>Additional usage</v>
          </cell>
          <cell r="D959">
            <v>0</v>
          </cell>
          <cell r="E959">
            <v>0</v>
          </cell>
          <cell r="F959">
            <v>0</v>
          </cell>
          <cell r="G959">
            <v>0</v>
          </cell>
          <cell r="H959">
            <v>0</v>
          </cell>
          <cell r="I959">
            <v>0</v>
          </cell>
          <cell r="J959">
            <v>0</v>
          </cell>
          <cell r="K959">
            <v>0</v>
          </cell>
          <cell r="L959">
            <v>0</v>
          </cell>
          <cell r="M959">
            <v>0</v>
          </cell>
        </row>
        <row r="960">
          <cell r="A960" t="str">
            <v>Average usage per bill</v>
          </cell>
          <cell r="D960">
            <v>0</v>
          </cell>
          <cell r="E960">
            <v>0</v>
          </cell>
          <cell r="F960">
            <v>0</v>
          </cell>
          <cell r="G960">
            <v>0</v>
          </cell>
          <cell r="H960">
            <v>0</v>
          </cell>
          <cell r="I960">
            <v>0</v>
          </cell>
          <cell r="J960">
            <v>0</v>
          </cell>
          <cell r="K960">
            <v>0</v>
          </cell>
          <cell r="L960">
            <v>0</v>
          </cell>
          <cell r="M960">
            <v>0</v>
          </cell>
        </row>
        <row r="962">
          <cell r="A962" t="str">
            <v>Additional Usage:</v>
          </cell>
        </row>
        <row r="963">
          <cell r="A963">
            <v>0</v>
          </cell>
          <cell r="C963">
            <v>0</v>
          </cell>
          <cell r="D963">
            <v>0</v>
          </cell>
          <cell r="E963">
            <v>0</v>
          </cell>
          <cell r="F963">
            <v>0</v>
          </cell>
          <cell r="G963">
            <v>0</v>
          </cell>
          <cell r="H963">
            <v>0</v>
          </cell>
          <cell r="I963">
            <v>0</v>
          </cell>
          <cell r="J963">
            <v>0</v>
          </cell>
          <cell r="K963">
            <v>0</v>
          </cell>
          <cell r="L963">
            <v>0</v>
          </cell>
          <cell r="M963">
            <v>0</v>
          </cell>
        </row>
        <row r="964">
          <cell r="A964">
            <v>1</v>
          </cell>
          <cell r="C964">
            <v>750</v>
          </cell>
          <cell r="D964">
            <v>0</v>
          </cell>
          <cell r="E964">
            <v>0</v>
          </cell>
          <cell r="F964">
            <v>0</v>
          </cell>
          <cell r="G964">
            <v>0</v>
          </cell>
          <cell r="H964">
            <v>0</v>
          </cell>
          <cell r="I964">
            <v>0</v>
          </cell>
          <cell r="J964">
            <v>0</v>
          </cell>
          <cell r="K964">
            <v>0</v>
          </cell>
          <cell r="L964">
            <v>0</v>
          </cell>
          <cell r="M964">
            <v>0</v>
          </cell>
        </row>
        <row r="965">
          <cell r="A965">
            <v>751</v>
          </cell>
          <cell r="C965">
            <v>1500</v>
          </cell>
          <cell r="D965">
            <v>0</v>
          </cell>
          <cell r="E965">
            <v>0</v>
          </cell>
          <cell r="F965">
            <v>0</v>
          </cell>
          <cell r="G965">
            <v>0</v>
          </cell>
          <cell r="H965">
            <v>0</v>
          </cell>
          <cell r="I965">
            <v>0</v>
          </cell>
          <cell r="J965">
            <v>0</v>
          </cell>
          <cell r="K965">
            <v>0</v>
          </cell>
          <cell r="L965">
            <v>0</v>
          </cell>
          <cell r="M965">
            <v>0</v>
          </cell>
        </row>
        <row r="966">
          <cell r="A966">
            <v>1501</v>
          </cell>
          <cell r="C966">
            <v>2250</v>
          </cell>
          <cell r="D966">
            <v>0</v>
          </cell>
          <cell r="E966">
            <v>0</v>
          </cell>
          <cell r="F966">
            <v>0</v>
          </cell>
          <cell r="G966">
            <v>0</v>
          </cell>
          <cell r="H966">
            <v>0</v>
          </cell>
          <cell r="I966">
            <v>0</v>
          </cell>
          <cell r="J966">
            <v>0</v>
          </cell>
          <cell r="K966">
            <v>0</v>
          </cell>
          <cell r="L966">
            <v>0</v>
          </cell>
          <cell r="M966">
            <v>0</v>
          </cell>
        </row>
        <row r="967">
          <cell r="A967">
            <v>2251</v>
          </cell>
          <cell r="C967">
            <v>3000</v>
          </cell>
          <cell r="D967">
            <v>0</v>
          </cell>
          <cell r="E967">
            <v>0</v>
          </cell>
          <cell r="F967">
            <v>0</v>
          </cell>
          <cell r="G967">
            <v>0</v>
          </cell>
          <cell r="H967">
            <v>0</v>
          </cell>
          <cell r="I967">
            <v>0</v>
          </cell>
          <cell r="J967">
            <v>0</v>
          </cell>
          <cell r="K967">
            <v>0</v>
          </cell>
          <cell r="L967">
            <v>0</v>
          </cell>
          <cell r="M967">
            <v>0</v>
          </cell>
        </row>
        <row r="968">
          <cell r="A968">
            <v>3001</v>
          </cell>
          <cell r="C968">
            <v>3750</v>
          </cell>
          <cell r="D968">
            <v>0</v>
          </cell>
          <cell r="E968">
            <v>0</v>
          </cell>
          <cell r="F968">
            <v>0</v>
          </cell>
          <cell r="G968">
            <v>0</v>
          </cell>
          <cell r="H968">
            <v>0</v>
          </cell>
          <cell r="I968">
            <v>0</v>
          </cell>
          <cell r="J968">
            <v>0</v>
          </cell>
          <cell r="K968">
            <v>0</v>
          </cell>
          <cell r="L968">
            <v>0</v>
          </cell>
          <cell r="M968">
            <v>0</v>
          </cell>
        </row>
        <row r="969">
          <cell r="A969">
            <v>3751</v>
          </cell>
          <cell r="C969">
            <v>4500</v>
          </cell>
          <cell r="D969">
            <v>0</v>
          </cell>
          <cell r="E969">
            <v>0</v>
          </cell>
          <cell r="F969">
            <v>0</v>
          </cell>
          <cell r="G969">
            <v>0</v>
          </cell>
          <cell r="H969">
            <v>0</v>
          </cell>
          <cell r="I969">
            <v>0</v>
          </cell>
          <cell r="J969">
            <v>0</v>
          </cell>
          <cell r="K969">
            <v>0</v>
          </cell>
          <cell r="L969">
            <v>0</v>
          </cell>
          <cell r="M969">
            <v>0</v>
          </cell>
        </row>
        <row r="970">
          <cell r="A970">
            <v>4501</v>
          </cell>
          <cell r="C970">
            <v>5250</v>
          </cell>
          <cell r="D970">
            <v>0</v>
          </cell>
          <cell r="E970">
            <v>0</v>
          </cell>
          <cell r="F970">
            <v>0</v>
          </cell>
          <cell r="G970">
            <v>0</v>
          </cell>
          <cell r="H970">
            <v>0</v>
          </cell>
          <cell r="I970">
            <v>0</v>
          </cell>
          <cell r="J970">
            <v>0</v>
          </cell>
          <cell r="K970">
            <v>0</v>
          </cell>
          <cell r="L970">
            <v>0</v>
          </cell>
          <cell r="M970">
            <v>0</v>
          </cell>
        </row>
        <row r="971">
          <cell r="A971">
            <v>5251</v>
          </cell>
          <cell r="C971">
            <v>6000</v>
          </cell>
          <cell r="D971">
            <v>0</v>
          </cell>
          <cell r="E971">
            <v>0</v>
          </cell>
          <cell r="F971">
            <v>0</v>
          </cell>
          <cell r="G971">
            <v>0</v>
          </cell>
          <cell r="H971">
            <v>0</v>
          </cell>
          <cell r="I971">
            <v>0</v>
          </cell>
          <cell r="J971">
            <v>0</v>
          </cell>
          <cell r="K971">
            <v>0</v>
          </cell>
          <cell r="L971">
            <v>0</v>
          </cell>
          <cell r="M971">
            <v>0</v>
          </cell>
        </row>
        <row r="972">
          <cell r="A972">
            <v>6001</v>
          </cell>
          <cell r="C972">
            <v>6750</v>
          </cell>
          <cell r="D972">
            <v>0</v>
          </cell>
          <cell r="E972">
            <v>0</v>
          </cell>
          <cell r="F972">
            <v>0</v>
          </cell>
          <cell r="G972">
            <v>0</v>
          </cell>
          <cell r="H972">
            <v>0</v>
          </cell>
          <cell r="I972">
            <v>0</v>
          </cell>
          <cell r="J972">
            <v>0</v>
          </cell>
          <cell r="K972">
            <v>0</v>
          </cell>
          <cell r="L972">
            <v>0</v>
          </cell>
          <cell r="M972">
            <v>0</v>
          </cell>
        </row>
        <row r="973">
          <cell r="A973">
            <v>6751</v>
          </cell>
          <cell r="C973">
            <v>7500</v>
          </cell>
          <cell r="D973">
            <v>0</v>
          </cell>
          <cell r="E973">
            <v>0</v>
          </cell>
          <cell r="F973">
            <v>0</v>
          </cell>
          <cell r="G973">
            <v>0</v>
          </cell>
          <cell r="H973">
            <v>0</v>
          </cell>
          <cell r="I973">
            <v>0</v>
          </cell>
          <cell r="J973">
            <v>0</v>
          </cell>
          <cell r="K973">
            <v>0</v>
          </cell>
          <cell r="L973">
            <v>0</v>
          </cell>
          <cell r="M973">
            <v>0</v>
          </cell>
        </row>
        <row r="974">
          <cell r="A974">
            <v>7501</v>
          </cell>
          <cell r="C974">
            <v>8250</v>
          </cell>
          <cell r="D974">
            <v>0</v>
          </cell>
          <cell r="E974">
            <v>0</v>
          </cell>
          <cell r="F974">
            <v>0</v>
          </cell>
          <cell r="G974">
            <v>0</v>
          </cell>
          <cell r="H974">
            <v>0</v>
          </cell>
          <cell r="I974">
            <v>0</v>
          </cell>
          <cell r="J974">
            <v>0</v>
          </cell>
          <cell r="K974">
            <v>0</v>
          </cell>
          <cell r="L974">
            <v>0</v>
          </cell>
          <cell r="M974">
            <v>0</v>
          </cell>
        </row>
        <row r="975">
          <cell r="A975">
            <v>8251</v>
          </cell>
          <cell r="C975">
            <v>9000</v>
          </cell>
          <cell r="D975">
            <v>0</v>
          </cell>
          <cell r="E975">
            <v>0</v>
          </cell>
          <cell r="F975">
            <v>0</v>
          </cell>
          <cell r="G975">
            <v>0</v>
          </cell>
          <cell r="H975">
            <v>0</v>
          </cell>
          <cell r="I975">
            <v>0</v>
          </cell>
          <cell r="J975">
            <v>0</v>
          </cell>
          <cell r="K975">
            <v>0</v>
          </cell>
          <cell r="L975">
            <v>0</v>
          </cell>
          <cell r="M975">
            <v>0</v>
          </cell>
        </row>
        <row r="976">
          <cell r="A976">
            <v>9001</v>
          </cell>
          <cell r="C976">
            <v>9750</v>
          </cell>
          <cell r="D976">
            <v>0</v>
          </cell>
          <cell r="E976">
            <v>0</v>
          </cell>
          <cell r="F976">
            <v>0</v>
          </cell>
          <cell r="G976">
            <v>0</v>
          </cell>
          <cell r="H976">
            <v>0</v>
          </cell>
          <cell r="I976">
            <v>0</v>
          </cell>
          <cell r="J976">
            <v>0</v>
          </cell>
          <cell r="K976">
            <v>0</v>
          </cell>
          <cell r="L976">
            <v>0</v>
          </cell>
          <cell r="M976">
            <v>0</v>
          </cell>
        </row>
        <row r="977">
          <cell r="A977">
            <v>9751</v>
          </cell>
          <cell r="C977">
            <v>10500</v>
          </cell>
          <cell r="D977">
            <v>0</v>
          </cell>
          <cell r="E977">
            <v>0</v>
          </cell>
          <cell r="F977">
            <v>0</v>
          </cell>
          <cell r="G977">
            <v>0</v>
          </cell>
          <cell r="H977">
            <v>0</v>
          </cell>
          <cell r="I977">
            <v>0</v>
          </cell>
          <cell r="J977">
            <v>0</v>
          </cell>
          <cell r="K977">
            <v>0</v>
          </cell>
          <cell r="L977">
            <v>0</v>
          </cell>
          <cell r="M977">
            <v>0</v>
          </cell>
        </row>
        <row r="978">
          <cell r="A978">
            <v>10501</v>
          </cell>
          <cell r="C978">
            <v>11250</v>
          </cell>
          <cell r="D978">
            <v>0</v>
          </cell>
          <cell r="E978">
            <v>0</v>
          </cell>
          <cell r="F978">
            <v>0</v>
          </cell>
          <cell r="G978">
            <v>0</v>
          </cell>
          <cell r="H978">
            <v>0</v>
          </cell>
          <cell r="I978">
            <v>0</v>
          </cell>
          <cell r="J978">
            <v>0</v>
          </cell>
          <cell r="K978">
            <v>0</v>
          </cell>
          <cell r="L978">
            <v>0</v>
          </cell>
          <cell r="M978">
            <v>0</v>
          </cell>
        </row>
        <row r="979">
          <cell r="A979">
            <v>11251</v>
          </cell>
          <cell r="C979">
            <v>12000</v>
          </cell>
          <cell r="D979">
            <v>0</v>
          </cell>
          <cell r="E979">
            <v>0</v>
          </cell>
          <cell r="F979">
            <v>0</v>
          </cell>
          <cell r="G979">
            <v>0</v>
          </cell>
          <cell r="H979">
            <v>0</v>
          </cell>
          <cell r="I979">
            <v>0</v>
          </cell>
          <cell r="J979">
            <v>0</v>
          </cell>
          <cell r="K979">
            <v>0</v>
          </cell>
          <cell r="L979">
            <v>0</v>
          </cell>
          <cell r="M979">
            <v>0</v>
          </cell>
        </row>
        <row r="980">
          <cell r="A980">
            <v>12001</v>
          </cell>
          <cell r="C980">
            <v>12750</v>
          </cell>
          <cell r="D980">
            <v>0</v>
          </cell>
          <cell r="E980">
            <v>0</v>
          </cell>
          <cell r="F980">
            <v>0</v>
          </cell>
          <cell r="G980">
            <v>0</v>
          </cell>
          <cell r="H980">
            <v>0</v>
          </cell>
          <cell r="I980">
            <v>0</v>
          </cell>
          <cell r="J980">
            <v>0</v>
          </cell>
          <cell r="K980">
            <v>0</v>
          </cell>
          <cell r="L980">
            <v>0</v>
          </cell>
          <cell r="M980">
            <v>0</v>
          </cell>
        </row>
        <row r="981">
          <cell r="A981">
            <v>12751</v>
          </cell>
          <cell r="C981">
            <v>13500</v>
          </cell>
          <cell r="D981">
            <v>0</v>
          </cell>
          <cell r="E981">
            <v>0</v>
          </cell>
          <cell r="F981">
            <v>0</v>
          </cell>
          <cell r="G981">
            <v>0</v>
          </cell>
          <cell r="H981">
            <v>0</v>
          </cell>
          <cell r="I981">
            <v>0</v>
          </cell>
          <cell r="J981">
            <v>0</v>
          </cell>
          <cell r="K981">
            <v>0</v>
          </cell>
          <cell r="L981">
            <v>0</v>
          </cell>
          <cell r="M981">
            <v>0</v>
          </cell>
        </row>
        <row r="982">
          <cell r="A982">
            <v>13501</v>
          </cell>
          <cell r="C982">
            <v>14250</v>
          </cell>
          <cell r="D982">
            <v>0</v>
          </cell>
          <cell r="E982">
            <v>0</v>
          </cell>
          <cell r="F982">
            <v>0</v>
          </cell>
          <cell r="G982">
            <v>0</v>
          </cell>
          <cell r="H982">
            <v>0</v>
          </cell>
          <cell r="I982">
            <v>0</v>
          </cell>
          <cell r="J982">
            <v>0</v>
          </cell>
          <cell r="K982">
            <v>0</v>
          </cell>
          <cell r="L982">
            <v>0</v>
          </cell>
          <cell r="M982">
            <v>0</v>
          </cell>
        </row>
        <row r="983">
          <cell r="A983">
            <v>14251</v>
          </cell>
          <cell r="C983">
            <v>15000</v>
          </cell>
          <cell r="D983">
            <v>0</v>
          </cell>
          <cell r="E983">
            <v>0</v>
          </cell>
          <cell r="F983">
            <v>0</v>
          </cell>
          <cell r="G983">
            <v>0</v>
          </cell>
          <cell r="H983">
            <v>0</v>
          </cell>
          <cell r="I983">
            <v>0</v>
          </cell>
          <cell r="J983">
            <v>0</v>
          </cell>
          <cell r="K983">
            <v>0</v>
          </cell>
          <cell r="L983">
            <v>0</v>
          </cell>
          <cell r="M983">
            <v>0</v>
          </cell>
        </row>
        <row r="984">
          <cell r="A984">
            <v>15001</v>
          </cell>
          <cell r="C984">
            <v>9999999</v>
          </cell>
          <cell r="D984">
            <v>0</v>
          </cell>
          <cell r="E984">
            <v>0</v>
          </cell>
          <cell r="F984">
            <v>0</v>
          </cell>
          <cell r="G984">
            <v>0</v>
          </cell>
          <cell r="H984">
            <v>0</v>
          </cell>
          <cell r="I984">
            <v>0</v>
          </cell>
          <cell r="J984">
            <v>0</v>
          </cell>
          <cell r="K984">
            <v>0</v>
          </cell>
          <cell r="L984">
            <v>0</v>
          </cell>
          <cell r="M984">
            <v>0</v>
          </cell>
        </row>
        <row r="985">
          <cell r="C985" t="str">
            <v>subtotal</v>
          </cell>
          <cell r="D985">
            <v>0</v>
          </cell>
          <cell r="E985">
            <v>0</v>
          </cell>
          <cell r="F985">
            <v>0</v>
          </cell>
          <cell r="G985">
            <v>0</v>
          </cell>
          <cell r="H985">
            <v>0</v>
          </cell>
          <cell r="I985">
            <v>0</v>
          </cell>
          <cell r="J985">
            <v>0</v>
          </cell>
          <cell r="K985">
            <v>0</v>
          </cell>
          <cell r="L985">
            <v>0</v>
          </cell>
          <cell r="M985">
            <v>0</v>
          </cell>
        </row>
        <row r="987">
          <cell r="A987" t="str">
            <v>Worksheet 72 takes the additional customers from Worksheet 6 and distributes the additional annual bills and usage over the blocks based</v>
          </cell>
        </row>
        <row r="988">
          <cell r="A988" t="str">
            <v>on the average usage per billing.</v>
          </cell>
        </row>
        <row r="989">
          <cell r="G989" t="str">
            <v>Worksheet 72 for FY 96-97(continued)</v>
          </cell>
        </row>
        <row r="990">
          <cell r="G990" t="str">
            <v>Distribution of Additional Billings &amp; Usage to Blocks</v>
          </cell>
        </row>
        <row r="991">
          <cell r="G991" t="str">
            <v>Inside City Hotel Customers</v>
          </cell>
        </row>
        <row r="992">
          <cell r="G992" t="str">
            <v>FY 96-97</v>
          </cell>
        </row>
        <row r="993">
          <cell r="G993" t="str">
            <v>(Note - supports Worksheet 73)</v>
          </cell>
        </row>
        <row r="994">
          <cell r="D994" t="str">
            <v>5/8 Inch</v>
          </cell>
          <cell r="E994" t="str">
            <v>3/4 Inch</v>
          </cell>
          <cell r="F994" t="str">
            <v>1 Inch</v>
          </cell>
          <cell r="G994" t="str">
            <v>1.5 Inch</v>
          </cell>
          <cell r="H994" t="str">
            <v>2 Inch</v>
          </cell>
          <cell r="I994" t="str">
            <v>3 Inch</v>
          </cell>
          <cell r="J994" t="str">
            <v>4 Inch</v>
          </cell>
          <cell r="K994" t="str">
            <v>6 Inch</v>
          </cell>
          <cell r="L994" t="str">
            <v>8 Inch</v>
          </cell>
          <cell r="M994" t="str">
            <v>Total</v>
          </cell>
        </row>
        <row r="995">
          <cell r="A995" t="str">
            <v>From Worksheet 6:</v>
          </cell>
        </row>
        <row r="996">
          <cell r="A996" t="str">
            <v>Additional annual bills</v>
          </cell>
          <cell r="D996">
            <v>0</v>
          </cell>
          <cell r="E996">
            <v>0</v>
          </cell>
          <cell r="F996">
            <v>0</v>
          </cell>
          <cell r="G996">
            <v>0</v>
          </cell>
          <cell r="H996">
            <v>0</v>
          </cell>
          <cell r="I996">
            <v>0</v>
          </cell>
          <cell r="J996">
            <v>0</v>
          </cell>
          <cell r="K996">
            <v>0</v>
          </cell>
          <cell r="L996">
            <v>0</v>
          </cell>
          <cell r="M996">
            <v>0</v>
          </cell>
        </row>
        <row r="997">
          <cell r="A997" t="str">
            <v>Additional usage</v>
          </cell>
          <cell r="D997">
            <v>0</v>
          </cell>
          <cell r="E997">
            <v>0</v>
          </cell>
          <cell r="F997">
            <v>0</v>
          </cell>
          <cell r="G997">
            <v>0</v>
          </cell>
          <cell r="H997">
            <v>0</v>
          </cell>
          <cell r="I997">
            <v>0</v>
          </cell>
          <cell r="J997">
            <v>0</v>
          </cell>
          <cell r="K997">
            <v>0</v>
          </cell>
          <cell r="L997">
            <v>0</v>
          </cell>
          <cell r="M997">
            <v>0</v>
          </cell>
        </row>
        <row r="998">
          <cell r="A998" t="str">
            <v>Average usage per bill</v>
          </cell>
          <cell r="D998">
            <v>0</v>
          </cell>
          <cell r="E998">
            <v>0</v>
          </cell>
          <cell r="F998">
            <v>0</v>
          </cell>
          <cell r="G998">
            <v>0</v>
          </cell>
          <cell r="H998">
            <v>0</v>
          </cell>
          <cell r="I998">
            <v>0</v>
          </cell>
          <cell r="J998">
            <v>0</v>
          </cell>
          <cell r="K998">
            <v>0</v>
          </cell>
          <cell r="L998">
            <v>0</v>
          </cell>
          <cell r="M998">
            <v>0</v>
          </cell>
        </row>
        <row r="1000">
          <cell r="A1000" t="str">
            <v>Additional Billings:</v>
          </cell>
        </row>
        <row r="1001">
          <cell r="A1001">
            <v>0</v>
          </cell>
          <cell r="C1001">
            <v>0</v>
          </cell>
          <cell r="D1001">
            <v>0</v>
          </cell>
          <cell r="E1001">
            <v>0</v>
          </cell>
          <cell r="F1001">
            <v>0</v>
          </cell>
          <cell r="G1001">
            <v>0</v>
          </cell>
          <cell r="H1001">
            <v>0</v>
          </cell>
          <cell r="I1001">
            <v>0</v>
          </cell>
          <cell r="J1001">
            <v>0</v>
          </cell>
          <cell r="K1001">
            <v>0</v>
          </cell>
          <cell r="L1001">
            <v>0</v>
          </cell>
          <cell r="M1001">
            <v>0</v>
          </cell>
        </row>
        <row r="1002">
          <cell r="A1002">
            <v>1</v>
          </cell>
          <cell r="C1002">
            <v>750</v>
          </cell>
          <cell r="D1002">
            <v>0</v>
          </cell>
          <cell r="E1002">
            <v>0</v>
          </cell>
          <cell r="F1002">
            <v>0</v>
          </cell>
          <cell r="G1002">
            <v>0</v>
          </cell>
          <cell r="H1002">
            <v>0</v>
          </cell>
          <cell r="I1002">
            <v>0</v>
          </cell>
          <cell r="J1002">
            <v>0</v>
          </cell>
          <cell r="K1002">
            <v>0</v>
          </cell>
          <cell r="L1002">
            <v>0</v>
          </cell>
          <cell r="M1002">
            <v>0</v>
          </cell>
        </row>
        <row r="1003">
          <cell r="A1003">
            <v>751</v>
          </cell>
          <cell r="C1003">
            <v>1500</v>
          </cell>
          <cell r="D1003">
            <v>0</v>
          </cell>
          <cell r="E1003">
            <v>0</v>
          </cell>
          <cell r="F1003">
            <v>0</v>
          </cell>
          <cell r="G1003">
            <v>0</v>
          </cell>
          <cell r="H1003">
            <v>0</v>
          </cell>
          <cell r="I1003">
            <v>0</v>
          </cell>
          <cell r="J1003">
            <v>0</v>
          </cell>
          <cell r="K1003">
            <v>0</v>
          </cell>
          <cell r="L1003">
            <v>0</v>
          </cell>
          <cell r="M1003">
            <v>0</v>
          </cell>
        </row>
        <row r="1004">
          <cell r="A1004">
            <v>1501</v>
          </cell>
          <cell r="C1004">
            <v>2250</v>
          </cell>
          <cell r="D1004">
            <v>0</v>
          </cell>
          <cell r="E1004">
            <v>0</v>
          </cell>
          <cell r="F1004">
            <v>0</v>
          </cell>
          <cell r="G1004">
            <v>0</v>
          </cell>
          <cell r="H1004">
            <v>0</v>
          </cell>
          <cell r="I1004">
            <v>0</v>
          </cell>
          <cell r="J1004">
            <v>0</v>
          </cell>
          <cell r="K1004">
            <v>0</v>
          </cell>
          <cell r="L1004">
            <v>0</v>
          </cell>
          <cell r="M1004">
            <v>0</v>
          </cell>
        </row>
        <row r="1005">
          <cell r="A1005">
            <v>2251</v>
          </cell>
          <cell r="C1005">
            <v>3000</v>
          </cell>
          <cell r="D1005">
            <v>0</v>
          </cell>
          <cell r="E1005">
            <v>0</v>
          </cell>
          <cell r="F1005">
            <v>0</v>
          </cell>
          <cell r="G1005">
            <v>0</v>
          </cell>
          <cell r="H1005">
            <v>0</v>
          </cell>
          <cell r="I1005">
            <v>0</v>
          </cell>
          <cell r="J1005">
            <v>0</v>
          </cell>
          <cell r="K1005">
            <v>0</v>
          </cell>
          <cell r="L1005">
            <v>0</v>
          </cell>
          <cell r="M1005">
            <v>0</v>
          </cell>
        </row>
        <row r="1006">
          <cell r="A1006">
            <v>3001</v>
          </cell>
          <cell r="C1006">
            <v>3750</v>
          </cell>
          <cell r="D1006">
            <v>0</v>
          </cell>
          <cell r="E1006">
            <v>0</v>
          </cell>
          <cell r="F1006">
            <v>0</v>
          </cell>
          <cell r="G1006">
            <v>0</v>
          </cell>
          <cell r="H1006">
            <v>0</v>
          </cell>
          <cell r="I1006">
            <v>0</v>
          </cell>
          <cell r="J1006">
            <v>0</v>
          </cell>
          <cell r="K1006">
            <v>0</v>
          </cell>
          <cell r="L1006">
            <v>0</v>
          </cell>
          <cell r="M1006">
            <v>0</v>
          </cell>
        </row>
        <row r="1007">
          <cell r="A1007">
            <v>3751</v>
          </cell>
          <cell r="C1007">
            <v>4500</v>
          </cell>
          <cell r="D1007">
            <v>0</v>
          </cell>
          <cell r="E1007">
            <v>0</v>
          </cell>
          <cell r="F1007">
            <v>0</v>
          </cell>
          <cell r="G1007">
            <v>0</v>
          </cell>
          <cell r="H1007">
            <v>0</v>
          </cell>
          <cell r="I1007">
            <v>0</v>
          </cell>
          <cell r="J1007">
            <v>0</v>
          </cell>
          <cell r="K1007">
            <v>0</v>
          </cell>
          <cell r="L1007">
            <v>0</v>
          </cell>
          <cell r="M1007">
            <v>0</v>
          </cell>
        </row>
        <row r="1008">
          <cell r="A1008">
            <v>4501</v>
          </cell>
          <cell r="C1008">
            <v>5250</v>
          </cell>
          <cell r="D1008">
            <v>0</v>
          </cell>
          <cell r="E1008">
            <v>0</v>
          </cell>
          <cell r="F1008">
            <v>0</v>
          </cell>
          <cell r="G1008">
            <v>0</v>
          </cell>
          <cell r="H1008">
            <v>0</v>
          </cell>
          <cell r="I1008">
            <v>0</v>
          </cell>
          <cell r="J1008">
            <v>0</v>
          </cell>
          <cell r="K1008">
            <v>0</v>
          </cell>
          <cell r="L1008">
            <v>0</v>
          </cell>
          <cell r="M1008">
            <v>0</v>
          </cell>
        </row>
        <row r="1009">
          <cell r="A1009">
            <v>5251</v>
          </cell>
          <cell r="C1009">
            <v>6000</v>
          </cell>
          <cell r="D1009">
            <v>0</v>
          </cell>
          <cell r="E1009">
            <v>0</v>
          </cell>
          <cell r="F1009">
            <v>0</v>
          </cell>
          <cell r="G1009">
            <v>0</v>
          </cell>
          <cell r="H1009">
            <v>0</v>
          </cell>
          <cell r="I1009">
            <v>0</v>
          </cell>
          <cell r="J1009">
            <v>0</v>
          </cell>
          <cell r="K1009">
            <v>0</v>
          </cell>
          <cell r="L1009">
            <v>0</v>
          </cell>
          <cell r="M1009">
            <v>0</v>
          </cell>
        </row>
        <row r="1010">
          <cell r="A1010">
            <v>6001</v>
          </cell>
          <cell r="C1010">
            <v>6750</v>
          </cell>
          <cell r="D1010">
            <v>0</v>
          </cell>
          <cell r="E1010">
            <v>0</v>
          </cell>
          <cell r="F1010">
            <v>0</v>
          </cell>
          <cell r="G1010">
            <v>0</v>
          </cell>
          <cell r="H1010">
            <v>0</v>
          </cell>
          <cell r="I1010">
            <v>0</v>
          </cell>
          <cell r="J1010">
            <v>0</v>
          </cell>
          <cell r="K1010">
            <v>0</v>
          </cell>
          <cell r="L1010">
            <v>0</v>
          </cell>
          <cell r="M1010">
            <v>0</v>
          </cell>
        </row>
        <row r="1011">
          <cell r="A1011">
            <v>6751</v>
          </cell>
          <cell r="C1011">
            <v>7500</v>
          </cell>
          <cell r="D1011">
            <v>0</v>
          </cell>
          <cell r="E1011">
            <v>0</v>
          </cell>
          <cell r="F1011">
            <v>0</v>
          </cell>
          <cell r="G1011">
            <v>0</v>
          </cell>
          <cell r="H1011">
            <v>0</v>
          </cell>
          <cell r="I1011">
            <v>0</v>
          </cell>
          <cell r="J1011">
            <v>0</v>
          </cell>
          <cell r="K1011">
            <v>0</v>
          </cell>
          <cell r="L1011">
            <v>0</v>
          </cell>
          <cell r="M1011">
            <v>0</v>
          </cell>
        </row>
        <row r="1012">
          <cell r="A1012">
            <v>7501</v>
          </cell>
          <cell r="C1012">
            <v>8250</v>
          </cell>
          <cell r="D1012">
            <v>0</v>
          </cell>
          <cell r="E1012">
            <v>0</v>
          </cell>
          <cell r="F1012">
            <v>0</v>
          </cell>
          <cell r="G1012">
            <v>0</v>
          </cell>
          <cell r="H1012">
            <v>0</v>
          </cell>
          <cell r="I1012">
            <v>0</v>
          </cell>
          <cell r="J1012">
            <v>0</v>
          </cell>
          <cell r="K1012">
            <v>0</v>
          </cell>
          <cell r="L1012">
            <v>0</v>
          </cell>
          <cell r="M1012">
            <v>0</v>
          </cell>
        </row>
        <row r="1013">
          <cell r="A1013">
            <v>8251</v>
          </cell>
          <cell r="C1013">
            <v>9000</v>
          </cell>
          <cell r="D1013">
            <v>0</v>
          </cell>
          <cell r="E1013">
            <v>0</v>
          </cell>
          <cell r="F1013">
            <v>0</v>
          </cell>
          <cell r="G1013">
            <v>0</v>
          </cell>
          <cell r="H1013">
            <v>0</v>
          </cell>
          <cell r="I1013">
            <v>0</v>
          </cell>
          <cell r="J1013">
            <v>0</v>
          </cell>
          <cell r="K1013">
            <v>0</v>
          </cell>
          <cell r="L1013">
            <v>0</v>
          </cell>
          <cell r="M1013">
            <v>0</v>
          </cell>
        </row>
        <row r="1014">
          <cell r="A1014">
            <v>9001</v>
          </cell>
          <cell r="C1014">
            <v>9750</v>
          </cell>
          <cell r="D1014">
            <v>0</v>
          </cell>
          <cell r="E1014">
            <v>0</v>
          </cell>
          <cell r="F1014">
            <v>0</v>
          </cell>
          <cell r="G1014">
            <v>0</v>
          </cell>
          <cell r="H1014">
            <v>0</v>
          </cell>
          <cell r="I1014">
            <v>0</v>
          </cell>
          <cell r="J1014">
            <v>0</v>
          </cell>
          <cell r="K1014">
            <v>0</v>
          </cell>
          <cell r="L1014">
            <v>0</v>
          </cell>
          <cell r="M1014">
            <v>0</v>
          </cell>
        </row>
        <row r="1015">
          <cell r="A1015">
            <v>9751</v>
          </cell>
          <cell r="C1015">
            <v>10500</v>
          </cell>
          <cell r="D1015">
            <v>0</v>
          </cell>
          <cell r="E1015">
            <v>0</v>
          </cell>
          <cell r="F1015">
            <v>0</v>
          </cell>
          <cell r="G1015">
            <v>0</v>
          </cell>
          <cell r="H1015">
            <v>0</v>
          </cell>
          <cell r="I1015">
            <v>0</v>
          </cell>
          <cell r="J1015">
            <v>0</v>
          </cell>
          <cell r="K1015">
            <v>0</v>
          </cell>
          <cell r="L1015">
            <v>0</v>
          </cell>
          <cell r="M1015">
            <v>0</v>
          </cell>
        </row>
        <row r="1016">
          <cell r="A1016">
            <v>10501</v>
          </cell>
          <cell r="C1016">
            <v>11250</v>
          </cell>
          <cell r="D1016">
            <v>0</v>
          </cell>
          <cell r="E1016">
            <v>0</v>
          </cell>
          <cell r="F1016">
            <v>0</v>
          </cell>
          <cell r="G1016">
            <v>0</v>
          </cell>
          <cell r="H1016">
            <v>0</v>
          </cell>
          <cell r="I1016">
            <v>0</v>
          </cell>
          <cell r="J1016">
            <v>0</v>
          </cell>
          <cell r="K1016">
            <v>0</v>
          </cell>
          <cell r="L1016">
            <v>0</v>
          </cell>
          <cell r="M1016">
            <v>0</v>
          </cell>
        </row>
        <row r="1017">
          <cell r="A1017">
            <v>11251</v>
          </cell>
          <cell r="C1017">
            <v>12000</v>
          </cell>
          <cell r="D1017">
            <v>0</v>
          </cell>
          <cell r="E1017">
            <v>0</v>
          </cell>
          <cell r="F1017">
            <v>0</v>
          </cell>
          <cell r="G1017">
            <v>0</v>
          </cell>
          <cell r="H1017">
            <v>0</v>
          </cell>
          <cell r="I1017">
            <v>0</v>
          </cell>
          <cell r="J1017">
            <v>0</v>
          </cell>
          <cell r="K1017">
            <v>0</v>
          </cell>
          <cell r="L1017">
            <v>0</v>
          </cell>
          <cell r="M1017">
            <v>0</v>
          </cell>
        </row>
        <row r="1018">
          <cell r="A1018">
            <v>12001</v>
          </cell>
          <cell r="C1018">
            <v>12750</v>
          </cell>
          <cell r="D1018">
            <v>0</v>
          </cell>
          <cell r="E1018">
            <v>0</v>
          </cell>
          <cell r="F1018">
            <v>0</v>
          </cell>
          <cell r="G1018">
            <v>0</v>
          </cell>
          <cell r="H1018">
            <v>0</v>
          </cell>
          <cell r="I1018">
            <v>0</v>
          </cell>
          <cell r="J1018">
            <v>0</v>
          </cell>
          <cell r="K1018">
            <v>0</v>
          </cell>
          <cell r="L1018">
            <v>0</v>
          </cell>
          <cell r="M1018">
            <v>0</v>
          </cell>
        </row>
        <row r="1019">
          <cell r="A1019">
            <v>12751</v>
          </cell>
          <cell r="C1019">
            <v>13500</v>
          </cell>
          <cell r="D1019">
            <v>0</v>
          </cell>
          <cell r="E1019">
            <v>0</v>
          </cell>
          <cell r="F1019">
            <v>0</v>
          </cell>
          <cell r="G1019">
            <v>0</v>
          </cell>
          <cell r="H1019">
            <v>0</v>
          </cell>
          <cell r="I1019">
            <v>0</v>
          </cell>
          <cell r="J1019">
            <v>0</v>
          </cell>
          <cell r="K1019">
            <v>0</v>
          </cell>
          <cell r="L1019">
            <v>0</v>
          </cell>
          <cell r="M1019">
            <v>0</v>
          </cell>
        </row>
        <row r="1020">
          <cell r="A1020">
            <v>13501</v>
          </cell>
          <cell r="C1020">
            <v>14250</v>
          </cell>
          <cell r="D1020">
            <v>0</v>
          </cell>
          <cell r="E1020">
            <v>0</v>
          </cell>
          <cell r="F1020">
            <v>0</v>
          </cell>
          <cell r="G1020">
            <v>0</v>
          </cell>
          <cell r="H1020">
            <v>0</v>
          </cell>
          <cell r="I1020">
            <v>0</v>
          </cell>
          <cell r="J1020">
            <v>0</v>
          </cell>
          <cell r="K1020">
            <v>0</v>
          </cell>
          <cell r="L1020">
            <v>0</v>
          </cell>
          <cell r="M1020">
            <v>0</v>
          </cell>
        </row>
        <row r="1021">
          <cell r="A1021">
            <v>14251</v>
          </cell>
          <cell r="C1021">
            <v>15000</v>
          </cell>
          <cell r="D1021">
            <v>0</v>
          </cell>
          <cell r="E1021">
            <v>0</v>
          </cell>
          <cell r="F1021">
            <v>0</v>
          </cell>
          <cell r="G1021">
            <v>0</v>
          </cell>
          <cell r="H1021">
            <v>0</v>
          </cell>
          <cell r="I1021">
            <v>0</v>
          </cell>
          <cell r="J1021">
            <v>0</v>
          </cell>
          <cell r="K1021">
            <v>0</v>
          </cell>
          <cell r="L1021">
            <v>0</v>
          </cell>
          <cell r="M1021">
            <v>0</v>
          </cell>
        </row>
        <row r="1022">
          <cell r="A1022">
            <v>15001</v>
          </cell>
          <cell r="C1022">
            <v>9999999</v>
          </cell>
          <cell r="D1022">
            <v>0</v>
          </cell>
          <cell r="E1022">
            <v>0</v>
          </cell>
          <cell r="F1022">
            <v>0</v>
          </cell>
          <cell r="G1022">
            <v>0</v>
          </cell>
          <cell r="H1022">
            <v>0</v>
          </cell>
          <cell r="I1022">
            <v>0</v>
          </cell>
          <cell r="J1022">
            <v>0</v>
          </cell>
          <cell r="K1022">
            <v>0</v>
          </cell>
          <cell r="L1022">
            <v>0</v>
          </cell>
          <cell r="M1022">
            <v>0</v>
          </cell>
        </row>
        <row r="1023">
          <cell r="C1023" t="str">
            <v>subtotal</v>
          </cell>
          <cell r="D1023">
            <v>0</v>
          </cell>
          <cell r="E1023">
            <v>0</v>
          </cell>
          <cell r="F1023">
            <v>0</v>
          </cell>
          <cell r="G1023">
            <v>0</v>
          </cell>
          <cell r="H1023">
            <v>0</v>
          </cell>
          <cell r="I1023">
            <v>0</v>
          </cell>
          <cell r="J1023">
            <v>0</v>
          </cell>
          <cell r="K1023">
            <v>0</v>
          </cell>
          <cell r="L1023">
            <v>0</v>
          </cell>
          <cell r="M1023">
            <v>0</v>
          </cell>
        </row>
        <row r="1025">
          <cell r="A1025" t="str">
            <v>Worksheet 72 takes the additional customers from Worksheet 6 and distributes the additional annual bills and usage over the blocks based</v>
          </cell>
        </row>
        <row r="1026">
          <cell r="A1026" t="str">
            <v>on the average usage per billing.</v>
          </cell>
        </row>
        <row r="1027">
          <cell r="G1027" t="str">
            <v>Worksheet 72 for FY 96-97(continued)</v>
          </cell>
        </row>
        <row r="1028">
          <cell r="G1028" t="str">
            <v>Distribution of Additional Billings &amp; Usage to Blocks</v>
          </cell>
        </row>
        <row r="1029">
          <cell r="G1029" t="str">
            <v>Inside City Hotel Customers</v>
          </cell>
        </row>
        <row r="1030">
          <cell r="G1030" t="str">
            <v>FY 96-97</v>
          </cell>
        </row>
        <row r="1031">
          <cell r="G1031" t="str">
            <v>(Note - supports Worksheet 73)</v>
          </cell>
        </row>
        <row r="1032">
          <cell r="D1032" t="str">
            <v>5/8 Inch</v>
          </cell>
          <cell r="E1032" t="str">
            <v>3/4 Inch</v>
          </cell>
          <cell r="F1032" t="str">
            <v>1 Inch</v>
          </cell>
          <cell r="G1032" t="str">
            <v>1.5 Inch</v>
          </cell>
          <cell r="H1032" t="str">
            <v>2 Inch</v>
          </cell>
          <cell r="I1032" t="str">
            <v>3 Inch</v>
          </cell>
          <cell r="J1032" t="str">
            <v>4 Inch</v>
          </cell>
          <cell r="K1032" t="str">
            <v>6 Inch</v>
          </cell>
          <cell r="L1032" t="str">
            <v>8 Inch</v>
          </cell>
          <cell r="M1032" t="str">
            <v>Total</v>
          </cell>
        </row>
        <row r="1033">
          <cell r="A1033" t="str">
            <v>From Worksheet 6:</v>
          </cell>
        </row>
        <row r="1034">
          <cell r="A1034" t="str">
            <v>Additional annual bills</v>
          </cell>
          <cell r="D1034">
            <v>0</v>
          </cell>
          <cell r="E1034">
            <v>0</v>
          </cell>
          <cell r="F1034">
            <v>0</v>
          </cell>
          <cell r="G1034">
            <v>0</v>
          </cell>
          <cell r="H1034">
            <v>0</v>
          </cell>
          <cell r="I1034">
            <v>0</v>
          </cell>
          <cell r="J1034">
            <v>0</v>
          </cell>
          <cell r="K1034">
            <v>0</v>
          </cell>
          <cell r="L1034">
            <v>0</v>
          </cell>
          <cell r="M1034">
            <v>0</v>
          </cell>
        </row>
        <row r="1035">
          <cell r="A1035" t="str">
            <v>Additional usage</v>
          </cell>
          <cell r="D1035">
            <v>0</v>
          </cell>
          <cell r="E1035">
            <v>0</v>
          </cell>
          <cell r="F1035">
            <v>0</v>
          </cell>
          <cell r="G1035">
            <v>0</v>
          </cell>
          <cell r="H1035">
            <v>0</v>
          </cell>
          <cell r="I1035">
            <v>0</v>
          </cell>
          <cell r="J1035">
            <v>0</v>
          </cell>
          <cell r="K1035">
            <v>0</v>
          </cell>
          <cell r="L1035">
            <v>0</v>
          </cell>
          <cell r="M1035">
            <v>0</v>
          </cell>
        </row>
        <row r="1036">
          <cell r="A1036" t="str">
            <v>Average usage per bill</v>
          </cell>
          <cell r="D1036">
            <v>0</v>
          </cell>
          <cell r="E1036">
            <v>0</v>
          </cell>
          <cell r="F1036">
            <v>0</v>
          </cell>
          <cell r="G1036">
            <v>0</v>
          </cell>
          <cell r="H1036">
            <v>0</v>
          </cell>
          <cell r="I1036">
            <v>0</v>
          </cell>
          <cell r="J1036">
            <v>0</v>
          </cell>
          <cell r="K1036">
            <v>0</v>
          </cell>
          <cell r="L1036">
            <v>0</v>
          </cell>
          <cell r="M1036">
            <v>0</v>
          </cell>
        </row>
        <row r="1038">
          <cell r="A1038" t="str">
            <v>Additional Usage:</v>
          </cell>
        </row>
        <row r="1039">
          <cell r="A1039">
            <v>0</v>
          </cell>
          <cell r="C1039">
            <v>0</v>
          </cell>
          <cell r="D1039">
            <v>0</v>
          </cell>
          <cell r="E1039">
            <v>0</v>
          </cell>
          <cell r="F1039">
            <v>0</v>
          </cell>
          <cell r="G1039">
            <v>0</v>
          </cell>
          <cell r="H1039">
            <v>0</v>
          </cell>
          <cell r="I1039">
            <v>0</v>
          </cell>
          <cell r="J1039">
            <v>0</v>
          </cell>
          <cell r="K1039">
            <v>0</v>
          </cell>
          <cell r="L1039">
            <v>0</v>
          </cell>
          <cell r="M1039">
            <v>0</v>
          </cell>
        </row>
        <row r="1040">
          <cell r="A1040">
            <v>1</v>
          </cell>
          <cell r="C1040">
            <v>750</v>
          </cell>
          <cell r="D1040">
            <v>0</v>
          </cell>
          <cell r="E1040">
            <v>0</v>
          </cell>
          <cell r="F1040">
            <v>0</v>
          </cell>
          <cell r="G1040">
            <v>0</v>
          </cell>
          <cell r="H1040">
            <v>0</v>
          </cell>
          <cell r="I1040">
            <v>0</v>
          </cell>
          <cell r="J1040">
            <v>0</v>
          </cell>
          <cell r="K1040">
            <v>0</v>
          </cell>
          <cell r="L1040">
            <v>0</v>
          </cell>
          <cell r="M1040">
            <v>0</v>
          </cell>
        </row>
        <row r="1041">
          <cell r="A1041">
            <v>751</v>
          </cell>
          <cell r="C1041">
            <v>1500</v>
          </cell>
          <cell r="D1041">
            <v>0</v>
          </cell>
          <cell r="E1041">
            <v>0</v>
          </cell>
          <cell r="F1041">
            <v>0</v>
          </cell>
          <cell r="G1041">
            <v>0</v>
          </cell>
          <cell r="H1041">
            <v>0</v>
          </cell>
          <cell r="I1041">
            <v>0</v>
          </cell>
          <cell r="J1041">
            <v>0</v>
          </cell>
          <cell r="K1041">
            <v>0</v>
          </cell>
          <cell r="L1041">
            <v>0</v>
          </cell>
          <cell r="M1041">
            <v>0</v>
          </cell>
        </row>
        <row r="1042">
          <cell r="A1042">
            <v>1501</v>
          </cell>
          <cell r="C1042">
            <v>2250</v>
          </cell>
          <cell r="D1042">
            <v>0</v>
          </cell>
          <cell r="E1042">
            <v>0</v>
          </cell>
          <cell r="F1042">
            <v>0</v>
          </cell>
          <cell r="G1042">
            <v>0</v>
          </cell>
          <cell r="H1042">
            <v>0</v>
          </cell>
          <cell r="I1042">
            <v>0</v>
          </cell>
          <cell r="J1042">
            <v>0</v>
          </cell>
          <cell r="K1042">
            <v>0</v>
          </cell>
          <cell r="L1042">
            <v>0</v>
          </cell>
          <cell r="M1042">
            <v>0</v>
          </cell>
        </row>
        <row r="1043">
          <cell r="A1043">
            <v>2251</v>
          </cell>
          <cell r="C1043">
            <v>3000</v>
          </cell>
          <cell r="D1043">
            <v>0</v>
          </cell>
          <cell r="E1043">
            <v>0</v>
          </cell>
          <cell r="F1043">
            <v>0</v>
          </cell>
          <cell r="G1043">
            <v>0</v>
          </cell>
          <cell r="H1043">
            <v>0</v>
          </cell>
          <cell r="I1043">
            <v>0</v>
          </cell>
          <cell r="J1043">
            <v>0</v>
          </cell>
          <cell r="K1043">
            <v>0</v>
          </cell>
          <cell r="L1043">
            <v>0</v>
          </cell>
          <cell r="M1043">
            <v>0</v>
          </cell>
        </row>
        <row r="1044">
          <cell r="A1044">
            <v>3001</v>
          </cell>
          <cell r="C1044">
            <v>3750</v>
          </cell>
          <cell r="D1044">
            <v>0</v>
          </cell>
          <cell r="E1044">
            <v>0</v>
          </cell>
          <cell r="F1044">
            <v>0</v>
          </cell>
          <cell r="G1044">
            <v>0</v>
          </cell>
          <cell r="H1044">
            <v>0</v>
          </cell>
          <cell r="I1044">
            <v>0</v>
          </cell>
          <cell r="J1044">
            <v>0</v>
          </cell>
          <cell r="K1044">
            <v>0</v>
          </cell>
          <cell r="L1044">
            <v>0</v>
          </cell>
          <cell r="M1044">
            <v>0</v>
          </cell>
        </row>
        <row r="1045">
          <cell r="A1045">
            <v>3751</v>
          </cell>
          <cell r="C1045">
            <v>4500</v>
          </cell>
          <cell r="D1045">
            <v>0</v>
          </cell>
          <cell r="E1045">
            <v>0</v>
          </cell>
          <cell r="F1045">
            <v>0</v>
          </cell>
          <cell r="G1045">
            <v>0</v>
          </cell>
          <cell r="H1045">
            <v>0</v>
          </cell>
          <cell r="I1045">
            <v>0</v>
          </cell>
          <cell r="J1045">
            <v>0</v>
          </cell>
          <cell r="K1045">
            <v>0</v>
          </cell>
          <cell r="L1045">
            <v>0</v>
          </cell>
          <cell r="M1045">
            <v>0</v>
          </cell>
        </row>
        <row r="1046">
          <cell r="A1046">
            <v>4501</v>
          </cell>
          <cell r="C1046">
            <v>5250</v>
          </cell>
          <cell r="D1046">
            <v>0</v>
          </cell>
          <cell r="E1046">
            <v>0</v>
          </cell>
          <cell r="F1046">
            <v>0</v>
          </cell>
          <cell r="G1046">
            <v>0</v>
          </cell>
          <cell r="H1046">
            <v>0</v>
          </cell>
          <cell r="I1046">
            <v>0</v>
          </cell>
          <cell r="J1046">
            <v>0</v>
          </cell>
          <cell r="K1046">
            <v>0</v>
          </cell>
          <cell r="L1046">
            <v>0</v>
          </cell>
          <cell r="M1046">
            <v>0</v>
          </cell>
        </row>
        <row r="1047">
          <cell r="A1047">
            <v>5251</v>
          </cell>
          <cell r="C1047">
            <v>6000</v>
          </cell>
          <cell r="D1047">
            <v>0</v>
          </cell>
          <cell r="E1047">
            <v>0</v>
          </cell>
          <cell r="F1047">
            <v>0</v>
          </cell>
          <cell r="G1047">
            <v>0</v>
          </cell>
          <cell r="H1047">
            <v>0</v>
          </cell>
          <cell r="I1047">
            <v>0</v>
          </cell>
          <cell r="J1047">
            <v>0</v>
          </cell>
          <cell r="K1047">
            <v>0</v>
          </cell>
          <cell r="L1047">
            <v>0</v>
          </cell>
          <cell r="M1047">
            <v>0</v>
          </cell>
        </row>
        <row r="1048">
          <cell r="A1048">
            <v>6001</v>
          </cell>
          <cell r="C1048">
            <v>6750</v>
          </cell>
          <cell r="D1048">
            <v>0</v>
          </cell>
          <cell r="E1048">
            <v>0</v>
          </cell>
          <cell r="F1048">
            <v>0</v>
          </cell>
          <cell r="G1048">
            <v>0</v>
          </cell>
          <cell r="H1048">
            <v>0</v>
          </cell>
          <cell r="I1048">
            <v>0</v>
          </cell>
          <cell r="J1048">
            <v>0</v>
          </cell>
          <cell r="K1048">
            <v>0</v>
          </cell>
          <cell r="L1048">
            <v>0</v>
          </cell>
          <cell r="M1048">
            <v>0</v>
          </cell>
        </row>
        <row r="1049">
          <cell r="A1049">
            <v>6751</v>
          </cell>
          <cell r="C1049">
            <v>7500</v>
          </cell>
          <cell r="D1049">
            <v>0</v>
          </cell>
          <cell r="E1049">
            <v>0</v>
          </cell>
          <cell r="F1049">
            <v>0</v>
          </cell>
          <cell r="G1049">
            <v>0</v>
          </cell>
          <cell r="H1049">
            <v>0</v>
          </cell>
          <cell r="I1049">
            <v>0</v>
          </cell>
          <cell r="J1049">
            <v>0</v>
          </cell>
          <cell r="K1049">
            <v>0</v>
          </cell>
          <cell r="L1049">
            <v>0</v>
          </cell>
          <cell r="M1049">
            <v>0</v>
          </cell>
        </row>
        <row r="1050">
          <cell r="A1050">
            <v>7501</v>
          </cell>
          <cell r="C1050">
            <v>8250</v>
          </cell>
          <cell r="D1050">
            <v>0</v>
          </cell>
          <cell r="E1050">
            <v>0</v>
          </cell>
          <cell r="F1050">
            <v>0</v>
          </cell>
          <cell r="G1050">
            <v>0</v>
          </cell>
          <cell r="H1050">
            <v>0</v>
          </cell>
          <cell r="I1050">
            <v>0</v>
          </cell>
          <cell r="J1050">
            <v>0</v>
          </cell>
          <cell r="K1050">
            <v>0</v>
          </cell>
          <cell r="L1050">
            <v>0</v>
          </cell>
          <cell r="M1050">
            <v>0</v>
          </cell>
        </row>
        <row r="1051">
          <cell r="A1051">
            <v>8251</v>
          </cell>
          <cell r="C1051">
            <v>9000</v>
          </cell>
          <cell r="D1051">
            <v>0</v>
          </cell>
          <cell r="E1051">
            <v>0</v>
          </cell>
          <cell r="F1051">
            <v>0</v>
          </cell>
          <cell r="G1051">
            <v>0</v>
          </cell>
          <cell r="H1051">
            <v>0</v>
          </cell>
          <cell r="I1051">
            <v>0</v>
          </cell>
          <cell r="J1051">
            <v>0</v>
          </cell>
          <cell r="K1051">
            <v>0</v>
          </cell>
          <cell r="L1051">
            <v>0</v>
          </cell>
          <cell r="M1051">
            <v>0</v>
          </cell>
        </row>
        <row r="1052">
          <cell r="A1052">
            <v>9001</v>
          </cell>
          <cell r="C1052">
            <v>9750</v>
          </cell>
          <cell r="D1052">
            <v>0</v>
          </cell>
          <cell r="E1052">
            <v>0</v>
          </cell>
          <cell r="F1052">
            <v>0</v>
          </cell>
          <cell r="G1052">
            <v>0</v>
          </cell>
          <cell r="H1052">
            <v>0</v>
          </cell>
          <cell r="I1052">
            <v>0</v>
          </cell>
          <cell r="J1052">
            <v>0</v>
          </cell>
          <cell r="K1052">
            <v>0</v>
          </cell>
          <cell r="L1052">
            <v>0</v>
          </cell>
          <cell r="M1052">
            <v>0</v>
          </cell>
        </row>
        <row r="1053">
          <cell r="A1053">
            <v>9751</v>
          </cell>
          <cell r="C1053">
            <v>10500</v>
          </cell>
          <cell r="D1053">
            <v>0</v>
          </cell>
          <cell r="E1053">
            <v>0</v>
          </cell>
          <cell r="F1053">
            <v>0</v>
          </cell>
          <cell r="G1053">
            <v>0</v>
          </cell>
          <cell r="H1053">
            <v>0</v>
          </cell>
          <cell r="I1053">
            <v>0</v>
          </cell>
          <cell r="J1053">
            <v>0</v>
          </cell>
          <cell r="K1053">
            <v>0</v>
          </cell>
          <cell r="L1053">
            <v>0</v>
          </cell>
          <cell r="M1053">
            <v>0</v>
          </cell>
        </row>
        <row r="1054">
          <cell r="A1054">
            <v>10501</v>
          </cell>
          <cell r="C1054">
            <v>11250</v>
          </cell>
          <cell r="D1054">
            <v>0</v>
          </cell>
          <cell r="E1054">
            <v>0</v>
          </cell>
          <cell r="F1054">
            <v>0</v>
          </cell>
          <cell r="G1054">
            <v>0</v>
          </cell>
          <cell r="H1054">
            <v>0</v>
          </cell>
          <cell r="I1054">
            <v>0</v>
          </cell>
          <cell r="J1054">
            <v>0</v>
          </cell>
          <cell r="K1054">
            <v>0</v>
          </cell>
          <cell r="L1054">
            <v>0</v>
          </cell>
          <cell r="M1054">
            <v>0</v>
          </cell>
        </row>
        <row r="1055">
          <cell r="A1055">
            <v>11251</v>
          </cell>
          <cell r="C1055">
            <v>12000</v>
          </cell>
          <cell r="D1055">
            <v>0</v>
          </cell>
          <cell r="E1055">
            <v>0</v>
          </cell>
          <cell r="F1055">
            <v>0</v>
          </cell>
          <cell r="G1055">
            <v>0</v>
          </cell>
          <cell r="H1055">
            <v>0</v>
          </cell>
          <cell r="I1055">
            <v>0</v>
          </cell>
          <cell r="J1055">
            <v>0</v>
          </cell>
          <cell r="K1055">
            <v>0</v>
          </cell>
          <cell r="L1055">
            <v>0</v>
          </cell>
          <cell r="M1055">
            <v>0</v>
          </cell>
        </row>
        <row r="1056">
          <cell r="A1056">
            <v>12001</v>
          </cell>
          <cell r="C1056">
            <v>12750</v>
          </cell>
          <cell r="D1056">
            <v>0</v>
          </cell>
          <cell r="E1056">
            <v>0</v>
          </cell>
          <cell r="F1056">
            <v>0</v>
          </cell>
          <cell r="G1056">
            <v>0</v>
          </cell>
          <cell r="H1056">
            <v>0</v>
          </cell>
          <cell r="I1056">
            <v>0</v>
          </cell>
          <cell r="J1056">
            <v>0</v>
          </cell>
          <cell r="K1056">
            <v>0</v>
          </cell>
          <cell r="L1056">
            <v>0</v>
          </cell>
          <cell r="M1056">
            <v>0</v>
          </cell>
        </row>
        <row r="1057">
          <cell r="A1057">
            <v>12751</v>
          </cell>
          <cell r="C1057">
            <v>13500</v>
          </cell>
          <cell r="D1057">
            <v>0</v>
          </cell>
          <cell r="E1057">
            <v>0</v>
          </cell>
          <cell r="F1057">
            <v>0</v>
          </cell>
          <cell r="G1057">
            <v>0</v>
          </cell>
          <cell r="H1057">
            <v>0</v>
          </cell>
          <cell r="I1057">
            <v>0</v>
          </cell>
          <cell r="J1057">
            <v>0</v>
          </cell>
          <cell r="K1057">
            <v>0</v>
          </cell>
          <cell r="L1057">
            <v>0</v>
          </cell>
          <cell r="M1057">
            <v>0</v>
          </cell>
        </row>
        <row r="1058">
          <cell r="A1058">
            <v>13501</v>
          </cell>
          <cell r="C1058">
            <v>14250</v>
          </cell>
          <cell r="D1058">
            <v>0</v>
          </cell>
          <cell r="E1058">
            <v>0</v>
          </cell>
          <cell r="F1058">
            <v>0</v>
          </cell>
          <cell r="G1058">
            <v>0</v>
          </cell>
          <cell r="H1058">
            <v>0</v>
          </cell>
          <cell r="I1058">
            <v>0</v>
          </cell>
          <cell r="J1058">
            <v>0</v>
          </cell>
          <cell r="K1058">
            <v>0</v>
          </cell>
          <cell r="L1058">
            <v>0</v>
          </cell>
          <cell r="M1058">
            <v>0</v>
          </cell>
        </row>
        <row r="1059">
          <cell r="A1059">
            <v>14251</v>
          </cell>
          <cell r="C1059">
            <v>15000</v>
          </cell>
          <cell r="D1059">
            <v>0</v>
          </cell>
          <cell r="E1059">
            <v>0</v>
          </cell>
          <cell r="F1059">
            <v>0</v>
          </cell>
          <cell r="G1059">
            <v>0</v>
          </cell>
          <cell r="H1059">
            <v>0</v>
          </cell>
          <cell r="I1059">
            <v>0</v>
          </cell>
          <cell r="J1059">
            <v>0</v>
          </cell>
          <cell r="K1059">
            <v>0</v>
          </cell>
          <cell r="L1059">
            <v>0</v>
          </cell>
          <cell r="M1059">
            <v>0</v>
          </cell>
        </row>
        <row r="1060">
          <cell r="A1060">
            <v>15001</v>
          </cell>
          <cell r="C1060">
            <v>9999999</v>
          </cell>
          <cell r="D1060">
            <v>0</v>
          </cell>
          <cell r="E1060">
            <v>0</v>
          </cell>
          <cell r="F1060">
            <v>0</v>
          </cell>
          <cell r="G1060">
            <v>0</v>
          </cell>
          <cell r="H1060">
            <v>0</v>
          </cell>
          <cell r="I1060">
            <v>0</v>
          </cell>
          <cell r="J1060">
            <v>0</v>
          </cell>
          <cell r="K1060">
            <v>0</v>
          </cell>
          <cell r="L1060">
            <v>0</v>
          </cell>
          <cell r="M1060">
            <v>0</v>
          </cell>
        </row>
        <row r="1061">
          <cell r="C1061" t="str">
            <v>subtotal</v>
          </cell>
          <cell r="D1061">
            <v>0</v>
          </cell>
          <cell r="E1061">
            <v>0</v>
          </cell>
          <cell r="F1061">
            <v>0</v>
          </cell>
          <cell r="G1061">
            <v>0</v>
          </cell>
          <cell r="H1061">
            <v>0</v>
          </cell>
          <cell r="I1061">
            <v>0</v>
          </cell>
          <cell r="J1061">
            <v>0</v>
          </cell>
          <cell r="K1061">
            <v>0</v>
          </cell>
          <cell r="L1061">
            <v>0</v>
          </cell>
          <cell r="M1061">
            <v>0</v>
          </cell>
        </row>
        <row r="1063">
          <cell r="A1063" t="str">
            <v>Worksheet 72 takes the additional customers from Worksheet 6 and distributes the additional annual bills and usage over the blocks based</v>
          </cell>
        </row>
        <row r="1064">
          <cell r="A1064" t="str">
            <v>on the average usage per billing.</v>
          </cell>
        </row>
        <row r="1065">
          <cell r="G1065" t="str">
            <v>Worksheet 72 for FY 96-97(continued)</v>
          </cell>
        </row>
        <row r="1066">
          <cell r="G1066" t="str">
            <v>Distribution of Additional Billings &amp; Usage to Blocks</v>
          </cell>
        </row>
        <row r="1067">
          <cell r="G1067" t="str">
            <v>Inside City School Customers</v>
          </cell>
        </row>
        <row r="1068">
          <cell r="G1068" t="str">
            <v>FY 96-97</v>
          </cell>
        </row>
        <row r="1069">
          <cell r="G1069" t="str">
            <v>(Note - supports Worksheet 73)</v>
          </cell>
        </row>
        <row r="1070">
          <cell r="D1070" t="str">
            <v>5/8 Inch</v>
          </cell>
          <cell r="E1070" t="str">
            <v>3/4 Inch</v>
          </cell>
          <cell r="F1070" t="str">
            <v>1 Inch</v>
          </cell>
          <cell r="G1070" t="str">
            <v>1.5 Inch</v>
          </cell>
          <cell r="H1070" t="str">
            <v>2 Inch</v>
          </cell>
          <cell r="I1070" t="str">
            <v>3 Inch</v>
          </cell>
          <cell r="J1070" t="str">
            <v>4 Inch</v>
          </cell>
          <cell r="K1070" t="str">
            <v>6 Inch</v>
          </cell>
          <cell r="L1070" t="str">
            <v>8 Inch</v>
          </cell>
          <cell r="M1070" t="str">
            <v>Total</v>
          </cell>
        </row>
        <row r="1071">
          <cell r="A1071" t="str">
            <v>From Worksheet 6:</v>
          </cell>
        </row>
        <row r="1072">
          <cell r="A1072" t="str">
            <v>Additional annual bills</v>
          </cell>
          <cell r="D1072">
            <v>0</v>
          </cell>
          <cell r="E1072">
            <v>0</v>
          </cell>
          <cell r="F1072">
            <v>0</v>
          </cell>
          <cell r="G1072">
            <v>0</v>
          </cell>
          <cell r="H1072">
            <v>0</v>
          </cell>
          <cell r="I1072">
            <v>0</v>
          </cell>
          <cell r="J1072">
            <v>0</v>
          </cell>
          <cell r="K1072">
            <v>0</v>
          </cell>
          <cell r="L1072">
            <v>0</v>
          </cell>
          <cell r="M1072">
            <v>0</v>
          </cell>
        </row>
        <row r="1073">
          <cell r="A1073" t="str">
            <v>Additional usage</v>
          </cell>
          <cell r="D1073">
            <v>0</v>
          </cell>
          <cell r="E1073">
            <v>0</v>
          </cell>
          <cell r="F1073">
            <v>0</v>
          </cell>
          <cell r="G1073">
            <v>0</v>
          </cell>
          <cell r="H1073">
            <v>0</v>
          </cell>
          <cell r="I1073">
            <v>0</v>
          </cell>
          <cell r="J1073">
            <v>0</v>
          </cell>
          <cell r="K1073">
            <v>0</v>
          </cell>
          <cell r="L1073">
            <v>0</v>
          </cell>
          <cell r="M1073">
            <v>0</v>
          </cell>
        </row>
        <row r="1074">
          <cell r="A1074" t="str">
            <v>Average usage per bill</v>
          </cell>
          <cell r="D1074">
            <v>0</v>
          </cell>
          <cell r="E1074">
            <v>0</v>
          </cell>
          <cell r="F1074">
            <v>0</v>
          </cell>
          <cell r="G1074">
            <v>0</v>
          </cell>
          <cell r="H1074">
            <v>0</v>
          </cell>
          <cell r="I1074">
            <v>0</v>
          </cell>
          <cell r="J1074">
            <v>0</v>
          </cell>
          <cell r="K1074">
            <v>0</v>
          </cell>
          <cell r="L1074">
            <v>0</v>
          </cell>
          <cell r="M1074">
            <v>0</v>
          </cell>
        </row>
        <row r="1076">
          <cell r="A1076" t="str">
            <v>Additional Billings:</v>
          </cell>
        </row>
        <row r="1077">
          <cell r="A1077">
            <v>0</v>
          </cell>
          <cell r="C1077">
            <v>0</v>
          </cell>
          <cell r="D1077">
            <v>0</v>
          </cell>
          <cell r="E1077">
            <v>0</v>
          </cell>
          <cell r="F1077">
            <v>0</v>
          </cell>
          <cell r="G1077">
            <v>0</v>
          </cell>
          <cell r="H1077">
            <v>0</v>
          </cell>
          <cell r="I1077">
            <v>0</v>
          </cell>
          <cell r="J1077">
            <v>0</v>
          </cell>
          <cell r="K1077">
            <v>0</v>
          </cell>
          <cell r="L1077">
            <v>0</v>
          </cell>
          <cell r="M1077">
            <v>0</v>
          </cell>
        </row>
        <row r="1078">
          <cell r="A1078">
            <v>1</v>
          </cell>
          <cell r="C1078">
            <v>750</v>
          </cell>
          <cell r="D1078">
            <v>0</v>
          </cell>
          <cell r="E1078">
            <v>0</v>
          </cell>
          <cell r="F1078">
            <v>0</v>
          </cell>
          <cell r="G1078">
            <v>0</v>
          </cell>
          <cell r="H1078">
            <v>0</v>
          </cell>
          <cell r="I1078">
            <v>0</v>
          </cell>
          <cell r="J1078">
            <v>0</v>
          </cell>
          <cell r="K1078">
            <v>0</v>
          </cell>
          <cell r="L1078">
            <v>0</v>
          </cell>
          <cell r="M1078">
            <v>0</v>
          </cell>
        </row>
        <row r="1079">
          <cell r="A1079">
            <v>751</v>
          </cell>
          <cell r="C1079">
            <v>1500</v>
          </cell>
          <cell r="D1079">
            <v>0</v>
          </cell>
          <cell r="E1079">
            <v>0</v>
          </cell>
          <cell r="F1079">
            <v>0</v>
          </cell>
          <cell r="G1079">
            <v>0</v>
          </cell>
          <cell r="H1079">
            <v>0</v>
          </cell>
          <cell r="I1079">
            <v>0</v>
          </cell>
          <cell r="J1079">
            <v>0</v>
          </cell>
          <cell r="K1079">
            <v>0</v>
          </cell>
          <cell r="L1079">
            <v>0</v>
          </cell>
          <cell r="M1079">
            <v>0</v>
          </cell>
        </row>
        <row r="1080">
          <cell r="A1080">
            <v>1501</v>
          </cell>
          <cell r="C1080">
            <v>2250</v>
          </cell>
          <cell r="D1080">
            <v>0</v>
          </cell>
          <cell r="E1080">
            <v>0</v>
          </cell>
          <cell r="F1080">
            <v>0</v>
          </cell>
          <cell r="G1080">
            <v>0</v>
          </cell>
          <cell r="H1080">
            <v>0</v>
          </cell>
          <cell r="I1080">
            <v>0</v>
          </cell>
          <cell r="J1080">
            <v>0</v>
          </cell>
          <cell r="K1080">
            <v>0</v>
          </cell>
          <cell r="L1080">
            <v>0</v>
          </cell>
          <cell r="M1080">
            <v>0</v>
          </cell>
        </row>
        <row r="1081">
          <cell r="A1081">
            <v>2251</v>
          </cell>
          <cell r="C1081">
            <v>3000</v>
          </cell>
          <cell r="D1081">
            <v>0</v>
          </cell>
          <cell r="E1081">
            <v>0</v>
          </cell>
          <cell r="F1081">
            <v>0</v>
          </cell>
          <cell r="G1081">
            <v>0</v>
          </cell>
          <cell r="H1081">
            <v>0</v>
          </cell>
          <cell r="I1081">
            <v>0</v>
          </cell>
          <cell r="J1081">
            <v>0</v>
          </cell>
          <cell r="K1081">
            <v>0</v>
          </cell>
          <cell r="L1081">
            <v>0</v>
          </cell>
          <cell r="M1081">
            <v>0</v>
          </cell>
        </row>
        <row r="1082">
          <cell r="A1082">
            <v>3001</v>
          </cell>
          <cell r="C1082">
            <v>3750</v>
          </cell>
          <cell r="D1082">
            <v>0</v>
          </cell>
          <cell r="E1082">
            <v>0</v>
          </cell>
          <cell r="F1082">
            <v>0</v>
          </cell>
          <cell r="G1082">
            <v>0</v>
          </cell>
          <cell r="H1082">
            <v>0</v>
          </cell>
          <cell r="I1082">
            <v>0</v>
          </cell>
          <cell r="J1082">
            <v>0</v>
          </cell>
          <cell r="K1082">
            <v>0</v>
          </cell>
          <cell r="L1082">
            <v>0</v>
          </cell>
          <cell r="M1082">
            <v>0</v>
          </cell>
        </row>
        <row r="1083">
          <cell r="A1083">
            <v>3751</v>
          </cell>
          <cell r="C1083">
            <v>4500</v>
          </cell>
          <cell r="D1083">
            <v>0</v>
          </cell>
          <cell r="E1083">
            <v>0</v>
          </cell>
          <cell r="F1083">
            <v>0</v>
          </cell>
          <cell r="G1083">
            <v>0</v>
          </cell>
          <cell r="H1083">
            <v>0</v>
          </cell>
          <cell r="I1083">
            <v>0</v>
          </cell>
          <cell r="J1083">
            <v>0</v>
          </cell>
          <cell r="K1083">
            <v>0</v>
          </cell>
          <cell r="L1083">
            <v>0</v>
          </cell>
          <cell r="M1083">
            <v>0</v>
          </cell>
        </row>
        <row r="1084">
          <cell r="A1084">
            <v>4501</v>
          </cell>
          <cell r="C1084">
            <v>5250</v>
          </cell>
          <cell r="D1084">
            <v>0</v>
          </cell>
          <cell r="E1084">
            <v>0</v>
          </cell>
          <cell r="F1084">
            <v>0</v>
          </cell>
          <cell r="G1084">
            <v>0</v>
          </cell>
          <cell r="H1084">
            <v>0</v>
          </cell>
          <cell r="I1084">
            <v>0</v>
          </cell>
          <cell r="J1084">
            <v>0</v>
          </cell>
          <cell r="K1084">
            <v>0</v>
          </cell>
          <cell r="L1084">
            <v>0</v>
          </cell>
          <cell r="M1084">
            <v>0</v>
          </cell>
        </row>
        <row r="1085">
          <cell r="A1085">
            <v>5251</v>
          </cell>
          <cell r="C1085">
            <v>6000</v>
          </cell>
          <cell r="D1085">
            <v>0</v>
          </cell>
          <cell r="E1085">
            <v>0</v>
          </cell>
          <cell r="F1085">
            <v>0</v>
          </cell>
          <cell r="G1085">
            <v>0</v>
          </cell>
          <cell r="H1085">
            <v>0</v>
          </cell>
          <cell r="I1085">
            <v>0</v>
          </cell>
          <cell r="J1085">
            <v>0</v>
          </cell>
          <cell r="K1085">
            <v>0</v>
          </cell>
          <cell r="L1085">
            <v>0</v>
          </cell>
          <cell r="M1085">
            <v>0</v>
          </cell>
        </row>
        <row r="1086">
          <cell r="A1086">
            <v>6001</v>
          </cell>
          <cell r="C1086">
            <v>6750</v>
          </cell>
          <cell r="D1086">
            <v>0</v>
          </cell>
          <cell r="E1086">
            <v>0</v>
          </cell>
          <cell r="F1086">
            <v>0</v>
          </cell>
          <cell r="G1086">
            <v>0</v>
          </cell>
          <cell r="H1086">
            <v>0</v>
          </cell>
          <cell r="I1086">
            <v>0</v>
          </cell>
          <cell r="J1086">
            <v>0</v>
          </cell>
          <cell r="K1086">
            <v>0</v>
          </cell>
          <cell r="L1086">
            <v>0</v>
          </cell>
          <cell r="M1086">
            <v>0</v>
          </cell>
        </row>
        <row r="1087">
          <cell r="A1087">
            <v>6751</v>
          </cell>
          <cell r="C1087">
            <v>7500</v>
          </cell>
          <cell r="D1087">
            <v>0</v>
          </cell>
          <cell r="E1087">
            <v>0</v>
          </cell>
          <cell r="F1087">
            <v>0</v>
          </cell>
          <cell r="G1087">
            <v>0</v>
          </cell>
          <cell r="H1087">
            <v>0</v>
          </cell>
          <cell r="I1087">
            <v>0</v>
          </cell>
          <cell r="J1087">
            <v>0</v>
          </cell>
          <cell r="K1087">
            <v>0</v>
          </cell>
          <cell r="L1087">
            <v>0</v>
          </cell>
          <cell r="M1087">
            <v>0</v>
          </cell>
        </row>
        <row r="1088">
          <cell r="A1088">
            <v>7501</v>
          </cell>
          <cell r="C1088">
            <v>8250</v>
          </cell>
          <cell r="D1088">
            <v>0</v>
          </cell>
          <cell r="E1088">
            <v>0</v>
          </cell>
          <cell r="F1088">
            <v>0</v>
          </cell>
          <cell r="G1088">
            <v>0</v>
          </cell>
          <cell r="H1088">
            <v>0</v>
          </cell>
          <cell r="I1088">
            <v>0</v>
          </cell>
          <cell r="J1088">
            <v>0</v>
          </cell>
          <cell r="K1088">
            <v>0</v>
          </cell>
          <cell r="L1088">
            <v>0</v>
          </cell>
          <cell r="M1088">
            <v>0</v>
          </cell>
        </row>
        <row r="1089">
          <cell r="A1089">
            <v>8251</v>
          </cell>
          <cell r="C1089">
            <v>9000</v>
          </cell>
          <cell r="D1089">
            <v>0</v>
          </cell>
          <cell r="E1089">
            <v>0</v>
          </cell>
          <cell r="F1089">
            <v>0</v>
          </cell>
          <cell r="G1089">
            <v>0</v>
          </cell>
          <cell r="H1089">
            <v>0</v>
          </cell>
          <cell r="I1089">
            <v>0</v>
          </cell>
          <cell r="J1089">
            <v>0</v>
          </cell>
          <cell r="K1089">
            <v>0</v>
          </cell>
          <cell r="L1089">
            <v>0</v>
          </cell>
          <cell r="M1089">
            <v>0</v>
          </cell>
        </row>
        <row r="1090">
          <cell r="A1090">
            <v>9001</v>
          </cell>
          <cell r="C1090">
            <v>9750</v>
          </cell>
          <cell r="D1090">
            <v>0</v>
          </cell>
          <cell r="E1090">
            <v>0</v>
          </cell>
          <cell r="F1090">
            <v>0</v>
          </cell>
          <cell r="G1090">
            <v>0</v>
          </cell>
          <cell r="H1090">
            <v>0</v>
          </cell>
          <cell r="I1090">
            <v>0</v>
          </cell>
          <cell r="J1090">
            <v>0</v>
          </cell>
          <cell r="K1090">
            <v>0</v>
          </cell>
          <cell r="L1090">
            <v>0</v>
          </cell>
          <cell r="M1090">
            <v>0</v>
          </cell>
        </row>
        <row r="1091">
          <cell r="A1091">
            <v>9751</v>
          </cell>
          <cell r="C1091">
            <v>10500</v>
          </cell>
          <cell r="D1091">
            <v>0</v>
          </cell>
          <cell r="E1091">
            <v>0</v>
          </cell>
          <cell r="F1091">
            <v>0</v>
          </cell>
          <cell r="G1091">
            <v>0</v>
          </cell>
          <cell r="H1091">
            <v>0</v>
          </cell>
          <cell r="I1091">
            <v>0</v>
          </cell>
          <cell r="J1091">
            <v>0</v>
          </cell>
          <cell r="K1091">
            <v>0</v>
          </cell>
          <cell r="L1091">
            <v>0</v>
          </cell>
          <cell r="M1091">
            <v>0</v>
          </cell>
        </row>
        <row r="1092">
          <cell r="A1092">
            <v>10501</v>
          </cell>
          <cell r="C1092">
            <v>11250</v>
          </cell>
          <cell r="D1092">
            <v>0</v>
          </cell>
          <cell r="E1092">
            <v>0</v>
          </cell>
          <cell r="F1092">
            <v>0</v>
          </cell>
          <cell r="G1092">
            <v>0</v>
          </cell>
          <cell r="H1092">
            <v>0</v>
          </cell>
          <cell r="I1092">
            <v>0</v>
          </cell>
          <cell r="J1092">
            <v>0</v>
          </cell>
          <cell r="K1092">
            <v>0</v>
          </cell>
          <cell r="L1092">
            <v>0</v>
          </cell>
          <cell r="M1092">
            <v>0</v>
          </cell>
        </row>
        <row r="1093">
          <cell r="A1093">
            <v>11251</v>
          </cell>
          <cell r="C1093">
            <v>12000</v>
          </cell>
          <cell r="D1093">
            <v>0</v>
          </cell>
          <cell r="E1093">
            <v>0</v>
          </cell>
          <cell r="F1093">
            <v>0</v>
          </cell>
          <cell r="G1093">
            <v>0</v>
          </cell>
          <cell r="H1093">
            <v>0</v>
          </cell>
          <cell r="I1093">
            <v>0</v>
          </cell>
          <cell r="J1093">
            <v>0</v>
          </cell>
          <cell r="K1093">
            <v>0</v>
          </cell>
          <cell r="L1093">
            <v>0</v>
          </cell>
          <cell r="M1093">
            <v>0</v>
          </cell>
        </row>
        <row r="1094">
          <cell r="A1094">
            <v>12001</v>
          </cell>
          <cell r="C1094">
            <v>12750</v>
          </cell>
          <cell r="D1094">
            <v>0</v>
          </cell>
          <cell r="E1094">
            <v>0</v>
          </cell>
          <cell r="F1094">
            <v>0</v>
          </cell>
          <cell r="G1094">
            <v>0</v>
          </cell>
          <cell r="H1094">
            <v>0</v>
          </cell>
          <cell r="I1094">
            <v>0</v>
          </cell>
          <cell r="J1094">
            <v>0</v>
          </cell>
          <cell r="K1094">
            <v>0</v>
          </cell>
          <cell r="L1094">
            <v>0</v>
          </cell>
          <cell r="M1094">
            <v>0</v>
          </cell>
        </row>
        <row r="1095">
          <cell r="A1095">
            <v>12751</v>
          </cell>
          <cell r="C1095">
            <v>13500</v>
          </cell>
          <cell r="D1095">
            <v>0</v>
          </cell>
          <cell r="E1095">
            <v>0</v>
          </cell>
          <cell r="F1095">
            <v>0</v>
          </cell>
          <cell r="G1095">
            <v>0</v>
          </cell>
          <cell r="H1095">
            <v>0</v>
          </cell>
          <cell r="I1095">
            <v>0</v>
          </cell>
          <cell r="J1095">
            <v>0</v>
          </cell>
          <cell r="K1095">
            <v>0</v>
          </cell>
          <cell r="L1095">
            <v>0</v>
          </cell>
          <cell r="M1095">
            <v>0</v>
          </cell>
        </row>
        <row r="1096">
          <cell r="A1096">
            <v>13501</v>
          </cell>
          <cell r="C1096">
            <v>14250</v>
          </cell>
          <cell r="D1096">
            <v>0</v>
          </cell>
          <cell r="E1096">
            <v>0</v>
          </cell>
          <cell r="F1096">
            <v>0</v>
          </cell>
          <cell r="G1096">
            <v>0</v>
          </cell>
          <cell r="H1096">
            <v>0</v>
          </cell>
          <cell r="I1096">
            <v>0</v>
          </cell>
          <cell r="J1096">
            <v>0</v>
          </cell>
          <cell r="K1096">
            <v>0</v>
          </cell>
          <cell r="L1096">
            <v>0</v>
          </cell>
          <cell r="M1096">
            <v>0</v>
          </cell>
        </row>
        <row r="1097">
          <cell r="A1097">
            <v>14251</v>
          </cell>
          <cell r="C1097">
            <v>15000</v>
          </cell>
          <cell r="D1097">
            <v>0</v>
          </cell>
          <cell r="E1097">
            <v>0</v>
          </cell>
          <cell r="F1097">
            <v>0</v>
          </cell>
          <cell r="G1097">
            <v>0</v>
          </cell>
          <cell r="H1097">
            <v>0</v>
          </cell>
          <cell r="I1097">
            <v>0</v>
          </cell>
          <cell r="J1097">
            <v>0</v>
          </cell>
          <cell r="K1097">
            <v>0</v>
          </cell>
          <cell r="L1097">
            <v>0</v>
          </cell>
          <cell r="M1097">
            <v>0</v>
          </cell>
        </row>
        <row r="1098">
          <cell r="A1098">
            <v>15001</v>
          </cell>
          <cell r="C1098">
            <v>9999999</v>
          </cell>
          <cell r="D1098">
            <v>0</v>
          </cell>
          <cell r="E1098">
            <v>0</v>
          </cell>
          <cell r="F1098">
            <v>0</v>
          </cell>
          <cell r="G1098">
            <v>0</v>
          </cell>
          <cell r="H1098">
            <v>0</v>
          </cell>
          <cell r="I1098">
            <v>0</v>
          </cell>
          <cell r="J1098">
            <v>0</v>
          </cell>
          <cell r="K1098">
            <v>0</v>
          </cell>
          <cell r="L1098">
            <v>0</v>
          </cell>
          <cell r="M1098">
            <v>0</v>
          </cell>
        </row>
        <row r="1099">
          <cell r="C1099" t="str">
            <v>subtotal</v>
          </cell>
          <cell r="D1099">
            <v>0</v>
          </cell>
          <cell r="E1099">
            <v>0</v>
          </cell>
          <cell r="F1099">
            <v>0</v>
          </cell>
          <cell r="G1099">
            <v>0</v>
          </cell>
          <cell r="H1099">
            <v>0</v>
          </cell>
          <cell r="I1099">
            <v>0</v>
          </cell>
          <cell r="J1099">
            <v>0</v>
          </cell>
          <cell r="K1099">
            <v>0</v>
          </cell>
          <cell r="L1099">
            <v>0</v>
          </cell>
          <cell r="M1099">
            <v>0</v>
          </cell>
        </row>
        <row r="1101">
          <cell r="A1101" t="str">
            <v>Worksheet 72 takes the additional customers from Worksheet 6 and distributes the additional annual bills and usage over the blocks based</v>
          </cell>
        </row>
        <row r="1102">
          <cell r="A1102" t="str">
            <v>on the average usage per billing.</v>
          </cell>
        </row>
        <row r="1103">
          <cell r="G1103" t="str">
            <v>Worksheet 72 for FY 96-97(continued)</v>
          </cell>
        </row>
        <row r="1104">
          <cell r="G1104" t="str">
            <v>Distribution of Additional Billings &amp; Usage to Blocks</v>
          </cell>
        </row>
        <row r="1105">
          <cell r="G1105" t="str">
            <v>Inside City School Customers</v>
          </cell>
        </row>
        <row r="1106">
          <cell r="G1106" t="str">
            <v>FY 96-97</v>
          </cell>
        </row>
        <row r="1107">
          <cell r="G1107" t="str">
            <v>(Note - supports Worksheet 73)</v>
          </cell>
        </row>
        <row r="1108">
          <cell r="D1108" t="str">
            <v>5/8 Inch</v>
          </cell>
          <cell r="E1108" t="str">
            <v>3/4 Inch</v>
          </cell>
          <cell r="F1108" t="str">
            <v>1 Inch</v>
          </cell>
          <cell r="G1108" t="str">
            <v>1.5 Inch</v>
          </cell>
          <cell r="H1108" t="str">
            <v>2 Inch</v>
          </cell>
          <cell r="I1108" t="str">
            <v>3 Inch</v>
          </cell>
          <cell r="J1108" t="str">
            <v>4 Inch</v>
          </cell>
          <cell r="K1108" t="str">
            <v>6 Inch</v>
          </cell>
          <cell r="L1108" t="str">
            <v>8 Inch</v>
          </cell>
          <cell r="M1108" t="str">
            <v>Total</v>
          </cell>
        </row>
        <row r="1109">
          <cell r="A1109" t="str">
            <v>From Worksheet 6:</v>
          </cell>
        </row>
        <row r="1110">
          <cell r="A1110" t="str">
            <v>Additional annual bills</v>
          </cell>
          <cell r="D1110">
            <v>0</v>
          </cell>
          <cell r="E1110">
            <v>0</v>
          </cell>
          <cell r="F1110">
            <v>0</v>
          </cell>
          <cell r="G1110">
            <v>0</v>
          </cell>
          <cell r="H1110">
            <v>0</v>
          </cell>
          <cell r="I1110">
            <v>0</v>
          </cell>
          <cell r="J1110">
            <v>0</v>
          </cell>
          <cell r="K1110">
            <v>0</v>
          </cell>
          <cell r="L1110">
            <v>0</v>
          </cell>
          <cell r="M1110">
            <v>0</v>
          </cell>
        </row>
        <row r="1111">
          <cell r="A1111" t="str">
            <v>Additional usage</v>
          </cell>
          <cell r="D1111">
            <v>0</v>
          </cell>
          <cell r="E1111">
            <v>0</v>
          </cell>
          <cell r="F1111">
            <v>0</v>
          </cell>
          <cell r="G1111">
            <v>0</v>
          </cell>
          <cell r="H1111">
            <v>0</v>
          </cell>
          <cell r="I1111">
            <v>0</v>
          </cell>
          <cell r="J1111">
            <v>0</v>
          </cell>
          <cell r="K1111">
            <v>0</v>
          </cell>
          <cell r="L1111">
            <v>0</v>
          </cell>
          <cell r="M1111">
            <v>0</v>
          </cell>
        </row>
        <row r="1112">
          <cell r="A1112" t="str">
            <v>Average usage per bill</v>
          </cell>
          <cell r="D1112">
            <v>0</v>
          </cell>
          <cell r="E1112">
            <v>0</v>
          </cell>
          <cell r="F1112">
            <v>0</v>
          </cell>
          <cell r="G1112">
            <v>0</v>
          </cell>
          <cell r="H1112">
            <v>0</v>
          </cell>
          <cell r="I1112">
            <v>0</v>
          </cell>
          <cell r="J1112">
            <v>0</v>
          </cell>
          <cell r="K1112">
            <v>0</v>
          </cell>
          <cell r="L1112">
            <v>0</v>
          </cell>
          <cell r="M1112">
            <v>0</v>
          </cell>
        </row>
        <row r="1114">
          <cell r="A1114" t="str">
            <v>Additional Usage:</v>
          </cell>
        </row>
        <row r="1115">
          <cell r="A1115">
            <v>0</v>
          </cell>
          <cell r="C1115">
            <v>0</v>
          </cell>
          <cell r="D1115">
            <v>0</v>
          </cell>
          <cell r="E1115">
            <v>0</v>
          </cell>
          <cell r="F1115">
            <v>0</v>
          </cell>
          <cell r="G1115">
            <v>0</v>
          </cell>
          <cell r="H1115">
            <v>0</v>
          </cell>
          <cell r="I1115">
            <v>0</v>
          </cell>
          <cell r="J1115">
            <v>0</v>
          </cell>
          <cell r="K1115">
            <v>0</v>
          </cell>
          <cell r="L1115">
            <v>0</v>
          </cell>
          <cell r="M1115">
            <v>0</v>
          </cell>
        </row>
        <row r="1116">
          <cell r="A1116">
            <v>1</v>
          </cell>
          <cell r="C1116">
            <v>750</v>
          </cell>
          <cell r="D1116">
            <v>0</v>
          </cell>
          <cell r="E1116">
            <v>0</v>
          </cell>
          <cell r="F1116">
            <v>0</v>
          </cell>
          <cell r="G1116">
            <v>0</v>
          </cell>
          <cell r="H1116">
            <v>0</v>
          </cell>
          <cell r="I1116">
            <v>0</v>
          </cell>
          <cell r="J1116">
            <v>0</v>
          </cell>
          <cell r="K1116">
            <v>0</v>
          </cell>
          <cell r="L1116">
            <v>0</v>
          </cell>
          <cell r="M1116">
            <v>0</v>
          </cell>
        </row>
        <row r="1117">
          <cell r="A1117">
            <v>751</v>
          </cell>
          <cell r="C1117">
            <v>1500</v>
          </cell>
          <cell r="D1117">
            <v>0</v>
          </cell>
          <cell r="E1117">
            <v>0</v>
          </cell>
          <cell r="F1117">
            <v>0</v>
          </cell>
          <cell r="G1117">
            <v>0</v>
          </cell>
          <cell r="H1117">
            <v>0</v>
          </cell>
          <cell r="I1117">
            <v>0</v>
          </cell>
          <cell r="J1117">
            <v>0</v>
          </cell>
          <cell r="K1117">
            <v>0</v>
          </cell>
          <cell r="L1117">
            <v>0</v>
          </cell>
          <cell r="M1117">
            <v>0</v>
          </cell>
        </row>
        <row r="1118">
          <cell r="A1118">
            <v>1501</v>
          </cell>
          <cell r="C1118">
            <v>2250</v>
          </cell>
          <cell r="D1118">
            <v>0</v>
          </cell>
          <cell r="E1118">
            <v>0</v>
          </cell>
          <cell r="F1118">
            <v>0</v>
          </cell>
          <cell r="G1118">
            <v>0</v>
          </cell>
          <cell r="H1118">
            <v>0</v>
          </cell>
          <cell r="I1118">
            <v>0</v>
          </cell>
          <cell r="J1118">
            <v>0</v>
          </cell>
          <cell r="K1118">
            <v>0</v>
          </cell>
          <cell r="L1118">
            <v>0</v>
          </cell>
          <cell r="M1118">
            <v>0</v>
          </cell>
        </row>
        <row r="1119">
          <cell r="A1119">
            <v>2251</v>
          </cell>
          <cell r="C1119">
            <v>3000</v>
          </cell>
          <cell r="D1119">
            <v>0</v>
          </cell>
          <cell r="E1119">
            <v>0</v>
          </cell>
          <cell r="F1119">
            <v>0</v>
          </cell>
          <cell r="G1119">
            <v>0</v>
          </cell>
          <cell r="H1119">
            <v>0</v>
          </cell>
          <cell r="I1119">
            <v>0</v>
          </cell>
          <cell r="J1119">
            <v>0</v>
          </cell>
          <cell r="K1119">
            <v>0</v>
          </cell>
          <cell r="L1119">
            <v>0</v>
          </cell>
          <cell r="M1119">
            <v>0</v>
          </cell>
        </row>
        <row r="1120">
          <cell r="A1120">
            <v>3001</v>
          </cell>
          <cell r="C1120">
            <v>3750</v>
          </cell>
          <cell r="D1120">
            <v>0</v>
          </cell>
          <cell r="E1120">
            <v>0</v>
          </cell>
          <cell r="F1120">
            <v>0</v>
          </cell>
          <cell r="G1120">
            <v>0</v>
          </cell>
          <cell r="H1120">
            <v>0</v>
          </cell>
          <cell r="I1120">
            <v>0</v>
          </cell>
          <cell r="J1120">
            <v>0</v>
          </cell>
          <cell r="K1120">
            <v>0</v>
          </cell>
          <cell r="L1120">
            <v>0</v>
          </cell>
          <cell r="M1120">
            <v>0</v>
          </cell>
        </row>
        <row r="1121">
          <cell r="A1121">
            <v>3751</v>
          </cell>
          <cell r="C1121">
            <v>4500</v>
          </cell>
          <cell r="D1121">
            <v>0</v>
          </cell>
          <cell r="E1121">
            <v>0</v>
          </cell>
          <cell r="F1121">
            <v>0</v>
          </cell>
          <cell r="G1121">
            <v>0</v>
          </cell>
          <cell r="H1121">
            <v>0</v>
          </cell>
          <cell r="I1121">
            <v>0</v>
          </cell>
          <cell r="J1121">
            <v>0</v>
          </cell>
          <cell r="K1121">
            <v>0</v>
          </cell>
          <cell r="L1121">
            <v>0</v>
          </cell>
          <cell r="M1121">
            <v>0</v>
          </cell>
        </row>
        <row r="1122">
          <cell r="A1122">
            <v>4501</v>
          </cell>
          <cell r="C1122">
            <v>5250</v>
          </cell>
          <cell r="D1122">
            <v>0</v>
          </cell>
          <cell r="E1122">
            <v>0</v>
          </cell>
          <cell r="F1122">
            <v>0</v>
          </cell>
          <cell r="G1122">
            <v>0</v>
          </cell>
          <cell r="H1122">
            <v>0</v>
          </cell>
          <cell r="I1122">
            <v>0</v>
          </cell>
          <cell r="J1122">
            <v>0</v>
          </cell>
          <cell r="K1122">
            <v>0</v>
          </cell>
          <cell r="L1122">
            <v>0</v>
          </cell>
          <cell r="M1122">
            <v>0</v>
          </cell>
        </row>
        <row r="1123">
          <cell r="A1123">
            <v>5251</v>
          </cell>
          <cell r="C1123">
            <v>6000</v>
          </cell>
          <cell r="D1123">
            <v>0</v>
          </cell>
          <cell r="E1123">
            <v>0</v>
          </cell>
          <cell r="F1123">
            <v>0</v>
          </cell>
          <cell r="G1123">
            <v>0</v>
          </cell>
          <cell r="H1123">
            <v>0</v>
          </cell>
          <cell r="I1123">
            <v>0</v>
          </cell>
          <cell r="J1123">
            <v>0</v>
          </cell>
          <cell r="K1123">
            <v>0</v>
          </cell>
          <cell r="L1123">
            <v>0</v>
          </cell>
          <cell r="M1123">
            <v>0</v>
          </cell>
        </row>
        <row r="1124">
          <cell r="A1124">
            <v>6001</v>
          </cell>
          <cell r="C1124">
            <v>6750</v>
          </cell>
          <cell r="D1124">
            <v>0</v>
          </cell>
          <cell r="E1124">
            <v>0</v>
          </cell>
          <cell r="F1124">
            <v>0</v>
          </cell>
          <cell r="G1124">
            <v>0</v>
          </cell>
          <cell r="H1124">
            <v>0</v>
          </cell>
          <cell r="I1124">
            <v>0</v>
          </cell>
          <cell r="J1124">
            <v>0</v>
          </cell>
          <cell r="K1124">
            <v>0</v>
          </cell>
          <cell r="L1124">
            <v>0</v>
          </cell>
          <cell r="M1124">
            <v>0</v>
          </cell>
        </row>
        <row r="1125">
          <cell r="A1125">
            <v>6751</v>
          </cell>
          <cell r="C1125">
            <v>7500</v>
          </cell>
          <cell r="D1125">
            <v>0</v>
          </cell>
          <cell r="E1125">
            <v>0</v>
          </cell>
          <cell r="F1125">
            <v>0</v>
          </cell>
          <cell r="G1125">
            <v>0</v>
          </cell>
          <cell r="H1125">
            <v>0</v>
          </cell>
          <cell r="I1125">
            <v>0</v>
          </cell>
          <cell r="J1125">
            <v>0</v>
          </cell>
          <cell r="K1125">
            <v>0</v>
          </cell>
          <cell r="L1125">
            <v>0</v>
          </cell>
          <cell r="M1125">
            <v>0</v>
          </cell>
        </row>
        <row r="1126">
          <cell r="A1126">
            <v>7501</v>
          </cell>
          <cell r="C1126">
            <v>8250</v>
          </cell>
          <cell r="D1126">
            <v>0</v>
          </cell>
          <cell r="E1126">
            <v>0</v>
          </cell>
          <cell r="F1126">
            <v>0</v>
          </cell>
          <cell r="G1126">
            <v>0</v>
          </cell>
          <cell r="H1126">
            <v>0</v>
          </cell>
          <cell r="I1126">
            <v>0</v>
          </cell>
          <cell r="J1126">
            <v>0</v>
          </cell>
          <cell r="K1126">
            <v>0</v>
          </cell>
          <cell r="L1126">
            <v>0</v>
          </cell>
          <cell r="M1126">
            <v>0</v>
          </cell>
        </row>
        <row r="1127">
          <cell r="A1127">
            <v>8251</v>
          </cell>
          <cell r="C1127">
            <v>9000</v>
          </cell>
          <cell r="D1127">
            <v>0</v>
          </cell>
          <cell r="E1127">
            <v>0</v>
          </cell>
          <cell r="F1127">
            <v>0</v>
          </cell>
          <cell r="G1127">
            <v>0</v>
          </cell>
          <cell r="H1127">
            <v>0</v>
          </cell>
          <cell r="I1127">
            <v>0</v>
          </cell>
          <cell r="J1127">
            <v>0</v>
          </cell>
          <cell r="K1127">
            <v>0</v>
          </cell>
          <cell r="L1127">
            <v>0</v>
          </cell>
          <cell r="M1127">
            <v>0</v>
          </cell>
        </row>
        <row r="1128">
          <cell r="A1128">
            <v>9001</v>
          </cell>
          <cell r="C1128">
            <v>9750</v>
          </cell>
          <cell r="D1128">
            <v>0</v>
          </cell>
          <cell r="E1128">
            <v>0</v>
          </cell>
          <cell r="F1128">
            <v>0</v>
          </cell>
          <cell r="G1128">
            <v>0</v>
          </cell>
          <cell r="H1128">
            <v>0</v>
          </cell>
          <cell r="I1128">
            <v>0</v>
          </cell>
          <cell r="J1128">
            <v>0</v>
          </cell>
          <cell r="K1128">
            <v>0</v>
          </cell>
          <cell r="L1128">
            <v>0</v>
          </cell>
          <cell r="M1128">
            <v>0</v>
          </cell>
        </row>
        <row r="1129">
          <cell r="A1129">
            <v>9751</v>
          </cell>
          <cell r="C1129">
            <v>10500</v>
          </cell>
          <cell r="D1129">
            <v>0</v>
          </cell>
          <cell r="E1129">
            <v>0</v>
          </cell>
          <cell r="F1129">
            <v>0</v>
          </cell>
          <cell r="G1129">
            <v>0</v>
          </cell>
          <cell r="H1129">
            <v>0</v>
          </cell>
          <cell r="I1129">
            <v>0</v>
          </cell>
          <cell r="J1129">
            <v>0</v>
          </cell>
          <cell r="K1129">
            <v>0</v>
          </cell>
          <cell r="L1129">
            <v>0</v>
          </cell>
          <cell r="M1129">
            <v>0</v>
          </cell>
        </row>
        <row r="1130">
          <cell r="A1130">
            <v>10501</v>
          </cell>
          <cell r="C1130">
            <v>11250</v>
          </cell>
          <cell r="D1130">
            <v>0</v>
          </cell>
          <cell r="E1130">
            <v>0</v>
          </cell>
          <cell r="F1130">
            <v>0</v>
          </cell>
          <cell r="G1130">
            <v>0</v>
          </cell>
          <cell r="H1130">
            <v>0</v>
          </cell>
          <cell r="I1130">
            <v>0</v>
          </cell>
          <cell r="J1130">
            <v>0</v>
          </cell>
          <cell r="K1130">
            <v>0</v>
          </cell>
          <cell r="L1130">
            <v>0</v>
          </cell>
          <cell r="M1130">
            <v>0</v>
          </cell>
        </row>
        <row r="1131">
          <cell r="A1131">
            <v>11251</v>
          </cell>
          <cell r="C1131">
            <v>12000</v>
          </cell>
          <cell r="D1131">
            <v>0</v>
          </cell>
          <cell r="E1131">
            <v>0</v>
          </cell>
          <cell r="F1131">
            <v>0</v>
          </cell>
          <cell r="G1131">
            <v>0</v>
          </cell>
          <cell r="H1131">
            <v>0</v>
          </cell>
          <cell r="I1131">
            <v>0</v>
          </cell>
          <cell r="J1131">
            <v>0</v>
          </cell>
          <cell r="K1131">
            <v>0</v>
          </cell>
          <cell r="L1131">
            <v>0</v>
          </cell>
          <cell r="M1131">
            <v>0</v>
          </cell>
        </row>
        <row r="1132">
          <cell r="A1132">
            <v>12001</v>
          </cell>
          <cell r="C1132">
            <v>12750</v>
          </cell>
          <cell r="D1132">
            <v>0</v>
          </cell>
          <cell r="E1132">
            <v>0</v>
          </cell>
          <cell r="F1132">
            <v>0</v>
          </cell>
          <cell r="G1132">
            <v>0</v>
          </cell>
          <cell r="H1132">
            <v>0</v>
          </cell>
          <cell r="I1132">
            <v>0</v>
          </cell>
          <cell r="J1132">
            <v>0</v>
          </cell>
          <cell r="K1132">
            <v>0</v>
          </cell>
          <cell r="L1132">
            <v>0</v>
          </cell>
          <cell r="M1132">
            <v>0</v>
          </cell>
        </row>
        <row r="1133">
          <cell r="A1133">
            <v>12751</v>
          </cell>
          <cell r="C1133">
            <v>13500</v>
          </cell>
          <cell r="D1133">
            <v>0</v>
          </cell>
          <cell r="E1133">
            <v>0</v>
          </cell>
          <cell r="F1133">
            <v>0</v>
          </cell>
          <cell r="G1133">
            <v>0</v>
          </cell>
          <cell r="H1133">
            <v>0</v>
          </cell>
          <cell r="I1133">
            <v>0</v>
          </cell>
          <cell r="J1133">
            <v>0</v>
          </cell>
          <cell r="K1133">
            <v>0</v>
          </cell>
          <cell r="L1133">
            <v>0</v>
          </cell>
          <cell r="M1133">
            <v>0</v>
          </cell>
        </row>
        <row r="1134">
          <cell r="A1134">
            <v>13501</v>
          </cell>
          <cell r="C1134">
            <v>14250</v>
          </cell>
          <cell r="D1134">
            <v>0</v>
          </cell>
          <cell r="E1134">
            <v>0</v>
          </cell>
          <cell r="F1134">
            <v>0</v>
          </cell>
          <cell r="G1134">
            <v>0</v>
          </cell>
          <cell r="H1134">
            <v>0</v>
          </cell>
          <cell r="I1134">
            <v>0</v>
          </cell>
          <cell r="J1134">
            <v>0</v>
          </cell>
          <cell r="K1134">
            <v>0</v>
          </cell>
          <cell r="L1134">
            <v>0</v>
          </cell>
          <cell r="M1134">
            <v>0</v>
          </cell>
        </row>
        <row r="1135">
          <cell r="A1135">
            <v>14251</v>
          </cell>
          <cell r="C1135">
            <v>15000</v>
          </cell>
          <cell r="D1135">
            <v>0</v>
          </cell>
          <cell r="E1135">
            <v>0</v>
          </cell>
          <cell r="F1135">
            <v>0</v>
          </cell>
          <cell r="G1135">
            <v>0</v>
          </cell>
          <cell r="H1135">
            <v>0</v>
          </cell>
          <cell r="I1135">
            <v>0</v>
          </cell>
          <cell r="J1135">
            <v>0</v>
          </cell>
          <cell r="K1135">
            <v>0</v>
          </cell>
          <cell r="L1135">
            <v>0</v>
          </cell>
          <cell r="M1135">
            <v>0</v>
          </cell>
        </row>
        <row r="1136">
          <cell r="A1136">
            <v>15001</v>
          </cell>
          <cell r="C1136">
            <v>9999999</v>
          </cell>
          <cell r="D1136">
            <v>0</v>
          </cell>
          <cell r="E1136">
            <v>0</v>
          </cell>
          <cell r="F1136">
            <v>0</v>
          </cell>
          <cell r="G1136">
            <v>0</v>
          </cell>
          <cell r="H1136">
            <v>0</v>
          </cell>
          <cell r="I1136">
            <v>0</v>
          </cell>
          <cell r="J1136">
            <v>0</v>
          </cell>
          <cell r="K1136">
            <v>0</v>
          </cell>
          <cell r="L1136">
            <v>0</v>
          </cell>
          <cell r="M1136">
            <v>0</v>
          </cell>
        </row>
        <row r="1137">
          <cell r="C1137" t="str">
            <v>subtotal</v>
          </cell>
          <cell r="D1137">
            <v>0</v>
          </cell>
          <cell r="E1137">
            <v>0</v>
          </cell>
          <cell r="F1137">
            <v>0</v>
          </cell>
          <cell r="G1137">
            <v>0</v>
          </cell>
          <cell r="H1137">
            <v>0</v>
          </cell>
          <cell r="I1137">
            <v>0</v>
          </cell>
          <cell r="J1137">
            <v>0</v>
          </cell>
          <cell r="K1137">
            <v>0</v>
          </cell>
          <cell r="L1137">
            <v>0</v>
          </cell>
          <cell r="M1137">
            <v>0</v>
          </cell>
        </row>
        <row r="1139">
          <cell r="A1139" t="str">
            <v>Worksheet 72 takes the additional customers from Worksheet 6 and distributes the additional annual bills and usage over the blocks based</v>
          </cell>
        </row>
        <row r="1140">
          <cell r="A1140" t="str">
            <v>on the average usage per billing.</v>
          </cell>
        </row>
        <row r="1141">
          <cell r="G1141" t="str">
            <v>Worksheet 72 for FY 96-97(continued)</v>
          </cell>
        </row>
        <row r="1142">
          <cell r="G1142" t="str">
            <v>Distribution of Additional Billings &amp; Usage to Blocks</v>
          </cell>
        </row>
        <row r="1143">
          <cell r="G1143" t="str">
            <v>Outside Residential</v>
          </cell>
        </row>
        <row r="1144">
          <cell r="G1144" t="str">
            <v>FY 96-97</v>
          </cell>
        </row>
        <row r="1145">
          <cell r="G1145" t="str">
            <v>(Note - supports Worksheet 73)</v>
          </cell>
        </row>
        <row r="1146">
          <cell r="D1146" t="str">
            <v>5/8 Inch</v>
          </cell>
          <cell r="E1146" t="str">
            <v>3/4 Inch</v>
          </cell>
          <cell r="F1146" t="str">
            <v>1 Inch</v>
          </cell>
          <cell r="G1146" t="str">
            <v>1.5 Inch</v>
          </cell>
          <cell r="H1146" t="str">
            <v>2 Inch</v>
          </cell>
          <cell r="I1146" t="str">
            <v>3 Inch</v>
          </cell>
          <cell r="J1146" t="str">
            <v>4 Inch</v>
          </cell>
          <cell r="K1146" t="str">
            <v>6 Inch</v>
          </cell>
          <cell r="L1146" t="str">
            <v>8 Inch</v>
          </cell>
          <cell r="M1146" t="str">
            <v>Total</v>
          </cell>
        </row>
        <row r="1147">
          <cell r="A1147" t="str">
            <v>From Worksheet 6:</v>
          </cell>
        </row>
        <row r="1148">
          <cell r="A1148" t="str">
            <v>Additional annual bills</v>
          </cell>
          <cell r="D1148">
            <v>36</v>
          </cell>
          <cell r="E1148">
            <v>0</v>
          </cell>
          <cell r="F1148">
            <v>0</v>
          </cell>
          <cell r="G1148">
            <v>0</v>
          </cell>
          <cell r="H1148">
            <v>0</v>
          </cell>
          <cell r="I1148">
            <v>0</v>
          </cell>
          <cell r="J1148">
            <v>0</v>
          </cell>
          <cell r="K1148">
            <v>0</v>
          </cell>
          <cell r="L1148">
            <v>0</v>
          </cell>
          <cell r="M1148">
            <v>36</v>
          </cell>
        </row>
        <row r="1149">
          <cell r="A1149" t="str">
            <v>Additional usage</v>
          </cell>
          <cell r="D1149">
            <v>46476</v>
          </cell>
          <cell r="E1149">
            <v>0</v>
          </cell>
          <cell r="F1149">
            <v>0</v>
          </cell>
          <cell r="G1149">
            <v>0</v>
          </cell>
          <cell r="H1149">
            <v>0</v>
          </cell>
          <cell r="I1149">
            <v>0</v>
          </cell>
          <cell r="J1149">
            <v>0</v>
          </cell>
          <cell r="K1149">
            <v>0</v>
          </cell>
          <cell r="L1149">
            <v>0</v>
          </cell>
          <cell r="M1149">
            <v>46476</v>
          </cell>
        </row>
        <row r="1150">
          <cell r="A1150" t="str">
            <v>Average usage per bill</v>
          </cell>
          <cell r="D1150">
            <v>1291</v>
          </cell>
          <cell r="E1150">
            <v>0</v>
          </cell>
          <cell r="F1150">
            <v>0</v>
          </cell>
          <cell r="G1150">
            <v>0</v>
          </cell>
          <cell r="H1150">
            <v>0</v>
          </cell>
          <cell r="I1150">
            <v>0</v>
          </cell>
          <cell r="J1150">
            <v>0</v>
          </cell>
          <cell r="K1150">
            <v>0</v>
          </cell>
          <cell r="L1150">
            <v>0</v>
          </cell>
          <cell r="M1150">
            <v>1291</v>
          </cell>
        </row>
        <row r="1152">
          <cell r="A1152" t="str">
            <v>Additional Billings:</v>
          </cell>
        </row>
        <row r="1153">
          <cell r="A1153">
            <v>0</v>
          </cell>
          <cell r="C1153">
            <v>0</v>
          </cell>
          <cell r="D1153">
            <v>0</v>
          </cell>
          <cell r="E1153">
            <v>0</v>
          </cell>
          <cell r="F1153">
            <v>0</v>
          </cell>
          <cell r="G1153">
            <v>0</v>
          </cell>
          <cell r="H1153">
            <v>0</v>
          </cell>
          <cell r="I1153">
            <v>0</v>
          </cell>
          <cell r="J1153">
            <v>0</v>
          </cell>
          <cell r="K1153">
            <v>0</v>
          </cell>
          <cell r="L1153">
            <v>0</v>
          </cell>
          <cell r="M1153">
            <v>0</v>
          </cell>
        </row>
        <row r="1154">
          <cell r="A1154">
            <v>1</v>
          </cell>
          <cell r="C1154">
            <v>750</v>
          </cell>
          <cell r="D1154">
            <v>0</v>
          </cell>
          <cell r="E1154">
            <v>0</v>
          </cell>
          <cell r="F1154">
            <v>0</v>
          </cell>
          <cell r="G1154">
            <v>0</v>
          </cell>
          <cell r="H1154">
            <v>0</v>
          </cell>
          <cell r="I1154">
            <v>0</v>
          </cell>
          <cell r="J1154">
            <v>0</v>
          </cell>
          <cell r="K1154">
            <v>0</v>
          </cell>
          <cell r="L1154">
            <v>0</v>
          </cell>
          <cell r="M1154">
            <v>0</v>
          </cell>
        </row>
        <row r="1155">
          <cell r="A1155">
            <v>751</v>
          </cell>
          <cell r="C1155">
            <v>1500</v>
          </cell>
          <cell r="D1155">
            <v>36</v>
          </cell>
          <cell r="E1155">
            <v>0</v>
          </cell>
          <cell r="F1155">
            <v>0</v>
          </cell>
          <cell r="G1155">
            <v>0</v>
          </cell>
          <cell r="H1155">
            <v>0</v>
          </cell>
          <cell r="I1155">
            <v>0</v>
          </cell>
          <cell r="J1155">
            <v>0</v>
          </cell>
          <cell r="K1155">
            <v>0</v>
          </cell>
          <cell r="L1155">
            <v>0</v>
          </cell>
          <cell r="M1155">
            <v>36</v>
          </cell>
        </row>
        <row r="1156">
          <cell r="A1156">
            <v>1501</v>
          </cell>
          <cell r="C1156">
            <v>2250</v>
          </cell>
          <cell r="D1156">
            <v>0</v>
          </cell>
          <cell r="E1156">
            <v>0</v>
          </cell>
          <cell r="F1156">
            <v>0</v>
          </cell>
          <cell r="G1156">
            <v>0</v>
          </cell>
          <cell r="H1156">
            <v>0</v>
          </cell>
          <cell r="I1156">
            <v>0</v>
          </cell>
          <cell r="J1156">
            <v>0</v>
          </cell>
          <cell r="K1156">
            <v>0</v>
          </cell>
          <cell r="L1156">
            <v>0</v>
          </cell>
          <cell r="M1156">
            <v>0</v>
          </cell>
        </row>
        <row r="1157">
          <cell r="A1157">
            <v>2251</v>
          </cell>
          <cell r="C1157">
            <v>3000</v>
          </cell>
          <cell r="D1157">
            <v>0</v>
          </cell>
          <cell r="E1157">
            <v>0</v>
          </cell>
          <cell r="F1157">
            <v>0</v>
          </cell>
          <cell r="G1157">
            <v>0</v>
          </cell>
          <cell r="H1157">
            <v>0</v>
          </cell>
          <cell r="I1157">
            <v>0</v>
          </cell>
          <cell r="J1157">
            <v>0</v>
          </cell>
          <cell r="K1157">
            <v>0</v>
          </cell>
          <cell r="L1157">
            <v>0</v>
          </cell>
          <cell r="M1157">
            <v>0</v>
          </cell>
        </row>
        <row r="1158">
          <cell r="A1158">
            <v>3001</v>
          </cell>
          <cell r="C1158">
            <v>3750</v>
          </cell>
          <cell r="D1158">
            <v>0</v>
          </cell>
          <cell r="E1158">
            <v>0</v>
          </cell>
          <cell r="F1158">
            <v>0</v>
          </cell>
          <cell r="G1158">
            <v>0</v>
          </cell>
          <cell r="H1158">
            <v>0</v>
          </cell>
          <cell r="I1158">
            <v>0</v>
          </cell>
          <cell r="J1158">
            <v>0</v>
          </cell>
          <cell r="K1158">
            <v>0</v>
          </cell>
          <cell r="L1158">
            <v>0</v>
          </cell>
          <cell r="M1158">
            <v>0</v>
          </cell>
        </row>
        <row r="1159">
          <cell r="A1159">
            <v>3751</v>
          </cell>
          <cell r="C1159">
            <v>4500</v>
          </cell>
          <cell r="D1159">
            <v>0</v>
          </cell>
          <cell r="E1159">
            <v>0</v>
          </cell>
          <cell r="F1159">
            <v>0</v>
          </cell>
          <cell r="G1159">
            <v>0</v>
          </cell>
          <cell r="H1159">
            <v>0</v>
          </cell>
          <cell r="I1159">
            <v>0</v>
          </cell>
          <cell r="J1159">
            <v>0</v>
          </cell>
          <cell r="K1159">
            <v>0</v>
          </cell>
          <cell r="L1159">
            <v>0</v>
          </cell>
          <cell r="M1159">
            <v>0</v>
          </cell>
        </row>
        <row r="1160">
          <cell r="A1160">
            <v>4501</v>
          </cell>
          <cell r="C1160">
            <v>5250</v>
          </cell>
          <cell r="D1160">
            <v>0</v>
          </cell>
          <cell r="E1160">
            <v>0</v>
          </cell>
          <cell r="F1160">
            <v>0</v>
          </cell>
          <cell r="G1160">
            <v>0</v>
          </cell>
          <cell r="H1160">
            <v>0</v>
          </cell>
          <cell r="I1160">
            <v>0</v>
          </cell>
          <cell r="J1160">
            <v>0</v>
          </cell>
          <cell r="K1160">
            <v>0</v>
          </cell>
          <cell r="L1160">
            <v>0</v>
          </cell>
          <cell r="M1160">
            <v>0</v>
          </cell>
        </row>
        <row r="1161">
          <cell r="A1161">
            <v>5251</v>
          </cell>
          <cell r="C1161">
            <v>6000</v>
          </cell>
          <cell r="D1161">
            <v>0</v>
          </cell>
          <cell r="E1161">
            <v>0</v>
          </cell>
          <cell r="F1161">
            <v>0</v>
          </cell>
          <cell r="G1161">
            <v>0</v>
          </cell>
          <cell r="H1161">
            <v>0</v>
          </cell>
          <cell r="I1161">
            <v>0</v>
          </cell>
          <cell r="J1161">
            <v>0</v>
          </cell>
          <cell r="K1161">
            <v>0</v>
          </cell>
          <cell r="L1161">
            <v>0</v>
          </cell>
          <cell r="M1161">
            <v>0</v>
          </cell>
        </row>
        <row r="1162">
          <cell r="A1162">
            <v>6001</v>
          </cell>
          <cell r="C1162">
            <v>6750</v>
          </cell>
          <cell r="D1162">
            <v>0</v>
          </cell>
          <cell r="E1162">
            <v>0</v>
          </cell>
          <cell r="F1162">
            <v>0</v>
          </cell>
          <cell r="G1162">
            <v>0</v>
          </cell>
          <cell r="H1162">
            <v>0</v>
          </cell>
          <cell r="I1162">
            <v>0</v>
          </cell>
          <cell r="J1162">
            <v>0</v>
          </cell>
          <cell r="K1162">
            <v>0</v>
          </cell>
          <cell r="L1162">
            <v>0</v>
          </cell>
          <cell r="M1162">
            <v>0</v>
          </cell>
        </row>
        <row r="1163">
          <cell r="A1163">
            <v>6751</v>
          </cell>
          <cell r="C1163">
            <v>7500</v>
          </cell>
          <cell r="D1163">
            <v>0</v>
          </cell>
          <cell r="E1163">
            <v>0</v>
          </cell>
          <cell r="F1163">
            <v>0</v>
          </cell>
          <cell r="G1163">
            <v>0</v>
          </cell>
          <cell r="H1163">
            <v>0</v>
          </cell>
          <cell r="I1163">
            <v>0</v>
          </cell>
          <cell r="J1163">
            <v>0</v>
          </cell>
          <cell r="K1163">
            <v>0</v>
          </cell>
          <cell r="L1163">
            <v>0</v>
          </cell>
          <cell r="M1163">
            <v>0</v>
          </cell>
        </row>
        <row r="1164">
          <cell r="A1164">
            <v>7501</v>
          </cell>
          <cell r="C1164">
            <v>8250</v>
          </cell>
          <cell r="D1164">
            <v>0</v>
          </cell>
          <cell r="E1164">
            <v>0</v>
          </cell>
          <cell r="F1164">
            <v>0</v>
          </cell>
          <cell r="G1164">
            <v>0</v>
          </cell>
          <cell r="H1164">
            <v>0</v>
          </cell>
          <cell r="I1164">
            <v>0</v>
          </cell>
          <cell r="J1164">
            <v>0</v>
          </cell>
          <cell r="K1164">
            <v>0</v>
          </cell>
          <cell r="L1164">
            <v>0</v>
          </cell>
          <cell r="M1164">
            <v>0</v>
          </cell>
        </row>
        <row r="1165">
          <cell r="A1165">
            <v>8251</v>
          </cell>
          <cell r="C1165">
            <v>9000</v>
          </cell>
          <cell r="D1165">
            <v>0</v>
          </cell>
          <cell r="E1165">
            <v>0</v>
          </cell>
          <cell r="F1165">
            <v>0</v>
          </cell>
          <cell r="G1165">
            <v>0</v>
          </cell>
          <cell r="H1165">
            <v>0</v>
          </cell>
          <cell r="I1165">
            <v>0</v>
          </cell>
          <cell r="J1165">
            <v>0</v>
          </cell>
          <cell r="K1165">
            <v>0</v>
          </cell>
          <cell r="L1165">
            <v>0</v>
          </cell>
          <cell r="M1165">
            <v>0</v>
          </cell>
        </row>
        <row r="1166">
          <cell r="A1166">
            <v>9001</v>
          </cell>
          <cell r="C1166">
            <v>9750</v>
          </cell>
          <cell r="D1166">
            <v>0</v>
          </cell>
          <cell r="E1166">
            <v>0</v>
          </cell>
          <cell r="F1166">
            <v>0</v>
          </cell>
          <cell r="G1166">
            <v>0</v>
          </cell>
          <cell r="H1166">
            <v>0</v>
          </cell>
          <cell r="I1166">
            <v>0</v>
          </cell>
          <cell r="J1166">
            <v>0</v>
          </cell>
          <cell r="K1166">
            <v>0</v>
          </cell>
          <cell r="L1166">
            <v>0</v>
          </cell>
          <cell r="M1166">
            <v>0</v>
          </cell>
        </row>
        <row r="1167">
          <cell r="A1167">
            <v>9751</v>
          </cell>
          <cell r="C1167">
            <v>10500</v>
          </cell>
          <cell r="D1167">
            <v>0</v>
          </cell>
          <cell r="E1167">
            <v>0</v>
          </cell>
          <cell r="F1167">
            <v>0</v>
          </cell>
          <cell r="G1167">
            <v>0</v>
          </cell>
          <cell r="H1167">
            <v>0</v>
          </cell>
          <cell r="I1167">
            <v>0</v>
          </cell>
          <cell r="J1167">
            <v>0</v>
          </cell>
          <cell r="K1167">
            <v>0</v>
          </cell>
          <cell r="L1167">
            <v>0</v>
          </cell>
          <cell r="M1167">
            <v>0</v>
          </cell>
        </row>
        <row r="1168">
          <cell r="A1168">
            <v>10501</v>
          </cell>
          <cell r="C1168">
            <v>11250</v>
          </cell>
          <cell r="D1168">
            <v>0</v>
          </cell>
          <cell r="E1168">
            <v>0</v>
          </cell>
          <cell r="F1168">
            <v>0</v>
          </cell>
          <cell r="G1168">
            <v>0</v>
          </cell>
          <cell r="H1168">
            <v>0</v>
          </cell>
          <cell r="I1168">
            <v>0</v>
          </cell>
          <cell r="J1168">
            <v>0</v>
          </cell>
          <cell r="K1168">
            <v>0</v>
          </cell>
          <cell r="L1168">
            <v>0</v>
          </cell>
          <cell r="M1168">
            <v>0</v>
          </cell>
        </row>
        <row r="1169">
          <cell r="A1169">
            <v>11251</v>
          </cell>
          <cell r="C1169">
            <v>12000</v>
          </cell>
          <cell r="D1169">
            <v>0</v>
          </cell>
          <cell r="E1169">
            <v>0</v>
          </cell>
          <cell r="F1169">
            <v>0</v>
          </cell>
          <cell r="G1169">
            <v>0</v>
          </cell>
          <cell r="H1169">
            <v>0</v>
          </cell>
          <cell r="I1169">
            <v>0</v>
          </cell>
          <cell r="J1169">
            <v>0</v>
          </cell>
          <cell r="K1169">
            <v>0</v>
          </cell>
          <cell r="L1169">
            <v>0</v>
          </cell>
          <cell r="M1169">
            <v>0</v>
          </cell>
        </row>
        <row r="1170">
          <cell r="A1170">
            <v>12001</v>
          </cell>
          <cell r="C1170">
            <v>12750</v>
          </cell>
          <cell r="D1170">
            <v>0</v>
          </cell>
          <cell r="E1170">
            <v>0</v>
          </cell>
          <cell r="F1170">
            <v>0</v>
          </cell>
          <cell r="G1170">
            <v>0</v>
          </cell>
          <cell r="H1170">
            <v>0</v>
          </cell>
          <cell r="I1170">
            <v>0</v>
          </cell>
          <cell r="J1170">
            <v>0</v>
          </cell>
          <cell r="K1170">
            <v>0</v>
          </cell>
          <cell r="L1170">
            <v>0</v>
          </cell>
          <cell r="M1170">
            <v>0</v>
          </cell>
        </row>
        <row r="1171">
          <cell r="A1171">
            <v>12751</v>
          </cell>
          <cell r="C1171">
            <v>13500</v>
          </cell>
          <cell r="D1171">
            <v>0</v>
          </cell>
          <cell r="E1171">
            <v>0</v>
          </cell>
          <cell r="F1171">
            <v>0</v>
          </cell>
          <cell r="G1171">
            <v>0</v>
          </cell>
          <cell r="H1171">
            <v>0</v>
          </cell>
          <cell r="I1171">
            <v>0</v>
          </cell>
          <cell r="J1171">
            <v>0</v>
          </cell>
          <cell r="K1171">
            <v>0</v>
          </cell>
          <cell r="L1171">
            <v>0</v>
          </cell>
          <cell r="M1171">
            <v>0</v>
          </cell>
        </row>
        <row r="1172">
          <cell r="A1172">
            <v>13501</v>
          </cell>
          <cell r="C1172">
            <v>14250</v>
          </cell>
          <cell r="D1172">
            <v>0</v>
          </cell>
          <cell r="E1172">
            <v>0</v>
          </cell>
          <cell r="F1172">
            <v>0</v>
          </cell>
          <cell r="G1172">
            <v>0</v>
          </cell>
          <cell r="H1172">
            <v>0</v>
          </cell>
          <cell r="I1172">
            <v>0</v>
          </cell>
          <cell r="J1172">
            <v>0</v>
          </cell>
          <cell r="K1172">
            <v>0</v>
          </cell>
          <cell r="L1172">
            <v>0</v>
          </cell>
          <cell r="M1172">
            <v>0</v>
          </cell>
        </row>
        <row r="1173">
          <cell r="A1173">
            <v>14251</v>
          </cell>
          <cell r="C1173">
            <v>15000</v>
          </cell>
          <cell r="D1173">
            <v>0</v>
          </cell>
          <cell r="E1173">
            <v>0</v>
          </cell>
          <cell r="F1173">
            <v>0</v>
          </cell>
          <cell r="G1173">
            <v>0</v>
          </cell>
          <cell r="H1173">
            <v>0</v>
          </cell>
          <cell r="I1173">
            <v>0</v>
          </cell>
          <cell r="J1173">
            <v>0</v>
          </cell>
          <cell r="K1173">
            <v>0</v>
          </cell>
          <cell r="L1173">
            <v>0</v>
          </cell>
          <cell r="M1173">
            <v>0</v>
          </cell>
        </row>
        <row r="1174">
          <cell r="A1174">
            <v>15001</v>
          </cell>
          <cell r="C1174">
            <v>9999999</v>
          </cell>
          <cell r="D1174">
            <v>0</v>
          </cell>
          <cell r="E1174">
            <v>0</v>
          </cell>
          <cell r="F1174">
            <v>0</v>
          </cell>
          <cell r="G1174">
            <v>0</v>
          </cell>
          <cell r="H1174">
            <v>0</v>
          </cell>
          <cell r="I1174">
            <v>0</v>
          </cell>
          <cell r="J1174">
            <v>0</v>
          </cell>
          <cell r="K1174">
            <v>0</v>
          </cell>
          <cell r="L1174">
            <v>0</v>
          </cell>
          <cell r="M1174">
            <v>0</v>
          </cell>
        </row>
        <row r="1175">
          <cell r="C1175" t="str">
            <v>subtotal</v>
          </cell>
          <cell r="D1175">
            <v>36</v>
          </cell>
          <cell r="E1175">
            <v>0</v>
          </cell>
          <cell r="F1175">
            <v>0</v>
          </cell>
          <cell r="G1175">
            <v>0</v>
          </cell>
          <cell r="H1175">
            <v>0</v>
          </cell>
          <cell r="I1175">
            <v>0</v>
          </cell>
          <cell r="J1175">
            <v>0</v>
          </cell>
          <cell r="K1175">
            <v>0</v>
          </cell>
          <cell r="L1175">
            <v>0</v>
          </cell>
          <cell r="M1175">
            <v>36</v>
          </cell>
        </row>
        <row r="1177">
          <cell r="A1177" t="str">
            <v>Worksheet 72 takes the additional customers from Worksheet 6 and distributes the additional annual bills and usage over the blocks based</v>
          </cell>
        </row>
        <row r="1178">
          <cell r="A1178" t="str">
            <v>on the average usage per billing.</v>
          </cell>
        </row>
        <row r="1179">
          <cell r="G1179" t="str">
            <v>Worksheet 72 for FY 96-97(continued)</v>
          </cell>
        </row>
        <row r="1180">
          <cell r="G1180" t="str">
            <v>Distribution of Additional Billings &amp; Usage to Blocks</v>
          </cell>
        </row>
        <row r="1181">
          <cell r="G1181" t="str">
            <v>Outside Residential</v>
          </cell>
        </row>
        <row r="1182">
          <cell r="G1182" t="str">
            <v>FY 96-97</v>
          </cell>
        </row>
        <row r="1183">
          <cell r="G1183" t="str">
            <v>(Note - supports Worksheet 73)</v>
          </cell>
        </row>
        <row r="1184">
          <cell r="D1184" t="str">
            <v>5/8 Inch</v>
          </cell>
          <cell r="E1184" t="str">
            <v>3/4 Inch</v>
          </cell>
          <cell r="F1184" t="str">
            <v>1 Inch</v>
          </cell>
          <cell r="G1184" t="str">
            <v>1.5 Inch</v>
          </cell>
          <cell r="H1184" t="str">
            <v>2 Inch</v>
          </cell>
          <cell r="I1184" t="str">
            <v>3 Inch</v>
          </cell>
          <cell r="J1184" t="str">
            <v>4 Inch</v>
          </cell>
          <cell r="K1184" t="str">
            <v>6 Inch</v>
          </cell>
          <cell r="L1184" t="str">
            <v>8 Inch</v>
          </cell>
          <cell r="M1184" t="str">
            <v>Total</v>
          </cell>
        </row>
        <row r="1185">
          <cell r="A1185" t="str">
            <v>From Worksheet 6:</v>
          </cell>
        </row>
        <row r="1186">
          <cell r="A1186" t="str">
            <v>Additional annual bills</v>
          </cell>
          <cell r="D1186">
            <v>36</v>
          </cell>
          <cell r="E1186">
            <v>0</v>
          </cell>
          <cell r="F1186">
            <v>0</v>
          </cell>
          <cell r="G1186">
            <v>0</v>
          </cell>
          <cell r="H1186">
            <v>0</v>
          </cell>
          <cell r="I1186">
            <v>0</v>
          </cell>
          <cell r="J1186">
            <v>0</v>
          </cell>
          <cell r="K1186">
            <v>0</v>
          </cell>
          <cell r="L1186">
            <v>0</v>
          </cell>
          <cell r="M1186">
            <v>36</v>
          </cell>
        </row>
        <row r="1187">
          <cell r="A1187" t="str">
            <v>Additional usage</v>
          </cell>
          <cell r="D1187">
            <v>46476</v>
          </cell>
          <cell r="E1187">
            <v>0</v>
          </cell>
          <cell r="F1187">
            <v>0</v>
          </cell>
          <cell r="G1187">
            <v>0</v>
          </cell>
          <cell r="H1187">
            <v>0</v>
          </cell>
          <cell r="I1187">
            <v>0</v>
          </cell>
          <cell r="J1187">
            <v>0</v>
          </cell>
          <cell r="K1187">
            <v>0</v>
          </cell>
          <cell r="L1187">
            <v>0</v>
          </cell>
          <cell r="M1187">
            <v>46476</v>
          </cell>
        </row>
        <row r="1188">
          <cell r="A1188" t="str">
            <v>Average usage per bill</v>
          </cell>
          <cell r="D1188">
            <v>1291</v>
          </cell>
          <cell r="E1188">
            <v>0</v>
          </cell>
          <cell r="F1188">
            <v>0</v>
          </cell>
          <cell r="G1188">
            <v>0</v>
          </cell>
          <cell r="H1188">
            <v>0</v>
          </cell>
          <cell r="I1188">
            <v>0</v>
          </cell>
          <cell r="J1188">
            <v>0</v>
          </cell>
          <cell r="K1188">
            <v>0</v>
          </cell>
          <cell r="L1188">
            <v>0</v>
          </cell>
          <cell r="M1188">
            <v>1291</v>
          </cell>
        </row>
        <row r="1190">
          <cell r="A1190" t="str">
            <v>Additional Usage:</v>
          </cell>
        </row>
        <row r="1191">
          <cell r="A1191">
            <v>0</v>
          </cell>
          <cell r="C1191">
            <v>0</v>
          </cell>
          <cell r="D1191">
            <v>0</v>
          </cell>
          <cell r="E1191">
            <v>0</v>
          </cell>
          <cell r="F1191">
            <v>0</v>
          </cell>
          <cell r="G1191">
            <v>0</v>
          </cell>
          <cell r="H1191">
            <v>0</v>
          </cell>
          <cell r="I1191">
            <v>0</v>
          </cell>
          <cell r="J1191">
            <v>0</v>
          </cell>
          <cell r="K1191">
            <v>0</v>
          </cell>
          <cell r="L1191">
            <v>0</v>
          </cell>
          <cell r="M1191">
            <v>0</v>
          </cell>
        </row>
        <row r="1192">
          <cell r="A1192">
            <v>1</v>
          </cell>
          <cell r="C1192">
            <v>750</v>
          </cell>
          <cell r="D1192">
            <v>0</v>
          </cell>
          <cell r="E1192">
            <v>0</v>
          </cell>
          <cell r="F1192">
            <v>0</v>
          </cell>
          <cell r="G1192">
            <v>0</v>
          </cell>
          <cell r="H1192">
            <v>0</v>
          </cell>
          <cell r="I1192">
            <v>0</v>
          </cell>
          <cell r="J1192">
            <v>0</v>
          </cell>
          <cell r="K1192">
            <v>0</v>
          </cell>
          <cell r="L1192">
            <v>0</v>
          </cell>
          <cell r="M1192">
            <v>0</v>
          </cell>
        </row>
        <row r="1193">
          <cell r="A1193">
            <v>751</v>
          </cell>
          <cell r="C1193">
            <v>1500</v>
          </cell>
          <cell r="D1193">
            <v>46476</v>
          </cell>
          <cell r="E1193">
            <v>0</v>
          </cell>
          <cell r="F1193">
            <v>0</v>
          </cell>
          <cell r="G1193">
            <v>0</v>
          </cell>
          <cell r="H1193">
            <v>0</v>
          </cell>
          <cell r="I1193">
            <v>0</v>
          </cell>
          <cell r="J1193">
            <v>0</v>
          </cell>
          <cell r="K1193">
            <v>0</v>
          </cell>
          <cell r="L1193">
            <v>0</v>
          </cell>
          <cell r="M1193">
            <v>46476</v>
          </cell>
        </row>
        <row r="1194">
          <cell r="A1194">
            <v>1501</v>
          </cell>
          <cell r="C1194">
            <v>2250</v>
          </cell>
          <cell r="D1194">
            <v>0</v>
          </cell>
          <cell r="E1194">
            <v>0</v>
          </cell>
          <cell r="F1194">
            <v>0</v>
          </cell>
          <cell r="G1194">
            <v>0</v>
          </cell>
          <cell r="H1194">
            <v>0</v>
          </cell>
          <cell r="I1194">
            <v>0</v>
          </cell>
          <cell r="J1194">
            <v>0</v>
          </cell>
          <cell r="K1194">
            <v>0</v>
          </cell>
          <cell r="L1194">
            <v>0</v>
          </cell>
          <cell r="M1194">
            <v>0</v>
          </cell>
        </row>
        <row r="1195">
          <cell r="A1195">
            <v>2251</v>
          </cell>
          <cell r="C1195">
            <v>3000</v>
          </cell>
          <cell r="D1195">
            <v>0</v>
          </cell>
          <cell r="E1195">
            <v>0</v>
          </cell>
          <cell r="F1195">
            <v>0</v>
          </cell>
          <cell r="G1195">
            <v>0</v>
          </cell>
          <cell r="H1195">
            <v>0</v>
          </cell>
          <cell r="I1195">
            <v>0</v>
          </cell>
          <cell r="J1195">
            <v>0</v>
          </cell>
          <cell r="K1195">
            <v>0</v>
          </cell>
          <cell r="L1195">
            <v>0</v>
          </cell>
          <cell r="M1195">
            <v>0</v>
          </cell>
        </row>
        <row r="1196">
          <cell r="A1196">
            <v>3001</v>
          </cell>
          <cell r="C1196">
            <v>3750</v>
          </cell>
          <cell r="D1196">
            <v>0</v>
          </cell>
          <cell r="E1196">
            <v>0</v>
          </cell>
          <cell r="F1196">
            <v>0</v>
          </cell>
          <cell r="G1196">
            <v>0</v>
          </cell>
          <cell r="H1196">
            <v>0</v>
          </cell>
          <cell r="I1196">
            <v>0</v>
          </cell>
          <cell r="J1196">
            <v>0</v>
          </cell>
          <cell r="K1196">
            <v>0</v>
          </cell>
          <cell r="L1196">
            <v>0</v>
          </cell>
          <cell r="M1196">
            <v>0</v>
          </cell>
        </row>
        <row r="1197">
          <cell r="A1197">
            <v>3751</v>
          </cell>
          <cell r="C1197">
            <v>4500</v>
          </cell>
          <cell r="D1197">
            <v>0</v>
          </cell>
          <cell r="E1197">
            <v>0</v>
          </cell>
          <cell r="F1197">
            <v>0</v>
          </cell>
          <cell r="G1197">
            <v>0</v>
          </cell>
          <cell r="H1197">
            <v>0</v>
          </cell>
          <cell r="I1197">
            <v>0</v>
          </cell>
          <cell r="J1197">
            <v>0</v>
          </cell>
          <cell r="K1197">
            <v>0</v>
          </cell>
          <cell r="L1197">
            <v>0</v>
          </cell>
          <cell r="M1197">
            <v>0</v>
          </cell>
        </row>
        <row r="1198">
          <cell r="A1198">
            <v>4501</v>
          </cell>
          <cell r="C1198">
            <v>5250</v>
          </cell>
          <cell r="D1198">
            <v>0</v>
          </cell>
          <cell r="E1198">
            <v>0</v>
          </cell>
          <cell r="F1198">
            <v>0</v>
          </cell>
          <cell r="G1198">
            <v>0</v>
          </cell>
          <cell r="H1198">
            <v>0</v>
          </cell>
          <cell r="I1198">
            <v>0</v>
          </cell>
          <cell r="J1198">
            <v>0</v>
          </cell>
          <cell r="K1198">
            <v>0</v>
          </cell>
          <cell r="L1198">
            <v>0</v>
          </cell>
          <cell r="M1198">
            <v>0</v>
          </cell>
        </row>
        <row r="1199">
          <cell r="A1199">
            <v>5251</v>
          </cell>
          <cell r="C1199">
            <v>6000</v>
          </cell>
          <cell r="D1199">
            <v>0</v>
          </cell>
          <cell r="E1199">
            <v>0</v>
          </cell>
          <cell r="F1199">
            <v>0</v>
          </cell>
          <cell r="G1199">
            <v>0</v>
          </cell>
          <cell r="H1199">
            <v>0</v>
          </cell>
          <cell r="I1199">
            <v>0</v>
          </cell>
          <cell r="J1199">
            <v>0</v>
          </cell>
          <cell r="K1199">
            <v>0</v>
          </cell>
          <cell r="L1199">
            <v>0</v>
          </cell>
          <cell r="M1199">
            <v>0</v>
          </cell>
        </row>
        <row r="1200">
          <cell r="A1200">
            <v>6001</v>
          </cell>
          <cell r="C1200">
            <v>6750</v>
          </cell>
          <cell r="D1200">
            <v>0</v>
          </cell>
          <cell r="E1200">
            <v>0</v>
          </cell>
          <cell r="F1200">
            <v>0</v>
          </cell>
          <cell r="G1200">
            <v>0</v>
          </cell>
          <cell r="H1200">
            <v>0</v>
          </cell>
          <cell r="I1200">
            <v>0</v>
          </cell>
          <cell r="J1200">
            <v>0</v>
          </cell>
          <cell r="K1200">
            <v>0</v>
          </cell>
          <cell r="L1200">
            <v>0</v>
          </cell>
          <cell r="M1200">
            <v>0</v>
          </cell>
        </row>
        <row r="1201">
          <cell r="A1201">
            <v>6751</v>
          </cell>
          <cell r="C1201">
            <v>7500</v>
          </cell>
          <cell r="D1201">
            <v>0</v>
          </cell>
          <cell r="E1201">
            <v>0</v>
          </cell>
          <cell r="F1201">
            <v>0</v>
          </cell>
          <cell r="G1201">
            <v>0</v>
          </cell>
          <cell r="H1201">
            <v>0</v>
          </cell>
          <cell r="I1201">
            <v>0</v>
          </cell>
          <cell r="J1201">
            <v>0</v>
          </cell>
          <cell r="K1201">
            <v>0</v>
          </cell>
          <cell r="L1201">
            <v>0</v>
          </cell>
          <cell r="M1201">
            <v>0</v>
          </cell>
        </row>
        <row r="1202">
          <cell r="A1202">
            <v>7501</v>
          </cell>
          <cell r="C1202">
            <v>8250</v>
          </cell>
          <cell r="D1202">
            <v>0</v>
          </cell>
          <cell r="E1202">
            <v>0</v>
          </cell>
          <cell r="F1202">
            <v>0</v>
          </cell>
          <cell r="G1202">
            <v>0</v>
          </cell>
          <cell r="H1202">
            <v>0</v>
          </cell>
          <cell r="I1202">
            <v>0</v>
          </cell>
          <cell r="J1202">
            <v>0</v>
          </cell>
          <cell r="K1202">
            <v>0</v>
          </cell>
          <cell r="L1202">
            <v>0</v>
          </cell>
          <cell r="M1202">
            <v>0</v>
          </cell>
        </row>
        <row r="1203">
          <cell r="A1203">
            <v>8251</v>
          </cell>
          <cell r="C1203">
            <v>9000</v>
          </cell>
          <cell r="D1203">
            <v>0</v>
          </cell>
          <cell r="E1203">
            <v>0</v>
          </cell>
          <cell r="F1203">
            <v>0</v>
          </cell>
          <cell r="G1203">
            <v>0</v>
          </cell>
          <cell r="H1203">
            <v>0</v>
          </cell>
          <cell r="I1203">
            <v>0</v>
          </cell>
          <cell r="J1203">
            <v>0</v>
          </cell>
          <cell r="K1203">
            <v>0</v>
          </cell>
          <cell r="L1203">
            <v>0</v>
          </cell>
          <cell r="M1203">
            <v>0</v>
          </cell>
        </row>
        <row r="1204">
          <cell r="A1204">
            <v>9001</v>
          </cell>
          <cell r="C1204">
            <v>9750</v>
          </cell>
          <cell r="D1204">
            <v>0</v>
          </cell>
          <cell r="E1204">
            <v>0</v>
          </cell>
          <cell r="F1204">
            <v>0</v>
          </cell>
          <cell r="G1204">
            <v>0</v>
          </cell>
          <cell r="H1204">
            <v>0</v>
          </cell>
          <cell r="I1204">
            <v>0</v>
          </cell>
          <cell r="J1204">
            <v>0</v>
          </cell>
          <cell r="K1204">
            <v>0</v>
          </cell>
          <cell r="L1204">
            <v>0</v>
          </cell>
          <cell r="M1204">
            <v>0</v>
          </cell>
        </row>
        <row r="1205">
          <cell r="A1205">
            <v>9751</v>
          </cell>
          <cell r="C1205">
            <v>10500</v>
          </cell>
          <cell r="D1205">
            <v>0</v>
          </cell>
          <cell r="E1205">
            <v>0</v>
          </cell>
          <cell r="F1205">
            <v>0</v>
          </cell>
          <cell r="G1205">
            <v>0</v>
          </cell>
          <cell r="H1205">
            <v>0</v>
          </cell>
          <cell r="I1205">
            <v>0</v>
          </cell>
          <cell r="J1205">
            <v>0</v>
          </cell>
          <cell r="K1205">
            <v>0</v>
          </cell>
          <cell r="L1205">
            <v>0</v>
          </cell>
          <cell r="M1205">
            <v>0</v>
          </cell>
        </row>
        <row r="1206">
          <cell r="A1206">
            <v>10501</v>
          </cell>
          <cell r="C1206">
            <v>11250</v>
          </cell>
          <cell r="D1206">
            <v>0</v>
          </cell>
          <cell r="E1206">
            <v>0</v>
          </cell>
          <cell r="F1206">
            <v>0</v>
          </cell>
          <cell r="G1206">
            <v>0</v>
          </cell>
          <cell r="H1206">
            <v>0</v>
          </cell>
          <cell r="I1206">
            <v>0</v>
          </cell>
          <cell r="J1206">
            <v>0</v>
          </cell>
          <cell r="K1206">
            <v>0</v>
          </cell>
          <cell r="L1206">
            <v>0</v>
          </cell>
          <cell r="M1206">
            <v>0</v>
          </cell>
        </row>
        <row r="1207">
          <cell r="A1207">
            <v>11251</v>
          </cell>
          <cell r="C1207">
            <v>12000</v>
          </cell>
          <cell r="D1207">
            <v>0</v>
          </cell>
          <cell r="E1207">
            <v>0</v>
          </cell>
          <cell r="F1207">
            <v>0</v>
          </cell>
          <cell r="G1207">
            <v>0</v>
          </cell>
          <cell r="H1207">
            <v>0</v>
          </cell>
          <cell r="I1207">
            <v>0</v>
          </cell>
          <cell r="J1207">
            <v>0</v>
          </cell>
          <cell r="K1207">
            <v>0</v>
          </cell>
          <cell r="L1207">
            <v>0</v>
          </cell>
          <cell r="M1207">
            <v>0</v>
          </cell>
        </row>
        <row r="1208">
          <cell r="A1208">
            <v>12001</v>
          </cell>
          <cell r="C1208">
            <v>12750</v>
          </cell>
          <cell r="D1208">
            <v>0</v>
          </cell>
          <cell r="E1208">
            <v>0</v>
          </cell>
          <cell r="F1208">
            <v>0</v>
          </cell>
          <cell r="G1208">
            <v>0</v>
          </cell>
          <cell r="H1208">
            <v>0</v>
          </cell>
          <cell r="I1208">
            <v>0</v>
          </cell>
          <cell r="J1208">
            <v>0</v>
          </cell>
          <cell r="K1208">
            <v>0</v>
          </cell>
          <cell r="L1208">
            <v>0</v>
          </cell>
          <cell r="M1208">
            <v>0</v>
          </cell>
        </row>
        <row r="1209">
          <cell r="A1209">
            <v>12751</v>
          </cell>
          <cell r="C1209">
            <v>13500</v>
          </cell>
          <cell r="D1209">
            <v>0</v>
          </cell>
          <cell r="E1209">
            <v>0</v>
          </cell>
          <cell r="F1209">
            <v>0</v>
          </cell>
          <cell r="G1209">
            <v>0</v>
          </cell>
          <cell r="H1209">
            <v>0</v>
          </cell>
          <cell r="I1209">
            <v>0</v>
          </cell>
          <cell r="J1209">
            <v>0</v>
          </cell>
          <cell r="K1209">
            <v>0</v>
          </cell>
          <cell r="L1209">
            <v>0</v>
          </cell>
          <cell r="M1209">
            <v>0</v>
          </cell>
        </row>
        <row r="1210">
          <cell r="A1210">
            <v>13501</v>
          </cell>
          <cell r="C1210">
            <v>14250</v>
          </cell>
          <cell r="D1210">
            <v>0</v>
          </cell>
          <cell r="E1210">
            <v>0</v>
          </cell>
          <cell r="F1210">
            <v>0</v>
          </cell>
          <cell r="G1210">
            <v>0</v>
          </cell>
          <cell r="H1210">
            <v>0</v>
          </cell>
          <cell r="I1210">
            <v>0</v>
          </cell>
          <cell r="J1210">
            <v>0</v>
          </cell>
          <cell r="K1210">
            <v>0</v>
          </cell>
          <cell r="L1210">
            <v>0</v>
          </cell>
          <cell r="M1210">
            <v>0</v>
          </cell>
        </row>
        <row r="1211">
          <cell r="A1211">
            <v>14251</v>
          </cell>
          <cell r="C1211">
            <v>15000</v>
          </cell>
          <cell r="D1211">
            <v>0</v>
          </cell>
          <cell r="E1211">
            <v>0</v>
          </cell>
          <cell r="F1211">
            <v>0</v>
          </cell>
          <cell r="G1211">
            <v>0</v>
          </cell>
          <cell r="H1211">
            <v>0</v>
          </cell>
          <cell r="I1211">
            <v>0</v>
          </cell>
          <cell r="J1211">
            <v>0</v>
          </cell>
          <cell r="K1211">
            <v>0</v>
          </cell>
          <cell r="L1211">
            <v>0</v>
          </cell>
          <cell r="M1211">
            <v>0</v>
          </cell>
        </row>
        <row r="1212">
          <cell r="A1212">
            <v>15001</v>
          </cell>
          <cell r="C1212">
            <v>9999999</v>
          </cell>
          <cell r="D1212">
            <v>0</v>
          </cell>
          <cell r="E1212">
            <v>0</v>
          </cell>
          <cell r="F1212">
            <v>0</v>
          </cell>
          <cell r="G1212">
            <v>0</v>
          </cell>
          <cell r="H1212">
            <v>0</v>
          </cell>
          <cell r="I1212">
            <v>0</v>
          </cell>
          <cell r="J1212">
            <v>0</v>
          </cell>
          <cell r="K1212">
            <v>0</v>
          </cell>
          <cell r="L1212">
            <v>0</v>
          </cell>
          <cell r="M1212">
            <v>0</v>
          </cell>
        </row>
        <row r="1213">
          <cell r="C1213" t="str">
            <v>subtotal</v>
          </cell>
          <cell r="D1213">
            <v>46476</v>
          </cell>
          <cell r="E1213">
            <v>0</v>
          </cell>
          <cell r="F1213">
            <v>0</v>
          </cell>
          <cell r="G1213">
            <v>0</v>
          </cell>
          <cell r="H1213">
            <v>0</v>
          </cell>
          <cell r="I1213">
            <v>0</v>
          </cell>
          <cell r="J1213">
            <v>0</v>
          </cell>
          <cell r="K1213">
            <v>0</v>
          </cell>
          <cell r="L1213">
            <v>0</v>
          </cell>
          <cell r="M1213">
            <v>46476</v>
          </cell>
        </row>
        <row r="1215">
          <cell r="A1215" t="str">
            <v>Worksheet 72 takes the additional customers from Worksheet 6 and distributes the additional annual bills and usage over the blocks based</v>
          </cell>
        </row>
        <row r="1216">
          <cell r="A1216" t="str">
            <v>on the average usage per billing.</v>
          </cell>
        </row>
        <row r="1217">
          <cell r="G1217" t="str">
            <v>Worksheet 72 for FY 96-97(continued)</v>
          </cell>
        </row>
        <row r="1218">
          <cell r="G1218" t="str">
            <v>Distribution of Additional Billings &amp; Usage to Blocks</v>
          </cell>
        </row>
        <row r="1219">
          <cell r="G1219" t="str">
            <v>Outside Multi-Family</v>
          </cell>
        </row>
        <row r="1220">
          <cell r="G1220" t="str">
            <v>FY 96-97</v>
          </cell>
        </row>
        <row r="1221">
          <cell r="G1221" t="str">
            <v>(Note - supports Worksheet 73)</v>
          </cell>
        </row>
        <row r="1222">
          <cell r="D1222" t="str">
            <v>5/8 Inch</v>
          </cell>
          <cell r="E1222" t="str">
            <v>3/4 Inch</v>
          </cell>
          <cell r="F1222" t="str">
            <v>1 Inch</v>
          </cell>
          <cell r="G1222" t="str">
            <v>1.5 Inch</v>
          </cell>
          <cell r="H1222" t="str">
            <v>2 Inch</v>
          </cell>
          <cell r="I1222" t="str">
            <v>3 Inch</v>
          </cell>
          <cell r="J1222" t="str">
            <v>4 Inch</v>
          </cell>
          <cell r="K1222" t="str">
            <v>6 Inch</v>
          </cell>
          <cell r="L1222" t="str">
            <v>8 Inch</v>
          </cell>
          <cell r="M1222" t="str">
            <v>Total</v>
          </cell>
        </row>
        <row r="1223">
          <cell r="A1223" t="str">
            <v>From Worksheet 6:</v>
          </cell>
        </row>
        <row r="1224">
          <cell r="A1224" t="str">
            <v>Additional annual bills</v>
          </cell>
          <cell r="D1224">
            <v>0</v>
          </cell>
          <cell r="E1224">
            <v>0</v>
          </cell>
          <cell r="F1224">
            <v>0</v>
          </cell>
          <cell r="G1224">
            <v>0</v>
          </cell>
          <cell r="H1224">
            <v>0</v>
          </cell>
          <cell r="I1224">
            <v>0</v>
          </cell>
          <cell r="J1224">
            <v>0</v>
          </cell>
          <cell r="K1224">
            <v>0</v>
          </cell>
          <cell r="L1224">
            <v>0</v>
          </cell>
          <cell r="M1224">
            <v>0</v>
          </cell>
        </row>
        <row r="1225">
          <cell r="A1225" t="str">
            <v>Additional usage</v>
          </cell>
          <cell r="D1225">
            <v>0</v>
          </cell>
          <cell r="E1225">
            <v>0</v>
          </cell>
          <cell r="F1225">
            <v>0</v>
          </cell>
          <cell r="G1225">
            <v>0</v>
          </cell>
          <cell r="H1225">
            <v>0</v>
          </cell>
          <cell r="I1225">
            <v>0</v>
          </cell>
          <cell r="J1225">
            <v>0</v>
          </cell>
          <cell r="K1225">
            <v>0</v>
          </cell>
          <cell r="L1225">
            <v>0</v>
          </cell>
          <cell r="M1225">
            <v>0</v>
          </cell>
        </row>
        <row r="1226">
          <cell r="A1226" t="str">
            <v>Average usage per bill</v>
          </cell>
          <cell r="D1226">
            <v>0</v>
          </cell>
          <cell r="E1226">
            <v>0</v>
          </cell>
          <cell r="F1226">
            <v>0</v>
          </cell>
          <cell r="G1226">
            <v>0</v>
          </cell>
          <cell r="H1226">
            <v>0</v>
          </cell>
          <cell r="I1226">
            <v>0</v>
          </cell>
          <cell r="J1226">
            <v>0</v>
          </cell>
          <cell r="K1226">
            <v>0</v>
          </cell>
          <cell r="L1226">
            <v>0</v>
          </cell>
          <cell r="M1226">
            <v>0</v>
          </cell>
        </row>
        <row r="1228">
          <cell r="A1228" t="str">
            <v>Additional Billings:</v>
          </cell>
        </row>
        <row r="1229">
          <cell r="A1229">
            <v>0</v>
          </cell>
          <cell r="C1229">
            <v>0</v>
          </cell>
          <cell r="D1229">
            <v>0</v>
          </cell>
          <cell r="E1229">
            <v>0</v>
          </cell>
          <cell r="F1229">
            <v>0</v>
          </cell>
          <cell r="G1229">
            <v>0</v>
          </cell>
          <cell r="H1229">
            <v>0</v>
          </cell>
          <cell r="I1229">
            <v>0</v>
          </cell>
          <cell r="J1229">
            <v>0</v>
          </cell>
          <cell r="K1229">
            <v>0</v>
          </cell>
          <cell r="L1229">
            <v>0</v>
          </cell>
          <cell r="M1229">
            <v>0</v>
          </cell>
        </row>
        <row r="1230">
          <cell r="A1230">
            <v>1</v>
          </cell>
          <cell r="C1230">
            <v>750</v>
          </cell>
          <cell r="D1230">
            <v>0</v>
          </cell>
          <cell r="E1230">
            <v>0</v>
          </cell>
          <cell r="F1230">
            <v>0</v>
          </cell>
          <cell r="G1230">
            <v>0</v>
          </cell>
          <cell r="H1230">
            <v>0</v>
          </cell>
          <cell r="I1230">
            <v>0</v>
          </cell>
          <cell r="J1230">
            <v>0</v>
          </cell>
          <cell r="K1230">
            <v>0</v>
          </cell>
          <cell r="L1230">
            <v>0</v>
          </cell>
          <cell r="M1230">
            <v>0</v>
          </cell>
        </row>
        <row r="1231">
          <cell r="A1231">
            <v>751</v>
          </cell>
          <cell r="C1231">
            <v>1500</v>
          </cell>
          <cell r="D1231">
            <v>0</v>
          </cell>
          <cell r="E1231">
            <v>0</v>
          </cell>
          <cell r="F1231">
            <v>0</v>
          </cell>
          <cell r="G1231">
            <v>0</v>
          </cell>
          <cell r="H1231">
            <v>0</v>
          </cell>
          <cell r="I1231">
            <v>0</v>
          </cell>
          <cell r="J1231">
            <v>0</v>
          </cell>
          <cell r="K1231">
            <v>0</v>
          </cell>
          <cell r="L1231">
            <v>0</v>
          </cell>
          <cell r="M1231">
            <v>0</v>
          </cell>
        </row>
        <row r="1232">
          <cell r="A1232">
            <v>1501</v>
          </cell>
          <cell r="C1232">
            <v>2250</v>
          </cell>
          <cell r="D1232">
            <v>0</v>
          </cell>
          <cell r="E1232">
            <v>0</v>
          </cell>
          <cell r="F1232">
            <v>0</v>
          </cell>
          <cell r="G1232">
            <v>0</v>
          </cell>
          <cell r="H1232">
            <v>0</v>
          </cell>
          <cell r="I1232">
            <v>0</v>
          </cell>
          <cell r="J1232">
            <v>0</v>
          </cell>
          <cell r="K1232">
            <v>0</v>
          </cell>
          <cell r="L1232">
            <v>0</v>
          </cell>
          <cell r="M1232">
            <v>0</v>
          </cell>
        </row>
        <row r="1233">
          <cell r="A1233">
            <v>2251</v>
          </cell>
          <cell r="C1233">
            <v>3000</v>
          </cell>
          <cell r="D1233">
            <v>0</v>
          </cell>
          <cell r="E1233">
            <v>0</v>
          </cell>
          <cell r="F1233">
            <v>0</v>
          </cell>
          <cell r="G1233">
            <v>0</v>
          </cell>
          <cell r="H1233">
            <v>0</v>
          </cell>
          <cell r="I1233">
            <v>0</v>
          </cell>
          <cell r="J1233">
            <v>0</v>
          </cell>
          <cell r="K1233">
            <v>0</v>
          </cell>
          <cell r="L1233">
            <v>0</v>
          </cell>
          <cell r="M1233">
            <v>0</v>
          </cell>
        </row>
        <row r="1234">
          <cell r="A1234">
            <v>3001</v>
          </cell>
          <cell r="C1234">
            <v>3750</v>
          </cell>
          <cell r="D1234">
            <v>0</v>
          </cell>
          <cell r="E1234">
            <v>0</v>
          </cell>
          <cell r="F1234">
            <v>0</v>
          </cell>
          <cell r="G1234">
            <v>0</v>
          </cell>
          <cell r="H1234">
            <v>0</v>
          </cell>
          <cell r="I1234">
            <v>0</v>
          </cell>
          <cell r="J1234">
            <v>0</v>
          </cell>
          <cell r="K1234">
            <v>0</v>
          </cell>
          <cell r="L1234">
            <v>0</v>
          </cell>
          <cell r="M1234">
            <v>0</v>
          </cell>
        </row>
        <row r="1235">
          <cell r="A1235">
            <v>3751</v>
          </cell>
          <cell r="C1235">
            <v>4500</v>
          </cell>
          <cell r="D1235">
            <v>0</v>
          </cell>
          <cell r="E1235">
            <v>0</v>
          </cell>
          <cell r="F1235">
            <v>0</v>
          </cell>
          <cell r="G1235">
            <v>0</v>
          </cell>
          <cell r="H1235">
            <v>0</v>
          </cell>
          <cell r="I1235">
            <v>0</v>
          </cell>
          <cell r="J1235">
            <v>0</v>
          </cell>
          <cell r="K1235">
            <v>0</v>
          </cell>
          <cell r="L1235">
            <v>0</v>
          </cell>
          <cell r="M1235">
            <v>0</v>
          </cell>
        </row>
        <row r="1236">
          <cell r="A1236">
            <v>4501</v>
          </cell>
          <cell r="C1236">
            <v>5250</v>
          </cell>
          <cell r="D1236">
            <v>0</v>
          </cell>
          <cell r="E1236">
            <v>0</v>
          </cell>
          <cell r="F1236">
            <v>0</v>
          </cell>
          <cell r="G1236">
            <v>0</v>
          </cell>
          <cell r="H1236">
            <v>0</v>
          </cell>
          <cell r="I1236">
            <v>0</v>
          </cell>
          <cell r="J1236">
            <v>0</v>
          </cell>
          <cell r="K1236">
            <v>0</v>
          </cell>
          <cell r="L1236">
            <v>0</v>
          </cell>
          <cell r="M1236">
            <v>0</v>
          </cell>
        </row>
        <row r="1237">
          <cell r="A1237">
            <v>5251</v>
          </cell>
          <cell r="C1237">
            <v>6000</v>
          </cell>
          <cell r="D1237">
            <v>0</v>
          </cell>
          <cell r="E1237">
            <v>0</v>
          </cell>
          <cell r="F1237">
            <v>0</v>
          </cell>
          <cell r="G1237">
            <v>0</v>
          </cell>
          <cell r="H1237">
            <v>0</v>
          </cell>
          <cell r="I1237">
            <v>0</v>
          </cell>
          <cell r="J1237">
            <v>0</v>
          </cell>
          <cell r="K1237">
            <v>0</v>
          </cell>
          <cell r="L1237">
            <v>0</v>
          </cell>
          <cell r="M1237">
            <v>0</v>
          </cell>
        </row>
        <row r="1238">
          <cell r="A1238">
            <v>6001</v>
          </cell>
          <cell r="C1238">
            <v>6750</v>
          </cell>
          <cell r="D1238">
            <v>0</v>
          </cell>
          <cell r="E1238">
            <v>0</v>
          </cell>
          <cell r="F1238">
            <v>0</v>
          </cell>
          <cell r="G1238">
            <v>0</v>
          </cell>
          <cell r="H1238">
            <v>0</v>
          </cell>
          <cell r="I1238">
            <v>0</v>
          </cell>
          <cell r="J1238">
            <v>0</v>
          </cell>
          <cell r="K1238">
            <v>0</v>
          </cell>
          <cell r="L1238">
            <v>0</v>
          </cell>
          <cell r="M1238">
            <v>0</v>
          </cell>
        </row>
        <row r="1239">
          <cell r="A1239">
            <v>6751</v>
          </cell>
          <cell r="C1239">
            <v>7500</v>
          </cell>
          <cell r="D1239">
            <v>0</v>
          </cell>
          <cell r="E1239">
            <v>0</v>
          </cell>
          <cell r="F1239">
            <v>0</v>
          </cell>
          <cell r="G1239">
            <v>0</v>
          </cell>
          <cell r="H1239">
            <v>0</v>
          </cell>
          <cell r="I1239">
            <v>0</v>
          </cell>
          <cell r="J1239">
            <v>0</v>
          </cell>
          <cell r="K1239">
            <v>0</v>
          </cell>
          <cell r="L1239">
            <v>0</v>
          </cell>
          <cell r="M1239">
            <v>0</v>
          </cell>
        </row>
        <row r="1240">
          <cell r="A1240">
            <v>7501</v>
          </cell>
          <cell r="C1240">
            <v>8250</v>
          </cell>
          <cell r="D1240">
            <v>0</v>
          </cell>
          <cell r="E1240">
            <v>0</v>
          </cell>
          <cell r="F1240">
            <v>0</v>
          </cell>
          <cell r="G1240">
            <v>0</v>
          </cell>
          <cell r="H1240">
            <v>0</v>
          </cell>
          <cell r="I1240">
            <v>0</v>
          </cell>
          <cell r="J1240">
            <v>0</v>
          </cell>
          <cell r="K1240">
            <v>0</v>
          </cell>
          <cell r="L1240">
            <v>0</v>
          </cell>
          <cell r="M1240">
            <v>0</v>
          </cell>
        </row>
        <row r="1241">
          <cell r="A1241">
            <v>8251</v>
          </cell>
          <cell r="C1241">
            <v>9000</v>
          </cell>
          <cell r="D1241">
            <v>0</v>
          </cell>
          <cell r="E1241">
            <v>0</v>
          </cell>
          <cell r="F1241">
            <v>0</v>
          </cell>
          <cell r="G1241">
            <v>0</v>
          </cell>
          <cell r="H1241">
            <v>0</v>
          </cell>
          <cell r="I1241">
            <v>0</v>
          </cell>
          <cell r="J1241">
            <v>0</v>
          </cell>
          <cell r="K1241">
            <v>0</v>
          </cell>
          <cell r="L1241">
            <v>0</v>
          </cell>
          <cell r="M1241">
            <v>0</v>
          </cell>
        </row>
        <row r="1242">
          <cell r="A1242">
            <v>9001</v>
          </cell>
          <cell r="C1242">
            <v>9750</v>
          </cell>
          <cell r="D1242">
            <v>0</v>
          </cell>
          <cell r="E1242">
            <v>0</v>
          </cell>
          <cell r="F1242">
            <v>0</v>
          </cell>
          <cell r="G1242">
            <v>0</v>
          </cell>
          <cell r="H1242">
            <v>0</v>
          </cell>
          <cell r="I1242">
            <v>0</v>
          </cell>
          <cell r="J1242">
            <v>0</v>
          </cell>
          <cell r="K1242">
            <v>0</v>
          </cell>
          <cell r="L1242">
            <v>0</v>
          </cell>
          <cell r="M1242">
            <v>0</v>
          </cell>
        </row>
        <row r="1243">
          <cell r="A1243">
            <v>9751</v>
          </cell>
          <cell r="C1243">
            <v>10500</v>
          </cell>
          <cell r="D1243">
            <v>0</v>
          </cell>
          <cell r="E1243">
            <v>0</v>
          </cell>
          <cell r="F1243">
            <v>0</v>
          </cell>
          <cell r="G1243">
            <v>0</v>
          </cell>
          <cell r="H1243">
            <v>0</v>
          </cell>
          <cell r="I1243">
            <v>0</v>
          </cell>
          <cell r="J1243">
            <v>0</v>
          </cell>
          <cell r="K1243">
            <v>0</v>
          </cell>
          <cell r="L1243">
            <v>0</v>
          </cell>
          <cell r="M1243">
            <v>0</v>
          </cell>
        </row>
        <row r="1244">
          <cell r="A1244">
            <v>10501</v>
          </cell>
          <cell r="C1244">
            <v>11250</v>
          </cell>
          <cell r="D1244">
            <v>0</v>
          </cell>
          <cell r="E1244">
            <v>0</v>
          </cell>
          <cell r="F1244">
            <v>0</v>
          </cell>
          <cell r="G1244">
            <v>0</v>
          </cell>
          <cell r="H1244">
            <v>0</v>
          </cell>
          <cell r="I1244">
            <v>0</v>
          </cell>
          <cell r="J1244">
            <v>0</v>
          </cell>
          <cell r="K1244">
            <v>0</v>
          </cell>
          <cell r="L1244">
            <v>0</v>
          </cell>
          <cell r="M1244">
            <v>0</v>
          </cell>
        </row>
        <row r="1245">
          <cell r="A1245">
            <v>11251</v>
          </cell>
          <cell r="C1245">
            <v>12000</v>
          </cell>
          <cell r="D1245">
            <v>0</v>
          </cell>
          <cell r="E1245">
            <v>0</v>
          </cell>
          <cell r="F1245">
            <v>0</v>
          </cell>
          <cell r="G1245">
            <v>0</v>
          </cell>
          <cell r="H1245">
            <v>0</v>
          </cell>
          <cell r="I1245">
            <v>0</v>
          </cell>
          <cell r="J1245">
            <v>0</v>
          </cell>
          <cell r="K1245">
            <v>0</v>
          </cell>
          <cell r="L1245">
            <v>0</v>
          </cell>
          <cell r="M1245">
            <v>0</v>
          </cell>
        </row>
        <row r="1246">
          <cell r="A1246">
            <v>12001</v>
          </cell>
          <cell r="C1246">
            <v>12750</v>
          </cell>
          <cell r="D1246">
            <v>0</v>
          </cell>
          <cell r="E1246">
            <v>0</v>
          </cell>
          <cell r="F1246">
            <v>0</v>
          </cell>
          <cell r="G1246">
            <v>0</v>
          </cell>
          <cell r="H1246">
            <v>0</v>
          </cell>
          <cell r="I1246">
            <v>0</v>
          </cell>
          <cell r="J1246">
            <v>0</v>
          </cell>
          <cell r="K1246">
            <v>0</v>
          </cell>
          <cell r="L1246">
            <v>0</v>
          </cell>
          <cell r="M1246">
            <v>0</v>
          </cell>
        </row>
        <row r="1247">
          <cell r="A1247">
            <v>12751</v>
          </cell>
          <cell r="C1247">
            <v>13500</v>
          </cell>
          <cell r="D1247">
            <v>0</v>
          </cell>
          <cell r="E1247">
            <v>0</v>
          </cell>
          <cell r="F1247">
            <v>0</v>
          </cell>
          <cell r="G1247">
            <v>0</v>
          </cell>
          <cell r="H1247">
            <v>0</v>
          </cell>
          <cell r="I1247">
            <v>0</v>
          </cell>
          <cell r="J1247">
            <v>0</v>
          </cell>
          <cell r="K1247">
            <v>0</v>
          </cell>
          <cell r="L1247">
            <v>0</v>
          </cell>
          <cell r="M1247">
            <v>0</v>
          </cell>
        </row>
        <row r="1248">
          <cell r="A1248">
            <v>13501</v>
          </cell>
          <cell r="C1248">
            <v>14250</v>
          </cell>
          <cell r="D1248">
            <v>0</v>
          </cell>
          <cell r="E1248">
            <v>0</v>
          </cell>
          <cell r="F1248">
            <v>0</v>
          </cell>
          <cell r="G1248">
            <v>0</v>
          </cell>
          <cell r="H1248">
            <v>0</v>
          </cell>
          <cell r="I1248">
            <v>0</v>
          </cell>
          <cell r="J1248">
            <v>0</v>
          </cell>
          <cell r="K1248">
            <v>0</v>
          </cell>
          <cell r="L1248">
            <v>0</v>
          </cell>
          <cell r="M1248">
            <v>0</v>
          </cell>
        </row>
        <row r="1249">
          <cell r="A1249">
            <v>14251</v>
          </cell>
          <cell r="C1249">
            <v>15000</v>
          </cell>
          <cell r="D1249">
            <v>0</v>
          </cell>
          <cell r="E1249">
            <v>0</v>
          </cell>
          <cell r="F1249">
            <v>0</v>
          </cell>
          <cell r="G1249">
            <v>0</v>
          </cell>
          <cell r="H1249">
            <v>0</v>
          </cell>
          <cell r="I1249">
            <v>0</v>
          </cell>
          <cell r="J1249">
            <v>0</v>
          </cell>
          <cell r="K1249">
            <v>0</v>
          </cell>
          <cell r="L1249">
            <v>0</v>
          </cell>
          <cell r="M1249">
            <v>0</v>
          </cell>
        </row>
        <row r="1250">
          <cell r="A1250">
            <v>15001</v>
          </cell>
          <cell r="C1250">
            <v>9999999</v>
          </cell>
          <cell r="D1250">
            <v>0</v>
          </cell>
          <cell r="E1250">
            <v>0</v>
          </cell>
          <cell r="F1250">
            <v>0</v>
          </cell>
          <cell r="G1250">
            <v>0</v>
          </cell>
          <cell r="H1250">
            <v>0</v>
          </cell>
          <cell r="I1250">
            <v>0</v>
          </cell>
          <cell r="J1250">
            <v>0</v>
          </cell>
          <cell r="K1250">
            <v>0</v>
          </cell>
          <cell r="L1250">
            <v>0</v>
          </cell>
          <cell r="M1250">
            <v>0</v>
          </cell>
        </row>
        <row r="1251">
          <cell r="C1251" t="str">
            <v>subtotal</v>
          </cell>
          <cell r="D1251">
            <v>0</v>
          </cell>
          <cell r="E1251">
            <v>0</v>
          </cell>
          <cell r="F1251">
            <v>0</v>
          </cell>
          <cell r="G1251">
            <v>0</v>
          </cell>
          <cell r="H1251">
            <v>0</v>
          </cell>
          <cell r="I1251">
            <v>0</v>
          </cell>
          <cell r="J1251">
            <v>0</v>
          </cell>
          <cell r="K1251">
            <v>0</v>
          </cell>
          <cell r="L1251">
            <v>0</v>
          </cell>
          <cell r="M1251">
            <v>0</v>
          </cell>
        </row>
        <row r="1253">
          <cell r="A1253" t="str">
            <v>Worksheet 72 takes the additional customers from Worksheet 6 and distributes the additional annual bills and usage over the blocks based</v>
          </cell>
        </row>
        <row r="1254">
          <cell r="A1254" t="str">
            <v>on the average usage per billing.</v>
          </cell>
        </row>
        <row r="1255">
          <cell r="G1255" t="str">
            <v>Worksheet 72 for FY 96-97(continued)</v>
          </cell>
        </row>
        <row r="1256">
          <cell r="G1256" t="str">
            <v>Distribution of Additional Billings &amp; Usage to Blocks</v>
          </cell>
        </row>
        <row r="1257">
          <cell r="G1257" t="str">
            <v>Outside Multi-Family</v>
          </cell>
        </row>
        <row r="1258">
          <cell r="G1258" t="str">
            <v>FY 96-97</v>
          </cell>
        </row>
        <row r="1259">
          <cell r="G1259" t="str">
            <v>(Note - supports Worksheet 73)</v>
          </cell>
        </row>
        <row r="1260">
          <cell r="D1260" t="str">
            <v>5/8 Inch</v>
          </cell>
          <cell r="E1260" t="str">
            <v>3/4 Inch</v>
          </cell>
          <cell r="F1260" t="str">
            <v>1 Inch</v>
          </cell>
          <cell r="G1260" t="str">
            <v>1.5 Inch</v>
          </cell>
          <cell r="H1260" t="str">
            <v>2 Inch</v>
          </cell>
          <cell r="I1260" t="str">
            <v>3 Inch</v>
          </cell>
          <cell r="J1260" t="str">
            <v>4 Inch</v>
          </cell>
          <cell r="K1260" t="str">
            <v>6 Inch</v>
          </cell>
          <cell r="L1260" t="str">
            <v>8 Inch</v>
          </cell>
          <cell r="M1260" t="str">
            <v>Total</v>
          </cell>
        </row>
        <row r="1261">
          <cell r="A1261" t="str">
            <v>From Worksheet 6:</v>
          </cell>
        </row>
        <row r="1262">
          <cell r="A1262" t="str">
            <v>Additional annual bills</v>
          </cell>
          <cell r="D1262">
            <v>0</v>
          </cell>
          <cell r="E1262">
            <v>0</v>
          </cell>
          <cell r="F1262">
            <v>0</v>
          </cell>
          <cell r="G1262">
            <v>0</v>
          </cell>
          <cell r="H1262">
            <v>0</v>
          </cell>
          <cell r="I1262">
            <v>0</v>
          </cell>
          <cell r="J1262">
            <v>0</v>
          </cell>
          <cell r="K1262">
            <v>0</v>
          </cell>
          <cell r="L1262">
            <v>0</v>
          </cell>
          <cell r="M1262">
            <v>0</v>
          </cell>
        </row>
        <row r="1263">
          <cell r="A1263" t="str">
            <v>Additional usage</v>
          </cell>
          <cell r="D1263">
            <v>0</v>
          </cell>
          <cell r="E1263">
            <v>0</v>
          </cell>
          <cell r="F1263">
            <v>0</v>
          </cell>
          <cell r="G1263">
            <v>0</v>
          </cell>
          <cell r="H1263">
            <v>0</v>
          </cell>
          <cell r="I1263">
            <v>0</v>
          </cell>
          <cell r="J1263">
            <v>0</v>
          </cell>
          <cell r="K1263">
            <v>0</v>
          </cell>
          <cell r="L1263">
            <v>0</v>
          </cell>
          <cell r="M1263">
            <v>0</v>
          </cell>
        </row>
        <row r="1264">
          <cell r="A1264" t="str">
            <v>Average usage per bill</v>
          </cell>
          <cell r="D1264">
            <v>0</v>
          </cell>
          <cell r="E1264">
            <v>0</v>
          </cell>
          <cell r="F1264">
            <v>0</v>
          </cell>
          <cell r="G1264">
            <v>0</v>
          </cell>
          <cell r="H1264">
            <v>0</v>
          </cell>
          <cell r="I1264">
            <v>0</v>
          </cell>
          <cell r="J1264">
            <v>0</v>
          </cell>
          <cell r="K1264">
            <v>0</v>
          </cell>
          <cell r="L1264">
            <v>0</v>
          </cell>
          <cell r="M1264">
            <v>0</v>
          </cell>
        </row>
        <row r="1266">
          <cell r="A1266" t="str">
            <v>Additional Usage:</v>
          </cell>
        </row>
        <row r="1267">
          <cell r="A1267">
            <v>0</v>
          </cell>
          <cell r="C1267">
            <v>0</v>
          </cell>
          <cell r="D1267">
            <v>0</v>
          </cell>
          <cell r="E1267">
            <v>0</v>
          </cell>
          <cell r="F1267">
            <v>0</v>
          </cell>
          <cell r="G1267">
            <v>0</v>
          </cell>
          <cell r="H1267">
            <v>0</v>
          </cell>
          <cell r="I1267">
            <v>0</v>
          </cell>
          <cell r="J1267">
            <v>0</v>
          </cell>
          <cell r="K1267">
            <v>0</v>
          </cell>
          <cell r="L1267">
            <v>0</v>
          </cell>
          <cell r="M1267">
            <v>0</v>
          </cell>
        </row>
        <row r="1268">
          <cell r="A1268">
            <v>1</v>
          </cell>
          <cell r="C1268">
            <v>750</v>
          </cell>
          <cell r="D1268">
            <v>0</v>
          </cell>
          <cell r="E1268">
            <v>0</v>
          </cell>
          <cell r="F1268">
            <v>0</v>
          </cell>
          <cell r="G1268">
            <v>0</v>
          </cell>
          <cell r="H1268">
            <v>0</v>
          </cell>
          <cell r="I1268">
            <v>0</v>
          </cell>
          <cell r="J1268">
            <v>0</v>
          </cell>
          <cell r="K1268">
            <v>0</v>
          </cell>
          <cell r="L1268">
            <v>0</v>
          </cell>
          <cell r="M1268">
            <v>0</v>
          </cell>
        </row>
        <row r="1269">
          <cell r="A1269">
            <v>751</v>
          </cell>
          <cell r="C1269">
            <v>1500</v>
          </cell>
          <cell r="D1269">
            <v>0</v>
          </cell>
          <cell r="E1269">
            <v>0</v>
          </cell>
          <cell r="F1269">
            <v>0</v>
          </cell>
          <cell r="G1269">
            <v>0</v>
          </cell>
          <cell r="H1269">
            <v>0</v>
          </cell>
          <cell r="I1269">
            <v>0</v>
          </cell>
          <cell r="J1269">
            <v>0</v>
          </cell>
          <cell r="K1269">
            <v>0</v>
          </cell>
          <cell r="L1269">
            <v>0</v>
          </cell>
          <cell r="M1269">
            <v>0</v>
          </cell>
        </row>
        <row r="1270">
          <cell r="A1270">
            <v>1501</v>
          </cell>
          <cell r="C1270">
            <v>2250</v>
          </cell>
          <cell r="D1270">
            <v>0</v>
          </cell>
          <cell r="E1270">
            <v>0</v>
          </cell>
          <cell r="F1270">
            <v>0</v>
          </cell>
          <cell r="G1270">
            <v>0</v>
          </cell>
          <cell r="H1270">
            <v>0</v>
          </cell>
          <cell r="I1270">
            <v>0</v>
          </cell>
          <cell r="J1270">
            <v>0</v>
          </cell>
          <cell r="K1270">
            <v>0</v>
          </cell>
          <cell r="L1270">
            <v>0</v>
          </cell>
          <cell r="M1270">
            <v>0</v>
          </cell>
        </row>
        <row r="1271">
          <cell r="A1271">
            <v>2251</v>
          </cell>
          <cell r="C1271">
            <v>3000</v>
          </cell>
          <cell r="D1271">
            <v>0</v>
          </cell>
          <cell r="E1271">
            <v>0</v>
          </cell>
          <cell r="F1271">
            <v>0</v>
          </cell>
          <cell r="G1271">
            <v>0</v>
          </cell>
          <cell r="H1271">
            <v>0</v>
          </cell>
          <cell r="I1271">
            <v>0</v>
          </cell>
          <cell r="J1271">
            <v>0</v>
          </cell>
          <cell r="K1271">
            <v>0</v>
          </cell>
          <cell r="L1271">
            <v>0</v>
          </cell>
          <cell r="M1271">
            <v>0</v>
          </cell>
        </row>
        <row r="1272">
          <cell r="A1272">
            <v>3001</v>
          </cell>
          <cell r="C1272">
            <v>3750</v>
          </cell>
          <cell r="D1272">
            <v>0</v>
          </cell>
          <cell r="E1272">
            <v>0</v>
          </cell>
          <cell r="F1272">
            <v>0</v>
          </cell>
          <cell r="G1272">
            <v>0</v>
          </cell>
          <cell r="H1272">
            <v>0</v>
          </cell>
          <cell r="I1272">
            <v>0</v>
          </cell>
          <cell r="J1272">
            <v>0</v>
          </cell>
          <cell r="K1272">
            <v>0</v>
          </cell>
          <cell r="L1272">
            <v>0</v>
          </cell>
          <cell r="M1272">
            <v>0</v>
          </cell>
        </row>
        <row r="1273">
          <cell r="A1273">
            <v>3751</v>
          </cell>
          <cell r="C1273">
            <v>4500</v>
          </cell>
          <cell r="D1273">
            <v>0</v>
          </cell>
          <cell r="E1273">
            <v>0</v>
          </cell>
          <cell r="F1273">
            <v>0</v>
          </cell>
          <cell r="G1273">
            <v>0</v>
          </cell>
          <cell r="H1273">
            <v>0</v>
          </cell>
          <cell r="I1273">
            <v>0</v>
          </cell>
          <cell r="J1273">
            <v>0</v>
          </cell>
          <cell r="K1273">
            <v>0</v>
          </cell>
          <cell r="L1273">
            <v>0</v>
          </cell>
          <cell r="M1273">
            <v>0</v>
          </cell>
        </row>
        <row r="1274">
          <cell r="A1274">
            <v>4501</v>
          </cell>
          <cell r="C1274">
            <v>5250</v>
          </cell>
          <cell r="D1274">
            <v>0</v>
          </cell>
          <cell r="E1274">
            <v>0</v>
          </cell>
          <cell r="F1274">
            <v>0</v>
          </cell>
          <cell r="G1274">
            <v>0</v>
          </cell>
          <cell r="H1274">
            <v>0</v>
          </cell>
          <cell r="I1274">
            <v>0</v>
          </cell>
          <cell r="J1274">
            <v>0</v>
          </cell>
          <cell r="K1274">
            <v>0</v>
          </cell>
          <cell r="L1274">
            <v>0</v>
          </cell>
          <cell r="M1274">
            <v>0</v>
          </cell>
        </row>
        <row r="1275">
          <cell r="A1275">
            <v>5251</v>
          </cell>
          <cell r="C1275">
            <v>6000</v>
          </cell>
          <cell r="D1275">
            <v>0</v>
          </cell>
          <cell r="E1275">
            <v>0</v>
          </cell>
          <cell r="F1275">
            <v>0</v>
          </cell>
          <cell r="G1275">
            <v>0</v>
          </cell>
          <cell r="H1275">
            <v>0</v>
          </cell>
          <cell r="I1275">
            <v>0</v>
          </cell>
          <cell r="J1275">
            <v>0</v>
          </cell>
          <cell r="K1275">
            <v>0</v>
          </cell>
          <cell r="L1275">
            <v>0</v>
          </cell>
          <cell r="M1275">
            <v>0</v>
          </cell>
        </row>
        <row r="1276">
          <cell r="A1276">
            <v>6001</v>
          </cell>
          <cell r="C1276">
            <v>6750</v>
          </cell>
          <cell r="D1276">
            <v>0</v>
          </cell>
          <cell r="E1276">
            <v>0</v>
          </cell>
          <cell r="F1276">
            <v>0</v>
          </cell>
          <cell r="G1276">
            <v>0</v>
          </cell>
          <cell r="H1276">
            <v>0</v>
          </cell>
          <cell r="I1276">
            <v>0</v>
          </cell>
          <cell r="J1276">
            <v>0</v>
          </cell>
          <cell r="K1276">
            <v>0</v>
          </cell>
          <cell r="L1276">
            <v>0</v>
          </cell>
          <cell r="M1276">
            <v>0</v>
          </cell>
        </row>
        <row r="1277">
          <cell r="A1277">
            <v>6751</v>
          </cell>
          <cell r="C1277">
            <v>7500</v>
          </cell>
          <cell r="D1277">
            <v>0</v>
          </cell>
          <cell r="E1277">
            <v>0</v>
          </cell>
          <cell r="F1277">
            <v>0</v>
          </cell>
          <cell r="G1277">
            <v>0</v>
          </cell>
          <cell r="H1277">
            <v>0</v>
          </cell>
          <cell r="I1277">
            <v>0</v>
          </cell>
          <cell r="J1277">
            <v>0</v>
          </cell>
          <cell r="K1277">
            <v>0</v>
          </cell>
          <cell r="L1277">
            <v>0</v>
          </cell>
          <cell r="M1277">
            <v>0</v>
          </cell>
        </row>
        <row r="1278">
          <cell r="A1278">
            <v>7501</v>
          </cell>
          <cell r="C1278">
            <v>8250</v>
          </cell>
          <cell r="D1278">
            <v>0</v>
          </cell>
          <cell r="E1278">
            <v>0</v>
          </cell>
          <cell r="F1278">
            <v>0</v>
          </cell>
          <cell r="G1278">
            <v>0</v>
          </cell>
          <cell r="H1278">
            <v>0</v>
          </cell>
          <cell r="I1278">
            <v>0</v>
          </cell>
          <cell r="J1278">
            <v>0</v>
          </cell>
          <cell r="K1278">
            <v>0</v>
          </cell>
          <cell r="L1278">
            <v>0</v>
          </cell>
          <cell r="M1278">
            <v>0</v>
          </cell>
        </row>
        <row r="1279">
          <cell r="A1279">
            <v>8251</v>
          </cell>
          <cell r="C1279">
            <v>9000</v>
          </cell>
          <cell r="D1279">
            <v>0</v>
          </cell>
          <cell r="E1279">
            <v>0</v>
          </cell>
          <cell r="F1279">
            <v>0</v>
          </cell>
          <cell r="G1279">
            <v>0</v>
          </cell>
          <cell r="H1279">
            <v>0</v>
          </cell>
          <cell r="I1279">
            <v>0</v>
          </cell>
          <cell r="J1279">
            <v>0</v>
          </cell>
          <cell r="K1279">
            <v>0</v>
          </cell>
          <cell r="L1279">
            <v>0</v>
          </cell>
          <cell r="M1279">
            <v>0</v>
          </cell>
        </row>
        <row r="1280">
          <cell r="A1280">
            <v>9001</v>
          </cell>
          <cell r="C1280">
            <v>9750</v>
          </cell>
          <cell r="D1280">
            <v>0</v>
          </cell>
          <cell r="E1280">
            <v>0</v>
          </cell>
          <cell r="F1280">
            <v>0</v>
          </cell>
          <cell r="G1280">
            <v>0</v>
          </cell>
          <cell r="H1280">
            <v>0</v>
          </cell>
          <cell r="I1280">
            <v>0</v>
          </cell>
          <cell r="J1280">
            <v>0</v>
          </cell>
          <cell r="K1280">
            <v>0</v>
          </cell>
          <cell r="L1280">
            <v>0</v>
          </cell>
          <cell r="M1280">
            <v>0</v>
          </cell>
        </row>
        <row r="1281">
          <cell r="A1281">
            <v>9751</v>
          </cell>
          <cell r="C1281">
            <v>10500</v>
          </cell>
          <cell r="D1281">
            <v>0</v>
          </cell>
          <cell r="E1281">
            <v>0</v>
          </cell>
          <cell r="F1281">
            <v>0</v>
          </cell>
          <cell r="G1281">
            <v>0</v>
          </cell>
          <cell r="H1281">
            <v>0</v>
          </cell>
          <cell r="I1281">
            <v>0</v>
          </cell>
          <cell r="J1281">
            <v>0</v>
          </cell>
          <cell r="K1281">
            <v>0</v>
          </cell>
          <cell r="L1281">
            <v>0</v>
          </cell>
          <cell r="M1281">
            <v>0</v>
          </cell>
        </row>
        <row r="1282">
          <cell r="A1282">
            <v>10501</v>
          </cell>
          <cell r="C1282">
            <v>11250</v>
          </cell>
          <cell r="D1282">
            <v>0</v>
          </cell>
          <cell r="E1282">
            <v>0</v>
          </cell>
          <cell r="F1282">
            <v>0</v>
          </cell>
          <cell r="G1282">
            <v>0</v>
          </cell>
          <cell r="H1282">
            <v>0</v>
          </cell>
          <cell r="I1282">
            <v>0</v>
          </cell>
          <cell r="J1282">
            <v>0</v>
          </cell>
          <cell r="K1282">
            <v>0</v>
          </cell>
          <cell r="L1282">
            <v>0</v>
          </cell>
          <cell r="M1282">
            <v>0</v>
          </cell>
        </row>
        <row r="1283">
          <cell r="A1283">
            <v>11251</v>
          </cell>
          <cell r="C1283">
            <v>12000</v>
          </cell>
          <cell r="D1283">
            <v>0</v>
          </cell>
          <cell r="E1283">
            <v>0</v>
          </cell>
          <cell r="F1283">
            <v>0</v>
          </cell>
          <cell r="G1283">
            <v>0</v>
          </cell>
          <cell r="H1283">
            <v>0</v>
          </cell>
          <cell r="I1283">
            <v>0</v>
          </cell>
          <cell r="J1283">
            <v>0</v>
          </cell>
          <cell r="K1283">
            <v>0</v>
          </cell>
          <cell r="L1283">
            <v>0</v>
          </cell>
          <cell r="M1283">
            <v>0</v>
          </cell>
        </row>
        <row r="1284">
          <cell r="A1284">
            <v>12001</v>
          </cell>
          <cell r="C1284">
            <v>12750</v>
          </cell>
          <cell r="D1284">
            <v>0</v>
          </cell>
          <cell r="E1284">
            <v>0</v>
          </cell>
          <cell r="F1284">
            <v>0</v>
          </cell>
          <cell r="G1284">
            <v>0</v>
          </cell>
          <cell r="H1284">
            <v>0</v>
          </cell>
          <cell r="I1284">
            <v>0</v>
          </cell>
          <cell r="J1284">
            <v>0</v>
          </cell>
          <cell r="K1284">
            <v>0</v>
          </cell>
          <cell r="L1284">
            <v>0</v>
          </cell>
          <cell r="M1284">
            <v>0</v>
          </cell>
        </row>
        <row r="1285">
          <cell r="A1285">
            <v>12751</v>
          </cell>
          <cell r="C1285">
            <v>13500</v>
          </cell>
          <cell r="D1285">
            <v>0</v>
          </cell>
          <cell r="E1285">
            <v>0</v>
          </cell>
          <cell r="F1285">
            <v>0</v>
          </cell>
          <cell r="G1285">
            <v>0</v>
          </cell>
          <cell r="H1285">
            <v>0</v>
          </cell>
          <cell r="I1285">
            <v>0</v>
          </cell>
          <cell r="J1285">
            <v>0</v>
          </cell>
          <cell r="K1285">
            <v>0</v>
          </cell>
          <cell r="L1285">
            <v>0</v>
          </cell>
          <cell r="M1285">
            <v>0</v>
          </cell>
        </row>
        <row r="1286">
          <cell r="A1286">
            <v>13501</v>
          </cell>
          <cell r="C1286">
            <v>14250</v>
          </cell>
          <cell r="D1286">
            <v>0</v>
          </cell>
          <cell r="E1286">
            <v>0</v>
          </cell>
          <cell r="F1286">
            <v>0</v>
          </cell>
          <cell r="G1286">
            <v>0</v>
          </cell>
          <cell r="H1286">
            <v>0</v>
          </cell>
          <cell r="I1286">
            <v>0</v>
          </cell>
          <cell r="J1286">
            <v>0</v>
          </cell>
          <cell r="K1286">
            <v>0</v>
          </cell>
          <cell r="L1286">
            <v>0</v>
          </cell>
          <cell r="M1286">
            <v>0</v>
          </cell>
        </row>
        <row r="1287">
          <cell r="A1287">
            <v>14251</v>
          </cell>
          <cell r="C1287">
            <v>15000</v>
          </cell>
          <cell r="D1287">
            <v>0</v>
          </cell>
          <cell r="E1287">
            <v>0</v>
          </cell>
          <cell r="F1287">
            <v>0</v>
          </cell>
          <cell r="G1287">
            <v>0</v>
          </cell>
          <cell r="H1287">
            <v>0</v>
          </cell>
          <cell r="I1287">
            <v>0</v>
          </cell>
          <cell r="J1287">
            <v>0</v>
          </cell>
          <cell r="K1287">
            <v>0</v>
          </cell>
          <cell r="L1287">
            <v>0</v>
          </cell>
          <cell r="M1287">
            <v>0</v>
          </cell>
        </row>
        <row r="1288">
          <cell r="A1288">
            <v>15001</v>
          </cell>
          <cell r="C1288">
            <v>9999999</v>
          </cell>
          <cell r="D1288">
            <v>0</v>
          </cell>
          <cell r="E1288">
            <v>0</v>
          </cell>
          <cell r="F1288">
            <v>0</v>
          </cell>
          <cell r="G1288">
            <v>0</v>
          </cell>
          <cell r="H1288">
            <v>0</v>
          </cell>
          <cell r="I1288">
            <v>0</v>
          </cell>
          <cell r="J1288">
            <v>0</v>
          </cell>
          <cell r="K1288">
            <v>0</v>
          </cell>
          <cell r="L1288">
            <v>0</v>
          </cell>
          <cell r="M1288">
            <v>0</v>
          </cell>
        </row>
        <row r="1289">
          <cell r="C1289" t="str">
            <v>subtotal</v>
          </cell>
          <cell r="D1289">
            <v>0</v>
          </cell>
          <cell r="E1289">
            <v>0</v>
          </cell>
          <cell r="F1289">
            <v>0</v>
          </cell>
          <cell r="G1289">
            <v>0</v>
          </cell>
          <cell r="H1289">
            <v>0</v>
          </cell>
          <cell r="I1289">
            <v>0</v>
          </cell>
          <cell r="J1289">
            <v>0</v>
          </cell>
          <cell r="K1289">
            <v>0</v>
          </cell>
          <cell r="L1289">
            <v>0</v>
          </cell>
          <cell r="M1289">
            <v>0</v>
          </cell>
        </row>
        <row r="1291">
          <cell r="A1291" t="str">
            <v>Worksheet 72 takes the additional customers from Worksheet 6 and distributes the additional annual bills and usage over the blocks based</v>
          </cell>
        </row>
        <row r="1292">
          <cell r="A1292" t="str">
            <v>on the average usage per billing.</v>
          </cell>
        </row>
        <row r="1293">
          <cell r="G1293" t="str">
            <v>Worksheet 72 for FY 96-97(continued)</v>
          </cell>
        </row>
        <row r="1294">
          <cell r="G1294" t="str">
            <v>Distribution of Additional Billings &amp; Usage to Blocks</v>
          </cell>
        </row>
        <row r="1295">
          <cell r="G1295" t="str">
            <v>Outside City Commercial Customers</v>
          </cell>
        </row>
        <row r="1296">
          <cell r="G1296" t="str">
            <v>FY 96-97</v>
          </cell>
        </row>
        <row r="1297">
          <cell r="G1297" t="str">
            <v>(Note - supports Worksheet 73)</v>
          </cell>
        </row>
        <row r="1298">
          <cell r="D1298" t="str">
            <v>5/8 Inch</v>
          </cell>
          <cell r="E1298" t="str">
            <v>3/4 Inch</v>
          </cell>
          <cell r="F1298" t="str">
            <v>1 Inch</v>
          </cell>
          <cell r="G1298" t="str">
            <v>1.5 Inch</v>
          </cell>
          <cell r="H1298" t="str">
            <v>2 Inch</v>
          </cell>
          <cell r="I1298" t="str">
            <v>3 Inch</v>
          </cell>
          <cell r="J1298" t="str">
            <v>4 Inch</v>
          </cell>
          <cell r="K1298" t="str">
            <v>6 Inch</v>
          </cell>
          <cell r="L1298" t="str">
            <v>8 Inch</v>
          </cell>
          <cell r="M1298" t="str">
            <v>Total</v>
          </cell>
        </row>
        <row r="1299">
          <cell r="A1299" t="str">
            <v>From Worksheet 6:</v>
          </cell>
        </row>
        <row r="1300">
          <cell r="A1300" t="str">
            <v>Additional annual bills</v>
          </cell>
          <cell r="D1300">
            <v>0</v>
          </cell>
          <cell r="E1300">
            <v>0</v>
          </cell>
          <cell r="F1300">
            <v>0</v>
          </cell>
          <cell r="G1300">
            <v>0</v>
          </cell>
          <cell r="H1300">
            <v>0</v>
          </cell>
          <cell r="I1300">
            <v>0</v>
          </cell>
          <cell r="J1300">
            <v>0</v>
          </cell>
          <cell r="K1300">
            <v>0</v>
          </cell>
          <cell r="L1300">
            <v>0</v>
          </cell>
          <cell r="M1300">
            <v>0</v>
          </cell>
        </row>
        <row r="1301">
          <cell r="A1301" t="str">
            <v>Additional usage</v>
          </cell>
          <cell r="D1301">
            <v>0</v>
          </cell>
          <cell r="E1301">
            <v>0</v>
          </cell>
          <cell r="F1301">
            <v>0</v>
          </cell>
          <cell r="G1301">
            <v>0</v>
          </cell>
          <cell r="H1301">
            <v>0</v>
          </cell>
          <cell r="I1301">
            <v>0</v>
          </cell>
          <cell r="J1301">
            <v>0</v>
          </cell>
          <cell r="K1301">
            <v>0</v>
          </cell>
          <cell r="L1301">
            <v>0</v>
          </cell>
          <cell r="M1301">
            <v>0</v>
          </cell>
        </row>
        <row r="1302">
          <cell r="A1302" t="str">
            <v>Average usage per bill</v>
          </cell>
          <cell r="D1302">
            <v>0</v>
          </cell>
          <cell r="E1302">
            <v>0</v>
          </cell>
          <cell r="F1302">
            <v>0</v>
          </cell>
          <cell r="G1302">
            <v>0</v>
          </cell>
          <cell r="H1302">
            <v>0</v>
          </cell>
          <cell r="I1302">
            <v>0</v>
          </cell>
          <cell r="J1302">
            <v>0</v>
          </cell>
          <cell r="K1302">
            <v>0</v>
          </cell>
          <cell r="L1302">
            <v>0</v>
          </cell>
          <cell r="M1302">
            <v>0</v>
          </cell>
        </row>
        <row r="1304">
          <cell r="A1304" t="str">
            <v>Additional Billings:</v>
          </cell>
        </row>
        <row r="1305">
          <cell r="A1305">
            <v>0</v>
          </cell>
          <cell r="C1305">
            <v>0</v>
          </cell>
          <cell r="D1305">
            <v>0</v>
          </cell>
          <cell r="E1305">
            <v>0</v>
          </cell>
          <cell r="F1305">
            <v>0</v>
          </cell>
          <cell r="G1305">
            <v>0</v>
          </cell>
          <cell r="H1305">
            <v>0</v>
          </cell>
          <cell r="I1305">
            <v>0</v>
          </cell>
          <cell r="J1305">
            <v>0</v>
          </cell>
          <cell r="K1305">
            <v>0</v>
          </cell>
          <cell r="L1305">
            <v>0</v>
          </cell>
          <cell r="M1305">
            <v>0</v>
          </cell>
        </row>
        <row r="1306">
          <cell r="A1306">
            <v>1</v>
          </cell>
          <cell r="C1306">
            <v>750</v>
          </cell>
          <cell r="D1306">
            <v>0</v>
          </cell>
          <cell r="E1306">
            <v>0</v>
          </cell>
          <cell r="F1306">
            <v>0</v>
          </cell>
          <cell r="G1306">
            <v>0</v>
          </cell>
          <cell r="H1306">
            <v>0</v>
          </cell>
          <cell r="I1306">
            <v>0</v>
          </cell>
          <cell r="J1306">
            <v>0</v>
          </cell>
          <cell r="K1306">
            <v>0</v>
          </cell>
          <cell r="L1306">
            <v>0</v>
          </cell>
          <cell r="M1306">
            <v>0</v>
          </cell>
        </row>
        <row r="1307">
          <cell r="A1307">
            <v>751</v>
          </cell>
          <cell r="C1307">
            <v>1500</v>
          </cell>
          <cell r="D1307">
            <v>0</v>
          </cell>
          <cell r="E1307">
            <v>0</v>
          </cell>
          <cell r="F1307">
            <v>0</v>
          </cell>
          <cell r="G1307">
            <v>0</v>
          </cell>
          <cell r="H1307">
            <v>0</v>
          </cell>
          <cell r="I1307">
            <v>0</v>
          </cell>
          <cell r="J1307">
            <v>0</v>
          </cell>
          <cell r="K1307">
            <v>0</v>
          </cell>
          <cell r="L1307">
            <v>0</v>
          </cell>
          <cell r="M1307">
            <v>0</v>
          </cell>
        </row>
        <row r="1308">
          <cell r="A1308">
            <v>1501</v>
          </cell>
          <cell r="C1308">
            <v>2250</v>
          </cell>
          <cell r="D1308">
            <v>0</v>
          </cell>
          <cell r="E1308">
            <v>0</v>
          </cell>
          <cell r="F1308">
            <v>0</v>
          </cell>
          <cell r="G1308">
            <v>0</v>
          </cell>
          <cell r="H1308">
            <v>0</v>
          </cell>
          <cell r="I1308">
            <v>0</v>
          </cell>
          <cell r="J1308">
            <v>0</v>
          </cell>
          <cell r="K1308">
            <v>0</v>
          </cell>
          <cell r="L1308">
            <v>0</v>
          </cell>
          <cell r="M1308">
            <v>0</v>
          </cell>
        </row>
        <row r="1309">
          <cell r="A1309">
            <v>2251</v>
          </cell>
          <cell r="C1309">
            <v>3000</v>
          </cell>
          <cell r="D1309">
            <v>0</v>
          </cell>
          <cell r="E1309">
            <v>0</v>
          </cell>
          <cell r="F1309">
            <v>0</v>
          </cell>
          <cell r="G1309">
            <v>0</v>
          </cell>
          <cell r="H1309">
            <v>0</v>
          </cell>
          <cell r="I1309">
            <v>0</v>
          </cell>
          <cell r="J1309">
            <v>0</v>
          </cell>
          <cell r="K1309">
            <v>0</v>
          </cell>
          <cell r="L1309">
            <v>0</v>
          </cell>
          <cell r="M1309">
            <v>0</v>
          </cell>
        </row>
        <row r="1310">
          <cell r="A1310">
            <v>3001</v>
          </cell>
          <cell r="C1310">
            <v>3750</v>
          </cell>
          <cell r="D1310">
            <v>0</v>
          </cell>
          <cell r="E1310">
            <v>0</v>
          </cell>
          <cell r="F1310">
            <v>0</v>
          </cell>
          <cell r="G1310">
            <v>0</v>
          </cell>
          <cell r="H1310">
            <v>0</v>
          </cell>
          <cell r="I1310">
            <v>0</v>
          </cell>
          <cell r="J1310">
            <v>0</v>
          </cell>
          <cell r="K1310">
            <v>0</v>
          </cell>
          <cell r="L1310">
            <v>0</v>
          </cell>
          <cell r="M1310">
            <v>0</v>
          </cell>
        </row>
        <row r="1311">
          <cell r="A1311">
            <v>3751</v>
          </cell>
          <cell r="C1311">
            <v>4500</v>
          </cell>
          <cell r="D1311">
            <v>0</v>
          </cell>
          <cell r="E1311">
            <v>0</v>
          </cell>
          <cell r="F1311">
            <v>0</v>
          </cell>
          <cell r="G1311">
            <v>0</v>
          </cell>
          <cell r="H1311">
            <v>0</v>
          </cell>
          <cell r="I1311">
            <v>0</v>
          </cell>
          <cell r="J1311">
            <v>0</v>
          </cell>
          <cell r="K1311">
            <v>0</v>
          </cell>
          <cell r="L1311">
            <v>0</v>
          </cell>
          <cell r="M1311">
            <v>0</v>
          </cell>
        </row>
        <row r="1312">
          <cell r="A1312">
            <v>4501</v>
          </cell>
          <cell r="C1312">
            <v>5250</v>
          </cell>
          <cell r="D1312">
            <v>0</v>
          </cell>
          <cell r="E1312">
            <v>0</v>
          </cell>
          <cell r="F1312">
            <v>0</v>
          </cell>
          <cell r="G1312">
            <v>0</v>
          </cell>
          <cell r="H1312">
            <v>0</v>
          </cell>
          <cell r="I1312">
            <v>0</v>
          </cell>
          <cell r="J1312">
            <v>0</v>
          </cell>
          <cell r="K1312">
            <v>0</v>
          </cell>
          <cell r="L1312">
            <v>0</v>
          </cell>
          <cell r="M1312">
            <v>0</v>
          </cell>
        </row>
        <row r="1313">
          <cell r="A1313">
            <v>5251</v>
          </cell>
          <cell r="C1313">
            <v>6000</v>
          </cell>
          <cell r="D1313">
            <v>0</v>
          </cell>
          <cell r="E1313">
            <v>0</v>
          </cell>
          <cell r="F1313">
            <v>0</v>
          </cell>
          <cell r="G1313">
            <v>0</v>
          </cell>
          <cell r="H1313">
            <v>0</v>
          </cell>
          <cell r="I1313">
            <v>0</v>
          </cell>
          <cell r="J1313">
            <v>0</v>
          </cell>
          <cell r="K1313">
            <v>0</v>
          </cell>
          <cell r="L1313">
            <v>0</v>
          </cell>
          <cell r="M1313">
            <v>0</v>
          </cell>
        </row>
        <row r="1314">
          <cell r="A1314">
            <v>6001</v>
          </cell>
          <cell r="C1314">
            <v>6750</v>
          </cell>
          <cell r="D1314">
            <v>0</v>
          </cell>
          <cell r="E1314">
            <v>0</v>
          </cell>
          <cell r="F1314">
            <v>0</v>
          </cell>
          <cell r="G1314">
            <v>0</v>
          </cell>
          <cell r="H1314">
            <v>0</v>
          </cell>
          <cell r="I1314">
            <v>0</v>
          </cell>
          <cell r="J1314">
            <v>0</v>
          </cell>
          <cell r="K1314">
            <v>0</v>
          </cell>
          <cell r="L1314">
            <v>0</v>
          </cell>
          <cell r="M1314">
            <v>0</v>
          </cell>
        </row>
        <row r="1315">
          <cell r="A1315">
            <v>6751</v>
          </cell>
          <cell r="C1315">
            <v>7500</v>
          </cell>
          <cell r="D1315">
            <v>0</v>
          </cell>
          <cell r="E1315">
            <v>0</v>
          </cell>
          <cell r="F1315">
            <v>0</v>
          </cell>
          <cell r="G1315">
            <v>0</v>
          </cell>
          <cell r="H1315">
            <v>0</v>
          </cell>
          <cell r="I1315">
            <v>0</v>
          </cell>
          <cell r="J1315">
            <v>0</v>
          </cell>
          <cell r="K1315">
            <v>0</v>
          </cell>
          <cell r="L1315">
            <v>0</v>
          </cell>
          <cell r="M1315">
            <v>0</v>
          </cell>
        </row>
        <row r="1316">
          <cell r="A1316">
            <v>7501</v>
          </cell>
          <cell r="C1316">
            <v>8250</v>
          </cell>
          <cell r="D1316">
            <v>0</v>
          </cell>
          <cell r="E1316">
            <v>0</v>
          </cell>
          <cell r="F1316">
            <v>0</v>
          </cell>
          <cell r="G1316">
            <v>0</v>
          </cell>
          <cell r="H1316">
            <v>0</v>
          </cell>
          <cell r="I1316">
            <v>0</v>
          </cell>
          <cell r="J1316">
            <v>0</v>
          </cell>
          <cell r="K1316">
            <v>0</v>
          </cell>
          <cell r="L1316">
            <v>0</v>
          </cell>
          <cell r="M1316">
            <v>0</v>
          </cell>
        </row>
        <row r="1317">
          <cell r="A1317">
            <v>8251</v>
          </cell>
          <cell r="C1317">
            <v>9000</v>
          </cell>
          <cell r="D1317">
            <v>0</v>
          </cell>
          <cell r="E1317">
            <v>0</v>
          </cell>
          <cell r="F1317">
            <v>0</v>
          </cell>
          <cell r="G1317">
            <v>0</v>
          </cell>
          <cell r="H1317">
            <v>0</v>
          </cell>
          <cell r="I1317">
            <v>0</v>
          </cell>
          <cell r="J1317">
            <v>0</v>
          </cell>
          <cell r="K1317">
            <v>0</v>
          </cell>
          <cell r="L1317">
            <v>0</v>
          </cell>
          <cell r="M1317">
            <v>0</v>
          </cell>
        </row>
        <row r="1318">
          <cell r="A1318">
            <v>9001</v>
          </cell>
          <cell r="C1318">
            <v>9750</v>
          </cell>
          <cell r="D1318">
            <v>0</v>
          </cell>
          <cell r="E1318">
            <v>0</v>
          </cell>
          <cell r="F1318">
            <v>0</v>
          </cell>
          <cell r="G1318">
            <v>0</v>
          </cell>
          <cell r="H1318">
            <v>0</v>
          </cell>
          <cell r="I1318">
            <v>0</v>
          </cell>
          <cell r="J1318">
            <v>0</v>
          </cell>
          <cell r="K1318">
            <v>0</v>
          </cell>
          <cell r="L1318">
            <v>0</v>
          </cell>
          <cell r="M1318">
            <v>0</v>
          </cell>
        </row>
        <row r="1319">
          <cell r="A1319">
            <v>9751</v>
          </cell>
          <cell r="C1319">
            <v>10500</v>
          </cell>
          <cell r="D1319">
            <v>0</v>
          </cell>
          <cell r="E1319">
            <v>0</v>
          </cell>
          <cell r="F1319">
            <v>0</v>
          </cell>
          <cell r="G1319">
            <v>0</v>
          </cell>
          <cell r="H1319">
            <v>0</v>
          </cell>
          <cell r="I1319">
            <v>0</v>
          </cell>
          <cell r="J1319">
            <v>0</v>
          </cell>
          <cell r="K1319">
            <v>0</v>
          </cell>
          <cell r="L1319">
            <v>0</v>
          </cell>
          <cell r="M1319">
            <v>0</v>
          </cell>
        </row>
        <row r="1320">
          <cell r="A1320">
            <v>10501</v>
          </cell>
          <cell r="C1320">
            <v>11250</v>
          </cell>
          <cell r="D1320">
            <v>0</v>
          </cell>
          <cell r="E1320">
            <v>0</v>
          </cell>
          <cell r="F1320">
            <v>0</v>
          </cell>
          <cell r="G1320">
            <v>0</v>
          </cell>
          <cell r="H1320">
            <v>0</v>
          </cell>
          <cell r="I1320">
            <v>0</v>
          </cell>
          <cell r="J1320">
            <v>0</v>
          </cell>
          <cell r="K1320">
            <v>0</v>
          </cell>
          <cell r="L1320">
            <v>0</v>
          </cell>
          <cell r="M1320">
            <v>0</v>
          </cell>
        </row>
        <row r="1321">
          <cell r="A1321">
            <v>11251</v>
          </cell>
          <cell r="C1321">
            <v>12000</v>
          </cell>
          <cell r="D1321">
            <v>0</v>
          </cell>
          <cell r="E1321">
            <v>0</v>
          </cell>
          <cell r="F1321">
            <v>0</v>
          </cell>
          <cell r="G1321">
            <v>0</v>
          </cell>
          <cell r="H1321">
            <v>0</v>
          </cell>
          <cell r="I1321">
            <v>0</v>
          </cell>
          <cell r="J1321">
            <v>0</v>
          </cell>
          <cell r="K1321">
            <v>0</v>
          </cell>
          <cell r="L1321">
            <v>0</v>
          </cell>
          <cell r="M1321">
            <v>0</v>
          </cell>
        </row>
        <row r="1322">
          <cell r="A1322">
            <v>12001</v>
          </cell>
          <cell r="C1322">
            <v>12750</v>
          </cell>
          <cell r="D1322">
            <v>0</v>
          </cell>
          <cell r="E1322">
            <v>0</v>
          </cell>
          <cell r="F1322">
            <v>0</v>
          </cell>
          <cell r="G1322">
            <v>0</v>
          </cell>
          <cell r="H1322">
            <v>0</v>
          </cell>
          <cell r="I1322">
            <v>0</v>
          </cell>
          <cell r="J1322">
            <v>0</v>
          </cell>
          <cell r="K1322">
            <v>0</v>
          </cell>
          <cell r="L1322">
            <v>0</v>
          </cell>
          <cell r="M1322">
            <v>0</v>
          </cell>
        </row>
        <row r="1323">
          <cell r="A1323">
            <v>12751</v>
          </cell>
          <cell r="C1323">
            <v>13500</v>
          </cell>
          <cell r="D1323">
            <v>0</v>
          </cell>
          <cell r="E1323">
            <v>0</v>
          </cell>
          <cell r="F1323">
            <v>0</v>
          </cell>
          <cell r="G1323">
            <v>0</v>
          </cell>
          <cell r="H1323">
            <v>0</v>
          </cell>
          <cell r="I1323">
            <v>0</v>
          </cell>
          <cell r="J1323">
            <v>0</v>
          </cell>
          <cell r="K1323">
            <v>0</v>
          </cell>
          <cell r="L1323">
            <v>0</v>
          </cell>
          <cell r="M1323">
            <v>0</v>
          </cell>
        </row>
        <row r="1324">
          <cell r="A1324">
            <v>13501</v>
          </cell>
          <cell r="C1324">
            <v>14250</v>
          </cell>
          <cell r="D1324">
            <v>0</v>
          </cell>
          <cell r="E1324">
            <v>0</v>
          </cell>
          <cell r="F1324">
            <v>0</v>
          </cell>
          <cell r="G1324">
            <v>0</v>
          </cell>
          <cell r="H1324">
            <v>0</v>
          </cell>
          <cell r="I1324">
            <v>0</v>
          </cell>
          <cell r="J1324">
            <v>0</v>
          </cell>
          <cell r="K1324">
            <v>0</v>
          </cell>
          <cell r="L1324">
            <v>0</v>
          </cell>
          <cell r="M1324">
            <v>0</v>
          </cell>
        </row>
        <row r="1325">
          <cell r="A1325">
            <v>14251</v>
          </cell>
          <cell r="C1325">
            <v>15000</v>
          </cell>
          <cell r="D1325">
            <v>0</v>
          </cell>
          <cell r="E1325">
            <v>0</v>
          </cell>
          <cell r="F1325">
            <v>0</v>
          </cell>
          <cell r="G1325">
            <v>0</v>
          </cell>
          <cell r="H1325">
            <v>0</v>
          </cell>
          <cell r="I1325">
            <v>0</v>
          </cell>
          <cell r="J1325">
            <v>0</v>
          </cell>
          <cell r="K1325">
            <v>0</v>
          </cell>
          <cell r="L1325">
            <v>0</v>
          </cell>
          <cell r="M1325">
            <v>0</v>
          </cell>
        </row>
        <row r="1326">
          <cell r="A1326">
            <v>15001</v>
          </cell>
          <cell r="C1326">
            <v>9999999</v>
          </cell>
          <cell r="D1326">
            <v>0</v>
          </cell>
          <cell r="E1326">
            <v>0</v>
          </cell>
          <cell r="F1326">
            <v>0</v>
          </cell>
          <cell r="G1326">
            <v>0</v>
          </cell>
          <cell r="H1326">
            <v>0</v>
          </cell>
          <cell r="I1326">
            <v>0</v>
          </cell>
          <cell r="J1326">
            <v>0</v>
          </cell>
          <cell r="K1326">
            <v>0</v>
          </cell>
          <cell r="L1326">
            <v>0</v>
          </cell>
          <cell r="M1326">
            <v>0</v>
          </cell>
        </row>
        <row r="1327">
          <cell r="C1327" t="str">
            <v>subtotal</v>
          </cell>
          <cell r="D1327">
            <v>0</v>
          </cell>
          <cell r="E1327">
            <v>0</v>
          </cell>
          <cell r="F1327">
            <v>0</v>
          </cell>
          <cell r="G1327">
            <v>0</v>
          </cell>
          <cell r="H1327">
            <v>0</v>
          </cell>
          <cell r="I1327">
            <v>0</v>
          </cell>
          <cell r="J1327">
            <v>0</v>
          </cell>
          <cell r="K1327">
            <v>0</v>
          </cell>
          <cell r="L1327">
            <v>0</v>
          </cell>
          <cell r="M1327">
            <v>0</v>
          </cell>
        </row>
        <row r="1329">
          <cell r="A1329" t="str">
            <v>Worksheet 72 takes the additional customers from Worksheet 6 and distributes the additional annual bills and usage over the blocks based</v>
          </cell>
        </row>
        <row r="1330">
          <cell r="A1330" t="str">
            <v>on the average usage per billing.</v>
          </cell>
        </row>
        <row r="1331">
          <cell r="G1331" t="str">
            <v>Worksheet 72 for FY 96-97(continued)</v>
          </cell>
        </row>
        <row r="1332">
          <cell r="G1332" t="str">
            <v>Distribution of Additional Billings &amp; Usage to Blocks</v>
          </cell>
        </row>
        <row r="1333">
          <cell r="G1333" t="str">
            <v>Outside City Commercial Customers</v>
          </cell>
        </row>
        <row r="1334">
          <cell r="G1334" t="str">
            <v>FY 96-97</v>
          </cell>
        </row>
        <row r="1335">
          <cell r="G1335" t="str">
            <v>(Note - supports Worksheet 73)</v>
          </cell>
        </row>
        <row r="1336">
          <cell r="D1336" t="str">
            <v>5/8 Inch</v>
          </cell>
          <cell r="E1336" t="str">
            <v>3/4 Inch</v>
          </cell>
          <cell r="F1336" t="str">
            <v>1 Inch</v>
          </cell>
          <cell r="G1336" t="str">
            <v>1.5 Inch</v>
          </cell>
          <cell r="H1336" t="str">
            <v>2 Inch</v>
          </cell>
          <cell r="I1336" t="str">
            <v>3 Inch</v>
          </cell>
          <cell r="J1336" t="str">
            <v>4 Inch</v>
          </cell>
          <cell r="K1336" t="str">
            <v>6 Inch</v>
          </cell>
          <cell r="L1336" t="str">
            <v>8 Inch</v>
          </cell>
          <cell r="M1336" t="str">
            <v>Total</v>
          </cell>
        </row>
        <row r="1337">
          <cell r="A1337" t="str">
            <v>From Worksheet 6:</v>
          </cell>
        </row>
        <row r="1338">
          <cell r="A1338" t="str">
            <v>Additional annual bills</v>
          </cell>
          <cell r="D1338">
            <v>0</v>
          </cell>
          <cell r="E1338">
            <v>0</v>
          </cell>
          <cell r="F1338">
            <v>0</v>
          </cell>
          <cell r="G1338">
            <v>0</v>
          </cell>
          <cell r="H1338">
            <v>0</v>
          </cell>
          <cell r="I1338">
            <v>0</v>
          </cell>
          <cell r="J1338">
            <v>0</v>
          </cell>
          <cell r="K1338">
            <v>0</v>
          </cell>
          <cell r="L1338">
            <v>0</v>
          </cell>
          <cell r="M1338">
            <v>0</v>
          </cell>
        </row>
        <row r="1339">
          <cell r="A1339" t="str">
            <v>Additional usage</v>
          </cell>
          <cell r="D1339">
            <v>0</v>
          </cell>
          <cell r="E1339">
            <v>0</v>
          </cell>
          <cell r="F1339">
            <v>0</v>
          </cell>
          <cell r="G1339">
            <v>0</v>
          </cell>
          <cell r="H1339">
            <v>0</v>
          </cell>
          <cell r="I1339">
            <v>0</v>
          </cell>
          <cell r="J1339">
            <v>0</v>
          </cell>
          <cell r="K1339">
            <v>0</v>
          </cell>
          <cell r="L1339">
            <v>0</v>
          </cell>
          <cell r="M1339">
            <v>0</v>
          </cell>
        </row>
        <row r="1340">
          <cell r="A1340" t="str">
            <v>Average usage per bill</v>
          </cell>
          <cell r="D1340">
            <v>0</v>
          </cell>
          <cell r="E1340">
            <v>0</v>
          </cell>
          <cell r="F1340">
            <v>0</v>
          </cell>
          <cell r="G1340">
            <v>0</v>
          </cell>
          <cell r="H1340">
            <v>0</v>
          </cell>
          <cell r="I1340">
            <v>0</v>
          </cell>
          <cell r="J1340">
            <v>0</v>
          </cell>
          <cell r="K1340">
            <v>0</v>
          </cell>
          <cell r="L1340">
            <v>0</v>
          </cell>
          <cell r="M1340">
            <v>0</v>
          </cell>
        </row>
        <row r="1342">
          <cell r="A1342" t="str">
            <v>Additional Usage:</v>
          </cell>
        </row>
        <row r="1343">
          <cell r="A1343">
            <v>0</v>
          </cell>
          <cell r="C1343">
            <v>0</v>
          </cell>
          <cell r="D1343">
            <v>0</v>
          </cell>
          <cell r="E1343">
            <v>0</v>
          </cell>
          <cell r="F1343">
            <v>0</v>
          </cell>
          <cell r="G1343">
            <v>0</v>
          </cell>
          <cell r="H1343">
            <v>0</v>
          </cell>
          <cell r="I1343">
            <v>0</v>
          </cell>
          <cell r="J1343">
            <v>0</v>
          </cell>
          <cell r="K1343">
            <v>0</v>
          </cell>
          <cell r="L1343">
            <v>0</v>
          </cell>
          <cell r="M1343">
            <v>0</v>
          </cell>
        </row>
        <row r="1344">
          <cell r="A1344">
            <v>1</v>
          </cell>
          <cell r="C1344">
            <v>750</v>
          </cell>
          <cell r="D1344">
            <v>0</v>
          </cell>
          <cell r="E1344">
            <v>0</v>
          </cell>
          <cell r="F1344">
            <v>0</v>
          </cell>
          <cell r="G1344">
            <v>0</v>
          </cell>
          <cell r="H1344">
            <v>0</v>
          </cell>
          <cell r="I1344">
            <v>0</v>
          </cell>
          <cell r="J1344">
            <v>0</v>
          </cell>
          <cell r="K1344">
            <v>0</v>
          </cell>
          <cell r="L1344">
            <v>0</v>
          </cell>
          <cell r="M1344">
            <v>0</v>
          </cell>
        </row>
        <row r="1345">
          <cell r="A1345">
            <v>751</v>
          </cell>
          <cell r="C1345">
            <v>1500</v>
          </cell>
          <cell r="D1345">
            <v>0</v>
          </cell>
          <cell r="E1345">
            <v>0</v>
          </cell>
          <cell r="F1345">
            <v>0</v>
          </cell>
          <cell r="G1345">
            <v>0</v>
          </cell>
          <cell r="H1345">
            <v>0</v>
          </cell>
          <cell r="I1345">
            <v>0</v>
          </cell>
          <cell r="J1345">
            <v>0</v>
          </cell>
          <cell r="K1345">
            <v>0</v>
          </cell>
          <cell r="L1345">
            <v>0</v>
          </cell>
          <cell r="M1345">
            <v>0</v>
          </cell>
        </row>
        <row r="1346">
          <cell r="A1346">
            <v>1501</v>
          </cell>
          <cell r="C1346">
            <v>2250</v>
          </cell>
          <cell r="D1346">
            <v>0</v>
          </cell>
          <cell r="E1346">
            <v>0</v>
          </cell>
          <cell r="F1346">
            <v>0</v>
          </cell>
          <cell r="G1346">
            <v>0</v>
          </cell>
          <cell r="H1346">
            <v>0</v>
          </cell>
          <cell r="I1346">
            <v>0</v>
          </cell>
          <cell r="J1346">
            <v>0</v>
          </cell>
          <cell r="K1346">
            <v>0</v>
          </cell>
          <cell r="L1346">
            <v>0</v>
          </cell>
          <cell r="M1346">
            <v>0</v>
          </cell>
        </row>
        <row r="1347">
          <cell r="A1347">
            <v>2251</v>
          </cell>
          <cell r="C1347">
            <v>3000</v>
          </cell>
          <cell r="D1347">
            <v>0</v>
          </cell>
          <cell r="E1347">
            <v>0</v>
          </cell>
          <cell r="F1347">
            <v>0</v>
          </cell>
          <cell r="G1347">
            <v>0</v>
          </cell>
          <cell r="H1347">
            <v>0</v>
          </cell>
          <cell r="I1347">
            <v>0</v>
          </cell>
          <cell r="J1347">
            <v>0</v>
          </cell>
          <cell r="K1347">
            <v>0</v>
          </cell>
          <cell r="L1347">
            <v>0</v>
          </cell>
          <cell r="M1347">
            <v>0</v>
          </cell>
        </row>
        <row r="1348">
          <cell r="A1348">
            <v>3001</v>
          </cell>
          <cell r="C1348">
            <v>3750</v>
          </cell>
          <cell r="D1348">
            <v>0</v>
          </cell>
          <cell r="E1348">
            <v>0</v>
          </cell>
          <cell r="F1348">
            <v>0</v>
          </cell>
          <cell r="G1348">
            <v>0</v>
          </cell>
          <cell r="H1348">
            <v>0</v>
          </cell>
          <cell r="I1348">
            <v>0</v>
          </cell>
          <cell r="J1348">
            <v>0</v>
          </cell>
          <cell r="K1348">
            <v>0</v>
          </cell>
          <cell r="L1348">
            <v>0</v>
          </cell>
          <cell r="M1348">
            <v>0</v>
          </cell>
        </row>
        <row r="1349">
          <cell r="A1349">
            <v>3751</v>
          </cell>
          <cell r="C1349">
            <v>4500</v>
          </cell>
          <cell r="D1349">
            <v>0</v>
          </cell>
          <cell r="E1349">
            <v>0</v>
          </cell>
          <cell r="F1349">
            <v>0</v>
          </cell>
          <cell r="G1349">
            <v>0</v>
          </cell>
          <cell r="H1349">
            <v>0</v>
          </cell>
          <cell r="I1349">
            <v>0</v>
          </cell>
          <cell r="J1349">
            <v>0</v>
          </cell>
          <cell r="K1349">
            <v>0</v>
          </cell>
          <cell r="L1349">
            <v>0</v>
          </cell>
          <cell r="M1349">
            <v>0</v>
          </cell>
        </row>
        <row r="1350">
          <cell r="A1350">
            <v>4501</v>
          </cell>
          <cell r="C1350">
            <v>5250</v>
          </cell>
          <cell r="D1350">
            <v>0</v>
          </cell>
          <cell r="E1350">
            <v>0</v>
          </cell>
          <cell r="F1350">
            <v>0</v>
          </cell>
          <cell r="G1350">
            <v>0</v>
          </cell>
          <cell r="H1350">
            <v>0</v>
          </cell>
          <cell r="I1350">
            <v>0</v>
          </cell>
          <cell r="J1350">
            <v>0</v>
          </cell>
          <cell r="K1350">
            <v>0</v>
          </cell>
          <cell r="L1350">
            <v>0</v>
          </cell>
          <cell r="M1350">
            <v>0</v>
          </cell>
        </row>
        <row r="1351">
          <cell r="A1351">
            <v>5251</v>
          </cell>
          <cell r="C1351">
            <v>6000</v>
          </cell>
          <cell r="D1351">
            <v>0</v>
          </cell>
          <cell r="E1351">
            <v>0</v>
          </cell>
          <cell r="F1351">
            <v>0</v>
          </cell>
          <cell r="G1351">
            <v>0</v>
          </cell>
          <cell r="H1351">
            <v>0</v>
          </cell>
          <cell r="I1351">
            <v>0</v>
          </cell>
          <cell r="J1351">
            <v>0</v>
          </cell>
          <cell r="K1351">
            <v>0</v>
          </cell>
          <cell r="L1351">
            <v>0</v>
          </cell>
          <cell r="M1351">
            <v>0</v>
          </cell>
        </row>
        <row r="1352">
          <cell r="A1352">
            <v>6001</v>
          </cell>
          <cell r="C1352">
            <v>6750</v>
          </cell>
          <cell r="D1352">
            <v>0</v>
          </cell>
          <cell r="E1352">
            <v>0</v>
          </cell>
          <cell r="F1352">
            <v>0</v>
          </cell>
          <cell r="G1352">
            <v>0</v>
          </cell>
          <cell r="H1352">
            <v>0</v>
          </cell>
          <cell r="I1352">
            <v>0</v>
          </cell>
          <cell r="J1352">
            <v>0</v>
          </cell>
          <cell r="K1352">
            <v>0</v>
          </cell>
          <cell r="L1352">
            <v>0</v>
          </cell>
          <cell r="M1352">
            <v>0</v>
          </cell>
        </row>
        <row r="1353">
          <cell r="A1353">
            <v>6751</v>
          </cell>
          <cell r="C1353">
            <v>7500</v>
          </cell>
          <cell r="D1353">
            <v>0</v>
          </cell>
          <cell r="E1353">
            <v>0</v>
          </cell>
          <cell r="F1353">
            <v>0</v>
          </cell>
          <cell r="G1353">
            <v>0</v>
          </cell>
          <cell r="H1353">
            <v>0</v>
          </cell>
          <cell r="I1353">
            <v>0</v>
          </cell>
          <cell r="J1353">
            <v>0</v>
          </cell>
          <cell r="K1353">
            <v>0</v>
          </cell>
          <cell r="L1353">
            <v>0</v>
          </cell>
          <cell r="M1353">
            <v>0</v>
          </cell>
        </row>
        <row r="1354">
          <cell r="A1354">
            <v>7501</v>
          </cell>
          <cell r="C1354">
            <v>8250</v>
          </cell>
          <cell r="D1354">
            <v>0</v>
          </cell>
          <cell r="E1354">
            <v>0</v>
          </cell>
          <cell r="F1354">
            <v>0</v>
          </cell>
          <cell r="G1354">
            <v>0</v>
          </cell>
          <cell r="H1354">
            <v>0</v>
          </cell>
          <cell r="I1354">
            <v>0</v>
          </cell>
          <cell r="J1354">
            <v>0</v>
          </cell>
          <cell r="K1354">
            <v>0</v>
          </cell>
          <cell r="L1354">
            <v>0</v>
          </cell>
          <cell r="M1354">
            <v>0</v>
          </cell>
        </row>
        <row r="1355">
          <cell r="A1355">
            <v>8251</v>
          </cell>
          <cell r="C1355">
            <v>9000</v>
          </cell>
          <cell r="D1355">
            <v>0</v>
          </cell>
          <cell r="E1355">
            <v>0</v>
          </cell>
          <cell r="F1355">
            <v>0</v>
          </cell>
          <cell r="G1355">
            <v>0</v>
          </cell>
          <cell r="H1355">
            <v>0</v>
          </cell>
          <cell r="I1355">
            <v>0</v>
          </cell>
          <cell r="J1355">
            <v>0</v>
          </cell>
          <cell r="K1355">
            <v>0</v>
          </cell>
          <cell r="L1355">
            <v>0</v>
          </cell>
          <cell r="M1355">
            <v>0</v>
          </cell>
        </row>
        <row r="1356">
          <cell r="A1356">
            <v>9001</v>
          </cell>
          <cell r="C1356">
            <v>9750</v>
          </cell>
          <cell r="D1356">
            <v>0</v>
          </cell>
          <cell r="E1356">
            <v>0</v>
          </cell>
          <cell r="F1356">
            <v>0</v>
          </cell>
          <cell r="G1356">
            <v>0</v>
          </cell>
          <cell r="H1356">
            <v>0</v>
          </cell>
          <cell r="I1356">
            <v>0</v>
          </cell>
          <cell r="J1356">
            <v>0</v>
          </cell>
          <cell r="K1356">
            <v>0</v>
          </cell>
          <cell r="L1356">
            <v>0</v>
          </cell>
          <cell r="M1356">
            <v>0</v>
          </cell>
        </row>
        <row r="1357">
          <cell r="A1357">
            <v>9751</v>
          </cell>
          <cell r="C1357">
            <v>10500</v>
          </cell>
          <cell r="D1357">
            <v>0</v>
          </cell>
          <cell r="E1357">
            <v>0</v>
          </cell>
          <cell r="F1357">
            <v>0</v>
          </cell>
          <cell r="G1357">
            <v>0</v>
          </cell>
          <cell r="H1357">
            <v>0</v>
          </cell>
          <cell r="I1357">
            <v>0</v>
          </cell>
          <cell r="J1357">
            <v>0</v>
          </cell>
          <cell r="K1357">
            <v>0</v>
          </cell>
          <cell r="L1357">
            <v>0</v>
          </cell>
          <cell r="M1357">
            <v>0</v>
          </cell>
        </row>
        <row r="1358">
          <cell r="A1358">
            <v>10501</v>
          </cell>
          <cell r="C1358">
            <v>11250</v>
          </cell>
          <cell r="D1358">
            <v>0</v>
          </cell>
          <cell r="E1358">
            <v>0</v>
          </cell>
          <cell r="F1358">
            <v>0</v>
          </cell>
          <cell r="G1358">
            <v>0</v>
          </cell>
          <cell r="H1358">
            <v>0</v>
          </cell>
          <cell r="I1358">
            <v>0</v>
          </cell>
          <cell r="J1358">
            <v>0</v>
          </cell>
          <cell r="K1358">
            <v>0</v>
          </cell>
          <cell r="L1358">
            <v>0</v>
          </cell>
          <cell r="M1358">
            <v>0</v>
          </cell>
        </row>
        <row r="1359">
          <cell r="A1359">
            <v>11251</v>
          </cell>
          <cell r="C1359">
            <v>12000</v>
          </cell>
          <cell r="D1359">
            <v>0</v>
          </cell>
          <cell r="E1359">
            <v>0</v>
          </cell>
          <cell r="F1359">
            <v>0</v>
          </cell>
          <cell r="G1359">
            <v>0</v>
          </cell>
          <cell r="H1359">
            <v>0</v>
          </cell>
          <cell r="I1359">
            <v>0</v>
          </cell>
          <cell r="J1359">
            <v>0</v>
          </cell>
          <cell r="K1359">
            <v>0</v>
          </cell>
          <cell r="L1359">
            <v>0</v>
          </cell>
          <cell r="M1359">
            <v>0</v>
          </cell>
        </row>
        <row r="1360">
          <cell r="A1360">
            <v>12001</v>
          </cell>
          <cell r="C1360">
            <v>12750</v>
          </cell>
          <cell r="D1360">
            <v>0</v>
          </cell>
          <cell r="E1360">
            <v>0</v>
          </cell>
          <cell r="F1360">
            <v>0</v>
          </cell>
          <cell r="G1360">
            <v>0</v>
          </cell>
          <cell r="H1360">
            <v>0</v>
          </cell>
          <cell r="I1360">
            <v>0</v>
          </cell>
          <cell r="J1360">
            <v>0</v>
          </cell>
          <cell r="K1360">
            <v>0</v>
          </cell>
          <cell r="L1360">
            <v>0</v>
          </cell>
          <cell r="M1360">
            <v>0</v>
          </cell>
        </row>
        <row r="1361">
          <cell r="A1361">
            <v>12751</v>
          </cell>
          <cell r="C1361">
            <v>13500</v>
          </cell>
          <cell r="D1361">
            <v>0</v>
          </cell>
          <cell r="E1361">
            <v>0</v>
          </cell>
          <cell r="F1361">
            <v>0</v>
          </cell>
          <cell r="G1361">
            <v>0</v>
          </cell>
          <cell r="H1361">
            <v>0</v>
          </cell>
          <cell r="I1361">
            <v>0</v>
          </cell>
          <cell r="J1361">
            <v>0</v>
          </cell>
          <cell r="K1361">
            <v>0</v>
          </cell>
          <cell r="L1361">
            <v>0</v>
          </cell>
          <cell r="M1361">
            <v>0</v>
          </cell>
        </row>
        <row r="1362">
          <cell r="A1362">
            <v>13501</v>
          </cell>
          <cell r="C1362">
            <v>14250</v>
          </cell>
          <cell r="D1362">
            <v>0</v>
          </cell>
          <cell r="E1362">
            <v>0</v>
          </cell>
          <cell r="F1362">
            <v>0</v>
          </cell>
          <cell r="G1362">
            <v>0</v>
          </cell>
          <cell r="H1362">
            <v>0</v>
          </cell>
          <cell r="I1362">
            <v>0</v>
          </cell>
          <cell r="J1362">
            <v>0</v>
          </cell>
          <cell r="K1362">
            <v>0</v>
          </cell>
          <cell r="L1362">
            <v>0</v>
          </cell>
          <cell r="M1362">
            <v>0</v>
          </cell>
        </row>
        <row r="1363">
          <cell r="A1363">
            <v>14251</v>
          </cell>
          <cell r="C1363">
            <v>15000</v>
          </cell>
          <cell r="D1363">
            <v>0</v>
          </cell>
          <cell r="E1363">
            <v>0</v>
          </cell>
          <cell r="F1363">
            <v>0</v>
          </cell>
          <cell r="G1363">
            <v>0</v>
          </cell>
          <cell r="H1363">
            <v>0</v>
          </cell>
          <cell r="I1363">
            <v>0</v>
          </cell>
          <cell r="J1363">
            <v>0</v>
          </cell>
          <cell r="K1363">
            <v>0</v>
          </cell>
          <cell r="L1363">
            <v>0</v>
          </cell>
          <cell r="M1363">
            <v>0</v>
          </cell>
        </row>
        <row r="1364">
          <cell r="A1364">
            <v>15001</v>
          </cell>
          <cell r="C1364">
            <v>9999999</v>
          </cell>
          <cell r="D1364">
            <v>0</v>
          </cell>
          <cell r="E1364">
            <v>0</v>
          </cell>
          <cell r="F1364">
            <v>0</v>
          </cell>
          <cell r="G1364">
            <v>0</v>
          </cell>
          <cell r="H1364">
            <v>0</v>
          </cell>
          <cell r="I1364">
            <v>0</v>
          </cell>
          <cell r="J1364">
            <v>0</v>
          </cell>
          <cell r="K1364">
            <v>0</v>
          </cell>
          <cell r="L1364">
            <v>0</v>
          </cell>
          <cell r="M1364">
            <v>0</v>
          </cell>
        </row>
        <row r="1365">
          <cell r="C1365" t="str">
            <v>subtotal</v>
          </cell>
          <cell r="D1365">
            <v>0</v>
          </cell>
          <cell r="E1365">
            <v>0</v>
          </cell>
          <cell r="F1365">
            <v>0</v>
          </cell>
          <cell r="G1365">
            <v>0</v>
          </cell>
          <cell r="H1365">
            <v>0</v>
          </cell>
          <cell r="I1365">
            <v>0</v>
          </cell>
          <cell r="J1365">
            <v>0</v>
          </cell>
          <cell r="K1365">
            <v>0</v>
          </cell>
          <cell r="L1365">
            <v>0</v>
          </cell>
          <cell r="M1365">
            <v>0</v>
          </cell>
        </row>
        <row r="1367">
          <cell r="A1367" t="str">
            <v>Worksheet 72 takes the additional customers from Worksheet 6 and distributes the additional annual bills and usage over the blocks based</v>
          </cell>
        </row>
        <row r="1368">
          <cell r="A1368" t="str">
            <v>on the average usage per billing.</v>
          </cell>
        </row>
        <row r="1369">
          <cell r="G1369" t="str">
            <v>Worksheet 72 for FY 97-98</v>
          </cell>
        </row>
        <row r="1370">
          <cell r="G1370" t="str">
            <v>Distribution of Additional Billings &amp; Usage to Blocks</v>
          </cell>
        </row>
        <row r="1371">
          <cell r="G1371" t="str">
            <v>Inside Residential</v>
          </cell>
        </row>
        <row r="1372">
          <cell r="G1372" t="str">
            <v>FY 97-98</v>
          </cell>
        </row>
        <row r="1373">
          <cell r="G1373" t="str">
            <v>(Note - supports Worksheet 73)</v>
          </cell>
        </row>
        <row r="1374">
          <cell r="D1374" t="str">
            <v>5/8 Inch</v>
          </cell>
          <cell r="E1374" t="str">
            <v>3/4 Inch</v>
          </cell>
          <cell r="F1374" t="str">
            <v>1 Inch</v>
          </cell>
          <cell r="G1374" t="str">
            <v>1.5 Inch</v>
          </cell>
          <cell r="H1374" t="str">
            <v>2 Inch</v>
          </cell>
          <cell r="I1374" t="str">
            <v>3 Inch</v>
          </cell>
          <cell r="J1374" t="str">
            <v>4 Inch</v>
          </cell>
          <cell r="K1374" t="str">
            <v>6 Inch</v>
          </cell>
          <cell r="L1374" t="str">
            <v>8 Inch</v>
          </cell>
          <cell r="M1374" t="str">
            <v>Total</v>
          </cell>
        </row>
        <row r="1375">
          <cell r="A1375" t="str">
            <v>From Worksheet 6:</v>
          </cell>
        </row>
        <row r="1376">
          <cell r="A1376" t="str">
            <v>Additional annual bills</v>
          </cell>
          <cell r="D1376">
            <v>1452</v>
          </cell>
          <cell r="E1376">
            <v>0</v>
          </cell>
          <cell r="F1376">
            <v>36</v>
          </cell>
          <cell r="G1376">
            <v>12</v>
          </cell>
          <cell r="H1376">
            <v>0</v>
          </cell>
          <cell r="I1376">
            <v>0</v>
          </cell>
          <cell r="J1376">
            <v>0</v>
          </cell>
          <cell r="K1376">
            <v>0</v>
          </cell>
          <cell r="L1376">
            <v>0</v>
          </cell>
          <cell r="M1376">
            <v>1500</v>
          </cell>
        </row>
        <row r="1377">
          <cell r="A1377" t="str">
            <v>Additional usage</v>
          </cell>
          <cell r="D1377">
            <v>1505724</v>
          </cell>
          <cell r="E1377">
            <v>0</v>
          </cell>
          <cell r="F1377">
            <v>64548</v>
          </cell>
          <cell r="G1377">
            <v>30636</v>
          </cell>
          <cell r="H1377">
            <v>0</v>
          </cell>
          <cell r="I1377">
            <v>0</v>
          </cell>
          <cell r="J1377">
            <v>0</v>
          </cell>
          <cell r="K1377">
            <v>0</v>
          </cell>
          <cell r="L1377">
            <v>0</v>
          </cell>
          <cell r="M1377">
            <v>1600908</v>
          </cell>
        </row>
        <row r="1378">
          <cell r="A1378" t="str">
            <v>Average usage per bill</v>
          </cell>
          <cell r="D1378">
            <v>1037</v>
          </cell>
          <cell r="E1378">
            <v>0</v>
          </cell>
          <cell r="F1378">
            <v>1793</v>
          </cell>
          <cell r="G1378">
            <v>2553</v>
          </cell>
          <cell r="H1378">
            <v>0</v>
          </cell>
          <cell r="I1378">
            <v>0</v>
          </cell>
          <cell r="J1378">
            <v>0</v>
          </cell>
          <cell r="K1378">
            <v>0</v>
          </cell>
          <cell r="L1378">
            <v>0</v>
          </cell>
          <cell r="M1378">
            <v>1067</v>
          </cell>
        </row>
        <row r="1380">
          <cell r="A1380" t="str">
            <v>Additional Billings:</v>
          </cell>
        </row>
        <row r="1381">
          <cell r="A1381">
            <v>0</v>
          </cell>
          <cell r="C1381">
            <v>0</v>
          </cell>
          <cell r="D1381">
            <v>0</v>
          </cell>
          <cell r="E1381">
            <v>0</v>
          </cell>
          <cell r="F1381">
            <v>0</v>
          </cell>
          <cell r="G1381">
            <v>0</v>
          </cell>
          <cell r="H1381">
            <v>0</v>
          </cell>
          <cell r="I1381">
            <v>0</v>
          </cell>
          <cell r="J1381">
            <v>0</v>
          </cell>
          <cell r="K1381">
            <v>0</v>
          </cell>
          <cell r="L1381">
            <v>0</v>
          </cell>
          <cell r="M1381">
            <v>0</v>
          </cell>
        </row>
        <row r="1382">
          <cell r="A1382">
            <v>1</v>
          </cell>
          <cell r="C1382">
            <v>750</v>
          </cell>
          <cell r="D1382">
            <v>0</v>
          </cell>
          <cell r="E1382">
            <v>0</v>
          </cell>
          <cell r="F1382">
            <v>0</v>
          </cell>
          <cell r="G1382">
            <v>0</v>
          </cell>
          <cell r="H1382">
            <v>0</v>
          </cell>
          <cell r="I1382">
            <v>0</v>
          </cell>
          <cell r="J1382">
            <v>0</v>
          </cell>
          <cell r="K1382">
            <v>0</v>
          </cell>
          <cell r="L1382">
            <v>0</v>
          </cell>
          <cell r="M1382">
            <v>0</v>
          </cell>
        </row>
        <row r="1383">
          <cell r="A1383">
            <v>751</v>
          </cell>
          <cell r="C1383">
            <v>1500</v>
          </cell>
          <cell r="D1383">
            <v>1452</v>
          </cell>
          <cell r="E1383">
            <v>0</v>
          </cell>
          <cell r="F1383">
            <v>0</v>
          </cell>
          <cell r="G1383">
            <v>0</v>
          </cell>
          <cell r="H1383">
            <v>0</v>
          </cell>
          <cell r="I1383">
            <v>0</v>
          </cell>
          <cell r="J1383">
            <v>0</v>
          </cell>
          <cell r="K1383">
            <v>0</v>
          </cell>
          <cell r="L1383">
            <v>0</v>
          </cell>
          <cell r="M1383">
            <v>1452</v>
          </cell>
        </row>
        <row r="1384">
          <cell r="A1384">
            <v>1501</v>
          </cell>
          <cell r="C1384">
            <v>2250</v>
          </cell>
          <cell r="D1384">
            <v>0</v>
          </cell>
          <cell r="E1384">
            <v>0</v>
          </cell>
          <cell r="F1384">
            <v>36</v>
          </cell>
          <cell r="G1384">
            <v>0</v>
          </cell>
          <cell r="H1384">
            <v>0</v>
          </cell>
          <cell r="I1384">
            <v>0</v>
          </cell>
          <cell r="J1384">
            <v>0</v>
          </cell>
          <cell r="K1384">
            <v>0</v>
          </cell>
          <cell r="L1384">
            <v>0</v>
          </cell>
          <cell r="M1384">
            <v>36</v>
          </cell>
        </row>
        <row r="1385">
          <cell r="A1385">
            <v>2251</v>
          </cell>
          <cell r="C1385">
            <v>3000</v>
          </cell>
          <cell r="D1385">
            <v>0</v>
          </cell>
          <cell r="E1385">
            <v>0</v>
          </cell>
          <cell r="F1385">
            <v>0</v>
          </cell>
          <cell r="G1385">
            <v>12</v>
          </cell>
          <cell r="H1385">
            <v>0</v>
          </cell>
          <cell r="I1385">
            <v>0</v>
          </cell>
          <cell r="J1385">
            <v>0</v>
          </cell>
          <cell r="K1385">
            <v>0</v>
          </cell>
          <cell r="L1385">
            <v>0</v>
          </cell>
          <cell r="M1385">
            <v>12</v>
          </cell>
        </row>
        <row r="1386">
          <cell r="A1386">
            <v>3001</v>
          </cell>
          <cell r="C1386">
            <v>3750</v>
          </cell>
          <cell r="D1386">
            <v>0</v>
          </cell>
          <cell r="E1386">
            <v>0</v>
          </cell>
          <cell r="F1386">
            <v>0</v>
          </cell>
          <cell r="G1386">
            <v>0</v>
          </cell>
          <cell r="H1386">
            <v>0</v>
          </cell>
          <cell r="I1386">
            <v>0</v>
          </cell>
          <cell r="J1386">
            <v>0</v>
          </cell>
          <cell r="K1386">
            <v>0</v>
          </cell>
          <cell r="L1386">
            <v>0</v>
          </cell>
          <cell r="M1386">
            <v>0</v>
          </cell>
        </row>
        <row r="1387">
          <cell r="A1387">
            <v>3751</v>
          </cell>
          <cell r="C1387">
            <v>4500</v>
          </cell>
          <cell r="D1387">
            <v>0</v>
          </cell>
          <cell r="E1387">
            <v>0</v>
          </cell>
          <cell r="F1387">
            <v>0</v>
          </cell>
          <cell r="G1387">
            <v>0</v>
          </cell>
          <cell r="H1387">
            <v>0</v>
          </cell>
          <cell r="I1387">
            <v>0</v>
          </cell>
          <cell r="J1387">
            <v>0</v>
          </cell>
          <cell r="K1387">
            <v>0</v>
          </cell>
          <cell r="L1387">
            <v>0</v>
          </cell>
          <cell r="M1387">
            <v>0</v>
          </cell>
        </row>
        <row r="1388">
          <cell r="A1388">
            <v>4501</v>
          </cell>
          <cell r="C1388">
            <v>5250</v>
          </cell>
          <cell r="D1388">
            <v>0</v>
          </cell>
          <cell r="E1388">
            <v>0</v>
          </cell>
          <cell r="F1388">
            <v>0</v>
          </cell>
          <cell r="G1388">
            <v>0</v>
          </cell>
          <cell r="H1388">
            <v>0</v>
          </cell>
          <cell r="I1388">
            <v>0</v>
          </cell>
          <cell r="J1388">
            <v>0</v>
          </cell>
          <cell r="K1388">
            <v>0</v>
          </cell>
          <cell r="L1388">
            <v>0</v>
          </cell>
          <cell r="M1388">
            <v>0</v>
          </cell>
        </row>
        <row r="1389">
          <cell r="A1389">
            <v>5251</v>
          </cell>
          <cell r="C1389">
            <v>6000</v>
          </cell>
          <cell r="D1389">
            <v>0</v>
          </cell>
          <cell r="E1389">
            <v>0</v>
          </cell>
          <cell r="F1389">
            <v>0</v>
          </cell>
          <cell r="G1389">
            <v>0</v>
          </cell>
          <cell r="H1389">
            <v>0</v>
          </cell>
          <cell r="I1389">
            <v>0</v>
          </cell>
          <cell r="J1389">
            <v>0</v>
          </cell>
          <cell r="K1389">
            <v>0</v>
          </cell>
          <cell r="L1389">
            <v>0</v>
          </cell>
          <cell r="M1389">
            <v>0</v>
          </cell>
        </row>
        <row r="1390">
          <cell r="A1390">
            <v>6001</v>
          </cell>
          <cell r="C1390">
            <v>6750</v>
          </cell>
          <cell r="D1390">
            <v>0</v>
          </cell>
          <cell r="E1390">
            <v>0</v>
          </cell>
          <cell r="F1390">
            <v>0</v>
          </cell>
          <cell r="G1390">
            <v>0</v>
          </cell>
          <cell r="H1390">
            <v>0</v>
          </cell>
          <cell r="I1390">
            <v>0</v>
          </cell>
          <cell r="J1390">
            <v>0</v>
          </cell>
          <cell r="K1390">
            <v>0</v>
          </cell>
          <cell r="L1390">
            <v>0</v>
          </cell>
          <cell r="M1390">
            <v>0</v>
          </cell>
        </row>
        <row r="1391">
          <cell r="A1391">
            <v>6751</v>
          </cell>
          <cell r="C1391">
            <v>7500</v>
          </cell>
          <cell r="D1391">
            <v>0</v>
          </cell>
          <cell r="E1391">
            <v>0</v>
          </cell>
          <cell r="F1391">
            <v>0</v>
          </cell>
          <cell r="G1391">
            <v>0</v>
          </cell>
          <cell r="H1391">
            <v>0</v>
          </cell>
          <cell r="I1391">
            <v>0</v>
          </cell>
          <cell r="J1391">
            <v>0</v>
          </cell>
          <cell r="K1391">
            <v>0</v>
          </cell>
          <cell r="L1391">
            <v>0</v>
          </cell>
          <cell r="M1391">
            <v>0</v>
          </cell>
        </row>
        <row r="1392">
          <cell r="A1392">
            <v>7501</v>
          </cell>
          <cell r="C1392">
            <v>8250</v>
          </cell>
          <cell r="D1392">
            <v>0</v>
          </cell>
          <cell r="E1392">
            <v>0</v>
          </cell>
          <cell r="F1392">
            <v>0</v>
          </cell>
          <cell r="G1392">
            <v>0</v>
          </cell>
          <cell r="H1392">
            <v>0</v>
          </cell>
          <cell r="I1392">
            <v>0</v>
          </cell>
          <cell r="J1392">
            <v>0</v>
          </cell>
          <cell r="K1392">
            <v>0</v>
          </cell>
          <cell r="L1392">
            <v>0</v>
          </cell>
          <cell r="M1392">
            <v>0</v>
          </cell>
        </row>
        <row r="1393">
          <cell r="A1393">
            <v>8251</v>
          </cell>
          <cell r="C1393">
            <v>9000</v>
          </cell>
          <cell r="D1393">
            <v>0</v>
          </cell>
          <cell r="E1393">
            <v>0</v>
          </cell>
          <cell r="F1393">
            <v>0</v>
          </cell>
          <cell r="G1393">
            <v>0</v>
          </cell>
          <cell r="H1393">
            <v>0</v>
          </cell>
          <cell r="I1393">
            <v>0</v>
          </cell>
          <cell r="J1393">
            <v>0</v>
          </cell>
          <cell r="K1393">
            <v>0</v>
          </cell>
          <cell r="L1393">
            <v>0</v>
          </cell>
          <cell r="M1393">
            <v>0</v>
          </cell>
        </row>
        <row r="1394">
          <cell r="A1394">
            <v>9001</v>
          </cell>
          <cell r="C1394">
            <v>9750</v>
          </cell>
          <cell r="D1394">
            <v>0</v>
          </cell>
          <cell r="E1394">
            <v>0</v>
          </cell>
          <cell r="F1394">
            <v>0</v>
          </cell>
          <cell r="G1394">
            <v>0</v>
          </cell>
          <cell r="H1394">
            <v>0</v>
          </cell>
          <cell r="I1394">
            <v>0</v>
          </cell>
          <cell r="J1394">
            <v>0</v>
          </cell>
          <cell r="K1394">
            <v>0</v>
          </cell>
          <cell r="L1394">
            <v>0</v>
          </cell>
          <cell r="M1394">
            <v>0</v>
          </cell>
        </row>
        <row r="1395">
          <cell r="A1395">
            <v>9751</v>
          </cell>
          <cell r="C1395">
            <v>10500</v>
          </cell>
          <cell r="D1395">
            <v>0</v>
          </cell>
          <cell r="E1395">
            <v>0</v>
          </cell>
          <cell r="F1395">
            <v>0</v>
          </cell>
          <cell r="G1395">
            <v>0</v>
          </cell>
          <cell r="H1395">
            <v>0</v>
          </cell>
          <cell r="I1395">
            <v>0</v>
          </cell>
          <cell r="J1395">
            <v>0</v>
          </cell>
          <cell r="K1395">
            <v>0</v>
          </cell>
          <cell r="L1395">
            <v>0</v>
          </cell>
          <cell r="M1395">
            <v>0</v>
          </cell>
        </row>
        <row r="1396">
          <cell r="A1396">
            <v>10501</v>
          </cell>
          <cell r="C1396">
            <v>11250</v>
          </cell>
          <cell r="D1396">
            <v>0</v>
          </cell>
          <cell r="E1396">
            <v>0</v>
          </cell>
          <cell r="F1396">
            <v>0</v>
          </cell>
          <cell r="G1396">
            <v>0</v>
          </cell>
          <cell r="H1396">
            <v>0</v>
          </cell>
          <cell r="I1396">
            <v>0</v>
          </cell>
          <cell r="J1396">
            <v>0</v>
          </cell>
          <cell r="K1396">
            <v>0</v>
          </cell>
          <cell r="L1396">
            <v>0</v>
          </cell>
          <cell r="M1396">
            <v>0</v>
          </cell>
        </row>
        <row r="1397">
          <cell r="A1397">
            <v>11251</v>
          </cell>
          <cell r="C1397">
            <v>12000</v>
          </cell>
          <cell r="D1397">
            <v>0</v>
          </cell>
          <cell r="E1397">
            <v>0</v>
          </cell>
          <cell r="F1397">
            <v>0</v>
          </cell>
          <cell r="G1397">
            <v>0</v>
          </cell>
          <cell r="H1397">
            <v>0</v>
          </cell>
          <cell r="I1397">
            <v>0</v>
          </cell>
          <cell r="J1397">
            <v>0</v>
          </cell>
          <cell r="K1397">
            <v>0</v>
          </cell>
          <cell r="L1397">
            <v>0</v>
          </cell>
          <cell r="M1397">
            <v>0</v>
          </cell>
        </row>
        <row r="1398">
          <cell r="A1398">
            <v>12001</v>
          </cell>
          <cell r="C1398">
            <v>12750</v>
          </cell>
          <cell r="D1398">
            <v>0</v>
          </cell>
          <cell r="E1398">
            <v>0</v>
          </cell>
          <cell r="F1398">
            <v>0</v>
          </cell>
          <cell r="G1398">
            <v>0</v>
          </cell>
          <cell r="H1398">
            <v>0</v>
          </cell>
          <cell r="I1398">
            <v>0</v>
          </cell>
          <cell r="J1398">
            <v>0</v>
          </cell>
          <cell r="K1398">
            <v>0</v>
          </cell>
          <cell r="L1398">
            <v>0</v>
          </cell>
          <cell r="M1398">
            <v>0</v>
          </cell>
        </row>
        <row r="1399">
          <cell r="A1399">
            <v>12751</v>
          </cell>
          <cell r="C1399">
            <v>13500</v>
          </cell>
          <cell r="D1399">
            <v>0</v>
          </cell>
          <cell r="E1399">
            <v>0</v>
          </cell>
          <cell r="F1399">
            <v>0</v>
          </cell>
          <cell r="G1399">
            <v>0</v>
          </cell>
          <cell r="H1399">
            <v>0</v>
          </cell>
          <cell r="I1399">
            <v>0</v>
          </cell>
          <cell r="J1399">
            <v>0</v>
          </cell>
          <cell r="K1399">
            <v>0</v>
          </cell>
          <cell r="L1399">
            <v>0</v>
          </cell>
          <cell r="M1399">
            <v>0</v>
          </cell>
        </row>
        <row r="1400">
          <cell r="A1400">
            <v>13501</v>
          </cell>
          <cell r="C1400">
            <v>14250</v>
          </cell>
          <cell r="D1400">
            <v>0</v>
          </cell>
          <cell r="E1400">
            <v>0</v>
          </cell>
          <cell r="F1400">
            <v>0</v>
          </cell>
          <cell r="G1400">
            <v>0</v>
          </cell>
          <cell r="H1400">
            <v>0</v>
          </cell>
          <cell r="I1400">
            <v>0</v>
          </cell>
          <cell r="J1400">
            <v>0</v>
          </cell>
          <cell r="K1400">
            <v>0</v>
          </cell>
          <cell r="L1400">
            <v>0</v>
          </cell>
          <cell r="M1400">
            <v>0</v>
          </cell>
        </row>
        <row r="1401">
          <cell r="A1401">
            <v>14251</v>
          </cell>
          <cell r="C1401">
            <v>15000</v>
          </cell>
          <cell r="D1401">
            <v>0</v>
          </cell>
          <cell r="E1401">
            <v>0</v>
          </cell>
          <cell r="F1401">
            <v>0</v>
          </cell>
          <cell r="G1401">
            <v>0</v>
          </cell>
          <cell r="H1401">
            <v>0</v>
          </cell>
          <cell r="I1401">
            <v>0</v>
          </cell>
          <cell r="J1401">
            <v>0</v>
          </cell>
          <cell r="K1401">
            <v>0</v>
          </cell>
          <cell r="L1401">
            <v>0</v>
          </cell>
          <cell r="M1401">
            <v>0</v>
          </cell>
        </row>
        <row r="1402">
          <cell r="A1402">
            <v>15001</v>
          </cell>
          <cell r="C1402">
            <v>9999999</v>
          </cell>
          <cell r="D1402">
            <v>0</v>
          </cell>
          <cell r="E1402">
            <v>0</v>
          </cell>
          <cell r="F1402">
            <v>0</v>
          </cell>
          <cell r="G1402">
            <v>0</v>
          </cell>
          <cell r="H1402">
            <v>0</v>
          </cell>
          <cell r="I1402">
            <v>0</v>
          </cell>
          <cell r="J1402">
            <v>0</v>
          </cell>
          <cell r="K1402">
            <v>0</v>
          </cell>
          <cell r="L1402">
            <v>0</v>
          </cell>
          <cell r="M1402">
            <v>0</v>
          </cell>
        </row>
        <row r="1403">
          <cell r="C1403" t="str">
            <v>subtotal</v>
          </cell>
          <cell r="D1403">
            <v>1452</v>
          </cell>
          <cell r="E1403">
            <v>0</v>
          </cell>
          <cell r="F1403">
            <v>36</v>
          </cell>
          <cell r="G1403">
            <v>12</v>
          </cell>
          <cell r="H1403">
            <v>0</v>
          </cell>
          <cell r="I1403">
            <v>0</v>
          </cell>
          <cell r="J1403">
            <v>0</v>
          </cell>
          <cell r="K1403">
            <v>0</v>
          </cell>
          <cell r="L1403">
            <v>0</v>
          </cell>
          <cell r="M1403">
            <v>1500</v>
          </cell>
        </row>
        <row r="1405">
          <cell r="A1405" t="str">
            <v>Worksheet 72 takes the additional customers from Worksheet 6 and distributes the additional annual bills and usage over the blocks based</v>
          </cell>
        </row>
        <row r="1406">
          <cell r="A1406" t="str">
            <v>on the average usage per billing.</v>
          </cell>
        </row>
        <row r="1407">
          <cell r="G1407" t="str">
            <v>Worksheet 72 for FY 97-98(continued)</v>
          </cell>
        </row>
        <row r="1408">
          <cell r="G1408" t="str">
            <v>Distribution of Additional Billings &amp; Usage to Blocks</v>
          </cell>
        </row>
        <row r="1409">
          <cell r="G1409" t="str">
            <v>Inside Residential</v>
          </cell>
        </row>
        <row r="1410">
          <cell r="G1410" t="str">
            <v>FY 97-98</v>
          </cell>
        </row>
        <row r="1411">
          <cell r="G1411" t="str">
            <v>(Note - supports Worksheet 73)</v>
          </cell>
        </row>
        <row r="1412">
          <cell r="D1412" t="str">
            <v>5/8 Inch</v>
          </cell>
          <cell r="E1412" t="str">
            <v>3/4 Inch</v>
          </cell>
          <cell r="F1412" t="str">
            <v>1 Inch</v>
          </cell>
          <cell r="G1412" t="str">
            <v>1.5 Inch</v>
          </cell>
          <cell r="H1412" t="str">
            <v>2 Inch</v>
          </cell>
          <cell r="I1412" t="str">
            <v>3 Inch</v>
          </cell>
          <cell r="J1412" t="str">
            <v>4 Inch</v>
          </cell>
          <cell r="K1412" t="str">
            <v>6 Inch</v>
          </cell>
          <cell r="L1412" t="str">
            <v>8 Inch</v>
          </cell>
          <cell r="M1412" t="str">
            <v>Total</v>
          </cell>
        </row>
        <row r="1413">
          <cell r="A1413" t="str">
            <v>From Worksheet 6:</v>
          </cell>
        </row>
        <row r="1414">
          <cell r="A1414" t="str">
            <v>Additional annual bills</v>
          </cell>
          <cell r="D1414">
            <v>1452</v>
          </cell>
          <cell r="E1414">
            <v>0</v>
          </cell>
          <cell r="F1414">
            <v>36</v>
          </cell>
          <cell r="G1414">
            <v>12</v>
          </cell>
          <cell r="H1414">
            <v>0</v>
          </cell>
          <cell r="I1414">
            <v>0</v>
          </cell>
          <cell r="J1414">
            <v>0</v>
          </cell>
          <cell r="K1414">
            <v>0</v>
          </cell>
          <cell r="L1414">
            <v>0</v>
          </cell>
          <cell r="M1414">
            <v>1500</v>
          </cell>
        </row>
        <row r="1415">
          <cell r="A1415" t="str">
            <v>Additional usage</v>
          </cell>
          <cell r="D1415">
            <v>1505724</v>
          </cell>
          <cell r="E1415">
            <v>0</v>
          </cell>
          <cell r="F1415">
            <v>64548</v>
          </cell>
          <cell r="G1415">
            <v>30636</v>
          </cell>
          <cell r="H1415">
            <v>0</v>
          </cell>
          <cell r="I1415">
            <v>0</v>
          </cell>
          <cell r="J1415">
            <v>0</v>
          </cell>
          <cell r="K1415">
            <v>0</v>
          </cell>
          <cell r="L1415">
            <v>0</v>
          </cell>
          <cell r="M1415">
            <v>1600908</v>
          </cell>
        </row>
        <row r="1416">
          <cell r="A1416" t="str">
            <v>Average usage per bill</v>
          </cell>
          <cell r="D1416">
            <v>1037</v>
          </cell>
          <cell r="E1416">
            <v>0</v>
          </cell>
          <cell r="F1416">
            <v>1793</v>
          </cell>
          <cell r="G1416">
            <v>2553</v>
          </cell>
          <cell r="H1416">
            <v>0</v>
          </cell>
          <cell r="I1416">
            <v>0</v>
          </cell>
          <cell r="J1416">
            <v>0</v>
          </cell>
          <cell r="K1416">
            <v>0</v>
          </cell>
          <cell r="L1416">
            <v>0</v>
          </cell>
          <cell r="M1416">
            <v>1067</v>
          </cell>
        </row>
        <row r="1418">
          <cell r="A1418" t="str">
            <v>Additional Usage:</v>
          </cell>
        </row>
        <row r="1419">
          <cell r="A1419">
            <v>0</v>
          </cell>
          <cell r="C1419">
            <v>0</v>
          </cell>
          <cell r="D1419">
            <v>0</v>
          </cell>
          <cell r="E1419">
            <v>0</v>
          </cell>
          <cell r="F1419">
            <v>0</v>
          </cell>
          <cell r="G1419">
            <v>0</v>
          </cell>
          <cell r="H1419">
            <v>0</v>
          </cell>
          <cell r="I1419">
            <v>0</v>
          </cell>
          <cell r="J1419">
            <v>0</v>
          </cell>
          <cell r="K1419">
            <v>0</v>
          </cell>
          <cell r="L1419">
            <v>0</v>
          </cell>
          <cell r="M1419">
            <v>0</v>
          </cell>
        </row>
        <row r="1420">
          <cell r="A1420">
            <v>1</v>
          </cell>
          <cell r="C1420">
            <v>750</v>
          </cell>
          <cell r="D1420">
            <v>0</v>
          </cell>
          <cell r="E1420">
            <v>0</v>
          </cell>
          <cell r="F1420">
            <v>0</v>
          </cell>
          <cell r="G1420">
            <v>0</v>
          </cell>
          <cell r="H1420">
            <v>0</v>
          </cell>
          <cell r="I1420">
            <v>0</v>
          </cell>
          <cell r="J1420">
            <v>0</v>
          </cell>
          <cell r="K1420">
            <v>0</v>
          </cell>
          <cell r="L1420">
            <v>0</v>
          </cell>
          <cell r="M1420">
            <v>0</v>
          </cell>
        </row>
        <row r="1421">
          <cell r="A1421">
            <v>751</v>
          </cell>
          <cell r="C1421">
            <v>1500</v>
          </cell>
          <cell r="D1421">
            <v>1505724</v>
          </cell>
          <cell r="E1421">
            <v>0</v>
          </cell>
          <cell r="F1421">
            <v>0</v>
          </cell>
          <cell r="G1421">
            <v>0</v>
          </cell>
          <cell r="H1421">
            <v>0</v>
          </cell>
          <cell r="I1421">
            <v>0</v>
          </cell>
          <cell r="J1421">
            <v>0</v>
          </cell>
          <cell r="K1421">
            <v>0</v>
          </cell>
          <cell r="L1421">
            <v>0</v>
          </cell>
          <cell r="M1421">
            <v>1505724</v>
          </cell>
        </row>
        <row r="1422">
          <cell r="A1422">
            <v>1501</v>
          </cell>
          <cell r="C1422">
            <v>2250</v>
          </cell>
          <cell r="D1422">
            <v>0</v>
          </cell>
          <cell r="E1422">
            <v>0</v>
          </cell>
          <cell r="F1422">
            <v>64548</v>
          </cell>
          <cell r="G1422">
            <v>0</v>
          </cell>
          <cell r="H1422">
            <v>0</v>
          </cell>
          <cell r="I1422">
            <v>0</v>
          </cell>
          <cell r="J1422">
            <v>0</v>
          </cell>
          <cell r="K1422">
            <v>0</v>
          </cell>
          <cell r="L1422">
            <v>0</v>
          </cell>
          <cell r="M1422">
            <v>64548</v>
          </cell>
        </row>
        <row r="1423">
          <cell r="A1423">
            <v>2251</v>
          </cell>
          <cell r="C1423">
            <v>3000</v>
          </cell>
          <cell r="D1423">
            <v>0</v>
          </cell>
          <cell r="E1423">
            <v>0</v>
          </cell>
          <cell r="F1423">
            <v>0</v>
          </cell>
          <cell r="G1423">
            <v>30636</v>
          </cell>
          <cell r="H1423">
            <v>0</v>
          </cell>
          <cell r="I1423">
            <v>0</v>
          </cell>
          <cell r="J1423">
            <v>0</v>
          </cell>
          <cell r="K1423">
            <v>0</v>
          </cell>
          <cell r="L1423">
            <v>0</v>
          </cell>
          <cell r="M1423">
            <v>30636</v>
          </cell>
        </row>
        <row r="1424">
          <cell r="A1424">
            <v>3001</v>
          </cell>
          <cell r="C1424">
            <v>3750</v>
          </cell>
          <cell r="D1424">
            <v>0</v>
          </cell>
          <cell r="E1424">
            <v>0</v>
          </cell>
          <cell r="F1424">
            <v>0</v>
          </cell>
          <cell r="G1424">
            <v>0</v>
          </cell>
          <cell r="H1424">
            <v>0</v>
          </cell>
          <cell r="I1424">
            <v>0</v>
          </cell>
          <cell r="J1424">
            <v>0</v>
          </cell>
          <cell r="K1424">
            <v>0</v>
          </cell>
          <cell r="L1424">
            <v>0</v>
          </cell>
          <cell r="M1424">
            <v>0</v>
          </cell>
        </row>
        <row r="1425">
          <cell r="A1425">
            <v>3751</v>
          </cell>
          <cell r="C1425">
            <v>4500</v>
          </cell>
          <cell r="D1425">
            <v>0</v>
          </cell>
          <cell r="E1425">
            <v>0</v>
          </cell>
          <cell r="F1425">
            <v>0</v>
          </cell>
          <cell r="G1425">
            <v>0</v>
          </cell>
          <cell r="H1425">
            <v>0</v>
          </cell>
          <cell r="I1425">
            <v>0</v>
          </cell>
          <cell r="J1425">
            <v>0</v>
          </cell>
          <cell r="K1425">
            <v>0</v>
          </cell>
          <cell r="L1425">
            <v>0</v>
          </cell>
          <cell r="M1425">
            <v>0</v>
          </cell>
        </row>
        <row r="1426">
          <cell r="A1426">
            <v>4501</v>
          </cell>
          <cell r="C1426">
            <v>5250</v>
          </cell>
          <cell r="D1426">
            <v>0</v>
          </cell>
          <cell r="E1426">
            <v>0</v>
          </cell>
          <cell r="F1426">
            <v>0</v>
          </cell>
          <cell r="G1426">
            <v>0</v>
          </cell>
          <cell r="H1426">
            <v>0</v>
          </cell>
          <cell r="I1426">
            <v>0</v>
          </cell>
          <cell r="J1426">
            <v>0</v>
          </cell>
          <cell r="K1426">
            <v>0</v>
          </cell>
          <cell r="L1426">
            <v>0</v>
          </cell>
          <cell r="M1426">
            <v>0</v>
          </cell>
        </row>
        <row r="1427">
          <cell r="A1427">
            <v>5251</v>
          </cell>
          <cell r="C1427">
            <v>6000</v>
          </cell>
          <cell r="D1427">
            <v>0</v>
          </cell>
          <cell r="E1427">
            <v>0</v>
          </cell>
          <cell r="F1427">
            <v>0</v>
          </cell>
          <cell r="G1427">
            <v>0</v>
          </cell>
          <cell r="H1427">
            <v>0</v>
          </cell>
          <cell r="I1427">
            <v>0</v>
          </cell>
          <cell r="J1427">
            <v>0</v>
          </cell>
          <cell r="K1427">
            <v>0</v>
          </cell>
          <cell r="L1427">
            <v>0</v>
          </cell>
          <cell r="M1427">
            <v>0</v>
          </cell>
        </row>
        <row r="1428">
          <cell r="A1428">
            <v>6001</v>
          </cell>
          <cell r="C1428">
            <v>6750</v>
          </cell>
          <cell r="D1428">
            <v>0</v>
          </cell>
          <cell r="E1428">
            <v>0</v>
          </cell>
          <cell r="F1428">
            <v>0</v>
          </cell>
          <cell r="G1428">
            <v>0</v>
          </cell>
          <cell r="H1428">
            <v>0</v>
          </cell>
          <cell r="I1428">
            <v>0</v>
          </cell>
          <cell r="J1428">
            <v>0</v>
          </cell>
          <cell r="K1428">
            <v>0</v>
          </cell>
          <cell r="L1428">
            <v>0</v>
          </cell>
          <cell r="M1428">
            <v>0</v>
          </cell>
        </row>
        <row r="1429">
          <cell r="A1429">
            <v>6751</v>
          </cell>
          <cell r="C1429">
            <v>7500</v>
          </cell>
          <cell r="D1429">
            <v>0</v>
          </cell>
          <cell r="E1429">
            <v>0</v>
          </cell>
          <cell r="F1429">
            <v>0</v>
          </cell>
          <cell r="G1429">
            <v>0</v>
          </cell>
          <cell r="H1429">
            <v>0</v>
          </cell>
          <cell r="I1429">
            <v>0</v>
          </cell>
          <cell r="J1429">
            <v>0</v>
          </cell>
          <cell r="K1429">
            <v>0</v>
          </cell>
          <cell r="L1429">
            <v>0</v>
          </cell>
          <cell r="M1429">
            <v>0</v>
          </cell>
        </row>
        <row r="1430">
          <cell r="A1430">
            <v>7501</v>
          </cell>
          <cell r="C1430">
            <v>8250</v>
          </cell>
          <cell r="D1430">
            <v>0</v>
          </cell>
          <cell r="E1430">
            <v>0</v>
          </cell>
          <cell r="F1430">
            <v>0</v>
          </cell>
          <cell r="G1430">
            <v>0</v>
          </cell>
          <cell r="H1430">
            <v>0</v>
          </cell>
          <cell r="I1430">
            <v>0</v>
          </cell>
          <cell r="J1430">
            <v>0</v>
          </cell>
          <cell r="K1430">
            <v>0</v>
          </cell>
          <cell r="L1430">
            <v>0</v>
          </cell>
          <cell r="M1430">
            <v>0</v>
          </cell>
        </row>
        <row r="1431">
          <cell r="A1431">
            <v>8251</v>
          </cell>
          <cell r="C1431">
            <v>9000</v>
          </cell>
          <cell r="D1431">
            <v>0</v>
          </cell>
          <cell r="E1431">
            <v>0</v>
          </cell>
          <cell r="F1431">
            <v>0</v>
          </cell>
          <cell r="G1431">
            <v>0</v>
          </cell>
          <cell r="H1431">
            <v>0</v>
          </cell>
          <cell r="I1431">
            <v>0</v>
          </cell>
          <cell r="J1431">
            <v>0</v>
          </cell>
          <cell r="K1431">
            <v>0</v>
          </cell>
          <cell r="L1431">
            <v>0</v>
          </cell>
          <cell r="M1431">
            <v>0</v>
          </cell>
        </row>
        <row r="1432">
          <cell r="A1432">
            <v>9001</v>
          </cell>
          <cell r="C1432">
            <v>9750</v>
          </cell>
          <cell r="D1432">
            <v>0</v>
          </cell>
          <cell r="E1432">
            <v>0</v>
          </cell>
          <cell r="F1432">
            <v>0</v>
          </cell>
          <cell r="G1432">
            <v>0</v>
          </cell>
          <cell r="H1432">
            <v>0</v>
          </cell>
          <cell r="I1432">
            <v>0</v>
          </cell>
          <cell r="J1432">
            <v>0</v>
          </cell>
          <cell r="K1432">
            <v>0</v>
          </cell>
          <cell r="L1432">
            <v>0</v>
          </cell>
          <cell r="M1432">
            <v>0</v>
          </cell>
        </row>
        <row r="1433">
          <cell r="A1433">
            <v>9751</v>
          </cell>
          <cell r="C1433">
            <v>10500</v>
          </cell>
          <cell r="D1433">
            <v>0</v>
          </cell>
          <cell r="E1433">
            <v>0</v>
          </cell>
          <cell r="F1433">
            <v>0</v>
          </cell>
          <cell r="G1433">
            <v>0</v>
          </cell>
          <cell r="H1433">
            <v>0</v>
          </cell>
          <cell r="I1433">
            <v>0</v>
          </cell>
          <cell r="J1433">
            <v>0</v>
          </cell>
          <cell r="K1433">
            <v>0</v>
          </cell>
          <cell r="L1433">
            <v>0</v>
          </cell>
          <cell r="M1433">
            <v>0</v>
          </cell>
        </row>
        <row r="1434">
          <cell r="A1434">
            <v>10501</v>
          </cell>
          <cell r="C1434">
            <v>11250</v>
          </cell>
          <cell r="D1434">
            <v>0</v>
          </cell>
          <cell r="E1434">
            <v>0</v>
          </cell>
          <cell r="F1434">
            <v>0</v>
          </cell>
          <cell r="G1434">
            <v>0</v>
          </cell>
          <cell r="H1434">
            <v>0</v>
          </cell>
          <cell r="I1434">
            <v>0</v>
          </cell>
          <cell r="J1434">
            <v>0</v>
          </cell>
          <cell r="K1434">
            <v>0</v>
          </cell>
          <cell r="L1434">
            <v>0</v>
          </cell>
          <cell r="M1434">
            <v>0</v>
          </cell>
        </row>
        <row r="1435">
          <cell r="A1435">
            <v>11251</v>
          </cell>
          <cell r="C1435">
            <v>12000</v>
          </cell>
          <cell r="D1435">
            <v>0</v>
          </cell>
          <cell r="E1435">
            <v>0</v>
          </cell>
          <cell r="F1435">
            <v>0</v>
          </cell>
          <cell r="G1435">
            <v>0</v>
          </cell>
          <cell r="H1435">
            <v>0</v>
          </cell>
          <cell r="I1435">
            <v>0</v>
          </cell>
          <cell r="J1435">
            <v>0</v>
          </cell>
          <cell r="K1435">
            <v>0</v>
          </cell>
          <cell r="L1435">
            <v>0</v>
          </cell>
          <cell r="M1435">
            <v>0</v>
          </cell>
        </row>
        <row r="1436">
          <cell r="A1436">
            <v>12001</v>
          </cell>
          <cell r="C1436">
            <v>12750</v>
          </cell>
          <cell r="D1436">
            <v>0</v>
          </cell>
          <cell r="E1436">
            <v>0</v>
          </cell>
          <cell r="F1436">
            <v>0</v>
          </cell>
          <cell r="G1436">
            <v>0</v>
          </cell>
          <cell r="H1436">
            <v>0</v>
          </cell>
          <cell r="I1436">
            <v>0</v>
          </cell>
          <cell r="J1436">
            <v>0</v>
          </cell>
          <cell r="K1436">
            <v>0</v>
          </cell>
          <cell r="L1436">
            <v>0</v>
          </cell>
          <cell r="M1436">
            <v>0</v>
          </cell>
        </row>
        <row r="1437">
          <cell r="A1437">
            <v>12751</v>
          </cell>
          <cell r="C1437">
            <v>13500</v>
          </cell>
          <cell r="D1437">
            <v>0</v>
          </cell>
          <cell r="E1437">
            <v>0</v>
          </cell>
          <cell r="F1437">
            <v>0</v>
          </cell>
          <cell r="G1437">
            <v>0</v>
          </cell>
          <cell r="H1437">
            <v>0</v>
          </cell>
          <cell r="I1437">
            <v>0</v>
          </cell>
          <cell r="J1437">
            <v>0</v>
          </cell>
          <cell r="K1437">
            <v>0</v>
          </cell>
          <cell r="L1437">
            <v>0</v>
          </cell>
          <cell r="M1437">
            <v>0</v>
          </cell>
        </row>
        <row r="1438">
          <cell r="A1438">
            <v>13501</v>
          </cell>
          <cell r="C1438">
            <v>14250</v>
          </cell>
          <cell r="D1438">
            <v>0</v>
          </cell>
          <cell r="E1438">
            <v>0</v>
          </cell>
          <cell r="F1438">
            <v>0</v>
          </cell>
          <cell r="G1438">
            <v>0</v>
          </cell>
          <cell r="H1438">
            <v>0</v>
          </cell>
          <cell r="I1438">
            <v>0</v>
          </cell>
          <cell r="J1438">
            <v>0</v>
          </cell>
          <cell r="K1438">
            <v>0</v>
          </cell>
          <cell r="L1438">
            <v>0</v>
          </cell>
          <cell r="M1438">
            <v>0</v>
          </cell>
        </row>
        <row r="1439">
          <cell r="A1439">
            <v>14251</v>
          </cell>
          <cell r="C1439">
            <v>15000</v>
          </cell>
          <cell r="D1439">
            <v>0</v>
          </cell>
          <cell r="E1439">
            <v>0</v>
          </cell>
          <cell r="F1439">
            <v>0</v>
          </cell>
          <cell r="G1439">
            <v>0</v>
          </cell>
          <cell r="H1439">
            <v>0</v>
          </cell>
          <cell r="I1439">
            <v>0</v>
          </cell>
          <cell r="J1439">
            <v>0</v>
          </cell>
          <cell r="K1439">
            <v>0</v>
          </cell>
          <cell r="L1439">
            <v>0</v>
          </cell>
          <cell r="M1439">
            <v>0</v>
          </cell>
        </row>
        <row r="1440">
          <cell r="A1440">
            <v>15001</v>
          </cell>
          <cell r="C1440">
            <v>9999999</v>
          </cell>
          <cell r="D1440">
            <v>0</v>
          </cell>
          <cell r="E1440">
            <v>0</v>
          </cell>
          <cell r="F1440">
            <v>0</v>
          </cell>
          <cell r="G1440">
            <v>0</v>
          </cell>
          <cell r="H1440">
            <v>0</v>
          </cell>
          <cell r="I1440">
            <v>0</v>
          </cell>
          <cell r="J1440">
            <v>0</v>
          </cell>
          <cell r="K1440">
            <v>0</v>
          </cell>
          <cell r="L1440">
            <v>0</v>
          </cell>
          <cell r="M1440">
            <v>0</v>
          </cell>
        </row>
        <row r="1441">
          <cell r="C1441" t="str">
            <v>subtotal</v>
          </cell>
          <cell r="D1441">
            <v>1505724</v>
          </cell>
          <cell r="E1441">
            <v>0</v>
          </cell>
          <cell r="F1441">
            <v>64548</v>
          </cell>
          <cell r="G1441">
            <v>30636</v>
          </cell>
          <cell r="H1441">
            <v>0</v>
          </cell>
          <cell r="I1441">
            <v>0</v>
          </cell>
          <cell r="J1441">
            <v>0</v>
          </cell>
          <cell r="K1441">
            <v>0</v>
          </cell>
          <cell r="L1441">
            <v>0</v>
          </cell>
          <cell r="M1441">
            <v>1600908</v>
          </cell>
        </row>
        <row r="1443">
          <cell r="A1443" t="str">
            <v>Worksheet 72 takes the additional customers from Worksheet 6 and distributes the additional annual bills and usage over the blocks based</v>
          </cell>
        </row>
        <row r="1444">
          <cell r="A1444" t="str">
            <v>on the average usage per billing.</v>
          </cell>
        </row>
        <row r="1445">
          <cell r="G1445" t="str">
            <v>Worksheet 72 for FY 97-98(continued)</v>
          </cell>
        </row>
        <row r="1446">
          <cell r="G1446" t="str">
            <v>Distribution of Additional Billings &amp; Usage to Blocks</v>
          </cell>
        </row>
        <row r="1447">
          <cell r="G1447" t="str">
            <v>Inside Multi-family</v>
          </cell>
        </row>
        <row r="1448">
          <cell r="G1448" t="str">
            <v>FY 97-98</v>
          </cell>
        </row>
        <row r="1449">
          <cell r="G1449" t="str">
            <v>(Note - supports Worksheet 73)</v>
          </cell>
        </row>
        <row r="1450">
          <cell r="D1450" t="str">
            <v>5/8 Inch</v>
          </cell>
          <cell r="E1450" t="str">
            <v>3/4 Inch</v>
          </cell>
          <cell r="F1450" t="str">
            <v>1 Inch</v>
          </cell>
          <cell r="G1450" t="str">
            <v>1.5 Inch</v>
          </cell>
          <cell r="H1450" t="str">
            <v>2 Inch</v>
          </cell>
          <cell r="I1450" t="str">
            <v>3 Inch</v>
          </cell>
          <cell r="J1450" t="str">
            <v>4 Inch</v>
          </cell>
          <cell r="K1450" t="str">
            <v>6 Inch</v>
          </cell>
          <cell r="L1450" t="str">
            <v>8 Inch</v>
          </cell>
          <cell r="M1450" t="str">
            <v>Total</v>
          </cell>
        </row>
        <row r="1451">
          <cell r="A1451" t="str">
            <v>From Worksheet 6:</v>
          </cell>
        </row>
        <row r="1452">
          <cell r="A1452" t="str">
            <v>Additional annual bills</v>
          </cell>
          <cell r="D1452">
            <v>156</v>
          </cell>
          <cell r="E1452">
            <v>0</v>
          </cell>
          <cell r="F1452">
            <v>12</v>
          </cell>
          <cell r="G1452">
            <v>24</v>
          </cell>
          <cell r="H1452">
            <v>12</v>
          </cell>
          <cell r="I1452">
            <v>0</v>
          </cell>
          <cell r="J1452">
            <v>0</v>
          </cell>
          <cell r="K1452">
            <v>0</v>
          </cell>
          <cell r="L1452">
            <v>0</v>
          </cell>
          <cell r="M1452">
            <v>204</v>
          </cell>
        </row>
        <row r="1453">
          <cell r="A1453" t="str">
            <v>Additional usage</v>
          </cell>
          <cell r="D1453">
            <v>383292</v>
          </cell>
          <cell r="E1453">
            <v>0</v>
          </cell>
          <cell r="F1453">
            <v>58356</v>
          </cell>
          <cell r="G1453">
            <v>196416</v>
          </cell>
          <cell r="H1453">
            <v>174768</v>
          </cell>
          <cell r="I1453">
            <v>0</v>
          </cell>
          <cell r="J1453">
            <v>0</v>
          </cell>
          <cell r="K1453">
            <v>0</v>
          </cell>
          <cell r="L1453">
            <v>0</v>
          </cell>
          <cell r="M1453">
            <v>812832</v>
          </cell>
        </row>
        <row r="1454">
          <cell r="A1454" t="str">
            <v>Average usage per bill</v>
          </cell>
          <cell r="D1454">
            <v>2457</v>
          </cell>
          <cell r="E1454">
            <v>0</v>
          </cell>
          <cell r="F1454">
            <v>4863</v>
          </cell>
          <cell r="G1454">
            <v>8184</v>
          </cell>
          <cell r="H1454">
            <v>14564</v>
          </cell>
          <cell r="I1454">
            <v>0</v>
          </cell>
          <cell r="J1454">
            <v>0</v>
          </cell>
          <cell r="K1454">
            <v>0</v>
          </cell>
          <cell r="L1454">
            <v>0</v>
          </cell>
          <cell r="M1454">
            <v>3984</v>
          </cell>
        </row>
        <row r="1456">
          <cell r="A1456" t="str">
            <v>Additional Billings:</v>
          </cell>
        </row>
        <row r="1457">
          <cell r="A1457">
            <v>0</v>
          </cell>
          <cell r="C1457">
            <v>0</v>
          </cell>
          <cell r="D1457">
            <v>0</v>
          </cell>
          <cell r="E1457">
            <v>0</v>
          </cell>
          <cell r="F1457">
            <v>0</v>
          </cell>
          <cell r="G1457">
            <v>0</v>
          </cell>
          <cell r="H1457">
            <v>0</v>
          </cell>
          <cell r="I1457">
            <v>0</v>
          </cell>
          <cell r="J1457">
            <v>0</v>
          </cell>
          <cell r="K1457">
            <v>0</v>
          </cell>
          <cell r="L1457">
            <v>0</v>
          </cell>
          <cell r="M1457">
            <v>0</v>
          </cell>
        </row>
        <row r="1458">
          <cell r="A1458">
            <v>1</v>
          </cell>
          <cell r="C1458">
            <v>750</v>
          </cell>
          <cell r="D1458">
            <v>0</v>
          </cell>
          <cell r="E1458">
            <v>0</v>
          </cell>
          <cell r="F1458">
            <v>0</v>
          </cell>
          <cell r="G1458">
            <v>0</v>
          </cell>
          <cell r="H1458">
            <v>0</v>
          </cell>
          <cell r="I1458">
            <v>0</v>
          </cell>
          <cell r="J1458">
            <v>0</v>
          </cell>
          <cell r="K1458">
            <v>0</v>
          </cell>
          <cell r="L1458">
            <v>0</v>
          </cell>
          <cell r="M1458">
            <v>0</v>
          </cell>
        </row>
        <row r="1459">
          <cell r="A1459">
            <v>751</v>
          </cell>
          <cell r="C1459">
            <v>1500</v>
          </cell>
          <cell r="D1459">
            <v>0</v>
          </cell>
          <cell r="E1459">
            <v>0</v>
          </cell>
          <cell r="F1459">
            <v>0</v>
          </cell>
          <cell r="G1459">
            <v>0</v>
          </cell>
          <cell r="H1459">
            <v>0</v>
          </cell>
          <cell r="I1459">
            <v>0</v>
          </cell>
          <cell r="J1459">
            <v>0</v>
          </cell>
          <cell r="K1459">
            <v>0</v>
          </cell>
          <cell r="L1459">
            <v>0</v>
          </cell>
          <cell r="M1459">
            <v>0</v>
          </cell>
        </row>
        <row r="1460">
          <cell r="A1460">
            <v>1501</v>
          </cell>
          <cell r="C1460">
            <v>2250</v>
          </cell>
          <cell r="D1460">
            <v>0</v>
          </cell>
          <cell r="E1460">
            <v>0</v>
          </cell>
          <cell r="F1460">
            <v>0</v>
          </cell>
          <cell r="G1460">
            <v>0</v>
          </cell>
          <cell r="H1460">
            <v>0</v>
          </cell>
          <cell r="I1460">
            <v>0</v>
          </cell>
          <cell r="J1460">
            <v>0</v>
          </cell>
          <cell r="K1460">
            <v>0</v>
          </cell>
          <cell r="L1460">
            <v>0</v>
          </cell>
          <cell r="M1460">
            <v>0</v>
          </cell>
        </row>
        <row r="1461">
          <cell r="A1461">
            <v>2251</v>
          </cell>
          <cell r="C1461">
            <v>3000</v>
          </cell>
          <cell r="D1461">
            <v>156</v>
          </cell>
          <cell r="E1461">
            <v>0</v>
          </cell>
          <cell r="F1461">
            <v>0</v>
          </cell>
          <cell r="G1461">
            <v>0</v>
          </cell>
          <cell r="H1461">
            <v>0</v>
          </cell>
          <cell r="I1461">
            <v>0</v>
          </cell>
          <cell r="J1461">
            <v>0</v>
          </cell>
          <cell r="K1461">
            <v>0</v>
          </cell>
          <cell r="L1461">
            <v>0</v>
          </cell>
          <cell r="M1461">
            <v>156</v>
          </cell>
        </row>
        <row r="1462">
          <cell r="A1462">
            <v>3001</v>
          </cell>
          <cell r="C1462">
            <v>3750</v>
          </cell>
          <cell r="D1462">
            <v>0</v>
          </cell>
          <cell r="E1462">
            <v>0</v>
          </cell>
          <cell r="F1462">
            <v>0</v>
          </cell>
          <cell r="G1462">
            <v>0</v>
          </cell>
          <cell r="H1462">
            <v>0</v>
          </cell>
          <cell r="I1462">
            <v>0</v>
          </cell>
          <cell r="J1462">
            <v>0</v>
          </cell>
          <cell r="K1462">
            <v>0</v>
          </cell>
          <cell r="L1462">
            <v>0</v>
          </cell>
          <cell r="M1462">
            <v>0</v>
          </cell>
        </row>
        <row r="1463">
          <cell r="A1463">
            <v>3751</v>
          </cell>
          <cell r="C1463">
            <v>4500</v>
          </cell>
          <cell r="D1463">
            <v>0</v>
          </cell>
          <cell r="E1463">
            <v>0</v>
          </cell>
          <cell r="F1463">
            <v>0</v>
          </cell>
          <cell r="G1463">
            <v>0</v>
          </cell>
          <cell r="H1463">
            <v>0</v>
          </cell>
          <cell r="I1463">
            <v>0</v>
          </cell>
          <cell r="J1463">
            <v>0</v>
          </cell>
          <cell r="K1463">
            <v>0</v>
          </cell>
          <cell r="L1463">
            <v>0</v>
          </cell>
          <cell r="M1463">
            <v>0</v>
          </cell>
        </row>
        <row r="1464">
          <cell r="A1464">
            <v>4501</v>
          </cell>
          <cell r="C1464">
            <v>5250</v>
          </cell>
          <cell r="D1464">
            <v>0</v>
          </cell>
          <cell r="E1464">
            <v>0</v>
          </cell>
          <cell r="F1464">
            <v>12</v>
          </cell>
          <cell r="G1464">
            <v>0</v>
          </cell>
          <cell r="H1464">
            <v>0</v>
          </cell>
          <cell r="I1464">
            <v>0</v>
          </cell>
          <cell r="J1464">
            <v>0</v>
          </cell>
          <cell r="K1464">
            <v>0</v>
          </cell>
          <cell r="L1464">
            <v>0</v>
          </cell>
          <cell r="M1464">
            <v>12</v>
          </cell>
        </row>
        <row r="1465">
          <cell r="A1465">
            <v>5251</v>
          </cell>
          <cell r="C1465">
            <v>6000</v>
          </cell>
          <cell r="D1465">
            <v>0</v>
          </cell>
          <cell r="E1465">
            <v>0</v>
          </cell>
          <cell r="F1465">
            <v>0</v>
          </cell>
          <cell r="G1465">
            <v>0</v>
          </cell>
          <cell r="H1465">
            <v>0</v>
          </cell>
          <cell r="I1465">
            <v>0</v>
          </cell>
          <cell r="J1465">
            <v>0</v>
          </cell>
          <cell r="K1465">
            <v>0</v>
          </cell>
          <cell r="L1465">
            <v>0</v>
          </cell>
          <cell r="M1465">
            <v>0</v>
          </cell>
        </row>
        <row r="1466">
          <cell r="A1466">
            <v>6001</v>
          </cell>
          <cell r="C1466">
            <v>6750</v>
          </cell>
          <cell r="D1466">
            <v>0</v>
          </cell>
          <cell r="E1466">
            <v>0</v>
          </cell>
          <cell r="F1466">
            <v>0</v>
          </cell>
          <cell r="G1466">
            <v>0</v>
          </cell>
          <cell r="H1466">
            <v>0</v>
          </cell>
          <cell r="I1466">
            <v>0</v>
          </cell>
          <cell r="J1466">
            <v>0</v>
          </cell>
          <cell r="K1466">
            <v>0</v>
          </cell>
          <cell r="L1466">
            <v>0</v>
          </cell>
          <cell r="M1466">
            <v>0</v>
          </cell>
        </row>
        <row r="1467">
          <cell r="A1467">
            <v>6751</v>
          </cell>
          <cell r="C1467">
            <v>7500</v>
          </cell>
          <cell r="D1467">
            <v>0</v>
          </cell>
          <cell r="E1467">
            <v>0</v>
          </cell>
          <cell r="F1467">
            <v>0</v>
          </cell>
          <cell r="G1467">
            <v>0</v>
          </cell>
          <cell r="H1467">
            <v>0</v>
          </cell>
          <cell r="I1467">
            <v>0</v>
          </cell>
          <cell r="J1467">
            <v>0</v>
          </cell>
          <cell r="K1467">
            <v>0</v>
          </cell>
          <cell r="L1467">
            <v>0</v>
          </cell>
          <cell r="M1467">
            <v>0</v>
          </cell>
        </row>
        <row r="1468">
          <cell r="A1468">
            <v>7501</v>
          </cell>
          <cell r="C1468">
            <v>8250</v>
          </cell>
          <cell r="D1468">
            <v>0</v>
          </cell>
          <cell r="E1468">
            <v>0</v>
          </cell>
          <cell r="F1468">
            <v>0</v>
          </cell>
          <cell r="G1468">
            <v>24</v>
          </cell>
          <cell r="H1468">
            <v>0</v>
          </cell>
          <cell r="I1468">
            <v>0</v>
          </cell>
          <cell r="J1468">
            <v>0</v>
          </cell>
          <cell r="K1468">
            <v>0</v>
          </cell>
          <cell r="L1468">
            <v>0</v>
          </cell>
          <cell r="M1468">
            <v>24</v>
          </cell>
        </row>
        <row r="1469">
          <cell r="A1469">
            <v>8251</v>
          </cell>
          <cell r="C1469">
            <v>9000</v>
          </cell>
          <cell r="D1469">
            <v>0</v>
          </cell>
          <cell r="E1469">
            <v>0</v>
          </cell>
          <cell r="F1469">
            <v>0</v>
          </cell>
          <cell r="G1469">
            <v>0</v>
          </cell>
          <cell r="H1469">
            <v>0</v>
          </cell>
          <cell r="I1469">
            <v>0</v>
          </cell>
          <cell r="J1469">
            <v>0</v>
          </cell>
          <cell r="K1469">
            <v>0</v>
          </cell>
          <cell r="L1469">
            <v>0</v>
          </cell>
          <cell r="M1469">
            <v>0</v>
          </cell>
        </row>
        <row r="1470">
          <cell r="A1470">
            <v>9001</v>
          </cell>
          <cell r="C1470">
            <v>9750</v>
          </cell>
          <cell r="D1470">
            <v>0</v>
          </cell>
          <cell r="E1470">
            <v>0</v>
          </cell>
          <cell r="F1470">
            <v>0</v>
          </cell>
          <cell r="G1470">
            <v>0</v>
          </cell>
          <cell r="H1470">
            <v>0</v>
          </cell>
          <cell r="I1470">
            <v>0</v>
          </cell>
          <cell r="J1470">
            <v>0</v>
          </cell>
          <cell r="K1470">
            <v>0</v>
          </cell>
          <cell r="L1470">
            <v>0</v>
          </cell>
          <cell r="M1470">
            <v>0</v>
          </cell>
        </row>
        <row r="1471">
          <cell r="A1471">
            <v>9751</v>
          </cell>
          <cell r="C1471">
            <v>10500</v>
          </cell>
          <cell r="D1471">
            <v>0</v>
          </cell>
          <cell r="E1471">
            <v>0</v>
          </cell>
          <cell r="F1471">
            <v>0</v>
          </cell>
          <cell r="G1471">
            <v>0</v>
          </cell>
          <cell r="H1471">
            <v>0</v>
          </cell>
          <cell r="I1471">
            <v>0</v>
          </cell>
          <cell r="J1471">
            <v>0</v>
          </cell>
          <cell r="K1471">
            <v>0</v>
          </cell>
          <cell r="L1471">
            <v>0</v>
          </cell>
          <cell r="M1471">
            <v>0</v>
          </cell>
        </row>
        <row r="1472">
          <cell r="A1472">
            <v>10501</v>
          </cell>
          <cell r="C1472">
            <v>11250</v>
          </cell>
          <cell r="D1472">
            <v>0</v>
          </cell>
          <cell r="E1472">
            <v>0</v>
          </cell>
          <cell r="F1472">
            <v>0</v>
          </cell>
          <cell r="G1472">
            <v>0</v>
          </cell>
          <cell r="H1472">
            <v>0</v>
          </cell>
          <cell r="I1472">
            <v>0</v>
          </cell>
          <cell r="J1472">
            <v>0</v>
          </cell>
          <cell r="K1472">
            <v>0</v>
          </cell>
          <cell r="L1472">
            <v>0</v>
          </cell>
          <cell r="M1472">
            <v>0</v>
          </cell>
        </row>
        <row r="1473">
          <cell r="A1473">
            <v>11251</v>
          </cell>
          <cell r="C1473">
            <v>12000</v>
          </cell>
          <cell r="D1473">
            <v>0</v>
          </cell>
          <cell r="E1473">
            <v>0</v>
          </cell>
          <cell r="F1473">
            <v>0</v>
          </cell>
          <cell r="G1473">
            <v>0</v>
          </cell>
          <cell r="H1473">
            <v>0</v>
          </cell>
          <cell r="I1473">
            <v>0</v>
          </cell>
          <cell r="J1473">
            <v>0</v>
          </cell>
          <cell r="K1473">
            <v>0</v>
          </cell>
          <cell r="L1473">
            <v>0</v>
          </cell>
          <cell r="M1473">
            <v>0</v>
          </cell>
        </row>
        <row r="1474">
          <cell r="A1474">
            <v>12001</v>
          </cell>
          <cell r="C1474">
            <v>12750</v>
          </cell>
          <cell r="D1474">
            <v>0</v>
          </cell>
          <cell r="E1474">
            <v>0</v>
          </cell>
          <cell r="F1474">
            <v>0</v>
          </cell>
          <cell r="G1474">
            <v>0</v>
          </cell>
          <cell r="H1474">
            <v>0</v>
          </cell>
          <cell r="I1474">
            <v>0</v>
          </cell>
          <cell r="J1474">
            <v>0</v>
          </cell>
          <cell r="K1474">
            <v>0</v>
          </cell>
          <cell r="L1474">
            <v>0</v>
          </cell>
          <cell r="M1474">
            <v>0</v>
          </cell>
        </row>
        <row r="1475">
          <cell r="A1475">
            <v>12751</v>
          </cell>
          <cell r="C1475">
            <v>13500</v>
          </cell>
          <cell r="D1475">
            <v>0</v>
          </cell>
          <cell r="E1475">
            <v>0</v>
          </cell>
          <cell r="F1475">
            <v>0</v>
          </cell>
          <cell r="G1475">
            <v>0</v>
          </cell>
          <cell r="H1475">
            <v>0</v>
          </cell>
          <cell r="I1475">
            <v>0</v>
          </cell>
          <cell r="J1475">
            <v>0</v>
          </cell>
          <cell r="K1475">
            <v>0</v>
          </cell>
          <cell r="L1475">
            <v>0</v>
          </cell>
          <cell r="M1475">
            <v>0</v>
          </cell>
        </row>
        <row r="1476">
          <cell r="A1476">
            <v>13501</v>
          </cell>
          <cell r="C1476">
            <v>14250</v>
          </cell>
          <cell r="D1476">
            <v>0</v>
          </cell>
          <cell r="E1476">
            <v>0</v>
          </cell>
          <cell r="F1476">
            <v>0</v>
          </cell>
          <cell r="G1476">
            <v>0</v>
          </cell>
          <cell r="H1476">
            <v>0</v>
          </cell>
          <cell r="I1476">
            <v>0</v>
          </cell>
          <cell r="J1476">
            <v>0</v>
          </cell>
          <cell r="K1476">
            <v>0</v>
          </cell>
          <cell r="L1476">
            <v>0</v>
          </cell>
          <cell r="M1476">
            <v>0</v>
          </cell>
        </row>
        <row r="1477">
          <cell r="A1477">
            <v>14251</v>
          </cell>
          <cell r="C1477">
            <v>15000</v>
          </cell>
          <cell r="D1477">
            <v>0</v>
          </cell>
          <cell r="E1477">
            <v>0</v>
          </cell>
          <cell r="F1477">
            <v>0</v>
          </cell>
          <cell r="G1477">
            <v>0</v>
          </cell>
          <cell r="H1477">
            <v>12</v>
          </cell>
          <cell r="I1477">
            <v>0</v>
          </cell>
          <cell r="J1477">
            <v>0</v>
          </cell>
          <cell r="K1477">
            <v>0</v>
          </cell>
          <cell r="L1477">
            <v>0</v>
          </cell>
          <cell r="M1477">
            <v>12</v>
          </cell>
        </row>
        <row r="1478">
          <cell r="A1478">
            <v>15001</v>
          </cell>
          <cell r="C1478">
            <v>9999999</v>
          </cell>
          <cell r="D1478">
            <v>0</v>
          </cell>
          <cell r="E1478">
            <v>0</v>
          </cell>
          <cell r="F1478">
            <v>0</v>
          </cell>
          <cell r="G1478">
            <v>0</v>
          </cell>
          <cell r="H1478">
            <v>0</v>
          </cell>
          <cell r="I1478">
            <v>0</v>
          </cell>
          <cell r="J1478">
            <v>0</v>
          </cell>
          <cell r="K1478">
            <v>0</v>
          </cell>
          <cell r="L1478">
            <v>0</v>
          </cell>
          <cell r="M1478">
            <v>0</v>
          </cell>
        </row>
        <row r="1479">
          <cell r="C1479" t="str">
            <v>subtotal</v>
          </cell>
          <cell r="D1479">
            <v>156</v>
          </cell>
          <cell r="E1479">
            <v>0</v>
          </cell>
          <cell r="F1479">
            <v>12</v>
          </cell>
          <cell r="G1479">
            <v>24</v>
          </cell>
          <cell r="H1479">
            <v>12</v>
          </cell>
          <cell r="I1479">
            <v>0</v>
          </cell>
          <cell r="J1479">
            <v>0</v>
          </cell>
          <cell r="K1479">
            <v>0</v>
          </cell>
          <cell r="L1479">
            <v>0</v>
          </cell>
          <cell r="M1479">
            <v>204</v>
          </cell>
        </row>
        <row r="1481">
          <cell r="A1481" t="str">
            <v>Worksheet 72 takes the additional customers from Worksheet 6 and distributes the additional annual bills and usage over the blocks based</v>
          </cell>
        </row>
        <row r="1482">
          <cell r="A1482" t="str">
            <v>on the average usage per billing.</v>
          </cell>
        </row>
        <row r="1483">
          <cell r="G1483" t="str">
            <v>Worksheet 72 for FY 97-98(continued)</v>
          </cell>
        </row>
        <row r="1484">
          <cell r="G1484" t="str">
            <v>Distribution of Additional Billings &amp; Usage to Blocks</v>
          </cell>
        </row>
        <row r="1485">
          <cell r="G1485" t="str">
            <v>Inside Multi-family</v>
          </cell>
        </row>
        <row r="1486">
          <cell r="G1486" t="str">
            <v>FY 97-98</v>
          </cell>
        </row>
        <row r="1487">
          <cell r="G1487" t="str">
            <v>(Note - supports Worksheet 73)</v>
          </cell>
        </row>
        <row r="1488">
          <cell r="D1488" t="str">
            <v>5/8 Inch</v>
          </cell>
          <cell r="E1488" t="str">
            <v>3/4 Inch</v>
          </cell>
          <cell r="F1488" t="str">
            <v>1 Inch</v>
          </cell>
          <cell r="G1488" t="str">
            <v>1.5 Inch</v>
          </cell>
          <cell r="H1488" t="str">
            <v>2 Inch</v>
          </cell>
          <cell r="I1488" t="str">
            <v>3 Inch</v>
          </cell>
          <cell r="J1488" t="str">
            <v>4 Inch</v>
          </cell>
          <cell r="K1488" t="str">
            <v>6 Inch</v>
          </cell>
          <cell r="L1488" t="str">
            <v>8 Inch</v>
          </cell>
          <cell r="M1488" t="str">
            <v>Total</v>
          </cell>
        </row>
        <row r="1489">
          <cell r="A1489" t="str">
            <v>From Worksheet 6:</v>
          </cell>
        </row>
        <row r="1490">
          <cell r="A1490" t="str">
            <v>Additional annual bills</v>
          </cell>
          <cell r="D1490">
            <v>156</v>
          </cell>
          <cell r="E1490">
            <v>0</v>
          </cell>
          <cell r="F1490">
            <v>12</v>
          </cell>
          <cell r="G1490">
            <v>24</v>
          </cell>
          <cell r="H1490">
            <v>12</v>
          </cell>
          <cell r="I1490">
            <v>0</v>
          </cell>
          <cell r="J1490">
            <v>0</v>
          </cell>
          <cell r="K1490">
            <v>0</v>
          </cell>
          <cell r="L1490">
            <v>0</v>
          </cell>
          <cell r="M1490">
            <v>204</v>
          </cell>
        </row>
        <row r="1491">
          <cell r="A1491" t="str">
            <v>Additional usage</v>
          </cell>
          <cell r="D1491">
            <v>383292</v>
          </cell>
          <cell r="E1491">
            <v>0</v>
          </cell>
          <cell r="F1491">
            <v>58356</v>
          </cell>
          <cell r="G1491">
            <v>196416</v>
          </cell>
          <cell r="H1491">
            <v>174768</v>
          </cell>
          <cell r="I1491">
            <v>0</v>
          </cell>
          <cell r="J1491">
            <v>0</v>
          </cell>
          <cell r="K1491">
            <v>0</v>
          </cell>
          <cell r="L1491">
            <v>0</v>
          </cell>
          <cell r="M1491">
            <v>812832</v>
          </cell>
        </row>
        <row r="1492">
          <cell r="A1492" t="str">
            <v>Average usage per bill</v>
          </cell>
          <cell r="D1492">
            <v>2457</v>
          </cell>
          <cell r="E1492">
            <v>0</v>
          </cell>
          <cell r="F1492">
            <v>4863</v>
          </cell>
          <cell r="G1492">
            <v>8184</v>
          </cell>
          <cell r="H1492">
            <v>14564</v>
          </cell>
          <cell r="I1492">
            <v>0</v>
          </cell>
          <cell r="J1492">
            <v>0</v>
          </cell>
          <cell r="K1492">
            <v>0</v>
          </cell>
          <cell r="L1492">
            <v>0</v>
          </cell>
          <cell r="M1492">
            <v>3984</v>
          </cell>
        </row>
        <row r="1494">
          <cell r="A1494" t="str">
            <v>Additional Usage:</v>
          </cell>
        </row>
        <row r="1495">
          <cell r="A1495">
            <v>0</v>
          </cell>
          <cell r="C1495">
            <v>0</v>
          </cell>
          <cell r="D1495">
            <v>0</v>
          </cell>
          <cell r="E1495">
            <v>0</v>
          </cell>
          <cell r="F1495">
            <v>0</v>
          </cell>
          <cell r="G1495">
            <v>0</v>
          </cell>
          <cell r="H1495">
            <v>0</v>
          </cell>
          <cell r="I1495">
            <v>0</v>
          </cell>
          <cell r="J1495">
            <v>0</v>
          </cell>
          <cell r="K1495">
            <v>0</v>
          </cell>
          <cell r="L1495">
            <v>0</v>
          </cell>
          <cell r="M1495">
            <v>0</v>
          </cell>
        </row>
        <row r="1496">
          <cell r="A1496">
            <v>1</v>
          </cell>
          <cell r="C1496">
            <v>750</v>
          </cell>
          <cell r="D1496">
            <v>0</v>
          </cell>
          <cell r="E1496">
            <v>0</v>
          </cell>
          <cell r="F1496">
            <v>0</v>
          </cell>
          <cell r="G1496">
            <v>0</v>
          </cell>
          <cell r="H1496">
            <v>0</v>
          </cell>
          <cell r="I1496">
            <v>0</v>
          </cell>
          <cell r="J1496">
            <v>0</v>
          </cell>
          <cell r="K1496">
            <v>0</v>
          </cell>
          <cell r="L1496">
            <v>0</v>
          </cell>
          <cell r="M1496">
            <v>0</v>
          </cell>
        </row>
        <row r="1497">
          <cell r="A1497">
            <v>751</v>
          </cell>
          <cell r="C1497">
            <v>1500</v>
          </cell>
          <cell r="D1497">
            <v>0</v>
          </cell>
          <cell r="E1497">
            <v>0</v>
          </cell>
          <cell r="F1497">
            <v>0</v>
          </cell>
          <cell r="G1497">
            <v>0</v>
          </cell>
          <cell r="H1497">
            <v>0</v>
          </cell>
          <cell r="I1497">
            <v>0</v>
          </cell>
          <cell r="J1497">
            <v>0</v>
          </cell>
          <cell r="K1497">
            <v>0</v>
          </cell>
          <cell r="L1497">
            <v>0</v>
          </cell>
          <cell r="M1497">
            <v>0</v>
          </cell>
        </row>
        <row r="1498">
          <cell r="A1498">
            <v>1501</v>
          </cell>
          <cell r="C1498">
            <v>2250</v>
          </cell>
          <cell r="D1498">
            <v>0</v>
          </cell>
          <cell r="E1498">
            <v>0</v>
          </cell>
          <cell r="F1498">
            <v>0</v>
          </cell>
          <cell r="G1498">
            <v>0</v>
          </cell>
          <cell r="H1498">
            <v>0</v>
          </cell>
          <cell r="I1498">
            <v>0</v>
          </cell>
          <cell r="J1498">
            <v>0</v>
          </cell>
          <cell r="K1498">
            <v>0</v>
          </cell>
          <cell r="L1498">
            <v>0</v>
          </cell>
          <cell r="M1498">
            <v>0</v>
          </cell>
        </row>
        <row r="1499">
          <cell r="A1499">
            <v>2251</v>
          </cell>
          <cell r="C1499">
            <v>3000</v>
          </cell>
          <cell r="D1499">
            <v>383292</v>
          </cell>
          <cell r="E1499">
            <v>0</v>
          </cell>
          <cell r="F1499">
            <v>0</v>
          </cell>
          <cell r="G1499">
            <v>0</v>
          </cell>
          <cell r="H1499">
            <v>0</v>
          </cell>
          <cell r="I1499">
            <v>0</v>
          </cell>
          <cell r="J1499">
            <v>0</v>
          </cell>
          <cell r="K1499">
            <v>0</v>
          </cell>
          <cell r="L1499">
            <v>0</v>
          </cell>
          <cell r="M1499">
            <v>383292</v>
          </cell>
        </row>
        <row r="1500">
          <cell r="A1500">
            <v>3001</v>
          </cell>
          <cell r="C1500">
            <v>3750</v>
          </cell>
          <cell r="D1500">
            <v>0</v>
          </cell>
          <cell r="E1500">
            <v>0</v>
          </cell>
          <cell r="F1500">
            <v>0</v>
          </cell>
          <cell r="G1500">
            <v>0</v>
          </cell>
          <cell r="H1500">
            <v>0</v>
          </cell>
          <cell r="I1500">
            <v>0</v>
          </cell>
          <cell r="J1500">
            <v>0</v>
          </cell>
          <cell r="K1500">
            <v>0</v>
          </cell>
          <cell r="L1500">
            <v>0</v>
          </cell>
          <cell r="M1500">
            <v>0</v>
          </cell>
        </row>
        <row r="1501">
          <cell r="A1501">
            <v>3751</v>
          </cell>
          <cell r="C1501">
            <v>4500</v>
          </cell>
          <cell r="D1501">
            <v>0</v>
          </cell>
          <cell r="E1501">
            <v>0</v>
          </cell>
          <cell r="F1501">
            <v>0</v>
          </cell>
          <cell r="G1501">
            <v>0</v>
          </cell>
          <cell r="H1501">
            <v>0</v>
          </cell>
          <cell r="I1501">
            <v>0</v>
          </cell>
          <cell r="J1501">
            <v>0</v>
          </cell>
          <cell r="K1501">
            <v>0</v>
          </cell>
          <cell r="L1501">
            <v>0</v>
          </cell>
          <cell r="M1501">
            <v>0</v>
          </cell>
        </row>
        <row r="1502">
          <cell r="A1502">
            <v>4501</v>
          </cell>
          <cell r="C1502">
            <v>5250</v>
          </cell>
          <cell r="D1502">
            <v>0</v>
          </cell>
          <cell r="E1502">
            <v>0</v>
          </cell>
          <cell r="F1502">
            <v>58356</v>
          </cell>
          <cell r="G1502">
            <v>0</v>
          </cell>
          <cell r="H1502">
            <v>0</v>
          </cell>
          <cell r="I1502">
            <v>0</v>
          </cell>
          <cell r="J1502">
            <v>0</v>
          </cell>
          <cell r="K1502">
            <v>0</v>
          </cell>
          <cell r="L1502">
            <v>0</v>
          </cell>
          <cell r="M1502">
            <v>58356</v>
          </cell>
        </row>
        <row r="1503">
          <cell r="A1503">
            <v>5251</v>
          </cell>
          <cell r="C1503">
            <v>6000</v>
          </cell>
          <cell r="D1503">
            <v>0</v>
          </cell>
          <cell r="E1503">
            <v>0</v>
          </cell>
          <cell r="F1503">
            <v>0</v>
          </cell>
          <cell r="G1503">
            <v>0</v>
          </cell>
          <cell r="H1503">
            <v>0</v>
          </cell>
          <cell r="I1503">
            <v>0</v>
          </cell>
          <cell r="J1503">
            <v>0</v>
          </cell>
          <cell r="K1503">
            <v>0</v>
          </cell>
          <cell r="L1503">
            <v>0</v>
          </cell>
          <cell r="M1503">
            <v>0</v>
          </cell>
        </row>
        <row r="1504">
          <cell r="A1504">
            <v>6001</v>
          </cell>
          <cell r="C1504">
            <v>6750</v>
          </cell>
          <cell r="D1504">
            <v>0</v>
          </cell>
          <cell r="E1504">
            <v>0</v>
          </cell>
          <cell r="F1504">
            <v>0</v>
          </cell>
          <cell r="G1504">
            <v>0</v>
          </cell>
          <cell r="H1504">
            <v>0</v>
          </cell>
          <cell r="I1504">
            <v>0</v>
          </cell>
          <cell r="J1504">
            <v>0</v>
          </cell>
          <cell r="K1504">
            <v>0</v>
          </cell>
          <cell r="L1504">
            <v>0</v>
          </cell>
          <cell r="M1504">
            <v>0</v>
          </cell>
        </row>
        <row r="1505">
          <cell r="A1505">
            <v>6751</v>
          </cell>
          <cell r="C1505">
            <v>7500</v>
          </cell>
          <cell r="D1505">
            <v>0</v>
          </cell>
          <cell r="E1505">
            <v>0</v>
          </cell>
          <cell r="F1505">
            <v>0</v>
          </cell>
          <cell r="G1505">
            <v>0</v>
          </cell>
          <cell r="H1505">
            <v>0</v>
          </cell>
          <cell r="I1505">
            <v>0</v>
          </cell>
          <cell r="J1505">
            <v>0</v>
          </cell>
          <cell r="K1505">
            <v>0</v>
          </cell>
          <cell r="L1505">
            <v>0</v>
          </cell>
          <cell r="M1505">
            <v>0</v>
          </cell>
        </row>
        <row r="1506">
          <cell r="A1506">
            <v>7501</v>
          </cell>
          <cell r="C1506">
            <v>8250</v>
          </cell>
          <cell r="D1506">
            <v>0</v>
          </cell>
          <cell r="E1506">
            <v>0</v>
          </cell>
          <cell r="F1506">
            <v>0</v>
          </cell>
          <cell r="G1506">
            <v>196416</v>
          </cell>
          <cell r="H1506">
            <v>0</v>
          </cell>
          <cell r="I1506">
            <v>0</v>
          </cell>
          <cell r="J1506">
            <v>0</v>
          </cell>
          <cell r="K1506">
            <v>0</v>
          </cell>
          <cell r="L1506">
            <v>0</v>
          </cell>
          <cell r="M1506">
            <v>196416</v>
          </cell>
        </row>
        <row r="1507">
          <cell r="A1507">
            <v>8251</v>
          </cell>
          <cell r="C1507">
            <v>9000</v>
          </cell>
          <cell r="D1507">
            <v>0</v>
          </cell>
          <cell r="E1507">
            <v>0</v>
          </cell>
          <cell r="F1507">
            <v>0</v>
          </cell>
          <cell r="G1507">
            <v>0</v>
          </cell>
          <cell r="H1507">
            <v>0</v>
          </cell>
          <cell r="I1507">
            <v>0</v>
          </cell>
          <cell r="J1507">
            <v>0</v>
          </cell>
          <cell r="K1507">
            <v>0</v>
          </cell>
          <cell r="L1507">
            <v>0</v>
          </cell>
          <cell r="M1507">
            <v>0</v>
          </cell>
        </row>
        <row r="1508">
          <cell r="A1508">
            <v>9001</v>
          </cell>
          <cell r="C1508">
            <v>9750</v>
          </cell>
          <cell r="D1508">
            <v>0</v>
          </cell>
          <cell r="E1508">
            <v>0</v>
          </cell>
          <cell r="F1508">
            <v>0</v>
          </cell>
          <cell r="G1508">
            <v>0</v>
          </cell>
          <cell r="H1508">
            <v>0</v>
          </cell>
          <cell r="I1508">
            <v>0</v>
          </cell>
          <cell r="J1508">
            <v>0</v>
          </cell>
          <cell r="K1508">
            <v>0</v>
          </cell>
          <cell r="L1508">
            <v>0</v>
          </cell>
          <cell r="M1508">
            <v>0</v>
          </cell>
        </row>
        <row r="1509">
          <cell r="A1509">
            <v>9751</v>
          </cell>
          <cell r="C1509">
            <v>10500</v>
          </cell>
          <cell r="D1509">
            <v>0</v>
          </cell>
          <cell r="E1509">
            <v>0</v>
          </cell>
          <cell r="F1509">
            <v>0</v>
          </cell>
          <cell r="G1509">
            <v>0</v>
          </cell>
          <cell r="H1509">
            <v>0</v>
          </cell>
          <cell r="I1509">
            <v>0</v>
          </cell>
          <cell r="J1509">
            <v>0</v>
          </cell>
          <cell r="K1509">
            <v>0</v>
          </cell>
          <cell r="L1509">
            <v>0</v>
          </cell>
          <cell r="M1509">
            <v>0</v>
          </cell>
        </row>
        <row r="1510">
          <cell r="A1510">
            <v>10501</v>
          </cell>
          <cell r="C1510">
            <v>11250</v>
          </cell>
          <cell r="D1510">
            <v>0</v>
          </cell>
          <cell r="E1510">
            <v>0</v>
          </cell>
          <cell r="F1510">
            <v>0</v>
          </cell>
          <cell r="G1510">
            <v>0</v>
          </cell>
          <cell r="H1510">
            <v>0</v>
          </cell>
          <cell r="I1510">
            <v>0</v>
          </cell>
          <cell r="J1510">
            <v>0</v>
          </cell>
          <cell r="K1510">
            <v>0</v>
          </cell>
          <cell r="L1510">
            <v>0</v>
          </cell>
          <cell r="M1510">
            <v>0</v>
          </cell>
        </row>
        <row r="1511">
          <cell r="A1511">
            <v>11251</v>
          </cell>
          <cell r="C1511">
            <v>12000</v>
          </cell>
          <cell r="D1511">
            <v>0</v>
          </cell>
          <cell r="E1511">
            <v>0</v>
          </cell>
          <cell r="F1511">
            <v>0</v>
          </cell>
          <cell r="G1511">
            <v>0</v>
          </cell>
          <cell r="H1511">
            <v>0</v>
          </cell>
          <cell r="I1511">
            <v>0</v>
          </cell>
          <cell r="J1511">
            <v>0</v>
          </cell>
          <cell r="K1511">
            <v>0</v>
          </cell>
          <cell r="L1511">
            <v>0</v>
          </cell>
          <cell r="M1511">
            <v>0</v>
          </cell>
        </row>
        <row r="1512">
          <cell r="A1512">
            <v>12001</v>
          </cell>
          <cell r="C1512">
            <v>12750</v>
          </cell>
          <cell r="D1512">
            <v>0</v>
          </cell>
          <cell r="E1512">
            <v>0</v>
          </cell>
          <cell r="F1512">
            <v>0</v>
          </cell>
          <cell r="G1512">
            <v>0</v>
          </cell>
          <cell r="H1512">
            <v>0</v>
          </cell>
          <cell r="I1512">
            <v>0</v>
          </cell>
          <cell r="J1512">
            <v>0</v>
          </cell>
          <cell r="K1512">
            <v>0</v>
          </cell>
          <cell r="L1512">
            <v>0</v>
          </cell>
          <cell r="M1512">
            <v>0</v>
          </cell>
        </row>
        <row r="1513">
          <cell r="A1513">
            <v>12751</v>
          </cell>
          <cell r="C1513">
            <v>13500</v>
          </cell>
          <cell r="D1513">
            <v>0</v>
          </cell>
          <cell r="E1513">
            <v>0</v>
          </cell>
          <cell r="F1513">
            <v>0</v>
          </cell>
          <cell r="G1513">
            <v>0</v>
          </cell>
          <cell r="H1513">
            <v>0</v>
          </cell>
          <cell r="I1513">
            <v>0</v>
          </cell>
          <cell r="J1513">
            <v>0</v>
          </cell>
          <cell r="K1513">
            <v>0</v>
          </cell>
          <cell r="L1513">
            <v>0</v>
          </cell>
          <cell r="M1513">
            <v>0</v>
          </cell>
        </row>
        <row r="1514">
          <cell r="A1514">
            <v>13501</v>
          </cell>
          <cell r="C1514">
            <v>14250</v>
          </cell>
          <cell r="D1514">
            <v>0</v>
          </cell>
          <cell r="E1514">
            <v>0</v>
          </cell>
          <cell r="F1514">
            <v>0</v>
          </cell>
          <cell r="G1514">
            <v>0</v>
          </cell>
          <cell r="H1514">
            <v>0</v>
          </cell>
          <cell r="I1514">
            <v>0</v>
          </cell>
          <cell r="J1514">
            <v>0</v>
          </cell>
          <cell r="K1514">
            <v>0</v>
          </cell>
          <cell r="L1514">
            <v>0</v>
          </cell>
          <cell r="M1514">
            <v>0</v>
          </cell>
        </row>
        <row r="1515">
          <cell r="A1515">
            <v>14251</v>
          </cell>
          <cell r="C1515">
            <v>15000</v>
          </cell>
          <cell r="D1515">
            <v>0</v>
          </cell>
          <cell r="E1515">
            <v>0</v>
          </cell>
          <cell r="F1515">
            <v>0</v>
          </cell>
          <cell r="G1515">
            <v>0</v>
          </cell>
          <cell r="H1515">
            <v>174768</v>
          </cell>
          <cell r="I1515">
            <v>0</v>
          </cell>
          <cell r="J1515">
            <v>0</v>
          </cell>
          <cell r="K1515">
            <v>0</v>
          </cell>
          <cell r="L1515">
            <v>0</v>
          </cell>
          <cell r="M1515">
            <v>174768</v>
          </cell>
        </row>
        <row r="1516">
          <cell r="A1516">
            <v>15001</v>
          </cell>
          <cell r="C1516">
            <v>9999999</v>
          </cell>
          <cell r="D1516">
            <v>0</v>
          </cell>
          <cell r="E1516">
            <v>0</v>
          </cell>
          <cell r="F1516">
            <v>0</v>
          </cell>
          <cell r="G1516">
            <v>0</v>
          </cell>
          <cell r="H1516">
            <v>0</v>
          </cell>
          <cell r="I1516">
            <v>0</v>
          </cell>
          <cell r="J1516">
            <v>0</v>
          </cell>
          <cell r="K1516">
            <v>0</v>
          </cell>
          <cell r="L1516">
            <v>0</v>
          </cell>
          <cell r="M1516">
            <v>0</v>
          </cell>
        </row>
        <row r="1517">
          <cell r="C1517" t="str">
            <v>subtotal</v>
          </cell>
          <cell r="D1517">
            <v>383292</v>
          </cell>
          <cell r="E1517">
            <v>0</v>
          </cell>
          <cell r="F1517">
            <v>58356</v>
          </cell>
          <cell r="G1517">
            <v>196416</v>
          </cell>
          <cell r="H1517">
            <v>174768</v>
          </cell>
          <cell r="I1517">
            <v>0</v>
          </cell>
          <cell r="J1517">
            <v>0</v>
          </cell>
          <cell r="K1517">
            <v>0</v>
          </cell>
          <cell r="L1517">
            <v>0</v>
          </cell>
          <cell r="M1517">
            <v>812832</v>
          </cell>
        </row>
        <row r="1519">
          <cell r="A1519" t="str">
            <v>Worksheet 72 takes the additional customers from Worksheet 6 and distributes the additional annual bills and usage over the blocks based</v>
          </cell>
        </row>
        <row r="1520">
          <cell r="A1520" t="str">
            <v>on the average usage per billing.</v>
          </cell>
        </row>
        <row r="1521">
          <cell r="G1521" t="str">
            <v>Worksheet 72 for FY 97-98(continued)</v>
          </cell>
        </row>
        <row r="1522">
          <cell r="G1522" t="str">
            <v>Distribution of Additional Billings &amp; Usage to Blocks</v>
          </cell>
        </row>
        <row r="1523">
          <cell r="G1523" t="str">
            <v>Inside Commercial</v>
          </cell>
        </row>
        <row r="1524">
          <cell r="G1524" t="str">
            <v>FY 97-98</v>
          </cell>
        </row>
        <row r="1525">
          <cell r="G1525" t="str">
            <v>(Note - supports Worksheet 73)</v>
          </cell>
        </row>
        <row r="1526">
          <cell r="D1526" t="str">
            <v>5/8 Inch</v>
          </cell>
          <cell r="E1526" t="str">
            <v>3/4 Inch</v>
          </cell>
          <cell r="F1526" t="str">
            <v>1 Inch</v>
          </cell>
          <cell r="G1526" t="str">
            <v>1.5 Inch</v>
          </cell>
          <cell r="H1526" t="str">
            <v>2 Inch</v>
          </cell>
          <cell r="I1526" t="str">
            <v>3 Inch</v>
          </cell>
          <cell r="J1526" t="str">
            <v>4 Inch</v>
          </cell>
          <cell r="K1526" t="str">
            <v>6 Inch</v>
          </cell>
          <cell r="L1526" t="str">
            <v>8 Inch</v>
          </cell>
          <cell r="M1526" t="str">
            <v>Total</v>
          </cell>
        </row>
        <row r="1527">
          <cell r="A1527" t="str">
            <v>From Worksheet 6:</v>
          </cell>
        </row>
        <row r="1528">
          <cell r="A1528" t="str">
            <v>Additional annual bills</v>
          </cell>
          <cell r="D1528">
            <v>96</v>
          </cell>
          <cell r="E1528">
            <v>0</v>
          </cell>
          <cell r="F1528">
            <v>24</v>
          </cell>
          <cell r="G1528">
            <v>12</v>
          </cell>
          <cell r="H1528">
            <v>12</v>
          </cell>
          <cell r="I1528">
            <v>0</v>
          </cell>
          <cell r="J1528">
            <v>0</v>
          </cell>
          <cell r="K1528">
            <v>0</v>
          </cell>
          <cell r="L1528">
            <v>0</v>
          </cell>
          <cell r="M1528">
            <v>144</v>
          </cell>
        </row>
        <row r="1529">
          <cell r="A1529" t="str">
            <v>Additional usage</v>
          </cell>
          <cell r="D1529">
            <v>229920</v>
          </cell>
          <cell r="E1529">
            <v>0</v>
          </cell>
          <cell r="F1529">
            <v>95544</v>
          </cell>
          <cell r="G1529">
            <v>91872</v>
          </cell>
          <cell r="H1529">
            <v>164820</v>
          </cell>
          <cell r="I1529">
            <v>0</v>
          </cell>
          <cell r="J1529">
            <v>0</v>
          </cell>
          <cell r="K1529">
            <v>0</v>
          </cell>
          <cell r="L1529">
            <v>0</v>
          </cell>
          <cell r="M1529">
            <v>582156</v>
          </cell>
        </row>
        <row r="1530">
          <cell r="A1530" t="str">
            <v>Average usage per bill</v>
          </cell>
          <cell r="D1530">
            <v>2395</v>
          </cell>
          <cell r="E1530">
            <v>0</v>
          </cell>
          <cell r="F1530">
            <v>3981</v>
          </cell>
          <cell r="G1530">
            <v>7656</v>
          </cell>
          <cell r="H1530">
            <v>13735</v>
          </cell>
          <cell r="I1530">
            <v>0</v>
          </cell>
          <cell r="J1530">
            <v>0</v>
          </cell>
          <cell r="K1530">
            <v>0</v>
          </cell>
          <cell r="L1530">
            <v>0</v>
          </cell>
          <cell r="M1530">
            <v>4043</v>
          </cell>
        </row>
        <row r="1532">
          <cell r="A1532" t="str">
            <v>Additional Billings:</v>
          </cell>
        </row>
        <row r="1533">
          <cell r="A1533">
            <v>0</v>
          </cell>
          <cell r="C1533">
            <v>0</v>
          </cell>
          <cell r="D1533">
            <v>0</v>
          </cell>
          <cell r="E1533">
            <v>0</v>
          </cell>
          <cell r="F1533">
            <v>0</v>
          </cell>
          <cell r="G1533">
            <v>0</v>
          </cell>
          <cell r="H1533">
            <v>0</v>
          </cell>
          <cell r="I1533">
            <v>0</v>
          </cell>
          <cell r="J1533">
            <v>0</v>
          </cell>
          <cell r="K1533">
            <v>0</v>
          </cell>
          <cell r="L1533">
            <v>0</v>
          </cell>
          <cell r="M1533">
            <v>0</v>
          </cell>
        </row>
        <row r="1534">
          <cell r="A1534">
            <v>1</v>
          </cell>
          <cell r="C1534">
            <v>750</v>
          </cell>
          <cell r="D1534">
            <v>0</v>
          </cell>
          <cell r="E1534">
            <v>0</v>
          </cell>
          <cell r="F1534">
            <v>0</v>
          </cell>
          <cell r="G1534">
            <v>0</v>
          </cell>
          <cell r="H1534">
            <v>0</v>
          </cell>
          <cell r="I1534">
            <v>0</v>
          </cell>
          <cell r="J1534">
            <v>0</v>
          </cell>
          <cell r="K1534">
            <v>0</v>
          </cell>
          <cell r="L1534">
            <v>0</v>
          </cell>
          <cell r="M1534">
            <v>0</v>
          </cell>
        </row>
        <row r="1535">
          <cell r="A1535">
            <v>751</v>
          </cell>
          <cell r="C1535">
            <v>1500</v>
          </cell>
          <cell r="D1535">
            <v>0</v>
          </cell>
          <cell r="E1535">
            <v>0</v>
          </cell>
          <cell r="F1535">
            <v>0</v>
          </cell>
          <cell r="G1535">
            <v>0</v>
          </cell>
          <cell r="H1535">
            <v>0</v>
          </cell>
          <cell r="I1535">
            <v>0</v>
          </cell>
          <cell r="J1535">
            <v>0</v>
          </cell>
          <cell r="K1535">
            <v>0</v>
          </cell>
          <cell r="L1535">
            <v>0</v>
          </cell>
          <cell r="M1535">
            <v>0</v>
          </cell>
        </row>
        <row r="1536">
          <cell r="A1536">
            <v>1501</v>
          </cell>
          <cell r="C1536">
            <v>2250</v>
          </cell>
          <cell r="D1536">
            <v>0</v>
          </cell>
          <cell r="E1536">
            <v>0</v>
          </cell>
          <cell r="F1536">
            <v>0</v>
          </cell>
          <cell r="G1536">
            <v>0</v>
          </cell>
          <cell r="H1536">
            <v>0</v>
          </cell>
          <cell r="I1536">
            <v>0</v>
          </cell>
          <cell r="J1536">
            <v>0</v>
          </cell>
          <cell r="K1536">
            <v>0</v>
          </cell>
          <cell r="L1536">
            <v>0</v>
          </cell>
          <cell r="M1536">
            <v>0</v>
          </cell>
        </row>
        <row r="1537">
          <cell r="A1537">
            <v>2251</v>
          </cell>
          <cell r="C1537">
            <v>3000</v>
          </cell>
          <cell r="D1537">
            <v>96</v>
          </cell>
          <cell r="E1537">
            <v>0</v>
          </cell>
          <cell r="F1537">
            <v>0</v>
          </cell>
          <cell r="G1537">
            <v>0</v>
          </cell>
          <cell r="H1537">
            <v>0</v>
          </cell>
          <cell r="I1537">
            <v>0</v>
          </cell>
          <cell r="J1537">
            <v>0</v>
          </cell>
          <cell r="K1537">
            <v>0</v>
          </cell>
          <cell r="L1537">
            <v>0</v>
          </cell>
          <cell r="M1537">
            <v>96</v>
          </cell>
        </row>
        <row r="1538">
          <cell r="A1538">
            <v>3001</v>
          </cell>
          <cell r="C1538">
            <v>3750</v>
          </cell>
          <cell r="D1538">
            <v>0</v>
          </cell>
          <cell r="E1538">
            <v>0</v>
          </cell>
          <cell r="F1538">
            <v>0</v>
          </cell>
          <cell r="G1538">
            <v>0</v>
          </cell>
          <cell r="H1538">
            <v>0</v>
          </cell>
          <cell r="I1538">
            <v>0</v>
          </cell>
          <cell r="J1538">
            <v>0</v>
          </cell>
          <cell r="K1538">
            <v>0</v>
          </cell>
          <cell r="L1538">
            <v>0</v>
          </cell>
          <cell r="M1538">
            <v>0</v>
          </cell>
        </row>
        <row r="1539">
          <cell r="A1539">
            <v>3751</v>
          </cell>
          <cell r="C1539">
            <v>4500</v>
          </cell>
          <cell r="D1539">
            <v>0</v>
          </cell>
          <cell r="E1539">
            <v>0</v>
          </cell>
          <cell r="F1539">
            <v>24</v>
          </cell>
          <cell r="G1539">
            <v>0</v>
          </cell>
          <cell r="H1539">
            <v>0</v>
          </cell>
          <cell r="I1539">
            <v>0</v>
          </cell>
          <cell r="J1539">
            <v>0</v>
          </cell>
          <cell r="K1539">
            <v>0</v>
          </cell>
          <cell r="L1539">
            <v>0</v>
          </cell>
          <cell r="M1539">
            <v>24</v>
          </cell>
        </row>
        <row r="1540">
          <cell r="A1540">
            <v>4501</v>
          </cell>
          <cell r="C1540">
            <v>5250</v>
          </cell>
          <cell r="D1540">
            <v>0</v>
          </cell>
          <cell r="E1540">
            <v>0</v>
          </cell>
          <cell r="F1540">
            <v>0</v>
          </cell>
          <cell r="G1540">
            <v>0</v>
          </cell>
          <cell r="H1540">
            <v>0</v>
          </cell>
          <cell r="I1540">
            <v>0</v>
          </cell>
          <cell r="J1540">
            <v>0</v>
          </cell>
          <cell r="K1540">
            <v>0</v>
          </cell>
          <cell r="L1540">
            <v>0</v>
          </cell>
          <cell r="M1540">
            <v>0</v>
          </cell>
        </row>
        <row r="1541">
          <cell r="A1541">
            <v>5251</v>
          </cell>
          <cell r="C1541">
            <v>6000</v>
          </cell>
          <cell r="D1541">
            <v>0</v>
          </cell>
          <cell r="E1541">
            <v>0</v>
          </cell>
          <cell r="F1541">
            <v>0</v>
          </cell>
          <cell r="G1541">
            <v>0</v>
          </cell>
          <cell r="H1541">
            <v>0</v>
          </cell>
          <cell r="I1541">
            <v>0</v>
          </cell>
          <cell r="J1541">
            <v>0</v>
          </cell>
          <cell r="K1541">
            <v>0</v>
          </cell>
          <cell r="L1541">
            <v>0</v>
          </cell>
          <cell r="M1541">
            <v>0</v>
          </cell>
        </row>
        <row r="1542">
          <cell r="A1542">
            <v>6001</v>
          </cell>
          <cell r="C1542">
            <v>6750</v>
          </cell>
          <cell r="D1542">
            <v>0</v>
          </cell>
          <cell r="E1542">
            <v>0</v>
          </cell>
          <cell r="F1542">
            <v>0</v>
          </cell>
          <cell r="G1542">
            <v>0</v>
          </cell>
          <cell r="H1542">
            <v>0</v>
          </cell>
          <cell r="I1542">
            <v>0</v>
          </cell>
          <cell r="J1542">
            <v>0</v>
          </cell>
          <cell r="K1542">
            <v>0</v>
          </cell>
          <cell r="L1542">
            <v>0</v>
          </cell>
          <cell r="M1542">
            <v>0</v>
          </cell>
        </row>
        <row r="1543">
          <cell r="A1543">
            <v>6751</v>
          </cell>
          <cell r="C1543">
            <v>7500</v>
          </cell>
          <cell r="D1543">
            <v>0</v>
          </cell>
          <cell r="E1543">
            <v>0</v>
          </cell>
          <cell r="F1543">
            <v>0</v>
          </cell>
          <cell r="G1543">
            <v>0</v>
          </cell>
          <cell r="H1543">
            <v>0</v>
          </cell>
          <cell r="I1543">
            <v>0</v>
          </cell>
          <cell r="J1543">
            <v>0</v>
          </cell>
          <cell r="K1543">
            <v>0</v>
          </cell>
          <cell r="L1543">
            <v>0</v>
          </cell>
          <cell r="M1543">
            <v>0</v>
          </cell>
        </row>
        <row r="1544">
          <cell r="A1544">
            <v>7501</v>
          </cell>
          <cell r="C1544">
            <v>8250</v>
          </cell>
          <cell r="D1544">
            <v>0</v>
          </cell>
          <cell r="E1544">
            <v>0</v>
          </cell>
          <cell r="F1544">
            <v>0</v>
          </cell>
          <cell r="G1544">
            <v>12</v>
          </cell>
          <cell r="H1544">
            <v>0</v>
          </cell>
          <cell r="I1544">
            <v>0</v>
          </cell>
          <cell r="J1544">
            <v>0</v>
          </cell>
          <cell r="K1544">
            <v>0</v>
          </cell>
          <cell r="L1544">
            <v>0</v>
          </cell>
          <cell r="M1544">
            <v>12</v>
          </cell>
        </row>
        <row r="1545">
          <cell r="A1545">
            <v>8251</v>
          </cell>
          <cell r="C1545">
            <v>9000</v>
          </cell>
          <cell r="D1545">
            <v>0</v>
          </cell>
          <cell r="E1545">
            <v>0</v>
          </cell>
          <cell r="F1545">
            <v>0</v>
          </cell>
          <cell r="G1545">
            <v>0</v>
          </cell>
          <cell r="H1545">
            <v>0</v>
          </cell>
          <cell r="I1545">
            <v>0</v>
          </cell>
          <cell r="J1545">
            <v>0</v>
          </cell>
          <cell r="K1545">
            <v>0</v>
          </cell>
          <cell r="L1545">
            <v>0</v>
          </cell>
          <cell r="M1545">
            <v>0</v>
          </cell>
        </row>
        <row r="1546">
          <cell r="A1546">
            <v>9001</v>
          </cell>
          <cell r="C1546">
            <v>9750</v>
          </cell>
          <cell r="D1546">
            <v>0</v>
          </cell>
          <cell r="E1546">
            <v>0</v>
          </cell>
          <cell r="F1546">
            <v>0</v>
          </cell>
          <cell r="G1546">
            <v>0</v>
          </cell>
          <cell r="H1546">
            <v>0</v>
          </cell>
          <cell r="I1546">
            <v>0</v>
          </cell>
          <cell r="J1546">
            <v>0</v>
          </cell>
          <cell r="K1546">
            <v>0</v>
          </cell>
          <cell r="L1546">
            <v>0</v>
          </cell>
          <cell r="M1546">
            <v>0</v>
          </cell>
        </row>
        <row r="1547">
          <cell r="A1547">
            <v>9751</v>
          </cell>
          <cell r="C1547">
            <v>10500</v>
          </cell>
          <cell r="D1547">
            <v>0</v>
          </cell>
          <cell r="E1547">
            <v>0</v>
          </cell>
          <cell r="F1547">
            <v>0</v>
          </cell>
          <cell r="G1547">
            <v>0</v>
          </cell>
          <cell r="H1547">
            <v>0</v>
          </cell>
          <cell r="I1547">
            <v>0</v>
          </cell>
          <cell r="J1547">
            <v>0</v>
          </cell>
          <cell r="K1547">
            <v>0</v>
          </cell>
          <cell r="L1547">
            <v>0</v>
          </cell>
          <cell r="M1547">
            <v>0</v>
          </cell>
        </row>
        <row r="1548">
          <cell r="A1548">
            <v>10501</v>
          </cell>
          <cell r="C1548">
            <v>11250</v>
          </cell>
          <cell r="D1548">
            <v>0</v>
          </cell>
          <cell r="E1548">
            <v>0</v>
          </cell>
          <cell r="F1548">
            <v>0</v>
          </cell>
          <cell r="G1548">
            <v>0</v>
          </cell>
          <cell r="H1548">
            <v>0</v>
          </cell>
          <cell r="I1548">
            <v>0</v>
          </cell>
          <cell r="J1548">
            <v>0</v>
          </cell>
          <cell r="K1548">
            <v>0</v>
          </cell>
          <cell r="L1548">
            <v>0</v>
          </cell>
          <cell r="M1548">
            <v>0</v>
          </cell>
        </row>
        <row r="1549">
          <cell r="A1549">
            <v>11251</v>
          </cell>
          <cell r="C1549">
            <v>12000</v>
          </cell>
          <cell r="D1549">
            <v>0</v>
          </cell>
          <cell r="E1549">
            <v>0</v>
          </cell>
          <cell r="F1549">
            <v>0</v>
          </cell>
          <cell r="G1549">
            <v>0</v>
          </cell>
          <cell r="H1549">
            <v>0</v>
          </cell>
          <cell r="I1549">
            <v>0</v>
          </cell>
          <cell r="J1549">
            <v>0</v>
          </cell>
          <cell r="K1549">
            <v>0</v>
          </cell>
          <cell r="L1549">
            <v>0</v>
          </cell>
          <cell r="M1549">
            <v>0</v>
          </cell>
        </row>
        <row r="1550">
          <cell r="A1550">
            <v>12001</v>
          </cell>
          <cell r="C1550">
            <v>12750</v>
          </cell>
          <cell r="D1550">
            <v>0</v>
          </cell>
          <cell r="E1550">
            <v>0</v>
          </cell>
          <cell r="F1550">
            <v>0</v>
          </cell>
          <cell r="G1550">
            <v>0</v>
          </cell>
          <cell r="H1550">
            <v>0</v>
          </cell>
          <cell r="I1550">
            <v>0</v>
          </cell>
          <cell r="J1550">
            <v>0</v>
          </cell>
          <cell r="K1550">
            <v>0</v>
          </cell>
          <cell r="L1550">
            <v>0</v>
          </cell>
          <cell r="M1550">
            <v>0</v>
          </cell>
        </row>
        <row r="1551">
          <cell r="A1551">
            <v>12751</v>
          </cell>
          <cell r="C1551">
            <v>13500</v>
          </cell>
          <cell r="D1551">
            <v>0</v>
          </cell>
          <cell r="E1551">
            <v>0</v>
          </cell>
          <cell r="F1551">
            <v>0</v>
          </cell>
          <cell r="G1551">
            <v>0</v>
          </cell>
          <cell r="H1551">
            <v>0</v>
          </cell>
          <cell r="I1551">
            <v>0</v>
          </cell>
          <cell r="J1551">
            <v>0</v>
          </cell>
          <cell r="K1551">
            <v>0</v>
          </cell>
          <cell r="L1551">
            <v>0</v>
          </cell>
          <cell r="M1551">
            <v>0</v>
          </cell>
        </row>
        <row r="1552">
          <cell r="A1552">
            <v>13501</v>
          </cell>
          <cell r="C1552">
            <v>14250</v>
          </cell>
          <cell r="D1552">
            <v>0</v>
          </cell>
          <cell r="E1552">
            <v>0</v>
          </cell>
          <cell r="F1552">
            <v>0</v>
          </cell>
          <cell r="G1552">
            <v>0</v>
          </cell>
          <cell r="H1552">
            <v>12</v>
          </cell>
          <cell r="I1552">
            <v>0</v>
          </cell>
          <cell r="J1552">
            <v>0</v>
          </cell>
          <cell r="K1552">
            <v>0</v>
          </cell>
          <cell r="L1552">
            <v>0</v>
          </cell>
          <cell r="M1552">
            <v>12</v>
          </cell>
        </row>
        <row r="1553">
          <cell r="A1553">
            <v>14251</v>
          </cell>
          <cell r="C1553">
            <v>15000</v>
          </cell>
          <cell r="D1553">
            <v>0</v>
          </cell>
          <cell r="E1553">
            <v>0</v>
          </cell>
          <cell r="F1553">
            <v>0</v>
          </cell>
          <cell r="G1553">
            <v>0</v>
          </cell>
          <cell r="H1553">
            <v>0</v>
          </cell>
          <cell r="I1553">
            <v>0</v>
          </cell>
          <cell r="J1553">
            <v>0</v>
          </cell>
          <cell r="K1553">
            <v>0</v>
          </cell>
          <cell r="L1553">
            <v>0</v>
          </cell>
          <cell r="M1553">
            <v>0</v>
          </cell>
        </row>
        <row r="1554">
          <cell r="A1554">
            <v>15001</v>
          </cell>
          <cell r="C1554">
            <v>9999999</v>
          </cell>
          <cell r="D1554">
            <v>0</v>
          </cell>
          <cell r="E1554">
            <v>0</v>
          </cell>
          <cell r="F1554">
            <v>0</v>
          </cell>
          <cell r="G1554">
            <v>0</v>
          </cell>
          <cell r="H1554">
            <v>0</v>
          </cell>
          <cell r="I1554">
            <v>0</v>
          </cell>
          <cell r="J1554">
            <v>0</v>
          </cell>
          <cell r="K1554">
            <v>0</v>
          </cell>
          <cell r="L1554">
            <v>0</v>
          </cell>
          <cell r="M1554">
            <v>0</v>
          </cell>
        </row>
        <row r="1555">
          <cell r="C1555" t="str">
            <v>subtotal</v>
          </cell>
          <cell r="D1555">
            <v>96</v>
          </cell>
          <cell r="E1555">
            <v>0</v>
          </cell>
          <cell r="F1555">
            <v>24</v>
          </cell>
          <cell r="G1555">
            <v>12</v>
          </cell>
          <cell r="H1555">
            <v>12</v>
          </cell>
          <cell r="I1555">
            <v>0</v>
          </cell>
          <cell r="J1555">
            <v>0</v>
          </cell>
          <cell r="K1555">
            <v>0</v>
          </cell>
          <cell r="L1555">
            <v>0</v>
          </cell>
          <cell r="M1555">
            <v>144</v>
          </cell>
        </row>
        <row r="1557">
          <cell r="A1557" t="str">
            <v>Worksheet 72 takes the additional customers from Worksheet 6 and distributes the additional annual bills and usage over the blocks based</v>
          </cell>
        </row>
        <row r="1558">
          <cell r="A1558" t="str">
            <v>on the average usage per billing.</v>
          </cell>
        </row>
        <row r="1559">
          <cell r="G1559" t="str">
            <v>Worksheet 72 for FY 97-98(continued)</v>
          </cell>
        </row>
        <row r="1560">
          <cell r="G1560" t="str">
            <v>Distribution of Additional Billings &amp; Usage to Blocks</v>
          </cell>
        </row>
        <row r="1561">
          <cell r="G1561" t="str">
            <v>Inside Commercial</v>
          </cell>
        </row>
        <row r="1562">
          <cell r="G1562" t="str">
            <v>FY 97-98</v>
          </cell>
        </row>
        <row r="1563">
          <cell r="G1563" t="str">
            <v>(Note - supports Worksheet 73)</v>
          </cell>
        </row>
        <row r="1564">
          <cell r="D1564" t="str">
            <v>5/8 Inch</v>
          </cell>
          <cell r="E1564" t="str">
            <v>3/4 Inch</v>
          </cell>
          <cell r="F1564" t="str">
            <v>1 Inch</v>
          </cell>
          <cell r="G1564" t="str">
            <v>1.5 Inch</v>
          </cell>
          <cell r="H1564" t="str">
            <v>2 Inch</v>
          </cell>
          <cell r="I1564" t="str">
            <v>3 Inch</v>
          </cell>
          <cell r="J1564" t="str">
            <v>4 Inch</v>
          </cell>
          <cell r="K1564" t="str">
            <v>6 Inch</v>
          </cell>
          <cell r="L1564" t="str">
            <v>8 Inch</v>
          </cell>
          <cell r="M1564" t="str">
            <v>Total</v>
          </cell>
        </row>
        <row r="1565">
          <cell r="A1565" t="str">
            <v>From Worksheet 6:</v>
          </cell>
        </row>
        <row r="1566">
          <cell r="A1566" t="str">
            <v>Additional annual bills</v>
          </cell>
          <cell r="D1566">
            <v>96</v>
          </cell>
          <cell r="E1566">
            <v>0</v>
          </cell>
          <cell r="F1566">
            <v>24</v>
          </cell>
          <cell r="G1566">
            <v>12</v>
          </cell>
          <cell r="H1566">
            <v>12</v>
          </cell>
          <cell r="I1566">
            <v>0</v>
          </cell>
          <cell r="J1566">
            <v>0</v>
          </cell>
          <cell r="K1566">
            <v>0</v>
          </cell>
          <cell r="L1566">
            <v>0</v>
          </cell>
          <cell r="M1566">
            <v>144</v>
          </cell>
        </row>
        <row r="1567">
          <cell r="A1567" t="str">
            <v>Additional usage</v>
          </cell>
          <cell r="D1567">
            <v>229920</v>
          </cell>
          <cell r="E1567">
            <v>0</v>
          </cell>
          <cell r="F1567">
            <v>95544</v>
          </cell>
          <cell r="G1567">
            <v>91872</v>
          </cell>
          <cell r="H1567">
            <v>164820</v>
          </cell>
          <cell r="I1567">
            <v>0</v>
          </cell>
          <cell r="J1567">
            <v>0</v>
          </cell>
          <cell r="K1567">
            <v>0</v>
          </cell>
          <cell r="L1567">
            <v>0</v>
          </cell>
          <cell r="M1567">
            <v>582156</v>
          </cell>
        </row>
        <row r="1568">
          <cell r="A1568" t="str">
            <v>Average usage per bill</v>
          </cell>
          <cell r="D1568">
            <v>2395</v>
          </cell>
          <cell r="E1568">
            <v>0</v>
          </cell>
          <cell r="F1568">
            <v>3981</v>
          </cell>
          <cell r="G1568">
            <v>7656</v>
          </cell>
          <cell r="H1568">
            <v>13735</v>
          </cell>
          <cell r="I1568">
            <v>0</v>
          </cell>
          <cell r="J1568">
            <v>0</v>
          </cell>
          <cell r="K1568">
            <v>0</v>
          </cell>
          <cell r="L1568">
            <v>0</v>
          </cell>
          <cell r="M1568">
            <v>4043</v>
          </cell>
        </row>
        <row r="1570">
          <cell r="A1570" t="str">
            <v>Additional Usage:</v>
          </cell>
        </row>
        <row r="1571">
          <cell r="A1571">
            <v>0</v>
          </cell>
          <cell r="C1571">
            <v>0</v>
          </cell>
          <cell r="D1571">
            <v>0</v>
          </cell>
          <cell r="E1571">
            <v>0</v>
          </cell>
          <cell r="F1571">
            <v>0</v>
          </cell>
          <cell r="G1571">
            <v>0</v>
          </cell>
          <cell r="H1571">
            <v>0</v>
          </cell>
          <cell r="I1571">
            <v>0</v>
          </cell>
          <cell r="J1571">
            <v>0</v>
          </cell>
          <cell r="K1571">
            <v>0</v>
          </cell>
          <cell r="L1571">
            <v>0</v>
          </cell>
          <cell r="M1571">
            <v>0</v>
          </cell>
        </row>
        <row r="1572">
          <cell r="A1572">
            <v>1</v>
          </cell>
          <cell r="C1572">
            <v>750</v>
          </cell>
          <cell r="D1572">
            <v>0</v>
          </cell>
          <cell r="E1572">
            <v>0</v>
          </cell>
          <cell r="F1572">
            <v>0</v>
          </cell>
          <cell r="G1572">
            <v>0</v>
          </cell>
          <cell r="H1572">
            <v>0</v>
          </cell>
          <cell r="I1572">
            <v>0</v>
          </cell>
          <cell r="J1572">
            <v>0</v>
          </cell>
          <cell r="K1572">
            <v>0</v>
          </cell>
          <cell r="L1572">
            <v>0</v>
          </cell>
          <cell r="M1572">
            <v>0</v>
          </cell>
        </row>
        <row r="1573">
          <cell r="A1573">
            <v>751</v>
          </cell>
          <cell r="C1573">
            <v>1500</v>
          </cell>
          <cell r="D1573">
            <v>0</v>
          </cell>
          <cell r="E1573">
            <v>0</v>
          </cell>
          <cell r="F1573">
            <v>0</v>
          </cell>
          <cell r="G1573">
            <v>0</v>
          </cell>
          <cell r="H1573">
            <v>0</v>
          </cell>
          <cell r="I1573">
            <v>0</v>
          </cell>
          <cell r="J1573">
            <v>0</v>
          </cell>
          <cell r="K1573">
            <v>0</v>
          </cell>
          <cell r="L1573">
            <v>0</v>
          </cell>
          <cell r="M1573">
            <v>0</v>
          </cell>
        </row>
        <row r="1574">
          <cell r="A1574">
            <v>1501</v>
          </cell>
          <cell r="C1574">
            <v>2250</v>
          </cell>
          <cell r="D1574">
            <v>0</v>
          </cell>
          <cell r="E1574">
            <v>0</v>
          </cell>
          <cell r="F1574">
            <v>0</v>
          </cell>
          <cell r="G1574">
            <v>0</v>
          </cell>
          <cell r="H1574">
            <v>0</v>
          </cell>
          <cell r="I1574">
            <v>0</v>
          </cell>
          <cell r="J1574">
            <v>0</v>
          </cell>
          <cell r="K1574">
            <v>0</v>
          </cell>
          <cell r="L1574">
            <v>0</v>
          </cell>
          <cell r="M1574">
            <v>0</v>
          </cell>
        </row>
        <row r="1575">
          <cell r="A1575">
            <v>2251</v>
          </cell>
          <cell r="C1575">
            <v>3000</v>
          </cell>
          <cell r="D1575">
            <v>229920</v>
          </cell>
          <cell r="E1575">
            <v>0</v>
          </cell>
          <cell r="F1575">
            <v>0</v>
          </cell>
          <cell r="G1575">
            <v>0</v>
          </cell>
          <cell r="H1575">
            <v>0</v>
          </cell>
          <cell r="I1575">
            <v>0</v>
          </cell>
          <cell r="J1575">
            <v>0</v>
          </cell>
          <cell r="K1575">
            <v>0</v>
          </cell>
          <cell r="L1575">
            <v>0</v>
          </cell>
          <cell r="M1575">
            <v>229920</v>
          </cell>
        </row>
        <row r="1576">
          <cell r="A1576">
            <v>3001</v>
          </cell>
          <cell r="C1576">
            <v>3750</v>
          </cell>
          <cell r="D1576">
            <v>0</v>
          </cell>
          <cell r="E1576">
            <v>0</v>
          </cell>
          <cell r="F1576">
            <v>0</v>
          </cell>
          <cell r="G1576">
            <v>0</v>
          </cell>
          <cell r="H1576">
            <v>0</v>
          </cell>
          <cell r="I1576">
            <v>0</v>
          </cell>
          <cell r="J1576">
            <v>0</v>
          </cell>
          <cell r="K1576">
            <v>0</v>
          </cell>
          <cell r="L1576">
            <v>0</v>
          </cell>
          <cell r="M1576">
            <v>0</v>
          </cell>
        </row>
        <row r="1577">
          <cell r="A1577">
            <v>3751</v>
          </cell>
          <cell r="C1577">
            <v>4500</v>
          </cell>
          <cell r="D1577">
            <v>0</v>
          </cell>
          <cell r="E1577">
            <v>0</v>
          </cell>
          <cell r="F1577">
            <v>95544</v>
          </cell>
          <cell r="G1577">
            <v>0</v>
          </cell>
          <cell r="H1577">
            <v>0</v>
          </cell>
          <cell r="I1577">
            <v>0</v>
          </cell>
          <cell r="J1577">
            <v>0</v>
          </cell>
          <cell r="K1577">
            <v>0</v>
          </cell>
          <cell r="L1577">
            <v>0</v>
          </cell>
          <cell r="M1577">
            <v>95544</v>
          </cell>
        </row>
        <row r="1578">
          <cell r="A1578">
            <v>4501</v>
          </cell>
          <cell r="C1578">
            <v>5250</v>
          </cell>
          <cell r="D1578">
            <v>0</v>
          </cell>
          <cell r="E1578">
            <v>0</v>
          </cell>
          <cell r="F1578">
            <v>0</v>
          </cell>
          <cell r="G1578">
            <v>0</v>
          </cell>
          <cell r="H1578">
            <v>0</v>
          </cell>
          <cell r="I1578">
            <v>0</v>
          </cell>
          <cell r="J1578">
            <v>0</v>
          </cell>
          <cell r="K1578">
            <v>0</v>
          </cell>
          <cell r="L1578">
            <v>0</v>
          </cell>
          <cell r="M1578">
            <v>0</v>
          </cell>
        </row>
        <row r="1579">
          <cell r="A1579">
            <v>5251</v>
          </cell>
          <cell r="C1579">
            <v>6000</v>
          </cell>
          <cell r="D1579">
            <v>0</v>
          </cell>
          <cell r="E1579">
            <v>0</v>
          </cell>
          <cell r="F1579">
            <v>0</v>
          </cell>
          <cell r="G1579">
            <v>0</v>
          </cell>
          <cell r="H1579">
            <v>0</v>
          </cell>
          <cell r="I1579">
            <v>0</v>
          </cell>
          <cell r="J1579">
            <v>0</v>
          </cell>
          <cell r="K1579">
            <v>0</v>
          </cell>
          <cell r="L1579">
            <v>0</v>
          </cell>
          <cell r="M1579">
            <v>0</v>
          </cell>
        </row>
        <row r="1580">
          <cell r="A1580">
            <v>6001</v>
          </cell>
          <cell r="C1580">
            <v>6750</v>
          </cell>
          <cell r="D1580">
            <v>0</v>
          </cell>
          <cell r="E1580">
            <v>0</v>
          </cell>
          <cell r="F1580">
            <v>0</v>
          </cell>
          <cell r="G1580">
            <v>0</v>
          </cell>
          <cell r="H1580">
            <v>0</v>
          </cell>
          <cell r="I1580">
            <v>0</v>
          </cell>
          <cell r="J1580">
            <v>0</v>
          </cell>
          <cell r="K1580">
            <v>0</v>
          </cell>
          <cell r="L1580">
            <v>0</v>
          </cell>
          <cell r="M1580">
            <v>0</v>
          </cell>
        </row>
        <row r="1581">
          <cell r="A1581">
            <v>6751</v>
          </cell>
          <cell r="C1581">
            <v>7500</v>
          </cell>
          <cell r="D1581">
            <v>0</v>
          </cell>
          <cell r="E1581">
            <v>0</v>
          </cell>
          <cell r="F1581">
            <v>0</v>
          </cell>
          <cell r="G1581">
            <v>0</v>
          </cell>
          <cell r="H1581">
            <v>0</v>
          </cell>
          <cell r="I1581">
            <v>0</v>
          </cell>
          <cell r="J1581">
            <v>0</v>
          </cell>
          <cell r="K1581">
            <v>0</v>
          </cell>
          <cell r="L1581">
            <v>0</v>
          </cell>
          <cell r="M1581">
            <v>0</v>
          </cell>
        </row>
        <row r="1582">
          <cell r="A1582">
            <v>7501</v>
          </cell>
          <cell r="C1582">
            <v>8250</v>
          </cell>
          <cell r="D1582">
            <v>0</v>
          </cell>
          <cell r="E1582">
            <v>0</v>
          </cell>
          <cell r="F1582">
            <v>0</v>
          </cell>
          <cell r="G1582">
            <v>91872</v>
          </cell>
          <cell r="H1582">
            <v>0</v>
          </cell>
          <cell r="I1582">
            <v>0</v>
          </cell>
          <cell r="J1582">
            <v>0</v>
          </cell>
          <cell r="K1582">
            <v>0</v>
          </cell>
          <cell r="L1582">
            <v>0</v>
          </cell>
          <cell r="M1582">
            <v>91872</v>
          </cell>
        </row>
        <row r="1583">
          <cell r="A1583">
            <v>8251</v>
          </cell>
          <cell r="C1583">
            <v>9000</v>
          </cell>
          <cell r="D1583">
            <v>0</v>
          </cell>
          <cell r="E1583">
            <v>0</v>
          </cell>
          <cell r="F1583">
            <v>0</v>
          </cell>
          <cell r="G1583">
            <v>0</v>
          </cell>
          <cell r="H1583">
            <v>0</v>
          </cell>
          <cell r="I1583">
            <v>0</v>
          </cell>
          <cell r="J1583">
            <v>0</v>
          </cell>
          <cell r="K1583">
            <v>0</v>
          </cell>
          <cell r="L1583">
            <v>0</v>
          </cell>
          <cell r="M1583">
            <v>0</v>
          </cell>
        </row>
        <row r="1584">
          <cell r="A1584">
            <v>9001</v>
          </cell>
          <cell r="C1584">
            <v>9750</v>
          </cell>
          <cell r="D1584">
            <v>0</v>
          </cell>
          <cell r="E1584">
            <v>0</v>
          </cell>
          <cell r="F1584">
            <v>0</v>
          </cell>
          <cell r="G1584">
            <v>0</v>
          </cell>
          <cell r="H1584">
            <v>0</v>
          </cell>
          <cell r="I1584">
            <v>0</v>
          </cell>
          <cell r="J1584">
            <v>0</v>
          </cell>
          <cell r="K1584">
            <v>0</v>
          </cell>
          <cell r="L1584">
            <v>0</v>
          </cell>
          <cell r="M1584">
            <v>0</v>
          </cell>
        </row>
        <row r="1585">
          <cell r="A1585">
            <v>9751</v>
          </cell>
          <cell r="C1585">
            <v>10500</v>
          </cell>
          <cell r="D1585">
            <v>0</v>
          </cell>
          <cell r="E1585">
            <v>0</v>
          </cell>
          <cell r="F1585">
            <v>0</v>
          </cell>
          <cell r="G1585">
            <v>0</v>
          </cell>
          <cell r="H1585">
            <v>0</v>
          </cell>
          <cell r="I1585">
            <v>0</v>
          </cell>
          <cell r="J1585">
            <v>0</v>
          </cell>
          <cell r="K1585">
            <v>0</v>
          </cell>
          <cell r="L1585">
            <v>0</v>
          </cell>
          <cell r="M1585">
            <v>0</v>
          </cell>
        </row>
        <row r="1586">
          <cell r="A1586">
            <v>10501</v>
          </cell>
          <cell r="C1586">
            <v>11250</v>
          </cell>
          <cell r="D1586">
            <v>0</v>
          </cell>
          <cell r="E1586">
            <v>0</v>
          </cell>
          <cell r="F1586">
            <v>0</v>
          </cell>
          <cell r="G1586">
            <v>0</v>
          </cell>
          <cell r="H1586">
            <v>0</v>
          </cell>
          <cell r="I1586">
            <v>0</v>
          </cell>
          <cell r="J1586">
            <v>0</v>
          </cell>
          <cell r="K1586">
            <v>0</v>
          </cell>
          <cell r="L1586">
            <v>0</v>
          </cell>
          <cell r="M1586">
            <v>0</v>
          </cell>
        </row>
        <row r="1587">
          <cell r="A1587">
            <v>11251</v>
          </cell>
          <cell r="C1587">
            <v>12000</v>
          </cell>
          <cell r="D1587">
            <v>0</v>
          </cell>
          <cell r="E1587">
            <v>0</v>
          </cell>
          <cell r="F1587">
            <v>0</v>
          </cell>
          <cell r="G1587">
            <v>0</v>
          </cell>
          <cell r="H1587">
            <v>0</v>
          </cell>
          <cell r="I1587">
            <v>0</v>
          </cell>
          <cell r="J1587">
            <v>0</v>
          </cell>
          <cell r="K1587">
            <v>0</v>
          </cell>
          <cell r="L1587">
            <v>0</v>
          </cell>
          <cell r="M1587">
            <v>0</v>
          </cell>
        </row>
        <row r="1588">
          <cell r="A1588">
            <v>12001</v>
          </cell>
          <cell r="C1588">
            <v>12750</v>
          </cell>
          <cell r="D1588">
            <v>0</v>
          </cell>
          <cell r="E1588">
            <v>0</v>
          </cell>
          <cell r="F1588">
            <v>0</v>
          </cell>
          <cell r="G1588">
            <v>0</v>
          </cell>
          <cell r="H1588">
            <v>0</v>
          </cell>
          <cell r="I1588">
            <v>0</v>
          </cell>
          <cell r="J1588">
            <v>0</v>
          </cell>
          <cell r="K1588">
            <v>0</v>
          </cell>
          <cell r="L1588">
            <v>0</v>
          </cell>
          <cell r="M1588">
            <v>0</v>
          </cell>
        </row>
        <row r="1589">
          <cell r="A1589">
            <v>12751</v>
          </cell>
          <cell r="C1589">
            <v>13500</v>
          </cell>
          <cell r="D1589">
            <v>0</v>
          </cell>
          <cell r="E1589">
            <v>0</v>
          </cell>
          <cell r="F1589">
            <v>0</v>
          </cell>
          <cell r="G1589">
            <v>0</v>
          </cell>
          <cell r="H1589">
            <v>0</v>
          </cell>
          <cell r="I1589">
            <v>0</v>
          </cell>
          <cell r="J1589">
            <v>0</v>
          </cell>
          <cell r="K1589">
            <v>0</v>
          </cell>
          <cell r="L1589">
            <v>0</v>
          </cell>
          <cell r="M1589">
            <v>0</v>
          </cell>
        </row>
        <row r="1590">
          <cell r="A1590">
            <v>13501</v>
          </cell>
          <cell r="C1590">
            <v>14250</v>
          </cell>
          <cell r="D1590">
            <v>0</v>
          </cell>
          <cell r="E1590">
            <v>0</v>
          </cell>
          <cell r="F1590">
            <v>0</v>
          </cell>
          <cell r="G1590">
            <v>0</v>
          </cell>
          <cell r="H1590">
            <v>164820</v>
          </cell>
          <cell r="I1590">
            <v>0</v>
          </cell>
          <cell r="J1590">
            <v>0</v>
          </cell>
          <cell r="K1590">
            <v>0</v>
          </cell>
          <cell r="L1590">
            <v>0</v>
          </cell>
          <cell r="M1590">
            <v>164820</v>
          </cell>
        </row>
        <row r="1591">
          <cell r="A1591">
            <v>14251</v>
          </cell>
          <cell r="C1591">
            <v>15000</v>
          </cell>
          <cell r="D1591">
            <v>0</v>
          </cell>
          <cell r="E1591">
            <v>0</v>
          </cell>
          <cell r="F1591">
            <v>0</v>
          </cell>
          <cell r="G1591">
            <v>0</v>
          </cell>
          <cell r="H1591">
            <v>0</v>
          </cell>
          <cell r="I1591">
            <v>0</v>
          </cell>
          <cell r="J1591">
            <v>0</v>
          </cell>
          <cell r="K1591">
            <v>0</v>
          </cell>
          <cell r="L1591">
            <v>0</v>
          </cell>
          <cell r="M1591">
            <v>0</v>
          </cell>
        </row>
        <row r="1592">
          <cell r="A1592">
            <v>15001</v>
          </cell>
          <cell r="C1592">
            <v>9999999</v>
          </cell>
          <cell r="D1592">
            <v>0</v>
          </cell>
          <cell r="E1592">
            <v>0</v>
          </cell>
          <cell r="F1592">
            <v>0</v>
          </cell>
          <cell r="G1592">
            <v>0</v>
          </cell>
          <cell r="H1592">
            <v>0</v>
          </cell>
          <cell r="I1592">
            <v>0</v>
          </cell>
          <cell r="J1592">
            <v>0</v>
          </cell>
          <cell r="K1592">
            <v>0</v>
          </cell>
          <cell r="L1592">
            <v>0</v>
          </cell>
          <cell r="M1592">
            <v>0</v>
          </cell>
        </row>
        <row r="1593">
          <cell r="C1593" t="str">
            <v>subtotal</v>
          </cell>
          <cell r="D1593">
            <v>229920</v>
          </cell>
          <cell r="E1593">
            <v>0</v>
          </cell>
          <cell r="F1593">
            <v>95544</v>
          </cell>
          <cell r="G1593">
            <v>91872</v>
          </cell>
          <cell r="H1593">
            <v>164820</v>
          </cell>
          <cell r="I1593">
            <v>0</v>
          </cell>
          <cell r="J1593">
            <v>0</v>
          </cell>
          <cell r="K1593">
            <v>0</v>
          </cell>
          <cell r="L1593">
            <v>0</v>
          </cell>
          <cell r="M1593">
            <v>582156</v>
          </cell>
        </row>
        <row r="1595">
          <cell r="A1595" t="str">
            <v>Worksheet 72 takes the additional customers from Worksheet 6 and distributes the additional annual bills and usage over the blocks based</v>
          </cell>
        </row>
        <row r="1596">
          <cell r="A1596" t="str">
            <v>on the average usage per billing.</v>
          </cell>
        </row>
        <row r="1597">
          <cell r="G1597" t="str">
            <v>Worksheet 72 for FY 97-98(continued)</v>
          </cell>
        </row>
        <row r="1598">
          <cell r="G1598" t="str">
            <v>Distribution of Additional Billings &amp; Usage to Blocks</v>
          </cell>
        </row>
        <row r="1599">
          <cell r="G1599" t="str">
            <v>Inside City Hospital Customers</v>
          </cell>
        </row>
        <row r="1600">
          <cell r="G1600" t="str">
            <v>FY 97-98</v>
          </cell>
        </row>
        <row r="1601">
          <cell r="G1601" t="str">
            <v>(Note - supports Worksheet 73)</v>
          </cell>
        </row>
        <row r="1602">
          <cell r="D1602" t="str">
            <v>5/8 Inch</v>
          </cell>
          <cell r="E1602" t="str">
            <v>3/4 Inch</v>
          </cell>
          <cell r="F1602" t="str">
            <v>1 Inch</v>
          </cell>
          <cell r="G1602" t="str">
            <v>1.5 Inch</v>
          </cell>
          <cell r="H1602" t="str">
            <v>2 Inch</v>
          </cell>
          <cell r="I1602" t="str">
            <v>3 Inch</v>
          </cell>
          <cell r="J1602" t="str">
            <v>4 Inch</v>
          </cell>
          <cell r="K1602" t="str">
            <v>6 Inch</v>
          </cell>
          <cell r="L1602" t="str">
            <v>8 Inch</v>
          </cell>
          <cell r="M1602" t="str">
            <v>Total</v>
          </cell>
        </row>
        <row r="1603">
          <cell r="A1603" t="str">
            <v>From Worksheet 6:</v>
          </cell>
        </row>
        <row r="1604">
          <cell r="A1604" t="str">
            <v>Additional annual bills</v>
          </cell>
          <cell r="D1604">
            <v>0</v>
          </cell>
          <cell r="E1604">
            <v>0</v>
          </cell>
          <cell r="F1604">
            <v>0</v>
          </cell>
          <cell r="G1604">
            <v>0</v>
          </cell>
          <cell r="H1604">
            <v>0</v>
          </cell>
          <cell r="I1604">
            <v>0</v>
          </cell>
          <cell r="J1604">
            <v>0</v>
          </cell>
          <cell r="K1604">
            <v>0</v>
          </cell>
          <cell r="L1604">
            <v>0</v>
          </cell>
          <cell r="M1604">
            <v>0</v>
          </cell>
        </row>
        <row r="1605">
          <cell r="A1605" t="str">
            <v>Additional usage</v>
          </cell>
          <cell r="D1605">
            <v>0</v>
          </cell>
          <cell r="E1605">
            <v>0</v>
          </cell>
          <cell r="F1605">
            <v>0</v>
          </cell>
          <cell r="G1605">
            <v>0</v>
          </cell>
          <cell r="H1605">
            <v>0</v>
          </cell>
          <cell r="I1605">
            <v>0</v>
          </cell>
          <cell r="J1605">
            <v>0</v>
          </cell>
          <cell r="K1605">
            <v>0</v>
          </cell>
          <cell r="L1605">
            <v>0</v>
          </cell>
          <cell r="M1605">
            <v>0</v>
          </cell>
        </row>
        <row r="1606">
          <cell r="A1606" t="str">
            <v>Average usage per bill</v>
          </cell>
          <cell r="D1606">
            <v>0</v>
          </cell>
          <cell r="E1606">
            <v>0</v>
          </cell>
          <cell r="F1606">
            <v>0</v>
          </cell>
          <cell r="G1606">
            <v>0</v>
          </cell>
          <cell r="H1606">
            <v>0</v>
          </cell>
          <cell r="I1606">
            <v>0</v>
          </cell>
          <cell r="J1606">
            <v>0</v>
          </cell>
          <cell r="K1606">
            <v>0</v>
          </cell>
          <cell r="L1606">
            <v>0</v>
          </cell>
          <cell r="M1606">
            <v>0</v>
          </cell>
        </row>
        <row r="1608">
          <cell r="A1608" t="str">
            <v>Additional Billings:</v>
          </cell>
        </row>
        <row r="1609">
          <cell r="A1609">
            <v>0</v>
          </cell>
          <cell r="C1609">
            <v>0</v>
          </cell>
          <cell r="D1609">
            <v>0</v>
          </cell>
          <cell r="E1609">
            <v>0</v>
          </cell>
          <cell r="F1609">
            <v>0</v>
          </cell>
          <cell r="G1609">
            <v>0</v>
          </cell>
          <cell r="H1609">
            <v>0</v>
          </cell>
          <cell r="I1609">
            <v>0</v>
          </cell>
          <cell r="J1609">
            <v>0</v>
          </cell>
          <cell r="K1609">
            <v>0</v>
          </cell>
          <cell r="L1609">
            <v>0</v>
          </cell>
          <cell r="M1609">
            <v>0</v>
          </cell>
        </row>
        <row r="1610">
          <cell r="A1610">
            <v>1</v>
          </cell>
          <cell r="C1610">
            <v>750</v>
          </cell>
          <cell r="D1610">
            <v>0</v>
          </cell>
          <cell r="E1610">
            <v>0</v>
          </cell>
          <cell r="F1610">
            <v>0</v>
          </cell>
          <cell r="G1610">
            <v>0</v>
          </cell>
          <cell r="H1610">
            <v>0</v>
          </cell>
          <cell r="I1610">
            <v>0</v>
          </cell>
          <cell r="J1610">
            <v>0</v>
          </cell>
          <cell r="K1610">
            <v>0</v>
          </cell>
          <cell r="L1610">
            <v>0</v>
          </cell>
          <cell r="M1610">
            <v>0</v>
          </cell>
        </row>
        <row r="1611">
          <cell r="A1611">
            <v>751</v>
          </cell>
          <cell r="C1611">
            <v>1500</v>
          </cell>
          <cell r="D1611">
            <v>0</v>
          </cell>
          <cell r="E1611">
            <v>0</v>
          </cell>
          <cell r="F1611">
            <v>0</v>
          </cell>
          <cell r="G1611">
            <v>0</v>
          </cell>
          <cell r="H1611">
            <v>0</v>
          </cell>
          <cell r="I1611">
            <v>0</v>
          </cell>
          <cell r="J1611">
            <v>0</v>
          </cell>
          <cell r="K1611">
            <v>0</v>
          </cell>
          <cell r="L1611">
            <v>0</v>
          </cell>
          <cell r="M1611">
            <v>0</v>
          </cell>
        </row>
        <row r="1612">
          <cell r="A1612">
            <v>1501</v>
          </cell>
          <cell r="C1612">
            <v>2250</v>
          </cell>
          <cell r="D1612">
            <v>0</v>
          </cell>
          <cell r="E1612">
            <v>0</v>
          </cell>
          <cell r="F1612">
            <v>0</v>
          </cell>
          <cell r="G1612">
            <v>0</v>
          </cell>
          <cell r="H1612">
            <v>0</v>
          </cell>
          <cell r="I1612">
            <v>0</v>
          </cell>
          <cell r="J1612">
            <v>0</v>
          </cell>
          <cell r="K1612">
            <v>0</v>
          </cell>
          <cell r="L1612">
            <v>0</v>
          </cell>
          <cell r="M1612">
            <v>0</v>
          </cell>
        </row>
        <row r="1613">
          <cell r="A1613">
            <v>2251</v>
          </cell>
          <cell r="C1613">
            <v>3000</v>
          </cell>
          <cell r="D1613">
            <v>0</v>
          </cell>
          <cell r="E1613">
            <v>0</v>
          </cell>
          <cell r="F1613">
            <v>0</v>
          </cell>
          <cell r="G1613">
            <v>0</v>
          </cell>
          <cell r="H1613">
            <v>0</v>
          </cell>
          <cell r="I1613">
            <v>0</v>
          </cell>
          <cell r="J1613">
            <v>0</v>
          </cell>
          <cell r="K1613">
            <v>0</v>
          </cell>
          <cell r="L1613">
            <v>0</v>
          </cell>
          <cell r="M1613">
            <v>0</v>
          </cell>
        </row>
        <row r="1614">
          <cell r="A1614">
            <v>3001</v>
          </cell>
          <cell r="C1614">
            <v>3750</v>
          </cell>
          <cell r="D1614">
            <v>0</v>
          </cell>
          <cell r="E1614">
            <v>0</v>
          </cell>
          <cell r="F1614">
            <v>0</v>
          </cell>
          <cell r="G1614">
            <v>0</v>
          </cell>
          <cell r="H1614">
            <v>0</v>
          </cell>
          <cell r="I1614">
            <v>0</v>
          </cell>
          <cell r="J1614">
            <v>0</v>
          </cell>
          <cell r="K1614">
            <v>0</v>
          </cell>
          <cell r="L1614">
            <v>0</v>
          </cell>
          <cell r="M1614">
            <v>0</v>
          </cell>
        </row>
        <row r="1615">
          <cell r="A1615">
            <v>3751</v>
          </cell>
          <cell r="C1615">
            <v>4500</v>
          </cell>
          <cell r="D1615">
            <v>0</v>
          </cell>
          <cell r="E1615">
            <v>0</v>
          </cell>
          <cell r="F1615">
            <v>0</v>
          </cell>
          <cell r="G1615">
            <v>0</v>
          </cell>
          <cell r="H1615">
            <v>0</v>
          </cell>
          <cell r="I1615">
            <v>0</v>
          </cell>
          <cell r="J1615">
            <v>0</v>
          </cell>
          <cell r="K1615">
            <v>0</v>
          </cell>
          <cell r="L1615">
            <v>0</v>
          </cell>
          <cell r="M1615">
            <v>0</v>
          </cell>
        </row>
        <row r="1616">
          <cell r="A1616">
            <v>4501</v>
          </cell>
          <cell r="C1616">
            <v>5250</v>
          </cell>
          <cell r="D1616">
            <v>0</v>
          </cell>
          <cell r="E1616">
            <v>0</v>
          </cell>
          <cell r="F1616">
            <v>0</v>
          </cell>
          <cell r="G1616">
            <v>0</v>
          </cell>
          <cell r="H1616">
            <v>0</v>
          </cell>
          <cell r="I1616">
            <v>0</v>
          </cell>
          <cell r="J1616">
            <v>0</v>
          </cell>
          <cell r="K1616">
            <v>0</v>
          </cell>
          <cell r="L1616">
            <v>0</v>
          </cell>
          <cell r="M1616">
            <v>0</v>
          </cell>
        </row>
        <row r="1617">
          <cell r="A1617">
            <v>5251</v>
          </cell>
          <cell r="C1617">
            <v>6000</v>
          </cell>
          <cell r="D1617">
            <v>0</v>
          </cell>
          <cell r="E1617">
            <v>0</v>
          </cell>
          <cell r="F1617">
            <v>0</v>
          </cell>
          <cell r="G1617">
            <v>0</v>
          </cell>
          <cell r="H1617">
            <v>0</v>
          </cell>
          <cell r="I1617">
            <v>0</v>
          </cell>
          <cell r="J1617">
            <v>0</v>
          </cell>
          <cell r="K1617">
            <v>0</v>
          </cell>
          <cell r="L1617">
            <v>0</v>
          </cell>
          <cell r="M1617">
            <v>0</v>
          </cell>
        </row>
        <row r="1618">
          <cell r="A1618">
            <v>6001</v>
          </cell>
          <cell r="C1618">
            <v>6750</v>
          </cell>
          <cell r="D1618">
            <v>0</v>
          </cell>
          <cell r="E1618">
            <v>0</v>
          </cell>
          <cell r="F1618">
            <v>0</v>
          </cell>
          <cell r="G1618">
            <v>0</v>
          </cell>
          <cell r="H1618">
            <v>0</v>
          </cell>
          <cell r="I1618">
            <v>0</v>
          </cell>
          <cell r="J1618">
            <v>0</v>
          </cell>
          <cell r="K1618">
            <v>0</v>
          </cell>
          <cell r="L1618">
            <v>0</v>
          </cell>
          <cell r="M1618">
            <v>0</v>
          </cell>
        </row>
        <row r="1619">
          <cell r="A1619">
            <v>6751</v>
          </cell>
          <cell r="C1619">
            <v>7500</v>
          </cell>
          <cell r="D1619">
            <v>0</v>
          </cell>
          <cell r="E1619">
            <v>0</v>
          </cell>
          <cell r="F1619">
            <v>0</v>
          </cell>
          <cell r="G1619">
            <v>0</v>
          </cell>
          <cell r="H1619">
            <v>0</v>
          </cell>
          <cell r="I1619">
            <v>0</v>
          </cell>
          <cell r="J1619">
            <v>0</v>
          </cell>
          <cell r="K1619">
            <v>0</v>
          </cell>
          <cell r="L1619">
            <v>0</v>
          </cell>
          <cell r="M1619">
            <v>0</v>
          </cell>
        </row>
        <row r="1620">
          <cell r="A1620">
            <v>7501</v>
          </cell>
          <cell r="C1620">
            <v>8250</v>
          </cell>
          <cell r="D1620">
            <v>0</v>
          </cell>
          <cell r="E1620">
            <v>0</v>
          </cell>
          <cell r="F1620">
            <v>0</v>
          </cell>
          <cell r="G1620">
            <v>0</v>
          </cell>
          <cell r="H1620">
            <v>0</v>
          </cell>
          <cell r="I1620">
            <v>0</v>
          </cell>
          <cell r="J1620">
            <v>0</v>
          </cell>
          <cell r="K1620">
            <v>0</v>
          </cell>
          <cell r="L1620">
            <v>0</v>
          </cell>
          <cell r="M1620">
            <v>0</v>
          </cell>
        </row>
        <row r="1621">
          <cell r="A1621">
            <v>8251</v>
          </cell>
          <cell r="C1621">
            <v>9000</v>
          </cell>
          <cell r="D1621">
            <v>0</v>
          </cell>
          <cell r="E1621">
            <v>0</v>
          </cell>
          <cell r="F1621">
            <v>0</v>
          </cell>
          <cell r="G1621">
            <v>0</v>
          </cell>
          <cell r="H1621">
            <v>0</v>
          </cell>
          <cell r="I1621">
            <v>0</v>
          </cell>
          <cell r="J1621">
            <v>0</v>
          </cell>
          <cell r="K1621">
            <v>0</v>
          </cell>
          <cell r="L1621">
            <v>0</v>
          </cell>
          <cell r="M1621">
            <v>0</v>
          </cell>
        </row>
        <row r="1622">
          <cell r="A1622">
            <v>9001</v>
          </cell>
          <cell r="C1622">
            <v>9750</v>
          </cell>
          <cell r="D1622">
            <v>0</v>
          </cell>
          <cell r="E1622">
            <v>0</v>
          </cell>
          <cell r="F1622">
            <v>0</v>
          </cell>
          <cell r="G1622">
            <v>0</v>
          </cell>
          <cell r="H1622">
            <v>0</v>
          </cell>
          <cell r="I1622">
            <v>0</v>
          </cell>
          <cell r="J1622">
            <v>0</v>
          </cell>
          <cell r="K1622">
            <v>0</v>
          </cell>
          <cell r="L1622">
            <v>0</v>
          </cell>
          <cell r="M1622">
            <v>0</v>
          </cell>
        </row>
        <row r="1623">
          <cell r="A1623">
            <v>9751</v>
          </cell>
          <cell r="C1623">
            <v>10500</v>
          </cell>
          <cell r="D1623">
            <v>0</v>
          </cell>
          <cell r="E1623">
            <v>0</v>
          </cell>
          <cell r="F1623">
            <v>0</v>
          </cell>
          <cell r="G1623">
            <v>0</v>
          </cell>
          <cell r="H1623">
            <v>0</v>
          </cell>
          <cell r="I1623">
            <v>0</v>
          </cell>
          <cell r="J1623">
            <v>0</v>
          </cell>
          <cell r="K1623">
            <v>0</v>
          </cell>
          <cell r="L1623">
            <v>0</v>
          </cell>
          <cell r="M1623">
            <v>0</v>
          </cell>
        </row>
        <row r="1624">
          <cell r="A1624">
            <v>10501</v>
          </cell>
          <cell r="C1624">
            <v>11250</v>
          </cell>
          <cell r="D1624">
            <v>0</v>
          </cell>
          <cell r="E1624">
            <v>0</v>
          </cell>
          <cell r="F1624">
            <v>0</v>
          </cell>
          <cell r="G1624">
            <v>0</v>
          </cell>
          <cell r="H1624">
            <v>0</v>
          </cell>
          <cell r="I1624">
            <v>0</v>
          </cell>
          <cell r="J1624">
            <v>0</v>
          </cell>
          <cell r="K1624">
            <v>0</v>
          </cell>
          <cell r="L1624">
            <v>0</v>
          </cell>
          <cell r="M1624">
            <v>0</v>
          </cell>
        </row>
        <row r="1625">
          <cell r="A1625">
            <v>11251</v>
          </cell>
          <cell r="C1625">
            <v>12000</v>
          </cell>
          <cell r="D1625">
            <v>0</v>
          </cell>
          <cell r="E1625">
            <v>0</v>
          </cell>
          <cell r="F1625">
            <v>0</v>
          </cell>
          <cell r="G1625">
            <v>0</v>
          </cell>
          <cell r="H1625">
            <v>0</v>
          </cell>
          <cell r="I1625">
            <v>0</v>
          </cell>
          <cell r="J1625">
            <v>0</v>
          </cell>
          <cell r="K1625">
            <v>0</v>
          </cell>
          <cell r="L1625">
            <v>0</v>
          </cell>
          <cell r="M1625">
            <v>0</v>
          </cell>
        </row>
        <row r="1626">
          <cell r="A1626">
            <v>12001</v>
          </cell>
          <cell r="C1626">
            <v>12750</v>
          </cell>
          <cell r="D1626">
            <v>0</v>
          </cell>
          <cell r="E1626">
            <v>0</v>
          </cell>
          <cell r="F1626">
            <v>0</v>
          </cell>
          <cell r="G1626">
            <v>0</v>
          </cell>
          <cell r="H1626">
            <v>0</v>
          </cell>
          <cell r="I1626">
            <v>0</v>
          </cell>
          <cell r="J1626">
            <v>0</v>
          </cell>
          <cell r="K1626">
            <v>0</v>
          </cell>
          <cell r="L1626">
            <v>0</v>
          </cell>
          <cell r="M1626">
            <v>0</v>
          </cell>
        </row>
        <row r="1627">
          <cell r="A1627">
            <v>12751</v>
          </cell>
          <cell r="C1627">
            <v>13500</v>
          </cell>
          <cell r="D1627">
            <v>0</v>
          </cell>
          <cell r="E1627">
            <v>0</v>
          </cell>
          <cell r="F1627">
            <v>0</v>
          </cell>
          <cell r="G1627">
            <v>0</v>
          </cell>
          <cell r="H1627">
            <v>0</v>
          </cell>
          <cell r="I1627">
            <v>0</v>
          </cell>
          <cell r="J1627">
            <v>0</v>
          </cell>
          <cell r="K1627">
            <v>0</v>
          </cell>
          <cell r="L1627">
            <v>0</v>
          </cell>
          <cell r="M1627">
            <v>0</v>
          </cell>
        </row>
        <row r="1628">
          <cell r="A1628">
            <v>13501</v>
          </cell>
          <cell r="C1628">
            <v>14250</v>
          </cell>
          <cell r="D1628">
            <v>0</v>
          </cell>
          <cell r="E1628">
            <v>0</v>
          </cell>
          <cell r="F1628">
            <v>0</v>
          </cell>
          <cell r="G1628">
            <v>0</v>
          </cell>
          <cell r="H1628">
            <v>0</v>
          </cell>
          <cell r="I1628">
            <v>0</v>
          </cell>
          <cell r="J1628">
            <v>0</v>
          </cell>
          <cell r="K1628">
            <v>0</v>
          </cell>
          <cell r="L1628">
            <v>0</v>
          </cell>
          <cell r="M1628">
            <v>0</v>
          </cell>
        </row>
        <row r="1629">
          <cell r="A1629">
            <v>14251</v>
          </cell>
          <cell r="C1629">
            <v>15000</v>
          </cell>
          <cell r="D1629">
            <v>0</v>
          </cell>
          <cell r="E1629">
            <v>0</v>
          </cell>
          <cell r="F1629">
            <v>0</v>
          </cell>
          <cell r="G1629">
            <v>0</v>
          </cell>
          <cell r="H1629">
            <v>0</v>
          </cell>
          <cell r="I1629">
            <v>0</v>
          </cell>
          <cell r="J1629">
            <v>0</v>
          </cell>
          <cell r="K1629">
            <v>0</v>
          </cell>
          <cell r="L1629">
            <v>0</v>
          </cell>
          <cell r="M1629">
            <v>0</v>
          </cell>
        </row>
        <row r="1630">
          <cell r="A1630">
            <v>15001</v>
          </cell>
          <cell r="C1630">
            <v>9999999</v>
          </cell>
          <cell r="D1630">
            <v>0</v>
          </cell>
          <cell r="E1630">
            <v>0</v>
          </cell>
          <cell r="F1630">
            <v>0</v>
          </cell>
          <cell r="G1630">
            <v>0</v>
          </cell>
          <cell r="H1630">
            <v>0</v>
          </cell>
          <cell r="I1630">
            <v>0</v>
          </cell>
          <cell r="J1630">
            <v>0</v>
          </cell>
          <cell r="K1630">
            <v>0</v>
          </cell>
          <cell r="L1630">
            <v>0</v>
          </cell>
          <cell r="M1630">
            <v>0</v>
          </cell>
        </row>
        <row r="1631">
          <cell r="C1631" t="str">
            <v>subtotal</v>
          </cell>
          <cell r="D1631">
            <v>0</v>
          </cell>
          <cell r="E1631">
            <v>0</v>
          </cell>
          <cell r="F1631">
            <v>0</v>
          </cell>
          <cell r="G1631">
            <v>0</v>
          </cell>
          <cell r="H1631">
            <v>0</v>
          </cell>
          <cell r="I1631">
            <v>0</v>
          </cell>
          <cell r="J1631">
            <v>0</v>
          </cell>
          <cell r="K1631">
            <v>0</v>
          </cell>
          <cell r="L1631">
            <v>0</v>
          </cell>
          <cell r="M1631">
            <v>0</v>
          </cell>
        </row>
        <row r="1633">
          <cell r="A1633" t="str">
            <v>Worksheet 72 takes the additional customers from Worksheet 6 and distributes the additional annual bills and usage over the blocks based</v>
          </cell>
        </row>
        <row r="1634">
          <cell r="A1634" t="str">
            <v>on the average usage per billing.</v>
          </cell>
        </row>
        <row r="1635">
          <cell r="G1635" t="str">
            <v>Worksheet 72 for FY 97-98(continued)</v>
          </cell>
        </row>
        <row r="1636">
          <cell r="G1636" t="str">
            <v>Distribution of Additional Billings &amp; Usage to Blocks</v>
          </cell>
        </row>
        <row r="1637">
          <cell r="G1637" t="str">
            <v>Inside City Hospital Customers</v>
          </cell>
        </row>
        <row r="1638">
          <cell r="G1638" t="str">
            <v>FY 97-98</v>
          </cell>
        </row>
        <row r="1639">
          <cell r="G1639" t="str">
            <v>(Note - supports Worksheet 73)</v>
          </cell>
        </row>
        <row r="1640">
          <cell r="D1640" t="str">
            <v>5/8 Inch</v>
          </cell>
          <cell r="E1640" t="str">
            <v>3/4 Inch</v>
          </cell>
          <cell r="F1640" t="str">
            <v>1 Inch</v>
          </cell>
          <cell r="G1640" t="str">
            <v>1.5 Inch</v>
          </cell>
          <cell r="H1640" t="str">
            <v>2 Inch</v>
          </cell>
          <cell r="I1640" t="str">
            <v>3 Inch</v>
          </cell>
          <cell r="J1640" t="str">
            <v>4 Inch</v>
          </cell>
          <cell r="K1640" t="str">
            <v>6 Inch</v>
          </cell>
          <cell r="L1640" t="str">
            <v>8 Inch</v>
          </cell>
          <cell r="M1640" t="str">
            <v>Total</v>
          </cell>
        </row>
        <row r="1641">
          <cell r="A1641" t="str">
            <v>From Worksheet 6:</v>
          </cell>
        </row>
        <row r="1642">
          <cell r="A1642" t="str">
            <v>Additional annual bills</v>
          </cell>
          <cell r="D1642">
            <v>0</v>
          </cell>
          <cell r="E1642">
            <v>0</v>
          </cell>
          <cell r="F1642">
            <v>0</v>
          </cell>
          <cell r="G1642">
            <v>0</v>
          </cell>
          <cell r="H1642">
            <v>0</v>
          </cell>
          <cell r="I1642">
            <v>0</v>
          </cell>
          <cell r="J1642">
            <v>0</v>
          </cell>
          <cell r="K1642">
            <v>0</v>
          </cell>
          <cell r="L1642">
            <v>0</v>
          </cell>
          <cell r="M1642">
            <v>0</v>
          </cell>
        </row>
        <row r="1643">
          <cell r="A1643" t="str">
            <v>Additional usage</v>
          </cell>
          <cell r="D1643">
            <v>0</v>
          </cell>
          <cell r="E1643">
            <v>0</v>
          </cell>
          <cell r="F1643">
            <v>0</v>
          </cell>
          <cell r="G1643">
            <v>0</v>
          </cell>
          <cell r="H1643">
            <v>0</v>
          </cell>
          <cell r="I1643">
            <v>0</v>
          </cell>
          <cell r="J1643">
            <v>0</v>
          </cell>
          <cell r="K1643">
            <v>0</v>
          </cell>
          <cell r="L1643">
            <v>0</v>
          </cell>
          <cell r="M1643">
            <v>0</v>
          </cell>
        </row>
        <row r="1644">
          <cell r="A1644" t="str">
            <v>Average usage per bill</v>
          </cell>
          <cell r="D1644">
            <v>0</v>
          </cell>
          <cell r="E1644">
            <v>0</v>
          </cell>
          <cell r="F1644">
            <v>0</v>
          </cell>
          <cell r="G1644">
            <v>0</v>
          </cell>
          <cell r="H1644">
            <v>0</v>
          </cell>
          <cell r="I1644">
            <v>0</v>
          </cell>
          <cell r="J1644">
            <v>0</v>
          </cell>
          <cell r="K1644">
            <v>0</v>
          </cell>
          <cell r="L1644">
            <v>0</v>
          </cell>
          <cell r="M1644">
            <v>0</v>
          </cell>
        </row>
        <row r="1646">
          <cell r="A1646" t="str">
            <v>Additional Usage:</v>
          </cell>
        </row>
        <row r="1647">
          <cell r="A1647">
            <v>0</v>
          </cell>
          <cell r="C1647">
            <v>0</v>
          </cell>
          <cell r="D1647">
            <v>0</v>
          </cell>
          <cell r="E1647">
            <v>0</v>
          </cell>
          <cell r="F1647">
            <v>0</v>
          </cell>
          <cell r="G1647">
            <v>0</v>
          </cell>
          <cell r="H1647">
            <v>0</v>
          </cell>
          <cell r="I1647">
            <v>0</v>
          </cell>
          <cell r="J1647">
            <v>0</v>
          </cell>
          <cell r="K1647">
            <v>0</v>
          </cell>
          <cell r="L1647">
            <v>0</v>
          </cell>
          <cell r="M1647">
            <v>0</v>
          </cell>
        </row>
        <row r="1648">
          <cell r="A1648">
            <v>1</v>
          </cell>
          <cell r="C1648">
            <v>750</v>
          </cell>
          <cell r="D1648">
            <v>0</v>
          </cell>
          <cell r="E1648">
            <v>0</v>
          </cell>
          <cell r="F1648">
            <v>0</v>
          </cell>
          <cell r="G1648">
            <v>0</v>
          </cell>
          <cell r="H1648">
            <v>0</v>
          </cell>
          <cell r="I1648">
            <v>0</v>
          </cell>
          <cell r="J1648">
            <v>0</v>
          </cell>
          <cell r="K1648">
            <v>0</v>
          </cell>
          <cell r="L1648">
            <v>0</v>
          </cell>
          <cell r="M1648">
            <v>0</v>
          </cell>
        </row>
        <row r="1649">
          <cell r="A1649">
            <v>751</v>
          </cell>
          <cell r="C1649">
            <v>1500</v>
          </cell>
          <cell r="D1649">
            <v>0</v>
          </cell>
          <cell r="E1649">
            <v>0</v>
          </cell>
          <cell r="F1649">
            <v>0</v>
          </cell>
          <cell r="G1649">
            <v>0</v>
          </cell>
          <cell r="H1649">
            <v>0</v>
          </cell>
          <cell r="I1649">
            <v>0</v>
          </cell>
          <cell r="J1649">
            <v>0</v>
          </cell>
          <cell r="K1649">
            <v>0</v>
          </cell>
          <cell r="L1649">
            <v>0</v>
          </cell>
          <cell r="M1649">
            <v>0</v>
          </cell>
        </row>
        <row r="1650">
          <cell r="A1650">
            <v>1501</v>
          </cell>
          <cell r="C1650">
            <v>2250</v>
          </cell>
          <cell r="D1650">
            <v>0</v>
          </cell>
          <cell r="E1650">
            <v>0</v>
          </cell>
          <cell r="F1650">
            <v>0</v>
          </cell>
          <cell r="G1650">
            <v>0</v>
          </cell>
          <cell r="H1650">
            <v>0</v>
          </cell>
          <cell r="I1650">
            <v>0</v>
          </cell>
          <cell r="J1650">
            <v>0</v>
          </cell>
          <cell r="K1650">
            <v>0</v>
          </cell>
          <cell r="L1650">
            <v>0</v>
          </cell>
          <cell r="M1650">
            <v>0</v>
          </cell>
        </row>
        <row r="1651">
          <cell r="A1651">
            <v>2251</v>
          </cell>
          <cell r="C1651">
            <v>3000</v>
          </cell>
          <cell r="D1651">
            <v>0</v>
          </cell>
          <cell r="E1651">
            <v>0</v>
          </cell>
          <cell r="F1651">
            <v>0</v>
          </cell>
          <cell r="G1651">
            <v>0</v>
          </cell>
          <cell r="H1651">
            <v>0</v>
          </cell>
          <cell r="I1651">
            <v>0</v>
          </cell>
          <cell r="J1651">
            <v>0</v>
          </cell>
          <cell r="K1651">
            <v>0</v>
          </cell>
          <cell r="L1651">
            <v>0</v>
          </cell>
          <cell r="M1651">
            <v>0</v>
          </cell>
        </row>
        <row r="1652">
          <cell r="A1652">
            <v>3001</v>
          </cell>
          <cell r="C1652">
            <v>3750</v>
          </cell>
          <cell r="D1652">
            <v>0</v>
          </cell>
          <cell r="E1652">
            <v>0</v>
          </cell>
          <cell r="F1652">
            <v>0</v>
          </cell>
          <cell r="G1652">
            <v>0</v>
          </cell>
          <cell r="H1652">
            <v>0</v>
          </cell>
          <cell r="I1652">
            <v>0</v>
          </cell>
          <cell r="J1652">
            <v>0</v>
          </cell>
          <cell r="K1652">
            <v>0</v>
          </cell>
          <cell r="L1652">
            <v>0</v>
          </cell>
          <cell r="M1652">
            <v>0</v>
          </cell>
        </row>
        <row r="1653">
          <cell r="A1653">
            <v>3751</v>
          </cell>
          <cell r="C1653">
            <v>4500</v>
          </cell>
          <cell r="D1653">
            <v>0</v>
          </cell>
          <cell r="E1653">
            <v>0</v>
          </cell>
          <cell r="F1653">
            <v>0</v>
          </cell>
          <cell r="G1653">
            <v>0</v>
          </cell>
          <cell r="H1653">
            <v>0</v>
          </cell>
          <cell r="I1653">
            <v>0</v>
          </cell>
          <cell r="J1653">
            <v>0</v>
          </cell>
          <cell r="K1653">
            <v>0</v>
          </cell>
          <cell r="L1653">
            <v>0</v>
          </cell>
          <cell r="M1653">
            <v>0</v>
          </cell>
        </row>
        <row r="1654">
          <cell r="A1654">
            <v>4501</v>
          </cell>
          <cell r="C1654">
            <v>5250</v>
          </cell>
          <cell r="D1654">
            <v>0</v>
          </cell>
          <cell r="E1654">
            <v>0</v>
          </cell>
          <cell r="F1654">
            <v>0</v>
          </cell>
          <cell r="G1654">
            <v>0</v>
          </cell>
          <cell r="H1654">
            <v>0</v>
          </cell>
          <cell r="I1654">
            <v>0</v>
          </cell>
          <cell r="J1654">
            <v>0</v>
          </cell>
          <cell r="K1654">
            <v>0</v>
          </cell>
          <cell r="L1654">
            <v>0</v>
          </cell>
          <cell r="M1654">
            <v>0</v>
          </cell>
        </row>
        <row r="1655">
          <cell r="A1655">
            <v>5251</v>
          </cell>
          <cell r="C1655">
            <v>6000</v>
          </cell>
          <cell r="D1655">
            <v>0</v>
          </cell>
          <cell r="E1655">
            <v>0</v>
          </cell>
          <cell r="F1655">
            <v>0</v>
          </cell>
          <cell r="G1655">
            <v>0</v>
          </cell>
          <cell r="H1655">
            <v>0</v>
          </cell>
          <cell r="I1655">
            <v>0</v>
          </cell>
          <cell r="J1655">
            <v>0</v>
          </cell>
          <cell r="K1655">
            <v>0</v>
          </cell>
          <cell r="L1655">
            <v>0</v>
          </cell>
          <cell r="M1655">
            <v>0</v>
          </cell>
        </row>
        <row r="1656">
          <cell r="A1656">
            <v>6001</v>
          </cell>
          <cell r="C1656">
            <v>6750</v>
          </cell>
          <cell r="D1656">
            <v>0</v>
          </cell>
          <cell r="E1656">
            <v>0</v>
          </cell>
          <cell r="F1656">
            <v>0</v>
          </cell>
          <cell r="G1656">
            <v>0</v>
          </cell>
          <cell r="H1656">
            <v>0</v>
          </cell>
          <cell r="I1656">
            <v>0</v>
          </cell>
          <cell r="J1656">
            <v>0</v>
          </cell>
          <cell r="K1656">
            <v>0</v>
          </cell>
          <cell r="L1656">
            <v>0</v>
          </cell>
          <cell r="M1656">
            <v>0</v>
          </cell>
        </row>
        <row r="1657">
          <cell r="A1657">
            <v>6751</v>
          </cell>
          <cell r="C1657">
            <v>7500</v>
          </cell>
          <cell r="D1657">
            <v>0</v>
          </cell>
          <cell r="E1657">
            <v>0</v>
          </cell>
          <cell r="F1657">
            <v>0</v>
          </cell>
          <cell r="G1657">
            <v>0</v>
          </cell>
          <cell r="H1657">
            <v>0</v>
          </cell>
          <cell r="I1657">
            <v>0</v>
          </cell>
          <cell r="J1657">
            <v>0</v>
          </cell>
          <cell r="K1657">
            <v>0</v>
          </cell>
          <cell r="L1657">
            <v>0</v>
          </cell>
          <cell r="M1657">
            <v>0</v>
          </cell>
        </row>
        <row r="1658">
          <cell r="A1658">
            <v>7501</v>
          </cell>
          <cell r="C1658">
            <v>8250</v>
          </cell>
          <cell r="D1658">
            <v>0</v>
          </cell>
          <cell r="E1658">
            <v>0</v>
          </cell>
          <cell r="F1658">
            <v>0</v>
          </cell>
          <cell r="G1658">
            <v>0</v>
          </cell>
          <cell r="H1658">
            <v>0</v>
          </cell>
          <cell r="I1658">
            <v>0</v>
          </cell>
          <cell r="J1658">
            <v>0</v>
          </cell>
          <cell r="K1658">
            <v>0</v>
          </cell>
          <cell r="L1658">
            <v>0</v>
          </cell>
          <cell r="M1658">
            <v>0</v>
          </cell>
        </row>
        <row r="1659">
          <cell r="A1659">
            <v>8251</v>
          </cell>
          <cell r="C1659">
            <v>9000</v>
          </cell>
          <cell r="D1659">
            <v>0</v>
          </cell>
          <cell r="E1659">
            <v>0</v>
          </cell>
          <cell r="F1659">
            <v>0</v>
          </cell>
          <cell r="G1659">
            <v>0</v>
          </cell>
          <cell r="H1659">
            <v>0</v>
          </cell>
          <cell r="I1659">
            <v>0</v>
          </cell>
          <cell r="J1659">
            <v>0</v>
          </cell>
          <cell r="K1659">
            <v>0</v>
          </cell>
          <cell r="L1659">
            <v>0</v>
          </cell>
          <cell r="M1659">
            <v>0</v>
          </cell>
        </row>
        <row r="1660">
          <cell r="A1660">
            <v>9001</v>
          </cell>
          <cell r="C1660">
            <v>9750</v>
          </cell>
          <cell r="D1660">
            <v>0</v>
          </cell>
          <cell r="E1660">
            <v>0</v>
          </cell>
          <cell r="F1660">
            <v>0</v>
          </cell>
          <cell r="G1660">
            <v>0</v>
          </cell>
          <cell r="H1660">
            <v>0</v>
          </cell>
          <cell r="I1660">
            <v>0</v>
          </cell>
          <cell r="J1660">
            <v>0</v>
          </cell>
          <cell r="K1660">
            <v>0</v>
          </cell>
          <cell r="L1660">
            <v>0</v>
          </cell>
          <cell r="M1660">
            <v>0</v>
          </cell>
        </row>
        <row r="1661">
          <cell r="A1661">
            <v>9751</v>
          </cell>
          <cell r="C1661">
            <v>10500</v>
          </cell>
          <cell r="D1661">
            <v>0</v>
          </cell>
          <cell r="E1661">
            <v>0</v>
          </cell>
          <cell r="F1661">
            <v>0</v>
          </cell>
          <cell r="G1661">
            <v>0</v>
          </cell>
          <cell r="H1661">
            <v>0</v>
          </cell>
          <cell r="I1661">
            <v>0</v>
          </cell>
          <cell r="J1661">
            <v>0</v>
          </cell>
          <cell r="K1661">
            <v>0</v>
          </cell>
          <cell r="L1661">
            <v>0</v>
          </cell>
          <cell r="M1661">
            <v>0</v>
          </cell>
        </row>
        <row r="1662">
          <cell r="A1662">
            <v>10501</v>
          </cell>
          <cell r="C1662">
            <v>11250</v>
          </cell>
          <cell r="D1662">
            <v>0</v>
          </cell>
          <cell r="E1662">
            <v>0</v>
          </cell>
          <cell r="F1662">
            <v>0</v>
          </cell>
          <cell r="G1662">
            <v>0</v>
          </cell>
          <cell r="H1662">
            <v>0</v>
          </cell>
          <cell r="I1662">
            <v>0</v>
          </cell>
          <cell r="J1662">
            <v>0</v>
          </cell>
          <cell r="K1662">
            <v>0</v>
          </cell>
          <cell r="L1662">
            <v>0</v>
          </cell>
          <cell r="M1662">
            <v>0</v>
          </cell>
        </row>
        <row r="1663">
          <cell r="A1663">
            <v>11251</v>
          </cell>
          <cell r="C1663">
            <v>12000</v>
          </cell>
          <cell r="D1663">
            <v>0</v>
          </cell>
          <cell r="E1663">
            <v>0</v>
          </cell>
          <cell r="F1663">
            <v>0</v>
          </cell>
          <cell r="G1663">
            <v>0</v>
          </cell>
          <cell r="H1663">
            <v>0</v>
          </cell>
          <cell r="I1663">
            <v>0</v>
          </cell>
          <cell r="J1663">
            <v>0</v>
          </cell>
          <cell r="K1663">
            <v>0</v>
          </cell>
          <cell r="L1663">
            <v>0</v>
          </cell>
          <cell r="M1663">
            <v>0</v>
          </cell>
        </row>
        <row r="1664">
          <cell r="A1664">
            <v>12001</v>
          </cell>
          <cell r="C1664">
            <v>12750</v>
          </cell>
          <cell r="D1664">
            <v>0</v>
          </cell>
          <cell r="E1664">
            <v>0</v>
          </cell>
          <cell r="F1664">
            <v>0</v>
          </cell>
          <cell r="G1664">
            <v>0</v>
          </cell>
          <cell r="H1664">
            <v>0</v>
          </cell>
          <cell r="I1664">
            <v>0</v>
          </cell>
          <cell r="J1664">
            <v>0</v>
          </cell>
          <cell r="K1664">
            <v>0</v>
          </cell>
          <cell r="L1664">
            <v>0</v>
          </cell>
          <cell r="M1664">
            <v>0</v>
          </cell>
        </row>
        <row r="1665">
          <cell r="A1665">
            <v>12751</v>
          </cell>
          <cell r="C1665">
            <v>13500</v>
          </cell>
          <cell r="D1665">
            <v>0</v>
          </cell>
          <cell r="E1665">
            <v>0</v>
          </cell>
          <cell r="F1665">
            <v>0</v>
          </cell>
          <cell r="G1665">
            <v>0</v>
          </cell>
          <cell r="H1665">
            <v>0</v>
          </cell>
          <cell r="I1665">
            <v>0</v>
          </cell>
          <cell r="J1665">
            <v>0</v>
          </cell>
          <cell r="K1665">
            <v>0</v>
          </cell>
          <cell r="L1665">
            <v>0</v>
          </cell>
          <cell r="M1665">
            <v>0</v>
          </cell>
        </row>
        <row r="1666">
          <cell r="A1666">
            <v>13501</v>
          </cell>
          <cell r="C1666">
            <v>14250</v>
          </cell>
          <cell r="D1666">
            <v>0</v>
          </cell>
          <cell r="E1666">
            <v>0</v>
          </cell>
          <cell r="F1666">
            <v>0</v>
          </cell>
          <cell r="G1666">
            <v>0</v>
          </cell>
          <cell r="H1666">
            <v>0</v>
          </cell>
          <cell r="I1666">
            <v>0</v>
          </cell>
          <cell r="J1666">
            <v>0</v>
          </cell>
          <cell r="K1666">
            <v>0</v>
          </cell>
          <cell r="L1666">
            <v>0</v>
          </cell>
          <cell r="M1666">
            <v>0</v>
          </cell>
        </row>
        <row r="1667">
          <cell r="A1667">
            <v>14251</v>
          </cell>
          <cell r="C1667">
            <v>15000</v>
          </cell>
          <cell r="D1667">
            <v>0</v>
          </cell>
          <cell r="E1667">
            <v>0</v>
          </cell>
          <cell r="F1667">
            <v>0</v>
          </cell>
          <cell r="G1667">
            <v>0</v>
          </cell>
          <cell r="H1667">
            <v>0</v>
          </cell>
          <cell r="I1667">
            <v>0</v>
          </cell>
          <cell r="J1667">
            <v>0</v>
          </cell>
          <cell r="K1667">
            <v>0</v>
          </cell>
          <cell r="L1667">
            <v>0</v>
          </cell>
          <cell r="M1667">
            <v>0</v>
          </cell>
        </row>
        <row r="1668">
          <cell r="A1668">
            <v>15001</v>
          </cell>
          <cell r="C1668">
            <v>9999999</v>
          </cell>
          <cell r="D1668">
            <v>0</v>
          </cell>
          <cell r="E1668">
            <v>0</v>
          </cell>
          <cell r="F1668">
            <v>0</v>
          </cell>
          <cell r="G1668">
            <v>0</v>
          </cell>
          <cell r="H1668">
            <v>0</v>
          </cell>
          <cell r="I1668">
            <v>0</v>
          </cell>
          <cell r="J1668">
            <v>0</v>
          </cell>
          <cell r="K1668">
            <v>0</v>
          </cell>
          <cell r="L1668">
            <v>0</v>
          </cell>
          <cell r="M1668">
            <v>0</v>
          </cell>
        </row>
        <row r="1669">
          <cell r="C1669" t="str">
            <v>subtotal</v>
          </cell>
          <cell r="D1669">
            <v>0</v>
          </cell>
          <cell r="E1669">
            <v>0</v>
          </cell>
          <cell r="F1669">
            <v>0</v>
          </cell>
          <cell r="G1669">
            <v>0</v>
          </cell>
          <cell r="H1669">
            <v>0</v>
          </cell>
          <cell r="I1669">
            <v>0</v>
          </cell>
          <cell r="J1669">
            <v>0</v>
          </cell>
          <cell r="K1669">
            <v>0</v>
          </cell>
          <cell r="L1669">
            <v>0</v>
          </cell>
          <cell r="M1669">
            <v>0</v>
          </cell>
        </row>
        <row r="1671">
          <cell r="A1671" t="str">
            <v>Worksheet 72 takes the additional customers from Worksheet 6 and distributes the additional annual bills and usage over the blocks based</v>
          </cell>
        </row>
        <row r="1672">
          <cell r="A1672" t="str">
            <v>on the average usage per billing.</v>
          </cell>
        </row>
        <row r="1673">
          <cell r="G1673" t="str">
            <v>Worksheet 72 for FY 97-98(continued)</v>
          </cell>
        </row>
        <row r="1674">
          <cell r="G1674" t="str">
            <v>Distribution of Additional Billings &amp; Usage to Blocks</v>
          </cell>
        </row>
        <row r="1675">
          <cell r="G1675" t="str">
            <v>Inside City Hotel Customers</v>
          </cell>
        </row>
        <row r="1676">
          <cell r="G1676" t="str">
            <v>FY 97-98</v>
          </cell>
        </row>
        <row r="1677">
          <cell r="G1677" t="str">
            <v>(Note - supports Worksheet 73)</v>
          </cell>
        </row>
        <row r="1678">
          <cell r="D1678" t="str">
            <v>5/8 Inch</v>
          </cell>
          <cell r="E1678" t="str">
            <v>3/4 Inch</v>
          </cell>
          <cell r="F1678" t="str">
            <v>1 Inch</v>
          </cell>
          <cell r="G1678" t="str">
            <v>1.5 Inch</v>
          </cell>
          <cell r="H1678" t="str">
            <v>2 Inch</v>
          </cell>
          <cell r="I1678" t="str">
            <v>3 Inch</v>
          </cell>
          <cell r="J1678" t="str">
            <v>4 Inch</v>
          </cell>
          <cell r="K1678" t="str">
            <v>6 Inch</v>
          </cell>
          <cell r="L1678" t="str">
            <v>8 Inch</v>
          </cell>
          <cell r="M1678" t="str">
            <v>Total</v>
          </cell>
        </row>
        <row r="1679">
          <cell r="A1679" t="str">
            <v>From Worksheet 6:</v>
          </cell>
        </row>
        <row r="1680">
          <cell r="A1680" t="str">
            <v>Additional annual bills</v>
          </cell>
          <cell r="D1680">
            <v>0</v>
          </cell>
          <cell r="E1680">
            <v>0</v>
          </cell>
          <cell r="F1680">
            <v>0</v>
          </cell>
          <cell r="G1680">
            <v>0</v>
          </cell>
          <cell r="H1680">
            <v>0</v>
          </cell>
          <cell r="I1680">
            <v>0</v>
          </cell>
          <cell r="J1680">
            <v>0</v>
          </cell>
          <cell r="K1680">
            <v>0</v>
          </cell>
          <cell r="L1680">
            <v>0</v>
          </cell>
          <cell r="M1680">
            <v>0</v>
          </cell>
        </row>
        <row r="1681">
          <cell r="A1681" t="str">
            <v>Additional usage</v>
          </cell>
          <cell r="D1681">
            <v>0</v>
          </cell>
          <cell r="E1681">
            <v>0</v>
          </cell>
          <cell r="F1681">
            <v>0</v>
          </cell>
          <cell r="G1681">
            <v>0</v>
          </cell>
          <cell r="H1681">
            <v>0</v>
          </cell>
          <cell r="I1681">
            <v>0</v>
          </cell>
          <cell r="J1681">
            <v>0</v>
          </cell>
          <cell r="K1681">
            <v>0</v>
          </cell>
          <cell r="L1681">
            <v>0</v>
          </cell>
          <cell r="M1681">
            <v>0</v>
          </cell>
        </row>
        <row r="1682">
          <cell r="A1682" t="str">
            <v>Average usage per bill</v>
          </cell>
          <cell r="D1682">
            <v>0</v>
          </cell>
          <cell r="E1682">
            <v>0</v>
          </cell>
          <cell r="F1682">
            <v>0</v>
          </cell>
          <cell r="G1682">
            <v>0</v>
          </cell>
          <cell r="H1682">
            <v>0</v>
          </cell>
          <cell r="I1682">
            <v>0</v>
          </cell>
          <cell r="J1682">
            <v>0</v>
          </cell>
          <cell r="K1682">
            <v>0</v>
          </cell>
          <cell r="L1682">
            <v>0</v>
          </cell>
          <cell r="M1682">
            <v>0</v>
          </cell>
        </row>
        <row r="1684">
          <cell r="A1684" t="str">
            <v>Additional Billings:</v>
          </cell>
        </row>
        <row r="1685">
          <cell r="A1685">
            <v>0</v>
          </cell>
          <cell r="C1685">
            <v>0</v>
          </cell>
          <cell r="D1685">
            <v>0</v>
          </cell>
          <cell r="E1685">
            <v>0</v>
          </cell>
          <cell r="F1685">
            <v>0</v>
          </cell>
          <cell r="G1685">
            <v>0</v>
          </cell>
          <cell r="H1685">
            <v>0</v>
          </cell>
          <cell r="I1685">
            <v>0</v>
          </cell>
          <cell r="J1685">
            <v>0</v>
          </cell>
          <cell r="K1685">
            <v>0</v>
          </cell>
          <cell r="L1685">
            <v>0</v>
          </cell>
          <cell r="M1685">
            <v>0</v>
          </cell>
        </row>
        <row r="1686">
          <cell r="A1686">
            <v>1</v>
          </cell>
          <cell r="C1686">
            <v>750</v>
          </cell>
          <cell r="D1686">
            <v>0</v>
          </cell>
          <cell r="E1686">
            <v>0</v>
          </cell>
          <cell r="F1686">
            <v>0</v>
          </cell>
          <cell r="G1686">
            <v>0</v>
          </cell>
          <cell r="H1686">
            <v>0</v>
          </cell>
          <cell r="I1686">
            <v>0</v>
          </cell>
          <cell r="J1686">
            <v>0</v>
          </cell>
          <cell r="K1686">
            <v>0</v>
          </cell>
          <cell r="L1686">
            <v>0</v>
          </cell>
          <cell r="M1686">
            <v>0</v>
          </cell>
        </row>
        <row r="1687">
          <cell r="A1687">
            <v>751</v>
          </cell>
          <cell r="C1687">
            <v>1500</v>
          </cell>
          <cell r="D1687">
            <v>0</v>
          </cell>
          <cell r="E1687">
            <v>0</v>
          </cell>
          <cell r="F1687">
            <v>0</v>
          </cell>
          <cell r="G1687">
            <v>0</v>
          </cell>
          <cell r="H1687">
            <v>0</v>
          </cell>
          <cell r="I1687">
            <v>0</v>
          </cell>
          <cell r="J1687">
            <v>0</v>
          </cell>
          <cell r="K1687">
            <v>0</v>
          </cell>
          <cell r="L1687">
            <v>0</v>
          </cell>
          <cell r="M1687">
            <v>0</v>
          </cell>
        </row>
        <row r="1688">
          <cell r="A1688">
            <v>1501</v>
          </cell>
          <cell r="C1688">
            <v>2250</v>
          </cell>
          <cell r="D1688">
            <v>0</v>
          </cell>
          <cell r="E1688">
            <v>0</v>
          </cell>
          <cell r="F1688">
            <v>0</v>
          </cell>
          <cell r="G1688">
            <v>0</v>
          </cell>
          <cell r="H1688">
            <v>0</v>
          </cell>
          <cell r="I1688">
            <v>0</v>
          </cell>
          <cell r="J1688">
            <v>0</v>
          </cell>
          <cell r="K1688">
            <v>0</v>
          </cell>
          <cell r="L1688">
            <v>0</v>
          </cell>
          <cell r="M1688">
            <v>0</v>
          </cell>
        </row>
        <row r="1689">
          <cell r="A1689">
            <v>2251</v>
          </cell>
          <cell r="C1689">
            <v>3000</v>
          </cell>
          <cell r="D1689">
            <v>0</v>
          </cell>
          <cell r="E1689">
            <v>0</v>
          </cell>
          <cell r="F1689">
            <v>0</v>
          </cell>
          <cell r="G1689">
            <v>0</v>
          </cell>
          <cell r="H1689">
            <v>0</v>
          </cell>
          <cell r="I1689">
            <v>0</v>
          </cell>
          <cell r="J1689">
            <v>0</v>
          </cell>
          <cell r="K1689">
            <v>0</v>
          </cell>
          <cell r="L1689">
            <v>0</v>
          </cell>
          <cell r="M1689">
            <v>0</v>
          </cell>
        </row>
        <row r="1690">
          <cell r="A1690">
            <v>3001</v>
          </cell>
          <cell r="C1690">
            <v>3750</v>
          </cell>
          <cell r="D1690">
            <v>0</v>
          </cell>
          <cell r="E1690">
            <v>0</v>
          </cell>
          <cell r="F1690">
            <v>0</v>
          </cell>
          <cell r="G1690">
            <v>0</v>
          </cell>
          <cell r="H1690">
            <v>0</v>
          </cell>
          <cell r="I1690">
            <v>0</v>
          </cell>
          <cell r="J1690">
            <v>0</v>
          </cell>
          <cell r="K1690">
            <v>0</v>
          </cell>
          <cell r="L1690">
            <v>0</v>
          </cell>
          <cell r="M1690">
            <v>0</v>
          </cell>
        </row>
        <row r="1691">
          <cell r="A1691">
            <v>3751</v>
          </cell>
          <cell r="C1691">
            <v>4500</v>
          </cell>
          <cell r="D1691">
            <v>0</v>
          </cell>
          <cell r="E1691">
            <v>0</v>
          </cell>
          <cell r="F1691">
            <v>0</v>
          </cell>
          <cell r="G1691">
            <v>0</v>
          </cell>
          <cell r="H1691">
            <v>0</v>
          </cell>
          <cell r="I1691">
            <v>0</v>
          </cell>
          <cell r="J1691">
            <v>0</v>
          </cell>
          <cell r="K1691">
            <v>0</v>
          </cell>
          <cell r="L1691">
            <v>0</v>
          </cell>
          <cell r="M1691">
            <v>0</v>
          </cell>
        </row>
        <row r="1692">
          <cell r="A1692">
            <v>4501</v>
          </cell>
          <cell r="C1692">
            <v>5250</v>
          </cell>
          <cell r="D1692">
            <v>0</v>
          </cell>
          <cell r="E1692">
            <v>0</v>
          </cell>
          <cell r="F1692">
            <v>0</v>
          </cell>
          <cell r="G1692">
            <v>0</v>
          </cell>
          <cell r="H1692">
            <v>0</v>
          </cell>
          <cell r="I1692">
            <v>0</v>
          </cell>
          <cell r="J1692">
            <v>0</v>
          </cell>
          <cell r="K1692">
            <v>0</v>
          </cell>
          <cell r="L1692">
            <v>0</v>
          </cell>
          <cell r="M1692">
            <v>0</v>
          </cell>
        </row>
        <row r="1693">
          <cell r="A1693">
            <v>5251</v>
          </cell>
          <cell r="C1693">
            <v>6000</v>
          </cell>
          <cell r="D1693">
            <v>0</v>
          </cell>
          <cell r="E1693">
            <v>0</v>
          </cell>
          <cell r="F1693">
            <v>0</v>
          </cell>
          <cell r="G1693">
            <v>0</v>
          </cell>
          <cell r="H1693">
            <v>0</v>
          </cell>
          <cell r="I1693">
            <v>0</v>
          </cell>
          <cell r="J1693">
            <v>0</v>
          </cell>
          <cell r="K1693">
            <v>0</v>
          </cell>
          <cell r="L1693">
            <v>0</v>
          </cell>
          <cell r="M1693">
            <v>0</v>
          </cell>
        </row>
        <row r="1694">
          <cell r="A1694">
            <v>6001</v>
          </cell>
          <cell r="C1694">
            <v>6750</v>
          </cell>
          <cell r="D1694">
            <v>0</v>
          </cell>
          <cell r="E1694">
            <v>0</v>
          </cell>
          <cell r="F1694">
            <v>0</v>
          </cell>
          <cell r="G1694">
            <v>0</v>
          </cell>
          <cell r="H1694">
            <v>0</v>
          </cell>
          <cell r="I1694">
            <v>0</v>
          </cell>
          <cell r="J1694">
            <v>0</v>
          </cell>
          <cell r="K1694">
            <v>0</v>
          </cell>
          <cell r="L1694">
            <v>0</v>
          </cell>
          <cell r="M1694">
            <v>0</v>
          </cell>
        </row>
        <row r="1695">
          <cell r="A1695">
            <v>6751</v>
          </cell>
          <cell r="C1695">
            <v>7500</v>
          </cell>
          <cell r="D1695">
            <v>0</v>
          </cell>
          <cell r="E1695">
            <v>0</v>
          </cell>
          <cell r="F1695">
            <v>0</v>
          </cell>
          <cell r="G1695">
            <v>0</v>
          </cell>
          <cell r="H1695">
            <v>0</v>
          </cell>
          <cell r="I1695">
            <v>0</v>
          </cell>
          <cell r="J1695">
            <v>0</v>
          </cell>
          <cell r="K1695">
            <v>0</v>
          </cell>
          <cell r="L1695">
            <v>0</v>
          </cell>
          <cell r="M1695">
            <v>0</v>
          </cell>
        </row>
        <row r="1696">
          <cell r="A1696">
            <v>7501</v>
          </cell>
          <cell r="C1696">
            <v>8250</v>
          </cell>
          <cell r="D1696">
            <v>0</v>
          </cell>
          <cell r="E1696">
            <v>0</v>
          </cell>
          <cell r="F1696">
            <v>0</v>
          </cell>
          <cell r="G1696">
            <v>0</v>
          </cell>
          <cell r="H1696">
            <v>0</v>
          </cell>
          <cell r="I1696">
            <v>0</v>
          </cell>
          <cell r="J1696">
            <v>0</v>
          </cell>
          <cell r="K1696">
            <v>0</v>
          </cell>
          <cell r="L1696">
            <v>0</v>
          </cell>
          <cell r="M1696">
            <v>0</v>
          </cell>
        </row>
        <row r="1697">
          <cell r="A1697">
            <v>8251</v>
          </cell>
          <cell r="C1697">
            <v>9000</v>
          </cell>
          <cell r="D1697">
            <v>0</v>
          </cell>
          <cell r="E1697">
            <v>0</v>
          </cell>
          <cell r="F1697">
            <v>0</v>
          </cell>
          <cell r="G1697">
            <v>0</v>
          </cell>
          <cell r="H1697">
            <v>0</v>
          </cell>
          <cell r="I1697">
            <v>0</v>
          </cell>
          <cell r="J1697">
            <v>0</v>
          </cell>
          <cell r="K1697">
            <v>0</v>
          </cell>
          <cell r="L1697">
            <v>0</v>
          </cell>
          <cell r="M1697">
            <v>0</v>
          </cell>
        </row>
        <row r="1698">
          <cell r="A1698">
            <v>9001</v>
          </cell>
          <cell r="C1698">
            <v>9750</v>
          </cell>
          <cell r="D1698">
            <v>0</v>
          </cell>
          <cell r="E1698">
            <v>0</v>
          </cell>
          <cell r="F1698">
            <v>0</v>
          </cell>
          <cell r="G1698">
            <v>0</v>
          </cell>
          <cell r="H1698">
            <v>0</v>
          </cell>
          <cell r="I1698">
            <v>0</v>
          </cell>
          <cell r="J1698">
            <v>0</v>
          </cell>
          <cell r="K1698">
            <v>0</v>
          </cell>
          <cell r="L1698">
            <v>0</v>
          </cell>
          <cell r="M1698">
            <v>0</v>
          </cell>
        </row>
        <row r="1699">
          <cell r="A1699">
            <v>9751</v>
          </cell>
          <cell r="C1699">
            <v>10500</v>
          </cell>
          <cell r="D1699">
            <v>0</v>
          </cell>
          <cell r="E1699">
            <v>0</v>
          </cell>
          <cell r="F1699">
            <v>0</v>
          </cell>
          <cell r="G1699">
            <v>0</v>
          </cell>
          <cell r="H1699">
            <v>0</v>
          </cell>
          <cell r="I1699">
            <v>0</v>
          </cell>
          <cell r="J1699">
            <v>0</v>
          </cell>
          <cell r="K1699">
            <v>0</v>
          </cell>
          <cell r="L1699">
            <v>0</v>
          </cell>
          <cell r="M1699">
            <v>0</v>
          </cell>
        </row>
        <row r="1700">
          <cell r="A1700">
            <v>10501</v>
          </cell>
          <cell r="C1700">
            <v>11250</v>
          </cell>
          <cell r="D1700">
            <v>0</v>
          </cell>
          <cell r="E1700">
            <v>0</v>
          </cell>
          <cell r="F1700">
            <v>0</v>
          </cell>
          <cell r="G1700">
            <v>0</v>
          </cell>
          <cell r="H1700">
            <v>0</v>
          </cell>
          <cell r="I1700">
            <v>0</v>
          </cell>
          <cell r="J1700">
            <v>0</v>
          </cell>
          <cell r="K1700">
            <v>0</v>
          </cell>
          <cell r="L1700">
            <v>0</v>
          </cell>
          <cell r="M1700">
            <v>0</v>
          </cell>
        </row>
        <row r="1701">
          <cell r="A1701">
            <v>11251</v>
          </cell>
          <cell r="C1701">
            <v>12000</v>
          </cell>
          <cell r="D1701">
            <v>0</v>
          </cell>
          <cell r="E1701">
            <v>0</v>
          </cell>
          <cell r="F1701">
            <v>0</v>
          </cell>
          <cell r="G1701">
            <v>0</v>
          </cell>
          <cell r="H1701">
            <v>0</v>
          </cell>
          <cell r="I1701">
            <v>0</v>
          </cell>
          <cell r="J1701">
            <v>0</v>
          </cell>
          <cell r="K1701">
            <v>0</v>
          </cell>
          <cell r="L1701">
            <v>0</v>
          </cell>
          <cell r="M1701">
            <v>0</v>
          </cell>
        </row>
        <row r="1702">
          <cell r="A1702">
            <v>12001</v>
          </cell>
          <cell r="C1702">
            <v>12750</v>
          </cell>
          <cell r="D1702">
            <v>0</v>
          </cell>
          <cell r="E1702">
            <v>0</v>
          </cell>
          <cell r="F1702">
            <v>0</v>
          </cell>
          <cell r="G1702">
            <v>0</v>
          </cell>
          <cell r="H1702">
            <v>0</v>
          </cell>
          <cell r="I1702">
            <v>0</v>
          </cell>
          <cell r="J1702">
            <v>0</v>
          </cell>
          <cell r="K1702">
            <v>0</v>
          </cell>
          <cell r="L1702">
            <v>0</v>
          </cell>
          <cell r="M1702">
            <v>0</v>
          </cell>
        </row>
        <row r="1703">
          <cell r="A1703">
            <v>12751</v>
          </cell>
          <cell r="C1703">
            <v>13500</v>
          </cell>
          <cell r="D1703">
            <v>0</v>
          </cell>
          <cell r="E1703">
            <v>0</v>
          </cell>
          <cell r="F1703">
            <v>0</v>
          </cell>
          <cell r="G1703">
            <v>0</v>
          </cell>
          <cell r="H1703">
            <v>0</v>
          </cell>
          <cell r="I1703">
            <v>0</v>
          </cell>
          <cell r="J1703">
            <v>0</v>
          </cell>
          <cell r="K1703">
            <v>0</v>
          </cell>
          <cell r="L1703">
            <v>0</v>
          </cell>
          <cell r="M1703">
            <v>0</v>
          </cell>
        </row>
        <row r="1704">
          <cell r="A1704">
            <v>13501</v>
          </cell>
          <cell r="C1704">
            <v>14250</v>
          </cell>
          <cell r="D1704">
            <v>0</v>
          </cell>
          <cell r="E1704">
            <v>0</v>
          </cell>
          <cell r="F1704">
            <v>0</v>
          </cell>
          <cell r="G1704">
            <v>0</v>
          </cell>
          <cell r="H1704">
            <v>0</v>
          </cell>
          <cell r="I1704">
            <v>0</v>
          </cell>
          <cell r="J1704">
            <v>0</v>
          </cell>
          <cell r="K1704">
            <v>0</v>
          </cell>
          <cell r="L1704">
            <v>0</v>
          </cell>
          <cell r="M1704">
            <v>0</v>
          </cell>
        </row>
        <row r="1705">
          <cell r="A1705">
            <v>14251</v>
          </cell>
          <cell r="C1705">
            <v>15000</v>
          </cell>
          <cell r="D1705">
            <v>0</v>
          </cell>
          <cell r="E1705">
            <v>0</v>
          </cell>
          <cell r="F1705">
            <v>0</v>
          </cell>
          <cell r="G1705">
            <v>0</v>
          </cell>
          <cell r="H1705">
            <v>0</v>
          </cell>
          <cell r="I1705">
            <v>0</v>
          </cell>
          <cell r="J1705">
            <v>0</v>
          </cell>
          <cell r="K1705">
            <v>0</v>
          </cell>
          <cell r="L1705">
            <v>0</v>
          </cell>
          <cell r="M1705">
            <v>0</v>
          </cell>
        </row>
        <row r="1706">
          <cell r="A1706">
            <v>15001</v>
          </cell>
          <cell r="C1706">
            <v>9999999</v>
          </cell>
          <cell r="D1706">
            <v>0</v>
          </cell>
          <cell r="E1706">
            <v>0</v>
          </cell>
          <cell r="F1706">
            <v>0</v>
          </cell>
          <cell r="G1706">
            <v>0</v>
          </cell>
          <cell r="H1706">
            <v>0</v>
          </cell>
          <cell r="I1706">
            <v>0</v>
          </cell>
          <cell r="J1706">
            <v>0</v>
          </cell>
          <cell r="K1706">
            <v>0</v>
          </cell>
          <cell r="L1706">
            <v>0</v>
          </cell>
          <cell r="M1706">
            <v>0</v>
          </cell>
        </row>
        <row r="1707">
          <cell r="C1707" t="str">
            <v>subtotal</v>
          </cell>
          <cell r="D1707">
            <v>0</v>
          </cell>
          <cell r="E1707">
            <v>0</v>
          </cell>
          <cell r="F1707">
            <v>0</v>
          </cell>
          <cell r="G1707">
            <v>0</v>
          </cell>
          <cell r="H1707">
            <v>0</v>
          </cell>
          <cell r="I1707">
            <v>0</v>
          </cell>
          <cell r="J1707">
            <v>0</v>
          </cell>
          <cell r="K1707">
            <v>0</v>
          </cell>
          <cell r="L1707">
            <v>0</v>
          </cell>
          <cell r="M1707">
            <v>0</v>
          </cell>
        </row>
        <row r="1709">
          <cell r="A1709" t="str">
            <v>Worksheet 72 takes the additional customers from Worksheet 6 and distributes the additional annual bills and usage over the blocks based</v>
          </cell>
        </row>
        <row r="1710">
          <cell r="A1710" t="str">
            <v>on the average usage per billing.</v>
          </cell>
        </row>
        <row r="1711">
          <cell r="G1711" t="str">
            <v>Worksheet 72 for FY 97-98(continued)</v>
          </cell>
        </row>
        <row r="1712">
          <cell r="G1712" t="str">
            <v>Distribution of Additional Billings &amp; Usage to Blocks</v>
          </cell>
        </row>
        <row r="1713">
          <cell r="G1713" t="str">
            <v>Inside City Hotel Customers</v>
          </cell>
        </row>
        <row r="1714">
          <cell r="G1714" t="str">
            <v>FY 97-98</v>
          </cell>
        </row>
        <row r="1715">
          <cell r="G1715" t="str">
            <v>(Note - supports Worksheet 73)</v>
          </cell>
        </row>
        <row r="1716">
          <cell r="D1716" t="str">
            <v>5/8 Inch</v>
          </cell>
          <cell r="E1716" t="str">
            <v>3/4 Inch</v>
          </cell>
          <cell r="F1716" t="str">
            <v>1 Inch</v>
          </cell>
          <cell r="G1716" t="str">
            <v>1.5 Inch</v>
          </cell>
          <cell r="H1716" t="str">
            <v>2 Inch</v>
          </cell>
          <cell r="I1716" t="str">
            <v>3 Inch</v>
          </cell>
          <cell r="J1716" t="str">
            <v>4 Inch</v>
          </cell>
          <cell r="K1716" t="str">
            <v>6 Inch</v>
          </cell>
          <cell r="L1716" t="str">
            <v>8 Inch</v>
          </cell>
          <cell r="M1716" t="str">
            <v>Total</v>
          </cell>
        </row>
        <row r="1717">
          <cell r="A1717" t="str">
            <v>From Worksheet 6:</v>
          </cell>
        </row>
        <row r="1718">
          <cell r="A1718" t="str">
            <v>Additional annual bills</v>
          </cell>
          <cell r="D1718">
            <v>0</v>
          </cell>
          <cell r="E1718">
            <v>0</v>
          </cell>
          <cell r="F1718">
            <v>0</v>
          </cell>
          <cell r="G1718">
            <v>0</v>
          </cell>
          <cell r="H1718">
            <v>0</v>
          </cell>
          <cell r="I1718">
            <v>0</v>
          </cell>
          <cell r="J1718">
            <v>0</v>
          </cell>
          <cell r="K1718">
            <v>0</v>
          </cell>
          <cell r="L1718">
            <v>0</v>
          </cell>
          <cell r="M1718">
            <v>0</v>
          </cell>
        </row>
        <row r="1719">
          <cell r="A1719" t="str">
            <v>Additional usage</v>
          </cell>
          <cell r="D1719">
            <v>0</v>
          </cell>
          <cell r="E1719">
            <v>0</v>
          </cell>
          <cell r="F1719">
            <v>0</v>
          </cell>
          <cell r="G1719">
            <v>0</v>
          </cell>
          <cell r="H1719">
            <v>0</v>
          </cell>
          <cell r="I1719">
            <v>0</v>
          </cell>
          <cell r="J1719">
            <v>0</v>
          </cell>
          <cell r="K1719">
            <v>0</v>
          </cell>
          <cell r="L1719">
            <v>0</v>
          </cell>
          <cell r="M1719">
            <v>0</v>
          </cell>
        </row>
        <row r="1720">
          <cell r="A1720" t="str">
            <v>Average usage per bill</v>
          </cell>
          <cell r="D1720">
            <v>0</v>
          </cell>
          <cell r="E1720">
            <v>0</v>
          </cell>
          <cell r="F1720">
            <v>0</v>
          </cell>
          <cell r="G1720">
            <v>0</v>
          </cell>
          <cell r="H1720">
            <v>0</v>
          </cell>
          <cell r="I1720">
            <v>0</v>
          </cell>
          <cell r="J1720">
            <v>0</v>
          </cell>
          <cell r="K1720">
            <v>0</v>
          </cell>
          <cell r="L1720">
            <v>0</v>
          </cell>
          <cell r="M1720">
            <v>0</v>
          </cell>
        </row>
        <row r="1722">
          <cell r="A1722" t="str">
            <v>Additional Usage:</v>
          </cell>
        </row>
        <row r="1723">
          <cell r="A1723">
            <v>0</v>
          </cell>
          <cell r="C1723">
            <v>0</v>
          </cell>
          <cell r="D1723">
            <v>0</v>
          </cell>
          <cell r="E1723">
            <v>0</v>
          </cell>
          <cell r="F1723">
            <v>0</v>
          </cell>
          <cell r="G1723">
            <v>0</v>
          </cell>
          <cell r="H1723">
            <v>0</v>
          </cell>
          <cell r="I1723">
            <v>0</v>
          </cell>
          <cell r="J1723">
            <v>0</v>
          </cell>
          <cell r="K1723">
            <v>0</v>
          </cell>
          <cell r="L1723">
            <v>0</v>
          </cell>
          <cell r="M1723">
            <v>0</v>
          </cell>
        </row>
        <row r="1724">
          <cell r="A1724">
            <v>1</v>
          </cell>
          <cell r="C1724">
            <v>750</v>
          </cell>
          <cell r="D1724">
            <v>0</v>
          </cell>
          <cell r="E1724">
            <v>0</v>
          </cell>
          <cell r="F1724">
            <v>0</v>
          </cell>
          <cell r="G1724">
            <v>0</v>
          </cell>
          <cell r="H1724">
            <v>0</v>
          </cell>
          <cell r="I1724">
            <v>0</v>
          </cell>
          <cell r="J1724">
            <v>0</v>
          </cell>
          <cell r="K1724">
            <v>0</v>
          </cell>
          <cell r="L1724">
            <v>0</v>
          </cell>
          <cell r="M1724">
            <v>0</v>
          </cell>
        </row>
        <row r="1725">
          <cell r="A1725">
            <v>751</v>
          </cell>
          <cell r="C1725">
            <v>1500</v>
          </cell>
          <cell r="D1725">
            <v>0</v>
          </cell>
          <cell r="E1725">
            <v>0</v>
          </cell>
          <cell r="F1725">
            <v>0</v>
          </cell>
          <cell r="G1725">
            <v>0</v>
          </cell>
          <cell r="H1725">
            <v>0</v>
          </cell>
          <cell r="I1725">
            <v>0</v>
          </cell>
          <cell r="J1725">
            <v>0</v>
          </cell>
          <cell r="K1725">
            <v>0</v>
          </cell>
          <cell r="L1725">
            <v>0</v>
          </cell>
          <cell r="M1725">
            <v>0</v>
          </cell>
        </row>
        <row r="1726">
          <cell r="A1726">
            <v>1501</v>
          </cell>
          <cell r="C1726">
            <v>2250</v>
          </cell>
          <cell r="D1726">
            <v>0</v>
          </cell>
          <cell r="E1726">
            <v>0</v>
          </cell>
          <cell r="F1726">
            <v>0</v>
          </cell>
          <cell r="G1726">
            <v>0</v>
          </cell>
          <cell r="H1726">
            <v>0</v>
          </cell>
          <cell r="I1726">
            <v>0</v>
          </cell>
          <cell r="J1726">
            <v>0</v>
          </cell>
          <cell r="K1726">
            <v>0</v>
          </cell>
          <cell r="L1726">
            <v>0</v>
          </cell>
          <cell r="M1726">
            <v>0</v>
          </cell>
        </row>
        <row r="1727">
          <cell r="A1727">
            <v>2251</v>
          </cell>
          <cell r="C1727">
            <v>3000</v>
          </cell>
          <cell r="D1727">
            <v>0</v>
          </cell>
          <cell r="E1727">
            <v>0</v>
          </cell>
          <cell r="F1727">
            <v>0</v>
          </cell>
          <cell r="G1727">
            <v>0</v>
          </cell>
          <cell r="H1727">
            <v>0</v>
          </cell>
          <cell r="I1727">
            <v>0</v>
          </cell>
          <cell r="J1727">
            <v>0</v>
          </cell>
          <cell r="K1727">
            <v>0</v>
          </cell>
          <cell r="L1727">
            <v>0</v>
          </cell>
          <cell r="M1727">
            <v>0</v>
          </cell>
        </row>
        <row r="1728">
          <cell r="A1728">
            <v>3001</v>
          </cell>
          <cell r="C1728">
            <v>3750</v>
          </cell>
          <cell r="D1728">
            <v>0</v>
          </cell>
          <cell r="E1728">
            <v>0</v>
          </cell>
          <cell r="F1728">
            <v>0</v>
          </cell>
          <cell r="G1728">
            <v>0</v>
          </cell>
          <cell r="H1728">
            <v>0</v>
          </cell>
          <cell r="I1728">
            <v>0</v>
          </cell>
          <cell r="J1728">
            <v>0</v>
          </cell>
          <cell r="K1728">
            <v>0</v>
          </cell>
          <cell r="L1728">
            <v>0</v>
          </cell>
          <cell r="M1728">
            <v>0</v>
          </cell>
        </row>
        <row r="1729">
          <cell r="A1729">
            <v>3751</v>
          </cell>
          <cell r="C1729">
            <v>4500</v>
          </cell>
          <cell r="D1729">
            <v>0</v>
          </cell>
          <cell r="E1729">
            <v>0</v>
          </cell>
          <cell r="F1729">
            <v>0</v>
          </cell>
          <cell r="G1729">
            <v>0</v>
          </cell>
          <cell r="H1729">
            <v>0</v>
          </cell>
          <cell r="I1729">
            <v>0</v>
          </cell>
          <cell r="J1729">
            <v>0</v>
          </cell>
          <cell r="K1729">
            <v>0</v>
          </cell>
          <cell r="L1729">
            <v>0</v>
          </cell>
          <cell r="M1729">
            <v>0</v>
          </cell>
        </row>
        <row r="1730">
          <cell r="A1730">
            <v>4501</v>
          </cell>
          <cell r="C1730">
            <v>5250</v>
          </cell>
          <cell r="D1730">
            <v>0</v>
          </cell>
          <cell r="E1730">
            <v>0</v>
          </cell>
          <cell r="F1730">
            <v>0</v>
          </cell>
          <cell r="G1730">
            <v>0</v>
          </cell>
          <cell r="H1730">
            <v>0</v>
          </cell>
          <cell r="I1730">
            <v>0</v>
          </cell>
          <cell r="J1730">
            <v>0</v>
          </cell>
          <cell r="K1730">
            <v>0</v>
          </cell>
          <cell r="L1730">
            <v>0</v>
          </cell>
          <cell r="M1730">
            <v>0</v>
          </cell>
        </row>
        <row r="1731">
          <cell r="A1731">
            <v>5251</v>
          </cell>
          <cell r="C1731">
            <v>6000</v>
          </cell>
          <cell r="D1731">
            <v>0</v>
          </cell>
          <cell r="E1731">
            <v>0</v>
          </cell>
          <cell r="F1731">
            <v>0</v>
          </cell>
          <cell r="G1731">
            <v>0</v>
          </cell>
          <cell r="H1731">
            <v>0</v>
          </cell>
          <cell r="I1731">
            <v>0</v>
          </cell>
          <cell r="J1731">
            <v>0</v>
          </cell>
          <cell r="K1731">
            <v>0</v>
          </cell>
          <cell r="L1731">
            <v>0</v>
          </cell>
          <cell r="M1731">
            <v>0</v>
          </cell>
        </row>
        <row r="1732">
          <cell r="A1732">
            <v>6001</v>
          </cell>
          <cell r="C1732">
            <v>6750</v>
          </cell>
          <cell r="D1732">
            <v>0</v>
          </cell>
          <cell r="E1732">
            <v>0</v>
          </cell>
          <cell r="F1732">
            <v>0</v>
          </cell>
          <cell r="G1732">
            <v>0</v>
          </cell>
          <cell r="H1732">
            <v>0</v>
          </cell>
          <cell r="I1732">
            <v>0</v>
          </cell>
          <cell r="J1732">
            <v>0</v>
          </cell>
          <cell r="K1732">
            <v>0</v>
          </cell>
          <cell r="L1732">
            <v>0</v>
          </cell>
          <cell r="M1732">
            <v>0</v>
          </cell>
        </row>
        <row r="1733">
          <cell r="A1733">
            <v>6751</v>
          </cell>
          <cell r="C1733">
            <v>7500</v>
          </cell>
          <cell r="D1733">
            <v>0</v>
          </cell>
          <cell r="E1733">
            <v>0</v>
          </cell>
          <cell r="F1733">
            <v>0</v>
          </cell>
          <cell r="G1733">
            <v>0</v>
          </cell>
          <cell r="H1733">
            <v>0</v>
          </cell>
          <cell r="I1733">
            <v>0</v>
          </cell>
          <cell r="J1733">
            <v>0</v>
          </cell>
          <cell r="K1733">
            <v>0</v>
          </cell>
          <cell r="L1733">
            <v>0</v>
          </cell>
          <cell r="M1733">
            <v>0</v>
          </cell>
        </row>
        <row r="1734">
          <cell r="A1734">
            <v>7501</v>
          </cell>
          <cell r="C1734">
            <v>8250</v>
          </cell>
          <cell r="D1734">
            <v>0</v>
          </cell>
          <cell r="E1734">
            <v>0</v>
          </cell>
          <cell r="F1734">
            <v>0</v>
          </cell>
          <cell r="G1734">
            <v>0</v>
          </cell>
          <cell r="H1734">
            <v>0</v>
          </cell>
          <cell r="I1734">
            <v>0</v>
          </cell>
          <cell r="J1734">
            <v>0</v>
          </cell>
          <cell r="K1734">
            <v>0</v>
          </cell>
          <cell r="L1734">
            <v>0</v>
          </cell>
          <cell r="M1734">
            <v>0</v>
          </cell>
        </row>
        <row r="1735">
          <cell r="A1735">
            <v>8251</v>
          </cell>
          <cell r="C1735">
            <v>9000</v>
          </cell>
          <cell r="D1735">
            <v>0</v>
          </cell>
          <cell r="E1735">
            <v>0</v>
          </cell>
          <cell r="F1735">
            <v>0</v>
          </cell>
          <cell r="G1735">
            <v>0</v>
          </cell>
          <cell r="H1735">
            <v>0</v>
          </cell>
          <cell r="I1735">
            <v>0</v>
          </cell>
          <cell r="J1735">
            <v>0</v>
          </cell>
          <cell r="K1735">
            <v>0</v>
          </cell>
          <cell r="L1735">
            <v>0</v>
          </cell>
          <cell r="M1735">
            <v>0</v>
          </cell>
        </row>
        <row r="1736">
          <cell r="A1736">
            <v>9001</v>
          </cell>
          <cell r="C1736">
            <v>9750</v>
          </cell>
          <cell r="D1736">
            <v>0</v>
          </cell>
          <cell r="E1736">
            <v>0</v>
          </cell>
          <cell r="F1736">
            <v>0</v>
          </cell>
          <cell r="G1736">
            <v>0</v>
          </cell>
          <cell r="H1736">
            <v>0</v>
          </cell>
          <cell r="I1736">
            <v>0</v>
          </cell>
          <cell r="J1736">
            <v>0</v>
          </cell>
          <cell r="K1736">
            <v>0</v>
          </cell>
          <cell r="L1736">
            <v>0</v>
          </cell>
          <cell r="M1736">
            <v>0</v>
          </cell>
        </row>
        <row r="1737">
          <cell r="A1737">
            <v>9751</v>
          </cell>
          <cell r="C1737">
            <v>10500</v>
          </cell>
          <cell r="D1737">
            <v>0</v>
          </cell>
          <cell r="E1737">
            <v>0</v>
          </cell>
          <cell r="F1737">
            <v>0</v>
          </cell>
          <cell r="G1737">
            <v>0</v>
          </cell>
          <cell r="H1737">
            <v>0</v>
          </cell>
          <cell r="I1737">
            <v>0</v>
          </cell>
          <cell r="J1737">
            <v>0</v>
          </cell>
          <cell r="K1737">
            <v>0</v>
          </cell>
          <cell r="L1737">
            <v>0</v>
          </cell>
          <cell r="M1737">
            <v>0</v>
          </cell>
        </row>
        <row r="1738">
          <cell r="A1738">
            <v>10501</v>
          </cell>
          <cell r="C1738">
            <v>11250</v>
          </cell>
          <cell r="D1738">
            <v>0</v>
          </cell>
          <cell r="E1738">
            <v>0</v>
          </cell>
          <cell r="F1738">
            <v>0</v>
          </cell>
          <cell r="G1738">
            <v>0</v>
          </cell>
          <cell r="H1738">
            <v>0</v>
          </cell>
          <cell r="I1738">
            <v>0</v>
          </cell>
          <cell r="J1738">
            <v>0</v>
          </cell>
          <cell r="K1738">
            <v>0</v>
          </cell>
          <cell r="L1738">
            <v>0</v>
          </cell>
          <cell r="M1738">
            <v>0</v>
          </cell>
        </row>
        <row r="1739">
          <cell r="A1739">
            <v>11251</v>
          </cell>
          <cell r="C1739">
            <v>12000</v>
          </cell>
          <cell r="D1739">
            <v>0</v>
          </cell>
          <cell r="E1739">
            <v>0</v>
          </cell>
          <cell r="F1739">
            <v>0</v>
          </cell>
          <cell r="G1739">
            <v>0</v>
          </cell>
          <cell r="H1739">
            <v>0</v>
          </cell>
          <cell r="I1739">
            <v>0</v>
          </cell>
          <cell r="J1739">
            <v>0</v>
          </cell>
          <cell r="K1739">
            <v>0</v>
          </cell>
          <cell r="L1739">
            <v>0</v>
          </cell>
          <cell r="M1739">
            <v>0</v>
          </cell>
        </row>
        <row r="1740">
          <cell r="A1740">
            <v>12001</v>
          </cell>
          <cell r="C1740">
            <v>12750</v>
          </cell>
          <cell r="D1740">
            <v>0</v>
          </cell>
          <cell r="E1740">
            <v>0</v>
          </cell>
          <cell r="F1740">
            <v>0</v>
          </cell>
          <cell r="G1740">
            <v>0</v>
          </cell>
          <cell r="H1740">
            <v>0</v>
          </cell>
          <cell r="I1740">
            <v>0</v>
          </cell>
          <cell r="J1740">
            <v>0</v>
          </cell>
          <cell r="K1740">
            <v>0</v>
          </cell>
          <cell r="L1740">
            <v>0</v>
          </cell>
          <cell r="M1740">
            <v>0</v>
          </cell>
        </row>
        <row r="1741">
          <cell r="A1741">
            <v>12751</v>
          </cell>
          <cell r="C1741">
            <v>13500</v>
          </cell>
          <cell r="D1741">
            <v>0</v>
          </cell>
          <cell r="E1741">
            <v>0</v>
          </cell>
          <cell r="F1741">
            <v>0</v>
          </cell>
          <cell r="G1741">
            <v>0</v>
          </cell>
          <cell r="H1741">
            <v>0</v>
          </cell>
          <cell r="I1741">
            <v>0</v>
          </cell>
          <cell r="J1741">
            <v>0</v>
          </cell>
          <cell r="K1741">
            <v>0</v>
          </cell>
          <cell r="L1741">
            <v>0</v>
          </cell>
          <cell r="M1741">
            <v>0</v>
          </cell>
        </row>
        <row r="1742">
          <cell r="A1742">
            <v>13501</v>
          </cell>
          <cell r="C1742">
            <v>14250</v>
          </cell>
          <cell r="D1742">
            <v>0</v>
          </cell>
          <cell r="E1742">
            <v>0</v>
          </cell>
          <cell r="F1742">
            <v>0</v>
          </cell>
          <cell r="G1742">
            <v>0</v>
          </cell>
          <cell r="H1742">
            <v>0</v>
          </cell>
          <cell r="I1742">
            <v>0</v>
          </cell>
          <cell r="J1742">
            <v>0</v>
          </cell>
          <cell r="K1742">
            <v>0</v>
          </cell>
          <cell r="L1742">
            <v>0</v>
          </cell>
          <cell r="M1742">
            <v>0</v>
          </cell>
        </row>
        <row r="1743">
          <cell r="A1743">
            <v>14251</v>
          </cell>
          <cell r="C1743">
            <v>15000</v>
          </cell>
          <cell r="D1743">
            <v>0</v>
          </cell>
          <cell r="E1743">
            <v>0</v>
          </cell>
          <cell r="F1743">
            <v>0</v>
          </cell>
          <cell r="G1743">
            <v>0</v>
          </cell>
          <cell r="H1743">
            <v>0</v>
          </cell>
          <cell r="I1743">
            <v>0</v>
          </cell>
          <cell r="J1743">
            <v>0</v>
          </cell>
          <cell r="K1743">
            <v>0</v>
          </cell>
          <cell r="L1743">
            <v>0</v>
          </cell>
          <cell r="M1743">
            <v>0</v>
          </cell>
        </row>
        <row r="1744">
          <cell r="A1744">
            <v>15001</v>
          </cell>
          <cell r="C1744">
            <v>9999999</v>
          </cell>
          <cell r="D1744">
            <v>0</v>
          </cell>
          <cell r="E1744">
            <v>0</v>
          </cell>
          <cell r="F1744">
            <v>0</v>
          </cell>
          <cell r="G1744">
            <v>0</v>
          </cell>
          <cell r="H1744">
            <v>0</v>
          </cell>
          <cell r="I1744">
            <v>0</v>
          </cell>
          <cell r="J1744">
            <v>0</v>
          </cell>
          <cell r="K1744">
            <v>0</v>
          </cell>
          <cell r="L1744">
            <v>0</v>
          </cell>
          <cell r="M1744">
            <v>0</v>
          </cell>
        </row>
        <row r="1745">
          <cell r="C1745" t="str">
            <v>subtotal</v>
          </cell>
          <cell r="D1745">
            <v>0</v>
          </cell>
          <cell r="E1745">
            <v>0</v>
          </cell>
          <cell r="F1745">
            <v>0</v>
          </cell>
          <cell r="G1745">
            <v>0</v>
          </cell>
          <cell r="H1745">
            <v>0</v>
          </cell>
          <cell r="I1745">
            <v>0</v>
          </cell>
          <cell r="J1745">
            <v>0</v>
          </cell>
          <cell r="K1745">
            <v>0</v>
          </cell>
          <cell r="L1745">
            <v>0</v>
          </cell>
          <cell r="M1745">
            <v>0</v>
          </cell>
        </row>
        <row r="1747">
          <cell r="A1747" t="str">
            <v>Worksheet 72 takes the additional customers from Worksheet 6 and distributes the additional annual bills and usage over the blocks based</v>
          </cell>
        </row>
        <row r="1748">
          <cell r="A1748" t="str">
            <v>on the average usage per billing.</v>
          </cell>
        </row>
        <row r="1749">
          <cell r="G1749" t="str">
            <v>Worksheet 72 for FY 97-98(continued)</v>
          </cell>
        </row>
        <row r="1750">
          <cell r="G1750" t="str">
            <v>Distribution of Additional Billings &amp; Usage to Blocks</v>
          </cell>
        </row>
        <row r="1751">
          <cell r="G1751" t="str">
            <v>Inside City School Customers</v>
          </cell>
        </row>
        <row r="1752">
          <cell r="G1752" t="str">
            <v>FY 97-98</v>
          </cell>
        </row>
        <row r="1753">
          <cell r="G1753" t="str">
            <v>(Note - supports Worksheet 73)</v>
          </cell>
        </row>
        <row r="1754">
          <cell r="D1754" t="str">
            <v>5/8 Inch</v>
          </cell>
          <cell r="E1754" t="str">
            <v>3/4 Inch</v>
          </cell>
          <cell r="F1754" t="str">
            <v>1 Inch</v>
          </cell>
          <cell r="G1754" t="str">
            <v>1.5 Inch</v>
          </cell>
          <cell r="H1754" t="str">
            <v>2 Inch</v>
          </cell>
          <cell r="I1754" t="str">
            <v>3 Inch</v>
          </cell>
          <cell r="J1754" t="str">
            <v>4 Inch</v>
          </cell>
          <cell r="K1754" t="str">
            <v>6 Inch</v>
          </cell>
          <cell r="L1754" t="str">
            <v>8 Inch</v>
          </cell>
          <cell r="M1754" t="str">
            <v>Total</v>
          </cell>
        </row>
        <row r="1755">
          <cell r="A1755" t="str">
            <v>From Worksheet 6:</v>
          </cell>
        </row>
        <row r="1756">
          <cell r="A1756" t="str">
            <v>Additional annual bills</v>
          </cell>
          <cell r="D1756">
            <v>0</v>
          </cell>
          <cell r="E1756">
            <v>0</v>
          </cell>
          <cell r="F1756">
            <v>0</v>
          </cell>
          <cell r="G1756">
            <v>0</v>
          </cell>
          <cell r="H1756">
            <v>0</v>
          </cell>
          <cell r="I1756">
            <v>0</v>
          </cell>
          <cell r="J1756">
            <v>0</v>
          </cell>
          <cell r="K1756">
            <v>0</v>
          </cell>
          <cell r="L1756">
            <v>0</v>
          </cell>
          <cell r="M1756">
            <v>0</v>
          </cell>
        </row>
        <row r="1757">
          <cell r="A1757" t="str">
            <v>Additional usage</v>
          </cell>
          <cell r="D1757">
            <v>0</v>
          </cell>
          <cell r="E1757">
            <v>0</v>
          </cell>
          <cell r="F1757">
            <v>0</v>
          </cell>
          <cell r="G1757">
            <v>0</v>
          </cell>
          <cell r="H1757">
            <v>0</v>
          </cell>
          <cell r="I1757">
            <v>0</v>
          </cell>
          <cell r="J1757">
            <v>0</v>
          </cell>
          <cell r="K1757">
            <v>0</v>
          </cell>
          <cell r="L1757">
            <v>0</v>
          </cell>
          <cell r="M1757">
            <v>0</v>
          </cell>
        </row>
        <row r="1758">
          <cell r="A1758" t="str">
            <v>Average usage per bill</v>
          </cell>
          <cell r="D1758">
            <v>0</v>
          </cell>
          <cell r="E1758">
            <v>0</v>
          </cell>
          <cell r="F1758">
            <v>0</v>
          </cell>
          <cell r="G1758">
            <v>0</v>
          </cell>
          <cell r="H1758">
            <v>0</v>
          </cell>
          <cell r="I1758">
            <v>0</v>
          </cell>
          <cell r="J1758">
            <v>0</v>
          </cell>
          <cell r="K1758">
            <v>0</v>
          </cell>
          <cell r="L1758">
            <v>0</v>
          </cell>
          <cell r="M1758">
            <v>0</v>
          </cell>
        </row>
        <row r="1760">
          <cell r="A1760" t="str">
            <v>Additional Billings:</v>
          </cell>
        </row>
        <row r="1761">
          <cell r="A1761">
            <v>0</v>
          </cell>
          <cell r="C1761">
            <v>0</v>
          </cell>
          <cell r="D1761">
            <v>0</v>
          </cell>
          <cell r="E1761">
            <v>0</v>
          </cell>
          <cell r="F1761">
            <v>0</v>
          </cell>
          <cell r="G1761">
            <v>0</v>
          </cell>
          <cell r="H1761">
            <v>0</v>
          </cell>
          <cell r="I1761">
            <v>0</v>
          </cell>
          <cell r="J1761">
            <v>0</v>
          </cell>
          <cell r="K1761">
            <v>0</v>
          </cell>
          <cell r="L1761">
            <v>0</v>
          </cell>
          <cell r="M1761">
            <v>0</v>
          </cell>
        </row>
        <row r="1762">
          <cell r="A1762">
            <v>1</v>
          </cell>
          <cell r="C1762">
            <v>750</v>
          </cell>
          <cell r="D1762">
            <v>0</v>
          </cell>
          <cell r="E1762">
            <v>0</v>
          </cell>
          <cell r="F1762">
            <v>0</v>
          </cell>
          <cell r="G1762">
            <v>0</v>
          </cell>
          <cell r="H1762">
            <v>0</v>
          </cell>
          <cell r="I1762">
            <v>0</v>
          </cell>
          <cell r="J1762">
            <v>0</v>
          </cell>
          <cell r="K1762">
            <v>0</v>
          </cell>
          <cell r="L1762">
            <v>0</v>
          </cell>
          <cell r="M1762">
            <v>0</v>
          </cell>
        </row>
        <row r="1763">
          <cell r="A1763">
            <v>751</v>
          </cell>
          <cell r="C1763">
            <v>1500</v>
          </cell>
          <cell r="D1763">
            <v>0</v>
          </cell>
          <cell r="E1763">
            <v>0</v>
          </cell>
          <cell r="F1763">
            <v>0</v>
          </cell>
          <cell r="G1763">
            <v>0</v>
          </cell>
          <cell r="H1763">
            <v>0</v>
          </cell>
          <cell r="I1763">
            <v>0</v>
          </cell>
          <cell r="J1763">
            <v>0</v>
          </cell>
          <cell r="K1763">
            <v>0</v>
          </cell>
          <cell r="L1763">
            <v>0</v>
          </cell>
          <cell r="M1763">
            <v>0</v>
          </cell>
        </row>
        <row r="1764">
          <cell r="A1764">
            <v>1501</v>
          </cell>
          <cell r="C1764">
            <v>2250</v>
          </cell>
          <cell r="D1764">
            <v>0</v>
          </cell>
          <cell r="E1764">
            <v>0</v>
          </cell>
          <cell r="F1764">
            <v>0</v>
          </cell>
          <cell r="G1764">
            <v>0</v>
          </cell>
          <cell r="H1764">
            <v>0</v>
          </cell>
          <cell r="I1764">
            <v>0</v>
          </cell>
          <cell r="J1764">
            <v>0</v>
          </cell>
          <cell r="K1764">
            <v>0</v>
          </cell>
          <cell r="L1764">
            <v>0</v>
          </cell>
          <cell r="M1764">
            <v>0</v>
          </cell>
        </row>
        <row r="1765">
          <cell r="A1765">
            <v>2251</v>
          </cell>
          <cell r="C1765">
            <v>3000</v>
          </cell>
          <cell r="D1765">
            <v>0</v>
          </cell>
          <cell r="E1765">
            <v>0</v>
          </cell>
          <cell r="F1765">
            <v>0</v>
          </cell>
          <cell r="G1765">
            <v>0</v>
          </cell>
          <cell r="H1765">
            <v>0</v>
          </cell>
          <cell r="I1765">
            <v>0</v>
          </cell>
          <cell r="J1765">
            <v>0</v>
          </cell>
          <cell r="K1765">
            <v>0</v>
          </cell>
          <cell r="L1765">
            <v>0</v>
          </cell>
          <cell r="M1765">
            <v>0</v>
          </cell>
        </row>
        <row r="1766">
          <cell r="A1766">
            <v>3001</v>
          </cell>
          <cell r="C1766">
            <v>3750</v>
          </cell>
          <cell r="D1766">
            <v>0</v>
          </cell>
          <cell r="E1766">
            <v>0</v>
          </cell>
          <cell r="F1766">
            <v>0</v>
          </cell>
          <cell r="G1766">
            <v>0</v>
          </cell>
          <cell r="H1766">
            <v>0</v>
          </cell>
          <cell r="I1766">
            <v>0</v>
          </cell>
          <cell r="J1766">
            <v>0</v>
          </cell>
          <cell r="K1766">
            <v>0</v>
          </cell>
          <cell r="L1766">
            <v>0</v>
          </cell>
          <cell r="M1766">
            <v>0</v>
          </cell>
        </row>
        <row r="1767">
          <cell r="A1767">
            <v>3751</v>
          </cell>
          <cell r="C1767">
            <v>4500</v>
          </cell>
          <cell r="D1767">
            <v>0</v>
          </cell>
          <cell r="E1767">
            <v>0</v>
          </cell>
          <cell r="F1767">
            <v>0</v>
          </cell>
          <cell r="G1767">
            <v>0</v>
          </cell>
          <cell r="H1767">
            <v>0</v>
          </cell>
          <cell r="I1767">
            <v>0</v>
          </cell>
          <cell r="J1767">
            <v>0</v>
          </cell>
          <cell r="K1767">
            <v>0</v>
          </cell>
          <cell r="L1767">
            <v>0</v>
          </cell>
          <cell r="M1767">
            <v>0</v>
          </cell>
        </row>
        <row r="1768">
          <cell r="A1768">
            <v>4501</v>
          </cell>
          <cell r="C1768">
            <v>5250</v>
          </cell>
          <cell r="D1768">
            <v>0</v>
          </cell>
          <cell r="E1768">
            <v>0</v>
          </cell>
          <cell r="F1768">
            <v>0</v>
          </cell>
          <cell r="G1768">
            <v>0</v>
          </cell>
          <cell r="H1768">
            <v>0</v>
          </cell>
          <cell r="I1768">
            <v>0</v>
          </cell>
          <cell r="J1768">
            <v>0</v>
          </cell>
          <cell r="K1768">
            <v>0</v>
          </cell>
          <cell r="L1768">
            <v>0</v>
          </cell>
          <cell r="M1768">
            <v>0</v>
          </cell>
        </row>
        <row r="1769">
          <cell r="A1769">
            <v>5251</v>
          </cell>
          <cell r="C1769">
            <v>6000</v>
          </cell>
          <cell r="D1769">
            <v>0</v>
          </cell>
          <cell r="E1769">
            <v>0</v>
          </cell>
          <cell r="F1769">
            <v>0</v>
          </cell>
          <cell r="G1769">
            <v>0</v>
          </cell>
          <cell r="H1769">
            <v>0</v>
          </cell>
          <cell r="I1769">
            <v>0</v>
          </cell>
          <cell r="J1769">
            <v>0</v>
          </cell>
          <cell r="K1769">
            <v>0</v>
          </cell>
          <cell r="L1769">
            <v>0</v>
          </cell>
          <cell r="M1769">
            <v>0</v>
          </cell>
        </row>
        <row r="1770">
          <cell r="A1770">
            <v>6001</v>
          </cell>
          <cell r="C1770">
            <v>6750</v>
          </cell>
          <cell r="D1770">
            <v>0</v>
          </cell>
          <cell r="E1770">
            <v>0</v>
          </cell>
          <cell r="F1770">
            <v>0</v>
          </cell>
          <cell r="G1770">
            <v>0</v>
          </cell>
          <cell r="H1770">
            <v>0</v>
          </cell>
          <cell r="I1770">
            <v>0</v>
          </cell>
          <cell r="J1770">
            <v>0</v>
          </cell>
          <cell r="K1770">
            <v>0</v>
          </cell>
          <cell r="L1770">
            <v>0</v>
          </cell>
          <cell r="M1770">
            <v>0</v>
          </cell>
        </row>
        <row r="1771">
          <cell r="A1771">
            <v>6751</v>
          </cell>
          <cell r="C1771">
            <v>7500</v>
          </cell>
          <cell r="D1771">
            <v>0</v>
          </cell>
          <cell r="E1771">
            <v>0</v>
          </cell>
          <cell r="F1771">
            <v>0</v>
          </cell>
          <cell r="G1771">
            <v>0</v>
          </cell>
          <cell r="H1771">
            <v>0</v>
          </cell>
          <cell r="I1771">
            <v>0</v>
          </cell>
          <cell r="J1771">
            <v>0</v>
          </cell>
          <cell r="K1771">
            <v>0</v>
          </cell>
          <cell r="L1771">
            <v>0</v>
          </cell>
          <cell r="M1771">
            <v>0</v>
          </cell>
        </row>
        <row r="1772">
          <cell r="A1772">
            <v>7501</v>
          </cell>
          <cell r="C1772">
            <v>8250</v>
          </cell>
          <cell r="D1772">
            <v>0</v>
          </cell>
          <cell r="E1772">
            <v>0</v>
          </cell>
          <cell r="F1772">
            <v>0</v>
          </cell>
          <cell r="G1772">
            <v>0</v>
          </cell>
          <cell r="H1772">
            <v>0</v>
          </cell>
          <cell r="I1772">
            <v>0</v>
          </cell>
          <cell r="J1772">
            <v>0</v>
          </cell>
          <cell r="K1772">
            <v>0</v>
          </cell>
          <cell r="L1772">
            <v>0</v>
          </cell>
          <cell r="M1772">
            <v>0</v>
          </cell>
        </row>
        <row r="1773">
          <cell r="A1773">
            <v>8251</v>
          </cell>
          <cell r="C1773">
            <v>9000</v>
          </cell>
          <cell r="D1773">
            <v>0</v>
          </cell>
          <cell r="E1773">
            <v>0</v>
          </cell>
          <cell r="F1773">
            <v>0</v>
          </cell>
          <cell r="G1773">
            <v>0</v>
          </cell>
          <cell r="H1773">
            <v>0</v>
          </cell>
          <cell r="I1773">
            <v>0</v>
          </cell>
          <cell r="J1773">
            <v>0</v>
          </cell>
          <cell r="K1773">
            <v>0</v>
          </cell>
          <cell r="L1773">
            <v>0</v>
          </cell>
          <cell r="M1773">
            <v>0</v>
          </cell>
        </row>
        <row r="1774">
          <cell r="A1774">
            <v>9001</v>
          </cell>
          <cell r="C1774">
            <v>9750</v>
          </cell>
          <cell r="D1774">
            <v>0</v>
          </cell>
          <cell r="E1774">
            <v>0</v>
          </cell>
          <cell r="F1774">
            <v>0</v>
          </cell>
          <cell r="G1774">
            <v>0</v>
          </cell>
          <cell r="H1774">
            <v>0</v>
          </cell>
          <cell r="I1774">
            <v>0</v>
          </cell>
          <cell r="J1774">
            <v>0</v>
          </cell>
          <cell r="K1774">
            <v>0</v>
          </cell>
          <cell r="L1774">
            <v>0</v>
          </cell>
          <cell r="M1774">
            <v>0</v>
          </cell>
        </row>
        <row r="1775">
          <cell r="A1775">
            <v>9751</v>
          </cell>
          <cell r="C1775">
            <v>10500</v>
          </cell>
          <cell r="D1775">
            <v>0</v>
          </cell>
          <cell r="E1775">
            <v>0</v>
          </cell>
          <cell r="F1775">
            <v>0</v>
          </cell>
          <cell r="G1775">
            <v>0</v>
          </cell>
          <cell r="H1775">
            <v>0</v>
          </cell>
          <cell r="I1775">
            <v>0</v>
          </cell>
          <cell r="J1775">
            <v>0</v>
          </cell>
          <cell r="K1775">
            <v>0</v>
          </cell>
          <cell r="L1775">
            <v>0</v>
          </cell>
          <cell r="M1775">
            <v>0</v>
          </cell>
        </row>
        <row r="1776">
          <cell r="A1776">
            <v>10501</v>
          </cell>
          <cell r="C1776">
            <v>11250</v>
          </cell>
          <cell r="D1776">
            <v>0</v>
          </cell>
          <cell r="E1776">
            <v>0</v>
          </cell>
          <cell r="F1776">
            <v>0</v>
          </cell>
          <cell r="G1776">
            <v>0</v>
          </cell>
          <cell r="H1776">
            <v>0</v>
          </cell>
          <cell r="I1776">
            <v>0</v>
          </cell>
          <cell r="J1776">
            <v>0</v>
          </cell>
          <cell r="K1776">
            <v>0</v>
          </cell>
          <cell r="L1776">
            <v>0</v>
          </cell>
          <cell r="M1776">
            <v>0</v>
          </cell>
        </row>
        <row r="1777">
          <cell r="A1777">
            <v>11251</v>
          </cell>
          <cell r="C1777">
            <v>12000</v>
          </cell>
          <cell r="D1777">
            <v>0</v>
          </cell>
          <cell r="E1777">
            <v>0</v>
          </cell>
          <cell r="F1777">
            <v>0</v>
          </cell>
          <cell r="G1777">
            <v>0</v>
          </cell>
          <cell r="H1777">
            <v>0</v>
          </cell>
          <cell r="I1777">
            <v>0</v>
          </cell>
          <cell r="J1777">
            <v>0</v>
          </cell>
          <cell r="K1777">
            <v>0</v>
          </cell>
          <cell r="L1777">
            <v>0</v>
          </cell>
          <cell r="M1777">
            <v>0</v>
          </cell>
        </row>
        <row r="1778">
          <cell r="A1778">
            <v>12001</v>
          </cell>
          <cell r="C1778">
            <v>12750</v>
          </cell>
          <cell r="D1778">
            <v>0</v>
          </cell>
          <cell r="E1778">
            <v>0</v>
          </cell>
          <cell r="F1778">
            <v>0</v>
          </cell>
          <cell r="G1778">
            <v>0</v>
          </cell>
          <cell r="H1778">
            <v>0</v>
          </cell>
          <cell r="I1778">
            <v>0</v>
          </cell>
          <cell r="J1778">
            <v>0</v>
          </cell>
          <cell r="K1778">
            <v>0</v>
          </cell>
          <cell r="L1778">
            <v>0</v>
          </cell>
          <cell r="M1778">
            <v>0</v>
          </cell>
        </row>
        <row r="1779">
          <cell r="A1779">
            <v>12751</v>
          </cell>
          <cell r="C1779">
            <v>13500</v>
          </cell>
          <cell r="D1779">
            <v>0</v>
          </cell>
          <cell r="E1779">
            <v>0</v>
          </cell>
          <cell r="F1779">
            <v>0</v>
          </cell>
          <cell r="G1779">
            <v>0</v>
          </cell>
          <cell r="H1779">
            <v>0</v>
          </cell>
          <cell r="I1779">
            <v>0</v>
          </cell>
          <cell r="J1779">
            <v>0</v>
          </cell>
          <cell r="K1779">
            <v>0</v>
          </cell>
          <cell r="L1779">
            <v>0</v>
          </cell>
          <cell r="M1779">
            <v>0</v>
          </cell>
        </row>
        <row r="1780">
          <cell r="A1780">
            <v>13501</v>
          </cell>
          <cell r="C1780">
            <v>14250</v>
          </cell>
          <cell r="D1780">
            <v>0</v>
          </cell>
          <cell r="E1780">
            <v>0</v>
          </cell>
          <cell r="F1780">
            <v>0</v>
          </cell>
          <cell r="G1780">
            <v>0</v>
          </cell>
          <cell r="H1780">
            <v>0</v>
          </cell>
          <cell r="I1780">
            <v>0</v>
          </cell>
          <cell r="J1780">
            <v>0</v>
          </cell>
          <cell r="K1780">
            <v>0</v>
          </cell>
          <cell r="L1780">
            <v>0</v>
          </cell>
          <cell r="M1780">
            <v>0</v>
          </cell>
        </row>
        <row r="1781">
          <cell r="A1781">
            <v>14251</v>
          </cell>
          <cell r="C1781">
            <v>15000</v>
          </cell>
          <cell r="D1781">
            <v>0</v>
          </cell>
          <cell r="E1781">
            <v>0</v>
          </cell>
          <cell r="F1781">
            <v>0</v>
          </cell>
          <cell r="G1781">
            <v>0</v>
          </cell>
          <cell r="H1781">
            <v>0</v>
          </cell>
          <cell r="I1781">
            <v>0</v>
          </cell>
          <cell r="J1781">
            <v>0</v>
          </cell>
          <cell r="K1781">
            <v>0</v>
          </cell>
          <cell r="L1781">
            <v>0</v>
          </cell>
          <cell r="M1781">
            <v>0</v>
          </cell>
        </row>
        <row r="1782">
          <cell r="A1782">
            <v>15001</v>
          </cell>
          <cell r="C1782">
            <v>9999999</v>
          </cell>
          <cell r="D1782">
            <v>0</v>
          </cell>
          <cell r="E1782">
            <v>0</v>
          </cell>
          <cell r="F1782">
            <v>0</v>
          </cell>
          <cell r="G1782">
            <v>0</v>
          </cell>
          <cell r="H1782">
            <v>0</v>
          </cell>
          <cell r="I1782">
            <v>0</v>
          </cell>
          <cell r="J1782">
            <v>0</v>
          </cell>
          <cell r="K1782">
            <v>0</v>
          </cell>
          <cell r="L1782">
            <v>0</v>
          </cell>
          <cell r="M1782">
            <v>0</v>
          </cell>
        </row>
        <row r="1783">
          <cell r="C1783" t="str">
            <v>subtotal</v>
          </cell>
          <cell r="D1783">
            <v>0</v>
          </cell>
          <cell r="E1783">
            <v>0</v>
          </cell>
          <cell r="F1783">
            <v>0</v>
          </cell>
          <cell r="G1783">
            <v>0</v>
          </cell>
          <cell r="H1783">
            <v>0</v>
          </cell>
          <cell r="I1783">
            <v>0</v>
          </cell>
          <cell r="J1783">
            <v>0</v>
          </cell>
          <cell r="K1783">
            <v>0</v>
          </cell>
          <cell r="L1783">
            <v>0</v>
          </cell>
          <cell r="M1783">
            <v>0</v>
          </cell>
        </row>
        <row r="1785">
          <cell r="A1785" t="str">
            <v>Worksheet 72 takes the additional customers from Worksheet 6 and distributes the additional annual bills and usage over the blocks based</v>
          </cell>
        </row>
        <row r="1786">
          <cell r="A1786" t="str">
            <v>on the average usage per billing.</v>
          </cell>
        </row>
        <row r="1787">
          <cell r="G1787" t="str">
            <v>Worksheet 72 for FY 97-98(continued)</v>
          </cell>
        </row>
        <row r="1788">
          <cell r="G1788" t="str">
            <v>Distribution of Additional Billings &amp; Usage to Blocks</v>
          </cell>
        </row>
        <row r="1789">
          <cell r="G1789" t="str">
            <v>Inside City School Customers</v>
          </cell>
        </row>
        <row r="1790">
          <cell r="G1790" t="str">
            <v>FY 97-98</v>
          </cell>
        </row>
        <row r="1791">
          <cell r="G1791" t="str">
            <v>(Note - supports Worksheet 73)</v>
          </cell>
        </row>
        <row r="1792">
          <cell r="D1792" t="str">
            <v>5/8 Inch</v>
          </cell>
          <cell r="E1792" t="str">
            <v>3/4 Inch</v>
          </cell>
          <cell r="F1792" t="str">
            <v>1 Inch</v>
          </cell>
          <cell r="G1792" t="str">
            <v>1.5 Inch</v>
          </cell>
          <cell r="H1792" t="str">
            <v>2 Inch</v>
          </cell>
          <cell r="I1792" t="str">
            <v>3 Inch</v>
          </cell>
          <cell r="J1792" t="str">
            <v>4 Inch</v>
          </cell>
          <cell r="K1792" t="str">
            <v>6 Inch</v>
          </cell>
          <cell r="L1792" t="str">
            <v>8 Inch</v>
          </cell>
          <cell r="M1792" t="str">
            <v>Total</v>
          </cell>
        </row>
        <row r="1793">
          <cell r="A1793" t="str">
            <v>From Worksheet 6:</v>
          </cell>
        </row>
        <row r="1794">
          <cell r="A1794" t="str">
            <v>Additional annual bills</v>
          </cell>
          <cell r="D1794">
            <v>0</v>
          </cell>
          <cell r="E1794">
            <v>0</v>
          </cell>
          <cell r="F1794">
            <v>0</v>
          </cell>
          <cell r="G1794">
            <v>0</v>
          </cell>
          <cell r="H1794">
            <v>0</v>
          </cell>
          <cell r="I1794">
            <v>0</v>
          </cell>
          <cell r="J1794">
            <v>0</v>
          </cell>
          <cell r="K1794">
            <v>0</v>
          </cell>
          <cell r="L1794">
            <v>0</v>
          </cell>
          <cell r="M1794">
            <v>0</v>
          </cell>
        </row>
        <row r="1795">
          <cell r="A1795" t="str">
            <v>Additional usage</v>
          </cell>
          <cell r="D1795">
            <v>0</v>
          </cell>
          <cell r="E1795">
            <v>0</v>
          </cell>
          <cell r="F1795">
            <v>0</v>
          </cell>
          <cell r="G1795">
            <v>0</v>
          </cell>
          <cell r="H1795">
            <v>0</v>
          </cell>
          <cell r="I1795">
            <v>0</v>
          </cell>
          <cell r="J1795">
            <v>0</v>
          </cell>
          <cell r="K1795">
            <v>0</v>
          </cell>
          <cell r="L1795">
            <v>0</v>
          </cell>
          <cell r="M1795">
            <v>0</v>
          </cell>
        </row>
        <row r="1796">
          <cell r="A1796" t="str">
            <v>Average usage per bill</v>
          </cell>
          <cell r="D1796">
            <v>0</v>
          </cell>
          <cell r="E1796">
            <v>0</v>
          </cell>
          <cell r="F1796">
            <v>0</v>
          </cell>
          <cell r="G1796">
            <v>0</v>
          </cell>
          <cell r="H1796">
            <v>0</v>
          </cell>
          <cell r="I1796">
            <v>0</v>
          </cell>
          <cell r="J1796">
            <v>0</v>
          </cell>
          <cell r="K1796">
            <v>0</v>
          </cell>
          <cell r="L1796">
            <v>0</v>
          </cell>
          <cell r="M1796">
            <v>0</v>
          </cell>
        </row>
        <row r="1798">
          <cell r="A1798" t="str">
            <v>Additional Usage:</v>
          </cell>
        </row>
        <row r="1799">
          <cell r="A1799">
            <v>0</v>
          </cell>
          <cell r="C1799">
            <v>0</v>
          </cell>
          <cell r="D1799">
            <v>0</v>
          </cell>
          <cell r="E1799">
            <v>0</v>
          </cell>
          <cell r="F1799">
            <v>0</v>
          </cell>
          <cell r="G1799">
            <v>0</v>
          </cell>
          <cell r="H1799">
            <v>0</v>
          </cell>
          <cell r="I1799">
            <v>0</v>
          </cell>
          <cell r="J1799">
            <v>0</v>
          </cell>
          <cell r="K1799">
            <v>0</v>
          </cell>
          <cell r="L1799">
            <v>0</v>
          </cell>
          <cell r="M1799">
            <v>0</v>
          </cell>
        </row>
        <row r="1800">
          <cell r="A1800">
            <v>1</v>
          </cell>
          <cell r="C1800">
            <v>750</v>
          </cell>
          <cell r="D1800">
            <v>0</v>
          </cell>
          <cell r="E1800">
            <v>0</v>
          </cell>
          <cell r="F1800">
            <v>0</v>
          </cell>
          <cell r="G1800">
            <v>0</v>
          </cell>
          <cell r="H1800">
            <v>0</v>
          </cell>
          <cell r="I1800">
            <v>0</v>
          </cell>
          <cell r="J1800">
            <v>0</v>
          </cell>
          <cell r="K1800">
            <v>0</v>
          </cell>
          <cell r="L1800">
            <v>0</v>
          </cell>
          <cell r="M1800">
            <v>0</v>
          </cell>
        </row>
        <row r="1801">
          <cell r="A1801">
            <v>751</v>
          </cell>
          <cell r="C1801">
            <v>1500</v>
          </cell>
          <cell r="D1801">
            <v>0</v>
          </cell>
          <cell r="E1801">
            <v>0</v>
          </cell>
          <cell r="F1801">
            <v>0</v>
          </cell>
          <cell r="G1801">
            <v>0</v>
          </cell>
          <cell r="H1801">
            <v>0</v>
          </cell>
          <cell r="I1801">
            <v>0</v>
          </cell>
          <cell r="J1801">
            <v>0</v>
          </cell>
          <cell r="K1801">
            <v>0</v>
          </cell>
          <cell r="L1801">
            <v>0</v>
          </cell>
          <cell r="M1801">
            <v>0</v>
          </cell>
        </row>
        <row r="1802">
          <cell r="A1802">
            <v>1501</v>
          </cell>
          <cell r="C1802">
            <v>2250</v>
          </cell>
          <cell r="D1802">
            <v>0</v>
          </cell>
          <cell r="E1802">
            <v>0</v>
          </cell>
          <cell r="F1802">
            <v>0</v>
          </cell>
          <cell r="G1802">
            <v>0</v>
          </cell>
          <cell r="H1802">
            <v>0</v>
          </cell>
          <cell r="I1802">
            <v>0</v>
          </cell>
          <cell r="J1802">
            <v>0</v>
          </cell>
          <cell r="K1802">
            <v>0</v>
          </cell>
          <cell r="L1802">
            <v>0</v>
          </cell>
          <cell r="M1802">
            <v>0</v>
          </cell>
        </row>
        <row r="1803">
          <cell r="A1803">
            <v>2251</v>
          </cell>
          <cell r="C1803">
            <v>3000</v>
          </cell>
          <cell r="D1803">
            <v>0</v>
          </cell>
          <cell r="E1803">
            <v>0</v>
          </cell>
          <cell r="F1803">
            <v>0</v>
          </cell>
          <cell r="G1803">
            <v>0</v>
          </cell>
          <cell r="H1803">
            <v>0</v>
          </cell>
          <cell r="I1803">
            <v>0</v>
          </cell>
          <cell r="J1803">
            <v>0</v>
          </cell>
          <cell r="K1803">
            <v>0</v>
          </cell>
          <cell r="L1803">
            <v>0</v>
          </cell>
          <cell r="M1803">
            <v>0</v>
          </cell>
        </row>
        <row r="1804">
          <cell r="A1804">
            <v>3001</v>
          </cell>
          <cell r="C1804">
            <v>3750</v>
          </cell>
          <cell r="D1804">
            <v>0</v>
          </cell>
          <cell r="E1804">
            <v>0</v>
          </cell>
          <cell r="F1804">
            <v>0</v>
          </cell>
          <cell r="G1804">
            <v>0</v>
          </cell>
          <cell r="H1804">
            <v>0</v>
          </cell>
          <cell r="I1804">
            <v>0</v>
          </cell>
          <cell r="J1804">
            <v>0</v>
          </cell>
          <cell r="K1804">
            <v>0</v>
          </cell>
          <cell r="L1804">
            <v>0</v>
          </cell>
          <cell r="M1804">
            <v>0</v>
          </cell>
        </row>
        <row r="1805">
          <cell r="A1805">
            <v>3751</v>
          </cell>
          <cell r="C1805">
            <v>4500</v>
          </cell>
          <cell r="D1805">
            <v>0</v>
          </cell>
          <cell r="E1805">
            <v>0</v>
          </cell>
          <cell r="F1805">
            <v>0</v>
          </cell>
          <cell r="G1805">
            <v>0</v>
          </cell>
          <cell r="H1805">
            <v>0</v>
          </cell>
          <cell r="I1805">
            <v>0</v>
          </cell>
          <cell r="J1805">
            <v>0</v>
          </cell>
          <cell r="K1805">
            <v>0</v>
          </cell>
          <cell r="L1805">
            <v>0</v>
          </cell>
          <cell r="M1805">
            <v>0</v>
          </cell>
        </row>
        <row r="1806">
          <cell r="A1806">
            <v>4501</v>
          </cell>
          <cell r="C1806">
            <v>5250</v>
          </cell>
          <cell r="D1806">
            <v>0</v>
          </cell>
          <cell r="E1806">
            <v>0</v>
          </cell>
          <cell r="F1806">
            <v>0</v>
          </cell>
          <cell r="G1806">
            <v>0</v>
          </cell>
          <cell r="H1806">
            <v>0</v>
          </cell>
          <cell r="I1806">
            <v>0</v>
          </cell>
          <cell r="J1806">
            <v>0</v>
          </cell>
          <cell r="K1806">
            <v>0</v>
          </cell>
          <cell r="L1806">
            <v>0</v>
          </cell>
          <cell r="M1806">
            <v>0</v>
          </cell>
        </row>
        <row r="1807">
          <cell r="A1807">
            <v>5251</v>
          </cell>
          <cell r="C1807">
            <v>6000</v>
          </cell>
          <cell r="D1807">
            <v>0</v>
          </cell>
          <cell r="E1807">
            <v>0</v>
          </cell>
          <cell r="F1807">
            <v>0</v>
          </cell>
          <cell r="G1807">
            <v>0</v>
          </cell>
          <cell r="H1807">
            <v>0</v>
          </cell>
          <cell r="I1807">
            <v>0</v>
          </cell>
          <cell r="J1807">
            <v>0</v>
          </cell>
          <cell r="K1807">
            <v>0</v>
          </cell>
          <cell r="L1807">
            <v>0</v>
          </cell>
          <cell r="M1807">
            <v>0</v>
          </cell>
        </row>
        <row r="1808">
          <cell r="A1808">
            <v>6001</v>
          </cell>
          <cell r="C1808">
            <v>6750</v>
          </cell>
          <cell r="D1808">
            <v>0</v>
          </cell>
          <cell r="E1808">
            <v>0</v>
          </cell>
          <cell r="F1808">
            <v>0</v>
          </cell>
          <cell r="G1808">
            <v>0</v>
          </cell>
          <cell r="H1808">
            <v>0</v>
          </cell>
          <cell r="I1808">
            <v>0</v>
          </cell>
          <cell r="J1808">
            <v>0</v>
          </cell>
          <cell r="K1808">
            <v>0</v>
          </cell>
          <cell r="L1808">
            <v>0</v>
          </cell>
          <cell r="M1808">
            <v>0</v>
          </cell>
        </row>
        <row r="1809">
          <cell r="A1809">
            <v>6751</v>
          </cell>
          <cell r="C1809">
            <v>7500</v>
          </cell>
          <cell r="D1809">
            <v>0</v>
          </cell>
          <cell r="E1809">
            <v>0</v>
          </cell>
          <cell r="F1809">
            <v>0</v>
          </cell>
          <cell r="G1809">
            <v>0</v>
          </cell>
          <cell r="H1809">
            <v>0</v>
          </cell>
          <cell r="I1809">
            <v>0</v>
          </cell>
          <cell r="J1809">
            <v>0</v>
          </cell>
          <cell r="K1809">
            <v>0</v>
          </cell>
          <cell r="L1809">
            <v>0</v>
          </cell>
          <cell r="M1809">
            <v>0</v>
          </cell>
        </row>
        <row r="1810">
          <cell r="A1810">
            <v>7501</v>
          </cell>
          <cell r="C1810">
            <v>8250</v>
          </cell>
          <cell r="D1810">
            <v>0</v>
          </cell>
          <cell r="E1810">
            <v>0</v>
          </cell>
          <cell r="F1810">
            <v>0</v>
          </cell>
          <cell r="G1810">
            <v>0</v>
          </cell>
          <cell r="H1810">
            <v>0</v>
          </cell>
          <cell r="I1810">
            <v>0</v>
          </cell>
          <cell r="J1810">
            <v>0</v>
          </cell>
          <cell r="K1810">
            <v>0</v>
          </cell>
          <cell r="L1810">
            <v>0</v>
          </cell>
          <cell r="M1810">
            <v>0</v>
          </cell>
        </row>
        <row r="1811">
          <cell r="A1811">
            <v>8251</v>
          </cell>
          <cell r="C1811">
            <v>9000</v>
          </cell>
          <cell r="D1811">
            <v>0</v>
          </cell>
          <cell r="E1811">
            <v>0</v>
          </cell>
          <cell r="F1811">
            <v>0</v>
          </cell>
          <cell r="G1811">
            <v>0</v>
          </cell>
          <cell r="H1811">
            <v>0</v>
          </cell>
          <cell r="I1811">
            <v>0</v>
          </cell>
          <cell r="J1811">
            <v>0</v>
          </cell>
          <cell r="K1811">
            <v>0</v>
          </cell>
          <cell r="L1811">
            <v>0</v>
          </cell>
          <cell r="M1811">
            <v>0</v>
          </cell>
        </row>
        <row r="1812">
          <cell r="A1812">
            <v>9001</v>
          </cell>
          <cell r="C1812">
            <v>9750</v>
          </cell>
          <cell r="D1812">
            <v>0</v>
          </cell>
          <cell r="E1812">
            <v>0</v>
          </cell>
          <cell r="F1812">
            <v>0</v>
          </cell>
          <cell r="G1812">
            <v>0</v>
          </cell>
          <cell r="H1812">
            <v>0</v>
          </cell>
          <cell r="I1812">
            <v>0</v>
          </cell>
          <cell r="J1812">
            <v>0</v>
          </cell>
          <cell r="K1812">
            <v>0</v>
          </cell>
          <cell r="L1812">
            <v>0</v>
          </cell>
          <cell r="M1812">
            <v>0</v>
          </cell>
        </row>
        <row r="1813">
          <cell r="A1813">
            <v>9751</v>
          </cell>
          <cell r="C1813">
            <v>10500</v>
          </cell>
          <cell r="D1813">
            <v>0</v>
          </cell>
          <cell r="E1813">
            <v>0</v>
          </cell>
          <cell r="F1813">
            <v>0</v>
          </cell>
          <cell r="G1813">
            <v>0</v>
          </cell>
          <cell r="H1813">
            <v>0</v>
          </cell>
          <cell r="I1813">
            <v>0</v>
          </cell>
          <cell r="J1813">
            <v>0</v>
          </cell>
          <cell r="K1813">
            <v>0</v>
          </cell>
          <cell r="L1813">
            <v>0</v>
          </cell>
          <cell r="M1813">
            <v>0</v>
          </cell>
        </row>
        <row r="1814">
          <cell r="A1814">
            <v>10501</v>
          </cell>
          <cell r="C1814">
            <v>11250</v>
          </cell>
          <cell r="D1814">
            <v>0</v>
          </cell>
          <cell r="E1814">
            <v>0</v>
          </cell>
          <cell r="F1814">
            <v>0</v>
          </cell>
          <cell r="G1814">
            <v>0</v>
          </cell>
          <cell r="H1814">
            <v>0</v>
          </cell>
          <cell r="I1814">
            <v>0</v>
          </cell>
          <cell r="J1814">
            <v>0</v>
          </cell>
          <cell r="K1814">
            <v>0</v>
          </cell>
          <cell r="L1814">
            <v>0</v>
          </cell>
          <cell r="M1814">
            <v>0</v>
          </cell>
        </row>
        <row r="1815">
          <cell r="A1815">
            <v>11251</v>
          </cell>
          <cell r="C1815">
            <v>12000</v>
          </cell>
          <cell r="D1815">
            <v>0</v>
          </cell>
          <cell r="E1815">
            <v>0</v>
          </cell>
          <cell r="F1815">
            <v>0</v>
          </cell>
          <cell r="G1815">
            <v>0</v>
          </cell>
          <cell r="H1815">
            <v>0</v>
          </cell>
          <cell r="I1815">
            <v>0</v>
          </cell>
          <cell r="J1815">
            <v>0</v>
          </cell>
          <cell r="K1815">
            <v>0</v>
          </cell>
          <cell r="L1815">
            <v>0</v>
          </cell>
          <cell r="M1815">
            <v>0</v>
          </cell>
        </row>
        <row r="1816">
          <cell r="A1816">
            <v>12001</v>
          </cell>
          <cell r="C1816">
            <v>12750</v>
          </cell>
          <cell r="D1816">
            <v>0</v>
          </cell>
          <cell r="E1816">
            <v>0</v>
          </cell>
          <cell r="F1816">
            <v>0</v>
          </cell>
          <cell r="G1816">
            <v>0</v>
          </cell>
          <cell r="H1816">
            <v>0</v>
          </cell>
          <cell r="I1816">
            <v>0</v>
          </cell>
          <cell r="J1816">
            <v>0</v>
          </cell>
          <cell r="K1816">
            <v>0</v>
          </cell>
          <cell r="L1816">
            <v>0</v>
          </cell>
          <cell r="M1816">
            <v>0</v>
          </cell>
        </row>
        <row r="1817">
          <cell r="A1817">
            <v>12751</v>
          </cell>
          <cell r="C1817">
            <v>13500</v>
          </cell>
          <cell r="D1817">
            <v>0</v>
          </cell>
          <cell r="E1817">
            <v>0</v>
          </cell>
          <cell r="F1817">
            <v>0</v>
          </cell>
          <cell r="G1817">
            <v>0</v>
          </cell>
          <cell r="H1817">
            <v>0</v>
          </cell>
          <cell r="I1817">
            <v>0</v>
          </cell>
          <cell r="J1817">
            <v>0</v>
          </cell>
          <cell r="K1817">
            <v>0</v>
          </cell>
          <cell r="L1817">
            <v>0</v>
          </cell>
          <cell r="M1817">
            <v>0</v>
          </cell>
        </row>
        <row r="1818">
          <cell r="A1818">
            <v>13501</v>
          </cell>
          <cell r="C1818">
            <v>14250</v>
          </cell>
          <cell r="D1818">
            <v>0</v>
          </cell>
          <cell r="E1818">
            <v>0</v>
          </cell>
          <cell r="F1818">
            <v>0</v>
          </cell>
          <cell r="G1818">
            <v>0</v>
          </cell>
          <cell r="H1818">
            <v>0</v>
          </cell>
          <cell r="I1818">
            <v>0</v>
          </cell>
          <cell r="J1818">
            <v>0</v>
          </cell>
          <cell r="K1818">
            <v>0</v>
          </cell>
          <cell r="L1818">
            <v>0</v>
          </cell>
          <cell r="M1818">
            <v>0</v>
          </cell>
        </row>
        <row r="1819">
          <cell r="A1819">
            <v>14251</v>
          </cell>
          <cell r="C1819">
            <v>15000</v>
          </cell>
          <cell r="D1819">
            <v>0</v>
          </cell>
          <cell r="E1819">
            <v>0</v>
          </cell>
          <cell r="F1819">
            <v>0</v>
          </cell>
          <cell r="G1819">
            <v>0</v>
          </cell>
          <cell r="H1819">
            <v>0</v>
          </cell>
          <cell r="I1819">
            <v>0</v>
          </cell>
          <cell r="J1819">
            <v>0</v>
          </cell>
          <cell r="K1819">
            <v>0</v>
          </cell>
          <cell r="L1819">
            <v>0</v>
          </cell>
          <cell r="M1819">
            <v>0</v>
          </cell>
        </row>
        <row r="1820">
          <cell r="A1820">
            <v>15001</v>
          </cell>
          <cell r="C1820">
            <v>9999999</v>
          </cell>
          <cell r="D1820">
            <v>0</v>
          </cell>
          <cell r="E1820">
            <v>0</v>
          </cell>
          <cell r="F1820">
            <v>0</v>
          </cell>
          <cell r="G1820">
            <v>0</v>
          </cell>
          <cell r="H1820">
            <v>0</v>
          </cell>
          <cell r="I1820">
            <v>0</v>
          </cell>
          <cell r="J1820">
            <v>0</v>
          </cell>
          <cell r="K1820">
            <v>0</v>
          </cell>
          <cell r="L1820">
            <v>0</v>
          </cell>
          <cell r="M1820">
            <v>0</v>
          </cell>
        </row>
        <row r="1821">
          <cell r="C1821" t="str">
            <v>subtotal</v>
          </cell>
          <cell r="D1821">
            <v>0</v>
          </cell>
          <cell r="E1821">
            <v>0</v>
          </cell>
          <cell r="F1821">
            <v>0</v>
          </cell>
          <cell r="G1821">
            <v>0</v>
          </cell>
          <cell r="H1821">
            <v>0</v>
          </cell>
          <cell r="I1821">
            <v>0</v>
          </cell>
          <cell r="J1821">
            <v>0</v>
          </cell>
          <cell r="K1821">
            <v>0</v>
          </cell>
          <cell r="L1821">
            <v>0</v>
          </cell>
          <cell r="M1821">
            <v>0</v>
          </cell>
        </row>
        <row r="1823">
          <cell r="A1823" t="str">
            <v>Worksheet 72 takes the additional customers from Worksheet 6 and distributes the additional annual bills and usage over the blocks based</v>
          </cell>
        </row>
        <row r="1824">
          <cell r="A1824" t="str">
            <v>on the average usage per billing.</v>
          </cell>
        </row>
        <row r="1825">
          <cell r="G1825" t="str">
            <v>Worksheet 72 for FY 97-98(continued)</v>
          </cell>
        </row>
        <row r="1826">
          <cell r="G1826" t="str">
            <v>Distribution of Additional Billings &amp; Usage to Blocks</v>
          </cell>
        </row>
        <row r="1827">
          <cell r="G1827" t="str">
            <v>Outside Residential</v>
          </cell>
        </row>
        <row r="1828">
          <cell r="G1828" t="str">
            <v>FY 97-98</v>
          </cell>
        </row>
        <row r="1829">
          <cell r="G1829" t="str">
            <v>(Note - supports Worksheet 73)</v>
          </cell>
        </row>
        <row r="1830">
          <cell r="D1830" t="str">
            <v>5/8 Inch</v>
          </cell>
          <cell r="E1830" t="str">
            <v>3/4 Inch</v>
          </cell>
          <cell r="F1830" t="str">
            <v>1 Inch</v>
          </cell>
          <cell r="G1830" t="str">
            <v>1.5 Inch</v>
          </cell>
          <cell r="H1830" t="str">
            <v>2 Inch</v>
          </cell>
          <cell r="I1830" t="str">
            <v>3 Inch</v>
          </cell>
          <cell r="J1830" t="str">
            <v>4 Inch</v>
          </cell>
          <cell r="K1830" t="str">
            <v>6 Inch</v>
          </cell>
          <cell r="L1830" t="str">
            <v>8 Inch</v>
          </cell>
          <cell r="M1830" t="str">
            <v>Total</v>
          </cell>
        </row>
        <row r="1831">
          <cell r="A1831" t="str">
            <v>From Worksheet 6:</v>
          </cell>
        </row>
        <row r="1832">
          <cell r="A1832" t="str">
            <v>Additional annual bills</v>
          </cell>
          <cell r="D1832">
            <v>36</v>
          </cell>
          <cell r="E1832">
            <v>0</v>
          </cell>
          <cell r="F1832">
            <v>0</v>
          </cell>
          <cell r="G1832">
            <v>0</v>
          </cell>
          <cell r="H1832">
            <v>0</v>
          </cell>
          <cell r="I1832">
            <v>0</v>
          </cell>
          <cell r="J1832">
            <v>0</v>
          </cell>
          <cell r="K1832">
            <v>0</v>
          </cell>
          <cell r="L1832">
            <v>0</v>
          </cell>
          <cell r="M1832">
            <v>36</v>
          </cell>
        </row>
        <row r="1833">
          <cell r="A1833" t="str">
            <v>Additional usage</v>
          </cell>
          <cell r="D1833">
            <v>46476</v>
          </cell>
          <cell r="E1833">
            <v>0</v>
          </cell>
          <cell r="F1833">
            <v>0</v>
          </cell>
          <cell r="G1833">
            <v>0</v>
          </cell>
          <cell r="H1833">
            <v>0</v>
          </cell>
          <cell r="I1833">
            <v>0</v>
          </cell>
          <cell r="J1833">
            <v>0</v>
          </cell>
          <cell r="K1833">
            <v>0</v>
          </cell>
          <cell r="L1833">
            <v>0</v>
          </cell>
          <cell r="M1833">
            <v>46476</v>
          </cell>
        </row>
        <row r="1834">
          <cell r="A1834" t="str">
            <v>Average usage per bill</v>
          </cell>
          <cell r="D1834">
            <v>1291</v>
          </cell>
          <cell r="E1834">
            <v>0</v>
          </cell>
          <cell r="F1834">
            <v>0</v>
          </cell>
          <cell r="G1834">
            <v>0</v>
          </cell>
          <cell r="H1834">
            <v>0</v>
          </cell>
          <cell r="I1834">
            <v>0</v>
          </cell>
          <cell r="J1834">
            <v>0</v>
          </cell>
          <cell r="K1834">
            <v>0</v>
          </cell>
          <cell r="L1834">
            <v>0</v>
          </cell>
          <cell r="M1834">
            <v>1291</v>
          </cell>
        </row>
        <row r="1836">
          <cell r="A1836" t="str">
            <v>Additional Billings:</v>
          </cell>
        </row>
        <row r="1837">
          <cell r="A1837">
            <v>0</v>
          </cell>
          <cell r="C1837">
            <v>0</v>
          </cell>
          <cell r="D1837">
            <v>0</v>
          </cell>
          <cell r="E1837">
            <v>0</v>
          </cell>
          <cell r="F1837">
            <v>0</v>
          </cell>
          <cell r="G1837">
            <v>0</v>
          </cell>
          <cell r="H1837">
            <v>0</v>
          </cell>
          <cell r="I1837">
            <v>0</v>
          </cell>
          <cell r="J1837">
            <v>0</v>
          </cell>
          <cell r="K1837">
            <v>0</v>
          </cell>
          <cell r="L1837">
            <v>0</v>
          </cell>
          <cell r="M1837">
            <v>0</v>
          </cell>
        </row>
        <row r="1838">
          <cell r="A1838">
            <v>1</v>
          </cell>
          <cell r="C1838">
            <v>750</v>
          </cell>
          <cell r="D1838">
            <v>0</v>
          </cell>
          <cell r="E1838">
            <v>0</v>
          </cell>
          <cell r="F1838">
            <v>0</v>
          </cell>
          <cell r="G1838">
            <v>0</v>
          </cell>
          <cell r="H1838">
            <v>0</v>
          </cell>
          <cell r="I1838">
            <v>0</v>
          </cell>
          <cell r="J1838">
            <v>0</v>
          </cell>
          <cell r="K1838">
            <v>0</v>
          </cell>
          <cell r="L1838">
            <v>0</v>
          </cell>
          <cell r="M1838">
            <v>0</v>
          </cell>
        </row>
        <row r="1839">
          <cell r="A1839">
            <v>751</v>
          </cell>
          <cell r="C1839">
            <v>1500</v>
          </cell>
          <cell r="D1839">
            <v>36</v>
          </cell>
          <cell r="E1839">
            <v>0</v>
          </cell>
          <cell r="F1839">
            <v>0</v>
          </cell>
          <cell r="G1839">
            <v>0</v>
          </cell>
          <cell r="H1839">
            <v>0</v>
          </cell>
          <cell r="I1839">
            <v>0</v>
          </cell>
          <cell r="J1839">
            <v>0</v>
          </cell>
          <cell r="K1839">
            <v>0</v>
          </cell>
          <cell r="L1839">
            <v>0</v>
          </cell>
          <cell r="M1839">
            <v>36</v>
          </cell>
        </row>
        <row r="1840">
          <cell r="A1840">
            <v>1501</v>
          </cell>
          <cell r="C1840">
            <v>2250</v>
          </cell>
          <cell r="D1840">
            <v>0</v>
          </cell>
          <cell r="E1840">
            <v>0</v>
          </cell>
          <cell r="F1840">
            <v>0</v>
          </cell>
          <cell r="G1840">
            <v>0</v>
          </cell>
          <cell r="H1840">
            <v>0</v>
          </cell>
          <cell r="I1840">
            <v>0</v>
          </cell>
          <cell r="J1840">
            <v>0</v>
          </cell>
          <cell r="K1840">
            <v>0</v>
          </cell>
          <cell r="L1840">
            <v>0</v>
          </cell>
          <cell r="M1840">
            <v>0</v>
          </cell>
        </row>
        <row r="1841">
          <cell r="A1841">
            <v>2251</v>
          </cell>
          <cell r="C1841">
            <v>3000</v>
          </cell>
          <cell r="D1841">
            <v>0</v>
          </cell>
          <cell r="E1841">
            <v>0</v>
          </cell>
          <cell r="F1841">
            <v>0</v>
          </cell>
          <cell r="G1841">
            <v>0</v>
          </cell>
          <cell r="H1841">
            <v>0</v>
          </cell>
          <cell r="I1841">
            <v>0</v>
          </cell>
          <cell r="J1841">
            <v>0</v>
          </cell>
          <cell r="K1841">
            <v>0</v>
          </cell>
          <cell r="L1841">
            <v>0</v>
          </cell>
          <cell r="M1841">
            <v>0</v>
          </cell>
        </row>
        <row r="1842">
          <cell r="A1842">
            <v>3001</v>
          </cell>
          <cell r="C1842">
            <v>3750</v>
          </cell>
          <cell r="D1842">
            <v>0</v>
          </cell>
          <cell r="E1842">
            <v>0</v>
          </cell>
          <cell r="F1842">
            <v>0</v>
          </cell>
          <cell r="G1842">
            <v>0</v>
          </cell>
          <cell r="H1842">
            <v>0</v>
          </cell>
          <cell r="I1842">
            <v>0</v>
          </cell>
          <cell r="J1842">
            <v>0</v>
          </cell>
          <cell r="K1842">
            <v>0</v>
          </cell>
          <cell r="L1842">
            <v>0</v>
          </cell>
          <cell r="M1842">
            <v>0</v>
          </cell>
        </row>
        <row r="1843">
          <cell r="A1843">
            <v>3751</v>
          </cell>
          <cell r="C1843">
            <v>4500</v>
          </cell>
          <cell r="D1843">
            <v>0</v>
          </cell>
          <cell r="E1843">
            <v>0</v>
          </cell>
          <cell r="F1843">
            <v>0</v>
          </cell>
          <cell r="G1843">
            <v>0</v>
          </cell>
          <cell r="H1843">
            <v>0</v>
          </cell>
          <cell r="I1843">
            <v>0</v>
          </cell>
          <cell r="J1843">
            <v>0</v>
          </cell>
          <cell r="K1843">
            <v>0</v>
          </cell>
          <cell r="L1843">
            <v>0</v>
          </cell>
          <cell r="M1843">
            <v>0</v>
          </cell>
        </row>
        <row r="1844">
          <cell r="A1844">
            <v>4501</v>
          </cell>
          <cell r="C1844">
            <v>5250</v>
          </cell>
          <cell r="D1844">
            <v>0</v>
          </cell>
          <cell r="E1844">
            <v>0</v>
          </cell>
          <cell r="F1844">
            <v>0</v>
          </cell>
          <cell r="G1844">
            <v>0</v>
          </cell>
          <cell r="H1844">
            <v>0</v>
          </cell>
          <cell r="I1844">
            <v>0</v>
          </cell>
          <cell r="J1844">
            <v>0</v>
          </cell>
          <cell r="K1844">
            <v>0</v>
          </cell>
          <cell r="L1844">
            <v>0</v>
          </cell>
          <cell r="M1844">
            <v>0</v>
          </cell>
        </row>
        <row r="1845">
          <cell r="A1845">
            <v>5251</v>
          </cell>
          <cell r="C1845">
            <v>6000</v>
          </cell>
          <cell r="D1845">
            <v>0</v>
          </cell>
          <cell r="E1845">
            <v>0</v>
          </cell>
          <cell r="F1845">
            <v>0</v>
          </cell>
          <cell r="G1845">
            <v>0</v>
          </cell>
          <cell r="H1845">
            <v>0</v>
          </cell>
          <cell r="I1845">
            <v>0</v>
          </cell>
          <cell r="J1845">
            <v>0</v>
          </cell>
          <cell r="K1845">
            <v>0</v>
          </cell>
          <cell r="L1845">
            <v>0</v>
          </cell>
          <cell r="M1845">
            <v>0</v>
          </cell>
        </row>
        <row r="1846">
          <cell r="A1846">
            <v>6001</v>
          </cell>
          <cell r="C1846">
            <v>6750</v>
          </cell>
          <cell r="D1846">
            <v>0</v>
          </cell>
          <cell r="E1846">
            <v>0</v>
          </cell>
          <cell r="F1846">
            <v>0</v>
          </cell>
          <cell r="G1846">
            <v>0</v>
          </cell>
          <cell r="H1846">
            <v>0</v>
          </cell>
          <cell r="I1846">
            <v>0</v>
          </cell>
          <cell r="J1846">
            <v>0</v>
          </cell>
          <cell r="K1846">
            <v>0</v>
          </cell>
          <cell r="L1846">
            <v>0</v>
          </cell>
          <cell r="M1846">
            <v>0</v>
          </cell>
        </row>
        <row r="1847">
          <cell r="A1847">
            <v>6751</v>
          </cell>
          <cell r="C1847">
            <v>7500</v>
          </cell>
          <cell r="D1847">
            <v>0</v>
          </cell>
          <cell r="E1847">
            <v>0</v>
          </cell>
          <cell r="F1847">
            <v>0</v>
          </cell>
          <cell r="G1847">
            <v>0</v>
          </cell>
          <cell r="H1847">
            <v>0</v>
          </cell>
          <cell r="I1847">
            <v>0</v>
          </cell>
          <cell r="J1847">
            <v>0</v>
          </cell>
          <cell r="K1847">
            <v>0</v>
          </cell>
          <cell r="L1847">
            <v>0</v>
          </cell>
          <cell r="M1847">
            <v>0</v>
          </cell>
        </row>
        <row r="1848">
          <cell r="A1848">
            <v>7501</v>
          </cell>
          <cell r="C1848">
            <v>8250</v>
          </cell>
          <cell r="D1848">
            <v>0</v>
          </cell>
          <cell r="E1848">
            <v>0</v>
          </cell>
          <cell r="F1848">
            <v>0</v>
          </cell>
          <cell r="G1848">
            <v>0</v>
          </cell>
          <cell r="H1848">
            <v>0</v>
          </cell>
          <cell r="I1848">
            <v>0</v>
          </cell>
          <cell r="J1848">
            <v>0</v>
          </cell>
          <cell r="K1848">
            <v>0</v>
          </cell>
          <cell r="L1848">
            <v>0</v>
          </cell>
          <cell r="M1848">
            <v>0</v>
          </cell>
        </row>
        <row r="1849">
          <cell r="A1849">
            <v>8251</v>
          </cell>
          <cell r="C1849">
            <v>9000</v>
          </cell>
          <cell r="D1849">
            <v>0</v>
          </cell>
          <cell r="E1849">
            <v>0</v>
          </cell>
          <cell r="F1849">
            <v>0</v>
          </cell>
          <cell r="G1849">
            <v>0</v>
          </cell>
          <cell r="H1849">
            <v>0</v>
          </cell>
          <cell r="I1849">
            <v>0</v>
          </cell>
          <cell r="J1849">
            <v>0</v>
          </cell>
          <cell r="K1849">
            <v>0</v>
          </cell>
          <cell r="L1849">
            <v>0</v>
          </cell>
          <cell r="M1849">
            <v>0</v>
          </cell>
        </row>
        <row r="1850">
          <cell r="A1850">
            <v>9001</v>
          </cell>
          <cell r="C1850">
            <v>9750</v>
          </cell>
          <cell r="D1850">
            <v>0</v>
          </cell>
          <cell r="E1850">
            <v>0</v>
          </cell>
          <cell r="F1850">
            <v>0</v>
          </cell>
          <cell r="G1850">
            <v>0</v>
          </cell>
          <cell r="H1850">
            <v>0</v>
          </cell>
          <cell r="I1850">
            <v>0</v>
          </cell>
          <cell r="J1850">
            <v>0</v>
          </cell>
          <cell r="K1850">
            <v>0</v>
          </cell>
          <cell r="L1850">
            <v>0</v>
          </cell>
          <cell r="M1850">
            <v>0</v>
          </cell>
        </row>
        <row r="1851">
          <cell r="A1851">
            <v>9751</v>
          </cell>
          <cell r="C1851">
            <v>10500</v>
          </cell>
          <cell r="D1851">
            <v>0</v>
          </cell>
          <cell r="E1851">
            <v>0</v>
          </cell>
          <cell r="F1851">
            <v>0</v>
          </cell>
          <cell r="G1851">
            <v>0</v>
          </cell>
          <cell r="H1851">
            <v>0</v>
          </cell>
          <cell r="I1851">
            <v>0</v>
          </cell>
          <cell r="J1851">
            <v>0</v>
          </cell>
          <cell r="K1851">
            <v>0</v>
          </cell>
          <cell r="L1851">
            <v>0</v>
          </cell>
          <cell r="M1851">
            <v>0</v>
          </cell>
        </row>
        <row r="1852">
          <cell r="A1852">
            <v>10501</v>
          </cell>
          <cell r="C1852">
            <v>11250</v>
          </cell>
          <cell r="D1852">
            <v>0</v>
          </cell>
          <cell r="E1852">
            <v>0</v>
          </cell>
          <cell r="F1852">
            <v>0</v>
          </cell>
          <cell r="G1852">
            <v>0</v>
          </cell>
          <cell r="H1852">
            <v>0</v>
          </cell>
          <cell r="I1852">
            <v>0</v>
          </cell>
          <cell r="J1852">
            <v>0</v>
          </cell>
          <cell r="K1852">
            <v>0</v>
          </cell>
          <cell r="L1852">
            <v>0</v>
          </cell>
          <cell r="M1852">
            <v>0</v>
          </cell>
        </row>
        <row r="1853">
          <cell r="A1853">
            <v>11251</v>
          </cell>
          <cell r="C1853">
            <v>12000</v>
          </cell>
          <cell r="D1853">
            <v>0</v>
          </cell>
          <cell r="E1853">
            <v>0</v>
          </cell>
          <cell r="F1853">
            <v>0</v>
          </cell>
          <cell r="G1853">
            <v>0</v>
          </cell>
          <cell r="H1853">
            <v>0</v>
          </cell>
          <cell r="I1853">
            <v>0</v>
          </cell>
          <cell r="J1853">
            <v>0</v>
          </cell>
          <cell r="K1853">
            <v>0</v>
          </cell>
          <cell r="L1853">
            <v>0</v>
          </cell>
          <cell r="M1853">
            <v>0</v>
          </cell>
        </row>
        <row r="1854">
          <cell r="A1854">
            <v>12001</v>
          </cell>
          <cell r="C1854">
            <v>12750</v>
          </cell>
          <cell r="D1854">
            <v>0</v>
          </cell>
          <cell r="E1854">
            <v>0</v>
          </cell>
          <cell r="F1854">
            <v>0</v>
          </cell>
          <cell r="G1854">
            <v>0</v>
          </cell>
          <cell r="H1854">
            <v>0</v>
          </cell>
          <cell r="I1854">
            <v>0</v>
          </cell>
          <cell r="J1854">
            <v>0</v>
          </cell>
          <cell r="K1854">
            <v>0</v>
          </cell>
          <cell r="L1854">
            <v>0</v>
          </cell>
          <cell r="M1854">
            <v>0</v>
          </cell>
        </row>
        <row r="1855">
          <cell r="A1855">
            <v>12751</v>
          </cell>
          <cell r="C1855">
            <v>13500</v>
          </cell>
          <cell r="D1855">
            <v>0</v>
          </cell>
          <cell r="E1855">
            <v>0</v>
          </cell>
          <cell r="F1855">
            <v>0</v>
          </cell>
          <cell r="G1855">
            <v>0</v>
          </cell>
          <cell r="H1855">
            <v>0</v>
          </cell>
          <cell r="I1855">
            <v>0</v>
          </cell>
          <cell r="J1855">
            <v>0</v>
          </cell>
          <cell r="K1855">
            <v>0</v>
          </cell>
          <cell r="L1855">
            <v>0</v>
          </cell>
          <cell r="M1855">
            <v>0</v>
          </cell>
        </row>
        <row r="1856">
          <cell r="A1856">
            <v>13501</v>
          </cell>
          <cell r="C1856">
            <v>14250</v>
          </cell>
          <cell r="D1856">
            <v>0</v>
          </cell>
          <cell r="E1856">
            <v>0</v>
          </cell>
          <cell r="F1856">
            <v>0</v>
          </cell>
          <cell r="G1856">
            <v>0</v>
          </cell>
          <cell r="H1856">
            <v>0</v>
          </cell>
          <cell r="I1856">
            <v>0</v>
          </cell>
          <cell r="J1856">
            <v>0</v>
          </cell>
          <cell r="K1856">
            <v>0</v>
          </cell>
          <cell r="L1856">
            <v>0</v>
          </cell>
          <cell r="M1856">
            <v>0</v>
          </cell>
        </row>
        <row r="1857">
          <cell r="A1857">
            <v>14251</v>
          </cell>
          <cell r="C1857">
            <v>15000</v>
          </cell>
          <cell r="D1857">
            <v>0</v>
          </cell>
          <cell r="E1857">
            <v>0</v>
          </cell>
          <cell r="F1857">
            <v>0</v>
          </cell>
          <cell r="G1857">
            <v>0</v>
          </cell>
          <cell r="H1857">
            <v>0</v>
          </cell>
          <cell r="I1857">
            <v>0</v>
          </cell>
          <cell r="J1857">
            <v>0</v>
          </cell>
          <cell r="K1857">
            <v>0</v>
          </cell>
          <cell r="L1857">
            <v>0</v>
          </cell>
          <cell r="M1857">
            <v>0</v>
          </cell>
        </row>
        <row r="1858">
          <cell r="A1858">
            <v>15001</v>
          </cell>
          <cell r="C1858">
            <v>9999999</v>
          </cell>
          <cell r="D1858">
            <v>0</v>
          </cell>
          <cell r="E1858">
            <v>0</v>
          </cell>
          <cell r="F1858">
            <v>0</v>
          </cell>
          <cell r="G1858">
            <v>0</v>
          </cell>
          <cell r="H1858">
            <v>0</v>
          </cell>
          <cell r="I1858">
            <v>0</v>
          </cell>
          <cell r="J1858">
            <v>0</v>
          </cell>
          <cell r="K1858">
            <v>0</v>
          </cell>
          <cell r="L1858">
            <v>0</v>
          </cell>
          <cell r="M1858">
            <v>0</v>
          </cell>
        </row>
        <row r="1859">
          <cell r="C1859" t="str">
            <v>subtotal</v>
          </cell>
          <cell r="D1859">
            <v>36</v>
          </cell>
          <cell r="E1859">
            <v>0</v>
          </cell>
          <cell r="F1859">
            <v>0</v>
          </cell>
          <cell r="G1859">
            <v>0</v>
          </cell>
          <cell r="H1859">
            <v>0</v>
          </cell>
          <cell r="I1859">
            <v>0</v>
          </cell>
          <cell r="J1859">
            <v>0</v>
          </cell>
          <cell r="K1859">
            <v>0</v>
          </cell>
          <cell r="L1859">
            <v>0</v>
          </cell>
          <cell r="M1859">
            <v>36</v>
          </cell>
        </row>
        <row r="1861">
          <cell r="A1861" t="str">
            <v>Worksheet 72 takes the additional customers from Worksheet 6 and distributes the additional annual bills and usage over the blocks based</v>
          </cell>
        </row>
        <row r="1862">
          <cell r="A1862" t="str">
            <v>on the average usage per billing.</v>
          </cell>
        </row>
        <row r="1863">
          <cell r="G1863" t="str">
            <v>Worksheet 72 for FY 97-98(continued)</v>
          </cell>
        </row>
        <row r="1864">
          <cell r="G1864" t="str">
            <v>Distribution of Additional Billings &amp; Usage to Blocks</v>
          </cell>
        </row>
        <row r="1865">
          <cell r="G1865" t="str">
            <v>Outside Residential</v>
          </cell>
        </row>
        <row r="1866">
          <cell r="G1866" t="str">
            <v>FY 97-98</v>
          </cell>
        </row>
        <row r="1867">
          <cell r="G1867" t="str">
            <v>(Note - supports Worksheet 73)</v>
          </cell>
        </row>
        <row r="1868">
          <cell r="D1868" t="str">
            <v>5/8 Inch</v>
          </cell>
          <cell r="E1868" t="str">
            <v>3/4 Inch</v>
          </cell>
          <cell r="F1868" t="str">
            <v>1 Inch</v>
          </cell>
          <cell r="G1868" t="str">
            <v>1.5 Inch</v>
          </cell>
          <cell r="H1868" t="str">
            <v>2 Inch</v>
          </cell>
          <cell r="I1868" t="str">
            <v>3 Inch</v>
          </cell>
          <cell r="J1868" t="str">
            <v>4 Inch</v>
          </cell>
          <cell r="K1868" t="str">
            <v>6 Inch</v>
          </cell>
          <cell r="L1868" t="str">
            <v>8 Inch</v>
          </cell>
          <cell r="M1868" t="str">
            <v>Total</v>
          </cell>
        </row>
        <row r="1869">
          <cell r="A1869" t="str">
            <v>From Worksheet 6:</v>
          </cell>
        </row>
        <row r="1870">
          <cell r="A1870" t="str">
            <v>Additional annual bills</v>
          </cell>
          <cell r="D1870">
            <v>36</v>
          </cell>
          <cell r="E1870">
            <v>0</v>
          </cell>
          <cell r="F1870">
            <v>0</v>
          </cell>
          <cell r="G1870">
            <v>0</v>
          </cell>
          <cell r="H1870">
            <v>0</v>
          </cell>
          <cell r="I1870">
            <v>0</v>
          </cell>
          <cell r="J1870">
            <v>0</v>
          </cell>
          <cell r="K1870">
            <v>0</v>
          </cell>
          <cell r="L1870">
            <v>0</v>
          </cell>
          <cell r="M1870">
            <v>36</v>
          </cell>
        </row>
        <row r="1871">
          <cell r="A1871" t="str">
            <v>Additional usage</v>
          </cell>
          <cell r="D1871">
            <v>46476</v>
          </cell>
          <cell r="E1871">
            <v>0</v>
          </cell>
          <cell r="F1871">
            <v>0</v>
          </cell>
          <cell r="G1871">
            <v>0</v>
          </cell>
          <cell r="H1871">
            <v>0</v>
          </cell>
          <cell r="I1871">
            <v>0</v>
          </cell>
          <cell r="J1871">
            <v>0</v>
          </cell>
          <cell r="K1871">
            <v>0</v>
          </cell>
          <cell r="L1871">
            <v>0</v>
          </cell>
          <cell r="M1871">
            <v>46476</v>
          </cell>
        </row>
        <row r="1872">
          <cell r="A1872" t="str">
            <v>Average usage per bill</v>
          </cell>
          <cell r="D1872">
            <v>1291</v>
          </cell>
          <cell r="E1872">
            <v>0</v>
          </cell>
          <cell r="F1872">
            <v>0</v>
          </cell>
          <cell r="G1872">
            <v>0</v>
          </cell>
          <cell r="H1872">
            <v>0</v>
          </cell>
          <cell r="I1872">
            <v>0</v>
          </cell>
          <cell r="J1872">
            <v>0</v>
          </cell>
          <cell r="K1872">
            <v>0</v>
          </cell>
          <cell r="L1872">
            <v>0</v>
          </cell>
          <cell r="M1872">
            <v>1291</v>
          </cell>
        </row>
        <row r="1874">
          <cell r="A1874" t="str">
            <v>Additional Usage:</v>
          </cell>
        </row>
        <row r="1875">
          <cell r="A1875">
            <v>0</v>
          </cell>
          <cell r="C1875">
            <v>0</v>
          </cell>
          <cell r="D1875">
            <v>0</v>
          </cell>
          <cell r="E1875">
            <v>0</v>
          </cell>
          <cell r="F1875">
            <v>0</v>
          </cell>
          <cell r="G1875">
            <v>0</v>
          </cell>
          <cell r="H1875">
            <v>0</v>
          </cell>
          <cell r="I1875">
            <v>0</v>
          </cell>
          <cell r="J1875">
            <v>0</v>
          </cell>
          <cell r="K1875">
            <v>0</v>
          </cell>
          <cell r="L1875">
            <v>0</v>
          </cell>
          <cell r="M1875">
            <v>0</v>
          </cell>
        </row>
        <row r="1876">
          <cell r="A1876">
            <v>1</v>
          </cell>
          <cell r="C1876">
            <v>750</v>
          </cell>
          <cell r="D1876">
            <v>0</v>
          </cell>
          <cell r="E1876">
            <v>0</v>
          </cell>
          <cell r="F1876">
            <v>0</v>
          </cell>
          <cell r="G1876">
            <v>0</v>
          </cell>
          <cell r="H1876">
            <v>0</v>
          </cell>
          <cell r="I1876">
            <v>0</v>
          </cell>
          <cell r="J1876">
            <v>0</v>
          </cell>
          <cell r="K1876">
            <v>0</v>
          </cell>
          <cell r="L1876">
            <v>0</v>
          </cell>
          <cell r="M1876">
            <v>0</v>
          </cell>
        </row>
        <row r="1877">
          <cell r="A1877">
            <v>751</v>
          </cell>
          <cell r="C1877">
            <v>1500</v>
          </cell>
          <cell r="D1877">
            <v>46476</v>
          </cell>
          <cell r="E1877">
            <v>0</v>
          </cell>
          <cell r="F1877">
            <v>0</v>
          </cell>
          <cell r="G1877">
            <v>0</v>
          </cell>
          <cell r="H1877">
            <v>0</v>
          </cell>
          <cell r="I1877">
            <v>0</v>
          </cell>
          <cell r="J1877">
            <v>0</v>
          </cell>
          <cell r="K1877">
            <v>0</v>
          </cell>
          <cell r="L1877">
            <v>0</v>
          </cell>
          <cell r="M1877">
            <v>46476</v>
          </cell>
        </row>
        <row r="1878">
          <cell r="A1878">
            <v>1501</v>
          </cell>
          <cell r="C1878">
            <v>2250</v>
          </cell>
          <cell r="D1878">
            <v>0</v>
          </cell>
          <cell r="E1878">
            <v>0</v>
          </cell>
          <cell r="F1878">
            <v>0</v>
          </cell>
          <cell r="G1878">
            <v>0</v>
          </cell>
          <cell r="H1878">
            <v>0</v>
          </cell>
          <cell r="I1878">
            <v>0</v>
          </cell>
          <cell r="J1878">
            <v>0</v>
          </cell>
          <cell r="K1878">
            <v>0</v>
          </cell>
          <cell r="L1878">
            <v>0</v>
          </cell>
          <cell r="M1878">
            <v>0</v>
          </cell>
        </row>
        <row r="1879">
          <cell r="A1879">
            <v>2251</v>
          </cell>
          <cell r="C1879">
            <v>3000</v>
          </cell>
          <cell r="D1879">
            <v>0</v>
          </cell>
          <cell r="E1879">
            <v>0</v>
          </cell>
          <cell r="F1879">
            <v>0</v>
          </cell>
          <cell r="G1879">
            <v>0</v>
          </cell>
          <cell r="H1879">
            <v>0</v>
          </cell>
          <cell r="I1879">
            <v>0</v>
          </cell>
          <cell r="J1879">
            <v>0</v>
          </cell>
          <cell r="K1879">
            <v>0</v>
          </cell>
          <cell r="L1879">
            <v>0</v>
          </cell>
          <cell r="M1879">
            <v>0</v>
          </cell>
        </row>
        <row r="1880">
          <cell r="A1880">
            <v>3001</v>
          </cell>
          <cell r="C1880">
            <v>3750</v>
          </cell>
          <cell r="D1880">
            <v>0</v>
          </cell>
          <cell r="E1880">
            <v>0</v>
          </cell>
          <cell r="F1880">
            <v>0</v>
          </cell>
          <cell r="G1880">
            <v>0</v>
          </cell>
          <cell r="H1880">
            <v>0</v>
          </cell>
          <cell r="I1880">
            <v>0</v>
          </cell>
          <cell r="J1880">
            <v>0</v>
          </cell>
          <cell r="K1880">
            <v>0</v>
          </cell>
          <cell r="L1880">
            <v>0</v>
          </cell>
          <cell r="M1880">
            <v>0</v>
          </cell>
        </row>
        <row r="1881">
          <cell r="A1881">
            <v>3751</v>
          </cell>
          <cell r="C1881">
            <v>4500</v>
          </cell>
          <cell r="D1881">
            <v>0</v>
          </cell>
          <cell r="E1881">
            <v>0</v>
          </cell>
          <cell r="F1881">
            <v>0</v>
          </cell>
          <cell r="G1881">
            <v>0</v>
          </cell>
          <cell r="H1881">
            <v>0</v>
          </cell>
          <cell r="I1881">
            <v>0</v>
          </cell>
          <cell r="J1881">
            <v>0</v>
          </cell>
          <cell r="K1881">
            <v>0</v>
          </cell>
          <cell r="L1881">
            <v>0</v>
          </cell>
          <cell r="M1881">
            <v>0</v>
          </cell>
        </row>
        <row r="1882">
          <cell r="A1882">
            <v>4501</v>
          </cell>
          <cell r="C1882">
            <v>5250</v>
          </cell>
          <cell r="D1882">
            <v>0</v>
          </cell>
          <cell r="E1882">
            <v>0</v>
          </cell>
          <cell r="F1882">
            <v>0</v>
          </cell>
          <cell r="G1882">
            <v>0</v>
          </cell>
          <cell r="H1882">
            <v>0</v>
          </cell>
          <cell r="I1882">
            <v>0</v>
          </cell>
          <cell r="J1882">
            <v>0</v>
          </cell>
          <cell r="K1882">
            <v>0</v>
          </cell>
          <cell r="L1882">
            <v>0</v>
          </cell>
          <cell r="M1882">
            <v>0</v>
          </cell>
        </row>
        <row r="1883">
          <cell r="A1883">
            <v>5251</v>
          </cell>
          <cell r="C1883">
            <v>6000</v>
          </cell>
          <cell r="D1883">
            <v>0</v>
          </cell>
          <cell r="E1883">
            <v>0</v>
          </cell>
          <cell r="F1883">
            <v>0</v>
          </cell>
          <cell r="G1883">
            <v>0</v>
          </cell>
          <cell r="H1883">
            <v>0</v>
          </cell>
          <cell r="I1883">
            <v>0</v>
          </cell>
          <cell r="J1883">
            <v>0</v>
          </cell>
          <cell r="K1883">
            <v>0</v>
          </cell>
          <cell r="L1883">
            <v>0</v>
          </cell>
          <cell r="M1883">
            <v>0</v>
          </cell>
        </row>
        <row r="1884">
          <cell r="A1884">
            <v>6001</v>
          </cell>
          <cell r="C1884">
            <v>6750</v>
          </cell>
          <cell r="D1884">
            <v>0</v>
          </cell>
          <cell r="E1884">
            <v>0</v>
          </cell>
          <cell r="F1884">
            <v>0</v>
          </cell>
          <cell r="G1884">
            <v>0</v>
          </cell>
          <cell r="H1884">
            <v>0</v>
          </cell>
          <cell r="I1884">
            <v>0</v>
          </cell>
          <cell r="J1884">
            <v>0</v>
          </cell>
          <cell r="K1884">
            <v>0</v>
          </cell>
          <cell r="L1884">
            <v>0</v>
          </cell>
          <cell r="M1884">
            <v>0</v>
          </cell>
        </row>
        <row r="1885">
          <cell r="A1885">
            <v>6751</v>
          </cell>
          <cell r="C1885">
            <v>7500</v>
          </cell>
          <cell r="D1885">
            <v>0</v>
          </cell>
          <cell r="E1885">
            <v>0</v>
          </cell>
          <cell r="F1885">
            <v>0</v>
          </cell>
          <cell r="G1885">
            <v>0</v>
          </cell>
          <cell r="H1885">
            <v>0</v>
          </cell>
          <cell r="I1885">
            <v>0</v>
          </cell>
          <cell r="J1885">
            <v>0</v>
          </cell>
          <cell r="K1885">
            <v>0</v>
          </cell>
          <cell r="L1885">
            <v>0</v>
          </cell>
          <cell r="M1885">
            <v>0</v>
          </cell>
        </row>
        <row r="1886">
          <cell r="A1886">
            <v>7501</v>
          </cell>
          <cell r="C1886">
            <v>8250</v>
          </cell>
          <cell r="D1886">
            <v>0</v>
          </cell>
          <cell r="E1886">
            <v>0</v>
          </cell>
          <cell r="F1886">
            <v>0</v>
          </cell>
          <cell r="G1886">
            <v>0</v>
          </cell>
          <cell r="H1886">
            <v>0</v>
          </cell>
          <cell r="I1886">
            <v>0</v>
          </cell>
          <cell r="J1886">
            <v>0</v>
          </cell>
          <cell r="K1886">
            <v>0</v>
          </cell>
          <cell r="L1886">
            <v>0</v>
          </cell>
          <cell r="M1886">
            <v>0</v>
          </cell>
        </row>
        <row r="1887">
          <cell r="A1887">
            <v>8251</v>
          </cell>
          <cell r="C1887">
            <v>9000</v>
          </cell>
          <cell r="D1887">
            <v>0</v>
          </cell>
          <cell r="E1887">
            <v>0</v>
          </cell>
          <cell r="F1887">
            <v>0</v>
          </cell>
          <cell r="G1887">
            <v>0</v>
          </cell>
          <cell r="H1887">
            <v>0</v>
          </cell>
          <cell r="I1887">
            <v>0</v>
          </cell>
          <cell r="J1887">
            <v>0</v>
          </cell>
          <cell r="K1887">
            <v>0</v>
          </cell>
          <cell r="L1887">
            <v>0</v>
          </cell>
          <cell r="M1887">
            <v>0</v>
          </cell>
        </row>
        <row r="1888">
          <cell r="A1888">
            <v>9001</v>
          </cell>
          <cell r="C1888">
            <v>9750</v>
          </cell>
          <cell r="D1888">
            <v>0</v>
          </cell>
          <cell r="E1888">
            <v>0</v>
          </cell>
          <cell r="F1888">
            <v>0</v>
          </cell>
          <cell r="G1888">
            <v>0</v>
          </cell>
          <cell r="H1888">
            <v>0</v>
          </cell>
          <cell r="I1888">
            <v>0</v>
          </cell>
          <cell r="J1888">
            <v>0</v>
          </cell>
          <cell r="K1888">
            <v>0</v>
          </cell>
          <cell r="L1888">
            <v>0</v>
          </cell>
          <cell r="M1888">
            <v>0</v>
          </cell>
        </row>
        <row r="1889">
          <cell r="A1889">
            <v>9751</v>
          </cell>
          <cell r="C1889">
            <v>10500</v>
          </cell>
          <cell r="D1889">
            <v>0</v>
          </cell>
          <cell r="E1889">
            <v>0</v>
          </cell>
          <cell r="F1889">
            <v>0</v>
          </cell>
          <cell r="G1889">
            <v>0</v>
          </cell>
          <cell r="H1889">
            <v>0</v>
          </cell>
          <cell r="I1889">
            <v>0</v>
          </cell>
          <cell r="J1889">
            <v>0</v>
          </cell>
          <cell r="K1889">
            <v>0</v>
          </cell>
          <cell r="L1889">
            <v>0</v>
          </cell>
          <cell r="M1889">
            <v>0</v>
          </cell>
        </row>
        <row r="1890">
          <cell r="A1890">
            <v>10501</v>
          </cell>
          <cell r="C1890">
            <v>11250</v>
          </cell>
          <cell r="D1890">
            <v>0</v>
          </cell>
          <cell r="E1890">
            <v>0</v>
          </cell>
          <cell r="F1890">
            <v>0</v>
          </cell>
          <cell r="G1890">
            <v>0</v>
          </cell>
          <cell r="H1890">
            <v>0</v>
          </cell>
          <cell r="I1890">
            <v>0</v>
          </cell>
          <cell r="J1890">
            <v>0</v>
          </cell>
          <cell r="K1890">
            <v>0</v>
          </cell>
          <cell r="L1890">
            <v>0</v>
          </cell>
          <cell r="M1890">
            <v>0</v>
          </cell>
        </row>
        <row r="1891">
          <cell r="A1891">
            <v>11251</v>
          </cell>
          <cell r="C1891">
            <v>12000</v>
          </cell>
          <cell r="D1891">
            <v>0</v>
          </cell>
          <cell r="E1891">
            <v>0</v>
          </cell>
          <cell r="F1891">
            <v>0</v>
          </cell>
          <cell r="G1891">
            <v>0</v>
          </cell>
          <cell r="H1891">
            <v>0</v>
          </cell>
          <cell r="I1891">
            <v>0</v>
          </cell>
          <cell r="J1891">
            <v>0</v>
          </cell>
          <cell r="K1891">
            <v>0</v>
          </cell>
          <cell r="L1891">
            <v>0</v>
          </cell>
          <cell r="M1891">
            <v>0</v>
          </cell>
        </row>
        <row r="1892">
          <cell r="A1892">
            <v>12001</v>
          </cell>
          <cell r="C1892">
            <v>12750</v>
          </cell>
          <cell r="D1892">
            <v>0</v>
          </cell>
          <cell r="E1892">
            <v>0</v>
          </cell>
          <cell r="F1892">
            <v>0</v>
          </cell>
          <cell r="G1892">
            <v>0</v>
          </cell>
          <cell r="H1892">
            <v>0</v>
          </cell>
          <cell r="I1892">
            <v>0</v>
          </cell>
          <cell r="J1892">
            <v>0</v>
          </cell>
          <cell r="K1892">
            <v>0</v>
          </cell>
          <cell r="L1892">
            <v>0</v>
          </cell>
          <cell r="M1892">
            <v>0</v>
          </cell>
        </row>
        <row r="1893">
          <cell r="A1893">
            <v>12751</v>
          </cell>
          <cell r="C1893">
            <v>13500</v>
          </cell>
          <cell r="D1893">
            <v>0</v>
          </cell>
          <cell r="E1893">
            <v>0</v>
          </cell>
          <cell r="F1893">
            <v>0</v>
          </cell>
          <cell r="G1893">
            <v>0</v>
          </cell>
          <cell r="H1893">
            <v>0</v>
          </cell>
          <cell r="I1893">
            <v>0</v>
          </cell>
          <cell r="J1893">
            <v>0</v>
          </cell>
          <cell r="K1893">
            <v>0</v>
          </cell>
          <cell r="L1893">
            <v>0</v>
          </cell>
          <cell r="M1893">
            <v>0</v>
          </cell>
        </row>
        <row r="1894">
          <cell r="A1894">
            <v>13501</v>
          </cell>
          <cell r="C1894">
            <v>14250</v>
          </cell>
          <cell r="D1894">
            <v>0</v>
          </cell>
          <cell r="E1894">
            <v>0</v>
          </cell>
          <cell r="F1894">
            <v>0</v>
          </cell>
          <cell r="G1894">
            <v>0</v>
          </cell>
          <cell r="H1894">
            <v>0</v>
          </cell>
          <cell r="I1894">
            <v>0</v>
          </cell>
          <cell r="J1894">
            <v>0</v>
          </cell>
          <cell r="K1894">
            <v>0</v>
          </cell>
          <cell r="L1894">
            <v>0</v>
          </cell>
          <cell r="M1894">
            <v>0</v>
          </cell>
        </row>
        <row r="1895">
          <cell r="A1895">
            <v>14251</v>
          </cell>
          <cell r="C1895">
            <v>15000</v>
          </cell>
          <cell r="D1895">
            <v>0</v>
          </cell>
          <cell r="E1895">
            <v>0</v>
          </cell>
          <cell r="F1895">
            <v>0</v>
          </cell>
          <cell r="G1895">
            <v>0</v>
          </cell>
          <cell r="H1895">
            <v>0</v>
          </cell>
          <cell r="I1895">
            <v>0</v>
          </cell>
          <cell r="J1895">
            <v>0</v>
          </cell>
          <cell r="K1895">
            <v>0</v>
          </cell>
          <cell r="L1895">
            <v>0</v>
          </cell>
          <cell r="M1895">
            <v>0</v>
          </cell>
        </row>
        <row r="1896">
          <cell r="A1896">
            <v>15001</v>
          </cell>
          <cell r="C1896">
            <v>9999999</v>
          </cell>
          <cell r="D1896">
            <v>0</v>
          </cell>
          <cell r="E1896">
            <v>0</v>
          </cell>
          <cell r="F1896">
            <v>0</v>
          </cell>
          <cell r="G1896">
            <v>0</v>
          </cell>
          <cell r="H1896">
            <v>0</v>
          </cell>
          <cell r="I1896">
            <v>0</v>
          </cell>
          <cell r="J1896">
            <v>0</v>
          </cell>
          <cell r="K1896">
            <v>0</v>
          </cell>
          <cell r="L1896">
            <v>0</v>
          </cell>
          <cell r="M1896">
            <v>0</v>
          </cell>
        </row>
        <row r="1897">
          <cell r="C1897" t="str">
            <v>subtotal</v>
          </cell>
          <cell r="D1897">
            <v>46476</v>
          </cell>
          <cell r="E1897">
            <v>0</v>
          </cell>
          <cell r="F1897">
            <v>0</v>
          </cell>
          <cell r="G1897">
            <v>0</v>
          </cell>
          <cell r="H1897">
            <v>0</v>
          </cell>
          <cell r="I1897">
            <v>0</v>
          </cell>
          <cell r="J1897">
            <v>0</v>
          </cell>
          <cell r="K1897">
            <v>0</v>
          </cell>
          <cell r="L1897">
            <v>0</v>
          </cell>
          <cell r="M1897">
            <v>46476</v>
          </cell>
        </row>
        <row r="1899">
          <cell r="A1899" t="str">
            <v>Worksheet 72 takes the additional customers from Worksheet 6 and distributes the additional annual bills and usage over the blocks based</v>
          </cell>
        </row>
        <row r="1900">
          <cell r="A1900" t="str">
            <v>on the average usage per billing.</v>
          </cell>
        </row>
        <row r="1901">
          <cell r="G1901" t="str">
            <v>Worksheet 72 for FY 97-98(continued)</v>
          </cell>
        </row>
        <row r="1902">
          <cell r="G1902" t="str">
            <v>Distribution of Additional Billings &amp; Usage to Blocks</v>
          </cell>
        </row>
        <row r="1903">
          <cell r="G1903" t="str">
            <v>Outside Multi-Family</v>
          </cell>
        </row>
        <row r="1904">
          <cell r="G1904" t="str">
            <v>FY 97-98</v>
          </cell>
        </row>
        <row r="1905">
          <cell r="G1905" t="str">
            <v>(Note - supports Worksheet 73)</v>
          </cell>
        </row>
        <row r="1906">
          <cell r="D1906" t="str">
            <v>5/8 Inch</v>
          </cell>
          <cell r="E1906" t="str">
            <v>3/4 Inch</v>
          </cell>
          <cell r="F1906" t="str">
            <v>1 Inch</v>
          </cell>
          <cell r="G1906" t="str">
            <v>1.5 Inch</v>
          </cell>
          <cell r="H1906" t="str">
            <v>2 Inch</v>
          </cell>
          <cell r="I1906" t="str">
            <v>3 Inch</v>
          </cell>
          <cell r="J1906" t="str">
            <v>4 Inch</v>
          </cell>
          <cell r="K1906" t="str">
            <v>6 Inch</v>
          </cell>
          <cell r="L1906" t="str">
            <v>8 Inch</v>
          </cell>
          <cell r="M1906" t="str">
            <v>Total</v>
          </cell>
        </row>
        <row r="1907">
          <cell r="A1907" t="str">
            <v>From Worksheet 6:</v>
          </cell>
        </row>
        <row r="1908">
          <cell r="A1908" t="str">
            <v>Additional annual bills</v>
          </cell>
          <cell r="D1908">
            <v>0</v>
          </cell>
          <cell r="E1908">
            <v>0</v>
          </cell>
          <cell r="F1908">
            <v>0</v>
          </cell>
          <cell r="G1908">
            <v>0</v>
          </cell>
          <cell r="H1908">
            <v>0</v>
          </cell>
          <cell r="I1908">
            <v>0</v>
          </cell>
          <cell r="J1908">
            <v>0</v>
          </cell>
          <cell r="K1908">
            <v>0</v>
          </cell>
          <cell r="L1908">
            <v>0</v>
          </cell>
          <cell r="M1908">
            <v>0</v>
          </cell>
        </row>
        <row r="1909">
          <cell r="A1909" t="str">
            <v>Additional usage</v>
          </cell>
          <cell r="D1909">
            <v>0</v>
          </cell>
          <cell r="E1909">
            <v>0</v>
          </cell>
          <cell r="F1909">
            <v>0</v>
          </cell>
          <cell r="G1909">
            <v>0</v>
          </cell>
          <cell r="H1909">
            <v>0</v>
          </cell>
          <cell r="I1909">
            <v>0</v>
          </cell>
          <cell r="J1909">
            <v>0</v>
          </cell>
          <cell r="K1909">
            <v>0</v>
          </cell>
          <cell r="L1909">
            <v>0</v>
          </cell>
          <cell r="M1909">
            <v>0</v>
          </cell>
        </row>
        <row r="1910">
          <cell r="A1910" t="str">
            <v>Average usage per bill</v>
          </cell>
          <cell r="D1910">
            <v>0</v>
          </cell>
          <cell r="E1910">
            <v>0</v>
          </cell>
          <cell r="F1910">
            <v>0</v>
          </cell>
          <cell r="G1910">
            <v>0</v>
          </cell>
          <cell r="H1910">
            <v>0</v>
          </cell>
          <cell r="I1910">
            <v>0</v>
          </cell>
          <cell r="J1910">
            <v>0</v>
          </cell>
          <cell r="K1910">
            <v>0</v>
          </cell>
          <cell r="L1910">
            <v>0</v>
          </cell>
          <cell r="M1910">
            <v>0</v>
          </cell>
        </row>
        <row r="1912">
          <cell r="A1912" t="str">
            <v>Additional Billings:</v>
          </cell>
        </row>
        <row r="1913">
          <cell r="A1913">
            <v>0</v>
          </cell>
          <cell r="C1913">
            <v>0</v>
          </cell>
          <cell r="D1913">
            <v>0</v>
          </cell>
          <cell r="E1913">
            <v>0</v>
          </cell>
          <cell r="F1913">
            <v>0</v>
          </cell>
          <cell r="G1913">
            <v>0</v>
          </cell>
          <cell r="H1913">
            <v>0</v>
          </cell>
          <cell r="I1913">
            <v>0</v>
          </cell>
          <cell r="J1913">
            <v>0</v>
          </cell>
          <cell r="K1913">
            <v>0</v>
          </cell>
          <cell r="L1913">
            <v>0</v>
          </cell>
          <cell r="M1913">
            <v>0</v>
          </cell>
        </row>
        <row r="1914">
          <cell r="A1914">
            <v>1</v>
          </cell>
          <cell r="C1914">
            <v>750</v>
          </cell>
          <cell r="D1914">
            <v>0</v>
          </cell>
          <cell r="E1914">
            <v>0</v>
          </cell>
          <cell r="F1914">
            <v>0</v>
          </cell>
          <cell r="G1914">
            <v>0</v>
          </cell>
          <cell r="H1914">
            <v>0</v>
          </cell>
          <cell r="I1914">
            <v>0</v>
          </cell>
          <cell r="J1914">
            <v>0</v>
          </cell>
          <cell r="K1914">
            <v>0</v>
          </cell>
          <cell r="L1914">
            <v>0</v>
          </cell>
          <cell r="M1914">
            <v>0</v>
          </cell>
        </row>
        <row r="1915">
          <cell r="A1915">
            <v>751</v>
          </cell>
          <cell r="C1915">
            <v>1500</v>
          </cell>
          <cell r="D1915">
            <v>0</v>
          </cell>
          <cell r="E1915">
            <v>0</v>
          </cell>
          <cell r="F1915">
            <v>0</v>
          </cell>
          <cell r="G1915">
            <v>0</v>
          </cell>
          <cell r="H1915">
            <v>0</v>
          </cell>
          <cell r="I1915">
            <v>0</v>
          </cell>
          <cell r="J1915">
            <v>0</v>
          </cell>
          <cell r="K1915">
            <v>0</v>
          </cell>
          <cell r="L1915">
            <v>0</v>
          </cell>
          <cell r="M1915">
            <v>0</v>
          </cell>
        </row>
        <row r="1916">
          <cell r="A1916">
            <v>1501</v>
          </cell>
          <cell r="C1916">
            <v>2250</v>
          </cell>
          <cell r="D1916">
            <v>0</v>
          </cell>
          <cell r="E1916">
            <v>0</v>
          </cell>
          <cell r="F1916">
            <v>0</v>
          </cell>
          <cell r="G1916">
            <v>0</v>
          </cell>
          <cell r="H1916">
            <v>0</v>
          </cell>
          <cell r="I1916">
            <v>0</v>
          </cell>
          <cell r="J1916">
            <v>0</v>
          </cell>
          <cell r="K1916">
            <v>0</v>
          </cell>
          <cell r="L1916">
            <v>0</v>
          </cell>
          <cell r="M1916">
            <v>0</v>
          </cell>
        </row>
        <row r="1917">
          <cell r="A1917">
            <v>2251</v>
          </cell>
          <cell r="C1917">
            <v>3000</v>
          </cell>
          <cell r="D1917">
            <v>0</v>
          </cell>
          <cell r="E1917">
            <v>0</v>
          </cell>
          <cell r="F1917">
            <v>0</v>
          </cell>
          <cell r="G1917">
            <v>0</v>
          </cell>
          <cell r="H1917">
            <v>0</v>
          </cell>
          <cell r="I1917">
            <v>0</v>
          </cell>
          <cell r="J1917">
            <v>0</v>
          </cell>
          <cell r="K1917">
            <v>0</v>
          </cell>
          <cell r="L1917">
            <v>0</v>
          </cell>
          <cell r="M1917">
            <v>0</v>
          </cell>
        </row>
        <row r="1918">
          <cell r="A1918">
            <v>3001</v>
          </cell>
          <cell r="C1918">
            <v>3750</v>
          </cell>
          <cell r="D1918">
            <v>0</v>
          </cell>
          <cell r="E1918">
            <v>0</v>
          </cell>
          <cell r="F1918">
            <v>0</v>
          </cell>
          <cell r="G1918">
            <v>0</v>
          </cell>
          <cell r="H1918">
            <v>0</v>
          </cell>
          <cell r="I1918">
            <v>0</v>
          </cell>
          <cell r="J1918">
            <v>0</v>
          </cell>
          <cell r="K1918">
            <v>0</v>
          </cell>
          <cell r="L1918">
            <v>0</v>
          </cell>
          <cell r="M1918">
            <v>0</v>
          </cell>
        </row>
        <row r="1919">
          <cell r="A1919">
            <v>3751</v>
          </cell>
          <cell r="C1919">
            <v>4500</v>
          </cell>
          <cell r="D1919">
            <v>0</v>
          </cell>
          <cell r="E1919">
            <v>0</v>
          </cell>
          <cell r="F1919">
            <v>0</v>
          </cell>
          <cell r="G1919">
            <v>0</v>
          </cell>
          <cell r="H1919">
            <v>0</v>
          </cell>
          <cell r="I1919">
            <v>0</v>
          </cell>
          <cell r="J1919">
            <v>0</v>
          </cell>
          <cell r="K1919">
            <v>0</v>
          </cell>
          <cell r="L1919">
            <v>0</v>
          </cell>
          <cell r="M1919">
            <v>0</v>
          </cell>
        </row>
        <row r="1920">
          <cell r="A1920">
            <v>4501</v>
          </cell>
          <cell r="C1920">
            <v>5250</v>
          </cell>
          <cell r="D1920">
            <v>0</v>
          </cell>
          <cell r="E1920">
            <v>0</v>
          </cell>
          <cell r="F1920">
            <v>0</v>
          </cell>
          <cell r="G1920">
            <v>0</v>
          </cell>
          <cell r="H1920">
            <v>0</v>
          </cell>
          <cell r="I1920">
            <v>0</v>
          </cell>
          <cell r="J1920">
            <v>0</v>
          </cell>
          <cell r="K1920">
            <v>0</v>
          </cell>
          <cell r="L1920">
            <v>0</v>
          </cell>
          <cell r="M1920">
            <v>0</v>
          </cell>
        </row>
        <row r="1921">
          <cell r="A1921">
            <v>5251</v>
          </cell>
          <cell r="C1921">
            <v>6000</v>
          </cell>
          <cell r="D1921">
            <v>0</v>
          </cell>
          <cell r="E1921">
            <v>0</v>
          </cell>
          <cell r="F1921">
            <v>0</v>
          </cell>
          <cell r="G1921">
            <v>0</v>
          </cell>
          <cell r="H1921">
            <v>0</v>
          </cell>
          <cell r="I1921">
            <v>0</v>
          </cell>
          <cell r="J1921">
            <v>0</v>
          </cell>
          <cell r="K1921">
            <v>0</v>
          </cell>
          <cell r="L1921">
            <v>0</v>
          </cell>
          <cell r="M1921">
            <v>0</v>
          </cell>
        </row>
        <row r="1922">
          <cell r="A1922">
            <v>6001</v>
          </cell>
          <cell r="C1922">
            <v>6750</v>
          </cell>
          <cell r="D1922">
            <v>0</v>
          </cell>
          <cell r="E1922">
            <v>0</v>
          </cell>
          <cell r="F1922">
            <v>0</v>
          </cell>
          <cell r="G1922">
            <v>0</v>
          </cell>
          <cell r="H1922">
            <v>0</v>
          </cell>
          <cell r="I1922">
            <v>0</v>
          </cell>
          <cell r="J1922">
            <v>0</v>
          </cell>
          <cell r="K1922">
            <v>0</v>
          </cell>
          <cell r="L1922">
            <v>0</v>
          </cell>
          <cell r="M1922">
            <v>0</v>
          </cell>
        </row>
        <row r="1923">
          <cell r="A1923">
            <v>6751</v>
          </cell>
          <cell r="C1923">
            <v>7500</v>
          </cell>
          <cell r="D1923">
            <v>0</v>
          </cell>
          <cell r="E1923">
            <v>0</v>
          </cell>
          <cell r="F1923">
            <v>0</v>
          </cell>
          <cell r="G1923">
            <v>0</v>
          </cell>
          <cell r="H1923">
            <v>0</v>
          </cell>
          <cell r="I1923">
            <v>0</v>
          </cell>
          <cell r="J1923">
            <v>0</v>
          </cell>
          <cell r="K1923">
            <v>0</v>
          </cell>
          <cell r="L1923">
            <v>0</v>
          </cell>
          <cell r="M1923">
            <v>0</v>
          </cell>
        </row>
        <row r="1924">
          <cell r="A1924">
            <v>7501</v>
          </cell>
          <cell r="C1924">
            <v>8250</v>
          </cell>
          <cell r="D1924">
            <v>0</v>
          </cell>
          <cell r="E1924">
            <v>0</v>
          </cell>
          <cell r="F1924">
            <v>0</v>
          </cell>
          <cell r="G1924">
            <v>0</v>
          </cell>
          <cell r="H1924">
            <v>0</v>
          </cell>
          <cell r="I1924">
            <v>0</v>
          </cell>
          <cell r="J1924">
            <v>0</v>
          </cell>
          <cell r="K1924">
            <v>0</v>
          </cell>
          <cell r="L1924">
            <v>0</v>
          </cell>
          <cell r="M1924">
            <v>0</v>
          </cell>
        </row>
        <row r="1925">
          <cell r="A1925">
            <v>8251</v>
          </cell>
          <cell r="C1925">
            <v>9000</v>
          </cell>
          <cell r="D1925">
            <v>0</v>
          </cell>
          <cell r="E1925">
            <v>0</v>
          </cell>
          <cell r="F1925">
            <v>0</v>
          </cell>
          <cell r="G1925">
            <v>0</v>
          </cell>
          <cell r="H1925">
            <v>0</v>
          </cell>
          <cell r="I1925">
            <v>0</v>
          </cell>
          <cell r="J1925">
            <v>0</v>
          </cell>
          <cell r="K1925">
            <v>0</v>
          </cell>
          <cell r="L1925">
            <v>0</v>
          </cell>
          <cell r="M1925">
            <v>0</v>
          </cell>
        </row>
        <row r="1926">
          <cell r="A1926">
            <v>9001</v>
          </cell>
          <cell r="C1926">
            <v>9750</v>
          </cell>
          <cell r="D1926">
            <v>0</v>
          </cell>
          <cell r="E1926">
            <v>0</v>
          </cell>
          <cell r="F1926">
            <v>0</v>
          </cell>
          <cell r="G1926">
            <v>0</v>
          </cell>
          <cell r="H1926">
            <v>0</v>
          </cell>
          <cell r="I1926">
            <v>0</v>
          </cell>
          <cell r="J1926">
            <v>0</v>
          </cell>
          <cell r="K1926">
            <v>0</v>
          </cell>
          <cell r="L1926">
            <v>0</v>
          </cell>
          <cell r="M1926">
            <v>0</v>
          </cell>
        </row>
        <row r="1927">
          <cell r="A1927">
            <v>9751</v>
          </cell>
          <cell r="C1927">
            <v>10500</v>
          </cell>
          <cell r="D1927">
            <v>0</v>
          </cell>
          <cell r="E1927">
            <v>0</v>
          </cell>
          <cell r="F1927">
            <v>0</v>
          </cell>
          <cell r="G1927">
            <v>0</v>
          </cell>
          <cell r="H1927">
            <v>0</v>
          </cell>
          <cell r="I1927">
            <v>0</v>
          </cell>
          <cell r="J1927">
            <v>0</v>
          </cell>
          <cell r="K1927">
            <v>0</v>
          </cell>
          <cell r="L1927">
            <v>0</v>
          </cell>
          <cell r="M1927">
            <v>0</v>
          </cell>
        </row>
        <row r="1928">
          <cell r="A1928">
            <v>10501</v>
          </cell>
          <cell r="C1928">
            <v>11250</v>
          </cell>
          <cell r="D1928">
            <v>0</v>
          </cell>
          <cell r="E1928">
            <v>0</v>
          </cell>
          <cell r="F1928">
            <v>0</v>
          </cell>
          <cell r="G1928">
            <v>0</v>
          </cell>
          <cell r="H1928">
            <v>0</v>
          </cell>
          <cell r="I1928">
            <v>0</v>
          </cell>
          <cell r="J1928">
            <v>0</v>
          </cell>
          <cell r="K1928">
            <v>0</v>
          </cell>
          <cell r="L1928">
            <v>0</v>
          </cell>
          <cell r="M1928">
            <v>0</v>
          </cell>
        </row>
        <row r="1929">
          <cell r="A1929">
            <v>11251</v>
          </cell>
          <cell r="C1929">
            <v>12000</v>
          </cell>
          <cell r="D1929">
            <v>0</v>
          </cell>
          <cell r="E1929">
            <v>0</v>
          </cell>
          <cell r="F1929">
            <v>0</v>
          </cell>
          <cell r="G1929">
            <v>0</v>
          </cell>
          <cell r="H1929">
            <v>0</v>
          </cell>
          <cell r="I1929">
            <v>0</v>
          </cell>
          <cell r="J1929">
            <v>0</v>
          </cell>
          <cell r="K1929">
            <v>0</v>
          </cell>
          <cell r="L1929">
            <v>0</v>
          </cell>
          <cell r="M1929">
            <v>0</v>
          </cell>
        </row>
        <row r="1930">
          <cell r="A1930">
            <v>12001</v>
          </cell>
          <cell r="C1930">
            <v>12750</v>
          </cell>
          <cell r="D1930">
            <v>0</v>
          </cell>
          <cell r="E1930">
            <v>0</v>
          </cell>
          <cell r="F1930">
            <v>0</v>
          </cell>
          <cell r="G1930">
            <v>0</v>
          </cell>
          <cell r="H1930">
            <v>0</v>
          </cell>
          <cell r="I1930">
            <v>0</v>
          </cell>
          <cell r="J1930">
            <v>0</v>
          </cell>
          <cell r="K1930">
            <v>0</v>
          </cell>
          <cell r="L1930">
            <v>0</v>
          </cell>
          <cell r="M1930">
            <v>0</v>
          </cell>
        </row>
        <row r="1931">
          <cell r="A1931">
            <v>12751</v>
          </cell>
          <cell r="C1931">
            <v>13500</v>
          </cell>
          <cell r="D1931">
            <v>0</v>
          </cell>
          <cell r="E1931">
            <v>0</v>
          </cell>
          <cell r="F1931">
            <v>0</v>
          </cell>
          <cell r="G1931">
            <v>0</v>
          </cell>
          <cell r="H1931">
            <v>0</v>
          </cell>
          <cell r="I1931">
            <v>0</v>
          </cell>
          <cell r="J1931">
            <v>0</v>
          </cell>
          <cell r="K1931">
            <v>0</v>
          </cell>
          <cell r="L1931">
            <v>0</v>
          </cell>
          <cell r="M1931">
            <v>0</v>
          </cell>
        </row>
        <row r="1932">
          <cell r="A1932">
            <v>13501</v>
          </cell>
          <cell r="C1932">
            <v>14250</v>
          </cell>
          <cell r="D1932">
            <v>0</v>
          </cell>
          <cell r="E1932">
            <v>0</v>
          </cell>
          <cell r="F1932">
            <v>0</v>
          </cell>
          <cell r="G1932">
            <v>0</v>
          </cell>
          <cell r="H1932">
            <v>0</v>
          </cell>
          <cell r="I1932">
            <v>0</v>
          </cell>
          <cell r="J1932">
            <v>0</v>
          </cell>
          <cell r="K1932">
            <v>0</v>
          </cell>
          <cell r="L1932">
            <v>0</v>
          </cell>
          <cell r="M1932">
            <v>0</v>
          </cell>
        </row>
        <row r="1933">
          <cell r="A1933">
            <v>14251</v>
          </cell>
          <cell r="C1933">
            <v>15000</v>
          </cell>
          <cell r="D1933">
            <v>0</v>
          </cell>
          <cell r="E1933">
            <v>0</v>
          </cell>
          <cell r="F1933">
            <v>0</v>
          </cell>
          <cell r="G1933">
            <v>0</v>
          </cell>
          <cell r="H1933">
            <v>0</v>
          </cell>
          <cell r="I1933">
            <v>0</v>
          </cell>
          <cell r="J1933">
            <v>0</v>
          </cell>
          <cell r="K1933">
            <v>0</v>
          </cell>
          <cell r="L1933">
            <v>0</v>
          </cell>
          <cell r="M1933">
            <v>0</v>
          </cell>
        </row>
        <row r="1934">
          <cell r="A1934">
            <v>15001</v>
          </cell>
          <cell r="C1934">
            <v>9999999</v>
          </cell>
          <cell r="D1934">
            <v>0</v>
          </cell>
          <cell r="E1934">
            <v>0</v>
          </cell>
          <cell r="F1934">
            <v>0</v>
          </cell>
          <cell r="G1934">
            <v>0</v>
          </cell>
          <cell r="H1934">
            <v>0</v>
          </cell>
          <cell r="I1934">
            <v>0</v>
          </cell>
          <cell r="J1934">
            <v>0</v>
          </cell>
          <cell r="K1934">
            <v>0</v>
          </cell>
          <cell r="L1934">
            <v>0</v>
          </cell>
          <cell r="M1934">
            <v>0</v>
          </cell>
        </row>
        <row r="1935">
          <cell r="C1935" t="str">
            <v>subtotal</v>
          </cell>
          <cell r="D1935">
            <v>0</v>
          </cell>
          <cell r="E1935">
            <v>0</v>
          </cell>
          <cell r="F1935">
            <v>0</v>
          </cell>
          <cell r="G1935">
            <v>0</v>
          </cell>
          <cell r="H1935">
            <v>0</v>
          </cell>
          <cell r="I1935">
            <v>0</v>
          </cell>
          <cell r="J1935">
            <v>0</v>
          </cell>
          <cell r="K1935">
            <v>0</v>
          </cell>
          <cell r="L1935">
            <v>0</v>
          </cell>
          <cell r="M1935">
            <v>0</v>
          </cell>
        </row>
        <row r="1937">
          <cell r="A1937" t="str">
            <v>Worksheet 72 takes the additional customers from Worksheet 6 and distributes the additional annual bills and usage over the blocks based</v>
          </cell>
        </row>
        <row r="1938">
          <cell r="A1938" t="str">
            <v>on the average usage per billing.</v>
          </cell>
        </row>
        <row r="1939">
          <cell r="G1939" t="str">
            <v>Worksheet 72 for FY 97-98(continued)</v>
          </cell>
        </row>
        <row r="1940">
          <cell r="G1940" t="str">
            <v>Distribution of Additional Billings &amp; Usage to Blocks</v>
          </cell>
        </row>
        <row r="1941">
          <cell r="G1941" t="str">
            <v>Outside Multi-Family</v>
          </cell>
        </row>
        <row r="1942">
          <cell r="G1942" t="str">
            <v>FY 97-98</v>
          </cell>
        </row>
        <row r="1943">
          <cell r="G1943" t="str">
            <v>(Note - supports Worksheet 73)</v>
          </cell>
        </row>
        <row r="1944">
          <cell r="D1944" t="str">
            <v>5/8 Inch</v>
          </cell>
          <cell r="E1944" t="str">
            <v>3/4 Inch</v>
          </cell>
          <cell r="F1944" t="str">
            <v>1 Inch</v>
          </cell>
          <cell r="G1944" t="str">
            <v>1.5 Inch</v>
          </cell>
          <cell r="H1944" t="str">
            <v>2 Inch</v>
          </cell>
          <cell r="I1944" t="str">
            <v>3 Inch</v>
          </cell>
          <cell r="J1944" t="str">
            <v>4 Inch</v>
          </cell>
          <cell r="K1944" t="str">
            <v>6 Inch</v>
          </cell>
          <cell r="L1944" t="str">
            <v>8 Inch</v>
          </cell>
          <cell r="M1944" t="str">
            <v>Total</v>
          </cell>
        </row>
        <row r="1945">
          <cell r="A1945" t="str">
            <v>From Worksheet 6:</v>
          </cell>
        </row>
        <row r="1946">
          <cell r="A1946" t="str">
            <v>Additional annual bills</v>
          </cell>
          <cell r="D1946">
            <v>0</v>
          </cell>
          <cell r="E1946">
            <v>0</v>
          </cell>
          <cell r="F1946">
            <v>0</v>
          </cell>
          <cell r="G1946">
            <v>0</v>
          </cell>
          <cell r="H1946">
            <v>0</v>
          </cell>
          <cell r="I1946">
            <v>0</v>
          </cell>
          <cell r="J1946">
            <v>0</v>
          </cell>
          <cell r="K1946">
            <v>0</v>
          </cell>
          <cell r="L1946">
            <v>0</v>
          </cell>
          <cell r="M1946">
            <v>0</v>
          </cell>
        </row>
        <row r="1947">
          <cell r="A1947" t="str">
            <v>Additional usage</v>
          </cell>
          <cell r="D1947">
            <v>0</v>
          </cell>
          <cell r="E1947">
            <v>0</v>
          </cell>
          <cell r="F1947">
            <v>0</v>
          </cell>
          <cell r="G1947">
            <v>0</v>
          </cell>
          <cell r="H1947">
            <v>0</v>
          </cell>
          <cell r="I1947">
            <v>0</v>
          </cell>
          <cell r="J1947">
            <v>0</v>
          </cell>
          <cell r="K1947">
            <v>0</v>
          </cell>
          <cell r="L1947">
            <v>0</v>
          </cell>
          <cell r="M1947">
            <v>0</v>
          </cell>
        </row>
        <row r="1948">
          <cell r="A1948" t="str">
            <v>Average usage per bill</v>
          </cell>
          <cell r="D1948">
            <v>0</v>
          </cell>
          <cell r="E1948">
            <v>0</v>
          </cell>
          <cell r="F1948">
            <v>0</v>
          </cell>
          <cell r="G1948">
            <v>0</v>
          </cell>
          <cell r="H1948">
            <v>0</v>
          </cell>
          <cell r="I1948">
            <v>0</v>
          </cell>
          <cell r="J1948">
            <v>0</v>
          </cell>
          <cell r="K1948">
            <v>0</v>
          </cell>
          <cell r="L1948">
            <v>0</v>
          </cell>
          <cell r="M1948">
            <v>0</v>
          </cell>
        </row>
        <row r="1950">
          <cell r="A1950" t="str">
            <v>Additional Usage:</v>
          </cell>
        </row>
        <row r="1951">
          <cell r="A1951">
            <v>0</v>
          </cell>
          <cell r="C1951">
            <v>0</v>
          </cell>
          <cell r="D1951">
            <v>0</v>
          </cell>
          <cell r="E1951">
            <v>0</v>
          </cell>
          <cell r="F1951">
            <v>0</v>
          </cell>
          <cell r="G1951">
            <v>0</v>
          </cell>
          <cell r="H1951">
            <v>0</v>
          </cell>
          <cell r="I1951">
            <v>0</v>
          </cell>
          <cell r="J1951">
            <v>0</v>
          </cell>
          <cell r="K1951">
            <v>0</v>
          </cell>
          <cell r="L1951">
            <v>0</v>
          </cell>
          <cell r="M1951">
            <v>0</v>
          </cell>
        </row>
        <row r="1952">
          <cell r="A1952">
            <v>1</v>
          </cell>
          <cell r="C1952">
            <v>750</v>
          </cell>
          <cell r="D1952">
            <v>0</v>
          </cell>
          <cell r="E1952">
            <v>0</v>
          </cell>
          <cell r="F1952">
            <v>0</v>
          </cell>
          <cell r="G1952">
            <v>0</v>
          </cell>
          <cell r="H1952">
            <v>0</v>
          </cell>
          <cell r="I1952">
            <v>0</v>
          </cell>
          <cell r="J1952">
            <v>0</v>
          </cell>
          <cell r="K1952">
            <v>0</v>
          </cell>
          <cell r="L1952">
            <v>0</v>
          </cell>
          <cell r="M1952">
            <v>0</v>
          </cell>
        </row>
        <row r="1953">
          <cell r="A1953">
            <v>751</v>
          </cell>
          <cell r="C1953">
            <v>1500</v>
          </cell>
          <cell r="D1953">
            <v>0</v>
          </cell>
          <cell r="E1953">
            <v>0</v>
          </cell>
          <cell r="F1953">
            <v>0</v>
          </cell>
          <cell r="G1953">
            <v>0</v>
          </cell>
          <cell r="H1953">
            <v>0</v>
          </cell>
          <cell r="I1953">
            <v>0</v>
          </cell>
          <cell r="J1953">
            <v>0</v>
          </cell>
          <cell r="K1953">
            <v>0</v>
          </cell>
          <cell r="L1953">
            <v>0</v>
          </cell>
          <cell r="M1953">
            <v>0</v>
          </cell>
        </row>
        <row r="1954">
          <cell r="A1954">
            <v>1501</v>
          </cell>
          <cell r="C1954">
            <v>2250</v>
          </cell>
          <cell r="D1954">
            <v>0</v>
          </cell>
          <cell r="E1954">
            <v>0</v>
          </cell>
          <cell r="F1954">
            <v>0</v>
          </cell>
          <cell r="G1954">
            <v>0</v>
          </cell>
          <cell r="H1954">
            <v>0</v>
          </cell>
          <cell r="I1954">
            <v>0</v>
          </cell>
          <cell r="J1954">
            <v>0</v>
          </cell>
          <cell r="K1954">
            <v>0</v>
          </cell>
          <cell r="L1954">
            <v>0</v>
          </cell>
          <cell r="M1954">
            <v>0</v>
          </cell>
        </row>
        <row r="1955">
          <cell r="A1955">
            <v>2251</v>
          </cell>
          <cell r="C1955">
            <v>3000</v>
          </cell>
          <cell r="D1955">
            <v>0</v>
          </cell>
          <cell r="E1955">
            <v>0</v>
          </cell>
          <cell r="F1955">
            <v>0</v>
          </cell>
          <cell r="G1955">
            <v>0</v>
          </cell>
          <cell r="H1955">
            <v>0</v>
          </cell>
          <cell r="I1955">
            <v>0</v>
          </cell>
          <cell r="J1955">
            <v>0</v>
          </cell>
          <cell r="K1955">
            <v>0</v>
          </cell>
          <cell r="L1955">
            <v>0</v>
          </cell>
          <cell r="M1955">
            <v>0</v>
          </cell>
        </row>
        <row r="1956">
          <cell r="A1956">
            <v>3001</v>
          </cell>
          <cell r="C1956">
            <v>3750</v>
          </cell>
          <cell r="D1956">
            <v>0</v>
          </cell>
          <cell r="E1956">
            <v>0</v>
          </cell>
          <cell r="F1956">
            <v>0</v>
          </cell>
          <cell r="G1956">
            <v>0</v>
          </cell>
          <cell r="H1956">
            <v>0</v>
          </cell>
          <cell r="I1956">
            <v>0</v>
          </cell>
          <cell r="J1956">
            <v>0</v>
          </cell>
          <cell r="K1956">
            <v>0</v>
          </cell>
          <cell r="L1956">
            <v>0</v>
          </cell>
          <cell r="M1956">
            <v>0</v>
          </cell>
        </row>
        <row r="1957">
          <cell r="A1957">
            <v>3751</v>
          </cell>
          <cell r="C1957">
            <v>4500</v>
          </cell>
          <cell r="D1957">
            <v>0</v>
          </cell>
          <cell r="E1957">
            <v>0</v>
          </cell>
          <cell r="F1957">
            <v>0</v>
          </cell>
          <cell r="G1957">
            <v>0</v>
          </cell>
          <cell r="H1957">
            <v>0</v>
          </cell>
          <cell r="I1957">
            <v>0</v>
          </cell>
          <cell r="J1957">
            <v>0</v>
          </cell>
          <cell r="K1957">
            <v>0</v>
          </cell>
          <cell r="L1957">
            <v>0</v>
          </cell>
          <cell r="M1957">
            <v>0</v>
          </cell>
        </row>
        <row r="1958">
          <cell r="A1958">
            <v>4501</v>
          </cell>
          <cell r="C1958">
            <v>5250</v>
          </cell>
          <cell r="D1958">
            <v>0</v>
          </cell>
          <cell r="E1958">
            <v>0</v>
          </cell>
          <cell r="F1958">
            <v>0</v>
          </cell>
          <cell r="G1958">
            <v>0</v>
          </cell>
          <cell r="H1958">
            <v>0</v>
          </cell>
          <cell r="I1958">
            <v>0</v>
          </cell>
          <cell r="J1958">
            <v>0</v>
          </cell>
          <cell r="K1958">
            <v>0</v>
          </cell>
          <cell r="L1958">
            <v>0</v>
          </cell>
          <cell r="M1958">
            <v>0</v>
          </cell>
        </row>
        <row r="1959">
          <cell r="A1959">
            <v>5251</v>
          </cell>
          <cell r="C1959">
            <v>6000</v>
          </cell>
          <cell r="D1959">
            <v>0</v>
          </cell>
          <cell r="E1959">
            <v>0</v>
          </cell>
          <cell r="F1959">
            <v>0</v>
          </cell>
          <cell r="G1959">
            <v>0</v>
          </cell>
          <cell r="H1959">
            <v>0</v>
          </cell>
          <cell r="I1959">
            <v>0</v>
          </cell>
          <cell r="J1959">
            <v>0</v>
          </cell>
          <cell r="K1959">
            <v>0</v>
          </cell>
          <cell r="L1959">
            <v>0</v>
          </cell>
          <cell r="M1959">
            <v>0</v>
          </cell>
        </row>
        <row r="1960">
          <cell r="A1960">
            <v>6001</v>
          </cell>
          <cell r="C1960">
            <v>6750</v>
          </cell>
          <cell r="D1960">
            <v>0</v>
          </cell>
          <cell r="E1960">
            <v>0</v>
          </cell>
          <cell r="F1960">
            <v>0</v>
          </cell>
          <cell r="G1960">
            <v>0</v>
          </cell>
          <cell r="H1960">
            <v>0</v>
          </cell>
          <cell r="I1960">
            <v>0</v>
          </cell>
          <cell r="J1960">
            <v>0</v>
          </cell>
          <cell r="K1960">
            <v>0</v>
          </cell>
          <cell r="L1960">
            <v>0</v>
          </cell>
          <cell r="M1960">
            <v>0</v>
          </cell>
        </row>
        <row r="1961">
          <cell r="A1961">
            <v>6751</v>
          </cell>
          <cell r="C1961">
            <v>7500</v>
          </cell>
          <cell r="D1961">
            <v>0</v>
          </cell>
          <cell r="E1961">
            <v>0</v>
          </cell>
          <cell r="F1961">
            <v>0</v>
          </cell>
          <cell r="G1961">
            <v>0</v>
          </cell>
          <cell r="H1961">
            <v>0</v>
          </cell>
          <cell r="I1961">
            <v>0</v>
          </cell>
          <cell r="J1961">
            <v>0</v>
          </cell>
          <cell r="K1961">
            <v>0</v>
          </cell>
          <cell r="L1961">
            <v>0</v>
          </cell>
          <cell r="M1961">
            <v>0</v>
          </cell>
        </row>
        <row r="1962">
          <cell r="A1962">
            <v>7501</v>
          </cell>
          <cell r="C1962">
            <v>8250</v>
          </cell>
          <cell r="D1962">
            <v>0</v>
          </cell>
          <cell r="E1962">
            <v>0</v>
          </cell>
          <cell r="F1962">
            <v>0</v>
          </cell>
          <cell r="G1962">
            <v>0</v>
          </cell>
          <cell r="H1962">
            <v>0</v>
          </cell>
          <cell r="I1962">
            <v>0</v>
          </cell>
          <cell r="J1962">
            <v>0</v>
          </cell>
          <cell r="K1962">
            <v>0</v>
          </cell>
          <cell r="L1962">
            <v>0</v>
          </cell>
          <cell r="M1962">
            <v>0</v>
          </cell>
        </row>
        <row r="1963">
          <cell r="A1963">
            <v>8251</v>
          </cell>
          <cell r="C1963">
            <v>9000</v>
          </cell>
          <cell r="D1963">
            <v>0</v>
          </cell>
          <cell r="E1963">
            <v>0</v>
          </cell>
          <cell r="F1963">
            <v>0</v>
          </cell>
          <cell r="G1963">
            <v>0</v>
          </cell>
          <cell r="H1963">
            <v>0</v>
          </cell>
          <cell r="I1963">
            <v>0</v>
          </cell>
          <cell r="J1963">
            <v>0</v>
          </cell>
          <cell r="K1963">
            <v>0</v>
          </cell>
          <cell r="L1963">
            <v>0</v>
          </cell>
          <cell r="M1963">
            <v>0</v>
          </cell>
        </row>
        <row r="1964">
          <cell r="A1964">
            <v>9001</v>
          </cell>
          <cell r="C1964">
            <v>9750</v>
          </cell>
          <cell r="D1964">
            <v>0</v>
          </cell>
          <cell r="E1964">
            <v>0</v>
          </cell>
          <cell r="F1964">
            <v>0</v>
          </cell>
          <cell r="G1964">
            <v>0</v>
          </cell>
          <cell r="H1964">
            <v>0</v>
          </cell>
          <cell r="I1964">
            <v>0</v>
          </cell>
          <cell r="J1964">
            <v>0</v>
          </cell>
          <cell r="K1964">
            <v>0</v>
          </cell>
          <cell r="L1964">
            <v>0</v>
          </cell>
          <cell r="M1964">
            <v>0</v>
          </cell>
        </row>
        <row r="1965">
          <cell r="A1965">
            <v>9751</v>
          </cell>
          <cell r="C1965">
            <v>10500</v>
          </cell>
          <cell r="D1965">
            <v>0</v>
          </cell>
          <cell r="E1965">
            <v>0</v>
          </cell>
          <cell r="F1965">
            <v>0</v>
          </cell>
          <cell r="G1965">
            <v>0</v>
          </cell>
          <cell r="H1965">
            <v>0</v>
          </cell>
          <cell r="I1965">
            <v>0</v>
          </cell>
          <cell r="J1965">
            <v>0</v>
          </cell>
          <cell r="K1965">
            <v>0</v>
          </cell>
          <cell r="L1965">
            <v>0</v>
          </cell>
          <cell r="M1965">
            <v>0</v>
          </cell>
        </row>
        <row r="1966">
          <cell r="A1966">
            <v>10501</v>
          </cell>
          <cell r="C1966">
            <v>11250</v>
          </cell>
          <cell r="D1966">
            <v>0</v>
          </cell>
          <cell r="E1966">
            <v>0</v>
          </cell>
          <cell r="F1966">
            <v>0</v>
          </cell>
          <cell r="G1966">
            <v>0</v>
          </cell>
          <cell r="H1966">
            <v>0</v>
          </cell>
          <cell r="I1966">
            <v>0</v>
          </cell>
          <cell r="J1966">
            <v>0</v>
          </cell>
          <cell r="K1966">
            <v>0</v>
          </cell>
          <cell r="L1966">
            <v>0</v>
          </cell>
          <cell r="M1966">
            <v>0</v>
          </cell>
        </row>
        <row r="1967">
          <cell r="A1967">
            <v>11251</v>
          </cell>
          <cell r="C1967">
            <v>12000</v>
          </cell>
          <cell r="D1967">
            <v>0</v>
          </cell>
          <cell r="E1967">
            <v>0</v>
          </cell>
          <cell r="F1967">
            <v>0</v>
          </cell>
          <cell r="G1967">
            <v>0</v>
          </cell>
          <cell r="H1967">
            <v>0</v>
          </cell>
          <cell r="I1967">
            <v>0</v>
          </cell>
          <cell r="J1967">
            <v>0</v>
          </cell>
          <cell r="K1967">
            <v>0</v>
          </cell>
          <cell r="L1967">
            <v>0</v>
          </cell>
          <cell r="M1967">
            <v>0</v>
          </cell>
        </row>
        <row r="1968">
          <cell r="A1968">
            <v>12001</v>
          </cell>
          <cell r="C1968">
            <v>12750</v>
          </cell>
          <cell r="D1968">
            <v>0</v>
          </cell>
          <cell r="E1968">
            <v>0</v>
          </cell>
          <cell r="F1968">
            <v>0</v>
          </cell>
          <cell r="G1968">
            <v>0</v>
          </cell>
          <cell r="H1968">
            <v>0</v>
          </cell>
          <cell r="I1968">
            <v>0</v>
          </cell>
          <cell r="J1968">
            <v>0</v>
          </cell>
          <cell r="K1968">
            <v>0</v>
          </cell>
          <cell r="L1968">
            <v>0</v>
          </cell>
          <cell r="M1968">
            <v>0</v>
          </cell>
        </row>
        <row r="1969">
          <cell r="A1969">
            <v>12751</v>
          </cell>
          <cell r="C1969">
            <v>13500</v>
          </cell>
          <cell r="D1969">
            <v>0</v>
          </cell>
          <cell r="E1969">
            <v>0</v>
          </cell>
          <cell r="F1969">
            <v>0</v>
          </cell>
          <cell r="G1969">
            <v>0</v>
          </cell>
          <cell r="H1969">
            <v>0</v>
          </cell>
          <cell r="I1969">
            <v>0</v>
          </cell>
          <cell r="J1969">
            <v>0</v>
          </cell>
          <cell r="K1969">
            <v>0</v>
          </cell>
          <cell r="L1969">
            <v>0</v>
          </cell>
          <cell r="M1969">
            <v>0</v>
          </cell>
        </row>
        <row r="1970">
          <cell r="A1970">
            <v>13501</v>
          </cell>
          <cell r="C1970">
            <v>14250</v>
          </cell>
          <cell r="D1970">
            <v>0</v>
          </cell>
          <cell r="E1970">
            <v>0</v>
          </cell>
          <cell r="F1970">
            <v>0</v>
          </cell>
          <cell r="G1970">
            <v>0</v>
          </cell>
          <cell r="H1970">
            <v>0</v>
          </cell>
          <cell r="I1970">
            <v>0</v>
          </cell>
          <cell r="J1970">
            <v>0</v>
          </cell>
          <cell r="K1970">
            <v>0</v>
          </cell>
          <cell r="L1970">
            <v>0</v>
          </cell>
          <cell r="M1970">
            <v>0</v>
          </cell>
        </row>
        <row r="1971">
          <cell r="A1971">
            <v>14251</v>
          </cell>
          <cell r="C1971">
            <v>15000</v>
          </cell>
          <cell r="D1971">
            <v>0</v>
          </cell>
          <cell r="E1971">
            <v>0</v>
          </cell>
          <cell r="F1971">
            <v>0</v>
          </cell>
          <cell r="G1971">
            <v>0</v>
          </cell>
          <cell r="H1971">
            <v>0</v>
          </cell>
          <cell r="I1971">
            <v>0</v>
          </cell>
          <cell r="J1971">
            <v>0</v>
          </cell>
          <cell r="K1971">
            <v>0</v>
          </cell>
          <cell r="L1971">
            <v>0</v>
          </cell>
          <cell r="M1971">
            <v>0</v>
          </cell>
        </row>
        <row r="1972">
          <cell r="A1972">
            <v>15001</v>
          </cell>
          <cell r="C1972">
            <v>9999999</v>
          </cell>
          <cell r="D1972">
            <v>0</v>
          </cell>
          <cell r="E1972">
            <v>0</v>
          </cell>
          <cell r="F1972">
            <v>0</v>
          </cell>
          <cell r="G1972">
            <v>0</v>
          </cell>
          <cell r="H1972">
            <v>0</v>
          </cell>
          <cell r="I1972">
            <v>0</v>
          </cell>
          <cell r="J1972">
            <v>0</v>
          </cell>
          <cell r="K1972">
            <v>0</v>
          </cell>
          <cell r="L1972">
            <v>0</v>
          </cell>
          <cell r="M1972">
            <v>0</v>
          </cell>
        </row>
        <row r="1973">
          <cell r="C1973" t="str">
            <v>subtotal</v>
          </cell>
          <cell r="D1973">
            <v>0</v>
          </cell>
          <cell r="E1973">
            <v>0</v>
          </cell>
          <cell r="F1973">
            <v>0</v>
          </cell>
          <cell r="G1973">
            <v>0</v>
          </cell>
          <cell r="H1973">
            <v>0</v>
          </cell>
          <cell r="I1973">
            <v>0</v>
          </cell>
          <cell r="J1973">
            <v>0</v>
          </cell>
          <cell r="K1973">
            <v>0</v>
          </cell>
          <cell r="L1973">
            <v>0</v>
          </cell>
          <cell r="M1973">
            <v>0</v>
          </cell>
        </row>
        <row r="1975">
          <cell r="A1975" t="str">
            <v>Worksheet 72 takes the additional customers from Worksheet 6 and distributes the additional annual bills and usage over the blocks based</v>
          </cell>
        </row>
        <row r="1976">
          <cell r="A1976" t="str">
            <v>on the average usage per billing.</v>
          </cell>
        </row>
        <row r="1977">
          <cell r="G1977" t="str">
            <v>Worksheet 72 for FY 97-98(continued)</v>
          </cell>
        </row>
        <row r="1978">
          <cell r="G1978" t="str">
            <v>Distribution of Additional Billings &amp; Usage to Blocks</v>
          </cell>
        </row>
        <row r="1979">
          <cell r="G1979" t="str">
            <v>Outside City Commercial Customers</v>
          </cell>
        </row>
        <row r="1980">
          <cell r="G1980" t="str">
            <v>FY 97-98</v>
          </cell>
        </row>
        <row r="1981">
          <cell r="G1981" t="str">
            <v>(Note - supports Worksheet 73)</v>
          </cell>
        </row>
        <row r="1982">
          <cell r="D1982" t="str">
            <v>5/8 Inch</v>
          </cell>
          <cell r="E1982" t="str">
            <v>3/4 Inch</v>
          </cell>
          <cell r="F1982" t="str">
            <v>1 Inch</v>
          </cell>
          <cell r="G1982" t="str">
            <v>1.5 Inch</v>
          </cell>
          <cell r="H1982" t="str">
            <v>2 Inch</v>
          </cell>
          <cell r="I1982" t="str">
            <v>3 Inch</v>
          </cell>
          <cell r="J1982" t="str">
            <v>4 Inch</v>
          </cell>
          <cell r="K1982" t="str">
            <v>6 Inch</v>
          </cell>
          <cell r="L1982" t="str">
            <v>8 Inch</v>
          </cell>
          <cell r="M1982" t="str">
            <v>Total</v>
          </cell>
        </row>
        <row r="1983">
          <cell r="A1983" t="str">
            <v>From Worksheet 6:</v>
          </cell>
        </row>
        <row r="1984">
          <cell r="A1984" t="str">
            <v>Additional annual bills</v>
          </cell>
          <cell r="D1984">
            <v>0</v>
          </cell>
          <cell r="E1984">
            <v>0</v>
          </cell>
          <cell r="F1984">
            <v>0</v>
          </cell>
          <cell r="G1984">
            <v>0</v>
          </cell>
          <cell r="H1984">
            <v>0</v>
          </cell>
          <cell r="I1984">
            <v>0</v>
          </cell>
          <cell r="J1984">
            <v>0</v>
          </cell>
          <cell r="K1984">
            <v>0</v>
          </cell>
          <cell r="L1984">
            <v>0</v>
          </cell>
          <cell r="M1984">
            <v>0</v>
          </cell>
        </row>
        <row r="1985">
          <cell r="A1985" t="str">
            <v>Additional usage</v>
          </cell>
          <cell r="D1985">
            <v>0</v>
          </cell>
          <cell r="E1985">
            <v>0</v>
          </cell>
          <cell r="F1985">
            <v>0</v>
          </cell>
          <cell r="G1985">
            <v>0</v>
          </cell>
          <cell r="H1985">
            <v>0</v>
          </cell>
          <cell r="I1985">
            <v>0</v>
          </cell>
          <cell r="J1985">
            <v>0</v>
          </cell>
          <cell r="K1985">
            <v>0</v>
          </cell>
          <cell r="L1985">
            <v>0</v>
          </cell>
          <cell r="M1985">
            <v>0</v>
          </cell>
        </row>
        <row r="1986">
          <cell r="A1986" t="str">
            <v>Average usage per bill</v>
          </cell>
          <cell r="D1986">
            <v>0</v>
          </cell>
          <cell r="E1986">
            <v>0</v>
          </cell>
          <cell r="F1986">
            <v>0</v>
          </cell>
          <cell r="G1986">
            <v>0</v>
          </cell>
          <cell r="H1986">
            <v>0</v>
          </cell>
          <cell r="I1986">
            <v>0</v>
          </cell>
          <cell r="J1986">
            <v>0</v>
          </cell>
          <cell r="K1986">
            <v>0</v>
          </cell>
          <cell r="L1986">
            <v>0</v>
          </cell>
          <cell r="M1986">
            <v>0</v>
          </cell>
        </row>
        <row r="1988">
          <cell r="A1988" t="str">
            <v>Additional Billings:</v>
          </cell>
        </row>
        <row r="1989">
          <cell r="A1989">
            <v>0</v>
          </cell>
          <cell r="C1989">
            <v>0</v>
          </cell>
          <cell r="D1989">
            <v>0</v>
          </cell>
          <cell r="E1989">
            <v>0</v>
          </cell>
          <cell r="F1989">
            <v>0</v>
          </cell>
          <cell r="G1989">
            <v>0</v>
          </cell>
          <cell r="H1989">
            <v>0</v>
          </cell>
          <cell r="I1989">
            <v>0</v>
          </cell>
          <cell r="J1989">
            <v>0</v>
          </cell>
          <cell r="K1989">
            <v>0</v>
          </cell>
          <cell r="L1989">
            <v>0</v>
          </cell>
          <cell r="M1989">
            <v>0</v>
          </cell>
        </row>
        <row r="1990">
          <cell r="A1990">
            <v>1</v>
          </cell>
          <cell r="C1990">
            <v>750</v>
          </cell>
          <cell r="D1990">
            <v>0</v>
          </cell>
          <cell r="E1990">
            <v>0</v>
          </cell>
          <cell r="F1990">
            <v>0</v>
          </cell>
          <cell r="G1990">
            <v>0</v>
          </cell>
          <cell r="H1990">
            <v>0</v>
          </cell>
          <cell r="I1990">
            <v>0</v>
          </cell>
          <cell r="J1990">
            <v>0</v>
          </cell>
          <cell r="K1990">
            <v>0</v>
          </cell>
          <cell r="L1990">
            <v>0</v>
          </cell>
          <cell r="M1990">
            <v>0</v>
          </cell>
        </row>
        <row r="1991">
          <cell r="A1991">
            <v>751</v>
          </cell>
          <cell r="C1991">
            <v>1500</v>
          </cell>
          <cell r="D1991">
            <v>0</v>
          </cell>
          <cell r="E1991">
            <v>0</v>
          </cell>
          <cell r="F1991">
            <v>0</v>
          </cell>
          <cell r="G1991">
            <v>0</v>
          </cell>
          <cell r="H1991">
            <v>0</v>
          </cell>
          <cell r="I1991">
            <v>0</v>
          </cell>
          <cell r="J1991">
            <v>0</v>
          </cell>
          <cell r="K1991">
            <v>0</v>
          </cell>
          <cell r="L1991">
            <v>0</v>
          </cell>
          <cell r="M1991">
            <v>0</v>
          </cell>
        </row>
        <row r="1992">
          <cell r="A1992">
            <v>1501</v>
          </cell>
          <cell r="C1992">
            <v>2250</v>
          </cell>
          <cell r="D1992">
            <v>0</v>
          </cell>
          <cell r="E1992">
            <v>0</v>
          </cell>
          <cell r="F1992">
            <v>0</v>
          </cell>
          <cell r="G1992">
            <v>0</v>
          </cell>
          <cell r="H1992">
            <v>0</v>
          </cell>
          <cell r="I1992">
            <v>0</v>
          </cell>
          <cell r="J1992">
            <v>0</v>
          </cell>
          <cell r="K1992">
            <v>0</v>
          </cell>
          <cell r="L1992">
            <v>0</v>
          </cell>
          <cell r="M1992">
            <v>0</v>
          </cell>
        </row>
        <row r="1993">
          <cell r="A1993">
            <v>2251</v>
          </cell>
          <cell r="C1993">
            <v>3000</v>
          </cell>
          <cell r="D1993">
            <v>0</v>
          </cell>
          <cell r="E1993">
            <v>0</v>
          </cell>
          <cell r="F1993">
            <v>0</v>
          </cell>
          <cell r="G1993">
            <v>0</v>
          </cell>
          <cell r="H1993">
            <v>0</v>
          </cell>
          <cell r="I1993">
            <v>0</v>
          </cell>
          <cell r="J1993">
            <v>0</v>
          </cell>
          <cell r="K1993">
            <v>0</v>
          </cell>
          <cell r="L1993">
            <v>0</v>
          </cell>
          <cell r="M1993">
            <v>0</v>
          </cell>
        </row>
        <row r="1994">
          <cell r="A1994">
            <v>3001</v>
          </cell>
          <cell r="C1994">
            <v>3750</v>
          </cell>
          <cell r="D1994">
            <v>0</v>
          </cell>
          <cell r="E1994">
            <v>0</v>
          </cell>
          <cell r="F1994">
            <v>0</v>
          </cell>
          <cell r="G1994">
            <v>0</v>
          </cell>
          <cell r="H1994">
            <v>0</v>
          </cell>
          <cell r="I1994">
            <v>0</v>
          </cell>
          <cell r="J1994">
            <v>0</v>
          </cell>
          <cell r="K1994">
            <v>0</v>
          </cell>
          <cell r="L1994">
            <v>0</v>
          </cell>
          <cell r="M1994">
            <v>0</v>
          </cell>
        </row>
        <row r="1995">
          <cell r="A1995">
            <v>3751</v>
          </cell>
          <cell r="C1995">
            <v>4500</v>
          </cell>
          <cell r="D1995">
            <v>0</v>
          </cell>
          <cell r="E1995">
            <v>0</v>
          </cell>
          <cell r="F1995">
            <v>0</v>
          </cell>
          <cell r="G1995">
            <v>0</v>
          </cell>
          <cell r="H1995">
            <v>0</v>
          </cell>
          <cell r="I1995">
            <v>0</v>
          </cell>
          <cell r="J1995">
            <v>0</v>
          </cell>
          <cell r="K1995">
            <v>0</v>
          </cell>
          <cell r="L1995">
            <v>0</v>
          </cell>
          <cell r="M1995">
            <v>0</v>
          </cell>
        </row>
        <row r="1996">
          <cell r="A1996">
            <v>4501</v>
          </cell>
          <cell r="C1996">
            <v>5250</v>
          </cell>
          <cell r="D1996">
            <v>0</v>
          </cell>
          <cell r="E1996">
            <v>0</v>
          </cell>
          <cell r="F1996">
            <v>0</v>
          </cell>
          <cell r="G1996">
            <v>0</v>
          </cell>
          <cell r="H1996">
            <v>0</v>
          </cell>
          <cell r="I1996">
            <v>0</v>
          </cell>
          <cell r="J1996">
            <v>0</v>
          </cell>
          <cell r="K1996">
            <v>0</v>
          </cell>
          <cell r="L1996">
            <v>0</v>
          </cell>
          <cell r="M1996">
            <v>0</v>
          </cell>
        </row>
        <row r="1997">
          <cell r="A1997">
            <v>5251</v>
          </cell>
          <cell r="C1997">
            <v>6000</v>
          </cell>
          <cell r="D1997">
            <v>0</v>
          </cell>
          <cell r="E1997">
            <v>0</v>
          </cell>
          <cell r="F1997">
            <v>0</v>
          </cell>
          <cell r="G1997">
            <v>0</v>
          </cell>
          <cell r="H1997">
            <v>0</v>
          </cell>
          <cell r="I1997">
            <v>0</v>
          </cell>
          <cell r="J1997">
            <v>0</v>
          </cell>
          <cell r="K1997">
            <v>0</v>
          </cell>
          <cell r="L1997">
            <v>0</v>
          </cell>
          <cell r="M1997">
            <v>0</v>
          </cell>
        </row>
        <row r="1998">
          <cell r="A1998">
            <v>6001</v>
          </cell>
          <cell r="C1998">
            <v>6750</v>
          </cell>
          <cell r="D1998">
            <v>0</v>
          </cell>
          <cell r="E1998">
            <v>0</v>
          </cell>
          <cell r="F1998">
            <v>0</v>
          </cell>
          <cell r="G1998">
            <v>0</v>
          </cell>
          <cell r="H1998">
            <v>0</v>
          </cell>
          <cell r="I1998">
            <v>0</v>
          </cell>
          <cell r="J1998">
            <v>0</v>
          </cell>
          <cell r="K1998">
            <v>0</v>
          </cell>
          <cell r="L1998">
            <v>0</v>
          </cell>
          <cell r="M1998">
            <v>0</v>
          </cell>
        </row>
        <row r="1999">
          <cell r="A1999">
            <v>6751</v>
          </cell>
          <cell r="C1999">
            <v>7500</v>
          </cell>
          <cell r="D1999">
            <v>0</v>
          </cell>
          <cell r="E1999">
            <v>0</v>
          </cell>
          <cell r="F1999">
            <v>0</v>
          </cell>
          <cell r="G1999">
            <v>0</v>
          </cell>
          <cell r="H1999">
            <v>0</v>
          </cell>
          <cell r="I1999">
            <v>0</v>
          </cell>
          <cell r="J1999">
            <v>0</v>
          </cell>
          <cell r="K1999">
            <v>0</v>
          </cell>
          <cell r="L1999">
            <v>0</v>
          </cell>
          <cell r="M1999">
            <v>0</v>
          </cell>
        </row>
        <row r="2000">
          <cell r="A2000">
            <v>7501</v>
          </cell>
          <cell r="C2000">
            <v>8250</v>
          </cell>
          <cell r="D2000">
            <v>0</v>
          </cell>
          <cell r="E2000">
            <v>0</v>
          </cell>
          <cell r="F2000">
            <v>0</v>
          </cell>
          <cell r="G2000">
            <v>0</v>
          </cell>
          <cell r="H2000">
            <v>0</v>
          </cell>
          <cell r="I2000">
            <v>0</v>
          </cell>
          <cell r="J2000">
            <v>0</v>
          </cell>
          <cell r="K2000">
            <v>0</v>
          </cell>
          <cell r="L2000">
            <v>0</v>
          </cell>
          <cell r="M2000">
            <v>0</v>
          </cell>
        </row>
        <row r="2001">
          <cell r="A2001">
            <v>8251</v>
          </cell>
          <cell r="C2001">
            <v>9000</v>
          </cell>
          <cell r="D2001">
            <v>0</v>
          </cell>
          <cell r="E2001">
            <v>0</v>
          </cell>
          <cell r="F2001">
            <v>0</v>
          </cell>
          <cell r="G2001">
            <v>0</v>
          </cell>
          <cell r="H2001">
            <v>0</v>
          </cell>
          <cell r="I2001">
            <v>0</v>
          </cell>
          <cell r="J2001">
            <v>0</v>
          </cell>
          <cell r="K2001">
            <v>0</v>
          </cell>
          <cell r="L2001">
            <v>0</v>
          </cell>
          <cell r="M2001">
            <v>0</v>
          </cell>
        </row>
        <row r="2002">
          <cell r="A2002">
            <v>9001</v>
          </cell>
          <cell r="C2002">
            <v>9750</v>
          </cell>
          <cell r="D2002">
            <v>0</v>
          </cell>
          <cell r="E2002">
            <v>0</v>
          </cell>
          <cell r="F2002">
            <v>0</v>
          </cell>
          <cell r="G2002">
            <v>0</v>
          </cell>
          <cell r="H2002">
            <v>0</v>
          </cell>
          <cell r="I2002">
            <v>0</v>
          </cell>
          <cell r="J2002">
            <v>0</v>
          </cell>
          <cell r="K2002">
            <v>0</v>
          </cell>
          <cell r="L2002">
            <v>0</v>
          </cell>
          <cell r="M2002">
            <v>0</v>
          </cell>
        </row>
        <row r="2003">
          <cell r="A2003">
            <v>9751</v>
          </cell>
          <cell r="C2003">
            <v>10500</v>
          </cell>
          <cell r="D2003">
            <v>0</v>
          </cell>
          <cell r="E2003">
            <v>0</v>
          </cell>
          <cell r="F2003">
            <v>0</v>
          </cell>
          <cell r="G2003">
            <v>0</v>
          </cell>
          <cell r="H2003">
            <v>0</v>
          </cell>
          <cell r="I2003">
            <v>0</v>
          </cell>
          <cell r="J2003">
            <v>0</v>
          </cell>
          <cell r="K2003">
            <v>0</v>
          </cell>
          <cell r="L2003">
            <v>0</v>
          </cell>
          <cell r="M2003">
            <v>0</v>
          </cell>
        </row>
        <row r="2004">
          <cell r="A2004">
            <v>10501</v>
          </cell>
          <cell r="C2004">
            <v>11250</v>
          </cell>
          <cell r="D2004">
            <v>0</v>
          </cell>
          <cell r="E2004">
            <v>0</v>
          </cell>
          <cell r="F2004">
            <v>0</v>
          </cell>
          <cell r="G2004">
            <v>0</v>
          </cell>
          <cell r="H2004">
            <v>0</v>
          </cell>
          <cell r="I2004">
            <v>0</v>
          </cell>
          <cell r="J2004">
            <v>0</v>
          </cell>
          <cell r="K2004">
            <v>0</v>
          </cell>
          <cell r="L2004">
            <v>0</v>
          </cell>
          <cell r="M2004">
            <v>0</v>
          </cell>
        </row>
        <row r="2005">
          <cell r="A2005">
            <v>11251</v>
          </cell>
          <cell r="C2005">
            <v>12000</v>
          </cell>
          <cell r="D2005">
            <v>0</v>
          </cell>
          <cell r="E2005">
            <v>0</v>
          </cell>
          <cell r="F2005">
            <v>0</v>
          </cell>
          <cell r="G2005">
            <v>0</v>
          </cell>
          <cell r="H2005">
            <v>0</v>
          </cell>
          <cell r="I2005">
            <v>0</v>
          </cell>
          <cell r="J2005">
            <v>0</v>
          </cell>
          <cell r="K2005">
            <v>0</v>
          </cell>
          <cell r="L2005">
            <v>0</v>
          </cell>
          <cell r="M2005">
            <v>0</v>
          </cell>
        </row>
        <row r="2006">
          <cell r="A2006">
            <v>12001</v>
          </cell>
          <cell r="C2006">
            <v>12750</v>
          </cell>
          <cell r="D2006">
            <v>0</v>
          </cell>
          <cell r="E2006">
            <v>0</v>
          </cell>
          <cell r="F2006">
            <v>0</v>
          </cell>
          <cell r="G2006">
            <v>0</v>
          </cell>
          <cell r="H2006">
            <v>0</v>
          </cell>
          <cell r="I2006">
            <v>0</v>
          </cell>
          <cell r="J2006">
            <v>0</v>
          </cell>
          <cell r="K2006">
            <v>0</v>
          </cell>
          <cell r="L2006">
            <v>0</v>
          </cell>
          <cell r="M2006">
            <v>0</v>
          </cell>
        </row>
        <row r="2007">
          <cell r="A2007">
            <v>12751</v>
          </cell>
          <cell r="C2007">
            <v>13500</v>
          </cell>
          <cell r="D2007">
            <v>0</v>
          </cell>
          <cell r="E2007">
            <v>0</v>
          </cell>
          <cell r="F2007">
            <v>0</v>
          </cell>
          <cell r="G2007">
            <v>0</v>
          </cell>
          <cell r="H2007">
            <v>0</v>
          </cell>
          <cell r="I2007">
            <v>0</v>
          </cell>
          <cell r="J2007">
            <v>0</v>
          </cell>
          <cell r="K2007">
            <v>0</v>
          </cell>
          <cell r="L2007">
            <v>0</v>
          </cell>
          <cell r="M2007">
            <v>0</v>
          </cell>
        </row>
        <row r="2008">
          <cell r="A2008">
            <v>13501</v>
          </cell>
          <cell r="C2008">
            <v>14250</v>
          </cell>
          <cell r="D2008">
            <v>0</v>
          </cell>
          <cell r="E2008">
            <v>0</v>
          </cell>
          <cell r="F2008">
            <v>0</v>
          </cell>
          <cell r="G2008">
            <v>0</v>
          </cell>
          <cell r="H2008">
            <v>0</v>
          </cell>
          <cell r="I2008">
            <v>0</v>
          </cell>
          <cell r="J2008">
            <v>0</v>
          </cell>
          <cell r="K2008">
            <v>0</v>
          </cell>
          <cell r="L2008">
            <v>0</v>
          </cell>
          <cell r="M2008">
            <v>0</v>
          </cell>
        </row>
        <row r="2009">
          <cell r="A2009">
            <v>14251</v>
          </cell>
          <cell r="C2009">
            <v>15000</v>
          </cell>
          <cell r="D2009">
            <v>0</v>
          </cell>
          <cell r="E2009">
            <v>0</v>
          </cell>
          <cell r="F2009">
            <v>0</v>
          </cell>
          <cell r="G2009">
            <v>0</v>
          </cell>
          <cell r="H2009">
            <v>0</v>
          </cell>
          <cell r="I2009">
            <v>0</v>
          </cell>
          <cell r="J2009">
            <v>0</v>
          </cell>
          <cell r="K2009">
            <v>0</v>
          </cell>
          <cell r="L2009">
            <v>0</v>
          </cell>
          <cell r="M2009">
            <v>0</v>
          </cell>
        </row>
        <row r="2010">
          <cell r="A2010">
            <v>15001</v>
          </cell>
          <cell r="C2010">
            <v>9999999</v>
          </cell>
          <cell r="D2010">
            <v>0</v>
          </cell>
          <cell r="E2010">
            <v>0</v>
          </cell>
          <cell r="F2010">
            <v>0</v>
          </cell>
          <cell r="G2010">
            <v>0</v>
          </cell>
          <cell r="H2010">
            <v>0</v>
          </cell>
          <cell r="I2010">
            <v>0</v>
          </cell>
          <cell r="J2010">
            <v>0</v>
          </cell>
          <cell r="K2010">
            <v>0</v>
          </cell>
          <cell r="L2010">
            <v>0</v>
          </cell>
          <cell r="M2010">
            <v>0</v>
          </cell>
        </row>
        <row r="2011">
          <cell r="C2011" t="str">
            <v>subtotal</v>
          </cell>
          <cell r="D2011">
            <v>0</v>
          </cell>
          <cell r="E2011">
            <v>0</v>
          </cell>
          <cell r="F2011">
            <v>0</v>
          </cell>
          <cell r="G2011">
            <v>0</v>
          </cell>
          <cell r="H2011">
            <v>0</v>
          </cell>
          <cell r="I2011">
            <v>0</v>
          </cell>
          <cell r="J2011">
            <v>0</v>
          </cell>
          <cell r="K2011">
            <v>0</v>
          </cell>
          <cell r="L2011">
            <v>0</v>
          </cell>
          <cell r="M2011">
            <v>0</v>
          </cell>
        </row>
        <row r="2013">
          <cell r="A2013" t="str">
            <v>Worksheet 72 takes the additional customers from Worksheet 6 and distributes the additional annual bills and usage over the blocks based</v>
          </cell>
        </row>
        <row r="2014">
          <cell r="A2014" t="str">
            <v>on the average usage per billing.</v>
          </cell>
        </row>
        <row r="2015">
          <cell r="G2015" t="str">
            <v>Worksheet 72 for FY 97-98(continued)</v>
          </cell>
        </row>
        <row r="2016">
          <cell r="G2016" t="str">
            <v>Distribution of Additional Billings &amp; Usage to Blocks</v>
          </cell>
        </row>
        <row r="2017">
          <cell r="G2017" t="str">
            <v>Outside City Commercial Customers</v>
          </cell>
        </row>
        <row r="2018">
          <cell r="G2018" t="str">
            <v>FY 97-98</v>
          </cell>
        </row>
        <row r="2019">
          <cell r="G2019" t="str">
            <v>(Note - supports Worksheet 73)</v>
          </cell>
        </row>
        <row r="2020">
          <cell r="D2020" t="str">
            <v>5/8 Inch</v>
          </cell>
          <cell r="E2020" t="str">
            <v>3/4 Inch</v>
          </cell>
          <cell r="F2020" t="str">
            <v>1 Inch</v>
          </cell>
          <cell r="G2020" t="str">
            <v>1.5 Inch</v>
          </cell>
          <cell r="H2020" t="str">
            <v>2 Inch</v>
          </cell>
          <cell r="I2020" t="str">
            <v>3 Inch</v>
          </cell>
          <cell r="J2020" t="str">
            <v>4 Inch</v>
          </cell>
          <cell r="K2020" t="str">
            <v>6 Inch</v>
          </cell>
          <cell r="L2020" t="str">
            <v>8 Inch</v>
          </cell>
          <cell r="M2020" t="str">
            <v>Total</v>
          </cell>
        </row>
        <row r="2021">
          <cell r="A2021" t="str">
            <v>From Worksheet 6:</v>
          </cell>
        </row>
        <row r="2022">
          <cell r="A2022" t="str">
            <v>Additional annual bills</v>
          </cell>
          <cell r="D2022">
            <v>0</v>
          </cell>
          <cell r="E2022">
            <v>0</v>
          </cell>
          <cell r="F2022">
            <v>0</v>
          </cell>
          <cell r="G2022">
            <v>0</v>
          </cell>
          <cell r="H2022">
            <v>0</v>
          </cell>
          <cell r="I2022">
            <v>0</v>
          </cell>
          <cell r="J2022">
            <v>0</v>
          </cell>
          <cell r="K2022">
            <v>0</v>
          </cell>
          <cell r="L2022">
            <v>0</v>
          </cell>
          <cell r="M2022">
            <v>0</v>
          </cell>
        </row>
        <row r="2023">
          <cell r="A2023" t="str">
            <v>Additional usage</v>
          </cell>
          <cell r="D2023">
            <v>0</v>
          </cell>
          <cell r="E2023">
            <v>0</v>
          </cell>
          <cell r="F2023">
            <v>0</v>
          </cell>
          <cell r="G2023">
            <v>0</v>
          </cell>
          <cell r="H2023">
            <v>0</v>
          </cell>
          <cell r="I2023">
            <v>0</v>
          </cell>
          <cell r="J2023">
            <v>0</v>
          </cell>
          <cell r="K2023">
            <v>0</v>
          </cell>
          <cell r="L2023">
            <v>0</v>
          </cell>
          <cell r="M2023">
            <v>0</v>
          </cell>
        </row>
        <row r="2024">
          <cell r="A2024" t="str">
            <v>Average usage per bill</v>
          </cell>
          <cell r="D2024">
            <v>0</v>
          </cell>
          <cell r="E2024">
            <v>0</v>
          </cell>
          <cell r="F2024">
            <v>0</v>
          </cell>
          <cell r="G2024">
            <v>0</v>
          </cell>
          <cell r="H2024">
            <v>0</v>
          </cell>
          <cell r="I2024">
            <v>0</v>
          </cell>
          <cell r="J2024">
            <v>0</v>
          </cell>
          <cell r="K2024">
            <v>0</v>
          </cell>
          <cell r="L2024">
            <v>0</v>
          </cell>
          <cell r="M2024">
            <v>0</v>
          </cell>
        </row>
        <row r="2026">
          <cell r="A2026" t="str">
            <v>Additional Usage:</v>
          </cell>
        </row>
        <row r="2027">
          <cell r="A2027">
            <v>0</v>
          </cell>
          <cell r="C2027">
            <v>0</v>
          </cell>
          <cell r="D2027">
            <v>0</v>
          </cell>
          <cell r="E2027">
            <v>0</v>
          </cell>
          <cell r="F2027">
            <v>0</v>
          </cell>
          <cell r="G2027">
            <v>0</v>
          </cell>
          <cell r="H2027">
            <v>0</v>
          </cell>
          <cell r="I2027">
            <v>0</v>
          </cell>
          <cell r="J2027">
            <v>0</v>
          </cell>
          <cell r="K2027">
            <v>0</v>
          </cell>
          <cell r="L2027">
            <v>0</v>
          </cell>
          <cell r="M2027">
            <v>0</v>
          </cell>
        </row>
        <row r="2028">
          <cell r="A2028">
            <v>1</v>
          </cell>
          <cell r="C2028">
            <v>750</v>
          </cell>
          <cell r="D2028">
            <v>0</v>
          </cell>
          <cell r="E2028">
            <v>0</v>
          </cell>
          <cell r="F2028">
            <v>0</v>
          </cell>
          <cell r="G2028">
            <v>0</v>
          </cell>
          <cell r="H2028">
            <v>0</v>
          </cell>
          <cell r="I2028">
            <v>0</v>
          </cell>
          <cell r="J2028">
            <v>0</v>
          </cell>
          <cell r="K2028">
            <v>0</v>
          </cell>
          <cell r="L2028">
            <v>0</v>
          </cell>
          <cell r="M2028">
            <v>0</v>
          </cell>
        </row>
        <row r="2029">
          <cell r="A2029">
            <v>751</v>
          </cell>
          <cell r="C2029">
            <v>1500</v>
          </cell>
          <cell r="D2029">
            <v>0</v>
          </cell>
          <cell r="E2029">
            <v>0</v>
          </cell>
          <cell r="F2029">
            <v>0</v>
          </cell>
          <cell r="G2029">
            <v>0</v>
          </cell>
          <cell r="H2029">
            <v>0</v>
          </cell>
          <cell r="I2029">
            <v>0</v>
          </cell>
          <cell r="J2029">
            <v>0</v>
          </cell>
          <cell r="K2029">
            <v>0</v>
          </cell>
          <cell r="L2029">
            <v>0</v>
          </cell>
          <cell r="M2029">
            <v>0</v>
          </cell>
        </row>
        <row r="2030">
          <cell r="A2030">
            <v>1501</v>
          </cell>
          <cell r="C2030">
            <v>2250</v>
          </cell>
          <cell r="D2030">
            <v>0</v>
          </cell>
          <cell r="E2030">
            <v>0</v>
          </cell>
          <cell r="F2030">
            <v>0</v>
          </cell>
          <cell r="G2030">
            <v>0</v>
          </cell>
          <cell r="H2030">
            <v>0</v>
          </cell>
          <cell r="I2030">
            <v>0</v>
          </cell>
          <cell r="J2030">
            <v>0</v>
          </cell>
          <cell r="K2030">
            <v>0</v>
          </cell>
          <cell r="L2030">
            <v>0</v>
          </cell>
          <cell r="M2030">
            <v>0</v>
          </cell>
        </row>
        <row r="2031">
          <cell r="A2031">
            <v>2251</v>
          </cell>
          <cell r="C2031">
            <v>3000</v>
          </cell>
          <cell r="D2031">
            <v>0</v>
          </cell>
          <cell r="E2031">
            <v>0</v>
          </cell>
          <cell r="F2031">
            <v>0</v>
          </cell>
          <cell r="G2031">
            <v>0</v>
          </cell>
          <cell r="H2031">
            <v>0</v>
          </cell>
          <cell r="I2031">
            <v>0</v>
          </cell>
          <cell r="J2031">
            <v>0</v>
          </cell>
          <cell r="K2031">
            <v>0</v>
          </cell>
          <cell r="L2031">
            <v>0</v>
          </cell>
          <cell r="M2031">
            <v>0</v>
          </cell>
        </row>
        <row r="2032">
          <cell r="A2032">
            <v>3001</v>
          </cell>
          <cell r="C2032">
            <v>3750</v>
          </cell>
          <cell r="D2032">
            <v>0</v>
          </cell>
          <cell r="E2032">
            <v>0</v>
          </cell>
          <cell r="F2032">
            <v>0</v>
          </cell>
          <cell r="G2032">
            <v>0</v>
          </cell>
          <cell r="H2032">
            <v>0</v>
          </cell>
          <cell r="I2032">
            <v>0</v>
          </cell>
          <cell r="J2032">
            <v>0</v>
          </cell>
          <cell r="K2032">
            <v>0</v>
          </cell>
          <cell r="L2032">
            <v>0</v>
          </cell>
          <cell r="M2032">
            <v>0</v>
          </cell>
        </row>
        <row r="2033">
          <cell r="A2033">
            <v>3751</v>
          </cell>
          <cell r="C2033">
            <v>4500</v>
          </cell>
          <cell r="D2033">
            <v>0</v>
          </cell>
          <cell r="E2033">
            <v>0</v>
          </cell>
          <cell r="F2033">
            <v>0</v>
          </cell>
          <cell r="G2033">
            <v>0</v>
          </cell>
          <cell r="H2033">
            <v>0</v>
          </cell>
          <cell r="I2033">
            <v>0</v>
          </cell>
          <cell r="J2033">
            <v>0</v>
          </cell>
          <cell r="K2033">
            <v>0</v>
          </cell>
          <cell r="L2033">
            <v>0</v>
          </cell>
          <cell r="M2033">
            <v>0</v>
          </cell>
        </row>
        <row r="2034">
          <cell r="A2034">
            <v>4501</v>
          </cell>
          <cell r="C2034">
            <v>5250</v>
          </cell>
          <cell r="D2034">
            <v>0</v>
          </cell>
          <cell r="E2034">
            <v>0</v>
          </cell>
          <cell r="F2034">
            <v>0</v>
          </cell>
          <cell r="G2034">
            <v>0</v>
          </cell>
          <cell r="H2034">
            <v>0</v>
          </cell>
          <cell r="I2034">
            <v>0</v>
          </cell>
          <cell r="J2034">
            <v>0</v>
          </cell>
          <cell r="K2034">
            <v>0</v>
          </cell>
          <cell r="L2034">
            <v>0</v>
          </cell>
          <cell r="M2034">
            <v>0</v>
          </cell>
        </row>
        <row r="2035">
          <cell r="A2035">
            <v>5251</v>
          </cell>
          <cell r="C2035">
            <v>6000</v>
          </cell>
          <cell r="D2035">
            <v>0</v>
          </cell>
          <cell r="E2035">
            <v>0</v>
          </cell>
          <cell r="F2035">
            <v>0</v>
          </cell>
          <cell r="G2035">
            <v>0</v>
          </cell>
          <cell r="H2035">
            <v>0</v>
          </cell>
          <cell r="I2035">
            <v>0</v>
          </cell>
          <cell r="J2035">
            <v>0</v>
          </cell>
          <cell r="K2035">
            <v>0</v>
          </cell>
          <cell r="L2035">
            <v>0</v>
          </cell>
          <cell r="M2035">
            <v>0</v>
          </cell>
        </row>
        <row r="2036">
          <cell r="A2036">
            <v>6001</v>
          </cell>
          <cell r="C2036">
            <v>6750</v>
          </cell>
          <cell r="D2036">
            <v>0</v>
          </cell>
          <cell r="E2036">
            <v>0</v>
          </cell>
          <cell r="F2036">
            <v>0</v>
          </cell>
          <cell r="G2036">
            <v>0</v>
          </cell>
          <cell r="H2036">
            <v>0</v>
          </cell>
          <cell r="I2036">
            <v>0</v>
          </cell>
          <cell r="J2036">
            <v>0</v>
          </cell>
          <cell r="K2036">
            <v>0</v>
          </cell>
          <cell r="L2036">
            <v>0</v>
          </cell>
          <cell r="M2036">
            <v>0</v>
          </cell>
        </row>
        <row r="2037">
          <cell r="A2037">
            <v>6751</v>
          </cell>
          <cell r="C2037">
            <v>7500</v>
          </cell>
          <cell r="D2037">
            <v>0</v>
          </cell>
          <cell r="E2037">
            <v>0</v>
          </cell>
          <cell r="F2037">
            <v>0</v>
          </cell>
          <cell r="G2037">
            <v>0</v>
          </cell>
          <cell r="H2037">
            <v>0</v>
          </cell>
          <cell r="I2037">
            <v>0</v>
          </cell>
          <cell r="J2037">
            <v>0</v>
          </cell>
          <cell r="K2037">
            <v>0</v>
          </cell>
          <cell r="L2037">
            <v>0</v>
          </cell>
          <cell r="M2037">
            <v>0</v>
          </cell>
        </row>
        <row r="2038">
          <cell r="A2038">
            <v>7501</v>
          </cell>
          <cell r="C2038">
            <v>8250</v>
          </cell>
          <cell r="D2038">
            <v>0</v>
          </cell>
          <cell r="E2038">
            <v>0</v>
          </cell>
          <cell r="F2038">
            <v>0</v>
          </cell>
          <cell r="G2038">
            <v>0</v>
          </cell>
          <cell r="H2038">
            <v>0</v>
          </cell>
          <cell r="I2038">
            <v>0</v>
          </cell>
          <cell r="J2038">
            <v>0</v>
          </cell>
          <cell r="K2038">
            <v>0</v>
          </cell>
          <cell r="L2038">
            <v>0</v>
          </cell>
          <cell r="M2038">
            <v>0</v>
          </cell>
        </row>
        <row r="2039">
          <cell r="A2039">
            <v>8251</v>
          </cell>
          <cell r="C2039">
            <v>9000</v>
          </cell>
          <cell r="D2039">
            <v>0</v>
          </cell>
          <cell r="E2039">
            <v>0</v>
          </cell>
          <cell r="F2039">
            <v>0</v>
          </cell>
          <cell r="G2039">
            <v>0</v>
          </cell>
          <cell r="H2039">
            <v>0</v>
          </cell>
          <cell r="I2039">
            <v>0</v>
          </cell>
          <cell r="J2039">
            <v>0</v>
          </cell>
          <cell r="K2039">
            <v>0</v>
          </cell>
          <cell r="L2039">
            <v>0</v>
          </cell>
          <cell r="M2039">
            <v>0</v>
          </cell>
        </row>
        <row r="2040">
          <cell r="A2040">
            <v>9001</v>
          </cell>
          <cell r="C2040">
            <v>9750</v>
          </cell>
          <cell r="D2040">
            <v>0</v>
          </cell>
          <cell r="E2040">
            <v>0</v>
          </cell>
          <cell r="F2040">
            <v>0</v>
          </cell>
          <cell r="G2040">
            <v>0</v>
          </cell>
          <cell r="H2040">
            <v>0</v>
          </cell>
          <cell r="I2040">
            <v>0</v>
          </cell>
          <cell r="J2040">
            <v>0</v>
          </cell>
          <cell r="K2040">
            <v>0</v>
          </cell>
          <cell r="L2040">
            <v>0</v>
          </cell>
          <cell r="M2040">
            <v>0</v>
          </cell>
        </row>
        <row r="2041">
          <cell r="A2041">
            <v>9751</v>
          </cell>
          <cell r="C2041">
            <v>10500</v>
          </cell>
          <cell r="D2041">
            <v>0</v>
          </cell>
          <cell r="E2041">
            <v>0</v>
          </cell>
          <cell r="F2041">
            <v>0</v>
          </cell>
          <cell r="G2041">
            <v>0</v>
          </cell>
          <cell r="H2041">
            <v>0</v>
          </cell>
          <cell r="I2041">
            <v>0</v>
          </cell>
          <cell r="J2041">
            <v>0</v>
          </cell>
          <cell r="K2041">
            <v>0</v>
          </cell>
          <cell r="L2041">
            <v>0</v>
          </cell>
          <cell r="M2041">
            <v>0</v>
          </cell>
        </row>
        <row r="2042">
          <cell r="A2042">
            <v>10501</v>
          </cell>
          <cell r="C2042">
            <v>11250</v>
          </cell>
          <cell r="D2042">
            <v>0</v>
          </cell>
          <cell r="E2042">
            <v>0</v>
          </cell>
          <cell r="F2042">
            <v>0</v>
          </cell>
          <cell r="G2042">
            <v>0</v>
          </cell>
          <cell r="H2042">
            <v>0</v>
          </cell>
          <cell r="I2042">
            <v>0</v>
          </cell>
          <cell r="J2042">
            <v>0</v>
          </cell>
          <cell r="K2042">
            <v>0</v>
          </cell>
          <cell r="L2042">
            <v>0</v>
          </cell>
          <cell r="M2042">
            <v>0</v>
          </cell>
        </row>
        <row r="2043">
          <cell r="A2043">
            <v>11251</v>
          </cell>
          <cell r="C2043">
            <v>12000</v>
          </cell>
          <cell r="D2043">
            <v>0</v>
          </cell>
          <cell r="E2043">
            <v>0</v>
          </cell>
          <cell r="F2043">
            <v>0</v>
          </cell>
          <cell r="G2043">
            <v>0</v>
          </cell>
          <cell r="H2043">
            <v>0</v>
          </cell>
          <cell r="I2043">
            <v>0</v>
          </cell>
          <cell r="J2043">
            <v>0</v>
          </cell>
          <cell r="K2043">
            <v>0</v>
          </cell>
          <cell r="L2043">
            <v>0</v>
          </cell>
          <cell r="M2043">
            <v>0</v>
          </cell>
        </row>
        <row r="2044">
          <cell r="A2044">
            <v>12001</v>
          </cell>
          <cell r="C2044">
            <v>12750</v>
          </cell>
          <cell r="D2044">
            <v>0</v>
          </cell>
          <cell r="E2044">
            <v>0</v>
          </cell>
          <cell r="F2044">
            <v>0</v>
          </cell>
          <cell r="G2044">
            <v>0</v>
          </cell>
          <cell r="H2044">
            <v>0</v>
          </cell>
          <cell r="I2044">
            <v>0</v>
          </cell>
          <cell r="J2044">
            <v>0</v>
          </cell>
          <cell r="K2044">
            <v>0</v>
          </cell>
          <cell r="L2044">
            <v>0</v>
          </cell>
          <cell r="M2044">
            <v>0</v>
          </cell>
        </row>
        <row r="2045">
          <cell r="A2045">
            <v>12751</v>
          </cell>
          <cell r="C2045">
            <v>13500</v>
          </cell>
          <cell r="D2045">
            <v>0</v>
          </cell>
          <cell r="E2045">
            <v>0</v>
          </cell>
          <cell r="F2045">
            <v>0</v>
          </cell>
          <cell r="G2045">
            <v>0</v>
          </cell>
          <cell r="H2045">
            <v>0</v>
          </cell>
          <cell r="I2045">
            <v>0</v>
          </cell>
          <cell r="J2045">
            <v>0</v>
          </cell>
          <cell r="K2045">
            <v>0</v>
          </cell>
          <cell r="L2045">
            <v>0</v>
          </cell>
          <cell r="M2045">
            <v>0</v>
          </cell>
        </row>
        <row r="2046">
          <cell r="A2046">
            <v>13501</v>
          </cell>
          <cell r="C2046">
            <v>14250</v>
          </cell>
          <cell r="D2046">
            <v>0</v>
          </cell>
          <cell r="E2046">
            <v>0</v>
          </cell>
          <cell r="F2046">
            <v>0</v>
          </cell>
          <cell r="G2046">
            <v>0</v>
          </cell>
          <cell r="H2046">
            <v>0</v>
          </cell>
          <cell r="I2046">
            <v>0</v>
          </cell>
          <cell r="J2046">
            <v>0</v>
          </cell>
          <cell r="K2046">
            <v>0</v>
          </cell>
          <cell r="L2046">
            <v>0</v>
          </cell>
          <cell r="M2046">
            <v>0</v>
          </cell>
        </row>
        <row r="2047">
          <cell r="A2047">
            <v>14251</v>
          </cell>
          <cell r="C2047">
            <v>15000</v>
          </cell>
          <cell r="D2047">
            <v>0</v>
          </cell>
          <cell r="E2047">
            <v>0</v>
          </cell>
          <cell r="F2047">
            <v>0</v>
          </cell>
          <cell r="G2047">
            <v>0</v>
          </cell>
          <cell r="H2047">
            <v>0</v>
          </cell>
          <cell r="I2047">
            <v>0</v>
          </cell>
          <cell r="J2047">
            <v>0</v>
          </cell>
          <cell r="K2047">
            <v>0</v>
          </cell>
          <cell r="L2047">
            <v>0</v>
          </cell>
          <cell r="M2047">
            <v>0</v>
          </cell>
        </row>
        <row r="2048">
          <cell r="A2048">
            <v>15001</v>
          </cell>
          <cell r="C2048">
            <v>9999999</v>
          </cell>
          <cell r="D2048">
            <v>0</v>
          </cell>
          <cell r="E2048">
            <v>0</v>
          </cell>
          <cell r="F2048">
            <v>0</v>
          </cell>
          <cell r="G2048">
            <v>0</v>
          </cell>
          <cell r="H2048">
            <v>0</v>
          </cell>
          <cell r="I2048">
            <v>0</v>
          </cell>
          <cell r="J2048">
            <v>0</v>
          </cell>
          <cell r="K2048">
            <v>0</v>
          </cell>
          <cell r="L2048">
            <v>0</v>
          </cell>
          <cell r="M2048">
            <v>0</v>
          </cell>
        </row>
        <row r="2049">
          <cell r="C2049" t="str">
            <v>subtotal</v>
          </cell>
          <cell r="D2049">
            <v>0</v>
          </cell>
          <cell r="E2049">
            <v>0</v>
          </cell>
          <cell r="F2049">
            <v>0</v>
          </cell>
          <cell r="G2049">
            <v>0</v>
          </cell>
          <cell r="H2049">
            <v>0</v>
          </cell>
          <cell r="I2049">
            <v>0</v>
          </cell>
          <cell r="J2049">
            <v>0</v>
          </cell>
          <cell r="K2049">
            <v>0</v>
          </cell>
          <cell r="L2049">
            <v>0</v>
          </cell>
          <cell r="M2049">
            <v>0</v>
          </cell>
        </row>
        <row r="2051">
          <cell r="A2051" t="str">
            <v>Worksheet 72 takes the additional customers from Worksheet 6 and distributes the additional annual bills and usage over the blocks based</v>
          </cell>
        </row>
        <row r="2052">
          <cell r="A2052" t="str">
            <v>on the average usage per billing.</v>
          </cell>
        </row>
        <row r="2053">
          <cell r="G2053" t="str">
            <v>Worksheet 72 for FY 98-99</v>
          </cell>
        </row>
        <row r="2054">
          <cell r="G2054" t="str">
            <v>Distribution of Additional Billings &amp; Usage to Blocks</v>
          </cell>
        </row>
        <row r="2055">
          <cell r="G2055" t="str">
            <v>Inside Residential</v>
          </cell>
        </row>
        <row r="2056">
          <cell r="G2056" t="str">
            <v>FY 98-99</v>
          </cell>
        </row>
        <row r="2057">
          <cell r="G2057" t="str">
            <v>(Note - supports Worksheet 73)</v>
          </cell>
        </row>
        <row r="2058">
          <cell r="D2058" t="str">
            <v>5/8 Inch</v>
          </cell>
          <cell r="E2058" t="str">
            <v>3/4 Inch</v>
          </cell>
          <cell r="F2058" t="str">
            <v>1 Inch</v>
          </cell>
          <cell r="G2058" t="str">
            <v>1.5 Inch</v>
          </cell>
          <cell r="H2058" t="str">
            <v>2 Inch</v>
          </cell>
          <cell r="I2058" t="str">
            <v>3 Inch</v>
          </cell>
          <cell r="J2058" t="str">
            <v>4 Inch</v>
          </cell>
          <cell r="K2058" t="str">
            <v>6 Inch</v>
          </cell>
          <cell r="L2058" t="str">
            <v>8 Inch</v>
          </cell>
          <cell r="M2058" t="str">
            <v>Total</v>
          </cell>
        </row>
        <row r="2059">
          <cell r="A2059" t="str">
            <v>From Worksheet 6:</v>
          </cell>
        </row>
        <row r="2060">
          <cell r="A2060" t="str">
            <v>Additional annual bills</v>
          </cell>
          <cell r="D2060">
            <v>1464</v>
          </cell>
          <cell r="E2060">
            <v>0</v>
          </cell>
          <cell r="F2060">
            <v>36</v>
          </cell>
          <cell r="G2060">
            <v>12</v>
          </cell>
          <cell r="H2060">
            <v>0</v>
          </cell>
          <cell r="I2060">
            <v>0</v>
          </cell>
          <cell r="J2060">
            <v>0</v>
          </cell>
          <cell r="K2060">
            <v>0</v>
          </cell>
          <cell r="L2060">
            <v>0</v>
          </cell>
          <cell r="M2060">
            <v>1512</v>
          </cell>
        </row>
        <row r="2061">
          <cell r="A2061" t="str">
            <v>Additional usage</v>
          </cell>
          <cell r="D2061">
            <v>1518168</v>
          </cell>
          <cell r="E2061">
            <v>0</v>
          </cell>
          <cell r="F2061">
            <v>64548</v>
          </cell>
          <cell r="G2061">
            <v>30636</v>
          </cell>
          <cell r="H2061">
            <v>0</v>
          </cell>
          <cell r="I2061">
            <v>0</v>
          </cell>
          <cell r="J2061">
            <v>0</v>
          </cell>
          <cell r="K2061">
            <v>0</v>
          </cell>
          <cell r="L2061">
            <v>0</v>
          </cell>
          <cell r="M2061">
            <v>1613352</v>
          </cell>
        </row>
        <row r="2062">
          <cell r="A2062" t="str">
            <v>Average usage per bill</v>
          </cell>
          <cell r="D2062">
            <v>1037</v>
          </cell>
          <cell r="E2062">
            <v>0</v>
          </cell>
          <cell r="F2062">
            <v>1793</v>
          </cell>
          <cell r="G2062">
            <v>2553</v>
          </cell>
          <cell r="H2062">
            <v>0</v>
          </cell>
          <cell r="I2062">
            <v>0</v>
          </cell>
          <cell r="J2062">
            <v>0</v>
          </cell>
          <cell r="K2062">
            <v>0</v>
          </cell>
          <cell r="L2062">
            <v>0</v>
          </cell>
          <cell r="M2062">
            <v>1067</v>
          </cell>
        </row>
        <row r="2064">
          <cell r="A2064" t="str">
            <v>Additional Billings:</v>
          </cell>
        </row>
        <row r="2065">
          <cell r="A2065">
            <v>0</v>
          </cell>
          <cell r="C2065">
            <v>0</v>
          </cell>
          <cell r="D2065">
            <v>0</v>
          </cell>
          <cell r="E2065">
            <v>0</v>
          </cell>
          <cell r="F2065">
            <v>0</v>
          </cell>
          <cell r="G2065">
            <v>0</v>
          </cell>
          <cell r="H2065">
            <v>0</v>
          </cell>
          <cell r="I2065">
            <v>0</v>
          </cell>
          <cell r="J2065">
            <v>0</v>
          </cell>
          <cell r="K2065">
            <v>0</v>
          </cell>
          <cell r="L2065">
            <v>0</v>
          </cell>
          <cell r="M2065">
            <v>0</v>
          </cell>
        </row>
        <row r="2066">
          <cell r="A2066">
            <v>1</v>
          </cell>
          <cell r="C2066">
            <v>750</v>
          </cell>
          <cell r="D2066">
            <v>0</v>
          </cell>
          <cell r="E2066">
            <v>0</v>
          </cell>
          <cell r="F2066">
            <v>0</v>
          </cell>
          <cell r="G2066">
            <v>0</v>
          </cell>
          <cell r="H2066">
            <v>0</v>
          </cell>
          <cell r="I2066">
            <v>0</v>
          </cell>
          <cell r="J2066">
            <v>0</v>
          </cell>
          <cell r="K2066">
            <v>0</v>
          </cell>
          <cell r="L2066">
            <v>0</v>
          </cell>
          <cell r="M2066">
            <v>0</v>
          </cell>
        </row>
        <row r="2067">
          <cell r="A2067">
            <v>751</v>
          </cell>
          <cell r="C2067">
            <v>1500</v>
          </cell>
          <cell r="D2067">
            <v>1464</v>
          </cell>
          <cell r="E2067">
            <v>0</v>
          </cell>
          <cell r="F2067">
            <v>0</v>
          </cell>
          <cell r="G2067">
            <v>0</v>
          </cell>
          <cell r="H2067">
            <v>0</v>
          </cell>
          <cell r="I2067">
            <v>0</v>
          </cell>
          <cell r="J2067">
            <v>0</v>
          </cell>
          <cell r="K2067">
            <v>0</v>
          </cell>
          <cell r="L2067">
            <v>0</v>
          </cell>
          <cell r="M2067">
            <v>1464</v>
          </cell>
        </row>
        <row r="2068">
          <cell r="A2068">
            <v>1501</v>
          </cell>
          <cell r="C2068">
            <v>2250</v>
          </cell>
          <cell r="D2068">
            <v>0</v>
          </cell>
          <cell r="E2068">
            <v>0</v>
          </cell>
          <cell r="F2068">
            <v>36</v>
          </cell>
          <cell r="G2068">
            <v>0</v>
          </cell>
          <cell r="H2068">
            <v>0</v>
          </cell>
          <cell r="I2068">
            <v>0</v>
          </cell>
          <cell r="J2068">
            <v>0</v>
          </cell>
          <cell r="K2068">
            <v>0</v>
          </cell>
          <cell r="L2068">
            <v>0</v>
          </cell>
          <cell r="M2068">
            <v>36</v>
          </cell>
        </row>
        <row r="2069">
          <cell r="A2069">
            <v>2251</v>
          </cell>
          <cell r="C2069">
            <v>3000</v>
          </cell>
          <cell r="D2069">
            <v>0</v>
          </cell>
          <cell r="E2069">
            <v>0</v>
          </cell>
          <cell r="F2069">
            <v>0</v>
          </cell>
          <cell r="G2069">
            <v>12</v>
          </cell>
          <cell r="H2069">
            <v>0</v>
          </cell>
          <cell r="I2069">
            <v>0</v>
          </cell>
          <cell r="J2069">
            <v>0</v>
          </cell>
          <cell r="K2069">
            <v>0</v>
          </cell>
          <cell r="L2069">
            <v>0</v>
          </cell>
          <cell r="M2069">
            <v>12</v>
          </cell>
        </row>
        <row r="2070">
          <cell r="A2070">
            <v>3001</v>
          </cell>
          <cell r="C2070">
            <v>3750</v>
          </cell>
          <cell r="D2070">
            <v>0</v>
          </cell>
          <cell r="E2070">
            <v>0</v>
          </cell>
          <cell r="F2070">
            <v>0</v>
          </cell>
          <cell r="G2070">
            <v>0</v>
          </cell>
          <cell r="H2070">
            <v>0</v>
          </cell>
          <cell r="I2070">
            <v>0</v>
          </cell>
          <cell r="J2070">
            <v>0</v>
          </cell>
          <cell r="K2070">
            <v>0</v>
          </cell>
          <cell r="L2070">
            <v>0</v>
          </cell>
          <cell r="M2070">
            <v>0</v>
          </cell>
        </row>
        <row r="2071">
          <cell r="A2071">
            <v>3751</v>
          </cell>
          <cell r="C2071">
            <v>4500</v>
          </cell>
          <cell r="D2071">
            <v>0</v>
          </cell>
          <cell r="E2071">
            <v>0</v>
          </cell>
          <cell r="F2071">
            <v>0</v>
          </cell>
          <cell r="G2071">
            <v>0</v>
          </cell>
          <cell r="H2071">
            <v>0</v>
          </cell>
          <cell r="I2071">
            <v>0</v>
          </cell>
          <cell r="J2071">
            <v>0</v>
          </cell>
          <cell r="K2071">
            <v>0</v>
          </cell>
          <cell r="L2071">
            <v>0</v>
          </cell>
          <cell r="M2071">
            <v>0</v>
          </cell>
        </row>
        <row r="2072">
          <cell r="A2072">
            <v>4501</v>
          </cell>
          <cell r="C2072">
            <v>5250</v>
          </cell>
          <cell r="D2072">
            <v>0</v>
          </cell>
          <cell r="E2072">
            <v>0</v>
          </cell>
          <cell r="F2072">
            <v>0</v>
          </cell>
          <cell r="G2072">
            <v>0</v>
          </cell>
          <cell r="H2072">
            <v>0</v>
          </cell>
          <cell r="I2072">
            <v>0</v>
          </cell>
          <cell r="J2072">
            <v>0</v>
          </cell>
          <cell r="K2072">
            <v>0</v>
          </cell>
          <cell r="L2072">
            <v>0</v>
          </cell>
          <cell r="M2072">
            <v>0</v>
          </cell>
        </row>
        <row r="2073">
          <cell r="A2073">
            <v>5251</v>
          </cell>
          <cell r="C2073">
            <v>6000</v>
          </cell>
          <cell r="D2073">
            <v>0</v>
          </cell>
          <cell r="E2073">
            <v>0</v>
          </cell>
          <cell r="F2073">
            <v>0</v>
          </cell>
          <cell r="G2073">
            <v>0</v>
          </cell>
          <cell r="H2073">
            <v>0</v>
          </cell>
          <cell r="I2073">
            <v>0</v>
          </cell>
          <cell r="J2073">
            <v>0</v>
          </cell>
          <cell r="K2073">
            <v>0</v>
          </cell>
          <cell r="L2073">
            <v>0</v>
          </cell>
          <cell r="M2073">
            <v>0</v>
          </cell>
        </row>
        <row r="2074">
          <cell r="A2074">
            <v>6001</v>
          </cell>
          <cell r="C2074">
            <v>6750</v>
          </cell>
          <cell r="D2074">
            <v>0</v>
          </cell>
          <cell r="E2074">
            <v>0</v>
          </cell>
          <cell r="F2074">
            <v>0</v>
          </cell>
          <cell r="G2074">
            <v>0</v>
          </cell>
          <cell r="H2074">
            <v>0</v>
          </cell>
          <cell r="I2074">
            <v>0</v>
          </cell>
          <cell r="J2074">
            <v>0</v>
          </cell>
          <cell r="K2074">
            <v>0</v>
          </cell>
          <cell r="L2074">
            <v>0</v>
          </cell>
          <cell r="M2074">
            <v>0</v>
          </cell>
        </row>
        <row r="2075">
          <cell r="A2075">
            <v>6751</v>
          </cell>
          <cell r="C2075">
            <v>7500</v>
          </cell>
          <cell r="D2075">
            <v>0</v>
          </cell>
          <cell r="E2075">
            <v>0</v>
          </cell>
          <cell r="F2075">
            <v>0</v>
          </cell>
          <cell r="G2075">
            <v>0</v>
          </cell>
          <cell r="H2075">
            <v>0</v>
          </cell>
          <cell r="I2075">
            <v>0</v>
          </cell>
          <cell r="J2075">
            <v>0</v>
          </cell>
          <cell r="K2075">
            <v>0</v>
          </cell>
          <cell r="L2075">
            <v>0</v>
          </cell>
          <cell r="M2075">
            <v>0</v>
          </cell>
        </row>
        <row r="2076">
          <cell r="A2076">
            <v>7501</v>
          </cell>
          <cell r="C2076">
            <v>8250</v>
          </cell>
          <cell r="D2076">
            <v>0</v>
          </cell>
          <cell r="E2076">
            <v>0</v>
          </cell>
          <cell r="F2076">
            <v>0</v>
          </cell>
          <cell r="G2076">
            <v>0</v>
          </cell>
          <cell r="H2076">
            <v>0</v>
          </cell>
          <cell r="I2076">
            <v>0</v>
          </cell>
          <cell r="J2076">
            <v>0</v>
          </cell>
          <cell r="K2076">
            <v>0</v>
          </cell>
          <cell r="L2076">
            <v>0</v>
          </cell>
          <cell r="M2076">
            <v>0</v>
          </cell>
        </row>
        <row r="2077">
          <cell r="A2077">
            <v>8251</v>
          </cell>
          <cell r="C2077">
            <v>9000</v>
          </cell>
          <cell r="D2077">
            <v>0</v>
          </cell>
          <cell r="E2077">
            <v>0</v>
          </cell>
          <cell r="F2077">
            <v>0</v>
          </cell>
          <cell r="G2077">
            <v>0</v>
          </cell>
          <cell r="H2077">
            <v>0</v>
          </cell>
          <cell r="I2077">
            <v>0</v>
          </cell>
          <cell r="J2077">
            <v>0</v>
          </cell>
          <cell r="K2077">
            <v>0</v>
          </cell>
          <cell r="L2077">
            <v>0</v>
          </cell>
          <cell r="M2077">
            <v>0</v>
          </cell>
        </row>
        <row r="2078">
          <cell r="A2078">
            <v>9001</v>
          </cell>
          <cell r="C2078">
            <v>9750</v>
          </cell>
          <cell r="D2078">
            <v>0</v>
          </cell>
          <cell r="E2078">
            <v>0</v>
          </cell>
          <cell r="F2078">
            <v>0</v>
          </cell>
          <cell r="G2078">
            <v>0</v>
          </cell>
          <cell r="H2078">
            <v>0</v>
          </cell>
          <cell r="I2078">
            <v>0</v>
          </cell>
          <cell r="J2078">
            <v>0</v>
          </cell>
          <cell r="K2078">
            <v>0</v>
          </cell>
          <cell r="L2078">
            <v>0</v>
          </cell>
          <cell r="M2078">
            <v>0</v>
          </cell>
        </row>
        <row r="2079">
          <cell r="A2079">
            <v>9751</v>
          </cell>
          <cell r="C2079">
            <v>10500</v>
          </cell>
          <cell r="D2079">
            <v>0</v>
          </cell>
          <cell r="E2079">
            <v>0</v>
          </cell>
          <cell r="F2079">
            <v>0</v>
          </cell>
          <cell r="G2079">
            <v>0</v>
          </cell>
          <cell r="H2079">
            <v>0</v>
          </cell>
          <cell r="I2079">
            <v>0</v>
          </cell>
          <cell r="J2079">
            <v>0</v>
          </cell>
          <cell r="K2079">
            <v>0</v>
          </cell>
          <cell r="L2079">
            <v>0</v>
          </cell>
          <cell r="M2079">
            <v>0</v>
          </cell>
        </row>
        <row r="2080">
          <cell r="A2080">
            <v>10501</v>
          </cell>
          <cell r="C2080">
            <v>11250</v>
          </cell>
          <cell r="D2080">
            <v>0</v>
          </cell>
          <cell r="E2080">
            <v>0</v>
          </cell>
          <cell r="F2080">
            <v>0</v>
          </cell>
          <cell r="G2080">
            <v>0</v>
          </cell>
          <cell r="H2080">
            <v>0</v>
          </cell>
          <cell r="I2080">
            <v>0</v>
          </cell>
          <cell r="J2080">
            <v>0</v>
          </cell>
          <cell r="K2080">
            <v>0</v>
          </cell>
          <cell r="L2080">
            <v>0</v>
          </cell>
          <cell r="M2080">
            <v>0</v>
          </cell>
        </row>
        <row r="2081">
          <cell r="A2081">
            <v>11251</v>
          </cell>
          <cell r="C2081">
            <v>12000</v>
          </cell>
          <cell r="D2081">
            <v>0</v>
          </cell>
          <cell r="E2081">
            <v>0</v>
          </cell>
          <cell r="F2081">
            <v>0</v>
          </cell>
          <cell r="G2081">
            <v>0</v>
          </cell>
          <cell r="H2081">
            <v>0</v>
          </cell>
          <cell r="I2081">
            <v>0</v>
          </cell>
          <cell r="J2081">
            <v>0</v>
          </cell>
          <cell r="K2081">
            <v>0</v>
          </cell>
          <cell r="L2081">
            <v>0</v>
          </cell>
          <cell r="M2081">
            <v>0</v>
          </cell>
        </row>
        <row r="2082">
          <cell r="A2082">
            <v>12001</v>
          </cell>
          <cell r="C2082">
            <v>12750</v>
          </cell>
          <cell r="D2082">
            <v>0</v>
          </cell>
          <cell r="E2082">
            <v>0</v>
          </cell>
          <cell r="F2082">
            <v>0</v>
          </cell>
          <cell r="G2082">
            <v>0</v>
          </cell>
          <cell r="H2082">
            <v>0</v>
          </cell>
          <cell r="I2082">
            <v>0</v>
          </cell>
          <cell r="J2082">
            <v>0</v>
          </cell>
          <cell r="K2082">
            <v>0</v>
          </cell>
          <cell r="L2082">
            <v>0</v>
          </cell>
          <cell r="M2082">
            <v>0</v>
          </cell>
        </row>
        <row r="2083">
          <cell r="A2083">
            <v>12751</v>
          </cell>
          <cell r="C2083">
            <v>13500</v>
          </cell>
          <cell r="D2083">
            <v>0</v>
          </cell>
          <cell r="E2083">
            <v>0</v>
          </cell>
          <cell r="F2083">
            <v>0</v>
          </cell>
          <cell r="G2083">
            <v>0</v>
          </cell>
          <cell r="H2083">
            <v>0</v>
          </cell>
          <cell r="I2083">
            <v>0</v>
          </cell>
          <cell r="J2083">
            <v>0</v>
          </cell>
          <cell r="K2083">
            <v>0</v>
          </cell>
          <cell r="L2083">
            <v>0</v>
          </cell>
          <cell r="M2083">
            <v>0</v>
          </cell>
        </row>
        <row r="2084">
          <cell r="A2084">
            <v>13501</v>
          </cell>
          <cell r="C2084">
            <v>14250</v>
          </cell>
          <cell r="D2084">
            <v>0</v>
          </cell>
          <cell r="E2084">
            <v>0</v>
          </cell>
          <cell r="F2084">
            <v>0</v>
          </cell>
          <cell r="G2084">
            <v>0</v>
          </cell>
          <cell r="H2084">
            <v>0</v>
          </cell>
          <cell r="I2084">
            <v>0</v>
          </cell>
          <cell r="J2084">
            <v>0</v>
          </cell>
          <cell r="K2084">
            <v>0</v>
          </cell>
          <cell r="L2084">
            <v>0</v>
          </cell>
          <cell r="M2084">
            <v>0</v>
          </cell>
        </row>
        <row r="2085">
          <cell r="A2085">
            <v>14251</v>
          </cell>
          <cell r="C2085">
            <v>15000</v>
          </cell>
          <cell r="D2085">
            <v>0</v>
          </cell>
          <cell r="E2085">
            <v>0</v>
          </cell>
          <cell r="F2085">
            <v>0</v>
          </cell>
          <cell r="G2085">
            <v>0</v>
          </cell>
          <cell r="H2085">
            <v>0</v>
          </cell>
          <cell r="I2085">
            <v>0</v>
          </cell>
          <cell r="J2085">
            <v>0</v>
          </cell>
          <cell r="K2085">
            <v>0</v>
          </cell>
          <cell r="L2085">
            <v>0</v>
          </cell>
          <cell r="M2085">
            <v>0</v>
          </cell>
        </row>
        <row r="2086">
          <cell r="A2086">
            <v>15001</v>
          </cell>
          <cell r="C2086">
            <v>9999999</v>
          </cell>
          <cell r="D2086">
            <v>0</v>
          </cell>
          <cell r="E2086">
            <v>0</v>
          </cell>
          <cell r="F2086">
            <v>0</v>
          </cell>
          <cell r="G2086">
            <v>0</v>
          </cell>
          <cell r="H2086">
            <v>0</v>
          </cell>
          <cell r="I2086">
            <v>0</v>
          </cell>
          <cell r="J2086">
            <v>0</v>
          </cell>
          <cell r="K2086">
            <v>0</v>
          </cell>
          <cell r="L2086">
            <v>0</v>
          </cell>
          <cell r="M2086">
            <v>0</v>
          </cell>
        </row>
        <row r="2087">
          <cell r="C2087" t="str">
            <v>subtotal</v>
          </cell>
          <cell r="D2087">
            <v>1464</v>
          </cell>
          <cell r="E2087">
            <v>0</v>
          </cell>
          <cell r="F2087">
            <v>36</v>
          </cell>
          <cell r="G2087">
            <v>12</v>
          </cell>
          <cell r="H2087">
            <v>0</v>
          </cell>
          <cell r="I2087">
            <v>0</v>
          </cell>
          <cell r="J2087">
            <v>0</v>
          </cell>
          <cell r="K2087">
            <v>0</v>
          </cell>
          <cell r="L2087">
            <v>0</v>
          </cell>
          <cell r="M2087">
            <v>1512</v>
          </cell>
        </row>
        <row r="2089">
          <cell r="A2089" t="str">
            <v>Worksheet 72 takes the additional customers from Worksheet 6 and distributes the additional annual bills and usage over the blocks based</v>
          </cell>
        </row>
        <row r="2090">
          <cell r="A2090" t="str">
            <v>on the average usage per billing.</v>
          </cell>
        </row>
        <row r="2091">
          <cell r="G2091" t="str">
            <v>Worksheet 72 for FY 98-99(continued)</v>
          </cell>
        </row>
        <row r="2092">
          <cell r="G2092" t="str">
            <v>Distribution of Additional Billings &amp; Usage to Blocks</v>
          </cell>
        </row>
        <row r="2093">
          <cell r="G2093" t="str">
            <v>Inside Residential</v>
          </cell>
        </row>
        <row r="2094">
          <cell r="G2094" t="str">
            <v>FY 98-99</v>
          </cell>
        </row>
        <row r="2095">
          <cell r="G2095" t="str">
            <v>(Note - supports Worksheet 73)</v>
          </cell>
        </row>
        <row r="2096">
          <cell r="D2096" t="str">
            <v>5/8 Inch</v>
          </cell>
          <cell r="E2096" t="str">
            <v>3/4 Inch</v>
          </cell>
          <cell r="F2096" t="str">
            <v>1 Inch</v>
          </cell>
          <cell r="G2096" t="str">
            <v>1.5 Inch</v>
          </cell>
          <cell r="H2096" t="str">
            <v>2 Inch</v>
          </cell>
          <cell r="I2096" t="str">
            <v>3 Inch</v>
          </cell>
          <cell r="J2096" t="str">
            <v>4 Inch</v>
          </cell>
          <cell r="K2096" t="str">
            <v>6 Inch</v>
          </cell>
          <cell r="L2096" t="str">
            <v>8 Inch</v>
          </cell>
          <cell r="M2096" t="str">
            <v>Total</v>
          </cell>
        </row>
        <row r="2097">
          <cell r="A2097" t="str">
            <v>From Worksheet 6:</v>
          </cell>
        </row>
        <row r="2098">
          <cell r="A2098" t="str">
            <v>Additional annual bills</v>
          </cell>
          <cell r="D2098">
            <v>1464</v>
          </cell>
          <cell r="E2098">
            <v>0</v>
          </cell>
          <cell r="F2098">
            <v>36</v>
          </cell>
          <cell r="G2098">
            <v>12</v>
          </cell>
          <cell r="H2098">
            <v>0</v>
          </cell>
          <cell r="I2098">
            <v>0</v>
          </cell>
          <cell r="J2098">
            <v>0</v>
          </cell>
          <cell r="K2098">
            <v>0</v>
          </cell>
          <cell r="L2098">
            <v>0</v>
          </cell>
          <cell r="M2098">
            <v>1512</v>
          </cell>
        </row>
        <row r="2099">
          <cell r="A2099" t="str">
            <v>Additional usage</v>
          </cell>
          <cell r="D2099">
            <v>1518168</v>
          </cell>
          <cell r="E2099">
            <v>0</v>
          </cell>
          <cell r="F2099">
            <v>64548</v>
          </cell>
          <cell r="G2099">
            <v>30636</v>
          </cell>
          <cell r="H2099">
            <v>0</v>
          </cell>
          <cell r="I2099">
            <v>0</v>
          </cell>
          <cell r="J2099">
            <v>0</v>
          </cell>
          <cell r="K2099">
            <v>0</v>
          </cell>
          <cell r="L2099">
            <v>0</v>
          </cell>
          <cell r="M2099">
            <v>1613352</v>
          </cell>
        </row>
        <row r="2100">
          <cell r="A2100" t="str">
            <v>Average usage per bill</v>
          </cell>
          <cell r="D2100">
            <v>1037</v>
          </cell>
          <cell r="E2100">
            <v>0</v>
          </cell>
          <cell r="F2100">
            <v>1793</v>
          </cell>
          <cell r="G2100">
            <v>2553</v>
          </cell>
          <cell r="H2100">
            <v>0</v>
          </cell>
          <cell r="I2100">
            <v>0</v>
          </cell>
          <cell r="J2100">
            <v>0</v>
          </cell>
          <cell r="K2100">
            <v>0</v>
          </cell>
          <cell r="L2100">
            <v>0</v>
          </cell>
          <cell r="M2100">
            <v>1067</v>
          </cell>
        </row>
        <row r="2102">
          <cell r="A2102" t="str">
            <v>Additional Usage:</v>
          </cell>
        </row>
        <row r="2103">
          <cell r="A2103">
            <v>0</v>
          </cell>
          <cell r="C2103">
            <v>0</v>
          </cell>
          <cell r="D2103">
            <v>0</v>
          </cell>
          <cell r="E2103">
            <v>0</v>
          </cell>
          <cell r="F2103">
            <v>0</v>
          </cell>
          <cell r="G2103">
            <v>0</v>
          </cell>
          <cell r="H2103">
            <v>0</v>
          </cell>
          <cell r="I2103">
            <v>0</v>
          </cell>
          <cell r="J2103">
            <v>0</v>
          </cell>
          <cell r="K2103">
            <v>0</v>
          </cell>
          <cell r="L2103">
            <v>0</v>
          </cell>
          <cell r="M2103">
            <v>0</v>
          </cell>
        </row>
        <row r="2104">
          <cell r="A2104">
            <v>1</v>
          </cell>
          <cell r="C2104">
            <v>750</v>
          </cell>
          <cell r="D2104">
            <v>0</v>
          </cell>
          <cell r="E2104">
            <v>0</v>
          </cell>
          <cell r="F2104">
            <v>0</v>
          </cell>
          <cell r="G2104">
            <v>0</v>
          </cell>
          <cell r="H2104">
            <v>0</v>
          </cell>
          <cell r="I2104">
            <v>0</v>
          </cell>
          <cell r="J2104">
            <v>0</v>
          </cell>
          <cell r="K2104">
            <v>0</v>
          </cell>
          <cell r="L2104">
            <v>0</v>
          </cell>
          <cell r="M2104">
            <v>0</v>
          </cell>
        </row>
        <row r="2105">
          <cell r="A2105">
            <v>751</v>
          </cell>
          <cell r="C2105">
            <v>1500</v>
          </cell>
          <cell r="D2105">
            <v>1518168</v>
          </cell>
          <cell r="E2105">
            <v>0</v>
          </cell>
          <cell r="F2105">
            <v>0</v>
          </cell>
          <cell r="G2105">
            <v>0</v>
          </cell>
          <cell r="H2105">
            <v>0</v>
          </cell>
          <cell r="I2105">
            <v>0</v>
          </cell>
          <cell r="J2105">
            <v>0</v>
          </cell>
          <cell r="K2105">
            <v>0</v>
          </cell>
          <cell r="L2105">
            <v>0</v>
          </cell>
          <cell r="M2105">
            <v>1518168</v>
          </cell>
        </row>
        <row r="2106">
          <cell r="A2106">
            <v>1501</v>
          </cell>
          <cell r="C2106">
            <v>2250</v>
          </cell>
          <cell r="D2106">
            <v>0</v>
          </cell>
          <cell r="E2106">
            <v>0</v>
          </cell>
          <cell r="F2106">
            <v>64548</v>
          </cell>
          <cell r="G2106">
            <v>0</v>
          </cell>
          <cell r="H2106">
            <v>0</v>
          </cell>
          <cell r="I2106">
            <v>0</v>
          </cell>
          <cell r="J2106">
            <v>0</v>
          </cell>
          <cell r="K2106">
            <v>0</v>
          </cell>
          <cell r="L2106">
            <v>0</v>
          </cell>
          <cell r="M2106">
            <v>64548</v>
          </cell>
        </row>
        <row r="2107">
          <cell r="A2107">
            <v>2251</v>
          </cell>
          <cell r="C2107">
            <v>3000</v>
          </cell>
          <cell r="D2107">
            <v>0</v>
          </cell>
          <cell r="E2107">
            <v>0</v>
          </cell>
          <cell r="F2107">
            <v>0</v>
          </cell>
          <cell r="G2107">
            <v>30636</v>
          </cell>
          <cell r="H2107">
            <v>0</v>
          </cell>
          <cell r="I2107">
            <v>0</v>
          </cell>
          <cell r="J2107">
            <v>0</v>
          </cell>
          <cell r="K2107">
            <v>0</v>
          </cell>
          <cell r="L2107">
            <v>0</v>
          </cell>
          <cell r="M2107">
            <v>30636</v>
          </cell>
        </row>
        <row r="2108">
          <cell r="A2108">
            <v>3001</v>
          </cell>
          <cell r="C2108">
            <v>3750</v>
          </cell>
          <cell r="D2108">
            <v>0</v>
          </cell>
          <cell r="E2108">
            <v>0</v>
          </cell>
          <cell r="F2108">
            <v>0</v>
          </cell>
          <cell r="G2108">
            <v>0</v>
          </cell>
          <cell r="H2108">
            <v>0</v>
          </cell>
          <cell r="I2108">
            <v>0</v>
          </cell>
          <cell r="J2108">
            <v>0</v>
          </cell>
          <cell r="K2108">
            <v>0</v>
          </cell>
          <cell r="L2108">
            <v>0</v>
          </cell>
          <cell r="M2108">
            <v>0</v>
          </cell>
        </row>
        <row r="2109">
          <cell r="A2109">
            <v>3751</v>
          </cell>
          <cell r="C2109">
            <v>4500</v>
          </cell>
          <cell r="D2109">
            <v>0</v>
          </cell>
          <cell r="E2109">
            <v>0</v>
          </cell>
          <cell r="F2109">
            <v>0</v>
          </cell>
          <cell r="G2109">
            <v>0</v>
          </cell>
          <cell r="H2109">
            <v>0</v>
          </cell>
          <cell r="I2109">
            <v>0</v>
          </cell>
          <cell r="J2109">
            <v>0</v>
          </cell>
          <cell r="K2109">
            <v>0</v>
          </cell>
          <cell r="L2109">
            <v>0</v>
          </cell>
          <cell r="M2109">
            <v>0</v>
          </cell>
        </row>
        <row r="2110">
          <cell r="A2110">
            <v>4501</v>
          </cell>
          <cell r="C2110">
            <v>5250</v>
          </cell>
          <cell r="D2110">
            <v>0</v>
          </cell>
          <cell r="E2110">
            <v>0</v>
          </cell>
          <cell r="F2110">
            <v>0</v>
          </cell>
          <cell r="G2110">
            <v>0</v>
          </cell>
          <cell r="H2110">
            <v>0</v>
          </cell>
          <cell r="I2110">
            <v>0</v>
          </cell>
          <cell r="J2110">
            <v>0</v>
          </cell>
          <cell r="K2110">
            <v>0</v>
          </cell>
          <cell r="L2110">
            <v>0</v>
          </cell>
          <cell r="M2110">
            <v>0</v>
          </cell>
        </row>
        <row r="2111">
          <cell r="A2111">
            <v>5251</v>
          </cell>
          <cell r="C2111">
            <v>6000</v>
          </cell>
          <cell r="D2111">
            <v>0</v>
          </cell>
          <cell r="E2111">
            <v>0</v>
          </cell>
          <cell r="F2111">
            <v>0</v>
          </cell>
          <cell r="G2111">
            <v>0</v>
          </cell>
          <cell r="H2111">
            <v>0</v>
          </cell>
          <cell r="I2111">
            <v>0</v>
          </cell>
          <cell r="J2111">
            <v>0</v>
          </cell>
          <cell r="K2111">
            <v>0</v>
          </cell>
          <cell r="L2111">
            <v>0</v>
          </cell>
          <cell r="M2111">
            <v>0</v>
          </cell>
        </row>
        <row r="2112">
          <cell r="A2112">
            <v>6001</v>
          </cell>
          <cell r="C2112">
            <v>6750</v>
          </cell>
          <cell r="D2112">
            <v>0</v>
          </cell>
          <cell r="E2112">
            <v>0</v>
          </cell>
          <cell r="F2112">
            <v>0</v>
          </cell>
          <cell r="G2112">
            <v>0</v>
          </cell>
          <cell r="H2112">
            <v>0</v>
          </cell>
          <cell r="I2112">
            <v>0</v>
          </cell>
          <cell r="J2112">
            <v>0</v>
          </cell>
          <cell r="K2112">
            <v>0</v>
          </cell>
          <cell r="L2112">
            <v>0</v>
          </cell>
          <cell r="M2112">
            <v>0</v>
          </cell>
        </row>
        <row r="2113">
          <cell r="A2113">
            <v>6751</v>
          </cell>
          <cell r="C2113">
            <v>7500</v>
          </cell>
          <cell r="D2113">
            <v>0</v>
          </cell>
          <cell r="E2113">
            <v>0</v>
          </cell>
          <cell r="F2113">
            <v>0</v>
          </cell>
          <cell r="G2113">
            <v>0</v>
          </cell>
          <cell r="H2113">
            <v>0</v>
          </cell>
          <cell r="I2113">
            <v>0</v>
          </cell>
          <cell r="J2113">
            <v>0</v>
          </cell>
          <cell r="K2113">
            <v>0</v>
          </cell>
          <cell r="L2113">
            <v>0</v>
          </cell>
          <cell r="M2113">
            <v>0</v>
          </cell>
        </row>
        <row r="2114">
          <cell r="A2114">
            <v>7501</v>
          </cell>
          <cell r="C2114">
            <v>8250</v>
          </cell>
          <cell r="D2114">
            <v>0</v>
          </cell>
          <cell r="E2114">
            <v>0</v>
          </cell>
          <cell r="F2114">
            <v>0</v>
          </cell>
          <cell r="G2114">
            <v>0</v>
          </cell>
          <cell r="H2114">
            <v>0</v>
          </cell>
          <cell r="I2114">
            <v>0</v>
          </cell>
          <cell r="J2114">
            <v>0</v>
          </cell>
          <cell r="K2114">
            <v>0</v>
          </cell>
          <cell r="L2114">
            <v>0</v>
          </cell>
          <cell r="M2114">
            <v>0</v>
          </cell>
        </row>
        <row r="2115">
          <cell r="A2115">
            <v>8251</v>
          </cell>
          <cell r="C2115">
            <v>9000</v>
          </cell>
          <cell r="D2115">
            <v>0</v>
          </cell>
          <cell r="E2115">
            <v>0</v>
          </cell>
          <cell r="F2115">
            <v>0</v>
          </cell>
          <cell r="G2115">
            <v>0</v>
          </cell>
          <cell r="H2115">
            <v>0</v>
          </cell>
          <cell r="I2115">
            <v>0</v>
          </cell>
          <cell r="J2115">
            <v>0</v>
          </cell>
          <cell r="K2115">
            <v>0</v>
          </cell>
          <cell r="L2115">
            <v>0</v>
          </cell>
          <cell r="M2115">
            <v>0</v>
          </cell>
        </row>
        <row r="2116">
          <cell r="A2116">
            <v>9001</v>
          </cell>
          <cell r="C2116">
            <v>9750</v>
          </cell>
          <cell r="D2116">
            <v>0</v>
          </cell>
          <cell r="E2116">
            <v>0</v>
          </cell>
          <cell r="F2116">
            <v>0</v>
          </cell>
          <cell r="G2116">
            <v>0</v>
          </cell>
          <cell r="H2116">
            <v>0</v>
          </cell>
          <cell r="I2116">
            <v>0</v>
          </cell>
          <cell r="J2116">
            <v>0</v>
          </cell>
          <cell r="K2116">
            <v>0</v>
          </cell>
          <cell r="L2116">
            <v>0</v>
          </cell>
          <cell r="M2116">
            <v>0</v>
          </cell>
        </row>
        <row r="2117">
          <cell r="A2117">
            <v>9751</v>
          </cell>
          <cell r="C2117">
            <v>10500</v>
          </cell>
          <cell r="D2117">
            <v>0</v>
          </cell>
          <cell r="E2117">
            <v>0</v>
          </cell>
          <cell r="F2117">
            <v>0</v>
          </cell>
          <cell r="G2117">
            <v>0</v>
          </cell>
          <cell r="H2117">
            <v>0</v>
          </cell>
          <cell r="I2117">
            <v>0</v>
          </cell>
          <cell r="J2117">
            <v>0</v>
          </cell>
          <cell r="K2117">
            <v>0</v>
          </cell>
          <cell r="L2117">
            <v>0</v>
          </cell>
          <cell r="M2117">
            <v>0</v>
          </cell>
        </row>
        <row r="2118">
          <cell r="A2118">
            <v>10501</v>
          </cell>
          <cell r="C2118">
            <v>11250</v>
          </cell>
          <cell r="D2118">
            <v>0</v>
          </cell>
          <cell r="E2118">
            <v>0</v>
          </cell>
          <cell r="F2118">
            <v>0</v>
          </cell>
          <cell r="G2118">
            <v>0</v>
          </cell>
          <cell r="H2118">
            <v>0</v>
          </cell>
          <cell r="I2118">
            <v>0</v>
          </cell>
          <cell r="J2118">
            <v>0</v>
          </cell>
          <cell r="K2118">
            <v>0</v>
          </cell>
          <cell r="L2118">
            <v>0</v>
          </cell>
          <cell r="M2118">
            <v>0</v>
          </cell>
        </row>
        <row r="2119">
          <cell r="A2119">
            <v>11251</v>
          </cell>
          <cell r="C2119">
            <v>12000</v>
          </cell>
          <cell r="D2119">
            <v>0</v>
          </cell>
          <cell r="E2119">
            <v>0</v>
          </cell>
          <cell r="F2119">
            <v>0</v>
          </cell>
          <cell r="G2119">
            <v>0</v>
          </cell>
          <cell r="H2119">
            <v>0</v>
          </cell>
          <cell r="I2119">
            <v>0</v>
          </cell>
          <cell r="J2119">
            <v>0</v>
          </cell>
          <cell r="K2119">
            <v>0</v>
          </cell>
          <cell r="L2119">
            <v>0</v>
          </cell>
          <cell r="M2119">
            <v>0</v>
          </cell>
        </row>
        <row r="2120">
          <cell r="A2120">
            <v>12001</v>
          </cell>
          <cell r="C2120">
            <v>12750</v>
          </cell>
          <cell r="D2120">
            <v>0</v>
          </cell>
          <cell r="E2120">
            <v>0</v>
          </cell>
          <cell r="F2120">
            <v>0</v>
          </cell>
          <cell r="G2120">
            <v>0</v>
          </cell>
          <cell r="H2120">
            <v>0</v>
          </cell>
          <cell r="I2120">
            <v>0</v>
          </cell>
          <cell r="J2120">
            <v>0</v>
          </cell>
          <cell r="K2120">
            <v>0</v>
          </cell>
          <cell r="L2120">
            <v>0</v>
          </cell>
          <cell r="M2120">
            <v>0</v>
          </cell>
        </row>
        <row r="2121">
          <cell r="A2121">
            <v>12751</v>
          </cell>
          <cell r="C2121">
            <v>13500</v>
          </cell>
          <cell r="D2121">
            <v>0</v>
          </cell>
          <cell r="E2121">
            <v>0</v>
          </cell>
          <cell r="F2121">
            <v>0</v>
          </cell>
          <cell r="G2121">
            <v>0</v>
          </cell>
          <cell r="H2121">
            <v>0</v>
          </cell>
          <cell r="I2121">
            <v>0</v>
          </cell>
          <cell r="J2121">
            <v>0</v>
          </cell>
          <cell r="K2121">
            <v>0</v>
          </cell>
          <cell r="L2121">
            <v>0</v>
          </cell>
          <cell r="M2121">
            <v>0</v>
          </cell>
        </row>
        <row r="2122">
          <cell r="A2122">
            <v>13501</v>
          </cell>
          <cell r="C2122">
            <v>14250</v>
          </cell>
          <cell r="D2122">
            <v>0</v>
          </cell>
          <cell r="E2122">
            <v>0</v>
          </cell>
          <cell r="F2122">
            <v>0</v>
          </cell>
          <cell r="G2122">
            <v>0</v>
          </cell>
          <cell r="H2122">
            <v>0</v>
          </cell>
          <cell r="I2122">
            <v>0</v>
          </cell>
          <cell r="J2122">
            <v>0</v>
          </cell>
          <cell r="K2122">
            <v>0</v>
          </cell>
          <cell r="L2122">
            <v>0</v>
          </cell>
          <cell r="M2122">
            <v>0</v>
          </cell>
        </row>
        <row r="2123">
          <cell r="A2123">
            <v>14251</v>
          </cell>
          <cell r="C2123">
            <v>15000</v>
          </cell>
          <cell r="D2123">
            <v>0</v>
          </cell>
          <cell r="E2123">
            <v>0</v>
          </cell>
          <cell r="F2123">
            <v>0</v>
          </cell>
          <cell r="G2123">
            <v>0</v>
          </cell>
          <cell r="H2123">
            <v>0</v>
          </cell>
          <cell r="I2123">
            <v>0</v>
          </cell>
          <cell r="J2123">
            <v>0</v>
          </cell>
          <cell r="K2123">
            <v>0</v>
          </cell>
          <cell r="L2123">
            <v>0</v>
          </cell>
          <cell r="M2123">
            <v>0</v>
          </cell>
        </row>
        <row r="2124">
          <cell r="A2124">
            <v>15001</v>
          </cell>
          <cell r="C2124">
            <v>9999999</v>
          </cell>
          <cell r="D2124">
            <v>0</v>
          </cell>
          <cell r="E2124">
            <v>0</v>
          </cell>
          <cell r="F2124">
            <v>0</v>
          </cell>
          <cell r="G2124">
            <v>0</v>
          </cell>
          <cell r="H2124">
            <v>0</v>
          </cell>
          <cell r="I2124">
            <v>0</v>
          </cell>
          <cell r="J2124">
            <v>0</v>
          </cell>
          <cell r="K2124">
            <v>0</v>
          </cell>
          <cell r="L2124">
            <v>0</v>
          </cell>
          <cell r="M2124">
            <v>0</v>
          </cell>
        </row>
        <row r="2125">
          <cell r="C2125" t="str">
            <v>subtotal</v>
          </cell>
          <cell r="D2125">
            <v>1518168</v>
          </cell>
          <cell r="E2125">
            <v>0</v>
          </cell>
          <cell r="F2125">
            <v>64548</v>
          </cell>
          <cell r="G2125">
            <v>30636</v>
          </cell>
          <cell r="H2125">
            <v>0</v>
          </cell>
          <cell r="I2125">
            <v>0</v>
          </cell>
          <cell r="J2125">
            <v>0</v>
          </cell>
          <cell r="K2125">
            <v>0</v>
          </cell>
          <cell r="L2125">
            <v>0</v>
          </cell>
          <cell r="M2125">
            <v>1613352</v>
          </cell>
        </row>
        <row r="2127">
          <cell r="A2127" t="str">
            <v>Worksheet 72 takes the additional customers from Worksheet 6 and distributes the additional annual bills and usage over the blocks based</v>
          </cell>
        </row>
        <row r="2128">
          <cell r="A2128" t="str">
            <v>on the average usage per billing.</v>
          </cell>
        </row>
        <row r="2129">
          <cell r="G2129" t="str">
            <v>Worksheet 72 for FY 98-99(continued)</v>
          </cell>
        </row>
        <row r="2130">
          <cell r="G2130" t="str">
            <v>Distribution of Additional Billings &amp; Usage to Blocks</v>
          </cell>
        </row>
        <row r="2131">
          <cell r="G2131" t="str">
            <v>Inside Multi-family</v>
          </cell>
        </row>
        <row r="2132">
          <cell r="G2132" t="str">
            <v>FY 98-99</v>
          </cell>
        </row>
        <row r="2133">
          <cell r="G2133" t="str">
            <v>(Note - supports Worksheet 73)</v>
          </cell>
        </row>
        <row r="2134">
          <cell r="D2134" t="str">
            <v>5/8 Inch</v>
          </cell>
          <cell r="E2134" t="str">
            <v>3/4 Inch</v>
          </cell>
          <cell r="F2134" t="str">
            <v>1 Inch</v>
          </cell>
          <cell r="G2134" t="str">
            <v>1.5 Inch</v>
          </cell>
          <cell r="H2134" t="str">
            <v>2 Inch</v>
          </cell>
          <cell r="I2134" t="str">
            <v>3 Inch</v>
          </cell>
          <cell r="J2134" t="str">
            <v>4 Inch</v>
          </cell>
          <cell r="K2134" t="str">
            <v>6 Inch</v>
          </cell>
          <cell r="L2134" t="str">
            <v>8 Inch</v>
          </cell>
          <cell r="M2134" t="str">
            <v>Total</v>
          </cell>
        </row>
        <row r="2135">
          <cell r="A2135" t="str">
            <v>From Worksheet 6:</v>
          </cell>
        </row>
        <row r="2136">
          <cell r="A2136" t="str">
            <v>Additional annual bills</v>
          </cell>
          <cell r="D2136">
            <v>156</v>
          </cell>
          <cell r="E2136">
            <v>0</v>
          </cell>
          <cell r="F2136">
            <v>12</v>
          </cell>
          <cell r="G2136">
            <v>24</v>
          </cell>
          <cell r="H2136">
            <v>12</v>
          </cell>
          <cell r="I2136">
            <v>0</v>
          </cell>
          <cell r="J2136">
            <v>0</v>
          </cell>
          <cell r="K2136">
            <v>0</v>
          </cell>
          <cell r="L2136">
            <v>0</v>
          </cell>
          <cell r="M2136">
            <v>204</v>
          </cell>
        </row>
        <row r="2137">
          <cell r="A2137" t="str">
            <v>Additional usage</v>
          </cell>
          <cell r="D2137">
            <v>383292</v>
          </cell>
          <cell r="E2137">
            <v>0</v>
          </cell>
          <cell r="F2137">
            <v>58356</v>
          </cell>
          <cell r="G2137">
            <v>196416</v>
          </cell>
          <cell r="H2137">
            <v>174768</v>
          </cell>
          <cell r="I2137">
            <v>0</v>
          </cell>
          <cell r="J2137">
            <v>0</v>
          </cell>
          <cell r="K2137">
            <v>0</v>
          </cell>
          <cell r="L2137">
            <v>0</v>
          </cell>
          <cell r="M2137">
            <v>812832</v>
          </cell>
        </row>
        <row r="2138">
          <cell r="A2138" t="str">
            <v>Average usage per bill</v>
          </cell>
          <cell r="D2138">
            <v>2457</v>
          </cell>
          <cell r="E2138">
            <v>0</v>
          </cell>
          <cell r="F2138">
            <v>4863</v>
          </cell>
          <cell r="G2138">
            <v>8184</v>
          </cell>
          <cell r="H2138">
            <v>14564</v>
          </cell>
          <cell r="I2138">
            <v>0</v>
          </cell>
          <cell r="J2138">
            <v>0</v>
          </cell>
          <cell r="K2138">
            <v>0</v>
          </cell>
          <cell r="L2138">
            <v>0</v>
          </cell>
          <cell r="M2138">
            <v>3984</v>
          </cell>
        </row>
        <row r="2140">
          <cell r="A2140" t="str">
            <v>Additional Billings:</v>
          </cell>
        </row>
        <row r="2141">
          <cell r="A2141">
            <v>0</v>
          </cell>
          <cell r="C2141">
            <v>0</v>
          </cell>
          <cell r="D2141">
            <v>0</v>
          </cell>
          <cell r="E2141">
            <v>0</v>
          </cell>
          <cell r="F2141">
            <v>0</v>
          </cell>
          <cell r="G2141">
            <v>0</v>
          </cell>
          <cell r="H2141">
            <v>0</v>
          </cell>
          <cell r="I2141">
            <v>0</v>
          </cell>
          <cell r="J2141">
            <v>0</v>
          </cell>
          <cell r="K2141">
            <v>0</v>
          </cell>
          <cell r="L2141">
            <v>0</v>
          </cell>
          <cell r="M2141">
            <v>0</v>
          </cell>
        </row>
        <row r="2142">
          <cell r="A2142">
            <v>1</v>
          </cell>
          <cell r="C2142">
            <v>750</v>
          </cell>
          <cell r="D2142">
            <v>0</v>
          </cell>
          <cell r="E2142">
            <v>0</v>
          </cell>
          <cell r="F2142">
            <v>0</v>
          </cell>
          <cell r="G2142">
            <v>0</v>
          </cell>
          <cell r="H2142">
            <v>0</v>
          </cell>
          <cell r="I2142">
            <v>0</v>
          </cell>
          <cell r="J2142">
            <v>0</v>
          </cell>
          <cell r="K2142">
            <v>0</v>
          </cell>
          <cell r="L2142">
            <v>0</v>
          </cell>
          <cell r="M2142">
            <v>0</v>
          </cell>
        </row>
        <row r="2143">
          <cell r="A2143">
            <v>751</v>
          </cell>
          <cell r="C2143">
            <v>1500</v>
          </cell>
          <cell r="D2143">
            <v>0</v>
          </cell>
          <cell r="E2143">
            <v>0</v>
          </cell>
          <cell r="F2143">
            <v>0</v>
          </cell>
          <cell r="G2143">
            <v>0</v>
          </cell>
          <cell r="H2143">
            <v>0</v>
          </cell>
          <cell r="I2143">
            <v>0</v>
          </cell>
          <cell r="J2143">
            <v>0</v>
          </cell>
          <cell r="K2143">
            <v>0</v>
          </cell>
          <cell r="L2143">
            <v>0</v>
          </cell>
          <cell r="M2143">
            <v>0</v>
          </cell>
        </row>
        <row r="2144">
          <cell r="A2144">
            <v>1501</v>
          </cell>
          <cell r="C2144">
            <v>2250</v>
          </cell>
          <cell r="D2144">
            <v>0</v>
          </cell>
          <cell r="E2144">
            <v>0</v>
          </cell>
          <cell r="F2144">
            <v>0</v>
          </cell>
          <cell r="G2144">
            <v>0</v>
          </cell>
          <cell r="H2144">
            <v>0</v>
          </cell>
          <cell r="I2144">
            <v>0</v>
          </cell>
          <cell r="J2144">
            <v>0</v>
          </cell>
          <cell r="K2144">
            <v>0</v>
          </cell>
          <cell r="L2144">
            <v>0</v>
          </cell>
          <cell r="M2144">
            <v>0</v>
          </cell>
        </row>
        <row r="2145">
          <cell r="A2145">
            <v>2251</v>
          </cell>
          <cell r="C2145">
            <v>3000</v>
          </cell>
          <cell r="D2145">
            <v>156</v>
          </cell>
          <cell r="E2145">
            <v>0</v>
          </cell>
          <cell r="F2145">
            <v>0</v>
          </cell>
          <cell r="G2145">
            <v>0</v>
          </cell>
          <cell r="H2145">
            <v>0</v>
          </cell>
          <cell r="I2145">
            <v>0</v>
          </cell>
          <cell r="J2145">
            <v>0</v>
          </cell>
          <cell r="K2145">
            <v>0</v>
          </cell>
          <cell r="L2145">
            <v>0</v>
          </cell>
          <cell r="M2145">
            <v>156</v>
          </cell>
        </row>
        <row r="2146">
          <cell r="A2146">
            <v>3001</v>
          </cell>
          <cell r="C2146">
            <v>3750</v>
          </cell>
          <cell r="D2146">
            <v>0</v>
          </cell>
          <cell r="E2146">
            <v>0</v>
          </cell>
          <cell r="F2146">
            <v>0</v>
          </cell>
          <cell r="G2146">
            <v>0</v>
          </cell>
          <cell r="H2146">
            <v>0</v>
          </cell>
          <cell r="I2146">
            <v>0</v>
          </cell>
          <cell r="J2146">
            <v>0</v>
          </cell>
          <cell r="K2146">
            <v>0</v>
          </cell>
          <cell r="L2146">
            <v>0</v>
          </cell>
          <cell r="M2146">
            <v>0</v>
          </cell>
        </row>
        <row r="2147">
          <cell r="A2147">
            <v>3751</v>
          </cell>
          <cell r="C2147">
            <v>4500</v>
          </cell>
          <cell r="D2147">
            <v>0</v>
          </cell>
          <cell r="E2147">
            <v>0</v>
          </cell>
          <cell r="F2147">
            <v>0</v>
          </cell>
          <cell r="G2147">
            <v>0</v>
          </cell>
          <cell r="H2147">
            <v>0</v>
          </cell>
          <cell r="I2147">
            <v>0</v>
          </cell>
          <cell r="J2147">
            <v>0</v>
          </cell>
          <cell r="K2147">
            <v>0</v>
          </cell>
          <cell r="L2147">
            <v>0</v>
          </cell>
          <cell r="M2147">
            <v>0</v>
          </cell>
        </row>
        <row r="2148">
          <cell r="A2148">
            <v>4501</v>
          </cell>
          <cell r="C2148">
            <v>5250</v>
          </cell>
          <cell r="D2148">
            <v>0</v>
          </cell>
          <cell r="E2148">
            <v>0</v>
          </cell>
          <cell r="F2148">
            <v>12</v>
          </cell>
          <cell r="G2148">
            <v>0</v>
          </cell>
          <cell r="H2148">
            <v>0</v>
          </cell>
          <cell r="I2148">
            <v>0</v>
          </cell>
          <cell r="J2148">
            <v>0</v>
          </cell>
          <cell r="K2148">
            <v>0</v>
          </cell>
          <cell r="L2148">
            <v>0</v>
          </cell>
          <cell r="M2148">
            <v>12</v>
          </cell>
        </row>
        <row r="2149">
          <cell r="A2149">
            <v>5251</v>
          </cell>
          <cell r="C2149">
            <v>6000</v>
          </cell>
          <cell r="D2149">
            <v>0</v>
          </cell>
          <cell r="E2149">
            <v>0</v>
          </cell>
          <cell r="F2149">
            <v>0</v>
          </cell>
          <cell r="G2149">
            <v>0</v>
          </cell>
          <cell r="H2149">
            <v>0</v>
          </cell>
          <cell r="I2149">
            <v>0</v>
          </cell>
          <cell r="J2149">
            <v>0</v>
          </cell>
          <cell r="K2149">
            <v>0</v>
          </cell>
          <cell r="L2149">
            <v>0</v>
          </cell>
          <cell r="M2149">
            <v>0</v>
          </cell>
        </row>
        <row r="2150">
          <cell r="A2150">
            <v>6001</v>
          </cell>
          <cell r="C2150">
            <v>6750</v>
          </cell>
          <cell r="D2150">
            <v>0</v>
          </cell>
          <cell r="E2150">
            <v>0</v>
          </cell>
          <cell r="F2150">
            <v>0</v>
          </cell>
          <cell r="G2150">
            <v>0</v>
          </cell>
          <cell r="H2150">
            <v>0</v>
          </cell>
          <cell r="I2150">
            <v>0</v>
          </cell>
          <cell r="J2150">
            <v>0</v>
          </cell>
          <cell r="K2150">
            <v>0</v>
          </cell>
          <cell r="L2150">
            <v>0</v>
          </cell>
          <cell r="M2150">
            <v>0</v>
          </cell>
        </row>
        <row r="2151">
          <cell r="A2151">
            <v>6751</v>
          </cell>
          <cell r="C2151">
            <v>7500</v>
          </cell>
          <cell r="D2151">
            <v>0</v>
          </cell>
          <cell r="E2151">
            <v>0</v>
          </cell>
          <cell r="F2151">
            <v>0</v>
          </cell>
          <cell r="G2151">
            <v>0</v>
          </cell>
          <cell r="H2151">
            <v>0</v>
          </cell>
          <cell r="I2151">
            <v>0</v>
          </cell>
          <cell r="J2151">
            <v>0</v>
          </cell>
          <cell r="K2151">
            <v>0</v>
          </cell>
          <cell r="L2151">
            <v>0</v>
          </cell>
          <cell r="M2151">
            <v>0</v>
          </cell>
        </row>
        <row r="2152">
          <cell r="A2152">
            <v>7501</v>
          </cell>
          <cell r="C2152">
            <v>8250</v>
          </cell>
          <cell r="D2152">
            <v>0</v>
          </cell>
          <cell r="E2152">
            <v>0</v>
          </cell>
          <cell r="F2152">
            <v>0</v>
          </cell>
          <cell r="G2152">
            <v>24</v>
          </cell>
          <cell r="H2152">
            <v>0</v>
          </cell>
          <cell r="I2152">
            <v>0</v>
          </cell>
          <cell r="J2152">
            <v>0</v>
          </cell>
          <cell r="K2152">
            <v>0</v>
          </cell>
          <cell r="L2152">
            <v>0</v>
          </cell>
          <cell r="M2152">
            <v>24</v>
          </cell>
        </row>
        <row r="2153">
          <cell r="A2153">
            <v>8251</v>
          </cell>
          <cell r="C2153">
            <v>9000</v>
          </cell>
          <cell r="D2153">
            <v>0</v>
          </cell>
          <cell r="E2153">
            <v>0</v>
          </cell>
          <cell r="F2153">
            <v>0</v>
          </cell>
          <cell r="G2153">
            <v>0</v>
          </cell>
          <cell r="H2153">
            <v>0</v>
          </cell>
          <cell r="I2153">
            <v>0</v>
          </cell>
          <cell r="J2153">
            <v>0</v>
          </cell>
          <cell r="K2153">
            <v>0</v>
          </cell>
          <cell r="L2153">
            <v>0</v>
          </cell>
          <cell r="M2153">
            <v>0</v>
          </cell>
        </row>
        <row r="2154">
          <cell r="A2154">
            <v>9001</v>
          </cell>
          <cell r="C2154">
            <v>9750</v>
          </cell>
          <cell r="D2154">
            <v>0</v>
          </cell>
          <cell r="E2154">
            <v>0</v>
          </cell>
          <cell r="F2154">
            <v>0</v>
          </cell>
          <cell r="G2154">
            <v>0</v>
          </cell>
          <cell r="H2154">
            <v>0</v>
          </cell>
          <cell r="I2154">
            <v>0</v>
          </cell>
          <cell r="J2154">
            <v>0</v>
          </cell>
          <cell r="K2154">
            <v>0</v>
          </cell>
          <cell r="L2154">
            <v>0</v>
          </cell>
          <cell r="M2154">
            <v>0</v>
          </cell>
        </row>
        <row r="2155">
          <cell r="A2155">
            <v>9751</v>
          </cell>
          <cell r="C2155">
            <v>10500</v>
          </cell>
          <cell r="D2155">
            <v>0</v>
          </cell>
          <cell r="E2155">
            <v>0</v>
          </cell>
          <cell r="F2155">
            <v>0</v>
          </cell>
          <cell r="G2155">
            <v>0</v>
          </cell>
          <cell r="H2155">
            <v>0</v>
          </cell>
          <cell r="I2155">
            <v>0</v>
          </cell>
          <cell r="J2155">
            <v>0</v>
          </cell>
          <cell r="K2155">
            <v>0</v>
          </cell>
          <cell r="L2155">
            <v>0</v>
          </cell>
          <cell r="M2155">
            <v>0</v>
          </cell>
        </row>
        <row r="2156">
          <cell r="A2156">
            <v>10501</v>
          </cell>
          <cell r="C2156">
            <v>11250</v>
          </cell>
          <cell r="D2156">
            <v>0</v>
          </cell>
          <cell r="E2156">
            <v>0</v>
          </cell>
          <cell r="F2156">
            <v>0</v>
          </cell>
          <cell r="G2156">
            <v>0</v>
          </cell>
          <cell r="H2156">
            <v>0</v>
          </cell>
          <cell r="I2156">
            <v>0</v>
          </cell>
          <cell r="J2156">
            <v>0</v>
          </cell>
          <cell r="K2156">
            <v>0</v>
          </cell>
          <cell r="L2156">
            <v>0</v>
          </cell>
          <cell r="M2156">
            <v>0</v>
          </cell>
        </row>
        <row r="2157">
          <cell r="A2157">
            <v>11251</v>
          </cell>
          <cell r="C2157">
            <v>12000</v>
          </cell>
          <cell r="D2157">
            <v>0</v>
          </cell>
          <cell r="E2157">
            <v>0</v>
          </cell>
          <cell r="F2157">
            <v>0</v>
          </cell>
          <cell r="G2157">
            <v>0</v>
          </cell>
          <cell r="H2157">
            <v>0</v>
          </cell>
          <cell r="I2157">
            <v>0</v>
          </cell>
          <cell r="J2157">
            <v>0</v>
          </cell>
          <cell r="K2157">
            <v>0</v>
          </cell>
          <cell r="L2157">
            <v>0</v>
          </cell>
          <cell r="M2157">
            <v>0</v>
          </cell>
        </row>
        <row r="2158">
          <cell r="A2158">
            <v>12001</v>
          </cell>
          <cell r="C2158">
            <v>12750</v>
          </cell>
          <cell r="D2158">
            <v>0</v>
          </cell>
          <cell r="E2158">
            <v>0</v>
          </cell>
          <cell r="F2158">
            <v>0</v>
          </cell>
          <cell r="G2158">
            <v>0</v>
          </cell>
          <cell r="H2158">
            <v>0</v>
          </cell>
          <cell r="I2158">
            <v>0</v>
          </cell>
          <cell r="J2158">
            <v>0</v>
          </cell>
          <cell r="K2158">
            <v>0</v>
          </cell>
          <cell r="L2158">
            <v>0</v>
          </cell>
          <cell r="M2158">
            <v>0</v>
          </cell>
        </row>
        <row r="2159">
          <cell r="A2159">
            <v>12751</v>
          </cell>
          <cell r="C2159">
            <v>13500</v>
          </cell>
          <cell r="D2159">
            <v>0</v>
          </cell>
          <cell r="E2159">
            <v>0</v>
          </cell>
          <cell r="F2159">
            <v>0</v>
          </cell>
          <cell r="G2159">
            <v>0</v>
          </cell>
          <cell r="H2159">
            <v>0</v>
          </cell>
          <cell r="I2159">
            <v>0</v>
          </cell>
          <cell r="J2159">
            <v>0</v>
          </cell>
          <cell r="K2159">
            <v>0</v>
          </cell>
          <cell r="L2159">
            <v>0</v>
          </cell>
          <cell r="M2159">
            <v>0</v>
          </cell>
        </row>
        <row r="2160">
          <cell r="A2160">
            <v>13501</v>
          </cell>
          <cell r="C2160">
            <v>14250</v>
          </cell>
          <cell r="D2160">
            <v>0</v>
          </cell>
          <cell r="E2160">
            <v>0</v>
          </cell>
          <cell r="F2160">
            <v>0</v>
          </cell>
          <cell r="G2160">
            <v>0</v>
          </cell>
          <cell r="H2160">
            <v>0</v>
          </cell>
          <cell r="I2160">
            <v>0</v>
          </cell>
          <cell r="J2160">
            <v>0</v>
          </cell>
          <cell r="K2160">
            <v>0</v>
          </cell>
          <cell r="L2160">
            <v>0</v>
          </cell>
          <cell r="M2160">
            <v>0</v>
          </cell>
        </row>
        <row r="2161">
          <cell r="A2161">
            <v>14251</v>
          </cell>
          <cell r="C2161">
            <v>15000</v>
          </cell>
          <cell r="D2161">
            <v>0</v>
          </cell>
          <cell r="E2161">
            <v>0</v>
          </cell>
          <cell r="F2161">
            <v>0</v>
          </cell>
          <cell r="G2161">
            <v>0</v>
          </cell>
          <cell r="H2161">
            <v>12</v>
          </cell>
          <cell r="I2161">
            <v>0</v>
          </cell>
          <cell r="J2161">
            <v>0</v>
          </cell>
          <cell r="K2161">
            <v>0</v>
          </cell>
          <cell r="L2161">
            <v>0</v>
          </cell>
          <cell r="M2161">
            <v>12</v>
          </cell>
        </row>
        <row r="2162">
          <cell r="A2162">
            <v>15001</v>
          </cell>
          <cell r="C2162">
            <v>9999999</v>
          </cell>
          <cell r="D2162">
            <v>0</v>
          </cell>
          <cell r="E2162">
            <v>0</v>
          </cell>
          <cell r="F2162">
            <v>0</v>
          </cell>
          <cell r="G2162">
            <v>0</v>
          </cell>
          <cell r="H2162">
            <v>0</v>
          </cell>
          <cell r="I2162">
            <v>0</v>
          </cell>
          <cell r="J2162">
            <v>0</v>
          </cell>
          <cell r="K2162">
            <v>0</v>
          </cell>
          <cell r="L2162">
            <v>0</v>
          </cell>
          <cell r="M2162">
            <v>0</v>
          </cell>
        </row>
        <row r="2163">
          <cell r="C2163" t="str">
            <v>subtotal</v>
          </cell>
          <cell r="D2163">
            <v>156</v>
          </cell>
          <cell r="E2163">
            <v>0</v>
          </cell>
          <cell r="F2163">
            <v>12</v>
          </cell>
          <cell r="G2163">
            <v>24</v>
          </cell>
          <cell r="H2163">
            <v>12</v>
          </cell>
          <cell r="I2163">
            <v>0</v>
          </cell>
          <cell r="J2163">
            <v>0</v>
          </cell>
          <cell r="K2163">
            <v>0</v>
          </cell>
          <cell r="L2163">
            <v>0</v>
          </cell>
          <cell r="M2163">
            <v>204</v>
          </cell>
        </row>
        <row r="2165">
          <cell r="A2165" t="str">
            <v>Worksheet 72 takes the additional customers from Worksheet 6 and distributes the additional annual bills and usage over the blocks based</v>
          </cell>
        </row>
        <row r="2166">
          <cell r="A2166" t="str">
            <v>on the average usage per billing.</v>
          </cell>
        </row>
        <row r="2167">
          <cell r="G2167" t="str">
            <v>Worksheet 72 for FY 98-99(continued)</v>
          </cell>
        </row>
        <row r="2168">
          <cell r="G2168" t="str">
            <v>Distribution of Additional Billings &amp; Usage to Blocks</v>
          </cell>
        </row>
        <row r="2169">
          <cell r="G2169" t="str">
            <v>Inside Multi-family</v>
          </cell>
        </row>
        <row r="2170">
          <cell r="G2170" t="str">
            <v>FY 98-99</v>
          </cell>
        </row>
        <row r="2171">
          <cell r="G2171" t="str">
            <v>(Note - supports Worksheet 73)</v>
          </cell>
        </row>
        <row r="2172">
          <cell r="D2172" t="str">
            <v>5/8 Inch</v>
          </cell>
          <cell r="E2172" t="str">
            <v>3/4 Inch</v>
          </cell>
          <cell r="F2172" t="str">
            <v>1 Inch</v>
          </cell>
          <cell r="G2172" t="str">
            <v>1.5 Inch</v>
          </cell>
          <cell r="H2172" t="str">
            <v>2 Inch</v>
          </cell>
          <cell r="I2172" t="str">
            <v>3 Inch</v>
          </cell>
          <cell r="J2172" t="str">
            <v>4 Inch</v>
          </cell>
          <cell r="K2172" t="str">
            <v>6 Inch</v>
          </cell>
          <cell r="L2172" t="str">
            <v>8 Inch</v>
          </cell>
          <cell r="M2172" t="str">
            <v>Total</v>
          </cell>
        </row>
        <row r="2173">
          <cell r="A2173" t="str">
            <v>From Worksheet 6:</v>
          </cell>
        </row>
        <row r="2174">
          <cell r="A2174" t="str">
            <v>Additional annual bills</v>
          </cell>
          <cell r="D2174">
            <v>156</v>
          </cell>
          <cell r="E2174">
            <v>0</v>
          </cell>
          <cell r="F2174">
            <v>12</v>
          </cell>
          <cell r="G2174">
            <v>24</v>
          </cell>
          <cell r="H2174">
            <v>12</v>
          </cell>
          <cell r="I2174">
            <v>0</v>
          </cell>
          <cell r="J2174">
            <v>0</v>
          </cell>
          <cell r="K2174">
            <v>0</v>
          </cell>
          <cell r="L2174">
            <v>0</v>
          </cell>
          <cell r="M2174">
            <v>204</v>
          </cell>
        </row>
        <row r="2175">
          <cell r="A2175" t="str">
            <v>Additional usage</v>
          </cell>
          <cell r="D2175">
            <v>383292</v>
          </cell>
          <cell r="E2175">
            <v>0</v>
          </cell>
          <cell r="F2175">
            <v>58356</v>
          </cell>
          <cell r="G2175">
            <v>196416</v>
          </cell>
          <cell r="H2175">
            <v>174768</v>
          </cell>
          <cell r="I2175">
            <v>0</v>
          </cell>
          <cell r="J2175">
            <v>0</v>
          </cell>
          <cell r="K2175">
            <v>0</v>
          </cell>
          <cell r="L2175">
            <v>0</v>
          </cell>
          <cell r="M2175">
            <v>812832</v>
          </cell>
        </row>
        <row r="2176">
          <cell r="A2176" t="str">
            <v>Average usage per bill</v>
          </cell>
          <cell r="D2176">
            <v>2457</v>
          </cell>
          <cell r="E2176">
            <v>0</v>
          </cell>
          <cell r="F2176">
            <v>4863</v>
          </cell>
          <cell r="G2176">
            <v>8184</v>
          </cell>
          <cell r="H2176">
            <v>14564</v>
          </cell>
          <cell r="I2176">
            <v>0</v>
          </cell>
          <cell r="J2176">
            <v>0</v>
          </cell>
          <cell r="K2176">
            <v>0</v>
          </cell>
          <cell r="L2176">
            <v>0</v>
          </cell>
          <cell r="M2176">
            <v>3984</v>
          </cell>
        </row>
        <row r="2178">
          <cell r="A2178" t="str">
            <v>Additional Usage:</v>
          </cell>
        </row>
        <row r="2179">
          <cell r="A2179">
            <v>0</v>
          </cell>
          <cell r="C2179">
            <v>0</v>
          </cell>
          <cell r="D2179">
            <v>0</v>
          </cell>
          <cell r="E2179">
            <v>0</v>
          </cell>
          <cell r="F2179">
            <v>0</v>
          </cell>
          <cell r="G2179">
            <v>0</v>
          </cell>
          <cell r="H2179">
            <v>0</v>
          </cell>
          <cell r="I2179">
            <v>0</v>
          </cell>
          <cell r="J2179">
            <v>0</v>
          </cell>
          <cell r="K2179">
            <v>0</v>
          </cell>
          <cell r="L2179">
            <v>0</v>
          </cell>
          <cell r="M2179">
            <v>0</v>
          </cell>
        </row>
        <row r="2180">
          <cell r="A2180">
            <v>1</v>
          </cell>
          <cell r="C2180">
            <v>750</v>
          </cell>
          <cell r="D2180">
            <v>0</v>
          </cell>
          <cell r="E2180">
            <v>0</v>
          </cell>
          <cell r="F2180">
            <v>0</v>
          </cell>
          <cell r="G2180">
            <v>0</v>
          </cell>
          <cell r="H2180">
            <v>0</v>
          </cell>
          <cell r="I2180">
            <v>0</v>
          </cell>
          <cell r="J2180">
            <v>0</v>
          </cell>
          <cell r="K2180">
            <v>0</v>
          </cell>
          <cell r="L2180">
            <v>0</v>
          </cell>
          <cell r="M2180">
            <v>0</v>
          </cell>
        </row>
        <row r="2181">
          <cell r="A2181">
            <v>751</v>
          </cell>
          <cell r="C2181">
            <v>1500</v>
          </cell>
          <cell r="D2181">
            <v>0</v>
          </cell>
          <cell r="E2181">
            <v>0</v>
          </cell>
          <cell r="F2181">
            <v>0</v>
          </cell>
          <cell r="G2181">
            <v>0</v>
          </cell>
          <cell r="H2181">
            <v>0</v>
          </cell>
          <cell r="I2181">
            <v>0</v>
          </cell>
          <cell r="J2181">
            <v>0</v>
          </cell>
          <cell r="K2181">
            <v>0</v>
          </cell>
          <cell r="L2181">
            <v>0</v>
          </cell>
          <cell r="M2181">
            <v>0</v>
          </cell>
        </row>
        <row r="2182">
          <cell r="A2182">
            <v>1501</v>
          </cell>
          <cell r="C2182">
            <v>2250</v>
          </cell>
          <cell r="D2182">
            <v>0</v>
          </cell>
          <cell r="E2182">
            <v>0</v>
          </cell>
          <cell r="F2182">
            <v>0</v>
          </cell>
          <cell r="G2182">
            <v>0</v>
          </cell>
          <cell r="H2182">
            <v>0</v>
          </cell>
          <cell r="I2182">
            <v>0</v>
          </cell>
          <cell r="J2182">
            <v>0</v>
          </cell>
          <cell r="K2182">
            <v>0</v>
          </cell>
          <cell r="L2182">
            <v>0</v>
          </cell>
          <cell r="M2182">
            <v>0</v>
          </cell>
        </row>
        <row r="2183">
          <cell r="A2183">
            <v>2251</v>
          </cell>
          <cell r="C2183">
            <v>3000</v>
          </cell>
          <cell r="D2183">
            <v>383292</v>
          </cell>
          <cell r="E2183">
            <v>0</v>
          </cell>
          <cell r="F2183">
            <v>0</v>
          </cell>
          <cell r="G2183">
            <v>0</v>
          </cell>
          <cell r="H2183">
            <v>0</v>
          </cell>
          <cell r="I2183">
            <v>0</v>
          </cell>
          <cell r="J2183">
            <v>0</v>
          </cell>
          <cell r="K2183">
            <v>0</v>
          </cell>
          <cell r="L2183">
            <v>0</v>
          </cell>
          <cell r="M2183">
            <v>383292</v>
          </cell>
        </row>
        <row r="2184">
          <cell r="A2184">
            <v>3001</v>
          </cell>
          <cell r="C2184">
            <v>3750</v>
          </cell>
          <cell r="D2184">
            <v>0</v>
          </cell>
          <cell r="E2184">
            <v>0</v>
          </cell>
          <cell r="F2184">
            <v>0</v>
          </cell>
          <cell r="G2184">
            <v>0</v>
          </cell>
          <cell r="H2184">
            <v>0</v>
          </cell>
          <cell r="I2184">
            <v>0</v>
          </cell>
          <cell r="J2184">
            <v>0</v>
          </cell>
          <cell r="K2184">
            <v>0</v>
          </cell>
          <cell r="L2184">
            <v>0</v>
          </cell>
          <cell r="M2184">
            <v>0</v>
          </cell>
        </row>
        <row r="2185">
          <cell r="A2185">
            <v>3751</v>
          </cell>
          <cell r="C2185">
            <v>4500</v>
          </cell>
          <cell r="D2185">
            <v>0</v>
          </cell>
          <cell r="E2185">
            <v>0</v>
          </cell>
          <cell r="F2185">
            <v>0</v>
          </cell>
          <cell r="G2185">
            <v>0</v>
          </cell>
          <cell r="H2185">
            <v>0</v>
          </cell>
          <cell r="I2185">
            <v>0</v>
          </cell>
          <cell r="J2185">
            <v>0</v>
          </cell>
          <cell r="K2185">
            <v>0</v>
          </cell>
          <cell r="L2185">
            <v>0</v>
          </cell>
          <cell r="M2185">
            <v>0</v>
          </cell>
        </row>
        <row r="2186">
          <cell r="A2186">
            <v>4501</v>
          </cell>
          <cell r="C2186">
            <v>5250</v>
          </cell>
          <cell r="D2186">
            <v>0</v>
          </cell>
          <cell r="E2186">
            <v>0</v>
          </cell>
          <cell r="F2186">
            <v>58356</v>
          </cell>
          <cell r="G2186">
            <v>0</v>
          </cell>
          <cell r="H2186">
            <v>0</v>
          </cell>
          <cell r="I2186">
            <v>0</v>
          </cell>
          <cell r="J2186">
            <v>0</v>
          </cell>
          <cell r="K2186">
            <v>0</v>
          </cell>
          <cell r="L2186">
            <v>0</v>
          </cell>
          <cell r="M2186">
            <v>58356</v>
          </cell>
        </row>
        <row r="2187">
          <cell r="A2187">
            <v>5251</v>
          </cell>
          <cell r="C2187">
            <v>6000</v>
          </cell>
          <cell r="D2187">
            <v>0</v>
          </cell>
          <cell r="E2187">
            <v>0</v>
          </cell>
          <cell r="F2187">
            <v>0</v>
          </cell>
          <cell r="G2187">
            <v>0</v>
          </cell>
          <cell r="H2187">
            <v>0</v>
          </cell>
          <cell r="I2187">
            <v>0</v>
          </cell>
          <cell r="J2187">
            <v>0</v>
          </cell>
          <cell r="K2187">
            <v>0</v>
          </cell>
          <cell r="L2187">
            <v>0</v>
          </cell>
          <cell r="M2187">
            <v>0</v>
          </cell>
        </row>
        <row r="2188">
          <cell r="A2188">
            <v>6001</v>
          </cell>
          <cell r="C2188">
            <v>6750</v>
          </cell>
          <cell r="D2188">
            <v>0</v>
          </cell>
          <cell r="E2188">
            <v>0</v>
          </cell>
          <cell r="F2188">
            <v>0</v>
          </cell>
          <cell r="G2188">
            <v>0</v>
          </cell>
          <cell r="H2188">
            <v>0</v>
          </cell>
          <cell r="I2188">
            <v>0</v>
          </cell>
          <cell r="J2188">
            <v>0</v>
          </cell>
          <cell r="K2188">
            <v>0</v>
          </cell>
          <cell r="L2188">
            <v>0</v>
          </cell>
          <cell r="M2188">
            <v>0</v>
          </cell>
        </row>
        <row r="2189">
          <cell r="A2189">
            <v>6751</v>
          </cell>
          <cell r="C2189">
            <v>7500</v>
          </cell>
          <cell r="D2189">
            <v>0</v>
          </cell>
          <cell r="E2189">
            <v>0</v>
          </cell>
          <cell r="F2189">
            <v>0</v>
          </cell>
          <cell r="G2189">
            <v>0</v>
          </cell>
          <cell r="H2189">
            <v>0</v>
          </cell>
          <cell r="I2189">
            <v>0</v>
          </cell>
          <cell r="J2189">
            <v>0</v>
          </cell>
          <cell r="K2189">
            <v>0</v>
          </cell>
          <cell r="L2189">
            <v>0</v>
          </cell>
          <cell r="M2189">
            <v>0</v>
          </cell>
        </row>
        <row r="2190">
          <cell r="A2190">
            <v>7501</v>
          </cell>
          <cell r="C2190">
            <v>8250</v>
          </cell>
          <cell r="D2190">
            <v>0</v>
          </cell>
          <cell r="E2190">
            <v>0</v>
          </cell>
          <cell r="F2190">
            <v>0</v>
          </cell>
          <cell r="G2190">
            <v>196416</v>
          </cell>
          <cell r="H2190">
            <v>0</v>
          </cell>
          <cell r="I2190">
            <v>0</v>
          </cell>
          <cell r="J2190">
            <v>0</v>
          </cell>
          <cell r="K2190">
            <v>0</v>
          </cell>
          <cell r="L2190">
            <v>0</v>
          </cell>
          <cell r="M2190">
            <v>196416</v>
          </cell>
        </row>
        <row r="2191">
          <cell r="A2191">
            <v>8251</v>
          </cell>
          <cell r="C2191">
            <v>9000</v>
          </cell>
          <cell r="D2191">
            <v>0</v>
          </cell>
          <cell r="E2191">
            <v>0</v>
          </cell>
          <cell r="F2191">
            <v>0</v>
          </cell>
          <cell r="G2191">
            <v>0</v>
          </cell>
          <cell r="H2191">
            <v>0</v>
          </cell>
          <cell r="I2191">
            <v>0</v>
          </cell>
          <cell r="J2191">
            <v>0</v>
          </cell>
          <cell r="K2191">
            <v>0</v>
          </cell>
          <cell r="L2191">
            <v>0</v>
          </cell>
          <cell r="M2191">
            <v>0</v>
          </cell>
        </row>
        <row r="2192">
          <cell r="A2192">
            <v>9001</v>
          </cell>
          <cell r="C2192">
            <v>9750</v>
          </cell>
          <cell r="D2192">
            <v>0</v>
          </cell>
          <cell r="E2192">
            <v>0</v>
          </cell>
          <cell r="F2192">
            <v>0</v>
          </cell>
          <cell r="G2192">
            <v>0</v>
          </cell>
          <cell r="H2192">
            <v>0</v>
          </cell>
          <cell r="I2192">
            <v>0</v>
          </cell>
          <cell r="J2192">
            <v>0</v>
          </cell>
          <cell r="K2192">
            <v>0</v>
          </cell>
          <cell r="L2192">
            <v>0</v>
          </cell>
          <cell r="M2192">
            <v>0</v>
          </cell>
        </row>
        <row r="2193">
          <cell r="A2193">
            <v>9751</v>
          </cell>
          <cell r="C2193">
            <v>10500</v>
          </cell>
          <cell r="D2193">
            <v>0</v>
          </cell>
          <cell r="E2193">
            <v>0</v>
          </cell>
          <cell r="F2193">
            <v>0</v>
          </cell>
          <cell r="G2193">
            <v>0</v>
          </cell>
          <cell r="H2193">
            <v>0</v>
          </cell>
          <cell r="I2193">
            <v>0</v>
          </cell>
          <cell r="J2193">
            <v>0</v>
          </cell>
          <cell r="K2193">
            <v>0</v>
          </cell>
          <cell r="L2193">
            <v>0</v>
          </cell>
          <cell r="M2193">
            <v>0</v>
          </cell>
        </row>
        <row r="2194">
          <cell r="A2194">
            <v>10501</v>
          </cell>
          <cell r="C2194">
            <v>11250</v>
          </cell>
          <cell r="D2194">
            <v>0</v>
          </cell>
          <cell r="E2194">
            <v>0</v>
          </cell>
          <cell r="F2194">
            <v>0</v>
          </cell>
          <cell r="G2194">
            <v>0</v>
          </cell>
          <cell r="H2194">
            <v>0</v>
          </cell>
          <cell r="I2194">
            <v>0</v>
          </cell>
          <cell r="J2194">
            <v>0</v>
          </cell>
          <cell r="K2194">
            <v>0</v>
          </cell>
          <cell r="L2194">
            <v>0</v>
          </cell>
          <cell r="M2194">
            <v>0</v>
          </cell>
        </row>
        <row r="2195">
          <cell r="A2195">
            <v>11251</v>
          </cell>
          <cell r="C2195">
            <v>12000</v>
          </cell>
          <cell r="D2195">
            <v>0</v>
          </cell>
          <cell r="E2195">
            <v>0</v>
          </cell>
          <cell r="F2195">
            <v>0</v>
          </cell>
          <cell r="G2195">
            <v>0</v>
          </cell>
          <cell r="H2195">
            <v>0</v>
          </cell>
          <cell r="I2195">
            <v>0</v>
          </cell>
          <cell r="J2195">
            <v>0</v>
          </cell>
          <cell r="K2195">
            <v>0</v>
          </cell>
          <cell r="L2195">
            <v>0</v>
          </cell>
          <cell r="M2195">
            <v>0</v>
          </cell>
        </row>
        <row r="2196">
          <cell r="A2196">
            <v>12001</v>
          </cell>
          <cell r="C2196">
            <v>12750</v>
          </cell>
          <cell r="D2196">
            <v>0</v>
          </cell>
          <cell r="E2196">
            <v>0</v>
          </cell>
          <cell r="F2196">
            <v>0</v>
          </cell>
          <cell r="G2196">
            <v>0</v>
          </cell>
          <cell r="H2196">
            <v>0</v>
          </cell>
          <cell r="I2196">
            <v>0</v>
          </cell>
          <cell r="J2196">
            <v>0</v>
          </cell>
          <cell r="K2196">
            <v>0</v>
          </cell>
          <cell r="L2196">
            <v>0</v>
          </cell>
          <cell r="M2196">
            <v>0</v>
          </cell>
        </row>
        <row r="2197">
          <cell r="A2197">
            <v>12751</v>
          </cell>
          <cell r="C2197">
            <v>13500</v>
          </cell>
          <cell r="D2197">
            <v>0</v>
          </cell>
          <cell r="E2197">
            <v>0</v>
          </cell>
          <cell r="F2197">
            <v>0</v>
          </cell>
          <cell r="G2197">
            <v>0</v>
          </cell>
          <cell r="H2197">
            <v>0</v>
          </cell>
          <cell r="I2197">
            <v>0</v>
          </cell>
          <cell r="J2197">
            <v>0</v>
          </cell>
          <cell r="K2197">
            <v>0</v>
          </cell>
          <cell r="L2197">
            <v>0</v>
          </cell>
          <cell r="M2197">
            <v>0</v>
          </cell>
        </row>
        <row r="2198">
          <cell r="A2198">
            <v>13501</v>
          </cell>
          <cell r="C2198">
            <v>14250</v>
          </cell>
          <cell r="D2198">
            <v>0</v>
          </cell>
          <cell r="E2198">
            <v>0</v>
          </cell>
          <cell r="F2198">
            <v>0</v>
          </cell>
          <cell r="G2198">
            <v>0</v>
          </cell>
          <cell r="H2198">
            <v>0</v>
          </cell>
          <cell r="I2198">
            <v>0</v>
          </cell>
          <cell r="J2198">
            <v>0</v>
          </cell>
          <cell r="K2198">
            <v>0</v>
          </cell>
          <cell r="L2198">
            <v>0</v>
          </cell>
          <cell r="M2198">
            <v>0</v>
          </cell>
        </row>
        <row r="2199">
          <cell r="A2199">
            <v>14251</v>
          </cell>
          <cell r="C2199">
            <v>15000</v>
          </cell>
          <cell r="D2199">
            <v>0</v>
          </cell>
          <cell r="E2199">
            <v>0</v>
          </cell>
          <cell r="F2199">
            <v>0</v>
          </cell>
          <cell r="G2199">
            <v>0</v>
          </cell>
          <cell r="H2199">
            <v>174768</v>
          </cell>
          <cell r="I2199">
            <v>0</v>
          </cell>
          <cell r="J2199">
            <v>0</v>
          </cell>
          <cell r="K2199">
            <v>0</v>
          </cell>
          <cell r="L2199">
            <v>0</v>
          </cell>
          <cell r="M2199">
            <v>174768</v>
          </cell>
        </row>
        <row r="2200">
          <cell r="A2200">
            <v>15001</v>
          </cell>
          <cell r="C2200">
            <v>9999999</v>
          </cell>
          <cell r="D2200">
            <v>0</v>
          </cell>
          <cell r="E2200">
            <v>0</v>
          </cell>
          <cell r="F2200">
            <v>0</v>
          </cell>
          <cell r="G2200">
            <v>0</v>
          </cell>
          <cell r="H2200">
            <v>0</v>
          </cell>
          <cell r="I2200">
            <v>0</v>
          </cell>
          <cell r="J2200">
            <v>0</v>
          </cell>
          <cell r="K2200">
            <v>0</v>
          </cell>
          <cell r="L2200">
            <v>0</v>
          </cell>
          <cell r="M2200">
            <v>0</v>
          </cell>
        </row>
        <row r="2201">
          <cell r="C2201" t="str">
            <v>subtotal</v>
          </cell>
          <cell r="D2201">
            <v>383292</v>
          </cell>
          <cell r="E2201">
            <v>0</v>
          </cell>
          <cell r="F2201">
            <v>58356</v>
          </cell>
          <cell r="G2201">
            <v>196416</v>
          </cell>
          <cell r="H2201">
            <v>174768</v>
          </cell>
          <cell r="I2201">
            <v>0</v>
          </cell>
          <cell r="J2201">
            <v>0</v>
          </cell>
          <cell r="K2201">
            <v>0</v>
          </cell>
          <cell r="L2201">
            <v>0</v>
          </cell>
          <cell r="M2201">
            <v>812832</v>
          </cell>
        </row>
        <row r="2203">
          <cell r="A2203" t="str">
            <v>Worksheet 72 takes the additional customers from Worksheet 6 and distributes the additional annual bills and usage over the blocks based</v>
          </cell>
        </row>
        <row r="2204">
          <cell r="A2204" t="str">
            <v>on the average usage per billing.</v>
          </cell>
        </row>
        <row r="2205">
          <cell r="G2205" t="str">
            <v>Worksheet 72 for FY 98-99(continued)</v>
          </cell>
        </row>
        <row r="2206">
          <cell r="G2206" t="str">
            <v>Distribution of Additional Billings &amp; Usage to Blocks</v>
          </cell>
        </row>
        <row r="2207">
          <cell r="G2207" t="str">
            <v>Inside Commercial</v>
          </cell>
        </row>
        <row r="2208">
          <cell r="G2208" t="str">
            <v>FY 98-99</v>
          </cell>
        </row>
        <row r="2209">
          <cell r="G2209" t="str">
            <v>(Note - supports Worksheet 73)</v>
          </cell>
        </row>
        <row r="2210">
          <cell r="D2210" t="str">
            <v>5/8 Inch</v>
          </cell>
          <cell r="E2210" t="str">
            <v>3/4 Inch</v>
          </cell>
          <cell r="F2210" t="str">
            <v>1 Inch</v>
          </cell>
          <cell r="G2210" t="str">
            <v>1.5 Inch</v>
          </cell>
          <cell r="H2210" t="str">
            <v>2 Inch</v>
          </cell>
          <cell r="I2210" t="str">
            <v>3 Inch</v>
          </cell>
          <cell r="J2210" t="str">
            <v>4 Inch</v>
          </cell>
          <cell r="K2210" t="str">
            <v>6 Inch</v>
          </cell>
          <cell r="L2210" t="str">
            <v>8 Inch</v>
          </cell>
          <cell r="M2210" t="str">
            <v>Total</v>
          </cell>
        </row>
        <row r="2211">
          <cell r="A2211" t="str">
            <v>From Worksheet 6:</v>
          </cell>
        </row>
        <row r="2212">
          <cell r="A2212" t="str">
            <v>Additional annual bills</v>
          </cell>
          <cell r="D2212">
            <v>96</v>
          </cell>
          <cell r="E2212">
            <v>0</v>
          </cell>
          <cell r="F2212">
            <v>24</v>
          </cell>
          <cell r="G2212">
            <v>12</v>
          </cell>
          <cell r="H2212">
            <v>12</v>
          </cell>
          <cell r="I2212">
            <v>0</v>
          </cell>
          <cell r="J2212">
            <v>0</v>
          </cell>
          <cell r="K2212">
            <v>0</v>
          </cell>
          <cell r="L2212">
            <v>0</v>
          </cell>
          <cell r="M2212">
            <v>144</v>
          </cell>
        </row>
        <row r="2213">
          <cell r="A2213" t="str">
            <v>Additional usage</v>
          </cell>
          <cell r="D2213">
            <v>229920</v>
          </cell>
          <cell r="E2213">
            <v>0</v>
          </cell>
          <cell r="F2213">
            <v>95544</v>
          </cell>
          <cell r="G2213">
            <v>91872</v>
          </cell>
          <cell r="H2213">
            <v>164820</v>
          </cell>
          <cell r="I2213">
            <v>0</v>
          </cell>
          <cell r="J2213">
            <v>0</v>
          </cell>
          <cell r="K2213">
            <v>0</v>
          </cell>
          <cell r="L2213">
            <v>0</v>
          </cell>
          <cell r="M2213">
            <v>582156</v>
          </cell>
        </row>
        <row r="2214">
          <cell r="A2214" t="str">
            <v>Average usage per bill</v>
          </cell>
          <cell r="D2214">
            <v>2395</v>
          </cell>
          <cell r="E2214">
            <v>0</v>
          </cell>
          <cell r="F2214">
            <v>3981</v>
          </cell>
          <cell r="G2214">
            <v>7656</v>
          </cell>
          <cell r="H2214">
            <v>13735</v>
          </cell>
          <cell r="I2214">
            <v>0</v>
          </cell>
          <cell r="J2214">
            <v>0</v>
          </cell>
          <cell r="K2214">
            <v>0</v>
          </cell>
          <cell r="L2214">
            <v>0</v>
          </cell>
          <cell r="M2214">
            <v>4043</v>
          </cell>
        </row>
        <row r="2216">
          <cell r="A2216" t="str">
            <v>Additional Billings:</v>
          </cell>
        </row>
        <row r="2217">
          <cell r="A2217">
            <v>0</v>
          </cell>
          <cell r="C2217">
            <v>0</v>
          </cell>
          <cell r="D2217">
            <v>0</v>
          </cell>
          <cell r="E2217">
            <v>0</v>
          </cell>
          <cell r="F2217">
            <v>0</v>
          </cell>
          <cell r="G2217">
            <v>0</v>
          </cell>
          <cell r="H2217">
            <v>0</v>
          </cell>
          <cell r="I2217">
            <v>0</v>
          </cell>
          <cell r="J2217">
            <v>0</v>
          </cell>
          <cell r="K2217">
            <v>0</v>
          </cell>
          <cell r="L2217">
            <v>0</v>
          </cell>
          <cell r="M2217">
            <v>0</v>
          </cell>
        </row>
        <row r="2218">
          <cell r="A2218">
            <v>1</v>
          </cell>
          <cell r="C2218">
            <v>750</v>
          </cell>
          <cell r="D2218">
            <v>0</v>
          </cell>
          <cell r="E2218">
            <v>0</v>
          </cell>
          <cell r="F2218">
            <v>0</v>
          </cell>
          <cell r="G2218">
            <v>0</v>
          </cell>
          <cell r="H2218">
            <v>0</v>
          </cell>
          <cell r="I2218">
            <v>0</v>
          </cell>
          <cell r="J2218">
            <v>0</v>
          </cell>
          <cell r="K2218">
            <v>0</v>
          </cell>
          <cell r="L2218">
            <v>0</v>
          </cell>
          <cell r="M2218">
            <v>0</v>
          </cell>
        </row>
        <row r="2219">
          <cell r="A2219">
            <v>751</v>
          </cell>
          <cell r="C2219">
            <v>1500</v>
          </cell>
          <cell r="D2219">
            <v>0</v>
          </cell>
          <cell r="E2219">
            <v>0</v>
          </cell>
          <cell r="F2219">
            <v>0</v>
          </cell>
          <cell r="G2219">
            <v>0</v>
          </cell>
          <cell r="H2219">
            <v>0</v>
          </cell>
          <cell r="I2219">
            <v>0</v>
          </cell>
          <cell r="J2219">
            <v>0</v>
          </cell>
          <cell r="K2219">
            <v>0</v>
          </cell>
          <cell r="L2219">
            <v>0</v>
          </cell>
          <cell r="M2219">
            <v>0</v>
          </cell>
        </row>
        <row r="2220">
          <cell r="A2220">
            <v>1501</v>
          </cell>
          <cell r="C2220">
            <v>2250</v>
          </cell>
          <cell r="D2220">
            <v>0</v>
          </cell>
          <cell r="E2220">
            <v>0</v>
          </cell>
          <cell r="F2220">
            <v>0</v>
          </cell>
          <cell r="G2220">
            <v>0</v>
          </cell>
          <cell r="H2220">
            <v>0</v>
          </cell>
          <cell r="I2220">
            <v>0</v>
          </cell>
          <cell r="J2220">
            <v>0</v>
          </cell>
          <cell r="K2220">
            <v>0</v>
          </cell>
          <cell r="L2220">
            <v>0</v>
          </cell>
          <cell r="M2220">
            <v>0</v>
          </cell>
        </row>
        <row r="2221">
          <cell r="A2221">
            <v>2251</v>
          </cell>
          <cell r="C2221">
            <v>3000</v>
          </cell>
          <cell r="D2221">
            <v>96</v>
          </cell>
          <cell r="E2221">
            <v>0</v>
          </cell>
          <cell r="F2221">
            <v>0</v>
          </cell>
          <cell r="G2221">
            <v>0</v>
          </cell>
          <cell r="H2221">
            <v>0</v>
          </cell>
          <cell r="I2221">
            <v>0</v>
          </cell>
          <cell r="J2221">
            <v>0</v>
          </cell>
          <cell r="K2221">
            <v>0</v>
          </cell>
          <cell r="L2221">
            <v>0</v>
          </cell>
          <cell r="M2221">
            <v>96</v>
          </cell>
        </row>
        <row r="2222">
          <cell r="A2222">
            <v>3001</v>
          </cell>
          <cell r="C2222">
            <v>3750</v>
          </cell>
          <cell r="D2222">
            <v>0</v>
          </cell>
          <cell r="E2222">
            <v>0</v>
          </cell>
          <cell r="F2222">
            <v>0</v>
          </cell>
          <cell r="G2222">
            <v>0</v>
          </cell>
          <cell r="H2222">
            <v>0</v>
          </cell>
          <cell r="I2222">
            <v>0</v>
          </cell>
          <cell r="J2222">
            <v>0</v>
          </cell>
          <cell r="K2222">
            <v>0</v>
          </cell>
          <cell r="L2222">
            <v>0</v>
          </cell>
          <cell r="M2222">
            <v>0</v>
          </cell>
        </row>
        <row r="2223">
          <cell r="A2223">
            <v>3751</v>
          </cell>
          <cell r="C2223">
            <v>4500</v>
          </cell>
          <cell r="D2223">
            <v>0</v>
          </cell>
          <cell r="E2223">
            <v>0</v>
          </cell>
          <cell r="F2223">
            <v>24</v>
          </cell>
          <cell r="G2223">
            <v>0</v>
          </cell>
          <cell r="H2223">
            <v>0</v>
          </cell>
          <cell r="I2223">
            <v>0</v>
          </cell>
          <cell r="J2223">
            <v>0</v>
          </cell>
          <cell r="K2223">
            <v>0</v>
          </cell>
          <cell r="L2223">
            <v>0</v>
          </cell>
          <cell r="M2223">
            <v>24</v>
          </cell>
        </row>
        <row r="2224">
          <cell r="A2224">
            <v>4501</v>
          </cell>
          <cell r="C2224">
            <v>5250</v>
          </cell>
          <cell r="D2224">
            <v>0</v>
          </cell>
          <cell r="E2224">
            <v>0</v>
          </cell>
          <cell r="F2224">
            <v>0</v>
          </cell>
          <cell r="G2224">
            <v>0</v>
          </cell>
          <cell r="H2224">
            <v>0</v>
          </cell>
          <cell r="I2224">
            <v>0</v>
          </cell>
          <cell r="J2224">
            <v>0</v>
          </cell>
          <cell r="K2224">
            <v>0</v>
          </cell>
          <cell r="L2224">
            <v>0</v>
          </cell>
          <cell r="M2224">
            <v>0</v>
          </cell>
        </row>
        <row r="2225">
          <cell r="A2225">
            <v>5251</v>
          </cell>
          <cell r="C2225">
            <v>6000</v>
          </cell>
          <cell r="D2225">
            <v>0</v>
          </cell>
          <cell r="E2225">
            <v>0</v>
          </cell>
          <cell r="F2225">
            <v>0</v>
          </cell>
          <cell r="G2225">
            <v>0</v>
          </cell>
          <cell r="H2225">
            <v>0</v>
          </cell>
          <cell r="I2225">
            <v>0</v>
          </cell>
          <cell r="J2225">
            <v>0</v>
          </cell>
          <cell r="K2225">
            <v>0</v>
          </cell>
          <cell r="L2225">
            <v>0</v>
          </cell>
          <cell r="M2225">
            <v>0</v>
          </cell>
        </row>
        <row r="2226">
          <cell r="A2226">
            <v>6001</v>
          </cell>
          <cell r="C2226">
            <v>6750</v>
          </cell>
          <cell r="D2226">
            <v>0</v>
          </cell>
          <cell r="E2226">
            <v>0</v>
          </cell>
          <cell r="F2226">
            <v>0</v>
          </cell>
          <cell r="G2226">
            <v>0</v>
          </cell>
          <cell r="H2226">
            <v>0</v>
          </cell>
          <cell r="I2226">
            <v>0</v>
          </cell>
          <cell r="J2226">
            <v>0</v>
          </cell>
          <cell r="K2226">
            <v>0</v>
          </cell>
          <cell r="L2226">
            <v>0</v>
          </cell>
          <cell r="M2226">
            <v>0</v>
          </cell>
        </row>
        <row r="2227">
          <cell r="A2227">
            <v>6751</v>
          </cell>
          <cell r="C2227">
            <v>7500</v>
          </cell>
          <cell r="D2227">
            <v>0</v>
          </cell>
          <cell r="E2227">
            <v>0</v>
          </cell>
          <cell r="F2227">
            <v>0</v>
          </cell>
          <cell r="G2227">
            <v>0</v>
          </cell>
          <cell r="H2227">
            <v>0</v>
          </cell>
          <cell r="I2227">
            <v>0</v>
          </cell>
          <cell r="J2227">
            <v>0</v>
          </cell>
          <cell r="K2227">
            <v>0</v>
          </cell>
          <cell r="L2227">
            <v>0</v>
          </cell>
          <cell r="M2227">
            <v>0</v>
          </cell>
        </row>
        <row r="2228">
          <cell r="A2228">
            <v>7501</v>
          </cell>
          <cell r="C2228">
            <v>8250</v>
          </cell>
          <cell r="D2228">
            <v>0</v>
          </cell>
          <cell r="E2228">
            <v>0</v>
          </cell>
          <cell r="F2228">
            <v>0</v>
          </cell>
          <cell r="G2228">
            <v>12</v>
          </cell>
          <cell r="H2228">
            <v>0</v>
          </cell>
          <cell r="I2228">
            <v>0</v>
          </cell>
          <cell r="J2228">
            <v>0</v>
          </cell>
          <cell r="K2228">
            <v>0</v>
          </cell>
          <cell r="L2228">
            <v>0</v>
          </cell>
          <cell r="M2228">
            <v>12</v>
          </cell>
        </row>
        <row r="2229">
          <cell r="A2229">
            <v>8251</v>
          </cell>
          <cell r="C2229">
            <v>9000</v>
          </cell>
          <cell r="D2229">
            <v>0</v>
          </cell>
          <cell r="E2229">
            <v>0</v>
          </cell>
          <cell r="F2229">
            <v>0</v>
          </cell>
          <cell r="G2229">
            <v>0</v>
          </cell>
          <cell r="H2229">
            <v>0</v>
          </cell>
          <cell r="I2229">
            <v>0</v>
          </cell>
          <cell r="J2229">
            <v>0</v>
          </cell>
          <cell r="K2229">
            <v>0</v>
          </cell>
          <cell r="L2229">
            <v>0</v>
          </cell>
          <cell r="M2229">
            <v>0</v>
          </cell>
        </row>
        <row r="2230">
          <cell r="A2230">
            <v>9001</v>
          </cell>
          <cell r="C2230">
            <v>9750</v>
          </cell>
          <cell r="D2230">
            <v>0</v>
          </cell>
          <cell r="E2230">
            <v>0</v>
          </cell>
          <cell r="F2230">
            <v>0</v>
          </cell>
          <cell r="G2230">
            <v>0</v>
          </cell>
          <cell r="H2230">
            <v>0</v>
          </cell>
          <cell r="I2230">
            <v>0</v>
          </cell>
          <cell r="J2230">
            <v>0</v>
          </cell>
          <cell r="K2230">
            <v>0</v>
          </cell>
          <cell r="L2230">
            <v>0</v>
          </cell>
          <cell r="M2230">
            <v>0</v>
          </cell>
        </row>
        <row r="2231">
          <cell r="A2231">
            <v>9751</v>
          </cell>
          <cell r="C2231">
            <v>10500</v>
          </cell>
          <cell r="D2231">
            <v>0</v>
          </cell>
          <cell r="E2231">
            <v>0</v>
          </cell>
          <cell r="F2231">
            <v>0</v>
          </cell>
          <cell r="G2231">
            <v>0</v>
          </cell>
          <cell r="H2231">
            <v>0</v>
          </cell>
          <cell r="I2231">
            <v>0</v>
          </cell>
          <cell r="J2231">
            <v>0</v>
          </cell>
          <cell r="K2231">
            <v>0</v>
          </cell>
          <cell r="L2231">
            <v>0</v>
          </cell>
          <cell r="M2231">
            <v>0</v>
          </cell>
        </row>
        <row r="2232">
          <cell r="A2232">
            <v>10501</v>
          </cell>
          <cell r="C2232">
            <v>11250</v>
          </cell>
          <cell r="D2232">
            <v>0</v>
          </cell>
          <cell r="E2232">
            <v>0</v>
          </cell>
          <cell r="F2232">
            <v>0</v>
          </cell>
          <cell r="G2232">
            <v>0</v>
          </cell>
          <cell r="H2232">
            <v>0</v>
          </cell>
          <cell r="I2232">
            <v>0</v>
          </cell>
          <cell r="J2232">
            <v>0</v>
          </cell>
          <cell r="K2232">
            <v>0</v>
          </cell>
          <cell r="L2232">
            <v>0</v>
          </cell>
          <cell r="M2232">
            <v>0</v>
          </cell>
        </row>
        <row r="2233">
          <cell r="A2233">
            <v>11251</v>
          </cell>
          <cell r="C2233">
            <v>12000</v>
          </cell>
          <cell r="D2233">
            <v>0</v>
          </cell>
          <cell r="E2233">
            <v>0</v>
          </cell>
          <cell r="F2233">
            <v>0</v>
          </cell>
          <cell r="G2233">
            <v>0</v>
          </cell>
          <cell r="H2233">
            <v>0</v>
          </cell>
          <cell r="I2233">
            <v>0</v>
          </cell>
          <cell r="J2233">
            <v>0</v>
          </cell>
          <cell r="K2233">
            <v>0</v>
          </cell>
          <cell r="L2233">
            <v>0</v>
          </cell>
          <cell r="M2233">
            <v>0</v>
          </cell>
        </row>
        <row r="2234">
          <cell r="A2234">
            <v>12001</v>
          </cell>
          <cell r="C2234">
            <v>12750</v>
          </cell>
          <cell r="D2234">
            <v>0</v>
          </cell>
          <cell r="E2234">
            <v>0</v>
          </cell>
          <cell r="F2234">
            <v>0</v>
          </cell>
          <cell r="G2234">
            <v>0</v>
          </cell>
          <cell r="H2234">
            <v>0</v>
          </cell>
          <cell r="I2234">
            <v>0</v>
          </cell>
          <cell r="J2234">
            <v>0</v>
          </cell>
          <cell r="K2234">
            <v>0</v>
          </cell>
          <cell r="L2234">
            <v>0</v>
          </cell>
          <cell r="M2234">
            <v>0</v>
          </cell>
        </row>
        <row r="2235">
          <cell r="A2235">
            <v>12751</v>
          </cell>
          <cell r="C2235">
            <v>13500</v>
          </cell>
          <cell r="D2235">
            <v>0</v>
          </cell>
          <cell r="E2235">
            <v>0</v>
          </cell>
          <cell r="F2235">
            <v>0</v>
          </cell>
          <cell r="G2235">
            <v>0</v>
          </cell>
          <cell r="H2235">
            <v>0</v>
          </cell>
          <cell r="I2235">
            <v>0</v>
          </cell>
          <cell r="J2235">
            <v>0</v>
          </cell>
          <cell r="K2235">
            <v>0</v>
          </cell>
          <cell r="L2235">
            <v>0</v>
          </cell>
          <cell r="M2235">
            <v>0</v>
          </cell>
        </row>
        <row r="2236">
          <cell r="A2236">
            <v>13501</v>
          </cell>
          <cell r="C2236">
            <v>14250</v>
          </cell>
          <cell r="D2236">
            <v>0</v>
          </cell>
          <cell r="E2236">
            <v>0</v>
          </cell>
          <cell r="F2236">
            <v>0</v>
          </cell>
          <cell r="G2236">
            <v>0</v>
          </cell>
          <cell r="H2236">
            <v>12</v>
          </cell>
          <cell r="I2236">
            <v>0</v>
          </cell>
          <cell r="J2236">
            <v>0</v>
          </cell>
          <cell r="K2236">
            <v>0</v>
          </cell>
          <cell r="L2236">
            <v>0</v>
          </cell>
          <cell r="M2236">
            <v>12</v>
          </cell>
        </row>
        <row r="2237">
          <cell r="A2237">
            <v>14251</v>
          </cell>
          <cell r="C2237">
            <v>15000</v>
          </cell>
          <cell r="D2237">
            <v>0</v>
          </cell>
          <cell r="E2237">
            <v>0</v>
          </cell>
          <cell r="F2237">
            <v>0</v>
          </cell>
          <cell r="G2237">
            <v>0</v>
          </cell>
          <cell r="H2237">
            <v>0</v>
          </cell>
          <cell r="I2237">
            <v>0</v>
          </cell>
          <cell r="J2237">
            <v>0</v>
          </cell>
          <cell r="K2237">
            <v>0</v>
          </cell>
          <cell r="L2237">
            <v>0</v>
          </cell>
          <cell r="M2237">
            <v>0</v>
          </cell>
        </row>
        <row r="2238">
          <cell r="A2238">
            <v>15001</v>
          </cell>
          <cell r="C2238">
            <v>9999999</v>
          </cell>
          <cell r="D2238">
            <v>0</v>
          </cell>
          <cell r="E2238">
            <v>0</v>
          </cell>
          <cell r="F2238">
            <v>0</v>
          </cell>
          <cell r="G2238">
            <v>0</v>
          </cell>
          <cell r="H2238">
            <v>0</v>
          </cell>
          <cell r="I2238">
            <v>0</v>
          </cell>
          <cell r="J2238">
            <v>0</v>
          </cell>
          <cell r="K2238">
            <v>0</v>
          </cell>
          <cell r="L2238">
            <v>0</v>
          </cell>
          <cell r="M2238">
            <v>0</v>
          </cell>
        </row>
        <row r="2239">
          <cell r="C2239" t="str">
            <v>subtotal</v>
          </cell>
          <cell r="D2239">
            <v>96</v>
          </cell>
          <cell r="E2239">
            <v>0</v>
          </cell>
          <cell r="F2239">
            <v>24</v>
          </cell>
          <cell r="G2239">
            <v>12</v>
          </cell>
          <cell r="H2239">
            <v>12</v>
          </cell>
          <cell r="I2239">
            <v>0</v>
          </cell>
          <cell r="J2239">
            <v>0</v>
          </cell>
          <cell r="K2239">
            <v>0</v>
          </cell>
          <cell r="L2239">
            <v>0</v>
          </cell>
          <cell r="M2239">
            <v>144</v>
          </cell>
        </row>
        <row r="2241">
          <cell r="A2241" t="str">
            <v>Worksheet 72 takes the additional customers from Worksheet 6 and distributes the additional annual bills and usage over the blocks based</v>
          </cell>
        </row>
        <row r="2242">
          <cell r="A2242" t="str">
            <v>on the average usage per billing.</v>
          </cell>
        </row>
        <row r="2243">
          <cell r="G2243" t="str">
            <v>Worksheet 72 for FY 98-99(continued)</v>
          </cell>
        </row>
        <row r="2244">
          <cell r="G2244" t="str">
            <v>Distribution of Additional Billings &amp; Usage to Blocks</v>
          </cell>
        </row>
        <row r="2245">
          <cell r="G2245" t="str">
            <v>Inside Commercial</v>
          </cell>
        </row>
        <row r="2246">
          <cell r="G2246" t="str">
            <v>FY 98-99</v>
          </cell>
        </row>
        <row r="2247">
          <cell r="G2247" t="str">
            <v>(Note - supports Worksheet 73)</v>
          </cell>
        </row>
        <row r="2248">
          <cell r="D2248" t="str">
            <v>5/8 Inch</v>
          </cell>
          <cell r="E2248" t="str">
            <v>3/4 Inch</v>
          </cell>
          <cell r="F2248" t="str">
            <v>1 Inch</v>
          </cell>
          <cell r="G2248" t="str">
            <v>1.5 Inch</v>
          </cell>
          <cell r="H2248" t="str">
            <v>2 Inch</v>
          </cell>
          <cell r="I2248" t="str">
            <v>3 Inch</v>
          </cell>
          <cell r="J2248" t="str">
            <v>4 Inch</v>
          </cell>
          <cell r="K2248" t="str">
            <v>6 Inch</v>
          </cell>
          <cell r="L2248" t="str">
            <v>8 Inch</v>
          </cell>
          <cell r="M2248" t="str">
            <v>Total</v>
          </cell>
        </row>
        <row r="2249">
          <cell r="A2249" t="str">
            <v>From Worksheet 6:</v>
          </cell>
        </row>
        <row r="2250">
          <cell r="A2250" t="str">
            <v>Additional annual bills</v>
          </cell>
          <cell r="D2250">
            <v>96</v>
          </cell>
          <cell r="E2250">
            <v>0</v>
          </cell>
          <cell r="F2250">
            <v>24</v>
          </cell>
          <cell r="G2250">
            <v>12</v>
          </cell>
          <cell r="H2250">
            <v>12</v>
          </cell>
          <cell r="I2250">
            <v>0</v>
          </cell>
          <cell r="J2250">
            <v>0</v>
          </cell>
          <cell r="K2250">
            <v>0</v>
          </cell>
          <cell r="L2250">
            <v>0</v>
          </cell>
          <cell r="M2250">
            <v>144</v>
          </cell>
        </row>
        <row r="2251">
          <cell r="A2251" t="str">
            <v>Additional usage</v>
          </cell>
          <cell r="D2251">
            <v>229920</v>
          </cell>
          <cell r="E2251">
            <v>0</v>
          </cell>
          <cell r="F2251">
            <v>95544</v>
          </cell>
          <cell r="G2251">
            <v>91872</v>
          </cell>
          <cell r="H2251">
            <v>164820</v>
          </cell>
          <cell r="I2251">
            <v>0</v>
          </cell>
          <cell r="J2251">
            <v>0</v>
          </cell>
          <cell r="K2251">
            <v>0</v>
          </cell>
          <cell r="L2251">
            <v>0</v>
          </cell>
          <cell r="M2251">
            <v>582156</v>
          </cell>
        </row>
        <row r="2252">
          <cell r="A2252" t="str">
            <v>Average usage per bill</v>
          </cell>
          <cell r="D2252">
            <v>2395</v>
          </cell>
          <cell r="E2252">
            <v>0</v>
          </cell>
          <cell r="F2252">
            <v>3981</v>
          </cell>
          <cell r="G2252">
            <v>7656</v>
          </cell>
          <cell r="H2252">
            <v>13735</v>
          </cell>
          <cell r="I2252">
            <v>0</v>
          </cell>
          <cell r="J2252">
            <v>0</v>
          </cell>
          <cell r="K2252">
            <v>0</v>
          </cell>
          <cell r="L2252">
            <v>0</v>
          </cell>
          <cell r="M2252">
            <v>4043</v>
          </cell>
        </row>
        <row r="2254">
          <cell r="A2254" t="str">
            <v>Additional Usage:</v>
          </cell>
        </row>
        <row r="2255">
          <cell r="A2255">
            <v>0</v>
          </cell>
          <cell r="C2255">
            <v>0</v>
          </cell>
          <cell r="D2255">
            <v>0</v>
          </cell>
          <cell r="E2255">
            <v>0</v>
          </cell>
          <cell r="F2255">
            <v>0</v>
          </cell>
          <cell r="G2255">
            <v>0</v>
          </cell>
          <cell r="H2255">
            <v>0</v>
          </cell>
          <cell r="I2255">
            <v>0</v>
          </cell>
          <cell r="J2255">
            <v>0</v>
          </cell>
          <cell r="K2255">
            <v>0</v>
          </cell>
          <cell r="L2255">
            <v>0</v>
          </cell>
          <cell r="M2255">
            <v>0</v>
          </cell>
        </row>
        <row r="2256">
          <cell r="A2256">
            <v>1</v>
          </cell>
          <cell r="C2256">
            <v>750</v>
          </cell>
          <cell r="D2256">
            <v>0</v>
          </cell>
          <cell r="E2256">
            <v>0</v>
          </cell>
          <cell r="F2256">
            <v>0</v>
          </cell>
          <cell r="G2256">
            <v>0</v>
          </cell>
          <cell r="H2256">
            <v>0</v>
          </cell>
          <cell r="I2256">
            <v>0</v>
          </cell>
          <cell r="J2256">
            <v>0</v>
          </cell>
          <cell r="K2256">
            <v>0</v>
          </cell>
          <cell r="L2256">
            <v>0</v>
          </cell>
          <cell r="M2256">
            <v>0</v>
          </cell>
        </row>
        <row r="2257">
          <cell r="A2257">
            <v>751</v>
          </cell>
          <cell r="C2257">
            <v>1500</v>
          </cell>
          <cell r="D2257">
            <v>0</v>
          </cell>
          <cell r="E2257">
            <v>0</v>
          </cell>
          <cell r="F2257">
            <v>0</v>
          </cell>
          <cell r="G2257">
            <v>0</v>
          </cell>
          <cell r="H2257">
            <v>0</v>
          </cell>
          <cell r="I2257">
            <v>0</v>
          </cell>
          <cell r="J2257">
            <v>0</v>
          </cell>
          <cell r="K2257">
            <v>0</v>
          </cell>
          <cell r="L2257">
            <v>0</v>
          </cell>
          <cell r="M2257">
            <v>0</v>
          </cell>
        </row>
        <row r="2258">
          <cell r="A2258">
            <v>1501</v>
          </cell>
          <cell r="C2258">
            <v>2250</v>
          </cell>
          <cell r="D2258">
            <v>0</v>
          </cell>
          <cell r="E2258">
            <v>0</v>
          </cell>
          <cell r="F2258">
            <v>0</v>
          </cell>
          <cell r="G2258">
            <v>0</v>
          </cell>
          <cell r="H2258">
            <v>0</v>
          </cell>
          <cell r="I2258">
            <v>0</v>
          </cell>
          <cell r="J2258">
            <v>0</v>
          </cell>
          <cell r="K2258">
            <v>0</v>
          </cell>
          <cell r="L2258">
            <v>0</v>
          </cell>
          <cell r="M2258">
            <v>0</v>
          </cell>
        </row>
        <row r="2259">
          <cell r="A2259">
            <v>2251</v>
          </cell>
          <cell r="C2259">
            <v>3000</v>
          </cell>
          <cell r="D2259">
            <v>229920</v>
          </cell>
          <cell r="E2259">
            <v>0</v>
          </cell>
          <cell r="F2259">
            <v>0</v>
          </cell>
          <cell r="G2259">
            <v>0</v>
          </cell>
          <cell r="H2259">
            <v>0</v>
          </cell>
          <cell r="I2259">
            <v>0</v>
          </cell>
          <cell r="J2259">
            <v>0</v>
          </cell>
          <cell r="K2259">
            <v>0</v>
          </cell>
          <cell r="L2259">
            <v>0</v>
          </cell>
          <cell r="M2259">
            <v>229920</v>
          </cell>
        </row>
        <row r="2260">
          <cell r="A2260">
            <v>3001</v>
          </cell>
          <cell r="C2260">
            <v>3750</v>
          </cell>
          <cell r="D2260">
            <v>0</v>
          </cell>
          <cell r="E2260">
            <v>0</v>
          </cell>
          <cell r="F2260">
            <v>0</v>
          </cell>
          <cell r="G2260">
            <v>0</v>
          </cell>
          <cell r="H2260">
            <v>0</v>
          </cell>
          <cell r="I2260">
            <v>0</v>
          </cell>
          <cell r="J2260">
            <v>0</v>
          </cell>
          <cell r="K2260">
            <v>0</v>
          </cell>
          <cell r="L2260">
            <v>0</v>
          </cell>
          <cell r="M2260">
            <v>0</v>
          </cell>
        </row>
        <row r="2261">
          <cell r="A2261">
            <v>3751</v>
          </cell>
          <cell r="C2261">
            <v>4500</v>
          </cell>
          <cell r="D2261">
            <v>0</v>
          </cell>
          <cell r="E2261">
            <v>0</v>
          </cell>
          <cell r="F2261">
            <v>95544</v>
          </cell>
          <cell r="G2261">
            <v>0</v>
          </cell>
          <cell r="H2261">
            <v>0</v>
          </cell>
          <cell r="I2261">
            <v>0</v>
          </cell>
          <cell r="J2261">
            <v>0</v>
          </cell>
          <cell r="K2261">
            <v>0</v>
          </cell>
          <cell r="L2261">
            <v>0</v>
          </cell>
          <cell r="M2261">
            <v>95544</v>
          </cell>
        </row>
        <row r="2262">
          <cell r="A2262">
            <v>4501</v>
          </cell>
          <cell r="C2262">
            <v>5250</v>
          </cell>
          <cell r="D2262">
            <v>0</v>
          </cell>
          <cell r="E2262">
            <v>0</v>
          </cell>
          <cell r="F2262">
            <v>0</v>
          </cell>
          <cell r="G2262">
            <v>0</v>
          </cell>
          <cell r="H2262">
            <v>0</v>
          </cell>
          <cell r="I2262">
            <v>0</v>
          </cell>
          <cell r="J2262">
            <v>0</v>
          </cell>
          <cell r="K2262">
            <v>0</v>
          </cell>
          <cell r="L2262">
            <v>0</v>
          </cell>
          <cell r="M2262">
            <v>0</v>
          </cell>
        </row>
        <row r="2263">
          <cell r="A2263">
            <v>5251</v>
          </cell>
          <cell r="C2263">
            <v>6000</v>
          </cell>
          <cell r="D2263">
            <v>0</v>
          </cell>
          <cell r="E2263">
            <v>0</v>
          </cell>
          <cell r="F2263">
            <v>0</v>
          </cell>
          <cell r="G2263">
            <v>0</v>
          </cell>
          <cell r="H2263">
            <v>0</v>
          </cell>
          <cell r="I2263">
            <v>0</v>
          </cell>
          <cell r="J2263">
            <v>0</v>
          </cell>
          <cell r="K2263">
            <v>0</v>
          </cell>
          <cell r="L2263">
            <v>0</v>
          </cell>
          <cell r="M2263">
            <v>0</v>
          </cell>
        </row>
        <row r="2264">
          <cell r="A2264">
            <v>6001</v>
          </cell>
          <cell r="C2264">
            <v>6750</v>
          </cell>
          <cell r="D2264">
            <v>0</v>
          </cell>
          <cell r="E2264">
            <v>0</v>
          </cell>
          <cell r="F2264">
            <v>0</v>
          </cell>
          <cell r="G2264">
            <v>0</v>
          </cell>
          <cell r="H2264">
            <v>0</v>
          </cell>
          <cell r="I2264">
            <v>0</v>
          </cell>
          <cell r="J2264">
            <v>0</v>
          </cell>
          <cell r="K2264">
            <v>0</v>
          </cell>
          <cell r="L2264">
            <v>0</v>
          </cell>
          <cell r="M2264">
            <v>0</v>
          </cell>
        </row>
        <row r="2265">
          <cell r="A2265">
            <v>6751</v>
          </cell>
          <cell r="C2265">
            <v>7500</v>
          </cell>
          <cell r="D2265">
            <v>0</v>
          </cell>
          <cell r="E2265">
            <v>0</v>
          </cell>
          <cell r="F2265">
            <v>0</v>
          </cell>
          <cell r="G2265">
            <v>0</v>
          </cell>
          <cell r="H2265">
            <v>0</v>
          </cell>
          <cell r="I2265">
            <v>0</v>
          </cell>
          <cell r="J2265">
            <v>0</v>
          </cell>
          <cell r="K2265">
            <v>0</v>
          </cell>
          <cell r="L2265">
            <v>0</v>
          </cell>
          <cell r="M2265">
            <v>0</v>
          </cell>
        </row>
        <row r="2266">
          <cell r="A2266">
            <v>7501</v>
          </cell>
          <cell r="C2266">
            <v>8250</v>
          </cell>
          <cell r="D2266">
            <v>0</v>
          </cell>
          <cell r="E2266">
            <v>0</v>
          </cell>
          <cell r="F2266">
            <v>0</v>
          </cell>
          <cell r="G2266">
            <v>91872</v>
          </cell>
          <cell r="H2266">
            <v>0</v>
          </cell>
          <cell r="I2266">
            <v>0</v>
          </cell>
          <cell r="J2266">
            <v>0</v>
          </cell>
          <cell r="K2266">
            <v>0</v>
          </cell>
          <cell r="L2266">
            <v>0</v>
          </cell>
          <cell r="M2266">
            <v>91872</v>
          </cell>
        </row>
        <row r="2267">
          <cell r="A2267">
            <v>8251</v>
          </cell>
          <cell r="C2267">
            <v>9000</v>
          </cell>
          <cell r="D2267">
            <v>0</v>
          </cell>
          <cell r="E2267">
            <v>0</v>
          </cell>
          <cell r="F2267">
            <v>0</v>
          </cell>
          <cell r="G2267">
            <v>0</v>
          </cell>
          <cell r="H2267">
            <v>0</v>
          </cell>
          <cell r="I2267">
            <v>0</v>
          </cell>
          <cell r="J2267">
            <v>0</v>
          </cell>
          <cell r="K2267">
            <v>0</v>
          </cell>
          <cell r="L2267">
            <v>0</v>
          </cell>
          <cell r="M2267">
            <v>0</v>
          </cell>
        </row>
        <row r="2268">
          <cell r="A2268">
            <v>9001</v>
          </cell>
          <cell r="C2268">
            <v>9750</v>
          </cell>
          <cell r="D2268">
            <v>0</v>
          </cell>
          <cell r="E2268">
            <v>0</v>
          </cell>
          <cell r="F2268">
            <v>0</v>
          </cell>
          <cell r="G2268">
            <v>0</v>
          </cell>
          <cell r="H2268">
            <v>0</v>
          </cell>
          <cell r="I2268">
            <v>0</v>
          </cell>
          <cell r="J2268">
            <v>0</v>
          </cell>
          <cell r="K2268">
            <v>0</v>
          </cell>
          <cell r="L2268">
            <v>0</v>
          </cell>
          <cell r="M2268">
            <v>0</v>
          </cell>
        </row>
        <row r="2269">
          <cell r="A2269">
            <v>9751</v>
          </cell>
          <cell r="C2269">
            <v>10500</v>
          </cell>
          <cell r="D2269">
            <v>0</v>
          </cell>
          <cell r="E2269">
            <v>0</v>
          </cell>
          <cell r="F2269">
            <v>0</v>
          </cell>
          <cell r="G2269">
            <v>0</v>
          </cell>
          <cell r="H2269">
            <v>0</v>
          </cell>
          <cell r="I2269">
            <v>0</v>
          </cell>
          <cell r="J2269">
            <v>0</v>
          </cell>
          <cell r="K2269">
            <v>0</v>
          </cell>
          <cell r="L2269">
            <v>0</v>
          </cell>
          <cell r="M2269">
            <v>0</v>
          </cell>
        </row>
        <row r="2270">
          <cell r="A2270">
            <v>10501</v>
          </cell>
          <cell r="C2270">
            <v>11250</v>
          </cell>
          <cell r="D2270">
            <v>0</v>
          </cell>
          <cell r="E2270">
            <v>0</v>
          </cell>
          <cell r="F2270">
            <v>0</v>
          </cell>
          <cell r="G2270">
            <v>0</v>
          </cell>
          <cell r="H2270">
            <v>0</v>
          </cell>
          <cell r="I2270">
            <v>0</v>
          </cell>
          <cell r="J2270">
            <v>0</v>
          </cell>
          <cell r="K2270">
            <v>0</v>
          </cell>
          <cell r="L2270">
            <v>0</v>
          </cell>
          <cell r="M2270">
            <v>0</v>
          </cell>
        </row>
        <row r="2271">
          <cell r="A2271">
            <v>11251</v>
          </cell>
          <cell r="C2271">
            <v>12000</v>
          </cell>
          <cell r="D2271">
            <v>0</v>
          </cell>
          <cell r="E2271">
            <v>0</v>
          </cell>
          <cell r="F2271">
            <v>0</v>
          </cell>
          <cell r="G2271">
            <v>0</v>
          </cell>
          <cell r="H2271">
            <v>0</v>
          </cell>
          <cell r="I2271">
            <v>0</v>
          </cell>
          <cell r="J2271">
            <v>0</v>
          </cell>
          <cell r="K2271">
            <v>0</v>
          </cell>
          <cell r="L2271">
            <v>0</v>
          </cell>
          <cell r="M2271">
            <v>0</v>
          </cell>
        </row>
        <row r="2272">
          <cell r="A2272">
            <v>12001</v>
          </cell>
          <cell r="C2272">
            <v>12750</v>
          </cell>
          <cell r="D2272">
            <v>0</v>
          </cell>
          <cell r="E2272">
            <v>0</v>
          </cell>
          <cell r="F2272">
            <v>0</v>
          </cell>
          <cell r="G2272">
            <v>0</v>
          </cell>
          <cell r="H2272">
            <v>0</v>
          </cell>
          <cell r="I2272">
            <v>0</v>
          </cell>
          <cell r="J2272">
            <v>0</v>
          </cell>
          <cell r="K2272">
            <v>0</v>
          </cell>
          <cell r="L2272">
            <v>0</v>
          </cell>
          <cell r="M2272">
            <v>0</v>
          </cell>
        </row>
        <row r="2273">
          <cell r="A2273">
            <v>12751</v>
          </cell>
          <cell r="C2273">
            <v>13500</v>
          </cell>
          <cell r="D2273">
            <v>0</v>
          </cell>
          <cell r="E2273">
            <v>0</v>
          </cell>
          <cell r="F2273">
            <v>0</v>
          </cell>
          <cell r="G2273">
            <v>0</v>
          </cell>
          <cell r="H2273">
            <v>0</v>
          </cell>
          <cell r="I2273">
            <v>0</v>
          </cell>
          <cell r="J2273">
            <v>0</v>
          </cell>
          <cell r="K2273">
            <v>0</v>
          </cell>
          <cell r="L2273">
            <v>0</v>
          </cell>
          <cell r="M2273">
            <v>0</v>
          </cell>
        </row>
        <row r="2274">
          <cell r="A2274">
            <v>13501</v>
          </cell>
          <cell r="C2274">
            <v>14250</v>
          </cell>
          <cell r="D2274">
            <v>0</v>
          </cell>
          <cell r="E2274">
            <v>0</v>
          </cell>
          <cell r="F2274">
            <v>0</v>
          </cell>
          <cell r="G2274">
            <v>0</v>
          </cell>
          <cell r="H2274">
            <v>164820</v>
          </cell>
          <cell r="I2274">
            <v>0</v>
          </cell>
          <cell r="J2274">
            <v>0</v>
          </cell>
          <cell r="K2274">
            <v>0</v>
          </cell>
          <cell r="L2274">
            <v>0</v>
          </cell>
          <cell r="M2274">
            <v>164820</v>
          </cell>
        </row>
        <row r="2275">
          <cell r="A2275">
            <v>14251</v>
          </cell>
          <cell r="C2275">
            <v>15000</v>
          </cell>
          <cell r="D2275">
            <v>0</v>
          </cell>
          <cell r="E2275">
            <v>0</v>
          </cell>
          <cell r="F2275">
            <v>0</v>
          </cell>
          <cell r="G2275">
            <v>0</v>
          </cell>
          <cell r="H2275">
            <v>0</v>
          </cell>
          <cell r="I2275">
            <v>0</v>
          </cell>
          <cell r="J2275">
            <v>0</v>
          </cell>
          <cell r="K2275">
            <v>0</v>
          </cell>
          <cell r="L2275">
            <v>0</v>
          </cell>
          <cell r="M2275">
            <v>0</v>
          </cell>
        </row>
        <row r="2276">
          <cell r="A2276">
            <v>15001</v>
          </cell>
          <cell r="C2276">
            <v>9999999</v>
          </cell>
          <cell r="D2276">
            <v>0</v>
          </cell>
          <cell r="E2276">
            <v>0</v>
          </cell>
          <cell r="F2276">
            <v>0</v>
          </cell>
          <cell r="G2276">
            <v>0</v>
          </cell>
          <cell r="H2276">
            <v>0</v>
          </cell>
          <cell r="I2276">
            <v>0</v>
          </cell>
          <cell r="J2276">
            <v>0</v>
          </cell>
          <cell r="K2276">
            <v>0</v>
          </cell>
          <cell r="L2276">
            <v>0</v>
          </cell>
          <cell r="M2276">
            <v>0</v>
          </cell>
        </row>
        <row r="2277">
          <cell r="C2277" t="str">
            <v>subtotal</v>
          </cell>
          <cell r="D2277">
            <v>229920</v>
          </cell>
          <cell r="E2277">
            <v>0</v>
          </cell>
          <cell r="F2277">
            <v>95544</v>
          </cell>
          <cell r="G2277">
            <v>91872</v>
          </cell>
          <cell r="H2277">
            <v>164820</v>
          </cell>
          <cell r="I2277">
            <v>0</v>
          </cell>
          <cell r="J2277">
            <v>0</v>
          </cell>
          <cell r="K2277">
            <v>0</v>
          </cell>
          <cell r="L2277">
            <v>0</v>
          </cell>
          <cell r="M2277">
            <v>582156</v>
          </cell>
        </row>
        <row r="2279">
          <cell r="A2279" t="str">
            <v>Worksheet 72 takes the additional customers from Worksheet 6 and distributes the additional annual bills and usage over the blocks based</v>
          </cell>
        </row>
        <row r="2280">
          <cell r="A2280" t="str">
            <v>on the average usage per billing.</v>
          </cell>
        </row>
        <row r="2281">
          <cell r="G2281" t="str">
            <v>Worksheet 72 for FY 98-99(continued)</v>
          </cell>
        </row>
        <row r="2282">
          <cell r="G2282" t="str">
            <v>Distribution of Additional Billings &amp; Usage to Blocks</v>
          </cell>
        </row>
        <row r="2283">
          <cell r="G2283" t="str">
            <v>Inside City Hospital Customers</v>
          </cell>
        </row>
        <row r="2284">
          <cell r="G2284" t="str">
            <v>FY 98-99</v>
          </cell>
        </row>
        <row r="2285">
          <cell r="G2285" t="str">
            <v>(Note - supports Worksheet 73)</v>
          </cell>
        </row>
        <row r="2286">
          <cell r="D2286" t="str">
            <v>5/8 Inch</v>
          </cell>
          <cell r="E2286" t="str">
            <v>3/4 Inch</v>
          </cell>
          <cell r="F2286" t="str">
            <v>1 Inch</v>
          </cell>
          <cell r="G2286" t="str">
            <v>1.5 Inch</v>
          </cell>
          <cell r="H2286" t="str">
            <v>2 Inch</v>
          </cell>
          <cell r="I2286" t="str">
            <v>3 Inch</v>
          </cell>
          <cell r="J2286" t="str">
            <v>4 Inch</v>
          </cell>
          <cell r="K2286" t="str">
            <v>6 Inch</v>
          </cell>
          <cell r="L2286" t="str">
            <v>8 Inch</v>
          </cell>
          <cell r="M2286" t="str">
            <v>Total</v>
          </cell>
        </row>
        <row r="2287">
          <cell r="A2287" t="str">
            <v>From Worksheet 6:</v>
          </cell>
        </row>
        <row r="2288">
          <cell r="A2288" t="str">
            <v>Additional annual bills</v>
          </cell>
          <cell r="D2288">
            <v>0</v>
          </cell>
          <cell r="E2288">
            <v>0</v>
          </cell>
          <cell r="F2288">
            <v>0</v>
          </cell>
          <cell r="G2288">
            <v>0</v>
          </cell>
          <cell r="H2288">
            <v>0</v>
          </cell>
          <cell r="I2288">
            <v>0</v>
          </cell>
          <cell r="J2288">
            <v>0</v>
          </cell>
          <cell r="K2288">
            <v>0</v>
          </cell>
          <cell r="L2288">
            <v>0</v>
          </cell>
          <cell r="M2288">
            <v>0</v>
          </cell>
        </row>
        <row r="2289">
          <cell r="A2289" t="str">
            <v>Additional usage</v>
          </cell>
          <cell r="D2289">
            <v>0</v>
          </cell>
          <cell r="E2289">
            <v>0</v>
          </cell>
          <cell r="F2289">
            <v>0</v>
          </cell>
          <cell r="G2289">
            <v>0</v>
          </cell>
          <cell r="H2289">
            <v>0</v>
          </cell>
          <cell r="I2289">
            <v>0</v>
          </cell>
          <cell r="J2289">
            <v>0</v>
          </cell>
          <cell r="K2289">
            <v>0</v>
          </cell>
          <cell r="L2289">
            <v>0</v>
          </cell>
          <cell r="M2289">
            <v>0</v>
          </cell>
        </row>
        <row r="2290">
          <cell r="A2290" t="str">
            <v>Average usage per bill</v>
          </cell>
          <cell r="D2290">
            <v>0</v>
          </cell>
          <cell r="E2290">
            <v>0</v>
          </cell>
          <cell r="F2290">
            <v>0</v>
          </cell>
          <cell r="G2290">
            <v>0</v>
          </cell>
          <cell r="H2290">
            <v>0</v>
          </cell>
          <cell r="I2290">
            <v>0</v>
          </cell>
          <cell r="J2290">
            <v>0</v>
          </cell>
          <cell r="K2290">
            <v>0</v>
          </cell>
          <cell r="L2290">
            <v>0</v>
          </cell>
          <cell r="M2290">
            <v>0</v>
          </cell>
        </row>
        <row r="2292">
          <cell r="A2292" t="str">
            <v>Additional Billings:</v>
          </cell>
        </row>
        <row r="2293">
          <cell r="A2293">
            <v>0</v>
          </cell>
          <cell r="C2293">
            <v>0</v>
          </cell>
          <cell r="D2293">
            <v>0</v>
          </cell>
          <cell r="E2293">
            <v>0</v>
          </cell>
          <cell r="F2293">
            <v>0</v>
          </cell>
          <cell r="G2293">
            <v>0</v>
          </cell>
          <cell r="H2293">
            <v>0</v>
          </cell>
          <cell r="I2293">
            <v>0</v>
          </cell>
          <cell r="J2293">
            <v>0</v>
          </cell>
          <cell r="K2293">
            <v>0</v>
          </cell>
          <cell r="L2293">
            <v>0</v>
          </cell>
          <cell r="M2293">
            <v>0</v>
          </cell>
        </row>
        <row r="2294">
          <cell r="A2294">
            <v>1</v>
          </cell>
          <cell r="C2294">
            <v>750</v>
          </cell>
          <cell r="D2294">
            <v>0</v>
          </cell>
          <cell r="E2294">
            <v>0</v>
          </cell>
          <cell r="F2294">
            <v>0</v>
          </cell>
          <cell r="G2294">
            <v>0</v>
          </cell>
          <cell r="H2294">
            <v>0</v>
          </cell>
          <cell r="I2294">
            <v>0</v>
          </cell>
          <cell r="J2294">
            <v>0</v>
          </cell>
          <cell r="K2294">
            <v>0</v>
          </cell>
          <cell r="L2294">
            <v>0</v>
          </cell>
          <cell r="M2294">
            <v>0</v>
          </cell>
        </row>
        <row r="2295">
          <cell r="A2295">
            <v>751</v>
          </cell>
          <cell r="C2295">
            <v>1500</v>
          </cell>
          <cell r="D2295">
            <v>0</v>
          </cell>
          <cell r="E2295">
            <v>0</v>
          </cell>
          <cell r="F2295">
            <v>0</v>
          </cell>
          <cell r="G2295">
            <v>0</v>
          </cell>
          <cell r="H2295">
            <v>0</v>
          </cell>
          <cell r="I2295">
            <v>0</v>
          </cell>
          <cell r="J2295">
            <v>0</v>
          </cell>
          <cell r="K2295">
            <v>0</v>
          </cell>
          <cell r="L2295">
            <v>0</v>
          </cell>
          <cell r="M2295">
            <v>0</v>
          </cell>
        </row>
        <row r="2296">
          <cell r="A2296">
            <v>1501</v>
          </cell>
          <cell r="C2296">
            <v>2250</v>
          </cell>
          <cell r="D2296">
            <v>0</v>
          </cell>
          <cell r="E2296">
            <v>0</v>
          </cell>
          <cell r="F2296">
            <v>0</v>
          </cell>
          <cell r="G2296">
            <v>0</v>
          </cell>
          <cell r="H2296">
            <v>0</v>
          </cell>
          <cell r="I2296">
            <v>0</v>
          </cell>
          <cell r="J2296">
            <v>0</v>
          </cell>
          <cell r="K2296">
            <v>0</v>
          </cell>
          <cell r="L2296">
            <v>0</v>
          </cell>
          <cell r="M2296">
            <v>0</v>
          </cell>
        </row>
        <row r="2297">
          <cell r="A2297">
            <v>2251</v>
          </cell>
          <cell r="C2297">
            <v>3000</v>
          </cell>
          <cell r="D2297">
            <v>0</v>
          </cell>
          <cell r="E2297">
            <v>0</v>
          </cell>
          <cell r="F2297">
            <v>0</v>
          </cell>
          <cell r="G2297">
            <v>0</v>
          </cell>
          <cell r="H2297">
            <v>0</v>
          </cell>
          <cell r="I2297">
            <v>0</v>
          </cell>
          <cell r="J2297">
            <v>0</v>
          </cell>
          <cell r="K2297">
            <v>0</v>
          </cell>
          <cell r="L2297">
            <v>0</v>
          </cell>
          <cell r="M2297">
            <v>0</v>
          </cell>
        </row>
        <row r="2298">
          <cell r="A2298">
            <v>3001</v>
          </cell>
          <cell r="C2298">
            <v>3750</v>
          </cell>
          <cell r="D2298">
            <v>0</v>
          </cell>
          <cell r="E2298">
            <v>0</v>
          </cell>
          <cell r="F2298">
            <v>0</v>
          </cell>
          <cell r="G2298">
            <v>0</v>
          </cell>
          <cell r="H2298">
            <v>0</v>
          </cell>
          <cell r="I2298">
            <v>0</v>
          </cell>
          <cell r="J2298">
            <v>0</v>
          </cell>
          <cell r="K2298">
            <v>0</v>
          </cell>
          <cell r="L2298">
            <v>0</v>
          </cell>
          <cell r="M2298">
            <v>0</v>
          </cell>
        </row>
        <row r="2299">
          <cell r="A2299">
            <v>3751</v>
          </cell>
          <cell r="C2299">
            <v>4500</v>
          </cell>
          <cell r="D2299">
            <v>0</v>
          </cell>
          <cell r="E2299">
            <v>0</v>
          </cell>
          <cell r="F2299">
            <v>0</v>
          </cell>
          <cell r="G2299">
            <v>0</v>
          </cell>
          <cell r="H2299">
            <v>0</v>
          </cell>
          <cell r="I2299">
            <v>0</v>
          </cell>
          <cell r="J2299">
            <v>0</v>
          </cell>
          <cell r="K2299">
            <v>0</v>
          </cell>
          <cell r="L2299">
            <v>0</v>
          </cell>
          <cell r="M2299">
            <v>0</v>
          </cell>
        </row>
        <row r="2300">
          <cell r="A2300">
            <v>4501</v>
          </cell>
          <cell r="C2300">
            <v>5250</v>
          </cell>
          <cell r="D2300">
            <v>0</v>
          </cell>
          <cell r="E2300">
            <v>0</v>
          </cell>
          <cell r="F2300">
            <v>0</v>
          </cell>
          <cell r="G2300">
            <v>0</v>
          </cell>
          <cell r="H2300">
            <v>0</v>
          </cell>
          <cell r="I2300">
            <v>0</v>
          </cell>
          <cell r="J2300">
            <v>0</v>
          </cell>
          <cell r="K2300">
            <v>0</v>
          </cell>
          <cell r="L2300">
            <v>0</v>
          </cell>
          <cell r="M2300">
            <v>0</v>
          </cell>
        </row>
        <row r="2301">
          <cell r="A2301">
            <v>5251</v>
          </cell>
          <cell r="C2301">
            <v>6000</v>
          </cell>
          <cell r="D2301">
            <v>0</v>
          </cell>
          <cell r="E2301">
            <v>0</v>
          </cell>
          <cell r="F2301">
            <v>0</v>
          </cell>
          <cell r="G2301">
            <v>0</v>
          </cell>
          <cell r="H2301">
            <v>0</v>
          </cell>
          <cell r="I2301">
            <v>0</v>
          </cell>
          <cell r="J2301">
            <v>0</v>
          </cell>
          <cell r="K2301">
            <v>0</v>
          </cell>
          <cell r="L2301">
            <v>0</v>
          </cell>
          <cell r="M2301">
            <v>0</v>
          </cell>
        </row>
        <row r="2302">
          <cell r="A2302">
            <v>6001</v>
          </cell>
          <cell r="C2302">
            <v>6750</v>
          </cell>
          <cell r="D2302">
            <v>0</v>
          </cell>
          <cell r="E2302">
            <v>0</v>
          </cell>
          <cell r="F2302">
            <v>0</v>
          </cell>
          <cell r="G2302">
            <v>0</v>
          </cell>
          <cell r="H2302">
            <v>0</v>
          </cell>
          <cell r="I2302">
            <v>0</v>
          </cell>
          <cell r="J2302">
            <v>0</v>
          </cell>
          <cell r="K2302">
            <v>0</v>
          </cell>
          <cell r="L2302">
            <v>0</v>
          </cell>
          <cell r="M2302">
            <v>0</v>
          </cell>
        </row>
        <row r="2303">
          <cell r="A2303">
            <v>6751</v>
          </cell>
          <cell r="C2303">
            <v>7500</v>
          </cell>
          <cell r="D2303">
            <v>0</v>
          </cell>
          <cell r="E2303">
            <v>0</v>
          </cell>
          <cell r="F2303">
            <v>0</v>
          </cell>
          <cell r="G2303">
            <v>0</v>
          </cell>
          <cell r="H2303">
            <v>0</v>
          </cell>
          <cell r="I2303">
            <v>0</v>
          </cell>
          <cell r="J2303">
            <v>0</v>
          </cell>
          <cell r="K2303">
            <v>0</v>
          </cell>
          <cell r="L2303">
            <v>0</v>
          </cell>
          <cell r="M2303">
            <v>0</v>
          </cell>
        </row>
        <row r="2304">
          <cell r="A2304">
            <v>7501</v>
          </cell>
          <cell r="C2304">
            <v>8250</v>
          </cell>
          <cell r="D2304">
            <v>0</v>
          </cell>
          <cell r="E2304">
            <v>0</v>
          </cell>
          <cell r="F2304">
            <v>0</v>
          </cell>
          <cell r="G2304">
            <v>0</v>
          </cell>
          <cell r="H2304">
            <v>0</v>
          </cell>
          <cell r="I2304">
            <v>0</v>
          </cell>
          <cell r="J2304">
            <v>0</v>
          </cell>
          <cell r="K2304">
            <v>0</v>
          </cell>
          <cell r="L2304">
            <v>0</v>
          </cell>
          <cell r="M2304">
            <v>0</v>
          </cell>
        </row>
        <row r="2305">
          <cell r="A2305">
            <v>8251</v>
          </cell>
          <cell r="C2305">
            <v>9000</v>
          </cell>
          <cell r="D2305">
            <v>0</v>
          </cell>
          <cell r="E2305">
            <v>0</v>
          </cell>
          <cell r="F2305">
            <v>0</v>
          </cell>
          <cell r="G2305">
            <v>0</v>
          </cell>
          <cell r="H2305">
            <v>0</v>
          </cell>
          <cell r="I2305">
            <v>0</v>
          </cell>
          <cell r="J2305">
            <v>0</v>
          </cell>
          <cell r="K2305">
            <v>0</v>
          </cell>
          <cell r="L2305">
            <v>0</v>
          </cell>
          <cell r="M2305">
            <v>0</v>
          </cell>
        </row>
        <row r="2306">
          <cell r="A2306">
            <v>9001</v>
          </cell>
          <cell r="C2306">
            <v>9750</v>
          </cell>
          <cell r="D2306">
            <v>0</v>
          </cell>
          <cell r="E2306">
            <v>0</v>
          </cell>
          <cell r="F2306">
            <v>0</v>
          </cell>
          <cell r="G2306">
            <v>0</v>
          </cell>
          <cell r="H2306">
            <v>0</v>
          </cell>
          <cell r="I2306">
            <v>0</v>
          </cell>
          <cell r="J2306">
            <v>0</v>
          </cell>
          <cell r="K2306">
            <v>0</v>
          </cell>
          <cell r="L2306">
            <v>0</v>
          </cell>
          <cell r="M2306">
            <v>0</v>
          </cell>
        </row>
        <row r="2307">
          <cell r="A2307">
            <v>9751</v>
          </cell>
          <cell r="C2307">
            <v>10500</v>
          </cell>
          <cell r="D2307">
            <v>0</v>
          </cell>
          <cell r="E2307">
            <v>0</v>
          </cell>
          <cell r="F2307">
            <v>0</v>
          </cell>
          <cell r="G2307">
            <v>0</v>
          </cell>
          <cell r="H2307">
            <v>0</v>
          </cell>
          <cell r="I2307">
            <v>0</v>
          </cell>
          <cell r="J2307">
            <v>0</v>
          </cell>
          <cell r="K2307">
            <v>0</v>
          </cell>
          <cell r="L2307">
            <v>0</v>
          </cell>
          <cell r="M2307">
            <v>0</v>
          </cell>
        </row>
        <row r="2308">
          <cell r="A2308">
            <v>10501</v>
          </cell>
          <cell r="C2308">
            <v>11250</v>
          </cell>
          <cell r="D2308">
            <v>0</v>
          </cell>
          <cell r="E2308">
            <v>0</v>
          </cell>
          <cell r="F2308">
            <v>0</v>
          </cell>
          <cell r="G2308">
            <v>0</v>
          </cell>
          <cell r="H2308">
            <v>0</v>
          </cell>
          <cell r="I2308">
            <v>0</v>
          </cell>
          <cell r="J2308">
            <v>0</v>
          </cell>
          <cell r="K2308">
            <v>0</v>
          </cell>
          <cell r="L2308">
            <v>0</v>
          </cell>
          <cell r="M2308">
            <v>0</v>
          </cell>
        </row>
        <row r="2309">
          <cell r="A2309">
            <v>11251</v>
          </cell>
          <cell r="C2309">
            <v>12000</v>
          </cell>
          <cell r="D2309">
            <v>0</v>
          </cell>
          <cell r="E2309">
            <v>0</v>
          </cell>
          <cell r="F2309">
            <v>0</v>
          </cell>
          <cell r="G2309">
            <v>0</v>
          </cell>
          <cell r="H2309">
            <v>0</v>
          </cell>
          <cell r="I2309">
            <v>0</v>
          </cell>
          <cell r="J2309">
            <v>0</v>
          </cell>
          <cell r="K2309">
            <v>0</v>
          </cell>
          <cell r="L2309">
            <v>0</v>
          </cell>
          <cell r="M2309">
            <v>0</v>
          </cell>
        </row>
        <row r="2310">
          <cell r="A2310">
            <v>12001</v>
          </cell>
          <cell r="C2310">
            <v>12750</v>
          </cell>
          <cell r="D2310">
            <v>0</v>
          </cell>
          <cell r="E2310">
            <v>0</v>
          </cell>
          <cell r="F2310">
            <v>0</v>
          </cell>
          <cell r="G2310">
            <v>0</v>
          </cell>
          <cell r="H2310">
            <v>0</v>
          </cell>
          <cell r="I2310">
            <v>0</v>
          </cell>
          <cell r="J2310">
            <v>0</v>
          </cell>
          <cell r="K2310">
            <v>0</v>
          </cell>
          <cell r="L2310">
            <v>0</v>
          </cell>
          <cell r="M2310">
            <v>0</v>
          </cell>
        </row>
        <row r="2311">
          <cell r="A2311">
            <v>12751</v>
          </cell>
          <cell r="C2311">
            <v>13500</v>
          </cell>
          <cell r="D2311">
            <v>0</v>
          </cell>
          <cell r="E2311">
            <v>0</v>
          </cell>
          <cell r="F2311">
            <v>0</v>
          </cell>
          <cell r="G2311">
            <v>0</v>
          </cell>
          <cell r="H2311">
            <v>0</v>
          </cell>
          <cell r="I2311">
            <v>0</v>
          </cell>
          <cell r="J2311">
            <v>0</v>
          </cell>
          <cell r="K2311">
            <v>0</v>
          </cell>
          <cell r="L2311">
            <v>0</v>
          </cell>
          <cell r="M2311">
            <v>0</v>
          </cell>
        </row>
        <row r="2312">
          <cell r="A2312">
            <v>13501</v>
          </cell>
          <cell r="C2312">
            <v>14250</v>
          </cell>
          <cell r="D2312">
            <v>0</v>
          </cell>
          <cell r="E2312">
            <v>0</v>
          </cell>
          <cell r="F2312">
            <v>0</v>
          </cell>
          <cell r="G2312">
            <v>0</v>
          </cell>
          <cell r="H2312">
            <v>0</v>
          </cell>
          <cell r="I2312">
            <v>0</v>
          </cell>
          <cell r="J2312">
            <v>0</v>
          </cell>
          <cell r="K2312">
            <v>0</v>
          </cell>
          <cell r="L2312">
            <v>0</v>
          </cell>
          <cell r="M2312">
            <v>0</v>
          </cell>
        </row>
        <row r="2313">
          <cell r="A2313">
            <v>14251</v>
          </cell>
          <cell r="C2313">
            <v>15000</v>
          </cell>
          <cell r="D2313">
            <v>0</v>
          </cell>
          <cell r="E2313">
            <v>0</v>
          </cell>
          <cell r="F2313">
            <v>0</v>
          </cell>
          <cell r="G2313">
            <v>0</v>
          </cell>
          <cell r="H2313">
            <v>0</v>
          </cell>
          <cell r="I2313">
            <v>0</v>
          </cell>
          <cell r="J2313">
            <v>0</v>
          </cell>
          <cell r="K2313">
            <v>0</v>
          </cell>
          <cell r="L2313">
            <v>0</v>
          </cell>
          <cell r="M2313">
            <v>0</v>
          </cell>
        </row>
        <row r="2314">
          <cell r="A2314">
            <v>15001</v>
          </cell>
          <cell r="C2314">
            <v>9999999</v>
          </cell>
          <cell r="D2314">
            <v>0</v>
          </cell>
          <cell r="E2314">
            <v>0</v>
          </cell>
          <cell r="F2314">
            <v>0</v>
          </cell>
          <cell r="G2314">
            <v>0</v>
          </cell>
          <cell r="H2314">
            <v>0</v>
          </cell>
          <cell r="I2314">
            <v>0</v>
          </cell>
          <cell r="J2314">
            <v>0</v>
          </cell>
          <cell r="K2314">
            <v>0</v>
          </cell>
          <cell r="L2314">
            <v>0</v>
          </cell>
          <cell r="M2314">
            <v>0</v>
          </cell>
        </row>
        <row r="2315">
          <cell r="C2315" t="str">
            <v>subtotal</v>
          </cell>
          <cell r="D2315">
            <v>0</v>
          </cell>
          <cell r="E2315">
            <v>0</v>
          </cell>
          <cell r="F2315">
            <v>0</v>
          </cell>
          <cell r="G2315">
            <v>0</v>
          </cell>
          <cell r="H2315">
            <v>0</v>
          </cell>
          <cell r="I2315">
            <v>0</v>
          </cell>
          <cell r="J2315">
            <v>0</v>
          </cell>
          <cell r="K2315">
            <v>0</v>
          </cell>
          <cell r="L2315">
            <v>0</v>
          </cell>
          <cell r="M2315">
            <v>0</v>
          </cell>
        </row>
        <row r="2317">
          <cell r="A2317" t="str">
            <v>Worksheet 72 takes the additional customers from Worksheet 6 and distributes the additional annual bills and usage over the blocks based</v>
          </cell>
        </row>
        <row r="2318">
          <cell r="A2318" t="str">
            <v>on the average usage per billing.</v>
          </cell>
        </row>
        <row r="2319">
          <cell r="G2319" t="str">
            <v>Worksheet 72 for FY 98-99(continued)</v>
          </cell>
        </row>
        <row r="2320">
          <cell r="G2320" t="str">
            <v>Distribution of Additional Billings &amp; Usage to Blocks</v>
          </cell>
        </row>
        <row r="2321">
          <cell r="G2321" t="str">
            <v>Inside City Hospital Customers</v>
          </cell>
        </row>
        <row r="2322">
          <cell r="G2322" t="str">
            <v>FY 98-99</v>
          </cell>
        </row>
        <row r="2323">
          <cell r="G2323" t="str">
            <v>(Note - supports Worksheet 73)</v>
          </cell>
        </row>
        <row r="2324">
          <cell r="D2324" t="str">
            <v>5/8 Inch</v>
          </cell>
          <cell r="E2324" t="str">
            <v>3/4 Inch</v>
          </cell>
          <cell r="F2324" t="str">
            <v>1 Inch</v>
          </cell>
          <cell r="G2324" t="str">
            <v>1.5 Inch</v>
          </cell>
          <cell r="H2324" t="str">
            <v>2 Inch</v>
          </cell>
          <cell r="I2324" t="str">
            <v>3 Inch</v>
          </cell>
          <cell r="J2324" t="str">
            <v>4 Inch</v>
          </cell>
          <cell r="K2324" t="str">
            <v>6 Inch</v>
          </cell>
          <cell r="L2324" t="str">
            <v>8 Inch</v>
          </cell>
          <cell r="M2324" t="str">
            <v>Total</v>
          </cell>
        </row>
        <row r="2325">
          <cell r="A2325" t="str">
            <v>From Worksheet 6:</v>
          </cell>
        </row>
        <row r="2326">
          <cell r="A2326" t="str">
            <v>Additional annual bills</v>
          </cell>
          <cell r="D2326">
            <v>0</v>
          </cell>
          <cell r="E2326">
            <v>0</v>
          </cell>
          <cell r="F2326">
            <v>0</v>
          </cell>
          <cell r="G2326">
            <v>0</v>
          </cell>
          <cell r="H2326">
            <v>0</v>
          </cell>
          <cell r="I2326">
            <v>0</v>
          </cell>
          <cell r="J2326">
            <v>0</v>
          </cell>
          <cell r="K2326">
            <v>0</v>
          </cell>
          <cell r="L2326">
            <v>0</v>
          </cell>
          <cell r="M2326">
            <v>0</v>
          </cell>
        </row>
        <row r="2327">
          <cell r="A2327" t="str">
            <v>Additional usage</v>
          </cell>
          <cell r="D2327">
            <v>0</v>
          </cell>
          <cell r="E2327">
            <v>0</v>
          </cell>
          <cell r="F2327">
            <v>0</v>
          </cell>
          <cell r="G2327">
            <v>0</v>
          </cell>
          <cell r="H2327">
            <v>0</v>
          </cell>
          <cell r="I2327">
            <v>0</v>
          </cell>
          <cell r="J2327">
            <v>0</v>
          </cell>
          <cell r="K2327">
            <v>0</v>
          </cell>
          <cell r="L2327">
            <v>0</v>
          </cell>
          <cell r="M2327">
            <v>0</v>
          </cell>
        </row>
        <row r="2328">
          <cell r="A2328" t="str">
            <v>Average usage per bill</v>
          </cell>
          <cell r="D2328">
            <v>0</v>
          </cell>
          <cell r="E2328">
            <v>0</v>
          </cell>
          <cell r="F2328">
            <v>0</v>
          </cell>
          <cell r="G2328">
            <v>0</v>
          </cell>
          <cell r="H2328">
            <v>0</v>
          </cell>
          <cell r="I2328">
            <v>0</v>
          </cell>
          <cell r="J2328">
            <v>0</v>
          </cell>
          <cell r="K2328">
            <v>0</v>
          </cell>
          <cell r="L2328">
            <v>0</v>
          </cell>
          <cell r="M2328">
            <v>0</v>
          </cell>
        </row>
        <row r="2330">
          <cell r="A2330" t="str">
            <v>Additional Usage:</v>
          </cell>
        </row>
        <row r="2331">
          <cell r="A2331">
            <v>0</v>
          </cell>
          <cell r="C2331">
            <v>0</v>
          </cell>
          <cell r="D2331">
            <v>0</v>
          </cell>
          <cell r="E2331">
            <v>0</v>
          </cell>
          <cell r="F2331">
            <v>0</v>
          </cell>
          <cell r="G2331">
            <v>0</v>
          </cell>
          <cell r="H2331">
            <v>0</v>
          </cell>
          <cell r="I2331">
            <v>0</v>
          </cell>
          <cell r="J2331">
            <v>0</v>
          </cell>
          <cell r="K2331">
            <v>0</v>
          </cell>
          <cell r="L2331">
            <v>0</v>
          </cell>
          <cell r="M2331">
            <v>0</v>
          </cell>
        </row>
        <row r="2332">
          <cell r="A2332">
            <v>1</v>
          </cell>
          <cell r="C2332">
            <v>750</v>
          </cell>
          <cell r="D2332">
            <v>0</v>
          </cell>
          <cell r="E2332">
            <v>0</v>
          </cell>
          <cell r="F2332">
            <v>0</v>
          </cell>
          <cell r="G2332">
            <v>0</v>
          </cell>
          <cell r="H2332">
            <v>0</v>
          </cell>
          <cell r="I2332">
            <v>0</v>
          </cell>
          <cell r="J2332">
            <v>0</v>
          </cell>
          <cell r="K2332">
            <v>0</v>
          </cell>
          <cell r="L2332">
            <v>0</v>
          </cell>
          <cell r="M2332">
            <v>0</v>
          </cell>
        </row>
        <row r="2333">
          <cell r="A2333">
            <v>751</v>
          </cell>
          <cell r="C2333">
            <v>1500</v>
          </cell>
          <cell r="D2333">
            <v>0</v>
          </cell>
          <cell r="E2333">
            <v>0</v>
          </cell>
          <cell r="F2333">
            <v>0</v>
          </cell>
          <cell r="G2333">
            <v>0</v>
          </cell>
          <cell r="H2333">
            <v>0</v>
          </cell>
          <cell r="I2333">
            <v>0</v>
          </cell>
          <cell r="J2333">
            <v>0</v>
          </cell>
          <cell r="K2333">
            <v>0</v>
          </cell>
          <cell r="L2333">
            <v>0</v>
          </cell>
          <cell r="M2333">
            <v>0</v>
          </cell>
        </row>
        <row r="2334">
          <cell r="A2334">
            <v>1501</v>
          </cell>
          <cell r="C2334">
            <v>2250</v>
          </cell>
          <cell r="D2334">
            <v>0</v>
          </cell>
          <cell r="E2334">
            <v>0</v>
          </cell>
          <cell r="F2334">
            <v>0</v>
          </cell>
          <cell r="G2334">
            <v>0</v>
          </cell>
          <cell r="H2334">
            <v>0</v>
          </cell>
          <cell r="I2334">
            <v>0</v>
          </cell>
          <cell r="J2334">
            <v>0</v>
          </cell>
          <cell r="K2334">
            <v>0</v>
          </cell>
          <cell r="L2334">
            <v>0</v>
          </cell>
          <cell r="M2334">
            <v>0</v>
          </cell>
        </row>
        <row r="2335">
          <cell r="A2335">
            <v>2251</v>
          </cell>
          <cell r="C2335">
            <v>3000</v>
          </cell>
          <cell r="D2335">
            <v>0</v>
          </cell>
          <cell r="E2335">
            <v>0</v>
          </cell>
          <cell r="F2335">
            <v>0</v>
          </cell>
          <cell r="G2335">
            <v>0</v>
          </cell>
          <cell r="H2335">
            <v>0</v>
          </cell>
          <cell r="I2335">
            <v>0</v>
          </cell>
          <cell r="J2335">
            <v>0</v>
          </cell>
          <cell r="K2335">
            <v>0</v>
          </cell>
          <cell r="L2335">
            <v>0</v>
          </cell>
          <cell r="M2335">
            <v>0</v>
          </cell>
        </row>
        <row r="2336">
          <cell r="A2336">
            <v>3001</v>
          </cell>
          <cell r="C2336">
            <v>3750</v>
          </cell>
          <cell r="D2336">
            <v>0</v>
          </cell>
          <cell r="E2336">
            <v>0</v>
          </cell>
          <cell r="F2336">
            <v>0</v>
          </cell>
          <cell r="G2336">
            <v>0</v>
          </cell>
          <cell r="H2336">
            <v>0</v>
          </cell>
          <cell r="I2336">
            <v>0</v>
          </cell>
          <cell r="J2336">
            <v>0</v>
          </cell>
          <cell r="K2336">
            <v>0</v>
          </cell>
          <cell r="L2336">
            <v>0</v>
          </cell>
          <cell r="M2336">
            <v>0</v>
          </cell>
        </row>
        <row r="2337">
          <cell r="A2337">
            <v>3751</v>
          </cell>
          <cell r="C2337">
            <v>4500</v>
          </cell>
          <cell r="D2337">
            <v>0</v>
          </cell>
          <cell r="E2337">
            <v>0</v>
          </cell>
          <cell r="F2337">
            <v>0</v>
          </cell>
          <cell r="G2337">
            <v>0</v>
          </cell>
          <cell r="H2337">
            <v>0</v>
          </cell>
          <cell r="I2337">
            <v>0</v>
          </cell>
          <cell r="J2337">
            <v>0</v>
          </cell>
          <cell r="K2337">
            <v>0</v>
          </cell>
          <cell r="L2337">
            <v>0</v>
          </cell>
          <cell r="M2337">
            <v>0</v>
          </cell>
        </row>
        <row r="2338">
          <cell r="A2338">
            <v>4501</v>
          </cell>
          <cell r="C2338">
            <v>5250</v>
          </cell>
          <cell r="D2338">
            <v>0</v>
          </cell>
          <cell r="E2338">
            <v>0</v>
          </cell>
          <cell r="F2338">
            <v>0</v>
          </cell>
          <cell r="G2338">
            <v>0</v>
          </cell>
          <cell r="H2338">
            <v>0</v>
          </cell>
          <cell r="I2338">
            <v>0</v>
          </cell>
          <cell r="J2338">
            <v>0</v>
          </cell>
          <cell r="K2338">
            <v>0</v>
          </cell>
          <cell r="L2338">
            <v>0</v>
          </cell>
          <cell r="M2338">
            <v>0</v>
          </cell>
        </row>
        <row r="2339">
          <cell r="A2339">
            <v>5251</v>
          </cell>
          <cell r="C2339">
            <v>6000</v>
          </cell>
          <cell r="D2339">
            <v>0</v>
          </cell>
          <cell r="E2339">
            <v>0</v>
          </cell>
          <cell r="F2339">
            <v>0</v>
          </cell>
          <cell r="G2339">
            <v>0</v>
          </cell>
          <cell r="H2339">
            <v>0</v>
          </cell>
          <cell r="I2339">
            <v>0</v>
          </cell>
          <cell r="J2339">
            <v>0</v>
          </cell>
          <cell r="K2339">
            <v>0</v>
          </cell>
          <cell r="L2339">
            <v>0</v>
          </cell>
          <cell r="M2339">
            <v>0</v>
          </cell>
        </row>
        <row r="2340">
          <cell r="A2340">
            <v>6001</v>
          </cell>
          <cell r="C2340">
            <v>6750</v>
          </cell>
          <cell r="D2340">
            <v>0</v>
          </cell>
          <cell r="E2340">
            <v>0</v>
          </cell>
          <cell r="F2340">
            <v>0</v>
          </cell>
          <cell r="G2340">
            <v>0</v>
          </cell>
          <cell r="H2340">
            <v>0</v>
          </cell>
          <cell r="I2340">
            <v>0</v>
          </cell>
          <cell r="J2340">
            <v>0</v>
          </cell>
          <cell r="K2340">
            <v>0</v>
          </cell>
          <cell r="L2340">
            <v>0</v>
          </cell>
          <cell r="M2340">
            <v>0</v>
          </cell>
        </row>
        <row r="2341">
          <cell r="A2341">
            <v>6751</v>
          </cell>
          <cell r="C2341">
            <v>7500</v>
          </cell>
          <cell r="D2341">
            <v>0</v>
          </cell>
          <cell r="E2341">
            <v>0</v>
          </cell>
          <cell r="F2341">
            <v>0</v>
          </cell>
          <cell r="G2341">
            <v>0</v>
          </cell>
          <cell r="H2341">
            <v>0</v>
          </cell>
          <cell r="I2341">
            <v>0</v>
          </cell>
          <cell r="J2341">
            <v>0</v>
          </cell>
          <cell r="K2341">
            <v>0</v>
          </cell>
          <cell r="L2341">
            <v>0</v>
          </cell>
          <cell r="M2341">
            <v>0</v>
          </cell>
        </row>
        <row r="2342">
          <cell r="A2342">
            <v>7501</v>
          </cell>
          <cell r="C2342">
            <v>8250</v>
          </cell>
          <cell r="D2342">
            <v>0</v>
          </cell>
          <cell r="E2342">
            <v>0</v>
          </cell>
          <cell r="F2342">
            <v>0</v>
          </cell>
          <cell r="G2342">
            <v>0</v>
          </cell>
          <cell r="H2342">
            <v>0</v>
          </cell>
          <cell r="I2342">
            <v>0</v>
          </cell>
          <cell r="J2342">
            <v>0</v>
          </cell>
          <cell r="K2342">
            <v>0</v>
          </cell>
          <cell r="L2342">
            <v>0</v>
          </cell>
          <cell r="M2342">
            <v>0</v>
          </cell>
        </row>
        <row r="2343">
          <cell r="A2343">
            <v>8251</v>
          </cell>
          <cell r="C2343">
            <v>9000</v>
          </cell>
          <cell r="D2343">
            <v>0</v>
          </cell>
          <cell r="E2343">
            <v>0</v>
          </cell>
          <cell r="F2343">
            <v>0</v>
          </cell>
          <cell r="G2343">
            <v>0</v>
          </cell>
          <cell r="H2343">
            <v>0</v>
          </cell>
          <cell r="I2343">
            <v>0</v>
          </cell>
          <cell r="J2343">
            <v>0</v>
          </cell>
          <cell r="K2343">
            <v>0</v>
          </cell>
          <cell r="L2343">
            <v>0</v>
          </cell>
          <cell r="M2343">
            <v>0</v>
          </cell>
        </row>
        <row r="2344">
          <cell r="A2344">
            <v>9001</v>
          </cell>
          <cell r="C2344">
            <v>9750</v>
          </cell>
          <cell r="D2344">
            <v>0</v>
          </cell>
          <cell r="E2344">
            <v>0</v>
          </cell>
          <cell r="F2344">
            <v>0</v>
          </cell>
          <cell r="G2344">
            <v>0</v>
          </cell>
          <cell r="H2344">
            <v>0</v>
          </cell>
          <cell r="I2344">
            <v>0</v>
          </cell>
          <cell r="J2344">
            <v>0</v>
          </cell>
          <cell r="K2344">
            <v>0</v>
          </cell>
          <cell r="L2344">
            <v>0</v>
          </cell>
          <cell r="M2344">
            <v>0</v>
          </cell>
        </row>
        <row r="2345">
          <cell r="A2345">
            <v>9751</v>
          </cell>
          <cell r="C2345">
            <v>10500</v>
          </cell>
          <cell r="D2345">
            <v>0</v>
          </cell>
          <cell r="E2345">
            <v>0</v>
          </cell>
          <cell r="F2345">
            <v>0</v>
          </cell>
          <cell r="G2345">
            <v>0</v>
          </cell>
          <cell r="H2345">
            <v>0</v>
          </cell>
          <cell r="I2345">
            <v>0</v>
          </cell>
          <cell r="J2345">
            <v>0</v>
          </cell>
          <cell r="K2345">
            <v>0</v>
          </cell>
          <cell r="L2345">
            <v>0</v>
          </cell>
          <cell r="M2345">
            <v>0</v>
          </cell>
        </row>
        <row r="2346">
          <cell r="A2346">
            <v>10501</v>
          </cell>
          <cell r="C2346">
            <v>11250</v>
          </cell>
          <cell r="D2346">
            <v>0</v>
          </cell>
          <cell r="E2346">
            <v>0</v>
          </cell>
          <cell r="F2346">
            <v>0</v>
          </cell>
          <cell r="G2346">
            <v>0</v>
          </cell>
          <cell r="H2346">
            <v>0</v>
          </cell>
          <cell r="I2346">
            <v>0</v>
          </cell>
          <cell r="J2346">
            <v>0</v>
          </cell>
          <cell r="K2346">
            <v>0</v>
          </cell>
          <cell r="L2346">
            <v>0</v>
          </cell>
          <cell r="M2346">
            <v>0</v>
          </cell>
        </row>
        <row r="2347">
          <cell r="A2347">
            <v>11251</v>
          </cell>
          <cell r="C2347">
            <v>12000</v>
          </cell>
          <cell r="D2347">
            <v>0</v>
          </cell>
          <cell r="E2347">
            <v>0</v>
          </cell>
          <cell r="F2347">
            <v>0</v>
          </cell>
          <cell r="G2347">
            <v>0</v>
          </cell>
          <cell r="H2347">
            <v>0</v>
          </cell>
          <cell r="I2347">
            <v>0</v>
          </cell>
          <cell r="J2347">
            <v>0</v>
          </cell>
          <cell r="K2347">
            <v>0</v>
          </cell>
          <cell r="L2347">
            <v>0</v>
          </cell>
          <cell r="M2347">
            <v>0</v>
          </cell>
        </row>
        <row r="2348">
          <cell r="A2348">
            <v>12001</v>
          </cell>
          <cell r="C2348">
            <v>12750</v>
          </cell>
          <cell r="D2348">
            <v>0</v>
          </cell>
          <cell r="E2348">
            <v>0</v>
          </cell>
          <cell r="F2348">
            <v>0</v>
          </cell>
          <cell r="G2348">
            <v>0</v>
          </cell>
          <cell r="H2348">
            <v>0</v>
          </cell>
          <cell r="I2348">
            <v>0</v>
          </cell>
          <cell r="J2348">
            <v>0</v>
          </cell>
          <cell r="K2348">
            <v>0</v>
          </cell>
          <cell r="L2348">
            <v>0</v>
          </cell>
          <cell r="M2348">
            <v>0</v>
          </cell>
        </row>
        <row r="2349">
          <cell r="A2349">
            <v>12751</v>
          </cell>
          <cell r="C2349">
            <v>13500</v>
          </cell>
          <cell r="D2349">
            <v>0</v>
          </cell>
          <cell r="E2349">
            <v>0</v>
          </cell>
          <cell r="F2349">
            <v>0</v>
          </cell>
          <cell r="G2349">
            <v>0</v>
          </cell>
          <cell r="H2349">
            <v>0</v>
          </cell>
          <cell r="I2349">
            <v>0</v>
          </cell>
          <cell r="J2349">
            <v>0</v>
          </cell>
          <cell r="K2349">
            <v>0</v>
          </cell>
          <cell r="L2349">
            <v>0</v>
          </cell>
          <cell r="M2349">
            <v>0</v>
          </cell>
        </row>
        <row r="2350">
          <cell r="A2350">
            <v>13501</v>
          </cell>
          <cell r="C2350">
            <v>14250</v>
          </cell>
          <cell r="D2350">
            <v>0</v>
          </cell>
          <cell r="E2350">
            <v>0</v>
          </cell>
          <cell r="F2350">
            <v>0</v>
          </cell>
          <cell r="G2350">
            <v>0</v>
          </cell>
          <cell r="H2350">
            <v>0</v>
          </cell>
          <cell r="I2350">
            <v>0</v>
          </cell>
          <cell r="J2350">
            <v>0</v>
          </cell>
          <cell r="K2350">
            <v>0</v>
          </cell>
          <cell r="L2350">
            <v>0</v>
          </cell>
          <cell r="M2350">
            <v>0</v>
          </cell>
        </row>
        <row r="2351">
          <cell r="A2351">
            <v>14251</v>
          </cell>
          <cell r="C2351">
            <v>15000</v>
          </cell>
          <cell r="D2351">
            <v>0</v>
          </cell>
          <cell r="E2351">
            <v>0</v>
          </cell>
          <cell r="F2351">
            <v>0</v>
          </cell>
          <cell r="G2351">
            <v>0</v>
          </cell>
          <cell r="H2351">
            <v>0</v>
          </cell>
          <cell r="I2351">
            <v>0</v>
          </cell>
          <cell r="J2351">
            <v>0</v>
          </cell>
          <cell r="K2351">
            <v>0</v>
          </cell>
          <cell r="L2351">
            <v>0</v>
          </cell>
          <cell r="M2351">
            <v>0</v>
          </cell>
        </row>
        <row r="2352">
          <cell r="A2352">
            <v>15001</v>
          </cell>
          <cell r="C2352">
            <v>9999999</v>
          </cell>
          <cell r="D2352">
            <v>0</v>
          </cell>
          <cell r="E2352">
            <v>0</v>
          </cell>
          <cell r="F2352">
            <v>0</v>
          </cell>
          <cell r="G2352">
            <v>0</v>
          </cell>
          <cell r="H2352">
            <v>0</v>
          </cell>
          <cell r="I2352">
            <v>0</v>
          </cell>
          <cell r="J2352">
            <v>0</v>
          </cell>
          <cell r="K2352">
            <v>0</v>
          </cell>
          <cell r="L2352">
            <v>0</v>
          </cell>
          <cell r="M2352">
            <v>0</v>
          </cell>
        </row>
        <row r="2353">
          <cell r="C2353" t="str">
            <v>subtotal</v>
          </cell>
          <cell r="D2353">
            <v>0</v>
          </cell>
          <cell r="E2353">
            <v>0</v>
          </cell>
          <cell r="F2353">
            <v>0</v>
          </cell>
          <cell r="G2353">
            <v>0</v>
          </cell>
          <cell r="H2353">
            <v>0</v>
          </cell>
          <cell r="I2353">
            <v>0</v>
          </cell>
          <cell r="J2353">
            <v>0</v>
          </cell>
          <cell r="K2353">
            <v>0</v>
          </cell>
          <cell r="L2353">
            <v>0</v>
          </cell>
          <cell r="M2353">
            <v>0</v>
          </cell>
        </row>
        <row r="2355">
          <cell r="A2355" t="str">
            <v>Worksheet 72 takes the additional customers from Worksheet 6 and distributes the additional annual bills and usage over the blocks based</v>
          </cell>
        </row>
        <row r="2356">
          <cell r="A2356" t="str">
            <v>on the average usage per billing.</v>
          </cell>
        </row>
        <row r="2357">
          <cell r="G2357" t="str">
            <v>Worksheet 72 for FY 98-99(continued)</v>
          </cell>
        </row>
        <row r="2358">
          <cell r="G2358" t="str">
            <v>Distribution of Additional Billings &amp; Usage to Blocks</v>
          </cell>
        </row>
        <row r="2359">
          <cell r="G2359" t="str">
            <v>Inside City Hotel Customers</v>
          </cell>
        </row>
        <row r="2360">
          <cell r="G2360" t="str">
            <v>FY 98-99</v>
          </cell>
        </row>
        <row r="2361">
          <cell r="G2361" t="str">
            <v>(Note - supports Worksheet 73)</v>
          </cell>
        </row>
        <row r="2362">
          <cell r="D2362" t="str">
            <v>5/8 Inch</v>
          </cell>
          <cell r="E2362" t="str">
            <v>3/4 Inch</v>
          </cell>
          <cell r="F2362" t="str">
            <v>1 Inch</v>
          </cell>
          <cell r="G2362" t="str">
            <v>1.5 Inch</v>
          </cell>
          <cell r="H2362" t="str">
            <v>2 Inch</v>
          </cell>
          <cell r="I2362" t="str">
            <v>3 Inch</v>
          </cell>
          <cell r="J2362" t="str">
            <v>4 Inch</v>
          </cell>
          <cell r="K2362" t="str">
            <v>6 Inch</v>
          </cell>
          <cell r="L2362" t="str">
            <v>8 Inch</v>
          </cell>
          <cell r="M2362" t="str">
            <v>Total</v>
          </cell>
        </row>
        <row r="2363">
          <cell r="A2363" t="str">
            <v>From Worksheet 6:</v>
          </cell>
        </row>
        <row r="2364">
          <cell r="A2364" t="str">
            <v>Additional annual bills</v>
          </cell>
          <cell r="D2364">
            <v>0</v>
          </cell>
          <cell r="E2364">
            <v>0</v>
          </cell>
          <cell r="F2364">
            <v>0</v>
          </cell>
          <cell r="G2364">
            <v>0</v>
          </cell>
          <cell r="H2364">
            <v>0</v>
          </cell>
          <cell r="I2364">
            <v>0</v>
          </cell>
          <cell r="J2364">
            <v>0</v>
          </cell>
          <cell r="K2364">
            <v>0</v>
          </cell>
          <cell r="L2364">
            <v>0</v>
          </cell>
          <cell r="M2364">
            <v>0</v>
          </cell>
        </row>
        <row r="2365">
          <cell r="A2365" t="str">
            <v>Additional usage</v>
          </cell>
          <cell r="D2365">
            <v>0</v>
          </cell>
          <cell r="E2365">
            <v>0</v>
          </cell>
          <cell r="F2365">
            <v>0</v>
          </cell>
          <cell r="G2365">
            <v>0</v>
          </cell>
          <cell r="H2365">
            <v>0</v>
          </cell>
          <cell r="I2365">
            <v>0</v>
          </cell>
          <cell r="J2365">
            <v>0</v>
          </cell>
          <cell r="K2365">
            <v>0</v>
          </cell>
          <cell r="L2365">
            <v>0</v>
          </cell>
          <cell r="M2365">
            <v>0</v>
          </cell>
        </row>
        <row r="2366">
          <cell r="A2366" t="str">
            <v>Average usage per bill</v>
          </cell>
          <cell r="D2366">
            <v>0</v>
          </cell>
          <cell r="E2366">
            <v>0</v>
          </cell>
          <cell r="F2366">
            <v>0</v>
          </cell>
          <cell r="G2366">
            <v>0</v>
          </cell>
          <cell r="H2366">
            <v>0</v>
          </cell>
          <cell r="I2366">
            <v>0</v>
          </cell>
          <cell r="J2366">
            <v>0</v>
          </cell>
          <cell r="K2366">
            <v>0</v>
          </cell>
          <cell r="L2366">
            <v>0</v>
          </cell>
          <cell r="M2366">
            <v>0</v>
          </cell>
        </row>
        <row r="2368">
          <cell r="A2368" t="str">
            <v>Additional Billings:</v>
          </cell>
        </row>
        <row r="2369">
          <cell r="A2369">
            <v>0</v>
          </cell>
          <cell r="C2369">
            <v>0</v>
          </cell>
          <cell r="D2369">
            <v>0</v>
          </cell>
          <cell r="E2369">
            <v>0</v>
          </cell>
          <cell r="F2369">
            <v>0</v>
          </cell>
          <cell r="G2369">
            <v>0</v>
          </cell>
          <cell r="H2369">
            <v>0</v>
          </cell>
          <cell r="I2369">
            <v>0</v>
          </cell>
          <cell r="J2369">
            <v>0</v>
          </cell>
          <cell r="K2369">
            <v>0</v>
          </cell>
          <cell r="L2369">
            <v>0</v>
          </cell>
          <cell r="M2369">
            <v>0</v>
          </cell>
        </row>
        <row r="2370">
          <cell r="A2370">
            <v>1</v>
          </cell>
          <cell r="C2370">
            <v>750</v>
          </cell>
          <cell r="D2370">
            <v>0</v>
          </cell>
          <cell r="E2370">
            <v>0</v>
          </cell>
          <cell r="F2370">
            <v>0</v>
          </cell>
          <cell r="G2370">
            <v>0</v>
          </cell>
          <cell r="H2370">
            <v>0</v>
          </cell>
          <cell r="I2370">
            <v>0</v>
          </cell>
          <cell r="J2370">
            <v>0</v>
          </cell>
          <cell r="K2370">
            <v>0</v>
          </cell>
          <cell r="L2370">
            <v>0</v>
          </cell>
          <cell r="M2370">
            <v>0</v>
          </cell>
        </row>
        <row r="2371">
          <cell r="A2371">
            <v>751</v>
          </cell>
          <cell r="C2371">
            <v>1500</v>
          </cell>
          <cell r="D2371">
            <v>0</v>
          </cell>
          <cell r="E2371">
            <v>0</v>
          </cell>
          <cell r="F2371">
            <v>0</v>
          </cell>
          <cell r="G2371">
            <v>0</v>
          </cell>
          <cell r="H2371">
            <v>0</v>
          </cell>
          <cell r="I2371">
            <v>0</v>
          </cell>
          <cell r="J2371">
            <v>0</v>
          </cell>
          <cell r="K2371">
            <v>0</v>
          </cell>
          <cell r="L2371">
            <v>0</v>
          </cell>
          <cell r="M2371">
            <v>0</v>
          </cell>
        </row>
        <row r="2372">
          <cell r="A2372">
            <v>1501</v>
          </cell>
          <cell r="C2372">
            <v>2250</v>
          </cell>
          <cell r="D2372">
            <v>0</v>
          </cell>
          <cell r="E2372">
            <v>0</v>
          </cell>
          <cell r="F2372">
            <v>0</v>
          </cell>
          <cell r="G2372">
            <v>0</v>
          </cell>
          <cell r="H2372">
            <v>0</v>
          </cell>
          <cell r="I2372">
            <v>0</v>
          </cell>
          <cell r="J2372">
            <v>0</v>
          </cell>
          <cell r="K2372">
            <v>0</v>
          </cell>
          <cell r="L2372">
            <v>0</v>
          </cell>
          <cell r="M2372">
            <v>0</v>
          </cell>
        </row>
        <row r="2373">
          <cell r="A2373">
            <v>2251</v>
          </cell>
          <cell r="C2373">
            <v>3000</v>
          </cell>
          <cell r="D2373">
            <v>0</v>
          </cell>
          <cell r="E2373">
            <v>0</v>
          </cell>
          <cell r="F2373">
            <v>0</v>
          </cell>
          <cell r="G2373">
            <v>0</v>
          </cell>
          <cell r="H2373">
            <v>0</v>
          </cell>
          <cell r="I2373">
            <v>0</v>
          </cell>
          <cell r="J2373">
            <v>0</v>
          </cell>
          <cell r="K2373">
            <v>0</v>
          </cell>
          <cell r="L2373">
            <v>0</v>
          </cell>
          <cell r="M2373">
            <v>0</v>
          </cell>
        </row>
        <row r="2374">
          <cell r="A2374">
            <v>3001</v>
          </cell>
          <cell r="C2374">
            <v>3750</v>
          </cell>
          <cell r="D2374">
            <v>0</v>
          </cell>
          <cell r="E2374">
            <v>0</v>
          </cell>
          <cell r="F2374">
            <v>0</v>
          </cell>
          <cell r="G2374">
            <v>0</v>
          </cell>
          <cell r="H2374">
            <v>0</v>
          </cell>
          <cell r="I2374">
            <v>0</v>
          </cell>
          <cell r="J2374">
            <v>0</v>
          </cell>
          <cell r="K2374">
            <v>0</v>
          </cell>
          <cell r="L2374">
            <v>0</v>
          </cell>
          <cell r="M2374">
            <v>0</v>
          </cell>
        </row>
        <row r="2375">
          <cell r="A2375">
            <v>3751</v>
          </cell>
          <cell r="C2375">
            <v>4500</v>
          </cell>
          <cell r="D2375">
            <v>0</v>
          </cell>
          <cell r="E2375">
            <v>0</v>
          </cell>
          <cell r="F2375">
            <v>0</v>
          </cell>
          <cell r="G2375">
            <v>0</v>
          </cell>
          <cell r="H2375">
            <v>0</v>
          </cell>
          <cell r="I2375">
            <v>0</v>
          </cell>
          <cell r="J2375">
            <v>0</v>
          </cell>
          <cell r="K2375">
            <v>0</v>
          </cell>
          <cell r="L2375">
            <v>0</v>
          </cell>
          <cell r="M2375">
            <v>0</v>
          </cell>
        </row>
        <row r="2376">
          <cell r="A2376">
            <v>4501</v>
          </cell>
          <cell r="C2376">
            <v>5250</v>
          </cell>
          <cell r="D2376">
            <v>0</v>
          </cell>
          <cell r="E2376">
            <v>0</v>
          </cell>
          <cell r="F2376">
            <v>0</v>
          </cell>
          <cell r="G2376">
            <v>0</v>
          </cell>
          <cell r="H2376">
            <v>0</v>
          </cell>
          <cell r="I2376">
            <v>0</v>
          </cell>
          <cell r="J2376">
            <v>0</v>
          </cell>
          <cell r="K2376">
            <v>0</v>
          </cell>
          <cell r="L2376">
            <v>0</v>
          </cell>
          <cell r="M2376">
            <v>0</v>
          </cell>
        </row>
        <row r="2377">
          <cell r="A2377">
            <v>5251</v>
          </cell>
          <cell r="C2377">
            <v>6000</v>
          </cell>
          <cell r="D2377">
            <v>0</v>
          </cell>
          <cell r="E2377">
            <v>0</v>
          </cell>
          <cell r="F2377">
            <v>0</v>
          </cell>
          <cell r="G2377">
            <v>0</v>
          </cell>
          <cell r="H2377">
            <v>0</v>
          </cell>
          <cell r="I2377">
            <v>0</v>
          </cell>
          <cell r="J2377">
            <v>0</v>
          </cell>
          <cell r="K2377">
            <v>0</v>
          </cell>
          <cell r="L2377">
            <v>0</v>
          </cell>
          <cell r="M2377">
            <v>0</v>
          </cell>
        </row>
        <row r="2378">
          <cell r="A2378">
            <v>6001</v>
          </cell>
          <cell r="C2378">
            <v>6750</v>
          </cell>
          <cell r="D2378">
            <v>0</v>
          </cell>
          <cell r="E2378">
            <v>0</v>
          </cell>
          <cell r="F2378">
            <v>0</v>
          </cell>
          <cell r="G2378">
            <v>0</v>
          </cell>
          <cell r="H2378">
            <v>0</v>
          </cell>
          <cell r="I2378">
            <v>0</v>
          </cell>
          <cell r="J2378">
            <v>0</v>
          </cell>
          <cell r="K2378">
            <v>0</v>
          </cell>
          <cell r="L2378">
            <v>0</v>
          </cell>
          <cell r="M2378">
            <v>0</v>
          </cell>
        </row>
        <row r="2379">
          <cell r="A2379">
            <v>6751</v>
          </cell>
          <cell r="C2379">
            <v>7500</v>
          </cell>
          <cell r="D2379">
            <v>0</v>
          </cell>
          <cell r="E2379">
            <v>0</v>
          </cell>
          <cell r="F2379">
            <v>0</v>
          </cell>
          <cell r="G2379">
            <v>0</v>
          </cell>
          <cell r="H2379">
            <v>0</v>
          </cell>
          <cell r="I2379">
            <v>0</v>
          </cell>
          <cell r="J2379">
            <v>0</v>
          </cell>
          <cell r="K2379">
            <v>0</v>
          </cell>
          <cell r="L2379">
            <v>0</v>
          </cell>
          <cell r="M2379">
            <v>0</v>
          </cell>
        </row>
        <row r="2380">
          <cell r="A2380">
            <v>7501</v>
          </cell>
          <cell r="C2380">
            <v>8250</v>
          </cell>
          <cell r="D2380">
            <v>0</v>
          </cell>
          <cell r="E2380">
            <v>0</v>
          </cell>
          <cell r="F2380">
            <v>0</v>
          </cell>
          <cell r="G2380">
            <v>0</v>
          </cell>
          <cell r="H2380">
            <v>0</v>
          </cell>
          <cell r="I2380">
            <v>0</v>
          </cell>
          <cell r="J2380">
            <v>0</v>
          </cell>
          <cell r="K2380">
            <v>0</v>
          </cell>
          <cell r="L2380">
            <v>0</v>
          </cell>
          <cell r="M2380">
            <v>0</v>
          </cell>
        </row>
        <row r="2381">
          <cell r="A2381">
            <v>8251</v>
          </cell>
          <cell r="C2381">
            <v>9000</v>
          </cell>
          <cell r="D2381">
            <v>0</v>
          </cell>
          <cell r="E2381">
            <v>0</v>
          </cell>
          <cell r="F2381">
            <v>0</v>
          </cell>
          <cell r="G2381">
            <v>0</v>
          </cell>
          <cell r="H2381">
            <v>0</v>
          </cell>
          <cell r="I2381">
            <v>0</v>
          </cell>
          <cell r="J2381">
            <v>0</v>
          </cell>
          <cell r="K2381">
            <v>0</v>
          </cell>
          <cell r="L2381">
            <v>0</v>
          </cell>
          <cell r="M2381">
            <v>0</v>
          </cell>
        </row>
        <row r="2382">
          <cell r="A2382">
            <v>9001</v>
          </cell>
          <cell r="C2382">
            <v>9750</v>
          </cell>
          <cell r="D2382">
            <v>0</v>
          </cell>
          <cell r="E2382">
            <v>0</v>
          </cell>
          <cell r="F2382">
            <v>0</v>
          </cell>
          <cell r="G2382">
            <v>0</v>
          </cell>
          <cell r="H2382">
            <v>0</v>
          </cell>
          <cell r="I2382">
            <v>0</v>
          </cell>
          <cell r="J2382">
            <v>0</v>
          </cell>
          <cell r="K2382">
            <v>0</v>
          </cell>
          <cell r="L2382">
            <v>0</v>
          </cell>
          <cell r="M2382">
            <v>0</v>
          </cell>
        </row>
        <row r="2383">
          <cell r="A2383">
            <v>9751</v>
          </cell>
          <cell r="C2383">
            <v>10500</v>
          </cell>
          <cell r="D2383">
            <v>0</v>
          </cell>
          <cell r="E2383">
            <v>0</v>
          </cell>
          <cell r="F2383">
            <v>0</v>
          </cell>
          <cell r="G2383">
            <v>0</v>
          </cell>
          <cell r="H2383">
            <v>0</v>
          </cell>
          <cell r="I2383">
            <v>0</v>
          </cell>
          <cell r="J2383">
            <v>0</v>
          </cell>
          <cell r="K2383">
            <v>0</v>
          </cell>
          <cell r="L2383">
            <v>0</v>
          </cell>
          <cell r="M2383">
            <v>0</v>
          </cell>
        </row>
        <row r="2384">
          <cell r="A2384">
            <v>10501</v>
          </cell>
          <cell r="C2384">
            <v>11250</v>
          </cell>
          <cell r="D2384">
            <v>0</v>
          </cell>
          <cell r="E2384">
            <v>0</v>
          </cell>
          <cell r="F2384">
            <v>0</v>
          </cell>
          <cell r="G2384">
            <v>0</v>
          </cell>
          <cell r="H2384">
            <v>0</v>
          </cell>
          <cell r="I2384">
            <v>0</v>
          </cell>
          <cell r="J2384">
            <v>0</v>
          </cell>
          <cell r="K2384">
            <v>0</v>
          </cell>
          <cell r="L2384">
            <v>0</v>
          </cell>
          <cell r="M2384">
            <v>0</v>
          </cell>
        </row>
        <row r="2385">
          <cell r="A2385">
            <v>11251</v>
          </cell>
          <cell r="C2385">
            <v>12000</v>
          </cell>
          <cell r="D2385">
            <v>0</v>
          </cell>
          <cell r="E2385">
            <v>0</v>
          </cell>
          <cell r="F2385">
            <v>0</v>
          </cell>
          <cell r="G2385">
            <v>0</v>
          </cell>
          <cell r="H2385">
            <v>0</v>
          </cell>
          <cell r="I2385">
            <v>0</v>
          </cell>
          <cell r="J2385">
            <v>0</v>
          </cell>
          <cell r="K2385">
            <v>0</v>
          </cell>
          <cell r="L2385">
            <v>0</v>
          </cell>
          <cell r="M2385">
            <v>0</v>
          </cell>
        </row>
        <row r="2386">
          <cell r="A2386">
            <v>12001</v>
          </cell>
          <cell r="C2386">
            <v>12750</v>
          </cell>
          <cell r="D2386">
            <v>0</v>
          </cell>
          <cell r="E2386">
            <v>0</v>
          </cell>
          <cell r="F2386">
            <v>0</v>
          </cell>
          <cell r="G2386">
            <v>0</v>
          </cell>
          <cell r="H2386">
            <v>0</v>
          </cell>
          <cell r="I2386">
            <v>0</v>
          </cell>
          <cell r="J2386">
            <v>0</v>
          </cell>
          <cell r="K2386">
            <v>0</v>
          </cell>
          <cell r="L2386">
            <v>0</v>
          </cell>
          <cell r="M2386">
            <v>0</v>
          </cell>
        </row>
        <row r="2387">
          <cell r="A2387">
            <v>12751</v>
          </cell>
          <cell r="C2387">
            <v>13500</v>
          </cell>
          <cell r="D2387">
            <v>0</v>
          </cell>
          <cell r="E2387">
            <v>0</v>
          </cell>
          <cell r="F2387">
            <v>0</v>
          </cell>
          <cell r="G2387">
            <v>0</v>
          </cell>
          <cell r="H2387">
            <v>0</v>
          </cell>
          <cell r="I2387">
            <v>0</v>
          </cell>
          <cell r="J2387">
            <v>0</v>
          </cell>
          <cell r="K2387">
            <v>0</v>
          </cell>
          <cell r="L2387">
            <v>0</v>
          </cell>
          <cell r="M2387">
            <v>0</v>
          </cell>
        </row>
        <row r="2388">
          <cell r="A2388">
            <v>13501</v>
          </cell>
          <cell r="C2388">
            <v>14250</v>
          </cell>
          <cell r="D2388">
            <v>0</v>
          </cell>
          <cell r="E2388">
            <v>0</v>
          </cell>
          <cell r="F2388">
            <v>0</v>
          </cell>
          <cell r="G2388">
            <v>0</v>
          </cell>
          <cell r="H2388">
            <v>0</v>
          </cell>
          <cell r="I2388">
            <v>0</v>
          </cell>
          <cell r="J2388">
            <v>0</v>
          </cell>
          <cell r="K2388">
            <v>0</v>
          </cell>
          <cell r="L2388">
            <v>0</v>
          </cell>
          <cell r="M2388">
            <v>0</v>
          </cell>
        </row>
        <row r="2389">
          <cell r="A2389">
            <v>14251</v>
          </cell>
          <cell r="C2389">
            <v>15000</v>
          </cell>
          <cell r="D2389">
            <v>0</v>
          </cell>
          <cell r="E2389">
            <v>0</v>
          </cell>
          <cell r="F2389">
            <v>0</v>
          </cell>
          <cell r="G2389">
            <v>0</v>
          </cell>
          <cell r="H2389">
            <v>0</v>
          </cell>
          <cell r="I2389">
            <v>0</v>
          </cell>
          <cell r="J2389">
            <v>0</v>
          </cell>
          <cell r="K2389">
            <v>0</v>
          </cell>
          <cell r="L2389">
            <v>0</v>
          </cell>
          <cell r="M2389">
            <v>0</v>
          </cell>
        </row>
        <row r="2390">
          <cell r="A2390">
            <v>15001</v>
          </cell>
          <cell r="C2390">
            <v>9999999</v>
          </cell>
          <cell r="D2390">
            <v>0</v>
          </cell>
          <cell r="E2390">
            <v>0</v>
          </cell>
          <cell r="F2390">
            <v>0</v>
          </cell>
          <cell r="G2390">
            <v>0</v>
          </cell>
          <cell r="H2390">
            <v>0</v>
          </cell>
          <cell r="I2390">
            <v>0</v>
          </cell>
          <cell r="J2390">
            <v>0</v>
          </cell>
          <cell r="K2390">
            <v>0</v>
          </cell>
          <cell r="L2390">
            <v>0</v>
          </cell>
          <cell r="M2390">
            <v>0</v>
          </cell>
        </row>
        <row r="2391">
          <cell r="C2391" t="str">
            <v>subtotal</v>
          </cell>
          <cell r="D2391">
            <v>0</v>
          </cell>
          <cell r="E2391">
            <v>0</v>
          </cell>
          <cell r="F2391">
            <v>0</v>
          </cell>
          <cell r="G2391">
            <v>0</v>
          </cell>
          <cell r="H2391">
            <v>0</v>
          </cell>
          <cell r="I2391">
            <v>0</v>
          </cell>
          <cell r="J2391">
            <v>0</v>
          </cell>
          <cell r="K2391">
            <v>0</v>
          </cell>
          <cell r="L2391">
            <v>0</v>
          </cell>
          <cell r="M2391">
            <v>0</v>
          </cell>
        </row>
        <row r="2393">
          <cell r="A2393" t="str">
            <v>Worksheet 72 takes the additional customers from Worksheet 6 and distributes the additional annual bills and usage over the blocks based</v>
          </cell>
        </row>
        <row r="2394">
          <cell r="A2394" t="str">
            <v>on the average usage per billing.</v>
          </cell>
        </row>
        <row r="2395">
          <cell r="G2395" t="str">
            <v>Worksheet 72 for FY 98-99(continued)</v>
          </cell>
        </row>
        <row r="2396">
          <cell r="G2396" t="str">
            <v>Distribution of Additional Billings &amp; Usage to Blocks</v>
          </cell>
        </row>
        <row r="2397">
          <cell r="G2397" t="str">
            <v>Inside City Hotel Customers</v>
          </cell>
        </row>
        <row r="2398">
          <cell r="G2398" t="str">
            <v>FY 98-99</v>
          </cell>
        </row>
        <row r="2399">
          <cell r="G2399" t="str">
            <v>(Note - supports Worksheet 73)</v>
          </cell>
        </row>
        <row r="2400">
          <cell r="D2400" t="str">
            <v>5/8 Inch</v>
          </cell>
          <cell r="E2400" t="str">
            <v>3/4 Inch</v>
          </cell>
          <cell r="F2400" t="str">
            <v>1 Inch</v>
          </cell>
          <cell r="G2400" t="str">
            <v>1.5 Inch</v>
          </cell>
          <cell r="H2400" t="str">
            <v>2 Inch</v>
          </cell>
          <cell r="I2400" t="str">
            <v>3 Inch</v>
          </cell>
          <cell r="J2400" t="str">
            <v>4 Inch</v>
          </cell>
          <cell r="K2400" t="str">
            <v>6 Inch</v>
          </cell>
          <cell r="L2400" t="str">
            <v>8 Inch</v>
          </cell>
          <cell r="M2400" t="str">
            <v>Total</v>
          </cell>
        </row>
        <row r="2401">
          <cell r="A2401" t="str">
            <v>From Worksheet 6:</v>
          </cell>
        </row>
        <row r="2402">
          <cell r="A2402" t="str">
            <v>Additional annual bills</v>
          </cell>
          <cell r="D2402">
            <v>0</v>
          </cell>
          <cell r="E2402">
            <v>0</v>
          </cell>
          <cell r="F2402">
            <v>0</v>
          </cell>
          <cell r="G2402">
            <v>0</v>
          </cell>
          <cell r="H2402">
            <v>0</v>
          </cell>
          <cell r="I2402">
            <v>0</v>
          </cell>
          <cell r="J2402">
            <v>0</v>
          </cell>
          <cell r="K2402">
            <v>0</v>
          </cell>
          <cell r="L2402">
            <v>0</v>
          </cell>
          <cell r="M2402">
            <v>0</v>
          </cell>
        </row>
        <row r="2403">
          <cell r="A2403" t="str">
            <v>Additional usage</v>
          </cell>
          <cell r="D2403">
            <v>0</v>
          </cell>
          <cell r="E2403">
            <v>0</v>
          </cell>
          <cell r="F2403">
            <v>0</v>
          </cell>
          <cell r="G2403">
            <v>0</v>
          </cell>
          <cell r="H2403">
            <v>0</v>
          </cell>
          <cell r="I2403">
            <v>0</v>
          </cell>
          <cell r="J2403">
            <v>0</v>
          </cell>
          <cell r="K2403">
            <v>0</v>
          </cell>
          <cell r="L2403">
            <v>0</v>
          </cell>
          <cell r="M2403">
            <v>0</v>
          </cell>
        </row>
        <row r="2404">
          <cell r="A2404" t="str">
            <v>Average usage per bill</v>
          </cell>
          <cell r="D2404">
            <v>0</v>
          </cell>
          <cell r="E2404">
            <v>0</v>
          </cell>
          <cell r="F2404">
            <v>0</v>
          </cell>
          <cell r="G2404">
            <v>0</v>
          </cell>
          <cell r="H2404">
            <v>0</v>
          </cell>
          <cell r="I2404">
            <v>0</v>
          </cell>
          <cell r="J2404">
            <v>0</v>
          </cell>
          <cell r="K2404">
            <v>0</v>
          </cell>
          <cell r="L2404">
            <v>0</v>
          </cell>
          <cell r="M2404">
            <v>0</v>
          </cell>
        </row>
        <row r="2406">
          <cell r="A2406" t="str">
            <v>Additional Usage:</v>
          </cell>
        </row>
        <row r="2407">
          <cell r="A2407">
            <v>0</v>
          </cell>
          <cell r="C2407">
            <v>0</v>
          </cell>
          <cell r="D2407">
            <v>0</v>
          </cell>
          <cell r="E2407">
            <v>0</v>
          </cell>
          <cell r="F2407">
            <v>0</v>
          </cell>
          <cell r="G2407">
            <v>0</v>
          </cell>
          <cell r="H2407">
            <v>0</v>
          </cell>
          <cell r="I2407">
            <v>0</v>
          </cell>
          <cell r="J2407">
            <v>0</v>
          </cell>
          <cell r="K2407">
            <v>0</v>
          </cell>
          <cell r="L2407">
            <v>0</v>
          </cell>
          <cell r="M2407">
            <v>0</v>
          </cell>
        </row>
        <row r="2408">
          <cell r="A2408">
            <v>1</v>
          </cell>
          <cell r="C2408">
            <v>750</v>
          </cell>
          <cell r="D2408">
            <v>0</v>
          </cell>
          <cell r="E2408">
            <v>0</v>
          </cell>
          <cell r="F2408">
            <v>0</v>
          </cell>
          <cell r="G2408">
            <v>0</v>
          </cell>
          <cell r="H2408">
            <v>0</v>
          </cell>
          <cell r="I2408">
            <v>0</v>
          </cell>
          <cell r="J2408">
            <v>0</v>
          </cell>
          <cell r="K2408">
            <v>0</v>
          </cell>
          <cell r="L2408">
            <v>0</v>
          </cell>
          <cell r="M2408">
            <v>0</v>
          </cell>
        </row>
        <row r="2409">
          <cell r="A2409">
            <v>751</v>
          </cell>
          <cell r="C2409">
            <v>1500</v>
          </cell>
          <cell r="D2409">
            <v>0</v>
          </cell>
          <cell r="E2409">
            <v>0</v>
          </cell>
          <cell r="F2409">
            <v>0</v>
          </cell>
          <cell r="G2409">
            <v>0</v>
          </cell>
          <cell r="H2409">
            <v>0</v>
          </cell>
          <cell r="I2409">
            <v>0</v>
          </cell>
          <cell r="J2409">
            <v>0</v>
          </cell>
          <cell r="K2409">
            <v>0</v>
          </cell>
          <cell r="L2409">
            <v>0</v>
          </cell>
          <cell r="M2409">
            <v>0</v>
          </cell>
        </row>
        <row r="2410">
          <cell r="A2410">
            <v>1501</v>
          </cell>
          <cell r="C2410">
            <v>2250</v>
          </cell>
          <cell r="D2410">
            <v>0</v>
          </cell>
          <cell r="E2410">
            <v>0</v>
          </cell>
          <cell r="F2410">
            <v>0</v>
          </cell>
          <cell r="G2410">
            <v>0</v>
          </cell>
          <cell r="H2410">
            <v>0</v>
          </cell>
          <cell r="I2410">
            <v>0</v>
          </cell>
          <cell r="J2410">
            <v>0</v>
          </cell>
          <cell r="K2410">
            <v>0</v>
          </cell>
          <cell r="L2410">
            <v>0</v>
          </cell>
          <cell r="M2410">
            <v>0</v>
          </cell>
        </row>
        <row r="2411">
          <cell r="A2411">
            <v>2251</v>
          </cell>
          <cell r="C2411">
            <v>3000</v>
          </cell>
          <cell r="D2411">
            <v>0</v>
          </cell>
          <cell r="E2411">
            <v>0</v>
          </cell>
          <cell r="F2411">
            <v>0</v>
          </cell>
          <cell r="G2411">
            <v>0</v>
          </cell>
          <cell r="H2411">
            <v>0</v>
          </cell>
          <cell r="I2411">
            <v>0</v>
          </cell>
          <cell r="J2411">
            <v>0</v>
          </cell>
          <cell r="K2411">
            <v>0</v>
          </cell>
          <cell r="L2411">
            <v>0</v>
          </cell>
          <cell r="M2411">
            <v>0</v>
          </cell>
        </row>
        <row r="2412">
          <cell r="A2412">
            <v>3001</v>
          </cell>
          <cell r="C2412">
            <v>3750</v>
          </cell>
          <cell r="D2412">
            <v>0</v>
          </cell>
          <cell r="E2412">
            <v>0</v>
          </cell>
          <cell r="F2412">
            <v>0</v>
          </cell>
          <cell r="G2412">
            <v>0</v>
          </cell>
          <cell r="H2412">
            <v>0</v>
          </cell>
          <cell r="I2412">
            <v>0</v>
          </cell>
          <cell r="J2412">
            <v>0</v>
          </cell>
          <cell r="K2412">
            <v>0</v>
          </cell>
          <cell r="L2412">
            <v>0</v>
          </cell>
          <cell r="M2412">
            <v>0</v>
          </cell>
        </row>
        <row r="2413">
          <cell r="A2413">
            <v>3751</v>
          </cell>
          <cell r="C2413">
            <v>4500</v>
          </cell>
          <cell r="D2413">
            <v>0</v>
          </cell>
          <cell r="E2413">
            <v>0</v>
          </cell>
          <cell r="F2413">
            <v>0</v>
          </cell>
          <cell r="G2413">
            <v>0</v>
          </cell>
          <cell r="H2413">
            <v>0</v>
          </cell>
          <cell r="I2413">
            <v>0</v>
          </cell>
          <cell r="J2413">
            <v>0</v>
          </cell>
          <cell r="K2413">
            <v>0</v>
          </cell>
          <cell r="L2413">
            <v>0</v>
          </cell>
          <cell r="M2413">
            <v>0</v>
          </cell>
        </row>
        <row r="2414">
          <cell r="A2414">
            <v>4501</v>
          </cell>
          <cell r="C2414">
            <v>5250</v>
          </cell>
          <cell r="D2414">
            <v>0</v>
          </cell>
          <cell r="E2414">
            <v>0</v>
          </cell>
          <cell r="F2414">
            <v>0</v>
          </cell>
          <cell r="G2414">
            <v>0</v>
          </cell>
          <cell r="H2414">
            <v>0</v>
          </cell>
          <cell r="I2414">
            <v>0</v>
          </cell>
          <cell r="J2414">
            <v>0</v>
          </cell>
          <cell r="K2414">
            <v>0</v>
          </cell>
          <cell r="L2414">
            <v>0</v>
          </cell>
          <cell r="M2414">
            <v>0</v>
          </cell>
        </row>
        <row r="2415">
          <cell r="A2415">
            <v>5251</v>
          </cell>
          <cell r="C2415">
            <v>6000</v>
          </cell>
          <cell r="D2415">
            <v>0</v>
          </cell>
          <cell r="E2415">
            <v>0</v>
          </cell>
          <cell r="F2415">
            <v>0</v>
          </cell>
          <cell r="G2415">
            <v>0</v>
          </cell>
          <cell r="H2415">
            <v>0</v>
          </cell>
          <cell r="I2415">
            <v>0</v>
          </cell>
          <cell r="J2415">
            <v>0</v>
          </cell>
          <cell r="K2415">
            <v>0</v>
          </cell>
          <cell r="L2415">
            <v>0</v>
          </cell>
          <cell r="M2415">
            <v>0</v>
          </cell>
        </row>
        <row r="2416">
          <cell r="A2416">
            <v>6001</v>
          </cell>
          <cell r="C2416">
            <v>6750</v>
          </cell>
          <cell r="D2416">
            <v>0</v>
          </cell>
          <cell r="E2416">
            <v>0</v>
          </cell>
          <cell r="F2416">
            <v>0</v>
          </cell>
          <cell r="G2416">
            <v>0</v>
          </cell>
          <cell r="H2416">
            <v>0</v>
          </cell>
          <cell r="I2416">
            <v>0</v>
          </cell>
          <cell r="J2416">
            <v>0</v>
          </cell>
          <cell r="K2416">
            <v>0</v>
          </cell>
          <cell r="L2416">
            <v>0</v>
          </cell>
          <cell r="M2416">
            <v>0</v>
          </cell>
        </row>
        <row r="2417">
          <cell r="A2417">
            <v>6751</v>
          </cell>
          <cell r="C2417">
            <v>7500</v>
          </cell>
          <cell r="D2417">
            <v>0</v>
          </cell>
          <cell r="E2417">
            <v>0</v>
          </cell>
          <cell r="F2417">
            <v>0</v>
          </cell>
          <cell r="G2417">
            <v>0</v>
          </cell>
          <cell r="H2417">
            <v>0</v>
          </cell>
          <cell r="I2417">
            <v>0</v>
          </cell>
          <cell r="J2417">
            <v>0</v>
          </cell>
          <cell r="K2417">
            <v>0</v>
          </cell>
          <cell r="L2417">
            <v>0</v>
          </cell>
          <cell r="M2417">
            <v>0</v>
          </cell>
        </row>
        <row r="2418">
          <cell r="A2418">
            <v>7501</v>
          </cell>
          <cell r="C2418">
            <v>8250</v>
          </cell>
          <cell r="D2418">
            <v>0</v>
          </cell>
          <cell r="E2418">
            <v>0</v>
          </cell>
          <cell r="F2418">
            <v>0</v>
          </cell>
          <cell r="G2418">
            <v>0</v>
          </cell>
          <cell r="H2418">
            <v>0</v>
          </cell>
          <cell r="I2418">
            <v>0</v>
          </cell>
          <cell r="J2418">
            <v>0</v>
          </cell>
          <cell r="K2418">
            <v>0</v>
          </cell>
          <cell r="L2418">
            <v>0</v>
          </cell>
          <cell r="M2418">
            <v>0</v>
          </cell>
        </row>
        <row r="2419">
          <cell r="A2419">
            <v>8251</v>
          </cell>
          <cell r="C2419">
            <v>9000</v>
          </cell>
          <cell r="D2419">
            <v>0</v>
          </cell>
          <cell r="E2419">
            <v>0</v>
          </cell>
          <cell r="F2419">
            <v>0</v>
          </cell>
          <cell r="G2419">
            <v>0</v>
          </cell>
          <cell r="H2419">
            <v>0</v>
          </cell>
          <cell r="I2419">
            <v>0</v>
          </cell>
          <cell r="J2419">
            <v>0</v>
          </cell>
          <cell r="K2419">
            <v>0</v>
          </cell>
          <cell r="L2419">
            <v>0</v>
          </cell>
          <cell r="M2419">
            <v>0</v>
          </cell>
        </row>
        <row r="2420">
          <cell r="A2420">
            <v>9001</v>
          </cell>
          <cell r="C2420">
            <v>9750</v>
          </cell>
          <cell r="D2420">
            <v>0</v>
          </cell>
          <cell r="E2420">
            <v>0</v>
          </cell>
          <cell r="F2420">
            <v>0</v>
          </cell>
          <cell r="G2420">
            <v>0</v>
          </cell>
          <cell r="H2420">
            <v>0</v>
          </cell>
          <cell r="I2420">
            <v>0</v>
          </cell>
          <cell r="J2420">
            <v>0</v>
          </cell>
          <cell r="K2420">
            <v>0</v>
          </cell>
          <cell r="L2420">
            <v>0</v>
          </cell>
          <cell r="M2420">
            <v>0</v>
          </cell>
        </row>
        <row r="2421">
          <cell r="A2421">
            <v>9751</v>
          </cell>
          <cell r="C2421">
            <v>10500</v>
          </cell>
          <cell r="D2421">
            <v>0</v>
          </cell>
          <cell r="E2421">
            <v>0</v>
          </cell>
          <cell r="F2421">
            <v>0</v>
          </cell>
          <cell r="G2421">
            <v>0</v>
          </cell>
          <cell r="H2421">
            <v>0</v>
          </cell>
          <cell r="I2421">
            <v>0</v>
          </cell>
          <cell r="J2421">
            <v>0</v>
          </cell>
          <cell r="K2421">
            <v>0</v>
          </cell>
          <cell r="L2421">
            <v>0</v>
          </cell>
          <cell r="M2421">
            <v>0</v>
          </cell>
        </row>
        <row r="2422">
          <cell r="A2422">
            <v>10501</v>
          </cell>
          <cell r="C2422">
            <v>11250</v>
          </cell>
          <cell r="D2422">
            <v>0</v>
          </cell>
          <cell r="E2422">
            <v>0</v>
          </cell>
          <cell r="F2422">
            <v>0</v>
          </cell>
          <cell r="G2422">
            <v>0</v>
          </cell>
          <cell r="H2422">
            <v>0</v>
          </cell>
          <cell r="I2422">
            <v>0</v>
          </cell>
          <cell r="J2422">
            <v>0</v>
          </cell>
          <cell r="K2422">
            <v>0</v>
          </cell>
          <cell r="L2422">
            <v>0</v>
          </cell>
          <cell r="M2422">
            <v>0</v>
          </cell>
        </row>
        <row r="2423">
          <cell r="A2423">
            <v>11251</v>
          </cell>
          <cell r="C2423">
            <v>12000</v>
          </cell>
          <cell r="D2423">
            <v>0</v>
          </cell>
          <cell r="E2423">
            <v>0</v>
          </cell>
          <cell r="F2423">
            <v>0</v>
          </cell>
          <cell r="G2423">
            <v>0</v>
          </cell>
          <cell r="H2423">
            <v>0</v>
          </cell>
          <cell r="I2423">
            <v>0</v>
          </cell>
          <cell r="J2423">
            <v>0</v>
          </cell>
          <cell r="K2423">
            <v>0</v>
          </cell>
          <cell r="L2423">
            <v>0</v>
          </cell>
          <cell r="M2423">
            <v>0</v>
          </cell>
        </row>
        <row r="2424">
          <cell r="A2424">
            <v>12001</v>
          </cell>
          <cell r="C2424">
            <v>12750</v>
          </cell>
          <cell r="D2424">
            <v>0</v>
          </cell>
          <cell r="E2424">
            <v>0</v>
          </cell>
          <cell r="F2424">
            <v>0</v>
          </cell>
          <cell r="G2424">
            <v>0</v>
          </cell>
          <cell r="H2424">
            <v>0</v>
          </cell>
          <cell r="I2424">
            <v>0</v>
          </cell>
          <cell r="J2424">
            <v>0</v>
          </cell>
          <cell r="K2424">
            <v>0</v>
          </cell>
          <cell r="L2424">
            <v>0</v>
          </cell>
          <cell r="M2424">
            <v>0</v>
          </cell>
        </row>
        <row r="2425">
          <cell r="A2425">
            <v>12751</v>
          </cell>
          <cell r="C2425">
            <v>13500</v>
          </cell>
          <cell r="D2425">
            <v>0</v>
          </cell>
          <cell r="E2425">
            <v>0</v>
          </cell>
          <cell r="F2425">
            <v>0</v>
          </cell>
          <cell r="G2425">
            <v>0</v>
          </cell>
          <cell r="H2425">
            <v>0</v>
          </cell>
          <cell r="I2425">
            <v>0</v>
          </cell>
          <cell r="J2425">
            <v>0</v>
          </cell>
          <cell r="K2425">
            <v>0</v>
          </cell>
          <cell r="L2425">
            <v>0</v>
          </cell>
          <cell r="M2425">
            <v>0</v>
          </cell>
        </row>
        <row r="2426">
          <cell r="A2426">
            <v>13501</v>
          </cell>
          <cell r="C2426">
            <v>14250</v>
          </cell>
          <cell r="D2426">
            <v>0</v>
          </cell>
          <cell r="E2426">
            <v>0</v>
          </cell>
          <cell r="F2426">
            <v>0</v>
          </cell>
          <cell r="G2426">
            <v>0</v>
          </cell>
          <cell r="H2426">
            <v>0</v>
          </cell>
          <cell r="I2426">
            <v>0</v>
          </cell>
          <cell r="J2426">
            <v>0</v>
          </cell>
          <cell r="K2426">
            <v>0</v>
          </cell>
          <cell r="L2426">
            <v>0</v>
          </cell>
          <cell r="M2426">
            <v>0</v>
          </cell>
        </row>
        <row r="2427">
          <cell r="A2427">
            <v>14251</v>
          </cell>
          <cell r="C2427">
            <v>15000</v>
          </cell>
          <cell r="D2427">
            <v>0</v>
          </cell>
          <cell r="E2427">
            <v>0</v>
          </cell>
          <cell r="F2427">
            <v>0</v>
          </cell>
          <cell r="G2427">
            <v>0</v>
          </cell>
          <cell r="H2427">
            <v>0</v>
          </cell>
          <cell r="I2427">
            <v>0</v>
          </cell>
          <cell r="J2427">
            <v>0</v>
          </cell>
          <cell r="K2427">
            <v>0</v>
          </cell>
          <cell r="L2427">
            <v>0</v>
          </cell>
          <cell r="M2427">
            <v>0</v>
          </cell>
        </row>
        <row r="2428">
          <cell r="A2428">
            <v>15001</v>
          </cell>
          <cell r="C2428">
            <v>9999999</v>
          </cell>
          <cell r="D2428">
            <v>0</v>
          </cell>
          <cell r="E2428">
            <v>0</v>
          </cell>
          <cell r="F2428">
            <v>0</v>
          </cell>
          <cell r="G2428">
            <v>0</v>
          </cell>
          <cell r="H2428">
            <v>0</v>
          </cell>
          <cell r="I2428">
            <v>0</v>
          </cell>
          <cell r="J2428">
            <v>0</v>
          </cell>
          <cell r="K2428">
            <v>0</v>
          </cell>
          <cell r="L2428">
            <v>0</v>
          </cell>
          <cell r="M2428">
            <v>0</v>
          </cell>
        </row>
        <row r="2429">
          <cell r="C2429" t="str">
            <v>subtotal</v>
          </cell>
          <cell r="D2429">
            <v>0</v>
          </cell>
          <cell r="E2429">
            <v>0</v>
          </cell>
          <cell r="F2429">
            <v>0</v>
          </cell>
          <cell r="G2429">
            <v>0</v>
          </cell>
          <cell r="H2429">
            <v>0</v>
          </cell>
          <cell r="I2429">
            <v>0</v>
          </cell>
          <cell r="J2429">
            <v>0</v>
          </cell>
          <cell r="K2429">
            <v>0</v>
          </cell>
          <cell r="L2429">
            <v>0</v>
          </cell>
          <cell r="M2429">
            <v>0</v>
          </cell>
        </row>
        <row r="2431">
          <cell r="A2431" t="str">
            <v>Worksheet 72 takes the additional customers from Worksheet 6 and distributes the additional annual bills and usage over the blocks based</v>
          </cell>
        </row>
        <row r="2432">
          <cell r="A2432" t="str">
            <v>on the average usage per billing.</v>
          </cell>
        </row>
        <row r="2433">
          <cell r="G2433" t="str">
            <v>Worksheet 72 for FY 98-99(continued)</v>
          </cell>
        </row>
        <row r="2434">
          <cell r="G2434" t="str">
            <v>Distribution of Additional Billings &amp; Usage to Blocks</v>
          </cell>
        </row>
        <row r="2435">
          <cell r="G2435" t="str">
            <v>Inside City School Customers</v>
          </cell>
        </row>
        <row r="2436">
          <cell r="G2436" t="str">
            <v>FY 98-99</v>
          </cell>
        </row>
        <row r="2437">
          <cell r="G2437" t="str">
            <v>(Note - supports Worksheet 73)</v>
          </cell>
        </row>
        <row r="2438">
          <cell r="D2438" t="str">
            <v>5/8 Inch</v>
          </cell>
          <cell r="E2438" t="str">
            <v>3/4 Inch</v>
          </cell>
          <cell r="F2438" t="str">
            <v>1 Inch</v>
          </cell>
          <cell r="G2438" t="str">
            <v>1.5 Inch</v>
          </cell>
          <cell r="H2438" t="str">
            <v>2 Inch</v>
          </cell>
          <cell r="I2438" t="str">
            <v>3 Inch</v>
          </cell>
          <cell r="J2438" t="str">
            <v>4 Inch</v>
          </cell>
          <cell r="K2438" t="str">
            <v>6 Inch</v>
          </cell>
          <cell r="L2438" t="str">
            <v>8 Inch</v>
          </cell>
          <cell r="M2438" t="str">
            <v>Total</v>
          </cell>
        </row>
        <row r="2439">
          <cell r="A2439" t="str">
            <v>From Worksheet 6:</v>
          </cell>
        </row>
        <row r="2440">
          <cell r="A2440" t="str">
            <v>Additional annual bills</v>
          </cell>
          <cell r="D2440">
            <v>0</v>
          </cell>
          <cell r="E2440">
            <v>0</v>
          </cell>
          <cell r="F2440">
            <v>0</v>
          </cell>
          <cell r="G2440">
            <v>0</v>
          </cell>
          <cell r="H2440">
            <v>0</v>
          </cell>
          <cell r="I2440">
            <v>0</v>
          </cell>
          <cell r="J2440">
            <v>0</v>
          </cell>
          <cell r="K2440">
            <v>0</v>
          </cell>
          <cell r="L2440">
            <v>0</v>
          </cell>
          <cell r="M2440">
            <v>0</v>
          </cell>
        </row>
        <row r="2441">
          <cell r="A2441" t="str">
            <v>Additional usage</v>
          </cell>
          <cell r="D2441">
            <v>0</v>
          </cell>
          <cell r="E2441">
            <v>0</v>
          </cell>
          <cell r="F2441">
            <v>0</v>
          </cell>
          <cell r="G2441">
            <v>0</v>
          </cell>
          <cell r="H2441">
            <v>0</v>
          </cell>
          <cell r="I2441">
            <v>0</v>
          </cell>
          <cell r="J2441">
            <v>0</v>
          </cell>
          <cell r="K2441">
            <v>0</v>
          </cell>
          <cell r="L2441">
            <v>0</v>
          </cell>
          <cell r="M2441">
            <v>0</v>
          </cell>
        </row>
        <row r="2442">
          <cell r="A2442" t="str">
            <v>Average usage per bill</v>
          </cell>
          <cell r="D2442">
            <v>0</v>
          </cell>
          <cell r="E2442">
            <v>0</v>
          </cell>
          <cell r="F2442">
            <v>0</v>
          </cell>
          <cell r="G2442">
            <v>0</v>
          </cell>
          <cell r="H2442">
            <v>0</v>
          </cell>
          <cell r="I2442">
            <v>0</v>
          </cell>
          <cell r="J2442">
            <v>0</v>
          </cell>
          <cell r="K2442">
            <v>0</v>
          </cell>
          <cell r="L2442">
            <v>0</v>
          </cell>
          <cell r="M2442">
            <v>0</v>
          </cell>
        </row>
        <row r="2444">
          <cell r="A2444" t="str">
            <v>Additional Billings:</v>
          </cell>
        </row>
        <row r="2445">
          <cell r="A2445">
            <v>0</v>
          </cell>
          <cell r="C2445">
            <v>0</v>
          </cell>
          <cell r="D2445">
            <v>0</v>
          </cell>
          <cell r="E2445">
            <v>0</v>
          </cell>
          <cell r="F2445">
            <v>0</v>
          </cell>
          <cell r="G2445">
            <v>0</v>
          </cell>
          <cell r="H2445">
            <v>0</v>
          </cell>
          <cell r="I2445">
            <v>0</v>
          </cell>
          <cell r="J2445">
            <v>0</v>
          </cell>
          <cell r="K2445">
            <v>0</v>
          </cell>
          <cell r="L2445">
            <v>0</v>
          </cell>
          <cell r="M2445">
            <v>0</v>
          </cell>
        </row>
        <row r="2446">
          <cell r="A2446">
            <v>1</v>
          </cell>
          <cell r="C2446">
            <v>750</v>
          </cell>
          <cell r="D2446">
            <v>0</v>
          </cell>
          <cell r="E2446">
            <v>0</v>
          </cell>
          <cell r="F2446">
            <v>0</v>
          </cell>
          <cell r="G2446">
            <v>0</v>
          </cell>
          <cell r="H2446">
            <v>0</v>
          </cell>
          <cell r="I2446">
            <v>0</v>
          </cell>
          <cell r="J2446">
            <v>0</v>
          </cell>
          <cell r="K2446">
            <v>0</v>
          </cell>
          <cell r="L2446">
            <v>0</v>
          </cell>
          <cell r="M2446">
            <v>0</v>
          </cell>
        </row>
        <row r="2447">
          <cell r="A2447">
            <v>751</v>
          </cell>
          <cell r="C2447">
            <v>1500</v>
          </cell>
          <cell r="D2447">
            <v>0</v>
          </cell>
          <cell r="E2447">
            <v>0</v>
          </cell>
          <cell r="F2447">
            <v>0</v>
          </cell>
          <cell r="G2447">
            <v>0</v>
          </cell>
          <cell r="H2447">
            <v>0</v>
          </cell>
          <cell r="I2447">
            <v>0</v>
          </cell>
          <cell r="J2447">
            <v>0</v>
          </cell>
          <cell r="K2447">
            <v>0</v>
          </cell>
          <cell r="L2447">
            <v>0</v>
          </cell>
          <cell r="M2447">
            <v>0</v>
          </cell>
        </row>
        <row r="2448">
          <cell r="A2448">
            <v>1501</v>
          </cell>
          <cell r="C2448">
            <v>2250</v>
          </cell>
          <cell r="D2448">
            <v>0</v>
          </cell>
          <cell r="E2448">
            <v>0</v>
          </cell>
          <cell r="F2448">
            <v>0</v>
          </cell>
          <cell r="G2448">
            <v>0</v>
          </cell>
          <cell r="H2448">
            <v>0</v>
          </cell>
          <cell r="I2448">
            <v>0</v>
          </cell>
          <cell r="J2448">
            <v>0</v>
          </cell>
          <cell r="K2448">
            <v>0</v>
          </cell>
          <cell r="L2448">
            <v>0</v>
          </cell>
          <cell r="M2448">
            <v>0</v>
          </cell>
        </row>
        <row r="2449">
          <cell r="A2449">
            <v>2251</v>
          </cell>
          <cell r="C2449">
            <v>3000</v>
          </cell>
          <cell r="D2449">
            <v>0</v>
          </cell>
          <cell r="E2449">
            <v>0</v>
          </cell>
          <cell r="F2449">
            <v>0</v>
          </cell>
          <cell r="G2449">
            <v>0</v>
          </cell>
          <cell r="H2449">
            <v>0</v>
          </cell>
          <cell r="I2449">
            <v>0</v>
          </cell>
          <cell r="J2449">
            <v>0</v>
          </cell>
          <cell r="K2449">
            <v>0</v>
          </cell>
          <cell r="L2449">
            <v>0</v>
          </cell>
          <cell r="M2449">
            <v>0</v>
          </cell>
        </row>
        <row r="2450">
          <cell r="A2450">
            <v>3001</v>
          </cell>
          <cell r="C2450">
            <v>3750</v>
          </cell>
          <cell r="D2450">
            <v>0</v>
          </cell>
          <cell r="E2450">
            <v>0</v>
          </cell>
          <cell r="F2450">
            <v>0</v>
          </cell>
          <cell r="G2450">
            <v>0</v>
          </cell>
          <cell r="H2450">
            <v>0</v>
          </cell>
          <cell r="I2450">
            <v>0</v>
          </cell>
          <cell r="J2450">
            <v>0</v>
          </cell>
          <cell r="K2450">
            <v>0</v>
          </cell>
          <cell r="L2450">
            <v>0</v>
          </cell>
          <cell r="M2450">
            <v>0</v>
          </cell>
        </row>
        <row r="2451">
          <cell r="A2451">
            <v>3751</v>
          </cell>
          <cell r="C2451">
            <v>4500</v>
          </cell>
          <cell r="D2451">
            <v>0</v>
          </cell>
          <cell r="E2451">
            <v>0</v>
          </cell>
          <cell r="F2451">
            <v>0</v>
          </cell>
          <cell r="G2451">
            <v>0</v>
          </cell>
          <cell r="H2451">
            <v>0</v>
          </cell>
          <cell r="I2451">
            <v>0</v>
          </cell>
          <cell r="J2451">
            <v>0</v>
          </cell>
          <cell r="K2451">
            <v>0</v>
          </cell>
          <cell r="L2451">
            <v>0</v>
          </cell>
          <cell r="M2451">
            <v>0</v>
          </cell>
        </row>
        <row r="2452">
          <cell r="A2452">
            <v>4501</v>
          </cell>
          <cell r="C2452">
            <v>5250</v>
          </cell>
          <cell r="D2452">
            <v>0</v>
          </cell>
          <cell r="E2452">
            <v>0</v>
          </cell>
          <cell r="F2452">
            <v>0</v>
          </cell>
          <cell r="G2452">
            <v>0</v>
          </cell>
          <cell r="H2452">
            <v>0</v>
          </cell>
          <cell r="I2452">
            <v>0</v>
          </cell>
          <cell r="J2452">
            <v>0</v>
          </cell>
          <cell r="K2452">
            <v>0</v>
          </cell>
          <cell r="L2452">
            <v>0</v>
          </cell>
          <cell r="M2452">
            <v>0</v>
          </cell>
        </row>
        <row r="2453">
          <cell r="A2453">
            <v>5251</v>
          </cell>
          <cell r="C2453">
            <v>6000</v>
          </cell>
          <cell r="D2453">
            <v>0</v>
          </cell>
          <cell r="E2453">
            <v>0</v>
          </cell>
          <cell r="F2453">
            <v>0</v>
          </cell>
          <cell r="G2453">
            <v>0</v>
          </cell>
          <cell r="H2453">
            <v>0</v>
          </cell>
          <cell r="I2453">
            <v>0</v>
          </cell>
          <cell r="J2453">
            <v>0</v>
          </cell>
          <cell r="K2453">
            <v>0</v>
          </cell>
          <cell r="L2453">
            <v>0</v>
          </cell>
          <cell r="M2453">
            <v>0</v>
          </cell>
        </row>
        <row r="2454">
          <cell r="A2454">
            <v>6001</v>
          </cell>
          <cell r="C2454">
            <v>6750</v>
          </cell>
          <cell r="D2454">
            <v>0</v>
          </cell>
          <cell r="E2454">
            <v>0</v>
          </cell>
          <cell r="F2454">
            <v>0</v>
          </cell>
          <cell r="G2454">
            <v>0</v>
          </cell>
          <cell r="H2454">
            <v>0</v>
          </cell>
          <cell r="I2454">
            <v>0</v>
          </cell>
          <cell r="J2454">
            <v>0</v>
          </cell>
          <cell r="K2454">
            <v>0</v>
          </cell>
          <cell r="L2454">
            <v>0</v>
          </cell>
          <cell r="M2454">
            <v>0</v>
          </cell>
        </row>
        <row r="2455">
          <cell r="A2455">
            <v>6751</v>
          </cell>
          <cell r="C2455">
            <v>7500</v>
          </cell>
          <cell r="D2455">
            <v>0</v>
          </cell>
          <cell r="E2455">
            <v>0</v>
          </cell>
          <cell r="F2455">
            <v>0</v>
          </cell>
          <cell r="G2455">
            <v>0</v>
          </cell>
          <cell r="H2455">
            <v>0</v>
          </cell>
          <cell r="I2455">
            <v>0</v>
          </cell>
          <cell r="J2455">
            <v>0</v>
          </cell>
          <cell r="K2455">
            <v>0</v>
          </cell>
          <cell r="L2455">
            <v>0</v>
          </cell>
          <cell r="M2455">
            <v>0</v>
          </cell>
        </row>
        <row r="2456">
          <cell r="A2456">
            <v>7501</v>
          </cell>
          <cell r="C2456">
            <v>8250</v>
          </cell>
          <cell r="D2456">
            <v>0</v>
          </cell>
          <cell r="E2456">
            <v>0</v>
          </cell>
          <cell r="F2456">
            <v>0</v>
          </cell>
          <cell r="G2456">
            <v>0</v>
          </cell>
          <cell r="H2456">
            <v>0</v>
          </cell>
          <cell r="I2456">
            <v>0</v>
          </cell>
          <cell r="J2456">
            <v>0</v>
          </cell>
          <cell r="K2456">
            <v>0</v>
          </cell>
          <cell r="L2456">
            <v>0</v>
          </cell>
          <cell r="M2456">
            <v>0</v>
          </cell>
        </row>
        <row r="2457">
          <cell r="A2457">
            <v>8251</v>
          </cell>
          <cell r="C2457">
            <v>9000</v>
          </cell>
          <cell r="D2457">
            <v>0</v>
          </cell>
          <cell r="E2457">
            <v>0</v>
          </cell>
          <cell r="F2457">
            <v>0</v>
          </cell>
          <cell r="G2457">
            <v>0</v>
          </cell>
          <cell r="H2457">
            <v>0</v>
          </cell>
          <cell r="I2457">
            <v>0</v>
          </cell>
          <cell r="J2457">
            <v>0</v>
          </cell>
          <cell r="K2457">
            <v>0</v>
          </cell>
          <cell r="L2457">
            <v>0</v>
          </cell>
          <cell r="M2457">
            <v>0</v>
          </cell>
        </row>
        <row r="2458">
          <cell r="A2458">
            <v>9001</v>
          </cell>
          <cell r="C2458">
            <v>9750</v>
          </cell>
          <cell r="D2458">
            <v>0</v>
          </cell>
          <cell r="E2458">
            <v>0</v>
          </cell>
          <cell r="F2458">
            <v>0</v>
          </cell>
          <cell r="G2458">
            <v>0</v>
          </cell>
          <cell r="H2458">
            <v>0</v>
          </cell>
          <cell r="I2458">
            <v>0</v>
          </cell>
          <cell r="J2458">
            <v>0</v>
          </cell>
          <cell r="K2458">
            <v>0</v>
          </cell>
          <cell r="L2458">
            <v>0</v>
          </cell>
          <cell r="M2458">
            <v>0</v>
          </cell>
        </row>
        <row r="2459">
          <cell r="A2459">
            <v>9751</v>
          </cell>
          <cell r="C2459">
            <v>10500</v>
          </cell>
          <cell r="D2459">
            <v>0</v>
          </cell>
          <cell r="E2459">
            <v>0</v>
          </cell>
          <cell r="F2459">
            <v>0</v>
          </cell>
          <cell r="G2459">
            <v>0</v>
          </cell>
          <cell r="H2459">
            <v>0</v>
          </cell>
          <cell r="I2459">
            <v>0</v>
          </cell>
          <cell r="J2459">
            <v>0</v>
          </cell>
          <cell r="K2459">
            <v>0</v>
          </cell>
          <cell r="L2459">
            <v>0</v>
          </cell>
          <cell r="M2459">
            <v>0</v>
          </cell>
        </row>
        <row r="2460">
          <cell r="A2460">
            <v>10501</v>
          </cell>
          <cell r="C2460">
            <v>11250</v>
          </cell>
          <cell r="D2460">
            <v>0</v>
          </cell>
          <cell r="E2460">
            <v>0</v>
          </cell>
          <cell r="F2460">
            <v>0</v>
          </cell>
          <cell r="G2460">
            <v>0</v>
          </cell>
          <cell r="H2460">
            <v>0</v>
          </cell>
          <cell r="I2460">
            <v>0</v>
          </cell>
          <cell r="J2460">
            <v>0</v>
          </cell>
          <cell r="K2460">
            <v>0</v>
          </cell>
          <cell r="L2460">
            <v>0</v>
          </cell>
          <cell r="M2460">
            <v>0</v>
          </cell>
        </row>
        <row r="2461">
          <cell r="A2461">
            <v>11251</v>
          </cell>
          <cell r="C2461">
            <v>12000</v>
          </cell>
          <cell r="D2461">
            <v>0</v>
          </cell>
          <cell r="E2461">
            <v>0</v>
          </cell>
          <cell r="F2461">
            <v>0</v>
          </cell>
          <cell r="G2461">
            <v>0</v>
          </cell>
          <cell r="H2461">
            <v>0</v>
          </cell>
          <cell r="I2461">
            <v>0</v>
          </cell>
          <cell r="J2461">
            <v>0</v>
          </cell>
          <cell r="K2461">
            <v>0</v>
          </cell>
          <cell r="L2461">
            <v>0</v>
          </cell>
          <cell r="M2461">
            <v>0</v>
          </cell>
        </row>
        <row r="2462">
          <cell r="A2462">
            <v>12001</v>
          </cell>
          <cell r="C2462">
            <v>12750</v>
          </cell>
          <cell r="D2462">
            <v>0</v>
          </cell>
          <cell r="E2462">
            <v>0</v>
          </cell>
          <cell r="F2462">
            <v>0</v>
          </cell>
          <cell r="G2462">
            <v>0</v>
          </cell>
          <cell r="H2462">
            <v>0</v>
          </cell>
          <cell r="I2462">
            <v>0</v>
          </cell>
          <cell r="J2462">
            <v>0</v>
          </cell>
          <cell r="K2462">
            <v>0</v>
          </cell>
          <cell r="L2462">
            <v>0</v>
          </cell>
          <cell r="M2462">
            <v>0</v>
          </cell>
        </row>
        <row r="2463">
          <cell r="A2463">
            <v>12751</v>
          </cell>
          <cell r="C2463">
            <v>13500</v>
          </cell>
          <cell r="D2463">
            <v>0</v>
          </cell>
          <cell r="E2463">
            <v>0</v>
          </cell>
          <cell r="F2463">
            <v>0</v>
          </cell>
          <cell r="G2463">
            <v>0</v>
          </cell>
          <cell r="H2463">
            <v>0</v>
          </cell>
          <cell r="I2463">
            <v>0</v>
          </cell>
          <cell r="J2463">
            <v>0</v>
          </cell>
          <cell r="K2463">
            <v>0</v>
          </cell>
          <cell r="L2463">
            <v>0</v>
          </cell>
          <cell r="M2463">
            <v>0</v>
          </cell>
        </row>
        <row r="2464">
          <cell r="A2464">
            <v>13501</v>
          </cell>
          <cell r="C2464">
            <v>14250</v>
          </cell>
          <cell r="D2464">
            <v>0</v>
          </cell>
          <cell r="E2464">
            <v>0</v>
          </cell>
          <cell r="F2464">
            <v>0</v>
          </cell>
          <cell r="G2464">
            <v>0</v>
          </cell>
          <cell r="H2464">
            <v>0</v>
          </cell>
          <cell r="I2464">
            <v>0</v>
          </cell>
          <cell r="J2464">
            <v>0</v>
          </cell>
          <cell r="K2464">
            <v>0</v>
          </cell>
          <cell r="L2464">
            <v>0</v>
          </cell>
          <cell r="M2464">
            <v>0</v>
          </cell>
        </row>
        <row r="2465">
          <cell r="A2465">
            <v>14251</v>
          </cell>
          <cell r="C2465">
            <v>15000</v>
          </cell>
          <cell r="D2465">
            <v>0</v>
          </cell>
          <cell r="E2465">
            <v>0</v>
          </cell>
          <cell r="F2465">
            <v>0</v>
          </cell>
          <cell r="G2465">
            <v>0</v>
          </cell>
          <cell r="H2465">
            <v>0</v>
          </cell>
          <cell r="I2465">
            <v>0</v>
          </cell>
          <cell r="J2465">
            <v>0</v>
          </cell>
          <cell r="K2465">
            <v>0</v>
          </cell>
          <cell r="L2465">
            <v>0</v>
          </cell>
          <cell r="M2465">
            <v>0</v>
          </cell>
        </row>
        <row r="2466">
          <cell r="A2466">
            <v>15001</v>
          </cell>
          <cell r="C2466">
            <v>9999999</v>
          </cell>
          <cell r="D2466">
            <v>0</v>
          </cell>
          <cell r="E2466">
            <v>0</v>
          </cell>
          <cell r="F2466">
            <v>0</v>
          </cell>
          <cell r="G2466">
            <v>0</v>
          </cell>
          <cell r="H2466">
            <v>0</v>
          </cell>
          <cell r="I2466">
            <v>0</v>
          </cell>
          <cell r="J2466">
            <v>0</v>
          </cell>
          <cell r="K2466">
            <v>0</v>
          </cell>
          <cell r="L2466">
            <v>0</v>
          </cell>
          <cell r="M2466">
            <v>0</v>
          </cell>
        </row>
        <row r="2467">
          <cell r="C2467" t="str">
            <v>subtotal</v>
          </cell>
          <cell r="D2467">
            <v>0</v>
          </cell>
          <cell r="E2467">
            <v>0</v>
          </cell>
          <cell r="F2467">
            <v>0</v>
          </cell>
          <cell r="G2467">
            <v>0</v>
          </cell>
          <cell r="H2467">
            <v>0</v>
          </cell>
          <cell r="I2467">
            <v>0</v>
          </cell>
          <cell r="J2467">
            <v>0</v>
          </cell>
          <cell r="K2467">
            <v>0</v>
          </cell>
          <cell r="L2467">
            <v>0</v>
          </cell>
          <cell r="M2467">
            <v>0</v>
          </cell>
        </row>
        <row r="2469">
          <cell r="A2469" t="str">
            <v>Worksheet 72 takes the additional customers from Worksheet 6 and distributes the additional annual bills and usage over the blocks based</v>
          </cell>
        </row>
        <row r="2470">
          <cell r="A2470" t="str">
            <v>on the average usage per billing.</v>
          </cell>
        </row>
        <row r="2471">
          <cell r="G2471" t="str">
            <v>Worksheet 72 for FY 98-99(continued)</v>
          </cell>
        </row>
        <row r="2472">
          <cell r="G2472" t="str">
            <v>Distribution of Additional Billings &amp; Usage to Blocks</v>
          </cell>
        </row>
        <row r="2473">
          <cell r="G2473" t="str">
            <v>Inside City School Customers</v>
          </cell>
        </row>
        <row r="2474">
          <cell r="G2474" t="str">
            <v>FY 98-99</v>
          </cell>
        </row>
        <row r="2475">
          <cell r="G2475" t="str">
            <v>(Note - supports Worksheet 73)</v>
          </cell>
        </row>
        <row r="2476">
          <cell r="D2476" t="str">
            <v>5/8 Inch</v>
          </cell>
          <cell r="E2476" t="str">
            <v>3/4 Inch</v>
          </cell>
          <cell r="F2476" t="str">
            <v>1 Inch</v>
          </cell>
          <cell r="G2476" t="str">
            <v>1.5 Inch</v>
          </cell>
          <cell r="H2476" t="str">
            <v>2 Inch</v>
          </cell>
          <cell r="I2476" t="str">
            <v>3 Inch</v>
          </cell>
          <cell r="J2476" t="str">
            <v>4 Inch</v>
          </cell>
          <cell r="K2476" t="str">
            <v>6 Inch</v>
          </cell>
          <cell r="L2476" t="str">
            <v>8 Inch</v>
          </cell>
          <cell r="M2476" t="str">
            <v>Total</v>
          </cell>
        </row>
        <row r="2477">
          <cell r="A2477" t="str">
            <v>From Worksheet 6:</v>
          </cell>
        </row>
        <row r="2478">
          <cell r="A2478" t="str">
            <v>Additional annual bills</v>
          </cell>
          <cell r="D2478">
            <v>0</v>
          </cell>
          <cell r="E2478">
            <v>0</v>
          </cell>
          <cell r="F2478">
            <v>0</v>
          </cell>
          <cell r="G2478">
            <v>0</v>
          </cell>
          <cell r="H2478">
            <v>0</v>
          </cell>
          <cell r="I2478">
            <v>0</v>
          </cell>
          <cell r="J2478">
            <v>0</v>
          </cell>
          <cell r="K2478">
            <v>0</v>
          </cell>
          <cell r="L2478">
            <v>0</v>
          </cell>
          <cell r="M2478">
            <v>0</v>
          </cell>
        </row>
        <row r="2479">
          <cell r="A2479" t="str">
            <v>Additional usage</v>
          </cell>
          <cell r="D2479">
            <v>0</v>
          </cell>
          <cell r="E2479">
            <v>0</v>
          </cell>
          <cell r="F2479">
            <v>0</v>
          </cell>
          <cell r="G2479">
            <v>0</v>
          </cell>
          <cell r="H2479">
            <v>0</v>
          </cell>
          <cell r="I2479">
            <v>0</v>
          </cell>
          <cell r="J2479">
            <v>0</v>
          </cell>
          <cell r="K2479">
            <v>0</v>
          </cell>
          <cell r="L2479">
            <v>0</v>
          </cell>
          <cell r="M2479">
            <v>0</v>
          </cell>
        </row>
        <row r="2480">
          <cell r="A2480" t="str">
            <v>Average usage per bill</v>
          </cell>
          <cell r="D2480">
            <v>0</v>
          </cell>
          <cell r="E2480">
            <v>0</v>
          </cell>
          <cell r="F2480">
            <v>0</v>
          </cell>
          <cell r="G2480">
            <v>0</v>
          </cell>
          <cell r="H2480">
            <v>0</v>
          </cell>
          <cell r="I2480">
            <v>0</v>
          </cell>
          <cell r="J2480">
            <v>0</v>
          </cell>
          <cell r="K2480">
            <v>0</v>
          </cell>
          <cell r="L2480">
            <v>0</v>
          </cell>
          <cell r="M2480">
            <v>0</v>
          </cell>
        </row>
        <row r="2482">
          <cell r="A2482" t="str">
            <v>Additional Usage:</v>
          </cell>
        </row>
        <row r="2483">
          <cell r="A2483">
            <v>0</v>
          </cell>
          <cell r="C2483">
            <v>0</v>
          </cell>
          <cell r="D2483">
            <v>0</v>
          </cell>
          <cell r="E2483">
            <v>0</v>
          </cell>
          <cell r="F2483">
            <v>0</v>
          </cell>
          <cell r="G2483">
            <v>0</v>
          </cell>
          <cell r="H2483">
            <v>0</v>
          </cell>
          <cell r="I2483">
            <v>0</v>
          </cell>
          <cell r="J2483">
            <v>0</v>
          </cell>
          <cell r="K2483">
            <v>0</v>
          </cell>
          <cell r="L2483">
            <v>0</v>
          </cell>
          <cell r="M2483">
            <v>0</v>
          </cell>
        </row>
        <row r="2484">
          <cell r="A2484">
            <v>1</v>
          </cell>
          <cell r="C2484">
            <v>750</v>
          </cell>
          <cell r="D2484">
            <v>0</v>
          </cell>
          <cell r="E2484">
            <v>0</v>
          </cell>
          <cell r="F2484">
            <v>0</v>
          </cell>
          <cell r="G2484">
            <v>0</v>
          </cell>
          <cell r="H2484">
            <v>0</v>
          </cell>
          <cell r="I2484">
            <v>0</v>
          </cell>
          <cell r="J2484">
            <v>0</v>
          </cell>
          <cell r="K2484">
            <v>0</v>
          </cell>
          <cell r="L2484">
            <v>0</v>
          </cell>
          <cell r="M2484">
            <v>0</v>
          </cell>
        </row>
        <row r="2485">
          <cell r="A2485">
            <v>751</v>
          </cell>
          <cell r="C2485">
            <v>1500</v>
          </cell>
          <cell r="D2485">
            <v>0</v>
          </cell>
          <cell r="E2485">
            <v>0</v>
          </cell>
          <cell r="F2485">
            <v>0</v>
          </cell>
          <cell r="G2485">
            <v>0</v>
          </cell>
          <cell r="H2485">
            <v>0</v>
          </cell>
          <cell r="I2485">
            <v>0</v>
          </cell>
          <cell r="J2485">
            <v>0</v>
          </cell>
          <cell r="K2485">
            <v>0</v>
          </cell>
          <cell r="L2485">
            <v>0</v>
          </cell>
          <cell r="M2485">
            <v>0</v>
          </cell>
        </row>
        <row r="2486">
          <cell r="A2486">
            <v>1501</v>
          </cell>
          <cell r="C2486">
            <v>2250</v>
          </cell>
          <cell r="D2486">
            <v>0</v>
          </cell>
          <cell r="E2486">
            <v>0</v>
          </cell>
          <cell r="F2486">
            <v>0</v>
          </cell>
          <cell r="G2486">
            <v>0</v>
          </cell>
          <cell r="H2486">
            <v>0</v>
          </cell>
          <cell r="I2486">
            <v>0</v>
          </cell>
          <cell r="J2486">
            <v>0</v>
          </cell>
          <cell r="K2486">
            <v>0</v>
          </cell>
          <cell r="L2486">
            <v>0</v>
          </cell>
          <cell r="M2486">
            <v>0</v>
          </cell>
        </row>
        <row r="2487">
          <cell r="A2487">
            <v>2251</v>
          </cell>
          <cell r="C2487">
            <v>3000</v>
          </cell>
          <cell r="D2487">
            <v>0</v>
          </cell>
          <cell r="E2487">
            <v>0</v>
          </cell>
          <cell r="F2487">
            <v>0</v>
          </cell>
          <cell r="G2487">
            <v>0</v>
          </cell>
          <cell r="H2487">
            <v>0</v>
          </cell>
          <cell r="I2487">
            <v>0</v>
          </cell>
          <cell r="J2487">
            <v>0</v>
          </cell>
          <cell r="K2487">
            <v>0</v>
          </cell>
          <cell r="L2487">
            <v>0</v>
          </cell>
          <cell r="M2487">
            <v>0</v>
          </cell>
        </row>
        <row r="2488">
          <cell r="A2488">
            <v>3001</v>
          </cell>
          <cell r="C2488">
            <v>3750</v>
          </cell>
          <cell r="D2488">
            <v>0</v>
          </cell>
          <cell r="E2488">
            <v>0</v>
          </cell>
          <cell r="F2488">
            <v>0</v>
          </cell>
          <cell r="G2488">
            <v>0</v>
          </cell>
          <cell r="H2488">
            <v>0</v>
          </cell>
          <cell r="I2488">
            <v>0</v>
          </cell>
          <cell r="J2488">
            <v>0</v>
          </cell>
          <cell r="K2488">
            <v>0</v>
          </cell>
          <cell r="L2488">
            <v>0</v>
          </cell>
          <cell r="M2488">
            <v>0</v>
          </cell>
        </row>
        <row r="2489">
          <cell r="A2489">
            <v>3751</v>
          </cell>
          <cell r="C2489">
            <v>4500</v>
          </cell>
          <cell r="D2489">
            <v>0</v>
          </cell>
          <cell r="E2489">
            <v>0</v>
          </cell>
          <cell r="F2489">
            <v>0</v>
          </cell>
          <cell r="G2489">
            <v>0</v>
          </cell>
          <cell r="H2489">
            <v>0</v>
          </cell>
          <cell r="I2489">
            <v>0</v>
          </cell>
          <cell r="J2489">
            <v>0</v>
          </cell>
          <cell r="K2489">
            <v>0</v>
          </cell>
          <cell r="L2489">
            <v>0</v>
          </cell>
          <cell r="M2489">
            <v>0</v>
          </cell>
        </row>
        <row r="2490">
          <cell r="A2490">
            <v>4501</v>
          </cell>
          <cell r="C2490">
            <v>5250</v>
          </cell>
          <cell r="D2490">
            <v>0</v>
          </cell>
          <cell r="E2490">
            <v>0</v>
          </cell>
          <cell r="F2490">
            <v>0</v>
          </cell>
          <cell r="G2490">
            <v>0</v>
          </cell>
          <cell r="H2490">
            <v>0</v>
          </cell>
          <cell r="I2490">
            <v>0</v>
          </cell>
          <cell r="J2490">
            <v>0</v>
          </cell>
          <cell r="K2490">
            <v>0</v>
          </cell>
          <cell r="L2490">
            <v>0</v>
          </cell>
          <cell r="M2490">
            <v>0</v>
          </cell>
        </row>
        <row r="2491">
          <cell r="A2491">
            <v>5251</v>
          </cell>
          <cell r="C2491">
            <v>6000</v>
          </cell>
          <cell r="D2491">
            <v>0</v>
          </cell>
          <cell r="E2491">
            <v>0</v>
          </cell>
          <cell r="F2491">
            <v>0</v>
          </cell>
          <cell r="G2491">
            <v>0</v>
          </cell>
          <cell r="H2491">
            <v>0</v>
          </cell>
          <cell r="I2491">
            <v>0</v>
          </cell>
          <cell r="J2491">
            <v>0</v>
          </cell>
          <cell r="K2491">
            <v>0</v>
          </cell>
          <cell r="L2491">
            <v>0</v>
          </cell>
          <cell r="M2491">
            <v>0</v>
          </cell>
        </row>
        <row r="2492">
          <cell r="A2492">
            <v>6001</v>
          </cell>
          <cell r="C2492">
            <v>6750</v>
          </cell>
          <cell r="D2492">
            <v>0</v>
          </cell>
          <cell r="E2492">
            <v>0</v>
          </cell>
          <cell r="F2492">
            <v>0</v>
          </cell>
          <cell r="G2492">
            <v>0</v>
          </cell>
          <cell r="H2492">
            <v>0</v>
          </cell>
          <cell r="I2492">
            <v>0</v>
          </cell>
          <cell r="J2492">
            <v>0</v>
          </cell>
          <cell r="K2492">
            <v>0</v>
          </cell>
          <cell r="L2492">
            <v>0</v>
          </cell>
          <cell r="M2492">
            <v>0</v>
          </cell>
        </row>
        <row r="2493">
          <cell r="A2493">
            <v>6751</v>
          </cell>
          <cell r="C2493">
            <v>7500</v>
          </cell>
          <cell r="D2493">
            <v>0</v>
          </cell>
          <cell r="E2493">
            <v>0</v>
          </cell>
          <cell r="F2493">
            <v>0</v>
          </cell>
          <cell r="G2493">
            <v>0</v>
          </cell>
          <cell r="H2493">
            <v>0</v>
          </cell>
          <cell r="I2493">
            <v>0</v>
          </cell>
          <cell r="J2493">
            <v>0</v>
          </cell>
          <cell r="K2493">
            <v>0</v>
          </cell>
          <cell r="L2493">
            <v>0</v>
          </cell>
          <cell r="M2493">
            <v>0</v>
          </cell>
        </row>
        <row r="2494">
          <cell r="A2494">
            <v>7501</v>
          </cell>
          <cell r="C2494">
            <v>8250</v>
          </cell>
          <cell r="D2494">
            <v>0</v>
          </cell>
          <cell r="E2494">
            <v>0</v>
          </cell>
          <cell r="F2494">
            <v>0</v>
          </cell>
          <cell r="G2494">
            <v>0</v>
          </cell>
          <cell r="H2494">
            <v>0</v>
          </cell>
          <cell r="I2494">
            <v>0</v>
          </cell>
          <cell r="J2494">
            <v>0</v>
          </cell>
          <cell r="K2494">
            <v>0</v>
          </cell>
          <cell r="L2494">
            <v>0</v>
          </cell>
          <cell r="M2494">
            <v>0</v>
          </cell>
        </row>
        <row r="2495">
          <cell r="A2495">
            <v>8251</v>
          </cell>
          <cell r="C2495">
            <v>9000</v>
          </cell>
          <cell r="D2495">
            <v>0</v>
          </cell>
          <cell r="E2495">
            <v>0</v>
          </cell>
          <cell r="F2495">
            <v>0</v>
          </cell>
          <cell r="G2495">
            <v>0</v>
          </cell>
          <cell r="H2495">
            <v>0</v>
          </cell>
          <cell r="I2495">
            <v>0</v>
          </cell>
          <cell r="J2495">
            <v>0</v>
          </cell>
          <cell r="K2495">
            <v>0</v>
          </cell>
          <cell r="L2495">
            <v>0</v>
          </cell>
          <cell r="M2495">
            <v>0</v>
          </cell>
        </row>
        <row r="2496">
          <cell r="A2496">
            <v>9001</v>
          </cell>
          <cell r="C2496">
            <v>9750</v>
          </cell>
          <cell r="D2496">
            <v>0</v>
          </cell>
          <cell r="E2496">
            <v>0</v>
          </cell>
          <cell r="F2496">
            <v>0</v>
          </cell>
          <cell r="G2496">
            <v>0</v>
          </cell>
          <cell r="H2496">
            <v>0</v>
          </cell>
          <cell r="I2496">
            <v>0</v>
          </cell>
          <cell r="J2496">
            <v>0</v>
          </cell>
          <cell r="K2496">
            <v>0</v>
          </cell>
          <cell r="L2496">
            <v>0</v>
          </cell>
          <cell r="M2496">
            <v>0</v>
          </cell>
        </row>
        <row r="2497">
          <cell r="A2497">
            <v>9751</v>
          </cell>
          <cell r="C2497">
            <v>10500</v>
          </cell>
          <cell r="D2497">
            <v>0</v>
          </cell>
          <cell r="E2497">
            <v>0</v>
          </cell>
          <cell r="F2497">
            <v>0</v>
          </cell>
          <cell r="G2497">
            <v>0</v>
          </cell>
          <cell r="H2497">
            <v>0</v>
          </cell>
          <cell r="I2497">
            <v>0</v>
          </cell>
          <cell r="J2497">
            <v>0</v>
          </cell>
          <cell r="K2497">
            <v>0</v>
          </cell>
          <cell r="L2497">
            <v>0</v>
          </cell>
          <cell r="M2497">
            <v>0</v>
          </cell>
        </row>
        <row r="2498">
          <cell r="A2498">
            <v>10501</v>
          </cell>
          <cell r="C2498">
            <v>11250</v>
          </cell>
          <cell r="D2498">
            <v>0</v>
          </cell>
          <cell r="E2498">
            <v>0</v>
          </cell>
          <cell r="F2498">
            <v>0</v>
          </cell>
          <cell r="G2498">
            <v>0</v>
          </cell>
          <cell r="H2498">
            <v>0</v>
          </cell>
          <cell r="I2498">
            <v>0</v>
          </cell>
          <cell r="J2498">
            <v>0</v>
          </cell>
          <cell r="K2498">
            <v>0</v>
          </cell>
          <cell r="L2498">
            <v>0</v>
          </cell>
          <cell r="M2498">
            <v>0</v>
          </cell>
        </row>
        <row r="2499">
          <cell r="A2499">
            <v>11251</v>
          </cell>
          <cell r="C2499">
            <v>12000</v>
          </cell>
          <cell r="D2499">
            <v>0</v>
          </cell>
          <cell r="E2499">
            <v>0</v>
          </cell>
          <cell r="F2499">
            <v>0</v>
          </cell>
          <cell r="G2499">
            <v>0</v>
          </cell>
          <cell r="H2499">
            <v>0</v>
          </cell>
          <cell r="I2499">
            <v>0</v>
          </cell>
          <cell r="J2499">
            <v>0</v>
          </cell>
          <cell r="K2499">
            <v>0</v>
          </cell>
          <cell r="L2499">
            <v>0</v>
          </cell>
          <cell r="M2499">
            <v>0</v>
          </cell>
        </row>
        <row r="2500">
          <cell r="A2500">
            <v>12001</v>
          </cell>
          <cell r="C2500">
            <v>12750</v>
          </cell>
          <cell r="D2500">
            <v>0</v>
          </cell>
          <cell r="E2500">
            <v>0</v>
          </cell>
          <cell r="F2500">
            <v>0</v>
          </cell>
          <cell r="G2500">
            <v>0</v>
          </cell>
          <cell r="H2500">
            <v>0</v>
          </cell>
          <cell r="I2500">
            <v>0</v>
          </cell>
          <cell r="J2500">
            <v>0</v>
          </cell>
          <cell r="K2500">
            <v>0</v>
          </cell>
          <cell r="L2500">
            <v>0</v>
          </cell>
          <cell r="M2500">
            <v>0</v>
          </cell>
        </row>
        <row r="2501">
          <cell r="A2501">
            <v>12751</v>
          </cell>
          <cell r="C2501">
            <v>13500</v>
          </cell>
          <cell r="D2501">
            <v>0</v>
          </cell>
          <cell r="E2501">
            <v>0</v>
          </cell>
          <cell r="F2501">
            <v>0</v>
          </cell>
          <cell r="G2501">
            <v>0</v>
          </cell>
          <cell r="H2501">
            <v>0</v>
          </cell>
          <cell r="I2501">
            <v>0</v>
          </cell>
          <cell r="J2501">
            <v>0</v>
          </cell>
          <cell r="K2501">
            <v>0</v>
          </cell>
          <cell r="L2501">
            <v>0</v>
          </cell>
          <cell r="M2501">
            <v>0</v>
          </cell>
        </row>
        <row r="2502">
          <cell r="A2502">
            <v>13501</v>
          </cell>
          <cell r="C2502">
            <v>14250</v>
          </cell>
          <cell r="D2502">
            <v>0</v>
          </cell>
          <cell r="E2502">
            <v>0</v>
          </cell>
          <cell r="F2502">
            <v>0</v>
          </cell>
          <cell r="G2502">
            <v>0</v>
          </cell>
          <cell r="H2502">
            <v>0</v>
          </cell>
          <cell r="I2502">
            <v>0</v>
          </cell>
          <cell r="J2502">
            <v>0</v>
          </cell>
          <cell r="K2502">
            <v>0</v>
          </cell>
          <cell r="L2502">
            <v>0</v>
          </cell>
          <cell r="M2502">
            <v>0</v>
          </cell>
        </row>
        <row r="2503">
          <cell r="A2503">
            <v>14251</v>
          </cell>
          <cell r="C2503">
            <v>15000</v>
          </cell>
          <cell r="D2503">
            <v>0</v>
          </cell>
          <cell r="E2503">
            <v>0</v>
          </cell>
          <cell r="F2503">
            <v>0</v>
          </cell>
          <cell r="G2503">
            <v>0</v>
          </cell>
          <cell r="H2503">
            <v>0</v>
          </cell>
          <cell r="I2503">
            <v>0</v>
          </cell>
          <cell r="J2503">
            <v>0</v>
          </cell>
          <cell r="K2503">
            <v>0</v>
          </cell>
          <cell r="L2503">
            <v>0</v>
          </cell>
          <cell r="M2503">
            <v>0</v>
          </cell>
        </row>
        <row r="2504">
          <cell r="A2504">
            <v>15001</v>
          </cell>
          <cell r="C2504">
            <v>9999999</v>
          </cell>
          <cell r="D2504">
            <v>0</v>
          </cell>
          <cell r="E2504">
            <v>0</v>
          </cell>
          <cell r="F2504">
            <v>0</v>
          </cell>
          <cell r="G2504">
            <v>0</v>
          </cell>
          <cell r="H2504">
            <v>0</v>
          </cell>
          <cell r="I2504">
            <v>0</v>
          </cell>
          <cell r="J2504">
            <v>0</v>
          </cell>
          <cell r="K2504">
            <v>0</v>
          </cell>
          <cell r="L2504">
            <v>0</v>
          </cell>
          <cell r="M2504">
            <v>0</v>
          </cell>
        </row>
        <row r="2505">
          <cell r="C2505" t="str">
            <v>subtotal</v>
          </cell>
          <cell r="D2505">
            <v>0</v>
          </cell>
          <cell r="E2505">
            <v>0</v>
          </cell>
          <cell r="F2505">
            <v>0</v>
          </cell>
          <cell r="G2505">
            <v>0</v>
          </cell>
          <cell r="H2505">
            <v>0</v>
          </cell>
          <cell r="I2505">
            <v>0</v>
          </cell>
          <cell r="J2505">
            <v>0</v>
          </cell>
          <cell r="K2505">
            <v>0</v>
          </cell>
          <cell r="L2505">
            <v>0</v>
          </cell>
          <cell r="M2505">
            <v>0</v>
          </cell>
        </row>
        <row r="2507">
          <cell r="A2507" t="str">
            <v>Worksheet 72 takes the additional customers from Worksheet 6 and distributes the additional annual bills and usage over the blocks based</v>
          </cell>
        </row>
        <row r="2508">
          <cell r="A2508" t="str">
            <v>on the average usage per billing.</v>
          </cell>
        </row>
        <row r="2509">
          <cell r="G2509" t="str">
            <v>Worksheet 72 for FY 98-99(continued)</v>
          </cell>
        </row>
        <row r="2510">
          <cell r="G2510" t="str">
            <v>Distribution of Additional Billings &amp; Usage to Blocks</v>
          </cell>
        </row>
        <row r="2511">
          <cell r="G2511" t="str">
            <v>Outside Residential</v>
          </cell>
        </row>
        <row r="2512">
          <cell r="G2512" t="str">
            <v>FY 98-99</v>
          </cell>
        </row>
        <row r="2513">
          <cell r="G2513" t="str">
            <v>(Note - supports Worksheet 73)</v>
          </cell>
        </row>
        <row r="2514">
          <cell r="D2514" t="str">
            <v>5/8 Inch</v>
          </cell>
          <cell r="E2514" t="str">
            <v>3/4 Inch</v>
          </cell>
          <cell r="F2514" t="str">
            <v>1 Inch</v>
          </cell>
          <cell r="G2514" t="str">
            <v>1.5 Inch</v>
          </cell>
          <cell r="H2514" t="str">
            <v>2 Inch</v>
          </cell>
          <cell r="I2514" t="str">
            <v>3 Inch</v>
          </cell>
          <cell r="J2514" t="str">
            <v>4 Inch</v>
          </cell>
          <cell r="K2514" t="str">
            <v>6 Inch</v>
          </cell>
          <cell r="L2514" t="str">
            <v>8 Inch</v>
          </cell>
          <cell r="M2514" t="str">
            <v>Total</v>
          </cell>
        </row>
        <row r="2515">
          <cell r="A2515" t="str">
            <v>From Worksheet 6:</v>
          </cell>
        </row>
        <row r="2516">
          <cell r="A2516" t="str">
            <v>Additional annual bills</v>
          </cell>
          <cell r="D2516">
            <v>36</v>
          </cell>
          <cell r="E2516">
            <v>0</v>
          </cell>
          <cell r="F2516">
            <v>0</v>
          </cell>
          <cell r="G2516">
            <v>0</v>
          </cell>
          <cell r="H2516">
            <v>0</v>
          </cell>
          <cell r="I2516">
            <v>0</v>
          </cell>
          <cell r="J2516">
            <v>0</v>
          </cell>
          <cell r="K2516">
            <v>0</v>
          </cell>
          <cell r="L2516">
            <v>0</v>
          </cell>
          <cell r="M2516">
            <v>36</v>
          </cell>
        </row>
        <row r="2517">
          <cell r="A2517" t="str">
            <v>Additional usage</v>
          </cell>
          <cell r="D2517">
            <v>46476</v>
          </cell>
          <cell r="E2517">
            <v>0</v>
          </cell>
          <cell r="F2517">
            <v>0</v>
          </cell>
          <cell r="G2517">
            <v>0</v>
          </cell>
          <cell r="H2517">
            <v>0</v>
          </cell>
          <cell r="I2517">
            <v>0</v>
          </cell>
          <cell r="J2517">
            <v>0</v>
          </cell>
          <cell r="K2517">
            <v>0</v>
          </cell>
          <cell r="L2517">
            <v>0</v>
          </cell>
          <cell r="M2517">
            <v>46476</v>
          </cell>
        </row>
        <row r="2518">
          <cell r="A2518" t="str">
            <v>Average usage per bill</v>
          </cell>
          <cell r="D2518">
            <v>1291</v>
          </cell>
          <cell r="E2518">
            <v>0</v>
          </cell>
          <cell r="F2518">
            <v>0</v>
          </cell>
          <cell r="G2518">
            <v>0</v>
          </cell>
          <cell r="H2518">
            <v>0</v>
          </cell>
          <cell r="I2518">
            <v>0</v>
          </cell>
          <cell r="J2518">
            <v>0</v>
          </cell>
          <cell r="K2518">
            <v>0</v>
          </cell>
          <cell r="L2518">
            <v>0</v>
          </cell>
          <cell r="M2518">
            <v>1291</v>
          </cell>
        </row>
        <row r="2520">
          <cell r="A2520" t="str">
            <v>Additional Billings:</v>
          </cell>
        </row>
        <row r="2521">
          <cell r="A2521">
            <v>0</v>
          </cell>
          <cell r="C2521">
            <v>0</v>
          </cell>
          <cell r="D2521">
            <v>0</v>
          </cell>
          <cell r="E2521">
            <v>0</v>
          </cell>
          <cell r="F2521">
            <v>0</v>
          </cell>
          <cell r="G2521">
            <v>0</v>
          </cell>
          <cell r="H2521">
            <v>0</v>
          </cell>
          <cell r="I2521">
            <v>0</v>
          </cell>
          <cell r="J2521">
            <v>0</v>
          </cell>
          <cell r="K2521">
            <v>0</v>
          </cell>
          <cell r="L2521">
            <v>0</v>
          </cell>
          <cell r="M2521">
            <v>0</v>
          </cell>
        </row>
        <row r="2522">
          <cell r="A2522">
            <v>1</v>
          </cell>
          <cell r="C2522">
            <v>750</v>
          </cell>
          <cell r="D2522">
            <v>0</v>
          </cell>
          <cell r="E2522">
            <v>0</v>
          </cell>
          <cell r="F2522">
            <v>0</v>
          </cell>
          <cell r="G2522">
            <v>0</v>
          </cell>
          <cell r="H2522">
            <v>0</v>
          </cell>
          <cell r="I2522">
            <v>0</v>
          </cell>
          <cell r="J2522">
            <v>0</v>
          </cell>
          <cell r="K2522">
            <v>0</v>
          </cell>
          <cell r="L2522">
            <v>0</v>
          </cell>
          <cell r="M2522">
            <v>0</v>
          </cell>
        </row>
        <row r="2523">
          <cell r="A2523">
            <v>751</v>
          </cell>
          <cell r="C2523">
            <v>1500</v>
          </cell>
          <cell r="D2523">
            <v>36</v>
          </cell>
          <cell r="E2523">
            <v>0</v>
          </cell>
          <cell r="F2523">
            <v>0</v>
          </cell>
          <cell r="G2523">
            <v>0</v>
          </cell>
          <cell r="H2523">
            <v>0</v>
          </cell>
          <cell r="I2523">
            <v>0</v>
          </cell>
          <cell r="J2523">
            <v>0</v>
          </cell>
          <cell r="K2523">
            <v>0</v>
          </cell>
          <cell r="L2523">
            <v>0</v>
          </cell>
          <cell r="M2523">
            <v>36</v>
          </cell>
        </row>
        <row r="2524">
          <cell r="A2524">
            <v>1501</v>
          </cell>
          <cell r="C2524">
            <v>2250</v>
          </cell>
          <cell r="D2524">
            <v>0</v>
          </cell>
          <cell r="E2524">
            <v>0</v>
          </cell>
          <cell r="F2524">
            <v>0</v>
          </cell>
          <cell r="G2524">
            <v>0</v>
          </cell>
          <cell r="H2524">
            <v>0</v>
          </cell>
          <cell r="I2524">
            <v>0</v>
          </cell>
          <cell r="J2524">
            <v>0</v>
          </cell>
          <cell r="K2524">
            <v>0</v>
          </cell>
          <cell r="L2524">
            <v>0</v>
          </cell>
          <cell r="M2524">
            <v>0</v>
          </cell>
        </row>
        <row r="2525">
          <cell r="A2525">
            <v>2251</v>
          </cell>
          <cell r="C2525">
            <v>3000</v>
          </cell>
          <cell r="D2525">
            <v>0</v>
          </cell>
          <cell r="E2525">
            <v>0</v>
          </cell>
          <cell r="F2525">
            <v>0</v>
          </cell>
          <cell r="G2525">
            <v>0</v>
          </cell>
          <cell r="H2525">
            <v>0</v>
          </cell>
          <cell r="I2525">
            <v>0</v>
          </cell>
          <cell r="J2525">
            <v>0</v>
          </cell>
          <cell r="K2525">
            <v>0</v>
          </cell>
          <cell r="L2525">
            <v>0</v>
          </cell>
          <cell r="M2525">
            <v>0</v>
          </cell>
        </row>
        <row r="2526">
          <cell r="A2526">
            <v>3001</v>
          </cell>
          <cell r="C2526">
            <v>3750</v>
          </cell>
          <cell r="D2526">
            <v>0</v>
          </cell>
          <cell r="E2526">
            <v>0</v>
          </cell>
          <cell r="F2526">
            <v>0</v>
          </cell>
          <cell r="G2526">
            <v>0</v>
          </cell>
          <cell r="H2526">
            <v>0</v>
          </cell>
          <cell r="I2526">
            <v>0</v>
          </cell>
          <cell r="J2526">
            <v>0</v>
          </cell>
          <cell r="K2526">
            <v>0</v>
          </cell>
          <cell r="L2526">
            <v>0</v>
          </cell>
          <cell r="M2526">
            <v>0</v>
          </cell>
        </row>
        <row r="2527">
          <cell r="A2527">
            <v>3751</v>
          </cell>
          <cell r="C2527">
            <v>4500</v>
          </cell>
          <cell r="D2527">
            <v>0</v>
          </cell>
          <cell r="E2527">
            <v>0</v>
          </cell>
          <cell r="F2527">
            <v>0</v>
          </cell>
          <cell r="G2527">
            <v>0</v>
          </cell>
          <cell r="H2527">
            <v>0</v>
          </cell>
          <cell r="I2527">
            <v>0</v>
          </cell>
          <cell r="J2527">
            <v>0</v>
          </cell>
          <cell r="K2527">
            <v>0</v>
          </cell>
          <cell r="L2527">
            <v>0</v>
          </cell>
          <cell r="M2527">
            <v>0</v>
          </cell>
        </row>
        <row r="2528">
          <cell r="A2528">
            <v>4501</v>
          </cell>
          <cell r="C2528">
            <v>5250</v>
          </cell>
          <cell r="D2528">
            <v>0</v>
          </cell>
          <cell r="E2528">
            <v>0</v>
          </cell>
          <cell r="F2528">
            <v>0</v>
          </cell>
          <cell r="G2528">
            <v>0</v>
          </cell>
          <cell r="H2528">
            <v>0</v>
          </cell>
          <cell r="I2528">
            <v>0</v>
          </cell>
          <cell r="J2528">
            <v>0</v>
          </cell>
          <cell r="K2528">
            <v>0</v>
          </cell>
          <cell r="L2528">
            <v>0</v>
          </cell>
          <cell r="M2528">
            <v>0</v>
          </cell>
        </row>
        <row r="2529">
          <cell r="A2529">
            <v>5251</v>
          </cell>
          <cell r="C2529">
            <v>6000</v>
          </cell>
          <cell r="D2529">
            <v>0</v>
          </cell>
          <cell r="E2529">
            <v>0</v>
          </cell>
          <cell r="F2529">
            <v>0</v>
          </cell>
          <cell r="G2529">
            <v>0</v>
          </cell>
          <cell r="H2529">
            <v>0</v>
          </cell>
          <cell r="I2529">
            <v>0</v>
          </cell>
          <cell r="J2529">
            <v>0</v>
          </cell>
          <cell r="K2529">
            <v>0</v>
          </cell>
          <cell r="L2529">
            <v>0</v>
          </cell>
          <cell r="M2529">
            <v>0</v>
          </cell>
        </row>
        <row r="2530">
          <cell r="A2530">
            <v>6001</v>
          </cell>
          <cell r="C2530">
            <v>6750</v>
          </cell>
          <cell r="D2530">
            <v>0</v>
          </cell>
          <cell r="E2530">
            <v>0</v>
          </cell>
          <cell r="F2530">
            <v>0</v>
          </cell>
          <cell r="G2530">
            <v>0</v>
          </cell>
          <cell r="H2530">
            <v>0</v>
          </cell>
          <cell r="I2530">
            <v>0</v>
          </cell>
          <cell r="J2530">
            <v>0</v>
          </cell>
          <cell r="K2530">
            <v>0</v>
          </cell>
          <cell r="L2530">
            <v>0</v>
          </cell>
          <cell r="M2530">
            <v>0</v>
          </cell>
        </row>
        <row r="2531">
          <cell r="A2531">
            <v>6751</v>
          </cell>
          <cell r="C2531">
            <v>7500</v>
          </cell>
          <cell r="D2531">
            <v>0</v>
          </cell>
          <cell r="E2531">
            <v>0</v>
          </cell>
          <cell r="F2531">
            <v>0</v>
          </cell>
          <cell r="G2531">
            <v>0</v>
          </cell>
          <cell r="H2531">
            <v>0</v>
          </cell>
          <cell r="I2531">
            <v>0</v>
          </cell>
          <cell r="J2531">
            <v>0</v>
          </cell>
          <cell r="K2531">
            <v>0</v>
          </cell>
          <cell r="L2531">
            <v>0</v>
          </cell>
          <cell r="M2531">
            <v>0</v>
          </cell>
        </row>
        <row r="2532">
          <cell r="A2532">
            <v>7501</v>
          </cell>
          <cell r="C2532">
            <v>8250</v>
          </cell>
          <cell r="D2532">
            <v>0</v>
          </cell>
          <cell r="E2532">
            <v>0</v>
          </cell>
          <cell r="F2532">
            <v>0</v>
          </cell>
          <cell r="G2532">
            <v>0</v>
          </cell>
          <cell r="H2532">
            <v>0</v>
          </cell>
          <cell r="I2532">
            <v>0</v>
          </cell>
          <cell r="J2532">
            <v>0</v>
          </cell>
          <cell r="K2532">
            <v>0</v>
          </cell>
          <cell r="L2532">
            <v>0</v>
          </cell>
          <cell r="M2532">
            <v>0</v>
          </cell>
        </row>
        <row r="2533">
          <cell r="A2533">
            <v>8251</v>
          </cell>
          <cell r="C2533">
            <v>9000</v>
          </cell>
          <cell r="D2533">
            <v>0</v>
          </cell>
          <cell r="E2533">
            <v>0</v>
          </cell>
          <cell r="F2533">
            <v>0</v>
          </cell>
          <cell r="G2533">
            <v>0</v>
          </cell>
          <cell r="H2533">
            <v>0</v>
          </cell>
          <cell r="I2533">
            <v>0</v>
          </cell>
          <cell r="J2533">
            <v>0</v>
          </cell>
          <cell r="K2533">
            <v>0</v>
          </cell>
          <cell r="L2533">
            <v>0</v>
          </cell>
          <cell r="M2533">
            <v>0</v>
          </cell>
        </row>
        <row r="2534">
          <cell r="A2534">
            <v>9001</v>
          </cell>
          <cell r="C2534">
            <v>9750</v>
          </cell>
          <cell r="D2534">
            <v>0</v>
          </cell>
          <cell r="E2534">
            <v>0</v>
          </cell>
          <cell r="F2534">
            <v>0</v>
          </cell>
          <cell r="G2534">
            <v>0</v>
          </cell>
          <cell r="H2534">
            <v>0</v>
          </cell>
          <cell r="I2534">
            <v>0</v>
          </cell>
          <cell r="J2534">
            <v>0</v>
          </cell>
          <cell r="K2534">
            <v>0</v>
          </cell>
          <cell r="L2534">
            <v>0</v>
          </cell>
          <cell r="M2534">
            <v>0</v>
          </cell>
        </row>
        <row r="2535">
          <cell r="A2535">
            <v>9751</v>
          </cell>
          <cell r="C2535">
            <v>10500</v>
          </cell>
          <cell r="D2535">
            <v>0</v>
          </cell>
          <cell r="E2535">
            <v>0</v>
          </cell>
          <cell r="F2535">
            <v>0</v>
          </cell>
          <cell r="G2535">
            <v>0</v>
          </cell>
          <cell r="H2535">
            <v>0</v>
          </cell>
          <cell r="I2535">
            <v>0</v>
          </cell>
          <cell r="J2535">
            <v>0</v>
          </cell>
          <cell r="K2535">
            <v>0</v>
          </cell>
          <cell r="L2535">
            <v>0</v>
          </cell>
          <cell r="M2535">
            <v>0</v>
          </cell>
        </row>
        <row r="2536">
          <cell r="A2536">
            <v>10501</v>
          </cell>
          <cell r="C2536">
            <v>11250</v>
          </cell>
          <cell r="D2536">
            <v>0</v>
          </cell>
          <cell r="E2536">
            <v>0</v>
          </cell>
          <cell r="F2536">
            <v>0</v>
          </cell>
          <cell r="G2536">
            <v>0</v>
          </cell>
          <cell r="H2536">
            <v>0</v>
          </cell>
          <cell r="I2536">
            <v>0</v>
          </cell>
          <cell r="J2536">
            <v>0</v>
          </cell>
          <cell r="K2536">
            <v>0</v>
          </cell>
          <cell r="L2536">
            <v>0</v>
          </cell>
          <cell r="M2536">
            <v>0</v>
          </cell>
        </row>
        <row r="2537">
          <cell r="A2537">
            <v>11251</v>
          </cell>
          <cell r="C2537">
            <v>12000</v>
          </cell>
          <cell r="D2537">
            <v>0</v>
          </cell>
          <cell r="E2537">
            <v>0</v>
          </cell>
          <cell r="F2537">
            <v>0</v>
          </cell>
          <cell r="G2537">
            <v>0</v>
          </cell>
          <cell r="H2537">
            <v>0</v>
          </cell>
          <cell r="I2537">
            <v>0</v>
          </cell>
          <cell r="J2537">
            <v>0</v>
          </cell>
          <cell r="K2537">
            <v>0</v>
          </cell>
          <cell r="L2537">
            <v>0</v>
          </cell>
          <cell r="M2537">
            <v>0</v>
          </cell>
        </row>
        <row r="2538">
          <cell r="A2538">
            <v>12001</v>
          </cell>
          <cell r="C2538">
            <v>12750</v>
          </cell>
          <cell r="D2538">
            <v>0</v>
          </cell>
          <cell r="E2538">
            <v>0</v>
          </cell>
          <cell r="F2538">
            <v>0</v>
          </cell>
          <cell r="G2538">
            <v>0</v>
          </cell>
          <cell r="H2538">
            <v>0</v>
          </cell>
          <cell r="I2538">
            <v>0</v>
          </cell>
          <cell r="J2538">
            <v>0</v>
          </cell>
          <cell r="K2538">
            <v>0</v>
          </cell>
          <cell r="L2538">
            <v>0</v>
          </cell>
          <cell r="M2538">
            <v>0</v>
          </cell>
        </row>
        <row r="2539">
          <cell r="A2539">
            <v>12751</v>
          </cell>
          <cell r="C2539">
            <v>13500</v>
          </cell>
          <cell r="D2539">
            <v>0</v>
          </cell>
          <cell r="E2539">
            <v>0</v>
          </cell>
          <cell r="F2539">
            <v>0</v>
          </cell>
          <cell r="G2539">
            <v>0</v>
          </cell>
          <cell r="H2539">
            <v>0</v>
          </cell>
          <cell r="I2539">
            <v>0</v>
          </cell>
          <cell r="J2539">
            <v>0</v>
          </cell>
          <cell r="K2539">
            <v>0</v>
          </cell>
          <cell r="L2539">
            <v>0</v>
          </cell>
          <cell r="M2539">
            <v>0</v>
          </cell>
        </row>
        <row r="2540">
          <cell r="A2540">
            <v>13501</v>
          </cell>
          <cell r="C2540">
            <v>14250</v>
          </cell>
          <cell r="D2540">
            <v>0</v>
          </cell>
          <cell r="E2540">
            <v>0</v>
          </cell>
          <cell r="F2540">
            <v>0</v>
          </cell>
          <cell r="G2540">
            <v>0</v>
          </cell>
          <cell r="H2540">
            <v>0</v>
          </cell>
          <cell r="I2540">
            <v>0</v>
          </cell>
          <cell r="J2540">
            <v>0</v>
          </cell>
          <cell r="K2540">
            <v>0</v>
          </cell>
          <cell r="L2540">
            <v>0</v>
          </cell>
          <cell r="M2540">
            <v>0</v>
          </cell>
        </row>
        <row r="2541">
          <cell r="A2541">
            <v>14251</v>
          </cell>
          <cell r="C2541">
            <v>15000</v>
          </cell>
          <cell r="D2541">
            <v>0</v>
          </cell>
          <cell r="E2541">
            <v>0</v>
          </cell>
          <cell r="F2541">
            <v>0</v>
          </cell>
          <cell r="G2541">
            <v>0</v>
          </cell>
          <cell r="H2541">
            <v>0</v>
          </cell>
          <cell r="I2541">
            <v>0</v>
          </cell>
          <cell r="J2541">
            <v>0</v>
          </cell>
          <cell r="K2541">
            <v>0</v>
          </cell>
          <cell r="L2541">
            <v>0</v>
          </cell>
          <cell r="M2541">
            <v>0</v>
          </cell>
        </row>
        <row r="2542">
          <cell r="A2542">
            <v>15001</v>
          </cell>
          <cell r="C2542">
            <v>9999999</v>
          </cell>
          <cell r="D2542">
            <v>0</v>
          </cell>
          <cell r="E2542">
            <v>0</v>
          </cell>
          <cell r="F2542">
            <v>0</v>
          </cell>
          <cell r="G2542">
            <v>0</v>
          </cell>
          <cell r="H2542">
            <v>0</v>
          </cell>
          <cell r="I2542">
            <v>0</v>
          </cell>
          <cell r="J2542">
            <v>0</v>
          </cell>
          <cell r="K2542">
            <v>0</v>
          </cell>
          <cell r="L2542">
            <v>0</v>
          </cell>
          <cell r="M2542">
            <v>0</v>
          </cell>
        </row>
        <row r="2543">
          <cell r="C2543" t="str">
            <v>subtotal</v>
          </cell>
          <cell r="D2543">
            <v>36</v>
          </cell>
          <cell r="E2543">
            <v>0</v>
          </cell>
          <cell r="F2543">
            <v>0</v>
          </cell>
          <cell r="G2543">
            <v>0</v>
          </cell>
          <cell r="H2543">
            <v>0</v>
          </cell>
          <cell r="I2543">
            <v>0</v>
          </cell>
          <cell r="J2543">
            <v>0</v>
          </cell>
          <cell r="K2543">
            <v>0</v>
          </cell>
          <cell r="L2543">
            <v>0</v>
          </cell>
          <cell r="M2543">
            <v>36</v>
          </cell>
        </row>
        <row r="2545">
          <cell r="A2545" t="str">
            <v>Worksheet 72 takes the additional customers from Worksheet 6 and distributes the additional annual bills and usage over the blocks based</v>
          </cell>
        </row>
        <row r="2546">
          <cell r="A2546" t="str">
            <v>on the average usage per billing.</v>
          </cell>
        </row>
        <row r="2547">
          <cell r="G2547" t="str">
            <v>Worksheet 72 for FY 98-99(continued)</v>
          </cell>
        </row>
        <row r="2548">
          <cell r="G2548" t="str">
            <v>Distribution of Additional Billings &amp; Usage to Blocks</v>
          </cell>
        </row>
        <row r="2549">
          <cell r="G2549" t="str">
            <v>Outside Residential</v>
          </cell>
        </row>
        <row r="2550">
          <cell r="G2550" t="str">
            <v>FY 98-99</v>
          </cell>
        </row>
        <row r="2551">
          <cell r="G2551" t="str">
            <v>(Note - supports Worksheet 73)</v>
          </cell>
        </row>
        <row r="2552">
          <cell r="D2552" t="str">
            <v>5/8 Inch</v>
          </cell>
          <cell r="E2552" t="str">
            <v>3/4 Inch</v>
          </cell>
          <cell r="F2552" t="str">
            <v>1 Inch</v>
          </cell>
          <cell r="G2552" t="str">
            <v>1.5 Inch</v>
          </cell>
          <cell r="H2552" t="str">
            <v>2 Inch</v>
          </cell>
          <cell r="I2552" t="str">
            <v>3 Inch</v>
          </cell>
          <cell r="J2552" t="str">
            <v>4 Inch</v>
          </cell>
          <cell r="K2552" t="str">
            <v>6 Inch</v>
          </cell>
          <cell r="L2552" t="str">
            <v>8 Inch</v>
          </cell>
          <cell r="M2552" t="str">
            <v>Total</v>
          </cell>
        </row>
        <row r="2553">
          <cell r="A2553" t="str">
            <v>From Worksheet 6:</v>
          </cell>
        </row>
        <row r="2554">
          <cell r="A2554" t="str">
            <v>Additional annual bills</v>
          </cell>
          <cell r="D2554">
            <v>36</v>
          </cell>
          <cell r="E2554">
            <v>0</v>
          </cell>
          <cell r="F2554">
            <v>0</v>
          </cell>
          <cell r="G2554">
            <v>0</v>
          </cell>
          <cell r="H2554">
            <v>0</v>
          </cell>
          <cell r="I2554">
            <v>0</v>
          </cell>
          <cell r="J2554">
            <v>0</v>
          </cell>
          <cell r="K2554">
            <v>0</v>
          </cell>
          <cell r="L2554">
            <v>0</v>
          </cell>
          <cell r="M2554">
            <v>36</v>
          </cell>
        </row>
        <row r="2555">
          <cell r="A2555" t="str">
            <v>Additional usage</v>
          </cell>
          <cell r="D2555">
            <v>46476</v>
          </cell>
          <cell r="E2555">
            <v>0</v>
          </cell>
          <cell r="F2555">
            <v>0</v>
          </cell>
          <cell r="G2555">
            <v>0</v>
          </cell>
          <cell r="H2555">
            <v>0</v>
          </cell>
          <cell r="I2555">
            <v>0</v>
          </cell>
          <cell r="J2555">
            <v>0</v>
          </cell>
          <cell r="K2555">
            <v>0</v>
          </cell>
          <cell r="L2555">
            <v>0</v>
          </cell>
          <cell r="M2555">
            <v>46476</v>
          </cell>
        </row>
        <row r="2556">
          <cell r="A2556" t="str">
            <v>Average usage per bill</v>
          </cell>
          <cell r="D2556">
            <v>1291</v>
          </cell>
          <cell r="E2556">
            <v>0</v>
          </cell>
          <cell r="F2556">
            <v>0</v>
          </cell>
          <cell r="G2556">
            <v>0</v>
          </cell>
          <cell r="H2556">
            <v>0</v>
          </cell>
          <cell r="I2556">
            <v>0</v>
          </cell>
          <cell r="J2556">
            <v>0</v>
          </cell>
          <cell r="K2556">
            <v>0</v>
          </cell>
          <cell r="L2556">
            <v>0</v>
          </cell>
          <cell r="M2556">
            <v>1291</v>
          </cell>
        </row>
        <row r="2558">
          <cell r="A2558" t="str">
            <v>Additional Usage:</v>
          </cell>
        </row>
        <row r="2559">
          <cell r="A2559">
            <v>0</v>
          </cell>
          <cell r="C2559">
            <v>0</v>
          </cell>
          <cell r="D2559">
            <v>0</v>
          </cell>
          <cell r="E2559">
            <v>0</v>
          </cell>
          <cell r="F2559">
            <v>0</v>
          </cell>
          <cell r="G2559">
            <v>0</v>
          </cell>
          <cell r="H2559">
            <v>0</v>
          </cell>
          <cell r="I2559">
            <v>0</v>
          </cell>
          <cell r="J2559">
            <v>0</v>
          </cell>
          <cell r="K2559">
            <v>0</v>
          </cell>
          <cell r="L2559">
            <v>0</v>
          </cell>
          <cell r="M2559">
            <v>0</v>
          </cell>
        </row>
        <row r="2560">
          <cell r="A2560">
            <v>1</v>
          </cell>
          <cell r="C2560">
            <v>750</v>
          </cell>
          <cell r="D2560">
            <v>0</v>
          </cell>
          <cell r="E2560">
            <v>0</v>
          </cell>
          <cell r="F2560">
            <v>0</v>
          </cell>
          <cell r="G2560">
            <v>0</v>
          </cell>
          <cell r="H2560">
            <v>0</v>
          </cell>
          <cell r="I2560">
            <v>0</v>
          </cell>
          <cell r="J2560">
            <v>0</v>
          </cell>
          <cell r="K2560">
            <v>0</v>
          </cell>
          <cell r="L2560">
            <v>0</v>
          </cell>
          <cell r="M2560">
            <v>0</v>
          </cell>
        </row>
        <row r="2561">
          <cell r="A2561">
            <v>751</v>
          </cell>
          <cell r="C2561">
            <v>1500</v>
          </cell>
          <cell r="D2561">
            <v>46476</v>
          </cell>
          <cell r="E2561">
            <v>0</v>
          </cell>
          <cell r="F2561">
            <v>0</v>
          </cell>
          <cell r="G2561">
            <v>0</v>
          </cell>
          <cell r="H2561">
            <v>0</v>
          </cell>
          <cell r="I2561">
            <v>0</v>
          </cell>
          <cell r="J2561">
            <v>0</v>
          </cell>
          <cell r="K2561">
            <v>0</v>
          </cell>
          <cell r="L2561">
            <v>0</v>
          </cell>
          <cell r="M2561">
            <v>46476</v>
          </cell>
        </row>
        <row r="2562">
          <cell r="A2562">
            <v>1501</v>
          </cell>
          <cell r="C2562">
            <v>2250</v>
          </cell>
          <cell r="D2562">
            <v>0</v>
          </cell>
          <cell r="E2562">
            <v>0</v>
          </cell>
          <cell r="F2562">
            <v>0</v>
          </cell>
          <cell r="G2562">
            <v>0</v>
          </cell>
          <cell r="H2562">
            <v>0</v>
          </cell>
          <cell r="I2562">
            <v>0</v>
          </cell>
          <cell r="J2562">
            <v>0</v>
          </cell>
          <cell r="K2562">
            <v>0</v>
          </cell>
          <cell r="L2562">
            <v>0</v>
          </cell>
          <cell r="M2562">
            <v>0</v>
          </cell>
        </row>
        <row r="2563">
          <cell r="A2563">
            <v>2251</v>
          </cell>
          <cell r="C2563">
            <v>3000</v>
          </cell>
          <cell r="D2563">
            <v>0</v>
          </cell>
          <cell r="E2563">
            <v>0</v>
          </cell>
          <cell r="F2563">
            <v>0</v>
          </cell>
          <cell r="G2563">
            <v>0</v>
          </cell>
          <cell r="H2563">
            <v>0</v>
          </cell>
          <cell r="I2563">
            <v>0</v>
          </cell>
          <cell r="J2563">
            <v>0</v>
          </cell>
          <cell r="K2563">
            <v>0</v>
          </cell>
          <cell r="L2563">
            <v>0</v>
          </cell>
          <cell r="M2563">
            <v>0</v>
          </cell>
        </row>
        <row r="2564">
          <cell r="A2564">
            <v>3001</v>
          </cell>
          <cell r="C2564">
            <v>3750</v>
          </cell>
          <cell r="D2564">
            <v>0</v>
          </cell>
          <cell r="E2564">
            <v>0</v>
          </cell>
          <cell r="F2564">
            <v>0</v>
          </cell>
          <cell r="G2564">
            <v>0</v>
          </cell>
          <cell r="H2564">
            <v>0</v>
          </cell>
          <cell r="I2564">
            <v>0</v>
          </cell>
          <cell r="J2564">
            <v>0</v>
          </cell>
          <cell r="K2564">
            <v>0</v>
          </cell>
          <cell r="L2564">
            <v>0</v>
          </cell>
          <cell r="M2564">
            <v>0</v>
          </cell>
        </row>
        <row r="2565">
          <cell r="A2565">
            <v>3751</v>
          </cell>
          <cell r="C2565">
            <v>4500</v>
          </cell>
          <cell r="D2565">
            <v>0</v>
          </cell>
          <cell r="E2565">
            <v>0</v>
          </cell>
          <cell r="F2565">
            <v>0</v>
          </cell>
          <cell r="G2565">
            <v>0</v>
          </cell>
          <cell r="H2565">
            <v>0</v>
          </cell>
          <cell r="I2565">
            <v>0</v>
          </cell>
          <cell r="J2565">
            <v>0</v>
          </cell>
          <cell r="K2565">
            <v>0</v>
          </cell>
          <cell r="L2565">
            <v>0</v>
          </cell>
          <cell r="M2565">
            <v>0</v>
          </cell>
        </row>
        <row r="2566">
          <cell r="A2566">
            <v>4501</v>
          </cell>
          <cell r="C2566">
            <v>5250</v>
          </cell>
          <cell r="D2566">
            <v>0</v>
          </cell>
          <cell r="E2566">
            <v>0</v>
          </cell>
          <cell r="F2566">
            <v>0</v>
          </cell>
          <cell r="G2566">
            <v>0</v>
          </cell>
          <cell r="H2566">
            <v>0</v>
          </cell>
          <cell r="I2566">
            <v>0</v>
          </cell>
          <cell r="J2566">
            <v>0</v>
          </cell>
          <cell r="K2566">
            <v>0</v>
          </cell>
          <cell r="L2566">
            <v>0</v>
          </cell>
          <cell r="M2566">
            <v>0</v>
          </cell>
        </row>
        <row r="2567">
          <cell r="A2567">
            <v>5251</v>
          </cell>
          <cell r="C2567">
            <v>6000</v>
          </cell>
          <cell r="D2567">
            <v>0</v>
          </cell>
          <cell r="E2567">
            <v>0</v>
          </cell>
          <cell r="F2567">
            <v>0</v>
          </cell>
          <cell r="G2567">
            <v>0</v>
          </cell>
          <cell r="H2567">
            <v>0</v>
          </cell>
          <cell r="I2567">
            <v>0</v>
          </cell>
          <cell r="J2567">
            <v>0</v>
          </cell>
          <cell r="K2567">
            <v>0</v>
          </cell>
          <cell r="L2567">
            <v>0</v>
          </cell>
          <cell r="M2567">
            <v>0</v>
          </cell>
        </row>
        <row r="2568">
          <cell r="A2568">
            <v>6001</v>
          </cell>
          <cell r="C2568">
            <v>6750</v>
          </cell>
          <cell r="D2568">
            <v>0</v>
          </cell>
          <cell r="E2568">
            <v>0</v>
          </cell>
          <cell r="F2568">
            <v>0</v>
          </cell>
          <cell r="G2568">
            <v>0</v>
          </cell>
          <cell r="H2568">
            <v>0</v>
          </cell>
          <cell r="I2568">
            <v>0</v>
          </cell>
          <cell r="J2568">
            <v>0</v>
          </cell>
          <cell r="K2568">
            <v>0</v>
          </cell>
          <cell r="L2568">
            <v>0</v>
          </cell>
          <cell r="M2568">
            <v>0</v>
          </cell>
        </row>
        <row r="2569">
          <cell r="A2569">
            <v>6751</v>
          </cell>
          <cell r="C2569">
            <v>7500</v>
          </cell>
          <cell r="D2569">
            <v>0</v>
          </cell>
          <cell r="E2569">
            <v>0</v>
          </cell>
          <cell r="F2569">
            <v>0</v>
          </cell>
          <cell r="G2569">
            <v>0</v>
          </cell>
          <cell r="H2569">
            <v>0</v>
          </cell>
          <cell r="I2569">
            <v>0</v>
          </cell>
          <cell r="J2569">
            <v>0</v>
          </cell>
          <cell r="K2569">
            <v>0</v>
          </cell>
          <cell r="L2569">
            <v>0</v>
          </cell>
          <cell r="M2569">
            <v>0</v>
          </cell>
        </row>
        <row r="2570">
          <cell r="A2570">
            <v>7501</v>
          </cell>
          <cell r="C2570">
            <v>8250</v>
          </cell>
          <cell r="D2570">
            <v>0</v>
          </cell>
          <cell r="E2570">
            <v>0</v>
          </cell>
          <cell r="F2570">
            <v>0</v>
          </cell>
          <cell r="G2570">
            <v>0</v>
          </cell>
          <cell r="H2570">
            <v>0</v>
          </cell>
          <cell r="I2570">
            <v>0</v>
          </cell>
          <cell r="J2570">
            <v>0</v>
          </cell>
          <cell r="K2570">
            <v>0</v>
          </cell>
          <cell r="L2570">
            <v>0</v>
          </cell>
          <cell r="M2570">
            <v>0</v>
          </cell>
        </row>
        <row r="2571">
          <cell r="A2571">
            <v>8251</v>
          </cell>
          <cell r="C2571">
            <v>9000</v>
          </cell>
          <cell r="D2571">
            <v>0</v>
          </cell>
          <cell r="E2571">
            <v>0</v>
          </cell>
          <cell r="F2571">
            <v>0</v>
          </cell>
          <cell r="G2571">
            <v>0</v>
          </cell>
          <cell r="H2571">
            <v>0</v>
          </cell>
          <cell r="I2571">
            <v>0</v>
          </cell>
          <cell r="J2571">
            <v>0</v>
          </cell>
          <cell r="K2571">
            <v>0</v>
          </cell>
          <cell r="L2571">
            <v>0</v>
          </cell>
          <cell r="M2571">
            <v>0</v>
          </cell>
        </row>
        <row r="2572">
          <cell r="A2572">
            <v>9001</v>
          </cell>
          <cell r="C2572">
            <v>9750</v>
          </cell>
          <cell r="D2572">
            <v>0</v>
          </cell>
          <cell r="E2572">
            <v>0</v>
          </cell>
          <cell r="F2572">
            <v>0</v>
          </cell>
          <cell r="G2572">
            <v>0</v>
          </cell>
          <cell r="H2572">
            <v>0</v>
          </cell>
          <cell r="I2572">
            <v>0</v>
          </cell>
          <cell r="J2572">
            <v>0</v>
          </cell>
          <cell r="K2572">
            <v>0</v>
          </cell>
          <cell r="L2572">
            <v>0</v>
          </cell>
          <cell r="M2572">
            <v>0</v>
          </cell>
        </row>
        <row r="2573">
          <cell r="A2573">
            <v>9751</v>
          </cell>
          <cell r="C2573">
            <v>10500</v>
          </cell>
          <cell r="D2573">
            <v>0</v>
          </cell>
          <cell r="E2573">
            <v>0</v>
          </cell>
          <cell r="F2573">
            <v>0</v>
          </cell>
          <cell r="G2573">
            <v>0</v>
          </cell>
          <cell r="H2573">
            <v>0</v>
          </cell>
          <cell r="I2573">
            <v>0</v>
          </cell>
          <cell r="J2573">
            <v>0</v>
          </cell>
          <cell r="K2573">
            <v>0</v>
          </cell>
          <cell r="L2573">
            <v>0</v>
          </cell>
          <cell r="M2573">
            <v>0</v>
          </cell>
        </row>
        <row r="2574">
          <cell r="A2574">
            <v>10501</v>
          </cell>
          <cell r="C2574">
            <v>11250</v>
          </cell>
          <cell r="D2574">
            <v>0</v>
          </cell>
          <cell r="E2574">
            <v>0</v>
          </cell>
          <cell r="F2574">
            <v>0</v>
          </cell>
          <cell r="G2574">
            <v>0</v>
          </cell>
          <cell r="H2574">
            <v>0</v>
          </cell>
          <cell r="I2574">
            <v>0</v>
          </cell>
          <cell r="J2574">
            <v>0</v>
          </cell>
          <cell r="K2574">
            <v>0</v>
          </cell>
          <cell r="L2574">
            <v>0</v>
          </cell>
          <cell r="M2574">
            <v>0</v>
          </cell>
        </row>
        <row r="2575">
          <cell r="A2575">
            <v>11251</v>
          </cell>
          <cell r="C2575">
            <v>12000</v>
          </cell>
          <cell r="D2575">
            <v>0</v>
          </cell>
          <cell r="E2575">
            <v>0</v>
          </cell>
          <cell r="F2575">
            <v>0</v>
          </cell>
          <cell r="G2575">
            <v>0</v>
          </cell>
          <cell r="H2575">
            <v>0</v>
          </cell>
          <cell r="I2575">
            <v>0</v>
          </cell>
          <cell r="J2575">
            <v>0</v>
          </cell>
          <cell r="K2575">
            <v>0</v>
          </cell>
          <cell r="L2575">
            <v>0</v>
          </cell>
          <cell r="M2575">
            <v>0</v>
          </cell>
        </row>
        <row r="2576">
          <cell r="A2576">
            <v>12001</v>
          </cell>
          <cell r="C2576">
            <v>12750</v>
          </cell>
          <cell r="D2576">
            <v>0</v>
          </cell>
          <cell r="E2576">
            <v>0</v>
          </cell>
          <cell r="F2576">
            <v>0</v>
          </cell>
          <cell r="G2576">
            <v>0</v>
          </cell>
          <cell r="H2576">
            <v>0</v>
          </cell>
          <cell r="I2576">
            <v>0</v>
          </cell>
          <cell r="J2576">
            <v>0</v>
          </cell>
          <cell r="K2576">
            <v>0</v>
          </cell>
          <cell r="L2576">
            <v>0</v>
          </cell>
          <cell r="M2576">
            <v>0</v>
          </cell>
        </row>
        <row r="2577">
          <cell r="A2577">
            <v>12751</v>
          </cell>
          <cell r="C2577">
            <v>13500</v>
          </cell>
          <cell r="D2577">
            <v>0</v>
          </cell>
          <cell r="E2577">
            <v>0</v>
          </cell>
          <cell r="F2577">
            <v>0</v>
          </cell>
          <cell r="G2577">
            <v>0</v>
          </cell>
          <cell r="H2577">
            <v>0</v>
          </cell>
          <cell r="I2577">
            <v>0</v>
          </cell>
          <cell r="J2577">
            <v>0</v>
          </cell>
          <cell r="K2577">
            <v>0</v>
          </cell>
          <cell r="L2577">
            <v>0</v>
          </cell>
          <cell r="M2577">
            <v>0</v>
          </cell>
        </row>
        <row r="2578">
          <cell r="A2578">
            <v>13501</v>
          </cell>
          <cell r="C2578">
            <v>14250</v>
          </cell>
          <cell r="D2578">
            <v>0</v>
          </cell>
          <cell r="E2578">
            <v>0</v>
          </cell>
          <cell r="F2578">
            <v>0</v>
          </cell>
          <cell r="G2578">
            <v>0</v>
          </cell>
          <cell r="H2578">
            <v>0</v>
          </cell>
          <cell r="I2578">
            <v>0</v>
          </cell>
          <cell r="J2578">
            <v>0</v>
          </cell>
          <cell r="K2578">
            <v>0</v>
          </cell>
          <cell r="L2578">
            <v>0</v>
          </cell>
          <cell r="M2578">
            <v>0</v>
          </cell>
        </row>
        <row r="2579">
          <cell r="A2579">
            <v>14251</v>
          </cell>
          <cell r="C2579">
            <v>15000</v>
          </cell>
          <cell r="D2579">
            <v>0</v>
          </cell>
          <cell r="E2579">
            <v>0</v>
          </cell>
          <cell r="F2579">
            <v>0</v>
          </cell>
          <cell r="G2579">
            <v>0</v>
          </cell>
          <cell r="H2579">
            <v>0</v>
          </cell>
          <cell r="I2579">
            <v>0</v>
          </cell>
          <cell r="J2579">
            <v>0</v>
          </cell>
          <cell r="K2579">
            <v>0</v>
          </cell>
          <cell r="L2579">
            <v>0</v>
          </cell>
          <cell r="M2579">
            <v>0</v>
          </cell>
        </row>
        <row r="2580">
          <cell r="A2580">
            <v>15001</v>
          </cell>
          <cell r="C2580">
            <v>9999999</v>
          </cell>
          <cell r="D2580">
            <v>0</v>
          </cell>
          <cell r="E2580">
            <v>0</v>
          </cell>
          <cell r="F2580">
            <v>0</v>
          </cell>
          <cell r="G2580">
            <v>0</v>
          </cell>
          <cell r="H2580">
            <v>0</v>
          </cell>
          <cell r="I2580">
            <v>0</v>
          </cell>
          <cell r="J2580">
            <v>0</v>
          </cell>
          <cell r="K2580">
            <v>0</v>
          </cell>
          <cell r="L2580">
            <v>0</v>
          </cell>
          <cell r="M2580">
            <v>0</v>
          </cell>
        </row>
        <row r="2581">
          <cell r="C2581" t="str">
            <v>subtotal</v>
          </cell>
          <cell r="D2581">
            <v>46476</v>
          </cell>
          <cell r="E2581">
            <v>0</v>
          </cell>
          <cell r="F2581">
            <v>0</v>
          </cell>
          <cell r="G2581">
            <v>0</v>
          </cell>
          <cell r="H2581">
            <v>0</v>
          </cell>
          <cell r="I2581">
            <v>0</v>
          </cell>
          <cell r="J2581">
            <v>0</v>
          </cell>
          <cell r="K2581">
            <v>0</v>
          </cell>
          <cell r="L2581">
            <v>0</v>
          </cell>
          <cell r="M2581">
            <v>46476</v>
          </cell>
        </row>
        <row r="2583">
          <cell r="A2583" t="str">
            <v>Worksheet 72 takes the additional customers from Worksheet 6 and distributes the additional annual bills and usage over the blocks based</v>
          </cell>
        </row>
        <row r="2584">
          <cell r="A2584" t="str">
            <v>on the average usage per billing.</v>
          </cell>
        </row>
        <row r="2585">
          <cell r="G2585" t="str">
            <v>Worksheet 72 for FY 98-99(continued)</v>
          </cell>
        </row>
        <row r="2586">
          <cell r="G2586" t="str">
            <v>Distribution of Additional Billings &amp; Usage to Blocks</v>
          </cell>
        </row>
        <row r="2587">
          <cell r="G2587" t="str">
            <v>Outside Multi-Family</v>
          </cell>
        </row>
        <row r="2588">
          <cell r="G2588" t="str">
            <v>FY 98-99</v>
          </cell>
        </row>
        <row r="2589">
          <cell r="G2589" t="str">
            <v>(Note - supports Worksheet 73)</v>
          </cell>
        </row>
        <row r="2590">
          <cell r="D2590" t="str">
            <v>5/8 Inch</v>
          </cell>
          <cell r="E2590" t="str">
            <v>3/4 Inch</v>
          </cell>
          <cell r="F2590" t="str">
            <v>1 Inch</v>
          </cell>
          <cell r="G2590" t="str">
            <v>1.5 Inch</v>
          </cell>
          <cell r="H2590" t="str">
            <v>2 Inch</v>
          </cell>
          <cell r="I2590" t="str">
            <v>3 Inch</v>
          </cell>
          <cell r="J2590" t="str">
            <v>4 Inch</v>
          </cell>
          <cell r="K2590" t="str">
            <v>6 Inch</v>
          </cell>
          <cell r="L2590" t="str">
            <v>8 Inch</v>
          </cell>
          <cell r="M2590" t="str">
            <v>Total</v>
          </cell>
        </row>
        <row r="2591">
          <cell r="A2591" t="str">
            <v>From Worksheet 6:</v>
          </cell>
        </row>
        <row r="2592">
          <cell r="A2592" t="str">
            <v>Additional annual bills</v>
          </cell>
          <cell r="D2592">
            <v>0</v>
          </cell>
          <cell r="E2592">
            <v>0</v>
          </cell>
          <cell r="F2592">
            <v>0</v>
          </cell>
          <cell r="G2592">
            <v>0</v>
          </cell>
          <cell r="H2592">
            <v>0</v>
          </cell>
          <cell r="I2592">
            <v>0</v>
          </cell>
          <cell r="J2592">
            <v>0</v>
          </cell>
          <cell r="K2592">
            <v>0</v>
          </cell>
          <cell r="L2592">
            <v>0</v>
          </cell>
          <cell r="M2592">
            <v>0</v>
          </cell>
        </row>
        <row r="2593">
          <cell r="A2593" t="str">
            <v>Additional usage</v>
          </cell>
          <cell r="D2593">
            <v>0</v>
          </cell>
          <cell r="E2593">
            <v>0</v>
          </cell>
          <cell r="F2593">
            <v>0</v>
          </cell>
          <cell r="G2593">
            <v>0</v>
          </cell>
          <cell r="H2593">
            <v>0</v>
          </cell>
          <cell r="I2593">
            <v>0</v>
          </cell>
          <cell r="J2593">
            <v>0</v>
          </cell>
          <cell r="K2593">
            <v>0</v>
          </cell>
          <cell r="L2593">
            <v>0</v>
          </cell>
          <cell r="M2593">
            <v>0</v>
          </cell>
        </row>
        <row r="2594">
          <cell r="A2594" t="str">
            <v>Average usage per bill</v>
          </cell>
          <cell r="D2594">
            <v>0</v>
          </cell>
          <cell r="E2594">
            <v>0</v>
          </cell>
          <cell r="F2594">
            <v>0</v>
          </cell>
          <cell r="G2594">
            <v>0</v>
          </cell>
          <cell r="H2594">
            <v>0</v>
          </cell>
          <cell r="I2594">
            <v>0</v>
          </cell>
          <cell r="J2594">
            <v>0</v>
          </cell>
          <cell r="K2594">
            <v>0</v>
          </cell>
          <cell r="L2594">
            <v>0</v>
          </cell>
          <cell r="M2594">
            <v>0</v>
          </cell>
        </row>
        <row r="2596">
          <cell r="A2596" t="str">
            <v>Additional Billings:</v>
          </cell>
        </row>
        <row r="2597">
          <cell r="A2597">
            <v>0</v>
          </cell>
          <cell r="C2597">
            <v>0</v>
          </cell>
          <cell r="D2597">
            <v>0</v>
          </cell>
          <cell r="E2597">
            <v>0</v>
          </cell>
          <cell r="F2597">
            <v>0</v>
          </cell>
          <cell r="G2597">
            <v>0</v>
          </cell>
          <cell r="H2597">
            <v>0</v>
          </cell>
          <cell r="I2597">
            <v>0</v>
          </cell>
          <cell r="J2597">
            <v>0</v>
          </cell>
          <cell r="K2597">
            <v>0</v>
          </cell>
          <cell r="L2597">
            <v>0</v>
          </cell>
          <cell r="M2597">
            <v>0</v>
          </cell>
        </row>
        <row r="2598">
          <cell r="A2598">
            <v>1</v>
          </cell>
          <cell r="C2598">
            <v>750</v>
          </cell>
          <cell r="D2598">
            <v>0</v>
          </cell>
          <cell r="E2598">
            <v>0</v>
          </cell>
          <cell r="F2598">
            <v>0</v>
          </cell>
          <cell r="G2598">
            <v>0</v>
          </cell>
          <cell r="H2598">
            <v>0</v>
          </cell>
          <cell r="I2598">
            <v>0</v>
          </cell>
          <cell r="J2598">
            <v>0</v>
          </cell>
          <cell r="K2598">
            <v>0</v>
          </cell>
          <cell r="L2598">
            <v>0</v>
          </cell>
          <cell r="M2598">
            <v>0</v>
          </cell>
        </row>
        <row r="2599">
          <cell r="A2599">
            <v>751</v>
          </cell>
          <cell r="C2599">
            <v>1500</v>
          </cell>
          <cell r="D2599">
            <v>0</v>
          </cell>
          <cell r="E2599">
            <v>0</v>
          </cell>
          <cell r="F2599">
            <v>0</v>
          </cell>
          <cell r="G2599">
            <v>0</v>
          </cell>
          <cell r="H2599">
            <v>0</v>
          </cell>
          <cell r="I2599">
            <v>0</v>
          </cell>
          <cell r="J2599">
            <v>0</v>
          </cell>
          <cell r="K2599">
            <v>0</v>
          </cell>
          <cell r="L2599">
            <v>0</v>
          </cell>
          <cell r="M2599">
            <v>0</v>
          </cell>
        </row>
        <row r="2600">
          <cell r="A2600">
            <v>1501</v>
          </cell>
          <cell r="C2600">
            <v>2250</v>
          </cell>
          <cell r="D2600">
            <v>0</v>
          </cell>
          <cell r="E2600">
            <v>0</v>
          </cell>
          <cell r="F2600">
            <v>0</v>
          </cell>
          <cell r="G2600">
            <v>0</v>
          </cell>
          <cell r="H2600">
            <v>0</v>
          </cell>
          <cell r="I2600">
            <v>0</v>
          </cell>
          <cell r="J2600">
            <v>0</v>
          </cell>
          <cell r="K2600">
            <v>0</v>
          </cell>
          <cell r="L2600">
            <v>0</v>
          </cell>
          <cell r="M2600">
            <v>0</v>
          </cell>
        </row>
        <row r="2601">
          <cell r="A2601">
            <v>2251</v>
          </cell>
          <cell r="C2601">
            <v>3000</v>
          </cell>
          <cell r="D2601">
            <v>0</v>
          </cell>
          <cell r="E2601">
            <v>0</v>
          </cell>
          <cell r="F2601">
            <v>0</v>
          </cell>
          <cell r="G2601">
            <v>0</v>
          </cell>
          <cell r="H2601">
            <v>0</v>
          </cell>
          <cell r="I2601">
            <v>0</v>
          </cell>
          <cell r="J2601">
            <v>0</v>
          </cell>
          <cell r="K2601">
            <v>0</v>
          </cell>
          <cell r="L2601">
            <v>0</v>
          </cell>
          <cell r="M2601">
            <v>0</v>
          </cell>
        </row>
        <row r="2602">
          <cell r="A2602">
            <v>3001</v>
          </cell>
          <cell r="C2602">
            <v>3750</v>
          </cell>
          <cell r="D2602">
            <v>0</v>
          </cell>
          <cell r="E2602">
            <v>0</v>
          </cell>
          <cell r="F2602">
            <v>0</v>
          </cell>
          <cell r="G2602">
            <v>0</v>
          </cell>
          <cell r="H2602">
            <v>0</v>
          </cell>
          <cell r="I2602">
            <v>0</v>
          </cell>
          <cell r="J2602">
            <v>0</v>
          </cell>
          <cell r="K2602">
            <v>0</v>
          </cell>
          <cell r="L2602">
            <v>0</v>
          </cell>
          <cell r="M2602">
            <v>0</v>
          </cell>
        </row>
        <row r="2603">
          <cell r="A2603">
            <v>3751</v>
          </cell>
          <cell r="C2603">
            <v>4500</v>
          </cell>
          <cell r="D2603">
            <v>0</v>
          </cell>
          <cell r="E2603">
            <v>0</v>
          </cell>
          <cell r="F2603">
            <v>0</v>
          </cell>
          <cell r="G2603">
            <v>0</v>
          </cell>
          <cell r="H2603">
            <v>0</v>
          </cell>
          <cell r="I2603">
            <v>0</v>
          </cell>
          <cell r="J2603">
            <v>0</v>
          </cell>
          <cell r="K2603">
            <v>0</v>
          </cell>
          <cell r="L2603">
            <v>0</v>
          </cell>
          <cell r="M2603">
            <v>0</v>
          </cell>
        </row>
        <row r="2604">
          <cell r="A2604">
            <v>4501</v>
          </cell>
          <cell r="C2604">
            <v>5250</v>
          </cell>
          <cell r="D2604">
            <v>0</v>
          </cell>
          <cell r="E2604">
            <v>0</v>
          </cell>
          <cell r="F2604">
            <v>0</v>
          </cell>
          <cell r="G2604">
            <v>0</v>
          </cell>
          <cell r="H2604">
            <v>0</v>
          </cell>
          <cell r="I2604">
            <v>0</v>
          </cell>
          <cell r="J2604">
            <v>0</v>
          </cell>
          <cell r="K2604">
            <v>0</v>
          </cell>
          <cell r="L2604">
            <v>0</v>
          </cell>
          <cell r="M2604">
            <v>0</v>
          </cell>
        </row>
        <row r="2605">
          <cell r="A2605">
            <v>5251</v>
          </cell>
          <cell r="C2605">
            <v>6000</v>
          </cell>
          <cell r="D2605">
            <v>0</v>
          </cell>
          <cell r="E2605">
            <v>0</v>
          </cell>
          <cell r="F2605">
            <v>0</v>
          </cell>
          <cell r="G2605">
            <v>0</v>
          </cell>
          <cell r="H2605">
            <v>0</v>
          </cell>
          <cell r="I2605">
            <v>0</v>
          </cell>
          <cell r="J2605">
            <v>0</v>
          </cell>
          <cell r="K2605">
            <v>0</v>
          </cell>
          <cell r="L2605">
            <v>0</v>
          </cell>
          <cell r="M2605">
            <v>0</v>
          </cell>
        </row>
        <row r="2606">
          <cell r="A2606">
            <v>6001</v>
          </cell>
          <cell r="C2606">
            <v>6750</v>
          </cell>
          <cell r="D2606">
            <v>0</v>
          </cell>
          <cell r="E2606">
            <v>0</v>
          </cell>
          <cell r="F2606">
            <v>0</v>
          </cell>
          <cell r="G2606">
            <v>0</v>
          </cell>
          <cell r="H2606">
            <v>0</v>
          </cell>
          <cell r="I2606">
            <v>0</v>
          </cell>
          <cell r="J2606">
            <v>0</v>
          </cell>
          <cell r="K2606">
            <v>0</v>
          </cell>
          <cell r="L2606">
            <v>0</v>
          </cell>
          <cell r="M2606">
            <v>0</v>
          </cell>
        </row>
        <row r="2607">
          <cell r="A2607">
            <v>6751</v>
          </cell>
          <cell r="C2607">
            <v>7500</v>
          </cell>
          <cell r="D2607">
            <v>0</v>
          </cell>
          <cell r="E2607">
            <v>0</v>
          </cell>
          <cell r="F2607">
            <v>0</v>
          </cell>
          <cell r="G2607">
            <v>0</v>
          </cell>
          <cell r="H2607">
            <v>0</v>
          </cell>
          <cell r="I2607">
            <v>0</v>
          </cell>
          <cell r="J2607">
            <v>0</v>
          </cell>
          <cell r="K2607">
            <v>0</v>
          </cell>
          <cell r="L2607">
            <v>0</v>
          </cell>
          <cell r="M2607">
            <v>0</v>
          </cell>
        </row>
        <row r="2608">
          <cell r="A2608">
            <v>7501</v>
          </cell>
          <cell r="C2608">
            <v>8250</v>
          </cell>
          <cell r="D2608">
            <v>0</v>
          </cell>
          <cell r="E2608">
            <v>0</v>
          </cell>
          <cell r="F2608">
            <v>0</v>
          </cell>
          <cell r="G2608">
            <v>0</v>
          </cell>
          <cell r="H2608">
            <v>0</v>
          </cell>
          <cell r="I2608">
            <v>0</v>
          </cell>
          <cell r="J2608">
            <v>0</v>
          </cell>
          <cell r="K2608">
            <v>0</v>
          </cell>
          <cell r="L2608">
            <v>0</v>
          </cell>
          <cell r="M2608">
            <v>0</v>
          </cell>
        </row>
        <row r="2609">
          <cell r="A2609">
            <v>8251</v>
          </cell>
          <cell r="C2609">
            <v>9000</v>
          </cell>
          <cell r="D2609">
            <v>0</v>
          </cell>
          <cell r="E2609">
            <v>0</v>
          </cell>
          <cell r="F2609">
            <v>0</v>
          </cell>
          <cell r="G2609">
            <v>0</v>
          </cell>
          <cell r="H2609">
            <v>0</v>
          </cell>
          <cell r="I2609">
            <v>0</v>
          </cell>
          <cell r="J2609">
            <v>0</v>
          </cell>
          <cell r="K2609">
            <v>0</v>
          </cell>
          <cell r="L2609">
            <v>0</v>
          </cell>
          <cell r="M2609">
            <v>0</v>
          </cell>
        </row>
        <row r="2610">
          <cell r="A2610">
            <v>9001</v>
          </cell>
          <cell r="C2610">
            <v>9750</v>
          </cell>
          <cell r="D2610">
            <v>0</v>
          </cell>
          <cell r="E2610">
            <v>0</v>
          </cell>
          <cell r="F2610">
            <v>0</v>
          </cell>
          <cell r="G2610">
            <v>0</v>
          </cell>
          <cell r="H2610">
            <v>0</v>
          </cell>
          <cell r="I2610">
            <v>0</v>
          </cell>
          <cell r="J2610">
            <v>0</v>
          </cell>
          <cell r="K2610">
            <v>0</v>
          </cell>
          <cell r="L2610">
            <v>0</v>
          </cell>
          <cell r="M2610">
            <v>0</v>
          </cell>
        </row>
        <row r="2611">
          <cell r="A2611">
            <v>9751</v>
          </cell>
          <cell r="C2611">
            <v>10500</v>
          </cell>
          <cell r="D2611">
            <v>0</v>
          </cell>
          <cell r="E2611">
            <v>0</v>
          </cell>
          <cell r="F2611">
            <v>0</v>
          </cell>
          <cell r="G2611">
            <v>0</v>
          </cell>
          <cell r="H2611">
            <v>0</v>
          </cell>
          <cell r="I2611">
            <v>0</v>
          </cell>
          <cell r="J2611">
            <v>0</v>
          </cell>
          <cell r="K2611">
            <v>0</v>
          </cell>
          <cell r="L2611">
            <v>0</v>
          </cell>
          <cell r="M2611">
            <v>0</v>
          </cell>
        </row>
        <row r="2612">
          <cell r="A2612">
            <v>10501</v>
          </cell>
          <cell r="C2612">
            <v>11250</v>
          </cell>
          <cell r="D2612">
            <v>0</v>
          </cell>
          <cell r="E2612">
            <v>0</v>
          </cell>
          <cell r="F2612">
            <v>0</v>
          </cell>
          <cell r="G2612">
            <v>0</v>
          </cell>
          <cell r="H2612">
            <v>0</v>
          </cell>
          <cell r="I2612">
            <v>0</v>
          </cell>
          <cell r="J2612">
            <v>0</v>
          </cell>
          <cell r="K2612">
            <v>0</v>
          </cell>
          <cell r="L2612">
            <v>0</v>
          </cell>
          <cell r="M2612">
            <v>0</v>
          </cell>
        </row>
        <row r="2613">
          <cell r="A2613">
            <v>11251</v>
          </cell>
          <cell r="C2613">
            <v>12000</v>
          </cell>
          <cell r="D2613">
            <v>0</v>
          </cell>
          <cell r="E2613">
            <v>0</v>
          </cell>
          <cell r="F2613">
            <v>0</v>
          </cell>
          <cell r="G2613">
            <v>0</v>
          </cell>
          <cell r="H2613">
            <v>0</v>
          </cell>
          <cell r="I2613">
            <v>0</v>
          </cell>
          <cell r="J2613">
            <v>0</v>
          </cell>
          <cell r="K2613">
            <v>0</v>
          </cell>
          <cell r="L2613">
            <v>0</v>
          </cell>
          <cell r="M2613">
            <v>0</v>
          </cell>
        </row>
        <row r="2614">
          <cell r="A2614">
            <v>12001</v>
          </cell>
          <cell r="C2614">
            <v>12750</v>
          </cell>
          <cell r="D2614">
            <v>0</v>
          </cell>
          <cell r="E2614">
            <v>0</v>
          </cell>
          <cell r="F2614">
            <v>0</v>
          </cell>
          <cell r="G2614">
            <v>0</v>
          </cell>
          <cell r="H2614">
            <v>0</v>
          </cell>
          <cell r="I2614">
            <v>0</v>
          </cell>
          <cell r="J2614">
            <v>0</v>
          </cell>
          <cell r="K2614">
            <v>0</v>
          </cell>
          <cell r="L2614">
            <v>0</v>
          </cell>
          <cell r="M2614">
            <v>0</v>
          </cell>
        </row>
        <row r="2615">
          <cell r="A2615">
            <v>12751</v>
          </cell>
          <cell r="C2615">
            <v>13500</v>
          </cell>
          <cell r="D2615">
            <v>0</v>
          </cell>
          <cell r="E2615">
            <v>0</v>
          </cell>
          <cell r="F2615">
            <v>0</v>
          </cell>
          <cell r="G2615">
            <v>0</v>
          </cell>
          <cell r="H2615">
            <v>0</v>
          </cell>
          <cell r="I2615">
            <v>0</v>
          </cell>
          <cell r="J2615">
            <v>0</v>
          </cell>
          <cell r="K2615">
            <v>0</v>
          </cell>
          <cell r="L2615">
            <v>0</v>
          </cell>
          <cell r="M2615">
            <v>0</v>
          </cell>
        </row>
        <row r="2616">
          <cell r="A2616">
            <v>13501</v>
          </cell>
          <cell r="C2616">
            <v>14250</v>
          </cell>
          <cell r="D2616">
            <v>0</v>
          </cell>
          <cell r="E2616">
            <v>0</v>
          </cell>
          <cell r="F2616">
            <v>0</v>
          </cell>
          <cell r="G2616">
            <v>0</v>
          </cell>
          <cell r="H2616">
            <v>0</v>
          </cell>
          <cell r="I2616">
            <v>0</v>
          </cell>
          <cell r="J2616">
            <v>0</v>
          </cell>
          <cell r="K2616">
            <v>0</v>
          </cell>
          <cell r="L2616">
            <v>0</v>
          </cell>
          <cell r="M2616">
            <v>0</v>
          </cell>
        </row>
        <row r="2617">
          <cell r="A2617">
            <v>14251</v>
          </cell>
          <cell r="C2617">
            <v>15000</v>
          </cell>
          <cell r="D2617">
            <v>0</v>
          </cell>
          <cell r="E2617">
            <v>0</v>
          </cell>
          <cell r="F2617">
            <v>0</v>
          </cell>
          <cell r="G2617">
            <v>0</v>
          </cell>
          <cell r="H2617">
            <v>0</v>
          </cell>
          <cell r="I2617">
            <v>0</v>
          </cell>
          <cell r="J2617">
            <v>0</v>
          </cell>
          <cell r="K2617">
            <v>0</v>
          </cell>
          <cell r="L2617">
            <v>0</v>
          </cell>
          <cell r="M2617">
            <v>0</v>
          </cell>
        </row>
        <row r="2618">
          <cell r="A2618">
            <v>15001</v>
          </cell>
          <cell r="C2618">
            <v>9999999</v>
          </cell>
          <cell r="D2618">
            <v>0</v>
          </cell>
          <cell r="E2618">
            <v>0</v>
          </cell>
          <cell r="F2618">
            <v>0</v>
          </cell>
          <cell r="G2618">
            <v>0</v>
          </cell>
          <cell r="H2618">
            <v>0</v>
          </cell>
          <cell r="I2618">
            <v>0</v>
          </cell>
          <cell r="J2618">
            <v>0</v>
          </cell>
          <cell r="K2618">
            <v>0</v>
          </cell>
          <cell r="L2618">
            <v>0</v>
          </cell>
          <cell r="M2618">
            <v>0</v>
          </cell>
        </row>
        <row r="2619">
          <cell r="C2619" t="str">
            <v>subtotal</v>
          </cell>
          <cell r="D2619">
            <v>0</v>
          </cell>
          <cell r="E2619">
            <v>0</v>
          </cell>
          <cell r="F2619">
            <v>0</v>
          </cell>
          <cell r="G2619">
            <v>0</v>
          </cell>
          <cell r="H2619">
            <v>0</v>
          </cell>
          <cell r="I2619">
            <v>0</v>
          </cell>
          <cell r="J2619">
            <v>0</v>
          </cell>
          <cell r="K2619">
            <v>0</v>
          </cell>
          <cell r="L2619">
            <v>0</v>
          </cell>
          <cell r="M2619">
            <v>0</v>
          </cell>
        </row>
        <row r="2621">
          <cell r="A2621" t="str">
            <v>Worksheet 72 takes the additional customers from Worksheet 6 and distributes the additional annual bills and usage over the blocks based</v>
          </cell>
        </row>
        <row r="2622">
          <cell r="A2622" t="str">
            <v>on the average usage per billing.</v>
          </cell>
        </row>
        <row r="2623">
          <cell r="G2623" t="str">
            <v>Worksheet 72 for FY 98-99(continued)</v>
          </cell>
        </row>
        <row r="2624">
          <cell r="G2624" t="str">
            <v>Distribution of Additional Billings &amp; Usage to Blocks</v>
          </cell>
        </row>
        <row r="2625">
          <cell r="G2625" t="str">
            <v>Outside Multi-Family</v>
          </cell>
        </row>
        <row r="2626">
          <cell r="G2626" t="str">
            <v>FY 98-99</v>
          </cell>
        </row>
        <row r="2627">
          <cell r="G2627" t="str">
            <v>(Note - supports Worksheet 73)</v>
          </cell>
        </row>
        <row r="2628">
          <cell r="D2628" t="str">
            <v>5/8 Inch</v>
          </cell>
          <cell r="E2628" t="str">
            <v>3/4 Inch</v>
          </cell>
          <cell r="F2628" t="str">
            <v>1 Inch</v>
          </cell>
          <cell r="G2628" t="str">
            <v>1.5 Inch</v>
          </cell>
          <cell r="H2628" t="str">
            <v>2 Inch</v>
          </cell>
          <cell r="I2628" t="str">
            <v>3 Inch</v>
          </cell>
          <cell r="J2628" t="str">
            <v>4 Inch</v>
          </cell>
          <cell r="K2628" t="str">
            <v>6 Inch</v>
          </cell>
          <cell r="L2628" t="str">
            <v>8 Inch</v>
          </cell>
          <cell r="M2628" t="str">
            <v>Total</v>
          </cell>
        </row>
        <row r="2629">
          <cell r="A2629" t="str">
            <v>From Worksheet 6:</v>
          </cell>
        </row>
        <row r="2630">
          <cell r="A2630" t="str">
            <v>Additional annual bills</v>
          </cell>
          <cell r="D2630">
            <v>0</v>
          </cell>
          <cell r="E2630">
            <v>0</v>
          </cell>
          <cell r="F2630">
            <v>0</v>
          </cell>
          <cell r="G2630">
            <v>0</v>
          </cell>
          <cell r="H2630">
            <v>0</v>
          </cell>
          <cell r="I2630">
            <v>0</v>
          </cell>
          <cell r="J2630">
            <v>0</v>
          </cell>
          <cell r="K2630">
            <v>0</v>
          </cell>
          <cell r="L2630">
            <v>0</v>
          </cell>
          <cell r="M2630">
            <v>0</v>
          </cell>
        </row>
        <row r="2631">
          <cell r="A2631" t="str">
            <v>Additional usage</v>
          </cell>
          <cell r="D2631">
            <v>0</v>
          </cell>
          <cell r="E2631">
            <v>0</v>
          </cell>
          <cell r="F2631">
            <v>0</v>
          </cell>
          <cell r="G2631">
            <v>0</v>
          </cell>
          <cell r="H2631">
            <v>0</v>
          </cell>
          <cell r="I2631">
            <v>0</v>
          </cell>
          <cell r="J2631">
            <v>0</v>
          </cell>
          <cell r="K2631">
            <v>0</v>
          </cell>
          <cell r="L2631">
            <v>0</v>
          </cell>
          <cell r="M2631">
            <v>0</v>
          </cell>
        </row>
        <row r="2632">
          <cell r="A2632" t="str">
            <v>Average usage per bill</v>
          </cell>
          <cell r="D2632">
            <v>0</v>
          </cell>
          <cell r="E2632">
            <v>0</v>
          </cell>
          <cell r="F2632">
            <v>0</v>
          </cell>
          <cell r="G2632">
            <v>0</v>
          </cell>
          <cell r="H2632">
            <v>0</v>
          </cell>
          <cell r="I2632">
            <v>0</v>
          </cell>
          <cell r="J2632">
            <v>0</v>
          </cell>
          <cell r="K2632">
            <v>0</v>
          </cell>
          <cell r="L2632">
            <v>0</v>
          </cell>
          <cell r="M2632">
            <v>0</v>
          </cell>
        </row>
        <row r="2634">
          <cell r="A2634" t="str">
            <v>Additional Usage:</v>
          </cell>
        </row>
        <row r="2635">
          <cell r="A2635">
            <v>0</v>
          </cell>
          <cell r="C2635">
            <v>0</v>
          </cell>
          <cell r="D2635">
            <v>0</v>
          </cell>
          <cell r="E2635">
            <v>0</v>
          </cell>
          <cell r="F2635">
            <v>0</v>
          </cell>
          <cell r="G2635">
            <v>0</v>
          </cell>
          <cell r="H2635">
            <v>0</v>
          </cell>
          <cell r="I2635">
            <v>0</v>
          </cell>
          <cell r="J2635">
            <v>0</v>
          </cell>
          <cell r="K2635">
            <v>0</v>
          </cell>
          <cell r="L2635">
            <v>0</v>
          </cell>
          <cell r="M2635">
            <v>0</v>
          </cell>
        </row>
        <row r="2636">
          <cell r="A2636">
            <v>1</v>
          </cell>
          <cell r="C2636">
            <v>750</v>
          </cell>
          <cell r="D2636">
            <v>0</v>
          </cell>
          <cell r="E2636">
            <v>0</v>
          </cell>
          <cell r="F2636">
            <v>0</v>
          </cell>
          <cell r="G2636">
            <v>0</v>
          </cell>
          <cell r="H2636">
            <v>0</v>
          </cell>
          <cell r="I2636">
            <v>0</v>
          </cell>
          <cell r="J2636">
            <v>0</v>
          </cell>
          <cell r="K2636">
            <v>0</v>
          </cell>
          <cell r="L2636">
            <v>0</v>
          </cell>
          <cell r="M2636">
            <v>0</v>
          </cell>
        </row>
        <row r="2637">
          <cell r="A2637">
            <v>751</v>
          </cell>
          <cell r="C2637">
            <v>1500</v>
          </cell>
          <cell r="D2637">
            <v>0</v>
          </cell>
          <cell r="E2637">
            <v>0</v>
          </cell>
          <cell r="F2637">
            <v>0</v>
          </cell>
          <cell r="G2637">
            <v>0</v>
          </cell>
          <cell r="H2637">
            <v>0</v>
          </cell>
          <cell r="I2637">
            <v>0</v>
          </cell>
          <cell r="J2637">
            <v>0</v>
          </cell>
          <cell r="K2637">
            <v>0</v>
          </cell>
          <cell r="L2637">
            <v>0</v>
          </cell>
          <cell r="M2637">
            <v>0</v>
          </cell>
        </row>
        <row r="2638">
          <cell r="A2638">
            <v>1501</v>
          </cell>
          <cell r="C2638">
            <v>2250</v>
          </cell>
          <cell r="D2638">
            <v>0</v>
          </cell>
          <cell r="E2638">
            <v>0</v>
          </cell>
          <cell r="F2638">
            <v>0</v>
          </cell>
          <cell r="G2638">
            <v>0</v>
          </cell>
          <cell r="H2638">
            <v>0</v>
          </cell>
          <cell r="I2638">
            <v>0</v>
          </cell>
          <cell r="J2638">
            <v>0</v>
          </cell>
          <cell r="K2638">
            <v>0</v>
          </cell>
          <cell r="L2638">
            <v>0</v>
          </cell>
          <cell r="M2638">
            <v>0</v>
          </cell>
        </row>
        <row r="2639">
          <cell r="A2639">
            <v>2251</v>
          </cell>
          <cell r="C2639">
            <v>3000</v>
          </cell>
          <cell r="D2639">
            <v>0</v>
          </cell>
          <cell r="E2639">
            <v>0</v>
          </cell>
          <cell r="F2639">
            <v>0</v>
          </cell>
          <cell r="G2639">
            <v>0</v>
          </cell>
          <cell r="H2639">
            <v>0</v>
          </cell>
          <cell r="I2639">
            <v>0</v>
          </cell>
          <cell r="J2639">
            <v>0</v>
          </cell>
          <cell r="K2639">
            <v>0</v>
          </cell>
          <cell r="L2639">
            <v>0</v>
          </cell>
          <cell r="M2639">
            <v>0</v>
          </cell>
        </row>
        <row r="2640">
          <cell r="A2640">
            <v>3001</v>
          </cell>
          <cell r="C2640">
            <v>3750</v>
          </cell>
          <cell r="D2640">
            <v>0</v>
          </cell>
          <cell r="E2640">
            <v>0</v>
          </cell>
          <cell r="F2640">
            <v>0</v>
          </cell>
          <cell r="G2640">
            <v>0</v>
          </cell>
          <cell r="H2640">
            <v>0</v>
          </cell>
          <cell r="I2640">
            <v>0</v>
          </cell>
          <cell r="J2640">
            <v>0</v>
          </cell>
          <cell r="K2640">
            <v>0</v>
          </cell>
          <cell r="L2640">
            <v>0</v>
          </cell>
          <cell r="M2640">
            <v>0</v>
          </cell>
        </row>
        <row r="2641">
          <cell r="A2641">
            <v>3751</v>
          </cell>
          <cell r="C2641">
            <v>4500</v>
          </cell>
          <cell r="D2641">
            <v>0</v>
          </cell>
          <cell r="E2641">
            <v>0</v>
          </cell>
          <cell r="F2641">
            <v>0</v>
          </cell>
          <cell r="G2641">
            <v>0</v>
          </cell>
          <cell r="H2641">
            <v>0</v>
          </cell>
          <cell r="I2641">
            <v>0</v>
          </cell>
          <cell r="J2641">
            <v>0</v>
          </cell>
          <cell r="K2641">
            <v>0</v>
          </cell>
          <cell r="L2641">
            <v>0</v>
          </cell>
          <cell r="M2641">
            <v>0</v>
          </cell>
        </row>
        <row r="2642">
          <cell r="A2642">
            <v>4501</v>
          </cell>
          <cell r="C2642">
            <v>5250</v>
          </cell>
          <cell r="D2642">
            <v>0</v>
          </cell>
          <cell r="E2642">
            <v>0</v>
          </cell>
          <cell r="F2642">
            <v>0</v>
          </cell>
          <cell r="G2642">
            <v>0</v>
          </cell>
          <cell r="H2642">
            <v>0</v>
          </cell>
          <cell r="I2642">
            <v>0</v>
          </cell>
          <cell r="J2642">
            <v>0</v>
          </cell>
          <cell r="K2642">
            <v>0</v>
          </cell>
          <cell r="L2642">
            <v>0</v>
          </cell>
          <cell r="M2642">
            <v>0</v>
          </cell>
        </row>
        <row r="2643">
          <cell r="A2643">
            <v>5251</v>
          </cell>
          <cell r="C2643">
            <v>6000</v>
          </cell>
          <cell r="D2643">
            <v>0</v>
          </cell>
          <cell r="E2643">
            <v>0</v>
          </cell>
          <cell r="F2643">
            <v>0</v>
          </cell>
          <cell r="G2643">
            <v>0</v>
          </cell>
          <cell r="H2643">
            <v>0</v>
          </cell>
          <cell r="I2643">
            <v>0</v>
          </cell>
          <cell r="J2643">
            <v>0</v>
          </cell>
          <cell r="K2643">
            <v>0</v>
          </cell>
          <cell r="L2643">
            <v>0</v>
          </cell>
          <cell r="M2643">
            <v>0</v>
          </cell>
        </row>
        <row r="2644">
          <cell r="A2644">
            <v>6001</v>
          </cell>
          <cell r="C2644">
            <v>6750</v>
          </cell>
          <cell r="D2644">
            <v>0</v>
          </cell>
          <cell r="E2644">
            <v>0</v>
          </cell>
          <cell r="F2644">
            <v>0</v>
          </cell>
          <cell r="G2644">
            <v>0</v>
          </cell>
          <cell r="H2644">
            <v>0</v>
          </cell>
          <cell r="I2644">
            <v>0</v>
          </cell>
          <cell r="J2644">
            <v>0</v>
          </cell>
          <cell r="K2644">
            <v>0</v>
          </cell>
          <cell r="L2644">
            <v>0</v>
          </cell>
          <cell r="M2644">
            <v>0</v>
          </cell>
        </row>
        <row r="2645">
          <cell r="A2645">
            <v>6751</v>
          </cell>
          <cell r="C2645">
            <v>7500</v>
          </cell>
          <cell r="D2645">
            <v>0</v>
          </cell>
          <cell r="E2645">
            <v>0</v>
          </cell>
          <cell r="F2645">
            <v>0</v>
          </cell>
          <cell r="G2645">
            <v>0</v>
          </cell>
          <cell r="H2645">
            <v>0</v>
          </cell>
          <cell r="I2645">
            <v>0</v>
          </cell>
          <cell r="J2645">
            <v>0</v>
          </cell>
          <cell r="K2645">
            <v>0</v>
          </cell>
          <cell r="L2645">
            <v>0</v>
          </cell>
          <cell r="M2645">
            <v>0</v>
          </cell>
        </row>
        <row r="2646">
          <cell r="A2646">
            <v>7501</v>
          </cell>
          <cell r="C2646">
            <v>8250</v>
          </cell>
          <cell r="D2646">
            <v>0</v>
          </cell>
          <cell r="E2646">
            <v>0</v>
          </cell>
          <cell r="F2646">
            <v>0</v>
          </cell>
          <cell r="G2646">
            <v>0</v>
          </cell>
          <cell r="H2646">
            <v>0</v>
          </cell>
          <cell r="I2646">
            <v>0</v>
          </cell>
          <cell r="J2646">
            <v>0</v>
          </cell>
          <cell r="K2646">
            <v>0</v>
          </cell>
          <cell r="L2646">
            <v>0</v>
          </cell>
          <cell r="M2646">
            <v>0</v>
          </cell>
        </row>
        <row r="2647">
          <cell r="A2647">
            <v>8251</v>
          </cell>
          <cell r="C2647">
            <v>9000</v>
          </cell>
          <cell r="D2647">
            <v>0</v>
          </cell>
          <cell r="E2647">
            <v>0</v>
          </cell>
          <cell r="F2647">
            <v>0</v>
          </cell>
          <cell r="G2647">
            <v>0</v>
          </cell>
          <cell r="H2647">
            <v>0</v>
          </cell>
          <cell r="I2647">
            <v>0</v>
          </cell>
          <cell r="J2647">
            <v>0</v>
          </cell>
          <cell r="K2647">
            <v>0</v>
          </cell>
          <cell r="L2647">
            <v>0</v>
          </cell>
          <cell r="M2647">
            <v>0</v>
          </cell>
        </row>
        <row r="2648">
          <cell r="A2648">
            <v>9001</v>
          </cell>
          <cell r="C2648">
            <v>9750</v>
          </cell>
          <cell r="D2648">
            <v>0</v>
          </cell>
          <cell r="E2648">
            <v>0</v>
          </cell>
          <cell r="F2648">
            <v>0</v>
          </cell>
          <cell r="G2648">
            <v>0</v>
          </cell>
          <cell r="H2648">
            <v>0</v>
          </cell>
          <cell r="I2648">
            <v>0</v>
          </cell>
          <cell r="J2648">
            <v>0</v>
          </cell>
          <cell r="K2648">
            <v>0</v>
          </cell>
          <cell r="L2648">
            <v>0</v>
          </cell>
          <cell r="M2648">
            <v>0</v>
          </cell>
        </row>
        <row r="2649">
          <cell r="A2649">
            <v>9751</v>
          </cell>
          <cell r="C2649">
            <v>10500</v>
          </cell>
          <cell r="D2649">
            <v>0</v>
          </cell>
          <cell r="E2649">
            <v>0</v>
          </cell>
          <cell r="F2649">
            <v>0</v>
          </cell>
          <cell r="G2649">
            <v>0</v>
          </cell>
          <cell r="H2649">
            <v>0</v>
          </cell>
          <cell r="I2649">
            <v>0</v>
          </cell>
          <cell r="J2649">
            <v>0</v>
          </cell>
          <cell r="K2649">
            <v>0</v>
          </cell>
          <cell r="L2649">
            <v>0</v>
          </cell>
          <cell r="M2649">
            <v>0</v>
          </cell>
        </row>
        <row r="2650">
          <cell r="A2650">
            <v>10501</v>
          </cell>
          <cell r="C2650">
            <v>11250</v>
          </cell>
          <cell r="D2650">
            <v>0</v>
          </cell>
          <cell r="E2650">
            <v>0</v>
          </cell>
          <cell r="F2650">
            <v>0</v>
          </cell>
          <cell r="G2650">
            <v>0</v>
          </cell>
          <cell r="H2650">
            <v>0</v>
          </cell>
          <cell r="I2650">
            <v>0</v>
          </cell>
          <cell r="J2650">
            <v>0</v>
          </cell>
          <cell r="K2650">
            <v>0</v>
          </cell>
          <cell r="L2650">
            <v>0</v>
          </cell>
          <cell r="M2650">
            <v>0</v>
          </cell>
        </row>
        <row r="2651">
          <cell r="A2651">
            <v>11251</v>
          </cell>
          <cell r="C2651">
            <v>12000</v>
          </cell>
          <cell r="D2651">
            <v>0</v>
          </cell>
          <cell r="E2651">
            <v>0</v>
          </cell>
          <cell r="F2651">
            <v>0</v>
          </cell>
          <cell r="G2651">
            <v>0</v>
          </cell>
          <cell r="H2651">
            <v>0</v>
          </cell>
          <cell r="I2651">
            <v>0</v>
          </cell>
          <cell r="J2651">
            <v>0</v>
          </cell>
          <cell r="K2651">
            <v>0</v>
          </cell>
          <cell r="L2651">
            <v>0</v>
          </cell>
          <cell r="M2651">
            <v>0</v>
          </cell>
        </row>
        <row r="2652">
          <cell r="A2652">
            <v>12001</v>
          </cell>
          <cell r="C2652">
            <v>12750</v>
          </cell>
          <cell r="D2652">
            <v>0</v>
          </cell>
          <cell r="E2652">
            <v>0</v>
          </cell>
          <cell r="F2652">
            <v>0</v>
          </cell>
          <cell r="G2652">
            <v>0</v>
          </cell>
          <cell r="H2652">
            <v>0</v>
          </cell>
          <cell r="I2652">
            <v>0</v>
          </cell>
          <cell r="J2652">
            <v>0</v>
          </cell>
          <cell r="K2652">
            <v>0</v>
          </cell>
          <cell r="L2652">
            <v>0</v>
          </cell>
          <cell r="M2652">
            <v>0</v>
          </cell>
        </row>
        <row r="2653">
          <cell r="A2653">
            <v>12751</v>
          </cell>
          <cell r="C2653">
            <v>13500</v>
          </cell>
          <cell r="D2653">
            <v>0</v>
          </cell>
          <cell r="E2653">
            <v>0</v>
          </cell>
          <cell r="F2653">
            <v>0</v>
          </cell>
          <cell r="G2653">
            <v>0</v>
          </cell>
          <cell r="H2653">
            <v>0</v>
          </cell>
          <cell r="I2653">
            <v>0</v>
          </cell>
          <cell r="J2653">
            <v>0</v>
          </cell>
          <cell r="K2653">
            <v>0</v>
          </cell>
          <cell r="L2653">
            <v>0</v>
          </cell>
          <cell r="M2653">
            <v>0</v>
          </cell>
        </row>
        <row r="2654">
          <cell r="A2654">
            <v>13501</v>
          </cell>
          <cell r="C2654">
            <v>14250</v>
          </cell>
          <cell r="D2654">
            <v>0</v>
          </cell>
          <cell r="E2654">
            <v>0</v>
          </cell>
          <cell r="F2654">
            <v>0</v>
          </cell>
          <cell r="G2654">
            <v>0</v>
          </cell>
          <cell r="H2654">
            <v>0</v>
          </cell>
          <cell r="I2654">
            <v>0</v>
          </cell>
          <cell r="J2654">
            <v>0</v>
          </cell>
          <cell r="K2654">
            <v>0</v>
          </cell>
          <cell r="L2654">
            <v>0</v>
          </cell>
          <cell r="M2654">
            <v>0</v>
          </cell>
        </row>
        <row r="2655">
          <cell r="A2655">
            <v>14251</v>
          </cell>
          <cell r="C2655">
            <v>15000</v>
          </cell>
          <cell r="D2655">
            <v>0</v>
          </cell>
          <cell r="E2655">
            <v>0</v>
          </cell>
          <cell r="F2655">
            <v>0</v>
          </cell>
          <cell r="G2655">
            <v>0</v>
          </cell>
          <cell r="H2655">
            <v>0</v>
          </cell>
          <cell r="I2655">
            <v>0</v>
          </cell>
          <cell r="J2655">
            <v>0</v>
          </cell>
          <cell r="K2655">
            <v>0</v>
          </cell>
          <cell r="L2655">
            <v>0</v>
          </cell>
          <cell r="M2655">
            <v>0</v>
          </cell>
        </row>
        <row r="2656">
          <cell r="A2656">
            <v>15001</v>
          </cell>
          <cell r="C2656">
            <v>9999999</v>
          </cell>
          <cell r="D2656">
            <v>0</v>
          </cell>
          <cell r="E2656">
            <v>0</v>
          </cell>
          <cell r="F2656">
            <v>0</v>
          </cell>
          <cell r="G2656">
            <v>0</v>
          </cell>
          <cell r="H2656">
            <v>0</v>
          </cell>
          <cell r="I2656">
            <v>0</v>
          </cell>
          <cell r="J2656">
            <v>0</v>
          </cell>
          <cell r="K2656">
            <v>0</v>
          </cell>
          <cell r="L2656">
            <v>0</v>
          </cell>
          <cell r="M2656">
            <v>0</v>
          </cell>
        </row>
        <row r="2657">
          <cell r="C2657" t="str">
            <v>subtotal</v>
          </cell>
          <cell r="D2657">
            <v>0</v>
          </cell>
          <cell r="E2657">
            <v>0</v>
          </cell>
          <cell r="F2657">
            <v>0</v>
          </cell>
          <cell r="G2657">
            <v>0</v>
          </cell>
          <cell r="H2657">
            <v>0</v>
          </cell>
          <cell r="I2657">
            <v>0</v>
          </cell>
          <cell r="J2657">
            <v>0</v>
          </cell>
          <cell r="K2657">
            <v>0</v>
          </cell>
          <cell r="L2657">
            <v>0</v>
          </cell>
          <cell r="M2657">
            <v>0</v>
          </cell>
        </row>
        <row r="2659">
          <cell r="A2659" t="str">
            <v>Worksheet 72 takes the additional customers from Worksheet 6 and distributes the additional annual bills and usage over the blocks based</v>
          </cell>
        </row>
        <row r="2660">
          <cell r="A2660" t="str">
            <v>on the average usage per billing.</v>
          </cell>
        </row>
        <row r="2661">
          <cell r="G2661" t="str">
            <v>Worksheet 72 for FY 98-99(continued)</v>
          </cell>
        </row>
        <row r="2662">
          <cell r="G2662" t="str">
            <v>Distribution of Additional Billings &amp; Usage to Blocks</v>
          </cell>
        </row>
        <row r="2663">
          <cell r="G2663" t="str">
            <v>Outside City Commercial Customers</v>
          </cell>
        </row>
        <row r="2664">
          <cell r="G2664" t="str">
            <v>FY 98-99</v>
          </cell>
        </row>
        <row r="2665">
          <cell r="G2665" t="str">
            <v>(Note - supports Worksheet 73)</v>
          </cell>
        </row>
        <row r="2666">
          <cell r="D2666" t="str">
            <v>5/8 Inch</v>
          </cell>
          <cell r="E2666" t="str">
            <v>3/4 Inch</v>
          </cell>
          <cell r="F2666" t="str">
            <v>1 Inch</v>
          </cell>
          <cell r="G2666" t="str">
            <v>1.5 Inch</v>
          </cell>
          <cell r="H2666" t="str">
            <v>2 Inch</v>
          </cell>
          <cell r="I2666" t="str">
            <v>3 Inch</v>
          </cell>
          <cell r="J2666" t="str">
            <v>4 Inch</v>
          </cell>
          <cell r="K2666" t="str">
            <v>6 Inch</v>
          </cell>
          <cell r="L2666" t="str">
            <v>8 Inch</v>
          </cell>
          <cell r="M2666" t="str">
            <v>Total</v>
          </cell>
        </row>
        <row r="2667">
          <cell r="A2667" t="str">
            <v>From Worksheet 6:</v>
          </cell>
        </row>
        <row r="2668">
          <cell r="A2668" t="str">
            <v>Additional annual bills</v>
          </cell>
          <cell r="D2668">
            <v>0</v>
          </cell>
          <cell r="E2668">
            <v>0</v>
          </cell>
          <cell r="F2668">
            <v>0</v>
          </cell>
          <cell r="G2668">
            <v>0</v>
          </cell>
          <cell r="H2668">
            <v>0</v>
          </cell>
          <cell r="I2668">
            <v>0</v>
          </cell>
          <cell r="J2668">
            <v>0</v>
          </cell>
          <cell r="K2668">
            <v>0</v>
          </cell>
          <cell r="L2668">
            <v>0</v>
          </cell>
          <cell r="M2668">
            <v>0</v>
          </cell>
        </row>
        <row r="2669">
          <cell r="A2669" t="str">
            <v>Additional usage</v>
          </cell>
          <cell r="D2669">
            <v>0</v>
          </cell>
          <cell r="E2669">
            <v>0</v>
          </cell>
          <cell r="F2669">
            <v>0</v>
          </cell>
          <cell r="G2669">
            <v>0</v>
          </cell>
          <cell r="H2669">
            <v>0</v>
          </cell>
          <cell r="I2669">
            <v>0</v>
          </cell>
          <cell r="J2669">
            <v>0</v>
          </cell>
          <cell r="K2669">
            <v>0</v>
          </cell>
          <cell r="L2669">
            <v>0</v>
          </cell>
          <cell r="M2669">
            <v>0</v>
          </cell>
        </row>
        <row r="2670">
          <cell r="A2670" t="str">
            <v>Average usage per bill</v>
          </cell>
          <cell r="D2670">
            <v>0</v>
          </cell>
          <cell r="E2670">
            <v>0</v>
          </cell>
          <cell r="F2670">
            <v>0</v>
          </cell>
          <cell r="G2670">
            <v>0</v>
          </cell>
          <cell r="H2670">
            <v>0</v>
          </cell>
          <cell r="I2670">
            <v>0</v>
          </cell>
          <cell r="J2670">
            <v>0</v>
          </cell>
          <cell r="K2670">
            <v>0</v>
          </cell>
          <cell r="L2670">
            <v>0</v>
          </cell>
          <cell r="M2670">
            <v>0</v>
          </cell>
        </row>
        <row r="2672">
          <cell r="A2672" t="str">
            <v>Additional Billings:</v>
          </cell>
        </row>
        <row r="2673">
          <cell r="A2673">
            <v>0</v>
          </cell>
          <cell r="C2673">
            <v>0</v>
          </cell>
          <cell r="D2673">
            <v>0</v>
          </cell>
          <cell r="E2673">
            <v>0</v>
          </cell>
          <cell r="F2673">
            <v>0</v>
          </cell>
          <cell r="G2673">
            <v>0</v>
          </cell>
          <cell r="H2673">
            <v>0</v>
          </cell>
          <cell r="I2673">
            <v>0</v>
          </cell>
          <cell r="J2673">
            <v>0</v>
          </cell>
          <cell r="K2673">
            <v>0</v>
          </cell>
          <cell r="L2673">
            <v>0</v>
          </cell>
          <cell r="M2673">
            <v>0</v>
          </cell>
        </row>
        <row r="2674">
          <cell r="A2674">
            <v>1</v>
          </cell>
          <cell r="C2674">
            <v>750</v>
          </cell>
          <cell r="D2674">
            <v>0</v>
          </cell>
          <cell r="E2674">
            <v>0</v>
          </cell>
          <cell r="F2674">
            <v>0</v>
          </cell>
          <cell r="G2674">
            <v>0</v>
          </cell>
          <cell r="H2674">
            <v>0</v>
          </cell>
          <cell r="I2674">
            <v>0</v>
          </cell>
          <cell r="J2674">
            <v>0</v>
          </cell>
          <cell r="K2674">
            <v>0</v>
          </cell>
          <cell r="L2674">
            <v>0</v>
          </cell>
          <cell r="M2674">
            <v>0</v>
          </cell>
        </row>
        <row r="2675">
          <cell r="A2675">
            <v>751</v>
          </cell>
          <cell r="C2675">
            <v>1500</v>
          </cell>
          <cell r="D2675">
            <v>0</v>
          </cell>
          <cell r="E2675">
            <v>0</v>
          </cell>
          <cell r="F2675">
            <v>0</v>
          </cell>
          <cell r="G2675">
            <v>0</v>
          </cell>
          <cell r="H2675">
            <v>0</v>
          </cell>
          <cell r="I2675">
            <v>0</v>
          </cell>
          <cell r="J2675">
            <v>0</v>
          </cell>
          <cell r="K2675">
            <v>0</v>
          </cell>
          <cell r="L2675">
            <v>0</v>
          </cell>
          <cell r="M2675">
            <v>0</v>
          </cell>
        </row>
        <row r="2676">
          <cell r="A2676">
            <v>1501</v>
          </cell>
          <cell r="C2676">
            <v>2250</v>
          </cell>
          <cell r="D2676">
            <v>0</v>
          </cell>
          <cell r="E2676">
            <v>0</v>
          </cell>
          <cell r="F2676">
            <v>0</v>
          </cell>
          <cell r="G2676">
            <v>0</v>
          </cell>
          <cell r="H2676">
            <v>0</v>
          </cell>
          <cell r="I2676">
            <v>0</v>
          </cell>
          <cell r="J2676">
            <v>0</v>
          </cell>
          <cell r="K2676">
            <v>0</v>
          </cell>
          <cell r="L2676">
            <v>0</v>
          </cell>
          <cell r="M2676">
            <v>0</v>
          </cell>
        </row>
        <row r="2677">
          <cell r="A2677">
            <v>2251</v>
          </cell>
          <cell r="C2677">
            <v>3000</v>
          </cell>
          <cell r="D2677">
            <v>0</v>
          </cell>
          <cell r="E2677">
            <v>0</v>
          </cell>
          <cell r="F2677">
            <v>0</v>
          </cell>
          <cell r="G2677">
            <v>0</v>
          </cell>
          <cell r="H2677">
            <v>0</v>
          </cell>
          <cell r="I2677">
            <v>0</v>
          </cell>
          <cell r="J2677">
            <v>0</v>
          </cell>
          <cell r="K2677">
            <v>0</v>
          </cell>
          <cell r="L2677">
            <v>0</v>
          </cell>
          <cell r="M2677">
            <v>0</v>
          </cell>
        </row>
        <row r="2678">
          <cell r="A2678">
            <v>3001</v>
          </cell>
          <cell r="C2678">
            <v>3750</v>
          </cell>
          <cell r="D2678">
            <v>0</v>
          </cell>
          <cell r="E2678">
            <v>0</v>
          </cell>
          <cell r="F2678">
            <v>0</v>
          </cell>
          <cell r="G2678">
            <v>0</v>
          </cell>
          <cell r="H2678">
            <v>0</v>
          </cell>
          <cell r="I2678">
            <v>0</v>
          </cell>
          <cell r="J2678">
            <v>0</v>
          </cell>
          <cell r="K2678">
            <v>0</v>
          </cell>
          <cell r="L2678">
            <v>0</v>
          </cell>
          <cell r="M2678">
            <v>0</v>
          </cell>
        </row>
        <row r="2679">
          <cell r="A2679">
            <v>3751</v>
          </cell>
          <cell r="C2679">
            <v>4500</v>
          </cell>
          <cell r="D2679">
            <v>0</v>
          </cell>
          <cell r="E2679">
            <v>0</v>
          </cell>
          <cell r="F2679">
            <v>0</v>
          </cell>
          <cell r="G2679">
            <v>0</v>
          </cell>
          <cell r="H2679">
            <v>0</v>
          </cell>
          <cell r="I2679">
            <v>0</v>
          </cell>
          <cell r="J2679">
            <v>0</v>
          </cell>
          <cell r="K2679">
            <v>0</v>
          </cell>
          <cell r="L2679">
            <v>0</v>
          </cell>
          <cell r="M2679">
            <v>0</v>
          </cell>
        </row>
        <row r="2680">
          <cell r="A2680">
            <v>4501</v>
          </cell>
          <cell r="C2680">
            <v>5250</v>
          </cell>
          <cell r="D2680">
            <v>0</v>
          </cell>
          <cell r="E2680">
            <v>0</v>
          </cell>
          <cell r="F2680">
            <v>0</v>
          </cell>
          <cell r="G2680">
            <v>0</v>
          </cell>
          <cell r="H2680">
            <v>0</v>
          </cell>
          <cell r="I2680">
            <v>0</v>
          </cell>
          <cell r="J2680">
            <v>0</v>
          </cell>
          <cell r="K2680">
            <v>0</v>
          </cell>
          <cell r="L2680">
            <v>0</v>
          </cell>
          <cell r="M2680">
            <v>0</v>
          </cell>
        </row>
        <row r="2681">
          <cell r="A2681">
            <v>5251</v>
          </cell>
          <cell r="C2681">
            <v>6000</v>
          </cell>
          <cell r="D2681">
            <v>0</v>
          </cell>
          <cell r="E2681">
            <v>0</v>
          </cell>
          <cell r="F2681">
            <v>0</v>
          </cell>
          <cell r="G2681">
            <v>0</v>
          </cell>
          <cell r="H2681">
            <v>0</v>
          </cell>
          <cell r="I2681">
            <v>0</v>
          </cell>
          <cell r="J2681">
            <v>0</v>
          </cell>
          <cell r="K2681">
            <v>0</v>
          </cell>
          <cell r="L2681">
            <v>0</v>
          </cell>
          <cell r="M2681">
            <v>0</v>
          </cell>
        </row>
        <row r="2682">
          <cell r="A2682">
            <v>6001</v>
          </cell>
          <cell r="C2682">
            <v>6750</v>
          </cell>
          <cell r="D2682">
            <v>0</v>
          </cell>
          <cell r="E2682">
            <v>0</v>
          </cell>
          <cell r="F2682">
            <v>0</v>
          </cell>
          <cell r="G2682">
            <v>0</v>
          </cell>
          <cell r="H2682">
            <v>0</v>
          </cell>
          <cell r="I2682">
            <v>0</v>
          </cell>
          <cell r="J2682">
            <v>0</v>
          </cell>
          <cell r="K2682">
            <v>0</v>
          </cell>
          <cell r="L2682">
            <v>0</v>
          </cell>
          <cell r="M2682">
            <v>0</v>
          </cell>
        </row>
        <row r="2683">
          <cell r="A2683">
            <v>6751</v>
          </cell>
          <cell r="C2683">
            <v>7500</v>
          </cell>
          <cell r="D2683">
            <v>0</v>
          </cell>
          <cell r="E2683">
            <v>0</v>
          </cell>
          <cell r="F2683">
            <v>0</v>
          </cell>
          <cell r="G2683">
            <v>0</v>
          </cell>
          <cell r="H2683">
            <v>0</v>
          </cell>
          <cell r="I2683">
            <v>0</v>
          </cell>
          <cell r="J2683">
            <v>0</v>
          </cell>
          <cell r="K2683">
            <v>0</v>
          </cell>
          <cell r="L2683">
            <v>0</v>
          </cell>
          <cell r="M2683">
            <v>0</v>
          </cell>
        </row>
        <row r="2684">
          <cell r="A2684">
            <v>7501</v>
          </cell>
          <cell r="C2684">
            <v>8250</v>
          </cell>
          <cell r="D2684">
            <v>0</v>
          </cell>
          <cell r="E2684">
            <v>0</v>
          </cell>
          <cell r="F2684">
            <v>0</v>
          </cell>
          <cell r="G2684">
            <v>0</v>
          </cell>
          <cell r="H2684">
            <v>0</v>
          </cell>
          <cell r="I2684">
            <v>0</v>
          </cell>
          <cell r="J2684">
            <v>0</v>
          </cell>
          <cell r="K2684">
            <v>0</v>
          </cell>
          <cell r="L2684">
            <v>0</v>
          </cell>
          <cell r="M2684">
            <v>0</v>
          </cell>
        </row>
        <row r="2685">
          <cell r="A2685">
            <v>8251</v>
          </cell>
          <cell r="C2685">
            <v>9000</v>
          </cell>
          <cell r="D2685">
            <v>0</v>
          </cell>
          <cell r="E2685">
            <v>0</v>
          </cell>
          <cell r="F2685">
            <v>0</v>
          </cell>
          <cell r="G2685">
            <v>0</v>
          </cell>
          <cell r="H2685">
            <v>0</v>
          </cell>
          <cell r="I2685">
            <v>0</v>
          </cell>
          <cell r="J2685">
            <v>0</v>
          </cell>
          <cell r="K2685">
            <v>0</v>
          </cell>
          <cell r="L2685">
            <v>0</v>
          </cell>
          <cell r="M2685">
            <v>0</v>
          </cell>
        </row>
        <row r="2686">
          <cell r="A2686">
            <v>9001</v>
          </cell>
          <cell r="C2686">
            <v>9750</v>
          </cell>
          <cell r="D2686">
            <v>0</v>
          </cell>
          <cell r="E2686">
            <v>0</v>
          </cell>
          <cell r="F2686">
            <v>0</v>
          </cell>
          <cell r="G2686">
            <v>0</v>
          </cell>
          <cell r="H2686">
            <v>0</v>
          </cell>
          <cell r="I2686">
            <v>0</v>
          </cell>
          <cell r="J2686">
            <v>0</v>
          </cell>
          <cell r="K2686">
            <v>0</v>
          </cell>
          <cell r="L2686">
            <v>0</v>
          </cell>
          <cell r="M2686">
            <v>0</v>
          </cell>
        </row>
        <row r="2687">
          <cell r="A2687">
            <v>9751</v>
          </cell>
          <cell r="C2687">
            <v>10500</v>
          </cell>
          <cell r="D2687">
            <v>0</v>
          </cell>
          <cell r="E2687">
            <v>0</v>
          </cell>
          <cell r="F2687">
            <v>0</v>
          </cell>
          <cell r="G2687">
            <v>0</v>
          </cell>
          <cell r="H2687">
            <v>0</v>
          </cell>
          <cell r="I2687">
            <v>0</v>
          </cell>
          <cell r="J2687">
            <v>0</v>
          </cell>
          <cell r="K2687">
            <v>0</v>
          </cell>
          <cell r="L2687">
            <v>0</v>
          </cell>
          <cell r="M2687">
            <v>0</v>
          </cell>
        </row>
        <row r="2688">
          <cell r="A2688">
            <v>10501</v>
          </cell>
          <cell r="C2688">
            <v>11250</v>
          </cell>
          <cell r="D2688">
            <v>0</v>
          </cell>
          <cell r="E2688">
            <v>0</v>
          </cell>
          <cell r="F2688">
            <v>0</v>
          </cell>
          <cell r="G2688">
            <v>0</v>
          </cell>
          <cell r="H2688">
            <v>0</v>
          </cell>
          <cell r="I2688">
            <v>0</v>
          </cell>
          <cell r="J2688">
            <v>0</v>
          </cell>
          <cell r="K2688">
            <v>0</v>
          </cell>
          <cell r="L2688">
            <v>0</v>
          </cell>
          <cell r="M2688">
            <v>0</v>
          </cell>
        </row>
        <row r="2689">
          <cell r="A2689">
            <v>11251</v>
          </cell>
          <cell r="C2689">
            <v>12000</v>
          </cell>
          <cell r="D2689">
            <v>0</v>
          </cell>
          <cell r="E2689">
            <v>0</v>
          </cell>
          <cell r="F2689">
            <v>0</v>
          </cell>
          <cell r="G2689">
            <v>0</v>
          </cell>
          <cell r="H2689">
            <v>0</v>
          </cell>
          <cell r="I2689">
            <v>0</v>
          </cell>
          <cell r="J2689">
            <v>0</v>
          </cell>
          <cell r="K2689">
            <v>0</v>
          </cell>
          <cell r="L2689">
            <v>0</v>
          </cell>
          <cell r="M2689">
            <v>0</v>
          </cell>
        </row>
        <row r="2690">
          <cell r="A2690">
            <v>12001</v>
          </cell>
          <cell r="C2690">
            <v>12750</v>
          </cell>
          <cell r="D2690">
            <v>0</v>
          </cell>
          <cell r="E2690">
            <v>0</v>
          </cell>
          <cell r="F2690">
            <v>0</v>
          </cell>
          <cell r="G2690">
            <v>0</v>
          </cell>
          <cell r="H2690">
            <v>0</v>
          </cell>
          <cell r="I2690">
            <v>0</v>
          </cell>
          <cell r="J2690">
            <v>0</v>
          </cell>
          <cell r="K2690">
            <v>0</v>
          </cell>
          <cell r="L2690">
            <v>0</v>
          </cell>
          <cell r="M2690">
            <v>0</v>
          </cell>
        </row>
        <row r="2691">
          <cell r="A2691">
            <v>12751</v>
          </cell>
          <cell r="C2691">
            <v>13500</v>
          </cell>
          <cell r="D2691">
            <v>0</v>
          </cell>
          <cell r="E2691">
            <v>0</v>
          </cell>
          <cell r="F2691">
            <v>0</v>
          </cell>
          <cell r="G2691">
            <v>0</v>
          </cell>
          <cell r="H2691">
            <v>0</v>
          </cell>
          <cell r="I2691">
            <v>0</v>
          </cell>
          <cell r="J2691">
            <v>0</v>
          </cell>
          <cell r="K2691">
            <v>0</v>
          </cell>
          <cell r="L2691">
            <v>0</v>
          </cell>
          <cell r="M2691">
            <v>0</v>
          </cell>
        </row>
        <row r="2692">
          <cell r="A2692">
            <v>13501</v>
          </cell>
          <cell r="C2692">
            <v>14250</v>
          </cell>
          <cell r="D2692">
            <v>0</v>
          </cell>
          <cell r="E2692">
            <v>0</v>
          </cell>
          <cell r="F2692">
            <v>0</v>
          </cell>
          <cell r="G2692">
            <v>0</v>
          </cell>
          <cell r="H2692">
            <v>0</v>
          </cell>
          <cell r="I2692">
            <v>0</v>
          </cell>
          <cell r="J2692">
            <v>0</v>
          </cell>
          <cell r="K2692">
            <v>0</v>
          </cell>
          <cell r="L2692">
            <v>0</v>
          </cell>
          <cell r="M2692">
            <v>0</v>
          </cell>
        </row>
        <row r="2693">
          <cell r="A2693">
            <v>14251</v>
          </cell>
          <cell r="C2693">
            <v>15000</v>
          </cell>
          <cell r="D2693">
            <v>0</v>
          </cell>
          <cell r="E2693">
            <v>0</v>
          </cell>
          <cell r="F2693">
            <v>0</v>
          </cell>
          <cell r="G2693">
            <v>0</v>
          </cell>
          <cell r="H2693">
            <v>0</v>
          </cell>
          <cell r="I2693">
            <v>0</v>
          </cell>
          <cell r="J2693">
            <v>0</v>
          </cell>
          <cell r="K2693">
            <v>0</v>
          </cell>
          <cell r="L2693">
            <v>0</v>
          </cell>
          <cell r="M2693">
            <v>0</v>
          </cell>
        </row>
        <row r="2694">
          <cell r="A2694">
            <v>15001</v>
          </cell>
          <cell r="C2694">
            <v>9999999</v>
          </cell>
          <cell r="D2694">
            <v>0</v>
          </cell>
          <cell r="E2694">
            <v>0</v>
          </cell>
          <cell r="F2694">
            <v>0</v>
          </cell>
          <cell r="G2694">
            <v>0</v>
          </cell>
          <cell r="H2694">
            <v>0</v>
          </cell>
          <cell r="I2694">
            <v>0</v>
          </cell>
          <cell r="J2694">
            <v>0</v>
          </cell>
          <cell r="K2694">
            <v>0</v>
          </cell>
          <cell r="L2694">
            <v>0</v>
          </cell>
          <cell r="M2694">
            <v>0</v>
          </cell>
        </row>
        <row r="2695">
          <cell r="C2695" t="str">
            <v>subtotal</v>
          </cell>
          <cell r="D2695">
            <v>0</v>
          </cell>
          <cell r="E2695">
            <v>0</v>
          </cell>
          <cell r="F2695">
            <v>0</v>
          </cell>
          <cell r="G2695">
            <v>0</v>
          </cell>
          <cell r="H2695">
            <v>0</v>
          </cell>
          <cell r="I2695">
            <v>0</v>
          </cell>
          <cell r="J2695">
            <v>0</v>
          </cell>
          <cell r="K2695">
            <v>0</v>
          </cell>
          <cell r="L2695">
            <v>0</v>
          </cell>
          <cell r="M2695">
            <v>0</v>
          </cell>
        </row>
        <row r="2697">
          <cell r="A2697" t="str">
            <v>Worksheet 72 takes the additional customers from Worksheet 6 and distributes the additional annual bills and usage over the blocks based</v>
          </cell>
        </row>
        <row r="2698">
          <cell r="A2698" t="str">
            <v>on the average usage per billing.</v>
          </cell>
        </row>
        <row r="2699">
          <cell r="G2699" t="str">
            <v>Worksheet 72 for FY 98-99(continued)</v>
          </cell>
        </row>
        <row r="2700">
          <cell r="G2700" t="str">
            <v>Distribution of Additional Billings &amp; Usage to Blocks</v>
          </cell>
        </row>
        <row r="2701">
          <cell r="G2701" t="str">
            <v>Outside City Commercial Customers</v>
          </cell>
        </row>
        <row r="2702">
          <cell r="G2702" t="str">
            <v>FY 98-99</v>
          </cell>
        </row>
        <row r="2703">
          <cell r="G2703" t="str">
            <v>(Note - supports Worksheet 73)</v>
          </cell>
        </row>
        <row r="2704">
          <cell r="D2704" t="str">
            <v>5/8 Inch</v>
          </cell>
          <cell r="E2704" t="str">
            <v>3/4 Inch</v>
          </cell>
          <cell r="F2704" t="str">
            <v>1 Inch</v>
          </cell>
          <cell r="G2704" t="str">
            <v>1.5 Inch</v>
          </cell>
          <cell r="H2704" t="str">
            <v>2 Inch</v>
          </cell>
          <cell r="I2704" t="str">
            <v>3 Inch</v>
          </cell>
          <cell r="J2704" t="str">
            <v>4 Inch</v>
          </cell>
          <cell r="K2704" t="str">
            <v>6 Inch</v>
          </cell>
          <cell r="L2704" t="str">
            <v>8 Inch</v>
          </cell>
          <cell r="M2704" t="str">
            <v>Total</v>
          </cell>
        </row>
        <row r="2705">
          <cell r="A2705" t="str">
            <v>From Worksheet 6:</v>
          </cell>
        </row>
        <row r="2706">
          <cell r="A2706" t="str">
            <v>Additional annual bills</v>
          </cell>
          <cell r="D2706">
            <v>0</v>
          </cell>
          <cell r="E2706">
            <v>0</v>
          </cell>
          <cell r="F2706">
            <v>0</v>
          </cell>
          <cell r="G2706">
            <v>0</v>
          </cell>
          <cell r="H2706">
            <v>0</v>
          </cell>
          <cell r="I2706">
            <v>0</v>
          </cell>
          <cell r="J2706">
            <v>0</v>
          </cell>
          <cell r="K2706">
            <v>0</v>
          </cell>
          <cell r="L2706">
            <v>0</v>
          </cell>
          <cell r="M2706">
            <v>0</v>
          </cell>
        </row>
        <row r="2707">
          <cell r="A2707" t="str">
            <v>Additional usage</v>
          </cell>
          <cell r="D2707">
            <v>0</v>
          </cell>
          <cell r="E2707">
            <v>0</v>
          </cell>
          <cell r="F2707">
            <v>0</v>
          </cell>
          <cell r="G2707">
            <v>0</v>
          </cell>
          <cell r="H2707">
            <v>0</v>
          </cell>
          <cell r="I2707">
            <v>0</v>
          </cell>
          <cell r="J2707">
            <v>0</v>
          </cell>
          <cell r="K2707">
            <v>0</v>
          </cell>
          <cell r="L2707">
            <v>0</v>
          </cell>
          <cell r="M2707">
            <v>0</v>
          </cell>
        </row>
        <row r="2708">
          <cell r="A2708" t="str">
            <v>Average usage per bill</v>
          </cell>
          <cell r="D2708">
            <v>0</v>
          </cell>
          <cell r="E2708">
            <v>0</v>
          </cell>
          <cell r="F2708">
            <v>0</v>
          </cell>
          <cell r="G2708">
            <v>0</v>
          </cell>
          <cell r="H2708">
            <v>0</v>
          </cell>
          <cell r="I2708">
            <v>0</v>
          </cell>
          <cell r="J2708">
            <v>0</v>
          </cell>
          <cell r="K2708">
            <v>0</v>
          </cell>
          <cell r="L2708">
            <v>0</v>
          </cell>
          <cell r="M2708">
            <v>0</v>
          </cell>
        </row>
        <row r="2710">
          <cell r="A2710" t="str">
            <v>Additional Usage:</v>
          </cell>
        </row>
        <row r="2711">
          <cell r="A2711">
            <v>0</v>
          </cell>
          <cell r="C2711">
            <v>0</v>
          </cell>
          <cell r="D2711">
            <v>0</v>
          </cell>
          <cell r="E2711">
            <v>0</v>
          </cell>
          <cell r="F2711">
            <v>0</v>
          </cell>
          <cell r="G2711">
            <v>0</v>
          </cell>
          <cell r="H2711">
            <v>0</v>
          </cell>
          <cell r="I2711">
            <v>0</v>
          </cell>
          <cell r="J2711">
            <v>0</v>
          </cell>
          <cell r="K2711">
            <v>0</v>
          </cell>
          <cell r="L2711">
            <v>0</v>
          </cell>
          <cell r="M2711">
            <v>0</v>
          </cell>
        </row>
        <row r="2712">
          <cell r="A2712">
            <v>1</v>
          </cell>
          <cell r="C2712">
            <v>750</v>
          </cell>
          <cell r="D2712">
            <v>0</v>
          </cell>
          <cell r="E2712">
            <v>0</v>
          </cell>
          <cell r="F2712">
            <v>0</v>
          </cell>
          <cell r="G2712">
            <v>0</v>
          </cell>
          <cell r="H2712">
            <v>0</v>
          </cell>
          <cell r="I2712">
            <v>0</v>
          </cell>
          <cell r="J2712">
            <v>0</v>
          </cell>
          <cell r="K2712">
            <v>0</v>
          </cell>
          <cell r="L2712">
            <v>0</v>
          </cell>
          <cell r="M2712">
            <v>0</v>
          </cell>
        </row>
        <row r="2713">
          <cell r="A2713">
            <v>751</v>
          </cell>
          <cell r="C2713">
            <v>1500</v>
          </cell>
          <cell r="D2713">
            <v>0</v>
          </cell>
          <cell r="E2713">
            <v>0</v>
          </cell>
          <cell r="F2713">
            <v>0</v>
          </cell>
          <cell r="G2713">
            <v>0</v>
          </cell>
          <cell r="H2713">
            <v>0</v>
          </cell>
          <cell r="I2713">
            <v>0</v>
          </cell>
          <cell r="J2713">
            <v>0</v>
          </cell>
          <cell r="K2713">
            <v>0</v>
          </cell>
          <cell r="L2713">
            <v>0</v>
          </cell>
          <cell r="M2713">
            <v>0</v>
          </cell>
        </row>
        <row r="2714">
          <cell r="A2714">
            <v>1501</v>
          </cell>
          <cell r="C2714">
            <v>2250</v>
          </cell>
          <cell r="D2714">
            <v>0</v>
          </cell>
          <cell r="E2714">
            <v>0</v>
          </cell>
          <cell r="F2714">
            <v>0</v>
          </cell>
          <cell r="G2714">
            <v>0</v>
          </cell>
          <cell r="H2714">
            <v>0</v>
          </cell>
          <cell r="I2714">
            <v>0</v>
          </cell>
          <cell r="J2714">
            <v>0</v>
          </cell>
          <cell r="K2714">
            <v>0</v>
          </cell>
          <cell r="L2714">
            <v>0</v>
          </cell>
          <cell r="M2714">
            <v>0</v>
          </cell>
        </row>
        <row r="2715">
          <cell r="A2715">
            <v>2251</v>
          </cell>
          <cell r="C2715">
            <v>3000</v>
          </cell>
          <cell r="D2715">
            <v>0</v>
          </cell>
          <cell r="E2715">
            <v>0</v>
          </cell>
          <cell r="F2715">
            <v>0</v>
          </cell>
          <cell r="G2715">
            <v>0</v>
          </cell>
          <cell r="H2715">
            <v>0</v>
          </cell>
          <cell r="I2715">
            <v>0</v>
          </cell>
          <cell r="J2715">
            <v>0</v>
          </cell>
          <cell r="K2715">
            <v>0</v>
          </cell>
          <cell r="L2715">
            <v>0</v>
          </cell>
          <cell r="M2715">
            <v>0</v>
          </cell>
        </row>
        <row r="2716">
          <cell r="A2716">
            <v>3001</v>
          </cell>
          <cell r="C2716">
            <v>3750</v>
          </cell>
          <cell r="D2716">
            <v>0</v>
          </cell>
          <cell r="E2716">
            <v>0</v>
          </cell>
          <cell r="F2716">
            <v>0</v>
          </cell>
          <cell r="G2716">
            <v>0</v>
          </cell>
          <cell r="H2716">
            <v>0</v>
          </cell>
          <cell r="I2716">
            <v>0</v>
          </cell>
          <cell r="J2716">
            <v>0</v>
          </cell>
          <cell r="K2716">
            <v>0</v>
          </cell>
          <cell r="L2716">
            <v>0</v>
          </cell>
          <cell r="M2716">
            <v>0</v>
          </cell>
        </row>
        <row r="2717">
          <cell r="A2717">
            <v>3751</v>
          </cell>
          <cell r="C2717">
            <v>4500</v>
          </cell>
          <cell r="D2717">
            <v>0</v>
          </cell>
          <cell r="E2717">
            <v>0</v>
          </cell>
          <cell r="F2717">
            <v>0</v>
          </cell>
          <cell r="G2717">
            <v>0</v>
          </cell>
          <cell r="H2717">
            <v>0</v>
          </cell>
          <cell r="I2717">
            <v>0</v>
          </cell>
          <cell r="J2717">
            <v>0</v>
          </cell>
          <cell r="K2717">
            <v>0</v>
          </cell>
          <cell r="L2717">
            <v>0</v>
          </cell>
          <cell r="M2717">
            <v>0</v>
          </cell>
        </row>
        <row r="2718">
          <cell r="A2718">
            <v>4501</v>
          </cell>
          <cell r="C2718">
            <v>5250</v>
          </cell>
          <cell r="D2718">
            <v>0</v>
          </cell>
          <cell r="E2718">
            <v>0</v>
          </cell>
          <cell r="F2718">
            <v>0</v>
          </cell>
          <cell r="G2718">
            <v>0</v>
          </cell>
          <cell r="H2718">
            <v>0</v>
          </cell>
          <cell r="I2718">
            <v>0</v>
          </cell>
          <cell r="J2718">
            <v>0</v>
          </cell>
          <cell r="K2718">
            <v>0</v>
          </cell>
          <cell r="L2718">
            <v>0</v>
          </cell>
          <cell r="M2718">
            <v>0</v>
          </cell>
        </row>
        <row r="2719">
          <cell r="A2719">
            <v>5251</v>
          </cell>
          <cell r="C2719">
            <v>6000</v>
          </cell>
          <cell r="D2719">
            <v>0</v>
          </cell>
          <cell r="E2719">
            <v>0</v>
          </cell>
          <cell r="F2719">
            <v>0</v>
          </cell>
          <cell r="G2719">
            <v>0</v>
          </cell>
          <cell r="H2719">
            <v>0</v>
          </cell>
          <cell r="I2719">
            <v>0</v>
          </cell>
          <cell r="J2719">
            <v>0</v>
          </cell>
          <cell r="K2719">
            <v>0</v>
          </cell>
          <cell r="L2719">
            <v>0</v>
          </cell>
          <cell r="M2719">
            <v>0</v>
          </cell>
        </row>
        <row r="2720">
          <cell r="A2720">
            <v>6001</v>
          </cell>
          <cell r="C2720">
            <v>6750</v>
          </cell>
          <cell r="D2720">
            <v>0</v>
          </cell>
          <cell r="E2720">
            <v>0</v>
          </cell>
          <cell r="F2720">
            <v>0</v>
          </cell>
          <cell r="G2720">
            <v>0</v>
          </cell>
          <cell r="H2720">
            <v>0</v>
          </cell>
          <cell r="I2720">
            <v>0</v>
          </cell>
          <cell r="J2720">
            <v>0</v>
          </cell>
          <cell r="K2720">
            <v>0</v>
          </cell>
          <cell r="L2720">
            <v>0</v>
          </cell>
          <cell r="M2720">
            <v>0</v>
          </cell>
        </row>
        <row r="2721">
          <cell r="A2721">
            <v>6751</v>
          </cell>
          <cell r="C2721">
            <v>7500</v>
          </cell>
          <cell r="D2721">
            <v>0</v>
          </cell>
          <cell r="E2721">
            <v>0</v>
          </cell>
          <cell r="F2721">
            <v>0</v>
          </cell>
          <cell r="G2721">
            <v>0</v>
          </cell>
          <cell r="H2721">
            <v>0</v>
          </cell>
          <cell r="I2721">
            <v>0</v>
          </cell>
          <cell r="J2721">
            <v>0</v>
          </cell>
          <cell r="K2721">
            <v>0</v>
          </cell>
          <cell r="L2721">
            <v>0</v>
          </cell>
          <cell r="M2721">
            <v>0</v>
          </cell>
        </row>
        <row r="2722">
          <cell r="A2722">
            <v>7501</v>
          </cell>
          <cell r="C2722">
            <v>8250</v>
          </cell>
          <cell r="D2722">
            <v>0</v>
          </cell>
          <cell r="E2722">
            <v>0</v>
          </cell>
          <cell r="F2722">
            <v>0</v>
          </cell>
          <cell r="G2722">
            <v>0</v>
          </cell>
          <cell r="H2722">
            <v>0</v>
          </cell>
          <cell r="I2722">
            <v>0</v>
          </cell>
          <cell r="J2722">
            <v>0</v>
          </cell>
          <cell r="K2722">
            <v>0</v>
          </cell>
          <cell r="L2722">
            <v>0</v>
          </cell>
          <cell r="M2722">
            <v>0</v>
          </cell>
        </row>
        <row r="2723">
          <cell r="A2723">
            <v>8251</v>
          </cell>
          <cell r="C2723">
            <v>9000</v>
          </cell>
          <cell r="D2723">
            <v>0</v>
          </cell>
          <cell r="E2723">
            <v>0</v>
          </cell>
          <cell r="F2723">
            <v>0</v>
          </cell>
          <cell r="G2723">
            <v>0</v>
          </cell>
          <cell r="H2723">
            <v>0</v>
          </cell>
          <cell r="I2723">
            <v>0</v>
          </cell>
          <cell r="J2723">
            <v>0</v>
          </cell>
          <cell r="K2723">
            <v>0</v>
          </cell>
          <cell r="L2723">
            <v>0</v>
          </cell>
          <cell r="M2723">
            <v>0</v>
          </cell>
        </row>
        <row r="2724">
          <cell r="A2724">
            <v>9001</v>
          </cell>
          <cell r="C2724">
            <v>9750</v>
          </cell>
          <cell r="D2724">
            <v>0</v>
          </cell>
          <cell r="E2724">
            <v>0</v>
          </cell>
          <cell r="F2724">
            <v>0</v>
          </cell>
          <cell r="G2724">
            <v>0</v>
          </cell>
          <cell r="H2724">
            <v>0</v>
          </cell>
          <cell r="I2724">
            <v>0</v>
          </cell>
          <cell r="J2724">
            <v>0</v>
          </cell>
          <cell r="K2724">
            <v>0</v>
          </cell>
          <cell r="L2724">
            <v>0</v>
          </cell>
          <cell r="M2724">
            <v>0</v>
          </cell>
        </row>
        <row r="2725">
          <cell r="A2725">
            <v>9751</v>
          </cell>
          <cell r="C2725">
            <v>10500</v>
          </cell>
          <cell r="D2725">
            <v>0</v>
          </cell>
          <cell r="E2725">
            <v>0</v>
          </cell>
          <cell r="F2725">
            <v>0</v>
          </cell>
          <cell r="G2725">
            <v>0</v>
          </cell>
          <cell r="H2725">
            <v>0</v>
          </cell>
          <cell r="I2725">
            <v>0</v>
          </cell>
          <cell r="J2725">
            <v>0</v>
          </cell>
          <cell r="K2725">
            <v>0</v>
          </cell>
          <cell r="L2725">
            <v>0</v>
          </cell>
          <cell r="M2725">
            <v>0</v>
          </cell>
        </row>
        <row r="2726">
          <cell r="A2726">
            <v>10501</v>
          </cell>
          <cell r="C2726">
            <v>11250</v>
          </cell>
          <cell r="D2726">
            <v>0</v>
          </cell>
          <cell r="E2726">
            <v>0</v>
          </cell>
          <cell r="F2726">
            <v>0</v>
          </cell>
          <cell r="G2726">
            <v>0</v>
          </cell>
          <cell r="H2726">
            <v>0</v>
          </cell>
          <cell r="I2726">
            <v>0</v>
          </cell>
          <cell r="J2726">
            <v>0</v>
          </cell>
          <cell r="K2726">
            <v>0</v>
          </cell>
          <cell r="L2726">
            <v>0</v>
          </cell>
          <cell r="M2726">
            <v>0</v>
          </cell>
        </row>
        <row r="2727">
          <cell r="A2727">
            <v>11251</v>
          </cell>
          <cell r="C2727">
            <v>12000</v>
          </cell>
          <cell r="D2727">
            <v>0</v>
          </cell>
          <cell r="E2727">
            <v>0</v>
          </cell>
          <cell r="F2727">
            <v>0</v>
          </cell>
          <cell r="G2727">
            <v>0</v>
          </cell>
          <cell r="H2727">
            <v>0</v>
          </cell>
          <cell r="I2727">
            <v>0</v>
          </cell>
          <cell r="J2727">
            <v>0</v>
          </cell>
          <cell r="K2727">
            <v>0</v>
          </cell>
          <cell r="L2727">
            <v>0</v>
          </cell>
          <cell r="M2727">
            <v>0</v>
          </cell>
        </row>
        <row r="2728">
          <cell r="A2728">
            <v>12001</v>
          </cell>
          <cell r="C2728">
            <v>12750</v>
          </cell>
          <cell r="D2728">
            <v>0</v>
          </cell>
          <cell r="E2728">
            <v>0</v>
          </cell>
          <cell r="F2728">
            <v>0</v>
          </cell>
          <cell r="G2728">
            <v>0</v>
          </cell>
          <cell r="H2728">
            <v>0</v>
          </cell>
          <cell r="I2728">
            <v>0</v>
          </cell>
          <cell r="J2728">
            <v>0</v>
          </cell>
          <cell r="K2728">
            <v>0</v>
          </cell>
          <cell r="L2728">
            <v>0</v>
          </cell>
          <cell r="M2728">
            <v>0</v>
          </cell>
        </row>
        <row r="2729">
          <cell r="A2729">
            <v>12751</v>
          </cell>
          <cell r="C2729">
            <v>13500</v>
          </cell>
          <cell r="D2729">
            <v>0</v>
          </cell>
          <cell r="E2729">
            <v>0</v>
          </cell>
          <cell r="F2729">
            <v>0</v>
          </cell>
          <cell r="G2729">
            <v>0</v>
          </cell>
          <cell r="H2729">
            <v>0</v>
          </cell>
          <cell r="I2729">
            <v>0</v>
          </cell>
          <cell r="J2729">
            <v>0</v>
          </cell>
          <cell r="K2729">
            <v>0</v>
          </cell>
          <cell r="L2729">
            <v>0</v>
          </cell>
          <cell r="M2729">
            <v>0</v>
          </cell>
        </row>
        <row r="2730">
          <cell r="A2730">
            <v>13501</v>
          </cell>
          <cell r="C2730">
            <v>14250</v>
          </cell>
          <cell r="D2730">
            <v>0</v>
          </cell>
          <cell r="E2730">
            <v>0</v>
          </cell>
          <cell r="F2730">
            <v>0</v>
          </cell>
          <cell r="G2730">
            <v>0</v>
          </cell>
          <cell r="H2730">
            <v>0</v>
          </cell>
          <cell r="I2730">
            <v>0</v>
          </cell>
          <cell r="J2730">
            <v>0</v>
          </cell>
          <cell r="K2730">
            <v>0</v>
          </cell>
          <cell r="L2730">
            <v>0</v>
          </cell>
          <cell r="M2730">
            <v>0</v>
          </cell>
        </row>
        <row r="2731">
          <cell r="A2731">
            <v>14251</v>
          </cell>
          <cell r="C2731">
            <v>15000</v>
          </cell>
          <cell r="D2731">
            <v>0</v>
          </cell>
          <cell r="E2731">
            <v>0</v>
          </cell>
          <cell r="F2731">
            <v>0</v>
          </cell>
          <cell r="G2731">
            <v>0</v>
          </cell>
          <cell r="H2731">
            <v>0</v>
          </cell>
          <cell r="I2731">
            <v>0</v>
          </cell>
          <cell r="J2731">
            <v>0</v>
          </cell>
          <cell r="K2731">
            <v>0</v>
          </cell>
          <cell r="L2731">
            <v>0</v>
          </cell>
          <cell r="M2731">
            <v>0</v>
          </cell>
        </row>
        <row r="2732">
          <cell r="A2732">
            <v>15001</v>
          </cell>
          <cell r="C2732">
            <v>9999999</v>
          </cell>
          <cell r="D2732">
            <v>0</v>
          </cell>
          <cell r="E2732">
            <v>0</v>
          </cell>
          <cell r="F2732">
            <v>0</v>
          </cell>
          <cell r="G2732">
            <v>0</v>
          </cell>
          <cell r="H2732">
            <v>0</v>
          </cell>
          <cell r="I2732">
            <v>0</v>
          </cell>
          <cell r="J2732">
            <v>0</v>
          </cell>
          <cell r="K2732">
            <v>0</v>
          </cell>
          <cell r="L2732">
            <v>0</v>
          </cell>
          <cell r="M2732">
            <v>0</v>
          </cell>
        </row>
        <row r="2733">
          <cell r="C2733" t="str">
            <v>subtotal</v>
          </cell>
          <cell r="D2733">
            <v>0</v>
          </cell>
          <cell r="E2733">
            <v>0</v>
          </cell>
          <cell r="F2733">
            <v>0</v>
          </cell>
          <cell r="G2733">
            <v>0</v>
          </cell>
          <cell r="H2733">
            <v>0</v>
          </cell>
          <cell r="I2733">
            <v>0</v>
          </cell>
          <cell r="J2733">
            <v>0</v>
          </cell>
          <cell r="K2733">
            <v>0</v>
          </cell>
          <cell r="L2733">
            <v>0</v>
          </cell>
          <cell r="M2733">
            <v>0</v>
          </cell>
        </row>
        <row r="2735">
          <cell r="A2735" t="str">
            <v>Worksheet 72 takes the additional customers from Worksheet 6 and distributes the additional annual bills and usage over the blocks based</v>
          </cell>
        </row>
        <row r="2736">
          <cell r="A2736" t="str">
            <v>on the average usage per billing.</v>
          </cell>
        </row>
        <row r="2737">
          <cell r="G2737" t="str">
            <v>Worksheet 72 for FY 99-00</v>
          </cell>
        </row>
        <row r="2738">
          <cell r="G2738" t="str">
            <v>Distribution of Additional Billings &amp; Usage to Blocks</v>
          </cell>
        </row>
        <row r="2739">
          <cell r="G2739" t="str">
            <v>Inside Residential</v>
          </cell>
        </row>
        <row r="2740">
          <cell r="G2740" t="str">
            <v>FY 99-00</v>
          </cell>
        </row>
        <row r="2741">
          <cell r="G2741" t="str">
            <v>(Note - supports Worksheet 73)</v>
          </cell>
        </row>
        <row r="2742">
          <cell r="D2742" t="str">
            <v>5/8 Inch</v>
          </cell>
          <cell r="E2742" t="str">
            <v>3/4 Inch</v>
          </cell>
          <cell r="F2742" t="str">
            <v>1 Inch</v>
          </cell>
          <cell r="G2742" t="str">
            <v>1.5 Inch</v>
          </cell>
          <cell r="H2742" t="str">
            <v>2 Inch</v>
          </cell>
          <cell r="I2742" t="str">
            <v>3 Inch</v>
          </cell>
          <cell r="J2742" t="str">
            <v>4 Inch</v>
          </cell>
          <cell r="K2742" t="str">
            <v>6 Inch</v>
          </cell>
          <cell r="L2742" t="str">
            <v>8 Inch</v>
          </cell>
          <cell r="M2742" t="str">
            <v>Total</v>
          </cell>
        </row>
        <row r="2743">
          <cell r="A2743" t="str">
            <v>From Worksheet 6:</v>
          </cell>
        </row>
        <row r="2744">
          <cell r="A2744" t="str">
            <v>Additional annual bills</v>
          </cell>
          <cell r="D2744">
            <v>1476</v>
          </cell>
          <cell r="E2744">
            <v>0</v>
          </cell>
          <cell r="F2744">
            <v>36</v>
          </cell>
          <cell r="G2744">
            <v>12</v>
          </cell>
          <cell r="H2744">
            <v>0</v>
          </cell>
          <cell r="I2744">
            <v>0</v>
          </cell>
          <cell r="J2744">
            <v>0</v>
          </cell>
          <cell r="K2744">
            <v>0</v>
          </cell>
          <cell r="L2744">
            <v>0</v>
          </cell>
          <cell r="M2744">
            <v>1524</v>
          </cell>
        </row>
        <row r="2745">
          <cell r="A2745" t="str">
            <v>Additional usage</v>
          </cell>
          <cell r="D2745">
            <v>1530612</v>
          </cell>
          <cell r="E2745">
            <v>0</v>
          </cell>
          <cell r="F2745">
            <v>64548</v>
          </cell>
          <cell r="G2745">
            <v>30636</v>
          </cell>
          <cell r="H2745">
            <v>0</v>
          </cell>
          <cell r="I2745">
            <v>0</v>
          </cell>
          <cell r="J2745">
            <v>0</v>
          </cell>
          <cell r="K2745">
            <v>0</v>
          </cell>
          <cell r="L2745">
            <v>0</v>
          </cell>
          <cell r="M2745">
            <v>1625796</v>
          </cell>
        </row>
        <row r="2746">
          <cell r="A2746" t="str">
            <v>Average usage per bill</v>
          </cell>
          <cell r="D2746">
            <v>1037</v>
          </cell>
          <cell r="E2746">
            <v>0</v>
          </cell>
          <cell r="F2746">
            <v>1793</v>
          </cell>
          <cell r="G2746">
            <v>2553</v>
          </cell>
          <cell r="H2746">
            <v>0</v>
          </cell>
          <cell r="I2746">
            <v>0</v>
          </cell>
          <cell r="J2746">
            <v>0</v>
          </cell>
          <cell r="K2746">
            <v>0</v>
          </cell>
          <cell r="L2746">
            <v>0</v>
          </cell>
          <cell r="M2746">
            <v>1067</v>
          </cell>
        </row>
        <row r="2748">
          <cell r="A2748" t="str">
            <v>Additional Billings:</v>
          </cell>
        </row>
        <row r="2749">
          <cell r="A2749">
            <v>0</v>
          </cell>
          <cell r="C2749">
            <v>0</v>
          </cell>
          <cell r="D2749">
            <v>0</v>
          </cell>
          <cell r="E2749">
            <v>0</v>
          </cell>
          <cell r="F2749">
            <v>0</v>
          </cell>
          <cell r="G2749">
            <v>0</v>
          </cell>
          <cell r="H2749">
            <v>0</v>
          </cell>
          <cell r="I2749">
            <v>0</v>
          </cell>
          <cell r="J2749">
            <v>0</v>
          </cell>
          <cell r="K2749">
            <v>0</v>
          </cell>
          <cell r="L2749">
            <v>0</v>
          </cell>
          <cell r="M2749">
            <v>0</v>
          </cell>
        </row>
        <row r="2750">
          <cell r="A2750">
            <v>1</v>
          </cell>
          <cell r="C2750">
            <v>750</v>
          </cell>
          <cell r="D2750">
            <v>0</v>
          </cell>
          <cell r="E2750">
            <v>0</v>
          </cell>
          <cell r="F2750">
            <v>0</v>
          </cell>
          <cell r="G2750">
            <v>0</v>
          </cell>
          <cell r="H2750">
            <v>0</v>
          </cell>
          <cell r="I2750">
            <v>0</v>
          </cell>
          <cell r="J2750">
            <v>0</v>
          </cell>
          <cell r="K2750">
            <v>0</v>
          </cell>
          <cell r="L2750">
            <v>0</v>
          </cell>
          <cell r="M2750">
            <v>0</v>
          </cell>
        </row>
        <row r="2751">
          <cell r="A2751">
            <v>751</v>
          </cell>
          <cell r="C2751">
            <v>1500</v>
          </cell>
          <cell r="D2751">
            <v>1476</v>
          </cell>
          <cell r="E2751">
            <v>0</v>
          </cell>
          <cell r="F2751">
            <v>0</v>
          </cell>
          <cell r="G2751">
            <v>0</v>
          </cell>
          <cell r="H2751">
            <v>0</v>
          </cell>
          <cell r="I2751">
            <v>0</v>
          </cell>
          <cell r="J2751">
            <v>0</v>
          </cell>
          <cell r="K2751">
            <v>0</v>
          </cell>
          <cell r="L2751">
            <v>0</v>
          </cell>
          <cell r="M2751">
            <v>1476</v>
          </cell>
        </row>
        <row r="2752">
          <cell r="A2752">
            <v>1501</v>
          </cell>
          <cell r="C2752">
            <v>2250</v>
          </cell>
          <cell r="D2752">
            <v>0</v>
          </cell>
          <cell r="E2752">
            <v>0</v>
          </cell>
          <cell r="F2752">
            <v>36</v>
          </cell>
          <cell r="G2752">
            <v>0</v>
          </cell>
          <cell r="H2752">
            <v>0</v>
          </cell>
          <cell r="I2752">
            <v>0</v>
          </cell>
          <cell r="J2752">
            <v>0</v>
          </cell>
          <cell r="K2752">
            <v>0</v>
          </cell>
          <cell r="L2752">
            <v>0</v>
          </cell>
          <cell r="M2752">
            <v>36</v>
          </cell>
        </row>
        <row r="2753">
          <cell r="A2753">
            <v>2251</v>
          </cell>
          <cell r="C2753">
            <v>3000</v>
          </cell>
          <cell r="D2753">
            <v>0</v>
          </cell>
          <cell r="E2753">
            <v>0</v>
          </cell>
          <cell r="F2753">
            <v>0</v>
          </cell>
          <cell r="G2753">
            <v>12</v>
          </cell>
          <cell r="H2753">
            <v>0</v>
          </cell>
          <cell r="I2753">
            <v>0</v>
          </cell>
          <cell r="J2753">
            <v>0</v>
          </cell>
          <cell r="K2753">
            <v>0</v>
          </cell>
          <cell r="L2753">
            <v>0</v>
          </cell>
          <cell r="M2753">
            <v>12</v>
          </cell>
        </row>
        <row r="2754">
          <cell r="A2754">
            <v>3001</v>
          </cell>
          <cell r="C2754">
            <v>3750</v>
          </cell>
          <cell r="D2754">
            <v>0</v>
          </cell>
          <cell r="E2754">
            <v>0</v>
          </cell>
          <cell r="F2754">
            <v>0</v>
          </cell>
          <cell r="G2754">
            <v>0</v>
          </cell>
          <cell r="H2754">
            <v>0</v>
          </cell>
          <cell r="I2754">
            <v>0</v>
          </cell>
          <cell r="J2754">
            <v>0</v>
          </cell>
          <cell r="K2754">
            <v>0</v>
          </cell>
          <cell r="L2754">
            <v>0</v>
          </cell>
          <cell r="M2754">
            <v>0</v>
          </cell>
        </row>
        <row r="2755">
          <cell r="A2755">
            <v>3751</v>
          </cell>
          <cell r="C2755">
            <v>4500</v>
          </cell>
          <cell r="D2755">
            <v>0</v>
          </cell>
          <cell r="E2755">
            <v>0</v>
          </cell>
          <cell r="F2755">
            <v>0</v>
          </cell>
          <cell r="G2755">
            <v>0</v>
          </cell>
          <cell r="H2755">
            <v>0</v>
          </cell>
          <cell r="I2755">
            <v>0</v>
          </cell>
          <cell r="J2755">
            <v>0</v>
          </cell>
          <cell r="K2755">
            <v>0</v>
          </cell>
          <cell r="L2755">
            <v>0</v>
          </cell>
          <cell r="M2755">
            <v>0</v>
          </cell>
        </row>
        <row r="2756">
          <cell r="A2756">
            <v>4501</v>
          </cell>
          <cell r="C2756">
            <v>5250</v>
          </cell>
          <cell r="D2756">
            <v>0</v>
          </cell>
          <cell r="E2756">
            <v>0</v>
          </cell>
          <cell r="F2756">
            <v>0</v>
          </cell>
          <cell r="G2756">
            <v>0</v>
          </cell>
          <cell r="H2756">
            <v>0</v>
          </cell>
          <cell r="I2756">
            <v>0</v>
          </cell>
          <cell r="J2756">
            <v>0</v>
          </cell>
          <cell r="K2756">
            <v>0</v>
          </cell>
          <cell r="L2756">
            <v>0</v>
          </cell>
          <cell r="M2756">
            <v>0</v>
          </cell>
        </row>
        <row r="2757">
          <cell r="A2757">
            <v>5251</v>
          </cell>
          <cell r="C2757">
            <v>6000</v>
          </cell>
          <cell r="D2757">
            <v>0</v>
          </cell>
          <cell r="E2757">
            <v>0</v>
          </cell>
          <cell r="F2757">
            <v>0</v>
          </cell>
          <cell r="G2757">
            <v>0</v>
          </cell>
          <cell r="H2757">
            <v>0</v>
          </cell>
          <cell r="I2757">
            <v>0</v>
          </cell>
          <cell r="J2757">
            <v>0</v>
          </cell>
          <cell r="K2757">
            <v>0</v>
          </cell>
          <cell r="L2757">
            <v>0</v>
          </cell>
          <cell r="M2757">
            <v>0</v>
          </cell>
        </row>
        <row r="2758">
          <cell r="A2758">
            <v>6001</v>
          </cell>
          <cell r="C2758">
            <v>6750</v>
          </cell>
          <cell r="D2758">
            <v>0</v>
          </cell>
          <cell r="E2758">
            <v>0</v>
          </cell>
          <cell r="F2758">
            <v>0</v>
          </cell>
          <cell r="G2758">
            <v>0</v>
          </cell>
          <cell r="H2758">
            <v>0</v>
          </cell>
          <cell r="I2758">
            <v>0</v>
          </cell>
          <cell r="J2758">
            <v>0</v>
          </cell>
          <cell r="K2758">
            <v>0</v>
          </cell>
          <cell r="L2758">
            <v>0</v>
          </cell>
          <cell r="M2758">
            <v>0</v>
          </cell>
        </row>
        <row r="2759">
          <cell r="A2759">
            <v>6751</v>
          </cell>
          <cell r="C2759">
            <v>7500</v>
          </cell>
          <cell r="D2759">
            <v>0</v>
          </cell>
          <cell r="E2759">
            <v>0</v>
          </cell>
          <cell r="F2759">
            <v>0</v>
          </cell>
          <cell r="G2759">
            <v>0</v>
          </cell>
          <cell r="H2759">
            <v>0</v>
          </cell>
          <cell r="I2759">
            <v>0</v>
          </cell>
          <cell r="J2759">
            <v>0</v>
          </cell>
          <cell r="K2759">
            <v>0</v>
          </cell>
          <cell r="L2759">
            <v>0</v>
          </cell>
          <cell r="M2759">
            <v>0</v>
          </cell>
        </row>
        <row r="2760">
          <cell r="A2760">
            <v>7501</v>
          </cell>
          <cell r="C2760">
            <v>8250</v>
          </cell>
          <cell r="D2760">
            <v>0</v>
          </cell>
          <cell r="E2760">
            <v>0</v>
          </cell>
          <cell r="F2760">
            <v>0</v>
          </cell>
          <cell r="G2760">
            <v>0</v>
          </cell>
          <cell r="H2760">
            <v>0</v>
          </cell>
          <cell r="I2760">
            <v>0</v>
          </cell>
          <cell r="J2760">
            <v>0</v>
          </cell>
          <cell r="K2760">
            <v>0</v>
          </cell>
          <cell r="L2760">
            <v>0</v>
          </cell>
          <cell r="M2760">
            <v>0</v>
          </cell>
        </row>
        <row r="2761">
          <cell r="A2761">
            <v>8251</v>
          </cell>
          <cell r="C2761">
            <v>9000</v>
          </cell>
          <cell r="D2761">
            <v>0</v>
          </cell>
          <cell r="E2761">
            <v>0</v>
          </cell>
          <cell r="F2761">
            <v>0</v>
          </cell>
          <cell r="G2761">
            <v>0</v>
          </cell>
          <cell r="H2761">
            <v>0</v>
          </cell>
          <cell r="I2761">
            <v>0</v>
          </cell>
          <cell r="J2761">
            <v>0</v>
          </cell>
          <cell r="K2761">
            <v>0</v>
          </cell>
          <cell r="L2761">
            <v>0</v>
          </cell>
          <cell r="M2761">
            <v>0</v>
          </cell>
        </row>
        <row r="2762">
          <cell r="A2762">
            <v>9001</v>
          </cell>
          <cell r="C2762">
            <v>9750</v>
          </cell>
          <cell r="D2762">
            <v>0</v>
          </cell>
          <cell r="E2762">
            <v>0</v>
          </cell>
          <cell r="F2762">
            <v>0</v>
          </cell>
          <cell r="G2762">
            <v>0</v>
          </cell>
          <cell r="H2762">
            <v>0</v>
          </cell>
          <cell r="I2762">
            <v>0</v>
          </cell>
          <cell r="J2762">
            <v>0</v>
          </cell>
          <cell r="K2762">
            <v>0</v>
          </cell>
          <cell r="L2762">
            <v>0</v>
          </cell>
          <cell r="M2762">
            <v>0</v>
          </cell>
        </row>
        <row r="2763">
          <cell r="A2763">
            <v>9751</v>
          </cell>
          <cell r="C2763">
            <v>10500</v>
          </cell>
          <cell r="D2763">
            <v>0</v>
          </cell>
          <cell r="E2763">
            <v>0</v>
          </cell>
          <cell r="F2763">
            <v>0</v>
          </cell>
          <cell r="G2763">
            <v>0</v>
          </cell>
          <cell r="H2763">
            <v>0</v>
          </cell>
          <cell r="I2763">
            <v>0</v>
          </cell>
          <cell r="J2763">
            <v>0</v>
          </cell>
          <cell r="K2763">
            <v>0</v>
          </cell>
          <cell r="L2763">
            <v>0</v>
          </cell>
          <cell r="M2763">
            <v>0</v>
          </cell>
        </row>
        <row r="2764">
          <cell r="A2764">
            <v>10501</v>
          </cell>
          <cell r="C2764">
            <v>11250</v>
          </cell>
          <cell r="D2764">
            <v>0</v>
          </cell>
          <cell r="E2764">
            <v>0</v>
          </cell>
          <cell r="F2764">
            <v>0</v>
          </cell>
          <cell r="G2764">
            <v>0</v>
          </cell>
          <cell r="H2764">
            <v>0</v>
          </cell>
          <cell r="I2764">
            <v>0</v>
          </cell>
          <cell r="J2764">
            <v>0</v>
          </cell>
          <cell r="K2764">
            <v>0</v>
          </cell>
          <cell r="L2764">
            <v>0</v>
          </cell>
          <cell r="M2764">
            <v>0</v>
          </cell>
        </row>
        <row r="2765">
          <cell r="A2765">
            <v>11251</v>
          </cell>
          <cell r="C2765">
            <v>12000</v>
          </cell>
          <cell r="D2765">
            <v>0</v>
          </cell>
          <cell r="E2765">
            <v>0</v>
          </cell>
          <cell r="F2765">
            <v>0</v>
          </cell>
          <cell r="G2765">
            <v>0</v>
          </cell>
          <cell r="H2765">
            <v>0</v>
          </cell>
          <cell r="I2765">
            <v>0</v>
          </cell>
          <cell r="J2765">
            <v>0</v>
          </cell>
          <cell r="K2765">
            <v>0</v>
          </cell>
          <cell r="L2765">
            <v>0</v>
          </cell>
          <cell r="M2765">
            <v>0</v>
          </cell>
        </row>
        <row r="2766">
          <cell r="A2766">
            <v>12001</v>
          </cell>
          <cell r="C2766">
            <v>12750</v>
          </cell>
          <cell r="D2766">
            <v>0</v>
          </cell>
          <cell r="E2766">
            <v>0</v>
          </cell>
          <cell r="F2766">
            <v>0</v>
          </cell>
          <cell r="G2766">
            <v>0</v>
          </cell>
          <cell r="H2766">
            <v>0</v>
          </cell>
          <cell r="I2766">
            <v>0</v>
          </cell>
          <cell r="J2766">
            <v>0</v>
          </cell>
          <cell r="K2766">
            <v>0</v>
          </cell>
          <cell r="L2766">
            <v>0</v>
          </cell>
          <cell r="M2766">
            <v>0</v>
          </cell>
        </row>
        <row r="2767">
          <cell r="A2767">
            <v>12751</v>
          </cell>
          <cell r="C2767">
            <v>13500</v>
          </cell>
          <cell r="D2767">
            <v>0</v>
          </cell>
          <cell r="E2767">
            <v>0</v>
          </cell>
          <cell r="F2767">
            <v>0</v>
          </cell>
          <cell r="G2767">
            <v>0</v>
          </cell>
          <cell r="H2767">
            <v>0</v>
          </cell>
          <cell r="I2767">
            <v>0</v>
          </cell>
          <cell r="J2767">
            <v>0</v>
          </cell>
          <cell r="K2767">
            <v>0</v>
          </cell>
          <cell r="L2767">
            <v>0</v>
          </cell>
          <cell r="M2767">
            <v>0</v>
          </cell>
        </row>
        <row r="2768">
          <cell r="A2768">
            <v>13501</v>
          </cell>
          <cell r="C2768">
            <v>14250</v>
          </cell>
          <cell r="D2768">
            <v>0</v>
          </cell>
          <cell r="E2768">
            <v>0</v>
          </cell>
          <cell r="F2768">
            <v>0</v>
          </cell>
          <cell r="G2768">
            <v>0</v>
          </cell>
          <cell r="H2768">
            <v>0</v>
          </cell>
          <cell r="I2768">
            <v>0</v>
          </cell>
          <cell r="J2768">
            <v>0</v>
          </cell>
          <cell r="K2768">
            <v>0</v>
          </cell>
          <cell r="L2768">
            <v>0</v>
          </cell>
          <cell r="M2768">
            <v>0</v>
          </cell>
        </row>
        <row r="2769">
          <cell r="A2769">
            <v>14251</v>
          </cell>
          <cell r="C2769">
            <v>15000</v>
          </cell>
          <cell r="D2769">
            <v>0</v>
          </cell>
          <cell r="E2769">
            <v>0</v>
          </cell>
          <cell r="F2769">
            <v>0</v>
          </cell>
          <cell r="G2769">
            <v>0</v>
          </cell>
          <cell r="H2769">
            <v>0</v>
          </cell>
          <cell r="I2769">
            <v>0</v>
          </cell>
          <cell r="J2769">
            <v>0</v>
          </cell>
          <cell r="K2769">
            <v>0</v>
          </cell>
          <cell r="L2769">
            <v>0</v>
          </cell>
          <cell r="M2769">
            <v>0</v>
          </cell>
        </row>
        <row r="2770">
          <cell r="A2770">
            <v>15001</v>
          </cell>
          <cell r="C2770">
            <v>9999999</v>
          </cell>
          <cell r="D2770">
            <v>0</v>
          </cell>
          <cell r="E2770">
            <v>0</v>
          </cell>
          <cell r="F2770">
            <v>0</v>
          </cell>
          <cell r="G2770">
            <v>0</v>
          </cell>
          <cell r="H2770">
            <v>0</v>
          </cell>
          <cell r="I2770">
            <v>0</v>
          </cell>
          <cell r="J2770">
            <v>0</v>
          </cell>
          <cell r="K2770">
            <v>0</v>
          </cell>
          <cell r="L2770">
            <v>0</v>
          </cell>
          <cell r="M2770">
            <v>0</v>
          </cell>
        </row>
        <row r="2771">
          <cell r="C2771" t="str">
            <v>subtotal</v>
          </cell>
          <cell r="D2771">
            <v>1476</v>
          </cell>
          <cell r="E2771">
            <v>0</v>
          </cell>
          <cell r="F2771">
            <v>36</v>
          </cell>
          <cell r="G2771">
            <v>12</v>
          </cell>
          <cell r="H2771">
            <v>0</v>
          </cell>
          <cell r="I2771">
            <v>0</v>
          </cell>
          <cell r="J2771">
            <v>0</v>
          </cell>
          <cell r="K2771">
            <v>0</v>
          </cell>
          <cell r="L2771">
            <v>0</v>
          </cell>
          <cell r="M2771">
            <v>1524</v>
          </cell>
        </row>
        <row r="2773">
          <cell r="A2773" t="str">
            <v>Worksheet 72 takes the additional customers from Worksheet 6 and distributes the additional annual bills and usage over the blocks based</v>
          </cell>
        </row>
        <row r="2774">
          <cell r="A2774" t="str">
            <v>on the average usage per billing.</v>
          </cell>
        </row>
        <row r="2775">
          <cell r="G2775" t="str">
            <v>Worksheet 72 for FY 99-00(continued)</v>
          </cell>
        </row>
        <row r="2776">
          <cell r="G2776" t="str">
            <v>Distribution of Additional Billings &amp; Usage to Blocks</v>
          </cell>
        </row>
        <row r="2777">
          <cell r="G2777" t="str">
            <v>Inside Residential</v>
          </cell>
        </row>
        <row r="2778">
          <cell r="G2778" t="str">
            <v>FY 99-00</v>
          </cell>
        </row>
        <row r="2779">
          <cell r="G2779" t="str">
            <v>(Note - supports Worksheet 73)</v>
          </cell>
        </row>
        <row r="2780">
          <cell r="D2780" t="str">
            <v>5/8 Inch</v>
          </cell>
          <cell r="E2780" t="str">
            <v>3/4 Inch</v>
          </cell>
          <cell r="F2780" t="str">
            <v>1 Inch</v>
          </cell>
          <cell r="G2780" t="str">
            <v>1.5 Inch</v>
          </cell>
          <cell r="H2780" t="str">
            <v>2 Inch</v>
          </cell>
          <cell r="I2780" t="str">
            <v>3 Inch</v>
          </cell>
          <cell r="J2780" t="str">
            <v>4 Inch</v>
          </cell>
          <cell r="K2780" t="str">
            <v>6 Inch</v>
          </cell>
          <cell r="L2780" t="str">
            <v>8 Inch</v>
          </cell>
          <cell r="M2780" t="str">
            <v>Total</v>
          </cell>
        </row>
        <row r="2781">
          <cell r="A2781" t="str">
            <v>From Worksheet 6:</v>
          </cell>
        </row>
        <row r="2782">
          <cell r="A2782" t="str">
            <v>Additional annual bills</v>
          </cell>
          <cell r="D2782">
            <v>1476</v>
          </cell>
          <cell r="E2782">
            <v>0</v>
          </cell>
          <cell r="F2782">
            <v>36</v>
          </cell>
          <cell r="G2782">
            <v>12</v>
          </cell>
          <cell r="H2782">
            <v>0</v>
          </cell>
          <cell r="I2782">
            <v>0</v>
          </cell>
          <cell r="J2782">
            <v>0</v>
          </cell>
          <cell r="K2782">
            <v>0</v>
          </cell>
          <cell r="L2782">
            <v>0</v>
          </cell>
          <cell r="M2782">
            <v>1524</v>
          </cell>
        </row>
        <row r="2783">
          <cell r="A2783" t="str">
            <v>Additional usage</v>
          </cell>
          <cell r="D2783">
            <v>1530612</v>
          </cell>
          <cell r="E2783">
            <v>0</v>
          </cell>
          <cell r="F2783">
            <v>64548</v>
          </cell>
          <cell r="G2783">
            <v>30636</v>
          </cell>
          <cell r="H2783">
            <v>0</v>
          </cell>
          <cell r="I2783">
            <v>0</v>
          </cell>
          <cell r="J2783">
            <v>0</v>
          </cell>
          <cell r="K2783">
            <v>0</v>
          </cell>
          <cell r="L2783">
            <v>0</v>
          </cell>
          <cell r="M2783">
            <v>1625796</v>
          </cell>
        </row>
        <row r="2784">
          <cell r="A2784" t="str">
            <v>Average usage per bill</v>
          </cell>
          <cell r="D2784">
            <v>1037</v>
          </cell>
          <cell r="E2784">
            <v>0</v>
          </cell>
          <cell r="F2784">
            <v>1793</v>
          </cell>
          <cell r="G2784">
            <v>2553</v>
          </cell>
          <cell r="H2784">
            <v>0</v>
          </cell>
          <cell r="I2784">
            <v>0</v>
          </cell>
          <cell r="J2784">
            <v>0</v>
          </cell>
          <cell r="K2784">
            <v>0</v>
          </cell>
          <cell r="L2784">
            <v>0</v>
          </cell>
          <cell r="M2784">
            <v>1067</v>
          </cell>
        </row>
        <row r="2786">
          <cell r="A2786" t="str">
            <v>Additional Usage:</v>
          </cell>
        </row>
        <row r="2787">
          <cell r="A2787">
            <v>0</v>
          </cell>
          <cell r="C2787">
            <v>0</v>
          </cell>
          <cell r="D2787">
            <v>0</v>
          </cell>
          <cell r="E2787">
            <v>0</v>
          </cell>
          <cell r="F2787">
            <v>0</v>
          </cell>
          <cell r="G2787">
            <v>0</v>
          </cell>
          <cell r="H2787">
            <v>0</v>
          </cell>
          <cell r="I2787">
            <v>0</v>
          </cell>
          <cell r="J2787">
            <v>0</v>
          </cell>
          <cell r="K2787">
            <v>0</v>
          </cell>
          <cell r="L2787">
            <v>0</v>
          </cell>
          <cell r="M2787">
            <v>0</v>
          </cell>
        </row>
        <row r="2788">
          <cell r="A2788">
            <v>1</v>
          </cell>
          <cell r="C2788">
            <v>750</v>
          </cell>
          <cell r="D2788">
            <v>0</v>
          </cell>
          <cell r="E2788">
            <v>0</v>
          </cell>
          <cell r="F2788">
            <v>0</v>
          </cell>
          <cell r="G2788">
            <v>0</v>
          </cell>
          <cell r="H2788">
            <v>0</v>
          </cell>
          <cell r="I2788">
            <v>0</v>
          </cell>
          <cell r="J2788">
            <v>0</v>
          </cell>
          <cell r="K2788">
            <v>0</v>
          </cell>
          <cell r="L2788">
            <v>0</v>
          </cell>
          <cell r="M2788">
            <v>0</v>
          </cell>
        </row>
        <row r="2789">
          <cell r="A2789">
            <v>751</v>
          </cell>
          <cell r="C2789">
            <v>1500</v>
          </cell>
          <cell r="D2789">
            <v>1530612</v>
          </cell>
          <cell r="E2789">
            <v>0</v>
          </cell>
          <cell r="F2789">
            <v>0</v>
          </cell>
          <cell r="G2789">
            <v>0</v>
          </cell>
          <cell r="H2789">
            <v>0</v>
          </cell>
          <cell r="I2789">
            <v>0</v>
          </cell>
          <cell r="J2789">
            <v>0</v>
          </cell>
          <cell r="K2789">
            <v>0</v>
          </cell>
          <cell r="L2789">
            <v>0</v>
          </cell>
          <cell r="M2789">
            <v>1530612</v>
          </cell>
        </row>
        <row r="2790">
          <cell r="A2790">
            <v>1501</v>
          </cell>
          <cell r="C2790">
            <v>2250</v>
          </cell>
          <cell r="D2790">
            <v>0</v>
          </cell>
          <cell r="E2790">
            <v>0</v>
          </cell>
          <cell r="F2790">
            <v>64548</v>
          </cell>
          <cell r="G2790">
            <v>0</v>
          </cell>
          <cell r="H2790">
            <v>0</v>
          </cell>
          <cell r="I2790">
            <v>0</v>
          </cell>
          <cell r="J2790">
            <v>0</v>
          </cell>
          <cell r="K2790">
            <v>0</v>
          </cell>
          <cell r="L2790">
            <v>0</v>
          </cell>
          <cell r="M2790">
            <v>64548</v>
          </cell>
        </row>
        <row r="2791">
          <cell r="A2791">
            <v>2251</v>
          </cell>
          <cell r="C2791">
            <v>3000</v>
          </cell>
          <cell r="D2791">
            <v>0</v>
          </cell>
          <cell r="E2791">
            <v>0</v>
          </cell>
          <cell r="F2791">
            <v>0</v>
          </cell>
          <cell r="G2791">
            <v>30636</v>
          </cell>
          <cell r="H2791">
            <v>0</v>
          </cell>
          <cell r="I2791">
            <v>0</v>
          </cell>
          <cell r="J2791">
            <v>0</v>
          </cell>
          <cell r="K2791">
            <v>0</v>
          </cell>
          <cell r="L2791">
            <v>0</v>
          </cell>
          <cell r="M2791">
            <v>30636</v>
          </cell>
        </row>
        <row r="2792">
          <cell r="A2792">
            <v>3001</v>
          </cell>
          <cell r="C2792">
            <v>3750</v>
          </cell>
          <cell r="D2792">
            <v>0</v>
          </cell>
          <cell r="E2792">
            <v>0</v>
          </cell>
          <cell r="F2792">
            <v>0</v>
          </cell>
          <cell r="G2792">
            <v>0</v>
          </cell>
          <cell r="H2792">
            <v>0</v>
          </cell>
          <cell r="I2792">
            <v>0</v>
          </cell>
          <cell r="J2792">
            <v>0</v>
          </cell>
          <cell r="K2792">
            <v>0</v>
          </cell>
          <cell r="L2792">
            <v>0</v>
          </cell>
          <cell r="M2792">
            <v>0</v>
          </cell>
        </row>
        <row r="2793">
          <cell r="A2793">
            <v>3751</v>
          </cell>
          <cell r="C2793">
            <v>4500</v>
          </cell>
          <cell r="D2793">
            <v>0</v>
          </cell>
          <cell r="E2793">
            <v>0</v>
          </cell>
          <cell r="F2793">
            <v>0</v>
          </cell>
          <cell r="G2793">
            <v>0</v>
          </cell>
          <cell r="H2793">
            <v>0</v>
          </cell>
          <cell r="I2793">
            <v>0</v>
          </cell>
          <cell r="J2793">
            <v>0</v>
          </cell>
          <cell r="K2793">
            <v>0</v>
          </cell>
          <cell r="L2793">
            <v>0</v>
          </cell>
          <cell r="M2793">
            <v>0</v>
          </cell>
        </row>
        <row r="2794">
          <cell r="A2794">
            <v>4501</v>
          </cell>
          <cell r="C2794">
            <v>5250</v>
          </cell>
          <cell r="D2794">
            <v>0</v>
          </cell>
          <cell r="E2794">
            <v>0</v>
          </cell>
          <cell r="F2794">
            <v>0</v>
          </cell>
          <cell r="G2794">
            <v>0</v>
          </cell>
          <cell r="H2794">
            <v>0</v>
          </cell>
          <cell r="I2794">
            <v>0</v>
          </cell>
          <cell r="J2794">
            <v>0</v>
          </cell>
          <cell r="K2794">
            <v>0</v>
          </cell>
          <cell r="L2794">
            <v>0</v>
          </cell>
          <cell r="M2794">
            <v>0</v>
          </cell>
        </row>
        <row r="2795">
          <cell r="A2795">
            <v>5251</v>
          </cell>
          <cell r="C2795">
            <v>6000</v>
          </cell>
          <cell r="D2795">
            <v>0</v>
          </cell>
          <cell r="E2795">
            <v>0</v>
          </cell>
          <cell r="F2795">
            <v>0</v>
          </cell>
          <cell r="G2795">
            <v>0</v>
          </cell>
          <cell r="H2795">
            <v>0</v>
          </cell>
          <cell r="I2795">
            <v>0</v>
          </cell>
          <cell r="J2795">
            <v>0</v>
          </cell>
          <cell r="K2795">
            <v>0</v>
          </cell>
          <cell r="L2795">
            <v>0</v>
          </cell>
          <cell r="M2795">
            <v>0</v>
          </cell>
        </row>
        <row r="2796">
          <cell r="A2796">
            <v>6001</v>
          </cell>
          <cell r="C2796">
            <v>6750</v>
          </cell>
          <cell r="D2796">
            <v>0</v>
          </cell>
          <cell r="E2796">
            <v>0</v>
          </cell>
          <cell r="F2796">
            <v>0</v>
          </cell>
          <cell r="G2796">
            <v>0</v>
          </cell>
          <cell r="H2796">
            <v>0</v>
          </cell>
          <cell r="I2796">
            <v>0</v>
          </cell>
          <cell r="J2796">
            <v>0</v>
          </cell>
          <cell r="K2796">
            <v>0</v>
          </cell>
          <cell r="L2796">
            <v>0</v>
          </cell>
          <cell r="M2796">
            <v>0</v>
          </cell>
        </row>
        <row r="2797">
          <cell r="A2797">
            <v>6751</v>
          </cell>
          <cell r="C2797">
            <v>7500</v>
          </cell>
          <cell r="D2797">
            <v>0</v>
          </cell>
          <cell r="E2797">
            <v>0</v>
          </cell>
          <cell r="F2797">
            <v>0</v>
          </cell>
          <cell r="G2797">
            <v>0</v>
          </cell>
          <cell r="H2797">
            <v>0</v>
          </cell>
          <cell r="I2797">
            <v>0</v>
          </cell>
          <cell r="J2797">
            <v>0</v>
          </cell>
          <cell r="K2797">
            <v>0</v>
          </cell>
          <cell r="L2797">
            <v>0</v>
          </cell>
          <cell r="M2797">
            <v>0</v>
          </cell>
        </row>
        <row r="2798">
          <cell r="A2798">
            <v>7501</v>
          </cell>
          <cell r="C2798">
            <v>8250</v>
          </cell>
          <cell r="D2798">
            <v>0</v>
          </cell>
          <cell r="E2798">
            <v>0</v>
          </cell>
          <cell r="F2798">
            <v>0</v>
          </cell>
          <cell r="G2798">
            <v>0</v>
          </cell>
          <cell r="H2798">
            <v>0</v>
          </cell>
          <cell r="I2798">
            <v>0</v>
          </cell>
          <cell r="J2798">
            <v>0</v>
          </cell>
          <cell r="K2798">
            <v>0</v>
          </cell>
          <cell r="L2798">
            <v>0</v>
          </cell>
          <cell r="M2798">
            <v>0</v>
          </cell>
        </row>
        <row r="2799">
          <cell r="A2799">
            <v>8251</v>
          </cell>
          <cell r="C2799">
            <v>9000</v>
          </cell>
          <cell r="D2799">
            <v>0</v>
          </cell>
          <cell r="E2799">
            <v>0</v>
          </cell>
          <cell r="F2799">
            <v>0</v>
          </cell>
          <cell r="G2799">
            <v>0</v>
          </cell>
          <cell r="H2799">
            <v>0</v>
          </cell>
          <cell r="I2799">
            <v>0</v>
          </cell>
          <cell r="J2799">
            <v>0</v>
          </cell>
          <cell r="K2799">
            <v>0</v>
          </cell>
          <cell r="L2799">
            <v>0</v>
          </cell>
          <cell r="M2799">
            <v>0</v>
          </cell>
        </row>
        <row r="2800">
          <cell r="A2800">
            <v>9001</v>
          </cell>
          <cell r="C2800">
            <v>9750</v>
          </cell>
          <cell r="D2800">
            <v>0</v>
          </cell>
          <cell r="E2800">
            <v>0</v>
          </cell>
          <cell r="F2800">
            <v>0</v>
          </cell>
          <cell r="G2800">
            <v>0</v>
          </cell>
          <cell r="H2800">
            <v>0</v>
          </cell>
          <cell r="I2800">
            <v>0</v>
          </cell>
          <cell r="J2800">
            <v>0</v>
          </cell>
          <cell r="K2800">
            <v>0</v>
          </cell>
          <cell r="L2800">
            <v>0</v>
          </cell>
          <cell r="M2800">
            <v>0</v>
          </cell>
        </row>
        <row r="2801">
          <cell r="A2801">
            <v>9751</v>
          </cell>
          <cell r="C2801">
            <v>10500</v>
          </cell>
          <cell r="D2801">
            <v>0</v>
          </cell>
          <cell r="E2801">
            <v>0</v>
          </cell>
          <cell r="F2801">
            <v>0</v>
          </cell>
          <cell r="G2801">
            <v>0</v>
          </cell>
          <cell r="H2801">
            <v>0</v>
          </cell>
          <cell r="I2801">
            <v>0</v>
          </cell>
          <cell r="J2801">
            <v>0</v>
          </cell>
          <cell r="K2801">
            <v>0</v>
          </cell>
          <cell r="L2801">
            <v>0</v>
          </cell>
          <cell r="M2801">
            <v>0</v>
          </cell>
        </row>
        <row r="2802">
          <cell r="A2802">
            <v>10501</v>
          </cell>
          <cell r="C2802">
            <v>11250</v>
          </cell>
          <cell r="D2802">
            <v>0</v>
          </cell>
          <cell r="E2802">
            <v>0</v>
          </cell>
          <cell r="F2802">
            <v>0</v>
          </cell>
          <cell r="G2802">
            <v>0</v>
          </cell>
          <cell r="H2802">
            <v>0</v>
          </cell>
          <cell r="I2802">
            <v>0</v>
          </cell>
          <cell r="J2802">
            <v>0</v>
          </cell>
          <cell r="K2802">
            <v>0</v>
          </cell>
          <cell r="L2802">
            <v>0</v>
          </cell>
          <cell r="M2802">
            <v>0</v>
          </cell>
        </row>
        <row r="2803">
          <cell r="A2803">
            <v>11251</v>
          </cell>
          <cell r="C2803">
            <v>12000</v>
          </cell>
          <cell r="D2803">
            <v>0</v>
          </cell>
          <cell r="E2803">
            <v>0</v>
          </cell>
          <cell r="F2803">
            <v>0</v>
          </cell>
          <cell r="G2803">
            <v>0</v>
          </cell>
          <cell r="H2803">
            <v>0</v>
          </cell>
          <cell r="I2803">
            <v>0</v>
          </cell>
          <cell r="J2803">
            <v>0</v>
          </cell>
          <cell r="K2803">
            <v>0</v>
          </cell>
          <cell r="L2803">
            <v>0</v>
          </cell>
          <cell r="M2803">
            <v>0</v>
          </cell>
        </row>
        <row r="2804">
          <cell r="A2804">
            <v>12001</v>
          </cell>
          <cell r="C2804">
            <v>12750</v>
          </cell>
          <cell r="D2804">
            <v>0</v>
          </cell>
          <cell r="E2804">
            <v>0</v>
          </cell>
          <cell r="F2804">
            <v>0</v>
          </cell>
          <cell r="G2804">
            <v>0</v>
          </cell>
          <cell r="H2804">
            <v>0</v>
          </cell>
          <cell r="I2804">
            <v>0</v>
          </cell>
          <cell r="J2804">
            <v>0</v>
          </cell>
          <cell r="K2804">
            <v>0</v>
          </cell>
          <cell r="L2804">
            <v>0</v>
          </cell>
          <cell r="M2804">
            <v>0</v>
          </cell>
        </row>
        <row r="2805">
          <cell r="A2805">
            <v>12751</v>
          </cell>
          <cell r="C2805">
            <v>13500</v>
          </cell>
          <cell r="D2805">
            <v>0</v>
          </cell>
          <cell r="E2805">
            <v>0</v>
          </cell>
          <cell r="F2805">
            <v>0</v>
          </cell>
          <cell r="G2805">
            <v>0</v>
          </cell>
          <cell r="H2805">
            <v>0</v>
          </cell>
          <cell r="I2805">
            <v>0</v>
          </cell>
          <cell r="J2805">
            <v>0</v>
          </cell>
          <cell r="K2805">
            <v>0</v>
          </cell>
          <cell r="L2805">
            <v>0</v>
          </cell>
          <cell r="M2805">
            <v>0</v>
          </cell>
        </row>
        <row r="2806">
          <cell r="A2806">
            <v>13501</v>
          </cell>
          <cell r="C2806">
            <v>14250</v>
          </cell>
          <cell r="D2806">
            <v>0</v>
          </cell>
          <cell r="E2806">
            <v>0</v>
          </cell>
          <cell r="F2806">
            <v>0</v>
          </cell>
          <cell r="G2806">
            <v>0</v>
          </cell>
          <cell r="H2806">
            <v>0</v>
          </cell>
          <cell r="I2806">
            <v>0</v>
          </cell>
          <cell r="J2806">
            <v>0</v>
          </cell>
          <cell r="K2806">
            <v>0</v>
          </cell>
          <cell r="L2806">
            <v>0</v>
          </cell>
          <cell r="M2806">
            <v>0</v>
          </cell>
        </row>
        <row r="2807">
          <cell r="A2807">
            <v>14251</v>
          </cell>
          <cell r="C2807">
            <v>15000</v>
          </cell>
          <cell r="D2807">
            <v>0</v>
          </cell>
          <cell r="E2807">
            <v>0</v>
          </cell>
          <cell r="F2807">
            <v>0</v>
          </cell>
          <cell r="G2807">
            <v>0</v>
          </cell>
          <cell r="H2807">
            <v>0</v>
          </cell>
          <cell r="I2807">
            <v>0</v>
          </cell>
          <cell r="J2807">
            <v>0</v>
          </cell>
          <cell r="K2807">
            <v>0</v>
          </cell>
          <cell r="L2807">
            <v>0</v>
          </cell>
          <cell r="M2807">
            <v>0</v>
          </cell>
        </row>
        <row r="2808">
          <cell r="A2808">
            <v>15001</v>
          </cell>
          <cell r="C2808">
            <v>9999999</v>
          </cell>
          <cell r="D2808">
            <v>0</v>
          </cell>
          <cell r="E2808">
            <v>0</v>
          </cell>
          <cell r="F2808">
            <v>0</v>
          </cell>
          <cell r="G2808">
            <v>0</v>
          </cell>
          <cell r="H2808">
            <v>0</v>
          </cell>
          <cell r="I2808">
            <v>0</v>
          </cell>
          <cell r="J2808">
            <v>0</v>
          </cell>
          <cell r="K2808">
            <v>0</v>
          </cell>
          <cell r="L2808">
            <v>0</v>
          </cell>
          <cell r="M2808">
            <v>0</v>
          </cell>
        </row>
        <row r="2809">
          <cell r="C2809" t="str">
            <v>subtotal</v>
          </cell>
          <cell r="D2809">
            <v>1530612</v>
          </cell>
          <cell r="E2809">
            <v>0</v>
          </cell>
          <cell r="F2809">
            <v>64548</v>
          </cell>
          <cell r="G2809">
            <v>30636</v>
          </cell>
          <cell r="H2809">
            <v>0</v>
          </cell>
          <cell r="I2809">
            <v>0</v>
          </cell>
          <cell r="J2809">
            <v>0</v>
          </cell>
          <cell r="K2809">
            <v>0</v>
          </cell>
          <cell r="L2809">
            <v>0</v>
          </cell>
          <cell r="M2809">
            <v>1625796</v>
          </cell>
        </row>
        <row r="2811">
          <cell r="A2811" t="str">
            <v>Worksheet 72 takes the additional customers from Worksheet 6 and distributes the additional annual bills and usage over the blocks based</v>
          </cell>
        </row>
        <row r="2812">
          <cell r="A2812" t="str">
            <v>on the average usage per billing.</v>
          </cell>
        </row>
        <row r="2813">
          <cell r="G2813" t="str">
            <v>Worksheet 72 for FY 99-00(continued)</v>
          </cell>
        </row>
        <row r="2814">
          <cell r="G2814" t="str">
            <v>Distribution of Additional Billings &amp; Usage to Blocks</v>
          </cell>
        </row>
        <row r="2815">
          <cell r="G2815" t="str">
            <v>Inside Multi-family</v>
          </cell>
        </row>
        <row r="2816">
          <cell r="G2816" t="str">
            <v>FY 99-00</v>
          </cell>
        </row>
        <row r="2817">
          <cell r="G2817" t="str">
            <v>(Note - supports Worksheet 73)</v>
          </cell>
        </row>
        <row r="2818">
          <cell r="D2818" t="str">
            <v>5/8 Inch</v>
          </cell>
          <cell r="E2818" t="str">
            <v>3/4 Inch</v>
          </cell>
          <cell r="F2818" t="str">
            <v>1 Inch</v>
          </cell>
          <cell r="G2818" t="str">
            <v>1.5 Inch</v>
          </cell>
          <cell r="H2818" t="str">
            <v>2 Inch</v>
          </cell>
          <cell r="I2818" t="str">
            <v>3 Inch</v>
          </cell>
          <cell r="J2818" t="str">
            <v>4 Inch</v>
          </cell>
          <cell r="K2818" t="str">
            <v>6 Inch</v>
          </cell>
          <cell r="L2818" t="str">
            <v>8 Inch</v>
          </cell>
          <cell r="M2818" t="str">
            <v>Total</v>
          </cell>
        </row>
        <row r="2819">
          <cell r="A2819" t="str">
            <v>From Worksheet 6:</v>
          </cell>
        </row>
        <row r="2820">
          <cell r="A2820" t="str">
            <v>Additional annual bills</v>
          </cell>
          <cell r="D2820">
            <v>156</v>
          </cell>
          <cell r="E2820">
            <v>0</v>
          </cell>
          <cell r="F2820">
            <v>12</v>
          </cell>
          <cell r="G2820">
            <v>24</v>
          </cell>
          <cell r="H2820">
            <v>12</v>
          </cell>
          <cell r="I2820">
            <v>0</v>
          </cell>
          <cell r="J2820">
            <v>0</v>
          </cell>
          <cell r="K2820">
            <v>0</v>
          </cell>
          <cell r="L2820">
            <v>0</v>
          </cell>
          <cell r="M2820">
            <v>204</v>
          </cell>
        </row>
        <row r="2821">
          <cell r="A2821" t="str">
            <v>Additional usage</v>
          </cell>
          <cell r="D2821">
            <v>383292</v>
          </cell>
          <cell r="E2821">
            <v>0</v>
          </cell>
          <cell r="F2821">
            <v>58356</v>
          </cell>
          <cell r="G2821">
            <v>196416</v>
          </cell>
          <cell r="H2821">
            <v>174768</v>
          </cell>
          <cell r="I2821">
            <v>0</v>
          </cell>
          <cell r="J2821">
            <v>0</v>
          </cell>
          <cell r="K2821">
            <v>0</v>
          </cell>
          <cell r="L2821">
            <v>0</v>
          </cell>
          <cell r="M2821">
            <v>812832</v>
          </cell>
        </row>
        <row r="2822">
          <cell r="A2822" t="str">
            <v>Average usage per bill</v>
          </cell>
          <cell r="D2822">
            <v>2457</v>
          </cell>
          <cell r="E2822">
            <v>0</v>
          </cell>
          <cell r="F2822">
            <v>4863</v>
          </cell>
          <cell r="G2822">
            <v>8184</v>
          </cell>
          <cell r="H2822">
            <v>14564</v>
          </cell>
          <cell r="I2822">
            <v>0</v>
          </cell>
          <cell r="J2822">
            <v>0</v>
          </cell>
          <cell r="K2822">
            <v>0</v>
          </cell>
          <cell r="L2822">
            <v>0</v>
          </cell>
          <cell r="M2822">
            <v>3984</v>
          </cell>
        </row>
        <row r="2824">
          <cell r="A2824" t="str">
            <v>Additional Billings:</v>
          </cell>
        </row>
        <row r="2825">
          <cell r="A2825">
            <v>0</v>
          </cell>
          <cell r="C2825">
            <v>0</v>
          </cell>
          <cell r="D2825">
            <v>0</v>
          </cell>
          <cell r="E2825">
            <v>0</v>
          </cell>
          <cell r="F2825">
            <v>0</v>
          </cell>
          <cell r="G2825">
            <v>0</v>
          </cell>
          <cell r="H2825">
            <v>0</v>
          </cell>
          <cell r="I2825">
            <v>0</v>
          </cell>
          <cell r="J2825">
            <v>0</v>
          </cell>
          <cell r="K2825">
            <v>0</v>
          </cell>
          <cell r="L2825">
            <v>0</v>
          </cell>
          <cell r="M2825">
            <v>0</v>
          </cell>
        </row>
        <row r="2826">
          <cell r="A2826">
            <v>1</v>
          </cell>
          <cell r="C2826">
            <v>750</v>
          </cell>
          <cell r="D2826">
            <v>0</v>
          </cell>
          <cell r="E2826">
            <v>0</v>
          </cell>
          <cell r="F2826">
            <v>0</v>
          </cell>
          <cell r="G2826">
            <v>0</v>
          </cell>
          <cell r="H2826">
            <v>0</v>
          </cell>
          <cell r="I2826">
            <v>0</v>
          </cell>
          <cell r="J2826">
            <v>0</v>
          </cell>
          <cell r="K2826">
            <v>0</v>
          </cell>
          <cell r="L2826">
            <v>0</v>
          </cell>
          <cell r="M2826">
            <v>0</v>
          </cell>
        </row>
        <row r="2827">
          <cell r="A2827">
            <v>751</v>
          </cell>
          <cell r="C2827">
            <v>1500</v>
          </cell>
          <cell r="D2827">
            <v>0</v>
          </cell>
          <cell r="E2827">
            <v>0</v>
          </cell>
          <cell r="F2827">
            <v>0</v>
          </cell>
          <cell r="G2827">
            <v>0</v>
          </cell>
          <cell r="H2827">
            <v>0</v>
          </cell>
          <cell r="I2827">
            <v>0</v>
          </cell>
          <cell r="J2827">
            <v>0</v>
          </cell>
          <cell r="K2827">
            <v>0</v>
          </cell>
          <cell r="L2827">
            <v>0</v>
          </cell>
          <cell r="M2827">
            <v>0</v>
          </cell>
        </row>
        <row r="2828">
          <cell r="A2828">
            <v>1501</v>
          </cell>
          <cell r="C2828">
            <v>2250</v>
          </cell>
          <cell r="D2828">
            <v>0</v>
          </cell>
          <cell r="E2828">
            <v>0</v>
          </cell>
          <cell r="F2828">
            <v>0</v>
          </cell>
          <cell r="G2828">
            <v>0</v>
          </cell>
          <cell r="H2828">
            <v>0</v>
          </cell>
          <cell r="I2828">
            <v>0</v>
          </cell>
          <cell r="J2828">
            <v>0</v>
          </cell>
          <cell r="K2828">
            <v>0</v>
          </cell>
          <cell r="L2828">
            <v>0</v>
          </cell>
          <cell r="M2828">
            <v>0</v>
          </cell>
        </row>
        <row r="2829">
          <cell r="A2829">
            <v>2251</v>
          </cell>
          <cell r="C2829">
            <v>3000</v>
          </cell>
          <cell r="D2829">
            <v>156</v>
          </cell>
          <cell r="E2829">
            <v>0</v>
          </cell>
          <cell r="F2829">
            <v>0</v>
          </cell>
          <cell r="G2829">
            <v>0</v>
          </cell>
          <cell r="H2829">
            <v>0</v>
          </cell>
          <cell r="I2829">
            <v>0</v>
          </cell>
          <cell r="J2829">
            <v>0</v>
          </cell>
          <cell r="K2829">
            <v>0</v>
          </cell>
          <cell r="L2829">
            <v>0</v>
          </cell>
          <cell r="M2829">
            <v>156</v>
          </cell>
        </row>
        <row r="2830">
          <cell r="A2830">
            <v>3001</v>
          </cell>
          <cell r="C2830">
            <v>3750</v>
          </cell>
          <cell r="D2830">
            <v>0</v>
          </cell>
          <cell r="E2830">
            <v>0</v>
          </cell>
          <cell r="F2830">
            <v>0</v>
          </cell>
          <cell r="G2830">
            <v>0</v>
          </cell>
          <cell r="H2830">
            <v>0</v>
          </cell>
          <cell r="I2830">
            <v>0</v>
          </cell>
          <cell r="J2830">
            <v>0</v>
          </cell>
          <cell r="K2830">
            <v>0</v>
          </cell>
          <cell r="L2830">
            <v>0</v>
          </cell>
          <cell r="M2830">
            <v>0</v>
          </cell>
        </row>
        <row r="2831">
          <cell r="A2831">
            <v>3751</v>
          </cell>
          <cell r="C2831">
            <v>4500</v>
          </cell>
          <cell r="D2831">
            <v>0</v>
          </cell>
          <cell r="E2831">
            <v>0</v>
          </cell>
          <cell r="F2831">
            <v>0</v>
          </cell>
          <cell r="G2831">
            <v>0</v>
          </cell>
          <cell r="H2831">
            <v>0</v>
          </cell>
          <cell r="I2831">
            <v>0</v>
          </cell>
          <cell r="J2831">
            <v>0</v>
          </cell>
          <cell r="K2831">
            <v>0</v>
          </cell>
          <cell r="L2831">
            <v>0</v>
          </cell>
          <cell r="M2831">
            <v>0</v>
          </cell>
        </row>
        <row r="2832">
          <cell r="A2832">
            <v>4501</v>
          </cell>
          <cell r="C2832">
            <v>5250</v>
          </cell>
          <cell r="D2832">
            <v>0</v>
          </cell>
          <cell r="E2832">
            <v>0</v>
          </cell>
          <cell r="F2832">
            <v>12</v>
          </cell>
          <cell r="G2832">
            <v>0</v>
          </cell>
          <cell r="H2832">
            <v>0</v>
          </cell>
          <cell r="I2832">
            <v>0</v>
          </cell>
          <cell r="J2832">
            <v>0</v>
          </cell>
          <cell r="K2832">
            <v>0</v>
          </cell>
          <cell r="L2832">
            <v>0</v>
          </cell>
          <cell r="M2832">
            <v>12</v>
          </cell>
        </row>
        <row r="2833">
          <cell r="A2833">
            <v>5251</v>
          </cell>
          <cell r="C2833">
            <v>6000</v>
          </cell>
          <cell r="D2833">
            <v>0</v>
          </cell>
          <cell r="E2833">
            <v>0</v>
          </cell>
          <cell r="F2833">
            <v>0</v>
          </cell>
          <cell r="G2833">
            <v>0</v>
          </cell>
          <cell r="H2833">
            <v>0</v>
          </cell>
          <cell r="I2833">
            <v>0</v>
          </cell>
          <cell r="J2833">
            <v>0</v>
          </cell>
          <cell r="K2833">
            <v>0</v>
          </cell>
          <cell r="L2833">
            <v>0</v>
          </cell>
          <cell r="M2833">
            <v>0</v>
          </cell>
        </row>
        <row r="2834">
          <cell r="A2834">
            <v>6001</v>
          </cell>
          <cell r="C2834">
            <v>6750</v>
          </cell>
          <cell r="D2834">
            <v>0</v>
          </cell>
          <cell r="E2834">
            <v>0</v>
          </cell>
          <cell r="F2834">
            <v>0</v>
          </cell>
          <cell r="G2834">
            <v>0</v>
          </cell>
          <cell r="H2834">
            <v>0</v>
          </cell>
          <cell r="I2834">
            <v>0</v>
          </cell>
          <cell r="J2834">
            <v>0</v>
          </cell>
          <cell r="K2834">
            <v>0</v>
          </cell>
          <cell r="L2834">
            <v>0</v>
          </cell>
          <cell r="M2834">
            <v>0</v>
          </cell>
        </row>
        <row r="2835">
          <cell r="A2835">
            <v>6751</v>
          </cell>
          <cell r="C2835">
            <v>7500</v>
          </cell>
          <cell r="D2835">
            <v>0</v>
          </cell>
          <cell r="E2835">
            <v>0</v>
          </cell>
          <cell r="F2835">
            <v>0</v>
          </cell>
          <cell r="G2835">
            <v>0</v>
          </cell>
          <cell r="H2835">
            <v>0</v>
          </cell>
          <cell r="I2835">
            <v>0</v>
          </cell>
          <cell r="J2835">
            <v>0</v>
          </cell>
          <cell r="K2835">
            <v>0</v>
          </cell>
          <cell r="L2835">
            <v>0</v>
          </cell>
          <cell r="M2835">
            <v>0</v>
          </cell>
        </row>
        <row r="2836">
          <cell r="A2836">
            <v>7501</v>
          </cell>
          <cell r="C2836">
            <v>8250</v>
          </cell>
          <cell r="D2836">
            <v>0</v>
          </cell>
          <cell r="E2836">
            <v>0</v>
          </cell>
          <cell r="F2836">
            <v>0</v>
          </cell>
          <cell r="G2836">
            <v>24</v>
          </cell>
          <cell r="H2836">
            <v>0</v>
          </cell>
          <cell r="I2836">
            <v>0</v>
          </cell>
          <cell r="J2836">
            <v>0</v>
          </cell>
          <cell r="K2836">
            <v>0</v>
          </cell>
          <cell r="L2836">
            <v>0</v>
          </cell>
          <cell r="M2836">
            <v>24</v>
          </cell>
        </row>
        <row r="2837">
          <cell r="A2837">
            <v>8251</v>
          </cell>
          <cell r="C2837">
            <v>9000</v>
          </cell>
          <cell r="D2837">
            <v>0</v>
          </cell>
          <cell r="E2837">
            <v>0</v>
          </cell>
          <cell r="F2837">
            <v>0</v>
          </cell>
          <cell r="G2837">
            <v>0</v>
          </cell>
          <cell r="H2837">
            <v>0</v>
          </cell>
          <cell r="I2837">
            <v>0</v>
          </cell>
          <cell r="J2837">
            <v>0</v>
          </cell>
          <cell r="K2837">
            <v>0</v>
          </cell>
          <cell r="L2837">
            <v>0</v>
          </cell>
          <cell r="M2837">
            <v>0</v>
          </cell>
        </row>
        <row r="2838">
          <cell r="A2838">
            <v>9001</v>
          </cell>
          <cell r="C2838">
            <v>9750</v>
          </cell>
          <cell r="D2838">
            <v>0</v>
          </cell>
          <cell r="E2838">
            <v>0</v>
          </cell>
          <cell r="F2838">
            <v>0</v>
          </cell>
          <cell r="G2838">
            <v>0</v>
          </cell>
          <cell r="H2838">
            <v>0</v>
          </cell>
          <cell r="I2838">
            <v>0</v>
          </cell>
          <cell r="J2838">
            <v>0</v>
          </cell>
          <cell r="K2838">
            <v>0</v>
          </cell>
          <cell r="L2838">
            <v>0</v>
          </cell>
          <cell r="M2838">
            <v>0</v>
          </cell>
        </row>
        <row r="2839">
          <cell r="A2839">
            <v>9751</v>
          </cell>
          <cell r="C2839">
            <v>10500</v>
          </cell>
          <cell r="D2839">
            <v>0</v>
          </cell>
          <cell r="E2839">
            <v>0</v>
          </cell>
          <cell r="F2839">
            <v>0</v>
          </cell>
          <cell r="G2839">
            <v>0</v>
          </cell>
          <cell r="H2839">
            <v>0</v>
          </cell>
          <cell r="I2839">
            <v>0</v>
          </cell>
          <cell r="J2839">
            <v>0</v>
          </cell>
          <cell r="K2839">
            <v>0</v>
          </cell>
          <cell r="L2839">
            <v>0</v>
          </cell>
          <cell r="M2839">
            <v>0</v>
          </cell>
        </row>
        <row r="2840">
          <cell r="A2840">
            <v>10501</v>
          </cell>
          <cell r="C2840">
            <v>11250</v>
          </cell>
          <cell r="D2840">
            <v>0</v>
          </cell>
          <cell r="E2840">
            <v>0</v>
          </cell>
          <cell r="F2840">
            <v>0</v>
          </cell>
          <cell r="G2840">
            <v>0</v>
          </cell>
          <cell r="H2840">
            <v>0</v>
          </cell>
          <cell r="I2840">
            <v>0</v>
          </cell>
          <cell r="J2840">
            <v>0</v>
          </cell>
          <cell r="K2840">
            <v>0</v>
          </cell>
          <cell r="L2840">
            <v>0</v>
          </cell>
          <cell r="M2840">
            <v>0</v>
          </cell>
        </row>
        <row r="2841">
          <cell r="A2841">
            <v>11251</v>
          </cell>
          <cell r="C2841">
            <v>12000</v>
          </cell>
          <cell r="D2841">
            <v>0</v>
          </cell>
          <cell r="E2841">
            <v>0</v>
          </cell>
          <cell r="F2841">
            <v>0</v>
          </cell>
          <cell r="G2841">
            <v>0</v>
          </cell>
          <cell r="H2841">
            <v>0</v>
          </cell>
          <cell r="I2841">
            <v>0</v>
          </cell>
          <cell r="J2841">
            <v>0</v>
          </cell>
          <cell r="K2841">
            <v>0</v>
          </cell>
          <cell r="L2841">
            <v>0</v>
          </cell>
          <cell r="M2841">
            <v>0</v>
          </cell>
        </row>
        <row r="2842">
          <cell r="A2842">
            <v>12001</v>
          </cell>
          <cell r="C2842">
            <v>12750</v>
          </cell>
          <cell r="D2842">
            <v>0</v>
          </cell>
          <cell r="E2842">
            <v>0</v>
          </cell>
          <cell r="F2842">
            <v>0</v>
          </cell>
          <cell r="G2842">
            <v>0</v>
          </cell>
          <cell r="H2842">
            <v>0</v>
          </cell>
          <cell r="I2842">
            <v>0</v>
          </cell>
          <cell r="J2842">
            <v>0</v>
          </cell>
          <cell r="K2842">
            <v>0</v>
          </cell>
          <cell r="L2842">
            <v>0</v>
          </cell>
          <cell r="M2842">
            <v>0</v>
          </cell>
        </row>
        <row r="2843">
          <cell r="A2843">
            <v>12751</v>
          </cell>
          <cell r="C2843">
            <v>13500</v>
          </cell>
          <cell r="D2843">
            <v>0</v>
          </cell>
          <cell r="E2843">
            <v>0</v>
          </cell>
          <cell r="F2843">
            <v>0</v>
          </cell>
          <cell r="G2843">
            <v>0</v>
          </cell>
          <cell r="H2843">
            <v>0</v>
          </cell>
          <cell r="I2843">
            <v>0</v>
          </cell>
          <cell r="J2843">
            <v>0</v>
          </cell>
          <cell r="K2843">
            <v>0</v>
          </cell>
          <cell r="L2843">
            <v>0</v>
          </cell>
          <cell r="M2843">
            <v>0</v>
          </cell>
        </row>
        <row r="2844">
          <cell r="A2844">
            <v>13501</v>
          </cell>
          <cell r="C2844">
            <v>14250</v>
          </cell>
          <cell r="D2844">
            <v>0</v>
          </cell>
          <cell r="E2844">
            <v>0</v>
          </cell>
          <cell r="F2844">
            <v>0</v>
          </cell>
          <cell r="G2844">
            <v>0</v>
          </cell>
          <cell r="H2844">
            <v>0</v>
          </cell>
          <cell r="I2844">
            <v>0</v>
          </cell>
          <cell r="J2844">
            <v>0</v>
          </cell>
          <cell r="K2844">
            <v>0</v>
          </cell>
          <cell r="L2844">
            <v>0</v>
          </cell>
          <cell r="M2844">
            <v>0</v>
          </cell>
        </row>
        <row r="2845">
          <cell r="A2845">
            <v>14251</v>
          </cell>
          <cell r="C2845">
            <v>15000</v>
          </cell>
          <cell r="D2845">
            <v>0</v>
          </cell>
          <cell r="E2845">
            <v>0</v>
          </cell>
          <cell r="F2845">
            <v>0</v>
          </cell>
          <cell r="G2845">
            <v>0</v>
          </cell>
          <cell r="H2845">
            <v>12</v>
          </cell>
          <cell r="I2845">
            <v>0</v>
          </cell>
          <cell r="J2845">
            <v>0</v>
          </cell>
          <cell r="K2845">
            <v>0</v>
          </cell>
          <cell r="L2845">
            <v>0</v>
          </cell>
          <cell r="M2845">
            <v>12</v>
          </cell>
        </row>
        <row r="2846">
          <cell r="A2846">
            <v>15001</v>
          </cell>
          <cell r="C2846">
            <v>9999999</v>
          </cell>
          <cell r="D2846">
            <v>0</v>
          </cell>
          <cell r="E2846">
            <v>0</v>
          </cell>
          <cell r="F2846">
            <v>0</v>
          </cell>
          <cell r="G2846">
            <v>0</v>
          </cell>
          <cell r="H2846">
            <v>0</v>
          </cell>
          <cell r="I2846">
            <v>0</v>
          </cell>
          <cell r="J2846">
            <v>0</v>
          </cell>
          <cell r="K2846">
            <v>0</v>
          </cell>
          <cell r="L2846">
            <v>0</v>
          </cell>
          <cell r="M2846">
            <v>0</v>
          </cell>
        </row>
        <row r="2847">
          <cell r="C2847" t="str">
            <v>subtotal</v>
          </cell>
          <cell r="D2847">
            <v>156</v>
          </cell>
          <cell r="E2847">
            <v>0</v>
          </cell>
          <cell r="F2847">
            <v>12</v>
          </cell>
          <cell r="G2847">
            <v>24</v>
          </cell>
          <cell r="H2847">
            <v>12</v>
          </cell>
          <cell r="I2847">
            <v>0</v>
          </cell>
          <cell r="J2847">
            <v>0</v>
          </cell>
          <cell r="K2847">
            <v>0</v>
          </cell>
          <cell r="L2847">
            <v>0</v>
          </cell>
          <cell r="M2847">
            <v>204</v>
          </cell>
        </row>
        <row r="2849">
          <cell r="A2849" t="str">
            <v>Worksheet 72 takes the additional customers from Worksheet 6 and distributes the additional annual bills and usage over the blocks based</v>
          </cell>
        </row>
        <row r="2850">
          <cell r="A2850" t="str">
            <v>on the average usage per billing.</v>
          </cell>
        </row>
        <row r="2851">
          <cell r="G2851" t="str">
            <v>Worksheet 72 for FY 99-00(continued)</v>
          </cell>
        </row>
        <row r="2852">
          <cell r="G2852" t="str">
            <v>Distribution of Additional Billings &amp; Usage to Blocks</v>
          </cell>
        </row>
        <row r="2853">
          <cell r="G2853" t="str">
            <v>Inside Multi-family</v>
          </cell>
        </row>
        <row r="2854">
          <cell r="G2854" t="str">
            <v>FY 99-00</v>
          </cell>
        </row>
        <row r="2855">
          <cell r="G2855" t="str">
            <v>(Note - supports Worksheet 73)</v>
          </cell>
        </row>
        <row r="2856">
          <cell r="D2856" t="str">
            <v>5/8 Inch</v>
          </cell>
          <cell r="E2856" t="str">
            <v>3/4 Inch</v>
          </cell>
          <cell r="F2856" t="str">
            <v>1 Inch</v>
          </cell>
          <cell r="G2856" t="str">
            <v>1.5 Inch</v>
          </cell>
          <cell r="H2856" t="str">
            <v>2 Inch</v>
          </cell>
          <cell r="I2856" t="str">
            <v>3 Inch</v>
          </cell>
          <cell r="J2856" t="str">
            <v>4 Inch</v>
          </cell>
          <cell r="K2856" t="str">
            <v>6 Inch</v>
          </cell>
          <cell r="L2856" t="str">
            <v>8 Inch</v>
          </cell>
          <cell r="M2856" t="str">
            <v>Total</v>
          </cell>
        </row>
        <row r="2857">
          <cell r="A2857" t="str">
            <v>From Worksheet 6:</v>
          </cell>
        </row>
        <row r="2858">
          <cell r="A2858" t="str">
            <v>Additional annual bills</v>
          </cell>
          <cell r="D2858">
            <v>156</v>
          </cell>
          <cell r="E2858">
            <v>0</v>
          </cell>
          <cell r="F2858">
            <v>12</v>
          </cell>
          <cell r="G2858">
            <v>24</v>
          </cell>
          <cell r="H2858">
            <v>12</v>
          </cell>
          <cell r="I2858">
            <v>0</v>
          </cell>
          <cell r="J2858">
            <v>0</v>
          </cell>
          <cell r="K2858">
            <v>0</v>
          </cell>
          <cell r="L2858">
            <v>0</v>
          </cell>
          <cell r="M2858">
            <v>204</v>
          </cell>
        </row>
        <row r="2859">
          <cell r="A2859" t="str">
            <v>Additional usage</v>
          </cell>
          <cell r="D2859">
            <v>383292</v>
          </cell>
          <cell r="E2859">
            <v>0</v>
          </cell>
          <cell r="F2859">
            <v>58356</v>
          </cell>
          <cell r="G2859">
            <v>196416</v>
          </cell>
          <cell r="H2859">
            <v>174768</v>
          </cell>
          <cell r="I2859">
            <v>0</v>
          </cell>
          <cell r="J2859">
            <v>0</v>
          </cell>
          <cell r="K2859">
            <v>0</v>
          </cell>
          <cell r="L2859">
            <v>0</v>
          </cell>
          <cell r="M2859">
            <v>812832</v>
          </cell>
        </row>
        <row r="2860">
          <cell r="A2860" t="str">
            <v>Average usage per bill</v>
          </cell>
          <cell r="D2860">
            <v>2457</v>
          </cell>
          <cell r="E2860">
            <v>0</v>
          </cell>
          <cell r="F2860">
            <v>4863</v>
          </cell>
          <cell r="G2860">
            <v>8184</v>
          </cell>
          <cell r="H2860">
            <v>14564</v>
          </cell>
          <cell r="I2860">
            <v>0</v>
          </cell>
          <cell r="J2860">
            <v>0</v>
          </cell>
          <cell r="K2860">
            <v>0</v>
          </cell>
          <cell r="L2860">
            <v>0</v>
          </cell>
          <cell r="M2860">
            <v>3984</v>
          </cell>
        </row>
        <row r="2862">
          <cell r="A2862" t="str">
            <v>Additional Usage:</v>
          </cell>
        </row>
        <row r="2863">
          <cell r="A2863">
            <v>0</v>
          </cell>
          <cell r="C2863">
            <v>0</v>
          </cell>
          <cell r="D2863">
            <v>0</v>
          </cell>
          <cell r="E2863">
            <v>0</v>
          </cell>
          <cell r="F2863">
            <v>0</v>
          </cell>
          <cell r="G2863">
            <v>0</v>
          </cell>
          <cell r="H2863">
            <v>0</v>
          </cell>
          <cell r="I2863">
            <v>0</v>
          </cell>
          <cell r="J2863">
            <v>0</v>
          </cell>
          <cell r="K2863">
            <v>0</v>
          </cell>
          <cell r="L2863">
            <v>0</v>
          </cell>
          <cell r="M2863">
            <v>0</v>
          </cell>
        </row>
        <row r="2864">
          <cell r="A2864">
            <v>1</v>
          </cell>
          <cell r="C2864">
            <v>750</v>
          </cell>
          <cell r="D2864">
            <v>0</v>
          </cell>
          <cell r="E2864">
            <v>0</v>
          </cell>
          <cell r="F2864">
            <v>0</v>
          </cell>
          <cell r="G2864">
            <v>0</v>
          </cell>
          <cell r="H2864">
            <v>0</v>
          </cell>
          <cell r="I2864">
            <v>0</v>
          </cell>
          <cell r="J2864">
            <v>0</v>
          </cell>
          <cell r="K2864">
            <v>0</v>
          </cell>
          <cell r="L2864">
            <v>0</v>
          </cell>
          <cell r="M2864">
            <v>0</v>
          </cell>
        </row>
        <row r="2865">
          <cell r="A2865">
            <v>751</v>
          </cell>
          <cell r="C2865">
            <v>1500</v>
          </cell>
          <cell r="D2865">
            <v>0</v>
          </cell>
          <cell r="E2865">
            <v>0</v>
          </cell>
          <cell r="F2865">
            <v>0</v>
          </cell>
          <cell r="G2865">
            <v>0</v>
          </cell>
          <cell r="H2865">
            <v>0</v>
          </cell>
          <cell r="I2865">
            <v>0</v>
          </cell>
          <cell r="J2865">
            <v>0</v>
          </cell>
          <cell r="K2865">
            <v>0</v>
          </cell>
          <cell r="L2865">
            <v>0</v>
          </cell>
          <cell r="M2865">
            <v>0</v>
          </cell>
        </row>
        <row r="2866">
          <cell r="A2866">
            <v>1501</v>
          </cell>
          <cell r="C2866">
            <v>2250</v>
          </cell>
          <cell r="D2866">
            <v>0</v>
          </cell>
          <cell r="E2866">
            <v>0</v>
          </cell>
          <cell r="F2866">
            <v>0</v>
          </cell>
          <cell r="G2866">
            <v>0</v>
          </cell>
          <cell r="H2866">
            <v>0</v>
          </cell>
          <cell r="I2866">
            <v>0</v>
          </cell>
          <cell r="J2866">
            <v>0</v>
          </cell>
          <cell r="K2866">
            <v>0</v>
          </cell>
          <cell r="L2866">
            <v>0</v>
          </cell>
          <cell r="M2866">
            <v>0</v>
          </cell>
        </row>
        <row r="2867">
          <cell r="A2867">
            <v>2251</v>
          </cell>
          <cell r="C2867">
            <v>3000</v>
          </cell>
          <cell r="D2867">
            <v>383292</v>
          </cell>
          <cell r="E2867">
            <v>0</v>
          </cell>
          <cell r="F2867">
            <v>0</v>
          </cell>
          <cell r="G2867">
            <v>0</v>
          </cell>
          <cell r="H2867">
            <v>0</v>
          </cell>
          <cell r="I2867">
            <v>0</v>
          </cell>
          <cell r="J2867">
            <v>0</v>
          </cell>
          <cell r="K2867">
            <v>0</v>
          </cell>
          <cell r="L2867">
            <v>0</v>
          </cell>
          <cell r="M2867">
            <v>383292</v>
          </cell>
        </row>
        <row r="2868">
          <cell r="A2868">
            <v>3001</v>
          </cell>
          <cell r="C2868">
            <v>3750</v>
          </cell>
          <cell r="D2868">
            <v>0</v>
          </cell>
          <cell r="E2868">
            <v>0</v>
          </cell>
          <cell r="F2868">
            <v>0</v>
          </cell>
          <cell r="G2868">
            <v>0</v>
          </cell>
          <cell r="H2868">
            <v>0</v>
          </cell>
          <cell r="I2868">
            <v>0</v>
          </cell>
          <cell r="J2868">
            <v>0</v>
          </cell>
          <cell r="K2868">
            <v>0</v>
          </cell>
          <cell r="L2868">
            <v>0</v>
          </cell>
          <cell r="M2868">
            <v>0</v>
          </cell>
        </row>
        <row r="2869">
          <cell r="A2869">
            <v>3751</v>
          </cell>
          <cell r="C2869">
            <v>4500</v>
          </cell>
          <cell r="D2869">
            <v>0</v>
          </cell>
          <cell r="E2869">
            <v>0</v>
          </cell>
          <cell r="F2869">
            <v>0</v>
          </cell>
          <cell r="G2869">
            <v>0</v>
          </cell>
          <cell r="H2869">
            <v>0</v>
          </cell>
          <cell r="I2869">
            <v>0</v>
          </cell>
          <cell r="J2869">
            <v>0</v>
          </cell>
          <cell r="K2869">
            <v>0</v>
          </cell>
          <cell r="L2869">
            <v>0</v>
          </cell>
          <cell r="M2869">
            <v>0</v>
          </cell>
        </row>
        <row r="2870">
          <cell r="A2870">
            <v>4501</v>
          </cell>
          <cell r="C2870">
            <v>5250</v>
          </cell>
          <cell r="D2870">
            <v>0</v>
          </cell>
          <cell r="E2870">
            <v>0</v>
          </cell>
          <cell r="F2870">
            <v>58356</v>
          </cell>
          <cell r="G2870">
            <v>0</v>
          </cell>
          <cell r="H2870">
            <v>0</v>
          </cell>
          <cell r="I2870">
            <v>0</v>
          </cell>
          <cell r="J2870">
            <v>0</v>
          </cell>
          <cell r="K2870">
            <v>0</v>
          </cell>
          <cell r="L2870">
            <v>0</v>
          </cell>
          <cell r="M2870">
            <v>58356</v>
          </cell>
        </row>
        <row r="2871">
          <cell r="A2871">
            <v>5251</v>
          </cell>
          <cell r="C2871">
            <v>6000</v>
          </cell>
          <cell r="D2871">
            <v>0</v>
          </cell>
          <cell r="E2871">
            <v>0</v>
          </cell>
          <cell r="F2871">
            <v>0</v>
          </cell>
          <cell r="G2871">
            <v>0</v>
          </cell>
          <cell r="H2871">
            <v>0</v>
          </cell>
          <cell r="I2871">
            <v>0</v>
          </cell>
          <cell r="J2871">
            <v>0</v>
          </cell>
          <cell r="K2871">
            <v>0</v>
          </cell>
          <cell r="L2871">
            <v>0</v>
          </cell>
          <cell r="M2871">
            <v>0</v>
          </cell>
        </row>
        <row r="2872">
          <cell r="A2872">
            <v>6001</v>
          </cell>
          <cell r="C2872">
            <v>6750</v>
          </cell>
          <cell r="D2872">
            <v>0</v>
          </cell>
          <cell r="E2872">
            <v>0</v>
          </cell>
          <cell r="F2872">
            <v>0</v>
          </cell>
          <cell r="G2872">
            <v>0</v>
          </cell>
          <cell r="H2872">
            <v>0</v>
          </cell>
          <cell r="I2872">
            <v>0</v>
          </cell>
          <cell r="J2872">
            <v>0</v>
          </cell>
          <cell r="K2872">
            <v>0</v>
          </cell>
          <cell r="L2872">
            <v>0</v>
          </cell>
          <cell r="M2872">
            <v>0</v>
          </cell>
        </row>
        <row r="2873">
          <cell r="A2873">
            <v>6751</v>
          </cell>
          <cell r="C2873">
            <v>7500</v>
          </cell>
          <cell r="D2873">
            <v>0</v>
          </cell>
          <cell r="E2873">
            <v>0</v>
          </cell>
          <cell r="F2873">
            <v>0</v>
          </cell>
          <cell r="G2873">
            <v>0</v>
          </cell>
          <cell r="H2873">
            <v>0</v>
          </cell>
          <cell r="I2873">
            <v>0</v>
          </cell>
          <cell r="J2873">
            <v>0</v>
          </cell>
          <cell r="K2873">
            <v>0</v>
          </cell>
          <cell r="L2873">
            <v>0</v>
          </cell>
          <cell r="M2873">
            <v>0</v>
          </cell>
        </row>
        <row r="2874">
          <cell r="A2874">
            <v>7501</v>
          </cell>
          <cell r="C2874">
            <v>8250</v>
          </cell>
          <cell r="D2874">
            <v>0</v>
          </cell>
          <cell r="E2874">
            <v>0</v>
          </cell>
          <cell r="F2874">
            <v>0</v>
          </cell>
          <cell r="G2874">
            <v>196416</v>
          </cell>
          <cell r="H2874">
            <v>0</v>
          </cell>
          <cell r="I2874">
            <v>0</v>
          </cell>
          <cell r="J2874">
            <v>0</v>
          </cell>
          <cell r="K2874">
            <v>0</v>
          </cell>
          <cell r="L2874">
            <v>0</v>
          </cell>
          <cell r="M2874">
            <v>196416</v>
          </cell>
        </row>
        <row r="2875">
          <cell r="A2875">
            <v>8251</v>
          </cell>
          <cell r="C2875">
            <v>9000</v>
          </cell>
          <cell r="D2875">
            <v>0</v>
          </cell>
          <cell r="E2875">
            <v>0</v>
          </cell>
          <cell r="F2875">
            <v>0</v>
          </cell>
          <cell r="G2875">
            <v>0</v>
          </cell>
          <cell r="H2875">
            <v>0</v>
          </cell>
          <cell r="I2875">
            <v>0</v>
          </cell>
          <cell r="J2875">
            <v>0</v>
          </cell>
          <cell r="K2875">
            <v>0</v>
          </cell>
          <cell r="L2875">
            <v>0</v>
          </cell>
          <cell r="M2875">
            <v>0</v>
          </cell>
        </row>
        <row r="2876">
          <cell r="A2876">
            <v>9001</v>
          </cell>
          <cell r="C2876">
            <v>9750</v>
          </cell>
          <cell r="D2876">
            <v>0</v>
          </cell>
          <cell r="E2876">
            <v>0</v>
          </cell>
          <cell r="F2876">
            <v>0</v>
          </cell>
          <cell r="G2876">
            <v>0</v>
          </cell>
          <cell r="H2876">
            <v>0</v>
          </cell>
          <cell r="I2876">
            <v>0</v>
          </cell>
          <cell r="J2876">
            <v>0</v>
          </cell>
          <cell r="K2876">
            <v>0</v>
          </cell>
          <cell r="L2876">
            <v>0</v>
          </cell>
          <cell r="M2876">
            <v>0</v>
          </cell>
        </row>
        <row r="2877">
          <cell r="A2877">
            <v>9751</v>
          </cell>
          <cell r="C2877">
            <v>10500</v>
          </cell>
          <cell r="D2877">
            <v>0</v>
          </cell>
          <cell r="E2877">
            <v>0</v>
          </cell>
          <cell r="F2877">
            <v>0</v>
          </cell>
          <cell r="G2877">
            <v>0</v>
          </cell>
          <cell r="H2877">
            <v>0</v>
          </cell>
          <cell r="I2877">
            <v>0</v>
          </cell>
          <cell r="J2877">
            <v>0</v>
          </cell>
          <cell r="K2877">
            <v>0</v>
          </cell>
          <cell r="L2877">
            <v>0</v>
          </cell>
          <cell r="M2877">
            <v>0</v>
          </cell>
        </row>
        <row r="2878">
          <cell r="A2878">
            <v>10501</v>
          </cell>
          <cell r="C2878">
            <v>11250</v>
          </cell>
          <cell r="D2878">
            <v>0</v>
          </cell>
          <cell r="E2878">
            <v>0</v>
          </cell>
          <cell r="F2878">
            <v>0</v>
          </cell>
          <cell r="G2878">
            <v>0</v>
          </cell>
          <cell r="H2878">
            <v>0</v>
          </cell>
          <cell r="I2878">
            <v>0</v>
          </cell>
          <cell r="J2878">
            <v>0</v>
          </cell>
          <cell r="K2878">
            <v>0</v>
          </cell>
          <cell r="L2878">
            <v>0</v>
          </cell>
          <cell r="M2878">
            <v>0</v>
          </cell>
        </row>
        <row r="2879">
          <cell r="A2879">
            <v>11251</v>
          </cell>
          <cell r="C2879">
            <v>12000</v>
          </cell>
          <cell r="D2879">
            <v>0</v>
          </cell>
          <cell r="E2879">
            <v>0</v>
          </cell>
          <cell r="F2879">
            <v>0</v>
          </cell>
          <cell r="G2879">
            <v>0</v>
          </cell>
          <cell r="H2879">
            <v>0</v>
          </cell>
          <cell r="I2879">
            <v>0</v>
          </cell>
          <cell r="J2879">
            <v>0</v>
          </cell>
          <cell r="K2879">
            <v>0</v>
          </cell>
          <cell r="L2879">
            <v>0</v>
          </cell>
          <cell r="M2879">
            <v>0</v>
          </cell>
        </row>
        <row r="2880">
          <cell r="A2880">
            <v>12001</v>
          </cell>
          <cell r="C2880">
            <v>12750</v>
          </cell>
          <cell r="D2880">
            <v>0</v>
          </cell>
          <cell r="E2880">
            <v>0</v>
          </cell>
          <cell r="F2880">
            <v>0</v>
          </cell>
          <cell r="G2880">
            <v>0</v>
          </cell>
          <cell r="H2880">
            <v>0</v>
          </cell>
          <cell r="I2880">
            <v>0</v>
          </cell>
          <cell r="J2880">
            <v>0</v>
          </cell>
          <cell r="K2880">
            <v>0</v>
          </cell>
          <cell r="L2880">
            <v>0</v>
          </cell>
          <cell r="M2880">
            <v>0</v>
          </cell>
        </row>
        <row r="2881">
          <cell r="A2881">
            <v>12751</v>
          </cell>
          <cell r="C2881">
            <v>13500</v>
          </cell>
          <cell r="D2881">
            <v>0</v>
          </cell>
          <cell r="E2881">
            <v>0</v>
          </cell>
          <cell r="F2881">
            <v>0</v>
          </cell>
          <cell r="G2881">
            <v>0</v>
          </cell>
          <cell r="H2881">
            <v>0</v>
          </cell>
          <cell r="I2881">
            <v>0</v>
          </cell>
          <cell r="J2881">
            <v>0</v>
          </cell>
          <cell r="K2881">
            <v>0</v>
          </cell>
          <cell r="L2881">
            <v>0</v>
          </cell>
          <cell r="M2881">
            <v>0</v>
          </cell>
        </row>
        <row r="2882">
          <cell r="A2882">
            <v>13501</v>
          </cell>
          <cell r="C2882">
            <v>14250</v>
          </cell>
          <cell r="D2882">
            <v>0</v>
          </cell>
          <cell r="E2882">
            <v>0</v>
          </cell>
          <cell r="F2882">
            <v>0</v>
          </cell>
          <cell r="G2882">
            <v>0</v>
          </cell>
          <cell r="H2882">
            <v>0</v>
          </cell>
          <cell r="I2882">
            <v>0</v>
          </cell>
          <cell r="J2882">
            <v>0</v>
          </cell>
          <cell r="K2882">
            <v>0</v>
          </cell>
          <cell r="L2882">
            <v>0</v>
          </cell>
          <cell r="M2882">
            <v>0</v>
          </cell>
        </row>
        <row r="2883">
          <cell r="A2883">
            <v>14251</v>
          </cell>
          <cell r="C2883">
            <v>15000</v>
          </cell>
          <cell r="D2883">
            <v>0</v>
          </cell>
          <cell r="E2883">
            <v>0</v>
          </cell>
          <cell r="F2883">
            <v>0</v>
          </cell>
          <cell r="G2883">
            <v>0</v>
          </cell>
          <cell r="H2883">
            <v>174768</v>
          </cell>
          <cell r="I2883">
            <v>0</v>
          </cell>
          <cell r="J2883">
            <v>0</v>
          </cell>
          <cell r="K2883">
            <v>0</v>
          </cell>
          <cell r="L2883">
            <v>0</v>
          </cell>
          <cell r="M2883">
            <v>174768</v>
          </cell>
        </row>
        <row r="2884">
          <cell r="A2884">
            <v>15001</v>
          </cell>
          <cell r="C2884">
            <v>9999999</v>
          </cell>
          <cell r="D2884">
            <v>0</v>
          </cell>
          <cell r="E2884">
            <v>0</v>
          </cell>
          <cell r="F2884">
            <v>0</v>
          </cell>
          <cell r="G2884">
            <v>0</v>
          </cell>
          <cell r="H2884">
            <v>0</v>
          </cell>
          <cell r="I2884">
            <v>0</v>
          </cell>
          <cell r="J2884">
            <v>0</v>
          </cell>
          <cell r="K2884">
            <v>0</v>
          </cell>
          <cell r="L2884">
            <v>0</v>
          </cell>
          <cell r="M2884">
            <v>0</v>
          </cell>
        </row>
        <row r="2885">
          <cell r="C2885" t="str">
            <v>subtotal</v>
          </cell>
          <cell r="D2885">
            <v>383292</v>
          </cell>
          <cell r="E2885">
            <v>0</v>
          </cell>
          <cell r="F2885">
            <v>58356</v>
          </cell>
          <cell r="G2885">
            <v>196416</v>
          </cell>
          <cell r="H2885">
            <v>174768</v>
          </cell>
          <cell r="I2885">
            <v>0</v>
          </cell>
          <cell r="J2885">
            <v>0</v>
          </cell>
          <cell r="K2885">
            <v>0</v>
          </cell>
          <cell r="L2885">
            <v>0</v>
          </cell>
          <cell r="M2885">
            <v>812832</v>
          </cell>
        </row>
        <row r="2887">
          <cell r="A2887" t="str">
            <v>Worksheet 72 takes the additional customers from Worksheet 6 and distributes the additional annual bills and usage over the blocks based</v>
          </cell>
        </row>
        <row r="2888">
          <cell r="A2888" t="str">
            <v>on the average usage per billing.</v>
          </cell>
        </row>
        <row r="2889">
          <cell r="G2889" t="str">
            <v>Worksheet 72 for FY 99-00(continued)</v>
          </cell>
        </row>
        <row r="2890">
          <cell r="G2890" t="str">
            <v>Distribution of Additional Billings &amp; Usage to Blocks</v>
          </cell>
        </row>
        <row r="2891">
          <cell r="G2891" t="str">
            <v>Inside Commercial</v>
          </cell>
        </row>
        <row r="2892">
          <cell r="G2892" t="str">
            <v>FY 99-00</v>
          </cell>
        </row>
        <row r="2893">
          <cell r="G2893" t="str">
            <v>(Note - supports Worksheet 73)</v>
          </cell>
        </row>
        <row r="2894">
          <cell r="D2894" t="str">
            <v>5/8 Inch</v>
          </cell>
          <cell r="E2894" t="str">
            <v>3/4 Inch</v>
          </cell>
          <cell r="F2894" t="str">
            <v>1 Inch</v>
          </cell>
          <cell r="G2894" t="str">
            <v>1.5 Inch</v>
          </cell>
          <cell r="H2894" t="str">
            <v>2 Inch</v>
          </cell>
          <cell r="I2894" t="str">
            <v>3 Inch</v>
          </cell>
          <cell r="J2894" t="str">
            <v>4 Inch</v>
          </cell>
          <cell r="K2894" t="str">
            <v>6 Inch</v>
          </cell>
          <cell r="L2894" t="str">
            <v>8 Inch</v>
          </cell>
          <cell r="M2894" t="str">
            <v>Total</v>
          </cell>
        </row>
        <row r="2895">
          <cell r="A2895" t="str">
            <v>From Worksheet 6:</v>
          </cell>
        </row>
        <row r="2896">
          <cell r="A2896" t="str">
            <v>Additional annual bills</v>
          </cell>
          <cell r="D2896">
            <v>96</v>
          </cell>
          <cell r="E2896">
            <v>0</v>
          </cell>
          <cell r="F2896">
            <v>24</v>
          </cell>
          <cell r="G2896">
            <v>12</v>
          </cell>
          <cell r="H2896">
            <v>12</v>
          </cell>
          <cell r="I2896">
            <v>0</v>
          </cell>
          <cell r="J2896">
            <v>0</v>
          </cell>
          <cell r="K2896">
            <v>0</v>
          </cell>
          <cell r="L2896">
            <v>0</v>
          </cell>
          <cell r="M2896">
            <v>144</v>
          </cell>
        </row>
        <row r="2897">
          <cell r="A2897" t="str">
            <v>Additional usage</v>
          </cell>
          <cell r="D2897">
            <v>229920</v>
          </cell>
          <cell r="E2897">
            <v>0</v>
          </cell>
          <cell r="F2897">
            <v>95544</v>
          </cell>
          <cell r="G2897">
            <v>91872</v>
          </cell>
          <cell r="H2897">
            <v>164820</v>
          </cell>
          <cell r="I2897">
            <v>0</v>
          </cell>
          <cell r="J2897">
            <v>0</v>
          </cell>
          <cell r="K2897">
            <v>0</v>
          </cell>
          <cell r="L2897">
            <v>0</v>
          </cell>
          <cell r="M2897">
            <v>582156</v>
          </cell>
        </row>
        <row r="2898">
          <cell r="A2898" t="str">
            <v>Average usage per bill</v>
          </cell>
          <cell r="D2898">
            <v>2395</v>
          </cell>
          <cell r="E2898">
            <v>0</v>
          </cell>
          <cell r="F2898">
            <v>3981</v>
          </cell>
          <cell r="G2898">
            <v>7656</v>
          </cell>
          <cell r="H2898">
            <v>13735</v>
          </cell>
          <cell r="I2898">
            <v>0</v>
          </cell>
          <cell r="J2898">
            <v>0</v>
          </cell>
          <cell r="K2898">
            <v>0</v>
          </cell>
          <cell r="L2898">
            <v>0</v>
          </cell>
          <cell r="M2898">
            <v>4043</v>
          </cell>
        </row>
        <row r="2900">
          <cell r="A2900" t="str">
            <v>Additional Billings:</v>
          </cell>
        </row>
        <row r="2901">
          <cell r="A2901">
            <v>0</v>
          </cell>
          <cell r="C2901">
            <v>0</v>
          </cell>
          <cell r="D2901">
            <v>0</v>
          </cell>
          <cell r="E2901">
            <v>0</v>
          </cell>
          <cell r="F2901">
            <v>0</v>
          </cell>
          <cell r="G2901">
            <v>0</v>
          </cell>
          <cell r="H2901">
            <v>0</v>
          </cell>
          <cell r="I2901">
            <v>0</v>
          </cell>
          <cell r="J2901">
            <v>0</v>
          </cell>
          <cell r="K2901">
            <v>0</v>
          </cell>
          <cell r="L2901">
            <v>0</v>
          </cell>
          <cell r="M2901">
            <v>0</v>
          </cell>
        </row>
        <row r="2902">
          <cell r="A2902">
            <v>1</v>
          </cell>
          <cell r="C2902">
            <v>750</v>
          </cell>
          <cell r="D2902">
            <v>0</v>
          </cell>
          <cell r="E2902">
            <v>0</v>
          </cell>
          <cell r="F2902">
            <v>0</v>
          </cell>
          <cell r="G2902">
            <v>0</v>
          </cell>
          <cell r="H2902">
            <v>0</v>
          </cell>
          <cell r="I2902">
            <v>0</v>
          </cell>
          <cell r="J2902">
            <v>0</v>
          </cell>
          <cell r="K2902">
            <v>0</v>
          </cell>
          <cell r="L2902">
            <v>0</v>
          </cell>
          <cell r="M2902">
            <v>0</v>
          </cell>
        </row>
        <row r="2903">
          <cell r="A2903">
            <v>751</v>
          </cell>
          <cell r="C2903">
            <v>1500</v>
          </cell>
          <cell r="D2903">
            <v>0</v>
          </cell>
          <cell r="E2903">
            <v>0</v>
          </cell>
          <cell r="F2903">
            <v>0</v>
          </cell>
          <cell r="G2903">
            <v>0</v>
          </cell>
          <cell r="H2903">
            <v>0</v>
          </cell>
          <cell r="I2903">
            <v>0</v>
          </cell>
          <cell r="J2903">
            <v>0</v>
          </cell>
          <cell r="K2903">
            <v>0</v>
          </cell>
          <cell r="L2903">
            <v>0</v>
          </cell>
          <cell r="M2903">
            <v>0</v>
          </cell>
        </row>
        <row r="2904">
          <cell r="A2904">
            <v>1501</v>
          </cell>
          <cell r="C2904">
            <v>2250</v>
          </cell>
          <cell r="D2904">
            <v>0</v>
          </cell>
          <cell r="E2904">
            <v>0</v>
          </cell>
          <cell r="F2904">
            <v>0</v>
          </cell>
          <cell r="G2904">
            <v>0</v>
          </cell>
          <cell r="H2904">
            <v>0</v>
          </cell>
          <cell r="I2904">
            <v>0</v>
          </cell>
          <cell r="J2904">
            <v>0</v>
          </cell>
          <cell r="K2904">
            <v>0</v>
          </cell>
          <cell r="L2904">
            <v>0</v>
          </cell>
          <cell r="M2904">
            <v>0</v>
          </cell>
        </row>
        <row r="2905">
          <cell r="A2905">
            <v>2251</v>
          </cell>
          <cell r="C2905">
            <v>3000</v>
          </cell>
          <cell r="D2905">
            <v>96</v>
          </cell>
          <cell r="E2905">
            <v>0</v>
          </cell>
          <cell r="F2905">
            <v>0</v>
          </cell>
          <cell r="G2905">
            <v>0</v>
          </cell>
          <cell r="H2905">
            <v>0</v>
          </cell>
          <cell r="I2905">
            <v>0</v>
          </cell>
          <cell r="J2905">
            <v>0</v>
          </cell>
          <cell r="K2905">
            <v>0</v>
          </cell>
          <cell r="L2905">
            <v>0</v>
          </cell>
          <cell r="M2905">
            <v>96</v>
          </cell>
        </row>
        <row r="2906">
          <cell r="A2906">
            <v>3001</v>
          </cell>
          <cell r="C2906">
            <v>3750</v>
          </cell>
          <cell r="D2906">
            <v>0</v>
          </cell>
          <cell r="E2906">
            <v>0</v>
          </cell>
          <cell r="F2906">
            <v>0</v>
          </cell>
          <cell r="G2906">
            <v>0</v>
          </cell>
          <cell r="H2906">
            <v>0</v>
          </cell>
          <cell r="I2906">
            <v>0</v>
          </cell>
          <cell r="J2906">
            <v>0</v>
          </cell>
          <cell r="K2906">
            <v>0</v>
          </cell>
          <cell r="L2906">
            <v>0</v>
          </cell>
          <cell r="M2906">
            <v>0</v>
          </cell>
        </row>
        <row r="2907">
          <cell r="A2907">
            <v>3751</v>
          </cell>
          <cell r="C2907">
            <v>4500</v>
          </cell>
          <cell r="D2907">
            <v>0</v>
          </cell>
          <cell r="E2907">
            <v>0</v>
          </cell>
          <cell r="F2907">
            <v>24</v>
          </cell>
          <cell r="G2907">
            <v>0</v>
          </cell>
          <cell r="H2907">
            <v>0</v>
          </cell>
          <cell r="I2907">
            <v>0</v>
          </cell>
          <cell r="J2907">
            <v>0</v>
          </cell>
          <cell r="K2907">
            <v>0</v>
          </cell>
          <cell r="L2907">
            <v>0</v>
          </cell>
          <cell r="M2907">
            <v>24</v>
          </cell>
        </row>
        <row r="2908">
          <cell r="A2908">
            <v>4501</v>
          </cell>
          <cell r="C2908">
            <v>5250</v>
          </cell>
          <cell r="D2908">
            <v>0</v>
          </cell>
          <cell r="E2908">
            <v>0</v>
          </cell>
          <cell r="F2908">
            <v>0</v>
          </cell>
          <cell r="G2908">
            <v>0</v>
          </cell>
          <cell r="H2908">
            <v>0</v>
          </cell>
          <cell r="I2908">
            <v>0</v>
          </cell>
          <cell r="J2908">
            <v>0</v>
          </cell>
          <cell r="K2908">
            <v>0</v>
          </cell>
          <cell r="L2908">
            <v>0</v>
          </cell>
          <cell r="M2908">
            <v>0</v>
          </cell>
        </row>
        <row r="2909">
          <cell r="A2909">
            <v>5251</v>
          </cell>
          <cell r="C2909">
            <v>6000</v>
          </cell>
          <cell r="D2909">
            <v>0</v>
          </cell>
          <cell r="E2909">
            <v>0</v>
          </cell>
          <cell r="F2909">
            <v>0</v>
          </cell>
          <cell r="G2909">
            <v>0</v>
          </cell>
          <cell r="H2909">
            <v>0</v>
          </cell>
          <cell r="I2909">
            <v>0</v>
          </cell>
          <cell r="J2909">
            <v>0</v>
          </cell>
          <cell r="K2909">
            <v>0</v>
          </cell>
          <cell r="L2909">
            <v>0</v>
          </cell>
          <cell r="M2909">
            <v>0</v>
          </cell>
        </row>
        <row r="2910">
          <cell r="A2910">
            <v>6001</v>
          </cell>
          <cell r="C2910">
            <v>6750</v>
          </cell>
          <cell r="D2910">
            <v>0</v>
          </cell>
          <cell r="E2910">
            <v>0</v>
          </cell>
          <cell r="F2910">
            <v>0</v>
          </cell>
          <cell r="G2910">
            <v>0</v>
          </cell>
          <cell r="H2910">
            <v>0</v>
          </cell>
          <cell r="I2910">
            <v>0</v>
          </cell>
          <cell r="J2910">
            <v>0</v>
          </cell>
          <cell r="K2910">
            <v>0</v>
          </cell>
          <cell r="L2910">
            <v>0</v>
          </cell>
          <cell r="M2910">
            <v>0</v>
          </cell>
        </row>
        <row r="2911">
          <cell r="A2911">
            <v>6751</v>
          </cell>
          <cell r="C2911">
            <v>7500</v>
          </cell>
          <cell r="D2911">
            <v>0</v>
          </cell>
          <cell r="E2911">
            <v>0</v>
          </cell>
          <cell r="F2911">
            <v>0</v>
          </cell>
          <cell r="G2911">
            <v>0</v>
          </cell>
          <cell r="H2911">
            <v>0</v>
          </cell>
          <cell r="I2911">
            <v>0</v>
          </cell>
          <cell r="J2911">
            <v>0</v>
          </cell>
          <cell r="K2911">
            <v>0</v>
          </cell>
          <cell r="L2911">
            <v>0</v>
          </cell>
          <cell r="M2911">
            <v>0</v>
          </cell>
        </row>
        <row r="2912">
          <cell r="A2912">
            <v>7501</v>
          </cell>
          <cell r="C2912">
            <v>8250</v>
          </cell>
          <cell r="D2912">
            <v>0</v>
          </cell>
          <cell r="E2912">
            <v>0</v>
          </cell>
          <cell r="F2912">
            <v>0</v>
          </cell>
          <cell r="G2912">
            <v>12</v>
          </cell>
          <cell r="H2912">
            <v>0</v>
          </cell>
          <cell r="I2912">
            <v>0</v>
          </cell>
          <cell r="J2912">
            <v>0</v>
          </cell>
          <cell r="K2912">
            <v>0</v>
          </cell>
          <cell r="L2912">
            <v>0</v>
          </cell>
          <cell r="M2912">
            <v>12</v>
          </cell>
        </row>
        <row r="2913">
          <cell r="A2913">
            <v>8251</v>
          </cell>
          <cell r="C2913">
            <v>9000</v>
          </cell>
          <cell r="D2913">
            <v>0</v>
          </cell>
          <cell r="E2913">
            <v>0</v>
          </cell>
          <cell r="F2913">
            <v>0</v>
          </cell>
          <cell r="G2913">
            <v>0</v>
          </cell>
          <cell r="H2913">
            <v>0</v>
          </cell>
          <cell r="I2913">
            <v>0</v>
          </cell>
          <cell r="J2913">
            <v>0</v>
          </cell>
          <cell r="K2913">
            <v>0</v>
          </cell>
          <cell r="L2913">
            <v>0</v>
          </cell>
          <cell r="M2913">
            <v>0</v>
          </cell>
        </row>
        <row r="2914">
          <cell r="A2914">
            <v>9001</v>
          </cell>
          <cell r="C2914">
            <v>9750</v>
          </cell>
          <cell r="D2914">
            <v>0</v>
          </cell>
          <cell r="E2914">
            <v>0</v>
          </cell>
          <cell r="F2914">
            <v>0</v>
          </cell>
          <cell r="G2914">
            <v>0</v>
          </cell>
          <cell r="H2914">
            <v>0</v>
          </cell>
          <cell r="I2914">
            <v>0</v>
          </cell>
          <cell r="J2914">
            <v>0</v>
          </cell>
          <cell r="K2914">
            <v>0</v>
          </cell>
          <cell r="L2914">
            <v>0</v>
          </cell>
          <cell r="M2914">
            <v>0</v>
          </cell>
        </row>
        <row r="2915">
          <cell r="A2915">
            <v>9751</v>
          </cell>
          <cell r="C2915">
            <v>10500</v>
          </cell>
          <cell r="D2915">
            <v>0</v>
          </cell>
          <cell r="E2915">
            <v>0</v>
          </cell>
          <cell r="F2915">
            <v>0</v>
          </cell>
          <cell r="G2915">
            <v>0</v>
          </cell>
          <cell r="H2915">
            <v>0</v>
          </cell>
          <cell r="I2915">
            <v>0</v>
          </cell>
          <cell r="J2915">
            <v>0</v>
          </cell>
          <cell r="K2915">
            <v>0</v>
          </cell>
          <cell r="L2915">
            <v>0</v>
          </cell>
          <cell r="M2915">
            <v>0</v>
          </cell>
        </row>
        <row r="2916">
          <cell r="A2916">
            <v>10501</v>
          </cell>
          <cell r="C2916">
            <v>11250</v>
          </cell>
          <cell r="D2916">
            <v>0</v>
          </cell>
          <cell r="E2916">
            <v>0</v>
          </cell>
          <cell r="F2916">
            <v>0</v>
          </cell>
          <cell r="G2916">
            <v>0</v>
          </cell>
          <cell r="H2916">
            <v>0</v>
          </cell>
          <cell r="I2916">
            <v>0</v>
          </cell>
          <cell r="J2916">
            <v>0</v>
          </cell>
          <cell r="K2916">
            <v>0</v>
          </cell>
          <cell r="L2916">
            <v>0</v>
          </cell>
          <cell r="M2916">
            <v>0</v>
          </cell>
        </row>
        <row r="2917">
          <cell r="A2917">
            <v>11251</v>
          </cell>
          <cell r="C2917">
            <v>12000</v>
          </cell>
          <cell r="D2917">
            <v>0</v>
          </cell>
          <cell r="E2917">
            <v>0</v>
          </cell>
          <cell r="F2917">
            <v>0</v>
          </cell>
          <cell r="G2917">
            <v>0</v>
          </cell>
          <cell r="H2917">
            <v>0</v>
          </cell>
          <cell r="I2917">
            <v>0</v>
          </cell>
          <cell r="J2917">
            <v>0</v>
          </cell>
          <cell r="K2917">
            <v>0</v>
          </cell>
          <cell r="L2917">
            <v>0</v>
          </cell>
          <cell r="M2917">
            <v>0</v>
          </cell>
        </row>
        <row r="2918">
          <cell r="A2918">
            <v>12001</v>
          </cell>
          <cell r="C2918">
            <v>12750</v>
          </cell>
          <cell r="D2918">
            <v>0</v>
          </cell>
          <cell r="E2918">
            <v>0</v>
          </cell>
          <cell r="F2918">
            <v>0</v>
          </cell>
          <cell r="G2918">
            <v>0</v>
          </cell>
          <cell r="H2918">
            <v>0</v>
          </cell>
          <cell r="I2918">
            <v>0</v>
          </cell>
          <cell r="J2918">
            <v>0</v>
          </cell>
          <cell r="K2918">
            <v>0</v>
          </cell>
          <cell r="L2918">
            <v>0</v>
          </cell>
          <cell r="M2918">
            <v>0</v>
          </cell>
        </row>
        <row r="2919">
          <cell r="A2919">
            <v>12751</v>
          </cell>
          <cell r="C2919">
            <v>13500</v>
          </cell>
          <cell r="D2919">
            <v>0</v>
          </cell>
          <cell r="E2919">
            <v>0</v>
          </cell>
          <cell r="F2919">
            <v>0</v>
          </cell>
          <cell r="G2919">
            <v>0</v>
          </cell>
          <cell r="H2919">
            <v>0</v>
          </cell>
          <cell r="I2919">
            <v>0</v>
          </cell>
          <cell r="J2919">
            <v>0</v>
          </cell>
          <cell r="K2919">
            <v>0</v>
          </cell>
          <cell r="L2919">
            <v>0</v>
          </cell>
          <cell r="M2919">
            <v>0</v>
          </cell>
        </row>
        <row r="2920">
          <cell r="A2920">
            <v>13501</v>
          </cell>
          <cell r="C2920">
            <v>14250</v>
          </cell>
          <cell r="D2920">
            <v>0</v>
          </cell>
          <cell r="E2920">
            <v>0</v>
          </cell>
          <cell r="F2920">
            <v>0</v>
          </cell>
          <cell r="G2920">
            <v>0</v>
          </cell>
          <cell r="H2920">
            <v>12</v>
          </cell>
          <cell r="I2920">
            <v>0</v>
          </cell>
          <cell r="J2920">
            <v>0</v>
          </cell>
          <cell r="K2920">
            <v>0</v>
          </cell>
          <cell r="L2920">
            <v>0</v>
          </cell>
          <cell r="M2920">
            <v>12</v>
          </cell>
        </row>
        <row r="2921">
          <cell r="A2921">
            <v>14251</v>
          </cell>
          <cell r="C2921">
            <v>15000</v>
          </cell>
          <cell r="D2921">
            <v>0</v>
          </cell>
          <cell r="E2921">
            <v>0</v>
          </cell>
          <cell r="F2921">
            <v>0</v>
          </cell>
          <cell r="G2921">
            <v>0</v>
          </cell>
          <cell r="H2921">
            <v>0</v>
          </cell>
          <cell r="I2921">
            <v>0</v>
          </cell>
          <cell r="J2921">
            <v>0</v>
          </cell>
          <cell r="K2921">
            <v>0</v>
          </cell>
          <cell r="L2921">
            <v>0</v>
          </cell>
          <cell r="M2921">
            <v>0</v>
          </cell>
        </row>
        <row r="2922">
          <cell r="A2922">
            <v>15001</v>
          </cell>
          <cell r="C2922">
            <v>9999999</v>
          </cell>
          <cell r="D2922">
            <v>0</v>
          </cell>
          <cell r="E2922">
            <v>0</v>
          </cell>
          <cell r="F2922">
            <v>0</v>
          </cell>
          <cell r="G2922">
            <v>0</v>
          </cell>
          <cell r="H2922">
            <v>0</v>
          </cell>
          <cell r="I2922">
            <v>0</v>
          </cell>
          <cell r="J2922">
            <v>0</v>
          </cell>
          <cell r="K2922">
            <v>0</v>
          </cell>
          <cell r="L2922">
            <v>0</v>
          </cell>
          <cell r="M2922">
            <v>0</v>
          </cell>
        </row>
        <row r="2923">
          <cell r="C2923" t="str">
            <v>subtotal</v>
          </cell>
          <cell r="D2923">
            <v>96</v>
          </cell>
          <cell r="E2923">
            <v>0</v>
          </cell>
          <cell r="F2923">
            <v>24</v>
          </cell>
          <cell r="G2923">
            <v>12</v>
          </cell>
          <cell r="H2923">
            <v>12</v>
          </cell>
          <cell r="I2923">
            <v>0</v>
          </cell>
          <cell r="J2923">
            <v>0</v>
          </cell>
          <cell r="K2923">
            <v>0</v>
          </cell>
          <cell r="L2923">
            <v>0</v>
          </cell>
          <cell r="M2923">
            <v>144</v>
          </cell>
        </row>
        <row r="2925">
          <cell r="A2925" t="str">
            <v>Worksheet 72 takes the additional customers from Worksheet 6 and distributes the additional annual bills and usage over the blocks based</v>
          </cell>
        </row>
        <row r="2926">
          <cell r="A2926" t="str">
            <v>on the average usage per billing.</v>
          </cell>
        </row>
        <row r="2927">
          <cell r="G2927" t="str">
            <v>Worksheet 72 for FY 99-00(continued)</v>
          </cell>
        </row>
        <row r="2928">
          <cell r="G2928" t="str">
            <v>Distribution of Additional Billings &amp; Usage to Blocks</v>
          </cell>
        </row>
        <row r="2929">
          <cell r="G2929" t="str">
            <v>Inside Commercial</v>
          </cell>
        </row>
        <row r="2930">
          <cell r="G2930" t="str">
            <v>FY 99-00</v>
          </cell>
        </row>
        <row r="2931">
          <cell r="G2931" t="str">
            <v>(Note - supports Worksheet 73)</v>
          </cell>
        </row>
        <row r="2932">
          <cell r="D2932" t="str">
            <v>5/8 Inch</v>
          </cell>
          <cell r="E2932" t="str">
            <v>3/4 Inch</v>
          </cell>
          <cell r="F2932" t="str">
            <v>1 Inch</v>
          </cell>
          <cell r="G2932" t="str">
            <v>1.5 Inch</v>
          </cell>
          <cell r="H2932" t="str">
            <v>2 Inch</v>
          </cell>
          <cell r="I2932" t="str">
            <v>3 Inch</v>
          </cell>
          <cell r="J2932" t="str">
            <v>4 Inch</v>
          </cell>
          <cell r="K2932" t="str">
            <v>6 Inch</v>
          </cell>
          <cell r="L2932" t="str">
            <v>8 Inch</v>
          </cell>
          <cell r="M2932" t="str">
            <v>Total</v>
          </cell>
        </row>
        <row r="2933">
          <cell r="A2933" t="str">
            <v>From Worksheet 6:</v>
          </cell>
        </row>
        <row r="2934">
          <cell r="A2934" t="str">
            <v>Additional annual bills</v>
          </cell>
          <cell r="D2934">
            <v>96</v>
          </cell>
          <cell r="E2934">
            <v>0</v>
          </cell>
          <cell r="F2934">
            <v>24</v>
          </cell>
          <cell r="G2934">
            <v>12</v>
          </cell>
          <cell r="H2934">
            <v>12</v>
          </cell>
          <cell r="I2934">
            <v>0</v>
          </cell>
          <cell r="J2934">
            <v>0</v>
          </cell>
          <cell r="K2934">
            <v>0</v>
          </cell>
          <cell r="L2934">
            <v>0</v>
          </cell>
          <cell r="M2934">
            <v>144</v>
          </cell>
        </row>
        <row r="2935">
          <cell r="A2935" t="str">
            <v>Additional usage</v>
          </cell>
          <cell r="D2935">
            <v>229920</v>
          </cell>
          <cell r="E2935">
            <v>0</v>
          </cell>
          <cell r="F2935">
            <v>95544</v>
          </cell>
          <cell r="G2935">
            <v>91872</v>
          </cell>
          <cell r="H2935">
            <v>164820</v>
          </cell>
          <cell r="I2935">
            <v>0</v>
          </cell>
          <cell r="J2935">
            <v>0</v>
          </cell>
          <cell r="K2935">
            <v>0</v>
          </cell>
          <cell r="L2935">
            <v>0</v>
          </cell>
          <cell r="M2935">
            <v>582156</v>
          </cell>
        </row>
        <row r="2936">
          <cell r="A2936" t="str">
            <v>Average usage per bill</v>
          </cell>
          <cell r="D2936">
            <v>2395</v>
          </cell>
          <cell r="E2936">
            <v>0</v>
          </cell>
          <cell r="F2936">
            <v>3981</v>
          </cell>
          <cell r="G2936">
            <v>7656</v>
          </cell>
          <cell r="H2936">
            <v>13735</v>
          </cell>
          <cell r="I2936">
            <v>0</v>
          </cell>
          <cell r="J2936">
            <v>0</v>
          </cell>
          <cell r="K2936">
            <v>0</v>
          </cell>
          <cell r="L2936">
            <v>0</v>
          </cell>
          <cell r="M2936">
            <v>4043</v>
          </cell>
        </row>
        <row r="2938">
          <cell r="A2938" t="str">
            <v>Additional Usage:</v>
          </cell>
        </row>
        <row r="2939">
          <cell r="A2939">
            <v>0</v>
          </cell>
          <cell r="C2939">
            <v>0</v>
          </cell>
          <cell r="D2939">
            <v>0</v>
          </cell>
          <cell r="E2939">
            <v>0</v>
          </cell>
          <cell r="F2939">
            <v>0</v>
          </cell>
          <cell r="G2939">
            <v>0</v>
          </cell>
          <cell r="H2939">
            <v>0</v>
          </cell>
          <cell r="I2939">
            <v>0</v>
          </cell>
          <cell r="J2939">
            <v>0</v>
          </cell>
          <cell r="K2939">
            <v>0</v>
          </cell>
          <cell r="L2939">
            <v>0</v>
          </cell>
          <cell r="M2939">
            <v>0</v>
          </cell>
        </row>
        <row r="2940">
          <cell r="A2940">
            <v>1</v>
          </cell>
          <cell r="C2940">
            <v>750</v>
          </cell>
          <cell r="D2940">
            <v>0</v>
          </cell>
          <cell r="E2940">
            <v>0</v>
          </cell>
          <cell r="F2940">
            <v>0</v>
          </cell>
          <cell r="G2940">
            <v>0</v>
          </cell>
          <cell r="H2940">
            <v>0</v>
          </cell>
          <cell r="I2940">
            <v>0</v>
          </cell>
          <cell r="J2940">
            <v>0</v>
          </cell>
          <cell r="K2940">
            <v>0</v>
          </cell>
          <cell r="L2940">
            <v>0</v>
          </cell>
          <cell r="M2940">
            <v>0</v>
          </cell>
        </row>
        <row r="2941">
          <cell r="A2941">
            <v>751</v>
          </cell>
          <cell r="C2941">
            <v>1500</v>
          </cell>
          <cell r="D2941">
            <v>0</v>
          </cell>
          <cell r="E2941">
            <v>0</v>
          </cell>
          <cell r="F2941">
            <v>0</v>
          </cell>
          <cell r="G2941">
            <v>0</v>
          </cell>
          <cell r="H2941">
            <v>0</v>
          </cell>
          <cell r="I2941">
            <v>0</v>
          </cell>
          <cell r="J2941">
            <v>0</v>
          </cell>
          <cell r="K2941">
            <v>0</v>
          </cell>
          <cell r="L2941">
            <v>0</v>
          </cell>
          <cell r="M2941">
            <v>0</v>
          </cell>
        </row>
        <row r="2942">
          <cell r="A2942">
            <v>1501</v>
          </cell>
          <cell r="C2942">
            <v>2250</v>
          </cell>
          <cell r="D2942">
            <v>0</v>
          </cell>
          <cell r="E2942">
            <v>0</v>
          </cell>
          <cell r="F2942">
            <v>0</v>
          </cell>
          <cell r="G2942">
            <v>0</v>
          </cell>
          <cell r="H2942">
            <v>0</v>
          </cell>
          <cell r="I2942">
            <v>0</v>
          </cell>
          <cell r="J2942">
            <v>0</v>
          </cell>
          <cell r="K2942">
            <v>0</v>
          </cell>
          <cell r="L2942">
            <v>0</v>
          </cell>
          <cell r="M2942">
            <v>0</v>
          </cell>
        </row>
        <row r="2943">
          <cell r="A2943">
            <v>2251</v>
          </cell>
          <cell r="C2943">
            <v>3000</v>
          </cell>
          <cell r="D2943">
            <v>229920</v>
          </cell>
          <cell r="E2943">
            <v>0</v>
          </cell>
          <cell r="F2943">
            <v>0</v>
          </cell>
          <cell r="G2943">
            <v>0</v>
          </cell>
          <cell r="H2943">
            <v>0</v>
          </cell>
          <cell r="I2943">
            <v>0</v>
          </cell>
          <cell r="J2943">
            <v>0</v>
          </cell>
          <cell r="K2943">
            <v>0</v>
          </cell>
          <cell r="L2943">
            <v>0</v>
          </cell>
          <cell r="M2943">
            <v>229920</v>
          </cell>
        </row>
        <row r="2944">
          <cell r="A2944">
            <v>3001</v>
          </cell>
          <cell r="C2944">
            <v>3750</v>
          </cell>
          <cell r="D2944">
            <v>0</v>
          </cell>
          <cell r="E2944">
            <v>0</v>
          </cell>
          <cell r="F2944">
            <v>0</v>
          </cell>
          <cell r="G2944">
            <v>0</v>
          </cell>
          <cell r="H2944">
            <v>0</v>
          </cell>
          <cell r="I2944">
            <v>0</v>
          </cell>
          <cell r="J2944">
            <v>0</v>
          </cell>
          <cell r="K2944">
            <v>0</v>
          </cell>
          <cell r="L2944">
            <v>0</v>
          </cell>
          <cell r="M2944">
            <v>0</v>
          </cell>
        </row>
        <row r="2945">
          <cell r="A2945">
            <v>3751</v>
          </cell>
          <cell r="C2945">
            <v>4500</v>
          </cell>
          <cell r="D2945">
            <v>0</v>
          </cell>
          <cell r="E2945">
            <v>0</v>
          </cell>
          <cell r="F2945">
            <v>95544</v>
          </cell>
          <cell r="G2945">
            <v>0</v>
          </cell>
          <cell r="H2945">
            <v>0</v>
          </cell>
          <cell r="I2945">
            <v>0</v>
          </cell>
          <cell r="J2945">
            <v>0</v>
          </cell>
          <cell r="K2945">
            <v>0</v>
          </cell>
          <cell r="L2945">
            <v>0</v>
          </cell>
          <cell r="M2945">
            <v>95544</v>
          </cell>
        </row>
        <row r="2946">
          <cell r="A2946">
            <v>4501</v>
          </cell>
          <cell r="C2946">
            <v>5250</v>
          </cell>
          <cell r="D2946">
            <v>0</v>
          </cell>
          <cell r="E2946">
            <v>0</v>
          </cell>
          <cell r="F2946">
            <v>0</v>
          </cell>
          <cell r="G2946">
            <v>0</v>
          </cell>
          <cell r="H2946">
            <v>0</v>
          </cell>
          <cell r="I2946">
            <v>0</v>
          </cell>
          <cell r="J2946">
            <v>0</v>
          </cell>
          <cell r="K2946">
            <v>0</v>
          </cell>
          <cell r="L2946">
            <v>0</v>
          </cell>
          <cell r="M2946">
            <v>0</v>
          </cell>
        </row>
        <row r="2947">
          <cell r="A2947">
            <v>5251</v>
          </cell>
          <cell r="C2947">
            <v>6000</v>
          </cell>
          <cell r="D2947">
            <v>0</v>
          </cell>
          <cell r="E2947">
            <v>0</v>
          </cell>
          <cell r="F2947">
            <v>0</v>
          </cell>
          <cell r="G2947">
            <v>0</v>
          </cell>
          <cell r="H2947">
            <v>0</v>
          </cell>
          <cell r="I2947">
            <v>0</v>
          </cell>
          <cell r="J2947">
            <v>0</v>
          </cell>
          <cell r="K2947">
            <v>0</v>
          </cell>
          <cell r="L2947">
            <v>0</v>
          </cell>
          <cell r="M2947">
            <v>0</v>
          </cell>
        </row>
        <row r="2948">
          <cell r="A2948">
            <v>6001</v>
          </cell>
          <cell r="C2948">
            <v>6750</v>
          </cell>
          <cell r="D2948">
            <v>0</v>
          </cell>
          <cell r="E2948">
            <v>0</v>
          </cell>
          <cell r="F2948">
            <v>0</v>
          </cell>
          <cell r="G2948">
            <v>0</v>
          </cell>
          <cell r="H2948">
            <v>0</v>
          </cell>
          <cell r="I2948">
            <v>0</v>
          </cell>
          <cell r="J2948">
            <v>0</v>
          </cell>
          <cell r="K2948">
            <v>0</v>
          </cell>
          <cell r="L2948">
            <v>0</v>
          </cell>
          <cell r="M2948">
            <v>0</v>
          </cell>
        </row>
        <row r="2949">
          <cell r="A2949">
            <v>6751</v>
          </cell>
          <cell r="C2949">
            <v>7500</v>
          </cell>
          <cell r="D2949">
            <v>0</v>
          </cell>
          <cell r="E2949">
            <v>0</v>
          </cell>
          <cell r="F2949">
            <v>0</v>
          </cell>
          <cell r="G2949">
            <v>0</v>
          </cell>
          <cell r="H2949">
            <v>0</v>
          </cell>
          <cell r="I2949">
            <v>0</v>
          </cell>
          <cell r="J2949">
            <v>0</v>
          </cell>
          <cell r="K2949">
            <v>0</v>
          </cell>
          <cell r="L2949">
            <v>0</v>
          </cell>
          <cell r="M2949">
            <v>0</v>
          </cell>
        </row>
        <row r="2950">
          <cell r="A2950">
            <v>7501</v>
          </cell>
          <cell r="C2950">
            <v>8250</v>
          </cell>
          <cell r="D2950">
            <v>0</v>
          </cell>
          <cell r="E2950">
            <v>0</v>
          </cell>
          <cell r="F2950">
            <v>0</v>
          </cell>
          <cell r="G2950">
            <v>91872</v>
          </cell>
          <cell r="H2950">
            <v>0</v>
          </cell>
          <cell r="I2950">
            <v>0</v>
          </cell>
          <cell r="J2950">
            <v>0</v>
          </cell>
          <cell r="K2950">
            <v>0</v>
          </cell>
          <cell r="L2950">
            <v>0</v>
          </cell>
          <cell r="M2950">
            <v>91872</v>
          </cell>
        </row>
        <row r="2951">
          <cell r="A2951">
            <v>8251</v>
          </cell>
          <cell r="C2951">
            <v>9000</v>
          </cell>
          <cell r="D2951">
            <v>0</v>
          </cell>
          <cell r="E2951">
            <v>0</v>
          </cell>
          <cell r="F2951">
            <v>0</v>
          </cell>
          <cell r="G2951">
            <v>0</v>
          </cell>
          <cell r="H2951">
            <v>0</v>
          </cell>
          <cell r="I2951">
            <v>0</v>
          </cell>
          <cell r="J2951">
            <v>0</v>
          </cell>
          <cell r="K2951">
            <v>0</v>
          </cell>
          <cell r="L2951">
            <v>0</v>
          </cell>
          <cell r="M2951">
            <v>0</v>
          </cell>
        </row>
        <row r="2952">
          <cell r="A2952">
            <v>9001</v>
          </cell>
          <cell r="C2952">
            <v>9750</v>
          </cell>
          <cell r="D2952">
            <v>0</v>
          </cell>
          <cell r="E2952">
            <v>0</v>
          </cell>
          <cell r="F2952">
            <v>0</v>
          </cell>
          <cell r="G2952">
            <v>0</v>
          </cell>
          <cell r="H2952">
            <v>0</v>
          </cell>
          <cell r="I2952">
            <v>0</v>
          </cell>
          <cell r="J2952">
            <v>0</v>
          </cell>
          <cell r="K2952">
            <v>0</v>
          </cell>
          <cell r="L2952">
            <v>0</v>
          </cell>
          <cell r="M2952">
            <v>0</v>
          </cell>
        </row>
        <row r="2953">
          <cell r="A2953">
            <v>9751</v>
          </cell>
          <cell r="C2953">
            <v>10500</v>
          </cell>
          <cell r="D2953">
            <v>0</v>
          </cell>
          <cell r="E2953">
            <v>0</v>
          </cell>
          <cell r="F2953">
            <v>0</v>
          </cell>
          <cell r="G2953">
            <v>0</v>
          </cell>
          <cell r="H2953">
            <v>0</v>
          </cell>
          <cell r="I2953">
            <v>0</v>
          </cell>
          <cell r="J2953">
            <v>0</v>
          </cell>
          <cell r="K2953">
            <v>0</v>
          </cell>
          <cell r="L2953">
            <v>0</v>
          </cell>
          <cell r="M2953">
            <v>0</v>
          </cell>
        </row>
        <row r="2954">
          <cell r="A2954">
            <v>10501</v>
          </cell>
          <cell r="C2954">
            <v>11250</v>
          </cell>
          <cell r="D2954">
            <v>0</v>
          </cell>
          <cell r="E2954">
            <v>0</v>
          </cell>
          <cell r="F2954">
            <v>0</v>
          </cell>
          <cell r="G2954">
            <v>0</v>
          </cell>
          <cell r="H2954">
            <v>0</v>
          </cell>
          <cell r="I2954">
            <v>0</v>
          </cell>
          <cell r="J2954">
            <v>0</v>
          </cell>
          <cell r="K2954">
            <v>0</v>
          </cell>
          <cell r="L2954">
            <v>0</v>
          </cell>
          <cell r="M2954">
            <v>0</v>
          </cell>
        </row>
        <row r="2955">
          <cell r="A2955">
            <v>11251</v>
          </cell>
          <cell r="C2955">
            <v>12000</v>
          </cell>
          <cell r="D2955">
            <v>0</v>
          </cell>
          <cell r="E2955">
            <v>0</v>
          </cell>
          <cell r="F2955">
            <v>0</v>
          </cell>
          <cell r="G2955">
            <v>0</v>
          </cell>
          <cell r="H2955">
            <v>0</v>
          </cell>
          <cell r="I2955">
            <v>0</v>
          </cell>
          <cell r="J2955">
            <v>0</v>
          </cell>
          <cell r="K2955">
            <v>0</v>
          </cell>
          <cell r="L2955">
            <v>0</v>
          </cell>
          <cell r="M2955">
            <v>0</v>
          </cell>
        </row>
        <row r="2956">
          <cell r="A2956">
            <v>12001</v>
          </cell>
          <cell r="C2956">
            <v>12750</v>
          </cell>
          <cell r="D2956">
            <v>0</v>
          </cell>
          <cell r="E2956">
            <v>0</v>
          </cell>
          <cell r="F2956">
            <v>0</v>
          </cell>
          <cell r="G2956">
            <v>0</v>
          </cell>
          <cell r="H2956">
            <v>0</v>
          </cell>
          <cell r="I2956">
            <v>0</v>
          </cell>
          <cell r="J2956">
            <v>0</v>
          </cell>
          <cell r="K2956">
            <v>0</v>
          </cell>
          <cell r="L2956">
            <v>0</v>
          </cell>
          <cell r="M2956">
            <v>0</v>
          </cell>
        </row>
        <row r="2957">
          <cell r="A2957">
            <v>12751</v>
          </cell>
          <cell r="C2957">
            <v>13500</v>
          </cell>
          <cell r="D2957">
            <v>0</v>
          </cell>
          <cell r="E2957">
            <v>0</v>
          </cell>
          <cell r="F2957">
            <v>0</v>
          </cell>
          <cell r="G2957">
            <v>0</v>
          </cell>
          <cell r="H2957">
            <v>0</v>
          </cell>
          <cell r="I2957">
            <v>0</v>
          </cell>
          <cell r="J2957">
            <v>0</v>
          </cell>
          <cell r="K2957">
            <v>0</v>
          </cell>
          <cell r="L2957">
            <v>0</v>
          </cell>
          <cell r="M2957">
            <v>0</v>
          </cell>
        </row>
        <row r="2958">
          <cell r="A2958">
            <v>13501</v>
          </cell>
          <cell r="C2958">
            <v>14250</v>
          </cell>
          <cell r="D2958">
            <v>0</v>
          </cell>
          <cell r="E2958">
            <v>0</v>
          </cell>
          <cell r="F2958">
            <v>0</v>
          </cell>
          <cell r="G2958">
            <v>0</v>
          </cell>
          <cell r="H2958">
            <v>164820</v>
          </cell>
          <cell r="I2958">
            <v>0</v>
          </cell>
          <cell r="J2958">
            <v>0</v>
          </cell>
          <cell r="K2958">
            <v>0</v>
          </cell>
          <cell r="L2958">
            <v>0</v>
          </cell>
          <cell r="M2958">
            <v>164820</v>
          </cell>
        </row>
        <row r="2959">
          <cell r="A2959">
            <v>14251</v>
          </cell>
          <cell r="C2959">
            <v>15000</v>
          </cell>
          <cell r="D2959">
            <v>0</v>
          </cell>
          <cell r="E2959">
            <v>0</v>
          </cell>
          <cell r="F2959">
            <v>0</v>
          </cell>
          <cell r="G2959">
            <v>0</v>
          </cell>
          <cell r="H2959">
            <v>0</v>
          </cell>
          <cell r="I2959">
            <v>0</v>
          </cell>
          <cell r="J2959">
            <v>0</v>
          </cell>
          <cell r="K2959">
            <v>0</v>
          </cell>
          <cell r="L2959">
            <v>0</v>
          </cell>
          <cell r="M2959">
            <v>0</v>
          </cell>
        </row>
        <row r="2960">
          <cell r="A2960">
            <v>15001</v>
          </cell>
          <cell r="C2960">
            <v>9999999</v>
          </cell>
          <cell r="D2960">
            <v>0</v>
          </cell>
          <cell r="E2960">
            <v>0</v>
          </cell>
          <cell r="F2960">
            <v>0</v>
          </cell>
          <cell r="G2960">
            <v>0</v>
          </cell>
          <cell r="H2960">
            <v>0</v>
          </cell>
          <cell r="I2960">
            <v>0</v>
          </cell>
          <cell r="J2960">
            <v>0</v>
          </cell>
          <cell r="K2960">
            <v>0</v>
          </cell>
          <cell r="L2960">
            <v>0</v>
          </cell>
          <cell r="M2960">
            <v>0</v>
          </cell>
        </row>
        <row r="2961">
          <cell r="C2961" t="str">
            <v>subtotal</v>
          </cell>
          <cell r="D2961">
            <v>229920</v>
          </cell>
          <cell r="E2961">
            <v>0</v>
          </cell>
          <cell r="F2961">
            <v>95544</v>
          </cell>
          <cell r="G2961">
            <v>91872</v>
          </cell>
          <cell r="H2961">
            <v>164820</v>
          </cell>
          <cell r="I2961">
            <v>0</v>
          </cell>
          <cell r="J2961">
            <v>0</v>
          </cell>
          <cell r="K2961">
            <v>0</v>
          </cell>
          <cell r="L2961">
            <v>0</v>
          </cell>
          <cell r="M2961">
            <v>582156</v>
          </cell>
        </row>
        <row r="2963">
          <cell r="A2963" t="str">
            <v>Worksheet 72 takes the additional customers from Worksheet 6 and distributes the additional annual bills and usage over the blocks based</v>
          </cell>
        </row>
        <row r="2964">
          <cell r="A2964" t="str">
            <v>on the average usage per billing.</v>
          </cell>
        </row>
        <row r="2965">
          <cell r="G2965" t="str">
            <v>Worksheet 72 for FY 99-00(continued)</v>
          </cell>
        </row>
        <row r="2966">
          <cell r="G2966" t="str">
            <v>Distribution of Additional Billings &amp; Usage to Blocks</v>
          </cell>
        </row>
        <row r="2967">
          <cell r="G2967" t="str">
            <v>Inside City Hospital Customers</v>
          </cell>
        </row>
        <row r="2968">
          <cell r="G2968" t="str">
            <v>FY 99-00</v>
          </cell>
        </row>
        <row r="2969">
          <cell r="G2969" t="str">
            <v>(Note - supports Worksheet 73)</v>
          </cell>
        </row>
        <row r="2970">
          <cell r="D2970" t="str">
            <v>5/8 Inch</v>
          </cell>
          <cell r="E2970" t="str">
            <v>3/4 Inch</v>
          </cell>
          <cell r="F2970" t="str">
            <v>1 Inch</v>
          </cell>
          <cell r="G2970" t="str">
            <v>1.5 Inch</v>
          </cell>
          <cell r="H2970" t="str">
            <v>2 Inch</v>
          </cell>
          <cell r="I2970" t="str">
            <v>3 Inch</v>
          </cell>
          <cell r="J2970" t="str">
            <v>4 Inch</v>
          </cell>
          <cell r="K2970" t="str">
            <v>6 Inch</v>
          </cell>
          <cell r="L2970" t="str">
            <v>8 Inch</v>
          </cell>
          <cell r="M2970" t="str">
            <v>Total</v>
          </cell>
        </row>
        <row r="2971">
          <cell r="A2971" t="str">
            <v>From Worksheet 6:</v>
          </cell>
        </row>
        <row r="2972">
          <cell r="A2972" t="str">
            <v>Additional annual bills</v>
          </cell>
          <cell r="D2972">
            <v>0</v>
          </cell>
          <cell r="E2972">
            <v>0</v>
          </cell>
          <cell r="F2972">
            <v>0</v>
          </cell>
          <cell r="G2972">
            <v>0</v>
          </cell>
          <cell r="H2972">
            <v>0</v>
          </cell>
          <cell r="I2972">
            <v>0</v>
          </cell>
          <cell r="J2972">
            <v>0</v>
          </cell>
          <cell r="K2972">
            <v>0</v>
          </cell>
          <cell r="L2972">
            <v>0</v>
          </cell>
          <cell r="M2972">
            <v>0</v>
          </cell>
        </row>
        <row r="2973">
          <cell r="A2973" t="str">
            <v>Additional usage</v>
          </cell>
          <cell r="D2973">
            <v>0</v>
          </cell>
          <cell r="E2973">
            <v>0</v>
          </cell>
          <cell r="F2973">
            <v>0</v>
          </cell>
          <cell r="G2973">
            <v>0</v>
          </cell>
          <cell r="H2973">
            <v>0</v>
          </cell>
          <cell r="I2973">
            <v>0</v>
          </cell>
          <cell r="J2973">
            <v>0</v>
          </cell>
          <cell r="K2973">
            <v>0</v>
          </cell>
          <cell r="L2973">
            <v>0</v>
          </cell>
          <cell r="M2973">
            <v>0</v>
          </cell>
        </row>
        <row r="2974">
          <cell r="A2974" t="str">
            <v>Average usage per bill</v>
          </cell>
          <cell r="D2974">
            <v>0</v>
          </cell>
          <cell r="E2974">
            <v>0</v>
          </cell>
          <cell r="F2974">
            <v>0</v>
          </cell>
          <cell r="G2974">
            <v>0</v>
          </cell>
          <cell r="H2974">
            <v>0</v>
          </cell>
          <cell r="I2974">
            <v>0</v>
          </cell>
          <cell r="J2974">
            <v>0</v>
          </cell>
          <cell r="K2974">
            <v>0</v>
          </cell>
          <cell r="L2974">
            <v>0</v>
          </cell>
          <cell r="M2974">
            <v>0</v>
          </cell>
        </row>
        <row r="2976">
          <cell r="A2976" t="str">
            <v>Additional Billings:</v>
          </cell>
        </row>
        <row r="2977">
          <cell r="A2977">
            <v>0</v>
          </cell>
          <cell r="C2977">
            <v>0</v>
          </cell>
          <cell r="D2977">
            <v>0</v>
          </cell>
          <cell r="E2977">
            <v>0</v>
          </cell>
          <cell r="F2977">
            <v>0</v>
          </cell>
          <cell r="G2977">
            <v>0</v>
          </cell>
          <cell r="H2977">
            <v>0</v>
          </cell>
          <cell r="I2977">
            <v>0</v>
          </cell>
          <cell r="J2977">
            <v>0</v>
          </cell>
          <cell r="K2977">
            <v>0</v>
          </cell>
          <cell r="L2977">
            <v>0</v>
          </cell>
          <cell r="M2977">
            <v>0</v>
          </cell>
        </row>
        <row r="2978">
          <cell r="A2978">
            <v>1</v>
          </cell>
          <cell r="C2978">
            <v>750</v>
          </cell>
          <cell r="D2978">
            <v>0</v>
          </cell>
          <cell r="E2978">
            <v>0</v>
          </cell>
          <cell r="F2978">
            <v>0</v>
          </cell>
          <cell r="G2978">
            <v>0</v>
          </cell>
          <cell r="H2978">
            <v>0</v>
          </cell>
          <cell r="I2978">
            <v>0</v>
          </cell>
          <cell r="J2978">
            <v>0</v>
          </cell>
          <cell r="K2978">
            <v>0</v>
          </cell>
          <cell r="L2978">
            <v>0</v>
          </cell>
          <cell r="M2978">
            <v>0</v>
          </cell>
        </row>
        <row r="2979">
          <cell r="A2979">
            <v>751</v>
          </cell>
          <cell r="C2979">
            <v>1500</v>
          </cell>
          <cell r="D2979">
            <v>0</v>
          </cell>
          <cell r="E2979">
            <v>0</v>
          </cell>
          <cell r="F2979">
            <v>0</v>
          </cell>
          <cell r="G2979">
            <v>0</v>
          </cell>
          <cell r="H2979">
            <v>0</v>
          </cell>
          <cell r="I2979">
            <v>0</v>
          </cell>
          <cell r="J2979">
            <v>0</v>
          </cell>
          <cell r="K2979">
            <v>0</v>
          </cell>
          <cell r="L2979">
            <v>0</v>
          </cell>
          <cell r="M2979">
            <v>0</v>
          </cell>
        </row>
        <row r="2980">
          <cell r="A2980">
            <v>1501</v>
          </cell>
          <cell r="C2980">
            <v>2250</v>
          </cell>
          <cell r="D2980">
            <v>0</v>
          </cell>
          <cell r="E2980">
            <v>0</v>
          </cell>
          <cell r="F2980">
            <v>0</v>
          </cell>
          <cell r="G2980">
            <v>0</v>
          </cell>
          <cell r="H2980">
            <v>0</v>
          </cell>
          <cell r="I2980">
            <v>0</v>
          </cell>
          <cell r="J2980">
            <v>0</v>
          </cell>
          <cell r="K2980">
            <v>0</v>
          </cell>
          <cell r="L2980">
            <v>0</v>
          </cell>
          <cell r="M2980">
            <v>0</v>
          </cell>
        </row>
        <row r="2981">
          <cell r="A2981">
            <v>2251</v>
          </cell>
          <cell r="C2981">
            <v>3000</v>
          </cell>
          <cell r="D2981">
            <v>0</v>
          </cell>
          <cell r="E2981">
            <v>0</v>
          </cell>
          <cell r="F2981">
            <v>0</v>
          </cell>
          <cell r="G2981">
            <v>0</v>
          </cell>
          <cell r="H2981">
            <v>0</v>
          </cell>
          <cell r="I2981">
            <v>0</v>
          </cell>
          <cell r="J2981">
            <v>0</v>
          </cell>
          <cell r="K2981">
            <v>0</v>
          </cell>
          <cell r="L2981">
            <v>0</v>
          </cell>
          <cell r="M2981">
            <v>0</v>
          </cell>
        </row>
        <row r="2982">
          <cell r="A2982">
            <v>3001</v>
          </cell>
          <cell r="C2982">
            <v>3750</v>
          </cell>
          <cell r="D2982">
            <v>0</v>
          </cell>
          <cell r="E2982">
            <v>0</v>
          </cell>
          <cell r="F2982">
            <v>0</v>
          </cell>
          <cell r="G2982">
            <v>0</v>
          </cell>
          <cell r="H2982">
            <v>0</v>
          </cell>
          <cell r="I2982">
            <v>0</v>
          </cell>
          <cell r="J2982">
            <v>0</v>
          </cell>
          <cell r="K2982">
            <v>0</v>
          </cell>
          <cell r="L2982">
            <v>0</v>
          </cell>
          <cell r="M2982">
            <v>0</v>
          </cell>
        </row>
        <row r="2983">
          <cell r="A2983">
            <v>3751</v>
          </cell>
          <cell r="C2983">
            <v>4500</v>
          </cell>
          <cell r="D2983">
            <v>0</v>
          </cell>
          <cell r="E2983">
            <v>0</v>
          </cell>
          <cell r="F2983">
            <v>0</v>
          </cell>
          <cell r="G2983">
            <v>0</v>
          </cell>
          <cell r="H2983">
            <v>0</v>
          </cell>
          <cell r="I2983">
            <v>0</v>
          </cell>
          <cell r="J2983">
            <v>0</v>
          </cell>
          <cell r="K2983">
            <v>0</v>
          </cell>
          <cell r="L2983">
            <v>0</v>
          </cell>
          <cell r="M2983">
            <v>0</v>
          </cell>
        </row>
        <row r="2984">
          <cell r="A2984">
            <v>4501</v>
          </cell>
          <cell r="C2984">
            <v>5250</v>
          </cell>
          <cell r="D2984">
            <v>0</v>
          </cell>
          <cell r="E2984">
            <v>0</v>
          </cell>
          <cell r="F2984">
            <v>0</v>
          </cell>
          <cell r="G2984">
            <v>0</v>
          </cell>
          <cell r="H2984">
            <v>0</v>
          </cell>
          <cell r="I2984">
            <v>0</v>
          </cell>
          <cell r="J2984">
            <v>0</v>
          </cell>
          <cell r="K2984">
            <v>0</v>
          </cell>
          <cell r="L2984">
            <v>0</v>
          </cell>
          <cell r="M2984">
            <v>0</v>
          </cell>
        </row>
        <row r="2985">
          <cell r="A2985">
            <v>5251</v>
          </cell>
          <cell r="C2985">
            <v>6000</v>
          </cell>
          <cell r="D2985">
            <v>0</v>
          </cell>
          <cell r="E2985">
            <v>0</v>
          </cell>
          <cell r="F2985">
            <v>0</v>
          </cell>
          <cell r="G2985">
            <v>0</v>
          </cell>
          <cell r="H2985">
            <v>0</v>
          </cell>
          <cell r="I2985">
            <v>0</v>
          </cell>
          <cell r="J2985">
            <v>0</v>
          </cell>
          <cell r="K2985">
            <v>0</v>
          </cell>
          <cell r="L2985">
            <v>0</v>
          </cell>
          <cell r="M2985">
            <v>0</v>
          </cell>
        </row>
        <row r="2986">
          <cell r="A2986">
            <v>6001</v>
          </cell>
          <cell r="C2986">
            <v>6750</v>
          </cell>
          <cell r="D2986">
            <v>0</v>
          </cell>
          <cell r="E2986">
            <v>0</v>
          </cell>
          <cell r="F2986">
            <v>0</v>
          </cell>
          <cell r="G2986">
            <v>0</v>
          </cell>
          <cell r="H2986">
            <v>0</v>
          </cell>
          <cell r="I2986">
            <v>0</v>
          </cell>
          <cell r="J2986">
            <v>0</v>
          </cell>
          <cell r="K2986">
            <v>0</v>
          </cell>
          <cell r="L2986">
            <v>0</v>
          </cell>
          <cell r="M2986">
            <v>0</v>
          </cell>
        </row>
        <row r="2987">
          <cell r="A2987">
            <v>6751</v>
          </cell>
          <cell r="C2987">
            <v>7500</v>
          </cell>
          <cell r="D2987">
            <v>0</v>
          </cell>
          <cell r="E2987">
            <v>0</v>
          </cell>
          <cell r="F2987">
            <v>0</v>
          </cell>
          <cell r="G2987">
            <v>0</v>
          </cell>
          <cell r="H2987">
            <v>0</v>
          </cell>
          <cell r="I2987">
            <v>0</v>
          </cell>
          <cell r="J2987">
            <v>0</v>
          </cell>
          <cell r="K2987">
            <v>0</v>
          </cell>
          <cell r="L2987">
            <v>0</v>
          </cell>
          <cell r="M2987">
            <v>0</v>
          </cell>
        </row>
        <row r="2988">
          <cell r="A2988">
            <v>7501</v>
          </cell>
          <cell r="C2988">
            <v>8250</v>
          </cell>
          <cell r="D2988">
            <v>0</v>
          </cell>
          <cell r="E2988">
            <v>0</v>
          </cell>
          <cell r="F2988">
            <v>0</v>
          </cell>
          <cell r="G2988">
            <v>0</v>
          </cell>
          <cell r="H2988">
            <v>0</v>
          </cell>
          <cell r="I2988">
            <v>0</v>
          </cell>
          <cell r="J2988">
            <v>0</v>
          </cell>
          <cell r="K2988">
            <v>0</v>
          </cell>
          <cell r="L2988">
            <v>0</v>
          </cell>
          <cell r="M2988">
            <v>0</v>
          </cell>
        </row>
        <row r="2989">
          <cell r="A2989">
            <v>8251</v>
          </cell>
          <cell r="C2989">
            <v>9000</v>
          </cell>
          <cell r="D2989">
            <v>0</v>
          </cell>
          <cell r="E2989">
            <v>0</v>
          </cell>
          <cell r="F2989">
            <v>0</v>
          </cell>
          <cell r="G2989">
            <v>0</v>
          </cell>
          <cell r="H2989">
            <v>0</v>
          </cell>
          <cell r="I2989">
            <v>0</v>
          </cell>
          <cell r="J2989">
            <v>0</v>
          </cell>
          <cell r="K2989">
            <v>0</v>
          </cell>
          <cell r="L2989">
            <v>0</v>
          </cell>
          <cell r="M2989">
            <v>0</v>
          </cell>
        </row>
        <row r="2990">
          <cell r="A2990">
            <v>9001</v>
          </cell>
          <cell r="C2990">
            <v>9750</v>
          </cell>
          <cell r="D2990">
            <v>0</v>
          </cell>
          <cell r="E2990">
            <v>0</v>
          </cell>
          <cell r="F2990">
            <v>0</v>
          </cell>
          <cell r="G2990">
            <v>0</v>
          </cell>
          <cell r="H2990">
            <v>0</v>
          </cell>
          <cell r="I2990">
            <v>0</v>
          </cell>
          <cell r="J2990">
            <v>0</v>
          </cell>
          <cell r="K2990">
            <v>0</v>
          </cell>
          <cell r="L2990">
            <v>0</v>
          </cell>
          <cell r="M2990">
            <v>0</v>
          </cell>
        </row>
        <row r="2991">
          <cell r="A2991">
            <v>9751</v>
          </cell>
          <cell r="C2991">
            <v>10500</v>
          </cell>
          <cell r="D2991">
            <v>0</v>
          </cell>
          <cell r="E2991">
            <v>0</v>
          </cell>
          <cell r="F2991">
            <v>0</v>
          </cell>
          <cell r="G2991">
            <v>0</v>
          </cell>
          <cell r="H2991">
            <v>0</v>
          </cell>
          <cell r="I2991">
            <v>0</v>
          </cell>
          <cell r="J2991">
            <v>0</v>
          </cell>
          <cell r="K2991">
            <v>0</v>
          </cell>
          <cell r="L2991">
            <v>0</v>
          </cell>
          <cell r="M2991">
            <v>0</v>
          </cell>
        </row>
        <row r="2992">
          <cell r="A2992">
            <v>10501</v>
          </cell>
          <cell r="C2992">
            <v>11250</v>
          </cell>
          <cell r="D2992">
            <v>0</v>
          </cell>
          <cell r="E2992">
            <v>0</v>
          </cell>
          <cell r="F2992">
            <v>0</v>
          </cell>
          <cell r="G2992">
            <v>0</v>
          </cell>
          <cell r="H2992">
            <v>0</v>
          </cell>
          <cell r="I2992">
            <v>0</v>
          </cell>
          <cell r="J2992">
            <v>0</v>
          </cell>
          <cell r="K2992">
            <v>0</v>
          </cell>
          <cell r="L2992">
            <v>0</v>
          </cell>
          <cell r="M2992">
            <v>0</v>
          </cell>
        </row>
        <row r="2993">
          <cell r="A2993">
            <v>11251</v>
          </cell>
          <cell r="C2993">
            <v>12000</v>
          </cell>
          <cell r="D2993">
            <v>0</v>
          </cell>
          <cell r="E2993">
            <v>0</v>
          </cell>
          <cell r="F2993">
            <v>0</v>
          </cell>
          <cell r="G2993">
            <v>0</v>
          </cell>
          <cell r="H2993">
            <v>0</v>
          </cell>
          <cell r="I2993">
            <v>0</v>
          </cell>
          <cell r="J2993">
            <v>0</v>
          </cell>
          <cell r="K2993">
            <v>0</v>
          </cell>
          <cell r="L2993">
            <v>0</v>
          </cell>
          <cell r="M2993">
            <v>0</v>
          </cell>
        </row>
        <row r="2994">
          <cell r="A2994">
            <v>12001</v>
          </cell>
          <cell r="C2994">
            <v>12750</v>
          </cell>
          <cell r="D2994">
            <v>0</v>
          </cell>
          <cell r="E2994">
            <v>0</v>
          </cell>
          <cell r="F2994">
            <v>0</v>
          </cell>
          <cell r="G2994">
            <v>0</v>
          </cell>
          <cell r="H2994">
            <v>0</v>
          </cell>
          <cell r="I2994">
            <v>0</v>
          </cell>
          <cell r="J2994">
            <v>0</v>
          </cell>
          <cell r="K2994">
            <v>0</v>
          </cell>
          <cell r="L2994">
            <v>0</v>
          </cell>
          <cell r="M2994">
            <v>0</v>
          </cell>
        </row>
        <row r="2995">
          <cell r="A2995">
            <v>12751</v>
          </cell>
          <cell r="C2995">
            <v>13500</v>
          </cell>
          <cell r="D2995">
            <v>0</v>
          </cell>
          <cell r="E2995">
            <v>0</v>
          </cell>
          <cell r="F2995">
            <v>0</v>
          </cell>
          <cell r="G2995">
            <v>0</v>
          </cell>
          <cell r="H2995">
            <v>0</v>
          </cell>
          <cell r="I2995">
            <v>0</v>
          </cell>
          <cell r="J2995">
            <v>0</v>
          </cell>
          <cell r="K2995">
            <v>0</v>
          </cell>
          <cell r="L2995">
            <v>0</v>
          </cell>
          <cell r="M2995">
            <v>0</v>
          </cell>
        </row>
        <row r="2996">
          <cell r="A2996">
            <v>13501</v>
          </cell>
          <cell r="C2996">
            <v>14250</v>
          </cell>
          <cell r="D2996">
            <v>0</v>
          </cell>
          <cell r="E2996">
            <v>0</v>
          </cell>
          <cell r="F2996">
            <v>0</v>
          </cell>
          <cell r="G2996">
            <v>0</v>
          </cell>
          <cell r="H2996">
            <v>0</v>
          </cell>
          <cell r="I2996">
            <v>0</v>
          </cell>
          <cell r="J2996">
            <v>0</v>
          </cell>
          <cell r="K2996">
            <v>0</v>
          </cell>
          <cell r="L2996">
            <v>0</v>
          </cell>
          <cell r="M2996">
            <v>0</v>
          </cell>
        </row>
        <row r="2997">
          <cell r="A2997">
            <v>14251</v>
          </cell>
          <cell r="C2997">
            <v>15000</v>
          </cell>
          <cell r="D2997">
            <v>0</v>
          </cell>
          <cell r="E2997">
            <v>0</v>
          </cell>
          <cell r="F2997">
            <v>0</v>
          </cell>
          <cell r="G2997">
            <v>0</v>
          </cell>
          <cell r="H2997">
            <v>0</v>
          </cell>
          <cell r="I2997">
            <v>0</v>
          </cell>
          <cell r="J2997">
            <v>0</v>
          </cell>
          <cell r="K2997">
            <v>0</v>
          </cell>
          <cell r="L2997">
            <v>0</v>
          </cell>
          <cell r="M2997">
            <v>0</v>
          </cell>
        </row>
        <row r="2998">
          <cell r="A2998">
            <v>15001</v>
          </cell>
          <cell r="C2998">
            <v>9999999</v>
          </cell>
          <cell r="D2998">
            <v>0</v>
          </cell>
          <cell r="E2998">
            <v>0</v>
          </cell>
          <cell r="F2998">
            <v>0</v>
          </cell>
          <cell r="G2998">
            <v>0</v>
          </cell>
          <cell r="H2998">
            <v>0</v>
          </cell>
          <cell r="I2998">
            <v>0</v>
          </cell>
          <cell r="J2998">
            <v>0</v>
          </cell>
          <cell r="K2998">
            <v>0</v>
          </cell>
          <cell r="L2998">
            <v>0</v>
          </cell>
          <cell r="M2998">
            <v>0</v>
          </cell>
        </row>
        <row r="2999">
          <cell r="C2999" t="str">
            <v>subtotal</v>
          </cell>
          <cell r="D2999">
            <v>0</v>
          </cell>
          <cell r="E2999">
            <v>0</v>
          </cell>
          <cell r="F2999">
            <v>0</v>
          </cell>
          <cell r="G2999">
            <v>0</v>
          </cell>
          <cell r="H2999">
            <v>0</v>
          </cell>
          <cell r="I2999">
            <v>0</v>
          </cell>
          <cell r="J2999">
            <v>0</v>
          </cell>
          <cell r="K2999">
            <v>0</v>
          </cell>
          <cell r="L2999">
            <v>0</v>
          </cell>
          <cell r="M2999">
            <v>0</v>
          </cell>
        </row>
        <row r="3001">
          <cell r="A3001" t="str">
            <v>Worksheet 72 takes the additional customers from Worksheet 6 and distributes the additional annual bills and usage over the blocks based</v>
          </cell>
        </row>
        <row r="3002">
          <cell r="A3002" t="str">
            <v>on the average usage per billing.</v>
          </cell>
        </row>
        <row r="3003">
          <cell r="G3003" t="str">
            <v>Worksheet 72 for FY 99-00(continued)</v>
          </cell>
        </row>
        <row r="3004">
          <cell r="G3004" t="str">
            <v>Distribution of Additional Billings &amp; Usage to Blocks</v>
          </cell>
        </row>
        <row r="3005">
          <cell r="G3005" t="str">
            <v>Inside City Hospital Customers</v>
          </cell>
        </row>
        <row r="3006">
          <cell r="G3006" t="str">
            <v>FY 99-00</v>
          </cell>
        </row>
        <row r="3007">
          <cell r="G3007" t="str">
            <v>(Note - supports Worksheet 73)</v>
          </cell>
        </row>
        <row r="3008">
          <cell r="D3008" t="str">
            <v>5/8 Inch</v>
          </cell>
          <cell r="E3008" t="str">
            <v>3/4 Inch</v>
          </cell>
          <cell r="F3008" t="str">
            <v>1 Inch</v>
          </cell>
          <cell r="G3008" t="str">
            <v>1.5 Inch</v>
          </cell>
          <cell r="H3008" t="str">
            <v>2 Inch</v>
          </cell>
          <cell r="I3008" t="str">
            <v>3 Inch</v>
          </cell>
          <cell r="J3008" t="str">
            <v>4 Inch</v>
          </cell>
          <cell r="K3008" t="str">
            <v>6 Inch</v>
          </cell>
          <cell r="L3008" t="str">
            <v>8 Inch</v>
          </cell>
          <cell r="M3008" t="str">
            <v>Total</v>
          </cell>
        </row>
        <row r="3009">
          <cell r="A3009" t="str">
            <v>From Worksheet 6:</v>
          </cell>
        </row>
        <row r="3010">
          <cell r="A3010" t="str">
            <v>Additional annual bills</v>
          </cell>
          <cell r="D3010">
            <v>0</v>
          </cell>
          <cell r="E3010">
            <v>0</v>
          </cell>
          <cell r="F3010">
            <v>0</v>
          </cell>
          <cell r="G3010">
            <v>0</v>
          </cell>
          <cell r="H3010">
            <v>0</v>
          </cell>
          <cell r="I3010">
            <v>0</v>
          </cell>
          <cell r="J3010">
            <v>0</v>
          </cell>
          <cell r="K3010">
            <v>0</v>
          </cell>
          <cell r="L3010">
            <v>0</v>
          </cell>
          <cell r="M3010">
            <v>0</v>
          </cell>
        </row>
        <row r="3011">
          <cell r="A3011" t="str">
            <v>Additional usage</v>
          </cell>
          <cell r="D3011">
            <v>0</v>
          </cell>
          <cell r="E3011">
            <v>0</v>
          </cell>
          <cell r="F3011">
            <v>0</v>
          </cell>
          <cell r="G3011">
            <v>0</v>
          </cell>
          <cell r="H3011">
            <v>0</v>
          </cell>
          <cell r="I3011">
            <v>0</v>
          </cell>
          <cell r="J3011">
            <v>0</v>
          </cell>
          <cell r="K3011">
            <v>0</v>
          </cell>
          <cell r="L3011">
            <v>0</v>
          </cell>
          <cell r="M3011">
            <v>0</v>
          </cell>
        </row>
        <row r="3012">
          <cell r="A3012" t="str">
            <v>Average usage per bill</v>
          </cell>
          <cell r="D3012">
            <v>0</v>
          </cell>
          <cell r="E3012">
            <v>0</v>
          </cell>
          <cell r="F3012">
            <v>0</v>
          </cell>
          <cell r="G3012">
            <v>0</v>
          </cell>
          <cell r="H3012">
            <v>0</v>
          </cell>
          <cell r="I3012">
            <v>0</v>
          </cell>
          <cell r="J3012">
            <v>0</v>
          </cell>
          <cell r="K3012">
            <v>0</v>
          </cell>
          <cell r="L3012">
            <v>0</v>
          </cell>
          <cell r="M3012">
            <v>0</v>
          </cell>
        </row>
        <row r="3014">
          <cell r="A3014" t="str">
            <v>Additional Usage:</v>
          </cell>
        </row>
        <row r="3015">
          <cell r="A3015">
            <v>0</v>
          </cell>
          <cell r="C3015">
            <v>0</v>
          </cell>
          <cell r="D3015">
            <v>0</v>
          </cell>
          <cell r="E3015">
            <v>0</v>
          </cell>
          <cell r="F3015">
            <v>0</v>
          </cell>
          <cell r="G3015">
            <v>0</v>
          </cell>
          <cell r="H3015">
            <v>0</v>
          </cell>
          <cell r="I3015">
            <v>0</v>
          </cell>
          <cell r="J3015">
            <v>0</v>
          </cell>
          <cell r="K3015">
            <v>0</v>
          </cell>
          <cell r="L3015">
            <v>0</v>
          </cell>
          <cell r="M3015">
            <v>0</v>
          </cell>
        </row>
        <row r="3016">
          <cell r="A3016">
            <v>1</v>
          </cell>
          <cell r="C3016">
            <v>750</v>
          </cell>
          <cell r="D3016">
            <v>0</v>
          </cell>
          <cell r="E3016">
            <v>0</v>
          </cell>
          <cell r="F3016">
            <v>0</v>
          </cell>
          <cell r="G3016">
            <v>0</v>
          </cell>
          <cell r="H3016">
            <v>0</v>
          </cell>
          <cell r="I3016">
            <v>0</v>
          </cell>
          <cell r="J3016">
            <v>0</v>
          </cell>
          <cell r="K3016">
            <v>0</v>
          </cell>
          <cell r="L3016">
            <v>0</v>
          </cell>
          <cell r="M3016">
            <v>0</v>
          </cell>
        </row>
        <row r="3017">
          <cell r="A3017">
            <v>751</v>
          </cell>
          <cell r="C3017">
            <v>1500</v>
          </cell>
          <cell r="D3017">
            <v>0</v>
          </cell>
          <cell r="E3017">
            <v>0</v>
          </cell>
          <cell r="F3017">
            <v>0</v>
          </cell>
          <cell r="G3017">
            <v>0</v>
          </cell>
          <cell r="H3017">
            <v>0</v>
          </cell>
          <cell r="I3017">
            <v>0</v>
          </cell>
          <cell r="J3017">
            <v>0</v>
          </cell>
          <cell r="K3017">
            <v>0</v>
          </cell>
          <cell r="L3017">
            <v>0</v>
          </cell>
          <cell r="M3017">
            <v>0</v>
          </cell>
        </row>
        <row r="3018">
          <cell r="A3018">
            <v>1501</v>
          </cell>
          <cell r="C3018">
            <v>2250</v>
          </cell>
          <cell r="D3018">
            <v>0</v>
          </cell>
          <cell r="E3018">
            <v>0</v>
          </cell>
          <cell r="F3018">
            <v>0</v>
          </cell>
          <cell r="G3018">
            <v>0</v>
          </cell>
          <cell r="H3018">
            <v>0</v>
          </cell>
          <cell r="I3018">
            <v>0</v>
          </cell>
          <cell r="J3018">
            <v>0</v>
          </cell>
          <cell r="K3018">
            <v>0</v>
          </cell>
          <cell r="L3018">
            <v>0</v>
          </cell>
          <cell r="M3018">
            <v>0</v>
          </cell>
        </row>
        <row r="3019">
          <cell r="A3019">
            <v>2251</v>
          </cell>
          <cell r="C3019">
            <v>3000</v>
          </cell>
          <cell r="D3019">
            <v>0</v>
          </cell>
          <cell r="E3019">
            <v>0</v>
          </cell>
          <cell r="F3019">
            <v>0</v>
          </cell>
          <cell r="G3019">
            <v>0</v>
          </cell>
          <cell r="H3019">
            <v>0</v>
          </cell>
          <cell r="I3019">
            <v>0</v>
          </cell>
          <cell r="J3019">
            <v>0</v>
          </cell>
          <cell r="K3019">
            <v>0</v>
          </cell>
          <cell r="L3019">
            <v>0</v>
          </cell>
          <cell r="M3019">
            <v>0</v>
          </cell>
        </row>
        <row r="3020">
          <cell r="A3020">
            <v>3001</v>
          </cell>
          <cell r="C3020">
            <v>3750</v>
          </cell>
          <cell r="D3020">
            <v>0</v>
          </cell>
          <cell r="E3020">
            <v>0</v>
          </cell>
          <cell r="F3020">
            <v>0</v>
          </cell>
          <cell r="G3020">
            <v>0</v>
          </cell>
          <cell r="H3020">
            <v>0</v>
          </cell>
          <cell r="I3020">
            <v>0</v>
          </cell>
          <cell r="J3020">
            <v>0</v>
          </cell>
          <cell r="K3020">
            <v>0</v>
          </cell>
          <cell r="L3020">
            <v>0</v>
          </cell>
          <cell r="M3020">
            <v>0</v>
          </cell>
        </row>
        <row r="3021">
          <cell r="A3021">
            <v>3751</v>
          </cell>
          <cell r="C3021">
            <v>4500</v>
          </cell>
          <cell r="D3021">
            <v>0</v>
          </cell>
          <cell r="E3021">
            <v>0</v>
          </cell>
          <cell r="F3021">
            <v>0</v>
          </cell>
          <cell r="G3021">
            <v>0</v>
          </cell>
          <cell r="H3021">
            <v>0</v>
          </cell>
          <cell r="I3021">
            <v>0</v>
          </cell>
          <cell r="J3021">
            <v>0</v>
          </cell>
          <cell r="K3021">
            <v>0</v>
          </cell>
          <cell r="L3021">
            <v>0</v>
          </cell>
          <cell r="M3021">
            <v>0</v>
          </cell>
        </row>
        <row r="3022">
          <cell r="A3022">
            <v>4501</v>
          </cell>
          <cell r="C3022">
            <v>5250</v>
          </cell>
          <cell r="D3022">
            <v>0</v>
          </cell>
          <cell r="E3022">
            <v>0</v>
          </cell>
          <cell r="F3022">
            <v>0</v>
          </cell>
          <cell r="G3022">
            <v>0</v>
          </cell>
          <cell r="H3022">
            <v>0</v>
          </cell>
          <cell r="I3022">
            <v>0</v>
          </cell>
          <cell r="J3022">
            <v>0</v>
          </cell>
          <cell r="K3022">
            <v>0</v>
          </cell>
          <cell r="L3022">
            <v>0</v>
          </cell>
          <cell r="M3022">
            <v>0</v>
          </cell>
        </row>
        <row r="3023">
          <cell r="A3023">
            <v>5251</v>
          </cell>
          <cell r="C3023">
            <v>6000</v>
          </cell>
          <cell r="D3023">
            <v>0</v>
          </cell>
          <cell r="E3023">
            <v>0</v>
          </cell>
          <cell r="F3023">
            <v>0</v>
          </cell>
          <cell r="G3023">
            <v>0</v>
          </cell>
          <cell r="H3023">
            <v>0</v>
          </cell>
          <cell r="I3023">
            <v>0</v>
          </cell>
          <cell r="J3023">
            <v>0</v>
          </cell>
          <cell r="K3023">
            <v>0</v>
          </cell>
          <cell r="L3023">
            <v>0</v>
          </cell>
          <cell r="M3023">
            <v>0</v>
          </cell>
        </row>
        <row r="3024">
          <cell r="A3024">
            <v>6001</v>
          </cell>
          <cell r="C3024">
            <v>6750</v>
          </cell>
          <cell r="D3024">
            <v>0</v>
          </cell>
          <cell r="E3024">
            <v>0</v>
          </cell>
          <cell r="F3024">
            <v>0</v>
          </cell>
          <cell r="G3024">
            <v>0</v>
          </cell>
          <cell r="H3024">
            <v>0</v>
          </cell>
          <cell r="I3024">
            <v>0</v>
          </cell>
          <cell r="J3024">
            <v>0</v>
          </cell>
          <cell r="K3024">
            <v>0</v>
          </cell>
          <cell r="L3024">
            <v>0</v>
          </cell>
          <cell r="M3024">
            <v>0</v>
          </cell>
        </row>
        <row r="3025">
          <cell r="A3025">
            <v>6751</v>
          </cell>
          <cell r="C3025">
            <v>7500</v>
          </cell>
          <cell r="D3025">
            <v>0</v>
          </cell>
          <cell r="E3025">
            <v>0</v>
          </cell>
          <cell r="F3025">
            <v>0</v>
          </cell>
          <cell r="G3025">
            <v>0</v>
          </cell>
          <cell r="H3025">
            <v>0</v>
          </cell>
          <cell r="I3025">
            <v>0</v>
          </cell>
          <cell r="J3025">
            <v>0</v>
          </cell>
          <cell r="K3025">
            <v>0</v>
          </cell>
          <cell r="L3025">
            <v>0</v>
          </cell>
          <cell r="M3025">
            <v>0</v>
          </cell>
        </row>
        <row r="3026">
          <cell r="A3026">
            <v>7501</v>
          </cell>
          <cell r="C3026">
            <v>8250</v>
          </cell>
          <cell r="D3026">
            <v>0</v>
          </cell>
          <cell r="E3026">
            <v>0</v>
          </cell>
          <cell r="F3026">
            <v>0</v>
          </cell>
          <cell r="G3026">
            <v>0</v>
          </cell>
          <cell r="H3026">
            <v>0</v>
          </cell>
          <cell r="I3026">
            <v>0</v>
          </cell>
          <cell r="J3026">
            <v>0</v>
          </cell>
          <cell r="K3026">
            <v>0</v>
          </cell>
          <cell r="L3026">
            <v>0</v>
          </cell>
          <cell r="M3026">
            <v>0</v>
          </cell>
        </row>
        <row r="3027">
          <cell r="A3027">
            <v>8251</v>
          </cell>
          <cell r="C3027">
            <v>9000</v>
          </cell>
          <cell r="D3027">
            <v>0</v>
          </cell>
          <cell r="E3027">
            <v>0</v>
          </cell>
          <cell r="F3027">
            <v>0</v>
          </cell>
          <cell r="G3027">
            <v>0</v>
          </cell>
          <cell r="H3027">
            <v>0</v>
          </cell>
          <cell r="I3027">
            <v>0</v>
          </cell>
          <cell r="J3027">
            <v>0</v>
          </cell>
          <cell r="K3027">
            <v>0</v>
          </cell>
          <cell r="L3027">
            <v>0</v>
          </cell>
          <cell r="M3027">
            <v>0</v>
          </cell>
        </row>
        <row r="3028">
          <cell r="A3028">
            <v>9001</v>
          </cell>
          <cell r="C3028">
            <v>9750</v>
          </cell>
          <cell r="D3028">
            <v>0</v>
          </cell>
          <cell r="E3028">
            <v>0</v>
          </cell>
          <cell r="F3028">
            <v>0</v>
          </cell>
          <cell r="G3028">
            <v>0</v>
          </cell>
          <cell r="H3028">
            <v>0</v>
          </cell>
          <cell r="I3028">
            <v>0</v>
          </cell>
          <cell r="J3028">
            <v>0</v>
          </cell>
          <cell r="K3028">
            <v>0</v>
          </cell>
          <cell r="L3028">
            <v>0</v>
          </cell>
          <cell r="M3028">
            <v>0</v>
          </cell>
        </row>
        <row r="3029">
          <cell r="A3029">
            <v>9751</v>
          </cell>
          <cell r="C3029">
            <v>10500</v>
          </cell>
          <cell r="D3029">
            <v>0</v>
          </cell>
          <cell r="E3029">
            <v>0</v>
          </cell>
          <cell r="F3029">
            <v>0</v>
          </cell>
          <cell r="G3029">
            <v>0</v>
          </cell>
          <cell r="H3029">
            <v>0</v>
          </cell>
          <cell r="I3029">
            <v>0</v>
          </cell>
          <cell r="J3029">
            <v>0</v>
          </cell>
          <cell r="K3029">
            <v>0</v>
          </cell>
          <cell r="L3029">
            <v>0</v>
          </cell>
          <cell r="M3029">
            <v>0</v>
          </cell>
        </row>
        <row r="3030">
          <cell r="A3030">
            <v>10501</v>
          </cell>
          <cell r="C3030">
            <v>11250</v>
          </cell>
          <cell r="D3030">
            <v>0</v>
          </cell>
          <cell r="E3030">
            <v>0</v>
          </cell>
          <cell r="F3030">
            <v>0</v>
          </cell>
          <cell r="G3030">
            <v>0</v>
          </cell>
          <cell r="H3030">
            <v>0</v>
          </cell>
          <cell r="I3030">
            <v>0</v>
          </cell>
          <cell r="J3030">
            <v>0</v>
          </cell>
          <cell r="K3030">
            <v>0</v>
          </cell>
          <cell r="L3030">
            <v>0</v>
          </cell>
          <cell r="M3030">
            <v>0</v>
          </cell>
        </row>
        <row r="3031">
          <cell r="A3031">
            <v>11251</v>
          </cell>
          <cell r="C3031">
            <v>12000</v>
          </cell>
          <cell r="D3031">
            <v>0</v>
          </cell>
          <cell r="E3031">
            <v>0</v>
          </cell>
          <cell r="F3031">
            <v>0</v>
          </cell>
          <cell r="G3031">
            <v>0</v>
          </cell>
          <cell r="H3031">
            <v>0</v>
          </cell>
          <cell r="I3031">
            <v>0</v>
          </cell>
          <cell r="J3031">
            <v>0</v>
          </cell>
          <cell r="K3031">
            <v>0</v>
          </cell>
          <cell r="L3031">
            <v>0</v>
          </cell>
          <cell r="M3031">
            <v>0</v>
          </cell>
        </row>
        <row r="3032">
          <cell r="A3032">
            <v>12001</v>
          </cell>
          <cell r="C3032">
            <v>12750</v>
          </cell>
          <cell r="D3032">
            <v>0</v>
          </cell>
          <cell r="E3032">
            <v>0</v>
          </cell>
          <cell r="F3032">
            <v>0</v>
          </cell>
          <cell r="G3032">
            <v>0</v>
          </cell>
          <cell r="H3032">
            <v>0</v>
          </cell>
          <cell r="I3032">
            <v>0</v>
          </cell>
          <cell r="J3032">
            <v>0</v>
          </cell>
          <cell r="K3032">
            <v>0</v>
          </cell>
          <cell r="L3032">
            <v>0</v>
          </cell>
          <cell r="M3032">
            <v>0</v>
          </cell>
        </row>
        <row r="3033">
          <cell r="A3033">
            <v>12751</v>
          </cell>
          <cell r="C3033">
            <v>13500</v>
          </cell>
          <cell r="D3033">
            <v>0</v>
          </cell>
          <cell r="E3033">
            <v>0</v>
          </cell>
          <cell r="F3033">
            <v>0</v>
          </cell>
          <cell r="G3033">
            <v>0</v>
          </cell>
          <cell r="H3033">
            <v>0</v>
          </cell>
          <cell r="I3033">
            <v>0</v>
          </cell>
          <cell r="J3033">
            <v>0</v>
          </cell>
          <cell r="K3033">
            <v>0</v>
          </cell>
          <cell r="L3033">
            <v>0</v>
          </cell>
          <cell r="M3033">
            <v>0</v>
          </cell>
        </row>
        <row r="3034">
          <cell r="A3034">
            <v>13501</v>
          </cell>
          <cell r="C3034">
            <v>14250</v>
          </cell>
          <cell r="D3034">
            <v>0</v>
          </cell>
          <cell r="E3034">
            <v>0</v>
          </cell>
          <cell r="F3034">
            <v>0</v>
          </cell>
          <cell r="G3034">
            <v>0</v>
          </cell>
          <cell r="H3034">
            <v>0</v>
          </cell>
          <cell r="I3034">
            <v>0</v>
          </cell>
          <cell r="J3034">
            <v>0</v>
          </cell>
          <cell r="K3034">
            <v>0</v>
          </cell>
          <cell r="L3034">
            <v>0</v>
          </cell>
          <cell r="M3034">
            <v>0</v>
          </cell>
        </row>
        <row r="3035">
          <cell r="A3035">
            <v>14251</v>
          </cell>
          <cell r="C3035">
            <v>15000</v>
          </cell>
          <cell r="D3035">
            <v>0</v>
          </cell>
          <cell r="E3035">
            <v>0</v>
          </cell>
          <cell r="F3035">
            <v>0</v>
          </cell>
          <cell r="G3035">
            <v>0</v>
          </cell>
          <cell r="H3035">
            <v>0</v>
          </cell>
          <cell r="I3035">
            <v>0</v>
          </cell>
          <cell r="J3035">
            <v>0</v>
          </cell>
          <cell r="K3035">
            <v>0</v>
          </cell>
          <cell r="L3035">
            <v>0</v>
          </cell>
          <cell r="M3035">
            <v>0</v>
          </cell>
        </row>
        <row r="3036">
          <cell r="A3036">
            <v>15001</v>
          </cell>
          <cell r="C3036">
            <v>9999999</v>
          </cell>
          <cell r="D3036">
            <v>0</v>
          </cell>
          <cell r="E3036">
            <v>0</v>
          </cell>
          <cell r="F3036">
            <v>0</v>
          </cell>
          <cell r="G3036">
            <v>0</v>
          </cell>
          <cell r="H3036">
            <v>0</v>
          </cell>
          <cell r="I3036">
            <v>0</v>
          </cell>
          <cell r="J3036">
            <v>0</v>
          </cell>
          <cell r="K3036">
            <v>0</v>
          </cell>
          <cell r="L3036">
            <v>0</v>
          </cell>
          <cell r="M3036">
            <v>0</v>
          </cell>
        </row>
        <row r="3037">
          <cell r="C3037" t="str">
            <v>subtotal</v>
          </cell>
          <cell r="D3037">
            <v>0</v>
          </cell>
          <cell r="E3037">
            <v>0</v>
          </cell>
          <cell r="F3037">
            <v>0</v>
          </cell>
          <cell r="G3037">
            <v>0</v>
          </cell>
          <cell r="H3037">
            <v>0</v>
          </cell>
          <cell r="I3037">
            <v>0</v>
          </cell>
          <cell r="J3037">
            <v>0</v>
          </cell>
          <cell r="K3037">
            <v>0</v>
          </cell>
          <cell r="L3037">
            <v>0</v>
          </cell>
          <cell r="M3037">
            <v>0</v>
          </cell>
        </row>
        <row r="3039">
          <cell r="A3039" t="str">
            <v>Worksheet 72 takes the additional customers from Worksheet 6 and distributes the additional annual bills and usage over the blocks based</v>
          </cell>
        </row>
        <row r="3040">
          <cell r="A3040" t="str">
            <v>on the average usage per billing.</v>
          </cell>
        </row>
        <row r="3041">
          <cell r="G3041" t="str">
            <v>Worksheet 72 for FY 99-00(continued)</v>
          </cell>
        </row>
        <row r="3042">
          <cell r="G3042" t="str">
            <v>Distribution of Additional Billings &amp; Usage to Blocks</v>
          </cell>
        </row>
        <row r="3043">
          <cell r="G3043" t="str">
            <v>Inside City Hotel Customers</v>
          </cell>
        </row>
        <row r="3044">
          <cell r="G3044" t="str">
            <v>FY 99-00</v>
          </cell>
        </row>
        <row r="3045">
          <cell r="G3045" t="str">
            <v>(Note - supports Worksheet 73)</v>
          </cell>
        </row>
        <row r="3046">
          <cell r="D3046" t="str">
            <v>5/8 Inch</v>
          </cell>
          <cell r="E3046" t="str">
            <v>3/4 Inch</v>
          </cell>
          <cell r="F3046" t="str">
            <v>1 Inch</v>
          </cell>
          <cell r="G3046" t="str">
            <v>1.5 Inch</v>
          </cell>
          <cell r="H3046" t="str">
            <v>2 Inch</v>
          </cell>
          <cell r="I3046" t="str">
            <v>3 Inch</v>
          </cell>
          <cell r="J3046" t="str">
            <v>4 Inch</v>
          </cell>
          <cell r="K3046" t="str">
            <v>6 Inch</v>
          </cell>
          <cell r="L3046" t="str">
            <v>8 Inch</v>
          </cell>
          <cell r="M3046" t="str">
            <v>Total</v>
          </cell>
        </row>
        <row r="3047">
          <cell r="A3047" t="str">
            <v>From Worksheet 6:</v>
          </cell>
        </row>
        <row r="3048">
          <cell r="A3048" t="str">
            <v>Additional annual bills</v>
          </cell>
          <cell r="D3048">
            <v>0</v>
          </cell>
          <cell r="E3048">
            <v>0</v>
          </cell>
          <cell r="F3048">
            <v>0</v>
          </cell>
          <cell r="G3048">
            <v>0</v>
          </cell>
          <cell r="H3048">
            <v>0</v>
          </cell>
          <cell r="I3048">
            <v>0</v>
          </cell>
          <cell r="J3048">
            <v>0</v>
          </cell>
          <cell r="K3048">
            <v>0</v>
          </cell>
          <cell r="L3048">
            <v>0</v>
          </cell>
          <cell r="M3048">
            <v>0</v>
          </cell>
        </row>
        <row r="3049">
          <cell r="A3049" t="str">
            <v>Additional usage</v>
          </cell>
          <cell r="D3049">
            <v>0</v>
          </cell>
          <cell r="E3049">
            <v>0</v>
          </cell>
          <cell r="F3049">
            <v>0</v>
          </cell>
          <cell r="G3049">
            <v>0</v>
          </cell>
          <cell r="H3049">
            <v>0</v>
          </cell>
          <cell r="I3049">
            <v>0</v>
          </cell>
          <cell r="J3049">
            <v>0</v>
          </cell>
          <cell r="K3049">
            <v>0</v>
          </cell>
          <cell r="L3049">
            <v>0</v>
          </cell>
          <cell r="M3049">
            <v>0</v>
          </cell>
        </row>
        <row r="3050">
          <cell r="A3050" t="str">
            <v>Average usage per bill</v>
          </cell>
          <cell r="D3050">
            <v>0</v>
          </cell>
          <cell r="E3050">
            <v>0</v>
          </cell>
          <cell r="F3050">
            <v>0</v>
          </cell>
          <cell r="G3050">
            <v>0</v>
          </cell>
          <cell r="H3050">
            <v>0</v>
          </cell>
          <cell r="I3050">
            <v>0</v>
          </cell>
          <cell r="J3050">
            <v>0</v>
          </cell>
          <cell r="K3050">
            <v>0</v>
          </cell>
          <cell r="L3050">
            <v>0</v>
          </cell>
          <cell r="M3050">
            <v>0</v>
          </cell>
        </row>
        <row r="3052">
          <cell r="A3052" t="str">
            <v>Additional Billings:</v>
          </cell>
        </row>
        <row r="3053">
          <cell r="A3053">
            <v>0</v>
          </cell>
          <cell r="C3053">
            <v>0</v>
          </cell>
          <cell r="D3053">
            <v>0</v>
          </cell>
          <cell r="E3053">
            <v>0</v>
          </cell>
          <cell r="F3053">
            <v>0</v>
          </cell>
          <cell r="G3053">
            <v>0</v>
          </cell>
          <cell r="H3053">
            <v>0</v>
          </cell>
          <cell r="I3053">
            <v>0</v>
          </cell>
          <cell r="J3053">
            <v>0</v>
          </cell>
          <cell r="K3053">
            <v>0</v>
          </cell>
          <cell r="L3053">
            <v>0</v>
          </cell>
          <cell r="M3053">
            <v>0</v>
          </cell>
        </row>
        <row r="3054">
          <cell r="A3054">
            <v>1</v>
          </cell>
          <cell r="C3054">
            <v>750</v>
          </cell>
          <cell r="D3054">
            <v>0</v>
          </cell>
          <cell r="E3054">
            <v>0</v>
          </cell>
          <cell r="F3054">
            <v>0</v>
          </cell>
          <cell r="G3054">
            <v>0</v>
          </cell>
          <cell r="H3054">
            <v>0</v>
          </cell>
          <cell r="I3054">
            <v>0</v>
          </cell>
          <cell r="J3054">
            <v>0</v>
          </cell>
          <cell r="K3054">
            <v>0</v>
          </cell>
          <cell r="L3054">
            <v>0</v>
          </cell>
          <cell r="M3054">
            <v>0</v>
          </cell>
        </row>
        <row r="3055">
          <cell r="A3055">
            <v>751</v>
          </cell>
          <cell r="C3055">
            <v>1500</v>
          </cell>
          <cell r="D3055">
            <v>0</v>
          </cell>
          <cell r="E3055">
            <v>0</v>
          </cell>
          <cell r="F3055">
            <v>0</v>
          </cell>
          <cell r="G3055">
            <v>0</v>
          </cell>
          <cell r="H3055">
            <v>0</v>
          </cell>
          <cell r="I3055">
            <v>0</v>
          </cell>
          <cell r="J3055">
            <v>0</v>
          </cell>
          <cell r="K3055">
            <v>0</v>
          </cell>
          <cell r="L3055">
            <v>0</v>
          </cell>
          <cell r="M3055">
            <v>0</v>
          </cell>
        </row>
        <row r="3056">
          <cell r="A3056">
            <v>1501</v>
          </cell>
          <cell r="C3056">
            <v>2250</v>
          </cell>
          <cell r="D3056">
            <v>0</v>
          </cell>
          <cell r="E3056">
            <v>0</v>
          </cell>
          <cell r="F3056">
            <v>0</v>
          </cell>
          <cell r="G3056">
            <v>0</v>
          </cell>
          <cell r="H3056">
            <v>0</v>
          </cell>
          <cell r="I3056">
            <v>0</v>
          </cell>
          <cell r="J3056">
            <v>0</v>
          </cell>
          <cell r="K3056">
            <v>0</v>
          </cell>
          <cell r="L3056">
            <v>0</v>
          </cell>
          <cell r="M3056">
            <v>0</v>
          </cell>
        </row>
        <row r="3057">
          <cell r="A3057">
            <v>2251</v>
          </cell>
          <cell r="C3057">
            <v>3000</v>
          </cell>
          <cell r="D3057">
            <v>0</v>
          </cell>
          <cell r="E3057">
            <v>0</v>
          </cell>
          <cell r="F3057">
            <v>0</v>
          </cell>
          <cell r="G3057">
            <v>0</v>
          </cell>
          <cell r="H3057">
            <v>0</v>
          </cell>
          <cell r="I3057">
            <v>0</v>
          </cell>
          <cell r="J3057">
            <v>0</v>
          </cell>
          <cell r="K3057">
            <v>0</v>
          </cell>
          <cell r="L3057">
            <v>0</v>
          </cell>
          <cell r="M3057">
            <v>0</v>
          </cell>
        </row>
        <row r="3058">
          <cell r="A3058">
            <v>3001</v>
          </cell>
          <cell r="C3058">
            <v>3750</v>
          </cell>
          <cell r="D3058">
            <v>0</v>
          </cell>
          <cell r="E3058">
            <v>0</v>
          </cell>
          <cell r="F3058">
            <v>0</v>
          </cell>
          <cell r="G3058">
            <v>0</v>
          </cell>
          <cell r="H3058">
            <v>0</v>
          </cell>
          <cell r="I3058">
            <v>0</v>
          </cell>
          <cell r="J3058">
            <v>0</v>
          </cell>
          <cell r="K3058">
            <v>0</v>
          </cell>
          <cell r="L3058">
            <v>0</v>
          </cell>
          <cell r="M3058">
            <v>0</v>
          </cell>
        </row>
        <row r="3059">
          <cell r="A3059">
            <v>3751</v>
          </cell>
          <cell r="C3059">
            <v>4500</v>
          </cell>
          <cell r="D3059">
            <v>0</v>
          </cell>
          <cell r="E3059">
            <v>0</v>
          </cell>
          <cell r="F3059">
            <v>0</v>
          </cell>
          <cell r="G3059">
            <v>0</v>
          </cell>
          <cell r="H3059">
            <v>0</v>
          </cell>
          <cell r="I3059">
            <v>0</v>
          </cell>
          <cell r="J3059">
            <v>0</v>
          </cell>
          <cell r="K3059">
            <v>0</v>
          </cell>
          <cell r="L3059">
            <v>0</v>
          </cell>
          <cell r="M3059">
            <v>0</v>
          </cell>
        </row>
        <row r="3060">
          <cell r="A3060">
            <v>4501</v>
          </cell>
          <cell r="C3060">
            <v>5250</v>
          </cell>
          <cell r="D3060">
            <v>0</v>
          </cell>
          <cell r="E3060">
            <v>0</v>
          </cell>
          <cell r="F3060">
            <v>0</v>
          </cell>
          <cell r="G3060">
            <v>0</v>
          </cell>
          <cell r="H3060">
            <v>0</v>
          </cell>
          <cell r="I3060">
            <v>0</v>
          </cell>
          <cell r="J3060">
            <v>0</v>
          </cell>
          <cell r="K3060">
            <v>0</v>
          </cell>
          <cell r="L3060">
            <v>0</v>
          </cell>
          <cell r="M3060">
            <v>0</v>
          </cell>
        </row>
        <row r="3061">
          <cell r="A3061">
            <v>5251</v>
          </cell>
          <cell r="C3061">
            <v>6000</v>
          </cell>
          <cell r="D3061">
            <v>0</v>
          </cell>
          <cell r="E3061">
            <v>0</v>
          </cell>
          <cell r="F3061">
            <v>0</v>
          </cell>
          <cell r="G3061">
            <v>0</v>
          </cell>
          <cell r="H3061">
            <v>0</v>
          </cell>
          <cell r="I3061">
            <v>0</v>
          </cell>
          <cell r="J3061">
            <v>0</v>
          </cell>
          <cell r="K3061">
            <v>0</v>
          </cell>
          <cell r="L3061">
            <v>0</v>
          </cell>
          <cell r="M3061">
            <v>0</v>
          </cell>
        </row>
        <row r="3062">
          <cell r="A3062">
            <v>6001</v>
          </cell>
          <cell r="C3062">
            <v>6750</v>
          </cell>
          <cell r="D3062">
            <v>0</v>
          </cell>
          <cell r="E3062">
            <v>0</v>
          </cell>
          <cell r="F3062">
            <v>0</v>
          </cell>
          <cell r="G3062">
            <v>0</v>
          </cell>
          <cell r="H3062">
            <v>0</v>
          </cell>
          <cell r="I3062">
            <v>0</v>
          </cell>
          <cell r="J3062">
            <v>0</v>
          </cell>
          <cell r="K3062">
            <v>0</v>
          </cell>
          <cell r="L3062">
            <v>0</v>
          </cell>
          <cell r="M3062">
            <v>0</v>
          </cell>
        </row>
        <row r="3063">
          <cell r="A3063">
            <v>6751</v>
          </cell>
          <cell r="C3063">
            <v>7500</v>
          </cell>
          <cell r="D3063">
            <v>0</v>
          </cell>
          <cell r="E3063">
            <v>0</v>
          </cell>
          <cell r="F3063">
            <v>0</v>
          </cell>
          <cell r="G3063">
            <v>0</v>
          </cell>
          <cell r="H3063">
            <v>0</v>
          </cell>
          <cell r="I3063">
            <v>0</v>
          </cell>
          <cell r="J3063">
            <v>0</v>
          </cell>
          <cell r="K3063">
            <v>0</v>
          </cell>
          <cell r="L3063">
            <v>0</v>
          </cell>
          <cell r="M3063">
            <v>0</v>
          </cell>
        </row>
        <row r="3064">
          <cell r="A3064">
            <v>7501</v>
          </cell>
          <cell r="C3064">
            <v>8250</v>
          </cell>
          <cell r="D3064">
            <v>0</v>
          </cell>
          <cell r="E3064">
            <v>0</v>
          </cell>
          <cell r="F3064">
            <v>0</v>
          </cell>
          <cell r="G3064">
            <v>0</v>
          </cell>
          <cell r="H3064">
            <v>0</v>
          </cell>
          <cell r="I3064">
            <v>0</v>
          </cell>
          <cell r="J3064">
            <v>0</v>
          </cell>
          <cell r="K3064">
            <v>0</v>
          </cell>
          <cell r="L3064">
            <v>0</v>
          </cell>
          <cell r="M3064">
            <v>0</v>
          </cell>
        </row>
        <row r="3065">
          <cell r="A3065">
            <v>8251</v>
          </cell>
          <cell r="C3065">
            <v>9000</v>
          </cell>
          <cell r="D3065">
            <v>0</v>
          </cell>
          <cell r="E3065">
            <v>0</v>
          </cell>
          <cell r="F3065">
            <v>0</v>
          </cell>
          <cell r="G3065">
            <v>0</v>
          </cell>
          <cell r="H3065">
            <v>0</v>
          </cell>
          <cell r="I3065">
            <v>0</v>
          </cell>
          <cell r="J3065">
            <v>0</v>
          </cell>
          <cell r="K3065">
            <v>0</v>
          </cell>
          <cell r="L3065">
            <v>0</v>
          </cell>
          <cell r="M3065">
            <v>0</v>
          </cell>
        </row>
        <row r="3066">
          <cell r="A3066">
            <v>9001</v>
          </cell>
          <cell r="C3066">
            <v>9750</v>
          </cell>
          <cell r="D3066">
            <v>0</v>
          </cell>
          <cell r="E3066">
            <v>0</v>
          </cell>
          <cell r="F3066">
            <v>0</v>
          </cell>
          <cell r="G3066">
            <v>0</v>
          </cell>
          <cell r="H3066">
            <v>0</v>
          </cell>
          <cell r="I3066">
            <v>0</v>
          </cell>
          <cell r="J3066">
            <v>0</v>
          </cell>
          <cell r="K3066">
            <v>0</v>
          </cell>
          <cell r="L3066">
            <v>0</v>
          </cell>
          <cell r="M3066">
            <v>0</v>
          </cell>
        </row>
        <row r="3067">
          <cell r="A3067">
            <v>9751</v>
          </cell>
          <cell r="C3067">
            <v>10500</v>
          </cell>
          <cell r="D3067">
            <v>0</v>
          </cell>
          <cell r="E3067">
            <v>0</v>
          </cell>
          <cell r="F3067">
            <v>0</v>
          </cell>
          <cell r="G3067">
            <v>0</v>
          </cell>
          <cell r="H3067">
            <v>0</v>
          </cell>
          <cell r="I3067">
            <v>0</v>
          </cell>
          <cell r="J3067">
            <v>0</v>
          </cell>
          <cell r="K3067">
            <v>0</v>
          </cell>
          <cell r="L3067">
            <v>0</v>
          </cell>
          <cell r="M3067">
            <v>0</v>
          </cell>
        </row>
        <row r="3068">
          <cell r="A3068">
            <v>10501</v>
          </cell>
          <cell r="C3068">
            <v>11250</v>
          </cell>
          <cell r="D3068">
            <v>0</v>
          </cell>
          <cell r="E3068">
            <v>0</v>
          </cell>
          <cell r="F3068">
            <v>0</v>
          </cell>
          <cell r="G3068">
            <v>0</v>
          </cell>
          <cell r="H3068">
            <v>0</v>
          </cell>
          <cell r="I3068">
            <v>0</v>
          </cell>
          <cell r="J3068">
            <v>0</v>
          </cell>
          <cell r="K3068">
            <v>0</v>
          </cell>
          <cell r="L3068">
            <v>0</v>
          </cell>
          <cell r="M3068">
            <v>0</v>
          </cell>
        </row>
        <row r="3069">
          <cell r="A3069">
            <v>11251</v>
          </cell>
          <cell r="C3069">
            <v>12000</v>
          </cell>
          <cell r="D3069">
            <v>0</v>
          </cell>
          <cell r="E3069">
            <v>0</v>
          </cell>
          <cell r="F3069">
            <v>0</v>
          </cell>
          <cell r="G3069">
            <v>0</v>
          </cell>
          <cell r="H3069">
            <v>0</v>
          </cell>
          <cell r="I3069">
            <v>0</v>
          </cell>
          <cell r="J3069">
            <v>0</v>
          </cell>
          <cell r="K3069">
            <v>0</v>
          </cell>
          <cell r="L3069">
            <v>0</v>
          </cell>
          <cell r="M3069">
            <v>0</v>
          </cell>
        </row>
        <row r="3070">
          <cell r="A3070">
            <v>12001</v>
          </cell>
          <cell r="C3070">
            <v>12750</v>
          </cell>
          <cell r="D3070">
            <v>0</v>
          </cell>
          <cell r="E3070">
            <v>0</v>
          </cell>
          <cell r="F3070">
            <v>0</v>
          </cell>
          <cell r="G3070">
            <v>0</v>
          </cell>
          <cell r="H3070">
            <v>0</v>
          </cell>
          <cell r="I3070">
            <v>0</v>
          </cell>
          <cell r="J3070">
            <v>0</v>
          </cell>
          <cell r="K3070">
            <v>0</v>
          </cell>
          <cell r="L3070">
            <v>0</v>
          </cell>
          <cell r="M3070">
            <v>0</v>
          </cell>
        </row>
        <row r="3071">
          <cell r="A3071">
            <v>12751</v>
          </cell>
          <cell r="C3071">
            <v>13500</v>
          </cell>
          <cell r="D3071">
            <v>0</v>
          </cell>
          <cell r="E3071">
            <v>0</v>
          </cell>
          <cell r="F3071">
            <v>0</v>
          </cell>
          <cell r="G3071">
            <v>0</v>
          </cell>
          <cell r="H3071">
            <v>0</v>
          </cell>
          <cell r="I3071">
            <v>0</v>
          </cell>
          <cell r="J3071">
            <v>0</v>
          </cell>
          <cell r="K3071">
            <v>0</v>
          </cell>
          <cell r="L3071">
            <v>0</v>
          </cell>
          <cell r="M3071">
            <v>0</v>
          </cell>
        </row>
        <row r="3072">
          <cell r="A3072">
            <v>13501</v>
          </cell>
          <cell r="C3072">
            <v>14250</v>
          </cell>
          <cell r="D3072">
            <v>0</v>
          </cell>
          <cell r="E3072">
            <v>0</v>
          </cell>
          <cell r="F3072">
            <v>0</v>
          </cell>
          <cell r="G3072">
            <v>0</v>
          </cell>
          <cell r="H3072">
            <v>0</v>
          </cell>
          <cell r="I3072">
            <v>0</v>
          </cell>
          <cell r="J3072">
            <v>0</v>
          </cell>
          <cell r="K3072">
            <v>0</v>
          </cell>
          <cell r="L3072">
            <v>0</v>
          </cell>
          <cell r="M3072">
            <v>0</v>
          </cell>
        </row>
        <row r="3073">
          <cell r="A3073">
            <v>14251</v>
          </cell>
          <cell r="C3073">
            <v>15000</v>
          </cell>
          <cell r="D3073">
            <v>0</v>
          </cell>
          <cell r="E3073">
            <v>0</v>
          </cell>
          <cell r="F3073">
            <v>0</v>
          </cell>
          <cell r="G3073">
            <v>0</v>
          </cell>
          <cell r="H3073">
            <v>0</v>
          </cell>
          <cell r="I3073">
            <v>0</v>
          </cell>
          <cell r="J3073">
            <v>0</v>
          </cell>
          <cell r="K3073">
            <v>0</v>
          </cell>
          <cell r="L3073">
            <v>0</v>
          </cell>
          <cell r="M3073">
            <v>0</v>
          </cell>
        </row>
        <row r="3074">
          <cell r="A3074">
            <v>15001</v>
          </cell>
          <cell r="C3074">
            <v>9999999</v>
          </cell>
          <cell r="D3074">
            <v>0</v>
          </cell>
          <cell r="E3074">
            <v>0</v>
          </cell>
          <cell r="F3074">
            <v>0</v>
          </cell>
          <cell r="G3074">
            <v>0</v>
          </cell>
          <cell r="H3074">
            <v>0</v>
          </cell>
          <cell r="I3074">
            <v>0</v>
          </cell>
          <cell r="J3074">
            <v>0</v>
          </cell>
          <cell r="K3074">
            <v>0</v>
          </cell>
          <cell r="L3074">
            <v>0</v>
          </cell>
          <cell r="M3074">
            <v>0</v>
          </cell>
        </row>
        <row r="3075">
          <cell r="C3075" t="str">
            <v>subtotal</v>
          </cell>
          <cell r="D3075">
            <v>0</v>
          </cell>
          <cell r="E3075">
            <v>0</v>
          </cell>
          <cell r="F3075">
            <v>0</v>
          </cell>
          <cell r="G3075">
            <v>0</v>
          </cell>
          <cell r="H3075">
            <v>0</v>
          </cell>
          <cell r="I3075">
            <v>0</v>
          </cell>
          <cell r="J3075">
            <v>0</v>
          </cell>
          <cell r="K3075">
            <v>0</v>
          </cell>
          <cell r="L3075">
            <v>0</v>
          </cell>
          <cell r="M3075">
            <v>0</v>
          </cell>
        </row>
        <row r="3077">
          <cell r="A3077" t="str">
            <v>Worksheet 72 takes the additional customers from Worksheet 6 and distributes the additional annual bills and usage over the blocks based</v>
          </cell>
        </row>
        <row r="3078">
          <cell r="A3078" t="str">
            <v>on the average usage per billing.</v>
          </cell>
        </row>
        <row r="3079">
          <cell r="G3079" t="str">
            <v>Worksheet 72 for FY 99-00(continued)</v>
          </cell>
        </row>
        <row r="3080">
          <cell r="G3080" t="str">
            <v>Distribution of Additional Billings &amp; Usage to Blocks</v>
          </cell>
        </row>
        <row r="3081">
          <cell r="G3081" t="str">
            <v>Inside City Hotel Customers</v>
          </cell>
        </row>
        <row r="3082">
          <cell r="G3082" t="str">
            <v>FY 99-00</v>
          </cell>
        </row>
        <row r="3083">
          <cell r="G3083" t="str">
            <v>(Note - supports Worksheet 73)</v>
          </cell>
        </row>
        <row r="3084">
          <cell r="D3084" t="str">
            <v>5/8 Inch</v>
          </cell>
          <cell r="E3084" t="str">
            <v>3/4 Inch</v>
          </cell>
          <cell r="F3084" t="str">
            <v>1 Inch</v>
          </cell>
          <cell r="G3084" t="str">
            <v>1.5 Inch</v>
          </cell>
          <cell r="H3084" t="str">
            <v>2 Inch</v>
          </cell>
          <cell r="I3084" t="str">
            <v>3 Inch</v>
          </cell>
          <cell r="J3084" t="str">
            <v>4 Inch</v>
          </cell>
          <cell r="K3084" t="str">
            <v>6 Inch</v>
          </cell>
          <cell r="L3084" t="str">
            <v>8 Inch</v>
          </cell>
          <cell r="M3084" t="str">
            <v>Total</v>
          </cell>
        </row>
        <row r="3085">
          <cell r="A3085" t="str">
            <v>From Worksheet 6:</v>
          </cell>
        </row>
        <row r="3086">
          <cell r="A3086" t="str">
            <v>Additional annual bills</v>
          </cell>
          <cell r="D3086">
            <v>0</v>
          </cell>
          <cell r="E3086">
            <v>0</v>
          </cell>
          <cell r="F3086">
            <v>0</v>
          </cell>
          <cell r="G3086">
            <v>0</v>
          </cell>
          <cell r="H3086">
            <v>0</v>
          </cell>
          <cell r="I3086">
            <v>0</v>
          </cell>
          <cell r="J3086">
            <v>0</v>
          </cell>
          <cell r="K3086">
            <v>0</v>
          </cell>
          <cell r="L3086">
            <v>0</v>
          </cell>
          <cell r="M3086">
            <v>0</v>
          </cell>
        </row>
        <row r="3087">
          <cell r="A3087" t="str">
            <v>Additional usage</v>
          </cell>
          <cell r="D3087">
            <v>0</v>
          </cell>
          <cell r="E3087">
            <v>0</v>
          </cell>
          <cell r="F3087">
            <v>0</v>
          </cell>
          <cell r="G3087">
            <v>0</v>
          </cell>
          <cell r="H3087">
            <v>0</v>
          </cell>
          <cell r="I3087">
            <v>0</v>
          </cell>
          <cell r="J3087">
            <v>0</v>
          </cell>
          <cell r="K3087">
            <v>0</v>
          </cell>
          <cell r="L3087">
            <v>0</v>
          </cell>
          <cell r="M3087">
            <v>0</v>
          </cell>
        </row>
        <row r="3088">
          <cell r="A3088" t="str">
            <v>Average usage per bill</v>
          </cell>
          <cell r="D3088">
            <v>0</v>
          </cell>
          <cell r="E3088">
            <v>0</v>
          </cell>
          <cell r="F3088">
            <v>0</v>
          </cell>
          <cell r="G3088">
            <v>0</v>
          </cell>
          <cell r="H3088">
            <v>0</v>
          </cell>
          <cell r="I3088">
            <v>0</v>
          </cell>
          <cell r="J3088">
            <v>0</v>
          </cell>
          <cell r="K3088">
            <v>0</v>
          </cell>
          <cell r="L3088">
            <v>0</v>
          </cell>
          <cell r="M3088">
            <v>0</v>
          </cell>
        </row>
        <row r="3090">
          <cell r="A3090" t="str">
            <v>Additional Usage:</v>
          </cell>
        </row>
        <row r="3091">
          <cell r="A3091">
            <v>0</v>
          </cell>
          <cell r="C3091">
            <v>0</v>
          </cell>
          <cell r="D3091">
            <v>0</v>
          </cell>
          <cell r="E3091">
            <v>0</v>
          </cell>
          <cell r="F3091">
            <v>0</v>
          </cell>
          <cell r="G3091">
            <v>0</v>
          </cell>
          <cell r="H3091">
            <v>0</v>
          </cell>
          <cell r="I3091">
            <v>0</v>
          </cell>
          <cell r="J3091">
            <v>0</v>
          </cell>
          <cell r="K3091">
            <v>0</v>
          </cell>
          <cell r="L3091">
            <v>0</v>
          </cell>
          <cell r="M3091">
            <v>0</v>
          </cell>
        </row>
        <row r="3092">
          <cell r="A3092">
            <v>1</v>
          </cell>
          <cell r="C3092">
            <v>750</v>
          </cell>
          <cell r="D3092">
            <v>0</v>
          </cell>
          <cell r="E3092">
            <v>0</v>
          </cell>
          <cell r="F3092">
            <v>0</v>
          </cell>
          <cell r="G3092">
            <v>0</v>
          </cell>
          <cell r="H3092">
            <v>0</v>
          </cell>
          <cell r="I3092">
            <v>0</v>
          </cell>
          <cell r="J3092">
            <v>0</v>
          </cell>
          <cell r="K3092">
            <v>0</v>
          </cell>
          <cell r="L3092">
            <v>0</v>
          </cell>
          <cell r="M3092">
            <v>0</v>
          </cell>
        </row>
        <row r="3093">
          <cell r="A3093">
            <v>751</v>
          </cell>
          <cell r="C3093">
            <v>1500</v>
          </cell>
          <cell r="D3093">
            <v>0</v>
          </cell>
          <cell r="E3093">
            <v>0</v>
          </cell>
          <cell r="F3093">
            <v>0</v>
          </cell>
          <cell r="G3093">
            <v>0</v>
          </cell>
          <cell r="H3093">
            <v>0</v>
          </cell>
          <cell r="I3093">
            <v>0</v>
          </cell>
          <cell r="J3093">
            <v>0</v>
          </cell>
          <cell r="K3093">
            <v>0</v>
          </cell>
          <cell r="L3093">
            <v>0</v>
          </cell>
          <cell r="M3093">
            <v>0</v>
          </cell>
        </row>
        <row r="3094">
          <cell r="A3094">
            <v>1501</v>
          </cell>
          <cell r="C3094">
            <v>2250</v>
          </cell>
          <cell r="D3094">
            <v>0</v>
          </cell>
          <cell r="E3094">
            <v>0</v>
          </cell>
          <cell r="F3094">
            <v>0</v>
          </cell>
          <cell r="G3094">
            <v>0</v>
          </cell>
          <cell r="H3094">
            <v>0</v>
          </cell>
          <cell r="I3094">
            <v>0</v>
          </cell>
          <cell r="J3094">
            <v>0</v>
          </cell>
          <cell r="K3094">
            <v>0</v>
          </cell>
          <cell r="L3094">
            <v>0</v>
          </cell>
          <cell r="M3094">
            <v>0</v>
          </cell>
        </row>
        <row r="3095">
          <cell r="A3095">
            <v>2251</v>
          </cell>
          <cell r="C3095">
            <v>3000</v>
          </cell>
          <cell r="D3095">
            <v>0</v>
          </cell>
          <cell r="E3095">
            <v>0</v>
          </cell>
          <cell r="F3095">
            <v>0</v>
          </cell>
          <cell r="G3095">
            <v>0</v>
          </cell>
          <cell r="H3095">
            <v>0</v>
          </cell>
          <cell r="I3095">
            <v>0</v>
          </cell>
          <cell r="J3095">
            <v>0</v>
          </cell>
          <cell r="K3095">
            <v>0</v>
          </cell>
          <cell r="L3095">
            <v>0</v>
          </cell>
          <cell r="M3095">
            <v>0</v>
          </cell>
        </row>
        <row r="3096">
          <cell r="A3096">
            <v>3001</v>
          </cell>
          <cell r="C3096">
            <v>3750</v>
          </cell>
          <cell r="D3096">
            <v>0</v>
          </cell>
          <cell r="E3096">
            <v>0</v>
          </cell>
          <cell r="F3096">
            <v>0</v>
          </cell>
          <cell r="G3096">
            <v>0</v>
          </cell>
          <cell r="H3096">
            <v>0</v>
          </cell>
          <cell r="I3096">
            <v>0</v>
          </cell>
          <cell r="J3096">
            <v>0</v>
          </cell>
          <cell r="K3096">
            <v>0</v>
          </cell>
          <cell r="L3096">
            <v>0</v>
          </cell>
          <cell r="M3096">
            <v>0</v>
          </cell>
        </row>
        <row r="3097">
          <cell r="A3097">
            <v>3751</v>
          </cell>
          <cell r="C3097">
            <v>4500</v>
          </cell>
          <cell r="D3097">
            <v>0</v>
          </cell>
          <cell r="E3097">
            <v>0</v>
          </cell>
          <cell r="F3097">
            <v>0</v>
          </cell>
          <cell r="G3097">
            <v>0</v>
          </cell>
          <cell r="H3097">
            <v>0</v>
          </cell>
          <cell r="I3097">
            <v>0</v>
          </cell>
          <cell r="J3097">
            <v>0</v>
          </cell>
          <cell r="K3097">
            <v>0</v>
          </cell>
          <cell r="L3097">
            <v>0</v>
          </cell>
          <cell r="M3097">
            <v>0</v>
          </cell>
        </row>
        <row r="3098">
          <cell r="A3098">
            <v>4501</v>
          </cell>
          <cell r="C3098">
            <v>5250</v>
          </cell>
          <cell r="D3098">
            <v>0</v>
          </cell>
          <cell r="E3098">
            <v>0</v>
          </cell>
          <cell r="F3098">
            <v>0</v>
          </cell>
          <cell r="G3098">
            <v>0</v>
          </cell>
          <cell r="H3098">
            <v>0</v>
          </cell>
          <cell r="I3098">
            <v>0</v>
          </cell>
          <cell r="J3098">
            <v>0</v>
          </cell>
          <cell r="K3098">
            <v>0</v>
          </cell>
          <cell r="L3098">
            <v>0</v>
          </cell>
          <cell r="M3098">
            <v>0</v>
          </cell>
        </row>
        <row r="3099">
          <cell r="A3099">
            <v>5251</v>
          </cell>
          <cell r="C3099">
            <v>6000</v>
          </cell>
          <cell r="D3099">
            <v>0</v>
          </cell>
          <cell r="E3099">
            <v>0</v>
          </cell>
          <cell r="F3099">
            <v>0</v>
          </cell>
          <cell r="G3099">
            <v>0</v>
          </cell>
          <cell r="H3099">
            <v>0</v>
          </cell>
          <cell r="I3099">
            <v>0</v>
          </cell>
          <cell r="J3099">
            <v>0</v>
          </cell>
          <cell r="K3099">
            <v>0</v>
          </cell>
          <cell r="L3099">
            <v>0</v>
          </cell>
          <cell r="M3099">
            <v>0</v>
          </cell>
        </row>
        <row r="3100">
          <cell r="A3100">
            <v>6001</v>
          </cell>
          <cell r="C3100">
            <v>6750</v>
          </cell>
          <cell r="D3100">
            <v>0</v>
          </cell>
          <cell r="E3100">
            <v>0</v>
          </cell>
          <cell r="F3100">
            <v>0</v>
          </cell>
          <cell r="G3100">
            <v>0</v>
          </cell>
          <cell r="H3100">
            <v>0</v>
          </cell>
          <cell r="I3100">
            <v>0</v>
          </cell>
          <cell r="J3100">
            <v>0</v>
          </cell>
          <cell r="K3100">
            <v>0</v>
          </cell>
          <cell r="L3100">
            <v>0</v>
          </cell>
          <cell r="M3100">
            <v>0</v>
          </cell>
        </row>
        <row r="3101">
          <cell r="A3101">
            <v>6751</v>
          </cell>
          <cell r="C3101">
            <v>7500</v>
          </cell>
          <cell r="D3101">
            <v>0</v>
          </cell>
          <cell r="E3101">
            <v>0</v>
          </cell>
          <cell r="F3101">
            <v>0</v>
          </cell>
          <cell r="G3101">
            <v>0</v>
          </cell>
          <cell r="H3101">
            <v>0</v>
          </cell>
          <cell r="I3101">
            <v>0</v>
          </cell>
          <cell r="J3101">
            <v>0</v>
          </cell>
          <cell r="K3101">
            <v>0</v>
          </cell>
          <cell r="L3101">
            <v>0</v>
          </cell>
          <cell r="M3101">
            <v>0</v>
          </cell>
        </row>
        <row r="3102">
          <cell r="A3102">
            <v>7501</v>
          </cell>
          <cell r="C3102">
            <v>8250</v>
          </cell>
          <cell r="D3102">
            <v>0</v>
          </cell>
          <cell r="E3102">
            <v>0</v>
          </cell>
          <cell r="F3102">
            <v>0</v>
          </cell>
          <cell r="G3102">
            <v>0</v>
          </cell>
          <cell r="H3102">
            <v>0</v>
          </cell>
          <cell r="I3102">
            <v>0</v>
          </cell>
          <cell r="J3102">
            <v>0</v>
          </cell>
          <cell r="K3102">
            <v>0</v>
          </cell>
          <cell r="L3102">
            <v>0</v>
          </cell>
          <cell r="M3102">
            <v>0</v>
          </cell>
        </row>
        <row r="3103">
          <cell r="A3103">
            <v>8251</v>
          </cell>
          <cell r="C3103">
            <v>9000</v>
          </cell>
          <cell r="D3103">
            <v>0</v>
          </cell>
          <cell r="E3103">
            <v>0</v>
          </cell>
          <cell r="F3103">
            <v>0</v>
          </cell>
          <cell r="G3103">
            <v>0</v>
          </cell>
          <cell r="H3103">
            <v>0</v>
          </cell>
          <cell r="I3103">
            <v>0</v>
          </cell>
          <cell r="J3103">
            <v>0</v>
          </cell>
          <cell r="K3103">
            <v>0</v>
          </cell>
          <cell r="L3103">
            <v>0</v>
          </cell>
          <cell r="M3103">
            <v>0</v>
          </cell>
        </row>
        <row r="3104">
          <cell r="A3104">
            <v>9001</v>
          </cell>
          <cell r="C3104">
            <v>9750</v>
          </cell>
          <cell r="D3104">
            <v>0</v>
          </cell>
          <cell r="E3104">
            <v>0</v>
          </cell>
          <cell r="F3104">
            <v>0</v>
          </cell>
          <cell r="G3104">
            <v>0</v>
          </cell>
          <cell r="H3104">
            <v>0</v>
          </cell>
          <cell r="I3104">
            <v>0</v>
          </cell>
          <cell r="J3104">
            <v>0</v>
          </cell>
          <cell r="K3104">
            <v>0</v>
          </cell>
          <cell r="L3104">
            <v>0</v>
          </cell>
          <cell r="M3104">
            <v>0</v>
          </cell>
        </row>
        <row r="3105">
          <cell r="A3105">
            <v>9751</v>
          </cell>
          <cell r="C3105">
            <v>10500</v>
          </cell>
          <cell r="D3105">
            <v>0</v>
          </cell>
          <cell r="E3105">
            <v>0</v>
          </cell>
          <cell r="F3105">
            <v>0</v>
          </cell>
          <cell r="G3105">
            <v>0</v>
          </cell>
          <cell r="H3105">
            <v>0</v>
          </cell>
          <cell r="I3105">
            <v>0</v>
          </cell>
          <cell r="J3105">
            <v>0</v>
          </cell>
          <cell r="K3105">
            <v>0</v>
          </cell>
          <cell r="L3105">
            <v>0</v>
          </cell>
          <cell r="M3105">
            <v>0</v>
          </cell>
        </row>
        <row r="3106">
          <cell r="A3106">
            <v>10501</v>
          </cell>
          <cell r="C3106">
            <v>11250</v>
          </cell>
          <cell r="D3106">
            <v>0</v>
          </cell>
          <cell r="E3106">
            <v>0</v>
          </cell>
          <cell r="F3106">
            <v>0</v>
          </cell>
          <cell r="G3106">
            <v>0</v>
          </cell>
          <cell r="H3106">
            <v>0</v>
          </cell>
          <cell r="I3106">
            <v>0</v>
          </cell>
          <cell r="J3106">
            <v>0</v>
          </cell>
          <cell r="K3106">
            <v>0</v>
          </cell>
          <cell r="L3106">
            <v>0</v>
          </cell>
          <cell r="M3106">
            <v>0</v>
          </cell>
        </row>
        <row r="3107">
          <cell r="A3107">
            <v>11251</v>
          </cell>
          <cell r="C3107">
            <v>12000</v>
          </cell>
          <cell r="D3107">
            <v>0</v>
          </cell>
          <cell r="E3107">
            <v>0</v>
          </cell>
          <cell r="F3107">
            <v>0</v>
          </cell>
          <cell r="G3107">
            <v>0</v>
          </cell>
          <cell r="H3107">
            <v>0</v>
          </cell>
          <cell r="I3107">
            <v>0</v>
          </cell>
          <cell r="J3107">
            <v>0</v>
          </cell>
          <cell r="K3107">
            <v>0</v>
          </cell>
          <cell r="L3107">
            <v>0</v>
          </cell>
          <cell r="M3107">
            <v>0</v>
          </cell>
        </row>
        <row r="3108">
          <cell r="A3108">
            <v>12001</v>
          </cell>
          <cell r="C3108">
            <v>12750</v>
          </cell>
          <cell r="D3108">
            <v>0</v>
          </cell>
          <cell r="E3108">
            <v>0</v>
          </cell>
          <cell r="F3108">
            <v>0</v>
          </cell>
          <cell r="G3108">
            <v>0</v>
          </cell>
          <cell r="H3108">
            <v>0</v>
          </cell>
          <cell r="I3108">
            <v>0</v>
          </cell>
          <cell r="J3108">
            <v>0</v>
          </cell>
          <cell r="K3108">
            <v>0</v>
          </cell>
          <cell r="L3108">
            <v>0</v>
          </cell>
          <cell r="M3108">
            <v>0</v>
          </cell>
        </row>
        <row r="3109">
          <cell r="A3109">
            <v>12751</v>
          </cell>
          <cell r="C3109">
            <v>13500</v>
          </cell>
          <cell r="D3109">
            <v>0</v>
          </cell>
          <cell r="E3109">
            <v>0</v>
          </cell>
          <cell r="F3109">
            <v>0</v>
          </cell>
          <cell r="G3109">
            <v>0</v>
          </cell>
          <cell r="H3109">
            <v>0</v>
          </cell>
          <cell r="I3109">
            <v>0</v>
          </cell>
          <cell r="J3109">
            <v>0</v>
          </cell>
          <cell r="K3109">
            <v>0</v>
          </cell>
          <cell r="L3109">
            <v>0</v>
          </cell>
          <cell r="M3109">
            <v>0</v>
          </cell>
        </row>
        <row r="3110">
          <cell r="A3110">
            <v>13501</v>
          </cell>
          <cell r="C3110">
            <v>14250</v>
          </cell>
          <cell r="D3110">
            <v>0</v>
          </cell>
          <cell r="E3110">
            <v>0</v>
          </cell>
          <cell r="F3110">
            <v>0</v>
          </cell>
          <cell r="G3110">
            <v>0</v>
          </cell>
          <cell r="H3110">
            <v>0</v>
          </cell>
          <cell r="I3110">
            <v>0</v>
          </cell>
          <cell r="J3110">
            <v>0</v>
          </cell>
          <cell r="K3110">
            <v>0</v>
          </cell>
          <cell r="L3110">
            <v>0</v>
          </cell>
          <cell r="M3110">
            <v>0</v>
          </cell>
        </row>
        <row r="3111">
          <cell r="A3111">
            <v>14251</v>
          </cell>
          <cell r="C3111">
            <v>15000</v>
          </cell>
          <cell r="D3111">
            <v>0</v>
          </cell>
          <cell r="E3111">
            <v>0</v>
          </cell>
          <cell r="F3111">
            <v>0</v>
          </cell>
          <cell r="G3111">
            <v>0</v>
          </cell>
          <cell r="H3111">
            <v>0</v>
          </cell>
          <cell r="I3111">
            <v>0</v>
          </cell>
          <cell r="J3111">
            <v>0</v>
          </cell>
          <cell r="K3111">
            <v>0</v>
          </cell>
          <cell r="L3111">
            <v>0</v>
          </cell>
          <cell r="M3111">
            <v>0</v>
          </cell>
        </row>
        <row r="3112">
          <cell r="A3112">
            <v>15001</v>
          </cell>
          <cell r="C3112">
            <v>9999999</v>
          </cell>
          <cell r="D3112">
            <v>0</v>
          </cell>
          <cell r="E3112">
            <v>0</v>
          </cell>
          <cell r="F3112">
            <v>0</v>
          </cell>
          <cell r="G3112">
            <v>0</v>
          </cell>
          <cell r="H3112">
            <v>0</v>
          </cell>
          <cell r="I3112">
            <v>0</v>
          </cell>
          <cell r="J3112">
            <v>0</v>
          </cell>
          <cell r="K3112">
            <v>0</v>
          </cell>
          <cell r="L3112">
            <v>0</v>
          </cell>
          <cell r="M3112">
            <v>0</v>
          </cell>
        </row>
        <row r="3113">
          <cell r="C3113" t="str">
            <v>subtotal</v>
          </cell>
          <cell r="D3113">
            <v>0</v>
          </cell>
          <cell r="E3113">
            <v>0</v>
          </cell>
          <cell r="F3113">
            <v>0</v>
          </cell>
          <cell r="G3113">
            <v>0</v>
          </cell>
          <cell r="H3113">
            <v>0</v>
          </cell>
          <cell r="I3113">
            <v>0</v>
          </cell>
          <cell r="J3113">
            <v>0</v>
          </cell>
          <cell r="K3113">
            <v>0</v>
          </cell>
          <cell r="L3113">
            <v>0</v>
          </cell>
          <cell r="M3113">
            <v>0</v>
          </cell>
        </row>
        <row r="3115">
          <cell r="A3115" t="str">
            <v>Worksheet 72 takes the additional customers from Worksheet 6 and distributes the additional annual bills and usage over the blocks based</v>
          </cell>
        </row>
        <row r="3116">
          <cell r="A3116" t="str">
            <v>on the average usage per billing.</v>
          </cell>
        </row>
        <row r="3117">
          <cell r="G3117" t="str">
            <v>Worksheet 72 for FY 99-00(continued)</v>
          </cell>
        </row>
        <row r="3118">
          <cell r="G3118" t="str">
            <v>Distribution of Additional Billings &amp; Usage to Blocks</v>
          </cell>
        </row>
        <row r="3119">
          <cell r="G3119" t="str">
            <v>Inside City School Customers</v>
          </cell>
        </row>
        <row r="3120">
          <cell r="G3120" t="str">
            <v>FY 99-00</v>
          </cell>
        </row>
        <row r="3121">
          <cell r="G3121" t="str">
            <v>(Note - supports Worksheet 73)</v>
          </cell>
        </row>
        <row r="3122">
          <cell r="D3122" t="str">
            <v>5/8 Inch</v>
          </cell>
          <cell r="E3122" t="str">
            <v>3/4 Inch</v>
          </cell>
          <cell r="F3122" t="str">
            <v>1 Inch</v>
          </cell>
          <cell r="G3122" t="str">
            <v>1.5 Inch</v>
          </cell>
          <cell r="H3122" t="str">
            <v>2 Inch</v>
          </cell>
          <cell r="I3122" t="str">
            <v>3 Inch</v>
          </cell>
          <cell r="J3122" t="str">
            <v>4 Inch</v>
          </cell>
          <cell r="K3122" t="str">
            <v>6 Inch</v>
          </cell>
          <cell r="L3122" t="str">
            <v>8 Inch</v>
          </cell>
          <cell r="M3122" t="str">
            <v>Total</v>
          </cell>
        </row>
        <row r="3123">
          <cell r="A3123" t="str">
            <v>From Worksheet 6:</v>
          </cell>
        </row>
        <row r="3124">
          <cell r="A3124" t="str">
            <v>Additional annual bills</v>
          </cell>
          <cell r="D3124">
            <v>0</v>
          </cell>
          <cell r="E3124">
            <v>0</v>
          </cell>
          <cell r="F3124">
            <v>0</v>
          </cell>
          <cell r="G3124">
            <v>0</v>
          </cell>
          <cell r="H3124">
            <v>0</v>
          </cell>
          <cell r="I3124">
            <v>0</v>
          </cell>
          <cell r="J3124">
            <v>0</v>
          </cell>
          <cell r="K3124">
            <v>0</v>
          </cell>
          <cell r="L3124">
            <v>0</v>
          </cell>
          <cell r="M3124">
            <v>0</v>
          </cell>
        </row>
        <row r="3125">
          <cell r="A3125" t="str">
            <v>Additional usage</v>
          </cell>
          <cell r="D3125">
            <v>0</v>
          </cell>
          <cell r="E3125">
            <v>0</v>
          </cell>
          <cell r="F3125">
            <v>0</v>
          </cell>
          <cell r="G3125">
            <v>0</v>
          </cell>
          <cell r="H3125">
            <v>0</v>
          </cell>
          <cell r="I3125">
            <v>0</v>
          </cell>
          <cell r="J3125">
            <v>0</v>
          </cell>
          <cell r="K3125">
            <v>0</v>
          </cell>
          <cell r="L3125">
            <v>0</v>
          </cell>
          <cell r="M3125">
            <v>0</v>
          </cell>
        </row>
        <row r="3126">
          <cell r="A3126" t="str">
            <v>Average usage per bill</v>
          </cell>
          <cell r="D3126">
            <v>0</v>
          </cell>
          <cell r="E3126">
            <v>0</v>
          </cell>
          <cell r="F3126">
            <v>0</v>
          </cell>
          <cell r="G3126">
            <v>0</v>
          </cell>
          <cell r="H3126">
            <v>0</v>
          </cell>
          <cell r="I3126">
            <v>0</v>
          </cell>
          <cell r="J3126">
            <v>0</v>
          </cell>
          <cell r="K3126">
            <v>0</v>
          </cell>
          <cell r="L3126">
            <v>0</v>
          </cell>
          <cell r="M3126">
            <v>0</v>
          </cell>
        </row>
        <row r="3128">
          <cell r="A3128" t="str">
            <v>Additional Billings:</v>
          </cell>
        </row>
        <row r="3129">
          <cell r="A3129">
            <v>0</v>
          </cell>
          <cell r="C3129">
            <v>0</v>
          </cell>
          <cell r="D3129">
            <v>0</v>
          </cell>
          <cell r="E3129">
            <v>0</v>
          </cell>
          <cell r="F3129">
            <v>0</v>
          </cell>
          <cell r="G3129">
            <v>0</v>
          </cell>
          <cell r="H3129">
            <v>0</v>
          </cell>
          <cell r="I3129">
            <v>0</v>
          </cell>
          <cell r="J3129">
            <v>0</v>
          </cell>
          <cell r="K3129">
            <v>0</v>
          </cell>
          <cell r="L3129">
            <v>0</v>
          </cell>
          <cell r="M3129">
            <v>0</v>
          </cell>
        </row>
        <row r="3130">
          <cell r="A3130">
            <v>1</v>
          </cell>
          <cell r="C3130">
            <v>750</v>
          </cell>
          <cell r="D3130">
            <v>0</v>
          </cell>
          <cell r="E3130">
            <v>0</v>
          </cell>
          <cell r="F3130">
            <v>0</v>
          </cell>
          <cell r="G3130">
            <v>0</v>
          </cell>
          <cell r="H3130">
            <v>0</v>
          </cell>
          <cell r="I3130">
            <v>0</v>
          </cell>
          <cell r="J3130">
            <v>0</v>
          </cell>
          <cell r="K3130">
            <v>0</v>
          </cell>
          <cell r="L3130">
            <v>0</v>
          </cell>
          <cell r="M3130">
            <v>0</v>
          </cell>
        </row>
        <row r="3131">
          <cell r="A3131">
            <v>751</v>
          </cell>
          <cell r="C3131">
            <v>1500</v>
          </cell>
          <cell r="D3131">
            <v>0</v>
          </cell>
          <cell r="E3131">
            <v>0</v>
          </cell>
          <cell r="F3131">
            <v>0</v>
          </cell>
          <cell r="G3131">
            <v>0</v>
          </cell>
          <cell r="H3131">
            <v>0</v>
          </cell>
          <cell r="I3131">
            <v>0</v>
          </cell>
          <cell r="J3131">
            <v>0</v>
          </cell>
          <cell r="K3131">
            <v>0</v>
          </cell>
          <cell r="L3131">
            <v>0</v>
          </cell>
          <cell r="M3131">
            <v>0</v>
          </cell>
        </row>
        <row r="3132">
          <cell r="A3132">
            <v>1501</v>
          </cell>
          <cell r="C3132">
            <v>2250</v>
          </cell>
          <cell r="D3132">
            <v>0</v>
          </cell>
          <cell r="E3132">
            <v>0</v>
          </cell>
          <cell r="F3132">
            <v>0</v>
          </cell>
          <cell r="G3132">
            <v>0</v>
          </cell>
          <cell r="H3132">
            <v>0</v>
          </cell>
          <cell r="I3132">
            <v>0</v>
          </cell>
          <cell r="J3132">
            <v>0</v>
          </cell>
          <cell r="K3132">
            <v>0</v>
          </cell>
          <cell r="L3132">
            <v>0</v>
          </cell>
          <cell r="M3132">
            <v>0</v>
          </cell>
        </row>
        <row r="3133">
          <cell r="A3133">
            <v>2251</v>
          </cell>
          <cell r="C3133">
            <v>3000</v>
          </cell>
          <cell r="D3133">
            <v>0</v>
          </cell>
          <cell r="E3133">
            <v>0</v>
          </cell>
          <cell r="F3133">
            <v>0</v>
          </cell>
          <cell r="G3133">
            <v>0</v>
          </cell>
          <cell r="H3133">
            <v>0</v>
          </cell>
          <cell r="I3133">
            <v>0</v>
          </cell>
          <cell r="J3133">
            <v>0</v>
          </cell>
          <cell r="K3133">
            <v>0</v>
          </cell>
          <cell r="L3133">
            <v>0</v>
          </cell>
          <cell r="M3133">
            <v>0</v>
          </cell>
        </row>
        <row r="3134">
          <cell r="A3134">
            <v>3001</v>
          </cell>
          <cell r="C3134">
            <v>3750</v>
          </cell>
          <cell r="D3134">
            <v>0</v>
          </cell>
          <cell r="E3134">
            <v>0</v>
          </cell>
          <cell r="F3134">
            <v>0</v>
          </cell>
          <cell r="G3134">
            <v>0</v>
          </cell>
          <cell r="H3134">
            <v>0</v>
          </cell>
          <cell r="I3134">
            <v>0</v>
          </cell>
          <cell r="J3134">
            <v>0</v>
          </cell>
          <cell r="K3134">
            <v>0</v>
          </cell>
          <cell r="L3134">
            <v>0</v>
          </cell>
          <cell r="M3134">
            <v>0</v>
          </cell>
        </row>
        <row r="3135">
          <cell r="A3135">
            <v>3751</v>
          </cell>
          <cell r="C3135">
            <v>4500</v>
          </cell>
          <cell r="D3135">
            <v>0</v>
          </cell>
          <cell r="E3135">
            <v>0</v>
          </cell>
          <cell r="F3135">
            <v>0</v>
          </cell>
          <cell r="G3135">
            <v>0</v>
          </cell>
          <cell r="H3135">
            <v>0</v>
          </cell>
          <cell r="I3135">
            <v>0</v>
          </cell>
          <cell r="J3135">
            <v>0</v>
          </cell>
          <cell r="K3135">
            <v>0</v>
          </cell>
          <cell r="L3135">
            <v>0</v>
          </cell>
          <cell r="M3135">
            <v>0</v>
          </cell>
        </row>
        <row r="3136">
          <cell r="A3136">
            <v>4501</v>
          </cell>
          <cell r="C3136">
            <v>5250</v>
          </cell>
          <cell r="D3136">
            <v>0</v>
          </cell>
          <cell r="E3136">
            <v>0</v>
          </cell>
          <cell r="F3136">
            <v>0</v>
          </cell>
          <cell r="G3136">
            <v>0</v>
          </cell>
          <cell r="H3136">
            <v>0</v>
          </cell>
          <cell r="I3136">
            <v>0</v>
          </cell>
          <cell r="J3136">
            <v>0</v>
          </cell>
          <cell r="K3136">
            <v>0</v>
          </cell>
          <cell r="L3136">
            <v>0</v>
          </cell>
          <cell r="M3136">
            <v>0</v>
          </cell>
        </row>
        <row r="3137">
          <cell r="A3137">
            <v>5251</v>
          </cell>
          <cell r="C3137">
            <v>6000</v>
          </cell>
          <cell r="D3137">
            <v>0</v>
          </cell>
          <cell r="E3137">
            <v>0</v>
          </cell>
          <cell r="F3137">
            <v>0</v>
          </cell>
          <cell r="G3137">
            <v>0</v>
          </cell>
          <cell r="H3137">
            <v>0</v>
          </cell>
          <cell r="I3137">
            <v>0</v>
          </cell>
          <cell r="J3137">
            <v>0</v>
          </cell>
          <cell r="K3137">
            <v>0</v>
          </cell>
          <cell r="L3137">
            <v>0</v>
          </cell>
          <cell r="M3137">
            <v>0</v>
          </cell>
        </row>
        <row r="3138">
          <cell r="A3138">
            <v>6001</v>
          </cell>
          <cell r="C3138">
            <v>6750</v>
          </cell>
          <cell r="D3138">
            <v>0</v>
          </cell>
          <cell r="E3138">
            <v>0</v>
          </cell>
          <cell r="F3138">
            <v>0</v>
          </cell>
          <cell r="G3138">
            <v>0</v>
          </cell>
          <cell r="H3138">
            <v>0</v>
          </cell>
          <cell r="I3138">
            <v>0</v>
          </cell>
          <cell r="J3138">
            <v>0</v>
          </cell>
          <cell r="K3138">
            <v>0</v>
          </cell>
          <cell r="L3138">
            <v>0</v>
          </cell>
          <cell r="M3138">
            <v>0</v>
          </cell>
        </row>
        <row r="3139">
          <cell r="A3139">
            <v>6751</v>
          </cell>
          <cell r="C3139">
            <v>7500</v>
          </cell>
          <cell r="D3139">
            <v>0</v>
          </cell>
          <cell r="E3139">
            <v>0</v>
          </cell>
          <cell r="F3139">
            <v>0</v>
          </cell>
          <cell r="G3139">
            <v>0</v>
          </cell>
          <cell r="H3139">
            <v>0</v>
          </cell>
          <cell r="I3139">
            <v>0</v>
          </cell>
          <cell r="J3139">
            <v>0</v>
          </cell>
          <cell r="K3139">
            <v>0</v>
          </cell>
          <cell r="L3139">
            <v>0</v>
          </cell>
          <cell r="M3139">
            <v>0</v>
          </cell>
        </row>
        <row r="3140">
          <cell r="A3140">
            <v>7501</v>
          </cell>
          <cell r="C3140">
            <v>8250</v>
          </cell>
          <cell r="D3140">
            <v>0</v>
          </cell>
          <cell r="E3140">
            <v>0</v>
          </cell>
          <cell r="F3140">
            <v>0</v>
          </cell>
          <cell r="G3140">
            <v>0</v>
          </cell>
          <cell r="H3140">
            <v>0</v>
          </cell>
          <cell r="I3140">
            <v>0</v>
          </cell>
          <cell r="J3140">
            <v>0</v>
          </cell>
          <cell r="K3140">
            <v>0</v>
          </cell>
          <cell r="L3140">
            <v>0</v>
          </cell>
          <cell r="M3140">
            <v>0</v>
          </cell>
        </row>
        <row r="3141">
          <cell r="A3141">
            <v>8251</v>
          </cell>
          <cell r="C3141">
            <v>9000</v>
          </cell>
          <cell r="D3141">
            <v>0</v>
          </cell>
          <cell r="E3141">
            <v>0</v>
          </cell>
          <cell r="F3141">
            <v>0</v>
          </cell>
          <cell r="G3141">
            <v>0</v>
          </cell>
          <cell r="H3141">
            <v>0</v>
          </cell>
          <cell r="I3141">
            <v>0</v>
          </cell>
          <cell r="J3141">
            <v>0</v>
          </cell>
          <cell r="K3141">
            <v>0</v>
          </cell>
          <cell r="L3141">
            <v>0</v>
          </cell>
          <cell r="M3141">
            <v>0</v>
          </cell>
        </row>
        <row r="3142">
          <cell r="A3142">
            <v>9001</v>
          </cell>
          <cell r="C3142">
            <v>9750</v>
          </cell>
          <cell r="D3142">
            <v>0</v>
          </cell>
          <cell r="E3142">
            <v>0</v>
          </cell>
          <cell r="F3142">
            <v>0</v>
          </cell>
          <cell r="G3142">
            <v>0</v>
          </cell>
          <cell r="H3142">
            <v>0</v>
          </cell>
          <cell r="I3142">
            <v>0</v>
          </cell>
          <cell r="J3142">
            <v>0</v>
          </cell>
          <cell r="K3142">
            <v>0</v>
          </cell>
          <cell r="L3142">
            <v>0</v>
          </cell>
          <cell r="M3142">
            <v>0</v>
          </cell>
        </row>
        <row r="3143">
          <cell r="A3143">
            <v>9751</v>
          </cell>
          <cell r="C3143">
            <v>10500</v>
          </cell>
          <cell r="D3143">
            <v>0</v>
          </cell>
          <cell r="E3143">
            <v>0</v>
          </cell>
          <cell r="F3143">
            <v>0</v>
          </cell>
          <cell r="G3143">
            <v>0</v>
          </cell>
          <cell r="H3143">
            <v>0</v>
          </cell>
          <cell r="I3143">
            <v>0</v>
          </cell>
          <cell r="J3143">
            <v>0</v>
          </cell>
          <cell r="K3143">
            <v>0</v>
          </cell>
          <cell r="L3143">
            <v>0</v>
          </cell>
          <cell r="M3143">
            <v>0</v>
          </cell>
        </row>
        <row r="3144">
          <cell r="A3144">
            <v>10501</v>
          </cell>
          <cell r="C3144">
            <v>11250</v>
          </cell>
          <cell r="D3144">
            <v>0</v>
          </cell>
          <cell r="E3144">
            <v>0</v>
          </cell>
          <cell r="F3144">
            <v>0</v>
          </cell>
          <cell r="G3144">
            <v>0</v>
          </cell>
          <cell r="H3144">
            <v>0</v>
          </cell>
          <cell r="I3144">
            <v>0</v>
          </cell>
          <cell r="J3144">
            <v>0</v>
          </cell>
          <cell r="K3144">
            <v>0</v>
          </cell>
          <cell r="L3144">
            <v>0</v>
          </cell>
          <cell r="M3144">
            <v>0</v>
          </cell>
        </row>
        <row r="3145">
          <cell r="A3145">
            <v>11251</v>
          </cell>
          <cell r="C3145">
            <v>12000</v>
          </cell>
          <cell r="D3145">
            <v>0</v>
          </cell>
          <cell r="E3145">
            <v>0</v>
          </cell>
          <cell r="F3145">
            <v>0</v>
          </cell>
          <cell r="G3145">
            <v>0</v>
          </cell>
          <cell r="H3145">
            <v>0</v>
          </cell>
          <cell r="I3145">
            <v>0</v>
          </cell>
          <cell r="J3145">
            <v>0</v>
          </cell>
          <cell r="K3145">
            <v>0</v>
          </cell>
          <cell r="L3145">
            <v>0</v>
          </cell>
          <cell r="M3145">
            <v>0</v>
          </cell>
        </row>
        <row r="3146">
          <cell r="A3146">
            <v>12001</v>
          </cell>
          <cell r="C3146">
            <v>12750</v>
          </cell>
          <cell r="D3146">
            <v>0</v>
          </cell>
          <cell r="E3146">
            <v>0</v>
          </cell>
          <cell r="F3146">
            <v>0</v>
          </cell>
          <cell r="G3146">
            <v>0</v>
          </cell>
          <cell r="H3146">
            <v>0</v>
          </cell>
          <cell r="I3146">
            <v>0</v>
          </cell>
          <cell r="J3146">
            <v>0</v>
          </cell>
          <cell r="K3146">
            <v>0</v>
          </cell>
          <cell r="L3146">
            <v>0</v>
          </cell>
          <cell r="M3146">
            <v>0</v>
          </cell>
        </row>
        <row r="3147">
          <cell r="A3147">
            <v>12751</v>
          </cell>
          <cell r="C3147">
            <v>13500</v>
          </cell>
          <cell r="D3147">
            <v>0</v>
          </cell>
          <cell r="E3147">
            <v>0</v>
          </cell>
          <cell r="F3147">
            <v>0</v>
          </cell>
          <cell r="G3147">
            <v>0</v>
          </cell>
          <cell r="H3147">
            <v>0</v>
          </cell>
          <cell r="I3147">
            <v>0</v>
          </cell>
          <cell r="J3147">
            <v>0</v>
          </cell>
          <cell r="K3147">
            <v>0</v>
          </cell>
          <cell r="L3147">
            <v>0</v>
          </cell>
          <cell r="M3147">
            <v>0</v>
          </cell>
        </row>
        <row r="3148">
          <cell r="A3148">
            <v>13501</v>
          </cell>
          <cell r="C3148">
            <v>14250</v>
          </cell>
          <cell r="D3148">
            <v>0</v>
          </cell>
          <cell r="E3148">
            <v>0</v>
          </cell>
          <cell r="F3148">
            <v>0</v>
          </cell>
          <cell r="G3148">
            <v>0</v>
          </cell>
          <cell r="H3148">
            <v>0</v>
          </cell>
          <cell r="I3148">
            <v>0</v>
          </cell>
          <cell r="J3148">
            <v>0</v>
          </cell>
          <cell r="K3148">
            <v>0</v>
          </cell>
          <cell r="L3148">
            <v>0</v>
          </cell>
          <cell r="M3148">
            <v>0</v>
          </cell>
        </row>
        <row r="3149">
          <cell r="A3149">
            <v>14251</v>
          </cell>
          <cell r="C3149">
            <v>15000</v>
          </cell>
          <cell r="D3149">
            <v>0</v>
          </cell>
          <cell r="E3149">
            <v>0</v>
          </cell>
          <cell r="F3149">
            <v>0</v>
          </cell>
          <cell r="G3149">
            <v>0</v>
          </cell>
          <cell r="H3149">
            <v>0</v>
          </cell>
          <cell r="I3149">
            <v>0</v>
          </cell>
          <cell r="J3149">
            <v>0</v>
          </cell>
          <cell r="K3149">
            <v>0</v>
          </cell>
          <cell r="L3149">
            <v>0</v>
          </cell>
          <cell r="M3149">
            <v>0</v>
          </cell>
        </row>
        <row r="3150">
          <cell r="A3150">
            <v>15001</v>
          </cell>
          <cell r="C3150">
            <v>9999999</v>
          </cell>
          <cell r="D3150">
            <v>0</v>
          </cell>
          <cell r="E3150">
            <v>0</v>
          </cell>
          <cell r="F3150">
            <v>0</v>
          </cell>
          <cell r="G3150">
            <v>0</v>
          </cell>
          <cell r="H3150">
            <v>0</v>
          </cell>
          <cell r="I3150">
            <v>0</v>
          </cell>
          <cell r="J3150">
            <v>0</v>
          </cell>
          <cell r="K3150">
            <v>0</v>
          </cell>
          <cell r="L3150">
            <v>0</v>
          </cell>
          <cell r="M3150">
            <v>0</v>
          </cell>
        </row>
        <row r="3151">
          <cell r="C3151" t="str">
            <v>subtotal</v>
          </cell>
          <cell r="D3151">
            <v>0</v>
          </cell>
          <cell r="E3151">
            <v>0</v>
          </cell>
          <cell r="F3151">
            <v>0</v>
          </cell>
          <cell r="G3151">
            <v>0</v>
          </cell>
          <cell r="H3151">
            <v>0</v>
          </cell>
          <cell r="I3151">
            <v>0</v>
          </cell>
          <cell r="J3151">
            <v>0</v>
          </cell>
          <cell r="K3151">
            <v>0</v>
          </cell>
          <cell r="L3151">
            <v>0</v>
          </cell>
          <cell r="M3151">
            <v>0</v>
          </cell>
        </row>
        <row r="3153">
          <cell r="A3153" t="str">
            <v>Worksheet 72 takes the additional customers from Worksheet 6 and distributes the additional annual bills and usage over the blocks based</v>
          </cell>
        </row>
        <row r="3154">
          <cell r="A3154" t="str">
            <v>on the average usage per billing.</v>
          </cell>
        </row>
        <row r="3155">
          <cell r="G3155" t="str">
            <v>Worksheet 72 for FY 99-00(continued)</v>
          </cell>
        </row>
        <row r="3156">
          <cell r="G3156" t="str">
            <v>Distribution of Additional Billings &amp; Usage to Blocks</v>
          </cell>
        </row>
        <row r="3157">
          <cell r="G3157" t="str">
            <v>Inside City School Customers</v>
          </cell>
        </row>
        <row r="3158">
          <cell r="G3158" t="str">
            <v>FY 99-00</v>
          </cell>
        </row>
        <row r="3159">
          <cell r="G3159" t="str">
            <v>(Note - supports Worksheet 73)</v>
          </cell>
        </row>
        <row r="3160">
          <cell r="D3160" t="str">
            <v>5/8 Inch</v>
          </cell>
          <cell r="E3160" t="str">
            <v>3/4 Inch</v>
          </cell>
          <cell r="F3160" t="str">
            <v>1 Inch</v>
          </cell>
          <cell r="G3160" t="str">
            <v>1.5 Inch</v>
          </cell>
          <cell r="H3160" t="str">
            <v>2 Inch</v>
          </cell>
          <cell r="I3160" t="str">
            <v>3 Inch</v>
          </cell>
          <cell r="J3160" t="str">
            <v>4 Inch</v>
          </cell>
          <cell r="K3160" t="str">
            <v>6 Inch</v>
          </cell>
          <cell r="L3160" t="str">
            <v>8 Inch</v>
          </cell>
          <cell r="M3160" t="str">
            <v>Total</v>
          </cell>
        </row>
        <row r="3161">
          <cell r="A3161" t="str">
            <v>From Worksheet 6:</v>
          </cell>
        </row>
        <row r="3162">
          <cell r="A3162" t="str">
            <v>Additional annual bills</v>
          </cell>
          <cell r="D3162">
            <v>0</v>
          </cell>
          <cell r="E3162">
            <v>0</v>
          </cell>
          <cell r="F3162">
            <v>0</v>
          </cell>
          <cell r="G3162">
            <v>0</v>
          </cell>
          <cell r="H3162">
            <v>0</v>
          </cell>
          <cell r="I3162">
            <v>0</v>
          </cell>
          <cell r="J3162">
            <v>0</v>
          </cell>
          <cell r="K3162">
            <v>0</v>
          </cell>
          <cell r="L3162">
            <v>0</v>
          </cell>
          <cell r="M3162">
            <v>0</v>
          </cell>
        </row>
        <row r="3163">
          <cell r="A3163" t="str">
            <v>Additional usage</v>
          </cell>
          <cell r="D3163">
            <v>0</v>
          </cell>
          <cell r="E3163">
            <v>0</v>
          </cell>
          <cell r="F3163">
            <v>0</v>
          </cell>
          <cell r="G3163">
            <v>0</v>
          </cell>
          <cell r="H3163">
            <v>0</v>
          </cell>
          <cell r="I3163">
            <v>0</v>
          </cell>
          <cell r="J3163">
            <v>0</v>
          </cell>
          <cell r="K3163">
            <v>0</v>
          </cell>
          <cell r="L3163">
            <v>0</v>
          </cell>
          <cell r="M3163">
            <v>0</v>
          </cell>
        </row>
        <row r="3164">
          <cell r="A3164" t="str">
            <v>Average usage per bill</v>
          </cell>
          <cell r="D3164">
            <v>0</v>
          </cell>
          <cell r="E3164">
            <v>0</v>
          </cell>
          <cell r="F3164">
            <v>0</v>
          </cell>
          <cell r="G3164">
            <v>0</v>
          </cell>
          <cell r="H3164">
            <v>0</v>
          </cell>
          <cell r="I3164">
            <v>0</v>
          </cell>
          <cell r="J3164">
            <v>0</v>
          </cell>
          <cell r="K3164">
            <v>0</v>
          </cell>
          <cell r="L3164">
            <v>0</v>
          </cell>
          <cell r="M3164">
            <v>0</v>
          </cell>
        </row>
        <row r="3166">
          <cell r="A3166" t="str">
            <v>Additional Usage:</v>
          </cell>
        </row>
        <row r="3167">
          <cell r="A3167">
            <v>0</v>
          </cell>
          <cell r="C3167">
            <v>0</v>
          </cell>
          <cell r="D3167">
            <v>0</v>
          </cell>
          <cell r="E3167">
            <v>0</v>
          </cell>
          <cell r="F3167">
            <v>0</v>
          </cell>
          <cell r="G3167">
            <v>0</v>
          </cell>
          <cell r="H3167">
            <v>0</v>
          </cell>
          <cell r="I3167">
            <v>0</v>
          </cell>
          <cell r="J3167">
            <v>0</v>
          </cell>
          <cell r="K3167">
            <v>0</v>
          </cell>
          <cell r="L3167">
            <v>0</v>
          </cell>
          <cell r="M3167">
            <v>0</v>
          </cell>
        </row>
        <row r="3168">
          <cell r="A3168">
            <v>1</v>
          </cell>
          <cell r="C3168">
            <v>750</v>
          </cell>
          <cell r="D3168">
            <v>0</v>
          </cell>
          <cell r="E3168">
            <v>0</v>
          </cell>
          <cell r="F3168">
            <v>0</v>
          </cell>
          <cell r="G3168">
            <v>0</v>
          </cell>
          <cell r="H3168">
            <v>0</v>
          </cell>
          <cell r="I3168">
            <v>0</v>
          </cell>
          <cell r="J3168">
            <v>0</v>
          </cell>
          <cell r="K3168">
            <v>0</v>
          </cell>
          <cell r="L3168">
            <v>0</v>
          </cell>
          <cell r="M3168">
            <v>0</v>
          </cell>
        </row>
        <row r="3169">
          <cell r="A3169">
            <v>751</v>
          </cell>
          <cell r="C3169">
            <v>1500</v>
          </cell>
          <cell r="D3169">
            <v>0</v>
          </cell>
          <cell r="E3169">
            <v>0</v>
          </cell>
          <cell r="F3169">
            <v>0</v>
          </cell>
          <cell r="G3169">
            <v>0</v>
          </cell>
          <cell r="H3169">
            <v>0</v>
          </cell>
          <cell r="I3169">
            <v>0</v>
          </cell>
          <cell r="J3169">
            <v>0</v>
          </cell>
          <cell r="K3169">
            <v>0</v>
          </cell>
          <cell r="L3169">
            <v>0</v>
          </cell>
          <cell r="M3169">
            <v>0</v>
          </cell>
        </row>
        <row r="3170">
          <cell r="A3170">
            <v>1501</v>
          </cell>
          <cell r="C3170">
            <v>2250</v>
          </cell>
          <cell r="D3170">
            <v>0</v>
          </cell>
          <cell r="E3170">
            <v>0</v>
          </cell>
          <cell r="F3170">
            <v>0</v>
          </cell>
          <cell r="G3170">
            <v>0</v>
          </cell>
          <cell r="H3170">
            <v>0</v>
          </cell>
          <cell r="I3170">
            <v>0</v>
          </cell>
          <cell r="J3170">
            <v>0</v>
          </cell>
          <cell r="K3170">
            <v>0</v>
          </cell>
          <cell r="L3170">
            <v>0</v>
          </cell>
          <cell r="M3170">
            <v>0</v>
          </cell>
        </row>
        <row r="3171">
          <cell r="A3171">
            <v>2251</v>
          </cell>
          <cell r="C3171">
            <v>3000</v>
          </cell>
          <cell r="D3171">
            <v>0</v>
          </cell>
          <cell r="E3171">
            <v>0</v>
          </cell>
          <cell r="F3171">
            <v>0</v>
          </cell>
          <cell r="G3171">
            <v>0</v>
          </cell>
          <cell r="H3171">
            <v>0</v>
          </cell>
          <cell r="I3171">
            <v>0</v>
          </cell>
          <cell r="J3171">
            <v>0</v>
          </cell>
          <cell r="K3171">
            <v>0</v>
          </cell>
          <cell r="L3171">
            <v>0</v>
          </cell>
          <cell r="M3171">
            <v>0</v>
          </cell>
        </row>
        <row r="3172">
          <cell r="A3172">
            <v>3001</v>
          </cell>
          <cell r="C3172">
            <v>3750</v>
          </cell>
          <cell r="D3172">
            <v>0</v>
          </cell>
          <cell r="E3172">
            <v>0</v>
          </cell>
          <cell r="F3172">
            <v>0</v>
          </cell>
          <cell r="G3172">
            <v>0</v>
          </cell>
          <cell r="H3172">
            <v>0</v>
          </cell>
          <cell r="I3172">
            <v>0</v>
          </cell>
          <cell r="J3172">
            <v>0</v>
          </cell>
          <cell r="K3172">
            <v>0</v>
          </cell>
          <cell r="L3172">
            <v>0</v>
          </cell>
          <cell r="M3172">
            <v>0</v>
          </cell>
        </row>
        <row r="3173">
          <cell r="A3173">
            <v>3751</v>
          </cell>
          <cell r="C3173">
            <v>4500</v>
          </cell>
          <cell r="D3173">
            <v>0</v>
          </cell>
          <cell r="E3173">
            <v>0</v>
          </cell>
          <cell r="F3173">
            <v>0</v>
          </cell>
          <cell r="G3173">
            <v>0</v>
          </cell>
          <cell r="H3173">
            <v>0</v>
          </cell>
          <cell r="I3173">
            <v>0</v>
          </cell>
          <cell r="J3173">
            <v>0</v>
          </cell>
          <cell r="K3173">
            <v>0</v>
          </cell>
          <cell r="L3173">
            <v>0</v>
          </cell>
          <cell r="M3173">
            <v>0</v>
          </cell>
        </row>
        <row r="3174">
          <cell r="A3174">
            <v>4501</v>
          </cell>
          <cell r="C3174">
            <v>5250</v>
          </cell>
          <cell r="D3174">
            <v>0</v>
          </cell>
          <cell r="E3174">
            <v>0</v>
          </cell>
          <cell r="F3174">
            <v>0</v>
          </cell>
          <cell r="G3174">
            <v>0</v>
          </cell>
          <cell r="H3174">
            <v>0</v>
          </cell>
          <cell r="I3174">
            <v>0</v>
          </cell>
          <cell r="J3174">
            <v>0</v>
          </cell>
          <cell r="K3174">
            <v>0</v>
          </cell>
          <cell r="L3174">
            <v>0</v>
          </cell>
          <cell r="M3174">
            <v>0</v>
          </cell>
        </row>
        <row r="3175">
          <cell r="A3175">
            <v>5251</v>
          </cell>
          <cell r="C3175">
            <v>6000</v>
          </cell>
          <cell r="D3175">
            <v>0</v>
          </cell>
          <cell r="E3175">
            <v>0</v>
          </cell>
          <cell r="F3175">
            <v>0</v>
          </cell>
          <cell r="G3175">
            <v>0</v>
          </cell>
          <cell r="H3175">
            <v>0</v>
          </cell>
          <cell r="I3175">
            <v>0</v>
          </cell>
          <cell r="J3175">
            <v>0</v>
          </cell>
          <cell r="K3175">
            <v>0</v>
          </cell>
          <cell r="L3175">
            <v>0</v>
          </cell>
          <cell r="M3175">
            <v>0</v>
          </cell>
        </row>
        <row r="3176">
          <cell r="A3176">
            <v>6001</v>
          </cell>
          <cell r="C3176">
            <v>6750</v>
          </cell>
          <cell r="D3176">
            <v>0</v>
          </cell>
          <cell r="E3176">
            <v>0</v>
          </cell>
          <cell r="F3176">
            <v>0</v>
          </cell>
          <cell r="G3176">
            <v>0</v>
          </cell>
          <cell r="H3176">
            <v>0</v>
          </cell>
          <cell r="I3176">
            <v>0</v>
          </cell>
          <cell r="J3176">
            <v>0</v>
          </cell>
          <cell r="K3176">
            <v>0</v>
          </cell>
          <cell r="L3176">
            <v>0</v>
          </cell>
          <cell r="M3176">
            <v>0</v>
          </cell>
        </row>
        <row r="3177">
          <cell r="A3177">
            <v>6751</v>
          </cell>
          <cell r="C3177">
            <v>7500</v>
          </cell>
          <cell r="D3177">
            <v>0</v>
          </cell>
          <cell r="E3177">
            <v>0</v>
          </cell>
          <cell r="F3177">
            <v>0</v>
          </cell>
          <cell r="G3177">
            <v>0</v>
          </cell>
          <cell r="H3177">
            <v>0</v>
          </cell>
          <cell r="I3177">
            <v>0</v>
          </cell>
          <cell r="J3177">
            <v>0</v>
          </cell>
          <cell r="K3177">
            <v>0</v>
          </cell>
          <cell r="L3177">
            <v>0</v>
          </cell>
          <cell r="M3177">
            <v>0</v>
          </cell>
        </row>
        <row r="3178">
          <cell r="A3178">
            <v>7501</v>
          </cell>
          <cell r="C3178">
            <v>8250</v>
          </cell>
          <cell r="D3178">
            <v>0</v>
          </cell>
          <cell r="E3178">
            <v>0</v>
          </cell>
          <cell r="F3178">
            <v>0</v>
          </cell>
          <cell r="G3178">
            <v>0</v>
          </cell>
          <cell r="H3178">
            <v>0</v>
          </cell>
          <cell r="I3178">
            <v>0</v>
          </cell>
          <cell r="J3178">
            <v>0</v>
          </cell>
          <cell r="K3178">
            <v>0</v>
          </cell>
          <cell r="L3178">
            <v>0</v>
          </cell>
          <cell r="M3178">
            <v>0</v>
          </cell>
        </row>
        <row r="3179">
          <cell r="A3179">
            <v>8251</v>
          </cell>
          <cell r="C3179">
            <v>9000</v>
          </cell>
          <cell r="D3179">
            <v>0</v>
          </cell>
          <cell r="E3179">
            <v>0</v>
          </cell>
          <cell r="F3179">
            <v>0</v>
          </cell>
          <cell r="G3179">
            <v>0</v>
          </cell>
          <cell r="H3179">
            <v>0</v>
          </cell>
          <cell r="I3179">
            <v>0</v>
          </cell>
          <cell r="J3179">
            <v>0</v>
          </cell>
          <cell r="K3179">
            <v>0</v>
          </cell>
          <cell r="L3179">
            <v>0</v>
          </cell>
          <cell r="M3179">
            <v>0</v>
          </cell>
        </row>
        <row r="3180">
          <cell r="A3180">
            <v>9001</v>
          </cell>
          <cell r="C3180">
            <v>9750</v>
          </cell>
          <cell r="D3180">
            <v>0</v>
          </cell>
          <cell r="E3180">
            <v>0</v>
          </cell>
          <cell r="F3180">
            <v>0</v>
          </cell>
          <cell r="G3180">
            <v>0</v>
          </cell>
          <cell r="H3180">
            <v>0</v>
          </cell>
          <cell r="I3180">
            <v>0</v>
          </cell>
          <cell r="J3180">
            <v>0</v>
          </cell>
          <cell r="K3180">
            <v>0</v>
          </cell>
          <cell r="L3180">
            <v>0</v>
          </cell>
          <cell r="M3180">
            <v>0</v>
          </cell>
        </row>
        <row r="3181">
          <cell r="A3181">
            <v>9751</v>
          </cell>
          <cell r="C3181">
            <v>10500</v>
          </cell>
          <cell r="D3181">
            <v>0</v>
          </cell>
          <cell r="E3181">
            <v>0</v>
          </cell>
          <cell r="F3181">
            <v>0</v>
          </cell>
          <cell r="G3181">
            <v>0</v>
          </cell>
          <cell r="H3181">
            <v>0</v>
          </cell>
          <cell r="I3181">
            <v>0</v>
          </cell>
          <cell r="J3181">
            <v>0</v>
          </cell>
          <cell r="K3181">
            <v>0</v>
          </cell>
          <cell r="L3181">
            <v>0</v>
          </cell>
          <cell r="M3181">
            <v>0</v>
          </cell>
        </row>
        <row r="3182">
          <cell r="A3182">
            <v>10501</v>
          </cell>
          <cell r="C3182">
            <v>11250</v>
          </cell>
          <cell r="D3182">
            <v>0</v>
          </cell>
          <cell r="E3182">
            <v>0</v>
          </cell>
          <cell r="F3182">
            <v>0</v>
          </cell>
          <cell r="G3182">
            <v>0</v>
          </cell>
          <cell r="H3182">
            <v>0</v>
          </cell>
          <cell r="I3182">
            <v>0</v>
          </cell>
          <cell r="J3182">
            <v>0</v>
          </cell>
          <cell r="K3182">
            <v>0</v>
          </cell>
          <cell r="L3182">
            <v>0</v>
          </cell>
          <cell r="M3182">
            <v>0</v>
          </cell>
        </row>
        <row r="3183">
          <cell r="A3183">
            <v>11251</v>
          </cell>
          <cell r="C3183">
            <v>12000</v>
          </cell>
          <cell r="D3183">
            <v>0</v>
          </cell>
          <cell r="E3183">
            <v>0</v>
          </cell>
          <cell r="F3183">
            <v>0</v>
          </cell>
          <cell r="G3183">
            <v>0</v>
          </cell>
          <cell r="H3183">
            <v>0</v>
          </cell>
          <cell r="I3183">
            <v>0</v>
          </cell>
          <cell r="J3183">
            <v>0</v>
          </cell>
          <cell r="K3183">
            <v>0</v>
          </cell>
          <cell r="L3183">
            <v>0</v>
          </cell>
          <cell r="M3183">
            <v>0</v>
          </cell>
        </row>
        <row r="3184">
          <cell r="A3184">
            <v>12001</v>
          </cell>
          <cell r="C3184">
            <v>12750</v>
          </cell>
          <cell r="D3184">
            <v>0</v>
          </cell>
          <cell r="E3184">
            <v>0</v>
          </cell>
          <cell r="F3184">
            <v>0</v>
          </cell>
          <cell r="G3184">
            <v>0</v>
          </cell>
          <cell r="H3184">
            <v>0</v>
          </cell>
          <cell r="I3184">
            <v>0</v>
          </cell>
          <cell r="J3184">
            <v>0</v>
          </cell>
          <cell r="K3184">
            <v>0</v>
          </cell>
          <cell r="L3184">
            <v>0</v>
          </cell>
          <cell r="M3184">
            <v>0</v>
          </cell>
        </row>
        <row r="3185">
          <cell r="A3185">
            <v>12751</v>
          </cell>
          <cell r="C3185">
            <v>13500</v>
          </cell>
          <cell r="D3185">
            <v>0</v>
          </cell>
          <cell r="E3185">
            <v>0</v>
          </cell>
          <cell r="F3185">
            <v>0</v>
          </cell>
          <cell r="G3185">
            <v>0</v>
          </cell>
          <cell r="H3185">
            <v>0</v>
          </cell>
          <cell r="I3185">
            <v>0</v>
          </cell>
          <cell r="J3185">
            <v>0</v>
          </cell>
          <cell r="K3185">
            <v>0</v>
          </cell>
          <cell r="L3185">
            <v>0</v>
          </cell>
          <cell r="M3185">
            <v>0</v>
          </cell>
        </row>
        <row r="3186">
          <cell r="A3186">
            <v>13501</v>
          </cell>
          <cell r="C3186">
            <v>14250</v>
          </cell>
          <cell r="D3186">
            <v>0</v>
          </cell>
          <cell r="E3186">
            <v>0</v>
          </cell>
          <cell r="F3186">
            <v>0</v>
          </cell>
          <cell r="G3186">
            <v>0</v>
          </cell>
          <cell r="H3186">
            <v>0</v>
          </cell>
          <cell r="I3186">
            <v>0</v>
          </cell>
          <cell r="J3186">
            <v>0</v>
          </cell>
          <cell r="K3186">
            <v>0</v>
          </cell>
          <cell r="L3186">
            <v>0</v>
          </cell>
          <cell r="M3186">
            <v>0</v>
          </cell>
        </row>
        <row r="3187">
          <cell r="A3187">
            <v>14251</v>
          </cell>
          <cell r="C3187">
            <v>15000</v>
          </cell>
          <cell r="D3187">
            <v>0</v>
          </cell>
          <cell r="E3187">
            <v>0</v>
          </cell>
          <cell r="F3187">
            <v>0</v>
          </cell>
          <cell r="G3187">
            <v>0</v>
          </cell>
          <cell r="H3187">
            <v>0</v>
          </cell>
          <cell r="I3187">
            <v>0</v>
          </cell>
          <cell r="J3187">
            <v>0</v>
          </cell>
          <cell r="K3187">
            <v>0</v>
          </cell>
          <cell r="L3187">
            <v>0</v>
          </cell>
          <cell r="M3187">
            <v>0</v>
          </cell>
        </row>
        <row r="3188">
          <cell r="A3188">
            <v>15001</v>
          </cell>
          <cell r="C3188">
            <v>9999999</v>
          </cell>
          <cell r="D3188">
            <v>0</v>
          </cell>
          <cell r="E3188">
            <v>0</v>
          </cell>
          <cell r="F3188">
            <v>0</v>
          </cell>
          <cell r="G3188">
            <v>0</v>
          </cell>
          <cell r="H3188">
            <v>0</v>
          </cell>
          <cell r="I3188">
            <v>0</v>
          </cell>
          <cell r="J3188">
            <v>0</v>
          </cell>
          <cell r="K3188">
            <v>0</v>
          </cell>
          <cell r="L3188">
            <v>0</v>
          </cell>
          <cell r="M3188">
            <v>0</v>
          </cell>
        </row>
        <row r="3189">
          <cell r="C3189" t="str">
            <v>subtotal</v>
          </cell>
          <cell r="D3189">
            <v>0</v>
          </cell>
          <cell r="E3189">
            <v>0</v>
          </cell>
          <cell r="F3189">
            <v>0</v>
          </cell>
          <cell r="G3189">
            <v>0</v>
          </cell>
          <cell r="H3189">
            <v>0</v>
          </cell>
          <cell r="I3189">
            <v>0</v>
          </cell>
          <cell r="J3189">
            <v>0</v>
          </cell>
          <cell r="K3189">
            <v>0</v>
          </cell>
          <cell r="L3189">
            <v>0</v>
          </cell>
          <cell r="M3189">
            <v>0</v>
          </cell>
        </row>
        <row r="3191">
          <cell r="A3191" t="str">
            <v>Worksheet 72 takes the additional customers from Worksheet 6 and distributes the additional annual bills and usage over the blocks based</v>
          </cell>
        </row>
        <row r="3192">
          <cell r="A3192" t="str">
            <v>on the average usage per billing.</v>
          </cell>
        </row>
        <row r="3193">
          <cell r="G3193" t="str">
            <v>Worksheet 72 for FY 99-00(continued)</v>
          </cell>
        </row>
        <row r="3194">
          <cell r="G3194" t="str">
            <v>Distribution of Additional Billings &amp; Usage to Blocks</v>
          </cell>
        </row>
        <row r="3195">
          <cell r="G3195" t="str">
            <v>Outside Residential</v>
          </cell>
        </row>
        <row r="3196">
          <cell r="G3196" t="str">
            <v>FY 99-00</v>
          </cell>
        </row>
        <row r="3197">
          <cell r="G3197" t="str">
            <v>(Note - supports Worksheet 73)</v>
          </cell>
        </row>
        <row r="3198">
          <cell r="D3198" t="str">
            <v>5/8 Inch</v>
          </cell>
          <cell r="E3198" t="str">
            <v>3/4 Inch</v>
          </cell>
          <cell r="F3198" t="str">
            <v>1 Inch</v>
          </cell>
          <cell r="G3198" t="str">
            <v>1.5 Inch</v>
          </cell>
          <cell r="H3198" t="str">
            <v>2 Inch</v>
          </cell>
          <cell r="I3198" t="str">
            <v>3 Inch</v>
          </cell>
          <cell r="J3198" t="str">
            <v>4 Inch</v>
          </cell>
          <cell r="K3198" t="str">
            <v>6 Inch</v>
          </cell>
          <cell r="L3198" t="str">
            <v>8 Inch</v>
          </cell>
          <cell r="M3198" t="str">
            <v>Total</v>
          </cell>
        </row>
        <row r="3199">
          <cell r="A3199" t="str">
            <v>From Worksheet 6:</v>
          </cell>
        </row>
        <row r="3200">
          <cell r="A3200" t="str">
            <v>Additional annual bills</v>
          </cell>
          <cell r="D3200">
            <v>36</v>
          </cell>
          <cell r="E3200">
            <v>0</v>
          </cell>
          <cell r="F3200">
            <v>0</v>
          </cell>
          <cell r="G3200">
            <v>0</v>
          </cell>
          <cell r="H3200">
            <v>0</v>
          </cell>
          <cell r="I3200">
            <v>0</v>
          </cell>
          <cell r="J3200">
            <v>0</v>
          </cell>
          <cell r="K3200">
            <v>0</v>
          </cell>
          <cell r="L3200">
            <v>0</v>
          </cell>
          <cell r="M3200">
            <v>36</v>
          </cell>
        </row>
        <row r="3201">
          <cell r="A3201" t="str">
            <v>Additional usage</v>
          </cell>
          <cell r="D3201">
            <v>46476</v>
          </cell>
          <cell r="E3201">
            <v>0</v>
          </cell>
          <cell r="F3201">
            <v>0</v>
          </cell>
          <cell r="G3201">
            <v>0</v>
          </cell>
          <cell r="H3201">
            <v>0</v>
          </cell>
          <cell r="I3201">
            <v>0</v>
          </cell>
          <cell r="J3201">
            <v>0</v>
          </cell>
          <cell r="K3201">
            <v>0</v>
          </cell>
          <cell r="L3201">
            <v>0</v>
          </cell>
          <cell r="M3201">
            <v>46476</v>
          </cell>
        </row>
        <row r="3202">
          <cell r="A3202" t="str">
            <v>Average usage per bill</v>
          </cell>
          <cell r="D3202">
            <v>1291</v>
          </cell>
          <cell r="E3202">
            <v>0</v>
          </cell>
          <cell r="F3202">
            <v>0</v>
          </cell>
          <cell r="G3202">
            <v>0</v>
          </cell>
          <cell r="H3202">
            <v>0</v>
          </cell>
          <cell r="I3202">
            <v>0</v>
          </cell>
          <cell r="J3202">
            <v>0</v>
          </cell>
          <cell r="K3202">
            <v>0</v>
          </cell>
          <cell r="L3202">
            <v>0</v>
          </cell>
          <cell r="M3202">
            <v>1291</v>
          </cell>
        </row>
        <row r="3204">
          <cell r="A3204" t="str">
            <v>Additional Billings:</v>
          </cell>
        </row>
        <row r="3205">
          <cell r="A3205">
            <v>0</v>
          </cell>
          <cell r="C3205">
            <v>0</v>
          </cell>
          <cell r="D3205">
            <v>0</v>
          </cell>
          <cell r="E3205">
            <v>0</v>
          </cell>
          <cell r="F3205">
            <v>0</v>
          </cell>
          <cell r="G3205">
            <v>0</v>
          </cell>
          <cell r="H3205">
            <v>0</v>
          </cell>
          <cell r="I3205">
            <v>0</v>
          </cell>
          <cell r="J3205">
            <v>0</v>
          </cell>
          <cell r="K3205">
            <v>0</v>
          </cell>
          <cell r="L3205">
            <v>0</v>
          </cell>
          <cell r="M3205">
            <v>0</v>
          </cell>
        </row>
        <row r="3206">
          <cell r="A3206">
            <v>1</v>
          </cell>
          <cell r="C3206">
            <v>750</v>
          </cell>
          <cell r="D3206">
            <v>0</v>
          </cell>
          <cell r="E3206">
            <v>0</v>
          </cell>
          <cell r="F3206">
            <v>0</v>
          </cell>
          <cell r="G3206">
            <v>0</v>
          </cell>
          <cell r="H3206">
            <v>0</v>
          </cell>
          <cell r="I3206">
            <v>0</v>
          </cell>
          <cell r="J3206">
            <v>0</v>
          </cell>
          <cell r="K3206">
            <v>0</v>
          </cell>
          <cell r="L3206">
            <v>0</v>
          </cell>
          <cell r="M3206">
            <v>0</v>
          </cell>
        </row>
        <row r="3207">
          <cell r="A3207">
            <v>751</v>
          </cell>
          <cell r="C3207">
            <v>1500</v>
          </cell>
          <cell r="D3207">
            <v>36</v>
          </cell>
          <cell r="E3207">
            <v>0</v>
          </cell>
          <cell r="F3207">
            <v>0</v>
          </cell>
          <cell r="G3207">
            <v>0</v>
          </cell>
          <cell r="H3207">
            <v>0</v>
          </cell>
          <cell r="I3207">
            <v>0</v>
          </cell>
          <cell r="J3207">
            <v>0</v>
          </cell>
          <cell r="K3207">
            <v>0</v>
          </cell>
          <cell r="L3207">
            <v>0</v>
          </cell>
          <cell r="M3207">
            <v>36</v>
          </cell>
        </row>
        <row r="3208">
          <cell r="A3208">
            <v>1501</v>
          </cell>
          <cell r="C3208">
            <v>2250</v>
          </cell>
          <cell r="D3208">
            <v>0</v>
          </cell>
          <cell r="E3208">
            <v>0</v>
          </cell>
          <cell r="F3208">
            <v>0</v>
          </cell>
          <cell r="G3208">
            <v>0</v>
          </cell>
          <cell r="H3208">
            <v>0</v>
          </cell>
          <cell r="I3208">
            <v>0</v>
          </cell>
          <cell r="J3208">
            <v>0</v>
          </cell>
          <cell r="K3208">
            <v>0</v>
          </cell>
          <cell r="L3208">
            <v>0</v>
          </cell>
          <cell r="M3208">
            <v>0</v>
          </cell>
        </row>
        <row r="3209">
          <cell r="A3209">
            <v>2251</v>
          </cell>
          <cell r="C3209">
            <v>3000</v>
          </cell>
          <cell r="D3209">
            <v>0</v>
          </cell>
          <cell r="E3209">
            <v>0</v>
          </cell>
          <cell r="F3209">
            <v>0</v>
          </cell>
          <cell r="G3209">
            <v>0</v>
          </cell>
          <cell r="H3209">
            <v>0</v>
          </cell>
          <cell r="I3209">
            <v>0</v>
          </cell>
          <cell r="J3209">
            <v>0</v>
          </cell>
          <cell r="K3209">
            <v>0</v>
          </cell>
          <cell r="L3209">
            <v>0</v>
          </cell>
          <cell r="M3209">
            <v>0</v>
          </cell>
        </row>
        <row r="3210">
          <cell r="A3210">
            <v>3001</v>
          </cell>
          <cell r="C3210">
            <v>3750</v>
          </cell>
          <cell r="D3210">
            <v>0</v>
          </cell>
          <cell r="E3210">
            <v>0</v>
          </cell>
          <cell r="F3210">
            <v>0</v>
          </cell>
          <cell r="G3210">
            <v>0</v>
          </cell>
          <cell r="H3210">
            <v>0</v>
          </cell>
          <cell r="I3210">
            <v>0</v>
          </cell>
          <cell r="J3210">
            <v>0</v>
          </cell>
          <cell r="K3210">
            <v>0</v>
          </cell>
          <cell r="L3210">
            <v>0</v>
          </cell>
          <cell r="M3210">
            <v>0</v>
          </cell>
        </row>
        <row r="3211">
          <cell r="A3211">
            <v>3751</v>
          </cell>
          <cell r="C3211">
            <v>4500</v>
          </cell>
          <cell r="D3211">
            <v>0</v>
          </cell>
          <cell r="E3211">
            <v>0</v>
          </cell>
          <cell r="F3211">
            <v>0</v>
          </cell>
          <cell r="G3211">
            <v>0</v>
          </cell>
          <cell r="H3211">
            <v>0</v>
          </cell>
          <cell r="I3211">
            <v>0</v>
          </cell>
          <cell r="J3211">
            <v>0</v>
          </cell>
          <cell r="K3211">
            <v>0</v>
          </cell>
          <cell r="L3211">
            <v>0</v>
          </cell>
          <cell r="M3211">
            <v>0</v>
          </cell>
        </row>
        <row r="3212">
          <cell r="A3212">
            <v>4501</v>
          </cell>
          <cell r="C3212">
            <v>5250</v>
          </cell>
          <cell r="D3212">
            <v>0</v>
          </cell>
          <cell r="E3212">
            <v>0</v>
          </cell>
          <cell r="F3212">
            <v>0</v>
          </cell>
          <cell r="G3212">
            <v>0</v>
          </cell>
          <cell r="H3212">
            <v>0</v>
          </cell>
          <cell r="I3212">
            <v>0</v>
          </cell>
          <cell r="J3212">
            <v>0</v>
          </cell>
          <cell r="K3212">
            <v>0</v>
          </cell>
          <cell r="L3212">
            <v>0</v>
          </cell>
          <cell r="M3212">
            <v>0</v>
          </cell>
        </row>
        <row r="3213">
          <cell r="A3213">
            <v>5251</v>
          </cell>
          <cell r="C3213">
            <v>6000</v>
          </cell>
          <cell r="D3213">
            <v>0</v>
          </cell>
          <cell r="E3213">
            <v>0</v>
          </cell>
          <cell r="F3213">
            <v>0</v>
          </cell>
          <cell r="G3213">
            <v>0</v>
          </cell>
          <cell r="H3213">
            <v>0</v>
          </cell>
          <cell r="I3213">
            <v>0</v>
          </cell>
          <cell r="J3213">
            <v>0</v>
          </cell>
          <cell r="K3213">
            <v>0</v>
          </cell>
          <cell r="L3213">
            <v>0</v>
          </cell>
          <cell r="M3213">
            <v>0</v>
          </cell>
        </row>
        <row r="3214">
          <cell r="A3214">
            <v>6001</v>
          </cell>
          <cell r="C3214">
            <v>6750</v>
          </cell>
          <cell r="D3214">
            <v>0</v>
          </cell>
          <cell r="E3214">
            <v>0</v>
          </cell>
          <cell r="F3214">
            <v>0</v>
          </cell>
          <cell r="G3214">
            <v>0</v>
          </cell>
          <cell r="H3214">
            <v>0</v>
          </cell>
          <cell r="I3214">
            <v>0</v>
          </cell>
          <cell r="J3214">
            <v>0</v>
          </cell>
          <cell r="K3214">
            <v>0</v>
          </cell>
          <cell r="L3214">
            <v>0</v>
          </cell>
          <cell r="M3214">
            <v>0</v>
          </cell>
        </row>
        <row r="3215">
          <cell r="A3215">
            <v>6751</v>
          </cell>
          <cell r="C3215">
            <v>7500</v>
          </cell>
          <cell r="D3215">
            <v>0</v>
          </cell>
          <cell r="E3215">
            <v>0</v>
          </cell>
          <cell r="F3215">
            <v>0</v>
          </cell>
          <cell r="G3215">
            <v>0</v>
          </cell>
          <cell r="H3215">
            <v>0</v>
          </cell>
          <cell r="I3215">
            <v>0</v>
          </cell>
          <cell r="J3215">
            <v>0</v>
          </cell>
          <cell r="K3215">
            <v>0</v>
          </cell>
          <cell r="L3215">
            <v>0</v>
          </cell>
          <cell r="M3215">
            <v>0</v>
          </cell>
        </row>
        <row r="3216">
          <cell r="A3216">
            <v>7501</v>
          </cell>
          <cell r="C3216">
            <v>8250</v>
          </cell>
          <cell r="D3216">
            <v>0</v>
          </cell>
          <cell r="E3216">
            <v>0</v>
          </cell>
          <cell r="F3216">
            <v>0</v>
          </cell>
          <cell r="G3216">
            <v>0</v>
          </cell>
          <cell r="H3216">
            <v>0</v>
          </cell>
          <cell r="I3216">
            <v>0</v>
          </cell>
          <cell r="J3216">
            <v>0</v>
          </cell>
          <cell r="K3216">
            <v>0</v>
          </cell>
          <cell r="L3216">
            <v>0</v>
          </cell>
          <cell r="M3216">
            <v>0</v>
          </cell>
        </row>
        <row r="3217">
          <cell r="A3217">
            <v>8251</v>
          </cell>
          <cell r="C3217">
            <v>9000</v>
          </cell>
          <cell r="D3217">
            <v>0</v>
          </cell>
          <cell r="E3217">
            <v>0</v>
          </cell>
          <cell r="F3217">
            <v>0</v>
          </cell>
          <cell r="G3217">
            <v>0</v>
          </cell>
          <cell r="H3217">
            <v>0</v>
          </cell>
          <cell r="I3217">
            <v>0</v>
          </cell>
          <cell r="J3217">
            <v>0</v>
          </cell>
          <cell r="K3217">
            <v>0</v>
          </cell>
          <cell r="L3217">
            <v>0</v>
          </cell>
          <cell r="M3217">
            <v>0</v>
          </cell>
        </row>
        <row r="3218">
          <cell r="A3218">
            <v>9001</v>
          </cell>
          <cell r="C3218">
            <v>9750</v>
          </cell>
          <cell r="D3218">
            <v>0</v>
          </cell>
          <cell r="E3218">
            <v>0</v>
          </cell>
          <cell r="F3218">
            <v>0</v>
          </cell>
          <cell r="G3218">
            <v>0</v>
          </cell>
          <cell r="H3218">
            <v>0</v>
          </cell>
          <cell r="I3218">
            <v>0</v>
          </cell>
          <cell r="J3218">
            <v>0</v>
          </cell>
          <cell r="K3218">
            <v>0</v>
          </cell>
          <cell r="L3218">
            <v>0</v>
          </cell>
          <cell r="M3218">
            <v>0</v>
          </cell>
        </row>
        <row r="3219">
          <cell r="A3219">
            <v>9751</v>
          </cell>
          <cell r="C3219">
            <v>10500</v>
          </cell>
          <cell r="D3219">
            <v>0</v>
          </cell>
          <cell r="E3219">
            <v>0</v>
          </cell>
          <cell r="F3219">
            <v>0</v>
          </cell>
          <cell r="G3219">
            <v>0</v>
          </cell>
          <cell r="H3219">
            <v>0</v>
          </cell>
          <cell r="I3219">
            <v>0</v>
          </cell>
          <cell r="J3219">
            <v>0</v>
          </cell>
          <cell r="K3219">
            <v>0</v>
          </cell>
          <cell r="L3219">
            <v>0</v>
          </cell>
          <cell r="M3219">
            <v>0</v>
          </cell>
        </row>
        <row r="3220">
          <cell r="A3220">
            <v>10501</v>
          </cell>
          <cell r="C3220">
            <v>11250</v>
          </cell>
          <cell r="D3220">
            <v>0</v>
          </cell>
          <cell r="E3220">
            <v>0</v>
          </cell>
          <cell r="F3220">
            <v>0</v>
          </cell>
          <cell r="G3220">
            <v>0</v>
          </cell>
          <cell r="H3220">
            <v>0</v>
          </cell>
          <cell r="I3220">
            <v>0</v>
          </cell>
          <cell r="J3220">
            <v>0</v>
          </cell>
          <cell r="K3220">
            <v>0</v>
          </cell>
          <cell r="L3220">
            <v>0</v>
          </cell>
          <cell r="M3220">
            <v>0</v>
          </cell>
        </row>
        <row r="3221">
          <cell r="A3221">
            <v>11251</v>
          </cell>
          <cell r="C3221">
            <v>12000</v>
          </cell>
          <cell r="D3221">
            <v>0</v>
          </cell>
          <cell r="E3221">
            <v>0</v>
          </cell>
          <cell r="F3221">
            <v>0</v>
          </cell>
          <cell r="G3221">
            <v>0</v>
          </cell>
          <cell r="H3221">
            <v>0</v>
          </cell>
          <cell r="I3221">
            <v>0</v>
          </cell>
          <cell r="J3221">
            <v>0</v>
          </cell>
          <cell r="K3221">
            <v>0</v>
          </cell>
          <cell r="L3221">
            <v>0</v>
          </cell>
          <cell r="M3221">
            <v>0</v>
          </cell>
        </row>
        <row r="3222">
          <cell r="A3222">
            <v>12001</v>
          </cell>
          <cell r="C3222">
            <v>12750</v>
          </cell>
          <cell r="D3222">
            <v>0</v>
          </cell>
          <cell r="E3222">
            <v>0</v>
          </cell>
          <cell r="F3222">
            <v>0</v>
          </cell>
          <cell r="G3222">
            <v>0</v>
          </cell>
          <cell r="H3222">
            <v>0</v>
          </cell>
          <cell r="I3222">
            <v>0</v>
          </cell>
          <cell r="J3222">
            <v>0</v>
          </cell>
          <cell r="K3222">
            <v>0</v>
          </cell>
          <cell r="L3222">
            <v>0</v>
          </cell>
          <cell r="M3222">
            <v>0</v>
          </cell>
        </row>
        <row r="3223">
          <cell r="A3223">
            <v>12751</v>
          </cell>
          <cell r="C3223">
            <v>13500</v>
          </cell>
          <cell r="D3223">
            <v>0</v>
          </cell>
          <cell r="E3223">
            <v>0</v>
          </cell>
          <cell r="F3223">
            <v>0</v>
          </cell>
          <cell r="G3223">
            <v>0</v>
          </cell>
          <cell r="H3223">
            <v>0</v>
          </cell>
          <cell r="I3223">
            <v>0</v>
          </cell>
          <cell r="J3223">
            <v>0</v>
          </cell>
          <cell r="K3223">
            <v>0</v>
          </cell>
          <cell r="L3223">
            <v>0</v>
          </cell>
          <cell r="M3223">
            <v>0</v>
          </cell>
        </row>
        <row r="3224">
          <cell r="A3224">
            <v>13501</v>
          </cell>
          <cell r="C3224">
            <v>14250</v>
          </cell>
          <cell r="D3224">
            <v>0</v>
          </cell>
          <cell r="E3224">
            <v>0</v>
          </cell>
          <cell r="F3224">
            <v>0</v>
          </cell>
          <cell r="G3224">
            <v>0</v>
          </cell>
          <cell r="H3224">
            <v>0</v>
          </cell>
          <cell r="I3224">
            <v>0</v>
          </cell>
          <cell r="J3224">
            <v>0</v>
          </cell>
          <cell r="K3224">
            <v>0</v>
          </cell>
          <cell r="L3224">
            <v>0</v>
          </cell>
          <cell r="M3224">
            <v>0</v>
          </cell>
        </row>
        <row r="3225">
          <cell r="A3225">
            <v>14251</v>
          </cell>
          <cell r="C3225">
            <v>15000</v>
          </cell>
          <cell r="D3225">
            <v>0</v>
          </cell>
          <cell r="E3225">
            <v>0</v>
          </cell>
          <cell r="F3225">
            <v>0</v>
          </cell>
          <cell r="G3225">
            <v>0</v>
          </cell>
          <cell r="H3225">
            <v>0</v>
          </cell>
          <cell r="I3225">
            <v>0</v>
          </cell>
          <cell r="J3225">
            <v>0</v>
          </cell>
          <cell r="K3225">
            <v>0</v>
          </cell>
          <cell r="L3225">
            <v>0</v>
          </cell>
          <cell r="M3225">
            <v>0</v>
          </cell>
        </row>
        <row r="3226">
          <cell r="A3226">
            <v>15001</v>
          </cell>
          <cell r="C3226">
            <v>9999999</v>
          </cell>
          <cell r="D3226">
            <v>0</v>
          </cell>
          <cell r="E3226">
            <v>0</v>
          </cell>
          <cell r="F3226">
            <v>0</v>
          </cell>
          <cell r="G3226">
            <v>0</v>
          </cell>
          <cell r="H3226">
            <v>0</v>
          </cell>
          <cell r="I3226">
            <v>0</v>
          </cell>
          <cell r="J3226">
            <v>0</v>
          </cell>
          <cell r="K3226">
            <v>0</v>
          </cell>
          <cell r="L3226">
            <v>0</v>
          </cell>
          <cell r="M3226">
            <v>0</v>
          </cell>
        </row>
        <row r="3227">
          <cell r="C3227" t="str">
            <v>subtotal</v>
          </cell>
          <cell r="D3227">
            <v>36</v>
          </cell>
          <cell r="E3227">
            <v>0</v>
          </cell>
          <cell r="F3227">
            <v>0</v>
          </cell>
          <cell r="G3227">
            <v>0</v>
          </cell>
          <cell r="H3227">
            <v>0</v>
          </cell>
          <cell r="I3227">
            <v>0</v>
          </cell>
          <cell r="J3227">
            <v>0</v>
          </cell>
          <cell r="K3227">
            <v>0</v>
          </cell>
          <cell r="L3227">
            <v>0</v>
          </cell>
          <cell r="M3227">
            <v>36</v>
          </cell>
        </row>
        <row r="3229">
          <cell r="A3229" t="str">
            <v>Worksheet 72 takes the additional customers from Worksheet 6 and distributes the additional annual bills and usage over the blocks based</v>
          </cell>
        </row>
        <row r="3230">
          <cell r="A3230" t="str">
            <v>on the average usage per billing.</v>
          </cell>
        </row>
        <row r="3231">
          <cell r="G3231" t="str">
            <v>Worksheet 72 for FY 99-00(continued)</v>
          </cell>
        </row>
        <row r="3232">
          <cell r="G3232" t="str">
            <v>Distribution of Additional Billings &amp; Usage to Blocks</v>
          </cell>
        </row>
        <row r="3233">
          <cell r="G3233" t="str">
            <v>Outside Residential</v>
          </cell>
        </row>
        <row r="3234">
          <cell r="G3234" t="str">
            <v>FY 99-00</v>
          </cell>
        </row>
        <row r="3235">
          <cell r="G3235" t="str">
            <v>(Note - supports Worksheet 73)</v>
          </cell>
        </row>
        <row r="3236">
          <cell r="D3236" t="str">
            <v>5/8 Inch</v>
          </cell>
          <cell r="E3236" t="str">
            <v>3/4 Inch</v>
          </cell>
          <cell r="F3236" t="str">
            <v>1 Inch</v>
          </cell>
          <cell r="G3236" t="str">
            <v>1.5 Inch</v>
          </cell>
          <cell r="H3236" t="str">
            <v>2 Inch</v>
          </cell>
          <cell r="I3236" t="str">
            <v>3 Inch</v>
          </cell>
          <cell r="J3236" t="str">
            <v>4 Inch</v>
          </cell>
          <cell r="K3236" t="str">
            <v>6 Inch</v>
          </cell>
          <cell r="L3236" t="str">
            <v>8 Inch</v>
          </cell>
          <cell r="M3236" t="str">
            <v>Total</v>
          </cell>
        </row>
        <row r="3237">
          <cell r="A3237" t="str">
            <v>From Worksheet 6:</v>
          </cell>
        </row>
        <row r="3238">
          <cell r="A3238" t="str">
            <v>Additional annual bills</v>
          </cell>
          <cell r="D3238">
            <v>36</v>
          </cell>
          <cell r="E3238">
            <v>0</v>
          </cell>
          <cell r="F3238">
            <v>0</v>
          </cell>
          <cell r="G3238">
            <v>0</v>
          </cell>
          <cell r="H3238">
            <v>0</v>
          </cell>
          <cell r="I3238">
            <v>0</v>
          </cell>
          <cell r="J3238">
            <v>0</v>
          </cell>
          <cell r="K3238">
            <v>0</v>
          </cell>
          <cell r="L3238">
            <v>0</v>
          </cell>
          <cell r="M3238">
            <v>36</v>
          </cell>
        </row>
        <row r="3239">
          <cell r="A3239" t="str">
            <v>Additional usage</v>
          </cell>
          <cell r="D3239">
            <v>46476</v>
          </cell>
          <cell r="E3239">
            <v>0</v>
          </cell>
          <cell r="F3239">
            <v>0</v>
          </cell>
          <cell r="G3239">
            <v>0</v>
          </cell>
          <cell r="H3239">
            <v>0</v>
          </cell>
          <cell r="I3239">
            <v>0</v>
          </cell>
          <cell r="J3239">
            <v>0</v>
          </cell>
          <cell r="K3239">
            <v>0</v>
          </cell>
          <cell r="L3239">
            <v>0</v>
          </cell>
          <cell r="M3239">
            <v>46476</v>
          </cell>
        </row>
        <row r="3240">
          <cell r="A3240" t="str">
            <v>Average usage per bill</v>
          </cell>
          <cell r="D3240">
            <v>1291</v>
          </cell>
          <cell r="E3240">
            <v>0</v>
          </cell>
          <cell r="F3240">
            <v>0</v>
          </cell>
          <cell r="G3240">
            <v>0</v>
          </cell>
          <cell r="H3240">
            <v>0</v>
          </cell>
          <cell r="I3240">
            <v>0</v>
          </cell>
          <cell r="J3240">
            <v>0</v>
          </cell>
          <cell r="K3240">
            <v>0</v>
          </cell>
          <cell r="L3240">
            <v>0</v>
          </cell>
          <cell r="M3240">
            <v>1291</v>
          </cell>
        </row>
        <row r="3242">
          <cell r="A3242" t="str">
            <v>Additional Usage:</v>
          </cell>
        </row>
        <row r="3243">
          <cell r="A3243">
            <v>0</v>
          </cell>
          <cell r="C3243">
            <v>0</v>
          </cell>
          <cell r="D3243">
            <v>0</v>
          </cell>
          <cell r="E3243">
            <v>0</v>
          </cell>
          <cell r="F3243">
            <v>0</v>
          </cell>
          <cell r="G3243">
            <v>0</v>
          </cell>
          <cell r="H3243">
            <v>0</v>
          </cell>
          <cell r="I3243">
            <v>0</v>
          </cell>
          <cell r="J3243">
            <v>0</v>
          </cell>
          <cell r="K3243">
            <v>0</v>
          </cell>
          <cell r="L3243">
            <v>0</v>
          </cell>
          <cell r="M3243">
            <v>0</v>
          </cell>
        </row>
        <row r="3244">
          <cell r="A3244">
            <v>1</v>
          </cell>
          <cell r="C3244">
            <v>750</v>
          </cell>
          <cell r="D3244">
            <v>0</v>
          </cell>
          <cell r="E3244">
            <v>0</v>
          </cell>
          <cell r="F3244">
            <v>0</v>
          </cell>
          <cell r="G3244">
            <v>0</v>
          </cell>
          <cell r="H3244">
            <v>0</v>
          </cell>
          <cell r="I3244">
            <v>0</v>
          </cell>
          <cell r="J3244">
            <v>0</v>
          </cell>
          <cell r="K3244">
            <v>0</v>
          </cell>
          <cell r="L3244">
            <v>0</v>
          </cell>
          <cell r="M3244">
            <v>0</v>
          </cell>
        </row>
        <row r="3245">
          <cell r="A3245">
            <v>751</v>
          </cell>
          <cell r="C3245">
            <v>1500</v>
          </cell>
          <cell r="D3245">
            <v>46476</v>
          </cell>
          <cell r="E3245">
            <v>0</v>
          </cell>
          <cell r="F3245">
            <v>0</v>
          </cell>
          <cell r="G3245">
            <v>0</v>
          </cell>
          <cell r="H3245">
            <v>0</v>
          </cell>
          <cell r="I3245">
            <v>0</v>
          </cell>
          <cell r="J3245">
            <v>0</v>
          </cell>
          <cell r="K3245">
            <v>0</v>
          </cell>
          <cell r="L3245">
            <v>0</v>
          </cell>
          <cell r="M3245">
            <v>46476</v>
          </cell>
        </row>
        <row r="3246">
          <cell r="A3246">
            <v>1501</v>
          </cell>
          <cell r="C3246">
            <v>2250</v>
          </cell>
          <cell r="D3246">
            <v>0</v>
          </cell>
          <cell r="E3246">
            <v>0</v>
          </cell>
          <cell r="F3246">
            <v>0</v>
          </cell>
          <cell r="G3246">
            <v>0</v>
          </cell>
          <cell r="H3246">
            <v>0</v>
          </cell>
          <cell r="I3246">
            <v>0</v>
          </cell>
          <cell r="J3246">
            <v>0</v>
          </cell>
          <cell r="K3246">
            <v>0</v>
          </cell>
          <cell r="L3246">
            <v>0</v>
          </cell>
          <cell r="M3246">
            <v>0</v>
          </cell>
        </row>
        <row r="3247">
          <cell r="A3247">
            <v>2251</v>
          </cell>
          <cell r="C3247">
            <v>3000</v>
          </cell>
          <cell r="D3247">
            <v>0</v>
          </cell>
          <cell r="E3247">
            <v>0</v>
          </cell>
          <cell r="F3247">
            <v>0</v>
          </cell>
          <cell r="G3247">
            <v>0</v>
          </cell>
          <cell r="H3247">
            <v>0</v>
          </cell>
          <cell r="I3247">
            <v>0</v>
          </cell>
          <cell r="J3247">
            <v>0</v>
          </cell>
          <cell r="K3247">
            <v>0</v>
          </cell>
          <cell r="L3247">
            <v>0</v>
          </cell>
          <cell r="M3247">
            <v>0</v>
          </cell>
        </row>
        <row r="3248">
          <cell r="A3248">
            <v>3001</v>
          </cell>
          <cell r="C3248">
            <v>3750</v>
          </cell>
          <cell r="D3248">
            <v>0</v>
          </cell>
          <cell r="E3248">
            <v>0</v>
          </cell>
          <cell r="F3248">
            <v>0</v>
          </cell>
          <cell r="G3248">
            <v>0</v>
          </cell>
          <cell r="H3248">
            <v>0</v>
          </cell>
          <cell r="I3248">
            <v>0</v>
          </cell>
          <cell r="J3248">
            <v>0</v>
          </cell>
          <cell r="K3248">
            <v>0</v>
          </cell>
          <cell r="L3248">
            <v>0</v>
          </cell>
          <cell r="M3248">
            <v>0</v>
          </cell>
        </row>
        <row r="3249">
          <cell r="A3249">
            <v>3751</v>
          </cell>
          <cell r="C3249">
            <v>4500</v>
          </cell>
          <cell r="D3249">
            <v>0</v>
          </cell>
          <cell r="E3249">
            <v>0</v>
          </cell>
          <cell r="F3249">
            <v>0</v>
          </cell>
          <cell r="G3249">
            <v>0</v>
          </cell>
          <cell r="H3249">
            <v>0</v>
          </cell>
          <cell r="I3249">
            <v>0</v>
          </cell>
          <cell r="J3249">
            <v>0</v>
          </cell>
          <cell r="K3249">
            <v>0</v>
          </cell>
          <cell r="L3249">
            <v>0</v>
          </cell>
          <cell r="M3249">
            <v>0</v>
          </cell>
        </row>
        <row r="3250">
          <cell r="A3250">
            <v>4501</v>
          </cell>
          <cell r="C3250">
            <v>5250</v>
          </cell>
          <cell r="D3250">
            <v>0</v>
          </cell>
          <cell r="E3250">
            <v>0</v>
          </cell>
          <cell r="F3250">
            <v>0</v>
          </cell>
          <cell r="G3250">
            <v>0</v>
          </cell>
          <cell r="H3250">
            <v>0</v>
          </cell>
          <cell r="I3250">
            <v>0</v>
          </cell>
          <cell r="J3250">
            <v>0</v>
          </cell>
          <cell r="K3250">
            <v>0</v>
          </cell>
          <cell r="L3250">
            <v>0</v>
          </cell>
          <cell r="M3250">
            <v>0</v>
          </cell>
        </row>
        <row r="3251">
          <cell r="A3251">
            <v>5251</v>
          </cell>
          <cell r="C3251">
            <v>6000</v>
          </cell>
          <cell r="D3251">
            <v>0</v>
          </cell>
          <cell r="E3251">
            <v>0</v>
          </cell>
          <cell r="F3251">
            <v>0</v>
          </cell>
          <cell r="G3251">
            <v>0</v>
          </cell>
          <cell r="H3251">
            <v>0</v>
          </cell>
          <cell r="I3251">
            <v>0</v>
          </cell>
          <cell r="J3251">
            <v>0</v>
          </cell>
          <cell r="K3251">
            <v>0</v>
          </cell>
          <cell r="L3251">
            <v>0</v>
          </cell>
          <cell r="M3251">
            <v>0</v>
          </cell>
        </row>
        <row r="3252">
          <cell r="A3252">
            <v>6001</v>
          </cell>
          <cell r="C3252">
            <v>6750</v>
          </cell>
          <cell r="D3252">
            <v>0</v>
          </cell>
          <cell r="E3252">
            <v>0</v>
          </cell>
          <cell r="F3252">
            <v>0</v>
          </cell>
          <cell r="G3252">
            <v>0</v>
          </cell>
          <cell r="H3252">
            <v>0</v>
          </cell>
          <cell r="I3252">
            <v>0</v>
          </cell>
          <cell r="J3252">
            <v>0</v>
          </cell>
          <cell r="K3252">
            <v>0</v>
          </cell>
          <cell r="L3252">
            <v>0</v>
          </cell>
          <cell r="M3252">
            <v>0</v>
          </cell>
        </row>
        <row r="3253">
          <cell r="A3253">
            <v>6751</v>
          </cell>
          <cell r="C3253">
            <v>7500</v>
          </cell>
          <cell r="D3253">
            <v>0</v>
          </cell>
          <cell r="E3253">
            <v>0</v>
          </cell>
          <cell r="F3253">
            <v>0</v>
          </cell>
          <cell r="G3253">
            <v>0</v>
          </cell>
          <cell r="H3253">
            <v>0</v>
          </cell>
          <cell r="I3253">
            <v>0</v>
          </cell>
          <cell r="J3253">
            <v>0</v>
          </cell>
          <cell r="K3253">
            <v>0</v>
          </cell>
          <cell r="L3253">
            <v>0</v>
          </cell>
          <cell r="M3253">
            <v>0</v>
          </cell>
        </row>
        <row r="3254">
          <cell r="A3254">
            <v>7501</v>
          </cell>
          <cell r="C3254">
            <v>8250</v>
          </cell>
          <cell r="D3254">
            <v>0</v>
          </cell>
          <cell r="E3254">
            <v>0</v>
          </cell>
          <cell r="F3254">
            <v>0</v>
          </cell>
          <cell r="G3254">
            <v>0</v>
          </cell>
          <cell r="H3254">
            <v>0</v>
          </cell>
          <cell r="I3254">
            <v>0</v>
          </cell>
          <cell r="J3254">
            <v>0</v>
          </cell>
          <cell r="K3254">
            <v>0</v>
          </cell>
          <cell r="L3254">
            <v>0</v>
          </cell>
          <cell r="M3254">
            <v>0</v>
          </cell>
        </row>
        <row r="3255">
          <cell r="A3255">
            <v>8251</v>
          </cell>
          <cell r="C3255">
            <v>9000</v>
          </cell>
          <cell r="D3255">
            <v>0</v>
          </cell>
          <cell r="E3255">
            <v>0</v>
          </cell>
          <cell r="F3255">
            <v>0</v>
          </cell>
          <cell r="G3255">
            <v>0</v>
          </cell>
          <cell r="H3255">
            <v>0</v>
          </cell>
          <cell r="I3255">
            <v>0</v>
          </cell>
          <cell r="J3255">
            <v>0</v>
          </cell>
          <cell r="K3255">
            <v>0</v>
          </cell>
          <cell r="L3255">
            <v>0</v>
          </cell>
          <cell r="M3255">
            <v>0</v>
          </cell>
        </row>
        <row r="3256">
          <cell r="A3256">
            <v>9001</v>
          </cell>
          <cell r="C3256">
            <v>9750</v>
          </cell>
          <cell r="D3256">
            <v>0</v>
          </cell>
          <cell r="E3256">
            <v>0</v>
          </cell>
          <cell r="F3256">
            <v>0</v>
          </cell>
          <cell r="G3256">
            <v>0</v>
          </cell>
          <cell r="H3256">
            <v>0</v>
          </cell>
          <cell r="I3256">
            <v>0</v>
          </cell>
          <cell r="J3256">
            <v>0</v>
          </cell>
          <cell r="K3256">
            <v>0</v>
          </cell>
          <cell r="L3256">
            <v>0</v>
          </cell>
          <cell r="M3256">
            <v>0</v>
          </cell>
        </row>
        <row r="3257">
          <cell r="A3257">
            <v>9751</v>
          </cell>
          <cell r="C3257">
            <v>10500</v>
          </cell>
          <cell r="D3257">
            <v>0</v>
          </cell>
          <cell r="E3257">
            <v>0</v>
          </cell>
          <cell r="F3257">
            <v>0</v>
          </cell>
          <cell r="G3257">
            <v>0</v>
          </cell>
          <cell r="H3257">
            <v>0</v>
          </cell>
          <cell r="I3257">
            <v>0</v>
          </cell>
          <cell r="J3257">
            <v>0</v>
          </cell>
          <cell r="K3257">
            <v>0</v>
          </cell>
          <cell r="L3257">
            <v>0</v>
          </cell>
          <cell r="M3257">
            <v>0</v>
          </cell>
        </row>
        <row r="3258">
          <cell r="A3258">
            <v>10501</v>
          </cell>
          <cell r="C3258">
            <v>11250</v>
          </cell>
          <cell r="D3258">
            <v>0</v>
          </cell>
          <cell r="E3258">
            <v>0</v>
          </cell>
          <cell r="F3258">
            <v>0</v>
          </cell>
          <cell r="G3258">
            <v>0</v>
          </cell>
          <cell r="H3258">
            <v>0</v>
          </cell>
          <cell r="I3258">
            <v>0</v>
          </cell>
          <cell r="J3258">
            <v>0</v>
          </cell>
          <cell r="K3258">
            <v>0</v>
          </cell>
          <cell r="L3258">
            <v>0</v>
          </cell>
          <cell r="M3258">
            <v>0</v>
          </cell>
        </row>
        <row r="3259">
          <cell r="A3259">
            <v>11251</v>
          </cell>
          <cell r="C3259">
            <v>12000</v>
          </cell>
          <cell r="D3259">
            <v>0</v>
          </cell>
          <cell r="E3259">
            <v>0</v>
          </cell>
          <cell r="F3259">
            <v>0</v>
          </cell>
          <cell r="G3259">
            <v>0</v>
          </cell>
          <cell r="H3259">
            <v>0</v>
          </cell>
          <cell r="I3259">
            <v>0</v>
          </cell>
          <cell r="J3259">
            <v>0</v>
          </cell>
          <cell r="K3259">
            <v>0</v>
          </cell>
          <cell r="L3259">
            <v>0</v>
          </cell>
          <cell r="M3259">
            <v>0</v>
          </cell>
        </row>
        <row r="3260">
          <cell r="A3260">
            <v>12001</v>
          </cell>
          <cell r="C3260">
            <v>12750</v>
          </cell>
          <cell r="D3260">
            <v>0</v>
          </cell>
          <cell r="E3260">
            <v>0</v>
          </cell>
          <cell r="F3260">
            <v>0</v>
          </cell>
          <cell r="G3260">
            <v>0</v>
          </cell>
          <cell r="H3260">
            <v>0</v>
          </cell>
          <cell r="I3260">
            <v>0</v>
          </cell>
          <cell r="J3260">
            <v>0</v>
          </cell>
          <cell r="K3260">
            <v>0</v>
          </cell>
          <cell r="L3260">
            <v>0</v>
          </cell>
          <cell r="M3260">
            <v>0</v>
          </cell>
        </row>
        <row r="3261">
          <cell r="A3261">
            <v>12751</v>
          </cell>
          <cell r="C3261">
            <v>13500</v>
          </cell>
          <cell r="D3261">
            <v>0</v>
          </cell>
          <cell r="E3261">
            <v>0</v>
          </cell>
          <cell r="F3261">
            <v>0</v>
          </cell>
          <cell r="G3261">
            <v>0</v>
          </cell>
          <cell r="H3261">
            <v>0</v>
          </cell>
          <cell r="I3261">
            <v>0</v>
          </cell>
          <cell r="J3261">
            <v>0</v>
          </cell>
          <cell r="K3261">
            <v>0</v>
          </cell>
          <cell r="L3261">
            <v>0</v>
          </cell>
          <cell r="M3261">
            <v>0</v>
          </cell>
        </row>
        <row r="3262">
          <cell r="A3262">
            <v>13501</v>
          </cell>
          <cell r="C3262">
            <v>14250</v>
          </cell>
          <cell r="D3262">
            <v>0</v>
          </cell>
          <cell r="E3262">
            <v>0</v>
          </cell>
          <cell r="F3262">
            <v>0</v>
          </cell>
          <cell r="G3262">
            <v>0</v>
          </cell>
          <cell r="H3262">
            <v>0</v>
          </cell>
          <cell r="I3262">
            <v>0</v>
          </cell>
          <cell r="J3262">
            <v>0</v>
          </cell>
          <cell r="K3262">
            <v>0</v>
          </cell>
          <cell r="L3262">
            <v>0</v>
          </cell>
          <cell r="M3262">
            <v>0</v>
          </cell>
        </row>
        <row r="3263">
          <cell r="A3263">
            <v>14251</v>
          </cell>
          <cell r="C3263">
            <v>15000</v>
          </cell>
          <cell r="D3263">
            <v>0</v>
          </cell>
          <cell r="E3263">
            <v>0</v>
          </cell>
          <cell r="F3263">
            <v>0</v>
          </cell>
          <cell r="G3263">
            <v>0</v>
          </cell>
          <cell r="H3263">
            <v>0</v>
          </cell>
          <cell r="I3263">
            <v>0</v>
          </cell>
          <cell r="J3263">
            <v>0</v>
          </cell>
          <cell r="K3263">
            <v>0</v>
          </cell>
          <cell r="L3263">
            <v>0</v>
          </cell>
          <cell r="M3263">
            <v>0</v>
          </cell>
        </row>
        <row r="3264">
          <cell r="A3264">
            <v>15001</v>
          </cell>
          <cell r="C3264">
            <v>9999999</v>
          </cell>
          <cell r="D3264">
            <v>0</v>
          </cell>
          <cell r="E3264">
            <v>0</v>
          </cell>
          <cell r="F3264">
            <v>0</v>
          </cell>
          <cell r="G3264">
            <v>0</v>
          </cell>
          <cell r="H3264">
            <v>0</v>
          </cell>
          <cell r="I3264">
            <v>0</v>
          </cell>
          <cell r="J3264">
            <v>0</v>
          </cell>
          <cell r="K3264">
            <v>0</v>
          </cell>
          <cell r="L3264">
            <v>0</v>
          </cell>
          <cell r="M3264">
            <v>0</v>
          </cell>
        </row>
        <row r="3265">
          <cell r="C3265" t="str">
            <v>subtotal</v>
          </cell>
          <cell r="D3265">
            <v>46476</v>
          </cell>
          <cell r="E3265">
            <v>0</v>
          </cell>
          <cell r="F3265">
            <v>0</v>
          </cell>
          <cell r="G3265">
            <v>0</v>
          </cell>
          <cell r="H3265">
            <v>0</v>
          </cell>
          <cell r="I3265">
            <v>0</v>
          </cell>
          <cell r="J3265">
            <v>0</v>
          </cell>
          <cell r="K3265">
            <v>0</v>
          </cell>
          <cell r="L3265">
            <v>0</v>
          </cell>
          <cell r="M3265">
            <v>46476</v>
          </cell>
        </row>
        <row r="3267">
          <cell r="A3267" t="str">
            <v>Worksheet 72 takes the additional customers from Worksheet 6 and distributes the additional annual bills and usage over the blocks based</v>
          </cell>
        </row>
        <row r="3268">
          <cell r="A3268" t="str">
            <v>on the average usage per billing.</v>
          </cell>
        </row>
        <row r="3269">
          <cell r="G3269" t="str">
            <v>Worksheet 72 for FY 99-00(continued)</v>
          </cell>
        </row>
        <row r="3270">
          <cell r="G3270" t="str">
            <v>Distribution of Additional Billings &amp; Usage to Blocks</v>
          </cell>
        </row>
        <row r="3271">
          <cell r="G3271" t="str">
            <v>Outside Multi-Family</v>
          </cell>
        </row>
        <row r="3272">
          <cell r="G3272" t="str">
            <v>FY 99-00</v>
          </cell>
        </row>
        <row r="3273">
          <cell r="G3273" t="str">
            <v>(Note - supports Worksheet 73)</v>
          </cell>
        </row>
        <row r="3274">
          <cell r="D3274" t="str">
            <v>5/8 Inch</v>
          </cell>
          <cell r="E3274" t="str">
            <v>3/4 Inch</v>
          </cell>
          <cell r="F3274" t="str">
            <v>1 Inch</v>
          </cell>
          <cell r="G3274" t="str">
            <v>1.5 Inch</v>
          </cell>
          <cell r="H3274" t="str">
            <v>2 Inch</v>
          </cell>
          <cell r="I3274" t="str">
            <v>3 Inch</v>
          </cell>
          <cell r="J3274" t="str">
            <v>4 Inch</v>
          </cell>
          <cell r="K3274" t="str">
            <v>6 Inch</v>
          </cell>
          <cell r="L3274" t="str">
            <v>8 Inch</v>
          </cell>
          <cell r="M3274" t="str">
            <v>Total</v>
          </cell>
        </row>
        <row r="3275">
          <cell r="A3275" t="str">
            <v>From Worksheet 6:</v>
          </cell>
        </row>
        <row r="3276">
          <cell r="A3276" t="str">
            <v>Additional annual bills</v>
          </cell>
          <cell r="D3276">
            <v>0</v>
          </cell>
          <cell r="E3276">
            <v>0</v>
          </cell>
          <cell r="F3276">
            <v>0</v>
          </cell>
          <cell r="G3276">
            <v>0</v>
          </cell>
          <cell r="H3276">
            <v>0</v>
          </cell>
          <cell r="I3276">
            <v>0</v>
          </cell>
          <cell r="J3276">
            <v>0</v>
          </cell>
          <cell r="K3276">
            <v>0</v>
          </cell>
          <cell r="L3276">
            <v>0</v>
          </cell>
          <cell r="M3276">
            <v>0</v>
          </cell>
        </row>
        <row r="3277">
          <cell r="A3277" t="str">
            <v>Additional usage</v>
          </cell>
          <cell r="D3277">
            <v>0</v>
          </cell>
          <cell r="E3277">
            <v>0</v>
          </cell>
          <cell r="F3277">
            <v>0</v>
          </cell>
          <cell r="G3277">
            <v>0</v>
          </cell>
          <cell r="H3277">
            <v>0</v>
          </cell>
          <cell r="I3277">
            <v>0</v>
          </cell>
          <cell r="J3277">
            <v>0</v>
          </cell>
          <cell r="K3277">
            <v>0</v>
          </cell>
          <cell r="L3277">
            <v>0</v>
          </cell>
          <cell r="M3277">
            <v>0</v>
          </cell>
        </row>
        <row r="3278">
          <cell r="A3278" t="str">
            <v>Average usage per bill</v>
          </cell>
          <cell r="D3278">
            <v>0</v>
          </cell>
          <cell r="E3278">
            <v>0</v>
          </cell>
          <cell r="F3278">
            <v>0</v>
          </cell>
          <cell r="G3278">
            <v>0</v>
          </cell>
          <cell r="H3278">
            <v>0</v>
          </cell>
          <cell r="I3278">
            <v>0</v>
          </cell>
          <cell r="J3278">
            <v>0</v>
          </cell>
          <cell r="K3278">
            <v>0</v>
          </cell>
          <cell r="L3278">
            <v>0</v>
          </cell>
          <cell r="M3278">
            <v>0</v>
          </cell>
        </row>
        <row r="3280">
          <cell r="A3280" t="str">
            <v>Additional Billings:</v>
          </cell>
        </row>
        <row r="3281">
          <cell r="A3281">
            <v>0</v>
          </cell>
          <cell r="C3281">
            <v>0</v>
          </cell>
          <cell r="D3281">
            <v>0</v>
          </cell>
          <cell r="E3281">
            <v>0</v>
          </cell>
          <cell r="F3281">
            <v>0</v>
          </cell>
          <cell r="G3281">
            <v>0</v>
          </cell>
          <cell r="H3281">
            <v>0</v>
          </cell>
          <cell r="I3281">
            <v>0</v>
          </cell>
          <cell r="J3281">
            <v>0</v>
          </cell>
          <cell r="K3281">
            <v>0</v>
          </cell>
          <cell r="L3281">
            <v>0</v>
          </cell>
          <cell r="M3281">
            <v>0</v>
          </cell>
        </row>
        <row r="3282">
          <cell r="A3282">
            <v>1</v>
          </cell>
          <cell r="C3282">
            <v>750</v>
          </cell>
          <cell r="D3282">
            <v>0</v>
          </cell>
          <cell r="E3282">
            <v>0</v>
          </cell>
          <cell r="F3282">
            <v>0</v>
          </cell>
          <cell r="G3282">
            <v>0</v>
          </cell>
          <cell r="H3282">
            <v>0</v>
          </cell>
          <cell r="I3282">
            <v>0</v>
          </cell>
          <cell r="J3282">
            <v>0</v>
          </cell>
          <cell r="K3282">
            <v>0</v>
          </cell>
          <cell r="L3282">
            <v>0</v>
          </cell>
          <cell r="M3282">
            <v>0</v>
          </cell>
        </row>
        <row r="3283">
          <cell r="A3283">
            <v>751</v>
          </cell>
          <cell r="C3283">
            <v>1500</v>
          </cell>
          <cell r="D3283">
            <v>0</v>
          </cell>
          <cell r="E3283">
            <v>0</v>
          </cell>
          <cell r="F3283">
            <v>0</v>
          </cell>
          <cell r="G3283">
            <v>0</v>
          </cell>
          <cell r="H3283">
            <v>0</v>
          </cell>
          <cell r="I3283">
            <v>0</v>
          </cell>
          <cell r="J3283">
            <v>0</v>
          </cell>
          <cell r="K3283">
            <v>0</v>
          </cell>
          <cell r="L3283">
            <v>0</v>
          </cell>
          <cell r="M3283">
            <v>0</v>
          </cell>
        </row>
        <row r="3284">
          <cell r="A3284">
            <v>1501</v>
          </cell>
          <cell r="C3284">
            <v>2250</v>
          </cell>
          <cell r="D3284">
            <v>0</v>
          </cell>
          <cell r="E3284">
            <v>0</v>
          </cell>
          <cell r="F3284">
            <v>0</v>
          </cell>
          <cell r="G3284">
            <v>0</v>
          </cell>
          <cell r="H3284">
            <v>0</v>
          </cell>
          <cell r="I3284">
            <v>0</v>
          </cell>
          <cell r="J3284">
            <v>0</v>
          </cell>
          <cell r="K3284">
            <v>0</v>
          </cell>
          <cell r="L3284">
            <v>0</v>
          </cell>
          <cell r="M3284">
            <v>0</v>
          </cell>
        </row>
        <row r="3285">
          <cell r="A3285">
            <v>2251</v>
          </cell>
          <cell r="C3285">
            <v>3000</v>
          </cell>
          <cell r="D3285">
            <v>0</v>
          </cell>
          <cell r="E3285">
            <v>0</v>
          </cell>
          <cell r="F3285">
            <v>0</v>
          </cell>
          <cell r="G3285">
            <v>0</v>
          </cell>
          <cell r="H3285">
            <v>0</v>
          </cell>
          <cell r="I3285">
            <v>0</v>
          </cell>
          <cell r="J3285">
            <v>0</v>
          </cell>
          <cell r="K3285">
            <v>0</v>
          </cell>
          <cell r="L3285">
            <v>0</v>
          </cell>
          <cell r="M3285">
            <v>0</v>
          </cell>
        </row>
        <row r="3286">
          <cell r="A3286">
            <v>3001</v>
          </cell>
          <cell r="C3286">
            <v>3750</v>
          </cell>
          <cell r="D3286">
            <v>0</v>
          </cell>
          <cell r="E3286">
            <v>0</v>
          </cell>
          <cell r="F3286">
            <v>0</v>
          </cell>
          <cell r="G3286">
            <v>0</v>
          </cell>
          <cell r="H3286">
            <v>0</v>
          </cell>
          <cell r="I3286">
            <v>0</v>
          </cell>
          <cell r="J3286">
            <v>0</v>
          </cell>
          <cell r="K3286">
            <v>0</v>
          </cell>
          <cell r="L3286">
            <v>0</v>
          </cell>
          <cell r="M3286">
            <v>0</v>
          </cell>
        </row>
        <row r="3287">
          <cell r="A3287">
            <v>3751</v>
          </cell>
          <cell r="C3287">
            <v>4500</v>
          </cell>
          <cell r="D3287">
            <v>0</v>
          </cell>
          <cell r="E3287">
            <v>0</v>
          </cell>
          <cell r="F3287">
            <v>0</v>
          </cell>
          <cell r="G3287">
            <v>0</v>
          </cell>
          <cell r="H3287">
            <v>0</v>
          </cell>
          <cell r="I3287">
            <v>0</v>
          </cell>
          <cell r="J3287">
            <v>0</v>
          </cell>
          <cell r="K3287">
            <v>0</v>
          </cell>
          <cell r="L3287">
            <v>0</v>
          </cell>
          <cell r="M3287">
            <v>0</v>
          </cell>
        </row>
        <row r="3288">
          <cell r="A3288">
            <v>4501</v>
          </cell>
          <cell r="C3288">
            <v>5250</v>
          </cell>
          <cell r="D3288">
            <v>0</v>
          </cell>
          <cell r="E3288">
            <v>0</v>
          </cell>
          <cell r="F3288">
            <v>0</v>
          </cell>
          <cell r="G3288">
            <v>0</v>
          </cell>
          <cell r="H3288">
            <v>0</v>
          </cell>
          <cell r="I3288">
            <v>0</v>
          </cell>
          <cell r="J3288">
            <v>0</v>
          </cell>
          <cell r="K3288">
            <v>0</v>
          </cell>
          <cell r="L3288">
            <v>0</v>
          </cell>
          <cell r="M3288">
            <v>0</v>
          </cell>
        </row>
        <row r="3289">
          <cell r="A3289">
            <v>5251</v>
          </cell>
          <cell r="C3289">
            <v>6000</v>
          </cell>
          <cell r="D3289">
            <v>0</v>
          </cell>
          <cell r="E3289">
            <v>0</v>
          </cell>
          <cell r="F3289">
            <v>0</v>
          </cell>
          <cell r="G3289">
            <v>0</v>
          </cell>
          <cell r="H3289">
            <v>0</v>
          </cell>
          <cell r="I3289">
            <v>0</v>
          </cell>
          <cell r="J3289">
            <v>0</v>
          </cell>
          <cell r="K3289">
            <v>0</v>
          </cell>
          <cell r="L3289">
            <v>0</v>
          </cell>
          <cell r="M3289">
            <v>0</v>
          </cell>
        </row>
        <row r="3290">
          <cell r="A3290">
            <v>6001</v>
          </cell>
          <cell r="C3290">
            <v>6750</v>
          </cell>
          <cell r="D3290">
            <v>0</v>
          </cell>
          <cell r="E3290">
            <v>0</v>
          </cell>
          <cell r="F3290">
            <v>0</v>
          </cell>
          <cell r="G3290">
            <v>0</v>
          </cell>
          <cell r="H3290">
            <v>0</v>
          </cell>
          <cell r="I3290">
            <v>0</v>
          </cell>
          <cell r="J3290">
            <v>0</v>
          </cell>
          <cell r="K3290">
            <v>0</v>
          </cell>
          <cell r="L3290">
            <v>0</v>
          </cell>
          <cell r="M3290">
            <v>0</v>
          </cell>
        </row>
        <row r="3291">
          <cell r="A3291">
            <v>6751</v>
          </cell>
          <cell r="C3291">
            <v>7500</v>
          </cell>
          <cell r="D3291">
            <v>0</v>
          </cell>
          <cell r="E3291">
            <v>0</v>
          </cell>
          <cell r="F3291">
            <v>0</v>
          </cell>
          <cell r="G3291">
            <v>0</v>
          </cell>
          <cell r="H3291">
            <v>0</v>
          </cell>
          <cell r="I3291">
            <v>0</v>
          </cell>
          <cell r="J3291">
            <v>0</v>
          </cell>
          <cell r="K3291">
            <v>0</v>
          </cell>
          <cell r="L3291">
            <v>0</v>
          </cell>
          <cell r="M3291">
            <v>0</v>
          </cell>
        </row>
        <row r="3292">
          <cell r="A3292">
            <v>7501</v>
          </cell>
          <cell r="C3292">
            <v>8250</v>
          </cell>
          <cell r="D3292">
            <v>0</v>
          </cell>
          <cell r="E3292">
            <v>0</v>
          </cell>
          <cell r="F3292">
            <v>0</v>
          </cell>
          <cell r="G3292">
            <v>0</v>
          </cell>
          <cell r="H3292">
            <v>0</v>
          </cell>
          <cell r="I3292">
            <v>0</v>
          </cell>
          <cell r="J3292">
            <v>0</v>
          </cell>
          <cell r="K3292">
            <v>0</v>
          </cell>
          <cell r="L3292">
            <v>0</v>
          </cell>
          <cell r="M3292">
            <v>0</v>
          </cell>
        </row>
        <row r="3293">
          <cell r="A3293">
            <v>8251</v>
          </cell>
          <cell r="C3293">
            <v>9000</v>
          </cell>
          <cell r="D3293">
            <v>0</v>
          </cell>
          <cell r="E3293">
            <v>0</v>
          </cell>
          <cell r="F3293">
            <v>0</v>
          </cell>
          <cell r="G3293">
            <v>0</v>
          </cell>
          <cell r="H3293">
            <v>0</v>
          </cell>
          <cell r="I3293">
            <v>0</v>
          </cell>
          <cell r="J3293">
            <v>0</v>
          </cell>
          <cell r="K3293">
            <v>0</v>
          </cell>
          <cell r="L3293">
            <v>0</v>
          </cell>
          <cell r="M3293">
            <v>0</v>
          </cell>
        </row>
        <row r="3294">
          <cell r="A3294">
            <v>9001</v>
          </cell>
          <cell r="C3294">
            <v>9750</v>
          </cell>
          <cell r="D3294">
            <v>0</v>
          </cell>
          <cell r="E3294">
            <v>0</v>
          </cell>
          <cell r="F3294">
            <v>0</v>
          </cell>
          <cell r="G3294">
            <v>0</v>
          </cell>
          <cell r="H3294">
            <v>0</v>
          </cell>
          <cell r="I3294">
            <v>0</v>
          </cell>
          <cell r="J3294">
            <v>0</v>
          </cell>
          <cell r="K3294">
            <v>0</v>
          </cell>
          <cell r="L3294">
            <v>0</v>
          </cell>
          <cell r="M3294">
            <v>0</v>
          </cell>
        </row>
        <row r="3295">
          <cell r="A3295">
            <v>9751</v>
          </cell>
          <cell r="C3295">
            <v>10500</v>
          </cell>
          <cell r="D3295">
            <v>0</v>
          </cell>
          <cell r="E3295">
            <v>0</v>
          </cell>
          <cell r="F3295">
            <v>0</v>
          </cell>
          <cell r="G3295">
            <v>0</v>
          </cell>
          <cell r="H3295">
            <v>0</v>
          </cell>
          <cell r="I3295">
            <v>0</v>
          </cell>
          <cell r="J3295">
            <v>0</v>
          </cell>
          <cell r="K3295">
            <v>0</v>
          </cell>
          <cell r="L3295">
            <v>0</v>
          </cell>
          <cell r="M3295">
            <v>0</v>
          </cell>
        </row>
        <row r="3296">
          <cell r="A3296">
            <v>10501</v>
          </cell>
          <cell r="C3296">
            <v>11250</v>
          </cell>
          <cell r="D3296">
            <v>0</v>
          </cell>
          <cell r="E3296">
            <v>0</v>
          </cell>
          <cell r="F3296">
            <v>0</v>
          </cell>
          <cell r="G3296">
            <v>0</v>
          </cell>
          <cell r="H3296">
            <v>0</v>
          </cell>
          <cell r="I3296">
            <v>0</v>
          </cell>
          <cell r="J3296">
            <v>0</v>
          </cell>
          <cell r="K3296">
            <v>0</v>
          </cell>
          <cell r="L3296">
            <v>0</v>
          </cell>
          <cell r="M3296">
            <v>0</v>
          </cell>
        </row>
        <row r="3297">
          <cell r="A3297">
            <v>11251</v>
          </cell>
          <cell r="C3297">
            <v>12000</v>
          </cell>
          <cell r="D3297">
            <v>0</v>
          </cell>
          <cell r="E3297">
            <v>0</v>
          </cell>
          <cell r="F3297">
            <v>0</v>
          </cell>
          <cell r="G3297">
            <v>0</v>
          </cell>
          <cell r="H3297">
            <v>0</v>
          </cell>
          <cell r="I3297">
            <v>0</v>
          </cell>
          <cell r="J3297">
            <v>0</v>
          </cell>
          <cell r="K3297">
            <v>0</v>
          </cell>
          <cell r="L3297">
            <v>0</v>
          </cell>
          <cell r="M3297">
            <v>0</v>
          </cell>
        </row>
        <row r="3298">
          <cell r="A3298">
            <v>12001</v>
          </cell>
          <cell r="C3298">
            <v>12750</v>
          </cell>
          <cell r="D3298">
            <v>0</v>
          </cell>
          <cell r="E3298">
            <v>0</v>
          </cell>
          <cell r="F3298">
            <v>0</v>
          </cell>
          <cell r="G3298">
            <v>0</v>
          </cell>
          <cell r="H3298">
            <v>0</v>
          </cell>
          <cell r="I3298">
            <v>0</v>
          </cell>
          <cell r="J3298">
            <v>0</v>
          </cell>
          <cell r="K3298">
            <v>0</v>
          </cell>
          <cell r="L3298">
            <v>0</v>
          </cell>
          <cell r="M3298">
            <v>0</v>
          </cell>
        </row>
        <row r="3299">
          <cell r="A3299">
            <v>12751</v>
          </cell>
          <cell r="C3299">
            <v>13500</v>
          </cell>
          <cell r="D3299">
            <v>0</v>
          </cell>
          <cell r="E3299">
            <v>0</v>
          </cell>
          <cell r="F3299">
            <v>0</v>
          </cell>
          <cell r="G3299">
            <v>0</v>
          </cell>
          <cell r="H3299">
            <v>0</v>
          </cell>
          <cell r="I3299">
            <v>0</v>
          </cell>
          <cell r="J3299">
            <v>0</v>
          </cell>
          <cell r="K3299">
            <v>0</v>
          </cell>
          <cell r="L3299">
            <v>0</v>
          </cell>
          <cell r="M3299">
            <v>0</v>
          </cell>
        </row>
        <row r="3300">
          <cell r="A3300">
            <v>13501</v>
          </cell>
          <cell r="C3300">
            <v>14250</v>
          </cell>
          <cell r="D3300">
            <v>0</v>
          </cell>
          <cell r="E3300">
            <v>0</v>
          </cell>
          <cell r="F3300">
            <v>0</v>
          </cell>
          <cell r="G3300">
            <v>0</v>
          </cell>
          <cell r="H3300">
            <v>0</v>
          </cell>
          <cell r="I3300">
            <v>0</v>
          </cell>
          <cell r="J3300">
            <v>0</v>
          </cell>
          <cell r="K3300">
            <v>0</v>
          </cell>
          <cell r="L3300">
            <v>0</v>
          </cell>
          <cell r="M3300">
            <v>0</v>
          </cell>
        </row>
        <row r="3301">
          <cell r="A3301">
            <v>14251</v>
          </cell>
          <cell r="C3301">
            <v>15000</v>
          </cell>
          <cell r="D3301">
            <v>0</v>
          </cell>
          <cell r="E3301">
            <v>0</v>
          </cell>
          <cell r="F3301">
            <v>0</v>
          </cell>
          <cell r="G3301">
            <v>0</v>
          </cell>
          <cell r="H3301">
            <v>0</v>
          </cell>
          <cell r="I3301">
            <v>0</v>
          </cell>
          <cell r="J3301">
            <v>0</v>
          </cell>
          <cell r="K3301">
            <v>0</v>
          </cell>
          <cell r="L3301">
            <v>0</v>
          </cell>
          <cell r="M3301">
            <v>0</v>
          </cell>
        </row>
        <row r="3302">
          <cell r="A3302">
            <v>15001</v>
          </cell>
          <cell r="C3302">
            <v>9999999</v>
          </cell>
          <cell r="D3302">
            <v>0</v>
          </cell>
          <cell r="E3302">
            <v>0</v>
          </cell>
          <cell r="F3302">
            <v>0</v>
          </cell>
          <cell r="G3302">
            <v>0</v>
          </cell>
          <cell r="H3302">
            <v>0</v>
          </cell>
          <cell r="I3302">
            <v>0</v>
          </cell>
          <cell r="J3302">
            <v>0</v>
          </cell>
          <cell r="K3302">
            <v>0</v>
          </cell>
          <cell r="L3302">
            <v>0</v>
          </cell>
          <cell r="M3302">
            <v>0</v>
          </cell>
        </row>
        <row r="3303">
          <cell r="C3303" t="str">
            <v>subtotal</v>
          </cell>
          <cell r="D3303">
            <v>0</v>
          </cell>
          <cell r="E3303">
            <v>0</v>
          </cell>
          <cell r="F3303">
            <v>0</v>
          </cell>
          <cell r="G3303">
            <v>0</v>
          </cell>
          <cell r="H3303">
            <v>0</v>
          </cell>
          <cell r="I3303">
            <v>0</v>
          </cell>
          <cell r="J3303">
            <v>0</v>
          </cell>
          <cell r="K3303">
            <v>0</v>
          </cell>
          <cell r="L3303">
            <v>0</v>
          </cell>
          <cell r="M3303">
            <v>0</v>
          </cell>
        </row>
        <row r="3305">
          <cell r="A3305" t="str">
            <v>Worksheet 72 takes the additional customers from Worksheet 6 and distributes the additional annual bills and usage over the blocks based</v>
          </cell>
        </row>
        <row r="3306">
          <cell r="A3306" t="str">
            <v>on the average usage per billing.</v>
          </cell>
        </row>
        <row r="3307">
          <cell r="G3307" t="str">
            <v>Worksheet 72 for FY 99-00(continued)</v>
          </cell>
        </row>
        <row r="3308">
          <cell r="G3308" t="str">
            <v>Distribution of Additional Billings &amp; Usage to Blocks</v>
          </cell>
        </row>
        <row r="3309">
          <cell r="G3309" t="str">
            <v>Outside Multi-Family</v>
          </cell>
        </row>
        <row r="3310">
          <cell r="G3310" t="str">
            <v>FY 99-00</v>
          </cell>
        </row>
        <row r="3311">
          <cell r="G3311" t="str">
            <v>(Note - supports Worksheet 73)</v>
          </cell>
        </row>
        <row r="3312">
          <cell r="D3312" t="str">
            <v>5/8 Inch</v>
          </cell>
          <cell r="E3312" t="str">
            <v>3/4 Inch</v>
          </cell>
          <cell r="F3312" t="str">
            <v>1 Inch</v>
          </cell>
          <cell r="G3312" t="str">
            <v>1.5 Inch</v>
          </cell>
          <cell r="H3312" t="str">
            <v>2 Inch</v>
          </cell>
          <cell r="I3312" t="str">
            <v>3 Inch</v>
          </cell>
          <cell r="J3312" t="str">
            <v>4 Inch</v>
          </cell>
          <cell r="K3312" t="str">
            <v>6 Inch</v>
          </cell>
          <cell r="L3312" t="str">
            <v>8 Inch</v>
          </cell>
          <cell r="M3312" t="str">
            <v>Total</v>
          </cell>
        </row>
        <row r="3313">
          <cell r="A3313" t="str">
            <v>From Worksheet 6:</v>
          </cell>
        </row>
        <row r="3314">
          <cell r="A3314" t="str">
            <v>Additional annual bills</v>
          </cell>
          <cell r="D3314">
            <v>0</v>
          </cell>
          <cell r="E3314">
            <v>0</v>
          </cell>
          <cell r="F3314">
            <v>0</v>
          </cell>
          <cell r="G3314">
            <v>0</v>
          </cell>
          <cell r="H3314">
            <v>0</v>
          </cell>
          <cell r="I3314">
            <v>0</v>
          </cell>
          <cell r="J3314">
            <v>0</v>
          </cell>
          <cell r="K3314">
            <v>0</v>
          </cell>
          <cell r="L3314">
            <v>0</v>
          </cell>
          <cell r="M3314">
            <v>0</v>
          </cell>
        </row>
        <row r="3315">
          <cell r="A3315" t="str">
            <v>Additional usage</v>
          </cell>
          <cell r="D3315">
            <v>0</v>
          </cell>
          <cell r="E3315">
            <v>0</v>
          </cell>
          <cell r="F3315">
            <v>0</v>
          </cell>
          <cell r="G3315">
            <v>0</v>
          </cell>
          <cell r="H3315">
            <v>0</v>
          </cell>
          <cell r="I3315">
            <v>0</v>
          </cell>
          <cell r="J3315">
            <v>0</v>
          </cell>
          <cell r="K3315">
            <v>0</v>
          </cell>
          <cell r="L3315">
            <v>0</v>
          </cell>
          <cell r="M3315">
            <v>0</v>
          </cell>
        </row>
        <row r="3316">
          <cell r="A3316" t="str">
            <v>Average usage per bill</v>
          </cell>
          <cell r="D3316">
            <v>0</v>
          </cell>
          <cell r="E3316">
            <v>0</v>
          </cell>
          <cell r="F3316">
            <v>0</v>
          </cell>
          <cell r="G3316">
            <v>0</v>
          </cell>
          <cell r="H3316">
            <v>0</v>
          </cell>
          <cell r="I3316">
            <v>0</v>
          </cell>
          <cell r="J3316">
            <v>0</v>
          </cell>
          <cell r="K3316">
            <v>0</v>
          </cell>
          <cell r="L3316">
            <v>0</v>
          </cell>
          <cell r="M3316">
            <v>0</v>
          </cell>
        </row>
        <row r="3318">
          <cell r="A3318" t="str">
            <v>Additional Usage:</v>
          </cell>
        </row>
        <row r="3319">
          <cell r="A3319">
            <v>0</v>
          </cell>
          <cell r="C3319">
            <v>0</v>
          </cell>
          <cell r="D3319">
            <v>0</v>
          </cell>
          <cell r="E3319">
            <v>0</v>
          </cell>
          <cell r="F3319">
            <v>0</v>
          </cell>
          <cell r="G3319">
            <v>0</v>
          </cell>
          <cell r="H3319">
            <v>0</v>
          </cell>
          <cell r="I3319">
            <v>0</v>
          </cell>
          <cell r="J3319">
            <v>0</v>
          </cell>
          <cell r="K3319">
            <v>0</v>
          </cell>
          <cell r="L3319">
            <v>0</v>
          </cell>
          <cell r="M3319">
            <v>0</v>
          </cell>
        </row>
        <row r="3320">
          <cell r="A3320">
            <v>1</v>
          </cell>
          <cell r="C3320">
            <v>750</v>
          </cell>
          <cell r="D3320">
            <v>0</v>
          </cell>
          <cell r="E3320">
            <v>0</v>
          </cell>
          <cell r="F3320">
            <v>0</v>
          </cell>
          <cell r="G3320">
            <v>0</v>
          </cell>
          <cell r="H3320">
            <v>0</v>
          </cell>
          <cell r="I3320">
            <v>0</v>
          </cell>
          <cell r="J3320">
            <v>0</v>
          </cell>
          <cell r="K3320">
            <v>0</v>
          </cell>
          <cell r="L3320">
            <v>0</v>
          </cell>
          <cell r="M3320">
            <v>0</v>
          </cell>
        </row>
        <row r="3321">
          <cell r="A3321">
            <v>751</v>
          </cell>
          <cell r="C3321">
            <v>1500</v>
          </cell>
          <cell r="D3321">
            <v>0</v>
          </cell>
          <cell r="E3321">
            <v>0</v>
          </cell>
          <cell r="F3321">
            <v>0</v>
          </cell>
          <cell r="G3321">
            <v>0</v>
          </cell>
          <cell r="H3321">
            <v>0</v>
          </cell>
          <cell r="I3321">
            <v>0</v>
          </cell>
          <cell r="J3321">
            <v>0</v>
          </cell>
          <cell r="K3321">
            <v>0</v>
          </cell>
          <cell r="L3321">
            <v>0</v>
          </cell>
          <cell r="M3321">
            <v>0</v>
          </cell>
        </row>
        <row r="3322">
          <cell r="A3322">
            <v>1501</v>
          </cell>
          <cell r="C3322">
            <v>2250</v>
          </cell>
          <cell r="D3322">
            <v>0</v>
          </cell>
          <cell r="E3322">
            <v>0</v>
          </cell>
          <cell r="F3322">
            <v>0</v>
          </cell>
          <cell r="G3322">
            <v>0</v>
          </cell>
          <cell r="H3322">
            <v>0</v>
          </cell>
          <cell r="I3322">
            <v>0</v>
          </cell>
          <cell r="J3322">
            <v>0</v>
          </cell>
          <cell r="K3322">
            <v>0</v>
          </cell>
          <cell r="L3322">
            <v>0</v>
          </cell>
          <cell r="M3322">
            <v>0</v>
          </cell>
        </row>
        <row r="3323">
          <cell r="A3323">
            <v>2251</v>
          </cell>
          <cell r="C3323">
            <v>3000</v>
          </cell>
          <cell r="D3323">
            <v>0</v>
          </cell>
          <cell r="E3323">
            <v>0</v>
          </cell>
          <cell r="F3323">
            <v>0</v>
          </cell>
          <cell r="G3323">
            <v>0</v>
          </cell>
          <cell r="H3323">
            <v>0</v>
          </cell>
          <cell r="I3323">
            <v>0</v>
          </cell>
          <cell r="J3323">
            <v>0</v>
          </cell>
          <cell r="K3323">
            <v>0</v>
          </cell>
          <cell r="L3323">
            <v>0</v>
          </cell>
          <cell r="M3323">
            <v>0</v>
          </cell>
        </row>
        <row r="3324">
          <cell r="A3324">
            <v>3001</v>
          </cell>
          <cell r="C3324">
            <v>3750</v>
          </cell>
          <cell r="D3324">
            <v>0</v>
          </cell>
          <cell r="E3324">
            <v>0</v>
          </cell>
          <cell r="F3324">
            <v>0</v>
          </cell>
          <cell r="G3324">
            <v>0</v>
          </cell>
          <cell r="H3324">
            <v>0</v>
          </cell>
          <cell r="I3324">
            <v>0</v>
          </cell>
          <cell r="J3324">
            <v>0</v>
          </cell>
          <cell r="K3324">
            <v>0</v>
          </cell>
          <cell r="L3324">
            <v>0</v>
          </cell>
          <cell r="M3324">
            <v>0</v>
          </cell>
        </row>
        <row r="3325">
          <cell r="A3325">
            <v>3751</v>
          </cell>
          <cell r="C3325">
            <v>4500</v>
          </cell>
          <cell r="D3325">
            <v>0</v>
          </cell>
          <cell r="E3325">
            <v>0</v>
          </cell>
          <cell r="F3325">
            <v>0</v>
          </cell>
          <cell r="G3325">
            <v>0</v>
          </cell>
          <cell r="H3325">
            <v>0</v>
          </cell>
          <cell r="I3325">
            <v>0</v>
          </cell>
          <cell r="J3325">
            <v>0</v>
          </cell>
          <cell r="K3325">
            <v>0</v>
          </cell>
          <cell r="L3325">
            <v>0</v>
          </cell>
          <cell r="M3325">
            <v>0</v>
          </cell>
        </row>
        <row r="3326">
          <cell r="A3326">
            <v>4501</v>
          </cell>
          <cell r="C3326">
            <v>5250</v>
          </cell>
          <cell r="D3326">
            <v>0</v>
          </cell>
          <cell r="E3326">
            <v>0</v>
          </cell>
          <cell r="F3326">
            <v>0</v>
          </cell>
          <cell r="G3326">
            <v>0</v>
          </cell>
          <cell r="H3326">
            <v>0</v>
          </cell>
          <cell r="I3326">
            <v>0</v>
          </cell>
          <cell r="J3326">
            <v>0</v>
          </cell>
          <cell r="K3326">
            <v>0</v>
          </cell>
          <cell r="L3326">
            <v>0</v>
          </cell>
          <cell r="M3326">
            <v>0</v>
          </cell>
        </row>
        <row r="3327">
          <cell r="A3327">
            <v>5251</v>
          </cell>
          <cell r="C3327">
            <v>6000</v>
          </cell>
          <cell r="D3327">
            <v>0</v>
          </cell>
          <cell r="E3327">
            <v>0</v>
          </cell>
          <cell r="F3327">
            <v>0</v>
          </cell>
          <cell r="G3327">
            <v>0</v>
          </cell>
          <cell r="H3327">
            <v>0</v>
          </cell>
          <cell r="I3327">
            <v>0</v>
          </cell>
          <cell r="J3327">
            <v>0</v>
          </cell>
          <cell r="K3327">
            <v>0</v>
          </cell>
          <cell r="L3327">
            <v>0</v>
          </cell>
          <cell r="M3327">
            <v>0</v>
          </cell>
        </row>
        <row r="3328">
          <cell r="A3328">
            <v>6001</v>
          </cell>
          <cell r="C3328">
            <v>6750</v>
          </cell>
          <cell r="D3328">
            <v>0</v>
          </cell>
          <cell r="E3328">
            <v>0</v>
          </cell>
          <cell r="F3328">
            <v>0</v>
          </cell>
          <cell r="G3328">
            <v>0</v>
          </cell>
          <cell r="H3328">
            <v>0</v>
          </cell>
          <cell r="I3328">
            <v>0</v>
          </cell>
          <cell r="J3328">
            <v>0</v>
          </cell>
          <cell r="K3328">
            <v>0</v>
          </cell>
          <cell r="L3328">
            <v>0</v>
          </cell>
          <cell r="M3328">
            <v>0</v>
          </cell>
        </row>
        <row r="3329">
          <cell r="A3329">
            <v>6751</v>
          </cell>
          <cell r="C3329">
            <v>7500</v>
          </cell>
          <cell r="D3329">
            <v>0</v>
          </cell>
          <cell r="E3329">
            <v>0</v>
          </cell>
          <cell r="F3329">
            <v>0</v>
          </cell>
          <cell r="G3329">
            <v>0</v>
          </cell>
          <cell r="H3329">
            <v>0</v>
          </cell>
          <cell r="I3329">
            <v>0</v>
          </cell>
          <cell r="J3329">
            <v>0</v>
          </cell>
          <cell r="K3329">
            <v>0</v>
          </cell>
          <cell r="L3329">
            <v>0</v>
          </cell>
          <cell r="M3329">
            <v>0</v>
          </cell>
        </row>
        <row r="3330">
          <cell r="A3330">
            <v>7501</v>
          </cell>
          <cell r="C3330">
            <v>8250</v>
          </cell>
          <cell r="D3330">
            <v>0</v>
          </cell>
          <cell r="E3330">
            <v>0</v>
          </cell>
          <cell r="F3330">
            <v>0</v>
          </cell>
          <cell r="G3330">
            <v>0</v>
          </cell>
          <cell r="H3330">
            <v>0</v>
          </cell>
          <cell r="I3330">
            <v>0</v>
          </cell>
          <cell r="J3330">
            <v>0</v>
          </cell>
          <cell r="K3330">
            <v>0</v>
          </cell>
          <cell r="L3330">
            <v>0</v>
          </cell>
          <cell r="M3330">
            <v>0</v>
          </cell>
        </row>
        <row r="3331">
          <cell r="A3331">
            <v>8251</v>
          </cell>
          <cell r="C3331">
            <v>9000</v>
          </cell>
          <cell r="D3331">
            <v>0</v>
          </cell>
          <cell r="E3331">
            <v>0</v>
          </cell>
          <cell r="F3331">
            <v>0</v>
          </cell>
          <cell r="G3331">
            <v>0</v>
          </cell>
          <cell r="H3331">
            <v>0</v>
          </cell>
          <cell r="I3331">
            <v>0</v>
          </cell>
          <cell r="J3331">
            <v>0</v>
          </cell>
          <cell r="K3331">
            <v>0</v>
          </cell>
          <cell r="L3331">
            <v>0</v>
          </cell>
          <cell r="M3331">
            <v>0</v>
          </cell>
        </row>
        <row r="3332">
          <cell r="A3332">
            <v>9001</v>
          </cell>
          <cell r="C3332">
            <v>9750</v>
          </cell>
          <cell r="D3332">
            <v>0</v>
          </cell>
          <cell r="E3332">
            <v>0</v>
          </cell>
          <cell r="F3332">
            <v>0</v>
          </cell>
          <cell r="G3332">
            <v>0</v>
          </cell>
          <cell r="H3332">
            <v>0</v>
          </cell>
          <cell r="I3332">
            <v>0</v>
          </cell>
          <cell r="J3332">
            <v>0</v>
          </cell>
          <cell r="K3332">
            <v>0</v>
          </cell>
          <cell r="L3332">
            <v>0</v>
          </cell>
          <cell r="M3332">
            <v>0</v>
          </cell>
        </row>
        <row r="3333">
          <cell r="A3333">
            <v>9751</v>
          </cell>
          <cell r="C3333">
            <v>10500</v>
          </cell>
          <cell r="D3333">
            <v>0</v>
          </cell>
          <cell r="E3333">
            <v>0</v>
          </cell>
          <cell r="F3333">
            <v>0</v>
          </cell>
          <cell r="G3333">
            <v>0</v>
          </cell>
          <cell r="H3333">
            <v>0</v>
          </cell>
          <cell r="I3333">
            <v>0</v>
          </cell>
          <cell r="J3333">
            <v>0</v>
          </cell>
          <cell r="K3333">
            <v>0</v>
          </cell>
          <cell r="L3333">
            <v>0</v>
          </cell>
          <cell r="M3333">
            <v>0</v>
          </cell>
        </row>
        <row r="3334">
          <cell r="A3334">
            <v>10501</v>
          </cell>
          <cell r="C3334">
            <v>11250</v>
          </cell>
          <cell r="D3334">
            <v>0</v>
          </cell>
          <cell r="E3334">
            <v>0</v>
          </cell>
          <cell r="F3334">
            <v>0</v>
          </cell>
          <cell r="G3334">
            <v>0</v>
          </cell>
          <cell r="H3334">
            <v>0</v>
          </cell>
          <cell r="I3334">
            <v>0</v>
          </cell>
          <cell r="J3334">
            <v>0</v>
          </cell>
          <cell r="K3334">
            <v>0</v>
          </cell>
          <cell r="L3334">
            <v>0</v>
          </cell>
          <cell r="M3334">
            <v>0</v>
          </cell>
        </row>
        <row r="3335">
          <cell r="A3335">
            <v>11251</v>
          </cell>
          <cell r="C3335">
            <v>12000</v>
          </cell>
          <cell r="D3335">
            <v>0</v>
          </cell>
          <cell r="E3335">
            <v>0</v>
          </cell>
          <cell r="F3335">
            <v>0</v>
          </cell>
          <cell r="G3335">
            <v>0</v>
          </cell>
          <cell r="H3335">
            <v>0</v>
          </cell>
          <cell r="I3335">
            <v>0</v>
          </cell>
          <cell r="J3335">
            <v>0</v>
          </cell>
          <cell r="K3335">
            <v>0</v>
          </cell>
          <cell r="L3335">
            <v>0</v>
          </cell>
          <cell r="M3335">
            <v>0</v>
          </cell>
        </row>
        <row r="3336">
          <cell r="A3336">
            <v>12001</v>
          </cell>
          <cell r="C3336">
            <v>12750</v>
          </cell>
          <cell r="D3336">
            <v>0</v>
          </cell>
          <cell r="E3336">
            <v>0</v>
          </cell>
          <cell r="F3336">
            <v>0</v>
          </cell>
          <cell r="G3336">
            <v>0</v>
          </cell>
          <cell r="H3336">
            <v>0</v>
          </cell>
          <cell r="I3336">
            <v>0</v>
          </cell>
          <cell r="J3336">
            <v>0</v>
          </cell>
          <cell r="K3336">
            <v>0</v>
          </cell>
          <cell r="L3336">
            <v>0</v>
          </cell>
          <cell r="M3336">
            <v>0</v>
          </cell>
        </row>
        <row r="3337">
          <cell r="A3337">
            <v>12751</v>
          </cell>
          <cell r="C3337">
            <v>13500</v>
          </cell>
          <cell r="D3337">
            <v>0</v>
          </cell>
          <cell r="E3337">
            <v>0</v>
          </cell>
          <cell r="F3337">
            <v>0</v>
          </cell>
          <cell r="G3337">
            <v>0</v>
          </cell>
          <cell r="H3337">
            <v>0</v>
          </cell>
          <cell r="I3337">
            <v>0</v>
          </cell>
          <cell r="J3337">
            <v>0</v>
          </cell>
          <cell r="K3337">
            <v>0</v>
          </cell>
          <cell r="L3337">
            <v>0</v>
          </cell>
          <cell r="M3337">
            <v>0</v>
          </cell>
        </row>
        <row r="3338">
          <cell r="A3338">
            <v>13501</v>
          </cell>
          <cell r="C3338">
            <v>14250</v>
          </cell>
          <cell r="D3338">
            <v>0</v>
          </cell>
          <cell r="E3338">
            <v>0</v>
          </cell>
          <cell r="F3338">
            <v>0</v>
          </cell>
          <cell r="G3338">
            <v>0</v>
          </cell>
          <cell r="H3338">
            <v>0</v>
          </cell>
          <cell r="I3338">
            <v>0</v>
          </cell>
          <cell r="J3338">
            <v>0</v>
          </cell>
          <cell r="K3338">
            <v>0</v>
          </cell>
          <cell r="L3338">
            <v>0</v>
          </cell>
          <cell r="M3338">
            <v>0</v>
          </cell>
        </row>
        <row r="3339">
          <cell r="A3339">
            <v>14251</v>
          </cell>
          <cell r="C3339">
            <v>15000</v>
          </cell>
          <cell r="D3339">
            <v>0</v>
          </cell>
          <cell r="E3339">
            <v>0</v>
          </cell>
          <cell r="F3339">
            <v>0</v>
          </cell>
          <cell r="G3339">
            <v>0</v>
          </cell>
          <cell r="H3339">
            <v>0</v>
          </cell>
          <cell r="I3339">
            <v>0</v>
          </cell>
          <cell r="J3339">
            <v>0</v>
          </cell>
          <cell r="K3339">
            <v>0</v>
          </cell>
          <cell r="L3339">
            <v>0</v>
          </cell>
          <cell r="M3339">
            <v>0</v>
          </cell>
        </row>
        <row r="3340">
          <cell r="A3340">
            <v>15001</v>
          </cell>
          <cell r="C3340">
            <v>9999999</v>
          </cell>
          <cell r="D3340">
            <v>0</v>
          </cell>
          <cell r="E3340">
            <v>0</v>
          </cell>
          <cell r="F3340">
            <v>0</v>
          </cell>
          <cell r="G3340">
            <v>0</v>
          </cell>
          <cell r="H3340">
            <v>0</v>
          </cell>
          <cell r="I3340">
            <v>0</v>
          </cell>
          <cell r="J3340">
            <v>0</v>
          </cell>
          <cell r="K3340">
            <v>0</v>
          </cell>
          <cell r="L3340">
            <v>0</v>
          </cell>
          <cell r="M3340">
            <v>0</v>
          </cell>
        </row>
        <row r="3341">
          <cell r="C3341" t="str">
            <v>subtotal</v>
          </cell>
          <cell r="D3341">
            <v>0</v>
          </cell>
          <cell r="E3341">
            <v>0</v>
          </cell>
          <cell r="F3341">
            <v>0</v>
          </cell>
          <cell r="G3341">
            <v>0</v>
          </cell>
          <cell r="H3341">
            <v>0</v>
          </cell>
          <cell r="I3341">
            <v>0</v>
          </cell>
          <cell r="J3341">
            <v>0</v>
          </cell>
          <cell r="K3341">
            <v>0</v>
          </cell>
          <cell r="L3341">
            <v>0</v>
          </cell>
          <cell r="M3341">
            <v>0</v>
          </cell>
        </row>
        <row r="3343">
          <cell r="A3343" t="str">
            <v>Worksheet 72 takes the additional customers from Worksheet 6 and distributes the additional annual bills and usage over the blocks based</v>
          </cell>
        </row>
        <row r="3344">
          <cell r="A3344" t="str">
            <v>on the average usage per billing.</v>
          </cell>
        </row>
        <row r="3345">
          <cell r="G3345" t="str">
            <v>Worksheet 72 for FY 99-00(continued)</v>
          </cell>
        </row>
        <row r="3346">
          <cell r="G3346" t="str">
            <v>Distribution of Additional Billings &amp; Usage to Blocks</v>
          </cell>
        </row>
        <row r="3347">
          <cell r="G3347" t="str">
            <v>Outside City Commercial Customers</v>
          </cell>
        </row>
        <row r="3348">
          <cell r="G3348" t="str">
            <v>FY 99-00</v>
          </cell>
        </row>
        <row r="3349">
          <cell r="G3349" t="str">
            <v>(Note - supports Worksheet 73)</v>
          </cell>
        </row>
        <row r="3350">
          <cell r="D3350" t="str">
            <v>5/8 Inch</v>
          </cell>
          <cell r="E3350" t="str">
            <v>3/4 Inch</v>
          </cell>
          <cell r="F3350" t="str">
            <v>1 Inch</v>
          </cell>
          <cell r="G3350" t="str">
            <v>1.5 Inch</v>
          </cell>
          <cell r="H3350" t="str">
            <v>2 Inch</v>
          </cell>
          <cell r="I3350" t="str">
            <v>3 Inch</v>
          </cell>
          <cell r="J3350" t="str">
            <v>4 Inch</v>
          </cell>
          <cell r="K3350" t="str">
            <v>6 Inch</v>
          </cell>
          <cell r="L3350" t="str">
            <v>8 Inch</v>
          </cell>
          <cell r="M3350" t="str">
            <v>Total</v>
          </cell>
        </row>
        <row r="3351">
          <cell r="A3351" t="str">
            <v>From Worksheet 6:</v>
          </cell>
        </row>
        <row r="3352">
          <cell r="A3352" t="str">
            <v>Additional annual bills</v>
          </cell>
          <cell r="D3352">
            <v>0</v>
          </cell>
          <cell r="E3352">
            <v>0</v>
          </cell>
          <cell r="F3352">
            <v>0</v>
          </cell>
          <cell r="G3352">
            <v>0</v>
          </cell>
          <cell r="H3352">
            <v>0</v>
          </cell>
          <cell r="I3352">
            <v>0</v>
          </cell>
          <cell r="J3352">
            <v>0</v>
          </cell>
          <cell r="K3352">
            <v>0</v>
          </cell>
          <cell r="L3352">
            <v>0</v>
          </cell>
          <cell r="M3352">
            <v>0</v>
          </cell>
        </row>
        <row r="3353">
          <cell r="A3353" t="str">
            <v>Additional usage</v>
          </cell>
          <cell r="D3353">
            <v>0</v>
          </cell>
          <cell r="E3353">
            <v>0</v>
          </cell>
          <cell r="F3353">
            <v>0</v>
          </cell>
          <cell r="G3353">
            <v>0</v>
          </cell>
          <cell r="H3353">
            <v>0</v>
          </cell>
          <cell r="I3353">
            <v>0</v>
          </cell>
          <cell r="J3353">
            <v>0</v>
          </cell>
          <cell r="K3353">
            <v>0</v>
          </cell>
          <cell r="L3353">
            <v>0</v>
          </cell>
          <cell r="M3353">
            <v>0</v>
          </cell>
        </row>
        <row r="3354">
          <cell r="A3354" t="str">
            <v>Average usage per bill</v>
          </cell>
          <cell r="D3354">
            <v>0</v>
          </cell>
          <cell r="E3354">
            <v>0</v>
          </cell>
          <cell r="F3354">
            <v>0</v>
          </cell>
          <cell r="G3354">
            <v>0</v>
          </cell>
          <cell r="H3354">
            <v>0</v>
          </cell>
          <cell r="I3354">
            <v>0</v>
          </cell>
          <cell r="J3354">
            <v>0</v>
          </cell>
          <cell r="K3354">
            <v>0</v>
          </cell>
          <cell r="L3354">
            <v>0</v>
          </cell>
          <cell r="M3354">
            <v>0</v>
          </cell>
        </row>
        <row r="3356">
          <cell r="A3356" t="str">
            <v>Additional Billings:</v>
          </cell>
        </row>
        <row r="3357">
          <cell r="A3357">
            <v>0</v>
          </cell>
          <cell r="C3357">
            <v>0</v>
          </cell>
          <cell r="D3357">
            <v>0</v>
          </cell>
          <cell r="E3357">
            <v>0</v>
          </cell>
          <cell r="F3357">
            <v>0</v>
          </cell>
          <cell r="G3357">
            <v>0</v>
          </cell>
          <cell r="H3357">
            <v>0</v>
          </cell>
          <cell r="I3357">
            <v>0</v>
          </cell>
          <cell r="J3357">
            <v>0</v>
          </cell>
          <cell r="K3357">
            <v>0</v>
          </cell>
          <cell r="L3357">
            <v>0</v>
          </cell>
          <cell r="M3357">
            <v>0</v>
          </cell>
        </row>
        <row r="3358">
          <cell r="A3358">
            <v>1</v>
          </cell>
          <cell r="C3358">
            <v>750</v>
          </cell>
          <cell r="D3358">
            <v>0</v>
          </cell>
          <cell r="E3358">
            <v>0</v>
          </cell>
          <cell r="F3358">
            <v>0</v>
          </cell>
          <cell r="G3358">
            <v>0</v>
          </cell>
          <cell r="H3358">
            <v>0</v>
          </cell>
          <cell r="I3358">
            <v>0</v>
          </cell>
          <cell r="J3358">
            <v>0</v>
          </cell>
          <cell r="K3358">
            <v>0</v>
          </cell>
          <cell r="L3358">
            <v>0</v>
          </cell>
          <cell r="M3358">
            <v>0</v>
          </cell>
        </row>
        <row r="3359">
          <cell r="A3359">
            <v>751</v>
          </cell>
          <cell r="C3359">
            <v>1500</v>
          </cell>
          <cell r="D3359">
            <v>0</v>
          </cell>
          <cell r="E3359">
            <v>0</v>
          </cell>
          <cell r="F3359">
            <v>0</v>
          </cell>
          <cell r="G3359">
            <v>0</v>
          </cell>
          <cell r="H3359">
            <v>0</v>
          </cell>
          <cell r="I3359">
            <v>0</v>
          </cell>
          <cell r="J3359">
            <v>0</v>
          </cell>
          <cell r="K3359">
            <v>0</v>
          </cell>
          <cell r="L3359">
            <v>0</v>
          </cell>
          <cell r="M3359">
            <v>0</v>
          </cell>
        </row>
        <row r="3360">
          <cell r="A3360">
            <v>1501</v>
          </cell>
          <cell r="C3360">
            <v>2250</v>
          </cell>
          <cell r="D3360">
            <v>0</v>
          </cell>
          <cell r="E3360">
            <v>0</v>
          </cell>
          <cell r="F3360">
            <v>0</v>
          </cell>
          <cell r="G3360">
            <v>0</v>
          </cell>
          <cell r="H3360">
            <v>0</v>
          </cell>
          <cell r="I3360">
            <v>0</v>
          </cell>
          <cell r="J3360">
            <v>0</v>
          </cell>
          <cell r="K3360">
            <v>0</v>
          </cell>
          <cell r="L3360">
            <v>0</v>
          </cell>
          <cell r="M3360">
            <v>0</v>
          </cell>
        </row>
        <row r="3361">
          <cell r="A3361">
            <v>2251</v>
          </cell>
          <cell r="C3361">
            <v>3000</v>
          </cell>
          <cell r="D3361">
            <v>0</v>
          </cell>
          <cell r="E3361">
            <v>0</v>
          </cell>
          <cell r="F3361">
            <v>0</v>
          </cell>
          <cell r="G3361">
            <v>0</v>
          </cell>
          <cell r="H3361">
            <v>0</v>
          </cell>
          <cell r="I3361">
            <v>0</v>
          </cell>
          <cell r="J3361">
            <v>0</v>
          </cell>
          <cell r="K3361">
            <v>0</v>
          </cell>
          <cell r="L3361">
            <v>0</v>
          </cell>
          <cell r="M3361">
            <v>0</v>
          </cell>
        </row>
        <row r="3362">
          <cell r="A3362">
            <v>3001</v>
          </cell>
          <cell r="C3362">
            <v>3750</v>
          </cell>
          <cell r="D3362">
            <v>0</v>
          </cell>
          <cell r="E3362">
            <v>0</v>
          </cell>
          <cell r="F3362">
            <v>0</v>
          </cell>
          <cell r="G3362">
            <v>0</v>
          </cell>
          <cell r="H3362">
            <v>0</v>
          </cell>
          <cell r="I3362">
            <v>0</v>
          </cell>
          <cell r="J3362">
            <v>0</v>
          </cell>
          <cell r="K3362">
            <v>0</v>
          </cell>
          <cell r="L3362">
            <v>0</v>
          </cell>
          <cell r="M3362">
            <v>0</v>
          </cell>
        </row>
        <row r="3363">
          <cell r="A3363">
            <v>3751</v>
          </cell>
          <cell r="C3363">
            <v>4500</v>
          </cell>
          <cell r="D3363">
            <v>0</v>
          </cell>
          <cell r="E3363">
            <v>0</v>
          </cell>
          <cell r="F3363">
            <v>0</v>
          </cell>
          <cell r="G3363">
            <v>0</v>
          </cell>
          <cell r="H3363">
            <v>0</v>
          </cell>
          <cell r="I3363">
            <v>0</v>
          </cell>
          <cell r="J3363">
            <v>0</v>
          </cell>
          <cell r="K3363">
            <v>0</v>
          </cell>
          <cell r="L3363">
            <v>0</v>
          </cell>
          <cell r="M3363">
            <v>0</v>
          </cell>
        </row>
        <row r="3364">
          <cell r="A3364">
            <v>4501</v>
          </cell>
          <cell r="C3364">
            <v>5250</v>
          </cell>
          <cell r="D3364">
            <v>0</v>
          </cell>
          <cell r="E3364">
            <v>0</v>
          </cell>
          <cell r="F3364">
            <v>0</v>
          </cell>
          <cell r="G3364">
            <v>0</v>
          </cell>
          <cell r="H3364">
            <v>0</v>
          </cell>
          <cell r="I3364">
            <v>0</v>
          </cell>
          <cell r="J3364">
            <v>0</v>
          </cell>
          <cell r="K3364">
            <v>0</v>
          </cell>
          <cell r="L3364">
            <v>0</v>
          </cell>
          <cell r="M3364">
            <v>0</v>
          </cell>
        </row>
        <row r="3365">
          <cell r="A3365">
            <v>5251</v>
          </cell>
          <cell r="C3365">
            <v>6000</v>
          </cell>
          <cell r="D3365">
            <v>0</v>
          </cell>
          <cell r="E3365">
            <v>0</v>
          </cell>
          <cell r="F3365">
            <v>0</v>
          </cell>
          <cell r="G3365">
            <v>0</v>
          </cell>
          <cell r="H3365">
            <v>0</v>
          </cell>
          <cell r="I3365">
            <v>0</v>
          </cell>
          <cell r="J3365">
            <v>0</v>
          </cell>
          <cell r="K3365">
            <v>0</v>
          </cell>
          <cell r="L3365">
            <v>0</v>
          </cell>
          <cell r="M3365">
            <v>0</v>
          </cell>
        </row>
        <row r="3366">
          <cell r="A3366">
            <v>6001</v>
          </cell>
          <cell r="C3366">
            <v>6750</v>
          </cell>
          <cell r="D3366">
            <v>0</v>
          </cell>
          <cell r="E3366">
            <v>0</v>
          </cell>
          <cell r="F3366">
            <v>0</v>
          </cell>
          <cell r="G3366">
            <v>0</v>
          </cell>
          <cell r="H3366">
            <v>0</v>
          </cell>
          <cell r="I3366">
            <v>0</v>
          </cell>
          <cell r="J3366">
            <v>0</v>
          </cell>
          <cell r="K3366">
            <v>0</v>
          </cell>
          <cell r="L3366">
            <v>0</v>
          </cell>
          <cell r="M3366">
            <v>0</v>
          </cell>
        </row>
        <row r="3367">
          <cell r="A3367">
            <v>6751</v>
          </cell>
          <cell r="C3367">
            <v>7500</v>
          </cell>
          <cell r="D3367">
            <v>0</v>
          </cell>
          <cell r="E3367">
            <v>0</v>
          </cell>
          <cell r="F3367">
            <v>0</v>
          </cell>
          <cell r="G3367">
            <v>0</v>
          </cell>
          <cell r="H3367">
            <v>0</v>
          </cell>
          <cell r="I3367">
            <v>0</v>
          </cell>
          <cell r="J3367">
            <v>0</v>
          </cell>
          <cell r="K3367">
            <v>0</v>
          </cell>
          <cell r="L3367">
            <v>0</v>
          </cell>
          <cell r="M3367">
            <v>0</v>
          </cell>
        </row>
        <row r="3368">
          <cell r="A3368">
            <v>7501</v>
          </cell>
          <cell r="C3368">
            <v>8250</v>
          </cell>
          <cell r="D3368">
            <v>0</v>
          </cell>
          <cell r="E3368">
            <v>0</v>
          </cell>
          <cell r="F3368">
            <v>0</v>
          </cell>
          <cell r="G3368">
            <v>0</v>
          </cell>
          <cell r="H3368">
            <v>0</v>
          </cell>
          <cell r="I3368">
            <v>0</v>
          </cell>
          <cell r="J3368">
            <v>0</v>
          </cell>
          <cell r="K3368">
            <v>0</v>
          </cell>
          <cell r="L3368">
            <v>0</v>
          </cell>
          <cell r="M3368">
            <v>0</v>
          </cell>
        </row>
        <row r="3369">
          <cell r="A3369">
            <v>8251</v>
          </cell>
          <cell r="C3369">
            <v>9000</v>
          </cell>
          <cell r="D3369">
            <v>0</v>
          </cell>
          <cell r="E3369">
            <v>0</v>
          </cell>
          <cell r="F3369">
            <v>0</v>
          </cell>
          <cell r="G3369">
            <v>0</v>
          </cell>
          <cell r="H3369">
            <v>0</v>
          </cell>
          <cell r="I3369">
            <v>0</v>
          </cell>
          <cell r="J3369">
            <v>0</v>
          </cell>
          <cell r="K3369">
            <v>0</v>
          </cell>
          <cell r="L3369">
            <v>0</v>
          </cell>
          <cell r="M3369">
            <v>0</v>
          </cell>
        </row>
        <row r="3370">
          <cell r="A3370">
            <v>9001</v>
          </cell>
          <cell r="C3370">
            <v>9750</v>
          </cell>
          <cell r="D3370">
            <v>0</v>
          </cell>
          <cell r="E3370">
            <v>0</v>
          </cell>
          <cell r="F3370">
            <v>0</v>
          </cell>
          <cell r="G3370">
            <v>0</v>
          </cell>
          <cell r="H3370">
            <v>0</v>
          </cell>
          <cell r="I3370">
            <v>0</v>
          </cell>
          <cell r="J3370">
            <v>0</v>
          </cell>
          <cell r="K3370">
            <v>0</v>
          </cell>
          <cell r="L3370">
            <v>0</v>
          </cell>
          <cell r="M3370">
            <v>0</v>
          </cell>
        </row>
        <row r="3371">
          <cell r="A3371">
            <v>9751</v>
          </cell>
          <cell r="C3371">
            <v>10500</v>
          </cell>
          <cell r="D3371">
            <v>0</v>
          </cell>
          <cell r="E3371">
            <v>0</v>
          </cell>
          <cell r="F3371">
            <v>0</v>
          </cell>
          <cell r="G3371">
            <v>0</v>
          </cell>
          <cell r="H3371">
            <v>0</v>
          </cell>
          <cell r="I3371">
            <v>0</v>
          </cell>
          <cell r="J3371">
            <v>0</v>
          </cell>
          <cell r="K3371">
            <v>0</v>
          </cell>
          <cell r="L3371">
            <v>0</v>
          </cell>
          <cell r="M3371">
            <v>0</v>
          </cell>
        </row>
        <row r="3372">
          <cell r="A3372">
            <v>10501</v>
          </cell>
          <cell r="C3372">
            <v>11250</v>
          </cell>
          <cell r="D3372">
            <v>0</v>
          </cell>
          <cell r="E3372">
            <v>0</v>
          </cell>
          <cell r="F3372">
            <v>0</v>
          </cell>
          <cell r="G3372">
            <v>0</v>
          </cell>
          <cell r="H3372">
            <v>0</v>
          </cell>
          <cell r="I3372">
            <v>0</v>
          </cell>
          <cell r="J3372">
            <v>0</v>
          </cell>
          <cell r="K3372">
            <v>0</v>
          </cell>
          <cell r="L3372">
            <v>0</v>
          </cell>
          <cell r="M3372">
            <v>0</v>
          </cell>
        </row>
        <row r="3373">
          <cell r="A3373">
            <v>11251</v>
          </cell>
          <cell r="C3373">
            <v>12000</v>
          </cell>
          <cell r="D3373">
            <v>0</v>
          </cell>
          <cell r="E3373">
            <v>0</v>
          </cell>
          <cell r="F3373">
            <v>0</v>
          </cell>
          <cell r="G3373">
            <v>0</v>
          </cell>
          <cell r="H3373">
            <v>0</v>
          </cell>
          <cell r="I3373">
            <v>0</v>
          </cell>
          <cell r="J3373">
            <v>0</v>
          </cell>
          <cell r="K3373">
            <v>0</v>
          </cell>
          <cell r="L3373">
            <v>0</v>
          </cell>
          <cell r="M3373">
            <v>0</v>
          </cell>
        </row>
        <row r="3374">
          <cell r="A3374">
            <v>12001</v>
          </cell>
          <cell r="C3374">
            <v>12750</v>
          </cell>
          <cell r="D3374">
            <v>0</v>
          </cell>
          <cell r="E3374">
            <v>0</v>
          </cell>
          <cell r="F3374">
            <v>0</v>
          </cell>
          <cell r="G3374">
            <v>0</v>
          </cell>
          <cell r="H3374">
            <v>0</v>
          </cell>
          <cell r="I3374">
            <v>0</v>
          </cell>
          <cell r="J3374">
            <v>0</v>
          </cell>
          <cell r="K3374">
            <v>0</v>
          </cell>
          <cell r="L3374">
            <v>0</v>
          </cell>
          <cell r="M3374">
            <v>0</v>
          </cell>
        </row>
        <row r="3375">
          <cell r="A3375">
            <v>12751</v>
          </cell>
          <cell r="C3375">
            <v>13500</v>
          </cell>
          <cell r="D3375">
            <v>0</v>
          </cell>
          <cell r="E3375">
            <v>0</v>
          </cell>
          <cell r="F3375">
            <v>0</v>
          </cell>
          <cell r="G3375">
            <v>0</v>
          </cell>
          <cell r="H3375">
            <v>0</v>
          </cell>
          <cell r="I3375">
            <v>0</v>
          </cell>
          <cell r="J3375">
            <v>0</v>
          </cell>
          <cell r="K3375">
            <v>0</v>
          </cell>
          <cell r="L3375">
            <v>0</v>
          </cell>
          <cell r="M3375">
            <v>0</v>
          </cell>
        </row>
        <row r="3376">
          <cell r="A3376">
            <v>13501</v>
          </cell>
          <cell r="C3376">
            <v>14250</v>
          </cell>
          <cell r="D3376">
            <v>0</v>
          </cell>
          <cell r="E3376">
            <v>0</v>
          </cell>
          <cell r="F3376">
            <v>0</v>
          </cell>
          <cell r="G3376">
            <v>0</v>
          </cell>
          <cell r="H3376">
            <v>0</v>
          </cell>
          <cell r="I3376">
            <v>0</v>
          </cell>
          <cell r="J3376">
            <v>0</v>
          </cell>
          <cell r="K3376">
            <v>0</v>
          </cell>
          <cell r="L3376">
            <v>0</v>
          </cell>
          <cell r="M3376">
            <v>0</v>
          </cell>
        </row>
        <row r="3377">
          <cell r="A3377">
            <v>14251</v>
          </cell>
          <cell r="C3377">
            <v>15000</v>
          </cell>
          <cell r="D3377">
            <v>0</v>
          </cell>
          <cell r="E3377">
            <v>0</v>
          </cell>
          <cell r="F3377">
            <v>0</v>
          </cell>
          <cell r="G3377">
            <v>0</v>
          </cell>
          <cell r="H3377">
            <v>0</v>
          </cell>
          <cell r="I3377">
            <v>0</v>
          </cell>
          <cell r="J3377">
            <v>0</v>
          </cell>
          <cell r="K3377">
            <v>0</v>
          </cell>
          <cell r="L3377">
            <v>0</v>
          </cell>
          <cell r="M3377">
            <v>0</v>
          </cell>
        </row>
        <row r="3378">
          <cell r="A3378">
            <v>15001</v>
          </cell>
          <cell r="C3378">
            <v>9999999</v>
          </cell>
          <cell r="D3378">
            <v>0</v>
          </cell>
          <cell r="E3378">
            <v>0</v>
          </cell>
          <cell r="F3378">
            <v>0</v>
          </cell>
          <cell r="G3378">
            <v>0</v>
          </cell>
          <cell r="H3378">
            <v>0</v>
          </cell>
          <cell r="I3378">
            <v>0</v>
          </cell>
          <cell r="J3378">
            <v>0</v>
          </cell>
          <cell r="K3378">
            <v>0</v>
          </cell>
          <cell r="L3378">
            <v>0</v>
          </cell>
          <cell r="M3378">
            <v>0</v>
          </cell>
        </row>
        <row r="3379">
          <cell r="C3379" t="str">
            <v>subtotal</v>
          </cell>
          <cell r="D3379">
            <v>0</v>
          </cell>
          <cell r="E3379">
            <v>0</v>
          </cell>
          <cell r="F3379">
            <v>0</v>
          </cell>
          <cell r="G3379">
            <v>0</v>
          </cell>
          <cell r="H3379">
            <v>0</v>
          </cell>
          <cell r="I3379">
            <v>0</v>
          </cell>
          <cell r="J3379">
            <v>0</v>
          </cell>
          <cell r="K3379">
            <v>0</v>
          </cell>
          <cell r="L3379">
            <v>0</v>
          </cell>
          <cell r="M3379">
            <v>0</v>
          </cell>
        </row>
        <row r="3381">
          <cell r="A3381" t="str">
            <v>Worksheet 72 takes the additional customers from Worksheet 6 and distributes the additional annual bills and usage over the blocks based</v>
          </cell>
        </row>
        <row r="3382">
          <cell r="A3382" t="str">
            <v>on the average usage per billing.</v>
          </cell>
        </row>
        <row r="3383">
          <cell r="G3383" t="str">
            <v>Worksheet 72 for FY 99-00(continued)</v>
          </cell>
        </row>
        <row r="3384">
          <cell r="G3384" t="str">
            <v>Distribution of Additional Billings &amp; Usage to Blocks</v>
          </cell>
        </row>
        <row r="3385">
          <cell r="G3385" t="str">
            <v>Outside City Commercial Customers</v>
          </cell>
        </row>
        <row r="3386">
          <cell r="G3386" t="str">
            <v>FY 99-00</v>
          </cell>
        </row>
        <row r="3387">
          <cell r="G3387" t="str">
            <v>(Note - supports Worksheet 73)</v>
          </cell>
        </row>
        <row r="3388">
          <cell r="D3388" t="str">
            <v>5/8 Inch</v>
          </cell>
          <cell r="E3388" t="str">
            <v>3/4 Inch</v>
          </cell>
          <cell r="F3388" t="str">
            <v>1 Inch</v>
          </cell>
          <cell r="G3388" t="str">
            <v>1.5 Inch</v>
          </cell>
          <cell r="H3388" t="str">
            <v>2 Inch</v>
          </cell>
          <cell r="I3388" t="str">
            <v>3 Inch</v>
          </cell>
          <cell r="J3388" t="str">
            <v>4 Inch</v>
          </cell>
          <cell r="K3388" t="str">
            <v>6 Inch</v>
          </cell>
          <cell r="L3388" t="str">
            <v>8 Inch</v>
          </cell>
          <cell r="M3388" t="str">
            <v>Total</v>
          </cell>
        </row>
        <row r="3389">
          <cell r="A3389" t="str">
            <v>From Worksheet 6:</v>
          </cell>
        </row>
        <row r="3390">
          <cell r="A3390" t="str">
            <v>Additional annual bills</v>
          </cell>
          <cell r="D3390">
            <v>0</v>
          </cell>
          <cell r="E3390">
            <v>0</v>
          </cell>
          <cell r="F3390">
            <v>0</v>
          </cell>
          <cell r="G3390">
            <v>0</v>
          </cell>
          <cell r="H3390">
            <v>0</v>
          </cell>
          <cell r="I3390">
            <v>0</v>
          </cell>
          <cell r="J3390">
            <v>0</v>
          </cell>
          <cell r="K3390">
            <v>0</v>
          </cell>
          <cell r="L3390">
            <v>0</v>
          </cell>
          <cell r="M3390">
            <v>0</v>
          </cell>
        </row>
        <row r="3391">
          <cell r="A3391" t="str">
            <v>Additional usage</v>
          </cell>
          <cell r="D3391">
            <v>0</v>
          </cell>
          <cell r="E3391">
            <v>0</v>
          </cell>
          <cell r="F3391">
            <v>0</v>
          </cell>
          <cell r="G3391">
            <v>0</v>
          </cell>
          <cell r="H3391">
            <v>0</v>
          </cell>
          <cell r="I3391">
            <v>0</v>
          </cell>
          <cell r="J3391">
            <v>0</v>
          </cell>
          <cell r="K3391">
            <v>0</v>
          </cell>
          <cell r="L3391">
            <v>0</v>
          </cell>
          <cell r="M3391">
            <v>0</v>
          </cell>
        </row>
        <row r="3392">
          <cell r="A3392" t="str">
            <v>Average usage per bill</v>
          </cell>
          <cell r="D3392">
            <v>0</v>
          </cell>
          <cell r="E3392">
            <v>0</v>
          </cell>
          <cell r="F3392">
            <v>0</v>
          </cell>
          <cell r="G3392">
            <v>0</v>
          </cell>
          <cell r="H3392">
            <v>0</v>
          </cell>
          <cell r="I3392">
            <v>0</v>
          </cell>
          <cell r="J3392">
            <v>0</v>
          </cell>
          <cell r="K3392">
            <v>0</v>
          </cell>
          <cell r="L3392">
            <v>0</v>
          </cell>
          <cell r="M3392">
            <v>0</v>
          </cell>
        </row>
        <row r="3394">
          <cell r="A3394" t="str">
            <v>Additional Usage:</v>
          </cell>
        </row>
        <row r="3395">
          <cell r="A3395">
            <v>0</v>
          </cell>
          <cell r="C3395">
            <v>0</v>
          </cell>
          <cell r="D3395">
            <v>0</v>
          </cell>
          <cell r="E3395">
            <v>0</v>
          </cell>
          <cell r="F3395">
            <v>0</v>
          </cell>
          <cell r="G3395">
            <v>0</v>
          </cell>
          <cell r="H3395">
            <v>0</v>
          </cell>
          <cell r="I3395">
            <v>0</v>
          </cell>
          <cell r="J3395">
            <v>0</v>
          </cell>
          <cell r="K3395">
            <v>0</v>
          </cell>
          <cell r="L3395">
            <v>0</v>
          </cell>
          <cell r="M3395">
            <v>0</v>
          </cell>
        </row>
        <row r="3396">
          <cell r="A3396">
            <v>1</v>
          </cell>
          <cell r="C3396">
            <v>750</v>
          </cell>
          <cell r="D3396">
            <v>0</v>
          </cell>
          <cell r="E3396">
            <v>0</v>
          </cell>
          <cell r="F3396">
            <v>0</v>
          </cell>
          <cell r="G3396">
            <v>0</v>
          </cell>
          <cell r="H3396">
            <v>0</v>
          </cell>
          <cell r="I3396">
            <v>0</v>
          </cell>
          <cell r="J3396">
            <v>0</v>
          </cell>
          <cell r="K3396">
            <v>0</v>
          </cell>
          <cell r="L3396">
            <v>0</v>
          </cell>
          <cell r="M3396">
            <v>0</v>
          </cell>
        </row>
        <row r="3397">
          <cell r="A3397">
            <v>751</v>
          </cell>
          <cell r="C3397">
            <v>1500</v>
          </cell>
          <cell r="D3397">
            <v>0</v>
          </cell>
          <cell r="E3397">
            <v>0</v>
          </cell>
          <cell r="F3397">
            <v>0</v>
          </cell>
          <cell r="G3397">
            <v>0</v>
          </cell>
          <cell r="H3397">
            <v>0</v>
          </cell>
          <cell r="I3397">
            <v>0</v>
          </cell>
          <cell r="J3397">
            <v>0</v>
          </cell>
          <cell r="K3397">
            <v>0</v>
          </cell>
          <cell r="L3397">
            <v>0</v>
          </cell>
          <cell r="M3397">
            <v>0</v>
          </cell>
        </row>
        <row r="3398">
          <cell r="A3398">
            <v>1501</v>
          </cell>
          <cell r="C3398">
            <v>2250</v>
          </cell>
          <cell r="D3398">
            <v>0</v>
          </cell>
          <cell r="E3398">
            <v>0</v>
          </cell>
          <cell r="F3398">
            <v>0</v>
          </cell>
          <cell r="G3398">
            <v>0</v>
          </cell>
          <cell r="H3398">
            <v>0</v>
          </cell>
          <cell r="I3398">
            <v>0</v>
          </cell>
          <cell r="J3398">
            <v>0</v>
          </cell>
          <cell r="K3398">
            <v>0</v>
          </cell>
          <cell r="L3398">
            <v>0</v>
          </cell>
          <cell r="M3398">
            <v>0</v>
          </cell>
        </row>
        <row r="3399">
          <cell r="A3399">
            <v>2251</v>
          </cell>
          <cell r="C3399">
            <v>3000</v>
          </cell>
          <cell r="D3399">
            <v>0</v>
          </cell>
          <cell r="E3399">
            <v>0</v>
          </cell>
          <cell r="F3399">
            <v>0</v>
          </cell>
          <cell r="G3399">
            <v>0</v>
          </cell>
          <cell r="H3399">
            <v>0</v>
          </cell>
          <cell r="I3399">
            <v>0</v>
          </cell>
          <cell r="J3399">
            <v>0</v>
          </cell>
          <cell r="K3399">
            <v>0</v>
          </cell>
          <cell r="L3399">
            <v>0</v>
          </cell>
          <cell r="M3399">
            <v>0</v>
          </cell>
        </row>
        <row r="3400">
          <cell r="A3400">
            <v>3001</v>
          </cell>
          <cell r="C3400">
            <v>3750</v>
          </cell>
          <cell r="D3400">
            <v>0</v>
          </cell>
          <cell r="E3400">
            <v>0</v>
          </cell>
          <cell r="F3400">
            <v>0</v>
          </cell>
          <cell r="G3400">
            <v>0</v>
          </cell>
          <cell r="H3400">
            <v>0</v>
          </cell>
          <cell r="I3400">
            <v>0</v>
          </cell>
          <cell r="J3400">
            <v>0</v>
          </cell>
          <cell r="K3400">
            <v>0</v>
          </cell>
          <cell r="L3400">
            <v>0</v>
          </cell>
          <cell r="M3400">
            <v>0</v>
          </cell>
        </row>
        <row r="3401">
          <cell r="A3401">
            <v>3751</v>
          </cell>
          <cell r="C3401">
            <v>4500</v>
          </cell>
          <cell r="D3401">
            <v>0</v>
          </cell>
          <cell r="E3401">
            <v>0</v>
          </cell>
          <cell r="F3401">
            <v>0</v>
          </cell>
          <cell r="G3401">
            <v>0</v>
          </cell>
          <cell r="H3401">
            <v>0</v>
          </cell>
          <cell r="I3401">
            <v>0</v>
          </cell>
          <cell r="J3401">
            <v>0</v>
          </cell>
          <cell r="K3401">
            <v>0</v>
          </cell>
          <cell r="L3401">
            <v>0</v>
          </cell>
          <cell r="M3401">
            <v>0</v>
          </cell>
        </row>
        <row r="3402">
          <cell r="A3402">
            <v>4501</v>
          </cell>
          <cell r="C3402">
            <v>5250</v>
          </cell>
          <cell r="D3402">
            <v>0</v>
          </cell>
          <cell r="E3402">
            <v>0</v>
          </cell>
          <cell r="F3402">
            <v>0</v>
          </cell>
          <cell r="G3402">
            <v>0</v>
          </cell>
          <cell r="H3402">
            <v>0</v>
          </cell>
          <cell r="I3402">
            <v>0</v>
          </cell>
          <cell r="J3402">
            <v>0</v>
          </cell>
          <cell r="K3402">
            <v>0</v>
          </cell>
          <cell r="L3402">
            <v>0</v>
          </cell>
          <cell r="M3402">
            <v>0</v>
          </cell>
        </row>
        <row r="3403">
          <cell r="A3403">
            <v>5251</v>
          </cell>
          <cell r="C3403">
            <v>6000</v>
          </cell>
          <cell r="D3403">
            <v>0</v>
          </cell>
          <cell r="E3403">
            <v>0</v>
          </cell>
          <cell r="F3403">
            <v>0</v>
          </cell>
          <cell r="G3403">
            <v>0</v>
          </cell>
          <cell r="H3403">
            <v>0</v>
          </cell>
          <cell r="I3403">
            <v>0</v>
          </cell>
          <cell r="J3403">
            <v>0</v>
          </cell>
          <cell r="K3403">
            <v>0</v>
          </cell>
          <cell r="L3403">
            <v>0</v>
          </cell>
          <cell r="M3403">
            <v>0</v>
          </cell>
        </row>
        <row r="3404">
          <cell r="A3404">
            <v>6001</v>
          </cell>
          <cell r="C3404">
            <v>6750</v>
          </cell>
          <cell r="D3404">
            <v>0</v>
          </cell>
          <cell r="E3404">
            <v>0</v>
          </cell>
          <cell r="F3404">
            <v>0</v>
          </cell>
          <cell r="G3404">
            <v>0</v>
          </cell>
          <cell r="H3404">
            <v>0</v>
          </cell>
          <cell r="I3404">
            <v>0</v>
          </cell>
          <cell r="J3404">
            <v>0</v>
          </cell>
          <cell r="K3404">
            <v>0</v>
          </cell>
          <cell r="L3404">
            <v>0</v>
          </cell>
          <cell r="M3404">
            <v>0</v>
          </cell>
        </row>
        <row r="3405">
          <cell r="A3405">
            <v>6751</v>
          </cell>
          <cell r="C3405">
            <v>7500</v>
          </cell>
          <cell r="D3405">
            <v>0</v>
          </cell>
          <cell r="E3405">
            <v>0</v>
          </cell>
          <cell r="F3405">
            <v>0</v>
          </cell>
          <cell r="G3405">
            <v>0</v>
          </cell>
          <cell r="H3405">
            <v>0</v>
          </cell>
          <cell r="I3405">
            <v>0</v>
          </cell>
          <cell r="J3405">
            <v>0</v>
          </cell>
          <cell r="K3405">
            <v>0</v>
          </cell>
          <cell r="L3405">
            <v>0</v>
          </cell>
          <cell r="M3405">
            <v>0</v>
          </cell>
        </row>
        <row r="3406">
          <cell r="A3406">
            <v>7501</v>
          </cell>
          <cell r="C3406">
            <v>8250</v>
          </cell>
          <cell r="D3406">
            <v>0</v>
          </cell>
          <cell r="E3406">
            <v>0</v>
          </cell>
          <cell r="F3406">
            <v>0</v>
          </cell>
          <cell r="G3406">
            <v>0</v>
          </cell>
          <cell r="H3406">
            <v>0</v>
          </cell>
          <cell r="I3406">
            <v>0</v>
          </cell>
          <cell r="J3406">
            <v>0</v>
          </cell>
          <cell r="K3406">
            <v>0</v>
          </cell>
          <cell r="L3406">
            <v>0</v>
          </cell>
          <cell r="M3406">
            <v>0</v>
          </cell>
        </row>
        <row r="3407">
          <cell r="A3407">
            <v>8251</v>
          </cell>
          <cell r="C3407">
            <v>9000</v>
          </cell>
          <cell r="D3407">
            <v>0</v>
          </cell>
          <cell r="E3407">
            <v>0</v>
          </cell>
          <cell r="F3407">
            <v>0</v>
          </cell>
          <cell r="G3407">
            <v>0</v>
          </cell>
          <cell r="H3407">
            <v>0</v>
          </cell>
          <cell r="I3407">
            <v>0</v>
          </cell>
          <cell r="J3407">
            <v>0</v>
          </cell>
          <cell r="K3407">
            <v>0</v>
          </cell>
          <cell r="L3407">
            <v>0</v>
          </cell>
          <cell r="M3407">
            <v>0</v>
          </cell>
        </row>
        <row r="3408">
          <cell r="A3408">
            <v>9001</v>
          </cell>
          <cell r="C3408">
            <v>9750</v>
          </cell>
          <cell r="D3408">
            <v>0</v>
          </cell>
          <cell r="E3408">
            <v>0</v>
          </cell>
          <cell r="F3408">
            <v>0</v>
          </cell>
          <cell r="G3408">
            <v>0</v>
          </cell>
          <cell r="H3408">
            <v>0</v>
          </cell>
          <cell r="I3408">
            <v>0</v>
          </cell>
          <cell r="J3408">
            <v>0</v>
          </cell>
          <cell r="K3408">
            <v>0</v>
          </cell>
          <cell r="L3408">
            <v>0</v>
          </cell>
          <cell r="M3408">
            <v>0</v>
          </cell>
        </row>
        <row r="3409">
          <cell r="A3409">
            <v>9751</v>
          </cell>
          <cell r="C3409">
            <v>10500</v>
          </cell>
          <cell r="D3409">
            <v>0</v>
          </cell>
          <cell r="E3409">
            <v>0</v>
          </cell>
          <cell r="F3409">
            <v>0</v>
          </cell>
          <cell r="G3409">
            <v>0</v>
          </cell>
          <cell r="H3409">
            <v>0</v>
          </cell>
          <cell r="I3409">
            <v>0</v>
          </cell>
          <cell r="J3409">
            <v>0</v>
          </cell>
          <cell r="K3409">
            <v>0</v>
          </cell>
          <cell r="L3409">
            <v>0</v>
          </cell>
          <cell r="M3409">
            <v>0</v>
          </cell>
        </row>
        <row r="3410">
          <cell r="A3410">
            <v>10501</v>
          </cell>
          <cell r="C3410">
            <v>11250</v>
          </cell>
          <cell r="D3410">
            <v>0</v>
          </cell>
          <cell r="E3410">
            <v>0</v>
          </cell>
          <cell r="F3410">
            <v>0</v>
          </cell>
          <cell r="G3410">
            <v>0</v>
          </cell>
          <cell r="H3410">
            <v>0</v>
          </cell>
          <cell r="I3410">
            <v>0</v>
          </cell>
          <cell r="J3410">
            <v>0</v>
          </cell>
          <cell r="K3410">
            <v>0</v>
          </cell>
          <cell r="L3410">
            <v>0</v>
          </cell>
          <cell r="M3410">
            <v>0</v>
          </cell>
        </row>
        <row r="3411">
          <cell r="A3411">
            <v>11251</v>
          </cell>
          <cell r="C3411">
            <v>12000</v>
          </cell>
          <cell r="D3411">
            <v>0</v>
          </cell>
          <cell r="E3411">
            <v>0</v>
          </cell>
          <cell r="F3411">
            <v>0</v>
          </cell>
          <cell r="G3411">
            <v>0</v>
          </cell>
          <cell r="H3411">
            <v>0</v>
          </cell>
          <cell r="I3411">
            <v>0</v>
          </cell>
          <cell r="J3411">
            <v>0</v>
          </cell>
          <cell r="K3411">
            <v>0</v>
          </cell>
          <cell r="L3411">
            <v>0</v>
          </cell>
          <cell r="M3411">
            <v>0</v>
          </cell>
        </row>
        <row r="3412">
          <cell r="A3412">
            <v>12001</v>
          </cell>
          <cell r="C3412">
            <v>12750</v>
          </cell>
          <cell r="D3412">
            <v>0</v>
          </cell>
          <cell r="E3412">
            <v>0</v>
          </cell>
          <cell r="F3412">
            <v>0</v>
          </cell>
          <cell r="G3412">
            <v>0</v>
          </cell>
          <cell r="H3412">
            <v>0</v>
          </cell>
          <cell r="I3412">
            <v>0</v>
          </cell>
          <cell r="J3412">
            <v>0</v>
          </cell>
          <cell r="K3412">
            <v>0</v>
          </cell>
          <cell r="L3412">
            <v>0</v>
          </cell>
          <cell r="M3412">
            <v>0</v>
          </cell>
        </row>
        <row r="3413">
          <cell r="A3413">
            <v>12751</v>
          </cell>
          <cell r="C3413">
            <v>13500</v>
          </cell>
          <cell r="D3413">
            <v>0</v>
          </cell>
          <cell r="E3413">
            <v>0</v>
          </cell>
          <cell r="F3413">
            <v>0</v>
          </cell>
          <cell r="G3413">
            <v>0</v>
          </cell>
          <cell r="H3413">
            <v>0</v>
          </cell>
          <cell r="I3413">
            <v>0</v>
          </cell>
          <cell r="J3413">
            <v>0</v>
          </cell>
          <cell r="K3413">
            <v>0</v>
          </cell>
          <cell r="L3413">
            <v>0</v>
          </cell>
          <cell r="M3413">
            <v>0</v>
          </cell>
        </row>
        <row r="3414">
          <cell r="A3414">
            <v>13501</v>
          </cell>
          <cell r="C3414">
            <v>14250</v>
          </cell>
          <cell r="D3414">
            <v>0</v>
          </cell>
          <cell r="E3414">
            <v>0</v>
          </cell>
          <cell r="F3414">
            <v>0</v>
          </cell>
          <cell r="G3414">
            <v>0</v>
          </cell>
          <cell r="H3414">
            <v>0</v>
          </cell>
          <cell r="I3414">
            <v>0</v>
          </cell>
          <cell r="J3414">
            <v>0</v>
          </cell>
          <cell r="K3414">
            <v>0</v>
          </cell>
          <cell r="L3414">
            <v>0</v>
          </cell>
          <cell r="M3414">
            <v>0</v>
          </cell>
        </row>
        <row r="3415">
          <cell r="A3415">
            <v>14251</v>
          </cell>
          <cell r="C3415">
            <v>15000</v>
          </cell>
          <cell r="D3415">
            <v>0</v>
          </cell>
          <cell r="E3415">
            <v>0</v>
          </cell>
          <cell r="F3415">
            <v>0</v>
          </cell>
          <cell r="G3415">
            <v>0</v>
          </cell>
          <cell r="H3415">
            <v>0</v>
          </cell>
          <cell r="I3415">
            <v>0</v>
          </cell>
          <cell r="J3415">
            <v>0</v>
          </cell>
          <cell r="K3415">
            <v>0</v>
          </cell>
          <cell r="L3415">
            <v>0</v>
          </cell>
          <cell r="M3415">
            <v>0</v>
          </cell>
        </row>
        <row r="3416">
          <cell r="A3416">
            <v>15001</v>
          </cell>
          <cell r="C3416">
            <v>9999999</v>
          </cell>
          <cell r="D3416">
            <v>0</v>
          </cell>
          <cell r="E3416">
            <v>0</v>
          </cell>
          <cell r="F3416">
            <v>0</v>
          </cell>
          <cell r="G3416">
            <v>0</v>
          </cell>
          <cell r="H3416">
            <v>0</v>
          </cell>
          <cell r="I3416">
            <v>0</v>
          </cell>
          <cell r="J3416">
            <v>0</v>
          </cell>
          <cell r="K3416">
            <v>0</v>
          </cell>
          <cell r="L3416">
            <v>0</v>
          </cell>
          <cell r="M3416">
            <v>0</v>
          </cell>
        </row>
        <row r="3417">
          <cell r="C3417" t="str">
            <v>subtotal</v>
          </cell>
          <cell r="D3417">
            <v>0</v>
          </cell>
          <cell r="E3417">
            <v>0</v>
          </cell>
          <cell r="F3417">
            <v>0</v>
          </cell>
          <cell r="G3417">
            <v>0</v>
          </cell>
          <cell r="H3417">
            <v>0</v>
          </cell>
          <cell r="I3417">
            <v>0</v>
          </cell>
          <cell r="J3417">
            <v>0</v>
          </cell>
          <cell r="K3417">
            <v>0</v>
          </cell>
          <cell r="L3417">
            <v>0</v>
          </cell>
          <cell r="M3417">
            <v>0</v>
          </cell>
        </row>
        <row r="3419">
          <cell r="A3419" t="str">
            <v>Worksheet 72 takes the additional customers from Worksheet 6 and distributes the additional annual bills and usage over the blocks based</v>
          </cell>
        </row>
        <row r="3420">
          <cell r="A3420" t="str">
            <v>on the average usage per billing.</v>
          </cell>
        </row>
      </sheetData>
      <sheetData sheetId="5" refreshError="1">
        <row r="1">
          <cell r="L1" t="str">
            <v>Worksheet 73 for FY 95-96</v>
          </cell>
        </row>
        <row r="2">
          <cell r="L2" t="str">
            <v>Water - FY 95-96</v>
          </cell>
        </row>
        <row r="3">
          <cell r="L3" t="str">
            <v>Calculation Of Usage Passing Through Each Bracket</v>
          </cell>
        </row>
        <row r="4">
          <cell r="L4" t="str">
            <v>Inside Residential Customers</v>
          </cell>
        </row>
        <row r="5">
          <cell r="B5" t="str">
            <v>(1)</v>
          </cell>
          <cell r="D5" t="str">
            <v>(2)</v>
          </cell>
          <cell r="F5" t="str">
            <v>(3)</v>
          </cell>
          <cell r="H5" t="str">
            <v>(4)</v>
          </cell>
          <cell r="J5" t="str">
            <v>(5)</v>
          </cell>
          <cell r="L5" t="str">
            <v>(6)</v>
          </cell>
          <cell r="N5" t="str">
            <v>(7)</v>
          </cell>
          <cell r="P5" t="str">
            <v>(8)</v>
          </cell>
          <cell r="R5" t="str">
            <v>(9)</v>
          </cell>
          <cell r="T5" t="str">
            <v>(10)</v>
          </cell>
          <cell r="V5" t="str">
            <v>(11)</v>
          </cell>
        </row>
        <row r="6">
          <cell r="D6" t="str">
            <v>Number</v>
          </cell>
          <cell r="J6" t="str">
            <v>Number</v>
          </cell>
          <cell r="N6" t="str">
            <v>Usage by</v>
          </cell>
          <cell r="T6" t="str">
            <v>Billed</v>
          </cell>
        </row>
        <row r="7">
          <cell r="D7" t="str">
            <v>of</v>
          </cell>
          <cell r="J7" t="str">
            <v>of bills</v>
          </cell>
          <cell r="N7" t="str">
            <v>Bills</v>
          </cell>
          <cell r="R7" t="str">
            <v>Total</v>
          </cell>
          <cell r="T7" t="str">
            <v>Usage</v>
          </cell>
        </row>
        <row r="8">
          <cell r="D8" t="str">
            <v>Annual</v>
          </cell>
          <cell r="J8" t="str">
            <v>passing</v>
          </cell>
          <cell r="L8" t="str">
            <v>Incre.</v>
          </cell>
          <cell r="N8" t="str">
            <v>within each</v>
          </cell>
          <cell r="R8" t="str">
            <v>Use of bills</v>
          </cell>
          <cell r="T8" t="str">
            <v>Passing</v>
          </cell>
        </row>
        <row r="9">
          <cell r="D9" t="str">
            <v>Billings</v>
          </cell>
          <cell r="F9" t="str">
            <v>Annual</v>
          </cell>
          <cell r="H9" t="str">
            <v>Reverse</v>
          </cell>
          <cell r="J9" t="str">
            <v>through</v>
          </cell>
          <cell r="L9" t="str">
            <v>Usage</v>
          </cell>
          <cell r="N9" t="str">
            <v>block that</v>
          </cell>
          <cell r="R9" t="str">
            <v>in block</v>
          </cell>
          <cell r="T9" t="str">
            <v>through</v>
          </cell>
        </row>
        <row r="10">
          <cell r="D10" t="str">
            <v>in each</v>
          </cell>
          <cell r="F10" t="str">
            <v>Usage</v>
          </cell>
          <cell r="H10" t="str">
            <v>Cumulative</v>
          </cell>
          <cell r="J10" t="str">
            <v>each</v>
          </cell>
          <cell r="L10" t="str">
            <v>in each</v>
          </cell>
          <cell r="N10" t="str">
            <v>do not stop</v>
          </cell>
          <cell r="R10" t="str">
            <v>stopping in</v>
          </cell>
          <cell r="T10" t="str">
            <v>each</v>
          </cell>
        </row>
        <row r="11">
          <cell r="B11" t="str">
            <v>Blocks</v>
          </cell>
          <cell r="D11" t="str">
            <v>block</v>
          </cell>
          <cell r="F11" t="str">
            <v>(Cu.ft.)</v>
          </cell>
          <cell r="H11" t="str">
            <v>Billings</v>
          </cell>
          <cell r="J11" t="str">
            <v>block</v>
          </cell>
          <cell r="L11" t="str">
            <v>block</v>
          </cell>
          <cell r="N11" t="str">
            <v>in block</v>
          </cell>
          <cell r="R11" t="str">
            <v>block</v>
          </cell>
          <cell r="T11" t="str">
            <v>block</v>
          </cell>
          <cell r="V11" t="str">
            <v>Billed</v>
          </cell>
        </row>
        <row r="12">
          <cell r="J12" t="str">
            <v>(4)-(2)</v>
          </cell>
          <cell r="N12" t="str">
            <v>(5)x(6)</v>
          </cell>
          <cell r="P12" t="str">
            <v>(1)x(2)</v>
          </cell>
          <cell r="R12" t="str">
            <v>(3)+(8)</v>
          </cell>
          <cell r="T12" t="str">
            <v>(7)+(9)</v>
          </cell>
          <cell r="V12" t="str">
            <v>Percent</v>
          </cell>
        </row>
        <row r="14">
          <cell r="B14">
            <v>0</v>
          </cell>
          <cell r="D14">
            <v>335.85480000000001</v>
          </cell>
          <cell r="F14">
            <v>0</v>
          </cell>
          <cell r="H14">
            <v>300258</v>
          </cell>
          <cell r="J14">
            <v>299922.14520000003</v>
          </cell>
          <cell r="L14">
            <v>0</v>
          </cell>
          <cell r="N14">
            <v>0</v>
          </cell>
          <cell r="R14">
            <v>0</v>
          </cell>
          <cell r="T14">
            <v>0</v>
          </cell>
        </row>
        <row r="15">
          <cell r="B15">
            <v>750</v>
          </cell>
          <cell r="D15">
            <v>138821.9142</v>
          </cell>
          <cell r="F15">
            <v>59973531.799800001</v>
          </cell>
          <cell r="H15">
            <v>299922.14520000003</v>
          </cell>
          <cell r="J15">
            <v>161100.23100000003</v>
          </cell>
          <cell r="L15">
            <v>750</v>
          </cell>
          <cell r="N15">
            <v>120825173.25000001</v>
          </cell>
          <cell r="P15">
            <v>0</v>
          </cell>
          <cell r="R15">
            <v>59973531.799800001</v>
          </cell>
          <cell r="T15">
            <v>180798705.04980001</v>
          </cell>
          <cell r="V15">
            <v>0.54618097287496792</v>
          </cell>
        </row>
        <row r="16">
          <cell r="B16">
            <v>1500</v>
          </cell>
          <cell r="D16">
            <v>107784.64209999998</v>
          </cell>
          <cell r="F16">
            <v>116182097.72320001</v>
          </cell>
          <cell r="H16">
            <v>161100.23100000003</v>
          </cell>
          <cell r="J16">
            <v>53315.588900000046</v>
          </cell>
          <cell r="L16">
            <v>750</v>
          </cell>
          <cell r="N16">
            <v>39986691.675000034</v>
          </cell>
          <cell r="P16">
            <v>-80838481.574999988</v>
          </cell>
          <cell r="R16">
            <v>35343616.14820002</v>
          </cell>
          <cell r="T16">
            <v>75330307.823200047</v>
          </cell>
          <cell r="V16">
            <v>0.22756789548085163</v>
          </cell>
        </row>
        <row r="17">
          <cell r="B17">
            <v>2250</v>
          </cell>
          <cell r="D17">
            <v>30257.5196</v>
          </cell>
          <cell r="F17">
            <v>55756029.524700001</v>
          </cell>
          <cell r="H17">
            <v>53315.588900000046</v>
          </cell>
          <cell r="J17">
            <v>23058.069300000046</v>
          </cell>
          <cell r="L17">
            <v>750</v>
          </cell>
          <cell r="N17">
            <v>17293551.975000035</v>
          </cell>
          <cell r="P17">
            <v>-45386279.399999999</v>
          </cell>
          <cell r="R17">
            <v>10369750.124700002</v>
          </cell>
          <cell r="T17">
            <v>27663302.099700037</v>
          </cell>
          <cell r="V17">
            <v>8.3569012563373027E-2</v>
          </cell>
        </row>
        <row r="18">
          <cell r="B18">
            <v>3000</v>
          </cell>
          <cell r="D18">
            <v>12316.3704</v>
          </cell>
          <cell r="F18">
            <v>31823948.325300001</v>
          </cell>
          <cell r="H18">
            <v>23058.069300000046</v>
          </cell>
          <cell r="J18">
            <v>10741.698900000047</v>
          </cell>
          <cell r="L18">
            <v>750</v>
          </cell>
          <cell r="N18">
            <v>8056274.1750000352</v>
          </cell>
          <cell r="P18">
            <v>-27711833.399999999</v>
          </cell>
          <cell r="R18">
            <v>4112114.9253000021</v>
          </cell>
          <cell r="T18">
            <v>12168389.100300036</v>
          </cell>
          <cell r="V18">
            <v>3.6759901545159776E-2</v>
          </cell>
        </row>
        <row r="19">
          <cell r="B19">
            <v>3750</v>
          </cell>
          <cell r="D19">
            <v>4270.5675000000001</v>
          </cell>
          <cell r="F19">
            <v>14332990.595099999</v>
          </cell>
          <cell r="H19">
            <v>10741.698900000047</v>
          </cell>
          <cell r="J19">
            <v>6471.1314000000466</v>
          </cell>
          <cell r="L19">
            <v>750</v>
          </cell>
          <cell r="N19">
            <v>4853348.5500000352</v>
          </cell>
          <cell r="P19">
            <v>-12811702.5</v>
          </cell>
          <cell r="R19">
            <v>1521288.0950999986</v>
          </cell>
          <cell r="T19">
            <v>6374636.6451000338</v>
          </cell>
          <cell r="V19">
            <v>1.9257357200573654E-2</v>
          </cell>
        </row>
        <row r="20">
          <cell r="B20">
            <v>4500</v>
          </cell>
          <cell r="D20">
            <v>2375.1111000000001</v>
          </cell>
          <cell r="F20">
            <v>9751949.459999999</v>
          </cell>
          <cell r="H20">
            <v>6471.1314000000466</v>
          </cell>
          <cell r="J20">
            <v>4096.0203000000465</v>
          </cell>
          <cell r="L20">
            <v>750</v>
          </cell>
          <cell r="N20">
            <v>3072015.225000035</v>
          </cell>
          <cell r="P20">
            <v>-8906666.625</v>
          </cell>
          <cell r="R20">
            <v>845282.83499999903</v>
          </cell>
          <cell r="T20">
            <v>3917298.060000034</v>
          </cell>
          <cell r="V20">
            <v>1.183389927965864E-2</v>
          </cell>
        </row>
        <row r="21">
          <cell r="B21">
            <v>5250</v>
          </cell>
          <cell r="D21">
            <v>1226.6421</v>
          </cell>
          <cell r="F21">
            <v>5955632.0999999996</v>
          </cell>
          <cell r="H21">
            <v>4096.0203000000465</v>
          </cell>
          <cell r="J21">
            <v>2869.3782000000465</v>
          </cell>
          <cell r="L21">
            <v>750</v>
          </cell>
          <cell r="N21">
            <v>2152033.6500000348</v>
          </cell>
          <cell r="P21">
            <v>-5519889.4500000002</v>
          </cell>
          <cell r="R21">
            <v>435742.64999999944</v>
          </cell>
          <cell r="T21">
            <v>2587776.3000000343</v>
          </cell>
          <cell r="V21">
            <v>7.8175016614609703E-3</v>
          </cell>
        </row>
        <row r="22">
          <cell r="B22">
            <v>6000</v>
          </cell>
          <cell r="D22">
            <v>798.1377</v>
          </cell>
          <cell r="F22">
            <v>4483951.1099999994</v>
          </cell>
          <cell r="H22">
            <v>2869.3782000000465</v>
          </cell>
          <cell r="J22">
            <v>2071.2405000000463</v>
          </cell>
          <cell r="L22">
            <v>750</v>
          </cell>
          <cell r="N22">
            <v>1553430.3750000347</v>
          </cell>
          <cell r="P22">
            <v>-4190222.9249999998</v>
          </cell>
          <cell r="R22">
            <v>293728.18499999959</v>
          </cell>
          <cell r="T22">
            <v>1847158.5600000343</v>
          </cell>
          <cell r="V22">
            <v>5.5801442774562589E-3</v>
          </cell>
        </row>
        <row r="23">
          <cell r="B23">
            <v>6750</v>
          </cell>
          <cell r="D23">
            <v>454.56209999999999</v>
          </cell>
          <cell r="F23">
            <v>2906495.1599999997</v>
          </cell>
          <cell r="H23">
            <v>2071.2405000000463</v>
          </cell>
          <cell r="J23">
            <v>1616.6784000000462</v>
          </cell>
          <cell r="L23">
            <v>750</v>
          </cell>
          <cell r="N23">
            <v>1212508.8000000347</v>
          </cell>
          <cell r="P23">
            <v>-2727372.6</v>
          </cell>
          <cell r="R23">
            <v>179122.55999999959</v>
          </cell>
          <cell r="T23">
            <v>1391631.3600000343</v>
          </cell>
          <cell r="V23">
            <v>4.2040266266219822E-3</v>
          </cell>
        </row>
        <row r="24">
          <cell r="B24">
            <v>7500</v>
          </cell>
          <cell r="D24">
            <v>348.40109999999999</v>
          </cell>
          <cell r="F24">
            <v>2478569.8199999998</v>
          </cell>
          <cell r="H24">
            <v>1616.6784000000462</v>
          </cell>
          <cell r="J24">
            <v>1268.2773000000461</v>
          </cell>
          <cell r="L24">
            <v>750</v>
          </cell>
          <cell r="N24">
            <v>951207.97500003455</v>
          </cell>
          <cell r="P24">
            <v>-2351707.4249999998</v>
          </cell>
          <cell r="R24">
            <v>126862.39500000002</v>
          </cell>
          <cell r="T24">
            <v>1078070.3700000346</v>
          </cell>
          <cell r="V24">
            <v>3.2567795402744055E-3</v>
          </cell>
        </row>
        <row r="25">
          <cell r="B25">
            <v>8250</v>
          </cell>
          <cell r="D25">
            <v>229.69379999999998</v>
          </cell>
          <cell r="F25">
            <v>1816800.75</v>
          </cell>
          <cell r="H25">
            <v>1268.2773000000461</v>
          </cell>
          <cell r="J25">
            <v>1038.5835000000461</v>
          </cell>
          <cell r="L25">
            <v>750</v>
          </cell>
          <cell r="N25">
            <v>778937.62500003458</v>
          </cell>
          <cell r="P25">
            <v>-1722703.4999999998</v>
          </cell>
          <cell r="R25">
            <v>94097.250000000233</v>
          </cell>
          <cell r="T25">
            <v>873034.87500003481</v>
          </cell>
          <cell r="V25">
            <v>2.6373808222241051E-3</v>
          </cell>
        </row>
        <row r="26">
          <cell r="B26">
            <v>9000</v>
          </cell>
          <cell r="D26">
            <v>172.75289999999998</v>
          </cell>
          <cell r="F26">
            <v>1491079.5</v>
          </cell>
          <cell r="H26">
            <v>1038.5835000000461</v>
          </cell>
          <cell r="J26">
            <v>865.83060000004616</v>
          </cell>
          <cell r="L26">
            <v>750</v>
          </cell>
          <cell r="N26">
            <v>649372.95000003465</v>
          </cell>
          <cell r="P26">
            <v>-1425211.4249999998</v>
          </cell>
          <cell r="R26">
            <v>65868.075000000186</v>
          </cell>
          <cell r="T26">
            <v>715241.02500003483</v>
          </cell>
          <cell r="V26">
            <v>2.1606960003779101E-3</v>
          </cell>
        </row>
        <row r="27">
          <cell r="B27">
            <v>9750</v>
          </cell>
          <cell r="D27">
            <v>123.04979999999999</v>
          </cell>
          <cell r="F27">
            <v>1157244.5085999998</v>
          </cell>
          <cell r="H27">
            <v>865.83060000004616</v>
          </cell>
          <cell r="J27">
            <v>742.78080000004616</v>
          </cell>
          <cell r="L27">
            <v>750</v>
          </cell>
          <cell r="N27">
            <v>557085.60000003467</v>
          </cell>
          <cell r="P27">
            <v>-1107448.2</v>
          </cell>
          <cell r="R27">
            <v>49796.308599999873</v>
          </cell>
          <cell r="T27">
            <v>606881.90860003454</v>
          </cell>
          <cell r="V27">
            <v>1.8333502508664726E-3</v>
          </cell>
        </row>
        <row r="28">
          <cell r="B28">
            <v>10500</v>
          </cell>
          <cell r="D28">
            <v>117.7422</v>
          </cell>
          <cell r="F28">
            <v>1202249.1975</v>
          </cell>
          <cell r="H28">
            <v>742.78080000004616</v>
          </cell>
          <cell r="J28">
            <v>625.03860000004613</v>
          </cell>
          <cell r="L28">
            <v>750</v>
          </cell>
          <cell r="N28">
            <v>468778.95000003459</v>
          </cell>
          <cell r="P28">
            <v>-1147986.45</v>
          </cell>
          <cell r="R28">
            <v>54262.747500000056</v>
          </cell>
          <cell r="T28">
            <v>523041.69750003464</v>
          </cell>
          <cell r="V28">
            <v>1.5800744984100184E-3</v>
          </cell>
        </row>
        <row r="29">
          <cell r="B29">
            <v>11250</v>
          </cell>
          <cell r="D29">
            <v>74.312699999999992</v>
          </cell>
          <cell r="F29">
            <v>799295.82</v>
          </cell>
          <cell r="H29">
            <v>625.03860000004613</v>
          </cell>
          <cell r="J29">
            <v>550.72590000004618</v>
          </cell>
          <cell r="L29">
            <v>750</v>
          </cell>
          <cell r="N29">
            <v>413044.42500003462</v>
          </cell>
          <cell r="P29">
            <v>-780283.35</v>
          </cell>
          <cell r="R29">
            <v>19012.469999999972</v>
          </cell>
          <cell r="T29">
            <v>432056.89500003459</v>
          </cell>
          <cell r="V29">
            <v>1.3052154061803541E-3</v>
          </cell>
        </row>
        <row r="30">
          <cell r="B30">
            <v>12000</v>
          </cell>
          <cell r="D30">
            <v>67.557000000000002</v>
          </cell>
          <cell r="F30">
            <v>789355.28999999992</v>
          </cell>
          <cell r="H30">
            <v>550.72590000004618</v>
          </cell>
          <cell r="J30">
            <v>483.16890000004616</v>
          </cell>
          <cell r="L30">
            <v>750</v>
          </cell>
          <cell r="N30">
            <v>362376.67500003462</v>
          </cell>
          <cell r="P30">
            <v>-760016.25</v>
          </cell>
          <cell r="R30">
            <v>29339.039999999921</v>
          </cell>
          <cell r="T30">
            <v>391715.71500003454</v>
          </cell>
          <cell r="V30">
            <v>1.1833473599835898E-3</v>
          </cell>
        </row>
        <row r="31">
          <cell r="B31">
            <v>12750</v>
          </cell>
          <cell r="D31">
            <v>39.569099999999999</v>
          </cell>
          <cell r="F31">
            <v>477782.40599999996</v>
          </cell>
          <cell r="H31">
            <v>483.16890000004616</v>
          </cell>
          <cell r="J31">
            <v>443.59980000004617</v>
          </cell>
          <cell r="L31">
            <v>750</v>
          </cell>
          <cell r="N31">
            <v>332699.85000003461</v>
          </cell>
          <cell r="P31">
            <v>-474829.2</v>
          </cell>
          <cell r="R31">
            <v>2953.2059999999474</v>
          </cell>
          <cell r="T31">
            <v>335653.05600003456</v>
          </cell>
          <cell r="V31">
            <v>1.0139857618120577E-3</v>
          </cell>
        </row>
        <row r="32">
          <cell r="B32">
            <v>13500</v>
          </cell>
          <cell r="D32">
            <v>34.743600000000001</v>
          </cell>
          <cell r="F32">
            <v>452535.38999999996</v>
          </cell>
          <cell r="H32">
            <v>443.59980000004617</v>
          </cell>
          <cell r="J32">
            <v>408.85620000004616</v>
          </cell>
          <cell r="L32">
            <v>750</v>
          </cell>
          <cell r="N32">
            <v>306642.1500000346</v>
          </cell>
          <cell r="P32">
            <v>-442980.9</v>
          </cell>
          <cell r="R32">
            <v>9554.4899999999325</v>
          </cell>
          <cell r="T32">
            <v>316196.64000003453</v>
          </cell>
          <cell r="V32">
            <v>9.552092113018477E-4</v>
          </cell>
        </row>
        <row r="33">
          <cell r="B33">
            <v>14250</v>
          </cell>
          <cell r="D33">
            <v>40.534199999999998</v>
          </cell>
          <cell r="F33">
            <v>402350.19</v>
          </cell>
          <cell r="H33">
            <v>408.85620000004616</v>
          </cell>
          <cell r="J33">
            <v>368.32200000004616</v>
          </cell>
          <cell r="L33">
            <v>750</v>
          </cell>
          <cell r="N33">
            <v>276241.50000003463</v>
          </cell>
          <cell r="P33">
            <v>-547211.69999999995</v>
          </cell>
          <cell r="R33">
            <v>-144861.50999999995</v>
          </cell>
          <cell r="T33">
            <v>131379.99000003468</v>
          </cell>
          <cell r="V33">
            <v>3.9689029152480582E-4</v>
          </cell>
        </row>
        <row r="34">
          <cell r="B34">
            <v>15000</v>
          </cell>
          <cell r="D34">
            <v>37.6389</v>
          </cell>
          <cell r="F34">
            <v>550107</v>
          </cell>
          <cell r="H34">
            <v>368.32200000004616</v>
          </cell>
          <cell r="J34">
            <v>330.68310000004618</v>
          </cell>
          <cell r="L34">
            <v>750</v>
          </cell>
          <cell r="N34">
            <v>248012.32500003465</v>
          </cell>
          <cell r="P34">
            <v>-536354.32499999995</v>
          </cell>
          <cell r="R34">
            <v>13752.675000000047</v>
          </cell>
          <cell r="T34">
            <v>261765.00000003469</v>
          </cell>
          <cell r="V34">
            <v>7.9077481404114228E-4</v>
          </cell>
        </row>
        <row r="35">
          <cell r="B35">
            <v>9999999</v>
          </cell>
          <cell r="D35">
            <v>330.68309999999997</v>
          </cell>
          <cell r="F35">
            <v>18239445.329799999</v>
          </cell>
          <cell r="H35">
            <v>330.68310000004618</v>
          </cell>
          <cell r="J35">
            <v>4.6213699533836916E-11</v>
          </cell>
          <cell r="L35">
            <v>0</v>
          </cell>
          <cell r="N35">
            <v>0</v>
          </cell>
          <cell r="P35">
            <v>-4960246.4999999991</v>
          </cell>
          <cell r="R35">
            <v>13279198.829799999</v>
          </cell>
          <cell r="T35">
            <v>13279198.829799999</v>
          </cell>
          <cell r="V35">
            <v>4.0115584532878945E-2</v>
          </cell>
        </row>
        <row r="36">
          <cell r="B36" t="str">
            <v>subtotal</v>
          </cell>
          <cell r="D36">
            <v>300258</v>
          </cell>
          <cell r="F36">
            <v>331023441.00000006</v>
          </cell>
          <cell r="N36">
            <v>204349427.70000067</v>
          </cell>
          <cell r="P36">
            <v>-204349427.69999996</v>
          </cell>
          <cell r="R36">
            <v>126674013.30000001</v>
          </cell>
          <cell r="T36">
            <v>331023441.00000083</v>
          </cell>
          <cell r="V36">
            <v>1</v>
          </cell>
        </row>
        <row r="38">
          <cell r="A38" t="str">
            <v>Worksheet 73 takes the annual bills and usage from WS-71, adds annual bills and usage from WS-72, and then calculates the usage passing</v>
          </cell>
        </row>
        <row r="39">
          <cell r="A39" t="str">
            <v>through each block.  Supports incling-block rate calculations on WS-78.</v>
          </cell>
        </row>
        <row r="40">
          <cell r="L40" t="str">
            <v>Worksheet 73 for FY 95-96</v>
          </cell>
        </row>
        <row r="41">
          <cell r="L41" t="str">
            <v>Water - FY 95-96</v>
          </cell>
        </row>
        <row r="42">
          <cell r="L42" t="str">
            <v>Calculation Of Usage Passing Through Each Bracket</v>
          </cell>
        </row>
        <row r="43">
          <cell r="L43" t="str">
            <v>Inside Multi-Family Customers</v>
          </cell>
        </row>
        <row r="44">
          <cell r="B44" t="str">
            <v>(1)</v>
          </cell>
          <cell r="D44" t="str">
            <v>(2)</v>
          </cell>
          <cell r="F44" t="str">
            <v>(3)</v>
          </cell>
          <cell r="H44" t="str">
            <v>(4)</v>
          </cell>
          <cell r="J44" t="str">
            <v>(5)</v>
          </cell>
          <cell r="L44" t="str">
            <v>(6)</v>
          </cell>
          <cell r="N44" t="str">
            <v>(7)</v>
          </cell>
          <cell r="P44" t="str">
            <v>(8)</v>
          </cell>
          <cell r="R44" t="str">
            <v>(9)</v>
          </cell>
          <cell r="T44" t="str">
            <v>(10)</v>
          </cell>
          <cell r="V44" t="str">
            <v>(11)</v>
          </cell>
        </row>
        <row r="45">
          <cell r="D45" t="str">
            <v>Number</v>
          </cell>
          <cell r="J45" t="str">
            <v>Number</v>
          </cell>
          <cell r="N45" t="str">
            <v>Usage by</v>
          </cell>
          <cell r="T45" t="str">
            <v>Billed</v>
          </cell>
        </row>
        <row r="46">
          <cell r="D46" t="str">
            <v>of</v>
          </cell>
          <cell r="J46" t="str">
            <v>of bills</v>
          </cell>
          <cell r="N46" t="str">
            <v>Bills</v>
          </cell>
          <cell r="R46" t="str">
            <v>Total</v>
          </cell>
          <cell r="T46" t="str">
            <v>Usage</v>
          </cell>
        </row>
        <row r="47">
          <cell r="D47" t="str">
            <v>Annual</v>
          </cell>
          <cell r="J47" t="str">
            <v>passing</v>
          </cell>
          <cell r="L47" t="str">
            <v>Incre.</v>
          </cell>
          <cell r="N47" t="str">
            <v>within each</v>
          </cell>
          <cell r="R47" t="str">
            <v>Use of bills</v>
          </cell>
          <cell r="T47" t="str">
            <v>Passing</v>
          </cell>
        </row>
        <row r="48">
          <cell r="D48" t="str">
            <v>Billings</v>
          </cell>
          <cell r="F48" t="str">
            <v>Annual</v>
          </cell>
          <cell r="H48" t="str">
            <v>Reverse</v>
          </cell>
          <cell r="J48" t="str">
            <v>through</v>
          </cell>
          <cell r="L48" t="str">
            <v>Usage</v>
          </cell>
          <cell r="N48" t="str">
            <v>block that</v>
          </cell>
          <cell r="R48" t="str">
            <v>in block</v>
          </cell>
          <cell r="T48" t="str">
            <v>through</v>
          </cell>
        </row>
        <row r="49">
          <cell r="D49" t="str">
            <v>in each</v>
          </cell>
          <cell r="F49" t="str">
            <v>Usage</v>
          </cell>
          <cell r="H49" t="str">
            <v>Cumulative</v>
          </cell>
          <cell r="J49" t="str">
            <v>each</v>
          </cell>
          <cell r="L49" t="str">
            <v>in each</v>
          </cell>
          <cell r="N49" t="str">
            <v>do not stop</v>
          </cell>
          <cell r="R49" t="str">
            <v>stopping in</v>
          </cell>
          <cell r="T49" t="str">
            <v>each</v>
          </cell>
        </row>
        <row r="50">
          <cell r="B50" t="str">
            <v>Blocks</v>
          </cell>
          <cell r="D50" t="str">
            <v>block</v>
          </cell>
          <cell r="F50" t="str">
            <v>(Cu.ft.)</v>
          </cell>
          <cell r="H50" t="str">
            <v>Billings</v>
          </cell>
          <cell r="J50" t="str">
            <v>block</v>
          </cell>
          <cell r="L50" t="str">
            <v>block</v>
          </cell>
          <cell r="N50" t="str">
            <v>in block</v>
          </cell>
          <cell r="R50" t="str">
            <v>block</v>
          </cell>
          <cell r="T50" t="str">
            <v>block</v>
          </cell>
          <cell r="V50" t="str">
            <v>Billed</v>
          </cell>
        </row>
        <row r="51">
          <cell r="J51" t="str">
            <v>(4)-(2)</v>
          </cell>
          <cell r="N51" t="str">
            <v>(5)x(6)</v>
          </cell>
          <cell r="P51" t="str">
            <v>(1)x(2)</v>
          </cell>
          <cell r="R51" t="str">
            <v>(3)+(8)</v>
          </cell>
          <cell r="T51" t="str">
            <v>(7)+(9)</v>
          </cell>
          <cell r="V51" t="str">
            <v>Percent</v>
          </cell>
        </row>
        <row r="53">
          <cell r="B53">
            <v>0</v>
          </cell>
          <cell r="D53">
            <v>12.546299999999999</v>
          </cell>
          <cell r="F53">
            <v>0</v>
          </cell>
          <cell r="H53">
            <v>42471.999999999993</v>
          </cell>
          <cell r="J53">
            <v>42459.453699999991</v>
          </cell>
          <cell r="L53">
            <v>0</v>
          </cell>
          <cell r="N53">
            <v>0</v>
          </cell>
          <cell r="R53">
            <v>0</v>
          </cell>
          <cell r="T53">
            <v>0</v>
          </cell>
        </row>
        <row r="54">
          <cell r="B54">
            <v>750</v>
          </cell>
          <cell r="D54">
            <v>7366.6082999999999</v>
          </cell>
          <cell r="F54">
            <v>3188252.2445999999</v>
          </cell>
          <cell r="H54">
            <v>42459.453699999991</v>
          </cell>
          <cell r="J54">
            <v>35092.845399999991</v>
          </cell>
          <cell r="L54">
            <v>750</v>
          </cell>
          <cell r="N54">
            <v>26319634.049999993</v>
          </cell>
          <cell r="P54">
            <v>0</v>
          </cell>
          <cell r="R54">
            <v>3188252.2445999999</v>
          </cell>
          <cell r="T54">
            <v>29507886.294599995</v>
          </cell>
          <cell r="V54">
            <v>0.13154718436249785</v>
          </cell>
        </row>
        <row r="55">
          <cell r="B55">
            <v>1500</v>
          </cell>
          <cell r="D55">
            <v>9653.8953000000001</v>
          </cell>
          <cell r="F55">
            <v>10934509.6524</v>
          </cell>
          <cell r="H55">
            <v>35092.845399999991</v>
          </cell>
          <cell r="J55">
            <v>25438.950099999991</v>
          </cell>
          <cell r="L55">
            <v>750</v>
          </cell>
          <cell r="N55">
            <v>19079212.574999992</v>
          </cell>
          <cell r="P55">
            <v>-7240421.4750000006</v>
          </cell>
          <cell r="R55">
            <v>3694088.1773999995</v>
          </cell>
          <cell r="T55">
            <v>22773300.752399992</v>
          </cell>
          <cell r="V55">
            <v>0.10152416756353042</v>
          </cell>
        </row>
        <row r="56">
          <cell r="B56">
            <v>2250</v>
          </cell>
          <cell r="D56">
            <v>5903.5167000000001</v>
          </cell>
          <cell r="F56">
            <v>11063641.9626</v>
          </cell>
          <cell r="H56">
            <v>25438.950099999991</v>
          </cell>
          <cell r="J56">
            <v>19535.433399999991</v>
          </cell>
          <cell r="L56">
            <v>750</v>
          </cell>
          <cell r="N56">
            <v>14651575.049999993</v>
          </cell>
          <cell r="P56">
            <v>-8855275.0500000007</v>
          </cell>
          <cell r="R56">
            <v>2208366.9125999995</v>
          </cell>
          <cell r="T56">
            <v>16859941.962599993</v>
          </cell>
          <cell r="V56">
            <v>7.5162208216216123E-2</v>
          </cell>
        </row>
        <row r="57">
          <cell r="B57">
            <v>3000</v>
          </cell>
          <cell r="D57">
            <v>4309.0590000000002</v>
          </cell>
          <cell r="F57">
            <v>11261329.675900009</v>
          </cell>
          <cell r="H57">
            <v>19535.433399999991</v>
          </cell>
          <cell r="J57">
            <v>15226.37439999999</v>
          </cell>
          <cell r="L57">
            <v>750</v>
          </cell>
          <cell r="N57">
            <v>11419780.799999991</v>
          </cell>
          <cell r="P57">
            <v>-9695382.75</v>
          </cell>
          <cell r="R57">
            <v>1565946.9259000085</v>
          </cell>
          <cell r="T57">
            <v>12985727.7259</v>
          </cell>
          <cell r="V57">
            <v>5.7890826275576977E-2</v>
          </cell>
        </row>
        <row r="58">
          <cell r="B58">
            <v>3750</v>
          </cell>
          <cell r="D58">
            <v>2513.1203999999998</v>
          </cell>
          <cell r="F58">
            <v>8500021.7400000002</v>
          </cell>
          <cell r="H58">
            <v>15226.37439999999</v>
          </cell>
          <cell r="J58">
            <v>12713.25399999999</v>
          </cell>
          <cell r="L58">
            <v>750</v>
          </cell>
          <cell r="N58">
            <v>9534940.4999999925</v>
          </cell>
          <cell r="P58">
            <v>-7539361.1999999993</v>
          </cell>
          <cell r="R58">
            <v>960660.54000000097</v>
          </cell>
          <cell r="T58">
            <v>10495601.039999994</v>
          </cell>
          <cell r="V58">
            <v>4.6789754820790674E-2</v>
          </cell>
        </row>
        <row r="59">
          <cell r="B59">
            <v>4500</v>
          </cell>
          <cell r="D59">
            <v>1944.6764999999998</v>
          </cell>
          <cell r="F59">
            <v>8018216.7971999999</v>
          </cell>
          <cell r="H59">
            <v>12713.25399999999</v>
          </cell>
          <cell r="J59">
            <v>10768.57749999999</v>
          </cell>
          <cell r="L59">
            <v>750</v>
          </cell>
          <cell r="N59">
            <v>8076433.1249999925</v>
          </cell>
          <cell r="P59">
            <v>-7292536.8749999991</v>
          </cell>
          <cell r="R59">
            <v>725679.92220000084</v>
          </cell>
          <cell r="T59">
            <v>8802113.0471999943</v>
          </cell>
          <cell r="V59">
            <v>3.9240126393311411E-2</v>
          </cell>
        </row>
        <row r="60">
          <cell r="B60">
            <v>5250</v>
          </cell>
          <cell r="D60">
            <v>1460.3207000000002</v>
          </cell>
          <cell r="F60">
            <v>7125220.7103999993</v>
          </cell>
          <cell r="H60">
            <v>10768.57749999999</v>
          </cell>
          <cell r="J60">
            <v>9308.2567999999901</v>
          </cell>
          <cell r="L60">
            <v>750</v>
          </cell>
          <cell r="N60">
            <v>6981192.5999999922</v>
          </cell>
          <cell r="P60">
            <v>-6571443.1500000013</v>
          </cell>
          <cell r="R60">
            <v>553777.56039999798</v>
          </cell>
          <cell r="T60">
            <v>7534970.1603999902</v>
          </cell>
          <cell r="V60">
            <v>3.359115929077746E-2</v>
          </cell>
        </row>
        <row r="61">
          <cell r="B61">
            <v>6000</v>
          </cell>
          <cell r="D61">
            <v>1315.4313</v>
          </cell>
          <cell r="F61">
            <v>7415984.7461999999</v>
          </cell>
          <cell r="H61">
            <v>9308.2567999999901</v>
          </cell>
          <cell r="J61">
            <v>7992.8254999999899</v>
          </cell>
          <cell r="L61">
            <v>750</v>
          </cell>
          <cell r="N61">
            <v>5994619.1249999925</v>
          </cell>
          <cell r="P61">
            <v>-6906014.3250000002</v>
          </cell>
          <cell r="R61">
            <v>509970.42119999975</v>
          </cell>
          <cell r="T61">
            <v>6504589.5461999923</v>
          </cell>
          <cell r="V61">
            <v>2.8997686641924404E-2</v>
          </cell>
        </row>
        <row r="62">
          <cell r="B62">
            <v>6750</v>
          </cell>
          <cell r="D62">
            <v>923.60069999999996</v>
          </cell>
          <cell r="F62">
            <v>5893273.1285999995</v>
          </cell>
          <cell r="H62">
            <v>7992.8254999999899</v>
          </cell>
          <cell r="J62">
            <v>7069.22479999999</v>
          </cell>
          <cell r="L62">
            <v>750</v>
          </cell>
          <cell r="N62">
            <v>5301918.5999999922</v>
          </cell>
          <cell r="P62">
            <v>-5541604.2000000002</v>
          </cell>
          <cell r="R62">
            <v>351668.92859999929</v>
          </cell>
          <cell r="T62">
            <v>5653587.5285999915</v>
          </cell>
          <cell r="V62">
            <v>2.5203890021440224E-2</v>
          </cell>
        </row>
        <row r="63">
          <cell r="B63">
            <v>7500</v>
          </cell>
          <cell r="D63">
            <v>776.90549999999996</v>
          </cell>
          <cell r="F63">
            <v>5521444.2260999996</v>
          </cell>
          <cell r="H63">
            <v>7069.22479999999</v>
          </cell>
          <cell r="J63">
            <v>6292.3192999999901</v>
          </cell>
          <cell r="L63">
            <v>750</v>
          </cell>
          <cell r="N63">
            <v>4719239.4749999922</v>
          </cell>
          <cell r="P63">
            <v>-5244112.125</v>
          </cell>
          <cell r="R63">
            <v>277332.10109999962</v>
          </cell>
          <cell r="T63">
            <v>4996571.5760999918</v>
          </cell>
          <cell r="V63">
            <v>2.227489003242928E-2</v>
          </cell>
        </row>
        <row r="64">
          <cell r="B64">
            <v>8250</v>
          </cell>
          <cell r="D64">
            <v>647.16210000000001</v>
          </cell>
          <cell r="F64">
            <v>5093299.5012000026</v>
          </cell>
          <cell r="H64">
            <v>6292.3192999999901</v>
          </cell>
          <cell r="J64">
            <v>5645.1571999999906</v>
          </cell>
          <cell r="L64">
            <v>750</v>
          </cell>
          <cell r="N64">
            <v>4233867.8999999929</v>
          </cell>
          <cell r="P64">
            <v>-4853715.75</v>
          </cell>
          <cell r="R64">
            <v>239583.75120000262</v>
          </cell>
          <cell r="T64">
            <v>4473451.6511999955</v>
          </cell>
          <cell r="V64">
            <v>1.9942803195795743E-2</v>
          </cell>
        </row>
        <row r="65">
          <cell r="B65">
            <v>9000</v>
          </cell>
          <cell r="D65">
            <v>581.95529999999997</v>
          </cell>
          <cell r="F65">
            <v>5026649.0373</v>
          </cell>
          <cell r="H65">
            <v>5645.1571999999906</v>
          </cell>
          <cell r="J65">
            <v>5063.2018999999909</v>
          </cell>
          <cell r="L65">
            <v>750</v>
          </cell>
          <cell r="N65">
            <v>3797401.4249999933</v>
          </cell>
          <cell r="P65">
            <v>-4801131.2249999996</v>
          </cell>
          <cell r="R65">
            <v>225517.81230000034</v>
          </cell>
          <cell r="T65">
            <v>4022919.2372999936</v>
          </cell>
          <cell r="V65">
            <v>1.7934314010196888E-2</v>
          </cell>
        </row>
        <row r="66">
          <cell r="B66">
            <v>9750</v>
          </cell>
          <cell r="D66">
            <v>428.50439999999998</v>
          </cell>
          <cell r="F66">
            <v>4021783.0568999997</v>
          </cell>
          <cell r="H66">
            <v>5063.2018999999909</v>
          </cell>
          <cell r="J66">
            <v>4634.6974999999911</v>
          </cell>
          <cell r="L66">
            <v>750</v>
          </cell>
          <cell r="N66">
            <v>3476023.1249999935</v>
          </cell>
          <cell r="P66">
            <v>-3856539.5999999996</v>
          </cell>
          <cell r="R66">
            <v>165243.45690000011</v>
          </cell>
          <cell r="T66">
            <v>3641266.5818999936</v>
          </cell>
          <cell r="V66">
            <v>1.6232893185909373E-2</v>
          </cell>
        </row>
        <row r="67">
          <cell r="B67">
            <v>10500</v>
          </cell>
          <cell r="D67">
            <v>405.34199999999998</v>
          </cell>
          <cell r="F67">
            <v>4103010.6983999996</v>
          </cell>
          <cell r="H67">
            <v>4634.6974999999911</v>
          </cell>
          <cell r="J67">
            <v>4229.3554999999915</v>
          </cell>
          <cell r="L67">
            <v>750</v>
          </cell>
          <cell r="N67">
            <v>3172016.6249999935</v>
          </cell>
          <cell r="P67">
            <v>-3952084.5</v>
          </cell>
          <cell r="R67">
            <v>150926.19839999964</v>
          </cell>
          <cell r="T67">
            <v>3322942.8233999931</v>
          </cell>
          <cell r="V67">
            <v>1.4813794788677647E-2</v>
          </cell>
        </row>
        <row r="68">
          <cell r="B68">
            <v>11250</v>
          </cell>
          <cell r="D68">
            <v>333.9246</v>
          </cell>
          <cell r="F68">
            <v>3634163.1881999997</v>
          </cell>
          <cell r="H68">
            <v>4229.3554999999915</v>
          </cell>
          <cell r="J68">
            <v>3895.4308999999917</v>
          </cell>
          <cell r="L68">
            <v>750</v>
          </cell>
          <cell r="N68">
            <v>2921573.1749999938</v>
          </cell>
          <cell r="P68">
            <v>-3506208.3</v>
          </cell>
          <cell r="R68">
            <v>127954.88819999993</v>
          </cell>
          <cell r="T68">
            <v>3049528.0631999937</v>
          </cell>
          <cell r="V68">
            <v>1.3594902269289043E-2</v>
          </cell>
        </row>
        <row r="69">
          <cell r="B69">
            <v>12000</v>
          </cell>
          <cell r="D69">
            <v>322.34339999999997</v>
          </cell>
          <cell r="F69">
            <v>3748501.4805000001</v>
          </cell>
          <cell r="H69">
            <v>3895.4308999999917</v>
          </cell>
          <cell r="J69">
            <v>3573.0874999999915</v>
          </cell>
          <cell r="L69">
            <v>750</v>
          </cell>
          <cell r="N69">
            <v>2679815.6249999935</v>
          </cell>
          <cell r="P69">
            <v>-3626363.2499999995</v>
          </cell>
          <cell r="R69">
            <v>122138.23050000053</v>
          </cell>
          <cell r="T69">
            <v>2801953.855499994</v>
          </cell>
          <cell r="V69">
            <v>1.249120783253533E-2</v>
          </cell>
        </row>
        <row r="70">
          <cell r="B70">
            <v>12750</v>
          </cell>
          <cell r="D70">
            <v>251.89109999999999</v>
          </cell>
          <cell r="F70">
            <v>3122618.6889</v>
          </cell>
          <cell r="H70">
            <v>3573.0874999999915</v>
          </cell>
          <cell r="J70">
            <v>3321.1963999999916</v>
          </cell>
          <cell r="L70">
            <v>750</v>
          </cell>
          <cell r="N70">
            <v>2490897.2999999938</v>
          </cell>
          <cell r="P70">
            <v>-3022693.1999999997</v>
          </cell>
          <cell r="R70">
            <v>99925.488900000229</v>
          </cell>
          <cell r="T70">
            <v>2590822.788899994</v>
          </cell>
          <cell r="V70">
            <v>1.1549978187504344E-2</v>
          </cell>
        </row>
        <row r="71">
          <cell r="B71">
            <v>13500</v>
          </cell>
          <cell r="D71">
            <v>238.37969999999999</v>
          </cell>
          <cell r="F71">
            <v>3127670.0222999998</v>
          </cell>
          <cell r="H71">
            <v>3321.1963999999916</v>
          </cell>
          <cell r="J71">
            <v>3082.8166999999917</v>
          </cell>
          <cell r="L71">
            <v>750</v>
          </cell>
          <cell r="N71">
            <v>2312112.5249999939</v>
          </cell>
          <cell r="P71">
            <v>-3039341.1749999998</v>
          </cell>
          <cell r="R71">
            <v>88328.847300000023</v>
          </cell>
          <cell r="T71">
            <v>2400441.3722999939</v>
          </cell>
          <cell r="V71">
            <v>1.0701251204533122E-2</v>
          </cell>
        </row>
        <row r="72">
          <cell r="B72">
            <v>14250</v>
          </cell>
          <cell r="D72">
            <v>201.70589999999999</v>
          </cell>
          <cell r="F72">
            <v>2808123.4820999997</v>
          </cell>
          <cell r="H72">
            <v>3082.8166999999917</v>
          </cell>
          <cell r="J72">
            <v>2881.1107999999917</v>
          </cell>
          <cell r="L72">
            <v>750</v>
          </cell>
          <cell r="N72">
            <v>2160833.0999999936</v>
          </cell>
          <cell r="P72">
            <v>-2723029.65</v>
          </cell>
          <cell r="R72">
            <v>85093.832099999767</v>
          </cell>
          <cell r="T72">
            <v>2245926.9320999933</v>
          </cell>
          <cell r="V72">
            <v>1.0012420450993946E-2</v>
          </cell>
        </row>
        <row r="73">
          <cell r="B73">
            <v>15000</v>
          </cell>
          <cell r="D73">
            <v>209.05410000000026</v>
          </cell>
          <cell r="F73">
            <v>3054477.1678000046</v>
          </cell>
          <cell r="H73">
            <v>2881.1107999999917</v>
          </cell>
          <cell r="J73">
            <v>2672.0566999999915</v>
          </cell>
          <cell r="L73">
            <v>750</v>
          </cell>
          <cell r="N73">
            <v>2004042.5249999936</v>
          </cell>
          <cell r="P73">
            <v>-2979020.9250000035</v>
          </cell>
          <cell r="R73">
            <v>75456.242800001055</v>
          </cell>
          <cell r="T73">
            <v>2079498.7677999947</v>
          </cell>
          <cell r="V73">
            <v>9.2704779006632411E-3</v>
          </cell>
        </row>
        <row r="74">
          <cell r="B74">
            <v>9999999</v>
          </cell>
          <cell r="D74">
            <v>2672.0567000000001</v>
          </cell>
          <cell r="F74">
            <v>107651893.7924</v>
          </cell>
          <cell r="H74">
            <v>2672.0566999999915</v>
          </cell>
          <cell r="J74">
            <v>-8.6401996668428183E-12</v>
          </cell>
          <cell r="L74">
            <v>0</v>
          </cell>
          <cell r="N74">
            <v>0</v>
          </cell>
          <cell r="P74">
            <v>-40080850.5</v>
          </cell>
          <cell r="R74">
            <v>67571043.292400002</v>
          </cell>
          <cell r="T74">
            <v>67571043.292400002</v>
          </cell>
          <cell r="V74">
            <v>0.30123406335540648</v>
          </cell>
        </row>
        <row r="75">
          <cell r="B75" t="str">
            <v>subtotal</v>
          </cell>
          <cell r="D75">
            <v>42471.999999999993</v>
          </cell>
          <cell r="F75">
            <v>224314085</v>
          </cell>
          <cell r="N75">
            <v>141327129.22499993</v>
          </cell>
          <cell r="P75">
            <v>-141327129.22499999</v>
          </cell>
          <cell r="R75">
            <v>82986955.775000006</v>
          </cell>
          <cell r="T75">
            <v>224314084.99999988</v>
          </cell>
          <cell r="V75">
            <v>1</v>
          </cell>
        </row>
        <row r="77">
          <cell r="A77" t="str">
            <v>Worksheet 73 takes the annual bills and usage from WS-71, adds annual bills and usage from WS-72, and then calculates the usage passing</v>
          </cell>
        </row>
        <row r="78">
          <cell r="A78" t="str">
            <v>through each block.  Supports incling-block rate calculations on WS-78.</v>
          </cell>
        </row>
        <row r="79">
          <cell r="L79" t="str">
            <v>Worksheet 73 for FY 95-96</v>
          </cell>
        </row>
        <row r="80">
          <cell r="L80" t="str">
            <v>Water - FY 95-96</v>
          </cell>
        </row>
        <row r="81">
          <cell r="L81" t="str">
            <v>Calculation Of Usage Passing Through Each Bracket</v>
          </cell>
        </row>
        <row r="82">
          <cell r="L82" t="str">
            <v>Inside Commercial Customers</v>
          </cell>
        </row>
        <row r="83">
          <cell r="B83" t="str">
            <v>(1)</v>
          </cell>
          <cell r="D83" t="str">
            <v>(2)</v>
          </cell>
          <cell r="F83" t="str">
            <v>(3)</v>
          </cell>
          <cell r="H83" t="str">
            <v>(4)</v>
          </cell>
          <cell r="J83" t="str">
            <v>(5)</v>
          </cell>
          <cell r="L83" t="str">
            <v>(6)</v>
          </cell>
          <cell r="N83" t="str">
            <v>(7)</v>
          </cell>
          <cell r="P83" t="str">
            <v>(8)</v>
          </cell>
          <cell r="R83" t="str">
            <v>(9)</v>
          </cell>
          <cell r="T83" t="str">
            <v>(10)</v>
          </cell>
          <cell r="V83" t="str">
            <v>(11)</v>
          </cell>
        </row>
        <row r="84">
          <cell r="D84" t="str">
            <v>Number</v>
          </cell>
          <cell r="J84" t="str">
            <v>Number</v>
          </cell>
          <cell r="N84" t="str">
            <v>Usage by</v>
          </cell>
          <cell r="T84" t="str">
            <v>Billed</v>
          </cell>
        </row>
        <row r="85">
          <cell r="D85" t="str">
            <v>of</v>
          </cell>
          <cell r="J85" t="str">
            <v>of bills</v>
          </cell>
          <cell r="N85" t="str">
            <v>Bills</v>
          </cell>
          <cell r="R85" t="str">
            <v>Total</v>
          </cell>
          <cell r="T85" t="str">
            <v>Usage</v>
          </cell>
        </row>
        <row r="86">
          <cell r="D86" t="str">
            <v>Annual</v>
          </cell>
          <cell r="J86" t="str">
            <v>passing</v>
          </cell>
          <cell r="L86" t="str">
            <v>Incre.</v>
          </cell>
          <cell r="N86" t="str">
            <v>within each</v>
          </cell>
          <cell r="R86" t="str">
            <v>Use of bills</v>
          </cell>
          <cell r="T86" t="str">
            <v>Passing</v>
          </cell>
        </row>
        <row r="87">
          <cell r="D87" t="str">
            <v>Billings</v>
          </cell>
          <cell r="F87" t="str">
            <v>Annual</v>
          </cell>
          <cell r="H87" t="str">
            <v>Reverse</v>
          </cell>
          <cell r="J87" t="str">
            <v>through</v>
          </cell>
          <cell r="L87" t="str">
            <v>Usage</v>
          </cell>
          <cell r="N87" t="str">
            <v>block that</v>
          </cell>
          <cell r="R87" t="str">
            <v>in block</v>
          </cell>
          <cell r="T87" t="str">
            <v>through</v>
          </cell>
        </row>
        <row r="88">
          <cell r="D88" t="str">
            <v>in each</v>
          </cell>
          <cell r="F88" t="str">
            <v>Usage</v>
          </cell>
          <cell r="H88" t="str">
            <v>Cumulative</v>
          </cell>
          <cell r="J88" t="str">
            <v>each</v>
          </cell>
          <cell r="L88" t="str">
            <v>in each</v>
          </cell>
          <cell r="N88" t="str">
            <v>do not stop</v>
          </cell>
          <cell r="R88" t="str">
            <v>stopping in</v>
          </cell>
          <cell r="T88" t="str">
            <v>each</v>
          </cell>
        </row>
        <row r="89">
          <cell r="B89" t="str">
            <v>Blocks</v>
          </cell>
          <cell r="D89" t="str">
            <v>block</v>
          </cell>
          <cell r="F89" t="str">
            <v>(Cu.ft.)</v>
          </cell>
          <cell r="H89" t="str">
            <v>Billings</v>
          </cell>
          <cell r="J89" t="str">
            <v>block</v>
          </cell>
          <cell r="L89" t="str">
            <v>block</v>
          </cell>
          <cell r="N89" t="str">
            <v>in block</v>
          </cell>
          <cell r="R89" t="str">
            <v>block</v>
          </cell>
          <cell r="T89" t="str">
            <v>block</v>
          </cell>
          <cell r="V89" t="str">
            <v>Billed</v>
          </cell>
        </row>
        <row r="90">
          <cell r="J90" t="str">
            <v>(4)-(2)</v>
          </cell>
          <cell r="N90" t="str">
            <v>(5)x(6)</v>
          </cell>
          <cell r="P90" t="str">
            <v>(1)x(2)</v>
          </cell>
          <cell r="R90" t="str">
            <v>(3)+(8)</v>
          </cell>
          <cell r="T90" t="str">
            <v>(7)+(9)</v>
          </cell>
          <cell r="V90" t="str">
            <v>Percent</v>
          </cell>
        </row>
        <row r="92">
          <cell r="B92">
            <v>0</v>
          </cell>
          <cell r="D92">
            <v>85.893900000000002</v>
          </cell>
          <cell r="F92">
            <v>0</v>
          </cell>
          <cell r="H92">
            <v>31420</v>
          </cell>
          <cell r="J92">
            <v>31334.106100000001</v>
          </cell>
          <cell r="L92">
            <v>0</v>
          </cell>
          <cell r="N92">
            <v>0</v>
          </cell>
          <cell r="R92">
            <v>0</v>
          </cell>
          <cell r="T92">
            <v>0</v>
          </cell>
        </row>
        <row r="93">
          <cell r="B93">
            <v>750</v>
          </cell>
          <cell r="D93">
            <v>13475.691299999999</v>
          </cell>
          <cell r="F93">
            <v>4496936.5304999994</v>
          </cell>
          <cell r="H93">
            <v>31334.106100000001</v>
          </cell>
          <cell r="J93">
            <v>17858.414800000002</v>
          </cell>
          <cell r="L93">
            <v>750</v>
          </cell>
          <cell r="N93">
            <v>13393811.100000001</v>
          </cell>
          <cell r="P93">
            <v>0</v>
          </cell>
          <cell r="R93">
            <v>4496936.5304999994</v>
          </cell>
          <cell r="T93">
            <v>17890747.6305</v>
          </cell>
          <cell r="V93">
            <v>9.5255267354894896E-2</v>
          </cell>
        </row>
        <row r="94">
          <cell r="B94">
            <v>1500</v>
          </cell>
          <cell r="D94">
            <v>5210.5748999999996</v>
          </cell>
          <cell r="F94">
            <v>5703563.4216</v>
          </cell>
          <cell r="H94">
            <v>17858.414800000002</v>
          </cell>
          <cell r="J94">
            <v>12647.839900000003</v>
          </cell>
          <cell r="L94">
            <v>750</v>
          </cell>
          <cell r="N94">
            <v>9485879.9250000026</v>
          </cell>
          <cell r="P94">
            <v>-3907931.1749999998</v>
          </cell>
          <cell r="R94">
            <v>1795632.2466000002</v>
          </cell>
          <cell r="T94">
            <v>11281512.171600003</v>
          </cell>
          <cell r="V94">
            <v>6.0065877640644257E-2</v>
          </cell>
        </row>
        <row r="95">
          <cell r="B95">
            <v>2250</v>
          </cell>
          <cell r="D95">
            <v>2460.0398999999998</v>
          </cell>
          <cell r="F95">
            <v>4611908.8935000002</v>
          </cell>
          <cell r="H95">
            <v>12647.839900000003</v>
          </cell>
          <cell r="J95">
            <v>10187.800000000003</v>
          </cell>
          <cell r="L95">
            <v>750</v>
          </cell>
          <cell r="N95">
            <v>7640850.0000000019</v>
          </cell>
          <cell r="P95">
            <v>-3690059.8499999996</v>
          </cell>
          <cell r="R95">
            <v>921849.04350000061</v>
          </cell>
          <cell r="T95">
            <v>8562699.0435000025</v>
          </cell>
          <cell r="V95">
            <v>4.5590167807051024E-2</v>
          </cell>
        </row>
        <row r="96">
          <cell r="B96">
            <v>3000</v>
          </cell>
          <cell r="D96">
            <v>1981.3195999999989</v>
          </cell>
          <cell r="F96">
            <v>5166575.2525000032</v>
          </cell>
          <cell r="H96">
            <v>10187.800000000003</v>
          </cell>
          <cell r="J96">
            <v>8206.480400000004</v>
          </cell>
          <cell r="L96">
            <v>750</v>
          </cell>
          <cell r="N96">
            <v>6154860.3000000026</v>
          </cell>
          <cell r="P96">
            <v>-4457969.0999999978</v>
          </cell>
          <cell r="R96">
            <v>708606.15250000544</v>
          </cell>
          <cell r="T96">
            <v>6863466.452500008</v>
          </cell>
          <cell r="V96">
            <v>3.6542985537377948E-2</v>
          </cell>
        </row>
        <row r="97">
          <cell r="B97">
            <v>3750</v>
          </cell>
          <cell r="D97">
            <v>1047.1334999999999</v>
          </cell>
          <cell r="F97">
            <v>3531872.2391999997</v>
          </cell>
          <cell r="H97">
            <v>8206.480400000004</v>
          </cell>
          <cell r="J97">
            <v>7159.3469000000041</v>
          </cell>
          <cell r="L97">
            <v>750</v>
          </cell>
          <cell r="N97">
            <v>5369510.1750000026</v>
          </cell>
          <cell r="P97">
            <v>-3141400.4999999995</v>
          </cell>
          <cell r="R97">
            <v>390471.73920000019</v>
          </cell>
          <cell r="T97">
            <v>5759981.9142000023</v>
          </cell>
          <cell r="V97">
            <v>3.0667729964572007E-2</v>
          </cell>
        </row>
        <row r="98">
          <cell r="B98">
            <v>4500</v>
          </cell>
          <cell r="D98">
            <v>936.62700000000063</v>
          </cell>
          <cell r="F98">
            <v>3856318.6131000011</v>
          </cell>
          <cell r="H98">
            <v>7159.3469000000041</v>
          </cell>
          <cell r="J98">
            <v>6222.7199000000037</v>
          </cell>
          <cell r="L98">
            <v>750</v>
          </cell>
          <cell r="N98">
            <v>4667039.9250000026</v>
          </cell>
          <cell r="P98">
            <v>-3512351.2500000023</v>
          </cell>
          <cell r="R98">
            <v>343967.36309999879</v>
          </cell>
          <cell r="T98">
            <v>5011007.2881000014</v>
          </cell>
          <cell r="V98">
            <v>2.6679982793539215E-2</v>
          </cell>
        </row>
        <row r="99">
          <cell r="B99">
            <v>5250</v>
          </cell>
          <cell r="D99">
            <v>627.31499999999994</v>
          </cell>
          <cell r="F99">
            <v>3061687.1003999999</v>
          </cell>
          <cell r="H99">
            <v>6222.7199000000037</v>
          </cell>
          <cell r="J99">
            <v>5595.4049000000041</v>
          </cell>
          <cell r="L99">
            <v>750</v>
          </cell>
          <cell r="N99">
            <v>4196553.6750000026</v>
          </cell>
          <cell r="P99">
            <v>-2822917.4999999995</v>
          </cell>
          <cell r="R99">
            <v>238769.60040000034</v>
          </cell>
          <cell r="T99">
            <v>4435323.2754000034</v>
          </cell>
          <cell r="V99">
            <v>2.3614882571109636E-2</v>
          </cell>
        </row>
        <row r="100">
          <cell r="B100">
            <v>6000</v>
          </cell>
          <cell r="D100">
            <v>564.58349999999996</v>
          </cell>
          <cell r="F100">
            <v>3187905.7736999998</v>
          </cell>
          <cell r="H100">
            <v>5595.4049000000041</v>
          </cell>
          <cell r="J100">
            <v>5030.8214000000044</v>
          </cell>
          <cell r="L100">
            <v>750</v>
          </cell>
          <cell r="N100">
            <v>3773116.0500000031</v>
          </cell>
          <cell r="P100">
            <v>-2964063.375</v>
          </cell>
          <cell r="R100">
            <v>223842.39869999979</v>
          </cell>
          <cell r="T100">
            <v>3996958.4487000029</v>
          </cell>
          <cell r="V100">
            <v>2.1280907511559609E-2</v>
          </cell>
        </row>
        <row r="101">
          <cell r="B101">
            <v>6750</v>
          </cell>
          <cell r="D101">
            <v>408.2373</v>
          </cell>
          <cell r="F101">
            <v>2610347.4693</v>
          </cell>
          <cell r="H101">
            <v>5030.8214000000044</v>
          </cell>
          <cell r="J101">
            <v>4622.5841000000046</v>
          </cell>
          <cell r="L101">
            <v>750</v>
          </cell>
          <cell r="N101">
            <v>3466938.0750000034</v>
          </cell>
          <cell r="P101">
            <v>-2449423.7999999998</v>
          </cell>
          <cell r="R101">
            <v>160923.66930000018</v>
          </cell>
          <cell r="T101">
            <v>3627861.7443000036</v>
          </cell>
          <cell r="V101">
            <v>1.9315735011026722E-2</v>
          </cell>
        </row>
        <row r="102">
          <cell r="B102">
            <v>7500</v>
          </cell>
          <cell r="D102">
            <v>425.60909999999996</v>
          </cell>
          <cell r="F102">
            <v>3039530.3345999997</v>
          </cell>
          <cell r="H102">
            <v>4622.5841000000046</v>
          </cell>
          <cell r="J102">
            <v>4196.9750000000049</v>
          </cell>
          <cell r="L102">
            <v>750</v>
          </cell>
          <cell r="N102">
            <v>3147731.2500000037</v>
          </cell>
          <cell r="P102">
            <v>-2872861.4249999998</v>
          </cell>
          <cell r="R102">
            <v>166668.9095999999</v>
          </cell>
          <cell r="T102">
            <v>3314400.1596000036</v>
          </cell>
          <cell r="V102">
            <v>1.7646779209247683E-2</v>
          </cell>
        </row>
        <row r="103">
          <cell r="B103">
            <v>8250</v>
          </cell>
          <cell r="D103">
            <v>327.43009999999998</v>
          </cell>
          <cell r="F103">
            <v>2578923.7178999996</v>
          </cell>
          <cell r="H103">
            <v>4196.9750000000049</v>
          </cell>
          <cell r="J103">
            <v>3869.5449000000049</v>
          </cell>
          <cell r="L103">
            <v>750</v>
          </cell>
          <cell r="N103">
            <v>2902158.6750000035</v>
          </cell>
          <cell r="P103">
            <v>-2455725.75</v>
          </cell>
          <cell r="R103">
            <v>123197.96789999958</v>
          </cell>
          <cell r="T103">
            <v>3025356.6429000031</v>
          </cell>
          <cell r="V103">
            <v>1.6107831926043058E-2</v>
          </cell>
        </row>
        <row r="104">
          <cell r="B104">
            <v>9000</v>
          </cell>
          <cell r="D104">
            <v>335.85480000000001</v>
          </cell>
          <cell r="F104">
            <v>2902919.4644999998</v>
          </cell>
          <cell r="H104">
            <v>3869.5449000000049</v>
          </cell>
          <cell r="J104">
            <v>3533.6901000000048</v>
          </cell>
          <cell r="L104">
            <v>750</v>
          </cell>
          <cell r="N104">
            <v>2650267.5750000034</v>
          </cell>
          <cell r="P104">
            <v>-2770802.1</v>
          </cell>
          <cell r="R104">
            <v>132117.36449999968</v>
          </cell>
          <cell r="T104">
            <v>2782384.9395000031</v>
          </cell>
          <cell r="V104">
            <v>1.4814183664659896E-2</v>
          </cell>
        </row>
        <row r="105">
          <cell r="B105">
            <v>9750</v>
          </cell>
          <cell r="D105">
            <v>222.93809999999999</v>
          </cell>
          <cell r="F105">
            <v>2091280.0155</v>
          </cell>
          <cell r="H105">
            <v>3533.6901000000048</v>
          </cell>
          <cell r="J105">
            <v>3310.752000000005</v>
          </cell>
          <cell r="L105">
            <v>750</v>
          </cell>
          <cell r="N105">
            <v>2483064.0000000037</v>
          </cell>
          <cell r="P105">
            <v>-2006442.9</v>
          </cell>
          <cell r="R105">
            <v>84837.115500000073</v>
          </cell>
          <cell r="T105">
            <v>2567901.115500004</v>
          </cell>
          <cell r="V105">
            <v>1.3672212718538562E-2</v>
          </cell>
        </row>
        <row r="106">
          <cell r="B106">
            <v>10500</v>
          </cell>
          <cell r="D106">
            <v>234.51929999999999</v>
          </cell>
          <cell r="F106">
            <v>2381215.3574999999</v>
          </cell>
          <cell r="H106">
            <v>3310.752000000005</v>
          </cell>
          <cell r="J106">
            <v>3076.232700000005</v>
          </cell>
          <cell r="L106">
            <v>750</v>
          </cell>
          <cell r="N106">
            <v>2307174.5250000036</v>
          </cell>
          <cell r="P106">
            <v>-2286563.1749999998</v>
          </cell>
          <cell r="R106">
            <v>94652.182500000112</v>
          </cell>
          <cell r="T106">
            <v>2401826.7075000037</v>
          </cell>
          <cell r="V106">
            <v>1.278798683477074E-2</v>
          </cell>
        </row>
        <row r="107">
          <cell r="B107">
            <v>11250</v>
          </cell>
          <cell r="D107">
            <v>175.6482</v>
          </cell>
          <cell r="F107">
            <v>1912635.18</v>
          </cell>
          <cell r="H107">
            <v>3076.232700000005</v>
          </cell>
          <cell r="J107">
            <v>2900.5845000000049</v>
          </cell>
          <cell r="L107">
            <v>750</v>
          </cell>
          <cell r="N107">
            <v>2175438.3750000037</v>
          </cell>
          <cell r="P107">
            <v>-1844306.1</v>
          </cell>
          <cell r="R107">
            <v>68329.079999999842</v>
          </cell>
          <cell r="T107">
            <v>2243767.4550000038</v>
          </cell>
          <cell r="V107">
            <v>1.1946435846195223E-2</v>
          </cell>
        </row>
        <row r="108">
          <cell r="B108">
            <v>12000</v>
          </cell>
          <cell r="D108">
            <v>169.85759999999999</v>
          </cell>
          <cell r="F108">
            <v>1974891.8507999999</v>
          </cell>
          <cell r="H108">
            <v>2900.5845000000049</v>
          </cell>
          <cell r="J108">
            <v>2730.7269000000051</v>
          </cell>
          <cell r="L108">
            <v>750</v>
          </cell>
          <cell r="N108">
            <v>2048045.1750000038</v>
          </cell>
          <cell r="P108">
            <v>-1910898</v>
          </cell>
          <cell r="R108">
            <v>63993.850799999898</v>
          </cell>
          <cell r="T108">
            <v>2112039.0258000037</v>
          </cell>
          <cell r="V108">
            <v>1.1245077412168972E-2</v>
          </cell>
        </row>
        <row r="109">
          <cell r="B109">
            <v>12750</v>
          </cell>
          <cell r="D109">
            <v>147.66030000000001</v>
          </cell>
          <cell r="F109">
            <v>1829541.0351</v>
          </cell>
          <cell r="H109">
            <v>2730.7269000000051</v>
          </cell>
          <cell r="J109">
            <v>2583.0666000000051</v>
          </cell>
          <cell r="L109">
            <v>750</v>
          </cell>
          <cell r="N109">
            <v>1937299.9500000039</v>
          </cell>
          <cell r="P109">
            <v>-1771923.6</v>
          </cell>
          <cell r="R109">
            <v>57617.435099999886</v>
          </cell>
          <cell r="T109">
            <v>1994917.3851000038</v>
          </cell>
          <cell r="V109">
            <v>1.0621489542710515E-2</v>
          </cell>
        </row>
        <row r="110">
          <cell r="B110">
            <v>13500</v>
          </cell>
          <cell r="D110">
            <v>135.114</v>
          </cell>
          <cell r="F110">
            <v>1775876.6495999999</v>
          </cell>
          <cell r="H110">
            <v>2583.0666000000051</v>
          </cell>
          <cell r="J110">
            <v>2447.9526000000051</v>
          </cell>
          <cell r="L110">
            <v>750</v>
          </cell>
          <cell r="N110">
            <v>1835964.4500000039</v>
          </cell>
          <cell r="P110">
            <v>-1722703.5</v>
          </cell>
          <cell r="R110">
            <v>53173.149599999888</v>
          </cell>
          <cell r="T110">
            <v>1889137.5996000038</v>
          </cell>
          <cell r="V110">
            <v>1.0058288833793895E-2</v>
          </cell>
        </row>
        <row r="111">
          <cell r="B111">
            <v>14250</v>
          </cell>
          <cell r="D111">
            <v>140.42870000000005</v>
          </cell>
          <cell r="F111">
            <v>1947753.8418000017</v>
          </cell>
          <cell r="H111">
            <v>2447.9526000000051</v>
          </cell>
          <cell r="J111">
            <v>2307.5239000000051</v>
          </cell>
          <cell r="L111">
            <v>750</v>
          </cell>
          <cell r="N111">
            <v>1730642.9250000038</v>
          </cell>
          <cell r="P111">
            <v>-1895787.4500000007</v>
          </cell>
          <cell r="R111">
            <v>51966.391800001031</v>
          </cell>
          <cell r="T111">
            <v>1782609.3168000048</v>
          </cell>
          <cell r="V111">
            <v>9.4911029191218563E-3</v>
          </cell>
        </row>
        <row r="112">
          <cell r="B112">
            <v>15000</v>
          </cell>
          <cell r="D112">
            <v>123.53279999999999</v>
          </cell>
          <cell r="F112">
            <v>1809440.8973999999</v>
          </cell>
          <cell r="H112">
            <v>2307.5239000000051</v>
          </cell>
          <cell r="J112">
            <v>2183.9911000000052</v>
          </cell>
          <cell r="L112">
            <v>750</v>
          </cell>
          <cell r="N112">
            <v>1637993.3250000039</v>
          </cell>
          <cell r="P112">
            <v>-1760342.4</v>
          </cell>
          <cell r="R112">
            <v>49098.497399999993</v>
          </cell>
          <cell r="T112">
            <v>1687091.8224000039</v>
          </cell>
          <cell r="V112">
            <v>8.9825414741752721E-3</v>
          </cell>
        </row>
        <row r="113">
          <cell r="B113">
            <v>9999999</v>
          </cell>
          <cell r="D113">
            <v>2183.9910999999997</v>
          </cell>
          <cell r="F113">
            <v>127347861.36149999</v>
          </cell>
          <cell r="H113">
            <v>2183.9911000000052</v>
          </cell>
          <cell r="J113">
            <v>5.4569682106375694E-12</v>
          </cell>
          <cell r="L113">
            <v>0</v>
          </cell>
          <cell r="N113">
            <v>0</v>
          </cell>
          <cell r="P113">
            <v>-32759866.499999996</v>
          </cell>
          <cell r="R113">
            <v>94587994.861499995</v>
          </cell>
          <cell r="T113">
            <v>94587994.861499995</v>
          </cell>
          <cell r="V113">
            <v>0.50361253342679901</v>
          </cell>
        </row>
        <row r="114">
          <cell r="B114" t="str">
            <v>subtotal</v>
          </cell>
          <cell r="D114">
            <v>31420</v>
          </cell>
          <cell r="F114">
            <v>187818985</v>
          </cell>
          <cell r="N114">
            <v>83004339.450000063</v>
          </cell>
          <cell r="P114">
            <v>-83004339.450000003</v>
          </cell>
          <cell r="R114">
            <v>104814645.55</v>
          </cell>
          <cell r="T114">
            <v>187818985.00000006</v>
          </cell>
          <cell r="V114">
            <v>1</v>
          </cell>
        </row>
        <row r="116">
          <cell r="A116" t="str">
            <v>Worksheet 73 takes the annual bills and usage from WS-71, adds annual bills and usage from WS-72, and then calculates the usage passing</v>
          </cell>
        </row>
        <row r="117">
          <cell r="A117" t="str">
            <v>through each block.  Supports incling-block rate calculations on WS-78.</v>
          </cell>
        </row>
        <row r="118">
          <cell r="L118" t="str">
            <v>Worksheet 73 for FY 95-96</v>
          </cell>
        </row>
        <row r="119">
          <cell r="L119" t="str">
            <v>Water - FY 95-96</v>
          </cell>
        </row>
        <row r="120">
          <cell r="L120" t="str">
            <v>Calculation Of Usage Passing Through Each Bracket</v>
          </cell>
        </row>
        <row r="121">
          <cell r="L121" t="str">
            <v>Inside Hospital Customers</v>
          </cell>
        </row>
        <row r="122">
          <cell r="B122" t="str">
            <v>(1)</v>
          </cell>
          <cell r="D122" t="str">
            <v>(2)</v>
          </cell>
          <cell r="F122" t="str">
            <v>(3)</v>
          </cell>
          <cell r="H122" t="str">
            <v>(4)</v>
          </cell>
          <cell r="J122" t="str">
            <v>(5)</v>
          </cell>
          <cell r="L122" t="str">
            <v>(6)</v>
          </cell>
          <cell r="N122" t="str">
            <v>(7)</v>
          </cell>
          <cell r="P122" t="str">
            <v>(8)</v>
          </cell>
          <cell r="R122" t="str">
            <v>(9)</v>
          </cell>
          <cell r="T122" t="str">
            <v>(10)</v>
          </cell>
          <cell r="V122" t="str">
            <v>(11)</v>
          </cell>
        </row>
        <row r="123">
          <cell r="D123" t="str">
            <v>Number</v>
          </cell>
          <cell r="J123" t="str">
            <v>Number</v>
          </cell>
          <cell r="N123" t="str">
            <v>Usage by</v>
          </cell>
          <cell r="T123" t="str">
            <v>Billed</v>
          </cell>
        </row>
        <row r="124">
          <cell r="D124" t="str">
            <v>of</v>
          </cell>
          <cell r="J124" t="str">
            <v>of bills</v>
          </cell>
          <cell r="N124" t="str">
            <v>Bills</v>
          </cell>
          <cell r="R124" t="str">
            <v>Total</v>
          </cell>
          <cell r="T124" t="str">
            <v>Usage</v>
          </cell>
        </row>
        <row r="125">
          <cell r="D125" t="str">
            <v>Annual</v>
          </cell>
          <cell r="J125" t="str">
            <v>passing</v>
          </cell>
          <cell r="L125" t="str">
            <v>Incre.</v>
          </cell>
          <cell r="N125" t="str">
            <v>within each</v>
          </cell>
          <cell r="R125" t="str">
            <v>Use of bills</v>
          </cell>
          <cell r="T125" t="str">
            <v>Passing</v>
          </cell>
        </row>
        <row r="126">
          <cell r="D126" t="str">
            <v>Billings</v>
          </cell>
          <cell r="F126" t="str">
            <v>Annual</v>
          </cell>
          <cell r="H126" t="str">
            <v>Reverse</v>
          </cell>
          <cell r="J126" t="str">
            <v>through</v>
          </cell>
          <cell r="L126" t="str">
            <v>Usage</v>
          </cell>
          <cell r="N126" t="str">
            <v>block that</v>
          </cell>
          <cell r="R126" t="str">
            <v>in block</v>
          </cell>
          <cell r="T126" t="str">
            <v>through</v>
          </cell>
        </row>
        <row r="127">
          <cell r="D127" t="str">
            <v>in each</v>
          </cell>
          <cell r="F127" t="str">
            <v>Usage</v>
          </cell>
          <cell r="H127" t="str">
            <v>Cumulative</v>
          </cell>
          <cell r="J127" t="str">
            <v>each</v>
          </cell>
          <cell r="L127" t="str">
            <v>in each</v>
          </cell>
          <cell r="N127" t="str">
            <v>do not stop</v>
          </cell>
          <cell r="R127" t="str">
            <v>stopping in</v>
          </cell>
          <cell r="T127" t="str">
            <v>each</v>
          </cell>
        </row>
        <row r="128">
          <cell r="B128" t="str">
            <v>Blocks</v>
          </cell>
          <cell r="D128" t="str">
            <v>block</v>
          </cell>
          <cell r="F128" t="str">
            <v>(Cu.ft.)</v>
          </cell>
          <cell r="H128" t="str">
            <v>Billings</v>
          </cell>
          <cell r="J128" t="str">
            <v>block</v>
          </cell>
          <cell r="L128" t="str">
            <v>block</v>
          </cell>
          <cell r="N128" t="str">
            <v>in block</v>
          </cell>
          <cell r="R128" t="str">
            <v>block</v>
          </cell>
          <cell r="T128" t="str">
            <v>block</v>
          </cell>
          <cell r="V128" t="str">
            <v>Billed</v>
          </cell>
        </row>
        <row r="129">
          <cell r="J129" t="str">
            <v>(4)-(2)</v>
          </cell>
          <cell r="N129" t="str">
            <v>(5)x(6)</v>
          </cell>
          <cell r="P129" t="str">
            <v>(1)x(2)</v>
          </cell>
          <cell r="R129" t="str">
            <v>(3)+(8)</v>
          </cell>
          <cell r="T129" t="str">
            <v>(7)+(9)</v>
          </cell>
          <cell r="V129" t="str">
            <v>Percent</v>
          </cell>
        </row>
        <row r="131">
          <cell r="B131">
            <v>0</v>
          </cell>
          <cell r="D131">
            <v>0</v>
          </cell>
          <cell r="F131">
            <v>0</v>
          </cell>
          <cell r="H131">
            <v>165</v>
          </cell>
          <cell r="J131">
            <v>165</v>
          </cell>
          <cell r="L131">
            <v>0</v>
          </cell>
          <cell r="N131">
            <v>0</v>
          </cell>
          <cell r="R131">
            <v>0</v>
          </cell>
          <cell r="T131">
            <v>0</v>
          </cell>
        </row>
        <row r="132">
          <cell r="B132">
            <v>750</v>
          </cell>
          <cell r="D132">
            <v>20.546299999999999</v>
          </cell>
          <cell r="F132">
            <v>7409.26</v>
          </cell>
          <cell r="H132">
            <v>165</v>
          </cell>
          <cell r="J132">
            <v>144.4537</v>
          </cell>
          <cell r="L132">
            <v>750</v>
          </cell>
          <cell r="N132">
            <v>108340.27499999999</v>
          </cell>
          <cell r="P132">
            <v>0</v>
          </cell>
          <cell r="R132">
            <v>7409.26</v>
          </cell>
          <cell r="T132">
            <v>115749.53499999999</v>
          </cell>
          <cell r="V132">
            <v>4.029710978219663E-3</v>
          </cell>
        </row>
        <row r="133">
          <cell r="B133">
            <v>1500</v>
          </cell>
          <cell r="D133">
            <v>10.616099999999999</v>
          </cell>
          <cell r="F133">
            <v>10519.59</v>
          </cell>
          <cell r="H133">
            <v>144.4537</v>
          </cell>
          <cell r="J133">
            <v>133.83760000000001</v>
          </cell>
          <cell r="L133">
            <v>750</v>
          </cell>
          <cell r="N133">
            <v>100378.20000000001</v>
          </cell>
          <cell r="P133">
            <v>-7962.0749999999998</v>
          </cell>
          <cell r="R133">
            <v>2557.5150000000003</v>
          </cell>
          <cell r="T133">
            <v>102935.71500000001</v>
          </cell>
          <cell r="V133">
            <v>3.5836099107127346E-3</v>
          </cell>
        </row>
        <row r="134">
          <cell r="B134">
            <v>2250</v>
          </cell>
          <cell r="D134">
            <v>8.6859000000000002</v>
          </cell>
          <cell r="F134">
            <v>16117.17</v>
          </cell>
          <cell r="H134">
            <v>133.83760000000001</v>
          </cell>
          <cell r="J134">
            <v>125.15170000000001</v>
          </cell>
          <cell r="L134">
            <v>750</v>
          </cell>
          <cell r="N134">
            <v>93863.775000000009</v>
          </cell>
          <cell r="P134">
            <v>-13028.85</v>
          </cell>
          <cell r="R134">
            <v>3088.3199999999997</v>
          </cell>
          <cell r="T134">
            <v>96952.095000000001</v>
          </cell>
          <cell r="V134">
            <v>3.3752958193991513E-3</v>
          </cell>
        </row>
        <row r="135">
          <cell r="B135">
            <v>3000</v>
          </cell>
          <cell r="D135">
            <v>8.6859000000000002</v>
          </cell>
          <cell r="F135">
            <v>23162.399999999998</v>
          </cell>
          <cell r="H135">
            <v>125.15170000000001</v>
          </cell>
          <cell r="J135">
            <v>116.4658</v>
          </cell>
          <cell r="L135">
            <v>750</v>
          </cell>
          <cell r="N135">
            <v>87349.35</v>
          </cell>
          <cell r="P135">
            <v>-19543.275000000001</v>
          </cell>
          <cell r="R135">
            <v>3619.1249999999964</v>
          </cell>
          <cell r="T135">
            <v>90968.475000000006</v>
          </cell>
          <cell r="V135">
            <v>3.166981728085569E-3</v>
          </cell>
        </row>
        <row r="136">
          <cell r="B136">
            <v>3750</v>
          </cell>
          <cell r="D136">
            <v>2.8952999999999998</v>
          </cell>
          <cell r="F136">
            <v>9940.5299999999988</v>
          </cell>
          <cell r="H136">
            <v>116.4658</v>
          </cell>
          <cell r="J136">
            <v>113.5705</v>
          </cell>
          <cell r="L136">
            <v>750</v>
          </cell>
          <cell r="N136">
            <v>85177.875</v>
          </cell>
          <cell r="P136">
            <v>-8685.9</v>
          </cell>
          <cell r="R136">
            <v>1254.6299999999992</v>
          </cell>
          <cell r="T136">
            <v>86432.505000000005</v>
          </cell>
          <cell r="V136">
            <v>3.0090662072510786E-3</v>
          </cell>
        </row>
        <row r="137">
          <cell r="B137">
            <v>4500</v>
          </cell>
          <cell r="D137">
            <v>4.8254999999999999</v>
          </cell>
          <cell r="F137">
            <v>20267.099999999999</v>
          </cell>
          <cell r="H137">
            <v>113.5705</v>
          </cell>
          <cell r="J137">
            <v>108.74499999999999</v>
          </cell>
          <cell r="L137">
            <v>750</v>
          </cell>
          <cell r="N137">
            <v>81558.75</v>
          </cell>
          <cell r="P137">
            <v>-18095.625</v>
          </cell>
          <cell r="R137">
            <v>2171.4749999999985</v>
          </cell>
          <cell r="T137">
            <v>83730.225000000006</v>
          </cell>
          <cell r="V137">
            <v>2.9149888756901058E-3</v>
          </cell>
        </row>
        <row r="138">
          <cell r="B138">
            <v>5250</v>
          </cell>
          <cell r="D138">
            <v>3.8603999999999998</v>
          </cell>
          <cell r="F138">
            <v>18819.45</v>
          </cell>
          <cell r="H138">
            <v>108.74499999999999</v>
          </cell>
          <cell r="J138">
            <v>104.88459999999999</v>
          </cell>
          <cell r="L138">
            <v>750</v>
          </cell>
          <cell r="N138">
            <v>78663.45</v>
          </cell>
          <cell r="P138">
            <v>-17371.8</v>
          </cell>
          <cell r="R138">
            <v>1447.6500000000015</v>
          </cell>
          <cell r="T138">
            <v>80111.100000000006</v>
          </cell>
          <cell r="V138">
            <v>2.7889924494923744E-3</v>
          </cell>
        </row>
        <row r="139">
          <cell r="B139">
            <v>6000</v>
          </cell>
          <cell r="D139">
            <v>1.9301999999999999</v>
          </cell>
          <cell r="F139">
            <v>10905.63</v>
          </cell>
          <cell r="H139">
            <v>104.88459999999999</v>
          </cell>
          <cell r="J139">
            <v>102.95439999999999</v>
          </cell>
          <cell r="L139">
            <v>750</v>
          </cell>
          <cell r="N139">
            <v>77215.799999999988</v>
          </cell>
          <cell r="P139">
            <v>-10133.549999999999</v>
          </cell>
          <cell r="R139">
            <v>772.07999999999993</v>
          </cell>
          <cell r="T139">
            <v>77987.87999999999</v>
          </cell>
          <cell r="V139">
            <v>2.7150745461230379E-3</v>
          </cell>
        </row>
        <row r="140">
          <cell r="B140">
            <v>6750</v>
          </cell>
          <cell r="D140">
            <v>0.96509999999999996</v>
          </cell>
          <cell r="F140">
            <v>6466.17</v>
          </cell>
          <cell r="H140">
            <v>102.95439999999999</v>
          </cell>
          <cell r="J140">
            <v>101.98929999999999</v>
          </cell>
          <cell r="L140">
            <v>750</v>
          </cell>
          <cell r="N140">
            <v>76491.974999999991</v>
          </cell>
          <cell r="P140">
            <v>-5790.5999999999995</v>
          </cell>
          <cell r="R140">
            <v>675.57000000000062</v>
          </cell>
          <cell r="T140">
            <v>77167.544999999998</v>
          </cell>
          <cell r="V140">
            <v>2.6865153561848858E-3</v>
          </cell>
        </row>
        <row r="141">
          <cell r="B141">
            <v>7500</v>
          </cell>
          <cell r="D141">
            <v>1.6980000000000011</v>
          </cell>
          <cell r="F141">
            <v>12129.294999999995</v>
          </cell>
          <cell r="H141">
            <v>101.98929999999999</v>
          </cell>
          <cell r="J141">
            <v>100.29129999999998</v>
          </cell>
          <cell r="L141">
            <v>750</v>
          </cell>
          <cell r="N141">
            <v>75218.474999999977</v>
          </cell>
          <cell r="P141">
            <v>-11461.500000000007</v>
          </cell>
          <cell r="R141">
            <v>667.79499999998734</v>
          </cell>
          <cell r="T141">
            <v>75886.26999999996</v>
          </cell>
          <cell r="V141">
            <v>2.6419089745383542E-3</v>
          </cell>
        </row>
        <row r="142">
          <cell r="B142">
            <v>8250</v>
          </cell>
          <cell r="D142">
            <v>0.96509999999999996</v>
          </cell>
          <cell r="F142">
            <v>7334.7599999999993</v>
          </cell>
          <cell r="H142">
            <v>100.29129999999998</v>
          </cell>
          <cell r="J142">
            <v>99.326199999999972</v>
          </cell>
          <cell r="L142">
            <v>750</v>
          </cell>
          <cell r="N142">
            <v>74494.64999999998</v>
          </cell>
          <cell r="P142">
            <v>-7238.25</v>
          </cell>
          <cell r="R142">
            <v>96.509999999999309</v>
          </cell>
          <cell r="T142">
            <v>74591.159999999974</v>
          </cell>
          <cell r="V142">
            <v>2.5968209404049819E-3</v>
          </cell>
        </row>
        <row r="143">
          <cell r="B143">
            <v>9000</v>
          </cell>
          <cell r="D143">
            <v>0.96509999999999996</v>
          </cell>
          <cell r="F143">
            <v>8106.8399999999992</v>
          </cell>
          <cell r="H143">
            <v>99.326199999999972</v>
          </cell>
          <cell r="J143">
            <v>98.361099999999965</v>
          </cell>
          <cell r="L143">
            <v>750</v>
          </cell>
          <cell r="N143">
            <v>73770.824999999968</v>
          </cell>
          <cell r="P143">
            <v>-7962.0749999999998</v>
          </cell>
          <cell r="R143">
            <v>144.76499999999942</v>
          </cell>
          <cell r="T143">
            <v>73915.589999999967</v>
          </cell>
          <cell r="V143">
            <v>2.5733016075147382E-3</v>
          </cell>
        </row>
        <row r="144">
          <cell r="B144">
            <v>9750</v>
          </cell>
          <cell r="D144">
            <v>4.8254999999999999</v>
          </cell>
          <cell r="F144">
            <v>45070.17</v>
          </cell>
          <cell r="H144">
            <v>98.361099999999965</v>
          </cell>
          <cell r="J144">
            <v>93.53559999999996</v>
          </cell>
          <cell r="L144">
            <v>750</v>
          </cell>
          <cell r="N144">
            <v>70151.699999999968</v>
          </cell>
          <cell r="P144">
            <v>-43429.5</v>
          </cell>
          <cell r="R144">
            <v>1640.6699999999983</v>
          </cell>
          <cell r="T144">
            <v>71792.369999999966</v>
          </cell>
          <cell r="V144">
            <v>2.4993837041454021E-3</v>
          </cell>
        </row>
        <row r="145">
          <cell r="B145">
            <v>10500</v>
          </cell>
          <cell r="D145">
            <v>0</v>
          </cell>
          <cell r="F145">
            <v>0</v>
          </cell>
          <cell r="H145">
            <v>93.53559999999996</v>
          </cell>
          <cell r="J145">
            <v>93.53559999999996</v>
          </cell>
          <cell r="L145">
            <v>750</v>
          </cell>
          <cell r="N145">
            <v>70151.699999999968</v>
          </cell>
          <cell r="P145">
            <v>0</v>
          </cell>
          <cell r="R145">
            <v>0</v>
          </cell>
          <cell r="T145">
            <v>70151.699999999968</v>
          </cell>
          <cell r="V145">
            <v>2.4422653242690976E-3</v>
          </cell>
        </row>
        <row r="146">
          <cell r="B146">
            <v>11250</v>
          </cell>
          <cell r="D146">
            <v>2.8952999999999998</v>
          </cell>
          <cell r="F146">
            <v>31655.279999999999</v>
          </cell>
          <cell r="H146">
            <v>93.53559999999996</v>
          </cell>
          <cell r="J146">
            <v>90.640299999999954</v>
          </cell>
          <cell r="L146">
            <v>750</v>
          </cell>
          <cell r="N146">
            <v>67980.224999999962</v>
          </cell>
          <cell r="P146">
            <v>-30400.649999999998</v>
          </cell>
          <cell r="R146">
            <v>1254.630000000001</v>
          </cell>
          <cell r="T146">
            <v>69234.854999999967</v>
          </cell>
          <cell r="V146">
            <v>2.4103462296323386E-3</v>
          </cell>
        </row>
        <row r="147">
          <cell r="B147">
            <v>12000</v>
          </cell>
          <cell r="D147">
            <v>1.9301999999999999</v>
          </cell>
          <cell r="F147">
            <v>22679.85</v>
          </cell>
          <cell r="H147">
            <v>90.640299999999954</v>
          </cell>
          <cell r="J147">
            <v>88.710099999999954</v>
          </cell>
          <cell r="L147">
            <v>750</v>
          </cell>
          <cell r="N147">
            <v>66532.574999999968</v>
          </cell>
          <cell r="P147">
            <v>-21714.75</v>
          </cell>
          <cell r="R147">
            <v>965.09999999999854</v>
          </cell>
          <cell r="T147">
            <v>67497.674999999959</v>
          </cell>
          <cell r="V147">
            <v>2.3498679450574276E-3</v>
          </cell>
        </row>
        <row r="148">
          <cell r="B148">
            <v>12750</v>
          </cell>
          <cell r="D148">
            <v>0</v>
          </cell>
          <cell r="F148">
            <v>0</v>
          </cell>
          <cell r="H148">
            <v>88.710099999999954</v>
          </cell>
          <cell r="J148">
            <v>88.710099999999954</v>
          </cell>
          <cell r="L148">
            <v>750</v>
          </cell>
          <cell r="N148">
            <v>66532.574999999968</v>
          </cell>
          <cell r="P148">
            <v>0</v>
          </cell>
          <cell r="R148">
            <v>0</v>
          </cell>
          <cell r="T148">
            <v>66532.574999999968</v>
          </cell>
          <cell r="V148">
            <v>2.3162688980713658E-3</v>
          </cell>
        </row>
        <row r="149">
          <cell r="B149">
            <v>13500</v>
          </cell>
          <cell r="D149">
            <v>1.9301999999999999</v>
          </cell>
          <cell r="F149">
            <v>23837.969999999998</v>
          </cell>
          <cell r="H149">
            <v>88.710099999999954</v>
          </cell>
          <cell r="J149">
            <v>86.779899999999955</v>
          </cell>
          <cell r="L149">
            <v>750</v>
          </cell>
          <cell r="N149">
            <v>65084.924999999967</v>
          </cell>
          <cell r="P149">
            <v>-24610.05</v>
          </cell>
          <cell r="R149">
            <v>-772.08000000000175</v>
          </cell>
          <cell r="T149">
            <v>64312.844999999965</v>
          </cell>
          <cell r="V149">
            <v>2.2389910900034236E-3</v>
          </cell>
        </row>
        <row r="150">
          <cell r="B150">
            <v>14250</v>
          </cell>
          <cell r="D150">
            <v>3.8603999999999998</v>
          </cell>
          <cell r="F150">
            <v>53756.07</v>
          </cell>
          <cell r="H150">
            <v>86.779899999999955</v>
          </cell>
          <cell r="J150">
            <v>82.919499999999957</v>
          </cell>
          <cell r="L150">
            <v>750</v>
          </cell>
          <cell r="N150">
            <v>62189.624999999971</v>
          </cell>
          <cell r="P150">
            <v>-52115.399999999994</v>
          </cell>
          <cell r="R150">
            <v>1640.6700000000055</v>
          </cell>
          <cell r="T150">
            <v>63830.294999999976</v>
          </cell>
          <cell r="V150">
            <v>2.2221915665103934E-3</v>
          </cell>
        </row>
        <row r="151">
          <cell r="B151">
            <v>15000</v>
          </cell>
          <cell r="D151">
            <v>0</v>
          </cell>
          <cell r="F151">
            <v>0</v>
          </cell>
          <cell r="H151">
            <v>82.919499999999957</v>
          </cell>
          <cell r="J151">
            <v>82.919499999999957</v>
          </cell>
          <cell r="L151">
            <v>750</v>
          </cell>
          <cell r="N151">
            <v>62189.624999999971</v>
          </cell>
          <cell r="P151">
            <v>0</v>
          </cell>
          <cell r="R151">
            <v>0</v>
          </cell>
          <cell r="T151">
            <v>62189.624999999971</v>
          </cell>
          <cell r="V151">
            <v>2.1650731866340884E-3</v>
          </cell>
        </row>
        <row r="152">
          <cell r="B152">
            <v>9999999</v>
          </cell>
          <cell r="D152">
            <v>82.919499999999999</v>
          </cell>
          <cell r="F152">
            <v>28395851.465000004</v>
          </cell>
          <cell r="H152">
            <v>82.919499999999957</v>
          </cell>
          <cell r="J152">
            <v>-4.2632564145606011E-14</v>
          </cell>
          <cell r="L152">
            <v>0</v>
          </cell>
          <cell r="N152">
            <v>0</v>
          </cell>
          <cell r="P152">
            <v>-1243792.5</v>
          </cell>
          <cell r="R152">
            <v>27152058.965000004</v>
          </cell>
          <cell r="T152">
            <v>27152058.965000004</v>
          </cell>
          <cell r="V152">
            <v>0.94527334466205981</v>
          </cell>
        </row>
        <row r="153">
          <cell r="B153" t="str">
            <v>subtotal</v>
          </cell>
          <cell r="D153">
            <v>165</v>
          </cell>
          <cell r="F153">
            <v>28724029.000000004</v>
          </cell>
          <cell r="N153">
            <v>1543336.3499999996</v>
          </cell>
          <cell r="P153">
            <v>-1543336.35</v>
          </cell>
          <cell r="R153">
            <v>27180692.650000002</v>
          </cell>
          <cell r="T153">
            <v>28724029.000000004</v>
          </cell>
          <cell r="V153">
            <v>1</v>
          </cell>
        </row>
        <row r="155">
          <cell r="A155" t="str">
            <v>Worksheet 73 takes the annual bills and usage from WS-71, adds annual bills and usage from WS-72, and then calculates the usage passing</v>
          </cell>
        </row>
        <row r="156">
          <cell r="A156" t="str">
            <v>through each block.  Supports incling-block rate calculations on WS-78.</v>
          </cell>
        </row>
        <row r="157">
          <cell r="L157" t="str">
            <v>Worksheet 73 for FY 95-96</v>
          </cell>
        </row>
        <row r="158">
          <cell r="L158" t="str">
            <v>Water - FY 95-96</v>
          </cell>
        </row>
        <row r="159">
          <cell r="L159" t="str">
            <v>Calculation Of Usage Passing Through Each Bracket</v>
          </cell>
        </row>
        <row r="160">
          <cell r="L160" t="str">
            <v>Inside Hotel Customers</v>
          </cell>
        </row>
        <row r="161">
          <cell r="B161" t="str">
            <v>(1)</v>
          </cell>
          <cell r="D161" t="str">
            <v>(2)</v>
          </cell>
          <cell r="F161" t="str">
            <v>(3)</v>
          </cell>
          <cell r="H161" t="str">
            <v>(4)</v>
          </cell>
          <cell r="J161" t="str">
            <v>(5)</v>
          </cell>
          <cell r="L161" t="str">
            <v>(6)</v>
          </cell>
          <cell r="N161" t="str">
            <v>(7)</v>
          </cell>
          <cell r="P161" t="str">
            <v>(8)</v>
          </cell>
          <cell r="R161" t="str">
            <v>(9)</v>
          </cell>
          <cell r="T161" t="str">
            <v>(10)</v>
          </cell>
          <cell r="V161" t="str">
            <v>(11)</v>
          </cell>
        </row>
        <row r="162">
          <cell r="D162" t="str">
            <v>Number</v>
          </cell>
          <cell r="J162" t="str">
            <v>Number</v>
          </cell>
          <cell r="N162" t="str">
            <v>Usage by</v>
          </cell>
          <cell r="T162" t="str">
            <v>Billed</v>
          </cell>
        </row>
        <row r="163">
          <cell r="D163" t="str">
            <v>of</v>
          </cell>
          <cell r="J163" t="str">
            <v>of bills</v>
          </cell>
          <cell r="N163" t="str">
            <v>Bills</v>
          </cell>
          <cell r="R163" t="str">
            <v>Total</v>
          </cell>
          <cell r="T163" t="str">
            <v>Usage</v>
          </cell>
        </row>
        <row r="164">
          <cell r="D164" t="str">
            <v>Annual</v>
          </cell>
          <cell r="J164" t="str">
            <v>passing</v>
          </cell>
          <cell r="L164" t="str">
            <v>Incre.</v>
          </cell>
          <cell r="N164" t="str">
            <v>within each</v>
          </cell>
          <cell r="R164" t="str">
            <v>Use of bills</v>
          </cell>
          <cell r="T164" t="str">
            <v>Passing</v>
          </cell>
        </row>
        <row r="165">
          <cell r="D165" t="str">
            <v>Billings</v>
          </cell>
          <cell r="F165" t="str">
            <v>Annual</v>
          </cell>
          <cell r="H165" t="str">
            <v>Reverse</v>
          </cell>
          <cell r="J165" t="str">
            <v>through</v>
          </cell>
          <cell r="L165" t="str">
            <v>Usage</v>
          </cell>
          <cell r="N165" t="str">
            <v>block that</v>
          </cell>
          <cell r="R165" t="str">
            <v>in block</v>
          </cell>
          <cell r="T165" t="str">
            <v>through</v>
          </cell>
        </row>
        <row r="166">
          <cell r="D166" t="str">
            <v>in each</v>
          </cell>
          <cell r="F166" t="str">
            <v>Usage</v>
          </cell>
          <cell r="H166" t="str">
            <v>Cumulative</v>
          </cell>
          <cell r="J166" t="str">
            <v>each</v>
          </cell>
          <cell r="L166" t="str">
            <v>in each</v>
          </cell>
          <cell r="N166" t="str">
            <v>do not stop</v>
          </cell>
          <cell r="R166" t="str">
            <v>stopping in</v>
          </cell>
          <cell r="T166" t="str">
            <v>each</v>
          </cell>
        </row>
        <row r="167">
          <cell r="B167" t="str">
            <v>Blocks</v>
          </cell>
          <cell r="D167" t="str">
            <v>block</v>
          </cell>
          <cell r="F167" t="str">
            <v>(Cu.ft.)</v>
          </cell>
          <cell r="H167" t="str">
            <v>Billings</v>
          </cell>
          <cell r="J167" t="str">
            <v>block</v>
          </cell>
          <cell r="L167" t="str">
            <v>block</v>
          </cell>
          <cell r="N167" t="str">
            <v>in block</v>
          </cell>
          <cell r="R167" t="str">
            <v>block</v>
          </cell>
          <cell r="T167" t="str">
            <v>block</v>
          </cell>
          <cell r="V167" t="str">
            <v>Billed</v>
          </cell>
        </row>
        <row r="168">
          <cell r="J168" t="str">
            <v>(4)-(2)</v>
          </cell>
          <cell r="N168" t="str">
            <v>(5)x(6)</v>
          </cell>
          <cell r="P168" t="str">
            <v>(1)x(2)</v>
          </cell>
          <cell r="R168" t="str">
            <v>(3)+(8)</v>
          </cell>
          <cell r="T168" t="str">
            <v>(7)+(9)</v>
          </cell>
          <cell r="V168" t="str">
            <v>Percent</v>
          </cell>
        </row>
        <row r="170">
          <cell r="B170">
            <v>0</v>
          </cell>
          <cell r="D170">
            <v>0</v>
          </cell>
          <cell r="F170">
            <v>0</v>
          </cell>
          <cell r="H170">
            <v>709.00000000000011</v>
          </cell>
          <cell r="J170">
            <v>709.00000000000011</v>
          </cell>
          <cell r="L170">
            <v>0</v>
          </cell>
          <cell r="N170">
            <v>0</v>
          </cell>
          <cell r="R170">
            <v>0</v>
          </cell>
          <cell r="T170">
            <v>0</v>
          </cell>
        </row>
        <row r="171">
          <cell r="B171">
            <v>750</v>
          </cell>
          <cell r="D171">
            <v>39.569099999999999</v>
          </cell>
          <cell r="F171">
            <v>16430.827499999999</v>
          </cell>
          <cell r="H171">
            <v>709.00000000000011</v>
          </cell>
          <cell r="J171">
            <v>669.43090000000007</v>
          </cell>
          <cell r="L171">
            <v>750</v>
          </cell>
          <cell r="N171">
            <v>502073.17500000005</v>
          </cell>
          <cell r="P171">
            <v>0</v>
          </cell>
          <cell r="R171">
            <v>16430.827499999999</v>
          </cell>
          <cell r="T171">
            <v>518504.00250000006</v>
          </cell>
          <cell r="V171">
            <v>3.2036132431468078E-2</v>
          </cell>
        </row>
        <row r="172">
          <cell r="B172">
            <v>1500</v>
          </cell>
          <cell r="D172">
            <v>66.591899999999995</v>
          </cell>
          <cell r="F172">
            <v>72975.071400000001</v>
          </cell>
          <cell r="H172">
            <v>669.43090000000007</v>
          </cell>
          <cell r="J172">
            <v>602.83900000000006</v>
          </cell>
          <cell r="L172">
            <v>750</v>
          </cell>
          <cell r="N172">
            <v>452129.25000000006</v>
          </cell>
          <cell r="P172">
            <v>-49943.924999999996</v>
          </cell>
          <cell r="R172">
            <v>23031.146400000005</v>
          </cell>
          <cell r="T172">
            <v>475160.39640000009</v>
          </cell>
          <cell r="V172">
            <v>2.9358117414453842E-2</v>
          </cell>
        </row>
        <row r="173">
          <cell r="B173">
            <v>2250</v>
          </cell>
          <cell r="D173">
            <v>64.661699999999996</v>
          </cell>
          <cell r="F173">
            <v>121000.37759999999</v>
          </cell>
          <cell r="H173">
            <v>602.83900000000006</v>
          </cell>
          <cell r="J173">
            <v>538.17730000000006</v>
          </cell>
          <cell r="L173">
            <v>750</v>
          </cell>
          <cell r="N173">
            <v>403632.97500000003</v>
          </cell>
          <cell r="P173">
            <v>-96992.549999999988</v>
          </cell>
          <cell r="R173">
            <v>24007.827600000004</v>
          </cell>
          <cell r="T173">
            <v>427640.80260000005</v>
          </cell>
          <cell r="V173">
            <v>2.642208607674711E-2</v>
          </cell>
        </row>
        <row r="174">
          <cell r="B174">
            <v>3000</v>
          </cell>
          <cell r="D174">
            <v>68.522099999999995</v>
          </cell>
          <cell r="F174">
            <v>181025.7372</v>
          </cell>
          <cell r="H174">
            <v>538.17730000000006</v>
          </cell>
          <cell r="J174">
            <v>469.65520000000004</v>
          </cell>
          <cell r="L174">
            <v>750</v>
          </cell>
          <cell r="N174">
            <v>352241.4</v>
          </cell>
          <cell r="P174">
            <v>-154174.72499999998</v>
          </cell>
          <cell r="R174">
            <v>26851.012200000026</v>
          </cell>
          <cell r="T174">
            <v>379092.41220000002</v>
          </cell>
          <cell r="V174">
            <v>2.3422489821578348E-2</v>
          </cell>
        </row>
        <row r="175">
          <cell r="B175">
            <v>3750</v>
          </cell>
          <cell r="D175">
            <v>47.289899999999996</v>
          </cell>
          <cell r="F175">
            <v>160514.4669</v>
          </cell>
          <cell r="H175">
            <v>469.65520000000004</v>
          </cell>
          <cell r="J175">
            <v>422.36530000000005</v>
          </cell>
          <cell r="L175">
            <v>750</v>
          </cell>
          <cell r="N175">
            <v>316773.97500000003</v>
          </cell>
          <cell r="P175">
            <v>-141869.69999999998</v>
          </cell>
          <cell r="R175">
            <v>18644.766900000017</v>
          </cell>
          <cell r="T175">
            <v>335418.74190000002</v>
          </cell>
          <cell r="V175">
            <v>2.0724081557123197E-2</v>
          </cell>
        </row>
        <row r="176">
          <cell r="B176">
            <v>4500</v>
          </cell>
          <cell r="D176">
            <v>25.052600000000034</v>
          </cell>
          <cell r="F176">
            <v>103266.56470000015</v>
          </cell>
          <cell r="H176">
            <v>422.36530000000005</v>
          </cell>
          <cell r="J176">
            <v>397.31270000000001</v>
          </cell>
          <cell r="L176">
            <v>750</v>
          </cell>
          <cell r="N176">
            <v>297984.52500000002</v>
          </cell>
          <cell r="P176">
            <v>-93947.250000000131</v>
          </cell>
          <cell r="R176">
            <v>9319.3147000000172</v>
          </cell>
          <cell r="T176">
            <v>307303.83970000001</v>
          </cell>
          <cell r="V176">
            <v>1.898698266138811E-2</v>
          </cell>
        </row>
        <row r="177">
          <cell r="B177">
            <v>5250</v>
          </cell>
          <cell r="D177">
            <v>27.0228</v>
          </cell>
          <cell r="F177">
            <v>131718.7782</v>
          </cell>
          <cell r="H177">
            <v>397.31270000000001</v>
          </cell>
          <cell r="J177">
            <v>370.28989999999999</v>
          </cell>
          <cell r="L177">
            <v>750</v>
          </cell>
          <cell r="N177">
            <v>277717.42499999999</v>
          </cell>
          <cell r="P177">
            <v>-121602.6</v>
          </cell>
          <cell r="R177">
            <v>10116.178199999995</v>
          </cell>
          <cell r="T177">
            <v>287833.60320000001</v>
          </cell>
          <cell r="V177">
            <v>1.7784000481928457E-2</v>
          </cell>
        </row>
        <row r="178">
          <cell r="B178">
            <v>6000</v>
          </cell>
          <cell r="D178">
            <v>27.0228</v>
          </cell>
          <cell r="F178">
            <v>152373.84839999999</v>
          </cell>
          <cell r="H178">
            <v>370.28989999999999</v>
          </cell>
          <cell r="J178">
            <v>343.26709999999997</v>
          </cell>
          <cell r="L178">
            <v>750</v>
          </cell>
          <cell r="N178">
            <v>257450.32499999998</v>
          </cell>
          <cell r="P178">
            <v>-141869.70000000001</v>
          </cell>
          <cell r="R178">
            <v>10504.148399999976</v>
          </cell>
          <cell r="T178">
            <v>267954.47339999996</v>
          </cell>
          <cell r="V178">
            <v>1.6555754543952028E-2</v>
          </cell>
        </row>
        <row r="179">
          <cell r="B179">
            <v>6750</v>
          </cell>
          <cell r="D179">
            <v>13.5114</v>
          </cell>
          <cell r="F179">
            <v>86178.604500000001</v>
          </cell>
          <cell r="H179">
            <v>343.26709999999997</v>
          </cell>
          <cell r="J179">
            <v>329.75569999999999</v>
          </cell>
          <cell r="L179">
            <v>750</v>
          </cell>
          <cell r="N179">
            <v>247316.77499999999</v>
          </cell>
          <cell r="P179">
            <v>-81068.399999999994</v>
          </cell>
          <cell r="R179">
            <v>5110.2045000000071</v>
          </cell>
          <cell r="T179">
            <v>252426.97950000002</v>
          </cell>
          <cell r="V179">
            <v>1.5596377473551861E-2</v>
          </cell>
        </row>
        <row r="180">
          <cell r="B180">
            <v>7500</v>
          </cell>
          <cell r="D180">
            <v>14.4765</v>
          </cell>
          <cell r="F180">
            <v>102732.9648</v>
          </cell>
          <cell r="H180">
            <v>329.75569999999999</v>
          </cell>
          <cell r="J180">
            <v>315.2792</v>
          </cell>
          <cell r="L180">
            <v>750</v>
          </cell>
          <cell r="N180">
            <v>236459.4</v>
          </cell>
          <cell r="P180">
            <v>-97716.375</v>
          </cell>
          <cell r="R180">
            <v>5016.5898000000016</v>
          </cell>
          <cell r="T180">
            <v>241475.98979999998</v>
          </cell>
          <cell r="V180">
            <v>1.4919762915914295E-2</v>
          </cell>
        </row>
        <row r="181">
          <cell r="B181">
            <v>8250</v>
          </cell>
          <cell r="D181">
            <v>20.267099999999999</v>
          </cell>
          <cell r="F181">
            <v>160577.19839999999</v>
          </cell>
          <cell r="H181">
            <v>315.2792</v>
          </cell>
          <cell r="J181">
            <v>295.01210000000003</v>
          </cell>
          <cell r="L181">
            <v>750</v>
          </cell>
          <cell r="N181">
            <v>221259.07500000001</v>
          </cell>
          <cell r="P181">
            <v>-152003.25</v>
          </cell>
          <cell r="R181">
            <v>8573.9483999999939</v>
          </cell>
          <cell r="T181">
            <v>229833.02340000001</v>
          </cell>
          <cell r="V181">
            <v>1.4200394093904995E-2</v>
          </cell>
        </row>
        <row r="182">
          <cell r="B182">
            <v>9000</v>
          </cell>
          <cell r="D182">
            <v>13.5114</v>
          </cell>
          <cell r="F182">
            <v>116878.43549999999</v>
          </cell>
          <cell r="H182">
            <v>295.01210000000003</v>
          </cell>
          <cell r="J182">
            <v>281.50070000000005</v>
          </cell>
          <cell r="L182">
            <v>750</v>
          </cell>
          <cell r="N182">
            <v>211125.52500000005</v>
          </cell>
          <cell r="P182">
            <v>-111469.05</v>
          </cell>
          <cell r="R182">
            <v>5409.3854999999894</v>
          </cell>
          <cell r="T182">
            <v>216534.91050000006</v>
          </cell>
          <cell r="V182">
            <v>1.3378760887798718E-2</v>
          </cell>
        </row>
        <row r="183">
          <cell r="B183">
            <v>9750</v>
          </cell>
          <cell r="D183">
            <v>11.581199999999999</v>
          </cell>
          <cell r="F183">
            <v>108635.51639999999</v>
          </cell>
          <cell r="H183">
            <v>281.50070000000005</v>
          </cell>
          <cell r="J183">
            <v>269.91950000000003</v>
          </cell>
          <cell r="L183">
            <v>750</v>
          </cell>
          <cell r="N183">
            <v>202439.62500000003</v>
          </cell>
          <cell r="P183">
            <v>-104230.79999999999</v>
          </cell>
          <cell r="R183">
            <v>4404.7164000000048</v>
          </cell>
          <cell r="T183">
            <v>206844.34140000003</v>
          </cell>
          <cell r="V183">
            <v>1.2780022298458912E-2</v>
          </cell>
        </row>
        <row r="184">
          <cell r="B184">
            <v>10500</v>
          </cell>
          <cell r="D184">
            <v>14.4765</v>
          </cell>
          <cell r="F184">
            <v>145591.1256</v>
          </cell>
          <cell r="H184">
            <v>269.91950000000003</v>
          </cell>
          <cell r="J184">
            <v>255.44300000000004</v>
          </cell>
          <cell r="L184">
            <v>750</v>
          </cell>
          <cell r="N184">
            <v>191582.25000000003</v>
          </cell>
          <cell r="P184">
            <v>-141145.875</v>
          </cell>
          <cell r="R184">
            <v>4445.2505999999994</v>
          </cell>
          <cell r="T184">
            <v>196027.50060000003</v>
          </cell>
          <cell r="V184">
            <v>1.2111696224430377E-2</v>
          </cell>
        </row>
        <row r="185">
          <cell r="B185">
            <v>11250</v>
          </cell>
          <cell r="D185">
            <v>8.6859000000000002</v>
          </cell>
          <cell r="F185">
            <v>93714.105299999996</v>
          </cell>
          <cell r="H185">
            <v>255.44300000000004</v>
          </cell>
          <cell r="J185">
            <v>246.75710000000004</v>
          </cell>
          <cell r="L185">
            <v>750</v>
          </cell>
          <cell r="N185">
            <v>185067.82500000004</v>
          </cell>
          <cell r="P185">
            <v>-91201.95</v>
          </cell>
          <cell r="R185">
            <v>2512.1552999999985</v>
          </cell>
          <cell r="T185">
            <v>187579.98030000005</v>
          </cell>
          <cell r="V185">
            <v>1.1589760274575651E-2</v>
          </cell>
        </row>
        <row r="186">
          <cell r="B186">
            <v>12000</v>
          </cell>
          <cell r="D186">
            <v>8.6859000000000002</v>
          </cell>
          <cell r="F186">
            <v>101459.9979</v>
          </cell>
          <cell r="H186">
            <v>246.75710000000004</v>
          </cell>
          <cell r="J186">
            <v>238.07120000000003</v>
          </cell>
          <cell r="L186">
            <v>750</v>
          </cell>
          <cell r="N186">
            <v>178553.40000000002</v>
          </cell>
          <cell r="P186">
            <v>-97716.375</v>
          </cell>
          <cell r="R186">
            <v>3743.6229000000021</v>
          </cell>
          <cell r="T186">
            <v>182297.02290000004</v>
          </cell>
          <cell r="V186">
            <v>1.126334905676407E-2</v>
          </cell>
        </row>
        <row r="187">
          <cell r="B187">
            <v>12750</v>
          </cell>
          <cell r="D187">
            <v>6.7557</v>
          </cell>
          <cell r="F187">
            <v>83484.045299999998</v>
          </cell>
          <cell r="H187">
            <v>238.07120000000003</v>
          </cell>
          <cell r="J187">
            <v>231.31550000000004</v>
          </cell>
          <cell r="L187">
            <v>750</v>
          </cell>
          <cell r="N187">
            <v>173486.62500000003</v>
          </cell>
          <cell r="P187">
            <v>-81068.399999999994</v>
          </cell>
          <cell r="R187">
            <v>2415.6453000000038</v>
          </cell>
          <cell r="T187">
            <v>175902.27030000003</v>
          </cell>
          <cell r="V187">
            <v>1.0868244794940989E-2</v>
          </cell>
        </row>
        <row r="188">
          <cell r="B188">
            <v>13500</v>
          </cell>
          <cell r="D188">
            <v>7.7207999999999997</v>
          </cell>
          <cell r="F188">
            <v>101572.91459999999</v>
          </cell>
          <cell r="H188">
            <v>231.31550000000004</v>
          </cell>
          <cell r="J188">
            <v>223.59470000000005</v>
          </cell>
          <cell r="L188">
            <v>750</v>
          </cell>
          <cell r="N188">
            <v>167696.02500000002</v>
          </cell>
          <cell r="P188">
            <v>-98440.2</v>
          </cell>
          <cell r="R188">
            <v>3132.7145999999921</v>
          </cell>
          <cell r="T188">
            <v>170828.73960000003</v>
          </cell>
          <cell r="V188">
            <v>1.0554773152260045E-2</v>
          </cell>
        </row>
        <row r="189">
          <cell r="B189">
            <v>14250</v>
          </cell>
          <cell r="D189">
            <v>11.408100000000008</v>
          </cell>
          <cell r="F189">
            <v>158702.35269999993</v>
          </cell>
          <cell r="H189">
            <v>223.59470000000005</v>
          </cell>
          <cell r="J189">
            <v>212.18660000000003</v>
          </cell>
          <cell r="L189">
            <v>750</v>
          </cell>
          <cell r="N189">
            <v>159139.95000000001</v>
          </cell>
          <cell r="P189">
            <v>-154009.35000000012</v>
          </cell>
          <cell r="R189">
            <v>4693.0026999998081</v>
          </cell>
          <cell r="T189">
            <v>163832.95269999982</v>
          </cell>
          <cell r="V189">
            <v>1.0122533565853504E-2</v>
          </cell>
        </row>
        <row r="190">
          <cell r="B190">
            <v>15000</v>
          </cell>
          <cell r="D190">
            <v>2.8952999999999998</v>
          </cell>
          <cell r="F190">
            <v>42464.4</v>
          </cell>
          <cell r="H190">
            <v>212.18660000000003</v>
          </cell>
          <cell r="J190">
            <v>209.29130000000004</v>
          </cell>
          <cell r="L190">
            <v>750</v>
          </cell>
          <cell r="N190">
            <v>156968.47500000003</v>
          </cell>
          <cell r="P190">
            <v>-41258.024999999994</v>
          </cell>
          <cell r="R190">
            <v>1206.3750000000073</v>
          </cell>
          <cell r="T190">
            <v>158174.85000000003</v>
          </cell>
          <cell r="V190">
            <v>9.7729437333082085E-3</v>
          </cell>
        </row>
        <row r="191">
          <cell r="B191">
            <v>9999999</v>
          </cell>
          <cell r="D191">
            <v>209.29130000000001</v>
          </cell>
          <cell r="F191">
            <v>13943677.667099999</v>
          </cell>
          <cell r="H191">
            <v>209.29130000000004</v>
          </cell>
          <cell r="J191">
            <v>2.8421709430404007E-14</v>
          </cell>
          <cell r="L191">
            <v>0</v>
          </cell>
          <cell r="N191">
            <v>0</v>
          </cell>
          <cell r="P191">
            <v>-3139369.5</v>
          </cell>
          <cell r="R191">
            <v>10804308.167099999</v>
          </cell>
          <cell r="T191">
            <v>10804308.167099999</v>
          </cell>
          <cell r="V191">
            <v>0.66755173653959921</v>
          </cell>
        </row>
        <row r="192">
          <cell r="B192" t="str">
            <v>subtotal</v>
          </cell>
          <cell r="D192">
            <v>709.00000000000011</v>
          </cell>
          <cell r="F192">
            <v>16184975</v>
          </cell>
          <cell r="N192">
            <v>5191098.0000000009</v>
          </cell>
          <cell r="P192">
            <v>-5191098</v>
          </cell>
          <cell r="R192">
            <v>10993877</v>
          </cell>
          <cell r="T192">
            <v>16184975</v>
          </cell>
          <cell r="V192">
            <v>1</v>
          </cell>
        </row>
        <row r="194">
          <cell r="A194" t="str">
            <v>Worksheet 73 takes the annual bills and usage from WS-71, adds annual bills and usage from WS-72, and then calculates the usage passing</v>
          </cell>
        </row>
        <row r="195">
          <cell r="A195" t="str">
            <v>through each block.  Supports incling-block rate calculations on WS-78.</v>
          </cell>
        </row>
        <row r="196">
          <cell r="L196" t="str">
            <v>Worksheet 73 for FY 95-96</v>
          </cell>
        </row>
        <row r="197">
          <cell r="L197" t="str">
            <v>Water - FY 95-96</v>
          </cell>
        </row>
        <row r="198">
          <cell r="L198" t="str">
            <v>Calculation Of Usage Passing Through Each Bracket</v>
          </cell>
        </row>
        <row r="199">
          <cell r="L199" t="str">
            <v>Inside Schools Customers</v>
          </cell>
        </row>
        <row r="200">
          <cell r="B200" t="str">
            <v>(1)</v>
          </cell>
          <cell r="D200" t="str">
            <v>(2)</v>
          </cell>
          <cell r="F200" t="str">
            <v>(3)</v>
          </cell>
          <cell r="H200" t="str">
            <v>(4)</v>
          </cell>
          <cell r="J200" t="str">
            <v>(5)</v>
          </cell>
          <cell r="L200" t="str">
            <v>(6)</v>
          </cell>
          <cell r="N200" t="str">
            <v>(7)</v>
          </cell>
          <cell r="P200" t="str">
            <v>(8)</v>
          </cell>
          <cell r="R200" t="str">
            <v>(9)</v>
          </cell>
          <cell r="T200" t="str">
            <v>(10)</v>
          </cell>
          <cell r="V200" t="str">
            <v>(11)</v>
          </cell>
        </row>
        <row r="201">
          <cell r="D201" t="str">
            <v>Number</v>
          </cell>
          <cell r="J201" t="str">
            <v>Number</v>
          </cell>
          <cell r="N201" t="str">
            <v>Usage by</v>
          </cell>
          <cell r="T201" t="str">
            <v>Billed</v>
          </cell>
        </row>
        <row r="202">
          <cell r="D202" t="str">
            <v>of</v>
          </cell>
          <cell r="J202" t="str">
            <v>of bills</v>
          </cell>
          <cell r="N202" t="str">
            <v>Bills</v>
          </cell>
          <cell r="R202" t="str">
            <v>Total</v>
          </cell>
          <cell r="T202" t="str">
            <v>Usage</v>
          </cell>
        </row>
        <row r="203">
          <cell r="D203" t="str">
            <v>Annual</v>
          </cell>
          <cell r="J203" t="str">
            <v>passing</v>
          </cell>
          <cell r="L203" t="str">
            <v>Incre.</v>
          </cell>
          <cell r="N203" t="str">
            <v>within each</v>
          </cell>
          <cell r="R203" t="str">
            <v>Use of bills</v>
          </cell>
          <cell r="T203" t="str">
            <v>Passing</v>
          </cell>
        </row>
        <row r="204">
          <cell r="D204" t="str">
            <v>Billings</v>
          </cell>
          <cell r="F204" t="str">
            <v>Annual</v>
          </cell>
          <cell r="H204" t="str">
            <v>Reverse</v>
          </cell>
          <cell r="J204" t="str">
            <v>through</v>
          </cell>
          <cell r="L204" t="str">
            <v>Usage</v>
          </cell>
          <cell r="N204" t="str">
            <v>block that</v>
          </cell>
          <cell r="R204" t="str">
            <v>in block</v>
          </cell>
          <cell r="T204" t="str">
            <v>through</v>
          </cell>
        </row>
        <row r="205">
          <cell r="D205" t="str">
            <v>in each</v>
          </cell>
          <cell r="F205" t="str">
            <v>Usage</v>
          </cell>
          <cell r="H205" t="str">
            <v>Cumulative</v>
          </cell>
          <cell r="J205" t="str">
            <v>each</v>
          </cell>
          <cell r="L205" t="str">
            <v>in each</v>
          </cell>
          <cell r="N205" t="str">
            <v>do not stop</v>
          </cell>
          <cell r="R205" t="str">
            <v>stopping in</v>
          </cell>
          <cell r="T205" t="str">
            <v>each</v>
          </cell>
        </row>
        <row r="206">
          <cell r="B206" t="str">
            <v>Blocks</v>
          </cell>
          <cell r="D206" t="str">
            <v>block</v>
          </cell>
          <cell r="F206" t="str">
            <v>(Cu.ft.)</v>
          </cell>
          <cell r="H206" t="str">
            <v>Billings</v>
          </cell>
          <cell r="J206" t="str">
            <v>block</v>
          </cell>
          <cell r="L206" t="str">
            <v>block</v>
          </cell>
          <cell r="N206" t="str">
            <v>in block</v>
          </cell>
          <cell r="R206" t="str">
            <v>block</v>
          </cell>
          <cell r="T206" t="str">
            <v>block</v>
          </cell>
          <cell r="V206" t="str">
            <v>Billed</v>
          </cell>
        </row>
        <row r="207">
          <cell r="J207" t="str">
            <v>(4)-(2)</v>
          </cell>
          <cell r="N207" t="str">
            <v>(5)x(6)</v>
          </cell>
          <cell r="P207" t="str">
            <v>(1)x(2)</v>
          </cell>
          <cell r="R207" t="str">
            <v>(3)+(8)</v>
          </cell>
          <cell r="T207" t="str">
            <v>(7)+(9)</v>
          </cell>
          <cell r="V207" t="str">
            <v>Percent</v>
          </cell>
        </row>
        <row r="209">
          <cell r="B209">
            <v>0</v>
          </cell>
          <cell r="D209">
            <v>0</v>
          </cell>
          <cell r="F209">
            <v>0</v>
          </cell>
          <cell r="H209">
            <v>357</v>
          </cell>
          <cell r="J209">
            <v>357</v>
          </cell>
          <cell r="L209">
            <v>0</v>
          </cell>
          <cell r="N209">
            <v>0</v>
          </cell>
          <cell r="R209">
            <v>0</v>
          </cell>
          <cell r="T209">
            <v>0</v>
          </cell>
        </row>
        <row r="210">
          <cell r="B210">
            <v>750</v>
          </cell>
          <cell r="D210">
            <v>23.860399999999998</v>
          </cell>
          <cell r="F210">
            <v>6430.64</v>
          </cell>
          <cell r="H210">
            <v>357</v>
          </cell>
          <cell r="J210">
            <v>333.13959999999997</v>
          </cell>
          <cell r="L210">
            <v>750</v>
          </cell>
          <cell r="N210">
            <v>249854.69999999998</v>
          </cell>
          <cell r="P210">
            <v>0</v>
          </cell>
          <cell r="R210">
            <v>6430.64</v>
          </cell>
          <cell r="T210">
            <v>256285.34</v>
          </cell>
          <cell r="V210">
            <v>2.1754214918642815E-2</v>
          </cell>
        </row>
        <row r="211">
          <cell r="B211">
            <v>1500</v>
          </cell>
          <cell r="D211">
            <v>13.5114</v>
          </cell>
          <cell r="F211">
            <v>15924.15</v>
          </cell>
          <cell r="H211">
            <v>333.13959999999997</v>
          </cell>
          <cell r="J211">
            <v>319.62819999999999</v>
          </cell>
          <cell r="L211">
            <v>750</v>
          </cell>
          <cell r="N211">
            <v>239721.15</v>
          </cell>
          <cell r="P211">
            <v>-10133.549999999999</v>
          </cell>
          <cell r="R211">
            <v>5790.6</v>
          </cell>
          <cell r="T211">
            <v>245511.75</v>
          </cell>
          <cell r="V211">
            <v>2.0839722531737888E-2</v>
          </cell>
        </row>
        <row r="212">
          <cell r="B212">
            <v>2250</v>
          </cell>
          <cell r="D212">
            <v>2.8952999999999998</v>
          </cell>
          <cell r="F212">
            <v>5404.5599999999995</v>
          </cell>
          <cell r="H212">
            <v>319.62819999999999</v>
          </cell>
          <cell r="J212">
            <v>316.73289999999997</v>
          </cell>
          <cell r="L212">
            <v>750</v>
          </cell>
          <cell r="N212">
            <v>237549.67499999999</v>
          </cell>
          <cell r="P212">
            <v>-4342.95</v>
          </cell>
          <cell r="R212">
            <v>1061.6099999999997</v>
          </cell>
          <cell r="T212">
            <v>238611.28499999997</v>
          </cell>
          <cell r="V212">
            <v>2.0253991804227007E-2</v>
          </cell>
        </row>
        <row r="213">
          <cell r="B213">
            <v>3000</v>
          </cell>
          <cell r="D213">
            <v>1.9301999999999999</v>
          </cell>
          <cell r="F213">
            <v>5211.54</v>
          </cell>
          <cell r="H213">
            <v>316.73289999999997</v>
          </cell>
          <cell r="J213">
            <v>314.80269999999996</v>
          </cell>
          <cell r="L213">
            <v>750</v>
          </cell>
          <cell r="N213">
            <v>236102.02499999997</v>
          </cell>
          <cell r="P213">
            <v>-4342.95</v>
          </cell>
          <cell r="R213">
            <v>868.59000000000015</v>
          </cell>
          <cell r="T213">
            <v>236970.61499999996</v>
          </cell>
          <cell r="V213">
            <v>2.0114727155727916E-2</v>
          </cell>
        </row>
        <row r="214">
          <cell r="B214">
            <v>3750</v>
          </cell>
          <cell r="D214">
            <v>2.8952999999999998</v>
          </cell>
          <cell r="F214">
            <v>9940.5299999999988</v>
          </cell>
          <cell r="H214">
            <v>314.80269999999996</v>
          </cell>
          <cell r="J214">
            <v>311.90739999999994</v>
          </cell>
          <cell r="L214">
            <v>750</v>
          </cell>
          <cell r="N214">
            <v>233930.54999999996</v>
          </cell>
          <cell r="P214">
            <v>-8685.9</v>
          </cell>
          <cell r="R214">
            <v>1254.6299999999992</v>
          </cell>
          <cell r="T214">
            <v>235185.17999999996</v>
          </cell>
          <cell r="V214">
            <v>1.9963174450008319E-2</v>
          </cell>
        </row>
        <row r="215">
          <cell r="B215">
            <v>4500</v>
          </cell>
          <cell r="D215">
            <v>8.6859000000000002</v>
          </cell>
          <cell r="F215">
            <v>36673.799999999996</v>
          </cell>
          <cell r="H215">
            <v>311.90739999999994</v>
          </cell>
          <cell r="J215">
            <v>303.22149999999993</v>
          </cell>
          <cell r="L215">
            <v>750</v>
          </cell>
          <cell r="N215">
            <v>227416.12499999994</v>
          </cell>
          <cell r="P215">
            <v>-32572.125</v>
          </cell>
          <cell r="R215">
            <v>4101.6749999999956</v>
          </cell>
          <cell r="T215">
            <v>231517.79999999993</v>
          </cell>
          <cell r="V215">
            <v>1.9651877000422115E-2</v>
          </cell>
        </row>
        <row r="216">
          <cell r="B216">
            <v>5250</v>
          </cell>
          <cell r="D216">
            <v>7.7207999999999997</v>
          </cell>
          <cell r="F216">
            <v>37735.409999999996</v>
          </cell>
          <cell r="H216">
            <v>303.22149999999993</v>
          </cell>
          <cell r="J216">
            <v>295.50069999999994</v>
          </cell>
          <cell r="L216">
            <v>750</v>
          </cell>
          <cell r="N216">
            <v>221625.52499999997</v>
          </cell>
          <cell r="P216">
            <v>-34743.599999999999</v>
          </cell>
          <cell r="R216">
            <v>2991.8099999999977</v>
          </cell>
          <cell r="T216">
            <v>224617.33499999996</v>
          </cell>
          <cell r="V216">
            <v>1.9066146272911241E-2</v>
          </cell>
        </row>
        <row r="217">
          <cell r="B217">
            <v>6000</v>
          </cell>
          <cell r="D217">
            <v>8.6859000000000002</v>
          </cell>
          <cell r="F217">
            <v>48737.549999999996</v>
          </cell>
          <cell r="H217">
            <v>295.50069999999994</v>
          </cell>
          <cell r="J217">
            <v>286.81479999999993</v>
          </cell>
          <cell r="L217">
            <v>750</v>
          </cell>
          <cell r="N217">
            <v>215111.09999999995</v>
          </cell>
          <cell r="P217">
            <v>-45600.974999999999</v>
          </cell>
          <cell r="R217">
            <v>3136.5749999999971</v>
          </cell>
          <cell r="T217">
            <v>218247.67499999993</v>
          </cell>
          <cell r="V217">
            <v>1.852547175520889E-2</v>
          </cell>
        </row>
        <row r="218">
          <cell r="B218">
            <v>6750</v>
          </cell>
          <cell r="D218">
            <v>5.7905999999999995</v>
          </cell>
          <cell r="F218">
            <v>37156.35</v>
          </cell>
          <cell r="H218">
            <v>286.81479999999993</v>
          </cell>
          <cell r="J218">
            <v>281.02419999999995</v>
          </cell>
          <cell r="L218">
            <v>750</v>
          </cell>
          <cell r="N218">
            <v>210768.14999999997</v>
          </cell>
          <cell r="P218">
            <v>-34743.599999999999</v>
          </cell>
          <cell r="R218">
            <v>2412.75</v>
          </cell>
          <cell r="T218">
            <v>213180.89999999997</v>
          </cell>
          <cell r="V218">
            <v>1.8095389752491114E-2</v>
          </cell>
        </row>
        <row r="219">
          <cell r="B219">
            <v>7500</v>
          </cell>
          <cell r="D219">
            <v>6.7557</v>
          </cell>
          <cell r="F219">
            <v>48641.04</v>
          </cell>
          <cell r="H219">
            <v>281.02419999999995</v>
          </cell>
          <cell r="J219">
            <v>274.26849999999996</v>
          </cell>
          <cell r="L219">
            <v>750</v>
          </cell>
          <cell r="N219">
            <v>205701.37499999997</v>
          </cell>
          <cell r="P219">
            <v>-45600.974999999999</v>
          </cell>
          <cell r="R219">
            <v>3040.0650000000023</v>
          </cell>
          <cell r="T219">
            <v>208741.43999999997</v>
          </cell>
          <cell r="V219">
            <v>1.7718555997728872E-2</v>
          </cell>
        </row>
        <row r="220">
          <cell r="B220">
            <v>8250</v>
          </cell>
          <cell r="D220">
            <v>6.7557</v>
          </cell>
          <cell r="F220">
            <v>53852.579999999994</v>
          </cell>
          <cell r="H220">
            <v>274.26849999999996</v>
          </cell>
          <cell r="J220">
            <v>267.51279999999997</v>
          </cell>
          <cell r="L220">
            <v>750</v>
          </cell>
          <cell r="N220">
            <v>200634.59999999998</v>
          </cell>
          <cell r="P220">
            <v>-50667.75</v>
          </cell>
          <cell r="R220">
            <v>3184.8299999999945</v>
          </cell>
          <cell r="T220">
            <v>203819.42999999996</v>
          </cell>
          <cell r="V220">
            <v>1.7300762052231605E-2</v>
          </cell>
        </row>
        <row r="221">
          <cell r="B221">
            <v>9000</v>
          </cell>
          <cell r="D221">
            <v>1.9301999999999999</v>
          </cell>
          <cell r="F221">
            <v>16985.759999999998</v>
          </cell>
          <cell r="H221">
            <v>267.51279999999997</v>
          </cell>
          <cell r="J221">
            <v>265.58259999999996</v>
          </cell>
          <cell r="L221">
            <v>750</v>
          </cell>
          <cell r="N221">
            <v>199186.94999999995</v>
          </cell>
          <cell r="P221">
            <v>-15924.15</v>
          </cell>
          <cell r="R221">
            <v>1061.6099999999988</v>
          </cell>
          <cell r="T221">
            <v>200248.55999999994</v>
          </cell>
          <cell r="V221">
            <v>1.6997656640792405E-2</v>
          </cell>
        </row>
        <row r="222">
          <cell r="B222">
            <v>9750</v>
          </cell>
          <cell r="D222">
            <v>2.8952999999999998</v>
          </cell>
          <cell r="F222">
            <v>26926.289999999997</v>
          </cell>
          <cell r="H222">
            <v>265.58259999999996</v>
          </cell>
          <cell r="J222">
            <v>262.68729999999994</v>
          </cell>
          <cell r="L222">
            <v>750</v>
          </cell>
          <cell r="N222">
            <v>197015.47499999995</v>
          </cell>
          <cell r="P222">
            <v>-26057.699999999997</v>
          </cell>
          <cell r="R222">
            <v>868.59000000000015</v>
          </cell>
          <cell r="T222">
            <v>197884.06499999994</v>
          </cell>
          <cell r="V222">
            <v>1.6796951706190777E-2</v>
          </cell>
        </row>
        <row r="223">
          <cell r="B223">
            <v>10500</v>
          </cell>
          <cell r="D223">
            <v>7</v>
          </cell>
          <cell r="F223">
            <v>70812.75</v>
          </cell>
          <cell r="H223">
            <v>262.68729999999994</v>
          </cell>
          <cell r="J223">
            <v>255.68729999999994</v>
          </cell>
          <cell r="L223">
            <v>750</v>
          </cell>
          <cell r="N223">
            <v>191765.47499999995</v>
          </cell>
          <cell r="P223">
            <v>-68250</v>
          </cell>
          <cell r="R223">
            <v>2562.75</v>
          </cell>
          <cell r="T223">
            <v>194328.22499999995</v>
          </cell>
          <cell r="V223">
            <v>1.649512208309838E-2</v>
          </cell>
        </row>
        <row r="224">
          <cell r="B224">
            <v>11250</v>
          </cell>
          <cell r="D224">
            <v>2.8952999999999998</v>
          </cell>
          <cell r="F224">
            <v>31269.239999999998</v>
          </cell>
          <cell r="H224">
            <v>255.68729999999994</v>
          </cell>
          <cell r="J224">
            <v>252.79199999999994</v>
          </cell>
          <cell r="L224">
            <v>750</v>
          </cell>
          <cell r="N224">
            <v>189593.99999999997</v>
          </cell>
          <cell r="P224">
            <v>-30400.649999999998</v>
          </cell>
          <cell r="R224">
            <v>868.59000000000015</v>
          </cell>
          <cell r="T224">
            <v>190462.58999999997</v>
          </cell>
          <cell r="V224">
            <v>1.616699619580796E-2</v>
          </cell>
        </row>
        <row r="225">
          <cell r="B225">
            <v>12000</v>
          </cell>
          <cell r="D225">
            <v>5.7905999999999995</v>
          </cell>
          <cell r="F225">
            <v>67653.509999999995</v>
          </cell>
          <cell r="H225">
            <v>252.79199999999994</v>
          </cell>
          <cell r="J225">
            <v>247.00139999999993</v>
          </cell>
          <cell r="L225">
            <v>750</v>
          </cell>
          <cell r="N225">
            <v>185251.04999999996</v>
          </cell>
          <cell r="P225">
            <v>-65144.249999999993</v>
          </cell>
          <cell r="R225">
            <v>2509.260000000002</v>
          </cell>
          <cell r="T225">
            <v>187760.30999999997</v>
          </cell>
          <cell r="V225">
            <v>1.5937619127691812E-2</v>
          </cell>
        </row>
        <row r="226">
          <cell r="B226">
            <v>12750</v>
          </cell>
          <cell r="D226">
            <v>3.8603999999999998</v>
          </cell>
          <cell r="F226">
            <v>48061.979999999996</v>
          </cell>
          <cell r="H226">
            <v>247.00139999999993</v>
          </cell>
          <cell r="J226">
            <v>243.14099999999993</v>
          </cell>
          <cell r="L226">
            <v>750</v>
          </cell>
          <cell r="N226">
            <v>182355.74999999994</v>
          </cell>
          <cell r="P226">
            <v>-46324.799999999996</v>
          </cell>
          <cell r="R226">
            <v>1737.1800000000003</v>
          </cell>
          <cell r="T226">
            <v>184092.92999999993</v>
          </cell>
          <cell r="V226">
            <v>1.5626321678105608E-2</v>
          </cell>
        </row>
        <row r="227">
          <cell r="B227">
            <v>13500</v>
          </cell>
          <cell r="D227">
            <v>1.9301999999999999</v>
          </cell>
          <cell r="F227">
            <v>25189.11</v>
          </cell>
          <cell r="H227">
            <v>243.14099999999993</v>
          </cell>
          <cell r="J227">
            <v>241.21079999999992</v>
          </cell>
          <cell r="L227">
            <v>750</v>
          </cell>
          <cell r="N227">
            <v>180908.09999999995</v>
          </cell>
          <cell r="P227">
            <v>-24610.05</v>
          </cell>
          <cell r="R227">
            <v>579.06000000000131</v>
          </cell>
          <cell r="T227">
            <v>181487.15999999995</v>
          </cell>
          <cell r="V227">
            <v>1.5405136648136466E-2</v>
          </cell>
        </row>
        <row r="228">
          <cell r="B228">
            <v>14250</v>
          </cell>
          <cell r="D228">
            <v>5.7905999999999995</v>
          </cell>
          <cell r="F228">
            <v>81261.42</v>
          </cell>
          <cell r="H228">
            <v>241.21079999999992</v>
          </cell>
          <cell r="J228">
            <v>235.42019999999991</v>
          </cell>
          <cell r="L228">
            <v>750</v>
          </cell>
          <cell r="N228">
            <v>176565.14999999994</v>
          </cell>
          <cell r="P228">
            <v>-78173.099999999991</v>
          </cell>
          <cell r="R228">
            <v>3088.320000000007</v>
          </cell>
          <cell r="T228">
            <v>179653.46999999994</v>
          </cell>
          <cell r="V228">
            <v>1.5249487923343366E-2</v>
          </cell>
        </row>
        <row r="229">
          <cell r="B229">
            <v>15000</v>
          </cell>
          <cell r="D229">
            <v>7.7207999999999997</v>
          </cell>
          <cell r="F229">
            <v>111565.56</v>
          </cell>
          <cell r="H229">
            <v>235.42019999999991</v>
          </cell>
          <cell r="J229">
            <v>227.69939999999991</v>
          </cell>
          <cell r="L229">
            <v>750</v>
          </cell>
          <cell r="N229">
            <v>170774.54999999993</v>
          </cell>
          <cell r="P229">
            <v>-110021.4</v>
          </cell>
          <cell r="R229">
            <v>1544.1600000000035</v>
          </cell>
          <cell r="T229">
            <v>172318.70999999993</v>
          </cell>
          <cell r="V229">
            <v>1.4626893024170964E-2</v>
          </cell>
        </row>
        <row r="230">
          <cell r="B230">
            <v>9999999</v>
          </cell>
          <cell r="D230">
            <v>227.6994</v>
          </cell>
          <cell r="F230">
            <v>10995517.23</v>
          </cell>
          <cell r="H230">
            <v>227.69939999999991</v>
          </cell>
          <cell r="J230">
            <v>-8.5265128291212022E-14</v>
          </cell>
          <cell r="L230">
            <v>0</v>
          </cell>
          <cell r="N230">
            <v>0</v>
          </cell>
          <cell r="P230">
            <v>-3415491</v>
          </cell>
          <cell r="R230">
            <v>7580026.2300000004</v>
          </cell>
          <cell r="T230">
            <v>7580026.2300000004</v>
          </cell>
          <cell r="V230">
            <v>0.64341378128132443</v>
          </cell>
        </row>
        <row r="231">
          <cell r="B231" t="str">
            <v>subtotal</v>
          </cell>
          <cell r="D231">
            <v>357</v>
          </cell>
          <cell r="F231">
            <v>11780951</v>
          </cell>
          <cell r="N231">
            <v>4151831.4749999996</v>
          </cell>
          <cell r="P231">
            <v>-4151831.4750000001</v>
          </cell>
          <cell r="R231">
            <v>7629119.5250000004</v>
          </cell>
          <cell r="T231">
            <v>11780951</v>
          </cell>
          <cell r="V231">
            <v>1</v>
          </cell>
        </row>
        <row r="233">
          <cell r="A233" t="str">
            <v>Worksheet 73 takes the annual bills and usage from WS-71, adds annual bills and usage from WS-72, and then calculates the usage passing</v>
          </cell>
        </row>
        <row r="234">
          <cell r="A234" t="str">
            <v>through each block.  Supports incling-block rate calculations on WS-78.</v>
          </cell>
        </row>
        <row r="235">
          <cell r="L235" t="str">
            <v>Worksheet 73 for FY 95-96</v>
          </cell>
        </row>
        <row r="236">
          <cell r="L236" t="str">
            <v>Water - FY 95-96</v>
          </cell>
        </row>
        <row r="237">
          <cell r="L237" t="str">
            <v>Calculation Of Usage Passing Through Each Bracket</v>
          </cell>
        </row>
        <row r="238">
          <cell r="L238" t="str">
            <v>Total Inside Customers</v>
          </cell>
        </row>
        <row r="239">
          <cell r="B239" t="str">
            <v>(1)</v>
          </cell>
          <cell r="D239" t="str">
            <v>(2)</v>
          </cell>
          <cell r="F239" t="str">
            <v>(3)</v>
          </cell>
          <cell r="H239" t="str">
            <v>(4)</v>
          </cell>
          <cell r="J239" t="str">
            <v>(5)</v>
          </cell>
          <cell r="L239" t="str">
            <v>(6)</v>
          </cell>
          <cell r="N239" t="str">
            <v>(7)</v>
          </cell>
          <cell r="P239" t="str">
            <v>(8)</v>
          </cell>
          <cell r="R239" t="str">
            <v>(9)</v>
          </cell>
          <cell r="T239" t="str">
            <v>(10)</v>
          </cell>
          <cell r="V239" t="str">
            <v>(11)</v>
          </cell>
        </row>
        <row r="240">
          <cell r="D240" t="str">
            <v>Number</v>
          </cell>
          <cell r="J240" t="str">
            <v>Number</v>
          </cell>
          <cell r="N240" t="str">
            <v>Usage by</v>
          </cell>
          <cell r="T240" t="str">
            <v>Billed</v>
          </cell>
        </row>
        <row r="241">
          <cell r="D241" t="str">
            <v>of</v>
          </cell>
          <cell r="J241" t="str">
            <v>of bills</v>
          </cell>
          <cell r="N241" t="str">
            <v>Bills</v>
          </cell>
          <cell r="R241" t="str">
            <v>Total</v>
          </cell>
          <cell r="T241" t="str">
            <v>Usage</v>
          </cell>
        </row>
        <row r="242">
          <cell r="D242" t="str">
            <v>Annual</v>
          </cell>
          <cell r="J242" t="str">
            <v>passing</v>
          </cell>
          <cell r="L242" t="str">
            <v>Incre.</v>
          </cell>
          <cell r="N242" t="str">
            <v>within each</v>
          </cell>
          <cell r="R242" t="str">
            <v>Use of bills</v>
          </cell>
          <cell r="T242" t="str">
            <v>Passing</v>
          </cell>
        </row>
        <row r="243">
          <cell r="D243" t="str">
            <v>Billings</v>
          </cell>
          <cell r="F243" t="str">
            <v>Annual</v>
          </cell>
          <cell r="H243" t="str">
            <v>Reverse</v>
          </cell>
          <cell r="J243" t="str">
            <v>through</v>
          </cell>
          <cell r="L243" t="str">
            <v>Usage</v>
          </cell>
          <cell r="N243" t="str">
            <v>block that</v>
          </cell>
          <cell r="R243" t="str">
            <v>in block</v>
          </cell>
          <cell r="T243" t="str">
            <v>through</v>
          </cell>
        </row>
        <row r="244">
          <cell r="D244" t="str">
            <v>in each</v>
          </cell>
          <cell r="F244" t="str">
            <v>Usage</v>
          </cell>
          <cell r="H244" t="str">
            <v>Cumulative</v>
          </cell>
          <cell r="J244" t="str">
            <v>each</v>
          </cell>
          <cell r="L244" t="str">
            <v>in each</v>
          </cell>
          <cell r="N244" t="str">
            <v>do not stop</v>
          </cell>
          <cell r="R244" t="str">
            <v>stopping in</v>
          </cell>
          <cell r="T244" t="str">
            <v>each</v>
          </cell>
        </row>
        <row r="245">
          <cell r="B245" t="str">
            <v>Blocks</v>
          </cell>
          <cell r="D245" t="str">
            <v>block</v>
          </cell>
          <cell r="F245" t="str">
            <v>(Cu.ft.)</v>
          </cell>
          <cell r="H245" t="str">
            <v>Billings</v>
          </cell>
          <cell r="J245" t="str">
            <v>block</v>
          </cell>
          <cell r="L245" t="str">
            <v>block</v>
          </cell>
          <cell r="N245" t="str">
            <v>in block</v>
          </cell>
          <cell r="R245" t="str">
            <v>block</v>
          </cell>
          <cell r="T245" t="str">
            <v>block</v>
          </cell>
          <cell r="V245" t="str">
            <v>Billed</v>
          </cell>
        </row>
        <row r="246">
          <cell r="J246" t="str">
            <v>(4)-(2)</v>
          </cell>
          <cell r="N246" t="str">
            <v>(5)x(6)</v>
          </cell>
          <cell r="P246" t="str">
            <v>(1)x(2)</v>
          </cell>
          <cell r="R246" t="str">
            <v>(3)+(8)</v>
          </cell>
          <cell r="T246" t="str">
            <v>(7)+(9)</v>
          </cell>
          <cell r="V246" t="str">
            <v>Percent</v>
          </cell>
        </row>
        <row r="247">
          <cell r="T247" t="str">
            <v>(See WS-78)</v>
          </cell>
        </row>
        <row r="248">
          <cell r="B248">
            <v>0</v>
          </cell>
          <cell r="D248">
            <v>434.29499999999996</v>
          </cell>
          <cell r="F248">
            <v>0</v>
          </cell>
          <cell r="H248">
            <v>375381</v>
          </cell>
          <cell r="J248">
            <v>374946.70500000002</v>
          </cell>
          <cell r="L248">
            <v>0</v>
          </cell>
          <cell r="N248">
            <v>0</v>
          </cell>
          <cell r="P248">
            <v>0</v>
          </cell>
          <cell r="R248">
            <v>0</v>
          </cell>
          <cell r="T248">
            <v>0</v>
          </cell>
        </row>
        <row r="249">
          <cell r="B249">
            <v>750</v>
          </cell>
          <cell r="D249">
            <v>159748.18959999998</v>
          </cell>
          <cell r="F249">
            <v>67688991.302400008</v>
          </cell>
          <cell r="H249">
            <v>374946.70500000002</v>
          </cell>
          <cell r="J249">
            <v>215198.51540000003</v>
          </cell>
          <cell r="L249">
            <v>750</v>
          </cell>
          <cell r="N249">
            <v>161398886.55000001</v>
          </cell>
          <cell r="P249">
            <v>0</v>
          </cell>
          <cell r="R249">
            <v>67688991.302400008</v>
          </cell>
          <cell r="T249">
            <v>229087877.85239998</v>
          </cell>
          <cell r="V249">
            <v>0.28641481533082103</v>
          </cell>
        </row>
        <row r="250">
          <cell r="B250">
            <v>1500</v>
          </cell>
          <cell r="D250">
            <v>122739.83169999998</v>
          </cell>
          <cell r="F250">
            <v>132919589.60860002</v>
          </cell>
          <cell r="H250">
            <v>215198.51540000003</v>
          </cell>
          <cell r="J250">
            <v>92458.683700000052</v>
          </cell>
          <cell r="L250">
            <v>750</v>
          </cell>
          <cell r="N250">
            <v>69344012.775000036</v>
          </cell>
          <cell r="P250">
            <v>-92054873.774999976</v>
          </cell>
          <cell r="R250">
            <v>40864715.833600022</v>
          </cell>
          <cell r="T250">
            <v>110208728.60860005</v>
          </cell>
          <cell r="V250">
            <v>0.13778735456536978</v>
          </cell>
        </row>
        <row r="251">
          <cell r="B251">
            <v>2250</v>
          </cell>
          <cell r="D251">
            <v>38697.319099999986</v>
          </cell>
          <cell r="F251">
            <v>71574102.488400012</v>
          </cell>
          <cell r="H251">
            <v>92458.683700000052</v>
          </cell>
          <cell r="J251">
            <v>53761.364600000052</v>
          </cell>
          <cell r="L251">
            <v>750</v>
          </cell>
          <cell r="N251">
            <v>40321023.450000025</v>
          </cell>
          <cell r="P251">
            <v>-58045978.650000006</v>
          </cell>
          <cell r="R251">
            <v>13528123.838400003</v>
          </cell>
          <cell r="T251">
            <v>53849147.288400024</v>
          </cell>
          <cell r="V251">
            <v>6.7324354832368524E-2</v>
          </cell>
        </row>
        <row r="252">
          <cell r="B252">
            <v>3000</v>
          </cell>
          <cell r="D252">
            <v>18685.887199999997</v>
          </cell>
          <cell r="F252">
            <v>48461252.930900007</v>
          </cell>
          <cell r="H252">
            <v>53761.364600000052</v>
          </cell>
          <cell r="J252">
            <v>35075.47740000004</v>
          </cell>
          <cell r="L252">
            <v>750</v>
          </cell>
          <cell r="N252">
            <v>26306608.050000027</v>
          </cell>
          <cell r="P252">
            <v>-42043246.200000003</v>
          </cell>
          <cell r="R252">
            <v>6418006.7309000157</v>
          </cell>
          <cell r="T252">
            <v>32724614.780900046</v>
          </cell>
          <cell r="V252">
            <v>4.0913620515890391E-2</v>
          </cell>
        </row>
        <row r="253">
          <cell r="B253">
            <v>3750</v>
          </cell>
          <cell r="D253">
            <v>7883.9018999999998</v>
          </cell>
          <cell r="F253">
            <v>26545280.101199999</v>
          </cell>
          <cell r="H253">
            <v>35075.47740000004</v>
          </cell>
          <cell r="J253">
            <v>27191.575500000043</v>
          </cell>
          <cell r="L253">
            <v>750</v>
          </cell>
          <cell r="N253">
            <v>20393681.625000034</v>
          </cell>
          <cell r="P253">
            <v>-23651705.699999996</v>
          </cell>
          <cell r="R253">
            <v>2893574.4011999997</v>
          </cell>
          <cell r="T253">
            <v>23287256.026200026</v>
          </cell>
          <cell r="V253">
            <v>2.9114657645058609E-2</v>
          </cell>
        </row>
        <row r="254">
          <cell r="B254">
            <v>4500</v>
          </cell>
          <cell r="D254">
            <v>5294.9786000000004</v>
          </cell>
          <cell r="F254">
            <v>21786692.335000001</v>
          </cell>
          <cell r="H254">
            <v>27191.575500000043</v>
          </cell>
          <cell r="J254">
            <v>21896.596900000037</v>
          </cell>
          <cell r="L254">
            <v>750</v>
          </cell>
          <cell r="N254">
            <v>16422447.675000031</v>
          </cell>
          <cell r="P254">
            <v>-19856169.750000004</v>
          </cell>
          <cell r="R254">
            <v>1930522.5849999988</v>
          </cell>
          <cell r="T254">
            <v>18352970.260000031</v>
          </cell>
          <cell r="V254">
            <v>2.2945616490352812E-2</v>
          </cell>
        </row>
        <row r="255">
          <cell r="B255">
            <v>5250</v>
          </cell>
          <cell r="D255">
            <v>3352.8818000000006</v>
          </cell>
          <cell r="F255">
            <v>16330813.548999999</v>
          </cell>
          <cell r="H255">
            <v>21896.596900000037</v>
          </cell>
          <cell r="J255">
            <v>18543.715100000041</v>
          </cell>
          <cell r="L255">
            <v>750</v>
          </cell>
          <cell r="N255">
            <v>13907786.325000029</v>
          </cell>
          <cell r="P255">
            <v>-15087968.100000001</v>
          </cell>
          <cell r="R255">
            <v>1242845.4489999977</v>
          </cell>
          <cell r="T255">
            <v>15150631.774000026</v>
          </cell>
          <cell r="V255">
            <v>1.8941925004392051E-2</v>
          </cell>
        </row>
        <row r="256">
          <cell r="B256">
            <v>6000</v>
          </cell>
          <cell r="D256">
            <v>2715.7914000000001</v>
          </cell>
          <cell r="F256">
            <v>15299858.658299999</v>
          </cell>
          <cell r="H256">
            <v>18543.715100000041</v>
          </cell>
          <cell r="J256">
            <v>15827.923700000039</v>
          </cell>
          <cell r="L256">
            <v>750</v>
          </cell>
          <cell r="N256">
            <v>11870942.77500003</v>
          </cell>
          <cell r="P256">
            <v>-14257904.85</v>
          </cell>
          <cell r="R256">
            <v>1041953.808299999</v>
          </cell>
          <cell r="T256">
            <v>12912896.583300032</v>
          </cell>
          <cell r="V256">
            <v>1.6144219087291717E-2</v>
          </cell>
        </row>
        <row r="257">
          <cell r="B257">
            <v>6750</v>
          </cell>
          <cell r="D257">
            <v>1806.6672000000001</v>
          </cell>
          <cell r="F257">
            <v>11539916.882399999</v>
          </cell>
          <cell r="H257">
            <v>15827.923700000039</v>
          </cell>
          <cell r="J257">
            <v>14021.25650000004</v>
          </cell>
          <cell r="L257">
            <v>750</v>
          </cell>
          <cell r="N257">
            <v>10515942.37500003</v>
          </cell>
          <cell r="P257">
            <v>-10840003.200000001</v>
          </cell>
          <cell r="R257">
            <v>699913.682399999</v>
          </cell>
          <cell r="T257">
            <v>11215856.057400029</v>
          </cell>
          <cell r="V257">
            <v>1.4022511237050365E-2</v>
          </cell>
        </row>
        <row r="258">
          <cell r="B258">
            <v>7500</v>
          </cell>
          <cell r="D258">
            <v>1573.8458999999998</v>
          </cell>
          <cell r="F258">
            <v>11203047.680499999</v>
          </cell>
          <cell r="H258">
            <v>14021.25650000004</v>
          </cell>
          <cell r="J258">
            <v>12447.410600000043</v>
          </cell>
          <cell r="L258">
            <v>750</v>
          </cell>
          <cell r="N258">
            <v>9335557.9500000309</v>
          </cell>
          <cell r="P258">
            <v>-10623459.824999999</v>
          </cell>
          <cell r="R258">
            <v>579587.8554999996</v>
          </cell>
          <cell r="T258">
            <v>9915145.8055000305</v>
          </cell>
          <cell r="V258">
            <v>1.2396311325953929E-2</v>
          </cell>
        </row>
        <row r="259">
          <cell r="B259">
            <v>8250</v>
          </cell>
          <cell r="D259">
            <v>1232.2738999999999</v>
          </cell>
          <cell r="F259">
            <v>9710788.5075000022</v>
          </cell>
          <cell r="H259">
            <v>12447.410600000043</v>
          </cell>
          <cell r="J259">
            <v>11215.136700000041</v>
          </cell>
          <cell r="L259">
            <v>750</v>
          </cell>
          <cell r="N259">
            <v>8411352.525000032</v>
          </cell>
          <cell r="P259">
            <v>-9242054.25</v>
          </cell>
          <cell r="R259">
            <v>468734.25750000245</v>
          </cell>
          <cell r="T259">
            <v>8880086.7825000323</v>
          </cell>
          <cell r="V259">
            <v>1.1102239192115186E-2</v>
          </cell>
        </row>
        <row r="260">
          <cell r="B260">
            <v>9000</v>
          </cell>
          <cell r="D260">
            <v>1106.9696999999999</v>
          </cell>
          <cell r="F260">
            <v>9562619.0373</v>
          </cell>
          <cell r="H260">
            <v>11215.136700000041</v>
          </cell>
          <cell r="J260">
            <v>10108.167000000043</v>
          </cell>
          <cell r="L260">
            <v>750</v>
          </cell>
          <cell r="N260">
            <v>7581125.2500000317</v>
          </cell>
          <cell r="P260">
            <v>-9132500.0250000004</v>
          </cell>
          <cell r="R260">
            <v>430119.01230000018</v>
          </cell>
          <cell r="T260">
            <v>8011244.2623000313</v>
          </cell>
          <cell r="V260">
            <v>1.0015977569250181E-2</v>
          </cell>
        </row>
        <row r="261">
          <cell r="B261">
            <v>9750</v>
          </cell>
          <cell r="D261">
            <v>793.79429999999991</v>
          </cell>
          <cell r="F261">
            <v>7450939.5573999994</v>
          </cell>
          <cell r="H261">
            <v>10108.167000000043</v>
          </cell>
          <cell r="J261">
            <v>9314.3727000000417</v>
          </cell>
          <cell r="L261">
            <v>750</v>
          </cell>
          <cell r="N261">
            <v>6985779.5250000311</v>
          </cell>
          <cell r="P261">
            <v>-7144148.6999999993</v>
          </cell>
          <cell r="R261">
            <v>306790.85740000004</v>
          </cell>
          <cell r="T261">
            <v>7292570.3824000321</v>
          </cell>
          <cell r="V261">
            <v>9.1174627786628579E-3</v>
          </cell>
        </row>
        <row r="262">
          <cell r="B262">
            <v>10500</v>
          </cell>
          <cell r="D262">
            <v>779.07999999999993</v>
          </cell>
          <cell r="F262">
            <v>7902879.1289999997</v>
          </cell>
          <cell r="H262">
            <v>9314.3727000000417</v>
          </cell>
          <cell r="J262">
            <v>8535.2927000000418</v>
          </cell>
          <cell r="L262">
            <v>750</v>
          </cell>
          <cell r="N262">
            <v>6401469.5250000311</v>
          </cell>
          <cell r="P262">
            <v>-7596030</v>
          </cell>
          <cell r="R262">
            <v>306849.12899999984</v>
          </cell>
          <cell r="T262">
            <v>6708318.6540000308</v>
          </cell>
          <cell r="V262">
            <v>8.3870079310946494E-3</v>
          </cell>
        </row>
        <row r="263">
          <cell r="B263">
            <v>11250</v>
          </cell>
          <cell r="D263">
            <v>598.36199999999997</v>
          </cell>
          <cell r="F263">
            <v>6502732.8135000002</v>
          </cell>
          <cell r="H263">
            <v>8535.2927000000418</v>
          </cell>
          <cell r="J263">
            <v>7936.9307000000435</v>
          </cell>
          <cell r="L263">
            <v>750</v>
          </cell>
          <cell r="N263">
            <v>5952698.025000032</v>
          </cell>
          <cell r="P263">
            <v>-6282801.0000000009</v>
          </cell>
          <cell r="R263">
            <v>219931.81349999973</v>
          </cell>
          <cell r="T263">
            <v>6172629.8385000313</v>
          </cell>
          <cell r="V263">
            <v>7.7172683769787731E-3</v>
          </cell>
        </row>
        <row r="264">
          <cell r="B264">
            <v>12000</v>
          </cell>
          <cell r="D264">
            <v>576.16470000000004</v>
          </cell>
          <cell r="F264">
            <v>6704541.979199999</v>
          </cell>
          <cell r="H264">
            <v>7936.9307000000435</v>
          </cell>
          <cell r="J264">
            <v>7360.7660000000433</v>
          </cell>
          <cell r="L264">
            <v>750</v>
          </cell>
          <cell r="N264">
            <v>5520574.5000000326</v>
          </cell>
          <cell r="P264">
            <v>-6481852.875</v>
          </cell>
          <cell r="R264">
            <v>222689.10420000035</v>
          </cell>
          <cell r="T264">
            <v>5743263.6042000316</v>
          </cell>
          <cell r="V264">
            <v>7.1804575607139435E-3</v>
          </cell>
        </row>
        <row r="265">
          <cell r="B265">
            <v>12750</v>
          </cell>
          <cell r="D265">
            <v>449.73660000000001</v>
          </cell>
          <cell r="F265">
            <v>5561488.1553000007</v>
          </cell>
          <cell r="H265">
            <v>7360.7660000000433</v>
          </cell>
          <cell r="J265">
            <v>6911.0294000000422</v>
          </cell>
          <cell r="L265">
            <v>750</v>
          </cell>
          <cell r="N265">
            <v>5183272.0500000324</v>
          </cell>
          <cell r="P265">
            <v>-5396839.2000000002</v>
          </cell>
          <cell r="R265">
            <v>164648.95530000006</v>
          </cell>
          <cell r="T265">
            <v>5347921.005300032</v>
          </cell>
          <cell r="V265">
            <v>6.6861844524296853E-3</v>
          </cell>
        </row>
        <row r="266">
          <cell r="B266">
            <v>13500</v>
          </cell>
          <cell r="D266">
            <v>419.81850000000003</v>
          </cell>
          <cell r="F266">
            <v>5506682.0564999999</v>
          </cell>
          <cell r="H266">
            <v>6911.0294000000422</v>
          </cell>
          <cell r="J266">
            <v>6491.2109000000419</v>
          </cell>
          <cell r="L266">
            <v>750</v>
          </cell>
          <cell r="N266">
            <v>4868408.1750000324</v>
          </cell>
          <cell r="P266">
            <v>-5352685.8749999991</v>
          </cell>
          <cell r="R266">
            <v>153996.18149999983</v>
          </cell>
          <cell r="T266">
            <v>5022404.3565000324</v>
          </cell>
          <cell r="V266">
            <v>6.2792105360130824E-3</v>
          </cell>
        </row>
        <row r="267">
          <cell r="B267">
            <v>14250</v>
          </cell>
          <cell r="D267">
            <v>403.72790000000003</v>
          </cell>
          <cell r="F267">
            <v>5451947.3566000015</v>
          </cell>
          <cell r="H267">
            <v>6491.2109000000419</v>
          </cell>
          <cell r="J267">
            <v>6087.483000000042</v>
          </cell>
          <cell r="L267">
            <v>750</v>
          </cell>
          <cell r="N267">
            <v>4565612.2500000326</v>
          </cell>
          <cell r="P267">
            <v>-5450326.6500000013</v>
          </cell>
          <cell r="R267">
            <v>1620.7066000006671</v>
          </cell>
          <cell r="T267">
            <v>4567232.9566000327</v>
          </cell>
          <cell r="V267">
            <v>5.7101370709813576E-3</v>
          </cell>
        </row>
        <row r="268">
          <cell r="B268">
            <v>15000</v>
          </cell>
          <cell r="D268">
            <v>380.84190000000029</v>
          </cell>
          <cell r="F268">
            <v>5568055.0252000047</v>
          </cell>
          <cell r="H268">
            <v>6087.483000000042</v>
          </cell>
          <cell r="J268">
            <v>5706.6411000000417</v>
          </cell>
          <cell r="L268">
            <v>750</v>
          </cell>
          <cell r="N268">
            <v>4279980.8250000328</v>
          </cell>
          <cell r="P268">
            <v>-5426997.0750000048</v>
          </cell>
          <cell r="R268">
            <v>141057.9502000011</v>
          </cell>
          <cell r="T268">
            <v>4421038.7752000326</v>
          </cell>
          <cell r="V268">
            <v>5.5273592659719649E-3</v>
          </cell>
        </row>
        <row r="269">
          <cell r="B269">
            <v>9999999</v>
          </cell>
          <cell r="D269">
            <v>5706.6411000000007</v>
          </cell>
          <cell r="F269">
            <v>306574246.84579998</v>
          </cell>
          <cell r="H269">
            <v>5706.6411000000417</v>
          </cell>
          <cell r="J269">
            <v>4.2930992094625253E-11</v>
          </cell>
          <cell r="L269">
            <v>0</v>
          </cell>
          <cell r="N269">
            <v>0</v>
          </cell>
          <cell r="P269">
            <v>-85599616.5</v>
          </cell>
          <cell r="R269">
            <v>220974630.34579998</v>
          </cell>
          <cell r="T269">
            <v>220974630.34579998</v>
          </cell>
          <cell r="V269">
            <v>0.27627130923123921</v>
          </cell>
        </row>
        <row r="270">
          <cell r="B270" t="str">
            <v>subtotal</v>
          </cell>
          <cell r="D270">
            <v>375380.99999999994</v>
          </cell>
          <cell r="F270">
            <v>799846465.99999988</v>
          </cell>
          <cell r="N270">
            <v>439567162.2000007</v>
          </cell>
          <cell r="P270">
            <v>-439567162.19999987</v>
          </cell>
          <cell r="R270">
            <v>360279303.80000001</v>
          </cell>
          <cell r="T270">
            <v>799846466.00000048</v>
          </cell>
          <cell r="V270">
            <v>1</v>
          </cell>
        </row>
        <row r="272">
          <cell r="A272" t="str">
            <v>Worksheet 73 takes the annual bills and usage from WS-71, adds annual bills and usage from WS-72, and then calculates the usage passing</v>
          </cell>
        </row>
        <row r="273">
          <cell r="A273" t="str">
            <v>through each block.  Supports incling-block rate calculations on WS-78.</v>
          </cell>
        </row>
        <row r="274">
          <cell r="L274" t="str">
            <v>Worksheet 73 for FY 95-96</v>
          </cell>
        </row>
        <row r="275">
          <cell r="L275" t="str">
            <v>Water - FY 95-96</v>
          </cell>
        </row>
        <row r="276">
          <cell r="L276" t="str">
            <v>Calculation Of Usage Passing Through Each Bracket</v>
          </cell>
        </row>
        <row r="277">
          <cell r="L277" t="str">
            <v>Outside Residential Customers</v>
          </cell>
        </row>
        <row r="278">
          <cell r="B278" t="str">
            <v>(1)</v>
          </cell>
          <cell r="D278" t="str">
            <v>(2)</v>
          </cell>
          <cell r="F278" t="str">
            <v>(3)</v>
          </cell>
          <cell r="H278" t="str">
            <v>(4)</v>
          </cell>
          <cell r="J278" t="str">
            <v>(5)</v>
          </cell>
          <cell r="L278" t="str">
            <v>(6)</v>
          </cell>
          <cell r="N278" t="str">
            <v>(7)</v>
          </cell>
          <cell r="P278" t="str">
            <v>(8)</v>
          </cell>
          <cell r="R278" t="str">
            <v>(9)</v>
          </cell>
          <cell r="T278" t="str">
            <v>(10)</v>
          </cell>
          <cell r="V278" t="str">
            <v>(11)</v>
          </cell>
        </row>
        <row r="279">
          <cell r="D279" t="str">
            <v>Number</v>
          </cell>
          <cell r="J279" t="str">
            <v>Number</v>
          </cell>
          <cell r="N279" t="str">
            <v>Usage by</v>
          </cell>
          <cell r="T279" t="str">
            <v>Billed</v>
          </cell>
        </row>
        <row r="280">
          <cell r="D280" t="str">
            <v>of</v>
          </cell>
          <cell r="J280" t="str">
            <v>of bills</v>
          </cell>
          <cell r="N280" t="str">
            <v>Bills</v>
          </cell>
          <cell r="R280" t="str">
            <v>Total</v>
          </cell>
          <cell r="T280" t="str">
            <v>Usage</v>
          </cell>
        </row>
        <row r="281">
          <cell r="D281" t="str">
            <v>Annual</v>
          </cell>
          <cell r="J281" t="str">
            <v>passing</v>
          </cell>
          <cell r="L281" t="str">
            <v>Incre.</v>
          </cell>
          <cell r="N281" t="str">
            <v>within each</v>
          </cell>
          <cell r="R281" t="str">
            <v>Use of bills</v>
          </cell>
          <cell r="T281" t="str">
            <v>Passing</v>
          </cell>
        </row>
        <row r="282">
          <cell r="D282" t="str">
            <v>Billings</v>
          </cell>
          <cell r="F282" t="str">
            <v>Annual</v>
          </cell>
          <cell r="H282" t="str">
            <v>Reverse</v>
          </cell>
          <cell r="J282" t="str">
            <v>through</v>
          </cell>
          <cell r="L282" t="str">
            <v>Usage</v>
          </cell>
          <cell r="N282" t="str">
            <v>block that</v>
          </cell>
          <cell r="R282" t="str">
            <v>in block</v>
          </cell>
          <cell r="T282" t="str">
            <v>through</v>
          </cell>
        </row>
        <row r="283">
          <cell r="D283" t="str">
            <v>in each</v>
          </cell>
          <cell r="F283" t="str">
            <v>Usage</v>
          </cell>
          <cell r="H283" t="str">
            <v>Cumulative</v>
          </cell>
          <cell r="J283" t="str">
            <v>each</v>
          </cell>
          <cell r="L283" t="str">
            <v>in each</v>
          </cell>
          <cell r="N283" t="str">
            <v>do not stop</v>
          </cell>
          <cell r="R283" t="str">
            <v>stopping in</v>
          </cell>
          <cell r="T283" t="str">
            <v>each</v>
          </cell>
        </row>
        <row r="284">
          <cell r="B284" t="str">
            <v>Blocks</v>
          </cell>
          <cell r="D284" t="str">
            <v>block</v>
          </cell>
          <cell r="F284" t="str">
            <v>(Cu.ft.)</v>
          </cell>
          <cell r="H284" t="str">
            <v>Billings</v>
          </cell>
          <cell r="J284" t="str">
            <v>block</v>
          </cell>
          <cell r="L284" t="str">
            <v>block</v>
          </cell>
          <cell r="N284" t="str">
            <v>in block</v>
          </cell>
          <cell r="R284" t="str">
            <v>block</v>
          </cell>
          <cell r="T284" t="str">
            <v>block</v>
          </cell>
          <cell r="V284" t="str">
            <v>Billed</v>
          </cell>
        </row>
        <row r="285">
          <cell r="J285" t="str">
            <v>(4)-(2)</v>
          </cell>
          <cell r="N285" t="str">
            <v>(5)x(6)</v>
          </cell>
          <cell r="P285" t="str">
            <v>(1)x(2)</v>
          </cell>
          <cell r="R285" t="str">
            <v>(3)+(8)</v>
          </cell>
          <cell r="T285" t="str">
            <v>(7)+(9)</v>
          </cell>
          <cell r="V285" t="str">
            <v>Percent</v>
          </cell>
        </row>
        <row r="287">
          <cell r="B287">
            <v>0</v>
          </cell>
          <cell r="D287">
            <v>21.232199999999999</v>
          </cell>
          <cell r="F287">
            <v>0</v>
          </cell>
          <cell r="H287">
            <v>6679.0000000000018</v>
          </cell>
          <cell r="J287">
            <v>6657.7678000000014</v>
          </cell>
          <cell r="L287">
            <v>0</v>
          </cell>
          <cell r="N287">
            <v>0</v>
          </cell>
          <cell r="R287">
            <v>0</v>
          </cell>
          <cell r="T287">
            <v>0</v>
          </cell>
        </row>
        <row r="288">
          <cell r="B288">
            <v>750</v>
          </cell>
          <cell r="D288">
            <v>2582.6075999999998</v>
          </cell>
          <cell r="F288">
            <v>1149627.1199999999</v>
          </cell>
          <cell r="H288">
            <v>6657.7678000000014</v>
          </cell>
          <cell r="J288">
            <v>4075.1602000000016</v>
          </cell>
          <cell r="L288">
            <v>750</v>
          </cell>
          <cell r="N288">
            <v>3056370.1500000013</v>
          </cell>
          <cell r="P288">
            <v>0</v>
          </cell>
          <cell r="R288">
            <v>1149627.1199999999</v>
          </cell>
          <cell r="T288">
            <v>4205997.2700000014</v>
          </cell>
          <cell r="V288">
            <v>0.4881781842243586</v>
          </cell>
        </row>
        <row r="289">
          <cell r="B289">
            <v>1500</v>
          </cell>
          <cell r="D289">
            <v>2510.7331000000004</v>
          </cell>
          <cell r="F289">
            <v>2741523.3400000003</v>
          </cell>
          <cell r="H289">
            <v>4075.1602000000016</v>
          </cell>
          <cell r="J289">
            <v>1564.4271000000012</v>
          </cell>
          <cell r="L289">
            <v>750</v>
          </cell>
          <cell r="N289">
            <v>1173320.3250000009</v>
          </cell>
          <cell r="P289">
            <v>-1883049.8250000002</v>
          </cell>
          <cell r="R289">
            <v>858473.51500000013</v>
          </cell>
          <cell r="T289">
            <v>2031793.840000001</v>
          </cell>
          <cell r="V289">
            <v>0.23582455333582208</v>
          </cell>
        </row>
        <row r="290">
          <cell r="B290">
            <v>2250</v>
          </cell>
          <cell r="D290">
            <v>802.96319999999992</v>
          </cell>
          <cell r="F290">
            <v>1487798.16</v>
          </cell>
          <cell r="H290">
            <v>1564.4271000000012</v>
          </cell>
          <cell r="J290">
            <v>761.46390000000133</v>
          </cell>
          <cell r="L290">
            <v>750</v>
          </cell>
          <cell r="N290">
            <v>571097.92500000098</v>
          </cell>
          <cell r="P290">
            <v>-1204444.7999999998</v>
          </cell>
          <cell r="R290">
            <v>283353.3600000001</v>
          </cell>
          <cell r="T290">
            <v>854451.28500000108</v>
          </cell>
          <cell r="V290">
            <v>9.9173739316162302E-2</v>
          </cell>
        </row>
        <row r="291">
          <cell r="B291">
            <v>3000</v>
          </cell>
          <cell r="D291">
            <v>357.08699999999999</v>
          </cell>
          <cell r="F291">
            <v>928522.71</v>
          </cell>
          <cell r="H291">
            <v>761.46390000000133</v>
          </cell>
          <cell r="J291">
            <v>404.37690000000134</v>
          </cell>
          <cell r="L291">
            <v>750</v>
          </cell>
          <cell r="N291">
            <v>303282.67500000098</v>
          </cell>
          <cell r="P291">
            <v>-803445.75</v>
          </cell>
          <cell r="R291">
            <v>125076.95999999996</v>
          </cell>
          <cell r="T291">
            <v>428359.63500000094</v>
          </cell>
          <cell r="V291">
            <v>4.9718488954061869E-2</v>
          </cell>
        </row>
        <row r="292">
          <cell r="B292">
            <v>3750</v>
          </cell>
          <cell r="D292">
            <v>146.6952</v>
          </cell>
          <cell r="F292">
            <v>491525.43</v>
          </cell>
          <cell r="H292">
            <v>404.37690000000134</v>
          </cell>
          <cell r="J292">
            <v>257.68170000000134</v>
          </cell>
          <cell r="L292">
            <v>750</v>
          </cell>
          <cell r="N292">
            <v>193261.27500000101</v>
          </cell>
          <cell r="P292">
            <v>-440085.6</v>
          </cell>
          <cell r="R292">
            <v>51439.830000000016</v>
          </cell>
          <cell r="T292">
            <v>244701.10500000103</v>
          </cell>
          <cell r="V292">
            <v>2.8401763826298103E-2</v>
          </cell>
        </row>
        <row r="293">
          <cell r="B293">
            <v>4500</v>
          </cell>
          <cell r="D293">
            <v>93.614699999999999</v>
          </cell>
          <cell r="F293">
            <v>388838.79</v>
          </cell>
          <cell r="H293">
            <v>257.68170000000134</v>
          </cell>
          <cell r="J293">
            <v>164.06700000000134</v>
          </cell>
          <cell r="L293">
            <v>750</v>
          </cell>
          <cell r="N293">
            <v>123050.250000001</v>
          </cell>
          <cell r="P293">
            <v>-351055.125</v>
          </cell>
          <cell r="R293">
            <v>37783.664999999979</v>
          </cell>
          <cell r="T293">
            <v>160833.91500000097</v>
          </cell>
          <cell r="V293">
            <v>1.8667536744833711E-2</v>
          </cell>
        </row>
        <row r="294">
          <cell r="B294">
            <v>5250</v>
          </cell>
          <cell r="D294">
            <v>43.429499999999997</v>
          </cell>
          <cell r="F294">
            <v>210488.31</v>
          </cell>
          <cell r="H294">
            <v>164.06700000000134</v>
          </cell>
          <cell r="J294">
            <v>120.63750000000135</v>
          </cell>
          <cell r="L294">
            <v>750</v>
          </cell>
          <cell r="N294">
            <v>90478.125000001019</v>
          </cell>
          <cell r="P294">
            <v>-195432.75</v>
          </cell>
          <cell r="R294">
            <v>15055.559999999998</v>
          </cell>
          <cell r="T294">
            <v>105533.68500000102</v>
          </cell>
          <cell r="V294">
            <v>1.2248995757861229E-2</v>
          </cell>
        </row>
        <row r="295">
          <cell r="B295">
            <v>6000</v>
          </cell>
          <cell r="D295">
            <v>27.9879</v>
          </cell>
          <cell r="F295">
            <v>159724.04999999999</v>
          </cell>
          <cell r="H295">
            <v>120.63750000000135</v>
          </cell>
          <cell r="J295">
            <v>92.649600000001357</v>
          </cell>
          <cell r="L295">
            <v>750</v>
          </cell>
          <cell r="N295">
            <v>69487.200000001016</v>
          </cell>
          <cell r="P295">
            <v>-146936.47500000001</v>
          </cell>
          <cell r="R295">
            <v>12787.574999999983</v>
          </cell>
          <cell r="T295">
            <v>82274.775000000998</v>
          </cell>
          <cell r="V295">
            <v>9.5493999849809996E-3</v>
          </cell>
        </row>
        <row r="296">
          <cell r="B296">
            <v>6750</v>
          </cell>
          <cell r="D296">
            <v>22.197299999999998</v>
          </cell>
          <cell r="F296">
            <v>142159.22999999998</v>
          </cell>
          <cell r="H296">
            <v>92.649600000001357</v>
          </cell>
          <cell r="J296">
            <v>70.452300000001358</v>
          </cell>
          <cell r="L296">
            <v>750</v>
          </cell>
          <cell r="N296">
            <v>52839.225000001017</v>
          </cell>
          <cell r="P296">
            <v>-133183.79999999999</v>
          </cell>
          <cell r="R296">
            <v>8975.429999999993</v>
          </cell>
          <cell r="T296">
            <v>61814.65500000101</v>
          </cell>
          <cell r="V296">
            <v>7.1746518362232918E-3</v>
          </cell>
        </row>
        <row r="297">
          <cell r="B297">
            <v>7500</v>
          </cell>
          <cell r="D297">
            <v>15.441599999999999</v>
          </cell>
          <cell r="F297">
            <v>109442.34</v>
          </cell>
          <cell r="H297">
            <v>70.452300000001358</v>
          </cell>
          <cell r="J297">
            <v>55.010700000001357</v>
          </cell>
          <cell r="L297">
            <v>750</v>
          </cell>
          <cell r="N297">
            <v>41258.02500000102</v>
          </cell>
          <cell r="P297">
            <v>-104230.79999999999</v>
          </cell>
          <cell r="R297">
            <v>5211.5400000000081</v>
          </cell>
          <cell r="T297">
            <v>46469.565000001028</v>
          </cell>
          <cell r="V297">
            <v>5.3935907246550115E-3</v>
          </cell>
        </row>
        <row r="298">
          <cell r="B298">
            <v>8250</v>
          </cell>
          <cell r="D298">
            <v>6.7557</v>
          </cell>
          <cell r="F298">
            <v>53659.56</v>
          </cell>
          <cell r="H298">
            <v>55.010700000001357</v>
          </cell>
          <cell r="J298">
            <v>48.25500000000136</v>
          </cell>
          <cell r="L298">
            <v>750</v>
          </cell>
          <cell r="N298">
            <v>36191.250000001019</v>
          </cell>
          <cell r="P298">
            <v>-50667.75</v>
          </cell>
          <cell r="R298">
            <v>2991.8099999999977</v>
          </cell>
          <cell r="T298">
            <v>39183.060000001016</v>
          </cell>
          <cell r="V298">
            <v>4.5478667377153543E-3</v>
          </cell>
        </row>
        <row r="299">
          <cell r="B299">
            <v>9000</v>
          </cell>
          <cell r="D299">
            <v>8.6859000000000002</v>
          </cell>
          <cell r="F299">
            <v>74312.7</v>
          </cell>
          <cell r="H299">
            <v>48.25500000000136</v>
          </cell>
          <cell r="J299">
            <v>39.569100000001356</v>
          </cell>
          <cell r="L299">
            <v>750</v>
          </cell>
          <cell r="N299">
            <v>29676.825000001016</v>
          </cell>
          <cell r="P299">
            <v>-71658.675000000003</v>
          </cell>
          <cell r="R299">
            <v>2654.0249999999942</v>
          </cell>
          <cell r="T299">
            <v>32330.85000000101</v>
          </cell>
          <cell r="V299">
            <v>3.752550140725743E-3</v>
          </cell>
        </row>
        <row r="300">
          <cell r="B300">
            <v>9750</v>
          </cell>
          <cell r="D300">
            <v>2.8952999999999998</v>
          </cell>
          <cell r="F300">
            <v>27215.82</v>
          </cell>
          <cell r="H300">
            <v>39.569100000001356</v>
          </cell>
          <cell r="J300">
            <v>36.673800000001357</v>
          </cell>
          <cell r="L300">
            <v>750</v>
          </cell>
          <cell r="N300">
            <v>27505.350000001017</v>
          </cell>
          <cell r="P300">
            <v>-26057.699999999997</v>
          </cell>
          <cell r="R300">
            <v>1158.1200000000026</v>
          </cell>
          <cell r="T300">
            <v>28663.47000000102</v>
          </cell>
          <cell r="V300">
            <v>3.3268877367031362E-3</v>
          </cell>
        </row>
        <row r="301">
          <cell r="B301">
            <v>10500</v>
          </cell>
          <cell r="D301">
            <v>10.616099999999999</v>
          </cell>
          <cell r="F301">
            <v>108766.76999999999</v>
          </cell>
          <cell r="H301">
            <v>36.673800000001357</v>
          </cell>
          <cell r="J301">
            <v>26.057700000001358</v>
          </cell>
          <cell r="L301">
            <v>750</v>
          </cell>
          <cell r="N301">
            <v>19543.275000001016</v>
          </cell>
          <cell r="P301">
            <v>-103506.97499999999</v>
          </cell>
          <cell r="R301">
            <v>5259.7949999999983</v>
          </cell>
          <cell r="T301">
            <v>24803.070000001015</v>
          </cell>
          <cell r="V301">
            <v>2.8788220482582846E-3</v>
          </cell>
        </row>
        <row r="302">
          <cell r="B302">
            <v>11250</v>
          </cell>
          <cell r="D302">
            <v>1.9301999999999999</v>
          </cell>
          <cell r="F302">
            <v>21328.71</v>
          </cell>
          <cell r="H302">
            <v>26.057700000001358</v>
          </cell>
          <cell r="J302">
            <v>24.127500000001358</v>
          </cell>
          <cell r="L302">
            <v>750</v>
          </cell>
          <cell r="N302">
            <v>18095.625000001019</v>
          </cell>
          <cell r="P302">
            <v>-20267.099999999999</v>
          </cell>
          <cell r="R302">
            <v>1061.6100000000006</v>
          </cell>
          <cell r="T302">
            <v>19157.235000001019</v>
          </cell>
          <cell r="V302">
            <v>2.2235259789076907E-3</v>
          </cell>
        </row>
        <row r="303">
          <cell r="B303">
            <v>12000</v>
          </cell>
          <cell r="D303">
            <v>2.8952999999999998</v>
          </cell>
          <cell r="F303">
            <v>34068.03</v>
          </cell>
          <cell r="H303">
            <v>24.127500000001358</v>
          </cell>
          <cell r="J303">
            <v>21.23220000000136</v>
          </cell>
          <cell r="L303">
            <v>750</v>
          </cell>
          <cell r="N303">
            <v>15924.15000000102</v>
          </cell>
          <cell r="P303">
            <v>-32572.124999999996</v>
          </cell>
          <cell r="R303">
            <v>1495.9050000000025</v>
          </cell>
          <cell r="T303">
            <v>17420.055000001023</v>
          </cell>
          <cell r="V303">
            <v>2.0218964191075083E-3</v>
          </cell>
        </row>
        <row r="304">
          <cell r="B304">
            <v>12750</v>
          </cell>
          <cell r="D304">
            <v>1.9301999999999999</v>
          </cell>
          <cell r="F304">
            <v>23548.44</v>
          </cell>
          <cell r="H304">
            <v>21.23220000000136</v>
          </cell>
          <cell r="J304">
            <v>19.30200000000136</v>
          </cell>
          <cell r="L304">
            <v>750</v>
          </cell>
          <cell r="N304">
            <v>14476.50000000102</v>
          </cell>
          <cell r="P304">
            <v>-23162.399999999998</v>
          </cell>
          <cell r="R304">
            <v>386.04000000000087</v>
          </cell>
          <cell r="T304">
            <v>14862.540000001021</v>
          </cell>
          <cell r="V304">
            <v>1.7250529005127942E-3</v>
          </cell>
        </row>
        <row r="305">
          <cell r="B305">
            <v>13500</v>
          </cell>
          <cell r="D305">
            <v>1.9301999999999999</v>
          </cell>
          <cell r="F305">
            <v>25575.149999999998</v>
          </cell>
          <cell r="H305">
            <v>19.30200000000136</v>
          </cell>
          <cell r="J305">
            <v>17.371800000001361</v>
          </cell>
          <cell r="L305">
            <v>750</v>
          </cell>
          <cell r="N305">
            <v>13028.850000001021</v>
          </cell>
          <cell r="P305">
            <v>-24610.05</v>
          </cell>
          <cell r="R305">
            <v>965.09999999999854</v>
          </cell>
          <cell r="T305">
            <v>13993.950000001019</v>
          </cell>
          <cell r="V305">
            <v>1.6242381206127026E-3</v>
          </cell>
        </row>
        <row r="306">
          <cell r="B306">
            <v>14250</v>
          </cell>
          <cell r="D306">
            <v>0.96509999999999996</v>
          </cell>
          <cell r="F306">
            <v>13414.89</v>
          </cell>
          <cell r="H306">
            <v>17.371800000001361</v>
          </cell>
          <cell r="J306">
            <v>16.406700000001361</v>
          </cell>
          <cell r="L306">
            <v>750</v>
          </cell>
          <cell r="N306">
            <v>12305.025000001022</v>
          </cell>
          <cell r="P306">
            <v>-13028.849999999999</v>
          </cell>
          <cell r="R306">
            <v>386.04000000000087</v>
          </cell>
          <cell r="T306">
            <v>12691.065000001023</v>
          </cell>
          <cell r="V306">
            <v>1.4730159507625659E-3</v>
          </cell>
        </row>
        <row r="307">
          <cell r="B307">
            <v>15000</v>
          </cell>
          <cell r="D307">
            <v>0.96509999999999996</v>
          </cell>
          <cell r="F307">
            <v>14379.99</v>
          </cell>
          <cell r="H307">
            <v>16.406700000001361</v>
          </cell>
          <cell r="J307">
            <v>15.441600000001362</v>
          </cell>
          <cell r="L307">
            <v>750</v>
          </cell>
          <cell r="N307">
            <v>11581.200000001021</v>
          </cell>
          <cell r="P307">
            <v>-13752.674999999999</v>
          </cell>
          <cell r="R307">
            <v>627.31500000000051</v>
          </cell>
          <cell r="T307">
            <v>12208.515000001022</v>
          </cell>
          <cell r="V307">
            <v>1.4170077397069594E-3</v>
          </cell>
        </row>
        <row r="308">
          <cell r="B308">
            <v>9999999</v>
          </cell>
          <cell r="D308">
            <v>15.441599999999999</v>
          </cell>
          <cell r="F308">
            <v>409781.45999999996</v>
          </cell>
          <cell r="H308">
            <v>15.441600000001362</v>
          </cell>
          <cell r="J308">
            <v>1.3624656958199921E-12</v>
          </cell>
          <cell r="L308">
            <v>0</v>
          </cell>
          <cell r="N308">
            <v>0</v>
          </cell>
          <cell r="P308">
            <v>-231624</v>
          </cell>
          <cell r="R308">
            <v>178157.45999999996</v>
          </cell>
          <cell r="T308">
            <v>178157.45999999996</v>
          </cell>
          <cell r="V308">
            <v>2.0678231521729862E-2</v>
          </cell>
        </row>
        <row r="309">
          <cell r="B309" t="str">
            <v>subtotal</v>
          </cell>
          <cell r="D309">
            <v>6679.0000000000018</v>
          </cell>
          <cell r="F309">
            <v>8615701</v>
          </cell>
          <cell r="N309">
            <v>5872773.2250000201</v>
          </cell>
          <cell r="P309">
            <v>-5872773.2249999978</v>
          </cell>
          <cell r="R309">
            <v>2742927.7750000004</v>
          </cell>
          <cell r="T309">
            <v>8615701.0000000224</v>
          </cell>
          <cell r="V309">
            <v>1</v>
          </cell>
        </row>
        <row r="311">
          <cell r="A311" t="str">
            <v>Worksheet 73 takes the annual bills and usage from WS-71, adds annual bills and usage from WS-72, and then calculates the usage passing</v>
          </cell>
        </row>
        <row r="312">
          <cell r="A312" t="str">
            <v>through each block.  Supports incling-block rate calculations on WS-78.</v>
          </cell>
        </row>
        <row r="313">
          <cell r="L313" t="str">
            <v>Worksheet 73 for FY 95-96</v>
          </cell>
        </row>
        <row r="314">
          <cell r="L314" t="str">
            <v>Water - FY 95-96</v>
          </cell>
        </row>
        <row r="315">
          <cell r="L315" t="str">
            <v>Calculation Of Usage Passing Through Each Bracket</v>
          </cell>
        </row>
        <row r="316">
          <cell r="L316" t="str">
            <v>Outside Multi-family Customers</v>
          </cell>
        </row>
        <row r="317">
          <cell r="B317" t="str">
            <v>(1)</v>
          </cell>
          <cell r="D317" t="str">
            <v>(2)</v>
          </cell>
          <cell r="F317" t="str">
            <v>(3)</v>
          </cell>
          <cell r="H317" t="str">
            <v>(4)</v>
          </cell>
          <cell r="J317" t="str">
            <v>(5)</v>
          </cell>
          <cell r="L317" t="str">
            <v>(6)</v>
          </cell>
          <cell r="N317" t="str">
            <v>(7)</v>
          </cell>
          <cell r="P317" t="str">
            <v>(8)</v>
          </cell>
          <cell r="R317" t="str">
            <v>(9)</v>
          </cell>
          <cell r="T317" t="str">
            <v>(10)</v>
          </cell>
          <cell r="V317" t="str">
            <v>(11)</v>
          </cell>
        </row>
        <row r="318">
          <cell r="D318" t="str">
            <v>Number</v>
          </cell>
          <cell r="J318" t="str">
            <v>Number</v>
          </cell>
          <cell r="N318" t="str">
            <v>Usage by</v>
          </cell>
          <cell r="T318" t="str">
            <v>Billed</v>
          </cell>
        </row>
        <row r="319">
          <cell r="D319" t="str">
            <v>of</v>
          </cell>
          <cell r="J319" t="str">
            <v>of bills</v>
          </cell>
          <cell r="N319" t="str">
            <v>Bills</v>
          </cell>
          <cell r="R319" t="str">
            <v>Total</v>
          </cell>
          <cell r="T319" t="str">
            <v>Usage</v>
          </cell>
        </row>
        <row r="320">
          <cell r="D320" t="str">
            <v>Annual</v>
          </cell>
          <cell r="J320" t="str">
            <v>passing</v>
          </cell>
          <cell r="L320" t="str">
            <v>Incre.</v>
          </cell>
          <cell r="N320" t="str">
            <v>within each</v>
          </cell>
          <cell r="R320" t="str">
            <v>Use of bills</v>
          </cell>
          <cell r="T320" t="str">
            <v>Passing</v>
          </cell>
        </row>
        <row r="321">
          <cell r="D321" t="str">
            <v>Billings</v>
          </cell>
          <cell r="F321" t="str">
            <v>Annual</v>
          </cell>
          <cell r="H321" t="str">
            <v>Reverse</v>
          </cell>
          <cell r="J321" t="str">
            <v>through</v>
          </cell>
          <cell r="L321" t="str">
            <v>Usage</v>
          </cell>
          <cell r="N321" t="str">
            <v>block that</v>
          </cell>
          <cell r="R321" t="str">
            <v>in block</v>
          </cell>
          <cell r="T321" t="str">
            <v>through</v>
          </cell>
        </row>
        <row r="322">
          <cell r="D322" t="str">
            <v>in each</v>
          </cell>
          <cell r="F322" t="str">
            <v>Usage</v>
          </cell>
          <cell r="H322" t="str">
            <v>Cumulative</v>
          </cell>
          <cell r="J322" t="str">
            <v>each</v>
          </cell>
          <cell r="L322" t="str">
            <v>in each</v>
          </cell>
          <cell r="N322" t="str">
            <v>do not stop</v>
          </cell>
          <cell r="R322" t="str">
            <v>stopping in</v>
          </cell>
          <cell r="T322" t="str">
            <v>each</v>
          </cell>
        </row>
        <row r="323">
          <cell r="B323" t="str">
            <v>Blocks</v>
          </cell>
          <cell r="D323" t="str">
            <v>block</v>
          </cell>
          <cell r="F323" t="str">
            <v>(Cu.ft.)</v>
          </cell>
          <cell r="H323" t="str">
            <v>Billings</v>
          </cell>
          <cell r="J323" t="str">
            <v>block</v>
          </cell>
          <cell r="L323" t="str">
            <v>block</v>
          </cell>
          <cell r="N323" t="str">
            <v>in block</v>
          </cell>
          <cell r="R323" t="str">
            <v>block</v>
          </cell>
          <cell r="T323" t="str">
            <v>block</v>
          </cell>
          <cell r="V323" t="str">
            <v>Billed</v>
          </cell>
        </row>
        <row r="324">
          <cell r="J324" t="str">
            <v>(4)-(2)</v>
          </cell>
          <cell r="N324" t="str">
            <v>(5)x(6)</v>
          </cell>
          <cell r="P324" t="str">
            <v>(1)x(2)</v>
          </cell>
          <cell r="R324" t="str">
            <v>(3)+(8)</v>
          </cell>
          <cell r="T324" t="str">
            <v>(7)+(9)</v>
          </cell>
          <cell r="V324" t="str">
            <v>Percent</v>
          </cell>
        </row>
        <row r="326">
          <cell r="B326">
            <v>0</v>
          </cell>
          <cell r="D326">
            <v>0</v>
          </cell>
          <cell r="F326">
            <v>0</v>
          </cell>
          <cell r="H326">
            <v>93</v>
          </cell>
          <cell r="J326">
            <v>93</v>
          </cell>
          <cell r="L326">
            <v>0</v>
          </cell>
          <cell r="N326">
            <v>0</v>
          </cell>
          <cell r="R326">
            <v>0</v>
          </cell>
          <cell r="T326">
            <v>0</v>
          </cell>
        </row>
        <row r="327">
          <cell r="B327">
            <v>750</v>
          </cell>
          <cell r="D327">
            <v>3.8603999999999998</v>
          </cell>
          <cell r="F327">
            <v>2316.2399999999998</v>
          </cell>
          <cell r="H327">
            <v>93</v>
          </cell>
          <cell r="J327">
            <v>89.139600000000002</v>
          </cell>
          <cell r="L327">
            <v>750</v>
          </cell>
          <cell r="N327">
            <v>66854.7</v>
          </cell>
          <cell r="P327">
            <v>0</v>
          </cell>
          <cell r="R327">
            <v>2316.2399999999998</v>
          </cell>
          <cell r="T327">
            <v>69170.94</v>
          </cell>
          <cell r="V327">
            <v>2.2470697043439618E-2</v>
          </cell>
        </row>
        <row r="328">
          <cell r="B328">
            <v>1500</v>
          </cell>
          <cell r="D328">
            <v>21.232199999999999</v>
          </cell>
          <cell r="F328">
            <v>25287.550199999998</v>
          </cell>
          <cell r="H328">
            <v>89.139600000000002</v>
          </cell>
          <cell r="J328">
            <v>67.907399999999996</v>
          </cell>
          <cell r="L328">
            <v>750</v>
          </cell>
          <cell r="N328">
            <v>50930.549999999996</v>
          </cell>
          <cell r="P328">
            <v>-15924.15</v>
          </cell>
          <cell r="R328">
            <v>9363.4001999999982</v>
          </cell>
          <cell r="T328">
            <v>60293.950199999992</v>
          </cell>
          <cell r="V328">
            <v>1.9586940534513993E-2</v>
          </cell>
        </row>
        <row r="329">
          <cell r="B329">
            <v>2250</v>
          </cell>
          <cell r="D329">
            <v>13.5114</v>
          </cell>
          <cell r="F329">
            <v>24995.124899999999</v>
          </cell>
          <cell r="H329">
            <v>67.907399999999996</v>
          </cell>
          <cell r="J329">
            <v>54.395999999999994</v>
          </cell>
          <cell r="L329">
            <v>750</v>
          </cell>
          <cell r="N329">
            <v>40796.999999999993</v>
          </cell>
          <cell r="P329">
            <v>-20267.099999999999</v>
          </cell>
          <cell r="R329">
            <v>4728.0249000000003</v>
          </cell>
          <cell r="T329">
            <v>45525.024899999989</v>
          </cell>
          <cell r="V329">
            <v>1.4789144724980529E-2</v>
          </cell>
        </row>
        <row r="330">
          <cell r="B330">
            <v>3000</v>
          </cell>
          <cell r="D330">
            <v>4.8254999999999999</v>
          </cell>
          <cell r="F330">
            <v>12835.83</v>
          </cell>
          <cell r="H330">
            <v>54.395999999999994</v>
          </cell>
          <cell r="J330">
            <v>49.570499999999996</v>
          </cell>
          <cell r="L330">
            <v>750</v>
          </cell>
          <cell r="N330">
            <v>37177.875</v>
          </cell>
          <cell r="P330">
            <v>-10857.375</v>
          </cell>
          <cell r="R330">
            <v>1978.4549999999999</v>
          </cell>
          <cell r="T330">
            <v>39156.33</v>
          </cell>
          <cell r="V330">
            <v>1.2720226568598692E-2</v>
          </cell>
        </row>
        <row r="331">
          <cell r="B331">
            <v>3750</v>
          </cell>
          <cell r="D331">
            <v>2.8952999999999998</v>
          </cell>
          <cell r="F331">
            <v>10037.039999999999</v>
          </cell>
          <cell r="H331">
            <v>49.570499999999996</v>
          </cell>
          <cell r="J331">
            <v>46.675199999999997</v>
          </cell>
          <cell r="L331">
            <v>750</v>
          </cell>
          <cell r="N331">
            <v>35006.399999999994</v>
          </cell>
          <cell r="P331">
            <v>-8685.9</v>
          </cell>
          <cell r="R331">
            <v>1351.1399999999994</v>
          </cell>
          <cell r="T331">
            <v>36357.539999999994</v>
          </cell>
          <cell r="V331">
            <v>1.1811018710816095E-2</v>
          </cell>
        </row>
        <row r="332">
          <cell r="B332">
            <v>4500</v>
          </cell>
          <cell r="D332">
            <v>4.2443000000000008</v>
          </cell>
          <cell r="F332">
            <v>17729.550000000003</v>
          </cell>
          <cell r="H332">
            <v>46.675199999999997</v>
          </cell>
          <cell r="J332">
            <v>42.430899999999994</v>
          </cell>
          <cell r="L332">
            <v>750</v>
          </cell>
          <cell r="N332">
            <v>31823.174999999996</v>
          </cell>
          <cell r="P332">
            <v>-15916.125000000004</v>
          </cell>
          <cell r="R332">
            <v>1813.4249999999993</v>
          </cell>
          <cell r="T332">
            <v>33636.599999999991</v>
          </cell>
          <cell r="V332">
            <v>1.0927101007610433E-2</v>
          </cell>
        </row>
        <row r="333">
          <cell r="B333">
            <v>5250</v>
          </cell>
          <cell r="D333">
            <v>2.0242000000000013</v>
          </cell>
          <cell r="F333">
            <v>9722.3248999999851</v>
          </cell>
          <cell r="H333">
            <v>42.430899999999994</v>
          </cell>
          <cell r="J333">
            <v>40.406699999999994</v>
          </cell>
          <cell r="L333">
            <v>750</v>
          </cell>
          <cell r="N333">
            <v>30305.024999999994</v>
          </cell>
          <cell r="P333">
            <v>-9108.9000000000051</v>
          </cell>
          <cell r="R333">
            <v>613.42489999997997</v>
          </cell>
          <cell r="T333">
            <v>30918.449899999974</v>
          </cell>
          <cell r="V333">
            <v>1.004408962427958E-2</v>
          </cell>
        </row>
        <row r="334">
          <cell r="B334">
            <v>6000</v>
          </cell>
          <cell r="D334">
            <v>1.9301999999999999</v>
          </cell>
          <cell r="F334">
            <v>11195.16</v>
          </cell>
          <cell r="H334">
            <v>40.406699999999994</v>
          </cell>
          <cell r="J334">
            <v>38.476499999999994</v>
          </cell>
          <cell r="L334">
            <v>750</v>
          </cell>
          <cell r="N334">
            <v>28857.374999999996</v>
          </cell>
          <cell r="P334">
            <v>-10133.549999999999</v>
          </cell>
          <cell r="R334">
            <v>1061.6100000000006</v>
          </cell>
          <cell r="T334">
            <v>29918.984999999997</v>
          </cell>
          <cell r="V334">
            <v>9.7194059786120321E-3</v>
          </cell>
        </row>
        <row r="335">
          <cell r="B335">
            <v>6750</v>
          </cell>
          <cell r="D335">
            <v>0</v>
          </cell>
          <cell r="F335">
            <v>0</v>
          </cell>
          <cell r="H335">
            <v>38.476499999999994</v>
          </cell>
          <cell r="J335">
            <v>38.476499999999994</v>
          </cell>
          <cell r="L335">
            <v>750</v>
          </cell>
          <cell r="N335">
            <v>28857.374999999996</v>
          </cell>
          <cell r="P335">
            <v>0</v>
          </cell>
          <cell r="R335">
            <v>0</v>
          </cell>
          <cell r="T335">
            <v>28857.374999999996</v>
          </cell>
          <cell r="V335">
            <v>9.3745340325565654E-3</v>
          </cell>
        </row>
        <row r="336">
          <cell r="B336">
            <v>7500</v>
          </cell>
          <cell r="D336">
            <v>1.9301999999999999</v>
          </cell>
          <cell r="F336">
            <v>13993.949999999999</v>
          </cell>
          <cell r="H336">
            <v>38.476499999999994</v>
          </cell>
          <cell r="J336">
            <v>36.546299999999995</v>
          </cell>
          <cell r="L336">
            <v>750</v>
          </cell>
          <cell r="N336">
            <v>27409.724999999995</v>
          </cell>
          <cell r="P336">
            <v>-13028.849999999999</v>
          </cell>
          <cell r="R336">
            <v>965.10000000000036</v>
          </cell>
          <cell r="T336">
            <v>28374.824999999997</v>
          </cell>
          <cell r="V336">
            <v>9.2177740570768083E-3</v>
          </cell>
        </row>
        <row r="337">
          <cell r="B337">
            <v>8250</v>
          </cell>
          <cell r="D337">
            <v>1.9301999999999999</v>
          </cell>
          <cell r="F337">
            <v>15248.58</v>
          </cell>
          <cell r="H337">
            <v>36.546299999999995</v>
          </cell>
          <cell r="J337">
            <v>34.616099999999996</v>
          </cell>
          <cell r="L337">
            <v>750</v>
          </cell>
          <cell r="N337">
            <v>25962.074999999997</v>
          </cell>
          <cell r="P337">
            <v>-14476.5</v>
          </cell>
          <cell r="R337">
            <v>772.07999999999993</v>
          </cell>
          <cell r="T337">
            <v>26734.154999999999</v>
          </cell>
          <cell r="V337">
            <v>8.6847901404456321E-3</v>
          </cell>
        </row>
        <row r="338">
          <cell r="B338">
            <v>9000</v>
          </cell>
          <cell r="D338">
            <v>0.96509999999999996</v>
          </cell>
          <cell r="F338">
            <v>8492.8799999999992</v>
          </cell>
          <cell r="H338">
            <v>34.616099999999996</v>
          </cell>
          <cell r="J338">
            <v>33.650999999999996</v>
          </cell>
          <cell r="L338">
            <v>750</v>
          </cell>
          <cell r="N338">
            <v>25238.249999999996</v>
          </cell>
          <cell r="P338">
            <v>-7962.0749999999998</v>
          </cell>
          <cell r="R338">
            <v>530.80499999999938</v>
          </cell>
          <cell r="T338">
            <v>25769.054999999997</v>
          </cell>
          <cell r="V338">
            <v>8.3712701894861161E-3</v>
          </cell>
        </row>
        <row r="339">
          <cell r="B339">
            <v>9750</v>
          </cell>
          <cell r="D339">
            <v>0</v>
          </cell>
          <cell r="F339">
            <v>0</v>
          </cell>
          <cell r="H339">
            <v>33.650999999999996</v>
          </cell>
          <cell r="J339">
            <v>33.650999999999996</v>
          </cell>
          <cell r="L339">
            <v>750</v>
          </cell>
          <cell r="N339">
            <v>25238.249999999996</v>
          </cell>
          <cell r="P339">
            <v>0</v>
          </cell>
          <cell r="R339">
            <v>0</v>
          </cell>
          <cell r="T339">
            <v>25238.249999999996</v>
          </cell>
          <cell r="V339">
            <v>8.1988342164583828E-3</v>
          </cell>
        </row>
        <row r="340">
          <cell r="B340">
            <v>10500</v>
          </cell>
          <cell r="D340">
            <v>0</v>
          </cell>
          <cell r="F340">
            <v>0</v>
          </cell>
          <cell r="H340">
            <v>33.650999999999996</v>
          </cell>
          <cell r="J340">
            <v>33.650999999999996</v>
          </cell>
          <cell r="L340">
            <v>750</v>
          </cell>
          <cell r="N340">
            <v>25238.249999999996</v>
          </cell>
          <cell r="P340">
            <v>0</v>
          </cell>
          <cell r="R340">
            <v>0</v>
          </cell>
          <cell r="T340">
            <v>25238.249999999996</v>
          </cell>
          <cell r="V340">
            <v>8.1988342164583828E-3</v>
          </cell>
        </row>
        <row r="341">
          <cell r="B341">
            <v>11250</v>
          </cell>
          <cell r="D341">
            <v>0</v>
          </cell>
          <cell r="F341">
            <v>0</v>
          </cell>
          <cell r="H341">
            <v>33.650999999999996</v>
          </cell>
          <cell r="J341">
            <v>33.650999999999996</v>
          </cell>
          <cell r="L341">
            <v>750</v>
          </cell>
          <cell r="N341">
            <v>25238.249999999996</v>
          </cell>
          <cell r="P341">
            <v>0</v>
          </cell>
          <cell r="R341">
            <v>0</v>
          </cell>
          <cell r="T341">
            <v>25238.249999999996</v>
          </cell>
          <cell r="V341">
            <v>8.1988342164583828E-3</v>
          </cell>
        </row>
        <row r="342">
          <cell r="B342">
            <v>12000</v>
          </cell>
          <cell r="D342">
            <v>0</v>
          </cell>
          <cell r="F342">
            <v>0</v>
          </cell>
          <cell r="H342">
            <v>33.650999999999996</v>
          </cell>
          <cell r="J342">
            <v>33.650999999999996</v>
          </cell>
          <cell r="L342">
            <v>750</v>
          </cell>
          <cell r="N342">
            <v>25238.249999999996</v>
          </cell>
          <cell r="P342">
            <v>0</v>
          </cell>
          <cell r="R342">
            <v>0</v>
          </cell>
          <cell r="T342">
            <v>25238.249999999996</v>
          </cell>
          <cell r="V342">
            <v>8.1988342164583828E-3</v>
          </cell>
        </row>
        <row r="343">
          <cell r="B343">
            <v>12750</v>
          </cell>
          <cell r="D343">
            <v>0</v>
          </cell>
          <cell r="F343">
            <v>0</v>
          </cell>
          <cell r="H343">
            <v>33.650999999999996</v>
          </cell>
          <cell r="J343">
            <v>33.650999999999996</v>
          </cell>
          <cell r="L343">
            <v>750</v>
          </cell>
          <cell r="N343">
            <v>25238.249999999996</v>
          </cell>
          <cell r="P343">
            <v>0</v>
          </cell>
          <cell r="R343">
            <v>0</v>
          </cell>
          <cell r="T343">
            <v>25238.249999999996</v>
          </cell>
          <cell r="V343">
            <v>8.1988342164583828E-3</v>
          </cell>
        </row>
        <row r="344">
          <cell r="B344">
            <v>13500</v>
          </cell>
          <cell r="D344">
            <v>0.96509999999999996</v>
          </cell>
          <cell r="F344">
            <v>12449.789999999999</v>
          </cell>
          <cell r="H344">
            <v>33.650999999999996</v>
          </cell>
          <cell r="J344">
            <v>32.685899999999997</v>
          </cell>
          <cell r="L344">
            <v>750</v>
          </cell>
          <cell r="N344">
            <v>24514.424999999999</v>
          </cell>
          <cell r="P344">
            <v>-12305.025</v>
          </cell>
          <cell r="R344">
            <v>144.76499999999942</v>
          </cell>
          <cell r="T344">
            <v>24659.19</v>
          </cell>
          <cell r="V344">
            <v>8.010722245882675E-3</v>
          </cell>
        </row>
        <row r="345">
          <cell r="B345">
            <v>14250</v>
          </cell>
          <cell r="D345">
            <v>0.96509999999999996</v>
          </cell>
          <cell r="F345">
            <v>13511.4</v>
          </cell>
          <cell r="H345">
            <v>32.685899999999997</v>
          </cell>
          <cell r="J345">
            <v>31.720799999999997</v>
          </cell>
          <cell r="L345">
            <v>750</v>
          </cell>
          <cell r="N345">
            <v>23790.6</v>
          </cell>
          <cell r="P345">
            <v>-13028.849999999999</v>
          </cell>
          <cell r="R345">
            <v>482.55000000000109</v>
          </cell>
          <cell r="T345">
            <v>24273.15</v>
          </cell>
          <cell r="V345">
            <v>7.8853142654988703E-3</v>
          </cell>
        </row>
        <row r="346">
          <cell r="B346">
            <v>15000</v>
          </cell>
          <cell r="D346">
            <v>0.96509999999999996</v>
          </cell>
          <cell r="F346">
            <v>13993.949999999999</v>
          </cell>
          <cell r="H346">
            <v>31.720799999999997</v>
          </cell>
          <cell r="J346">
            <v>30.755699999999997</v>
          </cell>
          <cell r="L346">
            <v>750</v>
          </cell>
          <cell r="N346">
            <v>23066.774999999998</v>
          </cell>
          <cell r="P346">
            <v>-13752.674999999999</v>
          </cell>
          <cell r="R346">
            <v>241.27499999999964</v>
          </cell>
          <cell r="T346">
            <v>23308.049999999996</v>
          </cell>
          <cell r="V346">
            <v>7.5717943145393526E-3</v>
          </cell>
        </row>
        <row r="347">
          <cell r="B347">
            <v>9999999</v>
          </cell>
          <cell r="D347">
            <v>30.755700000000001</v>
          </cell>
          <cell r="F347">
            <v>2886463.63</v>
          </cell>
          <cell r="H347">
            <v>30.755699999999997</v>
          </cell>
          <cell r="J347">
            <v>-3.5527136788005009E-15</v>
          </cell>
          <cell r="L347">
            <v>0</v>
          </cell>
          <cell r="N347">
            <v>0</v>
          </cell>
          <cell r="P347">
            <v>-461335.5</v>
          </cell>
          <cell r="R347">
            <v>2425128.13</v>
          </cell>
          <cell r="T347">
            <v>2425128.13</v>
          </cell>
          <cell r="V347">
            <v>0.78782100547937106</v>
          </cell>
        </row>
        <row r="348">
          <cell r="B348" t="str">
            <v>subtotal</v>
          </cell>
          <cell r="D348">
            <v>93</v>
          </cell>
          <cell r="F348">
            <v>3078273</v>
          </cell>
          <cell r="N348">
            <v>626782.57499999995</v>
          </cell>
          <cell r="P348">
            <v>-626782.57499999995</v>
          </cell>
          <cell r="R348">
            <v>2451490.4249999998</v>
          </cell>
          <cell r="T348">
            <v>3078273</v>
          </cell>
          <cell r="V348">
            <v>1</v>
          </cell>
        </row>
        <row r="350">
          <cell r="A350" t="str">
            <v>Worksheet 73 takes the annual bills and usage from WS-71, adds annual bills and usage from WS-72, and then calculates the usage passing</v>
          </cell>
        </row>
        <row r="351">
          <cell r="A351" t="str">
            <v>through each block.  Supports incling-block rate calculations on WS-78.</v>
          </cell>
        </row>
        <row r="352">
          <cell r="L352" t="str">
            <v>Worksheet 73 for FY 95-96</v>
          </cell>
        </row>
        <row r="353">
          <cell r="L353" t="str">
            <v>Water - FY 95-96</v>
          </cell>
        </row>
        <row r="354">
          <cell r="L354" t="str">
            <v>Calculation Of Usage Passing Through Each Bracket</v>
          </cell>
        </row>
        <row r="355">
          <cell r="L355" t="str">
            <v>Outside Commercial Customers</v>
          </cell>
        </row>
        <row r="356">
          <cell r="B356" t="str">
            <v>(1)</v>
          </cell>
          <cell r="D356" t="str">
            <v>(2)</v>
          </cell>
          <cell r="F356" t="str">
            <v>(3)</v>
          </cell>
          <cell r="H356" t="str">
            <v>(4)</v>
          </cell>
          <cell r="J356" t="str">
            <v>(5)</v>
          </cell>
          <cell r="L356" t="str">
            <v>(6)</v>
          </cell>
          <cell r="N356" t="str">
            <v>(7)</v>
          </cell>
          <cell r="P356" t="str">
            <v>(8)</v>
          </cell>
          <cell r="R356" t="str">
            <v>(9)</v>
          </cell>
          <cell r="T356" t="str">
            <v>(10)</v>
          </cell>
          <cell r="V356" t="str">
            <v>(11)</v>
          </cell>
        </row>
        <row r="357">
          <cell r="D357" t="str">
            <v>Number</v>
          </cell>
          <cell r="J357" t="str">
            <v>Number</v>
          </cell>
          <cell r="N357" t="str">
            <v>Usage by</v>
          </cell>
          <cell r="T357" t="str">
            <v>Billed</v>
          </cell>
        </row>
        <row r="358">
          <cell r="D358" t="str">
            <v>of</v>
          </cell>
          <cell r="J358" t="str">
            <v>of bills</v>
          </cell>
          <cell r="N358" t="str">
            <v>Bills</v>
          </cell>
          <cell r="R358" t="str">
            <v>Total</v>
          </cell>
          <cell r="T358" t="str">
            <v>Usage</v>
          </cell>
        </row>
        <row r="359">
          <cell r="D359" t="str">
            <v>Annual</v>
          </cell>
          <cell r="J359" t="str">
            <v>passing</v>
          </cell>
          <cell r="L359" t="str">
            <v>Incre.</v>
          </cell>
          <cell r="N359" t="str">
            <v>within each</v>
          </cell>
          <cell r="R359" t="str">
            <v>Use of bills</v>
          </cell>
          <cell r="T359" t="str">
            <v>Passing</v>
          </cell>
        </row>
        <row r="360">
          <cell r="D360" t="str">
            <v>Billings</v>
          </cell>
          <cell r="F360" t="str">
            <v>Annual</v>
          </cell>
          <cell r="H360" t="str">
            <v>Reverse</v>
          </cell>
          <cell r="J360" t="str">
            <v>through</v>
          </cell>
          <cell r="L360" t="str">
            <v>Usage</v>
          </cell>
          <cell r="N360" t="str">
            <v>block that</v>
          </cell>
          <cell r="R360" t="str">
            <v>in block</v>
          </cell>
          <cell r="T360" t="str">
            <v>through</v>
          </cell>
        </row>
        <row r="361">
          <cell r="D361" t="str">
            <v>in each</v>
          </cell>
          <cell r="F361" t="str">
            <v>Usage</v>
          </cell>
          <cell r="H361" t="str">
            <v>Cumulative</v>
          </cell>
          <cell r="J361" t="str">
            <v>each</v>
          </cell>
          <cell r="L361" t="str">
            <v>in each</v>
          </cell>
          <cell r="N361" t="str">
            <v>do not stop</v>
          </cell>
          <cell r="R361" t="str">
            <v>stopping in</v>
          </cell>
          <cell r="T361" t="str">
            <v>each</v>
          </cell>
        </row>
        <row r="362">
          <cell r="B362" t="str">
            <v>Blocks</v>
          </cell>
          <cell r="D362" t="str">
            <v>block</v>
          </cell>
          <cell r="F362" t="str">
            <v>(Cu.ft.)</v>
          </cell>
          <cell r="H362" t="str">
            <v>Billings</v>
          </cell>
          <cell r="J362" t="str">
            <v>block</v>
          </cell>
          <cell r="L362" t="str">
            <v>block</v>
          </cell>
          <cell r="N362" t="str">
            <v>in block</v>
          </cell>
          <cell r="R362" t="str">
            <v>block</v>
          </cell>
          <cell r="T362" t="str">
            <v>block</v>
          </cell>
          <cell r="V362" t="str">
            <v>Billed</v>
          </cell>
        </row>
        <row r="363">
          <cell r="J363" t="str">
            <v>(4)-(2)</v>
          </cell>
          <cell r="N363" t="str">
            <v>(5)x(6)</v>
          </cell>
          <cell r="P363" t="str">
            <v>(1)x(2)</v>
          </cell>
          <cell r="R363" t="str">
            <v>(3)+(8)</v>
          </cell>
          <cell r="T363" t="str">
            <v>(7)+(9)</v>
          </cell>
          <cell r="V363" t="str">
            <v>Percent</v>
          </cell>
        </row>
        <row r="365">
          <cell r="B365">
            <v>0</v>
          </cell>
          <cell r="D365">
            <v>0</v>
          </cell>
          <cell r="F365">
            <v>0</v>
          </cell>
          <cell r="H365">
            <v>452.00000000000006</v>
          </cell>
          <cell r="J365">
            <v>452.00000000000006</v>
          </cell>
          <cell r="L365">
            <v>0</v>
          </cell>
          <cell r="N365">
            <v>0</v>
          </cell>
          <cell r="R365">
            <v>0</v>
          </cell>
          <cell r="T365">
            <v>0</v>
          </cell>
        </row>
        <row r="366">
          <cell r="B366">
            <v>750</v>
          </cell>
          <cell r="D366">
            <v>123.05629999999999</v>
          </cell>
          <cell r="F366">
            <v>42040.978600000002</v>
          </cell>
          <cell r="H366">
            <v>452.00000000000006</v>
          </cell>
          <cell r="J366">
            <v>328.94370000000004</v>
          </cell>
          <cell r="L366">
            <v>750</v>
          </cell>
          <cell r="N366">
            <v>246707.77500000002</v>
          </cell>
          <cell r="P366">
            <v>0</v>
          </cell>
          <cell r="R366">
            <v>42040.978600000002</v>
          </cell>
          <cell r="T366">
            <v>288748.75360000005</v>
          </cell>
          <cell r="V366">
            <v>5.7139331244316971E-2</v>
          </cell>
        </row>
        <row r="367">
          <cell r="B367">
            <v>1500</v>
          </cell>
          <cell r="D367">
            <v>60.801299999999998</v>
          </cell>
          <cell r="F367">
            <v>69390.69</v>
          </cell>
          <cell r="H367">
            <v>328.94370000000004</v>
          </cell>
          <cell r="J367">
            <v>268.14240000000007</v>
          </cell>
          <cell r="L367">
            <v>750</v>
          </cell>
          <cell r="N367">
            <v>201106.80000000005</v>
          </cell>
          <cell r="P367">
            <v>-45600.974999999999</v>
          </cell>
          <cell r="R367">
            <v>23789.715000000004</v>
          </cell>
          <cell r="T367">
            <v>224896.51500000004</v>
          </cell>
          <cell r="V367">
            <v>4.4503868176272887E-2</v>
          </cell>
        </row>
        <row r="368">
          <cell r="B368">
            <v>2250</v>
          </cell>
          <cell r="D368">
            <v>45.359699999999997</v>
          </cell>
          <cell r="F368">
            <v>86472.959999999992</v>
          </cell>
          <cell r="H368">
            <v>268.14240000000007</v>
          </cell>
          <cell r="J368">
            <v>222.78270000000006</v>
          </cell>
          <cell r="L368">
            <v>750</v>
          </cell>
          <cell r="N368">
            <v>167087.02500000005</v>
          </cell>
          <cell r="P368">
            <v>-68039.549999999988</v>
          </cell>
          <cell r="R368">
            <v>18433.410000000003</v>
          </cell>
          <cell r="T368">
            <v>185520.43500000006</v>
          </cell>
          <cell r="V368">
            <v>3.6711893838127299E-2</v>
          </cell>
        </row>
        <row r="369">
          <cell r="B369">
            <v>3000</v>
          </cell>
          <cell r="D369">
            <v>35.7087</v>
          </cell>
          <cell r="F369">
            <v>94386.78</v>
          </cell>
          <cell r="H369">
            <v>222.78270000000006</v>
          </cell>
          <cell r="J369">
            <v>187.07400000000007</v>
          </cell>
          <cell r="L369">
            <v>750</v>
          </cell>
          <cell r="N369">
            <v>140305.50000000006</v>
          </cell>
          <cell r="P369">
            <v>-80344.574999999997</v>
          </cell>
          <cell r="R369">
            <v>14042.205000000002</v>
          </cell>
          <cell r="T369">
            <v>154347.70500000007</v>
          </cell>
          <cell r="V369">
            <v>3.0543247487095374E-2</v>
          </cell>
        </row>
        <row r="370">
          <cell r="B370">
            <v>3750</v>
          </cell>
          <cell r="D370">
            <v>16.406700000000001</v>
          </cell>
          <cell r="F370">
            <v>55396.74</v>
          </cell>
          <cell r="H370">
            <v>187.07400000000007</v>
          </cell>
          <cell r="J370">
            <v>170.66730000000007</v>
          </cell>
          <cell r="L370">
            <v>750</v>
          </cell>
          <cell r="N370">
            <v>128000.47500000005</v>
          </cell>
          <cell r="P370">
            <v>-49220.100000000006</v>
          </cell>
          <cell r="R370">
            <v>6176.6399999999921</v>
          </cell>
          <cell r="T370">
            <v>134177.11500000005</v>
          </cell>
          <cell r="V370">
            <v>2.6551770436427653E-2</v>
          </cell>
        </row>
        <row r="371">
          <cell r="B371">
            <v>4500</v>
          </cell>
          <cell r="D371">
            <v>9.7101000000000006</v>
          </cell>
          <cell r="F371">
            <v>39703.080000000016</v>
          </cell>
          <cell r="H371">
            <v>170.66730000000007</v>
          </cell>
          <cell r="J371">
            <v>160.95720000000006</v>
          </cell>
          <cell r="L371">
            <v>750</v>
          </cell>
          <cell r="N371">
            <v>120717.90000000004</v>
          </cell>
          <cell r="P371">
            <v>-36412.875</v>
          </cell>
          <cell r="R371">
            <v>3290.2050000000163</v>
          </cell>
          <cell r="T371">
            <v>124008.10500000005</v>
          </cell>
          <cell r="V371">
            <v>2.4539465885940508E-2</v>
          </cell>
        </row>
        <row r="372">
          <cell r="B372">
            <v>5250</v>
          </cell>
          <cell r="D372">
            <v>11.581199999999999</v>
          </cell>
          <cell r="F372">
            <v>56458.35</v>
          </cell>
          <cell r="H372">
            <v>160.95720000000006</v>
          </cell>
          <cell r="J372">
            <v>149.37600000000006</v>
          </cell>
          <cell r="L372">
            <v>750</v>
          </cell>
          <cell r="N372">
            <v>112032.00000000004</v>
          </cell>
          <cell r="P372">
            <v>-52115.399999999994</v>
          </cell>
          <cell r="R372">
            <v>4342.9500000000044</v>
          </cell>
          <cell r="T372">
            <v>116374.95000000004</v>
          </cell>
          <cell r="V372">
            <v>2.30289714974923E-2</v>
          </cell>
        </row>
        <row r="373">
          <cell r="B373">
            <v>6000</v>
          </cell>
          <cell r="D373">
            <v>7.7207999999999997</v>
          </cell>
          <cell r="F373">
            <v>43332.99</v>
          </cell>
          <cell r="H373">
            <v>149.37600000000006</v>
          </cell>
          <cell r="J373">
            <v>141.65520000000006</v>
          </cell>
          <cell r="L373">
            <v>750</v>
          </cell>
          <cell r="N373">
            <v>106241.40000000005</v>
          </cell>
          <cell r="P373">
            <v>-40534.199999999997</v>
          </cell>
          <cell r="R373">
            <v>2798.7900000000009</v>
          </cell>
          <cell r="T373">
            <v>109040.19000000006</v>
          </cell>
          <cell r="V373">
            <v>2.1577525297249496E-2</v>
          </cell>
        </row>
        <row r="374">
          <cell r="B374">
            <v>6750</v>
          </cell>
          <cell r="D374">
            <v>12.546299999999999</v>
          </cell>
          <cell r="F374">
            <v>80392.83</v>
          </cell>
          <cell r="H374">
            <v>141.65520000000006</v>
          </cell>
          <cell r="J374">
            <v>129.10890000000006</v>
          </cell>
          <cell r="L374">
            <v>750</v>
          </cell>
          <cell r="N374">
            <v>96831.675000000047</v>
          </cell>
          <cell r="P374">
            <v>-75277.799999999988</v>
          </cell>
          <cell r="R374">
            <v>5115.0300000000134</v>
          </cell>
          <cell r="T374">
            <v>101946.70500000006</v>
          </cell>
          <cell r="V374">
            <v>2.0173824037804149E-2</v>
          </cell>
        </row>
        <row r="375">
          <cell r="B375">
            <v>7500</v>
          </cell>
          <cell r="D375">
            <v>11.421600000000016</v>
          </cell>
          <cell r="F375">
            <v>79794.075500000137</v>
          </cell>
          <cell r="H375">
            <v>129.10890000000006</v>
          </cell>
          <cell r="J375">
            <v>117.68730000000005</v>
          </cell>
          <cell r="L375">
            <v>750</v>
          </cell>
          <cell r="N375">
            <v>88265.475000000035</v>
          </cell>
          <cell r="P375">
            <v>-77095.800000000105</v>
          </cell>
          <cell r="R375">
            <v>2698.2755000000325</v>
          </cell>
          <cell r="T375">
            <v>90963.750500000067</v>
          </cell>
          <cell r="V375">
            <v>1.8000451278986598E-2</v>
          </cell>
        </row>
        <row r="376">
          <cell r="B376">
            <v>8250</v>
          </cell>
          <cell r="D376">
            <v>5.7905999999999995</v>
          </cell>
          <cell r="F376">
            <v>45842.25</v>
          </cell>
          <cell r="H376">
            <v>117.68730000000005</v>
          </cell>
          <cell r="J376">
            <v>111.89670000000005</v>
          </cell>
          <cell r="L376">
            <v>750</v>
          </cell>
          <cell r="N376">
            <v>83922.525000000038</v>
          </cell>
          <cell r="P376">
            <v>-43429.5</v>
          </cell>
          <cell r="R376">
            <v>2412.75</v>
          </cell>
          <cell r="T376">
            <v>86335.275000000038</v>
          </cell>
          <cell r="V376">
            <v>1.7084540850098407E-2</v>
          </cell>
        </row>
        <row r="377">
          <cell r="B377">
            <v>9000</v>
          </cell>
          <cell r="D377">
            <v>8.6859000000000002</v>
          </cell>
          <cell r="F377">
            <v>74698.739999999991</v>
          </cell>
          <cell r="H377">
            <v>111.89670000000005</v>
          </cell>
          <cell r="J377">
            <v>103.21080000000005</v>
          </cell>
          <cell r="L377">
            <v>750</v>
          </cell>
          <cell r="N377">
            <v>77408.100000000035</v>
          </cell>
          <cell r="P377">
            <v>-71658.675000000003</v>
          </cell>
          <cell r="R377">
            <v>3040.0649999999878</v>
          </cell>
          <cell r="T377">
            <v>80448.165000000023</v>
          </cell>
          <cell r="V377">
            <v>1.5919564294640361E-2</v>
          </cell>
        </row>
        <row r="378">
          <cell r="B378">
            <v>9750</v>
          </cell>
          <cell r="D378">
            <v>7.1866000000000012</v>
          </cell>
          <cell r="F378">
            <v>67867.41</v>
          </cell>
          <cell r="H378">
            <v>103.21080000000005</v>
          </cell>
          <cell r="J378">
            <v>96.02420000000005</v>
          </cell>
          <cell r="L378">
            <v>750</v>
          </cell>
          <cell r="N378">
            <v>72018.150000000038</v>
          </cell>
          <cell r="P378">
            <v>-64679.400000000009</v>
          </cell>
          <cell r="R378">
            <v>3188.0099999999948</v>
          </cell>
          <cell r="T378">
            <v>75206.160000000033</v>
          </cell>
          <cell r="V378">
            <v>1.4882244976911659E-2</v>
          </cell>
        </row>
        <row r="379">
          <cell r="B379">
            <v>10500</v>
          </cell>
          <cell r="D379">
            <v>10.616099999999999</v>
          </cell>
          <cell r="F379">
            <v>107222.61</v>
          </cell>
          <cell r="H379">
            <v>96.02420000000005</v>
          </cell>
          <cell r="J379">
            <v>85.408100000000047</v>
          </cell>
          <cell r="L379">
            <v>750</v>
          </cell>
          <cell r="N379">
            <v>64056.075000000033</v>
          </cell>
          <cell r="P379">
            <v>-103506.97499999999</v>
          </cell>
          <cell r="R379">
            <v>3715.6350000000093</v>
          </cell>
          <cell r="T379">
            <v>67771.71000000005</v>
          </cell>
          <cell r="V379">
            <v>1.3411071522920648E-2</v>
          </cell>
        </row>
        <row r="380">
          <cell r="B380">
            <v>11250</v>
          </cell>
          <cell r="D380">
            <v>4.8390000000000075</v>
          </cell>
          <cell r="F380">
            <v>53609.860999999997</v>
          </cell>
          <cell r="H380">
            <v>85.408100000000047</v>
          </cell>
          <cell r="J380">
            <v>80.569100000000034</v>
          </cell>
          <cell r="L380">
            <v>750</v>
          </cell>
          <cell r="N380">
            <v>60426.825000000026</v>
          </cell>
          <cell r="P380">
            <v>-50809.50000000008</v>
          </cell>
          <cell r="R380">
            <v>2800.3609999999171</v>
          </cell>
          <cell r="T380">
            <v>63227.185999999943</v>
          </cell>
          <cell r="V380">
            <v>1.2511773919220951E-2</v>
          </cell>
        </row>
        <row r="381">
          <cell r="B381">
            <v>12000</v>
          </cell>
          <cell r="D381">
            <v>8.6859000000000002</v>
          </cell>
          <cell r="F381">
            <v>101721.54</v>
          </cell>
          <cell r="H381">
            <v>80.569100000000034</v>
          </cell>
          <cell r="J381">
            <v>71.883200000000031</v>
          </cell>
          <cell r="L381">
            <v>750</v>
          </cell>
          <cell r="N381">
            <v>53912.400000000023</v>
          </cell>
          <cell r="P381">
            <v>-97716.375</v>
          </cell>
          <cell r="R381">
            <v>4005.1649999999936</v>
          </cell>
          <cell r="T381">
            <v>57917.565000000017</v>
          </cell>
          <cell r="V381">
            <v>1.1461074342795915E-2</v>
          </cell>
        </row>
        <row r="382">
          <cell r="B382">
            <v>12750</v>
          </cell>
          <cell r="D382">
            <v>10.616099999999999</v>
          </cell>
          <cell r="F382">
            <v>131832.66</v>
          </cell>
          <cell r="H382">
            <v>71.883200000000031</v>
          </cell>
          <cell r="J382">
            <v>61.267100000000028</v>
          </cell>
          <cell r="L382">
            <v>750</v>
          </cell>
          <cell r="N382">
            <v>45950.325000000019</v>
          </cell>
          <cell r="P382">
            <v>-127393.2</v>
          </cell>
          <cell r="R382">
            <v>4439.4600000000064</v>
          </cell>
          <cell r="T382">
            <v>50389.785000000025</v>
          </cell>
          <cell r="V382">
            <v>9.9714321899151415E-3</v>
          </cell>
        </row>
        <row r="383">
          <cell r="B383">
            <v>13500</v>
          </cell>
          <cell r="D383">
            <v>1.9301999999999999</v>
          </cell>
          <cell r="F383">
            <v>25575.149999999998</v>
          </cell>
          <cell r="H383">
            <v>61.267100000000028</v>
          </cell>
          <cell r="J383">
            <v>59.336900000000028</v>
          </cell>
          <cell r="L383">
            <v>750</v>
          </cell>
          <cell r="N383">
            <v>44502.675000000025</v>
          </cell>
          <cell r="P383">
            <v>-24610.05</v>
          </cell>
          <cell r="R383">
            <v>965.09999999999854</v>
          </cell>
          <cell r="T383">
            <v>45467.775000000023</v>
          </cell>
          <cell r="V383">
            <v>8.997435397646943E-3</v>
          </cell>
        </row>
        <row r="384">
          <cell r="B384">
            <v>14250</v>
          </cell>
          <cell r="D384">
            <v>0.96509999999999996</v>
          </cell>
          <cell r="F384">
            <v>13221.869999999999</v>
          </cell>
          <cell r="H384">
            <v>59.336900000000028</v>
          </cell>
          <cell r="J384">
            <v>58.371800000000029</v>
          </cell>
          <cell r="L384">
            <v>750</v>
          </cell>
          <cell r="N384">
            <v>43778.85000000002</v>
          </cell>
          <cell r="P384">
            <v>-13028.849999999999</v>
          </cell>
          <cell r="R384">
            <v>193.02000000000044</v>
          </cell>
          <cell r="T384">
            <v>43971.870000000024</v>
          </cell>
          <cell r="V384">
            <v>8.7014167647026866E-3</v>
          </cell>
        </row>
        <row r="385">
          <cell r="B385">
            <v>15000</v>
          </cell>
          <cell r="D385">
            <v>3.8603999999999998</v>
          </cell>
          <cell r="F385">
            <v>56168.82</v>
          </cell>
          <cell r="H385">
            <v>58.371800000000029</v>
          </cell>
          <cell r="J385">
            <v>54.51140000000003</v>
          </cell>
          <cell r="L385">
            <v>750</v>
          </cell>
          <cell r="N385">
            <v>40883.550000000025</v>
          </cell>
          <cell r="P385">
            <v>-55010.7</v>
          </cell>
          <cell r="R385">
            <v>1158.1200000000026</v>
          </cell>
          <cell r="T385">
            <v>42041.670000000027</v>
          </cell>
          <cell r="V385">
            <v>8.3194572383230008E-3</v>
          </cell>
        </row>
        <row r="386">
          <cell r="B386">
            <v>9999999</v>
          </cell>
          <cell r="D386">
            <v>54.511400000000002</v>
          </cell>
          <cell r="F386">
            <v>3728284.6148999999</v>
          </cell>
          <cell r="H386">
            <v>54.51140000000003</v>
          </cell>
          <cell r="J386">
            <v>2.8421709430404007E-14</v>
          </cell>
          <cell r="L386">
            <v>0</v>
          </cell>
          <cell r="N386">
            <v>0</v>
          </cell>
          <cell r="P386">
            <v>-817671</v>
          </cell>
          <cell r="R386">
            <v>2910613.6148999999</v>
          </cell>
          <cell r="T386">
            <v>2910613.6148999999</v>
          </cell>
          <cell r="V386">
            <v>0.57596963932311118</v>
          </cell>
        </row>
        <row r="387">
          <cell r="B387" t="str">
            <v>subtotal</v>
          </cell>
          <cell r="D387">
            <v>452.00000000000006</v>
          </cell>
          <cell r="F387">
            <v>5053415</v>
          </cell>
          <cell r="N387">
            <v>1994155.5000000012</v>
          </cell>
          <cell r="P387">
            <v>-1994155.5000000005</v>
          </cell>
          <cell r="R387">
            <v>3059259.5</v>
          </cell>
          <cell r="T387">
            <v>5053415</v>
          </cell>
          <cell r="V387">
            <v>1</v>
          </cell>
        </row>
        <row r="389">
          <cell r="A389" t="str">
            <v>Worksheet 73 takes the annual bills and usage from WS-71, adds annual bills and usage from WS-72, and then calculates the usage passing</v>
          </cell>
        </row>
        <row r="390">
          <cell r="A390" t="str">
            <v>through each block.  Supports incling-block rate calculations on WS-78.</v>
          </cell>
        </row>
        <row r="391">
          <cell r="L391" t="str">
            <v>Worksheet 73 for FY 95-96</v>
          </cell>
        </row>
        <row r="392">
          <cell r="L392" t="str">
            <v>Water - FY 95-96</v>
          </cell>
        </row>
        <row r="393">
          <cell r="L393" t="str">
            <v>Calculation Of Usage Passing Through Each Bracket</v>
          </cell>
        </row>
        <row r="394">
          <cell r="L394" t="str">
            <v>Total Outside Retail Customers</v>
          </cell>
        </row>
        <row r="395">
          <cell r="B395" t="str">
            <v>(1)</v>
          </cell>
          <cell r="D395" t="str">
            <v>(2)</v>
          </cell>
          <cell r="F395" t="str">
            <v>(3)</v>
          </cell>
          <cell r="H395" t="str">
            <v>(4)</v>
          </cell>
          <cell r="J395" t="str">
            <v>(5)</v>
          </cell>
          <cell r="L395" t="str">
            <v>(6)</v>
          </cell>
          <cell r="N395" t="str">
            <v>(7)</v>
          </cell>
          <cell r="P395" t="str">
            <v>(8)</v>
          </cell>
          <cell r="R395" t="str">
            <v>(9)</v>
          </cell>
          <cell r="T395" t="str">
            <v>(10)</v>
          </cell>
          <cell r="V395" t="str">
            <v>(11)</v>
          </cell>
        </row>
        <row r="396">
          <cell r="D396" t="str">
            <v>Number</v>
          </cell>
          <cell r="J396" t="str">
            <v>Number</v>
          </cell>
          <cell r="N396" t="str">
            <v>Usage by</v>
          </cell>
          <cell r="T396" t="str">
            <v>Billed</v>
          </cell>
        </row>
        <row r="397">
          <cell r="D397" t="str">
            <v>of</v>
          </cell>
          <cell r="J397" t="str">
            <v>of bills</v>
          </cell>
          <cell r="N397" t="str">
            <v>Bills</v>
          </cell>
          <cell r="R397" t="str">
            <v>Total</v>
          </cell>
          <cell r="T397" t="str">
            <v>Usage</v>
          </cell>
        </row>
        <row r="398">
          <cell r="D398" t="str">
            <v>Annual</v>
          </cell>
          <cell r="J398" t="str">
            <v>passing</v>
          </cell>
          <cell r="L398" t="str">
            <v>Incre.</v>
          </cell>
          <cell r="N398" t="str">
            <v>within each</v>
          </cell>
          <cell r="R398" t="str">
            <v>Use of bills</v>
          </cell>
          <cell r="T398" t="str">
            <v>Passing</v>
          </cell>
        </row>
        <row r="399">
          <cell r="D399" t="str">
            <v>Billings</v>
          </cell>
          <cell r="F399" t="str">
            <v>Annual</v>
          </cell>
          <cell r="H399" t="str">
            <v>Reverse</v>
          </cell>
          <cell r="J399" t="str">
            <v>through</v>
          </cell>
          <cell r="L399" t="str">
            <v>Usage</v>
          </cell>
          <cell r="N399" t="str">
            <v>block that</v>
          </cell>
          <cell r="R399" t="str">
            <v>in block</v>
          </cell>
          <cell r="T399" t="str">
            <v>through</v>
          </cell>
        </row>
        <row r="400">
          <cell r="D400" t="str">
            <v>in each</v>
          </cell>
          <cell r="F400" t="str">
            <v>Usage</v>
          </cell>
          <cell r="H400" t="str">
            <v>Cumulative</v>
          </cell>
          <cell r="J400" t="str">
            <v>each</v>
          </cell>
          <cell r="L400" t="str">
            <v>in each</v>
          </cell>
          <cell r="N400" t="str">
            <v>do not stop</v>
          </cell>
          <cell r="R400" t="str">
            <v>stopping in</v>
          </cell>
          <cell r="T400" t="str">
            <v>each</v>
          </cell>
        </row>
        <row r="401">
          <cell r="B401" t="str">
            <v>Blocks</v>
          </cell>
          <cell r="D401" t="str">
            <v>block</v>
          </cell>
          <cell r="F401" t="str">
            <v>(Cu.ft.)</v>
          </cell>
          <cell r="H401" t="str">
            <v>Billings</v>
          </cell>
          <cell r="J401" t="str">
            <v>block</v>
          </cell>
          <cell r="L401" t="str">
            <v>block</v>
          </cell>
          <cell r="N401" t="str">
            <v>in block</v>
          </cell>
          <cell r="R401" t="str">
            <v>block</v>
          </cell>
          <cell r="T401" t="str">
            <v>block</v>
          </cell>
          <cell r="V401" t="str">
            <v>Billed</v>
          </cell>
        </row>
        <row r="402">
          <cell r="J402" t="str">
            <v>(4)-(2)</v>
          </cell>
          <cell r="N402" t="str">
            <v>(5)x(6)</v>
          </cell>
          <cell r="P402" t="str">
            <v>(1)x(2)</v>
          </cell>
          <cell r="R402" t="str">
            <v>(3)+(8)</v>
          </cell>
          <cell r="T402" t="str">
            <v>(7)+(9)</v>
          </cell>
          <cell r="V402" t="str">
            <v>Percent</v>
          </cell>
        </row>
        <row r="403">
          <cell r="T403" t="str">
            <v>(See WS-78)</v>
          </cell>
        </row>
        <row r="404">
          <cell r="B404">
            <v>0</v>
          </cell>
          <cell r="D404">
            <v>21.232199999999999</v>
          </cell>
          <cell r="F404">
            <v>0</v>
          </cell>
          <cell r="H404">
            <v>7224.0000000000018</v>
          </cell>
          <cell r="J404">
            <v>7202.7678000000014</v>
          </cell>
          <cell r="L404">
            <v>0</v>
          </cell>
          <cell r="N404">
            <v>0</v>
          </cell>
          <cell r="P404">
            <v>0</v>
          </cell>
          <cell r="R404">
            <v>0</v>
          </cell>
          <cell r="T404">
            <v>0</v>
          </cell>
        </row>
        <row r="405">
          <cell r="B405">
            <v>750</v>
          </cell>
          <cell r="D405">
            <v>2709.5243</v>
          </cell>
          <cell r="F405">
            <v>1193984.3385999999</v>
          </cell>
          <cell r="H405">
            <v>7202.7678000000014</v>
          </cell>
          <cell r="J405">
            <v>4493.2435000000014</v>
          </cell>
          <cell r="L405">
            <v>750</v>
          </cell>
          <cell r="N405">
            <v>3369932.6250000014</v>
          </cell>
          <cell r="P405">
            <v>0</v>
          </cell>
          <cell r="R405">
            <v>1193984.3385999999</v>
          </cell>
          <cell r="T405">
            <v>4563916.9636000022</v>
          </cell>
          <cell r="V405">
            <v>0.27251513436512381</v>
          </cell>
        </row>
        <row r="406">
          <cell r="B406">
            <v>1500</v>
          </cell>
          <cell r="D406">
            <v>2592.7666000000004</v>
          </cell>
          <cell r="F406">
            <v>2836201.5802000002</v>
          </cell>
          <cell r="H406">
            <v>4493.2435000000014</v>
          </cell>
          <cell r="J406">
            <v>1900.4769000000015</v>
          </cell>
          <cell r="L406">
            <v>750</v>
          </cell>
          <cell r="N406">
            <v>1425357.675000001</v>
          </cell>
          <cell r="P406">
            <v>-1944574.9500000002</v>
          </cell>
          <cell r="R406">
            <v>891626.63020000013</v>
          </cell>
          <cell r="T406">
            <v>2316984.3052000012</v>
          </cell>
          <cell r="V406">
            <v>0.13834898712868007</v>
          </cell>
        </row>
        <row r="407">
          <cell r="B407">
            <v>2250</v>
          </cell>
          <cell r="D407">
            <v>861.83429999999987</v>
          </cell>
          <cell r="F407">
            <v>1599266.2448999998</v>
          </cell>
          <cell r="H407">
            <v>1900.4769000000015</v>
          </cell>
          <cell r="J407">
            <v>1038.6426000000013</v>
          </cell>
          <cell r="L407">
            <v>750</v>
          </cell>
          <cell r="N407">
            <v>778981.950000001</v>
          </cell>
          <cell r="P407">
            <v>-1292751.45</v>
          </cell>
          <cell r="R407">
            <v>306514.7949000001</v>
          </cell>
          <cell r="T407">
            <v>1085496.7449000012</v>
          </cell>
          <cell r="V407">
            <v>6.4815879352894942E-2</v>
          </cell>
        </row>
        <row r="408">
          <cell r="B408">
            <v>3000</v>
          </cell>
          <cell r="D408">
            <v>397.62119999999999</v>
          </cell>
          <cell r="F408">
            <v>1035745.32</v>
          </cell>
          <cell r="H408">
            <v>1038.6426000000013</v>
          </cell>
          <cell r="J408">
            <v>641.02140000000145</v>
          </cell>
          <cell r="L408">
            <v>750</v>
          </cell>
          <cell r="N408">
            <v>480766.05000000104</v>
          </cell>
          <cell r="P408">
            <v>-894647.7</v>
          </cell>
          <cell r="R408">
            <v>141097.61999999997</v>
          </cell>
          <cell r="T408">
            <v>621863.67000000109</v>
          </cell>
          <cell r="V408">
            <v>3.7131977408538144E-2</v>
          </cell>
        </row>
        <row r="409">
          <cell r="B409">
            <v>3750</v>
          </cell>
          <cell r="D409">
            <v>165.99719999999999</v>
          </cell>
          <cell r="F409">
            <v>556959.21</v>
          </cell>
          <cell r="H409">
            <v>641.02140000000145</v>
          </cell>
          <cell r="J409">
            <v>475.02420000000143</v>
          </cell>
          <cell r="L409">
            <v>750</v>
          </cell>
          <cell r="N409">
            <v>356268.15000000107</v>
          </cell>
          <cell r="P409">
            <v>-497991.6</v>
          </cell>
          <cell r="R409">
            <v>58967.610000000008</v>
          </cell>
          <cell r="T409">
            <v>415235.76000000106</v>
          </cell>
          <cell r="V409">
            <v>2.4794059539669167E-2</v>
          </cell>
        </row>
        <row r="410">
          <cell r="B410">
            <v>4500</v>
          </cell>
          <cell r="D410">
            <v>107.56909999999999</v>
          </cell>
          <cell r="F410">
            <v>446271.42</v>
          </cell>
          <cell r="H410">
            <v>475.02420000000143</v>
          </cell>
          <cell r="J410">
            <v>367.45510000000138</v>
          </cell>
          <cell r="L410">
            <v>750</v>
          </cell>
          <cell r="N410">
            <v>275591.32500000106</v>
          </cell>
          <cell r="P410">
            <v>-403384.125</v>
          </cell>
          <cell r="R410">
            <v>42887.294999999998</v>
          </cell>
          <cell r="T410">
            <v>318478.62000000098</v>
          </cell>
          <cell r="V410">
            <v>1.9016613276254618E-2</v>
          </cell>
        </row>
        <row r="411">
          <cell r="B411">
            <v>5250</v>
          </cell>
          <cell r="D411">
            <v>57.034899999999993</v>
          </cell>
          <cell r="F411">
            <v>276668.98489999998</v>
          </cell>
          <cell r="H411">
            <v>367.45510000000138</v>
          </cell>
          <cell r="J411">
            <v>310.42020000000139</v>
          </cell>
          <cell r="L411">
            <v>750</v>
          </cell>
          <cell r="N411">
            <v>232815.15000000107</v>
          </cell>
          <cell r="P411">
            <v>-256657.05</v>
          </cell>
          <cell r="R411">
            <v>20011.934899999982</v>
          </cell>
          <cell r="T411">
            <v>252827.08490000103</v>
          </cell>
          <cell r="V411">
            <v>1.5096507575001732E-2</v>
          </cell>
        </row>
        <row r="412">
          <cell r="B412">
            <v>6000</v>
          </cell>
          <cell r="D412">
            <v>37.6389</v>
          </cell>
          <cell r="F412">
            <v>214252.19999999998</v>
          </cell>
          <cell r="H412">
            <v>310.42020000000139</v>
          </cell>
          <cell r="J412">
            <v>272.78130000000141</v>
          </cell>
          <cell r="L412">
            <v>750</v>
          </cell>
          <cell r="N412">
            <v>204585.97500000108</v>
          </cell>
          <cell r="P412">
            <v>-197604.22499999998</v>
          </cell>
          <cell r="R412">
            <v>16647.974999999984</v>
          </cell>
          <cell r="T412">
            <v>221233.95000000106</v>
          </cell>
          <cell r="V412">
            <v>1.3210056206373468E-2</v>
          </cell>
        </row>
        <row r="413">
          <cell r="B413">
            <v>6750</v>
          </cell>
          <cell r="D413">
            <v>34.743600000000001</v>
          </cell>
          <cell r="F413">
            <v>222552.06</v>
          </cell>
          <cell r="H413">
            <v>272.78130000000141</v>
          </cell>
          <cell r="J413">
            <v>238.03770000000142</v>
          </cell>
          <cell r="L413">
            <v>750</v>
          </cell>
          <cell r="N413">
            <v>178528.27500000107</v>
          </cell>
          <cell r="P413">
            <v>-208461.59999999998</v>
          </cell>
          <cell r="R413">
            <v>14090.460000000006</v>
          </cell>
          <cell r="T413">
            <v>192618.73500000106</v>
          </cell>
          <cell r="V413">
            <v>1.1501418818181199E-2</v>
          </cell>
        </row>
        <row r="414">
          <cell r="B414">
            <v>7500</v>
          </cell>
          <cell r="D414">
            <v>28.793400000000016</v>
          </cell>
          <cell r="F414">
            <v>203230.36550000013</v>
          </cell>
          <cell r="H414">
            <v>238.03770000000142</v>
          </cell>
          <cell r="J414">
            <v>209.2443000000014</v>
          </cell>
          <cell r="L414">
            <v>750</v>
          </cell>
          <cell r="N414">
            <v>156933.22500000105</v>
          </cell>
          <cell r="P414">
            <v>-194355.4500000001</v>
          </cell>
          <cell r="R414">
            <v>8874.915500000041</v>
          </cell>
          <cell r="T414">
            <v>165808.14050000109</v>
          </cell>
          <cell r="V414">
            <v>9.9005367642682005E-3</v>
          </cell>
        </row>
        <row r="415">
          <cell r="B415">
            <v>8250</v>
          </cell>
          <cell r="D415">
            <v>14.4765</v>
          </cell>
          <cell r="F415">
            <v>114750.39</v>
          </cell>
          <cell r="H415">
            <v>209.2443000000014</v>
          </cell>
          <cell r="J415">
            <v>194.76780000000139</v>
          </cell>
          <cell r="L415">
            <v>750</v>
          </cell>
          <cell r="N415">
            <v>146075.85000000105</v>
          </cell>
          <cell r="P415">
            <v>-108573.75</v>
          </cell>
          <cell r="R415">
            <v>6176.6399999999976</v>
          </cell>
          <cell r="T415">
            <v>152252.49000000104</v>
          </cell>
          <cell r="V415">
            <v>9.0911180244276184E-3</v>
          </cell>
        </row>
        <row r="416">
          <cell r="B416">
            <v>9000</v>
          </cell>
          <cell r="D416">
            <v>18.3369</v>
          </cell>
          <cell r="F416">
            <v>157504.32000000001</v>
          </cell>
          <cell r="H416">
            <v>194.76780000000139</v>
          </cell>
          <cell r="J416">
            <v>176.4309000000014</v>
          </cell>
          <cell r="L416">
            <v>750</v>
          </cell>
          <cell r="N416">
            <v>132323.17500000104</v>
          </cell>
          <cell r="P416">
            <v>-151279.42499999999</v>
          </cell>
          <cell r="R416">
            <v>6224.8949999999813</v>
          </cell>
          <cell r="T416">
            <v>138548.07000000103</v>
          </cell>
          <cell r="V416">
            <v>8.2728161386829216E-3</v>
          </cell>
        </row>
        <row r="417">
          <cell r="B417">
            <v>9750</v>
          </cell>
          <cell r="D417">
            <v>10.081900000000001</v>
          </cell>
          <cell r="F417">
            <v>95083.23000000001</v>
          </cell>
          <cell r="H417">
            <v>176.4309000000014</v>
          </cell>
          <cell r="J417">
            <v>166.34900000000141</v>
          </cell>
          <cell r="L417">
            <v>750</v>
          </cell>
          <cell r="N417">
            <v>124761.75000000105</v>
          </cell>
          <cell r="P417">
            <v>-90737.1</v>
          </cell>
          <cell r="R417">
            <v>4346.1299999999974</v>
          </cell>
          <cell r="T417">
            <v>129107.88000000105</v>
          </cell>
          <cell r="V417">
            <v>7.7091348388695627E-3</v>
          </cell>
        </row>
        <row r="418">
          <cell r="B418">
            <v>10500</v>
          </cell>
          <cell r="D418">
            <v>21.232199999999999</v>
          </cell>
          <cell r="F418">
            <v>215989.38</v>
          </cell>
          <cell r="H418">
            <v>166.34900000000141</v>
          </cell>
          <cell r="J418">
            <v>145.1168000000014</v>
          </cell>
          <cell r="L418">
            <v>750</v>
          </cell>
          <cell r="N418">
            <v>108837.60000000105</v>
          </cell>
          <cell r="P418">
            <v>-207013.94999999998</v>
          </cell>
          <cell r="R418">
            <v>8975.4300000000076</v>
          </cell>
          <cell r="T418">
            <v>117813.03000000106</v>
          </cell>
          <cell r="V418">
            <v>7.0347103061856927E-3</v>
          </cell>
        </row>
        <row r="419">
          <cell r="B419">
            <v>11250</v>
          </cell>
          <cell r="D419">
            <v>6.7692000000000077</v>
          </cell>
          <cell r="F419">
            <v>74938.570999999996</v>
          </cell>
          <cell r="H419">
            <v>145.1168000000014</v>
          </cell>
          <cell r="J419">
            <v>138.34760000000139</v>
          </cell>
          <cell r="L419">
            <v>750</v>
          </cell>
          <cell r="N419">
            <v>103760.70000000104</v>
          </cell>
          <cell r="P419">
            <v>-71076.600000000079</v>
          </cell>
          <cell r="R419">
            <v>3861.9709999999177</v>
          </cell>
          <cell r="T419">
            <v>107622.67100000096</v>
          </cell>
          <cell r="V419">
            <v>6.4262358150276927E-3</v>
          </cell>
        </row>
        <row r="420">
          <cell r="B420">
            <v>12000</v>
          </cell>
          <cell r="D420">
            <v>11.581199999999999</v>
          </cell>
          <cell r="F420">
            <v>135789.57</v>
          </cell>
          <cell r="H420">
            <v>138.34760000000139</v>
          </cell>
          <cell r="J420">
            <v>126.76640000000138</v>
          </cell>
          <cell r="L420">
            <v>750</v>
          </cell>
          <cell r="N420">
            <v>95074.800000001036</v>
          </cell>
          <cell r="P420">
            <v>-130288.5</v>
          </cell>
          <cell r="R420">
            <v>5501.0699999999961</v>
          </cell>
          <cell r="T420">
            <v>100575.87000000104</v>
          </cell>
          <cell r="V420">
            <v>6.0054656878156297E-3</v>
          </cell>
        </row>
        <row r="421">
          <cell r="B421">
            <v>12750</v>
          </cell>
          <cell r="D421">
            <v>12.546299999999999</v>
          </cell>
          <cell r="F421">
            <v>155381.1</v>
          </cell>
          <cell r="H421">
            <v>126.76640000000138</v>
          </cell>
          <cell r="J421">
            <v>114.22010000000138</v>
          </cell>
          <cell r="L421">
            <v>750</v>
          </cell>
          <cell r="N421">
            <v>85665.07500000103</v>
          </cell>
          <cell r="P421">
            <v>-150555.6</v>
          </cell>
          <cell r="R421">
            <v>4825.5000000000073</v>
          </cell>
          <cell r="T421">
            <v>90490.575000001045</v>
          </cell>
          <cell r="V421">
            <v>5.4032646521795678E-3</v>
          </cell>
        </row>
        <row r="422">
          <cell r="B422">
            <v>13500</v>
          </cell>
          <cell r="D422">
            <v>4.8254999999999999</v>
          </cell>
          <cell r="F422">
            <v>63600.09</v>
          </cell>
          <cell r="H422">
            <v>114.22010000000138</v>
          </cell>
          <cell r="J422">
            <v>109.39460000000139</v>
          </cell>
          <cell r="L422">
            <v>750</v>
          </cell>
          <cell r="N422">
            <v>82045.950000001045</v>
          </cell>
          <cell r="P422">
            <v>-61525.125</v>
          </cell>
          <cell r="R422">
            <v>2074.9649999999965</v>
          </cell>
          <cell r="T422">
            <v>84120.915000001041</v>
          </cell>
          <cell r="V422">
            <v>5.0229271559883706E-3</v>
          </cell>
        </row>
        <row r="423">
          <cell r="B423">
            <v>14250</v>
          </cell>
          <cell r="D423">
            <v>2.8952999999999998</v>
          </cell>
          <cell r="F423">
            <v>40148.160000000003</v>
          </cell>
          <cell r="H423">
            <v>109.39460000000139</v>
          </cell>
          <cell r="J423">
            <v>106.4993000000014</v>
          </cell>
          <cell r="L423">
            <v>750</v>
          </cell>
          <cell r="N423">
            <v>79874.475000001039</v>
          </cell>
          <cell r="P423">
            <v>-39086.549999999996</v>
          </cell>
          <cell r="R423">
            <v>1061.6100000000024</v>
          </cell>
          <cell r="T423">
            <v>80936.08500000104</v>
          </cell>
          <cell r="V423">
            <v>4.8327584078927729E-3</v>
          </cell>
        </row>
        <row r="424">
          <cell r="B424">
            <v>15000</v>
          </cell>
          <cell r="D424">
            <v>5.7905999999999995</v>
          </cell>
          <cell r="F424">
            <v>84542.76</v>
          </cell>
          <cell r="H424">
            <v>106.4993000000014</v>
          </cell>
          <cell r="J424">
            <v>100.70870000000139</v>
          </cell>
          <cell r="L424">
            <v>750</v>
          </cell>
          <cell r="N424">
            <v>75531.525000001042</v>
          </cell>
          <cell r="P424">
            <v>-82516.049999999988</v>
          </cell>
          <cell r="R424">
            <v>2026.7100000000028</v>
          </cell>
          <cell r="T424">
            <v>77558.235000001048</v>
          </cell>
          <cell r="V424">
            <v>4.6310642811247145E-3</v>
          </cell>
        </row>
        <row r="425">
          <cell r="B425">
            <v>9999999</v>
          </cell>
          <cell r="D425">
            <v>100.70869999999999</v>
          </cell>
          <cell r="F425">
            <v>7024529.7049000002</v>
          </cell>
          <cell r="H425">
            <v>100.70870000000139</v>
          </cell>
          <cell r="J425">
            <v>1.3873346915715956E-12</v>
          </cell>
          <cell r="L425">
            <v>0</v>
          </cell>
          <cell r="N425">
            <v>0</v>
          </cell>
          <cell r="P425">
            <v>-1510630.5</v>
          </cell>
          <cell r="R425">
            <v>5513899.2049000002</v>
          </cell>
          <cell r="T425">
            <v>5513899.2049000002</v>
          </cell>
          <cell r="V425">
            <v>0.32923933425682017</v>
          </cell>
        </row>
        <row r="426">
          <cell r="B426" t="str">
            <v>subtotal</v>
          </cell>
          <cell r="D426">
            <v>7223.9999999999982</v>
          </cell>
          <cell r="F426">
            <v>16747389.000000002</v>
          </cell>
          <cell r="N426">
            <v>8493711.3000000231</v>
          </cell>
          <cell r="P426">
            <v>-8493711.299999997</v>
          </cell>
          <cell r="R426">
            <v>8253677.6999999993</v>
          </cell>
          <cell r="T426">
            <v>16747389.000000022</v>
          </cell>
          <cell r="V426">
            <v>1</v>
          </cell>
        </row>
        <row r="428">
          <cell r="A428" t="str">
            <v>Worksheet 73 takes the annual bills and usage from WS-71, adds annual bills and usage from WS-72, and then calculates the usage passing</v>
          </cell>
        </row>
        <row r="429">
          <cell r="A429" t="str">
            <v>through each block.  Supports incling-block rate calculations on WS-78.</v>
          </cell>
        </row>
        <row r="430">
          <cell r="L430" t="str">
            <v>Worksheet 73 for FY 95-96</v>
          </cell>
        </row>
        <row r="431">
          <cell r="L431" t="str">
            <v>Water - FY 95-96</v>
          </cell>
        </row>
        <row r="432">
          <cell r="L432" t="str">
            <v>Calculation Of Usage Passing Through Each Bracket</v>
          </cell>
        </row>
        <row r="433">
          <cell r="L433" t="str">
            <v>Total Retail Customers</v>
          </cell>
        </row>
        <row r="434">
          <cell r="B434" t="str">
            <v>(1)</v>
          </cell>
          <cell r="D434" t="str">
            <v>(2)</v>
          </cell>
          <cell r="F434" t="str">
            <v>(3)</v>
          </cell>
          <cell r="H434" t="str">
            <v>(4)</v>
          </cell>
          <cell r="J434" t="str">
            <v>(5)</v>
          </cell>
          <cell r="L434" t="str">
            <v>(6)</v>
          </cell>
          <cell r="N434" t="str">
            <v>(7)</v>
          </cell>
          <cell r="P434" t="str">
            <v>(8)</v>
          </cell>
          <cell r="R434" t="str">
            <v>(9)</v>
          </cell>
          <cell r="T434" t="str">
            <v>(10)</v>
          </cell>
          <cell r="V434" t="str">
            <v>(11)</v>
          </cell>
        </row>
        <row r="435">
          <cell r="D435" t="str">
            <v>Number</v>
          </cell>
          <cell r="J435" t="str">
            <v>Number</v>
          </cell>
          <cell r="N435" t="str">
            <v>Usage by</v>
          </cell>
          <cell r="T435" t="str">
            <v>Billed</v>
          </cell>
        </row>
        <row r="436">
          <cell r="D436" t="str">
            <v>of</v>
          </cell>
          <cell r="J436" t="str">
            <v>of bills</v>
          </cell>
          <cell r="N436" t="str">
            <v>Bills</v>
          </cell>
          <cell r="R436" t="str">
            <v>Total</v>
          </cell>
          <cell r="T436" t="str">
            <v>Usage</v>
          </cell>
        </row>
        <row r="437">
          <cell r="D437" t="str">
            <v>Annual</v>
          </cell>
          <cell r="J437" t="str">
            <v>passing</v>
          </cell>
          <cell r="L437" t="str">
            <v>Incre.</v>
          </cell>
          <cell r="N437" t="str">
            <v>within each</v>
          </cell>
          <cell r="R437" t="str">
            <v>Use of bills</v>
          </cell>
          <cell r="T437" t="str">
            <v>Passing</v>
          </cell>
        </row>
        <row r="438">
          <cell r="D438" t="str">
            <v>Billings</v>
          </cell>
          <cell r="F438" t="str">
            <v>Annual</v>
          </cell>
          <cell r="H438" t="str">
            <v>Reverse</v>
          </cell>
          <cell r="J438" t="str">
            <v>through</v>
          </cell>
          <cell r="L438" t="str">
            <v>Usage</v>
          </cell>
          <cell r="N438" t="str">
            <v>block that</v>
          </cell>
          <cell r="R438" t="str">
            <v>in block</v>
          </cell>
          <cell r="T438" t="str">
            <v>through</v>
          </cell>
        </row>
        <row r="439">
          <cell r="D439" t="str">
            <v>in each</v>
          </cell>
          <cell r="F439" t="str">
            <v>Usage</v>
          </cell>
          <cell r="H439" t="str">
            <v>Cumulative</v>
          </cell>
          <cell r="J439" t="str">
            <v>each</v>
          </cell>
          <cell r="L439" t="str">
            <v>in each</v>
          </cell>
          <cell r="N439" t="str">
            <v>do not stop</v>
          </cell>
          <cell r="R439" t="str">
            <v>stopping in</v>
          </cell>
          <cell r="T439" t="str">
            <v>each</v>
          </cell>
        </row>
        <row r="440">
          <cell r="B440" t="str">
            <v>Blocks</v>
          </cell>
          <cell r="D440" t="str">
            <v>block</v>
          </cell>
          <cell r="F440" t="str">
            <v>(Cu.ft.)</v>
          </cell>
          <cell r="H440" t="str">
            <v>Billings</v>
          </cell>
          <cell r="J440" t="str">
            <v>block</v>
          </cell>
          <cell r="L440" t="str">
            <v>block</v>
          </cell>
          <cell r="N440" t="str">
            <v>in block</v>
          </cell>
          <cell r="R440" t="str">
            <v>block</v>
          </cell>
          <cell r="T440" t="str">
            <v>block</v>
          </cell>
          <cell r="V440" t="str">
            <v>Billed</v>
          </cell>
        </row>
        <row r="441">
          <cell r="J441" t="str">
            <v>(4)-(2)</v>
          </cell>
          <cell r="N441" t="str">
            <v>(5)x(6)</v>
          </cell>
          <cell r="P441" t="str">
            <v>(1)x(2)</v>
          </cell>
          <cell r="R441" t="str">
            <v>(3)+(8)</v>
          </cell>
          <cell r="T441" t="str">
            <v>(7)+(9)</v>
          </cell>
          <cell r="V441" t="str">
            <v>Percent</v>
          </cell>
        </row>
        <row r="443">
          <cell r="B443">
            <v>0</v>
          </cell>
          <cell r="D443">
            <v>455.52719999999994</v>
          </cell>
          <cell r="F443">
            <v>0</v>
          </cell>
          <cell r="H443">
            <v>382605</v>
          </cell>
          <cell r="J443">
            <v>382149.47279999999</v>
          </cell>
          <cell r="L443">
            <v>0</v>
          </cell>
          <cell r="N443">
            <v>0</v>
          </cell>
          <cell r="P443">
            <v>0</v>
          </cell>
          <cell r="R443">
            <v>0</v>
          </cell>
          <cell r="T443">
            <v>0</v>
          </cell>
        </row>
        <row r="444">
          <cell r="B444">
            <v>750</v>
          </cell>
          <cell r="D444">
            <v>162457.71389999997</v>
          </cell>
          <cell r="F444">
            <v>68882975.641000003</v>
          </cell>
          <cell r="H444">
            <v>382149.47279999999</v>
          </cell>
          <cell r="J444">
            <v>219691.75890000004</v>
          </cell>
          <cell r="L444">
            <v>750</v>
          </cell>
          <cell r="N444">
            <v>164768819.17500001</v>
          </cell>
          <cell r="P444">
            <v>0</v>
          </cell>
          <cell r="R444">
            <v>68882975.641000003</v>
          </cell>
          <cell r="T444">
            <v>233651794.81599998</v>
          </cell>
          <cell r="V444">
            <v>0.28612974906111666</v>
          </cell>
        </row>
        <row r="445">
          <cell r="B445">
            <v>1500</v>
          </cell>
          <cell r="D445">
            <v>125332.59829999998</v>
          </cell>
          <cell r="F445">
            <v>135755791.18880001</v>
          </cell>
          <cell r="H445">
            <v>219691.75890000004</v>
          </cell>
          <cell r="J445">
            <v>94359.160600000061</v>
          </cell>
          <cell r="L445">
            <v>750</v>
          </cell>
          <cell r="N445">
            <v>70769370.450000033</v>
          </cell>
          <cell r="P445">
            <v>-93999448.724999979</v>
          </cell>
          <cell r="R445">
            <v>41756342.463800021</v>
          </cell>
          <cell r="T445">
            <v>112525712.91380005</v>
          </cell>
          <cell r="V445">
            <v>0.13779887299519294</v>
          </cell>
        </row>
        <row r="446">
          <cell r="B446">
            <v>2250</v>
          </cell>
          <cell r="D446">
            <v>39559.153399999988</v>
          </cell>
          <cell r="F446">
            <v>73173368.733300015</v>
          </cell>
          <cell r="H446">
            <v>94359.160600000061</v>
          </cell>
          <cell r="J446">
            <v>54800.007200000051</v>
          </cell>
          <cell r="L446">
            <v>750</v>
          </cell>
          <cell r="N446">
            <v>41100005.400000028</v>
          </cell>
          <cell r="P446">
            <v>-59338730.100000009</v>
          </cell>
          <cell r="R446">
            <v>13834638.633300003</v>
          </cell>
          <cell r="T446">
            <v>54934644.033300027</v>
          </cell>
          <cell r="V446">
            <v>6.7272908921534813E-2</v>
          </cell>
        </row>
        <row r="447">
          <cell r="B447">
            <v>3000</v>
          </cell>
          <cell r="D447">
            <v>19083.508399999999</v>
          </cell>
          <cell r="F447">
            <v>49496998.250900008</v>
          </cell>
          <cell r="H447">
            <v>54800.007200000051</v>
          </cell>
          <cell r="J447">
            <v>35716.498800000045</v>
          </cell>
          <cell r="L447">
            <v>750</v>
          </cell>
          <cell r="N447">
            <v>26787374.100000028</v>
          </cell>
          <cell r="P447">
            <v>-42937893.900000006</v>
          </cell>
          <cell r="R447">
            <v>6559104.3509000158</v>
          </cell>
          <cell r="T447">
            <v>33346478.450900048</v>
          </cell>
          <cell r="V447">
            <v>4.0836063419678846E-2</v>
          </cell>
        </row>
        <row r="448">
          <cell r="B448">
            <v>3750</v>
          </cell>
          <cell r="D448">
            <v>8049.8990999999996</v>
          </cell>
          <cell r="F448">
            <v>27102239.3112</v>
          </cell>
          <cell r="H448">
            <v>35716.498800000045</v>
          </cell>
          <cell r="J448">
            <v>27666.599700000043</v>
          </cell>
          <cell r="L448">
            <v>750</v>
          </cell>
          <cell r="N448">
            <v>20749949.775000036</v>
          </cell>
          <cell r="P448">
            <v>-24149697.299999997</v>
          </cell>
          <cell r="R448">
            <v>2952542.0111999996</v>
          </cell>
          <cell r="T448">
            <v>23702491.786200028</v>
          </cell>
          <cell r="V448">
            <v>2.9026047209478472E-2</v>
          </cell>
        </row>
        <row r="449">
          <cell r="B449">
            <v>4500</v>
          </cell>
          <cell r="D449">
            <v>5402.5477000000001</v>
          </cell>
          <cell r="F449">
            <v>22232963.755000003</v>
          </cell>
          <cell r="H449">
            <v>27666.599700000043</v>
          </cell>
          <cell r="J449">
            <v>22264.05200000004</v>
          </cell>
          <cell r="L449">
            <v>750</v>
          </cell>
          <cell r="N449">
            <v>16698039.000000032</v>
          </cell>
          <cell r="P449">
            <v>-20259553.875000004</v>
          </cell>
          <cell r="R449">
            <v>1973409.8799999987</v>
          </cell>
          <cell r="T449">
            <v>18671448.880000032</v>
          </cell>
          <cell r="V449">
            <v>2.2865037209960422E-2</v>
          </cell>
        </row>
        <row r="450">
          <cell r="B450">
            <v>5250</v>
          </cell>
          <cell r="D450">
            <v>3409.9167000000007</v>
          </cell>
          <cell r="F450">
            <v>16607482.533899998</v>
          </cell>
          <cell r="H450">
            <v>22264.05200000004</v>
          </cell>
          <cell r="J450">
            <v>18854.135300000042</v>
          </cell>
          <cell r="L450">
            <v>750</v>
          </cell>
          <cell r="N450">
            <v>14140601.475000029</v>
          </cell>
          <cell r="P450">
            <v>-15344625.150000002</v>
          </cell>
          <cell r="R450">
            <v>1262857.3838999977</v>
          </cell>
          <cell r="T450">
            <v>15403458.858900027</v>
          </cell>
          <cell r="V450">
            <v>1.8863059971104022E-2</v>
          </cell>
        </row>
        <row r="451">
          <cell r="B451">
            <v>6000</v>
          </cell>
          <cell r="D451">
            <v>2753.4303</v>
          </cell>
          <cell r="F451">
            <v>15514110.858299999</v>
          </cell>
          <cell r="H451">
            <v>18854.135300000042</v>
          </cell>
          <cell r="J451">
            <v>16100.70500000004</v>
          </cell>
          <cell r="L451">
            <v>750</v>
          </cell>
          <cell r="N451">
            <v>12075528.750000032</v>
          </cell>
          <cell r="P451">
            <v>-14455509.074999999</v>
          </cell>
          <cell r="R451">
            <v>1058601.7832999991</v>
          </cell>
          <cell r="T451">
            <v>13134130.533300033</v>
          </cell>
          <cell r="V451">
            <v>1.6084042823589492E-2</v>
          </cell>
        </row>
        <row r="452">
          <cell r="B452">
            <v>6750</v>
          </cell>
          <cell r="D452">
            <v>1841.4108000000001</v>
          </cell>
          <cell r="F452">
            <v>11762468.942399999</v>
          </cell>
          <cell r="H452">
            <v>16100.70500000004</v>
          </cell>
          <cell r="J452">
            <v>14259.29420000004</v>
          </cell>
          <cell r="L452">
            <v>750</v>
          </cell>
          <cell r="N452">
            <v>10694470.65000003</v>
          </cell>
          <cell r="P452">
            <v>-11048464.800000001</v>
          </cell>
          <cell r="R452">
            <v>714004.14239999896</v>
          </cell>
          <cell r="T452">
            <v>11408474.79240003</v>
          </cell>
          <cell r="V452">
            <v>1.3970806567482712E-2</v>
          </cell>
        </row>
        <row r="453">
          <cell r="B453">
            <v>7500</v>
          </cell>
          <cell r="D453">
            <v>1602.6392999999998</v>
          </cell>
          <cell r="F453">
            <v>11406278.045999998</v>
          </cell>
          <cell r="H453">
            <v>14259.29420000004</v>
          </cell>
          <cell r="J453">
            <v>12656.654900000045</v>
          </cell>
          <cell r="L453">
            <v>750</v>
          </cell>
          <cell r="N453">
            <v>9492491.1750000324</v>
          </cell>
          <cell r="P453">
            <v>-10817815.274999999</v>
          </cell>
          <cell r="R453">
            <v>588462.7709999996</v>
          </cell>
          <cell r="T453">
            <v>10080953.946000032</v>
          </cell>
          <cell r="V453">
            <v>1.2345125896153147E-2</v>
          </cell>
        </row>
        <row r="454">
          <cell r="B454">
            <v>8250</v>
          </cell>
          <cell r="D454">
            <v>1246.7503999999999</v>
          </cell>
          <cell r="F454">
            <v>9825538.8975000028</v>
          </cell>
          <cell r="H454">
            <v>12656.654900000045</v>
          </cell>
          <cell r="J454">
            <v>11409.904500000042</v>
          </cell>
          <cell r="L454">
            <v>750</v>
          </cell>
          <cell r="N454">
            <v>8557428.3750000335</v>
          </cell>
          <cell r="P454">
            <v>-9350628</v>
          </cell>
          <cell r="R454">
            <v>474910.89750000247</v>
          </cell>
          <cell r="T454">
            <v>9032339.2725000326</v>
          </cell>
          <cell r="V454">
            <v>1.1060993439021199E-2</v>
          </cell>
        </row>
        <row r="455">
          <cell r="B455">
            <v>9000</v>
          </cell>
          <cell r="D455">
            <v>1125.3065999999999</v>
          </cell>
          <cell r="F455">
            <v>9720123.3573000003</v>
          </cell>
          <cell r="H455">
            <v>11409.904500000042</v>
          </cell>
          <cell r="J455">
            <v>10284.597900000044</v>
          </cell>
          <cell r="L455">
            <v>750</v>
          </cell>
          <cell r="N455">
            <v>7713448.4250000324</v>
          </cell>
          <cell r="P455">
            <v>-9283779.4500000011</v>
          </cell>
          <cell r="R455">
            <v>436343.90730000014</v>
          </cell>
          <cell r="T455">
            <v>8149792.3323000325</v>
          </cell>
          <cell r="V455">
            <v>9.9802273583114685E-3</v>
          </cell>
        </row>
        <row r="456">
          <cell r="B456">
            <v>9750</v>
          </cell>
          <cell r="D456">
            <v>803.87619999999993</v>
          </cell>
          <cell r="F456">
            <v>7546022.7873999998</v>
          </cell>
          <cell r="H456">
            <v>10284.597900000044</v>
          </cell>
          <cell r="J456">
            <v>9480.7217000000437</v>
          </cell>
          <cell r="L456">
            <v>750</v>
          </cell>
          <cell r="N456">
            <v>7110541.275000032</v>
          </cell>
          <cell r="P456">
            <v>-7234885.7999999989</v>
          </cell>
          <cell r="R456">
            <v>311136.98740000004</v>
          </cell>
          <cell r="T456">
            <v>7421678.262400033</v>
          </cell>
          <cell r="V456">
            <v>9.0885796126888921E-3</v>
          </cell>
        </row>
        <row r="457">
          <cell r="B457">
            <v>10500</v>
          </cell>
          <cell r="D457">
            <v>800.31219999999996</v>
          </cell>
          <cell r="F457">
            <v>8118868.5089999996</v>
          </cell>
          <cell r="H457">
            <v>9480.7217000000437</v>
          </cell>
          <cell r="J457">
            <v>8680.4095000000434</v>
          </cell>
          <cell r="L457">
            <v>750</v>
          </cell>
          <cell r="N457">
            <v>6510307.1250000326</v>
          </cell>
          <cell r="P457">
            <v>-7803043.9500000002</v>
          </cell>
          <cell r="R457">
            <v>315824.55899999983</v>
          </cell>
          <cell r="T457">
            <v>6826131.684000032</v>
          </cell>
          <cell r="V457">
            <v>8.3592738816287426E-3</v>
          </cell>
        </row>
        <row r="458">
          <cell r="B458">
            <v>11250</v>
          </cell>
          <cell r="D458">
            <v>605.13119999999992</v>
          </cell>
          <cell r="F458">
            <v>6577671.3845000006</v>
          </cell>
          <cell r="H458">
            <v>8680.4095000000434</v>
          </cell>
          <cell r="J458">
            <v>8075.2783000000445</v>
          </cell>
          <cell r="L458">
            <v>750</v>
          </cell>
          <cell r="N458">
            <v>6056458.7250000332</v>
          </cell>
          <cell r="P458">
            <v>-6353877.6000000006</v>
          </cell>
          <cell r="R458">
            <v>223793.78449999966</v>
          </cell>
          <cell r="T458">
            <v>6280252.5095000323</v>
          </cell>
          <cell r="V458">
            <v>7.6907908026077783E-3</v>
          </cell>
        </row>
        <row r="459">
          <cell r="B459">
            <v>12000</v>
          </cell>
          <cell r="D459">
            <v>587.74590000000001</v>
          </cell>
          <cell r="F459">
            <v>6840331.5491999993</v>
          </cell>
          <cell r="H459">
            <v>8075.2783000000445</v>
          </cell>
          <cell r="J459">
            <v>7487.5324000000446</v>
          </cell>
          <cell r="L459">
            <v>750</v>
          </cell>
          <cell r="N459">
            <v>5615649.3000000333</v>
          </cell>
          <cell r="P459">
            <v>-6612141.375</v>
          </cell>
          <cell r="R459">
            <v>228190.17420000036</v>
          </cell>
          <cell r="T459">
            <v>5843839.4742000327</v>
          </cell>
          <cell r="V459">
            <v>7.1563598457399982E-3</v>
          </cell>
        </row>
        <row r="460">
          <cell r="B460">
            <v>12750</v>
          </cell>
          <cell r="D460">
            <v>462.28289999999998</v>
          </cell>
          <cell r="F460">
            <v>5716869.2553000003</v>
          </cell>
          <cell r="H460">
            <v>7487.5324000000446</v>
          </cell>
          <cell r="J460">
            <v>7025.2495000000436</v>
          </cell>
          <cell r="L460">
            <v>750</v>
          </cell>
          <cell r="N460">
            <v>5268937.1250000335</v>
          </cell>
          <cell r="P460">
            <v>-5547394.7999999998</v>
          </cell>
          <cell r="R460">
            <v>169474.45530000006</v>
          </cell>
          <cell r="T460">
            <v>5438411.5803000331</v>
          </cell>
          <cell r="V460">
            <v>6.6598732613534434E-3</v>
          </cell>
        </row>
        <row r="461">
          <cell r="B461">
            <v>13500</v>
          </cell>
          <cell r="D461">
            <v>424.64400000000001</v>
          </cell>
          <cell r="F461">
            <v>5570282.1464999998</v>
          </cell>
          <cell r="H461">
            <v>7025.2495000000436</v>
          </cell>
          <cell r="J461">
            <v>6600.6055000000433</v>
          </cell>
          <cell r="L461">
            <v>750</v>
          </cell>
          <cell r="N461">
            <v>4950454.1250000335</v>
          </cell>
          <cell r="P461">
            <v>-5414210.9999999991</v>
          </cell>
          <cell r="R461">
            <v>156071.14649999983</v>
          </cell>
          <cell r="T461">
            <v>5106525.2715000333</v>
          </cell>
          <cell r="V461">
            <v>6.253445626896165E-3</v>
          </cell>
        </row>
        <row r="462">
          <cell r="B462">
            <v>14250</v>
          </cell>
          <cell r="D462">
            <v>406.62320000000005</v>
          </cell>
          <cell r="F462">
            <v>5492095.5166000016</v>
          </cell>
          <cell r="H462">
            <v>6600.6055000000433</v>
          </cell>
          <cell r="J462">
            <v>6193.9823000000433</v>
          </cell>
          <cell r="L462">
            <v>750</v>
          </cell>
          <cell r="N462">
            <v>4645486.7250000341</v>
          </cell>
          <cell r="P462">
            <v>-5489413.2000000011</v>
          </cell>
          <cell r="R462">
            <v>2682.3166000006695</v>
          </cell>
          <cell r="T462">
            <v>4648169.0416000336</v>
          </cell>
          <cell r="V462">
            <v>5.692143056354535E-3</v>
          </cell>
        </row>
        <row r="463">
          <cell r="B463">
            <v>15000</v>
          </cell>
          <cell r="D463">
            <v>386.63250000000028</v>
          </cell>
          <cell r="F463">
            <v>5652597.7852000045</v>
          </cell>
          <cell r="H463">
            <v>6193.9823000000433</v>
          </cell>
          <cell r="J463">
            <v>5807.3498000000427</v>
          </cell>
          <cell r="L463">
            <v>750</v>
          </cell>
          <cell r="N463">
            <v>4355512.3500000341</v>
          </cell>
          <cell r="P463">
            <v>-5509513.1250000047</v>
          </cell>
          <cell r="R463">
            <v>143084.66020000109</v>
          </cell>
          <cell r="T463">
            <v>4498597.0102000339</v>
          </cell>
          <cell r="V463">
            <v>5.5089772996149127E-3</v>
          </cell>
        </row>
        <row r="464">
          <cell r="B464">
            <v>9999999</v>
          </cell>
          <cell r="D464">
            <v>5807.3498000000009</v>
          </cell>
          <cell r="F464">
            <v>313598776.55070001</v>
          </cell>
          <cell r="H464">
            <v>5807.3498000000427</v>
          </cell>
          <cell r="J464">
            <v>4.4318326786196849E-11</v>
          </cell>
          <cell r="L464">
            <v>0</v>
          </cell>
          <cell r="N464">
            <v>0</v>
          </cell>
          <cell r="P464">
            <v>-87110247</v>
          </cell>
          <cell r="R464">
            <v>226488529.55069998</v>
          </cell>
          <cell r="T464">
            <v>226488529.55069998</v>
          </cell>
          <cell r="V464">
            <v>0.27735762174049167</v>
          </cell>
        </row>
        <row r="465">
          <cell r="B465" t="str">
            <v>subtotal</v>
          </cell>
          <cell r="D465">
            <v>382604.99999999988</v>
          </cell>
          <cell r="F465">
            <v>816593855</v>
          </cell>
          <cell r="N465">
            <v>448060873.50000072</v>
          </cell>
          <cell r="P465">
            <v>-448060873.5</v>
          </cell>
          <cell r="R465">
            <v>368532981.5</v>
          </cell>
          <cell r="T465">
            <v>816593855.00000036</v>
          </cell>
          <cell r="V465">
            <v>1</v>
          </cell>
        </row>
        <row r="467">
          <cell r="A467" t="str">
            <v>Worksheet 73 takes the annual bills and usage from WS-71, adds annual bills and usage from WS-72, and then calculates the usage passing</v>
          </cell>
        </row>
        <row r="468">
          <cell r="A468" t="str">
            <v>through each block.  Supports incling-block rate calculations on WS-78.</v>
          </cell>
        </row>
        <row r="469">
          <cell r="L469" t="str">
            <v>Worksheet 73 for FY 96-97</v>
          </cell>
        </row>
        <row r="470">
          <cell r="L470" t="str">
            <v>Water - FY 96-97</v>
          </cell>
        </row>
        <row r="471">
          <cell r="L471" t="str">
            <v>Calculation Of Usage Passing Through Each Bracket</v>
          </cell>
        </row>
        <row r="472">
          <cell r="L472" t="str">
            <v>Inside Residential Customers</v>
          </cell>
        </row>
        <row r="473">
          <cell r="B473" t="str">
            <v>(1)</v>
          </cell>
          <cell r="D473" t="str">
            <v>(2)</v>
          </cell>
          <cell r="F473" t="str">
            <v>(3)</v>
          </cell>
          <cell r="H473" t="str">
            <v>(4)</v>
          </cell>
          <cell r="J473" t="str">
            <v>(5)</v>
          </cell>
          <cell r="L473" t="str">
            <v>(6)</v>
          </cell>
          <cell r="N473" t="str">
            <v>(7)</v>
          </cell>
          <cell r="P473" t="str">
            <v>(8)</v>
          </cell>
          <cell r="R473" t="str">
            <v>(9)</v>
          </cell>
          <cell r="T473" t="str">
            <v>(10)</v>
          </cell>
          <cell r="V473" t="str">
            <v>(11)</v>
          </cell>
        </row>
        <row r="474">
          <cell r="D474" t="str">
            <v>Number</v>
          </cell>
          <cell r="J474" t="str">
            <v>Number</v>
          </cell>
          <cell r="N474" t="str">
            <v>Usage by</v>
          </cell>
          <cell r="T474" t="str">
            <v>Billed</v>
          </cell>
        </row>
        <row r="475">
          <cell r="D475" t="str">
            <v>of</v>
          </cell>
          <cell r="J475" t="str">
            <v>of bills</v>
          </cell>
          <cell r="N475" t="str">
            <v>Bills</v>
          </cell>
          <cell r="R475" t="str">
            <v>Total</v>
          </cell>
          <cell r="T475" t="str">
            <v>Usage</v>
          </cell>
        </row>
        <row r="476">
          <cell r="D476" t="str">
            <v>Annual</v>
          </cell>
          <cell r="J476" t="str">
            <v>passing</v>
          </cell>
          <cell r="L476" t="str">
            <v>Incre.</v>
          </cell>
          <cell r="N476" t="str">
            <v>within each</v>
          </cell>
          <cell r="R476" t="str">
            <v>Use of bills</v>
          </cell>
          <cell r="T476" t="str">
            <v>Passing</v>
          </cell>
        </row>
        <row r="477">
          <cell r="D477" t="str">
            <v>Billings</v>
          </cell>
          <cell r="F477" t="str">
            <v>Annual</v>
          </cell>
          <cell r="H477" t="str">
            <v>Reverse</v>
          </cell>
          <cell r="J477" t="str">
            <v>through</v>
          </cell>
          <cell r="L477" t="str">
            <v>Usage</v>
          </cell>
          <cell r="N477" t="str">
            <v>block that</v>
          </cell>
          <cell r="R477" t="str">
            <v>in block</v>
          </cell>
          <cell r="T477" t="str">
            <v>through</v>
          </cell>
        </row>
        <row r="478">
          <cell r="D478" t="str">
            <v>in each</v>
          </cell>
          <cell r="F478" t="str">
            <v>Usage</v>
          </cell>
          <cell r="H478" t="str">
            <v>Cumulative</v>
          </cell>
          <cell r="J478" t="str">
            <v>each</v>
          </cell>
          <cell r="L478" t="str">
            <v>in each</v>
          </cell>
          <cell r="N478" t="str">
            <v>do not stop</v>
          </cell>
          <cell r="R478" t="str">
            <v>stopping in</v>
          </cell>
          <cell r="T478" t="str">
            <v>each</v>
          </cell>
        </row>
        <row r="479">
          <cell r="B479" t="str">
            <v>Blocks</v>
          </cell>
          <cell r="D479" t="str">
            <v>block</v>
          </cell>
          <cell r="F479" t="str">
            <v>(Cu.ft.)</v>
          </cell>
          <cell r="H479" t="str">
            <v>Billings</v>
          </cell>
          <cell r="J479" t="str">
            <v>block</v>
          </cell>
          <cell r="L479" t="str">
            <v>block</v>
          </cell>
          <cell r="N479" t="str">
            <v>in block</v>
          </cell>
          <cell r="R479" t="str">
            <v>block</v>
          </cell>
          <cell r="T479" t="str">
            <v>block</v>
          </cell>
          <cell r="V479" t="str">
            <v>Billed</v>
          </cell>
        </row>
        <row r="480">
          <cell r="J480" t="str">
            <v>(4)-(2)</v>
          </cell>
          <cell r="N480" t="str">
            <v>(5)x(6)</v>
          </cell>
          <cell r="P480" t="str">
            <v>(1)x(2)</v>
          </cell>
          <cell r="R480" t="str">
            <v>(3)+(8)</v>
          </cell>
          <cell r="T480" t="str">
            <v>(7)+(9)</v>
          </cell>
          <cell r="V480" t="str">
            <v>Percent</v>
          </cell>
        </row>
        <row r="482">
          <cell r="B482">
            <v>0</v>
          </cell>
          <cell r="D482">
            <v>335.85480000000001</v>
          </cell>
          <cell r="F482">
            <v>0</v>
          </cell>
          <cell r="H482">
            <v>301758</v>
          </cell>
          <cell r="J482">
            <v>301422.14520000003</v>
          </cell>
          <cell r="L482">
            <v>0</v>
          </cell>
          <cell r="N482">
            <v>0</v>
          </cell>
          <cell r="R482">
            <v>0</v>
          </cell>
          <cell r="T482">
            <v>0</v>
          </cell>
        </row>
        <row r="483">
          <cell r="B483">
            <v>750</v>
          </cell>
          <cell r="D483">
            <v>138821.9142</v>
          </cell>
          <cell r="F483">
            <v>59973531.799800001</v>
          </cell>
          <cell r="H483">
            <v>301422.14520000003</v>
          </cell>
          <cell r="J483">
            <v>162600.23100000003</v>
          </cell>
          <cell r="L483">
            <v>750</v>
          </cell>
          <cell r="N483">
            <v>121950173.25000001</v>
          </cell>
          <cell r="P483">
            <v>0</v>
          </cell>
          <cell r="R483">
            <v>59973531.799800001</v>
          </cell>
          <cell r="T483">
            <v>181923705.04980001</v>
          </cell>
          <cell r="V483">
            <v>0.54693441895259309</v>
          </cell>
        </row>
        <row r="484">
          <cell r="B484">
            <v>1500</v>
          </cell>
          <cell r="D484">
            <v>109236.64209999998</v>
          </cell>
          <cell r="F484">
            <v>117687821.72320001</v>
          </cell>
          <cell r="H484">
            <v>162600.23100000003</v>
          </cell>
          <cell r="J484">
            <v>53363.588900000046</v>
          </cell>
          <cell r="L484">
            <v>750</v>
          </cell>
          <cell r="N484">
            <v>40022691.675000034</v>
          </cell>
          <cell r="P484">
            <v>-81927481.574999988</v>
          </cell>
          <cell r="R484">
            <v>35760340.14820002</v>
          </cell>
          <cell r="T484">
            <v>75783031.823200047</v>
          </cell>
          <cell r="V484">
            <v>0.22783368701369441</v>
          </cell>
        </row>
        <row r="485">
          <cell r="B485">
            <v>2250</v>
          </cell>
          <cell r="D485">
            <v>30293.5196</v>
          </cell>
          <cell r="F485">
            <v>55820577.524700001</v>
          </cell>
          <cell r="H485">
            <v>53363.588900000046</v>
          </cell>
          <cell r="J485">
            <v>23070.069300000046</v>
          </cell>
          <cell r="L485">
            <v>750</v>
          </cell>
          <cell r="N485">
            <v>17302551.975000035</v>
          </cell>
          <cell r="P485">
            <v>-45440279.399999999</v>
          </cell>
          <cell r="R485">
            <v>10380298.124700002</v>
          </cell>
          <cell r="T485">
            <v>27682850.099700037</v>
          </cell>
          <cell r="V485">
            <v>8.3225567168866421E-2</v>
          </cell>
        </row>
        <row r="486">
          <cell r="B486">
            <v>3000</v>
          </cell>
          <cell r="D486">
            <v>12328.3704</v>
          </cell>
          <cell r="F486">
            <v>31854584.325300001</v>
          </cell>
          <cell r="H486">
            <v>23070.069300000046</v>
          </cell>
          <cell r="J486">
            <v>10741.698900000047</v>
          </cell>
          <cell r="L486">
            <v>750</v>
          </cell>
          <cell r="N486">
            <v>8056274.1750000352</v>
          </cell>
          <cell r="P486">
            <v>-27738833.399999999</v>
          </cell>
          <cell r="R486">
            <v>4115750.9253000021</v>
          </cell>
          <cell r="T486">
            <v>12172025.100300036</v>
          </cell>
          <cell r="V486">
            <v>3.6593908825057198E-2</v>
          </cell>
        </row>
        <row r="487">
          <cell r="B487">
            <v>3750</v>
          </cell>
          <cell r="D487">
            <v>4270.5675000000001</v>
          </cell>
          <cell r="F487">
            <v>14332990.595099999</v>
          </cell>
          <cell r="H487">
            <v>10741.698900000047</v>
          </cell>
          <cell r="J487">
            <v>6471.1314000000466</v>
          </cell>
          <cell r="L487">
            <v>750</v>
          </cell>
          <cell r="N487">
            <v>4853348.5500000352</v>
          </cell>
          <cell r="P487">
            <v>-12811702.5</v>
          </cell>
          <cell r="R487">
            <v>1521288.0950999986</v>
          </cell>
          <cell r="T487">
            <v>6374636.6451000338</v>
          </cell>
          <cell r="V487">
            <v>1.916467229252666E-2</v>
          </cell>
        </row>
        <row r="488">
          <cell r="B488">
            <v>4500</v>
          </cell>
          <cell r="D488">
            <v>2375.1111000000001</v>
          </cell>
          <cell r="F488">
            <v>9751949.459999999</v>
          </cell>
          <cell r="H488">
            <v>6471.1314000000466</v>
          </cell>
          <cell r="J488">
            <v>4096.0203000000465</v>
          </cell>
          <cell r="L488">
            <v>750</v>
          </cell>
          <cell r="N488">
            <v>3072015.225000035</v>
          </cell>
          <cell r="P488">
            <v>-8906666.625</v>
          </cell>
          <cell r="R488">
            <v>845282.83499999903</v>
          </cell>
          <cell r="T488">
            <v>3917298.060000034</v>
          </cell>
          <cell r="V488">
            <v>1.1776943184637467E-2</v>
          </cell>
        </row>
        <row r="489">
          <cell r="B489">
            <v>5250</v>
          </cell>
          <cell r="D489">
            <v>1226.6421</v>
          </cell>
          <cell r="F489">
            <v>5955632.0999999996</v>
          </cell>
          <cell r="H489">
            <v>4096.0203000000465</v>
          </cell>
          <cell r="J489">
            <v>2869.3782000000465</v>
          </cell>
          <cell r="L489">
            <v>750</v>
          </cell>
          <cell r="N489">
            <v>2152033.6500000348</v>
          </cell>
          <cell r="P489">
            <v>-5519889.4500000002</v>
          </cell>
          <cell r="R489">
            <v>435742.64999999944</v>
          </cell>
          <cell r="T489">
            <v>2587776.3000000343</v>
          </cell>
          <cell r="V489">
            <v>7.7798763313025763E-3</v>
          </cell>
        </row>
        <row r="490">
          <cell r="B490">
            <v>6000</v>
          </cell>
          <cell r="D490">
            <v>798.1377</v>
          </cell>
          <cell r="F490">
            <v>4483951.1099999994</v>
          </cell>
          <cell r="H490">
            <v>2869.3782000000465</v>
          </cell>
          <cell r="J490">
            <v>2071.2405000000463</v>
          </cell>
          <cell r="L490">
            <v>750</v>
          </cell>
          <cell r="N490">
            <v>1553430.3750000347</v>
          </cell>
          <cell r="P490">
            <v>-4190222.9249999998</v>
          </cell>
          <cell r="R490">
            <v>293728.18499999959</v>
          </cell>
          <cell r="T490">
            <v>1847158.5600000343</v>
          </cell>
          <cell r="V490">
            <v>5.5532872609997345E-3</v>
          </cell>
        </row>
        <row r="491">
          <cell r="B491">
            <v>6750</v>
          </cell>
          <cell r="D491">
            <v>454.56209999999999</v>
          </cell>
          <cell r="F491">
            <v>2906495.1599999997</v>
          </cell>
          <cell r="H491">
            <v>2071.2405000000463</v>
          </cell>
          <cell r="J491">
            <v>1616.6784000000462</v>
          </cell>
          <cell r="L491">
            <v>750</v>
          </cell>
          <cell r="N491">
            <v>1212508.8000000347</v>
          </cell>
          <cell r="P491">
            <v>-2727372.6</v>
          </cell>
          <cell r="R491">
            <v>179122.55999999959</v>
          </cell>
          <cell r="T491">
            <v>1391631.3600000343</v>
          </cell>
          <cell r="V491">
            <v>4.1837928106701261E-3</v>
          </cell>
        </row>
        <row r="492">
          <cell r="B492">
            <v>7500</v>
          </cell>
          <cell r="D492">
            <v>348.40109999999999</v>
          </cell>
          <cell r="F492">
            <v>2478569.8199999998</v>
          </cell>
          <cell r="H492">
            <v>1616.6784000000462</v>
          </cell>
          <cell r="J492">
            <v>1268.2773000000461</v>
          </cell>
          <cell r="L492">
            <v>750</v>
          </cell>
          <cell r="N492">
            <v>951207.97500003455</v>
          </cell>
          <cell r="P492">
            <v>-2351707.4249999998</v>
          </cell>
          <cell r="R492">
            <v>126862.39500000002</v>
          </cell>
          <cell r="T492">
            <v>1078070.3700000346</v>
          </cell>
          <cell r="V492">
            <v>3.2411047875512923E-3</v>
          </cell>
        </row>
        <row r="493">
          <cell r="B493">
            <v>8250</v>
          </cell>
          <cell r="D493">
            <v>229.69379999999998</v>
          </cell>
          <cell r="F493">
            <v>1816800.75</v>
          </cell>
          <cell r="H493">
            <v>1268.2773000000461</v>
          </cell>
          <cell r="J493">
            <v>1038.5835000000461</v>
          </cell>
          <cell r="L493">
            <v>750</v>
          </cell>
          <cell r="N493">
            <v>778937.62500003458</v>
          </cell>
          <cell r="P493">
            <v>-1722703.4999999998</v>
          </cell>
          <cell r="R493">
            <v>94097.250000000233</v>
          </cell>
          <cell r="T493">
            <v>873034.87500003481</v>
          </cell>
          <cell r="V493">
            <v>2.6246872113383155E-3</v>
          </cell>
        </row>
        <row r="494">
          <cell r="B494">
            <v>9000</v>
          </cell>
          <cell r="D494">
            <v>172.75289999999998</v>
          </cell>
          <cell r="F494">
            <v>1491079.5</v>
          </cell>
          <cell r="H494">
            <v>1038.5835000000461</v>
          </cell>
          <cell r="J494">
            <v>865.83060000004616</v>
          </cell>
          <cell r="L494">
            <v>750</v>
          </cell>
          <cell r="N494">
            <v>649372.95000003465</v>
          </cell>
          <cell r="P494">
            <v>-1425211.4249999998</v>
          </cell>
          <cell r="R494">
            <v>65868.075000000186</v>
          </cell>
          <cell r="T494">
            <v>715241.02500003483</v>
          </cell>
          <cell r="V494">
            <v>2.1502966549211736E-3</v>
          </cell>
        </row>
        <row r="495">
          <cell r="B495">
            <v>9750</v>
          </cell>
          <cell r="D495">
            <v>123.04979999999999</v>
          </cell>
          <cell r="F495">
            <v>1157244.5085999998</v>
          </cell>
          <cell r="H495">
            <v>865.83060000004616</v>
          </cell>
          <cell r="J495">
            <v>742.78080000004616</v>
          </cell>
          <cell r="L495">
            <v>750</v>
          </cell>
          <cell r="N495">
            <v>557085.60000003467</v>
          </cell>
          <cell r="P495">
            <v>-1107448.2</v>
          </cell>
          <cell r="R495">
            <v>49796.308599999873</v>
          </cell>
          <cell r="T495">
            <v>606881.90860003454</v>
          </cell>
          <cell r="V495">
            <v>1.8245264077165709E-3</v>
          </cell>
        </row>
        <row r="496">
          <cell r="B496">
            <v>10500</v>
          </cell>
          <cell r="D496">
            <v>117.7422</v>
          </cell>
          <cell r="F496">
            <v>1202249.1975</v>
          </cell>
          <cell r="H496">
            <v>742.78080000004616</v>
          </cell>
          <cell r="J496">
            <v>625.03860000004613</v>
          </cell>
          <cell r="L496">
            <v>750</v>
          </cell>
          <cell r="N496">
            <v>468778.95000003459</v>
          </cell>
          <cell r="P496">
            <v>-1147986.45</v>
          </cell>
          <cell r="R496">
            <v>54262.747500000056</v>
          </cell>
          <cell r="T496">
            <v>523041.69750003464</v>
          </cell>
          <cell r="V496">
            <v>1.572469661564173E-3</v>
          </cell>
        </row>
        <row r="497">
          <cell r="B497">
            <v>11250</v>
          </cell>
          <cell r="D497">
            <v>74.312699999999992</v>
          </cell>
          <cell r="F497">
            <v>799295.82</v>
          </cell>
          <cell r="H497">
            <v>625.03860000004613</v>
          </cell>
          <cell r="J497">
            <v>550.72590000004618</v>
          </cell>
          <cell r="L497">
            <v>750</v>
          </cell>
          <cell r="N497">
            <v>413044.42500003462</v>
          </cell>
          <cell r="P497">
            <v>-780283.35</v>
          </cell>
          <cell r="R497">
            <v>19012.469999999972</v>
          </cell>
          <cell r="T497">
            <v>432056.89500003459</v>
          </cell>
          <cell r="V497">
            <v>1.2989334554098849E-3</v>
          </cell>
        </row>
        <row r="498">
          <cell r="B498">
            <v>12000</v>
          </cell>
          <cell r="D498">
            <v>67.557000000000002</v>
          </cell>
          <cell r="F498">
            <v>789355.28999999992</v>
          </cell>
          <cell r="H498">
            <v>550.72590000004618</v>
          </cell>
          <cell r="J498">
            <v>483.16890000004616</v>
          </cell>
          <cell r="L498">
            <v>750</v>
          </cell>
          <cell r="N498">
            <v>362376.67500003462</v>
          </cell>
          <cell r="P498">
            <v>-760016.25</v>
          </cell>
          <cell r="R498">
            <v>29339.039999999921</v>
          </cell>
          <cell r="T498">
            <v>391715.71500003454</v>
          </cell>
          <cell r="V498">
            <v>1.1776519553595083E-3</v>
          </cell>
        </row>
        <row r="499">
          <cell r="B499">
            <v>12750</v>
          </cell>
          <cell r="D499">
            <v>39.569099999999999</v>
          </cell>
          <cell r="F499">
            <v>477782.40599999996</v>
          </cell>
          <cell r="H499">
            <v>483.16890000004616</v>
          </cell>
          <cell r="J499">
            <v>443.59980000004617</v>
          </cell>
          <cell r="L499">
            <v>750</v>
          </cell>
          <cell r="N499">
            <v>332699.85000003461</v>
          </cell>
          <cell r="P499">
            <v>-474829.2</v>
          </cell>
          <cell r="R499">
            <v>2953.2059999999474</v>
          </cell>
          <cell r="T499">
            <v>335653.05600003456</v>
          </cell>
          <cell r="V499">
            <v>1.0091054879450023E-3</v>
          </cell>
        </row>
        <row r="500">
          <cell r="B500">
            <v>13500</v>
          </cell>
          <cell r="D500">
            <v>34.743600000000001</v>
          </cell>
          <cell r="F500">
            <v>452535.38999999996</v>
          </cell>
          <cell r="H500">
            <v>443.59980000004617</v>
          </cell>
          <cell r="J500">
            <v>408.85620000004616</v>
          </cell>
          <cell r="L500">
            <v>750</v>
          </cell>
          <cell r="N500">
            <v>306642.1500000346</v>
          </cell>
          <cell r="P500">
            <v>-442980.9</v>
          </cell>
          <cell r="R500">
            <v>9554.4899999999325</v>
          </cell>
          <cell r="T500">
            <v>316196.64000003453</v>
          </cell>
          <cell r="V500">
            <v>9.5061182667668671E-4</v>
          </cell>
        </row>
        <row r="501">
          <cell r="B501">
            <v>14250</v>
          </cell>
          <cell r="D501">
            <v>40.534199999999998</v>
          </cell>
          <cell r="F501">
            <v>402350.19</v>
          </cell>
          <cell r="H501">
            <v>408.85620000004616</v>
          </cell>
          <cell r="J501">
            <v>368.32200000004616</v>
          </cell>
          <cell r="L501">
            <v>750</v>
          </cell>
          <cell r="N501">
            <v>276241.50000003463</v>
          </cell>
          <cell r="P501">
            <v>-547211.69999999995</v>
          </cell>
          <cell r="R501">
            <v>-144861.50999999995</v>
          </cell>
          <cell r="T501">
            <v>131379.99000003468</v>
          </cell>
          <cell r="V501">
            <v>3.949800740535515E-4</v>
          </cell>
        </row>
        <row r="502">
          <cell r="B502">
            <v>15000</v>
          </cell>
          <cell r="D502">
            <v>37.6389</v>
          </cell>
          <cell r="F502">
            <v>550107</v>
          </cell>
          <cell r="H502">
            <v>368.32200000004616</v>
          </cell>
          <cell r="J502">
            <v>330.68310000004618</v>
          </cell>
          <cell r="L502">
            <v>750</v>
          </cell>
          <cell r="N502">
            <v>248012.32500003465</v>
          </cell>
          <cell r="P502">
            <v>-536354.32499999995</v>
          </cell>
          <cell r="R502">
            <v>13752.675000000047</v>
          </cell>
          <cell r="T502">
            <v>261765.00000003469</v>
          </cell>
          <cell r="V502">
            <v>7.8696884574747127E-4</v>
          </cell>
        </row>
        <row r="503">
          <cell r="B503">
            <v>9999999</v>
          </cell>
          <cell r="D503">
            <v>330.68309999999997</v>
          </cell>
          <cell r="F503">
            <v>18239445.329799999</v>
          </cell>
          <cell r="H503">
            <v>330.68310000004618</v>
          </cell>
          <cell r="J503">
            <v>4.6213699533836916E-11</v>
          </cell>
          <cell r="L503">
            <v>0</v>
          </cell>
          <cell r="N503">
            <v>0</v>
          </cell>
          <cell r="P503">
            <v>-4960246.4999999991</v>
          </cell>
          <cell r="R503">
            <v>13279198.829799999</v>
          </cell>
          <cell r="T503">
            <v>13279198.829799999</v>
          </cell>
          <cell r="V503">
            <v>3.9922509791368174E-2</v>
          </cell>
        </row>
        <row r="504">
          <cell r="B504" t="str">
            <v>subtotal</v>
          </cell>
          <cell r="D504">
            <v>301758</v>
          </cell>
          <cell r="F504">
            <v>332624349.00000006</v>
          </cell>
          <cell r="N504">
            <v>205519427.70000067</v>
          </cell>
          <cell r="P504">
            <v>-205519427.69999996</v>
          </cell>
          <cell r="R504">
            <v>127104921.30000001</v>
          </cell>
          <cell r="T504">
            <v>332624349.00000083</v>
          </cell>
          <cell r="V504">
            <v>1</v>
          </cell>
        </row>
        <row r="506">
          <cell r="A506" t="str">
            <v>Worksheet 73 takes the annual bills and usage from WS-71, adds annual bills and usage from WS-72, and then calculates the usage passing</v>
          </cell>
        </row>
        <row r="507">
          <cell r="A507" t="str">
            <v>through each block.  Supports incling-block rate calculations on WS-78.</v>
          </cell>
        </row>
        <row r="508">
          <cell r="L508" t="str">
            <v>Worksheet 73 for FY 96-97</v>
          </cell>
        </row>
        <row r="509">
          <cell r="L509" t="str">
            <v>Water - FY 96-97</v>
          </cell>
        </row>
        <row r="510">
          <cell r="L510" t="str">
            <v>Calculation Of Usage Passing Through Each Bracket</v>
          </cell>
        </row>
        <row r="511">
          <cell r="L511" t="str">
            <v>Inside Multi-Family Customers</v>
          </cell>
        </row>
        <row r="512">
          <cell r="B512" t="str">
            <v>(1)</v>
          </cell>
          <cell r="D512" t="str">
            <v>(2)</v>
          </cell>
          <cell r="F512" t="str">
            <v>(3)</v>
          </cell>
          <cell r="H512" t="str">
            <v>(4)</v>
          </cell>
          <cell r="J512" t="str">
            <v>(5)</v>
          </cell>
          <cell r="L512" t="str">
            <v>(6)</v>
          </cell>
          <cell r="N512" t="str">
            <v>(7)</v>
          </cell>
          <cell r="P512" t="str">
            <v>(8)</v>
          </cell>
          <cell r="R512" t="str">
            <v>(9)</v>
          </cell>
          <cell r="T512" t="str">
            <v>(10)</v>
          </cell>
          <cell r="V512" t="str">
            <v>(11)</v>
          </cell>
        </row>
        <row r="513">
          <cell r="D513" t="str">
            <v>Number</v>
          </cell>
          <cell r="J513" t="str">
            <v>Number</v>
          </cell>
          <cell r="N513" t="str">
            <v>Usage by</v>
          </cell>
          <cell r="T513" t="str">
            <v>Billed</v>
          </cell>
        </row>
        <row r="514">
          <cell r="D514" t="str">
            <v>of</v>
          </cell>
          <cell r="J514" t="str">
            <v>of bills</v>
          </cell>
          <cell r="N514" t="str">
            <v>Bills</v>
          </cell>
          <cell r="R514" t="str">
            <v>Total</v>
          </cell>
          <cell r="T514" t="str">
            <v>Usage</v>
          </cell>
        </row>
        <row r="515">
          <cell r="D515" t="str">
            <v>Annual</v>
          </cell>
          <cell r="J515" t="str">
            <v>passing</v>
          </cell>
          <cell r="L515" t="str">
            <v>Incre.</v>
          </cell>
          <cell r="N515" t="str">
            <v>within each</v>
          </cell>
          <cell r="R515" t="str">
            <v>Use of bills</v>
          </cell>
          <cell r="T515" t="str">
            <v>Passing</v>
          </cell>
        </row>
        <row r="516">
          <cell r="D516" t="str">
            <v>Billings</v>
          </cell>
          <cell r="F516" t="str">
            <v>Annual</v>
          </cell>
          <cell r="H516" t="str">
            <v>Reverse</v>
          </cell>
          <cell r="J516" t="str">
            <v>through</v>
          </cell>
          <cell r="L516" t="str">
            <v>Usage</v>
          </cell>
          <cell r="N516" t="str">
            <v>block that</v>
          </cell>
          <cell r="R516" t="str">
            <v>in block</v>
          </cell>
          <cell r="T516" t="str">
            <v>through</v>
          </cell>
        </row>
        <row r="517">
          <cell r="D517" t="str">
            <v>in each</v>
          </cell>
          <cell r="F517" t="str">
            <v>Usage</v>
          </cell>
          <cell r="H517" t="str">
            <v>Cumulative</v>
          </cell>
          <cell r="J517" t="str">
            <v>each</v>
          </cell>
          <cell r="L517" t="str">
            <v>in each</v>
          </cell>
          <cell r="N517" t="str">
            <v>do not stop</v>
          </cell>
          <cell r="R517" t="str">
            <v>stopping in</v>
          </cell>
          <cell r="T517" t="str">
            <v>each</v>
          </cell>
        </row>
        <row r="518">
          <cell r="B518" t="str">
            <v>Blocks</v>
          </cell>
          <cell r="D518" t="str">
            <v>block</v>
          </cell>
          <cell r="F518" t="str">
            <v>(Cu.ft.)</v>
          </cell>
          <cell r="H518" t="str">
            <v>Billings</v>
          </cell>
          <cell r="J518" t="str">
            <v>block</v>
          </cell>
          <cell r="L518" t="str">
            <v>block</v>
          </cell>
          <cell r="N518" t="str">
            <v>in block</v>
          </cell>
          <cell r="R518" t="str">
            <v>block</v>
          </cell>
          <cell r="T518" t="str">
            <v>block</v>
          </cell>
          <cell r="V518" t="str">
            <v>Billed</v>
          </cell>
        </row>
        <row r="519">
          <cell r="J519" t="str">
            <v>(4)-(2)</v>
          </cell>
          <cell r="N519" t="str">
            <v>(5)x(6)</v>
          </cell>
          <cell r="P519" t="str">
            <v>(1)x(2)</v>
          </cell>
          <cell r="R519" t="str">
            <v>(3)+(8)</v>
          </cell>
          <cell r="T519" t="str">
            <v>(7)+(9)</v>
          </cell>
          <cell r="V519" t="str">
            <v>Percent</v>
          </cell>
        </row>
        <row r="521">
          <cell r="B521">
            <v>0</v>
          </cell>
          <cell r="D521">
            <v>12.546299999999999</v>
          </cell>
          <cell r="F521">
            <v>0</v>
          </cell>
          <cell r="H521">
            <v>42675.999999999993</v>
          </cell>
          <cell r="J521">
            <v>42663.453699999991</v>
          </cell>
          <cell r="L521">
            <v>0</v>
          </cell>
          <cell r="N521">
            <v>0</v>
          </cell>
          <cell r="R521">
            <v>0</v>
          </cell>
          <cell r="T521">
            <v>0</v>
          </cell>
        </row>
        <row r="522">
          <cell r="B522">
            <v>750</v>
          </cell>
          <cell r="D522">
            <v>7366.6082999999999</v>
          </cell>
          <cell r="F522">
            <v>3188252.2445999999</v>
          </cell>
          <cell r="H522">
            <v>42663.453699999991</v>
          </cell>
          <cell r="J522">
            <v>35296.845399999991</v>
          </cell>
          <cell r="L522">
            <v>750</v>
          </cell>
          <cell r="N522">
            <v>26472634.049999993</v>
          </cell>
          <cell r="P522">
            <v>0</v>
          </cell>
          <cell r="R522">
            <v>3188252.2445999999</v>
          </cell>
          <cell r="T522">
            <v>29660886.294599995</v>
          </cell>
          <cell r="V522">
            <v>0.13175184331511994</v>
          </cell>
        </row>
        <row r="523">
          <cell r="B523">
            <v>1500</v>
          </cell>
          <cell r="D523">
            <v>9653.8953000000001</v>
          </cell>
          <cell r="F523">
            <v>10934509.6524</v>
          </cell>
          <cell r="H523">
            <v>35296.845399999991</v>
          </cell>
          <cell r="J523">
            <v>25642.950099999991</v>
          </cell>
          <cell r="L523">
            <v>750</v>
          </cell>
          <cell r="N523">
            <v>19232212.574999992</v>
          </cell>
          <cell r="P523">
            <v>-7240421.4750000006</v>
          </cell>
          <cell r="R523">
            <v>3694088.1773999995</v>
          </cell>
          <cell r="T523">
            <v>22926300.752399992</v>
          </cell>
          <cell r="V523">
            <v>0.10183722612076637</v>
          </cell>
        </row>
        <row r="524">
          <cell r="B524">
            <v>2250</v>
          </cell>
          <cell r="D524">
            <v>5903.5167000000001</v>
          </cell>
          <cell r="F524">
            <v>11063641.9626</v>
          </cell>
          <cell r="H524">
            <v>25642.950099999991</v>
          </cell>
          <cell r="J524">
            <v>19739.433399999991</v>
          </cell>
          <cell r="L524">
            <v>750</v>
          </cell>
          <cell r="N524">
            <v>14804575.049999993</v>
          </cell>
          <cell r="P524">
            <v>-8855275.0500000007</v>
          </cell>
          <cell r="R524">
            <v>2208366.9125999995</v>
          </cell>
          <cell r="T524">
            <v>17012941.962599993</v>
          </cell>
          <cell r="V524">
            <v>7.5570447946924094E-2</v>
          </cell>
        </row>
        <row r="525">
          <cell r="B525">
            <v>3000</v>
          </cell>
          <cell r="D525">
            <v>4465.0590000000002</v>
          </cell>
          <cell r="F525">
            <v>11644621.675900009</v>
          </cell>
          <cell r="H525">
            <v>19739.433399999991</v>
          </cell>
          <cell r="J525">
            <v>15274.37439999999</v>
          </cell>
          <cell r="L525">
            <v>750</v>
          </cell>
          <cell r="N525">
            <v>11455780.799999991</v>
          </cell>
          <cell r="P525">
            <v>-10046382.75</v>
          </cell>
          <cell r="R525">
            <v>1598238.9259000085</v>
          </cell>
          <cell r="T525">
            <v>13054019.7259</v>
          </cell>
          <cell r="V525">
            <v>5.7985157438548353E-2</v>
          </cell>
        </row>
        <row r="526">
          <cell r="B526">
            <v>3750</v>
          </cell>
          <cell r="D526">
            <v>2513.1203999999998</v>
          </cell>
          <cell r="F526">
            <v>8500021.7400000002</v>
          </cell>
          <cell r="H526">
            <v>15274.37439999999</v>
          </cell>
          <cell r="J526">
            <v>12761.25399999999</v>
          </cell>
          <cell r="L526">
            <v>750</v>
          </cell>
          <cell r="N526">
            <v>9570940.4999999925</v>
          </cell>
          <cell r="P526">
            <v>-7539361.1999999993</v>
          </cell>
          <cell r="R526">
            <v>960660.54000000097</v>
          </cell>
          <cell r="T526">
            <v>10531601.039999994</v>
          </cell>
          <cell r="V526">
            <v>4.678072786827174E-2</v>
          </cell>
        </row>
        <row r="527">
          <cell r="B527">
            <v>4500</v>
          </cell>
          <cell r="D527">
            <v>1944.6764999999998</v>
          </cell>
          <cell r="F527">
            <v>8018216.7971999999</v>
          </cell>
          <cell r="H527">
            <v>12761.25399999999</v>
          </cell>
          <cell r="J527">
            <v>10816.57749999999</v>
          </cell>
          <cell r="L527">
            <v>750</v>
          </cell>
          <cell r="N527">
            <v>8112433.1249999925</v>
          </cell>
          <cell r="P527">
            <v>-7292536.8749999991</v>
          </cell>
          <cell r="R527">
            <v>725679.92220000084</v>
          </cell>
          <cell r="T527">
            <v>8838113.0471999943</v>
          </cell>
          <cell r="V527">
            <v>3.9258357752040812E-2</v>
          </cell>
        </row>
        <row r="528">
          <cell r="B528">
            <v>5250</v>
          </cell>
          <cell r="D528">
            <v>1472.3207000000002</v>
          </cell>
          <cell r="F528">
            <v>7183576.7103999993</v>
          </cell>
          <cell r="H528">
            <v>10816.57749999999</v>
          </cell>
          <cell r="J528">
            <v>9344.2567999999901</v>
          </cell>
          <cell r="L528">
            <v>750</v>
          </cell>
          <cell r="N528">
            <v>7008192.5999999922</v>
          </cell>
          <cell r="P528">
            <v>-6625443.1500000013</v>
          </cell>
          <cell r="R528">
            <v>558133.56039999798</v>
          </cell>
          <cell r="T528">
            <v>7566326.1603999902</v>
          </cell>
          <cell r="V528">
            <v>3.3609158163881374E-2</v>
          </cell>
        </row>
        <row r="529">
          <cell r="B529">
            <v>6000</v>
          </cell>
          <cell r="D529">
            <v>1315.4313</v>
          </cell>
          <cell r="F529">
            <v>7415984.7461999999</v>
          </cell>
          <cell r="H529">
            <v>9344.2567999999901</v>
          </cell>
          <cell r="J529">
            <v>8028.8254999999899</v>
          </cell>
          <cell r="L529">
            <v>750</v>
          </cell>
          <cell r="N529">
            <v>6021619.1249999925</v>
          </cell>
          <cell r="P529">
            <v>-6906014.3250000002</v>
          </cell>
          <cell r="R529">
            <v>509970.42119999975</v>
          </cell>
          <cell r="T529">
            <v>6531589.5461999923</v>
          </cell>
          <cell r="V529">
            <v>2.901292139224736E-2</v>
          </cell>
        </row>
        <row r="530">
          <cell r="B530">
            <v>6750</v>
          </cell>
          <cell r="D530">
            <v>923.60069999999996</v>
          </cell>
          <cell r="F530">
            <v>5893273.1285999995</v>
          </cell>
          <cell r="H530">
            <v>8028.8254999999899</v>
          </cell>
          <cell r="J530">
            <v>7105.22479999999</v>
          </cell>
          <cell r="L530">
            <v>750</v>
          </cell>
          <cell r="N530">
            <v>5328918.5999999922</v>
          </cell>
          <cell r="P530">
            <v>-5541604.2000000002</v>
          </cell>
          <cell r="R530">
            <v>351668.92859999929</v>
          </cell>
          <cell r="T530">
            <v>5680587.5285999915</v>
          </cell>
          <cell r="V530">
            <v>2.5232822464316847E-2</v>
          </cell>
        </row>
        <row r="531">
          <cell r="B531">
            <v>7500</v>
          </cell>
          <cell r="D531">
            <v>776.90549999999996</v>
          </cell>
          <cell r="F531">
            <v>5521444.2260999996</v>
          </cell>
          <cell r="H531">
            <v>7105.22479999999</v>
          </cell>
          <cell r="J531">
            <v>6328.3192999999901</v>
          </cell>
          <cell r="L531">
            <v>750</v>
          </cell>
          <cell r="N531">
            <v>4746239.4749999922</v>
          </cell>
          <cell r="P531">
            <v>-5244112.125</v>
          </cell>
          <cell r="R531">
            <v>277332.10109999962</v>
          </cell>
          <cell r="T531">
            <v>5023571.5760999918</v>
          </cell>
          <cell r="V531">
            <v>2.2314397776344062E-2</v>
          </cell>
        </row>
        <row r="532">
          <cell r="B532">
            <v>8250</v>
          </cell>
          <cell r="D532">
            <v>671.16210000000001</v>
          </cell>
          <cell r="F532">
            <v>5289715.5012000026</v>
          </cell>
          <cell r="H532">
            <v>6328.3192999999901</v>
          </cell>
          <cell r="J532">
            <v>5657.1571999999906</v>
          </cell>
          <cell r="L532">
            <v>750</v>
          </cell>
          <cell r="N532">
            <v>4242867.8999999929</v>
          </cell>
          <cell r="P532">
            <v>-5033715.75</v>
          </cell>
          <cell r="R532">
            <v>255999.75120000262</v>
          </cell>
          <cell r="T532">
            <v>4498867.6511999955</v>
          </cell>
          <cell r="V532">
            <v>1.9983695024793493E-2</v>
          </cell>
        </row>
        <row r="533">
          <cell r="B533">
            <v>9000</v>
          </cell>
          <cell r="D533">
            <v>581.95529999999997</v>
          </cell>
          <cell r="F533">
            <v>5026649.0373</v>
          </cell>
          <cell r="H533">
            <v>5657.1571999999906</v>
          </cell>
          <cell r="J533">
            <v>5075.2018999999909</v>
          </cell>
          <cell r="L533">
            <v>750</v>
          </cell>
          <cell r="N533">
            <v>3806401.4249999933</v>
          </cell>
          <cell r="P533">
            <v>-4801131.2249999996</v>
          </cell>
          <cell r="R533">
            <v>225517.81230000034</v>
          </cell>
          <cell r="T533">
            <v>4031919.2372999936</v>
          </cell>
          <cell r="V533">
            <v>1.7909538721662482E-2</v>
          </cell>
        </row>
        <row r="534">
          <cell r="B534">
            <v>9750</v>
          </cell>
          <cell r="D534">
            <v>428.50439999999998</v>
          </cell>
          <cell r="F534">
            <v>4021783.0568999997</v>
          </cell>
          <cell r="H534">
            <v>5075.2018999999909</v>
          </cell>
          <cell r="J534">
            <v>4646.6974999999911</v>
          </cell>
          <cell r="L534">
            <v>750</v>
          </cell>
          <cell r="N534">
            <v>3485023.1249999935</v>
          </cell>
          <cell r="P534">
            <v>-3856539.5999999996</v>
          </cell>
          <cell r="R534">
            <v>165243.45690000011</v>
          </cell>
          <cell r="T534">
            <v>3650266.5818999936</v>
          </cell>
          <cell r="V534">
            <v>1.6214260962406354E-2</v>
          </cell>
        </row>
        <row r="535">
          <cell r="B535">
            <v>10500</v>
          </cell>
          <cell r="D535">
            <v>405.34199999999998</v>
          </cell>
          <cell r="F535">
            <v>4103010.6983999996</v>
          </cell>
          <cell r="H535">
            <v>4646.6974999999911</v>
          </cell>
          <cell r="J535">
            <v>4241.3554999999915</v>
          </cell>
          <cell r="L535">
            <v>750</v>
          </cell>
          <cell r="N535">
            <v>3181016.6249999935</v>
          </cell>
          <cell r="P535">
            <v>-3952084.5</v>
          </cell>
          <cell r="R535">
            <v>150926.19839999964</v>
          </cell>
          <cell r="T535">
            <v>3331942.8233999931</v>
          </cell>
          <cell r="V535">
            <v>1.4800286290954692E-2</v>
          </cell>
        </row>
        <row r="536">
          <cell r="B536">
            <v>11250</v>
          </cell>
          <cell r="D536">
            <v>333.9246</v>
          </cell>
          <cell r="F536">
            <v>3634163.1881999997</v>
          </cell>
          <cell r="H536">
            <v>4241.3554999999915</v>
          </cell>
          <cell r="J536">
            <v>3907.4308999999917</v>
          </cell>
          <cell r="L536">
            <v>750</v>
          </cell>
          <cell r="N536">
            <v>2930573.1749999938</v>
          </cell>
          <cell r="P536">
            <v>-3506208.3</v>
          </cell>
          <cell r="R536">
            <v>127954.88819999993</v>
          </cell>
          <cell r="T536">
            <v>3058528.0631999937</v>
          </cell>
          <cell r="V536">
            <v>1.3585794644005165E-2</v>
          </cell>
        </row>
        <row r="537">
          <cell r="B537">
            <v>12000</v>
          </cell>
          <cell r="D537">
            <v>322.34339999999997</v>
          </cell>
          <cell r="F537">
            <v>3748501.4805000001</v>
          </cell>
          <cell r="H537">
            <v>3907.4308999999917</v>
          </cell>
          <cell r="J537">
            <v>3585.0874999999915</v>
          </cell>
          <cell r="L537">
            <v>750</v>
          </cell>
          <cell r="N537">
            <v>2688815.6249999935</v>
          </cell>
          <cell r="P537">
            <v>-3626363.2499999995</v>
          </cell>
          <cell r="R537">
            <v>122138.23050000053</v>
          </cell>
          <cell r="T537">
            <v>2810953.855499994</v>
          </cell>
          <cell r="V537">
            <v>1.2486085151248242E-2</v>
          </cell>
        </row>
        <row r="538">
          <cell r="B538">
            <v>12750</v>
          </cell>
          <cell r="D538">
            <v>251.89109999999999</v>
          </cell>
          <cell r="F538">
            <v>3122618.6889</v>
          </cell>
          <cell r="H538">
            <v>3585.0874999999915</v>
          </cell>
          <cell r="J538">
            <v>3333.1963999999916</v>
          </cell>
          <cell r="L538">
            <v>750</v>
          </cell>
          <cell r="N538">
            <v>2499897.2999999938</v>
          </cell>
          <cell r="P538">
            <v>-3022693.1999999997</v>
          </cell>
          <cell r="R538">
            <v>99925.488900000229</v>
          </cell>
          <cell r="T538">
            <v>2599822.788899994</v>
          </cell>
          <cell r="V538">
            <v>1.1548253862953203E-2</v>
          </cell>
        </row>
        <row r="539">
          <cell r="B539">
            <v>13500</v>
          </cell>
          <cell r="D539">
            <v>238.37969999999999</v>
          </cell>
          <cell r="F539">
            <v>3127670.0222999998</v>
          </cell>
          <cell r="H539">
            <v>3333.1963999999916</v>
          </cell>
          <cell r="J539">
            <v>3094.8166999999917</v>
          </cell>
          <cell r="L539">
            <v>750</v>
          </cell>
          <cell r="N539">
            <v>2321112.5249999939</v>
          </cell>
          <cell r="P539">
            <v>-3039341.1749999998</v>
          </cell>
          <cell r="R539">
            <v>88328.847300000023</v>
          </cell>
          <cell r="T539">
            <v>2409441.3722999939</v>
          </cell>
          <cell r="V539">
            <v>1.0702591251227392E-2</v>
          </cell>
        </row>
        <row r="540">
          <cell r="B540">
            <v>14250</v>
          </cell>
          <cell r="D540">
            <v>201.70589999999999</v>
          </cell>
          <cell r="F540">
            <v>2808123.4820999997</v>
          </cell>
          <cell r="H540">
            <v>3094.8166999999917</v>
          </cell>
          <cell r="J540">
            <v>2893.1107999999917</v>
          </cell>
          <cell r="L540">
            <v>750</v>
          </cell>
          <cell r="N540">
            <v>2169833.0999999936</v>
          </cell>
          <cell r="P540">
            <v>-2723029.65</v>
          </cell>
          <cell r="R540">
            <v>85093.832099999767</v>
          </cell>
          <cell r="T540">
            <v>2254926.9320999933</v>
          </cell>
          <cell r="V540">
            <v>1.0016247555595471E-2</v>
          </cell>
        </row>
        <row r="541">
          <cell r="B541">
            <v>15000</v>
          </cell>
          <cell r="D541">
            <v>221.05410000000026</v>
          </cell>
          <cell r="F541">
            <v>3229245.1678000046</v>
          </cell>
          <cell r="H541">
            <v>2893.1107999999917</v>
          </cell>
          <cell r="J541">
            <v>2672.0566999999915</v>
          </cell>
          <cell r="L541">
            <v>750</v>
          </cell>
          <cell r="N541">
            <v>2004042.5249999936</v>
          </cell>
          <cell r="P541">
            <v>-3150020.9250000035</v>
          </cell>
          <cell r="R541">
            <v>79224.242800001055</v>
          </cell>
          <cell r="T541">
            <v>2083266.7677999947</v>
          </cell>
          <cell r="V541">
            <v>9.2537436018812255E-3</v>
          </cell>
        </row>
        <row r="542">
          <cell r="B542">
            <v>9999999</v>
          </cell>
          <cell r="D542">
            <v>2672.0567000000001</v>
          </cell>
          <cell r="F542">
            <v>107651893.7924</v>
          </cell>
          <cell r="H542">
            <v>2672.0566999999915</v>
          </cell>
          <cell r="J542">
            <v>-8.6401996668428183E-12</v>
          </cell>
          <cell r="L542">
            <v>0</v>
          </cell>
          <cell r="N542">
            <v>0</v>
          </cell>
          <cell r="P542">
            <v>-40080850.5</v>
          </cell>
          <cell r="R542">
            <v>67571043.292400002</v>
          </cell>
          <cell r="T542">
            <v>67571043.292400002</v>
          </cell>
          <cell r="V542">
            <v>0.30014644269481128</v>
          </cell>
        </row>
        <row r="543">
          <cell r="B543" t="str">
            <v>subtotal</v>
          </cell>
          <cell r="D543">
            <v>42675.999999999993</v>
          </cell>
          <cell r="F543">
            <v>225126917</v>
          </cell>
          <cell r="N543">
            <v>142083129.22499993</v>
          </cell>
          <cell r="P543">
            <v>-142083129.22499999</v>
          </cell>
          <cell r="R543">
            <v>83043787.775000006</v>
          </cell>
          <cell r="T543">
            <v>225126916.99999988</v>
          </cell>
          <cell r="V543">
            <v>1</v>
          </cell>
        </row>
        <row r="545">
          <cell r="A545" t="str">
            <v>Worksheet 73 takes the annual bills and usage from WS-71, adds annual bills and usage from WS-72, and then calculates the usage passing</v>
          </cell>
        </row>
        <row r="546">
          <cell r="A546" t="str">
            <v>through each block.  Supports incling-block rate calculations on WS-78.</v>
          </cell>
        </row>
        <row r="547">
          <cell r="L547" t="str">
            <v>Worksheet 73 for FY 96-97</v>
          </cell>
        </row>
        <row r="548">
          <cell r="L548" t="str">
            <v>Water - FY 96-97</v>
          </cell>
        </row>
        <row r="549">
          <cell r="L549" t="str">
            <v>Calculation Of Usage Passing Through Each Bracket</v>
          </cell>
        </row>
        <row r="550">
          <cell r="L550" t="str">
            <v>Inside Commercial Customers</v>
          </cell>
        </row>
        <row r="551">
          <cell r="B551" t="str">
            <v>(1)</v>
          </cell>
          <cell r="D551" t="str">
            <v>(2)</v>
          </cell>
          <cell r="F551" t="str">
            <v>(3)</v>
          </cell>
          <cell r="H551" t="str">
            <v>(4)</v>
          </cell>
          <cell r="J551" t="str">
            <v>(5)</v>
          </cell>
          <cell r="L551" t="str">
            <v>(6)</v>
          </cell>
          <cell r="N551" t="str">
            <v>(7)</v>
          </cell>
          <cell r="P551" t="str">
            <v>(8)</v>
          </cell>
          <cell r="R551" t="str">
            <v>(9)</v>
          </cell>
          <cell r="T551" t="str">
            <v>(10)</v>
          </cell>
          <cell r="V551" t="str">
            <v>(11)</v>
          </cell>
        </row>
        <row r="552">
          <cell r="D552" t="str">
            <v>Number</v>
          </cell>
          <cell r="J552" t="str">
            <v>Number</v>
          </cell>
          <cell r="N552" t="str">
            <v>Usage by</v>
          </cell>
          <cell r="T552" t="str">
            <v>Billed</v>
          </cell>
        </row>
        <row r="553">
          <cell r="D553" t="str">
            <v>of</v>
          </cell>
          <cell r="J553" t="str">
            <v>of bills</v>
          </cell>
          <cell r="N553" t="str">
            <v>Bills</v>
          </cell>
          <cell r="R553" t="str">
            <v>Total</v>
          </cell>
          <cell r="T553" t="str">
            <v>Usage</v>
          </cell>
        </row>
        <row r="554">
          <cell r="D554" t="str">
            <v>Annual</v>
          </cell>
          <cell r="J554" t="str">
            <v>passing</v>
          </cell>
          <cell r="L554" t="str">
            <v>Incre.</v>
          </cell>
          <cell r="N554" t="str">
            <v>within each</v>
          </cell>
          <cell r="R554" t="str">
            <v>Use of bills</v>
          </cell>
          <cell r="T554" t="str">
            <v>Passing</v>
          </cell>
        </row>
        <row r="555">
          <cell r="D555" t="str">
            <v>Billings</v>
          </cell>
          <cell r="F555" t="str">
            <v>Annual</v>
          </cell>
          <cell r="H555" t="str">
            <v>Reverse</v>
          </cell>
          <cell r="J555" t="str">
            <v>through</v>
          </cell>
          <cell r="L555" t="str">
            <v>Usage</v>
          </cell>
          <cell r="N555" t="str">
            <v>block that</v>
          </cell>
          <cell r="R555" t="str">
            <v>in block</v>
          </cell>
          <cell r="T555" t="str">
            <v>through</v>
          </cell>
        </row>
        <row r="556">
          <cell r="D556" t="str">
            <v>in each</v>
          </cell>
          <cell r="F556" t="str">
            <v>Usage</v>
          </cell>
          <cell r="H556" t="str">
            <v>Cumulative</v>
          </cell>
          <cell r="J556" t="str">
            <v>each</v>
          </cell>
          <cell r="L556" t="str">
            <v>in each</v>
          </cell>
          <cell r="N556" t="str">
            <v>do not stop</v>
          </cell>
          <cell r="R556" t="str">
            <v>stopping in</v>
          </cell>
          <cell r="T556" t="str">
            <v>each</v>
          </cell>
        </row>
        <row r="557">
          <cell r="B557" t="str">
            <v>Blocks</v>
          </cell>
          <cell r="D557" t="str">
            <v>block</v>
          </cell>
          <cell r="F557" t="str">
            <v>(Cu.ft.)</v>
          </cell>
          <cell r="H557" t="str">
            <v>Billings</v>
          </cell>
          <cell r="J557" t="str">
            <v>block</v>
          </cell>
          <cell r="L557" t="str">
            <v>block</v>
          </cell>
          <cell r="N557" t="str">
            <v>in block</v>
          </cell>
          <cell r="R557" t="str">
            <v>block</v>
          </cell>
          <cell r="T557" t="str">
            <v>block</v>
          </cell>
          <cell r="V557" t="str">
            <v>Billed</v>
          </cell>
        </row>
        <row r="558">
          <cell r="J558" t="str">
            <v>(4)-(2)</v>
          </cell>
          <cell r="N558" t="str">
            <v>(5)x(6)</v>
          </cell>
          <cell r="P558" t="str">
            <v>(1)x(2)</v>
          </cell>
          <cell r="R558" t="str">
            <v>(3)+(8)</v>
          </cell>
          <cell r="T558" t="str">
            <v>(7)+(9)</v>
          </cell>
          <cell r="V558" t="str">
            <v>Percent</v>
          </cell>
        </row>
        <row r="560">
          <cell r="B560">
            <v>0</v>
          </cell>
          <cell r="D560">
            <v>85.893900000000002</v>
          </cell>
          <cell r="F560">
            <v>0</v>
          </cell>
          <cell r="H560">
            <v>31564</v>
          </cell>
          <cell r="J560">
            <v>31478.106100000001</v>
          </cell>
          <cell r="L560">
            <v>0</v>
          </cell>
          <cell r="N560">
            <v>0</v>
          </cell>
          <cell r="R560">
            <v>0</v>
          </cell>
          <cell r="T560">
            <v>0</v>
          </cell>
        </row>
        <row r="561">
          <cell r="B561">
            <v>750</v>
          </cell>
          <cell r="D561">
            <v>13475.691299999999</v>
          </cell>
          <cell r="F561">
            <v>4496936.5304999994</v>
          </cell>
          <cell r="H561">
            <v>31478.106100000001</v>
          </cell>
          <cell r="J561">
            <v>18002.414800000002</v>
          </cell>
          <cell r="L561">
            <v>750</v>
          </cell>
          <cell r="N561">
            <v>13501811.100000001</v>
          </cell>
          <cell r="P561">
            <v>0</v>
          </cell>
          <cell r="R561">
            <v>4496936.5304999994</v>
          </cell>
          <cell r="T561">
            <v>17998747.6305</v>
          </cell>
          <cell r="V561">
            <v>9.5534175297271651E-2</v>
          </cell>
        </row>
        <row r="562">
          <cell r="B562">
            <v>1500</v>
          </cell>
          <cell r="D562">
            <v>5210.5748999999996</v>
          </cell>
          <cell r="F562">
            <v>5703563.4216</v>
          </cell>
          <cell r="H562">
            <v>18002.414800000002</v>
          </cell>
          <cell r="J562">
            <v>12791.839900000003</v>
          </cell>
          <cell r="L562">
            <v>750</v>
          </cell>
          <cell r="N562">
            <v>9593879.9250000026</v>
          </cell>
          <cell r="P562">
            <v>-3907931.1749999998</v>
          </cell>
          <cell r="R562">
            <v>1795632.2466000002</v>
          </cell>
          <cell r="T562">
            <v>11389512.171600003</v>
          </cell>
          <cell r="V562">
            <v>6.0453520138712954E-2</v>
          </cell>
        </row>
        <row r="563">
          <cell r="B563">
            <v>2250</v>
          </cell>
          <cell r="D563">
            <v>2460.0398999999998</v>
          </cell>
          <cell r="F563">
            <v>4611908.8935000002</v>
          </cell>
          <cell r="H563">
            <v>12791.839900000003</v>
          </cell>
          <cell r="J563">
            <v>10331.800000000003</v>
          </cell>
          <cell r="L563">
            <v>750</v>
          </cell>
          <cell r="N563">
            <v>7748850.0000000019</v>
          </cell>
          <cell r="P563">
            <v>-3690059.8499999996</v>
          </cell>
          <cell r="R563">
            <v>921849.04350000061</v>
          </cell>
          <cell r="T563">
            <v>8670699.0435000025</v>
          </cell>
          <cell r="V563">
            <v>4.6022539977610855E-2</v>
          </cell>
        </row>
        <row r="564">
          <cell r="B564">
            <v>3000</v>
          </cell>
          <cell r="D564">
            <v>2077.3195999999989</v>
          </cell>
          <cell r="F564">
            <v>5396495.2525000032</v>
          </cell>
          <cell r="H564">
            <v>10331.800000000003</v>
          </cell>
          <cell r="J564">
            <v>8254.480400000004</v>
          </cell>
          <cell r="L564">
            <v>750</v>
          </cell>
          <cell r="N564">
            <v>6190860.3000000026</v>
          </cell>
          <cell r="P564">
            <v>-4673969.0999999978</v>
          </cell>
          <cell r="R564">
            <v>722526.15250000544</v>
          </cell>
          <cell r="T564">
            <v>6913386.452500008</v>
          </cell>
          <cell r="V564">
            <v>3.6695034944082452E-2</v>
          </cell>
        </row>
        <row r="565">
          <cell r="B565">
            <v>3750</v>
          </cell>
          <cell r="D565">
            <v>1047.1334999999999</v>
          </cell>
          <cell r="F565">
            <v>3531872.2391999997</v>
          </cell>
          <cell r="H565">
            <v>8254.480400000004</v>
          </cell>
          <cell r="J565">
            <v>7207.3469000000041</v>
          </cell>
          <cell r="L565">
            <v>750</v>
          </cell>
          <cell r="N565">
            <v>5405510.1750000026</v>
          </cell>
          <cell r="P565">
            <v>-3141400.4999999995</v>
          </cell>
          <cell r="R565">
            <v>390471.73920000019</v>
          </cell>
          <cell r="T565">
            <v>5795981.9142000023</v>
          </cell>
          <cell r="V565">
            <v>3.0764048898196433E-2</v>
          </cell>
        </row>
        <row r="566">
          <cell r="B566">
            <v>4500</v>
          </cell>
          <cell r="D566">
            <v>960.62700000000063</v>
          </cell>
          <cell r="F566">
            <v>3951862.6131000011</v>
          </cell>
          <cell r="H566">
            <v>7207.3469000000041</v>
          </cell>
          <cell r="J566">
            <v>6246.7199000000037</v>
          </cell>
          <cell r="L566">
            <v>750</v>
          </cell>
          <cell r="N566">
            <v>4685039.9250000026</v>
          </cell>
          <cell r="P566">
            <v>-3602351.2500000023</v>
          </cell>
          <cell r="R566">
            <v>349511.36309999879</v>
          </cell>
          <cell r="T566">
            <v>5034551.2881000014</v>
          </cell>
          <cell r="V566">
            <v>2.6722509542020236E-2</v>
          </cell>
        </row>
        <row r="567">
          <cell r="B567">
            <v>5250</v>
          </cell>
          <cell r="D567">
            <v>627.31499999999994</v>
          </cell>
          <cell r="F567">
            <v>3061687.1003999999</v>
          </cell>
          <cell r="H567">
            <v>6246.7199000000037</v>
          </cell>
          <cell r="J567">
            <v>5619.4049000000041</v>
          </cell>
          <cell r="L567">
            <v>750</v>
          </cell>
          <cell r="N567">
            <v>4214553.6750000026</v>
          </cell>
          <cell r="P567">
            <v>-2822917.4999999995</v>
          </cell>
          <cell r="R567">
            <v>238769.60040000034</v>
          </cell>
          <cell r="T567">
            <v>4453323.2754000034</v>
          </cell>
          <cell r="V567">
            <v>2.3637453848541195E-2</v>
          </cell>
        </row>
        <row r="568">
          <cell r="B568">
            <v>6000</v>
          </cell>
          <cell r="D568">
            <v>564.58349999999996</v>
          </cell>
          <cell r="F568">
            <v>3187905.7736999998</v>
          </cell>
          <cell r="H568">
            <v>5619.4049000000041</v>
          </cell>
          <cell r="J568">
            <v>5054.8214000000044</v>
          </cell>
          <cell r="L568">
            <v>750</v>
          </cell>
          <cell r="N568">
            <v>3791116.0500000031</v>
          </cell>
          <cell r="P568">
            <v>-2964063.375</v>
          </cell>
          <cell r="R568">
            <v>223842.39869999979</v>
          </cell>
          <cell r="T568">
            <v>4014958.4487000029</v>
          </cell>
          <cell r="V568">
            <v>2.1310690728247775E-2</v>
          </cell>
        </row>
        <row r="569">
          <cell r="B569">
            <v>6750</v>
          </cell>
          <cell r="D569">
            <v>408.2373</v>
          </cell>
          <cell r="F569">
            <v>2610347.4693</v>
          </cell>
          <cell r="H569">
            <v>5054.8214000000044</v>
          </cell>
          <cell r="J569">
            <v>4646.5841000000046</v>
          </cell>
          <cell r="L569">
            <v>750</v>
          </cell>
          <cell r="N569">
            <v>3484938.0750000034</v>
          </cell>
          <cell r="P569">
            <v>-2449423.7999999998</v>
          </cell>
          <cell r="R569">
            <v>160923.66930000018</v>
          </cell>
          <cell r="T569">
            <v>3645861.7443000036</v>
          </cell>
          <cell r="V569">
            <v>1.9351590573965804E-2</v>
          </cell>
        </row>
        <row r="570">
          <cell r="B570">
            <v>7500</v>
          </cell>
          <cell r="D570">
            <v>425.60909999999996</v>
          </cell>
          <cell r="F570">
            <v>3039530.3345999997</v>
          </cell>
          <cell r="H570">
            <v>4646.5841000000046</v>
          </cell>
          <cell r="J570">
            <v>4220.9750000000049</v>
          </cell>
          <cell r="L570">
            <v>750</v>
          </cell>
          <cell r="N570">
            <v>3165731.2500000037</v>
          </cell>
          <cell r="P570">
            <v>-2872861.4249999998</v>
          </cell>
          <cell r="R570">
            <v>166668.9095999999</v>
          </cell>
          <cell r="T570">
            <v>3332400.1596000036</v>
          </cell>
          <cell r="V570">
            <v>1.7687791814381858E-2</v>
          </cell>
        </row>
        <row r="571">
          <cell r="B571">
            <v>8250</v>
          </cell>
          <cell r="D571">
            <v>339.43009999999998</v>
          </cell>
          <cell r="F571">
            <v>2670795.7178999996</v>
          </cell>
          <cell r="H571">
            <v>4220.9750000000049</v>
          </cell>
          <cell r="J571">
            <v>3881.5449000000049</v>
          </cell>
          <cell r="L571">
            <v>750</v>
          </cell>
          <cell r="N571">
            <v>2911158.6750000035</v>
          </cell>
          <cell r="P571">
            <v>-2545725.75</v>
          </cell>
          <cell r="R571">
            <v>125069.96789999958</v>
          </cell>
          <cell r="T571">
            <v>3036228.6429000031</v>
          </cell>
          <cell r="V571">
            <v>1.6115765683712088E-2</v>
          </cell>
        </row>
        <row r="572">
          <cell r="B572">
            <v>9000</v>
          </cell>
          <cell r="D572">
            <v>335.85480000000001</v>
          </cell>
          <cell r="F572">
            <v>2902919.4644999998</v>
          </cell>
          <cell r="H572">
            <v>3881.5449000000049</v>
          </cell>
          <cell r="J572">
            <v>3545.6901000000048</v>
          </cell>
          <cell r="L572">
            <v>750</v>
          </cell>
          <cell r="N572">
            <v>2659267.5750000034</v>
          </cell>
          <cell r="P572">
            <v>-2770802.1</v>
          </cell>
          <cell r="R572">
            <v>132117.36449999968</v>
          </cell>
          <cell r="T572">
            <v>2791384.9395000031</v>
          </cell>
          <cell r="V572">
            <v>1.4816178525691637E-2</v>
          </cell>
        </row>
        <row r="573">
          <cell r="B573">
            <v>9750</v>
          </cell>
          <cell r="D573">
            <v>222.93809999999999</v>
          </cell>
          <cell r="F573">
            <v>2091280.0155</v>
          </cell>
          <cell r="H573">
            <v>3545.6901000000048</v>
          </cell>
          <cell r="J573">
            <v>3322.752000000005</v>
          </cell>
          <cell r="L573">
            <v>750</v>
          </cell>
          <cell r="N573">
            <v>2492064.0000000037</v>
          </cell>
          <cell r="P573">
            <v>-2006442.9</v>
          </cell>
          <cell r="R573">
            <v>84837.115500000073</v>
          </cell>
          <cell r="T573">
            <v>2576901.115500004</v>
          </cell>
          <cell r="V573">
            <v>1.3677736248423269E-2</v>
          </cell>
        </row>
        <row r="574">
          <cell r="B574">
            <v>10500</v>
          </cell>
          <cell r="D574">
            <v>234.51929999999999</v>
          </cell>
          <cell r="F574">
            <v>2381215.3574999999</v>
          </cell>
          <cell r="H574">
            <v>3322.752000000005</v>
          </cell>
          <cell r="J574">
            <v>3088.232700000005</v>
          </cell>
          <cell r="L574">
            <v>750</v>
          </cell>
          <cell r="N574">
            <v>2316174.5250000036</v>
          </cell>
          <cell r="P574">
            <v>-2286563.1749999998</v>
          </cell>
          <cell r="R574">
            <v>94652.182500000112</v>
          </cell>
          <cell r="T574">
            <v>2410826.7075000037</v>
          </cell>
          <cell r="V574">
            <v>1.2796242606089116E-2</v>
          </cell>
        </row>
        <row r="575">
          <cell r="B575">
            <v>11250</v>
          </cell>
          <cell r="D575">
            <v>175.6482</v>
          </cell>
          <cell r="F575">
            <v>1912635.18</v>
          </cell>
          <cell r="H575">
            <v>3088.232700000005</v>
          </cell>
          <cell r="J575">
            <v>2912.5845000000049</v>
          </cell>
          <cell r="L575">
            <v>750</v>
          </cell>
          <cell r="N575">
            <v>2184438.3750000037</v>
          </cell>
          <cell r="P575">
            <v>-1844306.1</v>
          </cell>
          <cell r="R575">
            <v>68329.079999999842</v>
          </cell>
          <cell r="T575">
            <v>2252767.4550000038</v>
          </cell>
          <cell r="V575">
            <v>1.1957291994319733E-2</v>
          </cell>
        </row>
        <row r="576">
          <cell r="B576">
            <v>12000</v>
          </cell>
          <cell r="D576">
            <v>169.85759999999999</v>
          </cell>
          <cell r="F576">
            <v>1974891.8507999999</v>
          </cell>
          <cell r="H576">
            <v>2912.5845000000049</v>
          </cell>
          <cell r="J576">
            <v>2742.7269000000051</v>
          </cell>
          <cell r="L576">
            <v>750</v>
          </cell>
          <cell r="N576">
            <v>2057045.1750000038</v>
          </cell>
          <cell r="P576">
            <v>-1910898</v>
          </cell>
          <cell r="R576">
            <v>63993.850799999898</v>
          </cell>
          <cell r="T576">
            <v>2121039.0258000037</v>
          </cell>
          <cell r="V576">
            <v>1.1258100744729582E-2</v>
          </cell>
        </row>
        <row r="577">
          <cell r="B577">
            <v>12750</v>
          </cell>
          <cell r="D577">
            <v>147.66030000000001</v>
          </cell>
          <cell r="F577">
            <v>1829541.0351</v>
          </cell>
          <cell r="H577">
            <v>2742.7269000000051</v>
          </cell>
          <cell r="J577">
            <v>2595.0666000000051</v>
          </cell>
          <cell r="L577">
            <v>750</v>
          </cell>
          <cell r="N577">
            <v>1946299.9500000039</v>
          </cell>
          <cell r="P577">
            <v>-1771923.6</v>
          </cell>
          <cell r="R577">
            <v>57617.435099999886</v>
          </cell>
          <cell r="T577">
            <v>2003917.3851000038</v>
          </cell>
          <cell r="V577">
            <v>1.063643975011809E-2</v>
          </cell>
        </row>
        <row r="578">
          <cell r="B578">
            <v>13500</v>
          </cell>
          <cell r="D578">
            <v>135.114</v>
          </cell>
          <cell r="F578">
            <v>1775876.6495999999</v>
          </cell>
          <cell r="H578">
            <v>2595.0666000000051</v>
          </cell>
          <cell r="J578">
            <v>2459.9526000000051</v>
          </cell>
          <cell r="L578">
            <v>750</v>
          </cell>
          <cell r="N578">
            <v>1844964.4500000039</v>
          </cell>
          <cell r="P578">
            <v>-1722703.5</v>
          </cell>
          <cell r="R578">
            <v>53173.149599999888</v>
          </cell>
          <cell r="T578">
            <v>1898137.5996000038</v>
          </cell>
          <cell r="V578">
            <v>1.0074979320852431E-2</v>
          </cell>
        </row>
        <row r="579">
          <cell r="B579">
            <v>14250</v>
          </cell>
          <cell r="D579">
            <v>152.42870000000005</v>
          </cell>
          <cell r="F579">
            <v>2112573.8418000014</v>
          </cell>
          <cell r="H579">
            <v>2459.9526000000051</v>
          </cell>
          <cell r="J579">
            <v>2307.5239000000051</v>
          </cell>
          <cell r="L579">
            <v>750</v>
          </cell>
          <cell r="N579">
            <v>1730642.9250000038</v>
          </cell>
          <cell r="P579">
            <v>-2057787.4500000007</v>
          </cell>
          <cell r="R579">
            <v>54786.391800000798</v>
          </cell>
          <cell r="T579">
            <v>1785429.3168000046</v>
          </cell>
          <cell r="V579">
            <v>9.4767436509315198E-3</v>
          </cell>
        </row>
        <row r="580">
          <cell r="B580">
            <v>15000</v>
          </cell>
          <cell r="D580">
            <v>123.53279999999999</v>
          </cell>
          <cell r="F580">
            <v>1809440.8973999999</v>
          </cell>
          <cell r="H580">
            <v>2307.5239000000051</v>
          </cell>
          <cell r="J580">
            <v>2183.9911000000052</v>
          </cell>
          <cell r="L580">
            <v>750</v>
          </cell>
          <cell r="N580">
            <v>1637993.3250000039</v>
          </cell>
          <cell r="P580">
            <v>-1760342.4</v>
          </cell>
          <cell r="R580">
            <v>49098.497399999993</v>
          </cell>
          <cell r="T580">
            <v>1687091.8224000039</v>
          </cell>
          <cell r="V580">
            <v>8.9547855891170171E-3</v>
          </cell>
        </row>
        <row r="581">
          <cell r="B581">
            <v>9999999</v>
          </cell>
          <cell r="D581">
            <v>2183.9910999999997</v>
          </cell>
          <cell r="F581">
            <v>127347861.36149999</v>
          </cell>
          <cell r="H581">
            <v>2183.9911000000052</v>
          </cell>
          <cell r="J581">
            <v>5.4569682106375694E-12</v>
          </cell>
          <cell r="L581">
            <v>0</v>
          </cell>
          <cell r="N581">
            <v>0</v>
          </cell>
          <cell r="P581">
            <v>-32759866.499999996</v>
          </cell>
          <cell r="R581">
            <v>94587994.861499995</v>
          </cell>
          <cell r="T581">
            <v>94587994.861499995</v>
          </cell>
          <cell r="V581">
            <v>0.50205638012298437</v>
          </cell>
        </row>
        <row r="582">
          <cell r="B582" t="str">
            <v>subtotal</v>
          </cell>
          <cell r="D582">
            <v>31564</v>
          </cell>
          <cell r="F582">
            <v>188401141</v>
          </cell>
          <cell r="N582">
            <v>83562339.450000063</v>
          </cell>
          <cell r="P582">
            <v>-83562339.450000003</v>
          </cell>
          <cell r="R582">
            <v>104838801.55</v>
          </cell>
          <cell r="T582">
            <v>188401141.00000006</v>
          </cell>
          <cell r="V582">
            <v>1</v>
          </cell>
        </row>
        <row r="584">
          <cell r="A584" t="str">
            <v>Worksheet 73 takes the annual bills and usage from WS-71, adds annual bills and usage from WS-72, and then calculates the usage passing</v>
          </cell>
        </row>
        <row r="585">
          <cell r="A585" t="str">
            <v>through each block.  Supports incling-block rate calculations on WS-78.</v>
          </cell>
        </row>
        <row r="586">
          <cell r="L586" t="str">
            <v>Worksheet 73 for FY 96-97</v>
          </cell>
        </row>
        <row r="587">
          <cell r="L587" t="str">
            <v>Water - FY 96-97</v>
          </cell>
        </row>
        <row r="588">
          <cell r="L588" t="str">
            <v>Calculation Of Usage Passing Through Each Bracket</v>
          </cell>
        </row>
        <row r="589">
          <cell r="L589" t="str">
            <v>Inside Hospital Customers</v>
          </cell>
        </row>
        <row r="590">
          <cell r="B590" t="str">
            <v>(1)</v>
          </cell>
          <cell r="D590" t="str">
            <v>(2)</v>
          </cell>
          <cell r="F590" t="str">
            <v>(3)</v>
          </cell>
          <cell r="H590" t="str">
            <v>(4)</v>
          </cell>
          <cell r="J590" t="str">
            <v>(5)</v>
          </cell>
          <cell r="L590" t="str">
            <v>(6)</v>
          </cell>
          <cell r="N590" t="str">
            <v>(7)</v>
          </cell>
          <cell r="P590" t="str">
            <v>(8)</v>
          </cell>
          <cell r="R590" t="str">
            <v>(9)</v>
          </cell>
          <cell r="T590" t="str">
            <v>(10)</v>
          </cell>
          <cell r="V590" t="str">
            <v>(11)</v>
          </cell>
        </row>
        <row r="591">
          <cell r="D591" t="str">
            <v>Number</v>
          </cell>
          <cell r="J591" t="str">
            <v>Number</v>
          </cell>
          <cell r="N591" t="str">
            <v>Usage by</v>
          </cell>
          <cell r="T591" t="str">
            <v>Billed</v>
          </cell>
        </row>
        <row r="592">
          <cell r="D592" t="str">
            <v>of</v>
          </cell>
          <cell r="J592" t="str">
            <v>of bills</v>
          </cell>
          <cell r="N592" t="str">
            <v>Bills</v>
          </cell>
          <cell r="R592" t="str">
            <v>Total</v>
          </cell>
          <cell r="T592" t="str">
            <v>Usage</v>
          </cell>
        </row>
        <row r="593">
          <cell r="D593" t="str">
            <v>Annual</v>
          </cell>
          <cell r="J593" t="str">
            <v>passing</v>
          </cell>
          <cell r="L593" t="str">
            <v>Incre.</v>
          </cell>
          <cell r="N593" t="str">
            <v>within each</v>
          </cell>
          <cell r="R593" t="str">
            <v>Use of bills</v>
          </cell>
          <cell r="T593" t="str">
            <v>Passing</v>
          </cell>
        </row>
        <row r="594">
          <cell r="D594" t="str">
            <v>Billings</v>
          </cell>
          <cell r="F594" t="str">
            <v>Annual</v>
          </cell>
          <cell r="H594" t="str">
            <v>Reverse</v>
          </cell>
          <cell r="J594" t="str">
            <v>through</v>
          </cell>
          <cell r="L594" t="str">
            <v>Usage</v>
          </cell>
          <cell r="N594" t="str">
            <v>block that</v>
          </cell>
          <cell r="R594" t="str">
            <v>in block</v>
          </cell>
          <cell r="T594" t="str">
            <v>through</v>
          </cell>
        </row>
        <row r="595">
          <cell r="D595" t="str">
            <v>in each</v>
          </cell>
          <cell r="F595" t="str">
            <v>Usage</v>
          </cell>
          <cell r="H595" t="str">
            <v>Cumulative</v>
          </cell>
          <cell r="J595" t="str">
            <v>each</v>
          </cell>
          <cell r="L595" t="str">
            <v>in each</v>
          </cell>
          <cell r="N595" t="str">
            <v>do not stop</v>
          </cell>
          <cell r="R595" t="str">
            <v>stopping in</v>
          </cell>
          <cell r="T595" t="str">
            <v>each</v>
          </cell>
        </row>
        <row r="596">
          <cell r="B596" t="str">
            <v>Blocks</v>
          </cell>
          <cell r="D596" t="str">
            <v>block</v>
          </cell>
          <cell r="F596" t="str">
            <v>(Cu.ft.)</v>
          </cell>
          <cell r="H596" t="str">
            <v>Billings</v>
          </cell>
          <cell r="J596" t="str">
            <v>block</v>
          </cell>
          <cell r="L596" t="str">
            <v>block</v>
          </cell>
          <cell r="N596" t="str">
            <v>in block</v>
          </cell>
          <cell r="R596" t="str">
            <v>block</v>
          </cell>
          <cell r="T596" t="str">
            <v>block</v>
          </cell>
          <cell r="V596" t="str">
            <v>Billed</v>
          </cell>
        </row>
        <row r="597">
          <cell r="J597" t="str">
            <v>(4)-(2)</v>
          </cell>
          <cell r="N597" t="str">
            <v>(5)x(6)</v>
          </cell>
          <cell r="P597" t="str">
            <v>(1)x(2)</v>
          </cell>
          <cell r="R597" t="str">
            <v>(3)+(8)</v>
          </cell>
          <cell r="T597" t="str">
            <v>(7)+(9)</v>
          </cell>
          <cell r="V597" t="str">
            <v>Percent</v>
          </cell>
        </row>
        <row r="599">
          <cell r="B599">
            <v>0</v>
          </cell>
          <cell r="D599">
            <v>0</v>
          </cell>
          <cell r="F599">
            <v>0</v>
          </cell>
          <cell r="H599">
            <v>165</v>
          </cell>
          <cell r="J599">
            <v>165</v>
          </cell>
          <cell r="L599">
            <v>0</v>
          </cell>
          <cell r="N599">
            <v>0</v>
          </cell>
          <cell r="R599">
            <v>0</v>
          </cell>
          <cell r="T599">
            <v>0</v>
          </cell>
        </row>
        <row r="600">
          <cell r="B600">
            <v>750</v>
          </cell>
          <cell r="D600">
            <v>20.546299999999999</v>
          </cell>
          <cell r="F600">
            <v>7409.26</v>
          </cell>
          <cell r="H600">
            <v>165</v>
          </cell>
          <cell r="J600">
            <v>144.4537</v>
          </cell>
          <cell r="L600">
            <v>750</v>
          </cell>
          <cell r="N600">
            <v>108340.27499999999</v>
          </cell>
          <cell r="P600">
            <v>0</v>
          </cell>
          <cell r="R600">
            <v>7409.26</v>
          </cell>
          <cell r="T600">
            <v>115749.53499999999</v>
          </cell>
          <cell r="V600">
            <v>4.029710978219663E-3</v>
          </cell>
        </row>
        <row r="601">
          <cell r="B601">
            <v>1500</v>
          </cell>
          <cell r="D601">
            <v>10.616099999999999</v>
          </cell>
          <cell r="F601">
            <v>10519.59</v>
          </cell>
          <cell r="H601">
            <v>144.4537</v>
          </cell>
          <cell r="J601">
            <v>133.83760000000001</v>
          </cell>
          <cell r="L601">
            <v>750</v>
          </cell>
          <cell r="N601">
            <v>100378.20000000001</v>
          </cell>
          <cell r="P601">
            <v>-7962.0749999999998</v>
          </cell>
          <cell r="R601">
            <v>2557.5150000000003</v>
          </cell>
          <cell r="T601">
            <v>102935.71500000001</v>
          </cell>
          <cell r="V601">
            <v>3.5836099107127346E-3</v>
          </cell>
        </row>
        <row r="602">
          <cell r="B602">
            <v>2250</v>
          </cell>
          <cell r="D602">
            <v>8.6859000000000002</v>
          </cell>
          <cell r="F602">
            <v>16117.17</v>
          </cell>
          <cell r="H602">
            <v>133.83760000000001</v>
          </cell>
          <cell r="J602">
            <v>125.15170000000001</v>
          </cell>
          <cell r="L602">
            <v>750</v>
          </cell>
          <cell r="N602">
            <v>93863.775000000009</v>
          </cell>
          <cell r="P602">
            <v>-13028.85</v>
          </cell>
          <cell r="R602">
            <v>3088.3199999999997</v>
          </cell>
          <cell r="T602">
            <v>96952.095000000001</v>
          </cell>
          <cell r="V602">
            <v>3.3752958193991513E-3</v>
          </cell>
        </row>
        <row r="603">
          <cell r="B603">
            <v>3000</v>
          </cell>
          <cell r="D603">
            <v>8.6859000000000002</v>
          </cell>
          <cell r="F603">
            <v>23162.399999999998</v>
          </cell>
          <cell r="H603">
            <v>125.15170000000001</v>
          </cell>
          <cell r="J603">
            <v>116.4658</v>
          </cell>
          <cell r="L603">
            <v>750</v>
          </cell>
          <cell r="N603">
            <v>87349.35</v>
          </cell>
          <cell r="P603">
            <v>-19543.275000000001</v>
          </cell>
          <cell r="R603">
            <v>3619.1249999999964</v>
          </cell>
          <cell r="T603">
            <v>90968.475000000006</v>
          </cell>
          <cell r="V603">
            <v>3.166981728085569E-3</v>
          </cell>
        </row>
        <row r="604">
          <cell r="B604">
            <v>3750</v>
          </cell>
          <cell r="D604">
            <v>2.8952999999999998</v>
          </cell>
          <cell r="F604">
            <v>9940.5299999999988</v>
          </cell>
          <cell r="H604">
            <v>116.4658</v>
          </cell>
          <cell r="J604">
            <v>113.5705</v>
          </cell>
          <cell r="L604">
            <v>750</v>
          </cell>
          <cell r="N604">
            <v>85177.875</v>
          </cell>
          <cell r="P604">
            <v>-8685.9</v>
          </cell>
          <cell r="R604">
            <v>1254.6299999999992</v>
          </cell>
          <cell r="T604">
            <v>86432.505000000005</v>
          </cell>
          <cell r="V604">
            <v>3.0090662072510786E-3</v>
          </cell>
        </row>
        <row r="605">
          <cell r="B605">
            <v>4500</v>
          </cell>
          <cell r="D605">
            <v>4.8254999999999999</v>
          </cell>
          <cell r="F605">
            <v>20267.099999999999</v>
          </cell>
          <cell r="H605">
            <v>113.5705</v>
          </cell>
          <cell r="J605">
            <v>108.74499999999999</v>
          </cell>
          <cell r="L605">
            <v>750</v>
          </cell>
          <cell r="N605">
            <v>81558.75</v>
          </cell>
          <cell r="P605">
            <v>-18095.625</v>
          </cell>
          <cell r="R605">
            <v>2171.4749999999985</v>
          </cell>
          <cell r="T605">
            <v>83730.225000000006</v>
          </cell>
          <cell r="V605">
            <v>2.9149888756901058E-3</v>
          </cell>
        </row>
        <row r="606">
          <cell r="B606">
            <v>5250</v>
          </cell>
          <cell r="D606">
            <v>3.8603999999999998</v>
          </cell>
          <cell r="F606">
            <v>18819.45</v>
          </cell>
          <cell r="H606">
            <v>108.74499999999999</v>
          </cell>
          <cell r="J606">
            <v>104.88459999999999</v>
          </cell>
          <cell r="L606">
            <v>750</v>
          </cell>
          <cell r="N606">
            <v>78663.45</v>
          </cell>
          <cell r="P606">
            <v>-17371.8</v>
          </cell>
          <cell r="R606">
            <v>1447.6500000000015</v>
          </cell>
          <cell r="T606">
            <v>80111.100000000006</v>
          </cell>
          <cell r="V606">
            <v>2.7889924494923744E-3</v>
          </cell>
        </row>
        <row r="607">
          <cell r="B607">
            <v>6000</v>
          </cell>
          <cell r="D607">
            <v>1.9301999999999999</v>
          </cell>
          <cell r="F607">
            <v>10905.63</v>
          </cell>
          <cell r="H607">
            <v>104.88459999999999</v>
          </cell>
          <cell r="J607">
            <v>102.95439999999999</v>
          </cell>
          <cell r="L607">
            <v>750</v>
          </cell>
          <cell r="N607">
            <v>77215.799999999988</v>
          </cell>
          <cell r="P607">
            <v>-10133.549999999999</v>
          </cell>
          <cell r="R607">
            <v>772.07999999999993</v>
          </cell>
          <cell r="T607">
            <v>77987.87999999999</v>
          </cell>
          <cell r="V607">
            <v>2.7150745461230379E-3</v>
          </cell>
        </row>
        <row r="608">
          <cell r="B608">
            <v>6750</v>
          </cell>
          <cell r="D608">
            <v>0.96509999999999996</v>
          </cell>
          <cell r="F608">
            <v>6466.17</v>
          </cell>
          <cell r="H608">
            <v>102.95439999999999</v>
          </cell>
          <cell r="J608">
            <v>101.98929999999999</v>
          </cell>
          <cell r="L608">
            <v>750</v>
          </cell>
          <cell r="N608">
            <v>76491.974999999991</v>
          </cell>
          <cell r="P608">
            <v>-5790.5999999999995</v>
          </cell>
          <cell r="R608">
            <v>675.57000000000062</v>
          </cell>
          <cell r="T608">
            <v>77167.544999999998</v>
          </cell>
          <cell r="V608">
            <v>2.6865153561848858E-3</v>
          </cell>
        </row>
        <row r="609">
          <cell r="B609">
            <v>7500</v>
          </cell>
          <cell r="D609">
            <v>1.6980000000000011</v>
          </cell>
          <cell r="F609">
            <v>12129.294999999995</v>
          </cell>
          <cell r="H609">
            <v>101.98929999999999</v>
          </cell>
          <cell r="J609">
            <v>100.29129999999998</v>
          </cell>
          <cell r="L609">
            <v>750</v>
          </cell>
          <cell r="N609">
            <v>75218.474999999977</v>
          </cell>
          <cell r="P609">
            <v>-11461.500000000007</v>
          </cell>
          <cell r="R609">
            <v>667.79499999998734</v>
          </cell>
          <cell r="T609">
            <v>75886.26999999996</v>
          </cell>
          <cell r="V609">
            <v>2.6419089745383542E-3</v>
          </cell>
        </row>
        <row r="610">
          <cell r="B610">
            <v>8250</v>
          </cell>
          <cell r="D610">
            <v>0.96509999999999996</v>
          </cell>
          <cell r="F610">
            <v>7334.7599999999993</v>
          </cell>
          <cell r="H610">
            <v>100.29129999999998</v>
          </cell>
          <cell r="J610">
            <v>99.326199999999972</v>
          </cell>
          <cell r="L610">
            <v>750</v>
          </cell>
          <cell r="N610">
            <v>74494.64999999998</v>
          </cell>
          <cell r="P610">
            <v>-7238.25</v>
          </cell>
          <cell r="R610">
            <v>96.509999999999309</v>
          </cell>
          <cell r="T610">
            <v>74591.159999999974</v>
          </cell>
          <cell r="V610">
            <v>2.5968209404049819E-3</v>
          </cell>
        </row>
        <row r="611">
          <cell r="B611">
            <v>9000</v>
          </cell>
          <cell r="D611">
            <v>0.96509999999999996</v>
          </cell>
          <cell r="F611">
            <v>8106.8399999999992</v>
          </cell>
          <cell r="H611">
            <v>99.326199999999972</v>
          </cell>
          <cell r="J611">
            <v>98.361099999999965</v>
          </cell>
          <cell r="L611">
            <v>750</v>
          </cell>
          <cell r="N611">
            <v>73770.824999999968</v>
          </cell>
          <cell r="P611">
            <v>-7962.0749999999998</v>
          </cell>
          <cell r="R611">
            <v>144.76499999999942</v>
          </cell>
          <cell r="T611">
            <v>73915.589999999967</v>
          </cell>
          <cell r="V611">
            <v>2.5733016075147382E-3</v>
          </cell>
        </row>
        <row r="612">
          <cell r="B612">
            <v>9750</v>
          </cell>
          <cell r="D612">
            <v>4.8254999999999999</v>
          </cell>
          <cell r="F612">
            <v>45070.17</v>
          </cell>
          <cell r="H612">
            <v>98.361099999999965</v>
          </cell>
          <cell r="J612">
            <v>93.53559999999996</v>
          </cell>
          <cell r="L612">
            <v>750</v>
          </cell>
          <cell r="N612">
            <v>70151.699999999968</v>
          </cell>
          <cell r="P612">
            <v>-43429.5</v>
          </cell>
          <cell r="R612">
            <v>1640.6699999999983</v>
          </cell>
          <cell r="T612">
            <v>71792.369999999966</v>
          </cell>
          <cell r="V612">
            <v>2.4993837041454021E-3</v>
          </cell>
        </row>
        <row r="613">
          <cell r="B613">
            <v>10500</v>
          </cell>
          <cell r="D613">
            <v>0</v>
          </cell>
          <cell r="F613">
            <v>0</v>
          </cell>
          <cell r="H613">
            <v>93.53559999999996</v>
          </cell>
          <cell r="J613">
            <v>93.53559999999996</v>
          </cell>
          <cell r="L613">
            <v>750</v>
          </cell>
          <cell r="N613">
            <v>70151.699999999968</v>
          </cell>
          <cell r="P613">
            <v>0</v>
          </cell>
          <cell r="R613">
            <v>0</v>
          </cell>
          <cell r="T613">
            <v>70151.699999999968</v>
          </cell>
          <cell r="V613">
            <v>2.4422653242690976E-3</v>
          </cell>
        </row>
        <row r="614">
          <cell r="B614">
            <v>11250</v>
          </cell>
          <cell r="D614">
            <v>2.8952999999999998</v>
          </cell>
          <cell r="F614">
            <v>31655.279999999999</v>
          </cell>
          <cell r="H614">
            <v>93.53559999999996</v>
          </cell>
          <cell r="J614">
            <v>90.640299999999954</v>
          </cell>
          <cell r="L614">
            <v>750</v>
          </cell>
          <cell r="N614">
            <v>67980.224999999962</v>
          </cell>
          <cell r="P614">
            <v>-30400.649999999998</v>
          </cell>
          <cell r="R614">
            <v>1254.630000000001</v>
          </cell>
          <cell r="T614">
            <v>69234.854999999967</v>
          </cell>
          <cell r="V614">
            <v>2.4103462296323386E-3</v>
          </cell>
        </row>
        <row r="615">
          <cell r="B615">
            <v>12000</v>
          </cell>
          <cell r="D615">
            <v>1.9301999999999999</v>
          </cell>
          <cell r="F615">
            <v>22679.85</v>
          </cell>
          <cell r="H615">
            <v>90.640299999999954</v>
          </cell>
          <cell r="J615">
            <v>88.710099999999954</v>
          </cell>
          <cell r="L615">
            <v>750</v>
          </cell>
          <cell r="N615">
            <v>66532.574999999968</v>
          </cell>
          <cell r="P615">
            <v>-21714.75</v>
          </cell>
          <cell r="R615">
            <v>965.09999999999854</v>
          </cell>
          <cell r="T615">
            <v>67497.674999999959</v>
          </cell>
          <cell r="V615">
            <v>2.3498679450574276E-3</v>
          </cell>
        </row>
        <row r="616">
          <cell r="B616">
            <v>12750</v>
          </cell>
          <cell r="D616">
            <v>0</v>
          </cell>
          <cell r="F616">
            <v>0</v>
          </cell>
          <cell r="H616">
            <v>88.710099999999954</v>
          </cell>
          <cell r="J616">
            <v>88.710099999999954</v>
          </cell>
          <cell r="L616">
            <v>750</v>
          </cell>
          <cell r="N616">
            <v>66532.574999999968</v>
          </cell>
          <cell r="P616">
            <v>0</v>
          </cell>
          <cell r="R616">
            <v>0</v>
          </cell>
          <cell r="T616">
            <v>66532.574999999968</v>
          </cell>
          <cell r="V616">
            <v>2.3162688980713658E-3</v>
          </cell>
        </row>
        <row r="617">
          <cell r="B617">
            <v>13500</v>
          </cell>
          <cell r="D617">
            <v>1.9301999999999999</v>
          </cell>
          <cell r="F617">
            <v>23837.969999999998</v>
          </cell>
          <cell r="H617">
            <v>88.710099999999954</v>
          </cell>
          <cell r="J617">
            <v>86.779899999999955</v>
          </cell>
          <cell r="L617">
            <v>750</v>
          </cell>
          <cell r="N617">
            <v>65084.924999999967</v>
          </cell>
          <cell r="P617">
            <v>-24610.05</v>
          </cell>
          <cell r="R617">
            <v>-772.08000000000175</v>
          </cell>
          <cell r="T617">
            <v>64312.844999999965</v>
          </cell>
          <cell r="V617">
            <v>2.2389910900034236E-3</v>
          </cell>
        </row>
        <row r="618">
          <cell r="B618">
            <v>14250</v>
          </cell>
          <cell r="D618">
            <v>3.8603999999999998</v>
          </cell>
          <cell r="F618">
            <v>53756.07</v>
          </cell>
          <cell r="H618">
            <v>86.779899999999955</v>
          </cell>
          <cell r="J618">
            <v>82.919499999999957</v>
          </cell>
          <cell r="L618">
            <v>750</v>
          </cell>
          <cell r="N618">
            <v>62189.624999999971</v>
          </cell>
          <cell r="P618">
            <v>-52115.399999999994</v>
          </cell>
          <cell r="R618">
            <v>1640.6700000000055</v>
          </cell>
          <cell r="T618">
            <v>63830.294999999976</v>
          </cell>
          <cell r="V618">
            <v>2.2221915665103934E-3</v>
          </cell>
        </row>
        <row r="619">
          <cell r="B619">
            <v>15000</v>
          </cell>
          <cell r="D619">
            <v>0</v>
          </cell>
          <cell r="F619">
            <v>0</v>
          </cell>
          <cell r="H619">
            <v>82.919499999999957</v>
          </cell>
          <cell r="J619">
            <v>82.919499999999957</v>
          </cell>
          <cell r="L619">
            <v>750</v>
          </cell>
          <cell r="N619">
            <v>62189.624999999971</v>
          </cell>
          <cell r="P619">
            <v>0</v>
          </cell>
          <cell r="R619">
            <v>0</v>
          </cell>
          <cell r="T619">
            <v>62189.624999999971</v>
          </cell>
          <cell r="V619">
            <v>2.1650731866340884E-3</v>
          </cell>
        </row>
        <row r="620">
          <cell r="B620">
            <v>9999999</v>
          </cell>
          <cell r="D620">
            <v>82.919499999999999</v>
          </cell>
          <cell r="F620">
            <v>28395851.465000004</v>
          </cell>
          <cell r="H620">
            <v>82.919499999999957</v>
          </cell>
          <cell r="J620">
            <v>-4.2632564145606011E-14</v>
          </cell>
          <cell r="L620">
            <v>0</v>
          </cell>
          <cell r="N620">
            <v>0</v>
          </cell>
          <cell r="P620">
            <v>-1243792.5</v>
          </cell>
          <cell r="R620">
            <v>27152058.965000004</v>
          </cell>
          <cell r="T620">
            <v>27152058.965000004</v>
          </cell>
          <cell r="V620">
            <v>0.94527334466205981</v>
          </cell>
        </row>
        <row r="621">
          <cell r="B621" t="str">
            <v>subtotal</v>
          </cell>
          <cell r="D621">
            <v>165</v>
          </cell>
          <cell r="F621">
            <v>28724029.000000004</v>
          </cell>
          <cell r="N621">
            <v>1543336.3499999996</v>
          </cell>
          <cell r="P621">
            <v>-1543336.35</v>
          </cell>
          <cell r="R621">
            <v>27180692.650000002</v>
          </cell>
          <cell r="T621">
            <v>28724029.000000004</v>
          </cell>
          <cell r="V621">
            <v>1</v>
          </cell>
        </row>
        <row r="623">
          <cell r="A623" t="str">
            <v>Worksheet 73 takes the annual bills and usage from WS-71, adds annual bills and usage from WS-72, and then calculates the usage passing</v>
          </cell>
        </row>
        <row r="624">
          <cell r="A624" t="str">
            <v>through each block.  Supports incling-block rate calculations on WS-78.</v>
          </cell>
        </row>
        <row r="625">
          <cell r="L625" t="str">
            <v>Worksheet 73 for FY 96-97</v>
          </cell>
        </row>
        <row r="626">
          <cell r="L626" t="str">
            <v>Water - FY 96-97</v>
          </cell>
        </row>
        <row r="627">
          <cell r="L627" t="str">
            <v>Calculation Of Usage Passing Through Each Bracket</v>
          </cell>
        </row>
        <row r="628">
          <cell r="L628" t="str">
            <v>Inside Hotel Customers</v>
          </cell>
        </row>
        <row r="629">
          <cell r="B629" t="str">
            <v>(1)</v>
          </cell>
          <cell r="D629" t="str">
            <v>(2)</v>
          </cell>
          <cell r="F629" t="str">
            <v>(3)</v>
          </cell>
          <cell r="H629" t="str">
            <v>(4)</v>
          </cell>
          <cell r="J629" t="str">
            <v>(5)</v>
          </cell>
          <cell r="L629" t="str">
            <v>(6)</v>
          </cell>
          <cell r="N629" t="str">
            <v>(7)</v>
          </cell>
          <cell r="P629" t="str">
            <v>(8)</v>
          </cell>
          <cell r="R629" t="str">
            <v>(9)</v>
          </cell>
          <cell r="T629" t="str">
            <v>(10)</v>
          </cell>
          <cell r="V629" t="str">
            <v>(11)</v>
          </cell>
        </row>
        <row r="630">
          <cell r="D630" t="str">
            <v>Number</v>
          </cell>
          <cell r="J630" t="str">
            <v>Number</v>
          </cell>
          <cell r="N630" t="str">
            <v>Usage by</v>
          </cell>
          <cell r="T630" t="str">
            <v>Billed</v>
          </cell>
        </row>
        <row r="631">
          <cell r="D631" t="str">
            <v>of</v>
          </cell>
          <cell r="J631" t="str">
            <v>of bills</v>
          </cell>
          <cell r="N631" t="str">
            <v>Bills</v>
          </cell>
          <cell r="R631" t="str">
            <v>Total</v>
          </cell>
          <cell r="T631" t="str">
            <v>Usage</v>
          </cell>
        </row>
        <row r="632">
          <cell r="D632" t="str">
            <v>Annual</v>
          </cell>
          <cell r="J632" t="str">
            <v>passing</v>
          </cell>
          <cell r="L632" t="str">
            <v>Incre.</v>
          </cell>
          <cell r="N632" t="str">
            <v>within each</v>
          </cell>
          <cell r="R632" t="str">
            <v>Use of bills</v>
          </cell>
          <cell r="T632" t="str">
            <v>Passing</v>
          </cell>
        </row>
        <row r="633">
          <cell r="D633" t="str">
            <v>Billings</v>
          </cell>
          <cell r="F633" t="str">
            <v>Annual</v>
          </cell>
          <cell r="H633" t="str">
            <v>Reverse</v>
          </cell>
          <cell r="J633" t="str">
            <v>through</v>
          </cell>
          <cell r="L633" t="str">
            <v>Usage</v>
          </cell>
          <cell r="N633" t="str">
            <v>block that</v>
          </cell>
          <cell r="R633" t="str">
            <v>in block</v>
          </cell>
          <cell r="T633" t="str">
            <v>through</v>
          </cell>
        </row>
        <row r="634">
          <cell r="D634" t="str">
            <v>in each</v>
          </cell>
          <cell r="F634" t="str">
            <v>Usage</v>
          </cell>
          <cell r="H634" t="str">
            <v>Cumulative</v>
          </cell>
          <cell r="J634" t="str">
            <v>each</v>
          </cell>
          <cell r="L634" t="str">
            <v>in each</v>
          </cell>
          <cell r="N634" t="str">
            <v>do not stop</v>
          </cell>
          <cell r="R634" t="str">
            <v>stopping in</v>
          </cell>
          <cell r="T634" t="str">
            <v>each</v>
          </cell>
        </row>
        <row r="635">
          <cell r="B635" t="str">
            <v>Blocks</v>
          </cell>
          <cell r="D635" t="str">
            <v>block</v>
          </cell>
          <cell r="F635" t="str">
            <v>(Cu.ft.)</v>
          </cell>
          <cell r="H635" t="str">
            <v>Billings</v>
          </cell>
          <cell r="J635" t="str">
            <v>block</v>
          </cell>
          <cell r="L635" t="str">
            <v>block</v>
          </cell>
          <cell r="N635" t="str">
            <v>in block</v>
          </cell>
          <cell r="R635" t="str">
            <v>block</v>
          </cell>
          <cell r="T635" t="str">
            <v>block</v>
          </cell>
          <cell r="V635" t="str">
            <v>Billed</v>
          </cell>
        </row>
        <row r="636">
          <cell r="J636" t="str">
            <v>(4)-(2)</v>
          </cell>
          <cell r="N636" t="str">
            <v>(5)x(6)</v>
          </cell>
          <cell r="P636" t="str">
            <v>(1)x(2)</v>
          </cell>
          <cell r="R636" t="str">
            <v>(3)+(8)</v>
          </cell>
          <cell r="T636" t="str">
            <v>(7)+(9)</v>
          </cell>
          <cell r="V636" t="str">
            <v>Percent</v>
          </cell>
        </row>
        <row r="638">
          <cell r="B638">
            <v>0</v>
          </cell>
          <cell r="D638">
            <v>0</v>
          </cell>
          <cell r="F638">
            <v>0</v>
          </cell>
          <cell r="H638">
            <v>709.00000000000011</v>
          </cell>
          <cell r="J638">
            <v>709.00000000000011</v>
          </cell>
          <cell r="L638">
            <v>0</v>
          </cell>
          <cell r="N638">
            <v>0</v>
          </cell>
          <cell r="R638">
            <v>0</v>
          </cell>
          <cell r="T638">
            <v>0</v>
          </cell>
        </row>
        <row r="639">
          <cell r="B639">
            <v>750</v>
          </cell>
          <cell r="D639">
            <v>39.569099999999999</v>
          </cell>
          <cell r="F639">
            <v>16430.827499999999</v>
          </cell>
          <cell r="H639">
            <v>709.00000000000011</v>
          </cell>
          <cell r="J639">
            <v>669.43090000000007</v>
          </cell>
          <cell r="L639">
            <v>750</v>
          </cell>
          <cell r="N639">
            <v>502073.17500000005</v>
          </cell>
          <cell r="P639">
            <v>0</v>
          </cell>
          <cell r="R639">
            <v>16430.827499999999</v>
          </cell>
          <cell r="T639">
            <v>518504.00250000006</v>
          </cell>
          <cell r="V639">
            <v>3.2036132431468078E-2</v>
          </cell>
        </row>
        <row r="640">
          <cell r="B640">
            <v>1500</v>
          </cell>
          <cell r="D640">
            <v>66.591899999999995</v>
          </cell>
          <cell r="F640">
            <v>72975.071400000001</v>
          </cell>
          <cell r="H640">
            <v>669.43090000000007</v>
          </cell>
          <cell r="J640">
            <v>602.83900000000006</v>
          </cell>
          <cell r="L640">
            <v>750</v>
          </cell>
          <cell r="N640">
            <v>452129.25000000006</v>
          </cell>
          <cell r="P640">
            <v>-49943.924999999996</v>
          </cell>
          <cell r="R640">
            <v>23031.146400000005</v>
          </cell>
          <cell r="T640">
            <v>475160.39640000009</v>
          </cell>
          <cell r="V640">
            <v>2.9358117414453842E-2</v>
          </cell>
        </row>
        <row r="641">
          <cell r="B641">
            <v>2250</v>
          </cell>
          <cell r="D641">
            <v>64.661699999999996</v>
          </cell>
          <cell r="F641">
            <v>121000.37759999999</v>
          </cell>
          <cell r="H641">
            <v>602.83900000000006</v>
          </cell>
          <cell r="J641">
            <v>538.17730000000006</v>
          </cell>
          <cell r="L641">
            <v>750</v>
          </cell>
          <cell r="N641">
            <v>403632.97500000003</v>
          </cell>
          <cell r="P641">
            <v>-96992.549999999988</v>
          </cell>
          <cell r="R641">
            <v>24007.827600000004</v>
          </cell>
          <cell r="T641">
            <v>427640.80260000005</v>
          </cell>
          <cell r="V641">
            <v>2.642208607674711E-2</v>
          </cell>
        </row>
        <row r="642">
          <cell r="B642">
            <v>3000</v>
          </cell>
          <cell r="D642">
            <v>68.522099999999995</v>
          </cell>
          <cell r="F642">
            <v>181025.7372</v>
          </cell>
          <cell r="H642">
            <v>538.17730000000006</v>
          </cell>
          <cell r="J642">
            <v>469.65520000000004</v>
          </cell>
          <cell r="L642">
            <v>750</v>
          </cell>
          <cell r="N642">
            <v>352241.4</v>
          </cell>
          <cell r="P642">
            <v>-154174.72499999998</v>
          </cell>
          <cell r="R642">
            <v>26851.012200000026</v>
          </cell>
          <cell r="T642">
            <v>379092.41220000002</v>
          </cell>
          <cell r="V642">
            <v>2.3422489821578348E-2</v>
          </cell>
        </row>
        <row r="643">
          <cell r="B643">
            <v>3750</v>
          </cell>
          <cell r="D643">
            <v>47.289899999999996</v>
          </cell>
          <cell r="F643">
            <v>160514.4669</v>
          </cell>
          <cell r="H643">
            <v>469.65520000000004</v>
          </cell>
          <cell r="J643">
            <v>422.36530000000005</v>
          </cell>
          <cell r="L643">
            <v>750</v>
          </cell>
          <cell r="N643">
            <v>316773.97500000003</v>
          </cell>
          <cell r="P643">
            <v>-141869.69999999998</v>
          </cell>
          <cell r="R643">
            <v>18644.766900000017</v>
          </cell>
          <cell r="T643">
            <v>335418.74190000002</v>
          </cell>
          <cell r="V643">
            <v>2.0724081557123197E-2</v>
          </cell>
        </row>
        <row r="644">
          <cell r="B644">
            <v>4500</v>
          </cell>
          <cell r="D644">
            <v>25.052600000000034</v>
          </cell>
          <cell r="F644">
            <v>103266.56470000015</v>
          </cell>
          <cell r="H644">
            <v>422.36530000000005</v>
          </cell>
          <cell r="J644">
            <v>397.31270000000001</v>
          </cell>
          <cell r="L644">
            <v>750</v>
          </cell>
          <cell r="N644">
            <v>297984.52500000002</v>
          </cell>
          <cell r="P644">
            <v>-93947.250000000131</v>
          </cell>
          <cell r="R644">
            <v>9319.3147000000172</v>
          </cell>
          <cell r="T644">
            <v>307303.83970000001</v>
          </cell>
          <cell r="V644">
            <v>1.898698266138811E-2</v>
          </cell>
        </row>
        <row r="645">
          <cell r="B645">
            <v>5250</v>
          </cell>
          <cell r="D645">
            <v>27.0228</v>
          </cell>
          <cell r="F645">
            <v>131718.7782</v>
          </cell>
          <cell r="H645">
            <v>397.31270000000001</v>
          </cell>
          <cell r="J645">
            <v>370.28989999999999</v>
          </cell>
          <cell r="L645">
            <v>750</v>
          </cell>
          <cell r="N645">
            <v>277717.42499999999</v>
          </cell>
          <cell r="P645">
            <v>-121602.6</v>
          </cell>
          <cell r="R645">
            <v>10116.178199999995</v>
          </cell>
          <cell r="T645">
            <v>287833.60320000001</v>
          </cell>
          <cell r="V645">
            <v>1.7784000481928457E-2</v>
          </cell>
        </row>
        <row r="646">
          <cell r="B646">
            <v>6000</v>
          </cell>
          <cell r="D646">
            <v>27.0228</v>
          </cell>
          <cell r="F646">
            <v>152373.84839999999</v>
          </cell>
          <cell r="H646">
            <v>370.28989999999999</v>
          </cell>
          <cell r="J646">
            <v>343.26709999999997</v>
          </cell>
          <cell r="L646">
            <v>750</v>
          </cell>
          <cell r="N646">
            <v>257450.32499999998</v>
          </cell>
          <cell r="P646">
            <v>-141869.70000000001</v>
          </cell>
          <cell r="R646">
            <v>10504.148399999976</v>
          </cell>
          <cell r="T646">
            <v>267954.47339999996</v>
          </cell>
          <cell r="V646">
            <v>1.6555754543952028E-2</v>
          </cell>
        </row>
        <row r="647">
          <cell r="B647">
            <v>6750</v>
          </cell>
          <cell r="D647">
            <v>13.5114</v>
          </cell>
          <cell r="F647">
            <v>86178.604500000001</v>
          </cell>
          <cell r="H647">
            <v>343.26709999999997</v>
          </cell>
          <cell r="J647">
            <v>329.75569999999999</v>
          </cell>
          <cell r="L647">
            <v>750</v>
          </cell>
          <cell r="N647">
            <v>247316.77499999999</v>
          </cell>
          <cell r="P647">
            <v>-81068.399999999994</v>
          </cell>
          <cell r="R647">
            <v>5110.2045000000071</v>
          </cell>
          <cell r="T647">
            <v>252426.97950000002</v>
          </cell>
          <cell r="V647">
            <v>1.5596377473551861E-2</v>
          </cell>
        </row>
        <row r="648">
          <cell r="B648">
            <v>7500</v>
          </cell>
          <cell r="D648">
            <v>14.4765</v>
          </cell>
          <cell r="F648">
            <v>102732.9648</v>
          </cell>
          <cell r="H648">
            <v>329.75569999999999</v>
          </cell>
          <cell r="J648">
            <v>315.2792</v>
          </cell>
          <cell r="L648">
            <v>750</v>
          </cell>
          <cell r="N648">
            <v>236459.4</v>
          </cell>
          <cell r="P648">
            <v>-97716.375</v>
          </cell>
          <cell r="R648">
            <v>5016.5898000000016</v>
          </cell>
          <cell r="T648">
            <v>241475.98979999998</v>
          </cell>
          <cell r="V648">
            <v>1.4919762915914295E-2</v>
          </cell>
        </row>
        <row r="649">
          <cell r="B649">
            <v>8250</v>
          </cell>
          <cell r="D649">
            <v>20.267099999999999</v>
          </cell>
          <cell r="F649">
            <v>160577.19839999999</v>
          </cell>
          <cell r="H649">
            <v>315.2792</v>
          </cell>
          <cell r="J649">
            <v>295.01210000000003</v>
          </cell>
          <cell r="L649">
            <v>750</v>
          </cell>
          <cell r="N649">
            <v>221259.07500000001</v>
          </cell>
          <cell r="P649">
            <v>-152003.25</v>
          </cell>
          <cell r="R649">
            <v>8573.9483999999939</v>
          </cell>
          <cell r="T649">
            <v>229833.02340000001</v>
          </cell>
          <cell r="V649">
            <v>1.4200394093904995E-2</v>
          </cell>
        </row>
        <row r="650">
          <cell r="B650">
            <v>9000</v>
          </cell>
          <cell r="D650">
            <v>13.5114</v>
          </cell>
          <cell r="F650">
            <v>116878.43549999999</v>
          </cell>
          <cell r="H650">
            <v>295.01210000000003</v>
          </cell>
          <cell r="J650">
            <v>281.50070000000005</v>
          </cell>
          <cell r="L650">
            <v>750</v>
          </cell>
          <cell r="N650">
            <v>211125.52500000005</v>
          </cell>
          <cell r="P650">
            <v>-111469.05</v>
          </cell>
          <cell r="R650">
            <v>5409.3854999999894</v>
          </cell>
          <cell r="T650">
            <v>216534.91050000006</v>
          </cell>
          <cell r="V650">
            <v>1.3378760887798718E-2</v>
          </cell>
        </row>
        <row r="651">
          <cell r="B651">
            <v>9750</v>
          </cell>
          <cell r="D651">
            <v>11.581199999999999</v>
          </cell>
          <cell r="F651">
            <v>108635.51639999999</v>
          </cell>
          <cell r="H651">
            <v>281.50070000000005</v>
          </cell>
          <cell r="J651">
            <v>269.91950000000003</v>
          </cell>
          <cell r="L651">
            <v>750</v>
          </cell>
          <cell r="N651">
            <v>202439.62500000003</v>
          </cell>
          <cell r="P651">
            <v>-104230.79999999999</v>
          </cell>
          <cell r="R651">
            <v>4404.7164000000048</v>
          </cell>
          <cell r="T651">
            <v>206844.34140000003</v>
          </cell>
          <cell r="V651">
            <v>1.2780022298458912E-2</v>
          </cell>
        </row>
        <row r="652">
          <cell r="B652">
            <v>10500</v>
          </cell>
          <cell r="D652">
            <v>14.4765</v>
          </cell>
          <cell r="F652">
            <v>145591.1256</v>
          </cell>
          <cell r="H652">
            <v>269.91950000000003</v>
          </cell>
          <cell r="J652">
            <v>255.44300000000004</v>
          </cell>
          <cell r="L652">
            <v>750</v>
          </cell>
          <cell r="N652">
            <v>191582.25000000003</v>
          </cell>
          <cell r="P652">
            <v>-141145.875</v>
          </cell>
          <cell r="R652">
            <v>4445.2505999999994</v>
          </cell>
          <cell r="T652">
            <v>196027.50060000003</v>
          </cell>
          <cell r="V652">
            <v>1.2111696224430377E-2</v>
          </cell>
        </row>
        <row r="653">
          <cell r="B653">
            <v>11250</v>
          </cell>
          <cell r="D653">
            <v>8.6859000000000002</v>
          </cell>
          <cell r="F653">
            <v>93714.105299999996</v>
          </cell>
          <cell r="H653">
            <v>255.44300000000004</v>
          </cell>
          <cell r="J653">
            <v>246.75710000000004</v>
          </cell>
          <cell r="L653">
            <v>750</v>
          </cell>
          <cell r="N653">
            <v>185067.82500000004</v>
          </cell>
          <cell r="P653">
            <v>-91201.95</v>
          </cell>
          <cell r="R653">
            <v>2512.1552999999985</v>
          </cell>
          <cell r="T653">
            <v>187579.98030000005</v>
          </cell>
          <cell r="V653">
            <v>1.1589760274575651E-2</v>
          </cell>
        </row>
        <row r="654">
          <cell r="B654">
            <v>12000</v>
          </cell>
          <cell r="D654">
            <v>8.6859000000000002</v>
          </cell>
          <cell r="F654">
            <v>101459.9979</v>
          </cell>
          <cell r="H654">
            <v>246.75710000000004</v>
          </cell>
          <cell r="J654">
            <v>238.07120000000003</v>
          </cell>
          <cell r="L654">
            <v>750</v>
          </cell>
          <cell r="N654">
            <v>178553.40000000002</v>
          </cell>
          <cell r="P654">
            <v>-97716.375</v>
          </cell>
          <cell r="R654">
            <v>3743.6229000000021</v>
          </cell>
          <cell r="T654">
            <v>182297.02290000004</v>
          </cell>
          <cell r="V654">
            <v>1.126334905676407E-2</v>
          </cell>
        </row>
        <row r="655">
          <cell r="B655">
            <v>12750</v>
          </cell>
          <cell r="D655">
            <v>6.7557</v>
          </cell>
          <cell r="F655">
            <v>83484.045299999998</v>
          </cell>
          <cell r="H655">
            <v>238.07120000000003</v>
          </cell>
          <cell r="J655">
            <v>231.31550000000004</v>
          </cell>
          <cell r="L655">
            <v>750</v>
          </cell>
          <cell r="N655">
            <v>173486.62500000003</v>
          </cell>
          <cell r="P655">
            <v>-81068.399999999994</v>
          </cell>
          <cell r="R655">
            <v>2415.6453000000038</v>
          </cell>
          <cell r="T655">
            <v>175902.27030000003</v>
          </cell>
          <cell r="V655">
            <v>1.0868244794940989E-2</v>
          </cell>
        </row>
        <row r="656">
          <cell r="B656">
            <v>13500</v>
          </cell>
          <cell r="D656">
            <v>7.7207999999999997</v>
          </cell>
          <cell r="F656">
            <v>101572.91459999999</v>
          </cell>
          <cell r="H656">
            <v>231.31550000000004</v>
          </cell>
          <cell r="J656">
            <v>223.59470000000005</v>
          </cell>
          <cell r="L656">
            <v>750</v>
          </cell>
          <cell r="N656">
            <v>167696.02500000002</v>
          </cell>
          <cell r="P656">
            <v>-98440.2</v>
          </cell>
          <cell r="R656">
            <v>3132.7145999999921</v>
          </cell>
          <cell r="T656">
            <v>170828.73960000003</v>
          </cell>
          <cell r="V656">
            <v>1.0554773152260045E-2</v>
          </cell>
        </row>
        <row r="657">
          <cell r="B657">
            <v>14250</v>
          </cell>
          <cell r="D657">
            <v>11.408100000000008</v>
          </cell>
          <cell r="F657">
            <v>158702.35269999993</v>
          </cell>
          <cell r="H657">
            <v>223.59470000000005</v>
          </cell>
          <cell r="J657">
            <v>212.18660000000003</v>
          </cell>
          <cell r="L657">
            <v>750</v>
          </cell>
          <cell r="N657">
            <v>159139.95000000001</v>
          </cell>
          <cell r="P657">
            <v>-154009.35000000012</v>
          </cell>
          <cell r="R657">
            <v>4693.0026999998081</v>
          </cell>
          <cell r="T657">
            <v>163832.95269999982</v>
          </cell>
          <cell r="V657">
            <v>1.0122533565853504E-2</v>
          </cell>
        </row>
        <row r="658">
          <cell r="B658">
            <v>15000</v>
          </cell>
          <cell r="D658">
            <v>2.8952999999999998</v>
          </cell>
          <cell r="F658">
            <v>42464.4</v>
          </cell>
          <cell r="H658">
            <v>212.18660000000003</v>
          </cell>
          <cell r="J658">
            <v>209.29130000000004</v>
          </cell>
          <cell r="L658">
            <v>750</v>
          </cell>
          <cell r="N658">
            <v>156968.47500000003</v>
          </cell>
          <cell r="P658">
            <v>-41258.024999999994</v>
          </cell>
          <cell r="R658">
            <v>1206.3750000000073</v>
          </cell>
          <cell r="T658">
            <v>158174.85000000003</v>
          </cell>
          <cell r="V658">
            <v>9.7729437333082085E-3</v>
          </cell>
        </row>
        <row r="659">
          <cell r="B659">
            <v>9999999</v>
          </cell>
          <cell r="D659">
            <v>209.29130000000001</v>
          </cell>
          <cell r="F659">
            <v>13943677.667099999</v>
          </cell>
          <cell r="H659">
            <v>209.29130000000004</v>
          </cell>
          <cell r="J659">
            <v>2.8421709430404007E-14</v>
          </cell>
          <cell r="L659">
            <v>0</v>
          </cell>
          <cell r="N659">
            <v>0</v>
          </cell>
          <cell r="P659">
            <v>-3139369.5</v>
          </cell>
          <cell r="R659">
            <v>10804308.167099999</v>
          </cell>
          <cell r="T659">
            <v>10804308.167099999</v>
          </cell>
          <cell r="V659">
            <v>0.66755173653959921</v>
          </cell>
        </row>
        <row r="660">
          <cell r="B660" t="str">
            <v>subtotal</v>
          </cell>
          <cell r="D660">
            <v>709.00000000000011</v>
          </cell>
          <cell r="F660">
            <v>16184975</v>
          </cell>
          <cell r="N660">
            <v>5191098.0000000009</v>
          </cell>
          <cell r="P660">
            <v>-5191098</v>
          </cell>
          <cell r="R660">
            <v>10993877</v>
          </cell>
          <cell r="T660">
            <v>16184975</v>
          </cell>
          <cell r="V660">
            <v>1</v>
          </cell>
        </row>
        <row r="662">
          <cell r="A662" t="str">
            <v>Worksheet 73 takes the annual bills and usage from WS-71, adds annual bills and usage from WS-72, and then calculates the usage passing</v>
          </cell>
        </row>
        <row r="663">
          <cell r="A663" t="str">
            <v>through each block.  Supports incling-block rate calculations on WS-78.</v>
          </cell>
        </row>
        <row r="664">
          <cell r="L664" t="str">
            <v>Worksheet 73 for FY 96-97</v>
          </cell>
        </row>
        <row r="665">
          <cell r="L665" t="str">
            <v>Water - FY 96-97</v>
          </cell>
        </row>
        <row r="666">
          <cell r="L666" t="str">
            <v>Calculation Of Usage Passing Through Each Bracket</v>
          </cell>
        </row>
        <row r="667">
          <cell r="L667" t="str">
            <v>Inside Schools Customers</v>
          </cell>
        </row>
        <row r="668">
          <cell r="B668" t="str">
            <v>(1)</v>
          </cell>
          <cell r="D668" t="str">
            <v>(2)</v>
          </cell>
          <cell r="F668" t="str">
            <v>(3)</v>
          </cell>
          <cell r="H668" t="str">
            <v>(4)</v>
          </cell>
          <cell r="J668" t="str">
            <v>(5)</v>
          </cell>
          <cell r="L668" t="str">
            <v>(6)</v>
          </cell>
          <cell r="N668" t="str">
            <v>(7)</v>
          </cell>
          <cell r="P668" t="str">
            <v>(8)</v>
          </cell>
          <cell r="R668" t="str">
            <v>(9)</v>
          </cell>
          <cell r="T668" t="str">
            <v>(10)</v>
          </cell>
          <cell r="V668" t="str">
            <v>(11)</v>
          </cell>
        </row>
        <row r="669">
          <cell r="D669" t="str">
            <v>Number</v>
          </cell>
          <cell r="J669" t="str">
            <v>Number</v>
          </cell>
          <cell r="N669" t="str">
            <v>Usage by</v>
          </cell>
          <cell r="T669" t="str">
            <v>Billed</v>
          </cell>
        </row>
        <row r="670">
          <cell r="D670" t="str">
            <v>of</v>
          </cell>
          <cell r="J670" t="str">
            <v>of bills</v>
          </cell>
          <cell r="N670" t="str">
            <v>Bills</v>
          </cell>
          <cell r="R670" t="str">
            <v>Total</v>
          </cell>
          <cell r="T670" t="str">
            <v>Usage</v>
          </cell>
        </row>
        <row r="671">
          <cell r="D671" t="str">
            <v>Annual</v>
          </cell>
          <cell r="J671" t="str">
            <v>passing</v>
          </cell>
          <cell r="L671" t="str">
            <v>Incre.</v>
          </cell>
          <cell r="N671" t="str">
            <v>within each</v>
          </cell>
          <cell r="R671" t="str">
            <v>Use of bills</v>
          </cell>
          <cell r="T671" t="str">
            <v>Passing</v>
          </cell>
        </row>
        <row r="672">
          <cell r="D672" t="str">
            <v>Billings</v>
          </cell>
          <cell r="F672" t="str">
            <v>Annual</v>
          </cell>
          <cell r="H672" t="str">
            <v>Reverse</v>
          </cell>
          <cell r="J672" t="str">
            <v>through</v>
          </cell>
          <cell r="L672" t="str">
            <v>Usage</v>
          </cell>
          <cell r="N672" t="str">
            <v>block that</v>
          </cell>
          <cell r="R672" t="str">
            <v>in block</v>
          </cell>
          <cell r="T672" t="str">
            <v>through</v>
          </cell>
        </row>
        <row r="673">
          <cell r="D673" t="str">
            <v>in each</v>
          </cell>
          <cell r="F673" t="str">
            <v>Usage</v>
          </cell>
          <cell r="H673" t="str">
            <v>Cumulative</v>
          </cell>
          <cell r="J673" t="str">
            <v>each</v>
          </cell>
          <cell r="L673" t="str">
            <v>in each</v>
          </cell>
          <cell r="N673" t="str">
            <v>do not stop</v>
          </cell>
          <cell r="R673" t="str">
            <v>stopping in</v>
          </cell>
          <cell r="T673" t="str">
            <v>each</v>
          </cell>
        </row>
        <row r="674">
          <cell r="B674" t="str">
            <v>Blocks</v>
          </cell>
          <cell r="D674" t="str">
            <v>block</v>
          </cell>
          <cell r="F674" t="str">
            <v>(Cu.ft.)</v>
          </cell>
          <cell r="H674" t="str">
            <v>Billings</v>
          </cell>
          <cell r="J674" t="str">
            <v>block</v>
          </cell>
          <cell r="L674" t="str">
            <v>block</v>
          </cell>
          <cell r="N674" t="str">
            <v>in block</v>
          </cell>
          <cell r="R674" t="str">
            <v>block</v>
          </cell>
          <cell r="T674" t="str">
            <v>block</v>
          </cell>
          <cell r="V674" t="str">
            <v>Billed</v>
          </cell>
        </row>
        <row r="675">
          <cell r="J675" t="str">
            <v>(4)-(2)</v>
          </cell>
          <cell r="N675" t="str">
            <v>(5)x(6)</v>
          </cell>
          <cell r="P675" t="str">
            <v>(1)x(2)</v>
          </cell>
          <cell r="R675" t="str">
            <v>(3)+(8)</v>
          </cell>
          <cell r="T675" t="str">
            <v>(7)+(9)</v>
          </cell>
          <cell r="V675" t="str">
            <v>Percent</v>
          </cell>
        </row>
        <row r="677">
          <cell r="B677">
            <v>0</v>
          </cell>
          <cell r="D677">
            <v>0</v>
          </cell>
          <cell r="F677">
            <v>0</v>
          </cell>
          <cell r="H677">
            <v>357</v>
          </cell>
          <cell r="J677">
            <v>357</v>
          </cell>
          <cell r="L677">
            <v>0</v>
          </cell>
          <cell r="N677">
            <v>0</v>
          </cell>
          <cell r="R677">
            <v>0</v>
          </cell>
          <cell r="T677">
            <v>0</v>
          </cell>
        </row>
        <row r="678">
          <cell r="B678">
            <v>750</v>
          </cell>
          <cell r="D678">
            <v>23.860399999999998</v>
          </cell>
          <cell r="F678">
            <v>6430.64</v>
          </cell>
          <cell r="H678">
            <v>357</v>
          </cell>
          <cell r="J678">
            <v>333.13959999999997</v>
          </cell>
          <cell r="L678">
            <v>750</v>
          </cell>
          <cell r="N678">
            <v>249854.69999999998</v>
          </cell>
          <cell r="P678">
            <v>0</v>
          </cell>
          <cell r="R678">
            <v>6430.64</v>
          </cell>
          <cell r="T678">
            <v>256285.34</v>
          </cell>
          <cell r="V678">
            <v>2.1754214918642815E-2</v>
          </cell>
        </row>
        <row r="679">
          <cell r="B679">
            <v>1500</v>
          </cell>
          <cell r="D679">
            <v>13.5114</v>
          </cell>
          <cell r="F679">
            <v>15924.15</v>
          </cell>
          <cell r="H679">
            <v>333.13959999999997</v>
          </cell>
          <cell r="J679">
            <v>319.62819999999999</v>
          </cell>
          <cell r="L679">
            <v>750</v>
          </cell>
          <cell r="N679">
            <v>239721.15</v>
          </cell>
          <cell r="P679">
            <v>-10133.549999999999</v>
          </cell>
          <cell r="R679">
            <v>5790.6</v>
          </cell>
          <cell r="T679">
            <v>245511.75</v>
          </cell>
          <cell r="V679">
            <v>2.0839722531737888E-2</v>
          </cell>
        </row>
        <row r="680">
          <cell r="B680">
            <v>2250</v>
          </cell>
          <cell r="D680">
            <v>2.8952999999999998</v>
          </cell>
          <cell r="F680">
            <v>5404.5599999999995</v>
          </cell>
          <cell r="H680">
            <v>319.62819999999999</v>
          </cell>
          <cell r="J680">
            <v>316.73289999999997</v>
          </cell>
          <cell r="L680">
            <v>750</v>
          </cell>
          <cell r="N680">
            <v>237549.67499999999</v>
          </cell>
          <cell r="P680">
            <v>-4342.95</v>
          </cell>
          <cell r="R680">
            <v>1061.6099999999997</v>
          </cell>
          <cell r="T680">
            <v>238611.28499999997</v>
          </cell>
          <cell r="V680">
            <v>2.0253991804227007E-2</v>
          </cell>
        </row>
        <row r="681">
          <cell r="B681">
            <v>3000</v>
          </cell>
          <cell r="D681">
            <v>1.9301999999999999</v>
          </cell>
          <cell r="F681">
            <v>5211.54</v>
          </cell>
          <cell r="H681">
            <v>316.73289999999997</v>
          </cell>
          <cell r="J681">
            <v>314.80269999999996</v>
          </cell>
          <cell r="L681">
            <v>750</v>
          </cell>
          <cell r="N681">
            <v>236102.02499999997</v>
          </cell>
          <cell r="P681">
            <v>-4342.95</v>
          </cell>
          <cell r="R681">
            <v>868.59000000000015</v>
          </cell>
          <cell r="T681">
            <v>236970.61499999996</v>
          </cell>
          <cell r="V681">
            <v>2.0114727155727916E-2</v>
          </cell>
        </row>
        <row r="682">
          <cell r="B682">
            <v>3750</v>
          </cell>
          <cell r="D682">
            <v>2.8952999999999998</v>
          </cell>
          <cell r="F682">
            <v>9940.5299999999988</v>
          </cell>
          <cell r="H682">
            <v>314.80269999999996</v>
          </cell>
          <cell r="J682">
            <v>311.90739999999994</v>
          </cell>
          <cell r="L682">
            <v>750</v>
          </cell>
          <cell r="N682">
            <v>233930.54999999996</v>
          </cell>
          <cell r="P682">
            <v>-8685.9</v>
          </cell>
          <cell r="R682">
            <v>1254.6299999999992</v>
          </cell>
          <cell r="T682">
            <v>235185.17999999996</v>
          </cell>
          <cell r="V682">
            <v>1.9963174450008319E-2</v>
          </cell>
        </row>
        <row r="683">
          <cell r="B683">
            <v>4500</v>
          </cell>
          <cell r="D683">
            <v>8.6859000000000002</v>
          </cell>
          <cell r="F683">
            <v>36673.799999999996</v>
          </cell>
          <cell r="H683">
            <v>311.90739999999994</v>
          </cell>
          <cell r="J683">
            <v>303.22149999999993</v>
          </cell>
          <cell r="L683">
            <v>750</v>
          </cell>
          <cell r="N683">
            <v>227416.12499999994</v>
          </cell>
          <cell r="P683">
            <v>-32572.125</v>
          </cell>
          <cell r="R683">
            <v>4101.6749999999956</v>
          </cell>
          <cell r="T683">
            <v>231517.79999999993</v>
          </cell>
          <cell r="V683">
            <v>1.9651877000422115E-2</v>
          </cell>
        </row>
        <row r="684">
          <cell r="B684">
            <v>5250</v>
          </cell>
          <cell r="D684">
            <v>7.7207999999999997</v>
          </cell>
          <cell r="F684">
            <v>37735.409999999996</v>
          </cell>
          <cell r="H684">
            <v>303.22149999999993</v>
          </cell>
          <cell r="J684">
            <v>295.50069999999994</v>
          </cell>
          <cell r="L684">
            <v>750</v>
          </cell>
          <cell r="N684">
            <v>221625.52499999997</v>
          </cell>
          <cell r="P684">
            <v>-34743.599999999999</v>
          </cell>
          <cell r="R684">
            <v>2991.8099999999977</v>
          </cell>
          <cell r="T684">
            <v>224617.33499999996</v>
          </cell>
          <cell r="V684">
            <v>1.9066146272911241E-2</v>
          </cell>
        </row>
        <row r="685">
          <cell r="B685">
            <v>6000</v>
          </cell>
          <cell r="D685">
            <v>8.6859000000000002</v>
          </cell>
          <cell r="F685">
            <v>48737.549999999996</v>
          </cell>
          <cell r="H685">
            <v>295.50069999999994</v>
          </cell>
          <cell r="J685">
            <v>286.81479999999993</v>
          </cell>
          <cell r="L685">
            <v>750</v>
          </cell>
          <cell r="N685">
            <v>215111.09999999995</v>
          </cell>
          <cell r="P685">
            <v>-45600.974999999999</v>
          </cell>
          <cell r="R685">
            <v>3136.5749999999971</v>
          </cell>
          <cell r="T685">
            <v>218247.67499999993</v>
          </cell>
          <cell r="V685">
            <v>1.852547175520889E-2</v>
          </cell>
        </row>
        <row r="686">
          <cell r="B686">
            <v>6750</v>
          </cell>
          <cell r="D686">
            <v>5.7905999999999995</v>
          </cell>
          <cell r="F686">
            <v>37156.35</v>
          </cell>
          <cell r="H686">
            <v>286.81479999999993</v>
          </cell>
          <cell r="J686">
            <v>281.02419999999995</v>
          </cell>
          <cell r="L686">
            <v>750</v>
          </cell>
          <cell r="N686">
            <v>210768.14999999997</v>
          </cell>
          <cell r="P686">
            <v>-34743.599999999999</v>
          </cell>
          <cell r="R686">
            <v>2412.75</v>
          </cell>
          <cell r="T686">
            <v>213180.89999999997</v>
          </cell>
          <cell r="V686">
            <v>1.8095389752491114E-2</v>
          </cell>
        </row>
        <row r="687">
          <cell r="B687">
            <v>7500</v>
          </cell>
          <cell r="D687">
            <v>6.7557</v>
          </cell>
          <cell r="F687">
            <v>48641.04</v>
          </cell>
          <cell r="H687">
            <v>281.02419999999995</v>
          </cell>
          <cell r="J687">
            <v>274.26849999999996</v>
          </cell>
          <cell r="L687">
            <v>750</v>
          </cell>
          <cell r="N687">
            <v>205701.37499999997</v>
          </cell>
          <cell r="P687">
            <v>-45600.974999999999</v>
          </cell>
          <cell r="R687">
            <v>3040.0650000000023</v>
          </cell>
          <cell r="T687">
            <v>208741.43999999997</v>
          </cell>
          <cell r="V687">
            <v>1.7718555997728872E-2</v>
          </cell>
        </row>
        <row r="688">
          <cell r="B688">
            <v>8250</v>
          </cell>
          <cell r="D688">
            <v>6.7557</v>
          </cell>
          <cell r="F688">
            <v>53852.579999999994</v>
          </cell>
          <cell r="H688">
            <v>274.26849999999996</v>
          </cell>
          <cell r="J688">
            <v>267.51279999999997</v>
          </cell>
          <cell r="L688">
            <v>750</v>
          </cell>
          <cell r="N688">
            <v>200634.59999999998</v>
          </cell>
          <cell r="P688">
            <v>-50667.75</v>
          </cell>
          <cell r="R688">
            <v>3184.8299999999945</v>
          </cell>
          <cell r="T688">
            <v>203819.42999999996</v>
          </cell>
          <cell r="V688">
            <v>1.7300762052231605E-2</v>
          </cell>
        </row>
        <row r="689">
          <cell r="B689">
            <v>9000</v>
          </cell>
          <cell r="D689">
            <v>1.9301999999999999</v>
          </cell>
          <cell r="F689">
            <v>16985.759999999998</v>
          </cell>
          <cell r="H689">
            <v>267.51279999999997</v>
          </cell>
          <cell r="J689">
            <v>265.58259999999996</v>
          </cell>
          <cell r="L689">
            <v>750</v>
          </cell>
          <cell r="N689">
            <v>199186.94999999995</v>
          </cell>
          <cell r="P689">
            <v>-15924.15</v>
          </cell>
          <cell r="R689">
            <v>1061.6099999999988</v>
          </cell>
          <cell r="T689">
            <v>200248.55999999994</v>
          </cell>
          <cell r="V689">
            <v>1.6997656640792405E-2</v>
          </cell>
        </row>
        <row r="690">
          <cell r="B690">
            <v>9750</v>
          </cell>
          <cell r="D690">
            <v>2.8952999999999998</v>
          </cell>
          <cell r="F690">
            <v>26926.289999999997</v>
          </cell>
          <cell r="H690">
            <v>265.58259999999996</v>
          </cell>
          <cell r="J690">
            <v>262.68729999999994</v>
          </cell>
          <cell r="L690">
            <v>750</v>
          </cell>
          <cell r="N690">
            <v>197015.47499999995</v>
          </cell>
          <cell r="P690">
            <v>-26057.699999999997</v>
          </cell>
          <cell r="R690">
            <v>868.59000000000015</v>
          </cell>
          <cell r="T690">
            <v>197884.06499999994</v>
          </cell>
          <cell r="V690">
            <v>1.6796951706190777E-2</v>
          </cell>
        </row>
        <row r="691">
          <cell r="B691">
            <v>10500</v>
          </cell>
          <cell r="D691">
            <v>7</v>
          </cell>
          <cell r="F691">
            <v>70812.75</v>
          </cell>
          <cell r="H691">
            <v>262.68729999999994</v>
          </cell>
          <cell r="J691">
            <v>255.68729999999994</v>
          </cell>
          <cell r="L691">
            <v>750</v>
          </cell>
          <cell r="N691">
            <v>191765.47499999995</v>
          </cell>
          <cell r="P691">
            <v>-68250</v>
          </cell>
          <cell r="R691">
            <v>2562.75</v>
          </cell>
          <cell r="T691">
            <v>194328.22499999995</v>
          </cell>
          <cell r="V691">
            <v>1.649512208309838E-2</v>
          </cell>
        </row>
        <row r="692">
          <cell r="B692">
            <v>11250</v>
          </cell>
          <cell r="D692">
            <v>2.8952999999999998</v>
          </cell>
          <cell r="F692">
            <v>31269.239999999998</v>
          </cell>
          <cell r="H692">
            <v>255.68729999999994</v>
          </cell>
          <cell r="J692">
            <v>252.79199999999994</v>
          </cell>
          <cell r="L692">
            <v>750</v>
          </cell>
          <cell r="N692">
            <v>189593.99999999997</v>
          </cell>
          <cell r="P692">
            <v>-30400.649999999998</v>
          </cell>
          <cell r="R692">
            <v>868.59000000000015</v>
          </cell>
          <cell r="T692">
            <v>190462.58999999997</v>
          </cell>
          <cell r="V692">
            <v>1.616699619580796E-2</v>
          </cell>
        </row>
        <row r="693">
          <cell r="B693">
            <v>12000</v>
          </cell>
          <cell r="D693">
            <v>5.7905999999999995</v>
          </cell>
          <cell r="F693">
            <v>67653.509999999995</v>
          </cell>
          <cell r="H693">
            <v>252.79199999999994</v>
          </cell>
          <cell r="J693">
            <v>247.00139999999993</v>
          </cell>
          <cell r="L693">
            <v>750</v>
          </cell>
          <cell r="N693">
            <v>185251.04999999996</v>
          </cell>
          <cell r="P693">
            <v>-65144.249999999993</v>
          </cell>
          <cell r="R693">
            <v>2509.260000000002</v>
          </cell>
          <cell r="T693">
            <v>187760.30999999997</v>
          </cell>
          <cell r="V693">
            <v>1.5937619127691812E-2</v>
          </cell>
        </row>
        <row r="694">
          <cell r="B694">
            <v>12750</v>
          </cell>
          <cell r="D694">
            <v>3.8603999999999998</v>
          </cell>
          <cell r="F694">
            <v>48061.979999999996</v>
          </cell>
          <cell r="H694">
            <v>247.00139999999993</v>
          </cell>
          <cell r="J694">
            <v>243.14099999999993</v>
          </cell>
          <cell r="L694">
            <v>750</v>
          </cell>
          <cell r="N694">
            <v>182355.74999999994</v>
          </cell>
          <cell r="P694">
            <v>-46324.799999999996</v>
          </cell>
          <cell r="R694">
            <v>1737.1800000000003</v>
          </cell>
          <cell r="T694">
            <v>184092.92999999993</v>
          </cell>
          <cell r="V694">
            <v>1.5626321678105608E-2</v>
          </cell>
        </row>
        <row r="695">
          <cell r="B695">
            <v>13500</v>
          </cell>
          <cell r="D695">
            <v>1.9301999999999999</v>
          </cell>
          <cell r="F695">
            <v>25189.11</v>
          </cell>
          <cell r="H695">
            <v>243.14099999999993</v>
          </cell>
          <cell r="J695">
            <v>241.21079999999992</v>
          </cell>
          <cell r="L695">
            <v>750</v>
          </cell>
          <cell r="N695">
            <v>180908.09999999995</v>
          </cell>
          <cell r="P695">
            <v>-24610.05</v>
          </cell>
          <cell r="R695">
            <v>579.06000000000131</v>
          </cell>
          <cell r="T695">
            <v>181487.15999999995</v>
          </cell>
          <cell r="V695">
            <v>1.5405136648136466E-2</v>
          </cell>
        </row>
        <row r="696">
          <cell r="B696">
            <v>14250</v>
          </cell>
          <cell r="D696">
            <v>5.7905999999999995</v>
          </cell>
          <cell r="F696">
            <v>81261.42</v>
          </cell>
          <cell r="H696">
            <v>241.21079999999992</v>
          </cell>
          <cell r="J696">
            <v>235.42019999999991</v>
          </cell>
          <cell r="L696">
            <v>750</v>
          </cell>
          <cell r="N696">
            <v>176565.14999999994</v>
          </cell>
          <cell r="P696">
            <v>-78173.099999999991</v>
          </cell>
          <cell r="R696">
            <v>3088.320000000007</v>
          </cell>
          <cell r="T696">
            <v>179653.46999999994</v>
          </cell>
          <cell r="V696">
            <v>1.5249487923343366E-2</v>
          </cell>
        </row>
        <row r="697">
          <cell r="B697">
            <v>15000</v>
          </cell>
          <cell r="D697">
            <v>7.7207999999999997</v>
          </cell>
          <cell r="F697">
            <v>111565.56</v>
          </cell>
          <cell r="H697">
            <v>235.42019999999991</v>
          </cell>
          <cell r="J697">
            <v>227.69939999999991</v>
          </cell>
          <cell r="L697">
            <v>750</v>
          </cell>
          <cell r="N697">
            <v>170774.54999999993</v>
          </cell>
          <cell r="P697">
            <v>-110021.4</v>
          </cell>
          <cell r="R697">
            <v>1544.1600000000035</v>
          </cell>
          <cell r="T697">
            <v>172318.70999999993</v>
          </cell>
          <cell r="V697">
            <v>1.4626893024170964E-2</v>
          </cell>
        </row>
        <row r="698">
          <cell r="B698">
            <v>9999999</v>
          </cell>
          <cell r="D698">
            <v>227.6994</v>
          </cell>
          <cell r="F698">
            <v>10995517.23</v>
          </cell>
          <cell r="H698">
            <v>227.69939999999991</v>
          </cell>
          <cell r="J698">
            <v>-8.5265128291212022E-14</v>
          </cell>
          <cell r="L698">
            <v>0</v>
          </cell>
          <cell r="N698">
            <v>0</v>
          </cell>
          <cell r="P698">
            <v>-3415491</v>
          </cell>
          <cell r="R698">
            <v>7580026.2300000004</v>
          </cell>
          <cell r="T698">
            <v>7580026.2300000004</v>
          </cell>
          <cell r="V698">
            <v>0.64341378128132443</v>
          </cell>
        </row>
        <row r="699">
          <cell r="B699" t="str">
            <v>subtotal</v>
          </cell>
          <cell r="D699">
            <v>357</v>
          </cell>
          <cell r="F699">
            <v>11780951</v>
          </cell>
          <cell r="N699">
            <v>4151831.4749999996</v>
          </cell>
          <cell r="P699">
            <v>-4151831.4750000001</v>
          </cell>
          <cell r="R699">
            <v>7629119.5250000004</v>
          </cell>
          <cell r="T699">
            <v>11780951</v>
          </cell>
          <cell r="V699">
            <v>1</v>
          </cell>
        </row>
        <row r="701">
          <cell r="A701" t="str">
            <v>Worksheet 73 takes the annual bills and usage from WS-71, adds annual bills and usage from WS-72, and then calculates the usage passing</v>
          </cell>
        </row>
        <row r="702">
          <cell r="A702" t="str">
            <v>through each block.  Supports incling-block rate calculations on WS-78.</v>
          </cell>
        </row>
        <row r="703">
          <cell r="L703" t="str">
            <v>Worksheet 73 for FY 96-97</v>
          </cell>
        </row>
        <row r="704">
          <cell r="L704" t="str">
            <v>Water - FY 96-97</v>
          </cell>
        </row>
        <row r="705">
          <cell r="L705" t="str">
            <v>Calculation Of Usage Passing Through Each Bracket</v>
          </cell>
        </row>
        <row r="706">
          <cell r="L706" t="str">
            <v>Total Inside Customers</v>
          </cell>
        </row>
        <row r="707">
          <cell r="B707" t="str">
            <v>(1)</v>
          </cell>
          <cell r="D707" t="str">
            <v>(2)</v>
          </cell>
          <cell r="F707" t="str">
            <v>(3)</v>
          </cell>
          <cell r="H707" t="str">
            <v>(4)</v>
          </cell>
          <cell r="J707" t="str">
            <v>(5)</v>
          </cell>
          <cell r="L707" t="str">
            <v>(6)</v>
          </cell>
          <cell r="N707" t="str">
            <v>(7)</v>
          </cell>
          <cell r="P707" t="str">
            <v>(8)</v>
          </cell>
          <cell r="R707" t="str">
            <v>(9)</v>
          </cell>
          <cell r="T707" t="str">
            <v>(10)</v>
          </cell>
          <cell r="V707" t="str">
            <v>(11)</v>
          </cell>
        </row>
        <row r="708">
          <cell r="D708" t="str">
            <v>Number</v>
          </cell>
          <cell r="J708" t="str">
            <v>Number</v>
          </cell>
          <cell r="N708" t="str">
            <v>Usage by</v>
          </cell>
          <cell r="T708" t="str">
            <v>Billed</v>
          </cell>
        </row>
        <row r="709">
          <cell r="D709" t="str">
            <v>of</v>
          </cell>
          <cell r="J709" t="str">
            <v>of bills</v>
          </cell>
          <cell r="N709" t="str">
            <v>Bills</v>
          </cell>
          <cell r="R709" t="str">
            <v>Total</v>
          </cell>
          <cell r="T709" t="str">
            <v>Usage</v>
          </cell>
        </row>
        <row r="710">
          <cell r="D710" t="str">
            <v>Annual</v>
          </cell>
          <cell r="J710" t="str">
            <v>passing</v>
          </cell>
          <cell r="L710" t="str">
            <v>Incre.</v>
          </cell>
          <cell r="N710" t="str">
            <v>within each</v>
          </cell>
          <cell r="R710" t="str">
            <v>Use of bills</v>
          </cell>
          <cell r="T710" t="str">
            <v>Passing</v>
          </cell>
        </row>
        <row r="711">
          <cell r="D711" t="str">
            <v>Billings</v>
          </cell>
          <cell r="F711" t="str">
            <v>Annual</v>
          </cell>
          <cell r="H711" t="str">
            <v>Reverse</v>
          </cell>
          <cell r="J711" t="str">
            <v>through</v>
          </cell>
          <cell r="L711" t="str">
            <v>Usage</v>
          </cell>
          <cell r="N711" t="str">
            <v>block that</v>
          </cell>
          <cell r="R711" t="str">
            <v>in block</v>
          </cell>
          <cell r="T711" t="str">
            <v>through</v>
          </cell>
        </row>
        <row r="712">
          <cell r="D712" t="str">
            <v>in each</v>
          </cell>
          <cell r="F712" t="str">
            <v>Usage</v>
          </cell>
          <cell r="H712" t="str">
            <v>Cumulative</v>
          </cell>
          <cell r="J712" t="str">
            <v>each</v>
          </cell>
          <cell r="L712" t="str">
            <v>in each</v>
          </cell>
          <cell r="N712" t="str">
            <v>do not stop</v>
          </cell>
          <cell r="R712" t="str">
            <v>stopping in</v>
          </cell>
          <cell r="T712" t="str">
            <v>each</v>
          </cell>
        </row>
        <row r="713">
          <cell r="B713" t="str">
            <v>Blocks</v>
          </cell>
          <cell r="D713" t="str">
            <v>block</v>
          </cell>
          <cell r="F713" t="str">
            <v>(Cu.ft.)</v>
          </cell>
          <cell r="H713" t="str">
            <v>Billings</v>
          </cell>
          <cell r="J713" t="str">
            <v>block</v>
          </cell>
          <cell r="L713" t="str">
            <v>block</v>
          </cell>
          <cell r="N713" t="str">
            <v>in block</v>
          </cell>
          <cell r="R713" t="str">
            <v>block</v>
          </cell>
          <cell r="T713" t="str">
            <v>block</v>
          </cell>
          <cell r="V713" t="str">
            <v>Billed</v>
          </cell>
        </row>
        <row r="714">
          <cell r="J714" t="str">
            <v>(4)-(2)</v>
          </cell>
          <cell r="N714" t="str">
            <v>(5)x(6)</v>
          </cell>
          <cell r="P714" t="str">
            <v>(1)x(2)</v>
          </cell>
          <cell r="R714" t="str">
            <v>(3)+(8)</v>
          </cell>
          <cell r="T714" t="str">
            <v>(7)+(9)</v>
          </cell>
          <cell r="V714" t="str">
            <v>Percent</v>
          </cell>
        </row>
        <row r="715">
          <cell r="T715" t="str">
            <v>(See WS-78)</v>
          </cell>
        </row>
        <row r="716">
          <cell r="B716">
            <v>0</v>
          </cell>
          <cell r="D716">
            <v>434.29499999999996</v>
          </cell>
          <cell r="F716">
            <v>0</v>
          </cell>
          <cell r="H716">
            <v>377229</v>
          </cell>
          <cell r="J716">
            <v>376794.70500000002</v>
          </cell>
          <cell r="L716">
            <v>0</v>
          </cell>
          <cell r="N716">
            <v>0</v>
          </cell>
          <cell r="P716">
            <v>0</v>
          </cell>
          <cell r="R716">
            <v>0</v>
          </cell>
          <cell r="T716">
            <v>0</v>
          </cell>
        </row>
        <row r="717">
          <cell r="B717">
            <v>750</v>
          </cell>
          <cell r="D717">
            <v>159748.18959999998</v>
          </cell>
          <cell r="F717">
            <v>67688991.302400008</v>
          </cell>
          <cell r="H717">
            <v>376794.70500000002</v>
          </cell>
          <cell r="J717">
            <v>217046.51540000003</v>
          </cell>
          <cell r="L717">
            <v>750</v>
          </cell>
          <cell r="N717">
            <v>162784886.55000001</v>
          </cell>
          <cell r="P717">
            <v>0</v>
          </cell>
          <cell r="R717">
            <v>67688991.302400008</v>
          </cell>
          <cell r="T717">
            <v>230473877.85239998</v>
          </cell>
          <cell r="V717">
            <v>0.2870723927400331</v>
          </cell>
        </row>
        <row r="718">
          <cell r="B718">
            <v>1500</v>
          </cell>
          <cell r="D718">
            <v>124191.83169999998</v>
          </cell>
          <cell r="F718">
            <v>134425313.60860002</v>
          </cell>
          <cell r="H718">
            <v>217046.51540000003</v>
          </cell>
          <cell r="J718">
            <v>92854.683700000052</v>
          </cell>
          <cell r="L718">
            <v>750</v>
          </cell>
          <cell r="N718">
            <v>69641012.775000036</v>
          </cell>
          <cell r="P718">
            <v>-93143873.774999976</v>
          </cell>
          <cell r="R718">
            <v>41281439.833600022</v>
          </cell>
          <cell r="T718">
            <v>110922452.60860005</v>
          </cell>
          <cell r="V718">
            <v>0.13816218209048614</v>
          </cell>
        </row>
        <row r="719">
          <cell r="B719">
            <v>2250</v>
          </cell>
          <cell r="D719">
            <v>38733.319099999986</v>
          </cell>
          <cell r="F719">
            <v>71638650.488400012</v>
          </cell>
          <cell r="H719">
            <v>92854.683700000052</v>
          </cell>
          <cell r="J719">
            <v>54121.364600000052</v>
          </cell>
          <cell r="L719">
            <v>750</v>
          </cell>
          <cell r="N719">
            <v>40591023.450000025</v>
          </cell>
          <cell r="P719">
            <v>-58099978.650000006</v>
          </cell>
          <cell r="R719">
            <v>13538671.838400003</v>
          </cell>
          <cell r="T719">
            <v>54129695.288400024</v>
          </cell>
          <cell r="V719">
            <v>6.74225699221387E-2</v>
          </cell>
        </row>
        <row r="720">
          <cell r="B720">
            <v>3000</v>
          </cell>
          <cell r="D720">
            <v>18949.887199999997</v>
          </cell>
          <cell r="F720">
            <v>49105100.930900007</v>
          </cell>
          <cell r="H720">
            <v>54121.364600000052</v>
          </cell>
          <cell r="J720">
            <v>35171.47740000004</v>
          </cell>
          <cell r="L720">
            <v>750</v>
          </cell>
          <cell r="N720">
            <v>26378608.050000027</v>
          </cell>
          <cell r="P720">
            <v>-42637246.200000003</v>
          </cell>
          <cell r="R720">
            <v>6467854.7309000157</v>
          </cell>
          <cell r="T720">
            <v>32846462.780900046</v>
          </cell>
          <cell r="V720">
            <v>4.0912717534080531E-2</v>
          </cell>
        </row>
        <row r="721">
          <cell r="B721">
            <v>3750</v>
          </cell>
          <cell r="D721">
            <v>7883.9018999999998</v>
          </cell>
          <cell r="F721">
            <v>26545280.101199999</v>
          </cell>
          <cell r="H721">
            <v>35171.47740000004</v>
          </cell>
          <cell r="J721">
            <v>27287.575500000043</v>
          </cell>
          <cell r="L721">
            <v>750</v>
          </cell>
          <cell r="N721">
            <v>20465681.625000034</v>
          </cell>
          <cell r="P721">
            <v>-23651705.699999996</v>
          </cell>
          <cell r="R721">
            <v>2893574.4011999997</v>
          </cell>
          <cell r="T721">
            <v>23359256.026200026</v>
          </cell>
          <cell r="V721">
            <v>2.9095694412547717E-2</v>
          </cell>
        </row>
        <row r="722">
          <cell r="B722">
            <v>4500</v>
          </cell>
          <cell r="D722">
            <v>5318.9786000000004</v>
          </cell>
          <cell r="F722">
            <v>21882236.335000001</v>
          </cell>
          <cell r="H722">
            <v>27287.575500000043</v>
          </cell>
          <cell r="J722">
            <v>21968.596900000037</v>
          </cell>
          <cell r="L722">
            <v>750</v>
          </cell>
          <cell r="N722">
            <v>16476447.675000031</v>
          </cell>
          <cell r="P722">
            <v>-19946169.750000004</v>
          </cell>
          <cell r="R722">
            <v>1936066.5849999988</v>
          </cell>
          <cell r="T722">
            <v>18412514.260000031</v>
          </cell>
          <cell r="V722">
            <v>2.2934158847985678E-2</v>
          </cell>
        </row>
        <row r="723">
          <cell r="B723">
            <v>5250</v>
          </cell>
          <cell r="D723">
            <v>3364.8818000000006</v>
          </cell>
          <cell r="F723">
            <v>16389169.548999999</v>
          </cell>
          <cell r="H723">
            <v>21968.596900000037</v>
          </cell>
          <cell r="J723">
            <v>18603.715100000041</v>
          </cell>
          <cell r="L723">
            <v>750</v>
          </cell>
          <cell r="N723">
            <v>13952786.325000029</v>
          </cell>
          <cell r="P723">
            <v>-15141968.100000001</v>
          </cell>
          <cell r="R723">
            <v>1247201.4489999977</v>
          </cell>
          <cell r="T723">
            <v>15199987.774000026</v>
          </cell>
          <cell r="V723">
            <v>1.8932717670919336E-2</v>
          </cell>
        </row>
        <row r="724">
          <cell r="B724">
            <v>6000</v>
          </cell>
          <cell r="D724">
            <v>2715.7914000000001</v>
          </cell>
          <cell r="F724">
            <v>15299858.658299999</v>
          </cell>
          <cell r="H724">
            <v>18603.715100000041</v>
          </cell>
          <cell r="J724">
            <v>15887.923700000039</v>
          </cell>
          <cell r="L724">
            <v>750</v>
          </cell>
          <cell r="N724">
            <v>11915942.77500003</v>
          </cell>
          <cell r="P724">
            <v>-14257904.85</v>
          </cell>
          <cell r="R724">
            <v>1041953.808299999</v>
          </cell>
          <cell r="T724">
            <v>12957896.583300032</v>
          </cell>
          <cell r="V724">
            <v>1.614002598345704E-2</v>
          </cell>
        </row>
        <row r="725">
          <cell r="B725">
            <v>6750</v>
          </cell>
          <cell r="D725">
            <v>1806.6672000000001</v>
          </cell>
          <cell r="F725">
            <v>11539916.882399999</v>
          </cell>
          <cell r="H725">
            <v>15887.923700000039</v>
          </cell>
          <cell r="J725">
            <v>14081.25650000004</v>
          </cell>
          <cell r="L725">
            <v>750</v>
          </cell>
          <cell r="N725">
            <v>10560942.37500003</v>
          </cell>
          <cell r="P725">
            <v>-10840003.200000001</v>
          </cell>
          <cell r="R725">
            <v>699913.682399999</v>
          </cell>
          <cell r="T725">
            <v>11260856.057400029</v>
          </cell>
          <cell r="V725">
            <v>1.4026235523182348E-2</v>
          </cell>
        </row>
        <row r="726">
          <cell r="B726">
            <v>7500</v>
          </cell>
          <cell r="D726">
            <v>1573.8458999999998</v>
          </cell>
          <cell r="F726">
            <v>11203047.680499999</v>
          </cell>
          <cell r="H726">
            <v>14081.25650000004</v>
          </cell>
          <cell r="J726">
            <v>12507.410600000043</v>
          </cell>
          <cell r="L726">
            <v>750</v>
          </cell>
          <cell r="N726">
            <v>9380557.9500000309</v>
          </cell>
          <cell r="P726">
            <v>-10623459.824999999</v>
          </cell>
          <cell r="R726">
            <v>579587.8554999996</v>
          </cell>
          <cell r="T726">
            <v>9960145.8055000305</v>
          </cell>
          <cell r="V726">
            <v>1.2406103958799354E-2</v>
          </cell>
        </row>
        <row r="727">
          <cell r="B727">
            <v>8250</v>
          </cell>
          <cell r="D727">
            <v>1268.2738999999999</v>
          </cell>
          <cell r="F727">
            <v>9999076.5075000022</v>
          </cell>
          <cell r="H727">
            <v>12507.410600000043</v>
          </cell>
          <cell r="J727">
            <v>11239.136700000041</v>
          </cell>
          <cell r="L727">
            <v>750</v>
          </cell>
          <cell r="N727">
            <v>8429352.525000032</v>
          </cell>
          <cell r="P727">
            <v>-9512054.25</v>
          </cell>
          <cell r="R727">
            <v>487022.25750000245</v>
          </cell>
          <cell r="T727">
            <v>8916374.7825000323</v>
          </cell>
          <cell r="V727">
            <v>1.1106009354424209E-2</v>
          </cell>
        </row>
        <row r="728">
          <cell r="B728">
            <v>9000</v>
          </cell>
          <cell r="D728">
            <v>1106.9696999999999</v>
          </cell>
          <cell r="F728">
            <v>9562619.0373</v>
          </cell>
          <cell r="H728">
            <v>11239.136700000041</v>
          </cell>
          <cell r="J728">
            <v>10132.167000000043</v>
          </cell>
          <cell r="L728">
            <v>750</v>
          </cell>
          <cell r="N728">
            <v>7599125.2500000317</v>
          </cell>
          <cell r="P728">
            <v>-9132500.0250000004</v>
          </cell>
          <cell r="R728">
            <v>430119.01230000018</v>
          </cell>
          <cell r="T728">
            <v>8029244.2623000313</v>
          </cell>
          <cell r="V728">
            <v>1.0001022171149492E-2</v>
          </cell>
        </row>
        <row r="729">
          <cell r="B729">
            <v>9750</v>
          </cell>
          <cell r="D729">
            <v>793.79429999999991</v>
          </cell>
          <cell r="F729">
            <v>7450939.5573999994</v>
          </cell>
          <cell r="H729">
            <v>10132.167000000043</v>
          </cell>
          <cell r="J729">
            <v>9338.3727000000417</v>
          </cell>
          <cell r="L729">
            <v>750</v>
          </cell>
          <cell r="N729">
            <v>7003779.5250000311</v>
          </cell>
          <cell r="P729">
            <v>-7144148.6999999993</v>
          </cell>
          <cell r="R729">
            <v>306790.85740000004</v>
          </cell>
          <cell r="T729">
            <v>7310570.3824000321</v>
          </cell>
          <cell r="V729">
            <v>9.105860288921859E-3</v>
          </cell>
        </row>
        <row r="730">
          <cell r="B730">
            <v>10500</v>
          </cell>
          <cell r="D730">
            <v>779.07999999999993</v>
          </cell>
          <cell r="F730">
            <v>7902879.1289999997</v>
          </cell>
          <cell r="H730">
            <v>9338.3727000000417</v>
          </cell>
          <cell r="J730">
            <v>8559.2927000000418</v>
          </cell>
          <cell r="L730">
            <v>750</v>
          </cell>
          <cell r="N730">
            <v>6419469.5250000311</v>
          </cell>
          <cell r="P730">
            <v>-7596030</v>
          </cell>
          <cell r="R730">
            <v>306849.12899999984</v>
          </cell>
          <cell r="T730">
            <v>6726318.6540000308</v>
          </cell>
          <cell r="V730">
            <v>8.37813121525347E-3</v>
          </cell>
        </row>
        <row r="731">
          <cell r="B731">
            <v>11250</v>
          </cell>
          <cell r="D731">
            <v>598.36199999999997</v>
          </cell>
          <cell r="F731">
            <v>6502732.8135000002</v>
          </cell>
          <cell r="H731">
            <v>8559.2927000000418</v>
          </cell>
          <cell r="J731">
            <v>7960.9307000000435</v>
          </cell>
          <cell r="L731">
            <v>750</v>
          </cell>
          <cell r="N731">
            <v>5970698.025000032</v>
          </cell>
          <cell r="P731">
            <v>-6282801.0000000009</v>
          </cell>
          <cell r="R731">
            <v>219931.81349999973</v>
          </cell>
          <cell r="T731">
            <v>6190629.8385000313</v>
          </cell>
          <cell r="V731">
            <v>7.7108908691343164E-3</v>
          </cell>
        </row>
        <row r="732">
          <cell r="B732">
            <v>12000</v>
          </cell>
          <cell r="D732">
            <v>576.16470000000004</v>
          </cell>
          <cell r="F732">
            <v>6704541.979199999</v>
          </cell>
          <cell r="H732">
            <v>7960.9307000000435</v>
          </cell>
          <cell r="J732">
            <v>7384.7660000000433</v>
          </cell>
          <cell r="L732">
            <v>750</v>
          </cell>
          <cell r="N732">
            <v>5538574.5000000326</v>
          </cell>
          <cell r="P732">
            <v>-6481852.875</v>
          </cell>
          <cell r="R732">
            <v>222689.10420000035</v>
          </cell>
          <cell r="T732">
            <v>5761263.6042000316</v>
          </cell>
          <cell r="V732">
            <v>7.176083222424713E-3</v>
          </cell>
        </row>
        <row r="733">
          <cell r="B733">
            <v>12750</v>
          </cell>
          <cell r="D733">
            <v>449.73660000000001</v>
          </cell>
          <cell r="F733">
            <v>5561488.1553000007</v>
          </cell>
          <cell r="H733">
            <v>7384.7660000000433</v>
          </cell>
          <cell r="J733">
            <v>6935.0294000000422</v>
          </cell>
          <cell r="L733">
            <v>750</v>
          </cell>
          <cell r="N733">
            <v>5201272.0500000324</v>
          </cell>
          <cell r="P733">
            <v>-5396839.2000000002</v>
          </cell>
          <cell r="R733">
            <v>164648.95530000006</v>
          </cell>
          <cell r="T733">
            <v>5365921.005300032</v>
          </cell>
          <cell r="V733">
            <v>6.6836545494843094E-3</v>
          </cell>
        </row>
        <row r="734">
          <cell r="B734">
            <v>13500</v>
          </cell>
          <cell r="D734">
            <v>419.81850000000003</v>
          </cell>
          <cell r="F734">
            <v>5506682.0564999999</v>
          </cell>
          <cell r="H734">
            <v>6935.0294000000422</v>
          </cell>
          <cell r="J734">
            <v>6515.2109000000419</v>
          </cell>
          <cell r="L734">
            <v>750</v>
          </cell>
          <cell r="N734">
            <v>4886408.1750000324</v>
          </cell>
          <cell r="P734">
            <v>-5352685.8749999991</v>
          </cell>
          <cell r="R734">
            <v>153996.18149999983</v>
          </cell>
          <cell r="T734">
            <v>5040404.3565000324</v>
          </cell>
          <cell r="V734">
            <v>6.2781993017204905E-3</v>
          </cell>
        </row>
        <row r="735">
          <cell r="B735">
            <v>14250</v>
          </cell>
          <cell r="D735">
            <v>415.72790000000003</v>
          </cell>
          <cell r="F735">
            <v>5616767.3566000005</v>
          </cell>
          <cell r="H735">
            <v>6515.2109000000419</v>
          </cell>
          <cell r="J735">
            <v>6099.483000000042</v>
          </cell>
          <cell r="L735">
            <v>750</v>
          </cell>
          <cell r="N735">
            <v>4574612.2500000326</v>
          </cell>
          <cell r="P735">
            <v>-5612326.6500000013</v>
          </cell>
          <cell r="R735">
            <v>4440.7066000004343</v>
          </cell>
          <cell r="T735">
            <v>4579052.9566000327</v>
          </cell>
          <cell r="V735">
            <v>5.7035517473105514E-3</v>
          </cell>
        </row>
        <row r="736">
          <cell r="B736">
            <v>15000</v>
          </cell>
          <cell r="D736">
            <v>392.84190000000029</v>
          </cell>
          <cell r="F736">
            <v>5742823.0252000047</v>
          </cell>
          <cell r="H736">
            <v>6099.483000000042</v>
          </cell>
          <cell r="J736">
            <v>5706.6411000000417</v>
          </cell>
          <cell r="L736">
            <v>750</v>
          </cell>
          <cell r="N736">
            <v>4279980.8250000328</v>
          </cell>
          <cell r="P736">
            <v>-5597997.0750000048</v>
          </cell>
          <cell r="R736">
            <v>144825.9502000011</v>
          </cell>
          <cell r="T736">
            <v>4424806.7752000326</v>
          </cell>
          <cell r="V736">
            <v>5.511426631969415E-3</v>
          </cell>
        </row>
        <row r="737">
          <cell r="B737">
            <v>9999999</v>
          </cell>
          <cell r="D737">
            <v>5706.6411000000007</v>
          </cell>
          <cell r="F737">
            <v>306574246.84579998</v>
          </cell>
          <cell r="H737">
            <v>5706.6411000000417</v>
          </cell>
          <cell r="J737">
            <v>4.2930992094625253E-11</v>
          </cell>
          <cell r="L737">
            <v>0</v>
          </cell>
          <cell r="N737">
            <v>0</v>
          </cell>
          <cell r="P737">
            <v>-85599616.5</v>
          </cell>
          <cell r="R737">
            <v>220974630.34579998</v>
          </cell>
          <cell r="T737">
            <v>220974630.34579998</v>
          </cell>
          <cell r="V737">
            <v>0.27524037196457735</v>
          </cell>
        </row>
        <row r="738">
          <cell r="B738" t="str">
            <v>subtotal</v>
          </cell>
          <cell r="D738">
            <v>377228.99999999994</v>
          </cell>
          <cell r="F738">
            <v>802842361.99999988</v>
          </cell>
          <cell r="N738">
            <v>442051162.2000007</v>
          </cell>
          <cell r="P738">
            <v>-442051162.19999987</v>
          </cell>
          <cell r="R738">
            <v>360791199.80000001</v>
          </cell>
          <cell r="T738">
            <v>802842362.00000048</v>
          </cell>
          <cell r="V738">
            <v>1</v>
          </cell>
        </row>
        <row r="740">
          <cell r="A740" t="str">
            <v>Worksheet 73 takes the annual bills and usage from WS-71, adds annual bills and usage from WS-72, and then calculates the usage passing</v>
          </cell>
        </row>
        <row r="741">
          <cell r="A741" t="str">
            <v>through each block.  Supports incling-block rate calculations on WS-78.</v>
          </cell>
        </row>
        <row r="742">
          <cell r="L742" t="str">
            <v>Worksheet 73 for FY 96-97</v>
          </cell>
        </row>
        <row r="743">
          <cell r="L743" t="str">
            <v>Water - FY 96-97</v>
          </cell>
        </row>
        <row r="744">
          <cell r="L744" t="str">
            <v>Calculation Of Usage Passing Through Each Bracket</v>
          </cell>
        </row>
        <row r="745">
          <cell r="L745" t="str">
            <v>Outside Residential Customers</v>
          </cell>
        </row>
        <row r="746">
          <cell r="B746" t="str">
            <v>(1)</v>
          </cell>
          <cell r="D746" t="str">
            <v>(2)</v>
          </cell>
          <cell r="F746" t="str">
            <v>(3)</v>
          </cell>
          <cell r="H746" t="str">
            <v>(4)</v>
          </cell>
          <cell r="J746" t="str">
            <v>(5)</v>
          </cell>
          <cell r="L746" t="str">
            <v>(6)</v>
          </cell>
          <cell r="N746" t="str">
            <v>(7)</v>
          </cell>
          <cell r="P746" t="str">
            <v>(8)</v>
          </cell>
          <cell r="R746" t="str">
            <v>(9)</v>
          </cell>
          <cell r="T746" t="str">
            <v>(10)</v>
          </cell>
          <cell r="V746" t="str">
            <v>(11)</v>
          </cell>
        </row>
        <row r="747">
          <cell r="D747" t="str">
            <v>Number</v>
          </cell>
          <cell r="J747" t="str">
            <v>Number</v>
          </cell>
          <cell r="N747" t="str">
            <v>Usage by</v>
          </cell>
          <cell r="T747" t="str">
            <v>Billed</v>
          </cell>
        </row>
        <row r="748">
          <cell r="D748" t="str">
            <v>of</v>
          </cell>
          <cell r="J748" t="str">
            <v>of bills</v>
          </cell>
          <cell r="N748" t="str">
            <v>Bills</v>
          </cell>
          <cell r="R748" t="str">
            <v>Total</v>
          </cell>
          <cell r="T748" t="str">
            <v>Usage</v>
          </cell>
        </row>
        <row r="749">
          <cell r="D749" t="str">
            <v>Annual</v>
          </cell>
          <cell r="J749" t="str">
            <v>passing</v>
          </cell>
          <cell r="L749" t="str">
            <v>Incre.</v>
          </cell>
          <cell r="N749" t="str">
            <v>within each</v>
          </cell>
          <cell r="R749" t="str">
            <v>Use of bills</v>
          </cell>
          <cell r="T749" t="str">
            <v>Passing</v>
          </cell>
        </row>
        <row r="750">
          <cell r="D750" t="str">
            <v>Billings</v>
          </cell>
          <cell r="F750" t="str">
            <v>Annual</v>
          </cell>
          <cell r="H750" t="str">
            <v>Reverse</v>
          </cell>
          <cell r="J750" t="str">
            <v>through</v>
          </cell>
          <cell r="L750" t="str">
            <v>Usage</v>
          </cell>
          <cell r="N750" t="str">
            <v>block that</v>
          </cell>
          <cell r="R750" t="str">
            <v>in block</v>
          </cell>
          <cell r="T750" t="str">
            <v>through</v>
          </cell>
        </row>
        <row r="751">
          <cell r="D751" t="str">
            <v>in each</v>
          </cell>
          <cell r="F751" t="str">
            <v>Usage</v>
          </cell>
          <cell r="H751" t="str">
            <v>Cumulative</v>
          </cell>
          <cell r="J751" t="str">
            <v>each</v>
          </cell>
          <cell r="L751" t="str">
            <v>in each</v>
          </cell>
          <cell r="N751" t="str">
            <v>do not stop</v>
          </cell>
          <cell r="R751" t="str">
            <v>stopping in</v>
          </cell>
          <cell r="T751" t="str">
            <v>each</v>
          </cell>
        </row>
        <row r="752">
          <cell r="B752" t="str">
            <v>Blocks</v>
          </cell>
          <cell r="D752" t="str">
            <v>block</v>
          </cell>
          <cell r="F752" t="str">
            <v>(Cu.ft.)</v>
          </cell>
          <cell r="H752" t="str">
            <v>Billings</v>
          </cell>
          <cell r="J752" t="str">
            <v>block</v>
          </cell>
          <cell r="L752" t="str">
            <v>block</v>
          </cell>
          <cell r="N752" t="str">
            <v>in block</v>
          </cell>
          <cell r="R752" t="str">
            <v>block</v>
          </cell>
          <cell r="T752" t="str">
            <v>block</v>
          </cell>
          <cell r="V752" t="str">
            <v>Billed</v>
          </cell>
        </row>
        <row r="753">
          <cell r="J753" t="str">
            <v>(4)-(2)</v>
          </cell>
          <cell r="N753" t="str">
            <v>(5)x(6)</v>
          </cell>
          <cell r="P753" t="str">
            <v>(1)x(2)</v>
          </cell>
          <cell r="R753" t="str">
            <v>(3)+(8)</v>
          </cell>
          <cell r="T753" t="str">
            <v>(7)+(9)</v>
          </cell>
          <cell r="V753" t="str">
            <v>Percent</v>
          </cell>
        </row>
        <row r="755">
          <cell r="B755">
            <v>0</v>
          </cell>
          <cell r="D755">
            <v>21.232199999999999</v>
          </cell>
          <cell r="F755">
            <v>0</v>
          </cell>
          <cell r="H755">
            <v>6715.0000000000018</v>
          </cell>
          <cell r="J755">
            <v>6693.7678000000014</v>
          </cell>
          <cell r="L755">
            <v>0</v>
          </cell>
          <cell r="N755">
            <v>0</v>
          </cell>
          <cell r="R755">
            <v>0</v>
          </cell>
          <cell r="T755">
            <v>0</v>
          </cell>
        </row>
        <row r="756">
          <cell r="B756">
            <v>750</v>
          </cell>
          <cell r="D756">
            <v>2582.6075999999998</v>
          </cell>
          <cell r="F756">
            <v>1149627.1199999999</v>
          </cell>
          <cell r="H756">
            <v>6693.7678000000014</v>
          </cell>
          <cell r="J756">
            <v>4111.1602000000021</v>
          </cell>
          <cell r="L756">
            <v>750</v>
          </cell>
          <cell r="N756">
            <v>3083370.1500000018</v>
          </cell>
          <cell r="P756">
            <v>0</v>
          </cell>
          <cell r="R756">
            <v>1149627.1199999999</v>
          </cell>
          <cell r="T756">
            <v>4232997.2700000014</v>
          </cell>
          <cell r="V756">
            <v>0.48867591484219136</v>
          </cell>
        </row>
        <row r="757">
          <cell r="B757">
            <v>1500</v>
          </cell>
          <cell r="D757">
            <v>2546.7331000000004</v>
          </cell>
          <cell r="F757">
            <v>2787999.3400000003</v>
          </cell>
          <cell r="H757">
            <v>4111.1602000000021</v>
          </cell>
          <cell r="J757">
            <v>1564.4271000000017</v>
          </cell>
          <cell r="L757">
            <v>750</v>
          </cell>
          <cell r="N757">
            <v>1173320.3250000014</v>
          </cell>
          <cell r="P757">
            <v>-1910049.8250000002</v>
          </cell>
          <cell r="R757">
            <v>877949.51500000013</v>
          </cell>
          <cell r="T757">
            <v>2051269.8400000015</v>
          </cell>
          <cell r="V757">
            <v>0.23680765701278042</v>
          </cell>
        </row>
        <row r="758">
          <cell r="B758">
            <v>2250</v>
          </cell>
          <cell r="D758">
            <v>802.96319999999992</v>
          </cell>
          <cell r="F758">
            <v>1487798.16</v>
          </cell>
          <cell r="H758">
            <v>1564.4271000000017</v>
          </cell>
          <cell r="J758">
            <v>761.46390000000179</v>
          </cell>
          <cell r="L758">
            <v>750</v>
          </cell>
          <cell r="N758">
            <v>571097.92500000133</v>
          </cell>
          <cell r="P758">
            <v>-1204444.7999999998</v>
          </cell>
          <cell r="R758">
            <v>283353.3600000001</v>
          </cell>
          <cell r="T758">
            <v>854451.28500000143</v>
          </cell>
          <cell r="V758">
            <v>9.8641633044441235E-2</v>
          </cell>
        </row>
        <row r="759">
          <cell r="B759">
            <v>3000</v>
          </cell>
          <cell r="D759">
            <v>357.08699999999999</v>
          </cell>
          <cell r="F759">
            <v>928522.71</v>
          </cell>
          <cell r="H759">
            <v>761.46390000000179</v>
          </cell>
          <cell r="J759">
            <v>404.3769000000018</v>
          </cell>
          <cell r="L759">
            <v>750</v>
          </cell>
          <cell r="N759">
            <v>303282.67500000133</v>
          </cell>
          <cell r="P759">
            <v>-803445.75</v>
          </cell>
          <cell r="R759">
            <v>125076.95999999996</v>
          </cell>
          <cell r="T759">
            <v>428359.63500000129</v>
          </cell>
          <cell r="V759">
            <v>4.9451729628706503E-2</v>
          </cell>
        </row>
        <row r="760">
          <cell r="B760">
            <v>3750</v>
          </cell>
          <cell r="D760">
            <v>146.6952</v>
          </cell>
          <cell r="F760">
            <v>491525.43</v>
          </cell>
          <cell r="H760">
            <v>404.3769000000018</v>
          </cell>
          <cell r="J760">
            <v>257.6817000000018</v>
          </cell>
          <cell r="L760">
            <v>750</v>
          </cell>
          <cell r="N760">
            <v>193261.27500000136</v>
          </cell>
          <cell r="P760">
            <v>-440085.6</v>
          </cell>
          <cell r="R760">
            <v>51439.830000000016</v>
          </cell>
          <cell r="T760">
            <v>244701.10500000138</v>
          </cell>
          <cell r="V760">
            <v>2.8249377148492884E-2</v>
          </cell>
        </row>
        <row r="761">
          <cell r="B761">
            <v>4500</v>
          </cell>
          <cell r="D761">
            <v>93.614699999999999</v>
          </cell>
          <cell r="F761">
            <v>388838.79</v>
          </cell>
          <cell r="H761">
            <v>257.6817000000018</v>
          </cell>
          <cell r="J761">
            <v>164.0670000000018</v>
          </cell>
          <cell r="L761">
            <v>750</v>
          </cell>
          <cell r="N761">
            <v>123050.25000000135</v>
          </cell>
          <cell r="P761">
            <v>-351055.125</v>
          </cell>
          <cell r="R761">
            <v>37783.664999999979</v>
          </cell>
          <cell r="T761">
            <v>160833.91500000132</v>
          </cell>
          <cell r="V761">
            <v>1.8567378039031163E-2</v>
          </cell>
        </row>
        <row r="762">
          <cell r="B762">
            <v>5250</v>
          </cell>
          <cell r="D762">
            <v>43.429499999999997</v>
          </cell>
          <cell r="F762">
            <v>210488.31</v>
          </cell>
          <cell r="H762">
            <v>164.0670000000018</v>
          </cell>
          <cell r="J762">
            <v>120.63750000000181</v>
          </cell>
          <cell r="L762">
            <v>750</v>
          </cell>
          <cell r="N762">
            <v>90478.125000001353</v>
          </cell>
          <cell r="P762">
            <v>-195432.75</v>
          </cell>
          <cell r="R762">
            <v>15055.559999999998</v>
          </cell>
          <cell r="T762">
            <v>105533.68500000135</v>
          </cell>
          <cell r="V762">
            <v>1.2183275058914292E-2</v>
          </cell>
        </row>
        <row r="763">
          <cell r="B763">
            <v>6000</v>
          </cell>
          <cell r="D763">
            <v>27.9879</v>
          </cell>
          <cell r="F763">
            <v>159724.04999999999</v>
          </cell>
          <cell r="H763">
            <v>120.63750000000181</v>
          </cell>
          <cell r="J763">
            <v>92.649600000001811</v>
          </cell>
          <cell r="L763">
            <v>750</v>
          </cell>
          <cell r="N763">
            <v>69487.200000001365</v>
          </cell>
          <cell r="P763">
            <v>-146936.47500000001</v>
          </cell>
          <cell r="R763">
            <v>12787.574999999983</v>
          </cell>
          <cell r="T763">
            <v>82274.775000001348</v>
          </cell>
          <cell r="V763">
            <v>9.4981636833328508E-3</v>
          </cell>
        </row>
        <row r="764">
          <cell r="B764">
            <v>6750</v>
          </cell>
          <cell r="D764">
            <v>22.197299999999998</v>
          </cell>
          <cell r="F764">
            <v>142159.22999999998</v>
          </cell>
          <cell r="H764">
            <v>92.649600000001811</v>
          </cell>
          <cell r="J764">
            <v>70.452300000001813</v>
          </cell>
          <cell r="L764">
            <v>750</v>
          </cell>
          <cell r="N764">
            <v>52839.225000001359</v>
          </cell>
          <cell r="P764">
            <v>-133183.79999999999</v>
          </cell>
          <cell r="R764">
            <v>8975.429999999993</v>
          </cell>
          <cell r="T764">
            <v>61814.655000001352</v>
          </cell>
          <cell r="V764">
            <v>7.1361569960993829E-3</v>
          </cell>
        </row>
        <row r="765">
          <cell r="B765">
            <v>7500</v>
          </cell>
          <cell r="D765">
            <v>15.441599999999999</v>
          </cell>
          <cell r="F765">
            <v>109442.34</v>
          </cell>
          <cell r="H765">
            <v>70.452300000001813</v>
          </cell>
          <cell r="J765">
            <v>55.010700000001812</v>
          </cell>
          <cell r="L765">
            <v>750</v>
          </cell>
          <cell r="N765">
            <v>41258.025000001362</v>
          </cell>
          <cell r="P765">
            <v>-104230.79999999999</v>
          </cell>
          <cell r="R765">
            <v>5211.5400000000081</v>
          </cell>
          <cell r="T765">
            <v>46469.56500000137</v>
          </cell>
          <cell r="V765">
            <v>5.3646519806742846E-3</v>
          </cell>
        </row>
        <row r="766">
          <cell r="B766">
            <v>8250</v>
          </cell>
          <cell r="D766">
            <v>6.7557</v>
          </cell>
          <cell r="F766">
            <v>53659.56</v>
          </cell>
          <cell r="H766">
            <v>55.010700000001812</v>
          </cell>
          <cell r="J766">
            <v>48.255000000001814</v>
          </cell>
          <cell r="L766">
            <v>750</v>
          </cell>
          <cell r="N766">
            <v>36191.250000001361</v>
          </cell>
          <cell r="P766">
            <v>-50667.75</v>
          </cell>
          <cell r="R766">
            <v>2991.8099999999977</v>
          </cell>
          <cell r="T766">
            <v>39183.060000001358</v>
          </cell>
          <cell r="V766">
            <v>4.5234656368717983E-3</v>
          </cell>
        </row>
        <row r="767">
          <cell r="B767">
            <v>9000</v>
          </cell>
          <cell r="D767">
            <v>8.6859000000000002</v>
          </cell>
          <cell r="F767">
            <v>74312.7</v>
          </cell>
          <cell r="H767">
            <v>48.255000000001814</v>
          </cell>
          <cell r="J767">
            <v>39.569100000001811</v>
          </cell>
          <cell r="L767">
            <v>750</v>
          </cell>
          <cell r="N767">
            <v>29676.825000001358</v>
          </cell>
          <cell r="P767">
            <v>-71658.675000000003</v>
          </cell>
          <cell r="R767">
            <v>2654.0249999999942</v>
          </cell>
          <cell r="T767">
            <v>32330.850000001352</v>
          </cell>
          <cell r="V767">
            <v>3.732416227468136E-3</v>
          </cell>
        </row>
        <row r="768">
          <cell r="B768">
            <v>9750</v>
          </cell>
          <cell r="D768">
            <v>2.8952999999999998</v>
          </cell>
          <cell r="F768">
            <v>27215.82</v>
          </cell>
          <cell r="H768">
            <v>39.569100000001811</v>
          </cell>
          <cell r="J768">
            <v>36.673800000001812</v>
          </cell>
          <cell r="L768">
            <v>750</v>
          </cell>
          <cell r="N768">
            <v>27505.350000001359</v>
          </cell>
          <cell r="P768">
            <v>-26057.699999999997</v>
          </cell>
          <cell r="R768">
            <v>1158.1200000000026</v>
          </cell>
          <cell r="T768">
            <v>28663.470000001362</v>
          </cell>
          <cell r="V768">
            <v>3.3090376703225153E-3</v>
          </cell>
        </row>
        <row r="769">
          <cell r="B769">
            <v>10500</v>
          </cell>
          <cell r="D769">
            <v>10.616099999999999</v>
          </cell>
          <cell r="F769">
            <v>108766.76999999999</v>
          </cell>
          <cell r="H769">
            <v>36.673800000001812</v>
          </cell>
          <cell r="J769">
            <v>26.057700000001812</v>
          </cell>
          <cell r="L769">
            <v>750</v>
          </cell>
          <cell r="N769">
            <v>19543.275000001358</v>
          </cell>
          <cell r="P769">
            <v>-103506.97499999999</v>
          </cell>
          <cell r="R769">
            <v>5259.7949999999983</v>
          </cell>
          <cell r="T769">
            <v>24803.070000001357</v>
          </cell>
          <cell r="V769">
            <v>2.8633760312218605E-3</v>
          </cell>
        </row>
        <row r="770">
          <cell r="B770">
            <v>11250</v>
          </cell>
          <cell r="D770">
            <v>1.9301999999999999</v>
          </cell>
          <cell r="F770">
            <v>21328.71</v>
          </cell>
          <cell r="H770">
            <v>26.057700000001812</v>
          </cell>
          <cell r="J770">
            <v>24.127500000001813</v>
          </cell>
          <cell r="L770">
            <v>750</v>
          </cell>
          <cell r="N770">
            <v>18095.625000001361</v>
          </cell>
          <cell r="P770">
            <v>-20267.099999999999</v>
          </cell>
          <cell r="R770">
            <v>1061.6100000000006</v>
          </cell>
          <cell r="T770">
            <v>19157.235000001361</v>
          </cell>
          <cell r="V770">
            <v>2.211595884037154E-3</v>
          </cell>
        </row>
        <row r="771">
          <cell r="B771">
            <v>12000</v>
          </cell>
          <cell r="D771">
            <v>2.8952999999999998</v>
          </cell>
          <cell r="F771">
            <v>34068.03</v>
          </cell>
          <cell r="H771">
            <v>24.127500000001813</v>
          </cell>
          <cell r="J771">
            <v>21.232200000001814</v>
          </cell>
          <cell r="L771">
            <v>750</v>
          </cell>
          <cell r="N771">
            <v>15924.15000000136</v>
          </cell>
          <cell r="P771">
            <v>-32572.124999999996</v>
          </cell>
          <cell r="R771">
            <v>1495.9050000000025</v>
          </cell>
          <cell r="T771">
            <v>17420.055000001361</v>
          </cell>
          <cell r="V771">
            <v>2.0110481464418596E-3</v>
          </cell>
        </row>
        <row r="772">
          <cell r="B772">
            <v>12750</v>
          </cell>
          <cell r="D772">
            <v>1.9301999999999999</v>
          </cell>
          <cell r="F772">
            <v>23548.44</v>
          </cell>
          <cell r="H772">
            <v>21.232200000001814</v>
          </cell>
          <cell r="J772">
            <v>19.302000000001815</v>
          </cell>
          <cell r="L772">
            <v>750</v>
          </cell>
          <cell r="N772">
            <v>14476.500000001361</v>
          </cell>
          <cell r="P772">
            <v>-23162.399999999998</v>
          </cell>
          <cell r="R772">
            <v>386.04000000000087</v>
          </cell>
          <cell r="T772">
            <v>14862.540000001361</v>
          </cell>
          <cell r="V772">
            <v>1.7157973105376763E-3</v>
          </cell>
        </row>
        <row r="773">
          <cell r="B773">
            <v>13500</v>
          </cell>
          <cell r="D773">
            <v>1.9301999999999999</v>
          </cell>
          <cell r="F773">
            <v>25575.149999999998</v>
          </cell>
          <cell r="H773">
            <v>19.302000000001815</v>
          </cell>
          <cell r="J773">
            <v>17.371800000001816</v>
          </cell>
          <cell r="L773">
            <v>750</v>
          </cell>
          <cell r="N773">
            <v>13028.850000001361</v>
          </cell>
          <cell r="P773">
            <v>-24610.05</v>
          </cell>
          <cell r="R773">
            <v>965.09999999999854</v>
          </cell>
          <cell r="T773">
            <v>13993.95000000136</v>
          </cell>
          <cell r="V773">
            <v>1.6155234417400289E-3</v>
          </cell>
        </row>
        <row r="774">
          <cell r="B774">
            <v>14250</v>
          </cell>
          <cell r="D774">
            <v>0.96509999999999996</v>
          </cell>
          <cell r="F774">
            <v>13414.89</v>
          </cell>
          <cell r="H774">
            <v>17.371800000001816</v>
          </cell>
          <cell r="J774">
            <v>16.406700000001816</v>
          </cell>
          <cell r="L774">
            <v>750</v>
          </cell>
          <cell r="N774">
            <v>12305.025000001362</v>
          </cell>
          <cell r="P774">
            <v>-13028.849999999999</v>
          </cell>
          <cell r="R774">
            <v>386.04000000000087</v>
          </cell>
          <cell r="T774">
            <v>12691.065000001363</v>
          </cell>
          <cell r="V774">
            <v>1.4651126385435583E-3</v>
          </cell>
        </row>
        <row r="775">
          <cell r="B775">
            <v>15000</v>
          </cell>
          <cell r="D775">
            <v>0.96509999999999996</v>
          </cell>
          <cell r="F775">
            <v>14379.99</v>
          </cell>
          <cell r="H775">
            <v>16.406700000001816</v>
          </cell>
          <cell r="J775">
            <v>15.441600000001817</v>
          </cell>
          <cell r="L775">
            <v>750</v>
          </cell>
          <cell r="N775">
            <v>11581.200000001363</v>
          </cell>
          <cell r="P775">
            <v>-13752.674999999999</v>
          </cell>
          <cell r="R775">
            <v>627.31500000000051</v>
          </cell>
          <cell r="T775">
            <v>12208.515000001364</v>
          </cell>
          <cell r="V775">
            <v>1.4094049336559767E-3</v>
          </cell>
        </row>
        <row r="776">
          <cell r="B776">
            <v>9999999</v>
          </cell>
          <cell r="D776">
            <v>15.441599999999999</v>
          </cell>
          <cell r="F776">
            <v>409781.45999999996</v>
          </cell>
          <cell r="H776">
            <v>15.441600000001817</v>
          </cell>
          <cell r="J776">
            <v>1.8172130467064562E-12</v>
          </cell>
          <cell r="L776">
            <v>0</v>
          </cell>
          <cell r="N776">
            <v>0</v>
          </cell>
          <cell r="P776">
            <v>-231624</v>
          </cell>
          <cell r="R776">
            <v>178157.45999999996</v>
          </cell>
          <cell r="T776">
            <v>178157.45999999996</v>
          </cell>
          <cell r="V776">
            <v>2.0567284644495192E-2</v>
          </cell>
        </row>
        <row r="777">
          <cell r="B777" t="str">
            <v>subtotal</v>
          </cell>
          <cell r="D777">
            <v>6715.0000000000018</v>
          </cell>
          <cell r="F777">
            <v>8662177</v>
          </cell>
          <cell r="N777">
            <v>5899773.2250000257</v>
          </cell>
          <cell r="P777">
            <v>-5899773.2249999978</v>
          </cell>
          <cell r="R777">
            <v>2762403.7750000004</v>
          </cell>
          <cell r="T777">
            <v>8662177.0000000261</v>
          </cell>
          <cell r="V777">
            <v>1</v>
          </cell>
        </row>
        <row r="779">
          <cell r="A779" t="str">
            <v>Worksheet 73 takes the annual bills and usage from WS-71, adds annual bills and usage from WS-72, and then calculates the usage passing</v>
          </cell>
        </row>
        <row r="780">
          <cell r="A780" t="str">
            <v>through each block.  Supports incling-block rate calculations on WS-78.</v>
          </cell>
        </row>
        <row r="781">
          <cell r="L781" t="str">
            <v>Worksheet 73 for FY 96-97</v>
          </cell>
        </row>
        <row r="782">
          <cell r="L782" t="str">
            <v>Water - FY 96-97</v>
          </cell>
        </row>
        <row r="783">
          <cell r="L783" t="str">
            <v>Calculation Of Usage Passing Through Each Bracket</v>
          </cell>
        </row>
        <row r="784">
          <cell r="L784" t="str">
            <v>Outside Multi-family Customers</v>
          </cell>
        </row>
        <row r="785">
          <cell r="B785" t="str">
            <v>(1)</v>
          </cell>
          <cell r="D785" t="str">
            <v>(2)</v>
          </cell>
          <cell r="F785" t="str">
            <v>(3)</v>
          </cell>
          <cell r="H785" t="str">
            <v>(4)</v>
          </cell>
          <cell r="J785" t="str">
            <v>(5)</v>
          </cell>
          <cell r="L785" t="str">
            <v>(6)</v>
          </cell>
          <cell r="N785" t="str">
            <v>(7)</v>
          </cell>
          <cell r="P785" t="str">
            <v>(8)</v>
          </cell>
          <cell r="R785" t="str">
            <v>(9)</v>
          </cell>
          <cell r="T785" t="str">
            <v>(10)</v>
          </cell>
          <cell r="V785" t="str">
            <v>(11)</v>
          </cell>
        </row>
        <row r="786">
          <cell r="D786" t="str">
            <v>Number</v>
          </cell>
          <cell r="J786" t="str">
            <v>Number</v>
          </cell>
          <cell r="N786" t="str">
            <v>Usage by</v>
          </cell>
          <cell r="T786" t="str">
            <v>Billed</v>
          </cell>
        </row>
        <row r="787">
          <cell r="D787" t="str">
            <v>of</v>
          </cell>
          <cell r="J787" t="str">
            <v>of bills</v>
          </cell>
          <cell r="N787" t="str">
            <v>Bills</v>
          </cell>
          <cell r="R787" t="str">
            <v>Total</v>
          </cell>
          <cell r="T787" t="str">
            <v>Usage</v>
          </cell>
        </row>
        <row r="788">
          <cell r="D788" t="str">
            <v>Annual</v>
          </cell>
          <cell r="J788" t="str">
            <v>passing</v>
          </cell>
          <cell r="L788" t="str">
            <v>Incre.</v>
          </cell>
          <cell r="N788" t="str">
            <v>within each</v>
          </cell>
          <cell r="R788" t="str">
            <v>Use of bills</v>
          </cell>
          <cell r="T788" t="str">
            <v>Passing</v>
          </cell>
        </row>
        <row r="789">
          <cell r="D789" t="str">
            <v>Billings</v>
          </cell>
          <cell r="F789" t="str">
            <v>Annual</v>
          </cell>
          <cell r="H789" t="str">
            <v>Reverse</v>
          </cell>
          <cell r="J789" t="str">
            <v>through</v>
          </cell>
          <cell r="L789" t="str">
            <v>Usage</v>
          </cell>
          <cell r="N789" t="str">
            <v>block that</v>
          </cell>
          <cell r="R789" t="str">
            <v>in block</v>
          </cell>
          <cell r="T789" t="str">
            <v>through</v>
          </cell>
        </row>
        <row r="790">
          <cell r="D790" t="str">
            <v>in each</v>
          </cell>
          <cell r="F790" t="str">
            <v>Usage</v>
          </cell>
          <cell r="H790" t="str">
            <v>Cumulative</v>
          </cell>
          <cell r="J790" t="str">
            <v>each</v>
          </cell>
          <cell r="L790" t="str">
            <v>in each</v>
          </cell>
          <cell r="N790" t="str">
            <v>do not stop</v>
          </cell>
          <cell r="R790" t="str">
            <v>stopping in</v>
          </cell>
          <cell r="T790" t="str">
            <v>each</v>
          </cell>
        </row>
        <row r="791">
          <cell r="B791" t="str">
            <v>Blocks</v>
          </cell>
          <cell r="D791" t="str">
            <v>block</v>
          </cell>
          <cell r="F791" t="str">
            <v>(Cu.ft.)</v>
          </cell>
          <cell r="H791" t="str">
            <v>Billings</v>
          </cell>
          <cell r="J791" t="str">
            <v>block</v>
          </cell>
          <cell r="L791" t="str">
            <v>block</v>
          </cell>
          <cell r="N791" t="str">
            <v>in block</v>
          </cell>
          <cell r="R791" t="str">
            <v>block</v>
          </cell>
          <cell r="T791" t="str">
            <v>block</v>
          </cell>
          <cell r="V791" t="str">
            <v>Billed</v>
          </cell>
        </row>
        <row r="792">
          <cell r="J792" t="str">
            <v>(4)-(2)</v>
          </cell>
          <cell r="N792" t="str">
            <v>(5)x(6)</v>
          </cell>
          <cell r="P792" t="str">
            <v>(1)x(2)</v>
          </cell>
          <cell r="R792" t="str">
            <v>(3)+(8)</v>
          </cell>
          <cell r="T792" t="str">
            <v>(7)+(9)</v>
          </cell>
          <cell r="V792" t="str">
            <v>Percent</v>
          </cell>
        </row>
        <row r="794">
          <cell r="B794">
            <v>0</v>
          </cell>
          <cell r="D794">
            <v>0</v>
          </cell>
          <cell r="F794">
            <v>0</v>
          </cell>
          <cell r="H794">
            <v>93</v>
          </cell>
          <cell r="J794">
            <v>93</v>
          </cell>
          <cell r="L794">
            <v>0</v>
          </cell>
          <cell r="N794">
            <v>0</v>
          </cell>
          <cell r="R794">
            <v>0</v>
          </cell>
          <cell r="T794">
            <v>0</v>
          </cell>
        </row>
        <row r="795">
          <cell r="B795">
            <v>750</v>
          </cell>
          <cell r="D795">
            <v>3.8603999999999998</v>
          </cell>
          <cell r="F795">
            <v>2316.2399999999998</v>
          </cell>
          <cell r="H795">
            <v>93</v>
          </cell>
          <cell r="J795">
            <v>89.139600000000002</v>
          </cell>
          <cell r="L795">
            <v>750</v>
          </cell>
          <cell r="N795">
            <v>66854.7</v>
          </cell>
          <cell r="P795">
            <v>0</v>
          </cell>
          <cell r="R795">
            <v>2316.2399999999998</v>
          </cell>
          <cell r="T795">
            <v>69170.94</v>
          </cell>
          <cell r="V795">
            <v>2.2470697043439618E-2</v>
          </cell>
        </row>
        <row r="796">
          <cell r="B796">
            <v>1500</v>
          </cell>
          <cell r="D796">
            <v>21.232199999999999</v>
          </cell>
          <cell r="F796">
            <v>25287.550199999998</v>
          </cell>
          <cell r="H796">
            <v>89.139600000000002</v>
          </cell>
          <cell r="J796">
            <v>67.907399999999996</v>
          </cell>
          <cell r="L796">
            <v>750</v>
          </cell>
          <cell r="N796">
            <v>50930.549999999996</v>
          </cell>
          <cell r="P796">
            <v>-15924.15</v>
          </cell>
          <cell r="R796">
            <v>9363.4001999999982</v>
          </cell>
          <cell r="T796">
            <v>60293.950199999992</v>
          </cell>
          <cell r="V796">
            <v>1.9586940534513993E-2</v>
          </cell>
        </row>
        <row r="797">
          <cell r="B797">
            <v>2250</v>
          </cell>
          <cell r="D797">
            <v>13.5114</v>
          </cell>
          <cell r="F797">
            <v>24995.124899999999</v>
          </cell>
          <cell r="H797">
            <v>67.907399999999996</v>
          </cell>
          <cell r="J797">
            <v>54.395999999999994</v>
          </cell>
          <cell r="L797">
            <v>750</v>
          </cell>
          <cell r="N797">
            <v>40796.999999999993</v>
          </cell>
          <cell r="P797">
            <v>-20267.099999999999</v>
          </cell>
          <cell r="R797">
            <v>4728.0249000000003</v>
          </cell>
          <cell r="T797">
            <v>45525.024899999989</v>
          </cell>
          <cell r="V797">
            <v>1.4789144724980529E-2</v>
          </cell>
        </row>
        <row r="798">
          <cell r="B798">
            <v>3000</v>
          </cell>
          <cell r="D798">
            <v>4.8254999999999999</v>
          </cell>
          <cell r="F798">
            <v>12835.83</v>
          </cell>
          <cell r="H798">
            <v>54.395999999999994</v>
          </cell>
          <cell r="J798">
            <v>49.570499999999996</v>
          </cell>
          <cell r="L798">
            <v>750</v>
          </cell>
          <cell r="N798">
            <v>37177.875</v>
          </cell>
          <cell r="P798">
            <v>-10857.375</v>
          </cell>
          <cell r="R798">
            <v>1978.4549999999999</v>
          </cell>
          <cell r="T798">
            <v>39156.33</v>
          </cell>
          <cell r="V798">
            <v>1.2720226568598692E-2</v>
          </cell>
        </row>
        <row r="799">
          <cell r="B799">
            <v>3750</v>
          </cell>
          <cell r="D799">
            <v>2.8952999999999998</v>
          </cell>
          <cell r="F799">
            <v>10037.039999999999</v>
          </cell>
          <cell r="H799">
            <v>49.570499999999996</v>
          </cell>
          <cell r="J799">
            <v>46.675199999999997</v>
          </cell>
          <cell r="L799">
            <v>750</v>
          </cell>
          <cell r="N799">
            <v>35006.399999999994</v>
          </cell>
          <cell r="P799">
            <v>-8685.9</v>
          </cell>
          <cell r="R799">
            <v>1351.1399999999994</v>
          </cell>
          <cell r="T799">
            <v>36357.539999999994</v>
          </cell>
          <cell r="V799">
            <v>1.1811018710816095E-2</v>
          </cell>
        </row>
        <row r="800">
          <cell r="B800">
            <v>4500</v>
          </cell>
          <cell r="D800">
            <v>4.2443000000000008</v>
          </cell>
          <cell r="F800">
            <v>17729.550000000003</v>
          </cell>
          <cell r="H800">
            <v>46.675199999999997</v>
          </cell>
          <cell r="J800">
            <v>42.430899999999994</v>
          </cell>
          <cell r="L800">
            <v>750</v>
          </cell>
          <cell r="N800">
            <v>31823.174999999996</v>
          </cell>
          <cell r="P800">
            <v>-15916.125000000004</v>
          </cell>
          <cell r="R800">
            <v>1813.4249999999993</v>
          </cell>
          <cell r="T800">
            <v>33636.599999999991</v>
          </cell>
          <cell r="V800">
            <v>1.0927101007610433E-2</v>
          </cell>
        </row>
        <row r="801">
          <cell r="B801">
            <v>5250</v>
          </cell>
          <cell r="D801">
            <v>2.0242000000000013</v>
          </cell>
          <cell r="F801">
            <v>9722.3248999999851</v>
          </cell>
          <cell r="H801">
            <v>42.430899999999994</v>
          </cell>
          <cell r="J801">
            <v>40.406699999999994</v>
          </cell>
          <cell r="L801">
            <v>750</v>
          </cell>
          <cell r="N801">
            <v>30305.024999999994</v>
          </cell>
          <cell r="P801">
            <v>-9108.9000000000051</v>
          </cell>
          <cell r="R801">
            <v>613.42489999997997</v>
          </cell>
          <cell r="T801">
            <v>30918.449899999974</v>
          </cell>
          <cell r="V801">
            <v>1.004408962427958E-2</v>
          </cell>
        </row>
        <row r="802">
          <cell r="B802">
            <v>6000</v>
          </cell>
          <cell r="D802">
            <v>1.9301999999999999</v>
          </cell>
          <cell r="F802">
            <v>11195.16</v>
          </cell>
          <cell r="H802">
            <v>40.406699999999994</v>
          </cell>
          <cell r="J802">
            <v>38.476499999999994</v>
          </cell>
          <cell r="L802">
            <v>750</v>
          </cell>
          <cell r="N802">
            <v>28857.374999999996</v>
          </cell>
          <cell r="P802">
            <v>-10133.549999999999</v>
          </cell>
          <cell r="R802">
            <v>1061.6100000000006</v>
          </cell>
          <cell r="T802">
            <v>29918.984999999997</v>
          </cell>
          <cell r="V802">
            <v>9.7194059786120321E-3</v>
          </cell>
        </row>
        <row r="803">
          <cell r="B803">
            <v>6750</v>
          </cell>
          <cell r="D803">
            <v>0</v>
          </cell>
          <cell r="F803">
            <v>0</v>
          </cell>
          <cell r="H803">
            <v>38.476499999999994</v>
          </cell>
          <cell r="J803">
            <v>38.476499999999994</v>
          </cell>
          <cell r="L803">
            <v>750</v>
          </cell>
          <cell r="N803">
            <v>28857.374999999996</v>
          </cell>
          <cell r="P803">
            <v>0</v>
          </cell>
          <cell r="R803">
            <v>0</v>
          </cell>
          <cell r="T803">
            <v>28857.374999999996</v>
          </cell>
          <cell r="V803">
            <v>9.3745340325565654E-3</v>
          </cell>
        </row>
        <row r="804">
          <cell r="B804">
            <v>7500</v>
          </cell>
          <cell r="D804">
            <v>1.9301999999999999</v>
          </cell>
          <cell r="F804">
            <v>13993.949999999999</v>
          </cell>
          <cell r="H804">
            <v>38.476499999999994</v>
          </cell>
          <cell r="J804">
            <v>36.546299999999995</v>
          </cell>
          <cell r="L804">
            <v>750</v>
          </cell>
          <cell r="N804">
            <v>27409.724999999995</v>
          </cell>
          <cell r="P804">
            <v>-13028.849999999999</v>
          </cell>
          <cell r="R804">
            <v>965.10000000000036</v>
          </cell>
          <cell r="T804">
            <v>28374.824999999997</v>
          </cell>
          <cell r="V804">
            <v>9.2177740570768083E-3</v>
          </cell>
        </row>
        <row r="805">
          <cell r="B805">
            <v>8250</v>
          </cell>
          <cell r="D805">
            <v>1.9301999999999999</v>
          </cell>
          <cell r="F805">
            <v>15248.58</v>
          </cell>
          <cell r="H805">
            <v>36.546299999999995</v>
          </cell>
          <cell r="J805">
            <v>34.616099999999996</v>
          </cell>
          <cell r="L805">
            <v>750</v>
          </cell>
          <cell r="N805">
            <v>25962.074999999997</v>
          </cell>
          <cell r="P805">
            <v>-14476.5</v>
          </cell>
          <cell r="R805">
            <v>772.07999999999993</v>
          </cell>
          <cell r="T805">
            <v>26734.154999999999</v>
          </cell>
          <cell r="V805">
            <v>8.6847901404456321E-3</v>
          </cell>
        </row>
        <row r="806">
          <cell r="B806">
            <v>9000</v>
          </cell>
          <cell r="D806">
            <v>0.96509999999999996</v>
          </cell>
          <cell r="F806">
            <v>8492.8799999999992</v>
          </cell>
          <cell r="H806">
            <v>34.616099999999996</v>
          </cell>
          <cell r="J806">
            <v>33.650999999999996</v>
          </cell>
          <cell r="L806">
            <v>750</v>
          </cell>
          <cell r="N806">
            <v>25238.249999999996</v>
          </cell>
          <cell r="P806">
            <v>-7962.0749999999998</v>
          </cell>
          <cell r="R806">
            <v>530.80499999999938</v>
          </cell>
          <cell r="T806">
            <v>25769.054999999997</v>
          </cell>
          <cell r="V806">
            <v>8.3712701894861161E-3</v>
          </cell>
        </row>
        <row r="807">
          <cell r="B807">
            <v>9750</v>
          </cell>
          <cell r="D807">
            <v>0</v>
          </cell>
          <cell r="F807">
            <v>0</v>
          </cell>
          <cell r="H807">
            <v>33.650999999999996</v>
          </cell>
          <cell r="J807">
            <v>33.650999999999996</v>
          </cell>
          <cell r="L807">
            <v>750</v>
          </cell>
          <cell r="N807">
            <v>25238.249999999996</v>
          </cell>
          <cell r="P807">
            <v>0</v>
          </cell>
          <cell r="R807">
            <v>0</v>
          </cell>
          <cell r="T807">
            <v>25238.249999999996</v>
          </cell>
          <cell r="V807">
            <v>8.1988342164583828E-3</v>
          </cell>
        </row>
        <row r="808">
          <cell r="B808">
            <v>10500</v>
          </cell>
          <cell r="D808">
            <v>0</v>
          </cell>
          <cell r="F808">
            <v>0</v>
          </cell>
          <cell r="H808">
            <v>33.650999999999996</v>
          </cell>
          <cell r="J808">
            <v>33.650999999999996</v>
          </cell>
          <cell r="L808">
            <v>750</v>
          </cell>
          <cell r="N808">
            <v>25238.249999999996</v>
          </cell>
          <cell r="P808">
            <v>0</v>
          </cell>
          <cell r="R808">
            <v>0</v>
          </cell>
          <cell r="T808">
            <v>25238.249999999996</v>
          </cell>
          <cell r="V808">
            <v>8.1988342164583828E-3</v>
          </cell>
        </row>
        <row r="809">
          <cell r="B809">
            <v>11250</v>
          </cell>
          <cell r="D809">
            <v>0</v>
          </cell>
          <cell r="F809">
            <v>0</v>
          </cell>
          <cell r="H809">
            <v>33.650999999999996</v>
          </cell>
          <cell r="J809">
            <v>33.650999999999996</v>
          </cell>
          <cell r="L809">
            <v>750</v>
          </cell>
          <cell r="N809">
            <v>25238.249999999996</v>
          </cell>
          <cell r="P809">
            <v>0</v>
          </cell>
          <cell r="R809">
            <v>0</v>
          </cell>
          <cell r="T809">
            <v>25238.249999999996</v>
          </cell>
          <cell r="V809">
            <v>8.1988342164583828E-3</v>
          </cell>
        </row>
        <row r="810">
          <cell r="B810">
            <v>12000</v>
          </cell>
          <cell r="D810">
            <v>0</v>
          </cell>
          <cell r="F810">
            <v>0</v>
          </cell>
          <cell r="H810">
            <v>33.650999999999996</v>
          </cell>
          <cell r="J810">
            <v>33.650999999999996</v>
          </cell>
          <cell r="L810">
            <v>750</v>
          </cell>
          <cell r="N810">
            <v>25238.249999999996</v>
          </cell>
          <cell r="P810">
            <v>0</v>
          </cell>
          <cell r="R810">
            <v>0</v>
          </cell>
          <cell r="T810">
            <v>25238.249999999996</v>
          </cell>
          <cell r="V810">
            <v>8.1988342164583828E-3</v>
          </cell>
        </row>
        <row r="811">
          <cell r="B811">
            <v>12750</v>
          </cell>
          <cell r="D811">
            <v>0</v>
          </cell>
          <cell r="F811">
            <v>0</v>
          </cell>
          <cell r="H811">
            <v>33.650999999999996</v>
          </cell>
          <cell r="J811">
            <v>33.650999999999996</v>
          </cell>
          <cell r="L811">
            <v>750</v>
          </cell>
          <cell r="N811">
            <v>25238.249999999996</v>
          </cell>
          <cell r="P811">
            <v>0</v>
          </cell>
          <cell r="R811">
            <v>0</v>
          </cell>
          <cell r="T811">
            <v>25238.249999999996</v>
          </cell>
          <cell r="V811">
            <v>8.1988342164583828E-3</v>
          </cell>
        </row>
        <row r="812">
          <cell r="B812">
            <v>13500</v>
          </cell>
          <cell r="D812">
            <v>0.96509999999999996</v>
          </cell>
          <cell r="F812">
            <v>12449.789999999999</v>
          </cell>
          <cell r="H812">
            <v>33.650999999999996</v>
          </cell>
          <cell r="J812">
            <v>32.685899999999997</v>
          </cell>
          <cell r="L812">
            <v>750</v>
          </cell>
          <cell r="N812">
            <v>24514.424999999999</v>
          </cell>
          <cell r="P812">
            <v>-12305.025</v>
          </cell>
          <cell r="R812">
            <v>144.76499999999942</v>
          </cell>
          <cell r="T812">
            <v>24659.19</v>
          </cell>
          <cell r="V812">
            <v>8.010722245882675E-3</v>
          </cell>
        </row>
        <row r="813">
          <cell r="B813">
            <v>14250</v>
          </cell>
          <cell r="D813">
            <v>0.96509999999999996</v>
          </cell>
          <cell r="F813">
            <v>13511.4</v>
          </cell>
          <cell r="H813">
            <v>32.685899999999997</v>
          </cell>
          <cell r="J813">
            <v>31.720799999999997</v>
          </cell>
          <cell r="L813">
            <v>750</v>
          </cell>
          <cell r="N813">
            <v>23790.6</v>
          </cell>
          <cell r="P813">
            <v>-13028.849999999999</v>
          </cell>
          <cell r="R813">
            <v>482.55000000000109</v>
          </cell>
          <cell r="T813">
            <v>24273.15</v>
          </cell>
          <cell r="V813">
            <v>7.8853142654988703E-3</v>
          </cell>
        </row>
        <row r="814">
          <cell r="B814">
            <v>15000</v>
          </cell>
          <cell r="D814">
            <v>0.96509999999999996</v>
          </cell>
          <cell r="F814">
            <v>13993.949999999999</v>
          </cell>
          <cell r="H814">
            <v>31.720799999999997</v>
          </cell>
          <cell r="J814">
            <v>30.755699999999997</v>
          </cell>
          <cell r="L814">
            <v>750</v>
          </cell>
          <cell r="N814">
            <v>23066.774999999998</v>
          </cell>
          <cell r="P814">
            <v>-13752.674999999999</v>
          </cell>
          <cell r="R814">
            <v>241.27499999999964</v>
          </cell>
          <cell r="T814">
            <v>23308.049999999996</v>
          </cell>
          <cell r="V814">
            <v>7.5717943145393526E-3</v>
          </cell>
        </row>
        <row r="815">
          <cell r="B815">
            <v>9999999</v>
          </cell>
          <cell r="D815">
            <v>30.755700000000001</v>
          </cell>
          <cell r="F815">
            <v>2886463.63</v>
          </cell>
          <cell r="H815">
            <v>30.755699999999997</v>
          </cell>
          <cell r="J815">
            <v>-3.5527136788005009E-15</v>
          </cell>
          <cell r="L815">
            <v>0</v>
          </cell>
          <cell r="N815">
            <v>0</v>
          </cell>
          <cell r="P815">
            <v>-461335.5</v>
          </cell>
          <cell r="R815">
            <v>2425128.13</v>
          </cell>
          <cell r="T815">
            <v>2425128.13</v>
          </cell>
          <cell r="V815">
            <v>0.78782100547937106</v>
          </cell>
        </row>
        <row r="816">
          <cell r="B816" t="str">
            <v>subtotal</v>
          </cell>
          <cell r="D816">
            <v>93</v>
          </cell>
          <cell r="F816">
            <v>3078273</v>
          </cell>
          <cell r="N816">
            <v>626782.57499999995</v>
          </cell>
          <cell r="P816">
            <v>-626782.57499999995</v>
          </cell>
          <cell r="R816">
            <v>2451490.4249999998</v>
          </cell>
          <cell r="T816">
            <v>3078273</v>
          </cell>
          <cell r="V816">
            <v>1</v>
          </cell>
        </row>
        <row r="818">
          <cell r="A818" t="str">
            <v>Worksheet 73 takes the annual bills and usage from WS-71, adds annual bills and usage from WS-72, and then calculates the usage passing</v>
          </cell>
        </row>
        <row r="819">
          <cell r="A819" t="str">
            <v>through each block.  Supports incling-block rate calculations on WS-78.</v>
          </cell>
        </row>
        <row r="820">
          <cell r="L820" t="str">
            <v>Worksheet 73 for FY 96-97</v>
          </cell>
        </row>
        <row r="821">
          <cell r="L821" t="str">
            <v>Water - FY 96-97</v>
          </cell>
        </row>
        <row r="822">
          <cell r="L822" t="str">
            <v>Calculation Of Usage Passing Through Each Bracket</v>
          </cell>
        </row>
        <row r="823">
          <cell r="L823" t="str">
            <v>Outside Commercial Customers</v>
          </cell>
        </row>
        <row r="824">
          <cell r="B824" t="str">
            <v>(1)</v>
          </cell>
          <cell r="D824" t="str">
            <v>(2)</v>
          </cell>
          <cell r="F824" t="str">
            <v>(3)</v>
          </cell>
          <cell r="H824" t="str">
            <v>(4)</v>
          </cell>
          <cell r="J824" t="str">
            <v>(5)</v>
          </cell>
          <cell r="L824" t="str">
            <v>(6)</v>
          </cell>
          <cell r="N824" t="str">
            <v>(7)</v>
          </cell>
          <cell r="P824" t="str">
            <v>(8)</v>
          </cell>
          <cell r="R824" t="str">
            <v>(9)</v>
          </cell>
          <cell r="T824" t="str">
            <v>(10)</v>
          </cell>
          <cell r="V824" t="str">
            <v>(11)</v>
          </cell>
        </row>
        <row r="825">
          <cell r="D825" t="str">
            <v>Number</v>
          </cell>
          <cell r="J825" t="str">
            <v>Number</v>
          </cell>
          <cell r="N825" t="str">
            <v>Usage by</v>
          </cell>
          <cell r="T825" t="str">
            <v>Billed</v>
          </cell>
        </row>
        <row r="826">
          <cell r="D826" t="str">
            <v>of</v>
          </cell>
          <cell r="J826" t="str">
            <v>of bills</v>
          </cell>
          <cell r="N826" t="str">
            <v>Bills</v>
          </cell>
          <cell r="R826" t="str">
            <v>Total</v>
          </cell>
          <cell r="T826" t="str">
            <v>Usage</v>
          </cell>
        </row>
        <row r="827">
          <cell r="D827" t="str">
            <v>Annual</v>
          </cell>
          <cell r="J827" t="str">
            <v>passing</v>
          </cell>
          <cell r="L827" t="str">
            <v>Incre.</v>
          </cell>
          <cell r="N827" t="str">
            <v>within each</v>
          </cell>
          <cell r="R827" t="str">
            <v>Use of bills</v>
          </cell>
          <cell r="T827" t="str">
            <v>Passing</v>
          </cell>
        </row>
        <row r="828">
          <cell r="D828" t="str">
            <v>Billings</v>
          </cell>
          <cell r="F828" t="str">
            <v>Annual</v>
          </cell>
          <cell r="H828" t="str">
            <v>Reverse</v>
          </cell>
          <cell r="J828" t="str">
            <v>through</v>
          </cell>
          <cell r="L828" t="str">
            <v>Usage</v>
          </cell>
          <cell r="N828" t="str">
            <v>block that</v>
          </cell>
          <cell r="R828" t="str">
            <v>in block</v>
          </cell>
          <cell r="T828" t="str">
            <v>through</v>
          </cell>
        </row>
        <row r="829">
          <cell r="D829" t="str">
            <v>in each</v>
          </cell>
          <cell r="F829" t="str">
            <v>Usage</v>
          </cell>
          <cell r="H829" t="str">
            <v>Cumulative</v>
          </cell>
          <cell r="J829" t="str">
            <v>each</v>
          </cell>
          <cell r="L829" t="str">
            <v>in each</v>
          </cell>
          <cell r="N829" t="str">
            <v>do not stop</v>
          </cell>
          <cell r="R829" t="str">
            <v>stopping in</v>
          </cell>
          <cell r="T829" t="str">
            <v>each</v>
          </cell>
        </row>
        <row r="830">
          <cell r="B830" t="str">
            <v>Blocks</v>
          </cell>
          <cell r="D830" t="str">
            <v>block</v>
          </cell>
          <cell r="F830" t="str">
            <v>(Cu.ft.)</v>
          </cell>
          <cell r="H830" t="str">
            <v>Billings</v>
          </cell>
          <cell r="J830" t="str">
            <v>block</v>
          </cell>
          <cell r="L830" t="str">
            <v>block</v>
          </cell>
          <cell r="N830" t="str">
            <v>in block</v>
          </cell>
          <cell r="R830" t="str">
            <v>block</v>
          </cell>
          <cell r="T830" t="str">
            <v>block</v>
          </cell>
          <cell r="V830" t="str">
            <v>Billed</v>
          </cell>
        </row>
        <row r="831">
          <cell r="J831" t="str">
            <v>(4)-(2)</v>
          </cell>
          <cell r="N831" t="str">
            <v>(5)x(6)</v>
          </cell>
          <cell r="P831" t="str">
            <v>(1)x(2)</v>
          </cell>
          <cell r="R831" t="str">
            <v>(3)+(8)</v>
          </cell>
          <cell r="T831" t="str">
            <v>(7)+(9)</v>
          </cell>
          <cell r="V831" t="str">
            <v>Percent</v>
          </cell>
        </row>
        <row r="833">
          <cell r="B833">
            <v>0</v>
          </cell>
          <cell r="D833">
            <v>0</v>
          </cell>
          <cell r="F833">
            <v>0</v>
          </cell>
          <cell r="H833">
            <v>452.00000000000006</v>
          </cell>
          <cell r="J833">
            <v>452.00000000000006</v>
          </cell>
          <cell r="L833">
            <v>0</v>
          </cell>
          <cell r="N833">
            <v>0</v>
          </cell>
          <cell r="R833">
            <v>0</v>
          </cell>
          <cell r="T833">
            <v>0</v>
          </cell>
        </row>
        <row r="834">
          <cell r="B834">
            <v>750</v>
          </cell>
          <cell r="D834">
            <v>123.05629999999999</v>
          </cell>
          <cell r="F834">
            <v>42040.978600000002</v>
          </cell>
          <cell r="H834">
            <v>452.00000000000006</v>
          </cell>
          <cell r="J834">
            <v>328.94370000000004</v>
          </cell>
          <cell r="L834">
            <v>750</v>
          </cell>
          <cell r="N834">
            <v>246707.77500000002</v>
          </cell>
          <cell r="P834">
            <v>0</v>
          </cell>
          <cell r="R834">
            <v>42040.978600000002</v>
          </cell>
          <cell r="T834">
            <v>288748.75360000005</v>
          </cell>
          <cell r="V834">
            <v>5.7139331244316971E-2</v>
          </cell>
        </row>
        <row r="835">
          <cell r="B835">
            <v>1500</v>
          </cell>
          <cell r="D835">
            <v>60.801299999999998</v>
          </cell>
          <cell r="F835">
            <v>69390.69</v>
          </cell>
          <cell r="H835">
            <v>328.94370000000004</v>
          </cell>
          <cell r="J835">
            <v>268.14240000000007</v>
          </cell>
          <cell r="L835">
            <v>750</v>
          </cell>
          <cell r="N835">
            <v>201106.80000000005</v>
          </cell>
          <cell r="P835">
            <v>-45600.974999999999</v>
          </cell>
          <cell r="R835">
            <v>23789.715000000004</v>
          </cell>
          <cell r="T835">
            <v>224896.51500000004</v>
          </cell>
          <cell r="V835">
            <v>4.4503868176272887E-2</v>
          </cell>
        </row>
        <row r="836">
          <cell r="B836">
            <v>2250</v>
          </cell>
          <cell r="D836">
            <v>45.359699999999997</v>
          </cell>
          <cell r="F836">
            <v>86472.959999999992</v>
          </cell>
          <cell r="H836">
            <v>268.14240000000007</v>
          </cell>
          <cell r="J836">
            <v>222.78270000000006</v>
          </cell>
          <cell r="L836">
            <v>750</v>
          </cell>
          <cell r="N836">
            <v>167087.02500000005</v>
          </cell>
          <cell r="P836">
            <v>-68039.549999999988</v>
          </cell>
          <cell r="R836">
            <v>18433.410000000003</v>
          </cell>
          <cell r="T836">
            <v>185520.43500000006</v>
          </cell>
          <cell r="V836">
            <v>3.6711893838127299E-2</v>
          </cell>
        </row>
        <row r="837">
          <cell r="B837">
            <v>3000</v>
          </cell>
          <cell r="D837">
            <v>35.7087</v>
          </cell>
          <cell r="F837">
            <v>94386.78</v>
          </cell>
          <cell r="H837">
            <v>222.78270000000006</v>
          </cell>
          <cell r="J837">
            <v>187.07400000000007</v>
          </cell>
          <cell r="L837">
            <v>750</v>
          </cell>
          <cell r="N837">
            <v>140305.50000000006</v>
          </cell>
          <cell r="P837">
            <v>-80344.574999999997</v>
          </cell>
          <cell r="R837">
            <v>14042.205000000002</v>
          </cell>
          <cell r="T837">
            <v>154347.70500000007</v>
          </cell>
          <cell r="V837">
            <v>3.0543247487095374E-2</v>
          </cell>
        </row>
        <row r="838">
          <cell r="B838">
            <v>3750</v>
          </cell>
          <cell r="D838">
            <v>16.406700000000001</v>
          </cell>
          <cell r="F838">
            <v>55396.74</v>
          </cell>
          <cell r="H838">
            <v>187.07400000000007</v>
          </cell>
          <cell r="J838">
            <v>170.66730000000007</v>
          </cell>
          <cell r="L838">
            <v>750</v>
          </cell>
          <cell r="N838">
            <v>128000.47500000005</v>
          </cell>
          <cell r="P838">
            <v>-49220.100000000006</v>
          </cell>
          <cell r="R838">
            <v>6176.6399999999921</v>
          </cell>
          <cell r="T838">
            <v>134177.11500000005</v>
          </cell>
          <cell r="V838">
            <v>2.6551770436427653E-2</v>
          </cell>
        </row>
        <row r="839">
          <cell r="B839">
            <v>4500</v>
          </cell>
          <cell r="D839">
            <v>9.7101000000000006</v>
          </cell>
          <cell r="F839">
            <v>39703.080000000016</v>
          </cell>
          <cell r="H839">
            <v>170.66730000000007</v>
          </cell>
          <cell r="J839">
            <v>160.95720000000006</v>
          </cell>
          <cell r="L839">
            <v>750</v>
          </cell>
          <cell r="N839">
            <v>120717.90000000004</v>
          </cell>
          <cell r="P839">
            <v>-36412.875</v>
          </cell>
          <cell r="R839">
            <v>3290.2050000000163</v>
          </cell>
          <cell r="T839">
            <v>124008.10500000005</v>
          </cell>
          <cell r="V839">
            <v>2.4539465885940508E-2</v>
          </cell>
        </row>
        <row r="840">
          <cell r="B840">
            <v>5250</v>
          </cell>
          <cell r="D840">
            <v>11.581199999999999</v>
          </cell>
          <cell r="F840">
            <v>56458.35</v>
          </cell>
          <cell r="H840">
            <v>160.95720000000006</v>
          </cell>
          <cell r="J840">
            <v>149.37600000000006</v>
          </cell>
          <cell r="L840">
            <v>750</v>
          </cell>
          <cell r="N840">
            <v>112032.00000000004</v>
          </cell>
          <cell r="P840">
            <v>-52115.399999999994</v>
          </cell>
          <cell r="R840">
            <v>4342.9500000000044</v>
          </cell>
          <cell r="T840">
            <v>116374.95000000004</v>
          </cell>
          <cell r="V840">
            <v>2.30289714974923E-2</v>
          </cell>
        </row>
        <row r="841">
          <cell r="B841">
            <v>6000</v>
          </cell>
          <cell r="D841">
            <v>7.7207999999999997</v>
          </cell>
          <cell r="F841">
            <v>43332.99</v>
          </cell>
          <cell r="H841">
            <v>149.37600000000006</v>
          </cell>
          <cell r="J841">
            <v>141.65520000000006</v>
          </cell>
          <cell r="L841">
            <v>750</v>
          </cell>
          <cell r="N841">
            <v>106241.40000000005</v>
          </cell>
          <cell r="P841">
            <v>-40534.199999999997</v>
          </cell>
          <cell r="R841">
            <v>2798.7900000000009</v>
          </cell>
          <cell r="T841">
            <v>109040.19000000006</v>
          </cell>
          <cell r="V841">
            <v>2.1577525297249496E-2</v>
          </cell>
        </row>
        <row r="842">
          <cell r="B842">
            <v>6750</v>
          </cell>
          <cell r="D842">
            <v>12.546299999999999</v>
          </cell>
          <cell r="F842">
            <v>80392.83</v>
          </cell>
          <cell r="H842">
            <v>141.65520000000006</v>
          </cell>
          <cell r="J842">
            <v>129.10890000000006</v>
          </cell>
          <cell r="L842">
            <v>750</v>
          </cell>
          <cell r="N842">
            <v>96831.675000000047</v>
          </cell>
          <cell r="P842">
            <v>-75277.799999999988</v>
          </cell>
          <cell r="R842">
            <v>5115.0300000000134</v>
          </cell>
          <cell r="T842">
            <v>101946.70500000006</v>
          </cell>
          <cell r="V842">
            <v>2.0173824037804149E-2</v>
          </cell>
        </row>
        <row r="843">
          <cell r="B843">
            <v>7500</v>
          </cell>
          <cell r="D843">
            <v>11.421600000000016</v>
          </cell>
          <cell r="F843">
            <v>79794.075500000137</v>
          </cell>
          <cell r="H843">
            <v>129.10890000000006</v>
          </cell>
          <cell r="J843">
            <v>117.68730000000005</v>
          </cell>
          <cell r="L843">
            <v>750</v>
          </cell>
          <cell r="N843">
            <v>88265.475000000035</v>
          </cell>
          <cell r="P843">
            <v>-77095.800000000105</v>
          </cell>
          <cell r="R843">
            <v>2698.2755000000325</v>
          </cell>
          <cell r="T843">
            <v>90963.750500000067</v>
          </cell>
          <cell r="V843">
            <v>1.8000451278986598E-2</v>
          </cell>
        </row>
        <row r="844">
          <cell r="B844">
            <v>8250</v>
          </cell>
          <cell r="D844">
            <v>5.7905999999999995</v>
          </cell>
          <cell r="F844">
            <v>45842.25</v>
          </cell>
          <cell r="H844">
            <v>117.68730000000005</v>
          </cell>
          <cell r="J844">
            <v>111.89670000000005</v>
          </cell>
          <cell r="L844">
            <v>750</v>
          </cell>
          <cell r="N844">
            <v>83922.525000000038</v>
          </cell>
          <cell r="P844">
            <v>-43429.5</v>
          </cell>
          <cell r="R844">
            <v>2412.75</v>
          </cell>
          <cell r="T844">
            <v>86335.275000000038</v>
          </cell>
          <cell r="V844">
            <v>1.7084540850098407E-2</v>
          </cell>
        </row>
        <row r="845">
          <cell r="B845">
            <v>9000</v>
          </cell>
          <cell r="D845">
            <v>8.6859000000000002</v>
          </cell>
          <cell r="F845">
            <v>74698.739999999991</v>
          </cell>
          <cell r="H845">
            <v>111.89670000000005</v>
          </cell>
          <cell r="J845">
            <v>103.21080000000005</v>
          </cell>
          <cell r="L845">
            <v>750</v>
          </cell>
          <cell r="N845">
            <v>77408.100000000035</v>
          </cell>
          <cell r="P845">
            <v>-71658.675000000003</v>
          </cell>
          <cell r="R845">
            <v>3040.0649999999878</v>
          </cell>
          <cell r="T845">
            <v>80448.165000000023</v>
          </cell>
          <cell r="V845">
            <v>1.5919564294640361E-2</v>
          </cell>
        </row>
        <row r="846">
          <cell r="B846">
            <v>9750</v>
          </cell>
          <cell r="D846">
            <v>7.1866000000000012</v>
          </cell>
          <cell r="F846">
            <v>67867.41</v>
          </cell>
          <cell r="H846">
            <v>103.21080000000005</v>
          </cell>
          <cell r="J846">
            <v>96.02420000000005</v>
          </cell>
          <cell r="L846">
            <v>750</v>
          </cell>
          <cell r="N846">
            <v>72018.150000000038</v>
          </cell>
          <cell r="P846">
            <v>-64679.400000000009</v>
          </cell>
          <cell r="R846">
            <v>3188.0099999999948</v>
          </cell>
          <cell r="T846">
            <v>75206.160000000033</v>
          </cell>
          <cell r="V846">
            <v>1.4882244976911659E-2</v>
          </cell>
        </row>
        <row r="847">
          <cell r="B847">
            <v>10500</v>
          </cell>
          <cell r="D847">
            <v>10.616099999999999</v>
          </cell>
          <cell r="F847">
            <v>107222.61</v>
          </cell>
          <cell r="H847">
            <v>96.02420000000005</v>
          </cell>
          <cell r="J847">
            <v>85.408100000000047</v>
          </cell>
          <cell r="L847">
            <v>750</v>
          </cell>
          <cell r="N847">
            <v>64056.075000000033</v>
          </cell>
          <cell r="P847">
            <v>-103506.97499999999</v>
          </cell>
          <cell r="R847">
            <v>3715.6350000000093</v>
          </cell>
          <cell r="T847">
            <v>67771.71000000005</v>
          </cell>
          <cell r="V847">
            <v>1.3411071522920648E-2</v>
          </cell>
        </row>
        <row r="848">
          <cell r="B848">
            <v>11250</v>
          </cell>
          <cell r="D848">
            <v>4.8390000000000075</v>
          </cell>
          <cell r="F848">
            <v>53609.860999999997</v>
          </cell>
          <cell r="H848">
            <v>85.408100000000047</v>
          </cell>
          <cell r="J848">
            <v>80.569100000000034</v>
          </cell>
          <cell r="L848">
            <v>750</v>
          </cell>
          <cell r="N848">
            <v>60426.825000000026</v>
          </cell>
          <cell r="P848">
            <v>-50809.50000000008</v>
          </cell>
          <cell r="R848">
            <v>2800.3609999999171</v>
          </cell>
          <cell r="T848">
            <v>63227.185999999943</v>
          </cell>
          <cell r="V848">
            <v>1.2511773919220951E-2</v>
          </cell>
        </row>
        <row r="849">
          <cell r="B849">
            <v>12000</v>
          </cell>
          <cell r="D849">
            <v>8.6859000000000002</v>
          </cell>
          <cell r="F849">
            <v>101721.54</v>
          </cell>
          <cell r="H849">
            <v>80.569100000000034</v>
          </cell>
          <cell r="J849">
            <v>71.883200000000031</v>
          </cell>
          <cell r="L849">
            <v>750</v>
          </cell>
          <cell r="N849">
            <v>53912.400000000023</v>
          </cell>
          <cell r="P849">
            <v>-97716.375</v>
          </cell>
          <cell r="R849">
            <v>4005.1649999999936</v>
          </cell>
          <cell r="T849">
            <v>57917.565000000017</v>
          </cell>
          <cell r="V849">
            <v>1.1461074342795915E-2</v>
          </cell>
        </row>
        <row r="850">
          <cell r="B850">
            <v>12750</v>
          </cell>
          <cell r="D850">
            <v>10.616099999999999</v>
          </cell>
          <cell r="F850">
            <v>131832.66</v>
          </cell>
          <cell r="H850">
            <v>71.883200000000031</v>
          </cell>
          <cell r="J850">
            <v>61.267100000000028</v>
          </cell>
          <cell r="L850">
            <v>750</v>
          </cell>
          <cell r="N850">
            <v>45950.325000000019</v>
          </cell>
          <cell r="P850">
            <v>-127393.2</v>
          </cell>
          <cell r="R850">
            <v>4439.4600000000064</v>
          </cell>
          <cell r="T850">
            <v>50389.785000000025</v>
          </cell>
          <cell r="V850">
            <v>9.9714321899151415E-3</v>
          </cell>
        </row>
        <row r="851">
          <cell r="B851">
            <v>13500</v>
          </cell>
          <cell r="D851">
            <v>1.9301999999999999</v>
          </cell>
          <cell r="F851">
            <v>25575.149999999998</v>
          </cell>
          <cell r="H851">
            <v>61.267100000000028</v>
          </cell>
          <cell r="J851">
            <v>59.336900000000028</v>
          </cell>
          <cell r="L851">
            <v>750</v>
          </cell>
          <cell r="N851">
            <v>44502.675000000025</v>
          </cell>
          <cell r="P851">
            <v>-24610.05</v>
          </cell>
          <cell r="R851">
            <v>965.09999999999854</v>
          </cell>
          <cell r="T851">
            <v>45467.775000000023</v>
          </cell>
          <cell r="V851">
            <v>8.997435397646943E-3</v>
          </cell>
        </row>
        <row r="852">
          <cell r="B852">
            <v>14250</v>
          </cell>
          <cell r="D852">
            <v>0.96509999999999996</v>
          </cell>
          <cell r="F852">
            <v>13221.869999999999</v>
          </cell>
          <cell r="H852">
            <v>59.336900000000028</v>
          </cell>
          <cell r="J852">
            <v>58.371800000000029</v>
          </cell>
          <cell r="L852">
            <v>750</v>
          </cell>
          <cell r="N852">
            <v>43778.85000000002</v>
          </cell>
          <cell r="P852">
            <v>-13028.849999999999</v>
          </cell>
          <cell r="R852">
            <v>193.02000000000044</v>
          </cell>
          <cell r="T852">
            <v>43971.870000000024</v>
          </cell>
          <cell r="V852">
            <v>8.7014167647026866E-3</v>
          </cell>
        </row>
        <row r="853">
          <cell r="B853">
            <v>15000</v>
          </cell>
          <cell r="D853">
            <v>3.8603999999999998</v>
          </cell>
          <cell r="F853">
            <v>56168.82</v>
          </cell>
          <cell r="H853">
            <v>58.371800000000029</v>
          </cell>
          <cell r="J853">
            <v>54.51140000000003</v>
          </cell>
          <cell r="L853">
            <v>750</v>
          </cell>
          <cell r="N853">
            <v>40883.550000000025</v>
          </cell>
          <cell r="P853">
            <v>-55010.7</v>
          </cell>
          <cell r="R853">
            <v>1158.1200000000026</v>
          </cell>
          <cell r="T853">
            <v>42041.670000000027</v>
          </cell>
          <cell r="V853">
            <v>8.3194572383230008E-3</v>
          </cell>
        </row>
        <row r="854">
          <cell r="B854">
            <v>9999999</v>
          </cell>
          <cell r="D854">
            <v>54.511400000000002</v>
          </cell>
          <cell r="F854">
            <v>3728284.6148999999</v>
          </cell>
          <cell r="H854">
            <v>54.51140000000003</v>
          </cell>
          <cell r="J854">
            <v>2.8421709430404007E-14</v>
          </cell>
          <cell r="L854">
            <v>0</v>
          </cell>
          <cell r="N854">
            <v>0</v>
          </cell>
          <cell r="P854">
            <v>-817671</v>
          </cell>
          <cell r="R854">
            <v>2910613.6148999999</v>
          </cell>
          <cell r="T854">
            <v>2910613.6148999999</v>
          </cell>
          <cell r="V854">
            <v>0.57596963932311118</v>
          </cell>
        </row>
        <row r="855">
          <cell r="B855" t="str">
            <v>subtotal</v>
          </cell>
          <cell r="D855">
            <v>452.00000000000006</v>
          </cell>
          <cell r="F855">
            <v>5053415</v>
          </cell>
          <cell r="N855">
            <v>1994155.5000000012</v>
          </cell>
          <cell r="P855">
            <v>-1994155.5000000005</v>
          </cell>
          <cell r="R855">
            <v>3059259.5</v>
          </cell>
          <cell r="T855">
            <v>5053415</v>
          </cell>
          <cell r="V855">
            <v>1</v>
          </cell>
        </row>
        <row r="857">
          <cell r="A857" t="str">
            <v>Worksheet 73 takes the annual bills and usage from WS-71, adds annual bills and usage from WS-72, and then calculates the usage passing</v>
          </cell>
        </row>
        <row r="858">
          <cell r="A858" t="str">
            <v>through each block.  Supports incling-block rate calculations on WS-78.</v>
          </cell>
        </row>
        <row r="859">
          <cell r="L859" t="str">
            <v>Worksheet 73 for FY 96-97</v>
          </cell>
        </row>
        <row r="860">
          <cell r="L860" t="str">
            <v>Water - FY 96-97</v>
          </cell>
        </row>
        <row r="861">
          <cell r="L861" t="str">
            <v>Calculation Of Usage Passing Through Each Bracket</v>
          </cell>
        </row>
        <row r="862">
          <cell r="L862" t="str">
            <v>Total Outside Retail Customers</v>
          </cell>
        </row>
        <row r="863">
          <cell r="B863" t="str">
            <v>(1)</v>
          </cell>
          <cell r="D863" t="str">
            <v>(2)</v>
          </cell>
          <cell r="F863" t="str">
            <v>(3)</v>
          </cell>
          <cell r="H863" t="str">
            <v>(4)</v>
          </cell>
          <cell r="J863" t="str">
            <v>(5)</v>
          </cell>
          <cell r="L863" t="str">
            <v>(6)</v>
          </cell>
          <cell r="N863" t="str">
            <v>(7)</v>
          </cell>
          <cell r="P863" t="str">
            <v>(8)</v>
          </cell>
          <cell r="R863" t="str">
            <v>(9)</v>
          </cell>
          <cell r="T863" t="str">
            <v>(10)</v>
          </cell>
          <cell r="V863" t="str">
            <v>(11)</v>
          </cell>
        </row>
        <row r="864">
          <cell r="D864" t="str">
            <v>Number</v>
          </cell>
          <cell r="J864" t="str">
            <v>Number</v>
          </cell>
          <cell r="N864" t="str">
            <v>Usage by</v>
          </cell>
          <cell r="T864" t="str">
            <v>Billed</v>
          </cell>
        </row>
        <row r="865">
          <cell r="D865" t="str">
            <v>of</v>
          </cell>
          <cell r="J865" t="str">
            <v>of bills</v>
          </cell>
          <cell r="N865" t="str">
            <v>Bills</v>
          </cell>
          <cell r="R865" t="str">
            <v>Total</v>
          </cell>
          <cell r="T865" t="str">
            <v>Usage</v>
          </cell>
        </row>
        <row r="866">
          <cell r="D866" t="str">
            <v>Annual</v>
          </cell>
          <cell r="J866" t="str">
            <v>passing</v>
          </cell>
          <cell r="L866" t="str">
            <v>Incre.</v>
          </cell>
          <cell r="N866" t="str">
            <v>within each</v>
          </cell>
          <cell r="R866" t="str">
            <v>Use of bills</v>
          </cell>
          <cell r="T866" t="str">
            <v>Passing</v>
          </cell>
        </row>
        <row r="867">
          <cell r="D867" t="str">
            <v>Billings</v>
          </cell>
          <cell r="F867" t="str">
            <v>Annual</v>
          </cell>
          <cell r="H867" t="str">
            <v>Reverse</v>
          </cell>
          <cell r="J867" t="str">
            <v>through</v>
          </cell>
          <cell r="L867" t="str">
            <v>Usage</v>
          </cell>
          <cell r="N867" t="str">
            <v>block that</v>
          </cell>
          <cell r="R867" t="str">
            <v>in block</v>
          </cell>
          <cell r="T867" t="str">
            <v>through</v>
          </cell>
        </row>
        <row r="868">
          <cell r="D868" t="str">
            <v>in each</v>
          </cell>
          <cell r="F868" t="str">
            <v>Usage</v>
          </cell>
          <cell r="H868" t="str">
            <v>Cumulative</v>
          </cell>
          <cell r="J868" t="str">
            <v>each</v>
          </cell>
          <cell r="L868" t="str">
            <v>in each</v>
          </cell>
          <cell r="N868" t="str">
            <v>do not stop</v>
          </cell>
          <cell r="R868" t="str">
            <v>stopping in</v>
          </cell>
          <cell r="T868" t="str">
            <v>each</v>
          </cell>
        </row>
        <row r="869">
          <cell r="B869" t="str">
            <v>Blocks</v>
          </cell>
          <cell r="D869" t="str">
            <v>block</v>
          </cell>
          <cell r="F869" t="str">
            <v>(Cu.ft.)</v>
          </cell>
          <cell r="H869" t="str">
            <v>Billings</v>
          </cell>
          <cell r="J869" t="str">
            <v>block</v>
          </cell>
          <cell r="L869" t="str">
            <v>block</v>
          </cell>
          <cell r="N869" t="str">
            <v>in block</v>
          </cell>
          <cell r="R869" t="str">
            <v>block</v>
          </cell>
          <cell r="T869" t="str">
            <v>block</v>
          </cell>
          <cell r="V869" t="str">
            <v>Billed</v>
          </cell>
        </row>
        <row r="870">
          <cell r="J870" t="str">
            <v>(4)-(2)</v>
          </cell>
          <cell r="N870" t="str">
            <v>(5)x(6)</v>
          </cell>
          <cell r="P870" t="str">
            <v>(1)x(2)</v>
          </cell>
          <cell r="R870" t="str">
            <v>(3)+(8)</v>
          </cell>
          <cell r="T870" t="str">
            <v>(7)+(9)</v>
          </cell>
          <cell r="V870" t="str">
            <v>Percent</v>
          </cell>
        </row>
        <row r="871">
          <cell r="T871" t="str">
            <v>(See WS-78)</v>
          </cell>
        </row>
        <row r="872">
          <cell r="B872">
            <v>0</v>
          </cell>
          <cell r="D872">
            <v>21.232199999999999</v>
          </cell>
          <cell r="F872">
            <v>0</v>
          </cell>
          <cell r="H872">
            <v>7260.0000000000018</v>
          </cell>
          <cell r="J872">
            <v>7238.7678000000014</v>
          </cell>
          <cell r="L872">
            <v>0</v>
          </cell>
          <cell r="N872">
            <v>0</v>
          </cell>
          <cell r="P872">
            <v>0</v>
          </cell>
          <cell r="R872">
            <v>0</v>
          </cell>
          <cell r="T872">
            <v>0</v>
          </cell>
        </row>
        <row r="873">
          <cell r="B873">
            <v>750</v>
          </cell>
          <cell r="D873">
            <v>2709.5243</v>
          </cell>
          <cell r="F873">
            <v>1193984.3385999999</v>
          </cell>
          <cell r="H873">
            <v>7238.7678000000014</v>
          </cell>
          <cell r="J873">
            <v>4529.2435000000023</v>
          </cell>
          <cell r="L873">
            <v>750</v>
          </cell>
          <cell r="N873">
            <v>3396932.6250000019</v>
          </cell>
          <cell r="P873">
            <v>0</v>
          </cell>
          <cell r="R873">
            <v>1193984.3385999999</v>
          </cell>
          <cell r="T873">
            <v>4590916.9636000022</v>
          </cell>
          <cell r="V873">
            <v>0.27336869527056423</v>
          </cell>
        </row>
        <row r="874">
          <cell r="B874">
            <v>1500</v>
          </cell>
          <cell r="D874">
            <v>2628.7666000000004</v>
          </cell>
          <cell r="F874">
            <v>2882677.5802000002</v>
          </cell>
          <cell r="H874">
            <v>4529.2435000000023</v>
          </cell>
          <cell r="J874">
            <v>1900.4769000000019</v>
          </cell>
          <cell r="L874">
            <v>750</v>
          </cell>
          <cell r="N874">
            <v>1425357.6750000014</v>
          </cell>
          <cell r="P874">
            <v>-1971574.9500000002</v>
          </cell>
          <cell r="R874">
            <v>911102.63020000013</v>
          </cell>
          <cell r="T874">
            <v>2336460.3052000017</v>
          </cell>
          <cell r="V874">
            <v>0.13912582393630041</v>
          </cell>
        </row>
        <row r="875">
          <cell r="B875">
            <v>2250</v>
          </cell>
          <cell r="D875">
            <v>861.83429999999987</v>
          </cell>
          <cell r="F875">
            <v>1599266.2448999998</v>
          </cell>
          <cell r="H875">
            <v>1900.4769000000019</v>
          </cell>
          <cell r="J875">
            <v>1038.6426000000017</v>
          </cell>
          <cell r="L875">
            <v>750</v>
          </cell>
          <cell r="N875">
            <v>778981.95000000135</v>
          </cell>
          <cell r="P875">
            <v>-1292751.45</v>
          </cell>
          <cell r="R875">
            <v>306514.7949000001</v>
          </cell>
          <cell r="T875">
            <v>1085496.7449000014</v>
          </cell>
          <cell r="V875">
            <v>6.4636505348828255E-2</v>
          </cell>
        </row>
        <row r="876">
          <cell r="B876">
            <v>3000</v>
          </cell>
          <cell r="D876">
            <v>397.62119999999999</v>
          </cell>
          <cell r="F876">
            <v>1035745.32</v>
          </cell>
          <cell r="H876">
            <v>1038.6426000000017</v>
          </cell>
          <cell r="J876">
            <v>641.0214000000019</v>
          </cell>
          <cell r="L876">
            <v>750</v>
          </cell>
          <cell r="N876">
            <v>480766.05000000139</v>
          </cell>
          <cell r="P876">
            <v>-894647.7</v>
          </cell>
          <cell r="R876">
            <v>141097.61999999997</v>
          </cell>
          <cell r="T876">
            <v>621863.67000000132</v>
          </cell>
          <cell r="V876">
            <v>3.7029216919392899E-2</v>
          </cell>
        </row>
        <row r="877">
          <cell r="B877">
            <v>3750</v>
          </cell>
          <cell r="D877">
            <v>165.99719999999999</v>
          </cell>
          <cell r="F877">
            <v>556959.21</v>
          </cell>
          <cell r="H877">
            <v>641.0214000000019</v>
          </cell>
          <cell r="J877">
            <v>475.02420000000188</v>
          </cell>
          <cell r="L877">
            <v>750</v>
          </cell>
          <cell r="N877">
            <v>356268.15000000142</v>
          </cell>
          <cell r="P877">
            <v>-497991.6</v>
          </cell>
          <cell r="R877">
            <v>58967.610000000008</v>
          </cell>
          <cell r="T877">
            <v>415235.76000000141</v>
          </cell>
          <cell r="V877">
            <v>2.4725443487845156E-2</v>
          </cell>
        </row>
        <row r="878">
          <cell r="B878">
            <v>4500</v>
          </cell>
          <cell r="D878">
            <v>107.56909999999999</v>
          </cell>
          <cell r="F878">
            <v>446271.42</v>
          </cell>
          <cell r="H878">
            <v>475.02420000000188</v>
          </cell>
          <cell r="J878">
            <v>367.45510000000183</v>
          </cell>
          <cell r="L878">
            <v>750</v>
          </cell>
          <cell r="N878">
            <v>275591.32500000141</v>
          </cell>
          <cell r="P878">
            <v>-403384.125</v>
          </cell>
          <cell r="R878">
            <v>42887.294999999998</v>
          </cell>
          <cell r="T878">
            <v>318478.62000000133</v>
          </cell>
          <cell r="V878">
            <v>1.8963985955585613E-2</v>
          </cell>
        </row>
        <row r="879">
          <cell r="B879">
            <v>5250</v>
          </cell>
          <cell r="D879">
            <v>57.034899999999993</v>
          </cell>
          <cell r="F879">
            <v>276668.98489999998</v>
          </cell>
          <cell r="H879">
            <v>367.45510000000183</v>
          </cell>
          <cell r="J879">
            <v>310.42020000000184</v>
          </cell>
          <cell r="L879">
            <v>750</v>
          </cell>
          <cell r="N879">
            <v>232815.15000000139</v>
          </cell>
          <cell r="P879">
            <v>-256657.05</v>
          </cell>
          <cell r="R879">
            <v>20011.934899999982</v>
          </cell>
          <cell r="T879">
            <v>252827.08490000135</v>
          </cell>
          <cell r="V879">
            <v>1.5054728908443702E-2</v>
          </cell>
        </row>
        <row r="880">
          <cell r="B880">
            <v>6000</v>
          </cell>
          <cell r="D880">
            <v>37.6389</v>
          </cell>
          <cell r="F880">
            <v>214252.19999999998</v>
          </cell>
          <cell r="H880">
            <v>310.42020000000184</v>
          </cell>
          <cell r="J880">
            <v>272.78130000000186</v>
          </cell>
          <cell r="L880">
            <v>750</v>
          </cell>
          <cell r="N880">
            <v>204585.97500000143</v>
          </cell>
          <cell r="P880">
            <v>-197604.22499999998</v>
          </cell>
          <cell r="R880">
            <v>16647.974999999984</v>
          </cell>
          <cell r="T880">
            <v>221233.95000000141</v>
          </cell>
          <cell r="V880">
            <v>1.3173498179245874E-2</v>
          </cell>
        </row>
        <row r="881">
          <cell r="B881">
            <v>6750</v>
          </cell>
          <cell r="D881">
            <v>34.743600000000001</v>
          </cell>
          <cell r="F881">
            <v>222552.06</v>
          </cell>
          <cell r="H881">
            <v>272.78130000000186</v>
          </cell>
          <cell r="J881">
            <v>238.03770000000188</v>
          </cell>
          <cell r="L881">
            <v>750</v>
          </cell>
          <cell r="N881">
            <v>178528.27500000142</v>
          </cell>
          <cell r="P881">
            <v>-208461.59999999998</v>
          </cell>
          <cell r="R881">
            <v>14090.460000000006</v>
          </cell>
          <cell r="T881">
            <v>192618.73500000141</v>
          </cell>
          <cell r="V881">
            <v>1.1469589341107665E-2</v>
          </cell>
        </row>
        <row r="882">
          <cell r="B882">
            <v>7500</v>
          </cell>
          <cell r="D882">
            <v>28.793400000000016</v>
          </cell>
          <cell r="F882">
            <v>203230.36550000013</v>
          </cell>
          <cell r="H882">
            <v>238.03770000000188</v>
          </cell>
          <cell r="J882">
            <v>209.24430000000186</v>
          </cell>
          <cell r="L882">
            <v>750</v>
          </cell>
          <cell r="N882">
            <v>156933.22500000137</v>
          </cell>
          <cell r="P882">
            <v>-194355.4500000001</v>
          </cell>
          <cell r="R882">
            <v>8874.915500000041</v>
          </cell>
          <cell r="T882">
            <v>165808.14050000143</v>
          </cell>
          <cell r="V882">
            <v>9.8731376309146909E-3</v>
          </cell>
        </row>
        <row r="883">
          <cell r="B883">
            <v>8250</v>
          </cell>
          <cell r="D883">
            <v>14.4765</v>
          </cell>
          <cell r="F883">
            <v>114750.39</v>
          </cell>
          <cell r="H883">
            <v>209.24430000000186</v>
          </cell>
          <cell r="J883">
            <v>194.76780000000184</v>
          </cell>
          <cell r="L883">
            <v>750</v>
          </cell>
          <cell r="N883">
            <v>146075.8500000014</v>
          </cell>
          <cell r="P883">
            <v>-108573.75</v>
          </cell>
          <cell r="R883">
            <v>6176.6399999999976</v>
          </cell>
          <cell r="T883">
            <v>152252.49000000139</v>
          </cell>
          <cell r="V883">
            <v>9.0659589082085108E-3</v>
          </cell>
        </row>
        <row r="884">
          <cell r="B884">
            <v>9000</v>
          </cell>
          <cell r="D884">
            <v>18.3369</v>
          </cell>
          <cell r="F884">
            <v>157504.32000000001</v>
          </cell>
          <cell r="H884">
            <v>194.76780000000184</v>
          </cell>
          <cell r="J884">
            <v>176.43090000000186</v>
          </cell>
          <cell r="L884">
            <v>750</v>
          </cell>
          <cell r="N884">
            <v>132323.17500000139</v>
          </cell>
          <cell r="P884">
            <v>-151279.42499999999</v>
          </cell>
          <cell r="R884">
            <v>6224.8949999999813</v>
          </cell>
          <cell r="T884">
            <v>138548.07000000137</v>
          </cell>
          <cell r="V884">
            <v>8.249921623164241E-3</v>
          </cell>
        </row>
        <row r="885">
          <cell r="B885">
            <v>9750</v>
          </cell>
          <cell r="D885">
            <v>10.081900000000001</v>
          </cell>
          <cell r="F885">
            <v>95083.23000000001</v>
          </cell>
          <cell r="H885">
            <v>176.43090000000186</v>
          </cell>
          <cell r="J885">
            <v>166.34900000000187</v>
          </cell>
          <cell r="L885">
            <v>750</v>
          </cell>
          <cell r="N885">
            <v>124761.7500000014</v>
          </cell>
          <cell r="P885">
            <v>-90737.1</v>
          </cell>
          <cell r="R885">
            <v>4346.1299999999974</v>
          </cell>
          <cell r="T885">
            <v>129107.88000000139</v>
          </cell>
          <cell r="V885">
            <v>7.6878002770655327E-3</v>
          </cell>
        </row>
        <row r="886">
          <cell r="B886">
            <v>10500</v>
          </cell>
          <cell r="D886">
            <v>21.232199999999999</v>
          </cell>
          <cell r="F886">
            <v>215989.38</v>
          </cell>
          <cell r="H886">
            <v>166.34900000000187</v>
          </cell>
          <cell r="J886">
            <v>145.11680000000186</v>
          </cell>
          <cell r="L886">
            <v>750</v>
          </cell>
          <cell r="N886">
            <v>108837.60000000139</v>
          </cell>
          <cell r="P886">
            <v>-207013.94999999998</v>
          </cell>
          <cell r="R886">
            <v>8975.4300000000076</v>
          </cell>
          <cell r="T886">
            <v>117813.0300000014</v>
          </cell>
          <cell r="V886">
            <v>7.015242173257984E-3</v>
          </cell>
        </row>
        <row r="887">
          <cell r="B887">
            <v>11250</v>
          </cell>
          <cell r="D887">
            <v>6.7692000000000077</v>
          </cell>
          <cell r="F887">
            <v>74938.570999999996</v>
          </cell>
          <cell r="H887">
            <v>145.11680000000186</v>
          </cell>
          <cell r="J887">
            <v>138.34760000000185</v>
          </cell>
          <cell r="L887">
            <v>750</v>
          </cell>
          <cell r="N887">
            <v>103760.70000000138</v>
          </cell>
          <cell r="P887">
            <v>-71076.600000000079</v>
          </cell>
          <cell r="R887">
            <v>3861.9709999999177</v>
          </cell>
          <cell r="T887">
            <v>107622.6710000013</v>
          </cell>
          <cell r="V887">
            <v>6.408451598247402E-3</v>
          </cell>
        </row>
        <row r="888">
          <cell r="B888">
            <v>12000</v>
          </cell>
          <cell r="D888">
            <v>11.581199999999999</v>
          </cell>
          <cell r="F888">
            <v>135789.57</v>
          </cell>
          <cell r="H888">
            <v>138.34760000000185</v>
          </cell>
          <cell r="J888">
            <v>126.76640000000184</v>
          </cell>
          <cell r="L888">
            <v>750</v>
          </cell>
          <cell r="N888">
            <v>95074.800000001385</v>
          </cell>
          <cell r="P888">
            <v>-130288.5</v>
          </cell>
          <cell r="R888">
            <v>5501.0699999999961</v>
          </cell>
          <cell r="T888">
            <v>100575.87000000138</v>
          </cell>
          <cell r="V888">
            <v>5.9888459267715445E-3</v>
          </cell>
        </row>
        <row r="889">
          <cell r="B889">
            <v>12750</v>
          </cell>
          <cell r="D889">
            <v>12.546299999999999</v>
          </cell>
          <cell r="F889">
            <v>155381.1</v>
          </cell>
          <cell r="H889">
            <v>126.76640000000184</v>
          </cell>
          <cell r="J889">
            <v>114.22010000000184</v>
          </cell>
          <cell r="L889">
            <v>750</v>
          </cell>
          <cell r="N889">
            <v>85665.07500000138</v>
          </cell>
          <cell r="P889">
            <v>-150555.6</v>
          </cell>
          <cell r="R889">
            <v>4825.5000000000073</v>
          </cell>
          <cell r="T889">
            <v>90490.57500000138</v>
          </cell>
          <cell r="V889">
            <v>5.3883114458762897E-3</v>
          </cell>
        </row>
        <row r="890">
          <cell r="B890">
            <v>13500</v>
          </cell>
          <cell r="D890">
            <v>4.8254999999999999</v>
          </cell>
          <cell r="F890">
            <v>63600.09</v>
          </cell>
          <cell r="H890">
            <v>114.22010000000184</v>
          </cell>
          <cell r="J890">
            <v>109.39460000000184</v>
          </cell>
          <cell r="L890">
            <v>750</v>
          </cell>
          <cell r="N890">
            <v>82045.95000000138</v>
          </cell>
          <cell r="P890">
            <v>-61525.125</v>
          </cell>
          <cell r="R890">
            <v>2074.9649999999965</v>
          </cell>
          <cell r="T890">
            <v>84120.915000001376</v>
          </cell>
          <cell r="V890">
            <v>5.0090265105740238E-3</v>
          </cell>
        </row>
        <row r="891">
          <cell r="B891">
            <v>14250</v>
          </cell>
          <cell r="D891">
            <v>2.8952999999999998</v>
          </cell>
          <cell r="F891">
            <v>40148.160000000003</v>
          </cell>
          <cell r="H891">
            <v>109.39460000000184</v>
          </cell>
          <cell r="J891">
            <v>106.49930000000185</v>
          </cell>
          <cell r="L891">
            <v>750</v>
          </cell>
          <cell r="N891">
            <v>79874.475000001374</v>
          </cell>
          <cell r="P891">
            <v>-39086.549999999996</v>
          </cell>
          <cell r="R891">
            <v>1061.6100000000024</v>
          </cell>
          <cell r="T891">
            <v>80936.085000001389</v>
          </cell>
          <cell r="V891">
            <v>4.8193840429228913E-3</v>
          </cell>
        </row>
        <row r="892">
          <cell r="B892">
            <v>15000</v>
          </cell>
          <cell r="D892">
            <v>5.7905999999999995</v>
          </cell>
          <cell r="F892">
            <v>84542.76</v>
          </cell>
          <cell r="H892">
            <v>106.49930000000185</v>
          </cell>
          <cell r="J892">
            <v>100.70870000000184</v>
          </cell>
          <cell r="L892">
            <v>750</v>
          </cell>
          <cell r="N892">
            <v>75531.525000001391</v>
          </cell>
          <cell r="P892">
            <v>-82516.049999999988</v>
          </cell>
          <cell r="R892">
            <v>2026.7100000000028</v>
          </cell>
          <cell r="T892">
            <v>77558.235000001383</v>
          </cell>
          <cell r="V892">
            <v>4.6182480923838108E-3</v>
          </cell>
        </row>
        <row r="893">
          <cell r="B893">
            <v>9999999</v>
          </cell>
          <cell r="D893">
            <v>100.70869999999999</v>
          </cell>
          <cell r="F893">
            <v>7024529.7049000002</v>
          </cell>
          <cell r="H893">
            <v>100.70870000000184</v>
          </cell>
          <cell r="J893">
            <v>1.8420820424580597E-12</v>
          </cell>
          <cell r="L893">
            <v>0</v>
          </cell>
          <cell r="N893">
            <v>0</v>
          </cell>
          <cell r="P893">
            <v>-1510630.5</v>
          </cell>
          <cell r="R893">
            <v>5513899.2049000002</v>
          </cell>
          <cell r="T893">
            <v>5513899.2049000002</v>
          </cell>
          <cell r="V893">
            <v>0.32832818442329925</v>
          </cell>
        </row>
        <row r="894">
          <cell r="B894" t="str">
            <v>subtotal</v>
          </cell>
          <cell r="D894">
            <v>7259.9999999999982</v>
          </cell>
          <cell r="F894">
            <v>16793865</v>
          </cell>
          <cell r="N894">
            <v>8520711.3000000287</v>
          </cell>
          <cell r="P894">
            <v>-8520711.299999997</v>
          </cell>
          <cell r="R894">
            <v>8273153.6999999993</v>
          </cell>
          <cell r="T894">
            <v>16793865.00000003</v>
          </cell>
          <cell r="V894">
            <v>1</v>
          </cell>
        </row>
        <row r="896">
          <cell r="A896" t="str">
            <v>Worksheet 73 takes the annual bills and usage from WS-71, adds annual bills and usage from WS-72, and then calculates the usage passing</v>
          </cell>
        </row>
        <row r="898">
          <cell r="L898" t="str">
            <v>Worksheet 73 for FY 96-97</v>
          </cell>
        </row>
        <row r="899">
          <cell r="L899" t="str">
            <v>Water - FY 96-97</v>
          </cell>
        </row>
        <row r="900">
          <cell r="L900" t="str">
            <v>Calculation Of Usage Passing Through Each Bracket</v>
          </cell>
        </row>
        <row r="901">
          <cell r="L901" t="str">
            <v>Total Retail Customers</v>
          </cell>
        </row>
        <row r="902">
          <cell r="B902" t="str">
            <v>(1)</v>
          </cell>
          <cell r="D902" t="str">
            <v>(2)</v>
          </cell>
          <cell r="F902" t="str">
            <v>(3)</v>
          </cell>
          <cell r="H902" t="str">
            <v>(4)</v>
          </cell>
          <cell r="J902" t="str">
            <v>(5)</v>
          </cell>
          <cell r="L902" t="str">
            <v>(6)</v>
          </cell>
          <cell r="N902" t="str">
            <v>(7)</v>
          </cell>
          <cell r="P902" t="str">
            <v>(8)</v>
          </cell>
          <cell r="R902" t="str">
            <v>(9)</v>
          </cell>
          <cell r="T902" t="str">
            <v>(10)</v>
          </cell>
          <cell r="V902" t="str">
            <v>(11)</v>
          </cell>
        </row>
        <row r="903">
          <cell r="D903" t="str">
            <v>Number</v>
          </cell>
          <cell r="J903" t="str">
            <v>Number</v>
          </cell>
          <cell r="N903" t="str">
            <v>Usage by</v>
          </cell>
          <cell r="T903" t="str">
            <v>Billed</v>
          </cell>
        </row>
        <row r="904">
          <cell r="D904" t="str">
            <v>of</v>
          </cell>
          <cell r="J904" t="str">
            <v>of bills</v>
          </cell>
          <cell r="N904" t="str">
            <v>Bills</v>
          </cell>
          <cell r="R904" t="str">
            <v>Total</v>
          </cell>
          <cell r="T904" t="str">
            <v>Usage</v>
          </cell>
        </row>
        <row r="905">
          <cell r="D905" t="str">
            <v>Annual</v>
          </cell>
          <cell r="J905" t="str">
            <v>passing</v>
          </cell>
          <cell r="L905" t="str">
            <v>Incre.</v>
          </cell>
          <cell r="N905" t="str">
            <v>within each</v>
          </cell>
          <cell r="R905" t="str">
            <v>Use of bills</v>
          </cell>
          <cell r="T905" t="str">
            <v>Passing</v>
          </cell>
        </row>
        <row r="906">
          <cell r="D906" t="str">
            <v>Billings</v>
          </cell>
          <cell r="F906" t="str">
            <v>Annual</v>
          </cell>
          <cell r="H906" t="str">
            <v>Reverse</v>
          </cell>
          <cell r="J906" t="str">
            <v>through</v>
          </cell>
          <cell r="L906" t="str">
            <v>Usage</v>
          </cell>
          <cell r="N906" t="str">
            <v>block that</v>
          </cell>
          <cell r="R906" t="str">
            <v>in block</v>
          </cell>
          <cell r="T906" t="str">
            <v>through</v>
          </cell>
        </row>
        <row r="907">
          <cell r="D907" t="str">
            <v>in each</v>
          </cell>
          <cell r="F907" t="str">
            <v>Usage</v>
          </cell>
          <cell r="H907" t="str">
            <v>Cumulative</v>
          </cell>
          <cell r="J907" t="str">
            <v>each</v>
          </cell>
          <cell r="L907" t="str">
            <v>in each</v>
          </cell>
          <cell r="N907" t="str">
            <v>do not stop</v>
          </cell>
          <cell r="R907" t="str">
            <v>stopping in</v>
          </cell>
          <cell r="T907" t="str">
            <v>each</v>
          </cell>
        </row>
        <row r="908">
          <cell r="B908" t="str">
            <v>Blocks</v>
          </cell>
          <cell r="D908" t="str">
            <v>block</v>
          </cell>
          <cell r="F908" t="str">
            <v>(Cu.ft.)</v>
          </cell>
          <cell r="H908" t="str">
            <v>Billings</v>
          </cell>
          <cell r="J908" t="str">
            <v>block</v>
          </cell>
          <cell r="L908" t="str">
            <v>block</v>
          </cell>
          <cell r="N908" t="str">
            <v>in block</v>
          </cell>
          <cell r="R908" t="str">
            <v>block</v>
          </cell>
          <cell r="T908" t="str">
            <v>block</v>
          </cell>
          <cell r="V908" t="str">
            <v>Billed</v>
          </cell>
        </row>
        <row r="909">
          <cell r="J909" t="str">
            <v>(4)-(2)</v>
          </cell>
          <cell r="N909" t="str">
            <v>(5)x(6)</v>
          </cell>
          <cell r="P909" t="str">
            <v>(1)x(2)</v>
          </cell>
          <cell r="R909" t="str">
            <v>(3)+(8)</v>
          </cell>
          <cell r="T909" t="str">
            <v>(7)+(9)</v>
          </cell>
          <cell r="V909" t="str">
            <v>Percent</v>
          </cell>
        </row>
        <row r="911">
          <cell r="B911">
            <v>0</v>
          </cell>
          <cell r="D911">
            <v>455.52719999999994</v>
          </cell>
          <cell r="F911">
            <v>0</v>
          </cell>
          <cell r="H911">
            <v>384489</v>
          </cell>
          <cell r="J911">
            <v>384033.47279999999</v>
          </cell>
          <cell r="L911">
            <v>0</v>
          </cell>
          <cell r="N911">
            <v>0</v>
          </cell>
          <cell r="P911">
            <v>0</v>
          </cell>
          <cell r="R911">
            <v>0</v>
          </cell>
          <cell r="T911">
            <v>0</v>
          </cell>
        </row>
        <row r="912">
          <cell r="B912">
            <v>750</v>
          </cell>
          <cell r="D912">
            <v>162457.71389999997</v>
          </cell>
          <cell r="F912">
            <v>68882975.641000003</v>
          </cell>
          <cell r="H912">
            <v>384033.47279999999</v>
          </cell>
          <cell r="J912">
            <v>221575.75890000004</v>
          </cell>
          <cell r="L912">
            <v>750</v>
          </cell>
          <cell r="N912">
            <v>166181819.17500001</v>
          </cell>
          <cell r="P912">
            <v>0</v>
          </cell>
          <cell r="R912">
            <v>68882975.641000003</v>
          </cell>
          <cell r="T912">
            <v>235064794.81599998</v>
          </cell>
          <cell r="V912">
            <v>0.28679161202570891</v>
          </cell>
        </row>
        <row r="913">
          <cell r="B913">
            <v>1500</v>
          </cell>
          <cell r="D913">
            <v>126820.59829999998</v>
          </cell>
          <cell r="F913">
            <v>137307991.18880001</v>
          </cell>
          <cell r="H913">
            <v>221575.75890000004</v>
          </cell>
          <cell r="J913">
            <v>94755.160600000061</v>
          </cell>
          <cell r="L913">
            <v>750</v>
          </cell>
          <cell r="N913">
            <v>71066370.450000033</v>
          </cell>
          <cell r="P913">
            <v>-95115448.724999979</v>
          </cell>
          <cell r="R913">
            <v>42192542.463800021</v>
          </cell>
          <cell r="T913">
            <v>113258912.91380005</v>
          </cell>
          <cell r="V913">
            <v>0.13818192654605541</v>
          </cell>
        </row>
        <row r="914">
          <cell r="B914">
            <v>2250</v>
          </cell>
          <cell r="D914">
            <v>39595.153399999988</v>
          </cell>
          <cell r="F914">
            <v>73237916.733300015</v>
          </cell>
          <cell r="H914">
            <v>94755.160600000061</v>
          </cell>
          <cell r="J914">
            <v>55160.007200000051</v>
          </cell>
          <cell r="L914">
            <v>750</v>
          </cell>
          <cell r="N914">
            <v>41370005.400000028</v>
          </cell>
          <cell r="P914">
            <v>-59392730.100000009</v>
          </cell>
          <cell r="R914">
            <v>13845186.633300003</v>
          </cell>
          <cell r="T914">
            <v>55215192.033300027</v>
          </cell>
          <cell r="V914">
            <v>6.7365485095011543E-2</v>
          </cell>
        </row>
        <row r="915">
          <cell r="B915">
            <v>3000</v>
          </cell>
          <cell r="D915">
            <v>19347.508399999999</v>
          </cell>
          <cell r="F915">
            <v>50140846.250900008</v>
          </cell>
          <cell r="H915">
            <v>55160.007200000051</v>
          </cell>
          <cell r="J915">
            <v>35812.498800000045</v>
          </cell>
          <cell r="L915">
            <v>750</v>
          </cell>
          <cell r="N915">
            <v>26859374.100000028</v>
          </cell>
          <cell r="P915">
            <v>-43531893.900000006</v>
          </cell>
          <cell r="R915">
            <v>6608952.3509000158</v>
          </cell>
          <cell r="T915">
            <v>33468326.450900048</v>
          </cell>
          <cell r="V915">
            <v>4.0833146886881118E-2</v>
          </cell>
        </row>
        <row r="916">
          <cell r="B916">
            <v>3750</v>
          </cell>
          <cell r="D916">
            <v>8049.8990999999996</v>
          </cell>
          <cell r="F916">
            <v>27102239.3112</v>
          </cell>
          <cell r="H916">
            <v>35812.498800000045</v>
          </cell>
          <cell r="J916">
            <v>27762.599700000046</v>
          </cell>
          <cell r="L916">
            <v>750</v>
          </cell>
          <cell r="N916">
            <v>20821949.775000036</v>
          </cell>
          <cell r="P916">
            <v>-24149697.299999997</v>
          </cell>
          <cell r="R916">
            <v>2952542.0111999996</v>
          </cell>
          <cell r="T916">
            <v>23774491.786200028</v>
          </cell>
          <cell r="V916">
            <v>2.9006150537316377E-2</v>
          </cell>
        </row>
        <row r="917">
          <cell r="B917">
            <v>4500</v>
          </cell>
          <cell r="D917">
            <v>5426.5477000000001</v>
          </cell>
          <cell r="F917">
            <v>22328507.755000003</v>
          </cell>
          <cell r="H917">
            <v>27762.599700000046</v>
          </cell>
          <cell r="J917">
            <v>22336.05200000004</v>
          </cell>
          <cell r="L917">
            <v>750</v>
          </cell>
          <cell r="N917">
            <v>16752039.000000032</v>
          </cell>
          <cell r="P917">
            <v>-20349553.875000004</v>
          </cell>
          <cell r="R917">
            <v>1978953.8799999987</v>
          </cell>
          <cell r="T917">
            <v>18730992.880000032</v>
          </cell>
          <cell r="V917">
            <v>2.2852812336709983E-2</v>
          </cell>
        </row>
        <row r="918">
          <cell r="B918">
            <v>5250</v>
          </cell>
          <cell r="D918">
            <v>3421.9167000000007</v>
          </cell>
          <cell r="F918">
            <v>16665838.533899998</v>
          </cell>
          <cell r="H918">
            <v>22336.05200000004</v>
          </cell>
          <cell r="J918">
            <v>18914.135300000042</v>
          </cell>
          <cell r="L918">
            <v>750</v>
          </cell>
          <cell r="N918">
            <v>14185601.475000031</v>
          </cell>
          <cell r="P918">
            <v>-15398625.150000002</v>
          </cell>
          <cell r="R918">
            <v>1267213.3838999977</v>
          </cell>
          <cell r="T918">
            <v>15452814.858900027</v>
          </cell>
          <cell r="V918">
            <v>1.8853259958335176E-2</v>
          </cell>
        </row>
        <row r="919">
          <cell r="B919">
            <v>6000</v>
          </cell>
          <cell r="D919">
            <v>2753.4303</v>
          </cell>
          <cell r="F919">
            <v>15514110.858299999</v>
          </cell>
          <cell r="H919">
            <v>18914.135300000042</v>
          </cell>
          <cell r="J919">
            <v>16160.705000000042</v>
          </cell>
          <cell r="L919">
            <v>750</v>
          </cell>
          <cell r="N919">
            <v>12120528.750000032</v>
          </cell>
          <cell r="P919">
            <v>-14455509.074999999</v>
          </cell>
          <cell r="R919">
            <v>1058601.7832999991</v>
          </cell>
          <cell r="T919">
            <v>13179130.533300033</v>
          </cell>
          <cell r="V919">
            <v>1.6079243570696913E-2</v>
          </cell>
        </row>
        <row r="920">
          <cell r="B920">
            <v>6750</v>
          </cell>
          <cell r="D920">
            <v>1841.4108000000001</v>
          </cell>
          <cell r="F920">
            <v>11762468.942399999</v>
          </cell>
          <cell r="H920">
            <v>16160.705000000042</v>
          </cell>
          <cell r="J920">
            <v>14319.294200000042</v>
          </cell>
          <cell r="L920">
            <v>750</v>
          </cell>
          <cell r="N920">
            <v>10739470.650000032</v>
          </cell>
          <cell r="P920">
            <v>-11048464.800000001</v>
          </cell>
          <cell r="R920">
            <v>714004.14239999896</v>
          </cell>
          <cell r="T920">
            <v>11453474.79240003</v>
          </cell>
          <cell r="V920">
            <v>1.3973851344176891E-2</v>
          </cell>
        </row>
        <row r="921">
          <cell r="B921">
            <v>7500</v>
          </cell>
          <cell r="D921">
            <v>1602.6392999999998</v>
          </cell>
          <cell r="F921">
            <v>11406278.045999998</v>
          </cell>
          <cell r="H921">
            <v>14319.294200000042</v>
          </cell>
          <cell r="J921">
            <v>12716.654900000045</v>
          </cell>
          <cell r="L921">
            <v>750</v>
          </cell>
          <cell r="N921">
            <v>9537491.1750000324</v>
          </cell>
          <cell r="P921">
            <v>-10817815.274999999</v>
          </cell>
          <cell r="R921">
            <v>588462.7709999996</v>
          </cell>
          <cell r="T921">
            <v>10125953.946000032</v>
          </cell>
          <cell r="V921">
            <v>1.2354204966101416E-2</v>
          </cell>
        </row>
        <row r="922">
          <cell r="B922">
            <v>8250</v>
          </cell>
          <cell r="D922">
            <v>1282.7503999999999</v>
          </cell>
          <cell r="F922">
            <v>10113826.897500003</v>
          </cell>
          <cell r="H922">
            <v>12716.654900000045</v>
          </cell>
          <cell r="J922">
            <v>11433.904500000042</v>
          </cell>
          <cell r="L922">
            <v>750</v>
          </cell>
          <cell r="N922">
            <v>8575428.3750000335</v>
          </cell>
          <cell r="P922">
            <v>-9620628</v>
          </cell>
          <cell r="R922">
            <v>493198.89750000247</v>
          </cell>
          <cell r="T922">
            <v>9068627.2725000344</v>
          </cell>
          <cell r="V922">
            <v>1.1064209918700959E-2</v>
          </cell>
        </row>
        <row r="923">
          <cell r="B923">
            <v>9000</v>
          </cell>
          <cell r="D923">
            <v>1125.3065999999999</v>
          </cell>
          <cell r="F923">
            <v>9720123.3573000003</v>
          </cell>
          <cell r="H923">
            <v>11433.904500000042</v>
          </cell>
          <cell r="J923">
            <v>10308.597900000044</v>
          </cell>
          <cell r="L923">
            <v>750</v>
          </cell>
          <cell r="N923">
            <v>7731448.4250000333</v>
          </cell>
          <cell r="P923">
            <v>-9283779.4500000011</v>
          </cell>
          <cell r="R923">
            <v>436343.90730000014</v>
          </cell>
          <cell r="T923">
            <v>8167792.3323000325</v>
          </cell>
          <cell r="V923">
            <v>9.9651431491693063E-3</v>
          </cell>
        </row>
        <row r="924">
          <cell r="B924">
            <v>9750</v>
          </cell>
          <cell r="D924">
            <v>803.87619999999993</v>
          </cell>
          <cell r="F924">
            <v>7546022.7873999998</v>
          </cell>
          <cell r="H924">
            <v>10308.597900000044</v>
          </cell>
          <cell r="J924">
            <v>9504.7217000000437</v>
          </cell>
          <cell r="L924">
            <v>750</v>
          </cell>
          <cell r="N924">
            <v>7128541.275000032</v>
          </cell>
          <cell r="P924">
            <v>-7234885.7999999989</v>
          </cell>
          <cell r="R924">
            <v>311136.98740000004</v>
          </cell>
          <cell r="T924">
            <v>7439678.2624000339</v>
          </cell>
          <cell r="V924">
            <v>9.0768050719652136E-3</v>
          </cell>
        </row>
        <row r="925">
          <cell r="B925">
            <v>10500</v>
          </cell>
          <cell r="D925">
            <v>800.31219999999996</v>
          </cell>
          <cell r="F925">
            <v>8118868.5089999996</v>
          </cell>
          <cell r="H925">
            <v>9504.7217000000437</v>
          </cell>
          <cell r="J925">
            <v>8704.4095000000434</v>
          </cell>
          <cell r="L925">
            <v>750</v>
          </cell>
          <cell r="N925">
            <v>6528307.1250000326</v>
          </cell>
          <cell r="P925">
            <v>-7803043.9500000002</v>
          </cell>
          <cell r="R925">
            <v>315824.55899999983</v>
          </cell>
          <cell r="T925">
            <v>6844131.684000032</v>
          </cell>
          <cell r="V925">
            <v>8.3502064190728222E-3</v>
          </cell>
        </row>
        <row r="926">
          <cell r="B926">
            <v>11250</v>
          </cell>
          <cell r="D926">
            <v>605.13119999999992</v>
          </cell>
          <cell r="F926">
            <v>6577671.3845000006</v>
          </cell>
          <cell r="H926">
            <v>8704.4095000000434</v>
          </cell>
          <cell r="J926">
            <v>8099.2783000000454</v>
          </cell>
          <cell r="L926">
            <v>750</v>
          </cell>
          <cell r="N926">
            <v>6074458.7250000332</v>
          </cell>
          <cell r="P926">
            <v>-6353877.6000000006</v>
          </cell>
          <cell r="R926">
            <v>223793.78449999966</v>
          </cell>
          <cell r="T926">
            <v>6298252.5095000323</v>
          </cell>
          <cell r="V926">
            <v>7.6842046532675156E-3</v>
          </cell>
        </row>
        <row r="927">
          <cell r="B927">
            <v>12000</v>
          </cell>
          <cell r="D927">
            <v>587.74590000000001</v>
          </cell>
          <cell r="F927">
            <v>6840331.5491999993</v>
          </cell>
          <cell r="H927">
            <v>8099.2783000000454</v>
          </cell>
          <cell r="J927">
            <v>7511.5324000000455</v>
          </cell>
          <cell r="L927">
            <v>750</v>
          </cell>
          <cell r="N927">
            <v>5633649.3000000343</v>
          </cell>
          <cell r="P927">
            <v>-6612141.375</v>
          </cell>
          <cell r="R927">
            <v>228190.17420000036</v>
          </cell>
          <cell r="T927">
            <v>5861839.4742000327</v>
          </cell>
          <cell r="V927">
            <v>7.1517574273837342E-3</v>
          </cell>
        </row>
        <row r="928">
          <cell r="B928">
            <v>12750</v>
          </cell>
          <cell r="D928">
            <v>462.28289999999998</v>
          </cell>
          <cell r="F928">
            <v>5716869.2553000003</v>
          </cell>
          <cell r="H928">
            <v>7511.5324000000455</v>
          </cell>
          <cell r="J928">
            <v>7049.2495000000445</v>
          </cell>
          <cell r="L928">
            <v>750</v>
          </cell>
          <cell r="N928">
            <v>5286937.1250000335</v>
          </cell>
          <cell r="P928">
            <v>-5547394.7999999998</v>
          </cell>
          <cell r="R928">
            <v>169474.45530000006</v>
          </cell>
          <cell r="T928">
            <v>5456411.5803000331</v>
          </cell>
          <cell r="V928">
            <v>6.6571137299181755E-3</v>
          </cell>
        </row>
        <row r="929">
          <cell r="B929">
            <v>13500</v>
          </cell>
          <cell r="D929">
            <v>424.64400000000001</v>
          </cell>
          <cell r="F929">
            <v>5570282.1464999998</v>
          </cell>
          <cell r="H929">
            <v>7049.2495000000445</v>
          </cell>
          <cell r="J929">
            <v>6624.6055000000433</v>
          </cell>
          <cell r="L929">
            <v>750</v>
          </cell>
          <cell r="N929">
            <v>4968454.1250000335</v>
          </cell>
          <cell r="P929">
            <v>-5414210.9999999991</v>
          </cell>
          <cell r="R929">
            <v>156071.14649999983</v>
          </cell>
          <cell r="T929">
            <v>5124525.2715000333</v>
          </cell>
          <cell r="V929">
            <v>6.2521946964894598E-3</v>
          </cell>
        </row>
        <row r="930">
          <cell r="B930">
            <v>14250</v>
          </cell>
          <cell r="D930">
            <v>418.62320000000005</v>
          </cell>
          <cell r="F930">
            <v>5656915.5166000007</v>
          </cell>
          <cell r="H930">
            <v>6624.6055000000433</v>
          </cell>
          <cell r="J930">
            <v>6205.9823000000442</v>
          </cell>
          <cell r="L930">
            <v>750</v>
          </cell>
          <cell r="N930">
            <v>4654486.7250000341</v>
          </cell>
          <cell r="P930">
            <v>-5651413.2000000011</v>
          </cell>
          <cell r="R930">
            <v>5502.3166000004367</v>
          </cell>
          <cell r="T930">
            <v>4659989.0416000346</v>
          </cell>
          <cell r="V930">
            <v>5.6854356702318292E-3</v>
          </cell>
        </row>
        <row r="931">
          <cell r="B931">
            <v>15000</v>
          </cell>
          <cell r="D931">
            <v>398.63250000000028</v>
          </cell>
          <cell r="F931">
            <v>5827365.7852000045</v>
          </cell>
          <cell r="H931">
            <v>6205.9823000000442</v>
          </cell>
          <cell r="J931">
            <v>5807.3498000000436</v>
          </cell>
          <cell r="L931">
            <v>750</v>
          </cell>
          <cell r="N931">
            <v>4355512.3500000341</v>
          </cell>
          <cell r="P931">
            <v>-5680513.1250000047</v>
          </cell>
          <cell r="R931">
            <v>146852.66020000109</v>
          </cell>
          <cell r="T931">
            <v>4502365.0102000339</v>
          </cell>
          <cell r="V931">
            <v>5.493125928168658E-3</v>
          </cell>
        </row>
        <row r="932">
          <cell r="B932">
            <v>9999999</v>
          </cell>
          <cell r="D932">
            <v>5807.3498000000009</v>
          </cell>
          <cell r="F932">
            <v>313598776.55070001</v>
          </cell>
          <cell r="H932">
            <v>5807.3498000000436</v>
          </cell>
          <cell r="J932">
            <v>4.4773074137083313E-11</v>
          </cell>
          <cell r="L932">
            <v>0</v>
          </cell>
          <cell r="N932">
            <v>0</v>
          </cell>
          <cell r="P932">
            <v>-87110247</v>
          </cell>
          <cell r="R932">
            <v>226488529.55069998</v>
          </cell>
          <cell r="T932">
            <v>226488529.55069998</v>
          </cell>
          <cell r="V932">
            <v>0.27632811006863889</v>
          </cell>
        </row>
        <row r="933">
          <cell r="B933" t="str">
            <v>subtotal</v>
          </cell>
          <cell r="D933">
            <v>384488.99999999988</v>
          </cell>
          <cell r="F933">
            <v>819636227</v>
          </cell>
          <cell r="N933">
            <v>450571873.50000072</v>
          </cell>
          <cell r="P933">
            <v>-450571873.5</v>
          </cell>
          <cell r="R933">
            <v>369064353.5</v>
          </cell>
          <cell r="T933">
            <v>819636227.00000036</v>
          </cell>
          <cell r="V933">
            <v>1</v>
          </cell>
        </row>
        <row r="935">
          <cell r="A935" t="str">
            <v>Worksheet 73 takes the annual bills and usage from WS-71, adds annual bills and usage from WS-72, and then calculates the usage passing</v>
          </cell>
        </row>
        <row r="936">
          <cell r="A936" t="str">
            <v>through each block.  Supports incling-block rate calculations on WS-78.</v>
          </cell>
        </row>
        <row r="937">
          <cell r="L937" t="str">
            <v>Worksheet 73 for FY 97-98</v>
          </cell>
        </row>
        <row r="938">
          <cell r="L938" t="str">
            <v>Water - FY 97-98</v>
          </cell>
        </row>
        <row r="939">
          <cell r="L939" t="str">
            <v>Calculation Of Usage Passing Through Each Bracket</v>
          </cell>
        </row>
        <row r="940">
          <cell r="L940" t="str">
            <v>Inside Residential Customers</v>
          </cell>
        </row>
        <row r="941">
          <cell r="B941" t="str">
            <v>(1)</v>
          </cell>
          <cell r="D941" t="str">
            <v>(2)</v>
          </cell>
          <cell r="F941" t="str">
            <v>(3)</v>
          </cell>
          <cell r="H941" t="str">
            <v>(4)</v>
          </cell>
          <cell r="J941" t="str">
            <v>(5)</v>
          </cell>
          <cell r="L941" t="str">
            <v>(6)</v>
          </cell>
          <cell r="N941" t="str">
            <v>(7)</v>
          </cell>
          <cell r="P941" t="str">
            <v>(8)</v>
          </cell>
          <cell r="R941" t="str">
            <v>(9)</v>
          </cell>
          <cell r="T941" t="str">
            <v>(10)</v>
          </cell>
          <cell r="V941" t="str">
            <v>(11)</v>
          </cell>
        </row>
        <row r="942">
          <cell r="D942" t="str">
            <v>Number</v>
          </cell>
          <cell r="J942" t="str">
            <v>Number</v>
          </cell>
          <cell r="N942" t="str">
            <v>Usage by</v>
          </cell>
          <cell r="T942" t="str">
            <v>Billed</v>
          </cell>
        </row>
        <row r="943">
          <cell r="D943" t="str">
            <v>of</v>
          </cell>
          <cell r="J943" t="str">
            <v>of bills</v>
          </cell>
          <cell r="N943" t="str">
            <v>Bills</v>
          </cell>
          <cell r="R943" t="str">
            <v>Total</v>
          </cell>
          <cell r="T943" t="str">
            <v>Usage</v>
          </cell>
        </row>
        <row r="944">
          <cell r="D944" t="str">
            <v>Annual</v>
          </cell>
          <cell r="J944" t="str">
            <v>passing</v>
          </cell>
          <cell r="L944" t="str">
            <v>Incre.</v>
          </cell>
          <cell r="N944" t="str">
            <v>within each</v>
          </cell>
          <cell r="R944" t="str">
            <v>Use of bills</v>
          </cell>
          <cell r="T944" t="str">
            <v>Passing</v>
          </cell>
        </row>
        <row r="945">
          <cell r="D945" t="str">
            <v>Billings</v>
          </cell>
          <cell r="F945" t="str">
            <v>Annual</v>
          </cell>
          <cell r="H945" t="str">
            <v>Reverse</v>
          </cell>
          <cell r="J945" t="str">
            <v>through</v>
          </cell>
          <cell r="L945" t="str">
            <v>Usage</v>
          </cell>
          <cell r="N945" t="str">
            <v>block that</v>
          </cell>
          <cell r="R945" t="str">
            <v>in block</v>
          </cell>
          <cell r="T945" t="str">
            <v>through</v>
          </cell>
        </row>
        <row r="946">
          <cell r="D946" t="str">
            <v>in each</v>
          </cell>
          <cell r="F946" t="str">
            <v>Usage</v>
          </cell>
          <cell r="H946" t="str">
            <v>Cumulative</v>
          </cell>
          <cell r="J946" t="str">
            <v>each</v>
          </cell>
          <cell r="L946" t="str">
            <v>in each</v>
          </cell>
          <cell r="N946" t="str">
            <v>do not stop</v>
          </cell>
          <cell r="R946" t="str">
            <v>stopping in</v>
          </cell>
          <cell r="T946" t="str">
            <v>each</v>
          </cell>
        </row>
        <row r="947">
          <cell r="B947" t="str">
            <v>Blocks</v>
          </cell>
          <cell r="D947" t="str">
            <v>block</v>
          </cell>
          <cell r="F947" t="str">
            <v>(Cu.ft.)</v>
          </cell>
          <cell r="H947" t="str">
            <v>Billings</v>
          </cell>
          <cell r="J947" t="str">
            <v>block</v>
          </cell>
          <cell r="L947" t="str">
            <v>block</v>
          </cell>
          <cell r="N947" t="str">
            <v>in block</v>
          </cell>
          <cell r="R947" t="str">
            <v>block</v>
          </cell>
          <cell r="T947" t="str">
            <v>block</v>
          </cell>
          <cell r="V947" t="str">
            <v>Billed</v>
          </cell>
        </row>
        <row r="948">
          <cell r="J948" t="str">
            <v>(4)-(2)</v>
          </cell>
          <cell r="N948" t="str">
            <v>(5)x(6)</v>
          </cell>
          <cell r="P948" t="str">
            <v>(1)x(2)</v>
          </cell>
          <cell r="R948" t="str">
            <v>(3)+(8)</v>
          </cell>
          <cell r="T948" t="str">
            <v>(7)+(9)</v>
          </cell>
          <cell r="V948" t="str">
            <v>Percent</v>
          </cell>
        </row>
        <row r="950">
          <cell r="B950">
            <v>0</v>
          </cell>
          <cell r="D950">
            <v>335.85480000000001</v>
          </cell>
          <cell r="F950">
            <v>0</v>
          </cell>
          <cell r="H950">
            <v>303258</v>
          </cell>
          <cell r="J950">
            <v>302922.14520000003</v>
          </cell>
          <cell r="L950">
            <v>0</v>
          </cell>
          <cell r="N950">
            <v>0</v>
          </cell>
          <cell r="R950">
            <v>0</v>
          </cell>
          <cell r="T950">
            <v>0</v>
          </cell>
        </row>
        <row r="951">
          <cell r="B951">
            <v>750</v>
          </cell>
          <cell r="D951">
            <v>138821.9142</v>
          </cell>
          <cell r="F951">
            <v>59973531.799800001</v>
          </cell>
          <cell r="H951">
            <v>302922.14520000003</v>
          </cell>
          <cell r="J951">
            <v>164100.23100000003</v>
          </cell>
          <cell r="L951">
            <v>750</v>
          </cell>
          <cell r="N951">
            <v>123075173.25000001</v>
          </cell>
          <cell r="P951">
            <v>0</v>
          </cell>
          <cell r="R951">
            <v>59973531.799800001</v>
          </cell>
          <cell r="T951">
            <v>183048705.04980001</v>
          </cell>
          <cell r="V951">
            <v>0.54768064715647613</v>
          </cell>
        </row>
        <row r="952">
          <cell r="B952">
            <v>1500</v>
          </cell>
          <cell r="D952">
            <v>110688.64209999998</v>
          </cell>
          <cell r="F952">
            <v>119193545.72320001</v>
          </cell>
          <cell r="H952">
            <v>164100.23100000003</v>
          </cell>
          <cell r="J952">
            <v>53411.588900000046</v>
          </cell>
          <cell r="L952">
            <v>750</v>
          </cell>
          <cell r="N952">
            <v>40058691.675000034</v>
          </cell>
          <cell r="P952">
            <v>-83016481.574999988</v>
          </cell>
          <cell r="R952">
            <v>36177064.14820002</v>
          </cell>
          <cell r="T952">
            <v>76235755.823200047</v>
          </cell>
          <cell r="V952">
            <v>0.22809693231292769</v>
          </cell>
        </row>
        <row r="953">
          <cell r="B953">
            <v>2250</v>
          </cell>
          <cell r="D953">
            <v>30329.5196</v>
          </cell>
          <cell r="F953">
            <v>55885125.524700001</v>
          </cell>
          <cell r="H953">
            <v>53411.588900000046</v>
          </cell>
          <cell r="J953">
            <v>23082.069300000046</v>
          </cell>
          <cell r="L953">
            <v>750</v>
          </cell>
          <cell r="N953">
            <v>17311551.975000035</v>
          </cell>
          <cell r="P953">
            <v>-45494279.399999999</v>
          </cell>
          <cell r="R953">
            <v>10390846.124700002</v>
          </cell>
          <cell r="T953">
            <v>27702398.099700037</v>
          </cell>
          <cell r="V953">
            <v>8.2885411917567819E-2</v>
          </cell>
        </row>
        <row r="954">
          <cell r="B954">
            <v>3000</v>
          </cell>
          <cell r="D954">
            <v>12340.3704</v>
          </cell>
          <cell r="F954">
            <v>31885220.325300001</v>
          </cell>
          <cell r="H954">
            <v>23082.069300000046</v>
          </cell>
          <cell r="J954">
            <v>10741.698900000047</v>
          </cell>
          <cell r="L954">
            <v>750</v>
          </cell>
          <cell r="N954">
            <v>8056274.1750000352</v>
          </cell>
          <cell r="P954">
            <v>-27765833.399999999</v>
          </cell>
          <cell r="R954">
            <v>4119386.9253000021</v>
          </cell>
          <cell r="T954">
            <v>12175661.100300036</v>
          </cell>
          <cell r="V954">
            <v>3.6429506284439798E-2</v>
          </cell>
        </row>
        <row r="955">
          <cell r="B955">
            <v>3750</v>
          </cell>
          <cell r="D955">
            <v>4270.5675000000001</v>
          </cell>
          <cell r="F955">
            <v>14332990.595099999</v>
          </cell>
          <cell r="H955">
            <v>10741.698900000047</v>
          </cell>
          <cell r="J955">
            <v>6471.1314000000466</v>
          </cell>
          <cell r="L955">
            <v>750</v>
          </cell>
          <cell r="N955">
            <v>4853348.5500000352</v>
          </cell>
          <cell r="P955">
            <v>-12811702.5</v>
          </cell>
          <cell r="R955">
            <v>1521288.0950999986</v>
          </cell>
          <cell r="T955">
            <v>6374636.6451000338</v>
          </cell>
          <cell r="V955">
            <v>1.9072875288715891E-2</v>
          </cell>
        </row>
        <row r="956">
          <cell r="B956">
            <v>4500</v>
          </cell>
          <cell r="D956">
            <v>2375.1111000000001</v>
          </cell>
          <cell r="F956">
            <v>9751949.459999999</v>
          </cell>
          <cell r="H956">
            <v>6471.1314000000466</v>
          </cell>
          <cell r="J956">
            <v>4096.0203000000465</v>
          </cell>
          <cell r="L956">
            <v>750</v>
          </cell>
          <cell r="N956">
            <v>3072015.225000035</v>
          </cell>
          <cell r="P956">
            <v>-8906666.625</v>
          </cell>
          <cell r="R956">
            <v>845282.83499999903</v>
          </cell>
          <cell r="T956">
            <v>3917298.060000034</v>
          </cell>
          <cell r="V956">
            <v>1.17205327184475E-2</v>
          </cell>
        </row>
        <row r="957">
          <cell r="B957">
            <v>5250</v>
          </cell>
          <cell r="D957">
            <v>1226.6421</v>
          </cell>
          <cell r="F957">
            <v>5955632.0999999996</v>
          </cell>
          <cell r="H957">
            <v>4096.0203000000465</v>
          </cell>
          <cell r="J957">
            <v>2869.3782000000465</v>
          </cell>
          <cell r="L957">
            <v>750</v>
          </cell>
          <cell r="N957">
            <v>2152033.6500000348</v>
          </cell>
          <cell r="P957">
            <v>-5519889.4500000002</v>
          </cell>
          <cell r="R957">
            <v>435742.64999999944</v>
          </cell>
          <cell r="T957">
            <v>2587776.3000000343</v>
          </cell>
          <cell r="V957">
            <v>7.7426114448317348E-3</v>
          </cell>
        </row>
        <row r="958">
          <cell r="B958">
            <v>6000</v>
          </cell>
          <cell r="D958">
            <v>798.1377</v>
          </cell>
          <cell r="F958">
            <v>4483951.1099999994</v>
          </cell>
          <cell r="H958">
            <v>2869.3782000000465</v>
          </cell>
          <cell r="J958">
            <v>2071.2405000000463</v>
          </cell>
          <cell r="L958">
            <v>750</v>
          </cell>
          <cell r="N958">
            <v>1553430.3750000347</v>
          </cell>
          <cell r="P958">
            <v>-4190222.9249999998</v>
          </cell>
          <cell r="R958">
            <v>293728.18499999959</v>
          </cell>
          <cell r="T958">
            <v>1847158.5600000343</v>
          </cell>
          <cell r="V958">
            <v>5.5266875297818371E-3</v>
          </cell>
        </row>
        <row r="959">
          <cell r="B959">
            <v>6750</v>
          </cell>
          <cell r="D959">
            <v>454.56209999999999</v>
          </cell>
          <cell r="F959">
            <v>2906495.1599999997</v>
          </cell>
          <cell r="H959">
            <v>2071.2405000000463</v>
          </cell>
          <cell r="J959">
            <v>1616.6784000000462</v>
          </cell>
          <cell r="L959">
            <v>750</v>
          </cell>
          <cell r="N959">
            <v>1212508.8000000347</v>
          </cell>
          <cell r="P959">
            <v>-2727372.6</v>
          </cell>
          <cell r="R959">
            <v>179122.55999999959</v>
          </cell>
          <cell r="T959">
            <v>1391631.3600000343</v>
          </cell>
          <cell r="V959">
            <v>4.1637528309239388E-3</v>
          </cell>
        </row>
        <row r="960">
          <cell r="B960">
            <v>7500</v>
          </cell>
          <cell r="D960">
            <v>348.40109999999999</v>
          </cell>
          <cell r="F960">
            <v>2478569.8199999998</v>
          </cell>
          <cell r="H960">
            <v>1616.6784000000462</v>
          </cell>
          <cell r="J960">
            <v>1268.2773000000461</v>
          </cell>
          <cell r="L960">
            <v>750</v>
          </cell>
          <cell r="N960">
            <v>951207.97500003455</v>
          </cell>
          <cell r="P960">
            <v>-2351707.4249999998</v>
          </cell>
          <cell r="R960">
            <v>126862.39500000002</v>
          </cell>
          <cell r="T960">
            <v>1078070.3700000346</v>
          </cell>
          <cell r="V960">
            <v>3.225580196053322E-3</v>
          </cell>
        </row>
        <row r="961">
          <cell r="B961">
            <v>8250</v>
          </cell>
          <cell r="D961">
            <v>229.69379999999998</v>
          </cell>
          <cell r="F961">
            <v>1816800.75</v>
          </cell>
          <cell r="H961">
            <v>1268.2773000000461</v>
          </cell>
          <cell r="J961">
            <v>1038.5835000000461</v>
          </cell>
          <cell r="L961">
            <v>750</v>
          </cell>
          <cell r="N961">
            <v>778937.62500003458</v>
          </cell>
          <cell r="P961">
            <v>-1722703.4999999998</v>
          </cell>
          <cell r="R961">
            <v>94097.250000000233</v>
          </cell>
          <cell r="T961">
            <v>873034.87500003481</v>
          </cell>
          <cell r="V961">
            <v>2.6121152028915416E-3</v>
          </cell>
        </row>
        <row r="962">
          <cell r="B962">
            <v>9000</v>
          </cell>
          <cell r="D962">
            <v>172.75289999999998</v>
          </cell>
          <cell r="F962">
            <v>1491079.5</v>
          </cell>
          <cell r="H962">
            <v>1038.5835000000461</v>
          </cell>
          <cell r="J962">
            <v>865.83060000004616</v>
          </cell>
          <cell r="L962">
            <v>750</v>
          </cell>
          <cell r="N962">
            <v>649372.95000003465</v>
          </cell>
          <cell r="P962">
            <v>-1425211.4249999998</v>
          </cell>
          <cell r="R962">
            <v>65868.075000000186</v>
          </cell>
          <cell r="T962">
            <v>715241.02500003483</v>
          </cell>
          <cell r="V962">
            <v>2.139996933265977E-3</v>
          </cell>
        </row>
        <row r="963">
          <cell r="B963">
            <v>9750</v>
          </cell>
          <cell r="D963">
            <v>123.04979999999999</v>
          </cell>
          <cell r="F963">
            <v>1157244.5085999998</v>
          </cell>
          <cell r="H963">
            <v>865.83060000004616</v>
          </cell>
          <cell r="J963">
            <v>742.78080000004616</v>
          </cell>
          <cell r="L963">
            <v>750</v>
          </cell>
          <cell r="N963">
            <v>557085.60000003467</v>
          </cell>
          <cell r="P963">
            <v>-1107448.2</v>
          </cell>
          <cell r="R963">
            <v>49796.308599999873</v>
          </cell>
          <cell r="T963">
            <v>606881.90860003454</v>
          </cell>
          <cell r="V963">
            <v>1.8157870953481921E-3</v>
          </cell>
        </row>
        <row r="964">
          <cell r="B964">
            <v>10500</v>
          </cell>
          <cell r="D964">
            <v>117.7422</v>
          </cell>
          <cell r="F964">
            <v>1202249.1975</v>
          </cell>
          <cell r="H964">
            <v>742.78080000004616</v>
          </cell>
          <cell r="J964">
            <v>625.03860000004613</v>
          </cell>
          <cell r="L964">
            <v>750</v>
          </cell>
          <cell r="N964">
            <v>468778.95000003459</v>
          </cell>
          <cell r="P964">
            <v>-1147986.45</v>
          </cell>
          <cell r="R964">
            <v>54262.747500000056</v>
          </cell>
          <cell r="T964">
            <v>523041.69750003464</v>
          </cell>
          <cell r="V964">
            <v>1.5649376776454491E-3</v>
          </cell>
        </row>
        <row r="965">
          <cell r="B965">
            <v>11250</v>
          </cell>
          <cell r="D965">
            <v>74.312699999999992</v>
          </cell>
          <cell r="F965">
            <v>799295.82</v>
          </cell>
          <cell r="H965">
            <v>625.03860000004613</v>
          </cell>
          <cell r="J965">
            <v>550.72590000004618</v>
          </cell>
          <cell r="L965">
            <v>750</v>
          </cell>
          <cell r="N965">
            <v>413044.42500003462</v>
          </cell>
          <cell r="P965">
            <v>-780283.35</v>
          </cell>
          <cell r="R965">
            <v>19012.469999999972</v>
          </cell>
          <cell r="T965">
            <v>432056.89500003459</v>
          </cell>
          <cell r="V965">
            <v>1.2927116845631852E-3</v>
          </cell>
        </row>
        <row r="966">
          <cell r="B966">
            <v>12000</v>
          </cell>
          <cell r="D966">
            <v>67.557000000000002</v>
          </cell>
          <cell r="F966">
            <v>789355.28999999992</v>
          </cell>
          <cell r="H966">
            <v>550.72590000004618</v>
          </cell>
          <cell r="J966">
            <v>483.16890000004616</v>
          </cell>
          <cell r="L966">
            <v>750</v>
          </cell>
          <cell r="N966">
            <v>362376.67500003462</v>
          </cell>
          <cell r="P966">
            <v>-760016.25</v>
          </cell>
          <cell r="R966">
            <v>29339.039999999921</v>
          </cell>
          <cell r="T966">
            <v>391715.71500003454</v>
          </cell>
          <cell r="V966">
            <v>1.1720111116558542E-3</v>
          </cell>
        </row>
        <row r="967">
          <cell r="B967">
            <v>12750</v>
          </cell>
          <cell r="D967">
            <v>39.569099999999999</v>
          </cell>
          <cell r="F967">
            <v>477782.40599999996</v>
          </cell>
          <cell r="H967">
            <v>483.16890000004616</v>
          </cell>
          <cell r="J967">
            <v>443.59980000004617</v>
          </cell>
          <cell r="L967">
            <v>750</v>
          </cell>
          <cell r="N967">
            <v>332699.85000003461</v>
          </cell>
          <cell r="P967">
            <v>-474829.2</v>
          </cell>
          <cell r="R967">
            <v>2953.2059999999474</v>
          </cell>
          <cell r="T967">
            <v>335653.05600003456</v>
          </cell>
          <cell r="V967">
            <v>1.0042719661968386E-3</v>
          </cell>
        </row>
        <row r="968">
          <cell r="B968">
            <v>13500</v>
          </cell>
          <cell r="D968">
            <v>34.743600000000001</v>
          </cell>
          <cell r="F968">
            <v>452535.38999999996</v>
          </cell>
          <cell r="H968">
            <v>443.59980000004617</v>
          </cell>
          <cell r="J968">
            <v>408.85620000004616</v>
          </cell>
          <cell r="L968">
            <v>750</v>
          </cell>
          <cell r="N968">
            <v>306642.1500000346</v>
          </cell>
          <cell r="P968">
            <v>-442980.9</v>
          </cell>
          <cell r="R968">
            <v>9554.4899999999325</v>
          </cell>
          <cell r="T968">
            <v>316196.64000003453</v>
          </cell>
          <cell r="V968">
            <v>9.4605848414392498E-4</v>
          </cell>
        </row>
        <row r="969">
          <cell r="B969">
            <v>14250</v>
          </cell>
          <cell r="D969">
            <v>40.534199999999998</v>
          </cell>
          <cell r="F969">
            <v>402350.19</v>
          </cell>
          <cell r="H969">
            <v>408.85620000004616</v>
          </cell>
          <cell r="J969">
            <v>368.32200000004616</v>
          </cell>
          <cell r="L969">
            <v>750</v>
          </cell>
          <cell r="N969">
            <v>276241.50000003463</v>
          </cell>
          <cell r="P969">
            <v>-547211.69999999995</v>
          </cell>
          <cell r="R969">
            <v>-144861.50999999995</v>
          </cell>
          <cell r="T969">
            <v>131379.99000003468</v>
          </cell>
          <cell r="V969">
            <v>3.9308815611153634E-4</v>
          </cell>
        </row>
        <row r="970">
          <cell r="B970">
            <v>15000</v>
          </cell>
          <cell r="D970">
            <v>37.6389</v>
          </cell>
          <cell r="F970">
            <v>550107</v>
          </cell>
          <cell r="H970">
            <v>368.32200000004616</v>
          </cell>
          <cell r="J970">
            <v>330.68310000004618</v>
          </cell>
          <cell r="L970">
            <v>750</v>
          </cell>
          <cell r="N970">
            <v>248012.32500003465</v>
          </cell>
          <cell r="P970">
            <v>-536354.32499999995</v>
          </cell>
          <cell r="R970">
            <v>13752.675000000047</v>
          </cell>
          <cell r="T970">
            <v>261765.00000003469</v>
          </cell>
          <cell r="V970">
            <v>7.8319933792446461E-4</v>
          </cell>
        </row>
        <row r="971">
          <cell r="B971">
            <v>9999999</v>
          </cell>
          <cell r="D971">
            <v>330.68309999999997</v>
          </cell>
          <cell r="F971">
            <v>18239445.329799999</v>
          </cell>
          <cell r="H971">
            <v>330.68310000004618</v>
          </cell>
          <cell r="J971">
            <v>4.6213699533836916E-11</v>
          </cell>
          <cell r="L971">
            <v>0</v>
          </cell>
          <cell r="N971">
            <v>0</v>
          </cell>
          <cell r="P971">
            <v>-4960246.4999999991</v>
          </cell>
          <cell r="R971">
            <v>13279198.829799999</v>
          </cell>
          <cell r="T971">
            <v>13279198.829799999</v>
          </cell>
          <cell r="V971">
            <v>3.9731284670086936E-2</v>
          </cell>
        </row>
        <row r="972">
          <cell r="B972" t="str">
            <v>subtotal</v>
          </cell>
          <cell r="D972">
            <v>303258</v>
          </cell>
          <cell r="F972">
            <v>334225257.00000006</v>
          </cell>
          <cell r="N972">
            <v>206689427.70000067</v>
          </cell>
          <cell r="P972">
            <v>-206689427.69999996</v>
          </cell>
          <cell r="R972">
            <v>127535829.30000001</v>
          </cell>
          <cell r="T972">
            <v>334225257.00000083</v>
          </cell>
          <cell r="V972">
            <v>1</v>
          </cell>
        </row>
        <row r="974">
          <cell r="A974" t="str">
            <v>Worksheet 73 takes the annual bills and usage from WS-71, adds annual bills and usage from WS-72, and then calculates the usage passing</v>
          </cell>
        </row>
        <row r="975">
          <cell r="A975" t="str">
            <v>through each block.  Supports incling-block rate calculations on WS-78.</v>
          </cell>
        </row>
        <row r="976">
          <cell r="L976" t="str">
            <v>Worksheet 73 for FY 97-98</v>
          </cell>
        </row>
        <row r="977">
          <cell r="L977" t="str">
            <v>Water - FY 97-98</v>
          </cell>
        </row>
        <row r="978">
          <cell r="L978" t="str">
            <v>Calculation Of Usage Passing Through Each Bracket</v>
          </cell>
        </row>
        <row r="979">
          <cell r="L979" t="str">
            <v>Inside Multi-Family Customers</v>
          </cell>
        </row>
        <row r="980">
          <cell r="B980" t="str">
            <v>(1)</v>
          </cell>
          <cell r="D980" t="str">
            <v>(2)</v>
          </cell>
          <cell r="F980" t="str">
            <v>(3)</v>
          </cell>
          <cell r="H980" t="str">
            <v>(4)</v>
          </cell>
          <cell r="J980" t="str">
            <v>(5)</v>
          </cell>
          <cell r="L980" t="str">
            <v>(6)</v>
          </cell>
          <cell r="N980" t="str">
            <v>(7)</v>
          </cell>
          <cell r="P980" t="str">
            <v>(8)</v>
          </cell>
          <cell r="R980" t="str">
            <v>(9)</v>
          </cell>
          <cell r="T980" t="str">
            <v>(10)</v>
          </cell>
          <cell r="V980" t="str">
            <v>(11)</v>
          </cell>
        </row>
        <row r="981">
          <cell r="D981" t="str">
            <v>Number</v>
          </cell>
          <cell r="J981" t="str">
            <v>Number</v>
          </cell>
          <cell r="N981" t="str">
            <v>Usage by</v>
          </cell>
          <cell r="T981" t="str">
            <v>Billed</v>
          </cell>
        </row>
        <row r="982">
          <cell r="D982" t="str">
            <v>of</v>
          </cell>
          <cell r="J982" t="str">
            <v>of bills</v>
          </cell>
          <cell r="N982" t="str">
            <v>Bills</v>
          </cell>
          <cell r="R982" t="str">
            <v>Total</v>
          </cell>
          <cell r="T982" t="str">
            <v>Usage</v>
          </cell>
        </row>
        <row r="983">
          <cell r="D983" t="str">
            <v>Annual</v>
          </cell>
          <cell r="J983" t="str">
            <v>passing</v>
          </cell>
          <cell r="L983" t="str">
            <v>Incre.</v>
          </cell>
          <cell r="N983" t="str">
            <v>within each</v>
          </cell>
          <cell r="R983" t="str">
            <v>Use of bills</v>
          </cell>
          <cell r="T983" t="str">
            <v>Passing</v>
          </cell>
        </row>
        <row r="984">
          <cell r="D984" t="str">
            <v>Billings</v>
          </cell>
          <cell r="F984" t="str">
            <v>Annual</v>
          </cell>
          <cell r="H984" t="str">
            <v>Reverse</v>
          </cell>
          <cell r="J984" t="str">
            <v>through</v>
          </cell>
          <cell r="L984" t="str">
            <v>Usage</v>
          </cell>
          <cell r="N984" t="str">
            <v>block that</v>
          </cell>
          <cell r="R984" t="str">
            <v>in block</v>
          </cell>
          <cell r="T984" t="str">
            <v>through</v>
          </cell>
        </row>
        <row r="985">
          <cell r="D985" t="str">
            <v>in each</v>
          </cell>
          <cell r="F985" t="str">
            <v>Usage</v>
          </cell>
          <cell r="H985" t="str">
            <v>Cumulative</v>
          </cell>
          <cell r="J985" t="str">
            <v>each</v>
          </cell>
          <cell r="L985" t="str">
            <v>in each</v>
          </cell>
          <cell r="N985" t="str">
            <v>do not stop</v>
          </cell>
          <cell r="R985" t="str">
            <v>stopping in</v>
          </cell>
          <cell r="T985" t="str">
            <v>each</v>
          </cell>
        </row>
        <row r="986">
          <cell r="B986" t="str">
            <v>Blocks</v>
          </cell>
          <cell r="D986" t="str">
            <v>block</v>
          </cell>
          <cell r="F986" t="str">
            <v>(Cu.ft.)</v>
          </cell>
          <cell r="H986" t="str">
            <v>Billings</v>
          </cell>
          <cell r="J986" t="str">
            <v>block</v>
          </cell>
          <cell r="L986" t="str">
            <v>block</v>
          </cell>
          <cell r="N986" t="str">
            <v>in block</v>
          </cell>
          <cell r="R986" t="str">
            <v>block</v>
          </cell>
          <cell r="T986" t="str">
            <v>block</v>
          </cell>
          <cell r="V986" t="str">
            <v>Billed</v>
          </cell>
        </row>
        <row r="987">
          <cell r="J987" t="str">
            <v>(4)-(2)</v>
          </cell>
          <cell r="N987" t="str">
            <v>(5)x(6)</v>
          </cell>
          <cell r="P987" t="str">
            <v>(1)x(2)</v>
          </cell>
          <cell r="R987" t="str">
            <v>(3)+(8)</v>
          </cell>
          <cell r="T987" t="str">
            <v>(7)+(9)</v>
          </cell>
          <cell r="V987" t="str">
            <v>Percent</v>
          </cell>
        </row>
        <row r="989">
          <cell r="B989">
            <v>0</v>
          </cell>
          <cell r="D989">
            <v>12.546299999999999</v>
          </cell>
          <cell r="F989">
            <v>0</v>
          </cell>
          <cell r="H989">
            <v>42879.999999999993</v>
          </cell>
          <cell r="J989">
            <v>42867.453699999991</v>
          </cell>
          <cell r="L989">
            <v>0</v>
          </cell>
          <cell r="N989">
            <v>0</v>
          </cell>
          <cell r="R989">
            <v>0</v>
          </cell>
          <cell r="T989">
            <v>0</v>
          </cell>
        </row>
        <row r="990">
          <cell r="B990">
            <v>750</v>
          </cell>
          <cell r="D990">
            <v>7366.6082999999999</v>
          </cell>
          <cell r="F990">
            <v>3188252.2445999999</v>
          </cell>
          <cell r="H990">
            <v>42867.453699999991</v>
          </cell>
          <cell r="J990">
            <v>35500.845399999991</v>
          </cell>
          <cell r="L990">
            <v>750</v>
          </cell>
          <cell r="N990">
            <v>26625634.049999993</v>
          </cell>
          <cell r="P990">
            <v>0</v>
          </cell>
          <cell r="R990">
            <v>3188252.2445999999</v>
          </cell>
          <cell r="T990">
            <v>29813886.294599995</v>
          </cell>
          <cell r="V990">
            <v>0.1319550297216627</v>
          </cell>
        </row>
        <row r="991">
          <cell r="B991">
            <v>1500</v>
          </cell>
          <cell r="D991">
            <v>9653.8953000000001</v>
          </cell>
          <cell r="F991">
            <v>10934509.6524</v>
          </cell>
          <cell r="H991">
            <v>35500.845399999991</v>
          </cell>
          <cell r="J991">
            <v>25846.950099999991</v>
          </cell>
          <cell r="L991">
            <v>750</v>
          </cell>
          <cell r="N991">
            <v>19385212.574999992</v>
          </cell>
          <cell r="P991">
            <v>-7240421.4750000006</v>
          </cell>
          <cell r="R991">
            <v>3694088.1773999995</v>
          </cell>
          <cell r="T991">
            <v>23079300.752399992</v>
          </cell>
          <cell r="V991">
            <v>0.10214803218357123</v>
          </cell>
        </row>
        <row r="992">
          <cell r="B992">
            <v>2250</v>
          </cell>
          <cell r="D992">
            <v>5903.5167000000001</v>
          </cell>
          <cell r="F992">
            <v>11063641.9626</v>
          </cell>
          <cell r="H992">
            <v>25846.950099999991</v>
          </cell>
          <cell r="J992">
            <v>19943.433399999991</v>
          </cell>
          <cell r="L992">
            <v>750</v>
          </cell>
          <cell r="N992">
            <v>14957575.049999993</v>
          </cell>
          <cell r="P992">
            <v>-8855275.0500000007</v>
          </cell>
          <cell r="R992">
            <v>2208366.9125999995</v>
          </cell>
          <cell r="T992">
            <v>17165941.962599993</v>
          </cell>
          <cell r="V992">
            <v>7.5975750343070456E-2</v>
          </cell>
        </row>
        <row r="993">
          <cell r="B993">
            <v>3000</v>
          </cell>
          <cell r="D993">
            <v>4621.0590000000002</v>
          </cell>
          <cell r="F993">
            <v>12027913.675900009</v>
          </cell>
          <cell r="H993">
            <v>19943.433399999991</v>
          </cell>
          <cell r="J993">
            <v>15322.37439999999</v>
          </cell>
          <cell r="L993">
            <v>750</v>
          </cell>
          <cell r="N993">
            <v>11491780.799999991</v>
          </cell>
          <cell r="P993">
            <v>-10397382.75</v>
          </cell>
          <cell r="R993">
            <v>1630530.9259000085</v>
          </cell>
          <cell r="T993">
            <v>13122311.7259</v>
          </cell>
          <cell r="V993">
            <v>5.8078809877318255E-2</v>
          </cell>
        </row>
        <row r="994">
          <cell r="B994">
            <v>3750</v>
          </cell>
          <cell r="D994">
            <v>2513.1203999999998</v>
          </cell>
          <cell r="F994">
            <v>8500021.7400000002</v>
          </cell>
          <cell r="H994">
            <v>15322.37439999999</v>
          </cell>
          <cell r="J994">
            <v>12809.25399999999</v>
          </cell>
          <cell r="L994">
            <v>750</v>
          </cell>
          <cell r="N994">
            <v>9606940.4999999925</v>
          </cell>
          <cell r="P994">
            <v>-7539361.1999999993</v>
          </cell>
          <cell r="R994">
            <v>960660.54000000097</v>
          </cell>
          <cell r="T994">
            <v>10567601.039999994</v>
          </cell>
          <cell r="V994">
            <v>4.6771765865775125E-2</v>
          </cell>
        </row>
        <row r="995">
          <cell r="B995">
            <v>4500</v>
          </cell>
          <cell r="D995">
            <v>1944.6764999999998</v>
          </cell>
          <cell r="F995">
            <v>8018216.7971999999</v>
          </cell>
          <cell r="H995">
            <v>12809.25399999999</v>
          </cell>
          <cell r="J995">
            <v>10864.57749999999</v>
          </cell>
          <cell r="L995">
            <v>750</v>
          </cell>
          <cell r="N995">
            <v>8148433.1249999925</v>
          </cell>
          <cell r="P995">
            <v>-7292536.8749999991</v>
          </cell>
          <cell r="R995">
            <v>725679.92220000084</v>
          </cell>
          <cell r="T995">
            <v>8874113.0471999943</v>
          </cell>
          <cell r="V995">
            <v>3.9276457933924674E-2</v>
          </cell>
        </row>
        <row r="996">
          <cell r="B996">
            <v>5250</v>
          </cell>
          <cell r="D996">
            <v>1484.3207000000002</v>
          </cell>
          <cell r="F996">
            <v>7241932.7103999993</v>
          </cell>
          <cell r="H996">
            <v>10864.57749999999</v>
          </cell>
          <cell r="J996">
            <v>9380.2567999999901</v>
          </cell>
          <cell r="L996">
            <v>750</v>
          </cell>
          <cell r="N996">
            <v>7035192.5999999922</v>
          </cell>
          <cell r="P996">
            <v>-6679443.1500000013</v>
          </cell>
          <cell r="R996">
            <v>562489.56039999798</v>
          </cell>
          <cell r="T996">
            <v>7597682.1603999902</v>
          </cell>
          <cell r="V996">
            <v>3.3627027532902122E-2</v>
          </cell>
        </row>
        <row r="997">
          <cell r="B997">
            <v>6000</v>
          </cell>
          <cell r="D997">
            <v>1315.4313</v>
          </cell>
          <cell r="F997">
            <v>7415984.7461999999</v>
          </cell>
          <cell r="H997">
            <v>9380.2567999999901</v>
          </cell>
          <cell r="J997">
            <v>8064.8254999999899</v>
          </cell>
          <cell r="L997">
            <v>750</v>
          </cell>
          <cell r="N997">
            <v>6048619.1249999925</v>
          </cell>
          <cell r="P997">
            <v>-6906014.3250000002</v>
          </cell>
          <cell r="R997">
            <v>509970.42119999975</v>
          </cell>
          <cell r="T997">
            <v>6558589.5461999923</v>
          </cell>
          <cell r="V997">
            <v>2.9028046526687057E-2</v>
          </cell>
        </row>
        <row r="998">
          <cell r="B998">
            <v>6750</v>
          </cell>
          <cell r="D998">
            <v>923.60069999999996</v>
          </cell>
          <cell r="F998">
            <v>5893273.1285999995</v>
          </cell>
          <cell r="H998">
            <v>8064.8254999999899</v>
          </cell>
          <cell r="J998">
            <v>7141.22479999999</v>
          </cell>
          <cell r="L998">
            <v>750</v>
          </cell>
          <cell r="N998">
            <v>5355918.5999999922</v>
          </cell>
          <cell r="P998">
            <v>-5541604.2000000002</v>
          </cell>
          <cell r="R998">
            <v>351668.92859999929</v>
          </cell>
          <cell r="T998">
            <v>5707587.5285999915</v>
          </cell>
          <cell r="V998">
            <v>2.5261546734744733E-2</v>
          </cell>
        </row>
        <row r="999">
          <cell r="B999">
            <v>7500</v>
          </cell>
          <cell r="D999">
            <v>776.90549999999996</v>
          </cell>
          <cell r="F999">
            <v>5521444.2260999996</v>
          </cell>
          <cell r="H999">
            <v>7141.22479999999</v>
          </cell>
          <cell r="J999">
            <v>6364.3192999999901</v>
          </cell>
          <cell r="L999">
            <v>750</v>
          </cell>
          <cell r="N999">
            <v>4773239.4749999922</v>
          </cell>
          <cell r="P999">
            <v>-5244112.125</v>
          </cell>
          <cell r="R999">
            <v>277332.10109999962</v>
          </cell>
          <cell r="T999">
            <v>5050571.5760999918</v>
          </cell>
          <cell r="V999">
            <v>2.2353621257231698E-2</v>
          </cell>
        </row>
        <row r="1000">
          <cell r="B1000">
            <v>8250</v>
          </cell>
          <cell r="D1000">
            <v>695.16210000000001</v>
          </cell>
          <cell r="F1000">
            <v>5486131.5012000026</v>
          </cell>
          <cell r="H1000">
            <v>6364.3192999999901</v>
          </cell>
          <cell r="J1000">
            <v>5669.1571999999906</v>
          </cell>
          <cell r="L1000">
            <v>750</v>
          </cell>
          <cell r="N1000">
            <v>4251867.8999999929</v>
          </cell>
          <cell r="P1000">
            <v>-5213715.75</v>
          </cell>
          <cell r="R1000">
            <v>272415.75120000262</v>
          </cell>
          <cell r="T1000">
            <v>4524283.6511999955</v>
          </cell>
          <cell r="V1000">
            <v>2.0024292632103428E-2</v>
          </cell>
        </row>
        <row r="1001">
          <cell r="B1001">
            <v>9000</v>
          </cell>
          <cell r="D1001">
            <v>581.95529999999997</v>
          </cell>
          <cell r="F1001">
            <v>5026649.0373</v>
          </cell>
          <cell r="H1001">
            <v>5669.1571999999906</v>
          </cell>
          <cell r="J1001">
            <v>5087.2018999999909</v>
          </cell>
          <cell r="L1001">
            <v>750</v>
          </cell>
          <cell r="N1001">
            <v>3815401.4249999933</v>
          </cell>
          <cell r="P1001">
            <v>-4801131.2249999996</v>
          </cell>
          <cell r="R1001">
            <v>225517.81230000034</v>
          </cell>
          <cell r="T1001">
            <v>4040919.2372999936</v>
          </cell>
          <cell r="V1001">
            <v>1.7884941694345229E-2</v>
          </cell>
        </row>
        <row r="1002">
          <cell r="B1002">
            <v>9750</v>
          </cell>
          <cell r="D1002">
            <v>428.50439999999998</v>
          </cell>
          <cell r="F1002">
            <v>4021783.0568999997</v>
          </cell>
          <cell r="H1002">
            <v>5087.2018999999909</v>
          </cell>
          <cell r="J1002">
            <v>4658.6974999999911</v>
          </cell>
          <cell r="L1002">
            <v>750</v>
          </cell>
          <cell r="N1002">
            <v>3494023.1249999935</v>
          </cell>
          <cell r="P1002">
            <v>-3856539.5999999996</v>
          </cell>
          <cell r="R1002">
            <v>165243.45690000011</v>
          </cell>
          <cell r="T1002">
            <v>3659266.5818999936</v>
          </cell>
          <cell r="V1002">
            <v>1.6195762800019733E-2</v>
          </cell>
        </row>
        <row r="1003">
          <cell r="B1003">
            <v>10500</v>
          </cell>
          <cell r="D1003">
            <v>405.34199999999998</v>
          </cell>
          <cell r="F1003">
            <v>4103010.6983999996</v>
          </cell>
          <cell r="H1003">
            <v>4658.6974999999911</v>
          </cell>
          <cell r="J1003">
            <v>4253.3554999999915</v>
          </cell>
          <cell r="L1003">
            <v>750</v>
          </cell>
          <cell r="N1003">
            <v>3190016.6249999935</v>
          </cell>
          <cell r="P1003">
            <v>-3952084.5</v>
          </cell>
          <cell r="R1003">
            <v>150926.19839999964</v>
          </cell>
          <cell r="T1003">
            <v>3340942.8233999931</v>
          </cell>
          <cell r="V1003">
            <v>1.4786874988517381E-2</v>
          </cell>
        </row>
        <row r="1004">
          <cell r="B1004">
            <v>11250</v>
          </cell>
          <cell r="D1004">
            <v>333.9246</v>
          </cell>
          <cell r="F1004">
            <v>3634163.1881999997</v>
          </cell>
          <cell r="H1004">
            <v>4253.3554999999915</v>
          </cell>
          <cell r="J1004">
            <v>3919.4308999999917</v>
          </cell>
          <cell r="L1004">
            <v>750</v>
          </cell>
          <cell r="N1004">
            <v>2939573.1749999938</v>
          </cell>
          <cell r="P1004">
            <v>-3506208.3</v>
          </cell>
          <cell r="R1004">
            <v>127954.88819999993</v>
          </cell>
          <cell r="T1004">
            <v>3067528.0631999937</v>
          </cell>
          <cell r="V1004">
            <v>1.3576752549193967E-2</v>
          </cell>
        </row>
        <row r="1005">
          <cell r="B1005">
            <v>12000</v>
          </cell>
          <cell r="D1005">
            <v>322.34339999999997</v>
          </cell>
          <cell r="F1005">
            <v>3748501.4805000001</v>
          </cell>
          <cell r="H1005">
            <v>3919.4308999999917</v>
          </cell>
          <cell r="J1005">
            <v>3597.0874999999915</v>
          </cell>
          <cell r="L1005">
            <v>750</v>
          </cell>
          <cell r="N1005">
            <v>2697815.6249999935</v>
          </cell>
          <cell r="P1005">
            <v>-3626363.2499999995</v>
          </cell>
          <cell r="R1005">
            <v>122138.23050000053</v>
          </cell>
          <cell r="T1005">
            <v>2819953.855499994</v>
          </cell>
          <cell r="V1005">
            <v>1.2480999328276652E-2</v>
          </cell>
        </row>
        <row r="1006">
          <cell r="B1006">
            <v>12750</v>
          </cell>
          <cell r="D1006">
            <v>251.89109999999999</v>
          </cell>
          <cell r="F1006">
            <v>3122618.6889</v>
          </cell>
          <cell r="H1006">
            <v>3597.0874999999915</v>
          </cell>
          <cell r="J1006">
            <v>3345.1963999999916</v>
          </cell>
          <cell r="L1006">
            <v>750</v>
          </cell>
          <cell r="N1006">
            <v>2508897.2999999938</v>
          </cell>
          <cell r="P1006">
            <v>-3022693.1999999997</v>
          </cell>
          <cell r="R1006">
            <v>99925.488900000229</v>
          </cell>
          <cell r="T1006">
            <v>2608822.788899994</v>
          </cell>
          <cell r="V1006">
            <v>1.154654194512713E-2</v>
          </cell>
        </row>
        <row r="1007">
          <cell r="B1007">
            <v>13500</v>
          </cell>
          <cell r="D1007">
            <v>238.37969999999999</v>
          </cell>
          <cell r="F1007">
            <v>3127670.0222999998</v>
          </cell>
          <cell r="H1007">
            <v>3345.1963999999916</v>
          </cell>
          <cell r="J1007">
            <v>3106.8166999999917</v>
          </cell>
          <cell r="L1007">
            <v>750</v>
          </cell>
          <cell r="N1007">
            <v>2330112.5249999939</v>
          </cell>
          <cell r="P1007">
            <v>-3039341.1749999998</v>
          </cell>
          <cell r="R1007">
            <v>88328.847300000023</v>
          </cell>
          <cell r="T1007">
            <v>2418441.3722999939</v>
          </cell>
          <cell r="V1007">
            <v>1.0703921656122559E-2</v>
          </cell>
        </row>
        <row r="1008">
          <cell r="B1008">
            <v>14250</v>
          </cell>
          <cell r="D1008">
            <v>201.70589999999999</v>
          </cell>
          <cell r="F1008">
            <v>2808123.4820999997</v>
          </cell>
          <cell r="H1008">
            <v>3106.8166999999917</v>
          </cell>
          <cell r="J1008">
            <v>2905.1107999999917</v>
          </cell>
          <cell r="L1008">
            <v>750</v>
          </cell>
          <cell r="N1008">
            <v>2178833.0999999936</v>
          </cell>
          <cell r="P1008">
            <v>-2723029.65</v>
          </cell>
          <cell r="R1008">
            <v>85093.832099999767</v>
          </cell>
          <cell r="T1008">
            <v>2263926.9320999933</v>
          </cell>
          <cell r="V1008">
            <v>1.0020047123713476E-2</v>
          </cell>
        </row>
        <row r="1009">
          <cell r="B1009">
            <v>15000</v>
          </cell>
          <cell r="D1009">
            <v>233.05410000000026</v>
          </cell>
          <cell r="F1009">
            <v>3404013.1678000046</v>
          </cell>
          <cell r="H1009">
            <v>2905.1107999999917</v>
          </cell>
          <cell r="J1009">
            <v>2672.0566999999915</v>
          </cell>
          <cell r="L1009">
            <v>750</v>
          </cell>
          <cell r="N1009">
            <v>2004042.5249999936</v>
          </cell>
          <cell r="P1009">
            <v>-3321020.9250000035</v>
          </cell>
          <cell r="R1009">
            <v>82992.242800001055</v>
          </cell>
          <cell r="T1009">
            <v>2087034.7677999947</v>
          </cell>
          <cell r="V1009">
            <v>9.2371297084161835E-3</v>
          </cell>
        </row>
        <row r="1010">
          <cell r="B1010">
            <v>9999999</v>
          </cell>
          <cell r="D1010">
            <v>2672.0567000000001</v>
          </cell>
          <cell r="F1010">
            <v>107651893.7924</v>
          </cell>
          <cell r="H1010">
            <v>2672.0566999999915</v>
          </cell>
          <cell r="J1010">
            <v>-8.6401996668428183E-12</v>
          </cell>
          <cell r="L1010">
            <v>0</v>
          </cell>
          <cell r="N1010">
            <v>0</v>
          </cell>
          <cell r="P1010">
            <v>-40080850.5</v>
          </cell>
          <cell r="R1010">
            <v>67571043.292400002</v>
          </cell>
          <cell r="T1010">
            <v>67571043.292400002</v>
          </cell>
          <cell r="V1010">
            <v>0.29906664759727619</v>
          </cell>
        </row>
        <row r="1011">
          <cell r="B1011" t="str">
            <v>subtotal</v>
          </cell>
          <cell r="D1011">
            <v>42879.999999999993</v>
          </cell>
          <cell r="F1011">
            <v>225939749</v>
          </cell>
          <cell r="N1011">
            <v>142839129.22499993</v>
          </cell>
          <cell r="P1011">
            <v>-142839129.22499999</v>
          </cell>
          <cell r="R1011">
            <v>83100619.775000006</v>
          </cell>
          <cell r="T1011">
            <v>225939748.99999988</v>
          </cell>
          <cell r="V1011">
            <v>1</v>
          </cell>
        </row>
        <row r="1013">
          <cell r="A1013" t="str">
            <v>Worksheet 73 takes the annual bills and usage from WS-71, adds annual bills and usage from WS-72, and then calculates the usage passing</v>
          </cell>
        </row>
        <row r="1014">
          <cell r="A1014" t="str">
            <v>through each block.  Supports incling-block rate calculations on WS-78.</v>
          </cell>
        </row>
        <row r="1015">
          <cell r="L1015" t="str">
            <v>Worksheet 73 for FY 97-98</v>
          </cell>
        </row>
        <row r="1016">
          <cell r="L1016" t="str">
            <v>Water - FY 97-98</v>
          </cell>
        </row>
        <row r="1017">
          <cell r="L1017" t="str">
            <v>Calculation Of Usage Passing Through Each Bracket</v>
          </cell>
        </row>
        <row r="1018">
          <cell r="L1018" t="str">
            <v>Inside Commercial Customers</v>
          </cell>
        </row>
        <row r="1019">
          <cell r="B1019" t="str">
            <v>(1)</v>
          </cell>
          <cell r="D1019" t="str">
            <v>(2)</v>
          </cell>
          <cell r="F1019" t="str">
            <v>(3)</v>
          </cell>
          <cell r="H1019" t="str">
            <v>(4)</v>
          </cell>
          <cell r="J1019" t="str">
            <v>(5)</v>
          </cell>
          <cell r="L1019" t="str">
            <v>(6)</v>
          </cell>
          <cell r="N1019" t="str">
            <v>(7)</v>
          </cell>
          <cell r="P1019" t="str">
            <v>(8)</v>
          </cell>
          <cell r="R1019" t="str">
            <v>(9)</v>
          </cell>
          <cell r="T1019" t="str">
            <v>(10)</v>
          </cell>
          <cell r="V1019" t="str">
            <v>(11)</v>
          </cell>
        </row>
        <row r="1020">
          <cell r="D1020" t="str">
            <v>Number</v>
          </cell>
          <cell r="J1020" t="str">
            <v>Number</v>
          </cell>
          <cell r="N1020" t="str">
            <v>Usage by</v>
          </cell>
          <cell r="T1020" t="str">
            <v>Billed</v>
          </cell>
        </row>
        <row r="1021">
          <cell r="D1021" t="str">
            <v>of</v>
          </cell>
          <cell r="J1021" t="str">
            <v>of bills</v>
          </cell>
          <cell r="N1021" t="str">
            <v>Bills</v>
          </cell>
          <cell r="R1021" t="str">
            <v>Total</v>
          </cell>
          <cell r="T1021" t="str">
            <v>Usage</v>
          </cell>
        </row>
        <row r="1022">
          <cell r="D1022" t="str">
            <v>Annual</v>
          </cell>
          <cell r="J1022" t="str">
            <v>passing</v>
          </cell>
          <cell r="L1022" t="str">
            <v>Incre.</v>
          </cell>
          <cell r="N1022" t="str">
            <v>within each</v>
          </cell>
          <cell r="R1022" t="str">
            <v>Use of bills</v>
          </cell>
          <cell r="T1022" t="str">
            <v>Passing</v>
          </cell>
        </row>
        <row r="1023">
          <cell r="D1023" t="str">
            <v>Billings</v>
          </cell>
          <cell r="F1023" t="str">
            <v>Annual</v>
          </cell>
          <cell r="H1023" t="str">
            <v>Reverse</v>
          </cell>
          <cell r="J1023" t="str">
            <v>through</v>
          </cell>
          <cell r="L1023" t="str">
            <v>Usage</v>
          </cell>
          <cell r="N1023" t="str">
            <v>block that</v>
          </cell>
          <cell r="R1023" t="str">
            <v>in block</v>
          </cell>
          <cell r="T1023" t="str">
            <v>through</v>
          </cell>
        </row>
        <row r="1024">
          <cell r="D1024" t="str">
            <v>in each</v>
          </cell>
          <cell r="F1024" t="str">
            <v>Usage</v>
          </cell>
          <cell r="H1024" t="str">
            <v>Cumulative</v>
          </cell>
          <cell r="J1024" t="str">
            <v>each</v>
          </cell>
          <cell r="L1024" t="str">
            <v>in each</v>
          </cell>
          <cell r="N1024" t="str">
            <v>do not stop</v>
          </cell>
          <cell r="R1024" t="str">
            <v>stopping in</v>
          </cell>
          <cell r="T1024" t="str">
            <v>each</v>
          </cell>
        </row>
        <row r="1025">
          <cell r="B1025" t="str">
            <v>Blocks</v>
          </cell>
          <cell r="D1025" t="str">
            <v>block</v>
          </cell>
          <cell r="F1025" t="str">
            <v>(Cu.ft.)</v>
          </cell>
          <cell r="H1025" t="str">
            <v>Billings</v>
          </cell>
          <cell r="J1025" t="str">
            <v>block</v>
          </cell>
          <cell r="L1025" t="str">
            <v>block</v>
          </cell>
          <cell r="N1025" t="str">
            <v>in block</v>
          </cell>
          <cell r="R1025" t="str">
            <v>block</v>
          </cell>
          <cell r="T1025" t="str">
            <v>block</v>
          </cell>
          <cell r="V1025" t="str">
            <v>Billed</v>
          </cell>
        </row>
        <row r="1026">
          <cell r="J1026" t="str">
            <v>(4)-(2)</v>
          </cell>
          <cell r="N1026" t="str">
            <v>(5)x(6)</v>
          </cell>
          <cell r="P1026" t="str">
            <v>(1)x(2)</v>
          </cell>
          <cell r="R1026" t="str">
            <v>(3)+(8)</v>
          </cell>
          <cell r="T1026" t="str">
            <v>(7)+(9)</v>
          </cell>
          <cell r="V1026" t="str">
            <v>Percent</v>
          </cell>
        </row>
        <row r="1028">
          <cell r="B1028">
            <v>0</v>
          </cell>
          <cell r="D1028">
            <v>85.893900000000002</v>
          </cell>
          <cell r="F1028">
            <v>0</v>
          </cell>
          <cell r="H1028">
            <v>31708</v>
          </cell>
          <cell r="J1028">
            <v>31622.106100000001</v>
          </cell>
          <cell r="L1028">
            <v>0</v>
          </cell>
          <cell r="N1028">
            <v>0</v>
          </cell>
          <cell r="R1028">
            <v>0</v>
          </cell>
          <cell r="T1028">
            <v>0</v>
          </cell>
        </row>
        <row r="1029">
          <cell r="B1029">
            <v>750</v>
          </cell>
          <cell r="D1029">
            <v>13475.691299999999</v>
          </cell>
          <cell r="F1029">
            <v>4496936.5304999994</v>
          </cell>
          <cell r="H1029">
            <v>31622.106100000001</v>
          </cell>
          <cell r="J1029">
            <v>18146.414800000002</v>
          </cell>
          <cell r="L1029">
            <v>750</v>
          </cell>
          <cell r="N1029">
            <v>13609811.100000001</v>
          </cell>
          <cell r="P1029">
            <v>0</v>
          </cell>
          <cell r="R1029">
            <v>4496936.5304999994</v>
          </cell>
          <cell r="T1029">
            <v>18106747.6305</v>
          </cell>
          <cell r="V1029">
            <v>9.5811364908614083E-2</v>
          </cell>
        </row>
        <row r="1030">
          <cell r="B1030">
            <v>1500</v>
          </cell>
          <cell r="D1030">
            <v>5210.5748999999996</v>
          </cell>
          <cell r="F1030">
            <v>5703563.4216</v>
          </cell>
          <cell r="H1030">
            <v>18146.414800000002</v>
          </cell>
          <cell r="J1030">
            <v>12935.839900000003</v>
          </cell>
          <cell r="L1030">
            <v>750</v>
          </cell>
          <cell r="N1030">
            <v>9701879.9250000026</v>
          </cell>
          <cell r="P1030">
            <v>-3907931.1749999998</v>
          </cell>
          <cell r="R1030">
            <v>1795632.2466000002</v>
          </cell>
          <cell r="T1030">
            <v>11497512.171600003</v>
          </cell>
          <cell r="V1030">
            <v>6.0838774400258235E-2</v>
          </cell>
        </row>
        <row r="1031">
          <cell r="B1031">
            <v>2250</v>
          </cell>
          <cell r="D1031">
            <v>2460.0398999999998</v>
          </cell>
          <cell r="F1031">
            <v>4611908.8935000002</v>
          </cell>
          <cell r="H1031">
            <v>12935.839900000003</v>
          </cell>
          <cell r="J1031">
            <v>10475.800000000003</v>
          </cell>
          <cell r="L1031">
            <v>750</v>
          </cell>
          <cell r="N1031">
            <v>7856850.0000000019</v>
          </cell>
          <cell r="P1031">
            <v>-3690059.8499999996</v>
          </cell>
          <cell r="R1031">
            <v>921849.04350000061</v>
          </cell>
          <cell r="T1031">
            <v>8778699.0435000025</v>
          </cell>
          <cell r="V1031">
            <v>4.6452248335470618E-2</v>
          </cell>
        </row>
        <row r="1032">
          <cell r="B1032">
            <v>3000</v>
          </cell>
          <cell r="D1032">
            <v>2173.3195999999989</v>
          </cell>
          <cell r="F1032">
            <v>5626415.2525000032</v>
          </cell>
          <cell r="H1032">
            <v>10475.800000000003</v>
          </cell>
          <cell r="J1032">
            <v>8302.480400000004</v>
          </cell>
          <cell r="L1032">
            <v>750</v>
          </cell>
          <cell r="N1032">
            <v>6226860.3000000026</v>
          </cell>
          <cell r="P1032">
            <v>-4889969.0999999978</v>
          </cell>
          <cell r="R1032">
            <v>736446.15250000544</v>
          </cell>
          <cell r="T1032">
            <v>6963306.452500008</v>
          </cell>
          <cell r="V1032">
            <v>3.6846147585730848E-2</v>
          </cell>
        </row>
        <row r="1033">
          <cell r="B1033">
            <v>3750</v>
          </cell>
          <cell r="D1033">
            <v>1047.1334999999999</v>
          </cell>
          <cell r="F1033">
            <v>3531872.2391999997</v>
          </cell>
          <cell r="H1033">
            <v>8302.480400000004</v>
          </cell>
          <cell r="J1033">
            <v>7255.3469000000041</v>
          </cell>
          <cell r="L1033">
            <v>750</v>
          </cell>
          <cell r="N1033">
            <v>5441510.1750000026</v>
          </cell>
          <cell r="P1033">
            <v>-3141400.4999999995</v>
          </cell>
          <cell r="R1033">
            <v>390471.73920000019</v>
          </cell>
          <cell r="T1033">
            <v>5831981.9142000023</v>
          </cell>
          <cell r="V1033">
            <v>3.0859774418053466E-2</v>
          </cell>
        </row>
        <row r="1034">
          <cell r="B1034">
            <v>4500</v>
          </cell>
          <cell r="D1034">
            <v>984.62700000000063</v>
          </cell>
          <cell r="F1034">
            <v>4047406.6131000011</v>
          </cell>
          <cell r="H1034">
            <v>7255.3469000000041</v>
          </cell>
          <cell r="J1034">
            <v>6270.7199000000037</v>
          </cell>
          <cell r="L1034">
            <v>750</v>
          </cell>
          <cell r="N1034">
            <v>4703039.9250000026</v>
          </cell>
          <cell r="P1034">
            <v>-3692351.2500000023</v>
          </cell>
          <cell r="R1034">
            <v>355055.36309999879</v>
          </cell>
          <cell r="T1034">
            <v>5058095.2881000014</v>
          </cell>
          <cell r="V1034">
            <v>2.6764774286375158E-2</v>
          </cell>
        </row>
        <row r="1035">
          <cell r="B1035">
            <v>5250</v>
          </cell>
          <cell r="D1035">
            <v>627.31499999999994</v>
          </cell>
          <cell r="F1035">
            <v>3061687.1003999999</v>
          </cell>
          <cell r="H1035">
            <v>6270.7199000000037</v>
          </cell>
          <cell r="J1035">
            <v>5643.4049000000041</v>
          </cell>
          <cell r="L1035">
            <v>750</v>
          </cell>
          <cell r="N1035">
            <v>4232553.6750000026</v>
          </cell>
          <cell r="P1035">
            <v>-2822917.4999999995</v>
          </cell>
          <cell r="R1035">
            <v>238769.60040000034</v>
          </cell>
          <cell r="T1035">
            <v>4471323.2754000034</v>
          </cell>
          <cell r="V1035">
            <v>2.3659886066015677E-2</v>
          </cell>
        </row>
        <row r="1036">
          <cell r="B1036">
            <v>6000</v>
          </cell>
          <cell r="D1036">
            <v>564.58349999999996</v>
          </cell>
          <cell r="F1036">
            <v>3187905.7736999998</v>
          </cell>
          <cell r="H1036">
            <v>5643.4049000000041</v>
          </cell>
          <cell r="J1036">
            <v>5078.8214000000044</v>
          </cell>
          <cell r="L1036">
            <v>750</v>
          </cell>
          <cell r="N1036">
            <v>3809116.0500000031</v>
          </cell>
          <cell r="P1036">
            <v>-2964063.375</v>
          </cell>
          <cell r="R1036">
            <v>223842.39869999979</v>
          </cell>
          <cell r="T1036">
            <v>4032958.4487000029</v>
          </cell>
          <cell r="V1036">
            <v>2.1340290452758912E-2</v>
          </cell>
        </row>
        <row r="1037">
          <cell r="B1037">
            <v>6750</v>
          </cell>
          <cell r="D1037">
            <v>408.2373</v>
          </cell>
          <cell r="F1037">
            <v>2610347.4693</v>
          </cell>
          <cell r="H1037">
            <v>5078.8214000000044</v>
          </cell>
          <cell r="J1037">
            <v>4670.5841000000046</v>
          </cell>
          <cell r="L1037">
            <v>750</v>
          </cell>
          <cell r="N1037">
            <v>3502938.0750000034</v>
          </cell>
          <cell r="P1037">
            <v>-2449423.7999999998</v>
          </cell>
          <cell r="R1037">
            <v>160923.66930000018</v>
          </cell>
          <cell r="T1037">
            <v>3663861.7443000036</v>
          </cell>
          <cell r="V1037">
            <v>1.9387225233455433E-2</v>
          </cell>
        </row>
        <row r="1038">
          <cell r="B1038">
            <v>7500</v>
          </cell>
          <cell r="D1038">
            <v>425.60909999999996</v>
          </cell>
          <cell r="F1038">
            <v>3039530.3345999997</v>
          </cell>
          <cell r="H1038">
            <v>4670.5841000000046</v>
          </cell>
          <cell r="J1038">
            <v>4244.9750000000049</v>
          </cell>
          <cell r="L1038">
            <v>750</v>
          </cell>
          <cell r="N1038">
            <v>3183731.2500000037</v>
          </cell>
          <cell r="P1038">
            <v>-2872861.4249999998</v>
          </cell>
          <cell r="R1038">
            <v>166668.9095999999</v>
          </cell>
          <cell r="T1038">
            <v>3350400.1596000036</v>
          </cell>
          <cell r="V1038">
            <v>1.7728551743914186E-2</v>
          </cell>
        </row>
        <row r="1039">
          <cell r="B1039">
            <v>8250</v>
          </cell>
          <cell r="D1039">
            <v>351.43009999999998</v>
          </cell>
          <cell r="F1039">
            <v>2762667.7178999996</v>
          </cell>
          <cell r="H1039">
            <v>4244.9750000000049</v>
          </cell>
          <cell r="J1039">
            <v>3893.5449000000049</v>
          </cell>
          <cell r="L1039">
            <v>750</v>
          </cell>
          <cell r="N1039">
            <v>2920158.6750000035</v>
          </cell>
          <cell r="P1039">
            <v>-2635725.75</v>
          </cell>
          <cell r="R1039">
            <v>126941.96789999958</v>
          </cell>
          <cell r="T1039">
            <v>3047100.6429000031</v>
          </cell>
          <cell r="V1039">
            <v>1.6123650562091751E-2</v>
          </cell>
        </row>
        <row r="1040">
          <cell r="B1040">
            <v>9000</v>
          </cell>
          <cell r="D1040">
            <v>335.85480000000001</v>
          </cell>
          <cell r="F1040">
            <v>2902919.4644999998</v>
          </cell>
          <cell r="H1040">
            <v>3893.5449000000049</v>
          </cell>
          <cell r="J1040">
            <v>3557.6901000000048</v>
          </cell>
          <cell r="L1040">
            <v>750</v>
          </cell>
          <cell r="N1040">
            <v>2668267.5750000034</v>
          </cell>
          <cell r="P1040">
            <v>-2770802.1</v>
          </cell>
          <cell r="R1040">
            <v>132117.36449999968</v>
          </cell>
          <cell r="T1040">
            <v>2800384.9395000031</v>
          </cell>
          <cell r="V1040">
            <v>1.4818161096533321E-2</v>
          </cell>
        </row>
        <row r="1041">
          <cell r="B1041">
            <v>9750</v>
          </cell>
          <cell r="D1041">
            <v>222.93809999999999</v>
          </cell>
          <cell r="F1041">
            <v>2091280.0155</v>
          </cell>
          <cell r="H1041">
            <v>3557.6901000000048</v>
          </cell>
          <cell r="J1041">
            <v>3334.752000000005</v>
          </cell>
          <cell r="L1041">
            <v>750</v>
          </cell>
          <cell r="N1041">
            <v>2501064.0000000037</v>
          </cell>
          <cell r="P1041">
            <v>-2006442.9</v>
          </cell>
          <cell r="R1041">
            <v>84837.115500000073</v>
          </cell>
          <cell r="T1041">
            <v>2585901.115500004</v>
          </cell>
          <cell r="V1041">
            <v>1.3683225748252256E-2</v>
          </cell>
        </row>
        <row r="1042">
          <cell r="B1042">
            <v>10500</v>
          </cell>
          <cell r="D1042">
            <v>234.51929999999999</v>
          </cell>
          <cell r="F1042">
            <v>2381215.3574999999</v>
          </cell>
          <cell r="H1042">
            <v>3334.752000000005</v>
          </cell>
          <cell r="J1042">
            <v>3100.232700000005</v>
          </cell>
          <cell r="L1042">
            <v>750</v>
          </cell>
          <cell r="N1042">
            <v>2325174.5250000036</v>
          </cell>
          <cell r="P1042">
            <v>-2286563.1749999998</v>
          </cell>
          <cell r="R1042">
            <v>94652.182500000112</v>
          </cell>
          <cell r="T1042">
            <v>2419826.7075000037</v>
          </cell>
          <cell r="V1042">
            <v>1.2804447514216047E-2</v>
          </cell>
        </row>
        <row r="1043">
          <cell r="B1043">
            <v>11250</v>
          </cell>
          <cell r="D1043">
            <v>175.6482</v>
          </cell>
          <cell r="F1043">
            <v>1912635.18</v>
          </cell>
          <cell r="H1043">
            <v>3100.232700000005</v>
          </cell>
          <cell r="J1043">
            <v>2924.5845000000049</v>
          </cell>
          <cell r="L1043">
            <v>750</v>
          </cell>
          <cell r="N1043">
            <v>2193438.3750000037</v>
          </cell>
          <cell r="P1043">
            <v>-1844306.1</v>
          </cell>
          <cell r="R1043">
            <v>68329.079999999842</v>
          </cell>
          <cell r="T1043">
            <v>2261767.4550000038</v>
          </cell>
          <cell r="V1043">
            <v>1.1968081258525208E-2</v>
          </cell>
        </row>
        <row r="1044">
          <cell r="B1044">
            <v>12000</v>
          </cell>
          <cell r="D1044">
            <v>169.85759999999999</v>
          </cell>
          <cell r="F1044">
            <v>1974891.8507999999</v>
          </cell>
          <cell r="H1044">
            <v>2924.5845000000049</v>
          </cell>
          <cell r="J1044">
            <v>2754.7269000000051</v>
          </cell>
          <cell r="L1044">
            <v>750</v>
          </cell>
          <cell r="N1044">
            <v>2066045.1750000038</v>
          </cell>
          <cell r="P1044">
            <v>-1910898</v>
          </cell>
          <cell r="R1044">
            <v>63993.850799999898</v>
          </cell>
          <cell r="T1044">
            <v>2130039.0258000037</v>
          </cell>
          <cell r="V1044">
            <v>1.1271043841509459E-2</v>
          </cell>
        </row>
        <row r="1045">
          <cell r="B1045">
            <v>12750</v>
          </cell>
          <cell r="D1045">
            <v>147.66030000000001</v>
          </cell>
          <cell r="F1045">
            <v>1829541.0351</v>
          </cell>
          <cell r="H1045">
            <v>2754.7269000000051</v>
          </cell>
          <cell r="J1045">
            <v>2607.0666000000051</v>
          </cell>
          <cell r="L1045">
            <v>750</v>
          </cell>
          <cell r="N1045">
            <v>1955299.9500000039</v>
          </cell>
          <cell r="P1045">
            <v>-1771923.6</v>
          </cell>
          <cell r="R1045">
            <v>57617.435099999886</v>
          </cell>
          <cell r="T1045">
            <v>2012917.3851000038</v>
          </cell>
          <cell r="V1045">
            <v>1.065129785041269E-2</v>
          </cell>
        </row>
        <row r="1046">
          <cell r="B1046">
            <v>13500</v>
          </cell>
          <cell r="D1046">
            <v>135.114</v>
          </cell>
          <cell r="F1046">
            <v>1775876.6495999999</v>
          </cell>
          <cell r="H1046">
            <v>2607.0666000000051</v>
          </cell>
          <cell r="J1046">
            <v>2471.9526000000051</v>
          </cell>
          <cell r="L1046">
            <v>750</v>
          </cell>
          <cell r="N1046">
            <v>1853964.4500000039</v>
          </cell>
          <cell r="P1046">
            <v>-1722703.5</v>
          </cell>
          <cell r="R1046">
            <v>53173.149599999888</v>
          </cell>
          <cell r="T1046">
            <v>1907137.5996000038</v>
          </cell>
          <cell r="V1046">
            <v>1.0091566979064839E-2</v>
          </cell>
        </row>
        <row r="1047">
          <cell r="B1047">
            <v>14250</v>
          </cell>
          <cell r="D1047">
            <v>164.42870000000005</v>
          </cell>
          <cell r="F1047">
            <v>2277393.8418000014</v>
          </cell>
          <cell r="H1047">
            <v>2471.9526000000051</v>
          </cell>
          <cell r="J1047">
            <v>2307.5239000000051</v>
          </cell>
          <cell r="L1047">
            <v>750</v>
          </cell>
          <cell r="N1047">
            <v>1730642.9250000038</v>
          </cell>
          <cell r="P1047">
            <v>-2219787.4500000007</v>
          </cell>
          <cell r="R1047">
            <v>57606.391800000798</v>
          </cell>
          <cell r="T1047">
            <v>1788249.3168000046</v>
          </cell>
          <cell r="V1047">
            <v>9.4624728491217083E-3</v>
          </cell>
        </row>
        <row r="1048">
          <cell r="B1048">
            <v>15000</v>
          </cell>
          <cell r="D1048">
            <v>123.53279999999999</v>
          </cell>
          <cell r="F1048">
            <v>1809440.8973999999</v>
          </cell>
          <cell r="H1048">
            <v>2307.5239000000051</v>
          </cell>
          <cell r="J1048">
            <v>2183.9911000000052</v>
          </cell>
          <cell r="L1048">
            <v>750</v>
          </cell>
          <cell r="N1048">
            <v>1637993.3250000039</v>
          </cell>
          <cell r="P1048">
            <v>-1760342.4</v>
          </cell>
          <cell r="R1048">
            <v>49098.497399999993</v>
          </cell>
          <cell r="T1048">
            <v>1687091.8224000039</v>
          </cell>
          <cell r="V1048">
            <v>8.9272007059968024E-3</v>
          </cell>
        </row>
        <row r="1049">
          <cell r="B1049">
            <v>9999999</v>
          </cell>
          <cell r="D1049">
            <v>2183.9910999999997</v>
          </cell>
          <cell r="F1049">
            <v>127347861.36149999</v>
          </cell>
          <cell r="H1049">
            <v>2183.9911000000052</v>
          </cell>
          <cell r="J1049">
            <v>5.4569682106375694E-12</v>
          </cell>
          <cell r="L1049">
            <v>0</v>
          </cell>
          <cell r="N1049">
            <v>0</v>
          </cell>
          <cell r="P1049">
            <v>-32759866.499999996</v>
          </cell>
          <cell r="R1049">
            <v>94587994.861499995</v>
          </cell>
          <cell r="T1049">
            <v>94587994.861499995</v>
          </cell>
          <cell r="V1049">
            <v>0.50050981416362927</v>
          </cell>
        </row>
        <row r="1050">
          <cell r="B1050" t="str">
            <v>subtotal</v>
          </cell>
          <cell r="D1050">
            <v>31708</v>
          </cell>
          <cell r="F1050">
            <v>188983297</v>
          </cell>
          <cell r="N1050">
            <v>84120339.450000063</v>
          </cell>
          <cell r="P1050">
            <v>-84120339.450000003</v>
          </cell>
          <cell r="R1050">
            <v>104862957.55</v>
          </cell>
          <cell r="T1050">
            <v>188983297.00000006</v>
          </cell>
          <cell r="V1050">
            <v>1</v>
          </cell>
        </row>
        <row r="1052">
          <cell r="A1052" t="str">
            <v>Worksheet 73 takes the annual bills and usage from WS-71, adds annual bills and usage from WS-72, and then calculates the usage passing</v>
          </cell>
        </row>
        <row r="1053">
          <cell r="A1053" t="str">
            <v>through each block.  Supports incling-block rate calculations on WS-78.</v>
          </cell>
        </row>
        <row r="1054">
          <cell r="L1054" t="str">
            <v>Worksheet 73 for FY 97-98</v>
          </cell>
        </row>
        <row r="1055">
          <cell r="L1055" t="str">
            <v>Water - FY 97-98</v>
          </cell>
        </row>
        <row r="1056">
          <cell r="L1056" t="str">
            <v>Calculation Of Usage Passing Through Each Bracket</v>
          </cell>
        </row>
        <row r="1057">
          <cell r="L1057" t="str">
            <v>Inside Hospital Customers</v>
          </cell>
        </row>
        <row r="1058">
          <cell r="B1058" t="str">
            <v>(1)</v>
          </cell>
          <cell r="D1058" t="str">
            <v>(2)</v>
          </cell>
          <cell r="F1058" t="str">
            <v>(3)</v>
          </cell>
          <cell r="H1058" t="str">
            <v>(4)</v>
          </cell>
          <cell r="J1058" t="str">
            <v>(5)</v>
          </cell>
          <cell r="L1058" t="str">
            <v>(6)</v>
          </cell>
          <cell r="N1058" t="str">
            <v>(7)</v>
          </cell>
          <cell r="P1058" t="str">
            <v>(8)</v>
          </cell>
          <cell r="R1058" t="str">
            <v>(9)</v>
          </cell>
          <cell r="T1058" t="str">
            <v>(10)</v>
          </cell>
          <cell r="V1058" t="str">
            <v>(11)</v>
          </cell>
        </row>
        <row r="1059">
          <cell r="D1059" t="str">
            <v>Number</v>
          </cell>
          <cell r="J1059" t="str">
            <v>Number</v>
          </cell>
          <cell r="N1059" t="str">
            <v>Usage by</v>
          </cell>
          <cell r="T1059" t="str">
            <v>Billed</v>
          </cell>
        </row>
        <row r="1060">
          <cell r="D1060" t="str">
            <v>of</v>
          </cell>
          <cell r="J1060" t="str">
            <v>of bills</v>
          </cell>
          <cell r="N1060" t="str">
            <v>Bills</v>
          </cell>
          <cell r="R1060" t="str">
            <v>Total</v>
          </cell>
          <cell r="T1060" t="str">
            <v>Usage</v>
          </cell>
        </row>
        <row r="1061">
          <cell r="D1061" t="str">
            <v>Annual</v>
          </cell>
          <cell r="J1061" t="str">
            <v>passing</v>
          </cell>
          <cell r="L1061" t="str">
            <v>Incre.</v>
          </cell>
          <cell r="N1061" t="str">
            <v>within each</v>
          </cell>
          <cell r="R1061" t="str">
            <v>Use of bills</v>
          </cell>
          <cell r="T1061" t="str">
            <v>Passing</v>
          </cell>
        </row>
        <row r="1062">
          <cell r="D1062" t="str">
            <v>Billings</v>
          </cell>
          <cell r="F1062" t="str">
            <v>Annual</v>
          </cell>
          <cell r="H1062" t="str">
            <v>Reverse</v>
          </cell>
          <cell r="J1062" t="str">
            <v>through</v>
          </cell>
          <cell r="L1062" t="str">
            <v>Usage</v>
          </cell>
          <cell r="N1062" t="str">
            <v>block that</v>
          </cell>
          <cell r="R1062" t="str">
            <v>in block</v>
          </cell>
          <cell r="T1062" t="str">
            <v>through</v>
          </cell>
        </row>
        <row r="1063">
          <cell r="D1063" t="str">
            <v>in each</v>
          </cell>
          <cell r="F1063" t="str">
            <v>Usage</v>
          </cell>
          <cell r="H1063" t="str">
            <v>Cumulative</v>
          </cell>
          <cell r="J1063" t="str">
            <v>each</v>
          </cell>
          <cell r="L1063" t="str">
            <v>in each</v>
          </cell>
          <cell r="N1063" t="str">
            <v>do not stop</v>
          </cell>
          <cell r="R1063" t="str">
            <v>stopping in</v>
          </cell>
          <cell r="T1063" t="str">
            <v>each</v>
          </cell>
        </row>
        <row r="1064">
          <cell r="B1064" t="str">
            <v>Blocks</v>
          </cell>
          <cell r="D1064" t="str">
            <v>block</v>
          </cell>
          <cell r="F1064" t="str">
            <v>(Cu.ft.)</v>
          </cell>
          <cell r="H1064" t="str">
            <v>Billings</v>
          </cell>
          <cell r="J1064" t="str">
            <v>block</v>
          </cell>
          <cell r="L1064" t="str">
            <v>block</v>
          </cell>
          <cell r="N1064" t="str">
            <v>in block</v>
          </cell>
          <cell r="R1064" t="str">
            <v>block</v>
          </cell>
          <cell r="T1064" t="str">
            <v>block</v>
          </cell>
          <cell r="V1064" t="str">
            <v>Billed</v>
          </cell>
        </row>
        <row r="1065">
          <cell r="J1065" t="str">
            <v>(4)-(2)</v>
          </cell>
          <cell r="N1065" t="str">
            <v>(5)x(6)</v>
          </cell>
          <cell r="P1065" t="str">
            <v>(1)x(2)</v>
          </cell>
          <cell r="R1065" t="str">
            <v>(3)+(8)</v>
          </cell>
          <cell r="T1065" t="str">
            <v>(7)+(9)</v>
          </cell>
          <cell r="V1065" t="str">
            <v>Percent</v>
          </cell>
        </row>
        <row r="1067">
          <cell r="B1067">
            <v>0</v>
          </cell>
          <cell r="D1067">
            <v>0</v>
          </cell>
          <cell r="F1067">
            <v>0</v>
          </cell>
          <cell r="H1067">
            <v>165</v>
          </cell>
          <cell r="J1067">
            <v>165</v>
          </cell>
          <cell r="L1067">
            <v>0</v>
          </cell>
          <cell r="N1067">
            <v>0</v>
          </cell>
          <cell r="R1067">
            <v>0</v>
          </cell>
          <cell r="T1067">
            <v>0</v>
          </cell>
        </row>
        <row r="1068">
          <cell r="B1068">
            <v>750</v>
          </cell>
          <cell r="D1068">
            <v>20.546299999999999</v>
          </cell>
          <cell r="F1068">
            <v>7409.26</v>
          </cell>
          <cell r="H1068">
            <v>165</v>
          </cell>
          <cell r="J1068">
            <v>144.4537</v>
          </cell>
          <cell r="L1068">
            <v>750</v>
          </cell>
          <cell r="N1068">
            <v>108340.27499999999</v>
          </cell>
          <cell r="P1068">
            <v>0</v>
          </cell>
          <cell r="R1068">
            <v>7409.26</v>
          </cell>
          <cell r="T1068">
            <v>115749.53499999999</v>
          </cell>
          <cell r="V1068">
            <v>4.029710978219663E-3</v>
          </cell>
        </row>
        <row r="1069">
          <cell r="B1069">
            <v>1500</v>
          </cell>
          <cell r="D1069">
            <v>10.616099999999999</v>
          </cell>
          <cell r="F1069">
            <v>10519.59</v>
          </cell>
          <cell r="H1069">
            <v>144.4537</v>
          </cell>
          <cell r="J1069">
            <v>133.83760000000001</v>
          </cell>
          <cell r="L1069">
            <v>750</v>
          </cell>
          <cell r="N1069">
            <v>100378.20000000001</v>
          </cell>
          <cell r="P1069">
            <v>-7962.0749999999998</v>
          </cell>
          <cell r="R1069">
            <v>2557.5150000000003</v>
          </cell>
          <cell r="T1069">
            <v>102935.71500000001</v>
          </cell>
          <cell r="V1069">
            <v>3.5836099107127346E-3</v>
          </cell>
        </row>
        <row r="1070">
          <cell r="B1070">
            <v>2250</v>
          </cell>
          <cell r="D1070">
            <v>8.6859000000000002</v>
          </cell>
          <cell r="F1070">
            <v>16117.17</v>
          </cell>
          <cell r="H1070">
            <v>133.83760000000001</v>
          </cell>
          <cell r="J1070">
            <v>125.15170000000001</v>
          </cell>
          <cell r="L1070">
            <v>750</v>
          </cell>
          <cell r="N1070">
            <v>93863.775000000009</v>
          </cell>
          <cell r="P1070">
            <v>-13028.85</v>
          </cell>
          <cell r="R1070">
            <v>3088.3199999999997</v>
          </cell>
          <cell r="T1070">
            <v>96952.095000000001</v>
          </cell>
          <cell r="V1070">
            <v>3.3752958193991513E-3</v>
          </cell>
        </row>
        <row r="1071">
          <cell r="B1071">
            <v>3000</v>
          </cell>
          <cell r="D1071">
            <v>8.6859000000000002</v>
          </cell>
          <cell r="F1071">
            <v>23162.399999999998</v>
          </cell>
          <cell r="H1071">
            <v>125.15170000000001</v>
          </cell>
          <cell r="J1071">
            <v>116.4658</v>
          </cell>
          <cell r="L1071">
            <v>750</v>
          </cell>
          <cell r="N1071">
            <v>87349.35</v>
          </cell>
          <cell r="P1071">
            <v>-19543.275000000001</v>
          </cell>
          <cell r="R1071">
            <v>3619.1249999999964</v>
          </cell>
          <cell r="T1071">
            <v>90968.475000000006</v>
          </cell>
          <cell r="V1071">
            <v>3.166981728085569E-3</v>
          </cell>
        </row>
        <row r="1072">
          <cell r="B1072">
            <v>3750</v>
          </cell>
          <cell r="D1072">
            <v>2.8952999999999998</v>
          </cell>
          <cell r="F1072">
            <v>9940.5299999999988</v>
          </cell>
          <cell r="H1072">
            <v>116.4658</v>
          </cell>
          <cell r="J1072">
            <v>113.5705</v>
          </cell>
          <cell r="L1072">
            <v>750</v>
          </cell>
          <cell r="N1072">
            <v>85177.875</v>
          </cell>
          <cell r="P1072">
            <v>-8685.9</v>
          </cell>
          <cell r="R1072">
            <v>1254.6299999999992</v>
          </cell>
          <cell r="T1072">
            <v>86432.505000000005</v>
          </cell>
          <cell r="V1072">
            <v>3.0090662072510786E-3</v>
          </cell>
        </row>
        <row r="1073">
          <cell r="B1073">
            <v>4500</v>
          </cell>
          <cell r="D1073">
            <v>4.8254999999999999</v>
          </cell>
          <cell r="F1073">
            <v>20267.099999999999</v>
          </cell>
          <cell r="H1073">
            <v>113.5705</v>
          </cell>
          <cell r="J1073">
            <v>108.74499999999999</v>
          </cell>
          <cell r="L1073">
            <v>750</v>
          </cell>
          <cell r="N1073">
            <v>81558.75</v>
          </cell>
          <cell r="P1073">
            <v>-18095.625</v>
          </cell>
          <cell r="R1073">
            <v>2171.4749999999985</v>
          </cell>
          <cell r="T1073">
            <v>83730.225000000006</v>
          </cell>
          <cell r="V1073">
            <v>2.9149888756901058E-3</v>
          </cell>
        </row>
        <row r="1074">
          <cell r="B1074">
            <v>5250</v>
          </cell>
          <cell r="D1074">
            <v>3.8603999999999998</v>
          </cell>
          <cell r="F1074">
            <v>18819.45</v>
          </cell>
          <cell r="H1074">
            <v>108.74499999999999</v>
          </cell>
          <cell r="J1074">
            <v>104.88459999999999</v>
          </cell>
          <cell r="L1074">
            <v>750</v>
          </cell>
          <cell r="N1074">
            <v>78663.45</v>
          </cell>
          <cell r="P1074">
            <v>-17371.8</v>
          </cell>
          <cell r="R1074">
            <v>1447.6500000000015</v>
          </cell>
          <cell r="T1074">
            <v>80111.100000000006</v>
          </cell>
          <cell r="V1074">
            <v>2.7889924494923744E-3</v>
          </cell>
        </row>
        <row r="1075">
          <cell r="B1075">
            <v>6000</v>
          </cell>
          <cell r="D1075">
            <v>1.9301999999999999</v>
          </cell>
          <cell r="F1075">
            <v>10905.63</v>
          </cell>
          <cell r="H1075">
            <v>104.88459999999999</v>
          </cell>
          <cell r="J1075">
            <v>102.95439999999999</v>
          </cell>
          <cell r="L1075">
            <v>750</v>
          </cell>
          <cell r="N1075">
            <v>77215.799999999988</v>
          </cell>
          <cell r="P1075">
            <v>-10133.549999999999</v>
          </cell>
          <cell r="R1075">
            <v>772.07999999999993</v>
          </cell>
          <cell r="T1075">
            <v>77987.87999999999</v>
          </cell>
          <cell r="V1075">
            <v>2.7150745461230379E-3</v>
          </cell>
        </row>
        <row r="1076">
          <cell r="B1076">
            <v>6750</v>
          </cell>
          <cell r="D1076">
            <v>0.96509999999999996</v>
          </cell>
          <cell r="F1076">
            <v>6466.17</v>
          </cell>
          <cell r="H1076">
            <v>102.95439999999999</v>
          </cell>
          <cell r="J1076">
            <v>101.98929999999999</v>
          </cell>
          <cell r="L1076">
            <v>750</v>
          </cell>
          <cell r="N1076">
            <v>76491.974999999991</v>
          </cell>
          <cell r="P1076">
            <v>-5790.5999999999995</v>
          </cell>
          <cell r="R1076">
            <v>675.57000000000062</v>
          </cell>
          <cell r="T1076">
            <v>77167.544999999998</v>
          </cell>
          <cell r="V1076">
            <v>2.6865153561848858E-3</v>
          </cell>
        </row>
        <row r="1077">
          <cell r="B1077">
            <v>7500</v>
          </cell>
          <cell r="D1077">
            <v>1.6980000000000011</v>
          </cell>
          <cell r="F1077">
            <v>12129.294999999995</v>
          </cell>
          <cell r="H1077">
            <v>101.98929999999999</v>
          </cell>
          <cell r="J1077">
            <v>100.29129999999998</v>
          </cell>
          <cell r="L1077">
            <v>750</v>
          </cell>
          <cell r="N1077">
            <v>75218.474999999977</v>
          </cell>
          <cell r="P1077">
            <v>-11461.500000000007</v>
          </cell>
          <cell r="R1077">
            <v>667.79499999998734</v>
          </cell>
          <cell r="T1077">
            <v>75886.26999999996</v>
          </cell>
          <cell r="V1077">
            <v>2.6419089745383542E-3</v>
          </cell>
        </row>
        <row r="1078">
          <cell r="B1078">
            <v>8250</v>
          </cell>
          <cell r="D1078">
            <v>0.96509999999999996</v>
          </cell>
          <cell r="F1078">
            <v>7334.7599999999993</v>
          </cell>
          <cell r="H1078">
            <v>100.29129999999998</v>
          </cell>
          <cell r="J1078">
            <v>99.326199999999972</v>
          </cell>
          <cell r="L1078">
            <v>750</v>
          </cell>
          <cell r="N1078">
            <v>74494.64999999998</v>
          </cell>
          <cell r="P1078">
            <v>-7238.25</v>
          </cell>
          <cell r="R1078">
            <v>96.509999999999309</v>
          </cell>
          <cell r="T1078">
            <v>74591.159999999974</v>
          </cell>
          <cell r="V1078">
            <v>2.5968209404049819E-3</v>
          </cell>
        </row>
        <row r="1079">
          <cell r="B1079">
            <v>9000</v>
          </cell>
          <cell r="D1079">
            <v>0.96509999999999996</v>
          </cell>
          <cell r="F1079">
            <v>8106.8399999999992</v>
          </cell>
          <cell r="H1079">
            <v>99.326199999999972</v>
          </cell>
          <cell r="J1079">
            <v>98.361099999999965</v>
          </cell>
          <cell r="L1079">
            <v>750</v>
          </cell>
          <cell r="N1079">
            <v>73770.824999999968</v>
          </cell>
          <cell r="P1079">
            <v>-7962.0749999999998</v>
          </cell>
          <cell r="R1079">
            <v>144.76499999999942</v>
          </cell>
          <cell r="T1079">
            <v>73915.589999999967</v>
          </cell>
          <cell r="V1079">
            <v>2.5733016075147382E-3</v>
          </cell>
        </row>
        <row r="1080">
          <cell r="B1080">
            <v>9750</v>
          </cell>
          <cell r="D1080">
            <v>4.8254999999999999</v>
          </cell>
          <cell r="F1080">
            <v>45070.17</v>
          </cell>
          <cell r="H1080">
            <v>98.361099999999965</v>
          </cell>
          <cell r="J1080">
            <v>93.53559999999996</v>
          </cell>
          <cell r="L1080">
            <v>750</v>
          </cell>
          <cell r="N1080">
            <v>70151.699999999968</v>
          </cell>
          <cell r="P1080">
            <v>-43429.5</v>
          </cell>
          <cell r="R1080">
            <v>1640.6699999999983</v>
          </cell>
          <cell r="T1080">
            <v>71792.369999999966</v>
          </cell>
          <cell r="V1080">
            <v>2.4993837041454021E-3</v>
          </cell>
        </row>
        <row r="1081">
          <cell r="B1081">
            <v>10500</v>
          </cell>
          <cell r="D1081">
            <v>0</v>
          </cell>
          <cell r="F1081">
            <v>0</v>
          </cell>
          <cell r="H1081">
            <v>93.53559999999996</v>
          </cell>
          <cell r="J1081">
            <v>93.53559999999996</v>
          </cell>
          <cell r="L1081">
            <v>750</v>
          </cell>
          <cell r="N1081">
            <v>70151.699999999968</v>
          </cell>
          <cell r="P1081">
            <v>0</v>
          </cell>
          <cell r="R1081">
            <v>0</v>
          </cell>
          <cell r="T1081">
            <v>70151.699999999968</v>
          </cell>
          <cell r="V1081">
            <v>2.4422653242690976E-3</v>
          </cell>
        </row>
        <row r="1082">
          <cell r="B1082">
            <v>11250</v>
          </cell>
          <cell r="D1082">
            <v>2.8952999999999998</v>
          </cell>
          <cell r="F1082">
            <v>31655.279999999999</v>
          </cell>
          <cell r="H1082">
            <v>93.53559999999996</v>
          </cell>
          <cell r="J1082">
            <v>90.640299999999954</v>
          </cell>
          <cell r="L1082">
            <v>750</v>
          </cell>
          <cell r="N1082">
            <v>67980.224999999962</v>
          </cell>
          <cell r="P1082">
            <v>-30400.649999999998</v>
          </cell>
          <cell r="R1082">
            <v>1254.630000000001</v>
          </cell>
          <cell r="T1082">
            <v>69234.854999999967</v>
          </cell>
          <cell r="V1082">
            <v>2.4103462296323386E-3</v>
          </cell>
        </row>
        <row r="1083">
          <cell r="B1083">
            <v>12000</v>
          </cell>
          <cell r="D1083">
            <v>1.9301999999999999</v>
          </cell>
          <cell r="F1083">
            <v>22679.85</v>
          </cell>
          <cell r="H1083">
            <v>90.640299999999954</v>
          </cell>
          <cell r="J1083">
            <v>88.710099999999954</v>
          </cell>
          <cell r="L1083">
            <v>750</v>
          </cell>
          <cell r="N1083">
            <v>66532.574999999968</v>
          </cell>
          <cell r="P1083">
            <v>-21714.75</v>
          </cell>
          <cell r="R1083">
            <v>965.09999999999854</v>
          </cell>
          <cell r="T1083">
            <v>67497.674999999959</v>
          </cell>
          <cell r="V1083">
            <v>2.3498679450574276E-3</v>
          </cell>
        </row>
        <row r="1084">
          <cell r="B1084">
            <v>12750</v>
          </cell>
          <cell r="D1084">
            <v>0</v>
          </cell>
          <cell r="F1084">
            <v>0</v>
          </cell>
          <cell r="H1084">
            <v>88.710099999999954</v>
          </cell>
          <cell r="J1084">
            <v>88.710099999999954</v>
          </cell>
          <cell r="L1084">
            <v>750</v>
          </cell>
          <cell r="N1084">
            <v>66532.574999999968</v>
          </cell>
          <cell r="P1084">
            <v>0</v>
          </cell>
          <cell r="R1084">
            <v>0</v>
          </cell>
          <cell r="T1084">
            <v>66532.574999999968</v>
          </cell>
          <cell r="V1084">
            <v>2.3162688980713658E-3</v>
          </cell>
        </row>
        <row r="1085">
          <cell r="B1085">
            <v>13500</v>
          </cell>
          <cell r="D1085">
            <v>1.9301999999999999</v>
          </cell>
          <cell r="F1085">
            <v>23837.969999999998</v>
          </cell>
          <cell r="H1085">
            <v>88.710099999999954</v>
          </cell>
          <cell r="J1085">
            <v>86.779899999999955</v>
          </cell>
          <cell r="L1085">
            <v>750</v>
          </cell>
          <cell r="N1085">
            <v>65084.924999999967</v>
          </cell>
          <cell r="P1085">
            <v>-24610.05</v>
          </cell>
          <cell r="R1085">
            <v>-772.08000000000175</v>
          </cell>
          <cell r="T1085">
            <v>64312.844999999965</v>
          </cell>
          <cell r="V1085">
            <v>2.2389910900034236E-3</v>
          </cell>
        </row>
        <row r="1086">
          <cell r="B1086">
            <v>14250</v>
          </cell>
          <cell r="D1086">
            <v>3.8603999999999998</v>
          </cell>
          <cell r="F1086">
            <v>53756.07</v>
          </cell>
          <cell r="H1086">
            <v>86.779899999999955</v>
          </cell>
          <cell r="J1086">
            <v>82.919499999999957</v>
          </cell>
          <cell r="L1086">
            <v>750</v>
          </cell>
          <cell r="N1086">
            <v>62189.624999999971</v>
          </cell>
          <cell r="P1086">
            <v>-52115.399999999994</v>
          </cell>
          <cell r="R1086">
            <v>1640.6700000000055</v>
          </cell>
          <cell r="T1086">
            <v>63830.294999999976</v>
          </cell>
          <cell r="V1086">
            <v>2.2221915665103934E-3</v>
          </cell>
        </row>
        <row r="1087">
          <cell r="B1087">
            <v>15000</v>
          </cell>
          <cell r="D1087">
            <v>0</v>
          </cell>
          <cell r="F1087">
            <v>0</v>
          </cell>
          <cell r="H1087">
            <v>82.919499999999957</v>
          </cell>
          <cell r="J1087">
            <v>82.919499999999957</v>
          </cell>
          <cell r="L1087">
            <v>750</v>
          </cell>
          <cell r="N1087">
            <v>62189.624999999971</v>
          </cell>
          <cell r="P1087">
            <v>0</v>
          </cell>
          <cell r="R1087">
            <v>0</v>
          </cell>
          <cell r="T1087">
            <v>62189.624999999971</v>
          </cell>
          <cell r="V1087">
            <v>2.1650731866340884E-3</v>
          </cell>
        </row>
        <row r="1088">
          <cell r="B1088">
            <v>9999999</v>
          </cell>
          <cell r="D1088">
            <v>82.919499999999999</v>
          </cell>
          <cell r="F1088">
            <v>28395851.465000004</v>
          </cell>
          <cell r="H1088">
            <v>82.919499999999957</v>
          </cell>
          <cell r="J1088">
            <v>-4.2632564145606011E-14</v>
          </cell>
          <cell r="L1088">
            <v>0</v>
          </cell>
          <cell r="N1088">
            <v>0</v>
          </cell>
          <cell r="P1088">
            <v>-1243792.5</v>
          </cell>
          <cell r="R1088">
            <v>27152058.965000004</v>
          </cell>
          <cell r="T1088">
            <v>27152058.965000004</v>
          </cell>
          <cell r="V1088">
            <v>0.94527334466205981</v>
          </cell>
        </row>
        <row r="1089">
          <cell r="B1089" t="str">
            <v>subtotal</v>
          </cell>
          <cell r="D1089">
            <v>165</v>
          </cell>
          <cell r="F1089">
            <v>28724029.000000004</v>
          </cell>
          <cell r="N1089">
            <v>1543336.3499999996</v>
          </cell>
          <cell r="P1089">
            <v>-1543336.35</v>
          </cell>
          <cell r="R1089">
            <v>27180692.650000002</v>
          </cell>
          <cell r="T1089">
            <v>28724029.000000004</v>
          </cell>
          <cell r="V1089">
            <v>1</v>
          </cell>
        </row>
        <row r="1091">
          <cell r="A1091" t="str">
            <v>Worksheet 73 takes the annual bills and usage from WS-71, adds annual bills and usage from WS-72, and then calculates the usage passing</v>
          </cell>
        </row>
        <row r="1092">
          <cell r="A1092" t="str">
            <v>through each block.  Supports incling-block rate calculations on WS-78.</v>
          </cell>
        </row>
        <row r="1093">
          <cell r="L1093" t="str">
            <v>Worksheet 73 for FY 97-98</v>
          </cell>
        </row>
        <row r="1094">
          <cell r="L1094" t="str">
            <v>Water - FY 97-98</v>
          </cell>
        </row>
        <row r="1095">
          <cell r="L1095" t="str">
            <v>Calculation Of Usage Passing Through Each Bracket</v>
          </cell>
        </row>
        <row r="1096">
          <cell r="L1096" t="str">
            <v>Inside Hotel Customers</v>
          </cell>
        </row>
        <row r="1097">
          <cell r="B1097" t="str">
            <v>(1)</v>
          </cell>
          <cell r="D1097" t="str">
            <v>(2)</v>
          </cell>
          <cell r="F1097" t="str">
            <v>(3)</v>
          </cell>
          <cell r="H1097" t="str">
            <v>(4)</v>
          </cell>
          <cell r="J1097" t="str">
            <v>(5)</v>
          </cell>
          <cell r="L1097" t="str">
            <v>(6)</v>
          </cell>
          <cell r="N1097" t="str">
            <v>(7)</v>
          </cell>
          <cell r="P1097" t="str">
            <v>(8)</v>
          </cell>
          <cell r="R1097" t="str">
            <v>(9)</v>
          </cell>
          <cell r="T1097" t="str">
            <v>(10)</v>
          </cell>
          <cell r="V1097" t="str">
            <v>(11)</v>
          </cell>
        </row>
        <row r="1098">
          <cell r="D1098" t="str">
            <v>Number</v>
          </cell>
          <cell r="J1098" t="str">
            <v>Number</v>
          </cell>
          <cell r="N1098" t="str">
            <v>Usage by</v>
          </cell>
          <cell r="T1098" t="str">
            <v>Billed</v>
          </cell>
        </row>
        <row r="1099">
          <cell r="D1099" t="str">
            <v>of</v>
          </cell>
          <cell r="J1099" t="str">
            <v>of bills</v>
          </cell>
          <cell r="N1099" t="str">
            <v>Bills</v>
          </cell>
          <cell r="R1099" t="str">
            <v>Total</v>
          </cell>
          <cell r="T1099" t="str">
            <v>Usage</v>
          </cell>
        </row>
        <row r="1100">
          <cell r="D1100" t="str">
            <v>Annual</v>
          </cell>
          <cell r="J1100" t="str">
            <v>passing</v>
          </cell>
          <cell r="L1100" t="str">
            <v>Incre.</v>
          </cell>
          <cell r="N1100" t="str">
            <v>within each</v>
          </cell>
          <cell r="R1100" t="str">
            <v>Use of bills</v>
          </cell>
          <cell r="T1100" t="str">
            <v>Passing</v>
          </cell>
        </row>
        <row r="1101">
          <cell r="D1101" t="str">
            <v>Billings</v>
          </cell>
          <cell r="F1101" t="str">
            <v>Annual</v>
          </cell>
          <cell r="H1101" t="str">
            <v>Reverse</v>
          </cell>
          <cell r="J1101" t="str">
            <v>through</v>
          </cell>
          <cell r="L1101" t="str">
            <v>Usage</v>
          </cell>
          <cell r="N1101" t="str">
            <v>block that</v>
          </cell>
          <cell r="R1101" t="str">
            <v>in block</v>
          </cell>
          <cell r="T1101" t="str">
            <v>through</v>
          </cell>
        </row>
        <row r="1102">
          <cell r="D1102" t="str">
            <v>in each</v>
          </cell>
          <cell r="F1102" t="str">
            <v>Usage</v>
          </cell>
          <cell r="H1102" t="str">
            <v>Cumulative</v>
          </cell>
          <cell r="J1102" t="str">
            <v>each</v>
          </cell>
          <cell r="L1102" t="str">
            <v>in each</v>
          </cell>
          <cell r="N1102" t="str">
            <v>do not stop</v>
          </cell>
          <cell r="R1102" t="str">
            <v>stopping in</v>
          </cell>
          <cell r="T1102" t="str">
            <v>each</v>
          </cell>
        </row>
        <row r="1103">
          <cell r="B1103" t="str">
            <v>Blocks</v>
          </cell>
          <cell r="D1103" t="str">
            <v>block</v>
          </cell>
          <cell r="F1103" t="str">
            <v>(Cu.ft.)</v>
          </cell>
          <cell r="H1103" t="str">
            <v>Billings</v>
          </cell>
          <cell r="J1103" t="str">
            <v>block</v>
          </cell>
          <cell r="L1103" t="str">
            <v>block</v>
          </cell>
          <cell r="N1103" t="str">
            <v>in block</v>
          </cell>
          <cell r="R1103" t="str">
            <v>block</v>
          </cell>
          <cell r="T1103" t="str">
            <v>block</v>
          </cell>
          <cell r="V1103" t="str">
            <v>Billed</v>
          </cell>
        </row>
        <row r="1104">
          <cell r="J1104" t="str">
            <v>(4)-(2)</v>
          </cell>
          <cell r="N1104" t="str">
            <v>(5)x(6)</v>
          </cell>
          <cell r="P1104" t="str">
            <v>(1)x(2)</v>
          </cell>
          <cell r="R1104" t="str">
            <v>(3)+(8)</v>
          </cell>
          <cell r="T1104" t="str">
            <v>(7)+(9)</v>
          </cell>
          <cell r="V1104" t="str">
            <v>Percent</v>
          </cell>
        </row>
        <row r="1106">
          <cell r="B1106">
            <v>0</v>
          </cell>
          <cell r="D1106">
            <v>0</v>
          </cell>
          <cell r="F1106">
            <v>0</v>
          </cell>
          <cell r="H1106">
            <v>709.00000000000011</v>
          </cell>
          <cell r="J1106">
            <v>709.00000000000011</v>
          </cell>
          <cell r="L1106">
            <v>0</v>
          </cell>
          <cell r="N1106">
            <v>0</v>
          </cell>
          <cell r="R1106">
            <v>0</v>
          </cell>
          <cell r="T1106">
            <v>0</v>
          </cell>
        </row>
        <row r="1107">
          <cell r="B1107">
            <v>750</v>
          </cell>
          <cell r="D1107">
            <v>39.569099999999999</v>
          </cell>
          <cell r="F1107">
            <v>16430.827499999999</v>
          </cell>
          <cell r="H1107">
            <v>709.00000000000011</v>
          </cell>
          <cell r="J1107">
            <v>669.43090000000007</v>
          </cell>
          <cell r="L1107">
            <v>750</v>
          </cell>
          <cell r="N1107">
            <v>502073.17500000005</v>
          </cell>
          <cell r="P1107">
            <v>0</v>
          </cell>
          <cell r="R1107">
            <v>16430.827499999999</v>
          </cell>
          <cell r="T1107">
            <v>518504.00250000006</v>
          </cell>
          <cell r="V1107">
            <v>3.2036132431468078E-2</v>
          </cell>
        </row>
        <row r="1108">
          <cell r="B1108">
            <v>1500</v>
          </cell>
          <cell r="D1108">
            <v>66.591899999999995</v>
          </cell>
          <cell r="F1108">
            <v>72975.071400000001</v>
          </cell>
          <cell r="H1108">
            <v>669.43090000000007</v>
          </cell>
          <cell r="J1108">
            <v>602.83900000000006</v>
          </cell>
          <cell r="L1108">
            <v>750</v>
          </cell>
          <cell r="N1108">
            <v>452129.25000000006</v>
          </cell>
          <cell r="P1108">
            <v>-49943.924999999996</v>
          </cell>
          <cell r="R1108">
            <v>23031.146400000005</v>
          </cell>
          <cell r="T1108">
            <v>475160.39640000009</v>
          </cell>
          <cell r="V1108">
            <v>2.9358117414453842E-2</v>
          </cell>
        </row>
        <row r="1109">
          <cell r="B1109">
            <v>2250</v>
          </cell>
          <cell r="D1109">
            <v>64.661699999999996</v>
          </cell>
          <cell r="F1109">
            <v>121000.37759999999</v>
          </cell>
          <cell r="H1109">
            <v>602.83900000000006</v>
          </cell>
          <cell r="J1109">
            <v>538.17730000000006</v>
          </cell>
          <cell r="L1109">
            <v>750</v>
          </cell>
          <cell r="N1109">
            <v>403632.97500000003</v>
          </cell>
          <cell r="P1109">
            <v>-96992.549999999988</v>
          </cell>
          <cell r="R1109">
            <v>24007.827600000004</v>
          </cell>
          <cell r="T1109">
            <v>427640.80260000005</v>
          </cell>
          <cell r="V1109">
            <v>2.642208607674711E-2</v>
          </cell>
        </row>
        <row r="1110">
          <cell r="B1110">
            <v>3000</v>
          </cell>
          <cell r="D1110">
            <v>68.522099999999995</v>
          </cell>
          <cell r="F1110">
            <v>181025.7372</v>
          </cell>
          <cell r="H1110">
            <v>538.17730000000006</v>
          </cell>
          <cell r="J1110">
            <v>469.65520000000004</v>
          </cell>
          <cell r="L1110">
            <v>750</v>
          </cell>
          <cell r="N1110">
            <v>352241.4</v>
          </cell>
          <cell r="P1110">
            <v>-154174.72499999998</v>
          </cell>
          <cell r="R1110">
            <v>26851.012200000026</v>
          </cell>
          <cell r="T1110">
            <v>379092.41220000002</v>
          </cell>
          <cell r="V1110">
            <v>2.3422489821578348E-2</v>
          </cell>
        </row>
        <row r="1111">
          <cell r="B1111">
            <v>3750</v>
          </cell>
          <cell r="D1111">
            <v>47.289899999999996</v>
          </cell>
          <cell r="F1111">
            <v>160514.4669</v>
          </cell>
          <cell r="H1111">
            <v>469.65520000000004</v>
          </cell>
          <cell r="J1111">
            <v>422.36530000000005</v>
          </cell>
          <cell r="L1111">
            <v>750</v>
          </cell>
          <cell r="N1111">
            <v>316773.97500000003</v>
          </cell>
          <cell r="P1111">
            <v>-141869.69999999998</v>
          </cell>
          <cell r="R1111">
            <v>18644.766900000017</v>
          </cell>
          <cell r="T1111">
            <v>335418.74190000002</v>
          </cell>
          <cell r="V1111">
            <v>2.0724081557123197E-2</v>
          </cell>
        </row>
        <row r="1112">
          <cell r="B1112">
            <v>4500</v>
          </cell>
          <cell r="D1112">
            <v>25.052600000000034</v>
          </cell>
          <cell r="F1112">
            <v>103266.56470000015</v>
          </cell>
          <cell r="H1112">
            <v>422.36530000000005</v>
          </cell>
          <cell r="J1112">
            <v>397.31270000000001</v>
          </cell>
          <cell r="L1112">
            <v>750</v>
          </cell>
          <cell r="N1112">
            <v>297984.52500000002</v>
          </cell>
          <cell r="P1112">
            <v>-93947.250000000131</v>
          </cell>
          <cell r="R1112">
            <v>9319.3147000000172</v>
          </cell>
          <cell r="T1112">
            <v>307303.83970000001</v>
          </cell>
          <cell r="V1112">
            <v>1.898698266138811E-2</v>
          </cell>
        </row>
        <row r="1113">
          <cell r="B1113">
            <v>5250</v>
          </cell>
          <cell r="D1113">
            <v>27.0228</v>
          </cell>
          <cell r="F1113">
            <v>131718.7782</v>
          </cell>
          <cell r="H1113">
            <v>397.31270000000001</v>
          </cell>
          <cell r="J1113">
            <v>370.28989999999999</v>
          </cell>
          <cell r="L1113">
            <v>750</v>
          </cell>
          <cell r="N1113">
            <v>277717.42499999999</v>
          </cell>
          <cell r="P1113">
            <v>-121602.6</v>
          </cell>
          <cell r="R1113">
            <v>10116.178199999995</v>
          </cell>
          <cell r="T1113">
            <v>287833.60320000001</v>
          </cell>
          <cell r="V1113">
            <v>1.7784000481928457E-2</v>
          </cell>
        </row>
        <row r="1114">
          <cell r="B1114">
            <v>6000</v>
          </cell>
          <cell r="D1114">
            <v>27.0228</v>
          </cell>
          <cell r="F1114">
            <v>152373.84839999999</v>
          </cell>
          <cell r="H1114">
            <v>370.28989999999999</v>
          </cell>
          <cell r="J1114">
            <v>343.26709999999997</v>
          </cell>
          <cell r="L1114">
            <v>750</v>
          </cell>
          <cell r="N1114">
            <v>257450.32499999998</v>
          </cell>
          <cell r="P1114">
            <v>-141869.70000000001</v>
          </cell>
          <cell r="R1114">
            <v>10504.148399999976</v>
          </cell>
          <cell r="T1114">
            <v>267954.47339999996</v>
          </cell>
          <cell r="V1114">
            <v>1.6555754543952028E-2</v>
          </cell>
        </row>
        <row r="1115">
          <cell r="B1115">
            <v>6750</v>
          </cell>
          <cell r="D1115">
            <v>13.5114</v>
          </cell>
          <cell r="F1115">
            <v>86178.604500000001</v>
          </cell>
          <cell r="H1115">
            <v>343.26709999999997</v>
          </cell>
          <cell r="J1115">
            <v>329.75569999999999</v>
          </cell>
          <cell r="L1115">
            <v>750</v>
          </cell>
          <cell r="N1115">
            <v>247316.77499999999</v>
          </cell>
          <cell r="P1115">
            <v>-81068.399999999994</v>
          </cell>
          <cell r="R1115">
            <v>5110.2045000000071</v>
          </cell>
          <cell r="T1115">
            <v>252426.97950000002</v>
          </cell>
          <cell r="V1115">
            <v>1.5596377473551861E-2</v>
          </cell>
        </row>
        <row r="1116">
          <cell r="B1116">
            <v>7500</v>
          </cell>
          <cell r="D1116">
            <v>14.4765</v>
          </cell>
          <cell r="F1116">
            <v>102732.9648</v>
          </cell>
          <cell r="H1116">
            <v>329.75569999999999</v>
          </cell>
          <cell r="J1116">
            <v>315.2792</v>
          </cell>
          <cell r="L1116">
            <v>750</v>
          </cell>
          <cell r="N1116">
            <v>236459.4</v>
          </cell>
          <cell r="P1116">
            <v>-97716.375</v>
          </cell>
          <cell r="R1116">
            <v>5016.5898000000016</v>
          </cell>
          <cell r="T1116">
            <v>241475.98979999998</v>
          </cell>
          <cell r="V1116">
            <v>1.4919762915914295E-2</v>
          </cell>
        </row>
        <row r="1117">
          <cell r="B1117">
            <v>8250</v>
          </cell>
          <cell r="D1117">
            <v>20.267099999999999</v>
          </cell>
          <cell r="F1117">
            <v>160577.19839999999</v>
          </cell>
          <cell r="H1117">
            <v>315.2792</v>
          </cell>
          <cell r="J1117">
            <v>295.01210000000003</v>
          </cell>
          <cell r="L1117">
            <v>750</v>
          </cell>
          <cell r="N1117">
            <v>221259.07500000001</v>
          </cell>
          <cell r="P1117">
            <v>-152003.25</v>
          </cell>
          <cell r="R1117">
            <v>8573.9483999999939</v>
          </cell>
          <cell r="T1117">
            <v>229833.02340000001</v>
          </cell>
          <cell r="V1117">
            <v>1.4200394093904995E-2</v>
          </cell>
        </row>
        <row r="1118">
          <cell r="B1118">
            <v>9000</v>
          </cell>
          <cell r="D1118">
            <v>13.5114</v>
          </cell>
          <cell r="F1118">
            <v>116878.43549999999</v>
          </cell>
          <cell r="H1118">
            <v>295.01210000000003</v>
          </cell>
          <cell r="J1118">
            <v>281.50070000000005</v>
          </cell>
          <cell r="L1118">
            <v>750</v>
          </cell>
          <cell r="N1118">
            <v>211125.52500000005</v>
          </cell>
          <cell r="P1118">
            <v>-111469.05</v>
          </cell>
          <cell r="R1118">
            <v>5409.3854999999894</v>
          </cell>
          <cell r="T1118">
            <v>216534.91050000006</v>
          </cell>
          <cell r="V1118">
            <v>1.3378760887798718E-2</v>
          </cell>
        </row>
        <row r="1119">
          <cell r="B1119">
            <v>9750</v>
          </cell>
          <cell r="D1119">
            <v>11.581199999999999</v>
          </cell>
          <cell r="F1119">
            <v>108635.51639999999</v>
          </cell>
          <cell r="H1119">
            <v>281.50070000000005</v>
          </cell>
          <cell r="J1119">
            <v>269.91950000000003</v>
          </cell>
          <cell r="L1119">
            <v>750</v>
          </cell>
          <cell r="N1119">
            <v>202439.62500000003</v>
          </cell>
          <cell r="P1119">
            <v>-104230.79999999999</v>
          </cell>
          <cell r="R1119">
            <v>4404.7164000000048</v>
          </cell>
          <cell r="T1119">
            <v>206844.34140000003</v>
          </cell>
          <cell r="V1119">
            <v>1.2780022298458912E-2</v>
          </cell>
        </row>
        <row r="1120">
          <cell r="B1120">
            <v>10500</v>
          </cell>
          <cell r="D1120">
            <v>14.4765</v>
          </cell>
          <cell r="F1120">
            <v>145591.1256</v>
          </cell>
          <cell r="H1120">
            <v>269.91950000000003</v>
          </cell>
          <cell r="J1120">
            <v>255.44300000000004</v>
          </cell>
          <cell r="L1120">
            <v>750</v>
          </cell>
          <cell r="N1120">
            <v>191582.25000000003</v>
          </cell>
          <cell r="P1120">
            <v>-141145.875</v>
          </cell>
          <cell r="R1120">
            <v>4445.2505999999994</v>
          </cell>
          <cell r="T1120">
            <v>196027.50060000003</v>
          </cell>
          <cell r="V1120">
            <v>1.2111696224430377E-2</v>
          </cell>
        </row>
        <row r="1121">
          <cell r="B1121">
            <v>11250</v>
          </cell>
          <cell r="D1121">
            <v>8.6859000000000002</v>
          </cell>
          <cell r="F1121">
            <v>93714.105299999996</v>
          </cell>
          <cell r="H1121">
            <v>255.44300000000004</v>
          </cell>
          <cell r="J1121">
            <v>246.75710000000004</v>
          </cell>
          <cell r="L1121">
            <v>750</v>
          </cell>
          <cell r="N1121">
            <v>185067.82500000004</v>
          </cell>
          <cell r="P1121">
            <v>-91201.95</v>
          </cell>
          <cell r="R1121">
            <v>2512.1552999999985</v>
          </cell>
          <cell r="T1121">
            <v>187579.98030000005</v>
          </cell>
          <cell r="V1121">
            <v>1.1589760274575651E-2</v>
          </cell>
        </row>
        <row r="1122">
          <cell r="B1122">
            <v>12000</v>
          </cell>
          <cell r="D1122">
            <v>8.6859000000000002</v>
          </cell>
          <cell r="F1122">
            <v>101459.9979</v>
          </cell>
          <cell r="H1122">
            <v>246.75710000000004</v>
          </cell>
          <cell r="J1122">
            <v>238.07120000000003</v>
          </cell>
          <cell r="L1122">
            <v>750</v>
          </cell>
          <cell r="N1122">
            <v>178553.40000000002</v>
          </cell>
          <cell r="P1122">
            <v>-97716.375</v>
          </cell>
          <cell r="R1122">
            <v>3743.6229000000021</v>
          </cell>
          <cell r="T1122">
            <v>182297.02290000004</v>
          </cell>
          <cell r="V1122">
            <v>1.126334905676407E-2</v>
          </cell>
        </row>
        <row r="1123">
          <cell r="B1123">
            <v>12750</v>
          </cell>
          <cell r="D1123">
            <v>6.7557</v>
          </cell>
          <cell r="F1123">
            <v>83484.045299999998</v>
          </cell>
          <cell r="H1123">
            <v>238.07120000000003</v>
          </cell>
          <cell r="J1123">
            <v>231.31550000000004</v>
          </cell>
          <cell r="L1123">
            <v>750</v>
          </cell>
          <cell r="N1123">
            <v>173486.62500000003</v>
          </cell>
          <cell r="P1123">
            <v>-81068.399999999994</v>
          </cell>
          <cell r="R1123">
            <v>2415.6453000000038</v>
          </cell>
          <cell r="T1123">
            <v>175902.27030000003</v>
          </cell>
          <cell r="V1123">
            <v>1.0868244794940989E-2</v>
          </cell>
        </row>
        <row r="1124">
          <cell r="B1124">
            <v>13500</v>
          </cell>
          <cell r="D1124">
            <v>7.7207999999999997</v>
          </cell>
          <cell r="F1124">
            <v>101572.91459999999</v>
          </cell>
          <cell r="H1124">
            <v>231.31550000000004</v>
          </cell>
          <cell r="J1124">
            <v>223.59470000000005</v>
          </cell>
          <cell r="L1124">
            <v>750</v>
          </cell>
          <cell r="N1124">
            <v>167696.02500000002</v>
          </cell>
          <cell r="P1124">
            <v>-98440.2</v>
          </cell>
          <cell r="R1124">
            <v>3132.7145999999921</v>
          </cell>
          <cell r="T1124">
            <v>170828.73960000003</v>
          </cell>
          <cell r="V1124">
            <v>1.0554773152260045E-2</v>
          </cell>
        </row>
        <row r="1125">
          <cell r="B1125">
            <v>14250</v>
          </cell>
          <cell r="D1125">
            <v>11.408100000000008</v>
          </cell>
          <cell r="F1125">
            <v>158702.35269999993</v>
          </cell>
          <cell r="H1125">
            <v>223.59470000000005</v>
          </cell>
          <cell r="J1125">
            <v>212.18660000000003</v>
          </cell>
          <cell r="L1125">
            <v>750</v>
          </cell>
          <cell r="N1125">
            <v>159139.95000000001</v>
          </cell>
          <cell r="P1125">
            <v>-154009.35000000012</v>
          </cell>
          <cell r="R1125">
            <v>4693.0026999998081</v>
          </cell>
          <cell r="T1125">
            <v>163832.95269999982</v>
          </cell>
          <cell r="V1125">
            <v>1.0122533565853504E-2</v>
          </cell>
        </row>
        <row r="1126">
          <cell r="B1126">
            <v>15000</v>
          </cell>
          <cell r="D1126">
            <v>2.8952999999999998</v>
          </cell>
          <cell r="F1126">
            <v>42464.4</v>
          </cell>
          <cell r="H1126">
            <v>212.18660000000003</v>
          </cell>
          <cell r="J1126">
            <v>209.29130000000004</v>
          </cell>
          <cell r="L1126">
            <v>750</v>
          </cell>
          <cell r="N1126">
            <v>156968.47500000003</v>
          </cell>
          <cell r="P1126">
            <v>-41258.024999999994</v>
          </cell>
          <cell r="R1126">
            <v>1206.3750000000073</v>
          </cell>
          <cell r="T1126">
            <v>158174.85000000003</v>
          </cell>
          <cell r="V1126">
            <v>9.7729437333082085E-3</v>
          </cell>
        </row>
        <row r="1127">
          <cell r="B1127">
            <v>9999999</v>
          </cell>
          <cell r="D1127">
            <v>209.29130000000001</v>
          </cell>
          <cell r="F1127">
            <v>13943677.667099999</v>
          </cell>
          <cell r="H1127">
            <v>209.29130000000004</v>
          </cell>
          <cell r="J1127">
            <v>2.8421709430404007E-14</v>
          </cell>
          <cell r="L1127">
            <v>0</v>
          </cell>
          <cell r="N1127">
            <v>0</v>
          </cell>
          <cell r="P1127">
            <v>-3139369.5</v>
          </cell>
          <cell r="R1127">
            <v>10804308.167099999</v>
          </cell>
          <cell r="T1127">
            <v>10804308.167099999</v>
          </cell>
          <cell r="V1127">
            <v>0.66755173653959921</v>
          </cell>
        </row>
        <row r="1128">
          <cell r="B1128" t="str">
            <v>subtotal</v>
          </cell>
          <cell r="D1128">
            <v>709.00000000000011</v>
          </cell>
          <cell r="F1128">
            <v>16184975</v>
          </cell>
          <cell r="N1128">
            <v>5191098.0000000009</v>
          </cell>
          <cell r="P1128">
            <v>-5191098</v>
          </cell>
          <cell r="R1128">
            <v>10993877</v>
          </cell>
          <cell r="T1128">
            <v>16184975</v>
          </cell>
          <cell r="V1128">
            <v>1</v>
          </cell>
        </row>
        <row r="1130">
          <cell r="A1130" t="str">
            <v>Worksheet 73 takes the annual bills and usage from WS-71, adds annual bills and usage from WS-72, and then calculates the usage passing</v>
          </cell>
        </row>
        <row r="1131">
          <cell r="A1131" t="str">
            <v>through each block.  Supports incling-block rate calculations on WS-78.</v>
          </cell>
        </row>
        <row r="1132">
          <cell r="L1132" t="str">
            <v>Worksheet 73 for FY 97-98</v>
          </cell>
        </row>
        <row r="1133">
          <cell r="L1133" t="str">
            <v>Water - FY 97-98</v>
          </cell>
        </row>
        <row r="1134">
          <cell r="L1134" t="str">
            <v>Calculation Of Usage Passing Through Each Bracket</v>
          </cell>
        </row>
        <row r="1135">
          <cell r="L1135" t="str">
            <v>Inside Schools Customers</v>
          </cell>
        </row>
        <row r="1136">
          <cell r="B1136" t="str">
            <v>(1)</v>
          </cell>
          <cell r="D1136" t="str">
            <v>(2)</v>
          </cell>
          <cell r="F1136" t="str">
            <v>(3)</v>
          </cell>
          <cell r="H1136" t="str">
            <v>(4)</v>
          </cell>
          <cell r="J1136" t="str">
            <v>(5)</v>
          </cell>
          <cell r="L1136" t="str">
            <v>(6)</v>
          </cell>
          <cell r="N1136" t="str">
            <v>(7)</v>
          </cell>
          <cell r="P1136" t="str">
            <v>(8)</v>
          </cell>
          <cell r="R1136" t="str">
            <v>(9)</v>
          </cell>
          <cell r="T1136" t="str">
            <v>(10)</v>
          </cell>
          <cell r="V1136" t="str">
            <v>(11)</v>
          </cell>
        </row>
        <row r="1137">
          <cell r="D1137" t="str">
            <v>Number</v>
          </cell>
          <cell r="J1137" t="str">
            <v>Number</v>
          </cell>
          <cell r="N1137" t="str">
            <v>Usage by</v>
          </cell>
          <cell r="T1137" t="str">
            <v>Billed</v>
          </cell>
        </row>
        <row r="1138">
          <cell r="D1138" t="str">
            <v>of</v>
          </cell>
          <cell r="J1138" t="str">
            <v>of bills</v>
          </cell>
          <cell r="N1138" t="str">
            <v>Bills</v>
          </cell>
          <cell r="R1138" t="str">
            <v>Total</v>
          </cell>
          <cell r="T1138" t="str">
            <v>Usage</v>
          </cell>
        </row>
        <row r="1139">
          <cell r="D1139" t="str">
            <v>Annual</v>
          </cell>
          <cell r="J1139" t="str">
            <v>passing</v>
          </cell>
          <cell r="L1139" t="str">
            <v>Incre.</v>
          </cell>
          <cell r="N1139" t="str">
            <v>within each</v>
          </cell>
          <cell r="R1139" t="str">
            <v>Use of bills</v>
          </cell>
          <cell r="T1139" t="str">
            <v>Passing</v>
          </cell>
        </row>
        <row r="1140">
          <cell r="D1140" t="str">
            <v>Billings</v>
          </cell>
          <cell r="F1140" t="str">
            <v>Annual</v>
          </cell>
          <cell r="H1140" t="str">
            <v>Reverse</v>
          </cell>
          <cell r="J1140" t="str">
            <v>through</v>
          </cell>
          <cell r="L1140" t="str">
            <v>Usage</v>
          </cell>
          <cell r="N1140" t="str">
            <v>block that</v>
          </cell>
          <cell r="R1140" t="str">
            <v>in block</v>
          </cell>
          <cell r="T1140" t="str">
            <v>through</v>
          </cell>
        </row>
        <row r="1141">
          <cell r="D1141" t="str">
            <v>in each</v>
          </cell>
          <cell r="F1141" t="str">
            <v>Usage</v>
          </cell>
          <cell r="H1141" t="str">
            <v>Cumulative</v>
          </cell>
          <cell r="J1141" t="str">
            <v>each</v>
          </cell>
          <cell r="L1141" t="str">
            <v>in each</v>
          </cell>
          <cell r="N1141" t="str">
            <v>do not stop</v>
          </cell>
          <cell r="R1141" t="str">
            <v>stopping in</v>
          </cell>
          <cell r="T1141" t="str">
            <v>each</v>
          </cell>
        </row>
        <row r="1142">
          <cell r="B1142" t="str">
            <v>Blocks</v>
          </cell>
          <cell r="D1142" t="str">
            <v>block</v>
          </cell>
          <cell r="F1142" t="str">
            <v>(Cu.ft.)</v>
          </cell>
          <cell r="H1142" t="str">
            <v>Billings</v>
          </cell>
          <cell r="J1142" t="str">
            <v>block</v>
          </cell>
          <cell r="L1142" t="str">
            <v>block</v>
          </cell>
          <cell r="N1142" t="str">
            <v>in block</v>
          </cell>
          <cell r="R1142" t="str">
            <v>block</v>
          </cell>
          <cell r="T1142" t="str">
            <v>block</v>
          </cell>
          <cell r="V1142" t="str">
            <v>Billed</v>
          </cell>
        </row>
        <row r="1143">
          <cell r="J1143" t="str">
            <v>(4)-(2)</v>
          </cell>
          <cell r="N1143" t="str">
            <v>(5)x(6)</v>
          </cell>
          <cell r="P1143" t="str">
            <v>(1)x(2)</v>
          </cell>
          <cell r="R1143" t="str">
            <v>(3)+(8)</v>
          </cell>
          <cell r="T1143" t="str">
            <v>(7)+(9)</v>
          </cell>
          <cell r="V1143" t="str">
            <v>Percent</v>
          </cell>
        </row>
        <row r="1145">
          <cell r="B1145">
            <v>0</v>
          </cell>
          <cell r="D1145">
            <v>0</v>
          </cell>
          <cell r="F1145">
            <v>0</v>
          </cell>
          <cell r="H1145">
            <v>357</v>
          </cell>
          <cell r="J1145">
            <v>357</v>
          </cell>
          <cell r="L1145">
            <v>0</v>
          </cell>
          <cell r="N1145">
            <v>0</v>
          </cell>
          <cell r="R1145">
            <v>0</v>
          </cell>
          <cell r="T1145">
            <v>0</v>
          </cell>
        </row>
        <row r="1146">
          <cell r="B1146">
            <v>750</v>
          </cell>
          <cell r="D1146">
            <v>23.860399999999998</v>
          </cell>
          <cell r="F1146">
            <v>6430.64</v>
          </cell>
          <cell r="H1146">
            <v>357</v>
          </cell>
          <cell r="J1146">
            <v>333.13959999999997</v>
          </cell>
          <cell r="L1146">
            <v>750</v>
          </cell>
          <cell r="N1146">
            <v>249854.69999999998</v>
          </cell>
          <cell r="P1146">
            <v>0</v>
          </cell>
          <cell r="R1146">
            <v>6430.64</v>
          </cell>
          <cell r="T1146">
            <v>256285.34</v>
          </cell>
          <cell r="V1146">
            <v>2.1754214918642815E-2</v>
          </cell>
        </row>
        <row r="1147">
          <cell r="B1147">
            <v>1500</v>
          </cell>
          <cell r="D1147">
            <v>13.5114</v>
          </cell>
          <cell r="F1147">
            <v>15924.15</v>
          </cell>
          <cell r="H1147">
            <v>333.13959999999997</v>
          </cell>
          <cell r="J1147">
            <v>319.62819999999999</v>
          </cell>
          <cell r="L1147">
            <v>750</v>
          </cell>
          <cell r="N1147">
            <v>239721.15</v>
          </cell>
          <cell r="P1147">
            <v>-10133.549999999999</v>
          </cell>
          <cell r="R1147">
            <v>5790.6</v>
          </cell>
          <cell r="T1147">
            <v>245511.75</v>
          </cell>
          <cell r="V1147">
            <v>2.0839722531737888E-2</v>
          </cell>
        </row>
        <row r="1148">
          <cell r="B1148">
            <v>2250</v>
          </cell>
          <cell r="D1148">
            <v>2.8952999999999998</v>
          </cell>
          <cell r="F1148">
            <v>5404.5599999999995</v>
          </cell>
          <cell r="H1148">
            <v>319.62819999999999</v>
          </cell>
          <cell r="J1148">
            <v>316.73289999999997</v>
          </cell>
          <cell r="L1148">
            <v>750</v>
          </cell>
          <cell r="N1148">
            <v>237549.67499999999</v>
          </cell>
          <cell r="P1148">
            <v>-4342.95</v>
          </cell>
          <cell r="R1148">
            <v>1061.6099999999997</v>
          </cell>
          <cell r="T1148">
            <v>238611.28499999997</v>
          </cell>
          <cell r="V1148">
            <v>2.0253991804227007E-2</v>
          </cell>
        </row>
        <row r="1149">
          <cell r="B1149">
            <v>3000</v>
          </cell>
          <cell r="D1149">
            <v>1.9301999999999999</v>
          </cell>
          <cell r="F1149">
            <v>5211.54</v>
          </cell>
          <cell r="H1149">
            <v>316.73289999999997</v>
          </cell>
          <cell r="J1149">
            <v>314.80269999999996</v>
          </cell>
          <cell r="L1149">
            <v>750</v>
          </cell>
          <cell r="N1149">
            <v>236102.02499999997</v>
          </cell>
          <cell r="P1149">
            <v>-4342.95</v>
          </cell>
          <cell r="R1149">
            <v>868.59000000000015</v>
          </cell>
          <cell r="T1149">
            <v>236970.61499999996</v>
          </cell>
          <cell r="V1149">
            <v>2.0114727155727916E-2</v>
          </cell>
        </row>
        <row r="1150">
          <cell r="B1150">
            <v>3750</v>
          </cell>
          <cell r="D1150">
            <v>2.8952999999999998</v>
          </cell>
          <cell r="F1150">
            <v>9940.5299999999988</v>
          </cell>
          <cell r="H1150">
            <v>314.80269999999996</v>
          </cell>
          <cell r="J1150">
            <v>311.90739999999994</v>
          </cell>
          <cell r="L1150">
            <v>750</v>
          </cell>
          <cell r="N1150">
            <v>233930.54999999996</v>
          </cell>
          <cell r="P1150">
            <v>-8685.9</v>
          </cell>
          <cell r="R1150">
            <v>1254.6299999999992</v>
          </cell>
          <cell r="T1150">
            <v>235185.17999999996</v>
          </cell>
          <cell r="V1150">
            <v>1.9963174450008319E-2</v>
          </cell>
        </row>
        <row r="1151">
          <cell r="B1151">
            <v>4500</v>
          </cell>
          <cell r="D1151">
            <v>8.6859000000000002</v>
          </cell>
          <cell r="F1151">
            <v>36673.799999999996</v>
          </cell>
          <cell r="H1151">
            <v>311.90739999999994</v>
          </cell>
          <cell r="J1151">
            <v>303.22149999999993</v>
          </cell>
          <cell r="L1151">
            <v>750</v>
          </cell>
          <cell r="N1151">
            <v>227416.12499999994</v>
          </cell>
          <cell r="P1151">
            <v>-32572.125</v>
          </cell>
          <cell r="R1151">
            <v>4101.6749999999956</v>
          </cell>
          <cell r="T1151">
            <v>231517.79999999993</v>
          </cell>
          <cell r="V1151">
            <v>1.9651877000422115E-2</v>
          </cell>
        </row>
        <row r="1152">
          <cell r="B1152">
            <v>5250</v>
          </cell>
          <cell r="D1152">
            <v>7.7207999999999997</v>
          </cell>
          <cell r="F1152">
            <v>37735.409999999996</v>
          </cell>
          <cell r="H1152">
            <v>303.22149999999993</v>
          </cell>
          <cell r="J1152">
            <v>295.50069999999994</v>
          </cell>
          <cell r="L1152">
            <v>750</v>
          </cell>
          <cell r="N1152">
            <v>221625.52499999997</v>
          </cell>
          <cell r="P1152">
            <v>-34743.599999999999</v>
          </cell>
          <cell r="R1152">
            <v>2991.8099999999977</v>
          </cell>
          <cell r="T1152">
            <v>224617.33499999996</v>
          </cell>
          <cell r="V1152">
            <v>1.9066146272911241E-2</v>
          </cell>
        </row>
        <row r="1153">
          <cell r="B1153">
            <v>6000</v>
          </cell>
          <cell r="D1153">
            <v>8.6859000000000002</v>
          </cell>
          <cell r="F1153">
            <v>48737.549999999996</v>
          </cell>
          <cell r="H1153">
            <v>295.50069999999994</v>
          </cell>
          <cell r="J1153">
            <v>286.81479999999993</v>
          </cell>
          <cell r="L1153">
            <v>750</v>
          </cell>
          <cell r="N1153">
            <v>215111.09999999995</v>
          </cell>
          <cell r="P1153">
            <v>-45600.974999999999</v>
          </cell>
          <cell r="R1153">
            <v>3136.5749999999971</v>
          </cell>
          <cell r="T1153">
            <v>218247.67499999993</v>
          </cell>
          <cell r="V1153">
            <v>1.852547175520889E-2</v>
          </cell>
        </row>
        <row r="1154">
          <cell r="B1154">
            <v>6750</v>
          </cell>
          <cell r="D1154">
            <v>5.7905999999999995</v>
          </cell>
          <cell r="F1154">
            <v>37156.35</v>
          </cell>
          <cell r="H1154">
            <v>286.81479999999993</v>
          </cell>
          <cell r="J1154">
            <v>281.02419999999995</v>
          </cell>
          <cell r="L1154">
            <v>750</v>
          </cell>
          <cell r="N1154">
            <v>210768.14999999997</v>
          </cell>
          <cell r="P1154">
            <v>-34743.599999999999</v>
          </cell>
          <cell r="R1154">
            <v>2412.75</v>
          </cell>
          <cell r="T1154">
            <v>213180.89999999997</v>
          </cell>
          <cell r="V1154">
            <v>1.8095389752491114E-2</v>
          </cell>
        </row>
        <row r="1155">
          <cell r="B1155">
            <v>7500</v>
          </cell>
          <cell r="D1155">
            <v>6.7557</v>
          </cell>
          <cell r="F1155">
            <v>48641.04</v>
          </cell>
          <cell r="H1155">
            <v>281.02419999999995</v>
          </cell>
          <cell r="J1155">
            <v>274.26849999999996</v>
          </cell>
          <cell r="L1155">
            <v>750</v>
          </cell>
          <cell r="N1155">
            <v>205701.37499999997</v>
          </cell>
          <cell r="P1155">
            <v>-45600.974999999999</v>
          </cell>
          <cell r="R1155">
            <v>3040.0650000000023</v>
          </cell>
          <cell r="T1155">
            <v>208741.43999999997</v>
          </cell>
          <cell r="V1155">
            <v>1.7718555997728872E-2</v>
          </cell>
        </row>
        <row r="1156">
          <cell r="B1156">
            <v>8250</v>
          </cell>
          <cell r="D1156">
            <v>6.7557</v>
          </cell>
          <cell r="F1156">
            <v>53852.579999999994</v>
          </cell>
          <cell r="H1156">
            <v>274.26849999999996</v>
          </cell>
          <cell r="J1156">
            <v>267.51279999999997</v>
          </cell>
          <cell r="L1156">
            <v>750</v>
          </cell>
          <cell r="N1156">
            <v>200634.59999999998</v>
          </cell>
          <cell r="P1156">
            <v>-50667.75</v>
          </cell>
          <cell r="R1156">
            <v>3184.8299999999945</v>
          </cell>
          <cell r="T1156">
            <v>203819.42999999996</v>
          </cell>
          <cell r="V1156">
            <v>1.7300762052231605E-2</v>
          </cell>
        </row>
        <row r="1157">
          <cell r="B1157">
            <v>9000</v>
          </cell>
          <cell r="D1157">
            <v>1.9301999999999999</v>
          </cell>
          <cell r="F1157">
            <v>16985.759999999998</v>
          </cell>
          <cell r="H1157">
            <v>267.51279999999997</v>
          </cell>
          <cell r="J1157">
            <v>265.58259999999996</v>
          </cell>
          <cell r="L1157">
            <v>750</v>
          </cell>
          <cell r="N1157">
            <v>199186.94999999995</v>
          </cell>
          <cell r="P1157">
            <v>-15924.15</v>
          </cell>
          <cell r="R1157">
            <v>1061.6099999999988</v>
          </cell>
          <cell r="T1157">
            <v>200248.55999999994</v>
          </cell>
          <cell r="V1157">
            <v>1.6997656640792405E-2</v>
          </cell>
        </row>
        <row r="1158">
          <cell r="B1158">
            <v>9750</v>
          </cell>
          <cell r="D1158">
            <v>2.8952999999999998</v>
          </cell>
          <cell r="F1158">
            <v>26926.289999999997</v>
          </cell>
          <cell r="H1158">
            <v>265.58259999999996</v>
          </cell>
          <cell r="J1158">
            <v>262.68729999999994</v>
          </cell>
          <cell r="L1158">
            <v>750</v>
          </cell>
          <cell r="N1158">
            <v>197015.47499999995</v>
          </cell>
          <cell r="P1158">
            <v>-26057.699999999997</v>
          </cell>
          <cell r="R1158">
            <v>868.59000000000015</v>
          </cell>
          <cell r="T1158">
            <v>197884.06499999994</v>
          </cell>
          <cell r="V1158">
            <v>1.6796951706190777E-2</v>
          </cell>
        </row>
        <row r="1159">
          <cell r="B1159">
            <v>10500</v>
          </cell>
          <cell r="D1159">
            <v>7</v>
          </cell>
          <cell r="F1159">
            <v>70812.75</v>
          </cell>
          <cell r="H1159">
            <v>262.68729999999994</v>
          </cell>
          <cell r="J1159">
            <v>255.68729999999994</v>
          </cell>
          <cell r="L1159">
            <v>750</v>
          </cell>
          <cell r="N1159">
            <v>191765.47499999995</v>
          </cell>
          <cell r="P1159">
            <v>-68250</v>
          </cell>
          <cell r="R1159">
            <v>2562.75</v>
          </cell>
          <cell r="T1159">
            <v>194328.22499999995</v>
          </cell>
          <cell r="V1159">
            <v>1.649512208309838E-2</v>
          </cell>
        </row>
        <row r="1160">
          <cell r="B1160">
            <v>11250</v>
          </cell>
          <cell r="D1160">
            <v>2.8952999999999998</v>
          </cell>
          <cell r="F1160">
            <v>31269.239999999998</v>
          </cell>
          <cell r="H1160">
            <v>255.68729999999994</v>
          </cell>
          <cell r="J1160">
            <v>252.79199999999994</v>
          </cell>
          <cell r="L1160">
            <v>750</v>
          </cell>
          <cell r="N1160">
            <v>189593.99999999997</v>
          </cell>
          <cell r="P1160">
            <v>-30400.649999999998</v>
          </cell>
          <cell r="R1160">
            <v>868.59000000000015</v>
          </cell>
          <cell r="T1160">
            <v>190462.58999999997</v>
          </cell>
          <cell r="V1160">
            <v>1.616699619580796E-2</v>
          </cell>
        </row>
        <row r="1161">
          <cell r="B1161">
            <v>12000</v>
          </cell>
          <cell r="D1161">
            <v>5.7905999999999995</v>
          </cell>
          <cell r="F1161">
            <v>67653.509999999995</v>
          </cell>
          <cell r="H1161">
            <v>252.79199999999994</v>
          </cell>
          <cell r="J1161">
            <v>247.00139999999993</v>
          </cell>
          <cell r="L1161">
            <v>750</v>
          </cell>
          <cell r="N1161">
            <v>185251.04999999996</v>
          </cell>
          <cell r="P1161">
            <v>-65144.249999999993</v>
          </cell>
          <cell r="R1161">
            <v>2509.260000000002</v>
          </cell>
          <cell r="T1161">
            <v>187760.30999999997</v>
          </cell>
          <cell r="V1161">
            <v>1.5937619127691812E-2</v>
          </cell>
        </row>
        <row r="1162">
          <cell r="B1162">
            <v>12750</v>
          </cell>
          <cell r="D1162">
            <v>3.8603999999999998</v>
          </cell>
          <cell r="F1162">
            <v>48061.979999999996</v>
          </cell>
          <cell r="H1162">
            <v>247.00139999999993</v>
          </cell>
          <cell r="J1162">
            <v>243.14099999999993</v>
          </cell>
          <cell r="L1162">
            <v>750</v>
          </cell>
          <cell r="N1162">
            <v>182355.74999999994</v>
          </cell>
          <cell r="P1162">
            <v>-46324.799999999996</v>
          </cell>
          <cell r="R1162">
            <v>1737.1800000000003</v>
          </cell>
          <cell r="T1162">
            <v>184092.92999999993</v>
          </cell>
          <cell r="V1162">
            <v>1.5626321678105608E-2</v>
          </cell>
        </row>
        <row r="1163">
          <cell r="B1163">
            <v>13500</v>
          </cell>
          <cell r="D1163">
            <v>1.9301999999999999</v>
          </cell>
          <cell r="F1163">
            <v>25189.11</v>
          </cell>
          <cell r="H1163">
            <v>243.14099999999993</v>
          </cell>
          <cell r="J1163">
            <v>241.21079999999992</v>
          </cell>
          <cell r="L1163">
            <v>750</v>
          </cell>
          <cell r="N1163">
            <v>180908.09999999995</v>
          </cell>
          <cell r="P1163">
            <v>-24610.05</v>
          </cell>
          <cell r="R1163">
            <v>579.06000000000131</v>
          </cell>
          <cell r="T1163">
            <v>181487.15999999995</v>
          </cell>
          <cell r="V1163">
            <v>1.5405136648136466E-2</v>
          </cell>
        </row>
        <row r="1164">
          <cell r="B1164">
            <v>14250</v>
          </cell>
          <cell r="D1164">
            <v>5.7905999999999995</v>
          </cell>
          <cell r="F1164">
            <v>81261.42</v>
          </cell>
          <cell r="H1164">
            <v>241.21079999999992</v>
          </cell>
          <cell r="J1164">
            <v>235.42019999999991</v>
          </cell>
          <cell r="L1164">
            <v>750</v>
          </cell>
          <cell r="N1164">
            <v>176565.14999999994</v>
          </cell>
          <cell r="P1164">
            <v>-78173.099999999991</v>
          </cell>
          <cell r="R1164">
            <v>3088.320000000007</v>
          </cell>
          <cell r="T1164">
            <v>179653.46999999994</v>
          </cell>
          <cell r="V1164">
            <v>1.5249487923343366E-2</v>
          </cell>
        </row>
        <row r="1165">
          <cell r="B1165">
            <v>15000</v>
          </cell>
          <cell r="D1165">
            <v>7.7207999999999997</v>
          </cell>
          <cell r="F1165">
            <v>111565.56</v>
          </cell>
          <cell r="H1165">
            <v>235.42019999999991</v>
          </cell>
          <cell r="J1165">
            <v>227.69939999999991</v>
          </cell>
          <cell r="L1165">
            <v>750</v>
          </cell>
          <cell r="N1165">
            <v>170774.54999999993</v>
          </cell>
          <cell r="P1165">
            <v>-110021.4</v>
          </cell>
          <cell r="R1165">
            <v>1544.1600000000035</v>
          </cell>
          <cell r="T1165">
            <v>172318.70999999993</v>
          </cell>
          <cell r="V1165">
            <v>1.4626893024170964E-2</v>
          </cell>
        </row>
        <row r="1166">
          <cell r="B1166">
            <v>9999999</v>
          </cell>
          <cell r="D1166">
            <v>227.6994</v>
          </cell>
          <cell r="F1166">
            <v>10995517.23</v>
          </cell>
          <cell r="H1166">
            <v>227.69939999999991</v>
          </cell>
          <cell r="J1166">
            <v>-8.5265128291212022E-14</v>
          </cell>
          <cell r="L1166">
            <v>0</v>
          </cell>
          <cell r="N1166">
            <v>0</v>
          </cell>
          <cell r="P1166">
            <v>-3415491</v>
          </cell>
          <cell r="R1166">
            <v>7580026.2300000004</v>
          </cell>
          <cell r="T1166">
            <v>7580026.2300000004</v>
          </cell>
          <cell r="V1166">
            <v>0.64341378128132443</v>
          </cell>
        </row>
        <row r="1167">
          <cell r="B1167" t="str">
            <v>subtotal</v>
          </cell>
          <cell r="D1167">
            <v>357</v>
          </cell>
          <cell r="F1167">
            <v>11780951</v>
          </cell>
          <cell r="N1167">
            <v>4151831.4749999996</v>
          </cell>
          <cell r="P1167">
            <v>-4151831.4750000001</v>
          </cell>
          <cell r="R1167">
            <v>7629119.5250000004</v>
          </cell>
          <cell r="T1167">
            <v>11780951</v>
          </cell>
          <cell r="V1167">
            <v>1</v>
          </cell>
        </row>
        <row r="1169">
          <cell r="A1169" t="str">
            <v>Worksheet 73 takes the annual bills and usage from WS-71, adds annual bills and usage from WS-72, and then calculates the usage passing</v>
          </cell>
        </row>
        <row r="1170">
          <cell r="A1170" t="str">
            <v>through each block.  Supports incling-block rate calculations on WS-78.</v>
          </cell>
        </row>
        <row r="1171">
          <cell r="L1171" t="str">
            <v>Worksheet 73 for FY 97-98</v>
          </cell>
        </row>
        <row r="1172">
          <cell r="L1172" t="str">
            <v>Water - FY 97-98</v>
          </cell>
        </row>
        <row r="1173">
          <cell r="L1173" t="str">
            <v>Calculation Of Usage Passing Through Each Bracket</v>
          </cell>
        </row>
        <row r="1174">
          <cell r="L1174" t="str">
            <v>Total Inside Customers</v>
          </cell>
        </row>
        <row r="1175">
          <cell r="B1175" t="str">
            <v>(1)</v>
          </cell>
          <cell r="D1175" t="str">
            <v>(2)</v>
          </cell>
          <cell r="F1175" t="str">
            <v>(3)</v>
          </cell>
          <cell r="H1175" t="str">
            <v>(4)</v>
          </cell>
          <cell r="J1175" t="str">
            <v>(5)</v>
          </cell>
          <cell r="L1175" t="str">
            <v>(6)</v>
          </cell>
          <cell r="N1175" t="str">
            <v>(7)</v>
          </cell>
          <cell r="P1175" t="str">
            <v>(8)</v>
          </cell>
          <cell r="R1175" t="str">
            <v>(9)</v>
          </cell>
          <cell r="T1175" t="str">
            <v>(10)</v>
          </cell>
          <cell r="V1175" t="str">
            <v>(11)</v>
          </cell>
        </row>
        <row r="1176">
          <cell r="D1176" t="str">
            <v>Number</v>
          </cell>
          <cell r="J1176" t="str">
            <v>Number</v>
          </cell>
          <cell r="N1176" t="str">
            <v>Usage by</v>
          </cell>
          <cell r="T1176" t="str">
            <v>Billed</v>
          </cell>
        </row>
        <row r="1177">
          <cell r="D1177" t="str">
            <v>of</v>
          </cell>
          <cell r="J1177" t="str">
            <v>of bills</v>
          </cell>
          <cell r="N1177" t="str">
            <v>Bills</v>
          </cell>
          <cell r="R1177" t="str">
            <v>Total</v>
          </cell>
          <cell r="T1177" t="str">
            <v>Usage</v>
          </cell>
        </row>
        <row r="1178">
          <cell r="D1178" t="str">
            <v>Annual</v>
          </cell>
          <cell r="J1178" t="str">
            <v>passing</v>
          </cell>
          <cell r="L1178" t="str">
            <v>Incre.</v>
          </cell>
          <cell r="N1178" t="str">
            <v>within each</v>
          </cell>
          <cell r="R1178" t="str">
            <v>Use of bills</v>
          </cell>
          <cell r="T1178" t="str">
            <v>Passing</v>
          </cell>
        </row>
        <row r="1179">
          <cell r="D1179" t="str">
            <v>Billings</v>
          </cell>
          <cell r="F1179" t="str">
            <v>Annual</v>
          </cell>
          <cell r="H1179" t="str">
            <v>Reverse</v>
          </cell>
          <cell r="J1179" t="str">
            <v>through</v>
          </cell>
          <cell r="L1179" t="str">
            <v>Usage</v>
          </cell>
          <cell r="N1179" t="str">
            <v>block that</v>
          </cell>
          <cell r="R1179" t="str">
            <v>in block</v>
          </cell>
          <cell r="T1179" t="str">
            <v>through</v>
          </cell>
        </row>
        <row r="1180">
          <cell r="D1180" t="str">
            <v>in each</v>
          </cell>
          <cell r="F1180" t="str">
            <v>Usage</v>
          </cell>
          <cell r="H1180" t="str">
            <v>Cumulative</v>
          </cell>
          <cell r="J1180" t="str">
            <v>each</v>
          </cell>
          <cell r="L1180" t="str">
            <v>in each</v>
          </cell>
          <cell r="N1180" t="str">
            <v>do not stop</v>
          </cell>
          <cell r="R1180" t="str">
            <v>stopping in</v>
          </cell>
          <cell r="T1180" t="str">
            <v>each</v>
          </cell>
        </row>
        <row r="1181">
          <cell r="B1181" t="str">
            <v>Blocks</v>
          </cell>
          <cell r="D1181" t="str">
            <v>block</v>
          </cell>
          <cell r="F1181" t="str">
            <v>(Cu.ft.)</v>
          </cell>
          <cell r="H1181" t="str">
            <v>Billings</v>
          </cell>
          <cell r="J1181" t="str">
            <v>block</v>
          </cell>
          <cell r="L1181" t="str">
            <v>block</v>
          </cell>
          <cell r="N1181" t="str">
            <v>in block</v>
          </cell>
          <cell r="R1181" t="str">
            <v>block</v>
          </cell>
          <cell r="T1181" t="str">
            <v>block</v>
          </cell>
          <cell r="V1181" t="str">
            <v>Billed</v>
          </cell>
        </row>
        <row r="1182">
          <cell r="J1182" t="str">
            <v>(4)-(2)</v>
          </cell>
          <cell r="N1182" t="str">
            <v>(5)x(6)</v>
          </cell>
          <cell r="P1182" t="str">
            <v>(1)x(2)</v>
          </cell>
          <cell r="R1182" t="str">
            <v>(3)+(8)</v>
          </cell>
          <cell r="T1182" t="str">
            <v>(7)+(9)</v>
          </cell>
          <cell r="V1182" t="str">
            <v>Percent</v>
          </cell>
        </row>
        <row r="1183">
          <cell r="T1183" t="str">
            <v>(See WS-78)</v>
          </cell>
        </row>
        <row r="1184">
          <cell r="B1184">
            <v>0</v>
          </cell>
          <cell r="D1184">
            <v>434.29499999999996</v>
          </cell>
          <cell r="F1184">
            <v>0</v>
          </cell>
          <cell r="H1184">
            <v>379077</v>
          </cell>
          <cell r="J1184">
            <v>378642.70500000002</v>
          </cell>
          <cell r="L1184">
            <v>0</v>
          </cell>
          <cell r="N1184">
            <v>0</v>
          </cell>
          <cell r="P1184">
            <v>0</v>
          </cell>
          <cell r="R1184">
            <v>0</v>
          </cell>
          <cell r="T1184">
            <v>0</v>
          </cell>
        </row>
        <row r="1185">
          <cell r="B1185">
            <v>750</v>
          </cell>
          <cell r="D1185">
            <v>159748.18959999998</v>
          </cell>
          <cell r="F1185">
            <v>67688991.302400008</v>
          </cell>
          <cell r="H1185">
            <v>378642.70500000002</v>
          </cell>
          <cell r="J1185">
            <v>218894.51540000003</v>
          </cell>
          <cell r="L1185">
            <v>750</v>
          </cell>
          <cell r="N1185">
            <v>164170886.55000001</v>
          </cell>
          <cell r="P1185">
            <v>0</v>
          </cell>
          <cell r="R1185">
            <v>67688991.302400008</v>
          </cell>
          <cell r="T1185">
            <v>231859877.85239998</v>
          </cell>
          <cell r="V1185">
            <v>0.28772508074740699</v>
          </cell>
        </row>
        <row r="1186">
          <cell r="B1186">
            <v>1500</v>
          </cell>
          <cell r="D1186">
            <v>125643.83169999998</v>
          </cell>
          <cell r="F1186">
            <v>135931037.60860002</v>
          </cell>
          <cell r="H1186">
            <v>218894.51540000003</v>
          </cell>
          <cell r="J1186">
            <v>93250.683700000052</v>
          </cell>
          <cell r="L1186">
            <v>750</v>
          </cell>
          <cell r="N1186">
            <v>69938012.775000036</v>
          </cell>
          <cell r="P1186">
            <v>-94232873.774999976</v>
          </cell>
          <cell r="R1186">
            <v>41698163.833600022</v>
          </cell>
          <cell r="T1186">
            <v>111636176.60860005</v>
          </cell>
          <cell r="V1186">
            <v>0.13853422259408282</v>
          </cell>
        </row>
        <row r="1187">
          <cell r="B1187">
            <v>2250</v>
          </cell>
          <cell r="D1187">
            <v>38769.319099999986</v>
          </cell>
          <cell r="F1187">
            <v>71703198.488400012</v>
          </cell>
          <cell r="H1187">
            <v>93250.683700000052</v>
          </cell>
          <cell r="J1187">
            <v>54481.364600000052</v>
          </cell>
          <cell r="L1187">
            <v>750</v>
          </cell>
          <cell r="N1187">
            <v>40861023.450000025</v>
          </cell>
          <cell r="P1187">
            <v>-58153978.650000006</v>
          </cell>
          <cell r="R1187">
            <v>13549219.838400003</v>
          </cell>
          <cell r="T1187">
            <v>54410243.288400024</v>
          </cell>
          <cell r="V1187">
            <v>6.7520054735847476E-2</v>
          </cell>
        </row>
        <row r="1188">
          <cell r="B1188">
            <v>3000</v>
          </cell>
          <cell r="D1188">
            <v>19213.887199999997</v>
          </cell>
          <cell r="F1188">
            <v>49748948.930900007</v>
          </cell>
          <cell r="H1188">
            <v>54481.364600000052</v>
          </cell>
          <cell r="J1188">
            <v>35267.47740000004</v>
          </cell>
          <cell r="L1188">
            <v>750</v>
          </cell>
          <cell r="N1188">
            <v>26450608.050000027</v>
          </cell>
          <cell r="P1188">
            <v>-43231246.200000003</v>
          </cell>
          <cell r="R1188">
            <v>6517702.7309000157</v>
          </cell>
          <cell r="T1188">
            <v>32968310.780900046</v>
          </cell>
          <cell r="V1188">
            <v>4.0911821266371315E-2</v>
          </cell>
        </row>
        <row r="1189">
          <cell r="B1189">
            <v>3750</v>
          </cell>
          <cell r="D1189">
            <v>7883.9018999999998</v>
          </cell>
          <cell r="F1189">
            <v>26545280.101199999</v>
          </cell>
          <cell r="H1189">
            <v>35267.47740000004</v>
          </cell>
          <cell r="J1189">
            <v>27383.575500000043</v>
          </cell>
          <cell r="L1189">
            <v>750</v>
          </cell>
          <cell r="N1189">
            <v>20537681.625000034</v>
          </cell>
          <cell r="P1189">
            <v>-23651705.699999996</v>
          </cell>
          <cell r="R1189">
            <v>2893574.4011999997</v>
          </cell>
          <cell r="T1189">
            <v>23431256.026200026</v>
          </cell>
          <cell r="V1189">
            <v>2.9076872180719925E-2</v>
          </cell>
        </row>
        <row r="1190">
          <cell r="B1190">
            <v>4500</v>
          </cell>
          <cell r="D1190">
            <v>5342.9786000000004</v>
          </cell>
          <cell r="F1190">
            <v>21977780.335000001</v>
          </cell>
          <cell r="H1190">
            <v>27383.575500000043</v>
          </cell>
          <cell r="J1190">
            <v>22040.596900000037</v>
          </cell>
          <cell r="L1190">
            <v>750</v>
          </cell>
          <cell r="N1190">
            <v>16530447.675000031</v>
          </cell>
          <cell r="P1190">
            <v>-20036169.750000004</v>
          </cell>
          <cell r="R1190">
            <v>1941610.5849999988</v>
          </cell>
          <cell r="T1190">
            <v>18472058.260000031</v>
          </cell>
          <cell r="V1190">
            <v>2.2922786398657205E-2</v>
          </cell>
        </row>
        <row r="1191">
          <cell r="B1191">
            <v>5250</v>
          </cell>
          <cell r="D1191">
            <v>3376.8818000000006</v>
          </cell>
          <cell r="F1191">
            <v>16447525.548999999</v>
          </cell>
          <cell r="H1191">
            <v>22040.596900000037</v>
          </cell>
          <cell r="J1191">
            <v>18663.715100000041</v>
          </cell>
          <cell r="L1191">
            <v>750</v>
          </cell>
          <cell r="N1191">
            <v>13997786.325000029</v>
          </cell>
          <cell r="P1191">
            <v>-15195968.100000001</v>
          </cell>
          <cell r="R1191">
            <v>1251557.4489999977</v>
          </cell>
          <cell r="T1191">
            <v>15249343.774000026</v>
          </cell>
          <cell r="V1191">
            <v>1.8923578798364787E-2</v>
          </cell>
        </row>
        <row r="1192">
          <cell r="B1192">
            <v>6000</v>
          </cell>
          <cell r="D1192">
            <v>2715.7914000000001</v>
          </cell>
          <cell r="F1192">
            <v>15299858.658299999</v>
          </cell>
          <cell r="H1192">
            <v>18663.715100000041</v>
          </cell>
          <cell r="J1192">
            <v>15947.923700000039</v>
          </cell>
          <cell r="L1192">
            <v>750</v>
          </cell>
          <cell r="N1192">
            <v>11960942.77500003</v>
          </cell>
          <cell r="P1192">
            <v>-14257904.85</v>
          </cell>
          <cell r="R1192">
            <v>1041953.808299999</v>
          </cell>
          <cell r="T1192">
            <v>13002896.583300032</v>
          </cell>
          <cell r="V1192">
            <v>1.6135864057350353E-2</v>
          </cell>
        </row>
        <row r="1193">
          <cell r="B1193">
            <v>6750</v>
          </cell>
          <cell r="D1193">
            <v>1806.6672000000001</v>
          </cell>
          <cell r="F1193">
            <v>11539916.882399999</v>
          </cell>
          <cell r="H1193">
            <v>15947.923700000039</v>
          </cell>
          <cell r="J1193">
            <v>14141.25650000004</v>
          </cell>
          <cell r="L1193">
            <v>750</v>
          </cell>
          <cell r="N1193">
            <v>10605942.37500003</v>
          </cell>
          <cell r="P1193">
            <v>-10840003.200000001</v>
          </cell>
          <cell r="R1193">
            <v>699913.682399999</v>
          </cell>
          <cell r="T1193">
            <v>11305856.057400029</v>
          </cell>
          <cell r="V1193">
            <v>1.4029932117469682E-2</v>
          </cell>
        </row>
        <row r="1194">
          <cell r="B1194">
            <v>7500</v>
          </cell>
          <cell r="D1194">
            <v>1573.8458999999998</v>
          </cell>
          <cell r="F1194">
            <v>11203047.680499999</v>
          </cell>
          <cell r="H1194">
            <v>14141.25650000004</v>
          </cell>
          <cell r="J1194">
            <v>12567.410600000043</v>
          </cell>
          <cell r="L1194">
            <v>750</v>
          </cell>
          <cell r="N1194">
            <v>9425557.9500000309</v>
          </cell>
          <cell r="P1194">
            <v>-10623459.824999999</v>
          </cell>
          <cell r="R1194">
            <v>579587.8554999996</v>
          </cell>
          <cell r="T1194">
            <v>10005145.805500031</v>
          </cell>
          <cell r="V1194">
            <v>1.2415823778746456E-2</v>
          </cell>
        </row>
        <row r="1195">
          <cell r="B1195">
            <v>8250</v>
          </cell>
          <cell r="D1195">
            <v>1304.2738999999999</v>
          </cell>
          <cell r="F1195">
            <v>10287364.507500002</v>
          </cell>
          <cell r="H1195">
            <v>12567.410600000043</v>
          </cell>
          <cell r="J1195">
            <v>11263.136700000041</v>
          </cell>
          <cell r="L1195">
            <v>750</v>
          </cell>
          <cell r="N1195">
            <v>8447352.525000032</v>
          </cell>
          <cell r="P1195">
            <v>-9782054.25</v>
          </cell>
          <cell r="R1195">
            <v>505310.25750000245</v>
          </cell>
          <cell r="T1195">
            <v>8952662.7825000323</v>
          </cell>
          <cell r="V1195">
            <v>1.1109751483777313E-2</v>
          </cell>
        </row>
        <row r="1196">
          <cell r="B1196">
            <v>9000</v>
          </cell>
          <cell r="D1196">
            <v>1106.9696999999999</v>
          </cell>
          <cell r="F1196">
            <v>9562619.0373</v>
          </cell>
          <cell r="H1196">
            <v>11263.136700000041</v>
          </cell>
          <cell r="J1196">
            <v>10156.167000000043</v>
          </cell>
          <cell r="L1196">
            <v>750</v>
          </cell>
          <cell r="N1196">
            <v>7617125.2500000317</v>
          </cell>
          <cell r="P1196">
            <v>-9132500.0250000004</v>
          </cell>
          <cell r="R1196">
            <v>430119.01230000018</v>
          </cell>
          <cell r="T1196">
            <v>8047244.2623000313</v>
          </cell>
          <cell r="V1196">
            <v>9.9861779735705026E-3</v>
          </cell>
        </row>
        <row r="1197">
          <cell r="B1197">
            <v>9750</v>
          </cell>
          <cell r="D1197">
            <v>793.79429999999991</v>
          </cell>
          <cell r="F1197">
            <v>7450939.5573999994</v>
          </cell>
          <cell r="H1197">
            <v>10156.167000000043</v>
          </cell>
          <cell r="J1197">
            <v>9362.3727000000417</v>
          </cell>
          <cell r="L1197">
            <v>750</v>
          </cell>
          <cell r="N1197">
            <v>7021779.5250000311</v>
          </cell>
          <cell r="P1197">
            <v>-7144148.6999999993</v>
          </cell>
          <cell r="R1197">
            <v>306790.85740000004</v>
          </cell>
          <cell r="T1197">
            <v>7328570.3824000321</v>
          </cell>
          <cell r="V1197">
            <v>9.0943440692288716E-3</v>
          </cell>
        </row>
        <row r="1198">
          <cell r="B1198">
            <v>10500</v>
          </cell>
          <cell r="D1198">
            <v>779.07999999999993</v>
          </cell>
          <cell r="F1198">
            <v>7902879.1289999997</v>
          </cell>
          <cell r="H1198">
            <v>9362.3727000000417</v>
          </cell>
          <cell r="J1198">
            <v>8583.2927000000418</v>
          </cell>
          <cell r="L1198">
            <v>750</v>
          </cell>
          <cell r="N1198">
            <v>6437469.5250000311</v>
          </cell>
          <cell r="P1198">
            <v>-7596030</v>
          </cell>
          <cell r="R1198">
            <v>306849.12899999984</v>
          </cell>
          <cell r="T1198">
            <v>6744318.6540000308</v>
          </cell>
          <cell r="V1198">
            <v>8.3693205020306007E-3</v>
          </cell>
        </row>
        <row r="1199">
          <cell r="B1199">
            <v>11250</v>
          </cell>
          <cell r="D1199">
            <v>598.36199999999997</v>
          </cell>
          <cell r="F1199">
            <v>6502732.8135000002</v>
          </cell>
          <cell r="H1199">
            <v>8583.2927000000418</v>
          </cell>
          <cell r="J1199">
            <v>7984.9307000000435</v>
          </cell>
          <cell r="L1199">
            <v>750</v>
          </cell>
          <cell r="N1199">
            <v>5988698.025000032</v>
          </cell>
          <cell r="P1199">
            <v>-6282801.0000000009</v>
          </cell>
          <cell r="R1199">
            <v>219931.81349999973</v>
          </cell>
          <cell r="T1199">
            <v>6208629.8385000313</v>
          </cell>
          <cell r="V1199">
            <v>7.704560781104073E-3</v>
          </cell>
        </row>
        <row r="1200">
          <cell r="B1200">
            <v>12000</v>
          </cell>
          <cell r="D1200">
            <v>576.16470000000004</v>
          </cell>
          <cell r="F1200">
            <v>6704541.979199999</v>
          </cell>
          <cell r="H1200">
            <v>7984.9307000000435</v>
          </cell>
          <cell r="J1200">
            <v>7408.7660000000433</v>
          </cell>
          <cell r="L1200">
            <v>750</v>
          </cell>
          <cell r="N1200">
            <v>5556574.5000000326</v>
          </cell>
          <cell r="P1200">
            <v>-6481852.875</v>
          </cell>
          <cell r="R1200">
            <v>222689.10420000035</v>
          </cell>
          <cell r="T1200">
            <v>5779263.6042000316</v>
          </cell>
          <cell r="V1200">
            <v>7.1717414094281265E-3</v>
          </cell>
        </row>
        <row r="1201">
          <cell r="B1201">
            <v>12750</v>
          </cell>
          <cell r="D1201">
            <v>449.73660000000001</v>
          </cell>
          <cell r="F1201">
            <v>5561488.1553000007</v>
          </cell>
          <cell r="H1201">
            <v>7408.7660000000433</v>
          </cell>
          <cell r="J1201">
            <v>6959.0294000000422</v>
          </cell>
          <cell r="L1201">
            <v>750</v>
          </cell>
          <cell r="N1201">
            <v>5219272.0500000324</v>
          </cell>
          <cell r="P1201">
            <v>-5396839.2000000002</v>
          </cell>
          <cell r="R1201">
            <v>164648.95530000006</v>
          </cell>
          <cell r="T1201">
            <v>5383921.005300032</v>
          </cell>
          <cell r="V1201">
            <v>6.6811434575746185E-3</v>
          </cell>
        </row>
        <row r="1202">
          <cell r="B1202">
            <v>13500</v>
          </cell>
          <cell r="D1202">
            <v>419.81850000000003</v>
          </cell>
          <cell r="F1202">
            <v>5506682.0564999999</v>
          </cell>
          <cell r="H1202">
            <v>6959.0294000000422</v>
          </cell>
          <cell r="J1202">
            <v>6539.2109000000419</v>
          </cell>
          <cell r="L1202">
            <v>750</v>
          </cell>
          <cell r="N1202">
            <v>4904408.1750000324</v>
          </cell>
          <cell r="P1202">
            <v>-5352685.8749999991</v>
          </cell>
          <cell r="R1202">
            <v>153996.18149999983</v>
          </cell>
          <cell r="T1202">
            <v>5058404.3565000324</v>
          </cell>
          <cell r="V1202">
            <v>6.2771955864374309E-3</v>
          </cell>
        </row>
        <row r="1203">
          <cell r="B1203">
            <v>14250</v>
          </cell>
          <cell r="D1203">
            <v>427.72790000000003</v>
          </cell>
          <cell r="F1203">
            <v>5781587.3566000005</v>
          </cell>
          <cell r="H1203">
            <v>6539.2109000000419</v>
          </cell>
          <cell r="J1203">
            <v>6111.483000000042</v>
          </cell>
          <cell r="L1203">
            <v>750</v>
          </cell>
          <cell r="N1203">
            <v>4583612.2500000326</v>
          </cell>
          <cell r="P1203">
            <v>-5774326.6500000013</v>
          </cell>
          <cell r="R1203">
            <v>7260.7066000004343</v>
          </cell>
          <cell r="T1203">
            <v>4590872.9566000327</v>
          </cell>
          <cell r="V1203">
            <v>5.6970153886637988E-3</v>
          </cell>
        </row>
        <row r="1204">
          <cell r="B1204">
            <v>15000</v>
          </cell>
          <cell r="D1204">
            <v>404.84190000000029</v>
          </cell>
          <cell r="F1204">
            <v>5917591.0252000047</v>
          </cell>
          <cell r="H1204">
            <v>6111.483000000042</v>
          </cell>
          <cell r="J1204">
            <v>5706.6411000000417</v>
          </cell>
          <cell r="L1204">
            <v>750</v>
          </cell>
          <cell r="N1204">
            <v>4279980.8250000328</v>
          </cell>
          <cell r="P1204">
            <v>-5768997.0750000048</v>
          </cell>
          <cell r="R1204">
            <v>148593.9502000011</v>
          </cell>
          <cell r="T1204">
            <v>4428574.7752000326</v>
          </cell>
          <cell r="V1204">
            <v>5.4956124647038401E-3</v>
          </cell>
        </row>
        <row r="1205">
          <cell r="B1205">
            <v>9999999</v>
          </cell>
          <cell r="D1205">
            <v>5706.6411000000007</v>
          </cell>
          <cell r="F1205">
            <v>306574246.84579998</v>
          </cell>
          <cell r="H1205">
            <v>5706.6411000000417</v>
          </cell>
          <cell r="J1205">
            <v>4.2930992094625253E-11</v>
          </cell>
          <cell r="L1205">
            <v>0</v>
          </cell>
          <cell r="N1205">
            <v>0</v>
          </cell>
          <cell r="P1205">
            <v>-85599616.5</v>
          </cell>
          <cell r="R1205">
            <v>220974630.34579998</v>
          </cell>
          <cell r="T1205">
            <v>220974630.34579998</v>
          </cell>
          <cell r="V1205">
            <v>0.27421710020846363</v>
          </cell>
        </row>
        <row r="1206">
          <cell r="B1206" t="str">
            <v>subtotal</v>
          </cell>
          <cell r="D1206">
            <v>379076.99999999994</v>
          </cell>
          <cell r="F1206">
            <v>805838257.99999988</v>
          </cell>
          <cell r="N1206">
            <v>444535162.2000007</v>
          </cell>
          <cell r="P1206">
            <v>-444535162.19999987</v>
          </cell>
          <cell r="R1206">
            <v>361303095.80000007</v>
          </cell>
          <cell r="T1206">
            <v>805838258.00000072</v>
          </cell>
          <cell r="V1206">
            <v>1</v>
          </cell>
        </row>
        <row r="1208">
          <cell r="A1208" t="str">
            <v>Worksheet 73 takes the annual bills and usage from WS-71, adds annual bills and usage from WS-72, and then calculates the usage passing</v>
          </cell>
        </row>
        <row r="1209">
          <cell r="A1209" t="str">
            <v>through each block.  Supports incling-block rate calculations on WS-78.</v>
          </cell>
        </row>
        <row r="1210">
          <cell r="L1210" t="str">
            <v>Worksheet 73 for FY 97-98</v>
          </cell>
        </row>
        <row r="1211">
          <cell r="L1211" t="str">
            <v>Water - FY 97-98</v>
          </cell>
        </row>
        <row r="1212">
          <cell r="L1212" t="str">
            <v>Calculation Of Usage Passing Through Each Bracket</v>
          </cell>
        </row>
        <row r="1213">
          <cell r="L1213" t="str">
            <v>Outside Residential Customers</v>
          </cell>
        </row>
        <row r="1214">
          <cell r="B1214" t="str">
            <v>(1)</v>
          </cell>
          <cell r="D1214" t="str">
            <v>(2)</v>
          </cell>
          <cell r="F1214" t="str">
            <v>(3)</v>
          </cell>
          <cell r="H1214" t="str">
            <v>(4)</v>
          </cell>
          <cell r="J1214" t="str">
            <v>(5)</v>
          </cell>
          <cell r="L1214" t="str">
            <v>(6)</v>
          </cell>
          <cell r="N1214" t="str">
            <v>(7)</v>
          </cell>
          <cell r="P1214" t="str">
            <v>(8)</v>
          </cell>
          <cell r="R1214" t="str">
            <v>(9)</v>
          </cell>
          <cell r="T1214" t="str">
            <v>(10)</v>
          </cell>
          <cell r="V1214" t="str">
            <v>(11)</v>
          </cell>
        </row>
        <row r="1215">
          <cell r="D1215" t="str">
            <v>Number</v>
          </cell>
          <cell r="J1215" t="str">
            <v>Number</v>
          </cell>
          <cell r="N1215" t="str">
            <v>Usage by</v>
          </cell>
          <cell r="T1215" t="str">
            <v>Billed</v>
          </cell>
        </row>
        <row r="1216">
          <cell r="D1216" t="str">
            <v>of</v>
          </cell>
          <cell r="J1216" t="str">
            <v>of bills</v>
          </cell>
          <cell r="N1216" t="str">
            <v>Bills</v>
          </cell>
          <cell r="R1216" t="str">
            <v>Total</v>
          </cell>
          <cell r="T1216" t="str">
            <v>Usage</v>
          </cell>
        </row>
        <row r="1217">
          <cell r="D1217" t="str">
            <v>Annual</v>
          </cell>
          <cell r="J1217" t="str">
            <v>passing</v>
          </cell>
          <cell r="L1217" t="str">
            <v>Incre.</v>
          </cell>
          <cell r="N1217" t="str">
            <v>within each</v>
          </cell>
          <cell r="R1217" t="str">
            <v>Use of bills</v>
          </cell>
          <cell r="T1217" t="str">
            <v>Passing</v>
          </cell>
        </row>
        <row r="1218">
          <cell r="D1218" t="str">
            <v>Billings</v>
          </cell>
          <cell r="F1218" t="str">
            <v>Annual</v>
          </cell>
          <cell r="H1218" t="str">
            <v>Reverse</v>
          </cell>
          <cell r="J1218" t="str">
            <v>through</v>
          </cell>
          <cell r="L1218" t="str">
            <v>Usage</v>
          </cell>
          <cell r="N1218" t="str">
            <v>block that</v>
          </cell>
          <cell r="R1218" t="str">
            <v>in block</v>
          </cell>
          <cell r="T1218" t="str">
            <v>through</v>
          </cell>
        </row>
        <row r="1219">
          <cell r="D1219" t="str">
            <v>in each</v>
          </cell>
          <cell r="F1219" t="str">
            <v>Usage</v>
          </cell>
          <cell r="H1219" t="str">
            <v>Cumulative</v>
          </cell>
          <cell r="J1219" t="str">
            <v>each</v>
          </cell>
          <cell r="L1219" t="str">
            <v>in each</v>
          </cell>
          <cell r="N1219" t="str">
            <v>do not stop</v>
          </cell>
          <cell r="R1219" t="str">
            <v>stopping in</v>
          </cell>
          <cell r="T1219" t="str">
            <v>each</v>
          </cell>
        </row>
        <row r="1220">
          <cell r="B1220" t="str">
            <v>Blocks</v>
          </cell>
          <cell r="D1220" t="str">
            <v>block</v>
          </cell>
          <cell r="F1220" t="str">
            <v>(Cu.ft.)</v>
          </cell>
          <cell r="H1220" t="str">
            <v>Billings</v>
          </cell>
          <cell r="J1220" t="str">
            <v>block</v>
          </cell>
          <cell r="L1220" t="str">
            <v>block</v>
          </cell>
          <cell r="N1220" t="str">
            <v>in block</v>
          </cell>
          <cell r="R1220" t="str">
            <v>block</v>
          </cell>
          <cell r="T1220" t="str">
            <v>block</v>
          </cell>
          <cell r="V1220" t="str">
            <v>Billed</v>
          </cell>
        </row>
        <row r="1221">
          <cell r="J1221" t="str">
            <v>(4)-(2)</v>
          </cell>
          <cell r="N1221" t="str">
            <v>(5)x(6)</v>
          </cell>
          <cell r="P1221" t="str">
            <v>(1)x(2)</v>
          </cell>
          <cell r="R1221" t="str">
            <v>(3)+(8)</v>
          </cell>
          <cell r="T1221" t="str">
            <v>(7)+(9)</v>
          </cell>
          <cell r="V1221" t="str">
            <v>Percent</v>
          </cell>
        </row>
        <row r="1223">
          <cell r="B1223">
            <v>0</v>
          </cell>
          <cell r="D1223">
            <v>21.232199999999999</v>
          </cell>
          <cell r="F1223">
            <v>0</v>
          </cell>
          <cell r="H1223">
            <v>6751.0000000000018</v>
          </cell>
          <cell r="J1223">
            <v>6729.7678000000014</v>
          </cell>
          <cell r="L1223">
            <v>0</v>
          </cell>
          <cell r="N1223">
            <v>0</v>
          </cell>
          <cell r="R1223">
            <v>0</v>
          </cell>
          <cell r="T1223">
            <v>0</v>
          </cell>
        </row>
        <row r="1224">
          <cell r="B1224">
            <v>750</v>
          </cell>
          <cell r="D1224">
            <v>2582.6075999999998</v>
          </cell>
          <cell r="F1224">
            <v>1149627.1199999999</v>
          </cell>
          <cell r="H1224">
            <v>6729.7678000000014</v>
          </cell>
          <cell r="J1224">
            <v>4147.1602000000021</v>
          </cell>
          <cell r="L1224">
            <v>750</v>
          </cell>
          <cell r="N1224">
            <v>3110370.1500000018</v>
          </cell>
          <cell r="P1224">
            <v>0</v>
          </cell>
          <cell r="R1224">
            <v>1149627.1199999999</v>
          </cell>
          <cell r="T1224">
            <v>4259997.2700000014</v>
          </cell>
          <cell r="V1224">
            <v>0.48916833292128975</v>
          </cell>
        </row>
        <row r="1225">
          <cell r="B1225">
            <v>1500</v>
          </cell>
          <cell r="D1225">
            <v>2582.7331000000004</v>
          </cell>
          <cell r="F1225">
            <v>2834475.3400000003</v>
          </cell>
          <cell r="H1225">
            <v>4147.1602000000021</v>
          </cell>
          <cell r="J1225">
            <v>1564.4271000000017</v>
          </cell>
          <cell r="L1225">
            <v>750</v>
          </cell>
          <cell r="N1225">
            <v>1173320.3250000014</v>
          </cell>
          <cell r="P1225">
            <v>-1937049.8250000002</v>
          </cell>
          <cell r="R1225">
            <v>897425.51500000013</v>
          </cell>
          <cell r="T1225">
            <v>2070745.8400000015</v>
          </cell>
          <cell r="V1225">
            <v>0.23778026751094519</v>
          </cell>
        </row>
        <row r="1226">
          <cell r="B1226">
            <v>2250</v>
          </cell>
          <cell r="D1226">
            <v>802.96319999999992</v>
          </cell>
          <cell r="F1226">
            <v>1487798.16</v>
          </cell>
          <cell r="H1226">
            <v>1564.4271000000017</v>
          </cell>
          <cell r="J1226">
            <v>761.46390000000179</v>
          </cell>
          <cell r="L1226">
            <v>750</v>
          </cell>
          <cell r="N1226">
            <v>571097.92500000133</v>
          </cell>
          <cell r="P1226">
            <v>-1204444.7999999998</v>
          </cell>
          <cell r="R1226">
            <v>283353.3600000001</v>
          </cell>
          <cell r="T1226">
            <v>854451.28500000143</v>
          </cell>
          <cell r="V1226">
            <v>9.8115206220755244E-2</v>
          </cell>
        </row>
        <row r="1227">
          <cell r="B1227">
            <v>3000</v>
          </cell>
          <cell r="D1227">
            <v>357.08699999999999</v>
          </cell>
          <cell r="F1227">
            <v>928522.71</v>
          </cell>
          <cell r="H1227">
            <v>761.46390000000179</v>
          </cell>
          <cell r="J1227">
            <v>404.3769000000018</v>
          </cell>
          <cell r="L1227">
            <v>750</v>
          </cell>
          <cell r="N1227">
            <v>303282.67500000133</v>
          </cell>
          <cell r="P1227">
            <v>-803445.75</v>
          </cell>
          <cell r="R1227">
            <v>125076.95999999996</v>
          </cell>
          <cell r="T1227">
            <v>428359.63500000129</v>
          </cell>
          <cell r="V1227">
            <v>4.9187817564897811E-2</v>
          </cell>
        </row>
        <row r="1228">
          <cell r="B1228">
            <v>3750</v>
          </cell>
          <cell r="D1228">
            <v>146.6952</v>
          </cell>
          <cell r="F1228">
            <v>491525.43</v>
          </cell>
          <cell r="H1228">
            <v>404.3769000000018</v>
          </cell>
          <cell r="J1228">
            <v>257.6817000000018</v>
          </cell>
          <cell r="L1228">
            <v>750</v>
          </cell>
          <cell r="N1228">
            <v>193261.27500000136</v>
          </cell>
          <cell r="P1228">
            <v>-440085.6</v>
          </cell>
          <cell r="R1228">
            <v>51439.830000000016</v>
          </cell>
          <cell r="T1228">
            <v>244701.10500000138</v>
          </cell>
          <cell r="V1228">
            <v>2.8098616973256444E-2</v>
          </cell>
        </row>
        <row r="1229">
          <cell r="B1229">
            <v>4500</v>
          </cell>
          <cell r="D1229">
            <v>93.614699999999999</v>
          </cell>
          <cell r="F1229">
            <v>388838.79</v>
          </cell>
          <cell r="H1229">
            <v>257.6817000000018</v>
          </cell>
          <cell r="J1229">
            <v>164.0670000000018</v>
          </cell>
          <cell r="L1229">
            <v>750</v>
          </cell>
          <cell r="N1229">
            <v>123050.25000000135</v>
          </cell>
          <cell r="P1229">
            <v>-351055.125</v>
          </cell>
          <cell r="R1229">
            <v>37783.664999999979</v>
          </cell>
          <cell r="T1229">
            <v>160833.91500000132</v>
          </cell>
          <cell r="V1229">
            <v>1.8468288379385519E-2</v>
          </cell>
        </row>
        <row r="1230">
          <cell r="B1230">
            <v>5250</v>
          </cell>
          <cell r="D1230">
            <v>43.429499999999997</v>
          </cell>
          <cell r="F1230">
            <v>210488.31</v>
          </cell>
          <cell r="H1230">
            <v>164.0670000000018</v>
          </cell>
          <cell r="J1230">
            <v>120.63750000000181</v>
          </cell>
          <cell r="L1230">
            <v>750</v>
          </cell>
          <cell r="N1230">
            <v>90478.125000001353</v>
          </cell>
          <cell r="P1230">
            <v>-195432.75</v>
          </cell>
          <cell r="R1230">
            <v>15055.559999999998</v>
          </cell>
          <cell r="T1230">
            <v>105533.68500000135</v>
          </cell>
          <cell r="V1230">
            <v>1.2118255831298025E-2</v>
          </cell>
        </row>
        <row r="1231">
          <cell r="B1231">
            <v>6000</v>
          </cell>
          <cell r="D1231">
            <v>27.9879</v>
          </cell>
          <cell r="F1231">
            <v>159724.04999999999</v>
          </cell>
          <cell r="H1231">
            <v>120.63750000000181</v>
          </cell>
          <cell r="J1231">
            <v>92.649600000001811</v>
          </cell>
          <cell r="L1231">
            <v>750</v>
          </cell>
          <cell r="N1231">
            <v>69487.200000001365</v>
          </cell>
          <cell r="P1231">
            <v>-146936.47500000001</v>
          </cell>
          <cell r="R1231">
            <v>12787.574999999983</v>
          </cell>
          <cell r="T1231">
            <v>82274.775000001348</v>
          </cell>
          <cell r="V1231">
            <v>9.4474742534811189E-3</v>
          </cell>
        </row>
        <row r="1232">
          <cell r="B1232">
            <v>6750</v>
          </cell>
          <cell r="D1232">
            <v>22.197299999999998</v>
          </cell>
          <cell r="F1232">
            <v>142159.22999999998</v>
          </cell>
          <cell r="H1232">
            <v>92.649600000001811</v>
          </cell>
          <cell r="J1232">
            <v>70.452300000001813</v>
          </cell>
          <cell r="L1232">
            <v>750</v>
          </cell>
          <cell r="N1232">
            <v>52839.225000001359</v>
          </cell>
          <cell r="P1232">
            <v>-133183.79999999999</v>
          </cell>
          <cell r="R1232">
            <v>8975.429999999993</v>
          </cell>
          <cell r="T1232">
            <v>61814.655000001352</v>
          </cell>
          <cell r="V1232">
            <v>7.098073031501102E-3</v>
          </cell>
        </row>
        <row r="1233">
          <cell r="B1233">
            <v>7500</v>
          </cell>
          <cell r="D1233">
            <v>15.441599999999999</v>
          </cell>
          <cell r="F1233">
            <v>109442.34</v>
          </cell>
          <cell r="H1233">
            <v>70.452300000001813</v>
          </cell>
          <cell r="J1233">
            <v>55.010700000001812</v>
          </cell>
          <cell r="L1233">
            <v>750</v>
          </cell>
          <cell r="N1233">
            <v>41258.025000001362</v>
          </cell>
          <cell r="P1233">
            <v>-104230.79999999999</v>
          </cell>
          <cell r="R1233">
            <v>5211.5400000000081</v>
          </cell>
          <cell r="T1233">
            <v>46469.56500000137</v>
          </cell>
          <cell r="V1233">
            <v>5.3360221150160914E-3</v>
          </cell>
        </row>
        <row r="1234">
          <cell r="B1234">
            <v>8250</v>
          </cell>
          <cell r="D1234">
            <v>6.7557</v>
          </cell>
          <cell r="F1234">
            <v>53659.56</v>
          </cell>
          <cell r="H1234">
            <v>55.010700000001812</v>
          </cell>
          <cell r="J1234">
            <v>48.255000000001814</v>
          </cell>
          <cell r="L1234">
            <v>750</v>
          </cell>
          <cell r="N1234">
            <v>36191.250000001361</v>
          </cell>
          <cell r="P1234">
            <v>-50667.75</v>
          </cell>
          <cell r="R1234">
            <v>2991.8099999999977</v>
          </cell>
          <cell r="T1234">
            <v>39183.060000001358</v>
          </cell>
          <cell r="V1234">
            <v>4.4993249817166028E-3</v>
          </cell>
        </row>
        <row r="1235">
          <cell r="B1235">
            <v>9000</v>
          </cell>
          <cell r="D1235">
            <v>8.6859000000000002</v>
          </cell>
          <cell r="F1235">
            <v>74312.7</v>
          </cell>
          <cell r="H1235">
            <v>48.255000000001814</v>
          </cell>
          <cell r="J1235">
            <v>39.569100000001811</v>
          </cell>
          <cell r="L1235">
            <v>750</v>
          </cell>
          <cell r="N1235">
            <v>29676.825000001358</v>
          </cell>
          <cell r="P1235">
            <v>-71658.675000000003</v>
          </cell>
          <cell r="R1235">
            <v>2654.0249999999942</v>
          </cell>
          <cell r="T1235">
            <v>32330.850000001352</v>
          </cell>
          <cell r="V1235">
            <v>3.7124972139780119E-3</v>
          </cell>
        </row>
        <row r="1236">
          <cell r="B1236">
            <v>9750</v>
          </cell>
          <cell r="D1236">
            <v>2.8952999999999998</v>
          </cell>
          <cell r="F1236">
            <v>27215.82</v>
          </cell>
          <cell r="H1236">
            <v>39.569100000001811</v>
          </cell>
          <cell r="J1236">
            <v>36.673800000001812</v>
          </cell>
          <cell r="L1236">
            <v>750</v>
          </cell>
          <cell r="N1236">
            <v>27505.350000001359</v>
          </cell>
          <cell r="P1236">
            <v>-26057.699999999997</v>
          </cell>
          <cell r="R1236">
            <v>1158.1200000000026</v>
          </cell>
          <cell r="T1236">
            <v>28663.470000001362</v>
          </cell>
          <cell r="V1236">
            <v>3.2913781270193306E-3</v>
          </cell>
        </row>
        <row r="1237">
          <cell r="B1237">
            <v>10500</v>
          </cell>
          <cell r="D1237">
            <v>10.616099999999999</v>
          </cell>
          <cell r="F1237">
            <v>108766.76999999999</v>
          </cell>
          <cell r="H1237">
            <v>36.673800000001812</v>
          </cell>
          <cell r="J1237">
            <v>26.057700000001812</v>
          </cell>
          <cell r="L1237">
            <v>750</v>
          </cell>
          <cell r="N1237">
            <v>19543.275000001358</v>
          </cell>
          <cell r="P1237">
            <v>-103506.97499999999</v>
          </cell>
          <cell r="R1237">
            <v>5259.7949999999983</v>
          </cell>
          <cell r="T1237">
            <v>24803.070000001357</v>
          </cell>
          <cell r="V1237">
            <v>2.8480948775891383E-3</v>
          </cell>
        </row>
        <row r="1238">
          <cell r="B1238">
            <v>11250</v>
          </cell>
          <cell r="D1238">
            <v>1.9301999999999999</v>
          </cell>
          <cell r="F1238">
            <v>21328.71</v>
          </cell>
          <cell r="H1238">
            <v>26.057700000001812</v>
          </cell>
          <cell r="J1238">
            <v>24.127500000001813</v>
          </cell>
          <cell r="L1238">
            <v>750</v>
          </cell>
          <cell r="N1238">
            <v>18095.625000001361</v>
          </cell>
          <cell r="P1238">
            <v>-20267.099999999999</v>
          </cell>
          <cell r="R1238">
            <v>1061.6100000000006</v>
          </cell>
          <cell r="T1238">
            <v>19157.235000001361</v>
          </cell>
          <cell r="V1238">
            <v>2.1997931252974831E-3</v>
          </cell>
        </row>
        <row r="1239">
          <cell r="B1239">
            <v>12000</v>
          </cell>
          <cell r="D1239">
            <v>2.8952999999999998</v>
          </cell>
          <cell r="F1239">
            <v>34068.03</v>
          </cell>
          <cell r="H1239">
            <v>24.127500000001813</v>
          </cell>
          <cell r="J1239">
            <v>21.232200000001814</v>
          </cell>
          <cell r="L1239">
            <v>750</v>
          </cell>
          <cell r="N1239">
            <v>15924.15000000136</v>
          </cell>
          <cell r="P1239">
            <v>-32572.124999999996</v>
          </cell>
          <cell r="R1239">
            <v>1495.9050000000025</v>
          </cell>
          <cell r="T1239">
            <v>17420.055000001361</v>
          </cell>
          <cell r="V1239">
            <v>2.0003156630538968E-3</v>
          </cell>
        </row>
        <row r="1240">
          <cell r="B1240">
            <v>12750</v>
          </cell>
          <cell r="D1240">
            <v>1.9301999999999999</v>
          </cell>
          <cell r="F1240">
            <v>23548.44</v>
          </cell>
          <cell r="H1240">
            <v>21.232200000001814</v>
          </cell>
          <cell r="J1240">
            <v>19.302000000001815</v>
          </cell>
          <cell r="L1240">
            <v>750</v>
          </cell>
          <cell r="N1240">
            <v>14476.500000001361</v>
          </cell>
          <cell r="P1240">
            <v>-23162.399999999998</v>
          </cell>
          <cell r="R1240">
            <v>386.04000000000087</v>
          </cell>
          <cell r="T1240">
            <v>14862.540000001361</v>
          </cell>
          <cell r="V1240">
            <v>1.706640510306395E-3</v>
          </cell>
        </row>
        <row r="1241">
          <cell r="B1241">
            <v>13500</v>
          </cell>
          <cell r="D1241">
            <v>1.9301999999999999</v>
          </cell>
          <cell r="F1241">
            <v>25575.149999999998</v>
          </cell>
          <cell r="H1241">
            <v>19.302000000001815</v>
          </cell>
          <cell r="J1241">
            <v>17.371800000001816</v>
          </cell>
          <cell r="L1241">
            <v>750</v>
          </cell>
          <cell r="N1241">
            <v>13028.850000001361</v>
          </cell>
          <cell r="P1241">
            <v>-24610.05</v>
          </cell>
          <cell r="R1241">
            <v>965.09999999999854</v>
          </cell>
          <cell r="T1241">
            <v>13993.95000000136</v>
          </cell>
          <cell r="V1241">
            <v>1.6069017791846016E-3</v>
          </cell>
        </row>
        <row r="1242">
          <cell r="B1242">
            <v>14250</v>
          </cell>
          <cell r="D1242">
            <v>0.96509999999999996</v>
          </cell>
          <cell r="F1242">
            <v>13414.89</v>
          </cell>
          <cell r="H1242">
            <v>17.371800000001816</v>
          </cell>
          <cell r="J1242">
            <v>16.406700000001816</v>
          </cell>
          <cell r="L1242">
            <v>750</v>
          </cell>
          <cell r="N1242">
            <v>12305.025000001362</v>
          </cell>
          <cell r="P1242">
            <v>-13028.849999999999</v>
          </cell>
          <cell r="R1242">
            <v>386.04000000000087</v>
          </cell>
          <cell r="T1242">
            <v>12691.065000001363</v>
          </cell>
          <cell r="V1242">
            <v>1.4572936825019121E-3</v>
          </cell>
        </row>
        <row r="1243">
          <cell r="B1243">
            <v>15000</v>
          </cell>
          <cell r="D1243">
            <v>0.96509999999999996</v>
          </cell>
          <cell r="F1243">
            <v>14379.99</v>
          </cell>
          <cell r="H1243">
            <v>16.406700000001816</v>
          </cell>
          <cell r="J1243">
            <v>15.441600000001817</v>
          </cell>
          <cell r="L1243">
            <v>750</v>
          </cell>
          <cell r="N1243">
            <v>11581.200000001363</v>
          </cell>
          <cell r="P1243">
            <v>-13752.674999999999</v>
          </cell>
          <cell r="R1243">
            <v>627.31500000000051</v>
          </cell>
          <cell r="T1243">
            <v>12208.515000001364</v>
          </cell>
          <cell r="V1243">
            <v>1.4018832763231382E-3</v>
          </cell>
        </row>
        <row r="1244">
          <cell r="B1244">
            <v>9999999</v>
          </cell>
          <cell r="D1244">
            <v>15.441599999999999</v>
          </cell>
          <cell r="F1244">
            <v>409781.45999999996</v>
          </cell>
          <cell r="H1244">
            <v>15.441600000001817</v>
          </cell>
          <cell r="J1244">
            <v>1.8172130467064562E-12</v>
          </cell>
          <cell r="L1244">
            <v>0</v>
          </cell>
          <cell r="N1244">
            <v>0</v>
          </cell>
          <cell r="P1244">
            <v>-231624</v>
          </cell>
          <cell r="R1244">
            <v>178157.45999999996</v>
          </cell>
          <cell r="T1244">
            <v>178157.45999999996</v>
          </cell>
          <cell r="V1244">
            <v>2.0457521961203349E-2</v>
          </cell>
        </row>
        <row r="1245">
          <cell r="B1245" t="str">
            <v>subtotal</v>
          </cell>
          <cell r="D1245">
            <v>6751.0000000000018</v>
          </cell>
          <cell r="F1245">
            <v>8708653</v>
          </cell>
          <cell r="N1245">
            <v>5926773.2250000257</v>
          </cell>
          <cell r="P1245">
            <v>-5926773.2249999978</v>
          </cell>
          <cell r="R1245">
            <v>2781879.7750000004</v>
          </cell>
          <cell r="T1245">
            <v>8708653.0000000261</v>
          </cell>
          <cell r="V1245">
            <v>1</v>
          </cell>
        </row>
        <row r="1247">
          <cell r="A1247" t="str">
            <v>Worksheet 73 takes the annual bills and usage from WS-71, adds annual bills and usage from WS-72, and then calculates the usage passing</v>
          </cell>
        </row>
        <row r="1248">
          <cell r="A1248" t="str">
            <v>through each block.  Supports incling-block rate calculations on WS-78.</v>
          </cell>
        </row>
        <row r="1249">
          <cell r="L1249" t="str">
            <v>Worksheet 73 for FY 97-98</v>
          </cell>
        </row>
        <row r="1250">
          <cell r="L1250" t="str">
            <v>Water - FY 97-98</v>
          </cell>
        </row>
        <row r="1251">
          <cell r="L1251" t="str">
            <v>Calculation Of Usage Passing Through Each Bracket</v>
          </cell>
        </row>
        <row r="1252">
          <cell r="L1252" t="str">
            <v>Outside Multi-family Customers</v>
          </cell>
        </row>
        <row r="1253">
          <cell r="B1253" t="str">
            <v>(1)</v>
          </cell>
          <cell r="D1253" t="str">
            <v>(2)</v>
          </cell>
          <cell r="F1253" t="str">
            <v>(3)</v>
          </cell>
          <cell r="H1253" t="str">
            <v>(4)</v>
          </cell>
          <cell r="J1253" t="str">
            <v>(5)</v>
          </cell>
          <cell r="L1253" t="str">
            <v>(6)</v>
          </cell>
          <cell r="N1253" t="str">
            <v>(7)</v>
          </cell>
          <cell r="P1253" t="str">
            <v>(8)</v>
          </cell>
          <cell r="R1253" t="str">
            <v>(9)</v>
          </cell>
          <cell r="T1253" t="str">
            <v>(10)</v>
          </cell>
          <cell r="V1253" t="str">
            <v>(11)</v>
          </cell>
        </row>
        <row r="1254">
          <cell r="D1254" t="str">
            <v>Number</v>
          </cell>
          <cell r="J1254" t="str">
            <v>Number</v>
          </cell>
          <cell r="N1254" t="str">
            <v>Usage by</v>
          </cell>
          <cell r="T1254" t="str">
            <v>Billed</v>
          </cell>
        </row>
        <row r="1255">
          <cell r="D1255" t="str">
            <v>of</v>
          </cell>
          <cell r="J1255" t="str">
            <v>of bills</v>
          </cell>
          <cell r="N1255" t="str">
            <v>Bills</v>
          </cell>
          <cell r="R1255" t="str">
            <v>Total</v>
          </cell>
          <cell r="T1255" t="str">
            <v>Usage</v>
          </cell>
        </row>
        <row r="1256">
          <cell r="D1256" t="str">
            <v>Annual</v>
          </cell>
          <cell r="J1256" t="str">
            <v>passing</v>
          </cell>
          <cell r="L1256" t="str">
            <v>Incre.</v>
          </cell>
          <cell r="N1256" t="str">
            <v>within each</v>
          </cell>
          <cell r="R1256" t="str">
            <v>Use of bills</v>
          </cell>
          <cell r="T1256" t="str">
            <v>Passing</v>
          </cell>
        </row>
        <row r="1257">
          <cell r="D1257" t="str">
            <v>Billings</v>
          </cell>
          <cell r="F1257" t="str">
            <v>Annual</v>
          </cell>
          <cell r="H1257" t="str">
            <v>Reverse</v>
          </cell>
          <cell r="J1257" t="str">
            <v>through</v>
          </cell>
          <cell r="L1257" t="str">
            <v>Usage</v>
          </cell>
          <cell r="N1257" t="str">
            <v>block that</v>
          </cell>
          <cell r="R1257" t="str">
            <v>in block</v>
          </cell>
          <cell r="T1257" t="str">
            <v>through</v>
          </cell>
        </row>
        <row r="1258">
          <cell r="D1258" t="str">
            <v>in each</v>
          </cell>
          <cell r="F1258" t="str">
            <v>Usage</v>
          </cell>
          <cell r="H1258" t="str">
            <v>Cumulative</v>
          </cell>
          <cell r="J1258" t="str">
            <v>each</v>
          </cell>
          <cell r="L1258" t="str">
            <v>in each</v>
          </cell>
          <cell r="N1258" t="str">
            <v>do not stop</v>
          </cell>
          <cell r="R1258" t="str">
            <v>stopping in</v>
          </cell>
          <cell r="T1258" t="str">
            <v>each</v>
          </cell>
        </row>
        <row r="1259">
          <cell r="B1259" t="str">
            <v>Blocks</v>
          </cell>
          <cell r="D1259" t="str">
            <v>block</v>
          </cell>
          <cell r="F1259" t="str">
            <v>(Cu.ft.)</v>
          </cell>
          <cell r="H1259" t="str">
            <v>Billings</v>
          </cell>
          <cell r="J1259" t="str">
            <v>block</v>
          </cell>
          <cell r="L1259" t="str">
            <v>block</v>
          </cell>
          <cell r="N1259" t="str">
            <v>in block</v>
          </cell>
          <cell r="R1259" t="str">
            <v>block</v>
          </cell>
          <cell r="T1259" t="str">
            <v>block</v>
          </cell>
          <cell r="V1259" t="str">
            <v>Billed</v>
          </cell>
        </row>
        <row r="1260">
          <cell r="J1260" t="str">
            <v>(4)-(2)</v>
          </cell>
          <cell r="N1260" t="str">
            <v>(5)x(6)</v>
          </cell>
          <cell r="P1260" t="str">
            <v>(1)x(2)</v>
          </cell>
          <cell r="R1260" t="str">
            <v>(3)+(8)</v>
          </cell>
          <cell r="T1260" t="str">
            <v>(7)+(9)</v>
          </cell>
          <cell r="V1260" t="str">
            <v>Percent</v>
          </cell>
        </row>
        <row r="1262">
          <cell r="B1262">
            <v>0</v>
          </cell>
          <cell r="D1262">
            <v>0</v>
          </cell>
          <cell r="F1262">
            <v>0</v>
          </cell>
          <cell r="H1262">
            <v>93</v>
          </cell>
          <cell r="J1262">
            <v>93</v>
          </cell>
          <cell r="L1262">
            <v>0</v>
          </cell>
          <cell r="N1262">
            <v>0</v>
          </cell>
          <cell r="R1262">
            <v>0</v>
          </cell>
          <cell r="T1262">
            <v>0</v>
          </cell>
        </row>
        <row r="1263">
          <cell r="B1263">
            <v>750</v>
          </cell>
          <cell r="D1263">
            <v>3.8603999999999998</v>
          </cell>
          <cell r="F1263">
            <v>2316.2399999999998</v>
          </cell>
          <cell r="H1263">
            <v>93</v>
          </cell>
          <cell r="J1263">
            <v>89.139600000000002</v>
          </cell>
          <cell r="L1263">
            <v>750</v>
          </cell>
          <cell r="N1263">
            <v>66854.7</v>
          </cell>
          <cell r="P1263">
            <v>0</v>
          </cell>
          <cell r="R1263">
            <v>2316.2399999999998</v>
          </cell>
          <cell r="T1263">
            <v>69170.94</v>
          </cell>
          <cell r="V1263">
            <v>2.2470697043439618E-2</v>
          </cell>
        </row>
        <row r="1264">
          <cell r="B1264">
            <v>1500</v>
          </cell>
          <cell r="D1264">
            <v>21.232199999999999</v>
          </cell>
          <cell r="F1264">
            <v>25287.550199999998</v>
          </cell>
          <cell r="H1264">
            <v>89.139600000000002</v>
          </cell>
          <cell r="J1264">
            <v>67.907399999999996</v>
          </cell>
          <cell r="L1264">
            <v>750</v>
          </cell>
          <cell r="N1264">
            <v>50930.549999999996</v>
          </cell>
          <cell r="P1264">
            <v>-15924.15</v>
          </cell>
          <cell r="R1264">
            <v>9363.4001999999982</v>
          </cell>
          <cell r="T1264">
            <v>60293.950199999992</v>
          </cell>
          <cell r="V1264">
            <v>1.9586940534513993E-2</v>
          </cell>
        </row>
        <row r="1265">
          <cell r="B1265">
            <v>2250</v>
          </cell>
          <cell r="D1265">
            <v>13.5114</v>
          </cell>
          <cell r="F1265">
            <v>24995.124899999999</v>
          </cell>
          <cell r="H1265">
            <v>67.907399999999996</v>
          </cell>
          <cell r="J1265">
            <v>54.395999999999994</v>
          </cell>
          <cell r="L1265">
            <v>750</v>
          </cell>
          <cell r="N1265">
            <v>40796.999999999993</v>
          </cell>
          <cell r="P1265">
            <v>-20267.099999999999</v>
          </cell>
          <cell r="R1265">
            <v>4728.0249000000003</v>
          </cell>
          <cell r="T1265">
            <v>45525.024899999989</v>
          </cell>
          <cell r="V1265">
            <v>1.4789144724980529E-2</v>
          </cell>
        </row>
        <row r="1266">
          <cell r="B1266">
            <v>3000</v>
          </cell>
          <cell r="D1266">
            <v>4.8254999999999999</v>
          </cell>
          <cell r="F1266">
            <v>12835.83</v>
          </cell>
          <cell r="H1266">
            <v>54.395999999999994</v>
          </cell>
          <cell r="J1266">
            <v>49.570499999999996</v>
          </cell>
          <cell r="L1266">
            <v>750</v>
          </cell>
          <cell r="N1266">
            <v>37177.875</v>
          </cell>
          <cell r="P1266">
            <v>-10857.375</v>
          </cell>
          <cell r="R1266">
            <v>1978.4549999999999</v>
          </cell>
          <cell r="T1266">
            <v>39156.33</v>
          </cell>
          <cell r="V1266">
            <v>1.2720226568598692E-2</v>
          </cell>
        </row>
        <row r="1267">
          <cell r="B1267">
            <v>3750</v>
          </cell>
          <cell r="D1267">
            <v>2.8952999999999998</v>
          </cell>
          <cell r="F1267">
            <v>10037.039999999999</v>
          </cell>
          <cell r="H1267">
            <v>49.570499999999996</v>
          </cell>
          <cell r="J1267">
            <v>46.675199999999997</v>
          </cell>
          <cell r="L1267">
            <v>750</v>
          </cell>
          <cell r="N1267">
            <v>35006.399999999994</v>
          </cell>
          <cell r="P1267">
            <v>-8685.9</v>
          </cell>
          <cell r="R1267">
            <v>1351.1399999999994</v>
          </cell>
          <cell r="T1267">
            <v>36357.539999999994</v>
          </cell>
          <cell r="V1267">
            <v>1.1811018710816095E-2</v>
          </cell>
        </row>
        <row r="1268">
          <cell r="B1268">
            <v>4500</v>
          </cell>
          <cell r="D1268">
            <v>4.2443000000000008</v>
          </cell>
          <cell r="F1268">
            <v>17729.550000000003</v>
          </cell>
          <cell r="H1268">
            <v>46.675199999999997</v>
          </cell>
          <cell r="J1268">
            <v>42.430899999999994</v>
          </cell>
          <cell r="L1268">
            <v>750</v>
          </cell>
          <cell r="N1268">
            <v>31823.174999999996</v>
          </cell>
          <cell r="P1268">
            <v>-15916.125000000004</v>
          </cell>
          <cell r="R1268">
            <v>1813.4249999999993</v>
          </cell>
          <cell r="T1268">
            <v>33636.599999999991</v>
          </cell>
          <cell r="V1268">
            <v>1.0927101007610433E-2</v>
          </cell>
        </row>
        <row r="1269">
          <cell r="B1269">
            <v>5250</v>
          </cell>
          <cell r="D1269">
            <v>2.0242000000000013</v>
          </cell>
          <cell r="F1269">
            <v>9722.3248999999851</v>
          </cell>
          <cell r="H1269">
            <v>42.430899999999994</v>
          </cell>
          <cell r="J1269">
            <v>40.406699999999994</v>
          </cell>
          <cell r="L1269">
            <v>750</v>
          </cell>
          <cell r="N1269">
            <v>30305.024999999994</v>
          </cell>
          <cell r="P1269">
            <v>-9108.9000000000051</v>
          </cell>
          <cell r="R1269">
            <v>613.42489999997997</v>
          </cell>
          <cell r="T1269">
            <v>30918.449899999974</v>
          </cell>
          <cell r="V1269">
            <v>1.004408962427958E-2</v>
          </cell>
        </row>
        <row r="1270">
          <cell r="B1270">
            <v>6000</v>
          </cell>
          <cell r="D1270">
            <v>1.9301999999999999</v>
          </cell>
          <cell r="F1270">
            <v>11195.16</v>
          </cell>
          <cell r="H1270">
            <v>40.406699999999994</v>
          </cell>
          <cell r="J1270">
            <v>38.476499999999994</v>
          </cell>
          <cell r="L1270">
            <v>750</v>
          </cell>
          <cell r="N1270">
            <v>28857.374999999996</v>
          </cell>
          <cell r="P1270">
            <v>-10133.549999999999</v>
          </cell>
          <cell r="R1270">
            <v>1061.6100000000006</v>
          </cell>
          <cell r="T1270">
            <v>29918.984999999997</v>
          </cell>
          <cell r="V1270">
            <v>9.7194059786120321E-3</v>
          </cell>
        </row>
        <row r="1271">
          <cell r="B1271">
            <v>6750</v>
          </cell>
          <cell r="D1271">
            <v>0</v>
          </cell>
          <cell r="F1271">
            <v>0</v>
          </cell>
          <cell r="H1271">
            <v>38.476499999999994</v>
          </cell>
          <cell r="J1271">
            <v>38.476499999999994</v>
          </cell>
          <cell r="L1271">
            <v>750</v>
          </cell>
          <cell r="N1271">
            <v>28857.374999999996</v>
          </cell>
          <cell r="P1271">
            <v>0</v>
          </cell>
          <cell r="R1271">
            <v>0</v>
          </cell>
          <cell r="T1271">
            <v>28857.374999999996</v>
          </cell>
          <cell r="V1271">
            <v>9.3745340325565654E-3</v>
          </cell>
        </row>
        <row r="1272">
          <cell r="B1272">
            <v>7500</v>
          </cell>
          <cell r="D1272">
            <v>1.9301999999999999</v>
          </cell>
          <cell r="F1272">
            <v>13993.949999999999</v>
          </cell>
          <cell r="H1272">
            <v>38.476499999999994</v>
          </cell>
          <cell r="J1272">
            <v>36.546299999999995</v>
          </cell>
          <cell r="L1272">
            <v>750</v>
          </cell>
          <cell r="N1272">
            <v>27409.724999999995</v>
          </cell>
          <cell r="P1272">
            <v>-13028.849999999999</v>
          </cell>
          <cell r="R1272">
            <v>965.10000000000036</v>
          </cell>
          <cell r="T1272">
            <v>28374.824999999997</v>
          </cell>
          <cell r="V1272">
            <v>9.2177740570768083E-3</v>
          </cell>
        </row>
        <row r="1273">
          <cell r="B1273">
            <v>8250</v>
          </cell>
          <cell r="D1273">
            <v>1.9301999999999999</v>
          </cell>
          <cell r="F1273">
            <v>15248.58</v>
          </cell>
          <cell r="H1273">
            <v>36.546299999999995</v>
          </cell>
          <cell r="J1273">
            <v>34.616099999999996</v>
          </cell>
          <cell r="L1273">
            <v>750</v>
          </cell>
          <cell r="N1273">
            <v>25962.074999999997</v>
          </cell>
          <cell r="P1273">
            <v>-14476.5</v>
          </cell>
          <cell r="R1273">
            <v>772.07999999999993</v>
          </cell>
          <cell r="T1273">
            <v>26734.154999999999</v>
          </cell>
          <cell r="V1273">
            <v>8.6847901404456321E-3</v>
          </cell>
        </row>
        <row r="1274">
          <cell r="B1274">
            <v>9000</v>
          </cell>
          <cell r="D1274">
            <v>0.96509999999999996</v>
          </cell>
          <cell r="F1274">
            <v>8492.8799999999992</v>
          </cell>
          <cell r="H1274">
            <v>34.616099999999996</v>
          </cell>
          <cell r="J1274">
            <v>33.650999999999996</v>
          </cell>
          <cell r="L1274">
            <v>750</v>
          </cell>
          <cell r="N1274">
            <v>25238.249999999996</v>
          </cell>
          <cell r="P1274">
            <v>-7962.0749999999998</v>
          </cell>
          <cell r="R1274">
            <v>530.80499999999938</v>
          </cell>
          <cell r="T1274">
            <v>25769.054999999997</v>
          </cell>
          <cell r="V1274">
            <v>8.3712701894861161E-3</v>
          </cell>
        </row>
        <row r="1275">
          <cell r="B1275">
            <v>9750</v>
          </cell>
          <cell r="D1275">
            <v>0</v>
          </cell>
          <cell r="F1275">
            <v>0</v>
          </cell>
          <cell r="H1275">
            <v>33.650999999999996</v>
          </cell>
          <cell r="J1275">
            <v>33.650999999999996</v>
          </cell>
          <cell r="L1275">
            <v>750</v>
          </cell>
          <cell r="N1275">
            <v>25238.249999999996</v>
          </cell>
          <cell r="P1275">
            <v>0</v>
          </cell>
          <cell r="R1275">
            <v>0</v>
          </cell>
          <cell r="T1275">
            <v>25238.249999999996</v>
          </cell>
          <cell r="V1275">
            <v>8.1988342164583828E-3</v>
          </cell>
        </row>
        <row r="1276">
          <cell r="B1276">
            <v>10500</v>
          </cell>
          <cell r="D1276">
            <v>0</v>
          </cell>
          <cell r="F1276">
            <v>0</v>
          </cell>
          <cell r="H1276">
            <v>33.650999999999996</v>
          </cell>
          <cell r="J1276">
            <v>33.650999999999996</v>
          </cell>
          <cell r="L1276">
            <v>750</v>
          </cell>
          <cell r="N1276">
            <v>25238.249999999996</v>
          </cell>
          <cell r="P1276">
            <v>0</v>
          </cell>
          <cell r="R1276">
            <v>0</v>
          </cell>
          <cell r="T1276">
            <v>25238.249999999996</v>
          </cell>
          <cell r="V1276">
            <v>8.1988342164583828E-3</v>
          </cell>
        </row>
        <row r="1277">
          <cell r="B1277">
            <v>11250</v>
          </cell>
          <cell r="D1277">
            <v>0</v>
          </cell>
          <cell r="F1277">
            <v>0</v>
          </cell>
          <cell r="H1277">
            <v>33.650999999999996</v>
          </cell>
          <cell r="J1277">
            <v>33.650999999999996</v>
          </cell>
          <cell r="L1277">
            <v>750</v>
          </cell>
          <cell r="N1277">
            <v>25238.249999999996</v>
          </cell>
          <cell r="P1277">
            <v>0</v>
          </cell>
          <cell r="R1277">
            <v>0</v>
          </cell>
          <cell r="T1277">
            <v>25238.249999999996</v>
          </cell>
          <cell r="V1277">
            <v>8.1988342164583828E-3</v>
          </cell>
        </row>
        <row r="1278">
          <cell r="B1278">
            <v>12000</v>
          </cell>
          <cell r="D1278">
            <v>0</v>
          </cell>
          <cell r="F1278">
            <v>0</v>
          </cell>
          <cell r="H1278">
            <v>33.650999999999996</v>
          </cell>
          <cell r="J1278">
            <v>33.650999999999996</v>
          </cell>
          <cell r="L1278">
            <v>750</v>
          </cell>
          <cell r="N1278">
            <v>25238.249999999996</v>
          </cell>
          <cell r="P1278">
            <v>0</v>
          </cell>
          <cell r="R1278">
            <v>0</v>
          </cell>
          <cell r="T1278">
            <v>25238.249999999996</v>
          </cell>
          <cell r="V1278">
            <v>8.1988342164583828E-3</v>
          </cell>
        </row>
        <row r="1279">
          <cell r="B1279">
            <v>12750</v>
          </cell>
          <cell r="D1279">
            <v>0</v>
          </cell>
          <cell r="F1279">
            <v>0</v>
          </cell>
          <cell r="H1279">
            <v>33.650999999999996</v>
          </cell>
          <cell r="J1279">
            <v>33.650999999999996</v>
          </cell>
          <cell r="L1279">
            <v>750</v>
          </cell>
          <cell r="N1279">
            <v>25238.249999999996</v>
          </cell>
          <cell r="P1279">
            <v>0</v>
          </cell>
          <cell r="R1279">
            <v>0</v>
          </cell>
          <cell r="T1279">
            <v>25238.249999999996</v>
          </cell>
          <cell r="V1279">
            <v>8.1988342164583828E-3</v>
          </cell>
        </row>
        <row r="1280">
          <cell r="B1280">
            <v>13500</v>
          </cell>
          <cell r="D1280">
            <v>0.96509999999999996</v>
          </cell>
          <cell r="F1280">
            <v>12449.789999999999</v>
          </cell>
          <cell r="H1280">
            <v>33.650999999999996</v>
          </cell>
          <cell r="J1280">
            <v>32.685899999999997</v>
          </cell>
          <cell r="L1280">
            <v>750</v>
          </cell>
          <cell r="N1280">
            <v>24514.424999999999</v>
          </cell>
          <cell r="P1280">
            <v>-12305.025</v>
          </cell>
          <cell r="R1280">
            <v>144.76499999999942</v>
          </cell>
          <cell r="T1280">
            <v>24659.19</v>
          </cell>
          <cell r="V1280">
            <v>8.010722245882675E-3</v>
          </cell>
        </row>
        <row r="1281">
          <cell r="B1281">
            <v>14250</v>
          </cell>
          <cell r="D1281">
            <v>0.96509999999999996</v>
          </cell>
          <cell r="F1281">
            <v>13511.4</v>
          </cell>
          <cell r="H1281">
            <v>32.685899999999997</v>
          </cell>
          <cell r="J1281">
            <v>31.720799999999997</v>
          </cell>
          <cell r="L1281">
            <v>750</v>
          </cell>
          <cell r="N1281">
            <v>23790.6</v>
          </cell>
          <cell r="P1281">
            <v>-13028.849999999999</v>
          </cell>
          <cell r="R1281">
            <v>482.55000000000109</v>
          </cell>
          <cell r="T1281">
            <v>24273.15</v>
          </cell>
          <cell r="V1281">
            <v>7.8853142654988703E-3</v>
          </cell>
        </row>
        <row r="1282">
          <cell r="B1282">
            <v>15000</v>
          </cell>
          <cell r="D1282">
            <v>0.96509999999999996</v>
          </cell>
          <cell r="F1282">
            <v>13993.949999999999</v>
          </cell>
          <cell r="H1282">
            <v>31.720799999999997</v>
          </cell>
          <cell r="J1282">
            <v>30.755699999999997</v>
          </cell>
          <cell r="L1282">
            <v>750</v>
          </cell>
          <cell r="N1282">
            <v>23066.774999999998</v>
          </cell>
          <cell r="P1282">
            <v>-13752.674999999999</v>
          </cell>
          <cell r="R1282">
            <v>241.27499999999964</v>
          </cell>
          <cell r="T1282">
            <v>23308.049999999996</v>
          </cell>
          <cell r="V1282">
            <v>7.5717943145393526E-3</v>
          </cell>
        </row>
        <row r="1283">
          <cell r="B1283">
            <v>9999999</v>
          </cell>
          <cell r="D1283">
            <v>30.755700000000001</v>
          </cell>
          <cell r="F1283">
            <v>2886463.63</v>
          </cell>
          <cell r="H1283">
            <v>30.755699999999997</v>
          </cell>
          <cell r="J1283">
            <v>-3.5527136788005009E-15</v>
          </cell>
          <cell r="L1283">
            <v>0</v>
          </cell>
          <cell r="N1283">
            <v>0</v>
          </cell>
          <cell r="P1283">
            <v>-461335.5</v>
          </cell>
          <cell r="R1283">
            <v>2425128.13</v>
          </cell>
          <cell r="T1283">
            <v>2425128.13</v>
          </cell>
          <cell r="V1283">
            <v>0.78782100547937106</v>
          </cell>
        </row>
        <row r="1284">
          <cell r="B1284" t="str">
            <v>subtotal</v>
          </cell>
          <cell r="D1284">
            <v>93</v>
          </cell>
          <cell r="F1284">
            <v>3078273</v>
          </cell>
          <cell r="N1284">
            <v>626782.57499999995</v>
          </cell>
          <cell r="P1284">
            <v>-626782.57499999995</v>
          </cell>
          <cell r="R1284">
            <v>2451490.4249999998</v>
          </cell>
          <cell r="T1284">
            <v>3078273</v>
          </cell>
          <cell r="V1284">
            <v>1</v>
          </cell>
        </row>
        <row r="1286">
          <cell r="A1286" t="str">
            <v>Worksheet 73 takes the annual bills and usage from WS-71, adds annual bills and usage from WS-72, and then calculates the usage passing</v>
          </cell>
        </row>
        <row r="1287">
          <cell r="A1287" t="str">
            <v>through each block.  Supports incling-block rate calculations on WS-78.</v>
          </cell>
        </row>
        <row r="1288">
          <cell r="L1288" t="str">
            <v>Worksheet 73 for FY 97-98</v>
          </cell>
        </row>
        <row r="1289">
          <cell r="L1289" t="str">
            <v>Water - FY 97-98</v>
          </cell>
        </row>
        <row r="1290">
          <cell r="L1290" t="str">
            <v>Calculation Of Usage Passing Through Each Bracket</v>
          </cell>
        </row>
        <row r="1291">
          <cell r="L1291" t="str">
            <v>Outside Commercial Customers</v>
          </cell>
        </row>
        <row r="1292">
          <cell r="B1292" t="str">
            <v>(1)</v>
          </cell>
          <cell r="D1292" t="str">
            <v>(2)</v>
          </cell>
          <cell r="F1292" t="str">
            <v>(3)</v>
          </cell>
          <cell r="H1292" t="str">
            <v>(4)</v>
          </cell>
          <cell r="J1292" t="str">
            <v>(5)</v>
          </cell>
          <cell r="L1292" t="str">
            <v>(6)</v>
          </cell>
          <cell r="N1292" t="str">
            <v>(7)</v>
          </cell>
          <cell r="P1292" t="str">
            <v>(8)</v>
          </cell>
          <cell r="R1292" t="str">
            <v>(9)</v>
          </cell>
          <cell r="T1292" t="str">
            <v>(10)</v>
          </cell>
          <cell r="V1292" t="str">
            <v>(11)</v>
          </cell>
        </row>
        <row r="1293">
          <cell r="D1293" t="str">
            <v>Number</v>
          </cell>
          <cell r="J1293" t="str">
            <v>Number</v>
          </cell>
          <cell r="N1293" t="str">
            <v>Usage by</v>
          </cell>
          <cell r="T1293" t="str">
            <v>Billed</v>
          </cell>
        </row>
        <row r="1294">
          <cell r="D1294" t="str">
            <v>of</v>
          </cell>
          <cell r="J1294" t="str">
            <v>of bills</v>
          </cell>
          <cell r="N1294" t="str">
            <v>Bills</v>
          </cell>
          <cell r="R1294" t="str">
            <v>Total</v>
          </cell>
          <cell r="T1294" t="str">
            <v>Usage</v>
          </cell>
        </row>
        <row r="1295">
          <cell r="D1295" t="str">
            <v>Annual</v>
          </cell>
          <cell r="J1295" t="str">
            <v>passing</v>
          </cell>
          <cell r="L1295" t="str">
            <v>Incre.</v>
          </cell>
          <cell r="N1295" t="str">
            <v>within each</v>
          </cell>
          <cell r="R1295" t="str">
            <v>Use of bills</v>
          </cell>
          <cell r="T1295" t="str">
            <v>Passing</v>
          </cell>
        </row>
        <row r="1296">
          <cell r="D1296" t="str">
            <v>Billings</v>
          </cell>
          <cell r="F1296" t="str">
            <v>Annual</v>
          </cell>
          <cell r="H1296" t="str">
            <v>Reverse</v>
          </cell>
          <cell r="J1296" t="str">
            <v>through</v>
          </cell>
          <cell r="L1296" t="str">
            <v>Usage</v>
          </cell>
          <cell r="N1296" t="str">
            <v>block that</v>
          </cell>
          <cell r="R1296" t="str">
            <v>in block</v>
          </cell>
          <cell r="T1296" t="str">
            <v>through</v>
          </cell>
        </row>
        <row r="1297">
          <cell r="D1297" t="str">
            <v>in each</v>
          </cell>
          <cell r="F1297" t="str">
            <v>Usage</v>
          </cell>
          <cell r="H1297" t="str">
            <v>Cumulative</v>
          </cell>
          <cell r="J1297" t="str">
            <v>each</v>
          </cell>
          <cell r="L1297" t="str">
            <v>in each</v>
          </cell>
          <cell r="N1297" t="str">
            <v>do not stop</v>
          </cell>
          <cell r="R1297" t="str">
            <v>stopping in</v>
          </cell>
          <cell r="T1297" t="str">
            <v>each</v>
          </cell>
        </row>
        <row r="1298">
          <cell r="B1298" t="str">
            <v>Blocks</v>
          </cell>
          <cell r="D1298" t="str">
            <v>block</v>
          </cell>
          <cell r="F1298" t="str">
            <v>(Cu.ft.)</v>
          </cell>
          <cell r="H1298" t="str">
            <v>Billings</v>
          </cell>
          <cell r="J1298" t="str">
            <v>block</v>
          </cell>
          <cell r="L1298" t="str">
            <v>block</v>
          </cell>
          <cell r="N1298" t="str">
            <v>in block</v>
          </cell>
          <cell r="R1298" t="str">
            <v>block</v>
          </cell>
          <cell r="T1298" t="str">
            <v>block</v>
          </cell>
          <cell r="V1298" t="str">
            <v>Billed</v>
          </cell>
        </row>
        <row r="1299">
          <cell r="J1299" t="str">
            <v>(4)-(2)</v>
          </cell>
          <cell r="N1299" t="str">
            <v>(5)x(6)</v>
          </cell>
          <cell r="P1299" t="str">
            <v>(1)x(2)</v>
          </cell>
          <cell r="R1299" t="str">
            <v>(3)+(8)</v>
          </cell>
          <cell r="T1299" t="str">
            <v>(7)+(9)</v>
          </cell>
          <cell r="V1299" t="str">
            <v>Percent</v>
          </cell>
        </row>
        <row r="1301">
          <cell r="B1301">
            <v>0</v>
          </cell>
          <cell r="D1301">
            <v>0</v>
          </cell>
          <cell r="F1301">
            <v>0</v>
          </cell>
          <cell r="H1301">
            <v>452.00000000000006</v>
          </cell>
          <cell r="J1301">
            <v>452.00000000000006</v>
          </cell>
          <cell r="L1301">
            <v>0</v>
          </cell>
          <cell r="N1301">
            <v>0</v>
          </cell>
          <cell r="R1301">
            <v>0</v>
          </cell>
          <cell r="T1301">
            <v>0</v>
          </cell>
        </row>
        <row r="1302">
          <cell r="B1302">
            <v>750</v>
          </cell>
          <cell r="D1302">
            <v>123.05629999999999</v>
          </cell>
          <cell r="F1302">
            <v>42040.978600000002</v>
          </cell>
          <cell r="H1302">
            <v>452.00000000000006</v>
          </cell>
          <cell r="J1302">
            <v>328.94370000000004</v>
          </cell>
          <cell r="L1302">
            <v>750</v>
          </cell>
          <cell r="N1302">
            <v>246707.77500000002</v>
          </cell>
          <cell r="P1302">
            <v>0</v>
          </cell>
          <cell r="R1302">
            <v>42040.978600000002</v>
          </cell>
          <cell r="T1302">
            <v>288748.75360000005</v>
          </cell>
          <cell r="V1302">
            <v>5.7139331244316971E-2</v>
          </cell>
        </row>
        <row r="1303">
          <cell r="B1303">
            <v>1500</v>
          </cell>
          <cell r="D1303">
            <v>60.801299999999998</v>
          </cell>
          <cell r="F1303">
            <v>69390.69</v>
          </cell>
          <cell r="H1303">
            <v>328.94370000000004</v>
          </cell>
          <cell r="J1303">
            <v>268.14240000000007</v>
          </cell>
          <cell r="L1303">
            <v>750</v>
          </cell>
          <cell r="N1303">
            <v>201106.80000000005</v>
          </cell>
          <cell r="P1303">
            <v>-45600.974999999999</v>
          </cell>
          <cell r="R1303">
            <v>23789.715000000004</v>
          </cell>
          <cell r="T1303">
            <v>224896.51500000004</v>
          </cell>
          <cell r="V1303">
            <v>4.4503868176272887E-2</v>
          </cell>
        </row>
        <row r="1304">
          <cell r="B1304">
            <v>2250</v>
          </cell>
          <cell r="D1304">
            <v>45.359699999999997</v>
          </cell>
          <cell r="F1304">
            <v>86472.959999999992</v>
          </cell>
          <cell r="H1304">
            <v>268.14240000000007</v>
          </cell>
          <cell r="J1304">
            <v>222.78270000000006</v>
          </cell>
          <cell r="L1304">
            <v>750</v>
          </cell>
          <cell r="N1304">
            <v>167087.02500000005</v>
          </cell>
          <cell r="P1304">
            <v>-68039.549999999988</v>
          </cell>
          <cell r="R1304">
            <v>18433.410000000003</v>
          </cell>
          <cell r="T1304">
            <v>185520.43500000006</v>
          </cell>
          <cell r="V1304">
            <v>3.6711893838127299E-2</v>
          </cell>
        </row>
        <row r="1305">
          <cell r="B1305">
            <v>3000</v>
          </cell>
          <cell r="D1305">
            <v>35.7087</v>
          </cell>
          <cell r="F1305">
            <v>94386.78</v>
          </cell>
          <cell r="H1305">
            <v>222.78270000000006</v>
          </cell>
          <cell r="J1305">
            <v>187.07400000000007</v>
          </cell>
          <cell r="L1305">
            <v>750</v>
          </cell>
          <cell r="N1305">
            <v>140305.50000000006</v>
          </cell>
          <cell r="P1305">
            <v>-80344.574999999997</v>
          </cell>
          <cell r="R1305">
            <v>14042.205000000002</v>
          </cell>
          <cell r="T1305">
            <v>154347.70500000007</v>
          </cell>
          <cell r="V1305">
            <v>3.0543247487095374E-2</v>
          </cell>
        </row>
        <row r="1306">
          <cell r="B1306">
            <v>3750</v>
          </cell>
          <cell r="D1306">
            <v>16.406700000000001</v>
          </cell>
          <cell r="F1306">
            <v>55396.74</v>
          </cell>
          <cell r="H1306">
            <v>187.07400000000007</v>
          </cell>
          <cell r="J1306">
            <v>170.66730000000007</v>
          </cell>
          <cell r="L1306">
            <v>750</v>
          </cell>
          <cell r="N1306">
            <v>128000.47500000005</v>
          </cell>
          <cell r="P1306">
            <v>-49220.100000000006</v>
          </cell>
          <cell r="R1306">
            <v>6176.6399999999921</v>
          </cell>
          <cell r="T1306">
            <v>134177.11500000005</v>
          </cell>
          <cell r="V1306">
            <v>2.6551770436427653E-2</v>
          </cell>
        </row>
        <row r="1307">
          <cell r="B1307">
            <v>4500</v>
          </cell>
          <cell r="D1307">
            <v>9.7101000000000006</v>
          </cell>
          <cell r="F1307">
            <v>39703.080000000016</v>
          </cell>
          <cell r="H1307">
            <v>170.66730000000007</v>
          </cell>
          <cell r="J1307">
            <v>160.95720000000006</v>
          </cell>
          <cell r="L1307">
            <v>750</v>
          </cell>
          <cell r="N1307">
            <v>120717.90000000004</v>
          </cell>
          <cell r="P1307">
            <v>-36412.875</v>
          </cell>
          <cell r="R1307">
            <v>3290.2050000000163</v>
          </cell>
          <cell r="T1307">
            <v>124008.10500000005</v>
          </cell>
          <cell r="V1307">
            <v>2.4539465885940508E-2</v>
          </cell>
        </row>
        <row r="1308">
          <cell r="B1308">
            <v>5250</v>
          </cell>
          <cell r="D1308">
            <v>11.581199999999999</v>
          </cell>
          <cell r="F1308">
            <v>56458.35</v>
          </cell>
          <cell r="H1308">
            <v>160.95720000000006</v>
          </cell>
          <cell r="J1308">
            <v>149.37600000000006</v>
          </cell>
          <cell r="L1308">
            <v>750</v>
          </cell>
          <cell r="N1308">
            <v>112032.00000000004</v>
          </cell>
          <cell r="P1308">
            <v>-52115.399999999994</v>
          </cell>
          <cell r="R1308">
            <v>4342.9500000000044</v>
          </cell>
          <cell r="T1308">
            <v>116374.95000000004</v>
          </cell>
          <cell r="V1308">
            <v>2.30289714974923E-2</v>
          </cell>
        </row>
        <row r="1309">
          <cell r="B1309">
            <v>6000</v>
          </cell>
          <cell r="D1309">
            <v>7.7207999999999997</v>
          </cell>
          <cell r="F1309">
            <v>43332.99</v>
          </cell>
          <cell r="H1309">
            <v>149.37600000000006</v>
          </cell>
          <cell r="J1309">
            <v>141.65520000000006</v>
          </cell>
          <cell r="L1309">
            <v>750</v>
          </cell>
          <cell r="N1309">
            <v>106241.40000000005</v>
          </cell>
          <cell r="P1309">
            <v>-40534.199999999997</v>
          </cell>
          <cell r="R1309">
            <v>2798.7900000000009</v>
          </cell>
          <cell r="T1309">
            <v>109040.19000000006</v>
          </cell>
          <cell r="V1309">
            <v>2.1577525297249496E-2</v>
          </cell>
        </row>
        <row r="1310">
          <cell r="B1310">
            <v>6750</v>
          </cell>
          <cell r="D1310">
            <v>12.546299999999999</v>
          </cell>
          <cell r="F1310">
            <v>80392.83</v>
          </cell>
          <cell r="H1310">
            <v>141.65520000000006</v>
          </cell>
          <cell r="J1310">
            <v>129.10890000000006</v>
          </cell>
          <cell r="L1310">
            <v>750</v>
          </cell>
          <cell r="N1310">
            <v>96831.675000000047</v>
          </cell>
          <cell r="P1310">
            <v>-75277.799999999988</v>
          </cell>
          <cell r="R1310">
            <v>5115.0300000000134</v>
          </cell>
          <cell r="T1310">
            <v>101946.70500000006</v>
          </cell>
          <cell r="V1310">
            <v>2.0173824037804149E-2</v>
          </cell>
        </row>
        <row r="1311">
          <cell r="B1311">
            <v>7500</v>
          </cell>
          <cell r="D1311">
            <v>11.421600000000016</v>
          </cell>
          <cell r="F1311">
            <v>79794.075500000137</v>
          </cell>
          <cell r="H1311">
            <v>129.10890000000006</v>
          </cell>
          <cell r="J1311">
            <v>117.68730000000005</v>
          </cell>
          <cell r="L1311">
            <v>750</v>
          </cell>
          <cell r="N1311">
            <v>88265.475000000035</v>
          </cell>
          <cell r="P1311">
            <v>-77095.800000000105</v>
          </cell>
          <cell r="R1311">
            <v>2698.2755000000325</v>
          </cell>
          <cell r="T1311">
            <v>90963.750500000067</v>
          </cell>
          <cell r="V1311">
            <v>1.8000451278986598E-2</v>
          </cell>
        </row>
        <row r="1312">
          <cell r="B1312">
            <v>8250</v>
          </cell>
          <cell r="D1312">
            <v>5.7905999999999995</v>
          </cell>
          <cell r="F1312">
            <v>45842.25</v>
          </cell>
          <cell r="H1312">
            <v>117.68730000000005</v>
          </cell>
          <cell r="J1312">
            <v>111.89670000000005</v>
          </cell>
          <cell r="L1312">
            <v>750</v>
          </cell>
          <cell r="N1312">
            <v>83922.525000000038</v>
          </cell>
          <cell r="P1312">
            <v>-43429.5</v>
          </cell>
          <cell r="R1312">
            <v>2412.75</v>
          </cell>
          <cell r="T1312">
            <v>86335.275000000038</v>
          </cell>
          <cell r="V1312">
            <v>1.7084540850098407E-2</v>
          </cell>
        </row>
        <row r="1313">
          <cell r="B1313">
            <v>9000</v>
          </cell>
          <cell r="D1313">
            <v>8.6859000000000002</v>
          </cell>
          <cell r="F1313">
            <v>74698.739999999991</v>
          </cell>
          <cell r="H1313">
            <v>111.89670000000005</v>
          </cell>
          <cell r="J1313">
            <v>103.21080000000005</v>
          </cell>
          <cell r="L1313">
            <v>750</v>
          </cell>
          <cell r="N1313">
            <v>77408.100000000035</v>
          </cell>
          <cell r="P1313">
            <v>-71658.675000000003</v>
          </cell>
          <cell r="R1313">
            <v>3040.0649999999878</v>
          </cell>
          <cell r="T1313">
            <v>80448.165000000023</v>
          </cell>
          <cell r="V1313">
            <v>1.5919564294640361E-2</v>
          </cell>
        </row>
        <row r="1314">
          <cell r="B1314">
            <v>9750</v>
          </cell>
          <cell r="D1314">
            <v>7.1866000000000012</v>
          </cell>
          <cell r="F1314">
            <v>67867.41</v>
          </cell>
          <cell r="H1314">
            <v>103.21080000000005</v>
          </cell>
          <cell r="J1314">
            <v>96.02420000000005</v>
          </cell>
          <cell r="L1314">
            <v>750</v>
          </cell>
          <cell r="N1314">
            <v>72018.150000000038</v>
          </cell>
          <cell r="P1314">
            <v>-64679.400000000009</v>
          </cell>
          <cell r="R1314">
            <v>3188.0099999999948</v>
          </cell>
          <cell r="T1314">
            <v>75206.160000000033</v>
          </cell>
          <cell r="V1314">
            <v>1.4882244976911659E-2</v>
          </cell>
        </row>
        <row r="1315">
          <cell r="B1315">
            <v>10500</v>
          </cell>
          <cell r="D1315">
            <v>10.616099999999999</v>
          </cell>
          <cell r="F1315">
            <v>107222.61</v>
          </cell>
          <cell r="H1315">
            <v>96.02420000000005</v>
          </cell>
          <cell r="J1315">
            <v>85.408100000000047</v>
          </cell>
          <cell r="L1315">
            <v>750</v>
          </cell>
          <cell r="N1315">
            <v>64056.075000000033</v>
          </cell>
          <cell r="P1315">
            <v>-103506.97499999999</v>
          </cell>
          <cell r="R1315">
            <v>3715.6350000000093</v>
          </cell>
          <cell r="T1315">
            <v>67771.71000000005</v>
          </cell>
          <cell r="V1315">
            <v>1.3411071522920648E-2</v>
          </cell>
        </row>
        <row r="1316">
          <cell r="B1316">
            <v>11250</v>
          </cell>
          <cell r="D1316">
            <v>4.8390000000000075</v>
          </cell>
          <cell r="F1316">
            <v>53609.860999999997</v>
          </cell>
          <cell r="H1316">
            <v>85.408100000000047</v>
          </cell>
          <cell r="J1316">
            <v>80.569100000000034</v>
          </cell>
          <cell r="L1316">
            <v>750</v>
          </cell>
          <cell r="N1316">
            <v>60426.825000000026</v>
          </cell>
          <cell r="P1316">
            <v>-50809.50000000008</v>
          </cell>
          <cell r="R1316">
            <v>2800.3609999999171</v>
          </cell>
          <cell r="T1316">
            <v>63227.185999999943</v>
          </cell>
          <cell r="V1316">
            <v>1.2511773919220951E-2</v>
          </cell>
        </row>
        <row r="1317">
          <cell r="B1317">
            <v>12000</v>
          </cell>
          <cell r="D1317">
            <v>8.6859000000000002</v>
          </cell>
          <cell r="F1317">
            <v>101721.54</v>
          </cell>
          <cell r="H1317">
            <v>80.569100000000034</v>
          </cell>
          <cell r="J1317">
            <v>71.883200000000031</v>
          </cell>
          <cell r="L1317">
            <v>750</v>
          </cell>
          <cell r="N1317">
            <v>53912.400000000023</v>
          </cell>
          <cell r="P1317">
            <v>-97716.375</v>
          </cell>
          <cell r="R1317">
            <v>4005.1649999999936</v>
          </cell>
          <cell r="T1317">
            <v>57917.565000000017</v>
          </cell>
          <cell r="V1317">
            <v>1.1461074342795915E-2</v>
          </cell>
        </row>
        <row r="1318">
          <cell r="B1318">
            <v>12750</v>
          </cell>
          <cell r="D1318">
            <v>10.616099999999999</v>
          </cell>
          <cell r="F1318">
            <v>131832.66</v>
          </cell>
          <cell r="H1318">
            <v>71.883200000000031</v>
          </cell>
          <cell r="J1318">
            <v>61.267100000000028</v>
          </cell>
          <cell r="L1318">
            <v>750</v>
          </cell>
          <cell r="N1318">
            <v>45950.325000000019</v>
          </cell>
          <cell r="P1318">
            <v>-127393.2</v>
          </cell>
          <cell r="R1318">
            <v>4439.4600000000064</v>
          </cell>
          <cell r="T1318">
            <v>50389.785000000025</v>
          </cell>
          <cell r="V1318">
            <v>9.9714321899151415E-3</v>
          </cell>
        </row>
        <row r="1319">
          <cell r="B1319">
            <v>13500</v>
          </cell>
          <cell r="D1319">
            <v>1.9301999999999999</v>
          </cell>
          <cell r="F1319">
            <v>25575.149999999998</v>
          </cell>
          <cell r="H1319">
            <v>61.267100000000028</v>
          </cell>
          <cell r="J1319">
            <v>59.336900000000028</v>
          </cell>
          <cell r="L1319">
            <v>750</v>
          </cell>
          <cell r="N1319">
            <v>44502.675000000025</v>
          </cell>
          <cell r="P1319">
            <v>-24610.05</v>
          </cell>
          <cell r="R1319">
            <v>965.09999999999854</v>
          </cell>
          <cell r="T1319">
            <v>45467.775000000023</v>
          </cell>
          <cell r="V1319">
            <v>8.997435397646943E-3</v>
          </cell>
        </row>
        <row r="1320">
          <cell r="B1320">
            <v>14250</v>
          </cell>
          <cell r="D1320">
            <v>0.96509999999999996</v>
          </cell>
          <cell r="F1320">
            <v>13221.869999999999</v>
          </cell>
          <cell r="H1320">
            <v>59.336900000000028</v>
          </cell>
          <cell r="J1320">
            <v>58.371800000000029</v>
          </cell>
          <cell r="L1320">
            <v>750</v>
          </cell>
          <cell r="N1320">
            <v>43778.85000000002</v>
          </cell>
          <cell r="P1320">
            <v>-13028.849999999999</v>
          </cell>
          <cell r="R1320">
            <v>193.02000000000044</v>
          </cell>
          <cell r="T1320">
            <v>43971.870000000024</v>
          </cell>
          <cell r="V1320">
            <v>8.7014167647026866E-3</v>
          </cell>
        </row>
        <row r="1321">
          <cell r="B1321">
            <v>15000</v>
          </cell>
          <cell r="D1321">
            <v>3.8603999999999998</v>
          </cell>
          <cell r="F1321">
            <v>56168.82</v>
          </cell>
          <cell r="H1321">
            <v>58.371800000000029</v>
          </cell>
          <cell r="J1321">
            <v>54.51140000000003</v>
          </cell>
          <cell r="L1321">
            <v>750</v>
          </cell>
          <cell r="N1321">
            <v>40883.550000000025</v>
          </cell>
          <cell r="P1321">
            <v>-55010.7</v>
          </cell>
          <cell r="R1321">
            <v>1158.1200000000026</v>
          </cell>
          <cell r="T1321">
            <v>42041.670000000027</v>
          </cell>
          <cell r="V1321">
            <v>8.3194572383230008E-3</v>
          </cell>
        </row>
        <row r="1322">
          <cell r="B1322">
            <v>9999999</v>
          </cell>
          <cell r="D1322">
            <v>54.511400000000002</v>
          </cell>
          <cell r="F1322">
            <v>3728284.6148999999</v>
          </cell>
          <cell r="H1322">
            <v>54.51140000000003</v>
          </cell>
          <cell r="J1322">
            <v>2.8421709430404007E-14</v>
          </cell>
          <cell r="L1322">
            <v>0</v>
          </cell>
          <cell r="N1322">
            <v>0</v>
          </cell>
          <cell r="P1322">
            <v>-817671</v>
          </cell>
          <cell r="R1322">
            <v>2910613.6148999999</v>
          </cell>
          <cell r="T1322">
            <v>2910613.6148999999</v>
          </cell>
          <cell r="V1322">
            <v>0.57596963932311118</v>
          </cell>
        </row>
        <row r="1323">
          <cell r="B1323" t="str">
            <v>subtotal</v>
          </cell>
          <cell r="D1323">
            <v>452.00000000000006</v>
          </cell>
          <cell r="F1323">
            <v>5053415</v>
          </cell>
          <cell r="N1323">
            <v>1994155.5000000012</v>
          </cell>
          <cell r="P1323">
            <v>-1994155.5000000005</v>
          </cell>
          <cell r="R1323">
            <v>3059259.5</v>
          </cell>
          <cell r="T1323">
            <v>5053415</v>
          </cell>
          <cell r="V1323">
            <v>1</v>
          </cell>
        </row>
        <row r="1325">
          <cell r="A1325" t="str">
            <v>Worksheet 73 takes the annual bills and usage from WS-71, adds annual bills and usage from WS-72, and then calculates the usage passing</v>
          </cell>
        </row>
        <row r="1326">
          <cell r="A1326" t="str">
            <v>through each block.  Supports incling-block rate calculations on WS-78.</v>
          </cell>
        </row>
        <row r="1327">
          <cell r="L1327" t="str">
            <v>Worksheet 73 for FY 97-98</v>
          </cell>
        </row>
        <row r="1328">
          <cell r="L1328" t="str">
            <v>Water - FY 97-98</v>
          </cell>
        </row>
        <row r="1329">
          <cell r="L1329" t="str">
            <v>Calculation Of Usage Passing Through Each Bracket</v>
          </cell>
        </row>
        <row r="1330">
          <cell r="L1330" t="str">
            <v>Total Outside Retail Customers</v>
          </cell>
        </row>
        <row r="1331">
          <cell r="B1331" t="str">
            <v>(1)</v>
          </cell>
          <cell r="D1331" t="str">
            <v>(2)</v>
          </cell>
          <cell r="F1331" t="str">
            <v>(3)</v>
          </cell>
          <cell r="H1331" t="str">
            <v>(4)</v>
          </cell>
          <cell r="J1331" t="str">
            <v>(5)</v>
          </cell>
          <cell r="L1331" t="str">
            <v>(6)</v>
          </cell>
          <cell r="N1331" t="str">
            <v>(7)</v>
          </cell>
          <cell r="P1331" t="str">
            <v>(8)</v>
          </cell>
          <cell r="R1331" t="str">
            <v>(9)</v>
          </cell>
          <cell r="T1331" t="str">
            <v>(10)</v>
          </cell>
          <cell r="V1331" t="str">
            <v>(11)</v>
          </cell>
        </row>
        <row r="1332">
          <cell r="D1332" t="str">
            <v>Number</v>
          </cell>
          <cell r="J1332" t="str">
            <v>Number</v>
          </cell>
          <cell r="N1332" t="str">
            <v>Usage by</v>
          </cell>
          <cell r="T1332" t="str">
            <v>Billed</v>
          </cell>
        </row>
        <row r="1333">
          <cell r="D1333" t="str">
            <v>of</v>
          </cell>
          <cell r="J1333" t="str">
            <v>of bills</v>
          </cell>
          <cell r="N1333" t="str">
            <v>Bills</v>
          </cell>
          <cell r="R1333" t="str">
            <v>Total</v>
          </cell>
          <cell r="T1333" t="str">
            <v>Usage</v>
          </cell>
        </row>
        <row r="1334">
          <cell r="D1334" t="str">
            <v>Annual</v>
          </cell>
          <cell r="J1334" t="str">
            <v>passing</v>
          </cell>
          <cell r="L1334" t="str">
            <v>Incre.</v>
          </cell>
          <cell r="N1334" t="str">
            <v>within each</v>
          </cell>
          <cell r="R1334" t="str">
            <v>Use of bills</v>
          </cell>
          <cell r="T1334" t="str">
            <v>Passing</v>
          </cell>
        </row>
        <row r="1335">
          <cell r="D1335" t="str">
            <v>Billings</v>
          </cell>
          <cell r="F1335" t="str">
            <v>Annual</v>
          </cell>
          <cell r="H1335" t="str">
            <v>Reverse</v>
          </cell>
          <cell r="J1335" t="str">
            <v>through</v>
          </cell>
          <cell r="L1335" t="str">
            <v>Usage</v>
          </cell>
          <cell r="N1335" t="str">
            <v>block that</v>
          </cell>
          <cell r="R1335" t="str">
            <v>in block</v>
          </cell>
          <cell r="T1335" t="str">
            <v>through</v>
          </cell>
        </row>
        <row r="1336">
          <cell r="D1336" t="str">
            <v>in each</v>
          </cell>
          <cell r="F1336" t="str">
            <v>Usage</v>
          </cell>
          <cell r="H1336" t="str">
            <v>Cumulative</v>
          </cell>
          <cell r="J1336" t="str">
            <v>each</v>
          </cell>
          <cell r="L1336" t="str">
            <v>in each</v>
          </cell>
          <cell r="N1336" t="str">
            <v>do not stop</v>
          </cell>
          <cell r="R1336" t="str">
            <v>stopping in</v>
          </cell>
          <cell r="T1336" t="str">
            <v>each</v>
          </cell>
        </row>
        <row r="1337">
          <cell r="B1337" t="str">
            <v>Blocks</v>
          </cell>
          <cell r="D1337" t="str">
            <v>block</v>
          </cell>
          <cell r="F1337" t="str">
            <v>(Cu.ft.)</v>
          </cell>
          <cell r="H1337" t="str">
            <v>Billings</v>
          </cell>
          <cell r="J1337" t="str">
            <v>block</v>
          </cell>
          <cell r="L1337" t="str">
            <v>block</v>
          </cell>
          <cell r="N1337" t="str">
            <v>in block</v>
          </cell>
          <cell r="R1337" t="str">
            <v>block</v>
          </cell>
          <cell r="T1337" t="str">
            <v>block</v>
          </cell>
          <cell r="V1337" t="str">
            <v>Billed</v>
          </cell>
        </row>
        <row r="1338">
          <cell r="J1338" t="str">
            <v>(4)-(2)</v>
          </cell>
          <cell r="N1338" t="str">
            <v>(5)x(6)</v>
          </cell>
          <cell r="P1338" t="str">
            <v>(1)x(2)</v>
          </cell>
          <cell r="R1338" t="str">
            <v>(3)+(8)</v>
          </cell>
          <cell r="T1338" t="str">
            <v>(7)+(9)</v>
          </cell>
          <cell r="V1338" t="str">
            <v>Percent</v>
          </cell>
        </row>
        <row r="1339">
          <cell r="T1339" t="str">
            <v>(See WS-78)</v>
          </cell>
        </row>
        <row r="1340">
          <cell r="B1340">
            <v>0</v>
          </cell>
          <cell r="D1340">
            <v>21.232199999999999</v>
          </cell>
          <cell r="F1340">
            <v>0</v>
          </cell>
          <cell r="H1340">
            <v>7296.0000000000018</v>
          </cell>
          <cell r="J1340">
            <v>7274.7678000000014</v>
          </cell>
          <cell r="L1340">
            <v>0</v>
          </cell>
          <cell r="N1340">
            <v>0</v>
          </cell>
          <cell r="P1340">
            <v>0</v>
          </cell>
          <cell r="R1340">
            <v>0</v>
          </cell>
          <cell r="T1340">
            <v>0</v>
          </cell>
        </row>
        <row r="1341">
          <cell r="B1341">
            <v>750</v>
          </cell>
          <cell r="D1341">
            <v>2709.5243</v>
          </cell>
          <cell r="F1341">
            <v>1193984.3385999999</v>
          </cell>
          <cell r="H1341">
            <v>7274.7678000000014</v>
          </cell>
          <cell r="J1341">
            <v>4565.2435000000023</v>
          </cell>
          <cell r="L1341">
            <v>750</v>
          </cell>
          <cell r="N1341">
            <v>3423932.6250000019</v>
          </cell>
          <cell r="P1341">
            <v>0</v>
          </cell>
          <cell r="R1341">
            <v>1193984.3385999999</v>
          </cell>
          <cell r="T1341">
            <v>4617916.9636000022</v>
          </cell>
          <cell r="V1341">
            <v>0.27421754485850341</v>
          </cell>
        </row>
        <row r="1342">
          <cell r="B1342">
            <v>1500</v>
          </cell>
          <cell r="D1342">
            <v>2664.7666000000004</v>
          </cell>
          <cell r="F1342">
            <v>2929153.5802000002</v>
          </cell>
          <cell r="H1342">
            <v>4565.2435000000023</v>
          </cell>
          <cell r="J1342">
            <v>1900.4769000000019</v>
          </cell>
          <cell r="L1342">
            <v>750</v>
          </cell>
          <cell r="N1342">
            <v>1425357.6750000014</v>
          </cell>
          <cell r="P1342">
            <v>-1998574.9500000002</v>
          </cell>
          <cell r="R1342">
            <v>930578.63020000013</v>
          </cell>
          <cell r="T1342">
            <v>2355936.3052000017</v>
          </cell>
          <cell r="V1342">
            <v>0.13989837291299489</v>
          </cell>
        </row>
        <row r="1343">
          <cell r="B1343">
            <v>2250</v>
          </cell>
          <cell r="D1343">
            <v>861.83429999999987</v>
          </cell>
          <cell r="F1343">
            <v>1599266.2448999998</v>
          </cell>
          <cell r="H1343">
            <v>1900.4769000000019</v>
          </cell>
          <cell r="J1343">
            <v>1038.6426000000017</v>
          </cell>
          <cell r="L1343">
            <v>750</v>
          </cell>
          <cell r="N1343">
            <v>778981.95000000135</v>
          </cell>
          <cell r="P1343">
            <v>-1292751.45</v>
          </cell>
          <cell r="R1343">
            <v>306514.7949000001</v>
          </cell>
          <cell r="T1343">
            <v>1085496.7449000014</v>
          </cell>
          <cell r="V1343">
            <v>6.4458121418087641E-2</v>
          </cell>
        </row>
        <row r="1344">
          <cell r="B1344">
            <v>3000</v>
          </cell>
          <cell r="D1344">
            <v>397.62119999999999</v>
          </cell>
          <cell r="F1344">
            <v>1035745.32</v>
          </cell>
          <cell r="H1344">
            <v>1038.6426000000017</v>
          </cell>
          <cell r="J1344">
            <v>641.0214000000019</v>
          </cell>
          <cell r="L1344">
            <v>750</v>
          </cell>
          <cell r="N1344">
            <v>480766.05000000139</v>
          </cell>
          <cell r="P1344">
            <v>-894647.7</v>
          </cell>
          <cell r="R1344">
            <v>141097.61999999997</v>
          </cell>
          <cell r="T1344">
            <v>621863.67000000132</v>
          </cell>
          <cell r="V1344">
            <v>3.6927023627371929E-2</v>
          </cell>
        </row>
        <row r="1345">
          <cell r="B1345">
            <v>3750</v>
          </cell>
          <cell r="D1345">
            <v>165.99719999999999</v>
          </cell>
          <cell r="F1345">
            <v>556959.21</v>
          </cell>
          <cell r="H1345">
            <v>641.0214000000019</v>
          </cell>
          <cell r="J1345">
            <v>475.02420000000188</v>
          </cell>
          <cell r="L1345">
            <v>750</v>
          </cell>
          <cell r="N1345">
            <v>356268.15000000142</v>
          </cell>
          <cell r="P1345">
            <v>-497991.6</v>
          </cell>
          <cell r="R1345">
            <v>58967.610000000008</v>
          </cell>
          <cell r="T1345">
            <v>415235.76000000141</v>
          </cell>
          <cell r="V1345">
            <v>2.4657206169400054E-2</v>
          </cell>
        </row>
        <row r="1346">
          <cell r="B1346">
            <v>4500</v>
          </cell>
          <cell r="D1346">
            <v>107.56909999999999</v>
          </cell>
          <cell r="F1346">
            <v>446271.42</v>
          </cell>
          <cell r="H1346">
            <v>475.02420000000188</v>
          </cell>
          <cell r="J1346">
            <v>367.45510000000183</v>
          </cell>
          <cell r="L1346">
            <v>750</v>
          </cell>
          <cell r="N1346">
            <v>275591.32500000141</v>
          </cell>
          <cell r="P1346">
            <v>-403384.125</v>
          </cell>
          <cell r="R1346">
            <v>42887.294999999998</v>
          </cell>
          <cell r="T1346">
            <v>318478.62000000133</v>
          </cell>
          <cell r="V1346">
            <v>1.891164911684394E-2</v>
          </cell>
        </row>
        <row r="1347">
          <cell r="B1347">
            <v>5250</v>
          </cell>
          <cell r="D1347">
            <v>57.034899999999993</v>
          </cell>
          <cell r="F1347">
            <v>276668.98489999998</v>
          </cell>
          <cell r="H1347">
            <v>367.45510000000183</v>
          </cell>
          <cell r="J1347">
            <v>310.42020000000184</v>
          </cell>
          <cell r="L1347">
            <v>750</v>
          </cell>
          <cell r="N1347">
            <v>232815.15000000139</v>
          </cell>
          <cell r="P1347">
            <v>-256657.05</v>
          </cell>
          <cell r="R1347">
            <v>20011.934899999982</v>
          </cell>
          <cell r="T1347">
            <v>252827.08490000135</v>
          </cell>
          <cell r="V1347">
            <v>1.5013180843547106E-2</v>
          </cell>
        </row>
        <row r="1348">
          <cell r="B1348">
            <v>6000</v>
          </cell>
          <cell r="D1348">
            <v>37.6389</v>
          </cell>
          <cell r="F1348">
            <v>214252.19999999998</v>
          </cell>
          <cell r="H1348">
            <v>310.42020000000184</v>
          </cell>
          <cell r="J1348">
            <v>272.78130000000186</v>
          </cell>
          <cell r="L1348">
            <v>750</v>
          </cell>
          <cell r="N1348">
            <v>204585.97500000143</v>
          </cell>
          <cell r="P1348">
            <v>-197604.22499999998</v>
          </cell>
          <cell r="R1348">
            <v>16647.974999999984</v>
          </cell>
          <cell r="T1348">
            <v>221233.95000000141</v>
          </cell>
          <cell r="V1348">
            <v>1.3137141937921626E-2</v>
          </cell>
        </row>
        <row r="1349">
          <cell r="B1349">
            <v>6750</v>
          </cell>
          <cell r="D1349">
            <v>34.743600000000001</v>
          </cell>
          <cell r="F1349">
            <v>222552.06</v>
          </cell>
          <cell r="H1349">
            <v>272.78130000000186</v>
          </cell>
          <cell r="J1349">
            <v>238.03770000000188</v>
          </cell>
          <cell r="L1349">
            <v>750</v>
          </cell>
          <cell r="N1349">
            <v>178528.27500000142</v>
          </cell>
          <cell r="P1349">
            <v>-208461.59999999998</v>
          </cell>
          <cell r="R1349">
            <v>14090.460000000006</v>
          </cell>
          <cell r="T1349">
            <v>192618.73500000141</v>
          </cell>
          <cell r="V1349">
            <v>1.1437935550117488E-2</v>
          </cell>
        </row>
        <row r="1350">
          <cell r="B1350">
            <v>7500</v>
          </cell>
          <cell r="D1350">
            <v>28.793400000000016</v>
          </cell>
          <cell r="F1350">
            <v>203230.36550000013</v>
          </cell>
          <cell r="H1350">
            <v>238.03770000000188</v>
          </cell>
          <cell r="J1350">
            <v>209.24430000000186</v>
          </cell>
          <cell r="L1350">
            <v>750</v>
          </cell>
          <cell r="N1350">
            <v>156933.22500000137</v>
          </cell>
          <cell r="P1350">
            <v>-194355.4500000001</v>
          </cell>
          <cell r="R1350">
            <v>8874.915500000041</v>
          </cell>
          <cell r="T1350">
            <v>165808.14050000143</v>
          </cell>
          <cell r="V1350">
            <v>9.8458897299051815E-3</v>
          </cell>
        </row>
        <row r="1351">
          <cell r="B1351">
            <v>8250</v>
          </cell>
          <cell r="D1351">
            <v>14.4765</v>
          </cell>
          <cell r="F1351">
            <v>114750.39</v>
          </cell>
          <cell r="H1351">
            <v>209.24430000000186</v>
          </cell>
          <cell r="J1351">
            <v>194.76780000000184</v>
          </cell>
          <cell r="L1351">
            <v>750</v>
          </cell>
          <cell r="N1351">
            <v>146075.8500000014</v>
          </cell>
          <cell r="P1351">
            <v>-108573.75</v>
          </cell>
          <cell r="R1351">
            <v>6176.6399999999976</v>
          </cell>
          <cell r="T1351">
            <v>152252.49000000139</v>
          </cell>
          <cell r="V1351">
            <v>9.0409386603276694E-3</v>
          </cell>
        </row>
        <row r="1352">
          <cell r="B1352">
            <v>9000</v>
          </cell>
          <cell r="D1352">
            <v>18.3369</v>
          </cell>
          <cell r="F1352">
            <v>157504.32000000001</v>
          </cell>
          <cell r="H1352">
            <v>194.76780000000184</v>
          </cell>
          <cell r="J1352">
            <v>176.43090000000186</v>
          </cell>
          <cell r="L1352">
            <v>750</v>
          </cell>
          <cell r="N1352">
            <v>132323.17500000139</v>
          </cell>
          <cell r="P1352">
            <v>-151279.42499999999</v>
          </cell>
          <cell r="R1352">
            <v>6224.8949999999813</v>
          </cell>
          <cell r="T1352">
            <v>138548.07000000137</v>
          </cell>
          <cell r="V1352">
            <v>8.2271534762865632E-3</v>
          </cell>
        </row>
        <row r="1353">
          <cell r="B1353">
            <v>9750</v>
          </cell>
          <cell r="D1353">
            <v>10.081900000000001</v>
          </cell>
          <cell r="F1353">
            <v>95083.23000000001</v>
          </cell>
          <cell r="H1353">
            <v>176.43090000000186</v>
          </cell>
          <cell r="J1353">
            <v>166.34900000000187</v>
          </cell>
          <cell r="L1353">
            <v>750</v>
          </cell>
          <cell r="N1353">
            <v>124761.7500000014</v>
          </cell>
          <cell r="P1353">
            <v>-90737.1</v>
          </cell>
          <cell r="R1353">
            <v>4346.1299999999974</v>
          </cell>
          <cell r="T1353">
            <v>129107.88000000139</v>
          </cell>
          <cell r="V1353">
            <v>7.666583473576999E-3</v>
          </cell>
        </row>
        <row r="1354">
          <cell r="B1354">
            <v>10500</v>
          </cell>
          <cell r="D1354">
            <v>21.232199999999999</v>
          </cell>
          <cell r="F1354">
            <v>215989.38</v>
          </cell>
          <cell r="H1354">
            <v>166.34900000000187</v>
          </cell>
          <cell r="J1354">
            <v>145.11680000000186</v>
          </cell>
          <cell r="L1354">
            <v>750</v>
          </cell>
          <cell r="N1354">
            <v>108837.60000000139</v>
          </cell>
          <cell r="P1354">
            <v>-207013.94999999998</v>
          </cell>
          <cell r="R1354">
            <v>8975.4300000000076</v>
          </cell>
          <cell r="T1354">
            <v>117813.0300000014</v>
          </cell>
          <cell r="V1354">
            <v>6.9958814966989795E-3</v>
          </cell>
        </row>
        <row r="1355">
          <cell r="B1355">
            <v>11250</v>
          </cell>
          <cell r="D1355">
            <v>6.7692000000000077</v>
          </cell>
          <cell r="F1355">
            <v>74938.570999999996</v>
          </cell>
          <cell r="H1355">
            <v>145.11680000000186</v>
          </cell>
          <cell r="J1355">
            <v>138.34760000000185</v>
          </cell>
          <cell r="L1355">
            <v>750</v>
          </cell>
          <cell r="N1355">
            <v>103760.70000000138</v>
          </cell>
          <cell r="P1355">
            <v>-71076.600000000079</v>
          </cell>
          <cell r="R1355">
            <v>3861.9709999999177</v>
          </cell>
          <cell r="T1355">
            <v>107622.6710000013</v>
          </cell>
          <cell r="V1355">
            <v>6.3907655432868674E-3</v>
          </cell>
        </row>
        <row r="1356">
          <cell r="B1356">
            <v>12000</v>
          </cell>
          <cell r="D1356">
            <v>11.581199999999999</v>
          </cell>
          <cell r="F1356">
            <v>135789.57</v>
          </cell>
          <cell r="H1356">
            <v>138.34760000000185</v>
          </cell>
          <cell r="J1356">
            <v>126.76640000000184</v>
          </cell>
          <cell r="L1356">
            <v>750</v>
          </cell>
          <cell r="N1356">
            <v>95074.800000001385</v>
          </cell>
          <cell r="P1356">
            <v>-130288.5</v>
          </cell>
          <cell r="R1356">
            <v>5501.0699999999961</v>
          </cell>
          <cell r="T1356">
            <v>100575.87000000138</v>
          </cell>
          <cell r="V1356">
            <v>5.9723179002136124E-3</v>
          </cell>
        </row>
        <row r="1357">
          <cell r="B1357">
            <v>12750</v>
          </cell>
          <cell r="D1357">
            <v>12.546299999999999</v>
          </cell>
          <cell r="F1357">
            <v>155381.1</v>
          </cell>
          <cell r="H1357">
            <v>126.76640000000184</v>
          </cell>
          <cell r="J1357">
            <v>114.22010000000184</v>
          </cell>
          <cell r="L1357">
            <v>750</v>
          </cell>
          <cell r="N1357">
            <v>85665.07500000138</v>
          </cell>
          <cell r="P1357">
            <v>-150555.6</v>
          </cell>
          <cell r="R1357">
            <v>4825.5000000000073</v>
          </cell>
          <cell r="T1357">
            <v>90490.57500000138</v>
          </cell>
          <cell r="V1357">
            <v>5.3734407753382911E-3</v>
          </cell>
        </row>
        <row r="1358">
          <cell r="B1358">
            <v>13500</v>
          </cell>
          <cell r="D1358">
            <v>4.8254999999999999</v>
          </cell>
          <cell r="F1358">
            <v>63600.09</v>
          </cell>
          <cell r="H1358">
            <v>114.22010000000184</v>
          </cell>
          <cell r="J1358">
            <v>109.39460000000184</v>
          </cell>
          <cell r="L1358">
            <v>750</v>
          </cell>
          <cell r="N1358">
            <v>82045.95000000138</v>
          </cell>
          <cell r="P1358">
            <v>-61525.125</v>
          </cell>
          <cell r="R1358">
            <v>2074.9649999999965</v>
          </cell>
          <cell r="T1358">
            <v>84120.915000001376</v>
          </cell>
          <cell r="V1358">
            <v>4.9952025912065098E-3</v>
          </cell>
        </row>
        <row r="1359">
          <cell r="B1359">
            <v>14250</v>
          </cell>
          <cell r="D1359">
            <v>2.8952999999999998</v>
          </cell>
          <cell r="F1359">
            <v>40148.160000000003</v>
          </cell>
          <cell r="H1359">
            <v>109.39460000000184</v>
          </cell>
          <cell r="J1359">
            <v>106.49930000000185</v>
          </cell>
          <cell r="L1359">
            <v>750</v>
          </cell>
          <cell r="N1359">
            <v>79874.475000001374</v>
          </cell>
          <cell r="P1359">
            <v>-39086.549999999996</v>
          </cell>
          <cell r="R1359">
            <v>1061.6100000000024</v>
          </cell>
          <cell r="T1359">
            <v>80936.085000001389</v>
          </cell>
          <cell r="V1359">
            <v>4.8060834991406195E-3</v>
          </cell>
        </row>
        <row r="1360">
          <cell r="B1360">
            <v>15000</v>
          </cell>
          <cell r="D1360">
            <v>5.7905999999999995</v>
          </cell>
          <cell r="F1360">
            <v>84542.76</v>
          </cell>
          <cell r="H1360">
            <v>106.49930000000185</v>
          </cell>
          <cell r="J1360">
            <v>100.70870000000184</v>
          </cell>
          <cell r="L1360">
            <v>750</v>
          </cell>
          <cell r="N1360">
            <v>75531.525000001391</v>
          </cell>
          <cell r="P1360">
            <v>-82516.049999999988</v>
          </cell>
          <cell r="R1360">
            <v>2026.7100000000028</v>
          </cell>
          <cell r="T1360">
            <v>77558.235000001383</v>
          </cell>
          <cell r="V1360">
            <v>4.6055026439192201E-3</v>
          </cell>
        </row>
        <row r="1361">
          <cell r="B1361">
            <v>9999999</v>
          </cell>
          <cell r="D1361">
            <v>100.70869999999999</v>
          </cell>
          <cell r="F1361">
            <v>7024529.7049000002</v>
          </cell>
          <cell r="H1361">
            <v>100.70870000000184</v>
          </cell>
          <cell r="J1361">
            <v>1.8420820424580597E-12</v>
          </cell>
          <cell r="L1361">
            <v>0</v>
          </cell>
          <cell r="N1361">
            <v>0</v>
          </cell>
          <cell r="P1361">
            <v>-1510630.5</v>
          </cell>
          <cell r="R1361">
            <v>5513899.2049000002</v>
          </cell>
          <cell r="T1361">
            <v>5513899.2049000002</v>
          </cell>
          <cell r="V1361">
            <v>0.32742206377531136</v>
          </cell>
        </row>
        <row r="1362">
          <cell r="B1362" t="str">
            <v>subtotal</v>
          </cell>
          <cell r="D1362">
            <v>7295.9999999999982</v>
          </cell>
          <cell r="F1362">
            <v>16840341</v>
          </cell>
          <cell r="N1362">
            <v>8547711.3000000305</v>
          </cell>
          <cell r="P1362">
            <v>-8547711.299999997</v>
          </cell>
          <cell r="R1362">
            <v>8292629.6999999993</v>
          </cell>
          <cell r="T1362">
            <v>16840341.00000003</v>
          </cell>
          <cell r="V1362">
            <v>1</v>
          </cell>
        </row>
        <row r="1364">
          <cell r="A1364" t="str">
            <v>Worksheet 73 takes the annual bills and usage from WS-71, adds annual bills and usage from WS-72, and then calculates the usage passing</v>
          </cell>
        </row>
        <row r="1365">
          <cell r="A1365" t="str">
            <v>through each block.  Supports incling-block rate calculations on WS-78.</v>
          </cell>
        </row>
        <row r="1366">
          <cell r="L1366" t="str">
            <v>Worksheet 73 for FY 97-98</v>
          </cell>
        </row>
        <row r="1367">
          <cell r="L1367" t="str">
            <v>Water - FY 97-98</v>
          </cell>
        </row>
        <row r="1368">
          <cell r="L1368" t="str">
            <v>Calculation Of Usage Passing Through Each Bracket</v>
          </cell>
        </row>
        <row r="1369">
          <cell r="L1369" t="str">
            <v>Total Retail Customers</v>
          </cell>
        </row>
        <row r="1370">
          <cell r="B1370" t="str">
            <v>(1)</v>
          </cell>
          <cell r="D1370" t="str">
            <v>(2)</v>
          </cell>
          <cell r="F1370" t="str">
            <v>(3)</v>
          </cell>
          <cell r="H1370" t="str">
            <v>(4)</v>
          </cell>
          <cell r="J1370" t="str">
            <v>(5)</v>
          </cell>
          <cell r="L1370" t="str">
            <v>(6)</v>
          </cell>
          <cell r="N1370" t="str">
            <v>(7)</v>
          </cell>
          <cell r="P1370" t="str">
            <v>(8)</v>
          </cell>
          <cell r="R1370" t="str">
            <v>(9)</v>
          </cell>
          <cell r="T1370" t="str">
            <v>(10)</v>
          </cell>
          <cell r="V1370" t="str">
            <v>(11)</v>
          </cell>
        </row>
        <row r="1371">
          <cell r="D1371" t="str">
            <v>Number</v>
          </cell>
          <cell r="J1371" t="str">
            <v>Number</v>
          </cell>
          <cell r="N1371" t="str">
            <v>Usage by</v>
          </cell>
          <cell r="T1371" t="str">
            <v>Billed</v>
          </cell>
        </row>
        <row r="1372">
          <cell r="D1372" t="str">
            <v>of</v>
          </cell>
          <cell r="J1372" t="str">
            <v>of bills</v>
          </cell>
          <cell r="N1372" t="str">
            <v>Bills</v>
          </cell>
          <cell r="R1372" t="str">
            <v>Total</v>
          </cell>
          <cell r="T1372" t="str">
            <v>Usage</v>
          </cell>
        </row>
        <row r="1373">
          <cell r="D1373" t="str">
            <v>Annual</v>
          </cell>
          <cell r="J1373" t="str">
            <v>passing</v>
          </cell>
          <cell r="L1373" t="str">
            <v>Incre.</v>
          </cell>
          <cell r="N1373" t="str">
            <v>within each</v>
          </cell>
          <cell r="R1373" t="str">
            <v>Use of bills</v>
          </cell>
          <cell r="T1373" t="str">
            <v>Passing</v>
          </cell>
        </row>
        <row r="1374">
          <cell r="D1374" t="str">
            <v>Billings</v>
          </cell>
          <cell r="F1374" t="str">
            <v>Annual</v>
          </cell>
          <cell r="H1374" t="str">
            <v>Reverse</v>
          </cell>
          <cell r="J1374" t="str">
            <v>through</v>
          </cell>
          <cell r="L1374" t="str">
            <v>Usage</v>
          </cell>
          <cell r="N1374" t="str">
            <v>block that</v>
          </cell>
          <cell r="R1374" t="str">
            <v>in block</v>
          </cell>
          <cell r="T1374" t="str">
            <v>through</v>
          </cell>
        </row>
        <row r="1375">
          <cell r="D1375" t="str">
            <v>in each</v>
          </cell>
          <cell r="F1375" t="str">
            <v>Usage</v>
          </cell>
          <cell r="H1375" t="str">
            <v>Cumulative</v>
          </cell>
          <cell r="J1375" t="str">
            <v>each</v>
          </cell>
          <cell r="L1375" t="str">
            <v>in each</v>
          </cell>
          <cell r="N1375" t="str">
            <v>do not stop</v>
          </cell>
          <cell r="R1375" t="str">
            <v>stopping in</v>
          </cell>
          <cell r="T1375" t="str">
            <v>each</v>
          </cell>
        </row>
        <row r="1376">
          <cell r="B1376" t="str">
            <v>Blocks</v>
          </cell>
          <cell r="D1376" t="str">
            <v>block</v>
          </cell>
          <cell r="F1376" t="str">
            <v>(Cu.ft.)</v>
          </cell>
          <cell r="H1376" t="str">
            <v>Billings</v>
          </cell>
          <cell r="J1376" t="str">
            <v>block</v>
          </cell>
          <cell r="L1376" t="str">
            <v>block</v>
          </cell>
          <cell r="N1376" t="str">
            <v>in block</v>
          </cell>
          <cell r="R1376" t="str">
            <v>block</v>
          </cell>
          <cell r="T1376" t="str">
            <v>block</v>
          </cell>
          <cell r="V1376" t="str">
            <v>Billed</v>
          </cell>
        </row>
        <row r="1377">
          <cell r="J1377" t="str">
            <v>(4)-(2)</v>
          </cell>
          <cell r="N1377" t="str">
            <v>(5)x(6)</v>
          </cell>
          <cell r="P1377" t="str">
            <v>(1)x(2)</v>
          </cell>
          <cell r="R1377" t="str">
            <v>(3)+(8)</v>
          </cell>
          <cell r="T1377" t="str">
            <v>(7)+(9)</v>
          </cell>
          <cell r="V1377" t="str">
            <v>Percent</v>
          </cell>
        </row>
        <row r="1379">
          <cell r="B1379">
            <v>0</v>
          </cell>
          <cell r="D1379">
            <v>455.52719999999994</v>
          </cell>
          <cell r="F1379">
            <v>0</v>
          </cell>
          <cell r="H1379">
            <v>386373</v>
          </cell>
          <cell r="J1379">
            <v>385917.47279999999</v>
          </cell>
          <cell r="L1379">
            <v>0</v>
          </cell>
          <cell r="N1379">
            <v>0</v>
          </cell>
          <cell r="P1379">
            <v>0</v>
          </cell>
          <cell r="R1379">
            <v>0</v>
          </cell>
          <cell r="T1379">
            <v>0</v>
          </cell>
        </row>
        <row r="1380">
          <cell r="B1380">
            <v>750</v>
          </cell>
          <cell r="D1380">
            <v>162457.71389999997</v>
          </cell>
          <cell r="F1380">
            <v>68882975.641000003</v>
          </cell>
          <cell r="H1380">
            <v>385917.47279999999</v>
          </cell>
          <cell r="J1380">
            <v>223459.75890000004</v>
          </cell>
          <cell r="L1380">
            <v>750</v>
          </cell>
          <cell r="N1380">
            <v>167594819.17500001</v>
          </cell>
          <cell r="P1380">
            <v>0</v>
          </cell>
          <cell r="R1380">
            <v>68882975.641000003</v>
          </cell>
          <cell r="T1380">
            <v>236477794.81599998</v>
          </cell>
          <cell r="V1380">
            <v>0.28744857968038606</v>
          </cell>
        </row>
        <row r="1381">
          <cell r="B1381">
            <v>1500</v>
          </cell>
          <cell r="D1381">
            <v>128308.59829999998</v>
          </cell>
          <cell r="F1381">
            <v>138860191.18880001</v>
          </cell>
          <cell r="H1381">
            <v>223459.75890000004</v>
          </cell>
          <cell r="J1381">
            <v>95151.160600000061</v>
          </cell>
          <cell r="L1381">
            <v>750</v>
          </cell>
          <cell r="N1381">
            <v>71363370.450000033</v>
          </cell>
          <cell r="P1381">
            <v>-96231448.724999979</v>
          </cell>
          <cell r="R1381">
            <v>42628742.463800021</v>
          </cell>
          <cell r="T1381">
            <v>113992112.91380005</v>
          </cell>
          <cell r="V1381">
            <v>0.13856214693364108</v>
          </cell>
        </row>
        <row r="1382">
          <cell r="B1382">
            <v>2250</v>
          </cell>
          <cell r="D1382">
            <v>39631.153399999988</v>
          </cell>
          <cell r="F1382">
            <v>73302464.733300015</v>
          </cell>
          <cell r="H1382">
            <v>95151.160600000061</v>
          </cell>
          <cell r="J1382">
            <v>55520.007200000051</v>
          </cell>
          <cell r="L1382">
            <v>750</v>
          </cell>
          <cell r="N1382">
            <v>41640005.400000028</v>
          </cell>
          <cell r="P1382">
            <v>-59446730.100000009</v>
          </cell>
          <cell r="R1382">
            <v>13855734.633300003</v>
          </cell>
          <cell r="T1382">
            <v>55495740.033300027</v>
          </cell>
          <cell r="V1382">
            <v>6.7457376551131126E-2</v>
          </cell>
        </row>
        <row r="1383">
          <cell r="B1383">
            <v>3000</v>
          </cell>
          <cell r="D1383">
            <v>19611.508399999999</v>
          </cell>
          <cell r="F1383">
            <v>50784694.250900008</v>
          </cell>
          <cell r="H1383">
            <v>55520.007200000051</v>
          </cell>
          <cell r="J1383">
            <v>35908.498800000045</v>
          </cell>
          <cell r="L1383">
            <v>750</v>
          </cell>
          <cell r="N1383">
            <v>26931374.100000028</v>
          </cell>
          <cell r="P1383">
            <v>-44125893.900000006</v>
          </cell>
          <cell r="R1383">
            <v>6658800.3509000158</v>
          </cell>
          <cell r="T1383">
            <v>33590174.450900048</v>
          </cell>
          <cell r="V1383">
            <v>4.0830251925515364E-2</v>
          </cell>
        </row>
        <row r="1384">
          <cell r="B1384">
            <v>3750</v>
          </cell>
          <cell r="D1384">
            <v>8049.8990999999996</v>
          </cell>
          <cell r="F1384">
            <v>27102239.3112</v>
          </cell>
          <cell r="H1384">
            <v>35908.498800000045</v>
          </cell>
          <cell r="J1384">
            <v>27858.599700000046</v>
          </cell>
          <cell r="L1384">
            <v>750</v>
          </cell>
          <cell r="N1384">
            <v>20893949.775000036</v>
          </cell>
          <cell r="P1384">
            <v>-24149697.299999997</v>
          </cell>
          <cell r="R1384">
            <v>2952542.0111999996</v>
          </cell>
          <cell r="T1384">
            <v>23846491.786200028</v>
          </cell>
          <cell r="V1384">
            <v>2.8986401026095024E-2</v>
          </cell>
        </row>
        <row r="1385">
          <cell r="B1385">
            <v>4500</v>
          </cell>
          <cell r="D1385">
            <v>5450.5477000000001</v>
          </cell>
          <cell r="F1385">
            <v>22424051.755000003</v>
          </cell>
          <cell r="H1385">
            <v>27858.599700000046</v>
          </cell>
          <cell r="J1385">
            <v>22408.05200000004</v>
          </cell>
          <cell r="L1385">
            <v>750</v>
          </cell>
          <cell r="N1385">
            <v>16806039.000000034</v>
          </cell>
          <cell r="P1385">
            <v>-20439553.875000004</v>
          </cell>
          <cell r="R1385">
            <v>1984497.8799999987</v>
          </cell>
          <cell r="T1385">
            <v>18790536.880000032</v>
          </cell>
          <cell r="V1385">
            <v>2.2840677881788469E-2</v>
          </cell>
        </row>
        <row r="1386">
          <cell r="B1386">
            <v>5250</v>
          </cell>
          <cell r="D1386">
            <v>3433.9167000000007</v>
          </cell>
          <cell r="F1386">
            <v>16724194.533899998</v>
          </cell>
          <cell r="H1386">
            <v>22408.05200000004</v>
          </cell>
          <cell r="J1386">
            <v>18974.135300000042</v>
          </cell>
          <cell r="L1386">
            <v>750</v>
          </cell>
          <cell r="N1386">
            <v>14230601.475000031</v>
          </cell>
          <cell r="P1386">
            <v>-15452625.150000002</v>
          </cell>
          <cell r="R1386">
            <v>1271569.3838999977</v>
          </cell>
          <cell r="T1386">
            <v>15502170.858900027</v>
          </cell>
          <cell r="V1386">
            <v>1.8843532428999069E-2</v>
          </cell>
        </row>
        <row r="1387">
          <cell r="B1387">
            <v>6000</v>
          </cell>
          <cell r="D1387">
            <v>2753.4303</v>
          </cell>
          <cell r="F1387">
            <v>15514110.858299999</v>
          </cell>
          <cell r="H1387">
            <v>18974.135300000042</v>
          </cell>
          <cell r="J1387">
            <v>16220.705000000042</v>
          </cell>
          <cell r="L1387">
            <v>750</v>
          </cell>
          <cell r="N1387">
            <v>12165528.750000032</v>
          </cell>
          <cell r="P1387">
            <v>-14455509.074999999</v>
          </cell>
          <cell r="R1387">
            <v>1058601.7832999991</v>
          </cell>
          <cell r="T1387">
            <v>13224130.533300033</v>
          </cell>
          <cell r="V1387">
            <v>1.6074479814321786E-2</v>
          </cell>
        </row>
        <row r="1388">
          <cell r="B1388">
            <v>6750</v>
          </cell>
          <cell r="D1388">
            <v>1841.4108000000001</v>
          </cell>
          <cell r="F1388">
            <v>11762468.942399999</v>
          </cell>
          <cell r="H1388">
            <v>16220.705000000042</v>
          </cell>
          <cell r="J1388">
            <v>14379.294200000042</v>
          </cell>
          <cell r="L1388">
            <v>750</v>
          </cell>
          <cell r="N1388">
            <v>10784470.650000032</v>
          </cell>
          <cell r="P1388">
            <v>-11048464.800000001</v>
          </cell>
          <cell r="R1388">
            <v>714004.14239999896</v>
          </cell>
          <cell r="T1388">
            <v>11498474.79240003</v>
          </cell>
          <cell r="V1388">
            <v>1.3976873600914014E-2</v>
          </cell>
        </row>
        <row r="1389">
          <cell r="B1389">
            <v>7500</v>
          </cell>
          <cell r="D1389">
            <v>1602.6392999999998</v>
          </cell>
          <cell r="F1389">
            <v>11406278.045999998</v>
          </cell>
          <cell r="H1389">
            <v>14379.294200000042</v>
          </cell>
          <cell r="J1389">
            <v>12776.654900000045</v>
          </cell>
          <cell r="L1389">
            <v>750</v>
          </cell>
          <cell r="N1389">
            <v>9582491.1750000324</v>
          </cell>
          <cell r="P1389">
            <v>-10817815.274999999</v>
          </cell>
          <cell r="R1389">
            <v>588462.7709999996</v>
          </cell>
          <cell r="T1389">
            <v>10170953.946000032</v>
          </cell>
          <cell r="V1389">
            <v>1.2363216884896781E-2</v>
          </cell>
        </row>
        <row r="1390">
          <cell r="B1390">
            <v>8250</v>
          </cell>
          <cell r="D1390">
            <v>1318.7503999999999</v>
          </cell>
          <cell r="F1390">
            <v>10402114.897500003</v>
          </cell>
          <cell r="H1390">
            <v>12776.654900000045</v>
          </cell>
          <cell r="J1390">
            <v>11457.904500000042</v>
          </cell>
          <cell r="L1390">
            <v>750</v>
          </cell>
          <cell r="N1390">
            <v>8593428.3750000335</v>
          </cell>
          <cell r="P1390">
            <v>-9890628</v>
          </cell>
          <cell r="R1390">
            <v>511486.89750000247</v>
          </cell>
          <cell r="T1390">
            <v>9104915.2725000344</v>
          </cell>
          <cell r="V1390">
            <v>1.1067402608463905E-2</v>
          </cell>
        </row>
        <row r="1391">
          <cell r="B1391">
            <v>9000</v>
          </cell>
          <cell r="D1391">
            <v>1125.3065999999999</v>
          </cell>
          <cell r="F1391">
            <v>9720123.3573000003</v>
          </cell>
          <cell r="H1391">
            <v>11457.904500000042</v>
          </cell>
          <cell r="J1391">
            <v>10332.597900000044</v>
          </cell>
          <cell r="L1391">
            <v>750</v>
          </cell>
          <cell r="N1391">
            <v>7749448.4250000333</v>
          </cell>
          <cell r="P1391">
            <v>-9283779.4500000011</v>
          </cell>
          <cell r="R1391">
            <v>436343.90730000014</v>
          </cell>
          <cell r="T1391">
            <v>8185792.3323000325</v>
          </cell>
          <cell r="V1391">
            <v>9.9501705067449181E-3</v>
          </cell>
        </row>
        <row r="1392">
          <cell r="B1392">
            <v>9750</v>
          </cell>
          <cell r="D1392">
            <v>803.87619999999993</v>
          </cell>
          <cell r="F1392">
            <v>7546022.7873999998</v>
          </cell>
          <cell r="H1392">
            <v>10332.597900000044</v>
          </cell>
          <cell r="J1392">
            <v>9528.7217000000437</v>
          </cell>
          <cell r="L1392">
            <v>750</v>
          </cell>
          <cell r="N1392">
            <v>7146541.275000032</v>
          </cell>
          <cell r="P1392">
            <v>-7234885.7999999989</v>
          </cell>
          <cell r="R1392">
            <v>311136.98740000004</v>
          </cell>
          <cell r="T1392">
            <v>7457678.2624000339</v>
          </cell>
          <cell r="V1392">
            <v>9.0651176187944455E-3</v>
          </cell>
        </row>
        <row r="1393">
          <cell r="B1393">
            <v>10500</v>
          </cell>
          <cell r="D1393">
            <v>800.31219999999996</v>
          </cell>
          <cell r="F1393">
            <v>8118868.5089999996</v>
          </cell>
          <cell r="H1393">
            <v>9528.7217000000437</v>
          </cell>
          <cell r="J1393">
            <v>8728.4095000000434</v>
          </cell>
          <cell r="L1393">
            <v>750</v>
          </cell>
          <cell r="N1393">
            <v>6546307.1250000326</v>
          </cell>
          <cell r="P1393">
            <v>-7803043.9500000002</v>
          </cell>
          <cell r="R1393">
            <v>315824.55899999983</v>
          </cell>
          <cell r="T1393">
            <v>6862131.684000032</v>
          </cell>
          <cell r="V1393">
            <v>8.3412060218185265E-3</v>
          </cell>
        </row>
        <row r="1394">
          <cell r="B1394">
            <v>11250</v>
          </cell>
          <cell r="D1394">
            <v>605.13119999999992</v>
          </cell>
          <cell r="F1394">
            <v>6577671.3845000006</v>
          </cell>
          <cell r="H1394">
            <v>8728.4095000000434</v>
          </cell>
          <cell r="J1394">
            <v>8123.2783000000454</v>
          </cell>
          <cell r="L1394">
            <v>750</v>
          </cell>
          <cell r="N1394">
            <v>6092458.7250000332</v>
          </cell>
          <cell r="P1394">
            <v>-6353877.6000000006</v>
          </cell>
          <cell r="R1394">
            <v>223793.78449999966</v>
          </cell>
          <cell r="T1394">
            <v>6316252.5095000323</v>
          </cell>
          <cell r="V1394">
            <v>7.6776672167936507E-3</v>
          </cell>
        </row>
        <row r="1395">
          <cell r="B1395">
            <v>12000</v>
          </cell>
          <cell r="D1395">
            <v>587.74590000000001</v>
          </cell>
          <cell r="F1395">
            <v>6840331.5491999993</v>
          </cell>
          <cell r="H1395">
            <v>8123.2783000000454</v>
          </cell>
          <cell r="J1395">
            <v>7535.5324000000455</v>
          </cell>
          <cell r="L1395">
            <v>750</v>
          </cell>
          <cell r="N1395">
            <v>5651649.3000000343</v>
          </cell>
          <cell r="P1395">
            <v>-6612141.375</v>
          </cell>
          <cell r="R1395">
            <v>228190.17420000036</v>
          </cell>
          <cell r="T1395">
            <v>5879839.4742000327</v>
          </cell>
          <cell r="V1395">
            <v>7.1471890497057039E-3</v>
          </cell>
        </row>
        <row r="1396">
          <cell r="B1396">
            <v>12750</v>
          </cell>
          <cell r="D1396">
            <v>462.28289999999998</v>
          </cell>
          <cell r="F1396">
            <v>5716869.2553000003</v>
          </cell>
          <cell r="H1396">
            <v>7535.5324000000455</v>
          </cell>
          <cell r="J1396">
            <v>7073.2495000000445</v>
          </cell>
          <cell r="L1396">
            <v>750</v>
          </cell>
          <cell r="N1396">
            <v>5304937.1250000335</v>
          </cell>
          <cell r="P1396">
            <v>-5547394.7999999998</v>
          </cell>
          <cell r="R1396">
            <v>169474.45530000006</v>
          </cell>
          <cell r="T1396">
            <v>5474411.5803000331</v>
          </cell>
          <cell r="V1396">
            <v>6.654374608692149E-3</v>
          </cell>
        </row>
        <row r="1397">
          <cell r="B1397">
            <v>13500</v>
          </cell>
          <cell r="D1397">
            <v>424.64400000000001</v>
          </cell>
          <cell r="F1397">
            <v>5570282.1464999998</v>
          </cell>
          <cell r="H1397">
            <v>7073.2495000000445</v>
          </cell>
          <cell r="J1397">
            <v>6648.6055000000433</v>
          </cell>
          <cell r="L1397">
            <v>750</v>
          </cell>
          <cell r="N1397">
            <v>4986454.1250000335</v>
          </cell>
          <cell r="P1397">
            <v>-5414210.9999999991</v>
          </cell>
          <cell r="R1397">
            <v>156071.14649999983</v>
          </cell>
          <cell r="T1397">
            <v>5142525.2715000333</v>
          </cell>
          <cell r="V1397">
            <v>6.2509530182880456E-3</v>
          </cell>
        </row>
        <row r="1398">
          <cell r="B1398">
            <v>14250</v>
          </cell>
          <cell r="D1398">
            <v>430.62320000000005</v>
          </cell>
          <cell r="F1398">
            <v>5821735.5166000007</v>
          </cell>
          <cell r="H1398">
            <v>6648.6055000000433</v>
          </cell>
          <cell r="J1398">
            <v>6217.9823000000442</v>
          </cell>
          <cell r="L1398">
            <v>750</v>
          </cell>
          <cell r="N1398">
            <v>4663486.7250000341</v>
          </cell>
          <cell r="P1398">
            <v>-5813413.2000000011</v>
          </cell>
          <cell r="R1398">
            <v>8322.3166000004367</v>
          </cell>
          <cell r="T1398">
            <v>4671809.0416000346</v>
          </cell>
          <cell r="V1398">
            <v>5.6787778936741645E-3</v>
          </cell>
        </row>
        <row r="1399">
          <cell r="B1399">
            <v>15000</v>
          </cell>
          <cell r="D1399">
            <v>410.63250000000028</v>
          </cell>
          <cell r="F1399">
            <v>6002133.7852000045</v>
          </cell>
          <cell r="H1399">
            <v>6217.9823000000442</v>
          </cell>
          <cell r="J1399">
            <v>5807.3498000000436</v>
          </cell>
          <cell r="L1399">
            <v>750</v>
          </cell>
          <cell r="N1399">
            <v>4355512.3500000341</v>
          </cell>
          <cell r="P1399">
            <v>-5851513.1250000047</v>
          </cell>
          <cell r="R1399">
            <v>150620.66020000109</v>
          </cell>
          <cell r="T1399">
            <v>4506133.0102000339</v>
          </cell>
          <cell r="V1399">
            <v>5.4773917975712797E-3</v>
          </cell>
        </row>
        <row r="1400">
          <cell r="B1400">
            <v>9999999</v>
          </cell>
          <cell r="D1400">
            <v>5807.3498000000009</v>
          </cell>
          <cell r="F1400">
            <v>313598776.55070001</v>
          </cell>
          <cell r="H1400">
            <v>5807.3498000000436</v>
          </cell>
          <cell r="J1400">
            <v>4.4773074137083313E-11</v>
          </cell>
          <cell r="L1400">
            <v>0</v>
          </cell>
          <cell r="N1400">
            <v>0</v>
          </cell>
          <cell r="P1400">
            <v>-87110247</v>
          </cell>
          <cell r="R1400">
            <v>226488529.55069998</v>
          </cell>
          <cell r="T1400">
            <v>226488529.55069998</v>
          </cell>
          <cell r="V1400">
            <v>0.27530621293176472</v>
          </cell>
        </row>
        <row r="1401">
          <cell r="B1401" t="str">
            <v>subtotal</v>
          </cell>
          <cell r="D1401">
            <v>386372.99999999988</v>
          </cell>
          <cell r="F1401">
            <v>822678599</v>
          </cell>
          <cell r="N1401">
            <v>453082873.50000072</v>
          </cell>
          <cell r="P1401">
            <v>-453082873.5</v>
          </cell>
          <cell r="R1401">
            <v>369595725.5</v>
          </cell>
          <cell r="T1401">
            <v>822678599.00000036</v>
          </cell>
          <cell r="V1401">
            <v>1</v>
          </cell>
        </row>
        <row r="1403">
          <cell r="A1403" t="str">
            <v>Worksheet 73 takes the annual bills and usage from WS-71, adds annual bills and usage from WS-72, and then calculates the usage passing</v>
          </cell>
        </row>
        <row r="1404">
          <cell r="A1404" t="str">
            <v>through each block.  Supports incling-block rate calculations on WS-78.</v>
          </cell>
        </row>
        <row r="1405">
          <cell r="L1405" t="str">
            <v>Worksheet 73 for FY 98-99</v>
          </cell>
        </row>
        <row r="1406">
          <cell r="L1406" t="str">
            <v>Water - FY 98-99</v>
          </cell>
        </row>
        <row r="1407">
          <cell r="L1407" t="str">
            <v>Calculation Of Usage Passing Through Each Bracket</v>
          </cell>
        </row>
        <row r="1408">
          <cell r="L1408" t="str">
            <v>Inside Residential Customers</v>
          </cell>
        </row>
        <row r="1409">
          <cell r="B1409" t="str">
            <v>(1)</v>
          </cell>
          <cell r="D1409" t="str">
            <v>(2)</v>
          </cell>
          <cell r="F1409" t="str">
            <v>(3)</v>
          </cell>
          <cell r="H1409" t="str">
            <v>(4)</v>
          </cell>
          <cell r="J1409" t="str">
            <v>(5)</v>
          </cell>
          <cell r="L1409" t="str">
            <v>(6)</v>
          </cell>
          <cell r="N1409" t="str">
            <v>(7)</v>
          </cell>
          <cell r="P1409" t="str">
            <v>(8)</v>
          </cell>
          <cell r="R1409" t="str">
            <v>(9)</v>
          </cell>
          <cell r="T1409" t="str">
            <v>(10)</v>
          </cell>
          <cell r="V1409" t="str">
            <v>(11)</v>
          </cell>
        </row>
        <row r="1410">
          <cell r="D1410" t="str">
            <v>Number</v>
          </cell>
          <cell r="J1410" t="str">
            <v>Number</v>
          </cell>
          <cell r="N1410" t="str">
            <v>Usage by</v>
          </cell>
          <cell r="T1410" t="str">
            <v>Billed</v>
          </cell>
        </row>
        <row r="1411">
          <cell r="D1411" t="str">
            <v>of</v>
          </cell>
          <cell r="J1411" t="str">
            <v>of bills</v>
          </cell>
          <cell r="N1411" t="str">
            <v>Bills</v>
          </cell>
          <cell r="R1411" t="str">
            <v>Total</v>
          </cell>
          <cell r="T1411" t="str">
            <v>Usage</v>
          </cell>
        </row>
        <row r="1412">
          <cell r="D1412" t="str">
            <v>Annual</v>
          </cell>
          <cell r="J1412" t="str">
            <v>passing</v>
          </cell>
          <cell r="L1412" t="str">
            <v>Incre.</v>
          </cell>
          <cell r="N1412" t="str">
            <v>within each</v>
          </cell>
          <cell r="R1412" t="str">
            <v>Use of bills</v>
          </cell>
          <cell r="T1412" t="str">
            <v>Passing</v>
          </cell>
        </row>
        <row r="1413">
          <cell r="D1413" t="str">
            <v>Billings</v>
          </cell>
          <cell r="F1413" t="str">
            <v>Annual</v>
          </cell>
          <cell r="H1413" t="str">
            <v>Reverse</v>
          </cell>
          <cell r="J1413" t="str">
            <v>through</v>
          </cell>
          <cell r="L1413" t="str">
            <v>Usage</v>
          </cell>
          <cell r="N1413" t="str">
            <v>block that</v>
          </cell>
          <cell r="R1413" t="str">
            <v>in block</v>
          </cell>
          <cell r="T1413" t="str">
            <v>through</v>
          </cell>
        </row>
        <row r="1414">
          <cell r="D1414" t="str">
            <v>in each</v>
          </cell>
          <cell r="F1414" t="str">
            <v>Usage</v>
          </cell>
          <cell r="H1414" t="str">
            <v>Cumulative</v>
          </cell>
          <cell r="J1414" t="str">
            <v>each</v>
          </cell>
          <cell r="L1414" t="str">
            <v>in each</v>
          </cell>
          <cell r="N1414" t="str">
            <v>do not stop</v>
          </cell>
          <cell r="R1414" t="str">
            <v>stopping in</v>
          </cell>
          <cell r="T1414" t="str">
            <v>each</v>
          </cell>
        </row>
        <row r="1415">
          <cell r="B1415" t="str">
            <v>Blocks</v>
          </cell>
          <cell r="D1415" t="str">
            <v>block</v>
          </cell>
          <cell r="F1415" t="str">
            <v>(Cu.ft.)</v>
          </cell>
          <cell r="H1415" t="str">
            <v>Billings</v>
          </cell>
          <cell r="J1415" t="str">
            <v>block</v>
          </cell>
          <cell r="L1415" t="str">
            <v>block</v>
          </cell>
          <cell r="N1415" t="str">
            <v>in block</v>
          </cell>
          <cell r="R1415" t="str">
            <v>block</v>
          </cell>
          <cell r="T1415" t="str">
            <v>block</v>
          </cell>
          <cell r="V1415" t="str">
            <v>Billed</v>
          </cell>
        </row>
        <row r="1416">
          <cell r="J1416" t="str">
            <v>(4)-(2)</v>
          </cell>
          <cell r="N1416" t="str">
            <v>(5)x(6)</v>
          </cell>
          <cell r="P1416" t="str">
            <v>(1)x(2)</v>
          </cell>
          <cell r="R1416" t="str">
            <v>(3)+(8)</v>
          </cell>
          <cell r="T1416" t="str">
            <v>(7)+(9)</v>
          </cell>
          <cell r="V1416" t="str">
            <v>Percent</v>
          </cell>
        </row>
        <row r="1418">
          <cell r="B1418">
            <v>0</v>
          </cell>
          <cell r="D1418">
            <v>335.85480000000001</v>
          </cell>
          <cell r="F1418">
            <v>0</v>
          </cell>
          <cell r="H1418">
            <v>304770</v>
          </cell>
          <cell r="J1418">
            <v>304434.14520000003</v>
          </cell>
          <cell r="L1418">
            <v>0</v>
          </cell>
          <cell r="N1418">
            <v>0</v>
          </cell>
          <cell r="R1418">
            <v>0</v>
          </cell>
          <cell r="T1418">
            <v>0</v>
          </cell>
        </row>
        <row r="1419">
          <cell r="B1419">
            <v>750</v>
          </cell>
          <cell r="D1419">
            <v>138821.9142</v>
          </cell>
          <cell r="F1419">
            <v>59973531.799800001</v>
          </cell>
          <cell r="H1419">
            <v>304434.14520000003</v>
          </cell>
          <cell r="J1419">
            <v>165612.23100000003</v>
          </cell>
          <cell r="L1419">
            <v>750</v>
          </cell>
          <cell r="N1419">
            <v>124209173.25000001</v>
          </cell>
          <cell r="P1419">
            <v>0</v>
          </cell>
          <cell r="R1419">
            <v>59973531.799800001</v>
          </cell>
          <cell r="T1419">
            <v>184182705.04980001</v>
          </cell>
          <cell r="V1419">
            <v>0.54842623841917937</v>
          </cell>
        </row>
        <row r="1420">
          <cell r="B1420">
            <v>1500</v>
          </cell>
          <cell r="D1420">
            <v>112152.64209999998</v>
          </cell>
          <cell r="F1420">
            <v>120711713.72320001</v>
          </cell>
          <cell r="H1420">
            <v>165612.23100000003</v>
          </cell>
          <cell r="J1420">
            <v>53459.588900000046</v>
          </cell>
          <cell r="L1420">
            <v>750</v>
          </cell>
          <cell r="N1420">
            <v>40094691.675000034</v>
          </cell>
          <cell r="P1420">
            <v>-84114481.574999988</v>
          </cell>
          <cell r="R1420">
            <v>36597232.14820002</v>
          </cell>
          <cell r="T1420">
            <v>76691923.823200047</v>
          </cell>
          <cell r="V1420">
            <v>0.22835946126491924</v>
          </cell>
        </row>
        <row r="1421">
          <cell r="B1421">
            <v>2250</v>
          </cell>
          <cell r="D1421">
            <v>30365.5196</v>
          </cell>
          <cell r="F1421">
            <v>55949673.524700001</v>
          </cell>
          <cell r="H1421">
            <v>53459.588900000046</v>
          </cell>
          <cell r="J1421">
            <v>23094.069300000046</v>
          </cell>
          <cell r="L1421">
            <v>750</v>
          </cell>
          <cell r="N1421">
            <v>17320551.975000035</v>
          </cell>
          <cell r="P1421">
            <v>-45548279.399999999</v>
          </cell>
          <cell r="R1421">
            <v>10401394.124700002</v>
          </cell>
          <cell r="T1421">
            <v>27721946.099700037</v>
          </cell>
          <cell r="V1421">
            <v>8.254544104457022E-2</v>
          </cell>
        </row>
        <row r="1422">
          <cell r="B1422">
            <v>3000</v>
          </cell>
          <cell r="D1422">
            <v>12352.3704</v>
          </cell>
          <cell r="F1422">
            <v>31915856.325300001</v>
          </cell>
          <cell r="H1422">
            <v>23094.069300000046</v>
          </cell>
          <cell r="J1422">
            <v>10741.698900000047</v>
          </cell>
          <cell r="L1422">
            <v>750</v>
          </cell>
          <cell r="N1422">
            <v>8056274.1750000352</v>
          </cell>
          <cell r="P1422">
            <v>-27792833.399999999</v>
          </cell>
          <cell r="R1422">
            <v>4123022.9253000021</v>
          </cell>
          <cell r="T1422">
            <v>12179297.100300036</v>
          </cell>
          <cell r="V1422">
            <v>3.6265327374256744E-2</v>
          </cell>
        </row>
        <row r="1423">
          <cell r="B1423">
            <v>3750</v>
          </cell>
          <cell r="D1423">
            <v>4270.5675000000001</v>
          </cell>
          <cell r="F1423">
            <v>14332990.595099999</v>
          </cell>
          <cell r="H1423">
            <v>10741.698900000047</v>
          </cell>
          <cell r="J1423">
            <v>6471.1314000000466</v>
          </cell>
          <cell r="L1423">
            <v>750</v>
          </cell>
          <cell r="N1423">
            <v>4853348.5500000352</v>
          </cell>
          <cell r="P1423">
            <v>-12811702.5</v>
          </cell>
          <cell r="R1423">
            <v>1521288.0950999986</v>
          </cell>
          <cell r="T1423">
            <v>6374636.6451000338</v>
          </cell>
          <cell r="V1423">
            <v>1.898125014298168E-2</v>
          </cell>
        </row>
        <row r="1424">
          <cell r="B1424">
            <v>4500</v>
          </cell>
          <cell r="D1424">
            <v>2375.1111000000001</v>
          </cell>
          <cell r="F1424">
            <v>9751949.459999999</v>
          </cell>
          <cell r="H1424">
            <v>6471.1314000000466</v>
          </cell>
          <cell r="J1424">
            <v>4096.0203000000465</v>
          </cell>
          <cell r="L1424">
            <v>750</v>
          </cell>
          <cell r="N1424">
            <v>3072015.225000035</v>
          </cell>
          <cell r="P1424">
            <v>-8906666.625</v>
          </cell>
          <cell r="R1424">
            <v>845282.83499999903</v>
          </cell>
          <cell r="T1424">
            <v>3917298.060000034</v>
          </cell>
          <cell r="V1424">
            <v>1.1664227861305918E-2</v>
          </cell>
        </row>
        <row r="1425">
          <cell r="B1425">
            <v>5250</v>
          </cell>
          <cell r="D1425">
            <v>1226.6421</v>
          </cell>
          <cell r="F1425">
            <v>5955632.0999999996</v>
          </cell>
          <cell r="H1425">
            <v>4096.0203000000465</v>
          </cell>
          <cell r="J1425">
            <v>2869.3782000000465</v>
          </cell>
          <cell r="L1425">
            <v>750</v>
          </cell>
          <cell r="N1425">
            <v>2152033.6500000348</v>
          </cell>
          <cell r="P1425">
            <v>-5519889.4500000002</v>
          </cell>
          <cell r="R1425">
            <v>435742.64999999944</v>
          </cell>
          <cell r="T1425">
            <v>2587776.3000000343</v>
          </cell>
          <cell r="V1425">
            <v>7.7054163239463269E-3</v>
          </cell>
        </row>
        <row r="1426">
          <cell r="B1426">
            <v>6000</v>
          </cell>
          <cell r="D1426">
            <v>798.1377</v>
          </cell>
          <cell r="F1426">
            <v>4483951.1099999994</v>
          </cell>
          <cell r="H1426">
            <v>2869.3782000000465</v>
          </cell>
          <cell r="J1426">
            <v>2071.2405000000463</v>
          </cell>
          <cell r="L1426">
            <v>750</v>
          </cell>
          <cell r="N1426">
            <v>1553430.3750000347</v>
          </cell>
          <cell r="P1426">
            <v>-4190222.9249999998</v>
          </cell>
          <cell r="R1426">
            <v>293728.18499999959</v>
          </cell>
          <cell r="T1426">
            <v>1847158.5600000343</v>
          </cell>
          <cell r="V1426">
            <v>5.500137597342269E-3</v>
          </cell>
        </row>
        <row r="1427">
          <cell r="B1427">
            <v>6750</v>
          </cell>
          <cell r="D1427">
            <v>454.56209999999999</v>
          </cell>
          <cell r="F1427">
            <v>2906495.1599999997</v>
          </cell>
          <cell r="H1427">
            <v>2071.2405000000463</v>
          </cell>
          <cell r="J1427">
            <v>1616.6784000000462</v>
          </cell>
          <cell r="L1427">
            <v>750</v>
          </cell>
          <cell r="N1427">
            <v>1212508.8000000347</v>
          </cell>
          <cell r="P1427">
            <v>-2727372.6</v>
          </cell>
          <cell r="R1427">
            <v>179122.55999999959</v>
          </cell>
          <cell r="T1427">
            <v>1391631.3600000343</v>
          </cell>
          <cell r="V1427">
            <v>4.1437503690947902E-3</v>
          </cell>
        </row>
        <row r="1428">
          <cell r="B1428">
            <v>7500</v>
          </cell>
          <cell r="D1428">
            <v>348.40109999999999</v>
          </cell>
          <cell r="F1428">
            <v>2478569.8199999998</v>
          </cell>
          <cell r="H1428">
            <v>1616.6784000000462</v>
          </cell>
          <cell r="J1428">
            <v>1268.2773000000461</v>
          </cell>
          <cell r="L1428">
            <v>750</v>
          </cell>
          <cell r="N1428">
            <v>951207.97500003455</v>
          </cell>
          <cell r="P1428">
            <v>-2351707.4249999998</v>
          </cell>
          <cell r="R1428">
            <v>126862.39500000002</v>
          </cell>
          <cell r="T1428">
            <v>1078070.3700000346</v>
          </cell>
          <cell r="V1428">
            <v>3.2100846689727442E-3</v>
          </cell>
        </row>
        <row r="1429">
          <cell r="B1429">
            <v>8250</v>
          </cell>
          <cell r="D1429">
            <v>229.69379999999998</v>
          </cell>
          <cell r="F1429">
            <v>1816800.75</v>
          </cell>
          <cell r="H1429">
            <v>1268.2773000000461</v>
          </cell>
          <cell r="J1429">
            <v>1038.5835000000461</v>
          </cell>
          <cell r="L1429">
            <v>750</v>
          </cell>
          <cell r="N1429">
            <v>778937.62500003458</v>
          </cell>
          <cell r="P1429">
            <v>-1722703.4999999998</v>
          </cell>
          <cell r="R1429">
            <v>94097.250000000233</v>
          </cell>
          <cell r="T1429">
            <v>873034.87500003481</v>
          </cell>
          <cell r="V1429">
            <v>2.5995667311736414E-3</v>
          </cell>
        </row>
        <row r="1430">
          <cell r="B1430">
            <v>9000</v>
          </cell>
          <cell r="D1430">
            <v>172.75289999999998</v>
          </cell>
          <cell r="F1430">
            <v>1491079.5</v>
          </cell>
          <cell r="H1430">
            <v>1038.5835000000461</v>
          </cell>
          <cell r="J1430">
            <v>865.83060000004616</v>
          </cell>
          <cell r="L1430">
            <v>750</v>
          </cell>
          <cell r="N1430">
            <v>649372.95000003465</v>
          </cell>
          <cell r="P1430">
            <v>-1425211.4249999998</v>
          </cell>
          <cell r="R1430">
            <v>65868.075000000186</v>
          </cell>
          <cell r="T1430">
            <v>715241.02500003483</v>
          </cell>
          <cell r="V1430">
            <v>2.1297164942701186E-3</v>
          </cell>
        </row>
        <row r="1431">
          <cell r="B1431">
            <v>9750</v>
          </cell>
          <cell r="D1431">
            <v>123.04979999999999</v>
          </cell>
          <cell r="F1431">
            <v>1157244.5085999998</v>
          </cell>
          <cell r="H1431">
            <v>865.83060000004616</v>
          </cell>
          <cell r="J1431">
            <v>742.78080000004616</v>
          </cell>
          <cell r="L1431">
            <v>750</v>
          </cell>
          <cell r="N1431">
            <v>557085.60000003467</v>
          </cell>
          <cell r="P1431">
            <v>-1107448.2</v>
          </cell>
          <cell r="R1431">
            <v>49796.308599999873</v>
          </cell>
          <cell r="T1431">
            <v>606881.90860003454</v>
          </cell>
          <cell r="V1431">
            <v>1.8070641443135355E-3</v>
          </cell>
        </row>
        <row r="1432">
          <cell r="B1432">
            <v>10500</v>
          </cell>
          <cell r="D1432">
            <v>117.7422</v>
          </cell>
          <cell r="F1432">
            <v>1202249.1975</v>
          </cell>
          <cell r="H1432">
            <v>742.78080000004616</v>
          </cell>
          <cell r="J1432">
            <v>625.03860000004613</v>
          </cell>
          <cell r="L1432">
            <v>750</v>
          </cell>
          <cell r="N1432">
            <v>468778.95000003459</v>
          </cell>
          <cell r="P1432">
            <v>-1147986.45</v>
          </cell>
          <cell r="R1432">
            <v>54262.747500000056</v>
          </cell>
          <cell r="T1432">
            <v>523041.69750003464</v>
          </cell>
          <cell r="V1432">
            <v>1.5574197947563358E-3</v>
          </cell>
        </row>
        <row r="1433">
          <cell r="B1433">
            <v>11250</v>
          </cell>
          <cell r="D1433">
            <v>74.312699999999992</v>
          </cell>
          <cell r="F1433">
            <v>799295.82</v>
          </cell>
          <cell r="H1433">
            <v>625.03860000004613</v>
          </cell>
          <cell r="J1433">
            <v>550.72590000004618</v>
          </cell>
          <cell r="L1433">
            <v>750</v>
          </cell>
          <cell r="N1433">
            <v>413044.42500003462</v>
          </cell>
          <cell r="P1433">
            <v>-780283.35</v>
          </cell>
          <cell r="R1433">
            <v>19012.469999999972</v>
          </cell>
          <cell r="T1433">
            <v>432056.89500003459</v>
          </cell>
          <cell r="V1433">
            <v>1.2865015618261852E-3</v>
          </cell>
        </row>
        <row r="1434">
          <cell r="B1434">
            <v>12000</v>
          </cell>
          <cell r="D1434">
            <v>67.557000000000002</v>
          </cell>
          <cell r="F1434">
            <v>789355.28999999992</v>
          </cell>
          <cell r="H1434">
            <v>550.72590000004618</v>
          </cell>
          <cell r="J1434">
            <v>483.16890000004616</v>
          </cell>
          <cell r="L1434">
            <v>750</v>
          </cell>
          <cell r="N1434">
            <v>362376.67500003462</v>
          </cell>
          <cell r="P1434">
            <v>-760016.25</v>
          </cell>
          <cell r="R1434">
            <v>29339.039999999921</v>
          </cell>
          <cell r="T1434">
            <v>391715.71500003454</v>
          </cell>
          <cell r="V1434">
            <v>1.1663808284771498E-3</v>
          </cell>
        </row>
        <row r="1435">
          <cell r="B1435">
            <v>12750</v>
          </cell>
          <cell r="D1435">
            <v>39.569099999999999</v>
          </cell>
          <cell r="F1435">
            <v>477782.40599999996</v>
          </cell>
          <cell r="H1435">
            <v>483.16890000004616</v>
          </cell>
          <cell r="J1435">
            <v>443.59980000004617</v>
          </cell>
          <cell r="L1435">
            <v>750</v>
          </cell>
          <cell r="N1435">
            <v>332699.85000003461</v>
          </cell>
          <cell r="P1435">
            <v>-474829.2</v>
          </cell>
          <cell r="R1435">
            <v>2953.2059999999474</v>
          </cell>
          <cell r="T1435">
            <v>335653.05600003456</v>
          </cell>
          <cell r="V1435">
            <v>9.9944749354304811E-4</v>
          </cell>
        </row>
        <row r="1436">
          <cell r="B1436">
            <v>13500</v>
          </cell>
          <cell r="D1436">
            <v>34.743600000000001</v>
          </cell>
          <cell r="F1436">
            <v>452535.38999999996</v>
          </cell>
          <cell r="H1436">
            <v>443.59980000004617</v>
          </cell>
          <cell r="J1436">
            <v>408.85620000004616</v>
          </cell>
          <cell r="L1436">
            <v>750</v>
          </cell>
          <cell r="N1436">
            <v>306642.1500000346</v>
          </cell>
          <cell r="P1436">
            <v>-442980.9</v>
          </cell>
          <cell r="R1436">
            <v>9554.4899999999325</v>
          </cell>
          <cell r="T1436">
            <v>316196.64000003453</v>
          </cell>
          <cell r="V1436">
            <v>9.4151366616705386E-4</v>
          </cell>
        </row>
        <row r="1437">
          <cell r="B1437">
            <v>14250</v>
          </cell>
          <cell r="D1437">
            <v>40.534199999999998</v>
          </cell>
          <cell r="F1437">
            <v>402350.19</v>
          </cell>
          <cell r="H1437">
            <v>408.85620000004616</v>
          </cell>
          <cell r="J1437">
            <v>368.32200000004616</v>
          </cell>
          <cell r="L1437">
            <v>750</v>
          </cell>
          <cell r="N1437">
            <v>276241.50000003463</v>
          </cell>
          <cell r="P1437">
            <v>-547211.69999999995</v>
          </cell>
          <cell r="R1437">
            <v>-144861.50999999995</v>
          </cell>
          <cell r="T1437">
            <v>131379.99000003468</v>
          </cell>
          <cell r="V1437">
            <v>3.9119978013020637E-4</v>
          </cell>
        </row>
        <row r="1438">
          <cell r="B1438">
            <v>15000</v>
          </cell>
          <cell r="D1438">
            <v>37.6389</v>
          </cell>
          <cell r="F1438">
            <v>550107</v>
          </cell>
          <cell r="H1438">
            <v>368.32200000004616</v>
          </cell>
          <cell r="J1438">
            <v>330.68310000004618</v>
          </cell>
          <cell r="L1438">
            <v>750</v>
          </cell>
          <cell r="N1438">
            <v>248012.32500003465</v>
          </cell>
          <cell r="P1438">
            <v>-536354.32499999995</v>
          </cell>
          <cell r="R1438">
            <v>13752.675000000047</v>
          </cell>
          <cell r="T1438">
            <v>261765.00000003469</v>
          </cell>
          <cell r="V1438">
            <v>7.7943688719849967E-4</v>
          </cell>
        </row>
        <row r="1439">
          <cell r="B1439">
            <v>9999999</v>
          </cell>
          <cell r="D1439">
            <v>330.68309999999997</v>
          </cell>
          <cell r="F1439">
            <v>18239445.329799999</v>
          </cell>
          <cell r="H1439">
            <v>330.68310000004618</v>
          </cell>
          <cell r="J1439">
            <v>4.6213699533836916E-11</v>
          </cell>
          <cell r="L1439">
            <v>0</v>
          </cell>
          <cell r="N1439">
            <v>0</v>
          </cell>
          <cell r="P1439">
            <v>-4960246.4999999991</v>
          </cell>
          <cell r="R1439">
            <v>13279198.829799999</v>
          </cell>
          <cell r="T1439">
            <v>13279198.829799999</v>
          </cell>
          <cell r="V1439">
            <v>3.9540417551574496E-2</v>
          </cell>
        </row>
        <row r="1440">
          <cell r="B1440" t="str">
            <v>subtotal</v>
          </cell>
          <cell r="D1440">
            <v>304770</v>
          </cell>
          <cell r="F1440">
            <v>335838609</v>
          </cell>
          <cell r="N1440">
            <v>207868427.70000067</v>
          </cell>
          <cell r="P1440">
            <v>-207868427.69999996</v>
          </cell>
          <cell r="R1440">
            <v>127970181.30000001</v>
          </cell>
          <cell r="T1440">
            <v>335838609.00000083</v>
          </cell>
          <cell r="V1440">
            <v>1</v>
          </cell>
        </row>
        <row r="1442">
          <cell r="A1442" t="str">
            <v>Worksheet 73 takes the annual bills and usage from WS-71, adds annual bills and usage from WS-72, and then calculates the usage passing</v>
          </cell>
        </row>
        <row r="1443">
          <cell r="A1443" t="str">
            <v>through each block.  Supports incling-block rate calculations on WS-78.</v>
          </cell>
        </row>
        <row r="1444">
          <cell r="L1444" t="str">
            <v>Worksheet 73 for FY 98-99</v>
          </cell>
        </row>
        <row r="1445">
          <cell r="L1445" t="str">
            <v>Water - FY 98-99</v>
          </cell>
        </row>
        <row r="1446">
          <cell r="L1446" t="str">
            <v>Calculation Of Usage Passing Through Each Bracket</v>
          </cell>
        </row>
        <row r="1447">
          <cell r="L1447" t="str">
            <v>Inside Multi-Family Customers</v>
          </cell>
        </row>
        <row r="1448">
          <cell r="B1448" t="str">
            <v>(1)</v>
          </cell>
          <cell r="D1448" t="str">
            <v>(2)</v>
          </cell>
          <cell r="F1448" t="str">
            <v>(3)</v>
          </cell>
          <cell r="H1448" t="str">
            <v>(4)</v>
          </cell>
          <cell r="J1448" t="str">
            <v>(5)</v>
          </cell>
          <cell r="L1448" t="str">
            <v>(6)</v>
          </cell>
          <cell r="N1448" t="str">
            <v>(7)</v>
          </cell>
          <cell r="P1448" t="str">
            <v>(8)</v>
          </cell>
          <cell r="R1448" t="str">
            <v>(9)</v>
          </cell>
          <cell r="T1448" t="str">
            <v>(10)</v>
          </cell>
          <cell r="V1448" t="str">
            <v>(11)</v>
          </cell>
        </row>
        <row r="1449">
          <cell r="D1449" t="str">
            <v>Number</v>
          </cell>
          <cell r="J1449" t="str">
            <v>Number</v>
          </cell>
          <cell r="N1449" t="str">
            <v>Usage by</v>
          </cell>
          <cell r="T1449" t="str">
            <v>Billed</v>
          </cell>
        </row>
        <row r="1450">
          <cell r="D1450" t="str">
            <v>of</v>
          </cell>
          <cell r="J1450" t="str">
            <v>of bills</v>
          </cell>
          <cell r="N1450" t="str">
            <v>Bills</v>
          </cell>
          <cell r="R1450" t="str">
            <v>Total</v>
          </cell>
          <cell r="T1450" t="str">
            <v>Usage</v>
          </cell>
        </row>
        <row r="1451">
          <cell r="D1451" t="str">
            <v>Annual</v>
          </cell>
          <cell r="J1451" t="str">
            <v>passing</v>
          </cell>
          <cell r="L1451" t="str">
            <v>Incre.</v>
          </cell>
          <cell r="N1451" t="str">
            <v>within each</v>
          </cell>
          <cell r="R1451" t="str">
            <v>Use of bills</v>
          </cell>
          <cell r="T1451" t="str">
            <v>Passing</v>
          </cell>
        </row>
        <row r="1452">
          <cell r="D1452" t="str">
            <v>Billings</v>
          </cell>
          <cell r="F1452" t="str">
            <v>Annual</v>
          </cell>
          <cell r="H1452" t="str">
            <v>Reverse</v>
          </cell>
          <cell r="J1452" t="str">
            <v>through</v>
          </cell>
          <cell r="L1452" t="str">
            <v>Usage</v>
          </cell>
          <cell r="N1452" t="str">
            <v>block that</v>
          </cell>
          <cell r="R1452" t="str">
            <v>in block</v>
          </cell>
          <cell r="T1452" t="str">
            <v>through</v>
          </cell>
        </row>
        <row r="1453">
          <cell r="D1453" t="str">
            <v>in each</v>
          </cell>
          <cell r="F1453" t="str">
            <v>Usage</v>
          </cell>
          <cell r="H1453" t="str">
            <v>Cumulative</v>
          </cell>
          <cell r="J1453" t="str">
            <v>each</v>
          </cell>
          <cell r="L1453" t="str">
            <v>in each</v>
          </cell>
          <cell r="N1453" t="str">
            <v>do not stop</v>
          </cell>
          <cell r="R1453" t="str">
            <v>stopping in</v>
          </cell>
          <cell r="T1453" t="str">
            <v>each</v>
          </cell>
        </row>
        <row r="1454">
          <cell r="B1454" t="str">
            <v>Blocks</v>
          </cell>
          <cell r="D1454" t="str">
            <v>block</v>
          </cell>
          <cell r="F1454" t="str">
            <v>(Cu.ft.)</v>
          </cell>
          <cell r="H1454" t="str">
            <v>Billings</v>
          </cell>
          <cell r="J1454" t="str">
            <v>block</v>
          </cell>
          <cell r="L1454" t="str">
            <v>block</v>
          </cell>
          <cell r="N1454" t="str">
            <v>in block</v>
          </cell>
          <cell r="R1454" t="str">
            <v>block</v>
          </cell>
          <cell r="T1454" t="str">
            <v>block</v>
          </cell>
          <cell r="V1454" t="str">
            <v>Billed</v>
          </cell>
        </row>
        <row r="1455">
          <cell r="J1455" t="str">
            <v>(4)-(2)</v>
          </cell>
          <cell r="N1455" t="str">
            <v>(5)x(6)</v>
          </cell>
          <cell r="P1455" t="str">
            <v>(1)x(2)</v>
          </cell>
          <cell r="R1455" t="str">
            <v>(3)+(8)</v>
          </cell>
          <cell r="T1455" t="str">
            <v>(7)+(9)</v>
          </cell>
          <cell r="V1455" t="str">
            <v>Percent</v>
          </cell>
        </row>
        <row r="1457">
          <cell r="B1457">
            <v>0</v>
          </cell>
          <cell r="D1457">
            <v>12.546299999999999</v>
          </cell>
          <cell r="F1457">
            <v>0</v>
          </cell>
          <cell r="H1457">
            <v>43083.999999999993</v>
          </cell>
          <cell r="J1457">
            <v>43071.453699999991</v>
          </cell>
          <cell r="L1457">
            <v>0</v>
          </cell>
          <cell r="N1457">
            <v>0</v>
          </cell>
          <cell r="R1457">
            <v>0</v>
          </cell>
          <cell r="T1457">
            <v>0</v>
          </cell>
        </row>
        <row r="1458">
          <cell r="B1458">
            <v>750</v>
          </cell>
          <cell r="D1458">
            <v>7366.6082999999999</v>
          </cell>
          <cell r="F1458">
            <v>3188252.2445999999</v>
          </cell>
          <cell r="H1458">
            <v>43071.453699999991</v>
          </cell>
          <cell r="J1458">
            <v>35704.845399999991</v>
          </cell>
          <cell r="L1458">
            <v>750</v>
          </cell>
          <cell r="N1458">
            <v>26778634.049999993</v>
          </cell>
          <cell r="P1458">
            <v>0</v>
          </cell>
          <cell r="R1458">
            <v>3188252.2445999999</v>
          </cell>
          <cell r="T1458">
            <v>29966886.294599995</v>
          </cell>
          <cell r="V1458">
            <v>0.13215675941787852</v>
          </cell>
        </row>
        <row r="1459">
          <cell r="B1459">
            <v>1500</v>
          </cell>
          <cell r="D1459">
            <v>9653.8953000000001</v>
          </cell>
          <cell r="F1459">
            <v>10934509.6524</v>
          </cell>
          <cell r="H1459">
            <v>35704.845399999991</v>
          </cell>
          <cell r="J1459">
            <v>26050.950099999991</v>
          </cell>
          <cell r="L1459">
            <v>750</v>
          </cell>
          <cell r="N1459">
            <v>19538212.574999992</v>
          </cell>
          <cell r="P1459">
            <v>-7240421.4750000006</v>
          </cell>
          <cell r="R1459">
            <v>3694088.1773999995</v>
          </cell>
          <cell r="T1459">
            <v>23232300.752399992</v>
          </cell>
          <cell r="V1459">
            <v>0.10245660997525759</v>
          </cell>
        </row>
        <row r="1460">
          <cell r="B1460">
            <v>2250</v>
          </cell>
          <cell r="D1460">
            <v>5903.5167000000001</v>
          </cell>
          <cell r="F1460">
            <v>11063641.9626</v>
          </cell>
          <cell r="H1460">
            <v>26050.950099999991</v>
          </cell>
          <cell r="J1460">
            <v>20147.433399999991</v>
          </cell>
          <cell r="L1460">
            <v>750</v>
          </cell>
          <cell r="N1460">
            <v>15110575.049999993</v>
          </cell>
          <cell r="P1460">
            <v>-8855275.0500000007</v>
          </cell>
          <cell r="R1460">
            <v>2208366.9125999995</v>
          </cell>
          <cell r="T1460">
            <v>17318941.962599993</v>
          </cell>
          <cell r="V1460">
            <v>7.6378146992734791E-2</v>
          </cell>
        </row>
        <row r="1461">
          <cell r="B1461">
            <v>3000</v>
          </cell>
          <cell r="D1461">
            <v>4777.0590000000002</v>
          </cell>
          <cell r="F1461">
            <v>12411205.675900009</v>
          </cell>
          <cell r="H1461">
            <v>20147.433399999991</v>
          </cell>
          <cell r="J1461">
            <v>15370.37439999999</v>
          </cell>
          <cell r="L1461">
            <v>750</v>
          </cell>
          <cell r="N1461">
            <v>11527780.799999991</v>
          </cell>
          <cell r="P1461">
            <v>-10748382.75</v>
          </cell>
          <cell r="R1461">
            <v>1662822.9259000085</v>
          </cell>
          <cell r="T1461">
            <v>13190603.7259</v>
          </cell>
          <cell r="V1461">
            <v>5.8171790890882986E-2</v>
          </cell>
        </row>
        <row r="1462">
          <cell r="B1462">
            <v>3750</v>
          </cell>
          <cell r="D1462">
            <v>2513.1203999999998</v>
          </cell>
          <cell r="F1462">
            <v>8500021.7400000002</v>
          </cell>
          <cell r="H1462">
            <v>15370.37439999999</v>
          </cell>
          <cell r="J1462">
            <v>12857.25399999999</v>
          </cell>
          <cell r="L1462">
            <v>750</v>
          </cell>
          <cell r="N1462">
            <v>9642940.4999999925</v>
          </cell>
          <cell r="P1462">
            <v>-7539361.1999999993</v>
          </cell>
          <cell r="R1462">
            <v>960660.54000000097</v>
          </cell>
          <cell r="T1462">
            <v>10603601.039999994</v>
          </cell>
          <cell r="V1462">
            <v>4.6762868114828646E-2</v>
          </cell>
        </row>
        <row r="1463">
          <cell r="B1463">
            <v>4500</v>
          </cell>
          <cell r="D1463">
            <v>1944.6764999999998</v>
          </cell>
          <cell r="F1463">
            <v>8018216.7971999999</v>
          </cell>
          <cell r="H1463">
            <v>12857.25399999999</v>
          </cell>
          <cell r="J1463">
            <v>10912.57749999999</v>
          </cell>
          <cell r="L1463">
            <v>750</v>
          </cell>
          <cell r="N1463">
            <v>8184433.1249999925</v>
          </cell>
          <cell r="P1463">
            <v>-7292536.8749999991</v>
          </cell>
          <cell r="R1463">
            <v>725679.92220000084</v>
          </cell>
          <cell r="T1463">
            <v>8910113.0471999943</v>
          </cell>
          <cell r="V1463">
            <v>3.9294428349638054E-2</v>
          </cell>
        </row>
        <row r="1464">
          <cell r="B1464">
            <v>5250</v>
          </cell>
          <cell r="D1464">
            <v>1496.3207000000002</v>
          </cell>
          <cell r="F1464">
            <v>7300288.7103999993</v>
          </cell>
          <cell r="H1464">
            <v>10912.57749999999</v>
          </cell>
          <cell r="J1464">
            <v>9416.2567999999901</v>
          </cell>
          <cell r="L1464">
            <v>750</v>
          </cell>
          <cell r="N1464">
            <v>7062192.5999999922</v>
          </cell>
          <cell r="P1464">
            <v>-6733443.1500000013</v>
          </cell>
          <cell r="R1464">
            <v>566845.56039999798</v>
          </cell>
          <cell r="T1464">
            <v>7629038.1603999902</v>
          </cell>
          <cell r="V1464">
            <v>3.3644768790525893E-2</v>
          </cell>
        </row>
        <row r="1465">
          <cell r="B1465">
            <v>6000</v>
          </cell>
          <cell r="D1465">
            <v>1315.4313</v>
          </cell>
          <cell r="F1465">
            <v>7415984.7461999999</v>
          </cell>
          <cell r="H1465">
            <v>9416.2567999999901</v>
          </cell>
          <cell r="J1465">
            <v>8100.8254999999899</v>
          </cell>
          <cell r="L1465">
            <v>750</v>
          </cell>
          <cell r="N1465">
            <v>6075619.1249999925</v>
          </cell>
          <cell r="P1465">
            <v>-6906014.3250000002</v>
          </cell>
          <cell r="R1465">
            <v>509970.42119999975</v>
          </cell>
          <cell r="T1465">
            <v>6585589.5461999923</v>
          </cell>
          <cell r="V1465">
            <v>2.9043063224052104E-2</v>
          </cell>
        </row>
        <row r="1466">
          <cell r="B1466">
            <v>6750</v>
          </cell>
          <cell r="D1466">
            <v>923.60069999999996</v>
          </cell>
          <cell r="F1466">
            <v>5893273.1285999995</v>
          </cell>
          <cell r="H1466">
            <v>8100.8254999999899</v>
          </cell>
          <cell r="J1466">
            <v>7177.22479999999</v>
          </cell>
          <cell r="L1466">
            <v>750</v>
          </cell>
          <cell r="N1466">
            <v>5382918.5999999922</v>
          </cell>
          <cell r="P1466">
            <v>-5541604.2000000002</v>
          </cell>
          <cell r="R1466">
            <v>351668.92859999929</v>
          </cell>
          <cell r="T1466">
            <v>5734587.5285999915</v>
          </cell>
          <cell r="V1466">
            <v>2.529006507140924E-2</v>
          </cell>
        </row>
        <row r="1467">
          <cell r="B1467">
            <v>7500</v>
          </cell>
          <cell r="D1467">
            <v>776.90549999999996</v>
          </cell>
          <cell r="F1467">
            <v>5521444.2260999996</v>
          </cell>
          <cell r="H1467">
            <v>7177.22479999999</v>
          </cell>
          <cell r="J1467">
            <v>6400.3192999999901</v>
          </cell>
          <cell r="L1467">
            <v>750</v>
          </cell>
          <cell r="N1467">
            <v>4800239.4749999922</v>
          </cell>
          <cell r="P1467">
            <v>-5244112.125</v>
          </cell>
          <cell r="R1467">
            <v>277332.10109999962</v>
          </cell>
          <cell r="T1467">
            <v>5077571.5760999918</v>
          </cell>
          <cell r="V1467">
            <v>2.2392563532055206E-2</v>
          </cell>
        </row>
        <row r="1468">
          <cell r="B1468">
            <v>8250</v>
          </cell>
          <cell r="D1468">
            <v>719.16210000000001</v>
          </cell>
          <cell r="F1468">
            <v>5682547.5012000026</v>
          </cell>
          <cell r="H1468">
            <v>6400.3192999999901</v>
          </cell>
          <cell r="J1468">
            <v>5681.1571999999906</v>
          </cell>
          <cell r="L1468">
            <v>750</v>
          </cell>
          <cell r="N1468">
            <v>4260867.8999999929</v>
          </cell>
          <cell r="P1468">
            <v>-5393715.75</v>
          </cell>
          <cell r="R1468">
            <v>288831.75120000262</v>
          </cell>
          <cell r="T1468">
            <v>4549699.6511999955</v>
          </cell>
          <cell r="V1468">
            <v>2.0064599181783944E-2</v>
          </cell>
        </row>
        <row r="1469">
          <cell r="B1469">
            <v>9000</v>
          </cell>
          <cell r="D1469">
            <v>581.95529999999997</v>
          </cell>
          <cell r="F1469">
            <v>5026649.0373</v>
          </cell>
          <cell r="H1469">
            <v>5681.1571999999906</v>
          </cell>
          <cell r="J1469">
            <v>5099.2018999999909</v>
          </cell>
          <cell r="L1469">
            <v>750</v>
          </cell>
          <cell r="N1469">
            <v>3824401.4249999933</v>
          </cell>
          <cell r="P1469">
            <v>-4801131.2249999996</v>
          </cell>
          <cell r="R1469">
            <v>225517.81230000034</v>
          </cell>
          <cell r="T1469">
            <v>4049919.2372999936</v>
          </cell>
          <cell r="V1469">
            <v>1.7860521011224987E-2</v>
          </cell>
        </row>
        <row r="1470">
          <cell r="B1470">
            <v>9750</v>
          </cell>
          <cell r="D1470">
            <v>428.50439999999998</v>
          </cell>
          <cell r="F1470">
            <v>4021783.0568999997</v>
          </cell>
          <cell r="H1470">
            <v>5099.2018999999909</v>
          </cell>
          <cell r="J1470">
            <v>4670.6974999999911</v>
          </cell>
          <cell r="L1470">
            <v>750</v>
          </cell>
          <cell r="N1470">
            <v>3503023.1249999935</v>
          </cell>
          <cell r="P1470">
            <v>-3856539.5999999996</v>
          </cell>
          <cell r="R1470">
            <v>165243.45690000011</v>
          </cell>
          <cell r="T1470">
            <v>3668266.5818999936</v>
          </cell>
          <cell r="V1470">
            <v>1.6177397257057E-2</v>
          </cell>
        </row>
        <row r="1471">
          <cell r="B1471">
            <v>10500</v>
          </cell>
          <cell r="D1471">
            <v>405.34199999999998</v>
          </cell>
          <cell r="F1471">
            <v>4103010.6983999996</v>
          </cell>
          <cell r="H1471">
            <v>4670.6974999999911</v>
          </cell>
          <cell r="J1471">
            <v>4265.3554999999915</v>
          </cell>
          <cell r="L1471">
            <v>750</v>
          </cell>
          <cell r="N1471">
            <v>3199016.6249999935</v>
          </cell>
          <cell r="P1471">
            <v>-3952084.5</v>
          </cell>
          <cell r="R1471">
            <v>150926.19839999964</v>
          </cell>
          <cell r="T1471">
            <v>3349942.8233999931</v>
          </cell>
          <cell r="V1471">
            <v>1.477355983612815E-2</v>
          </cell>
        </row>
        <row r="1472">
          <cell r="B1472">
            <v>11250</v>
          </cell>
          <cell r="D1472">
            <v>333.9246</v>
          </cell>
          <cell r="F1472">
            <v>3634163.1881999997</v>
          </cell>
          <cell r="H1472">
            <v>4265.3554999999915</v>
          </cell>
          <cell r="J1472">
            <v>3931.4308999999917</v>
          </cell>
          <cell r="L1472">
            <v>750</v>
          </cell>
          <cell r="N1472">
            <v>2948573.1749999938</v>
          </cell>
          <cell r="P1472">
            <v>-3506208.3</v>
          </cell>
          <cell r="R1472">
            <v>127954.88819999993</v>
          </cell>
          <cell r="T1472">
            <v>3076528.0631999937</v>
          </cell>
          <cell r="V1472">
            <v>1.3567775280141112E-2</v>
          </cell>
        </row>
        <row r="1473">
          <cell r="B1473">
            <v>12000</v>
          </cell>
          <cell r="D1473">
            <v>322.34339999999997</v>
          </cell>
          <cell r="F1473">
            <v>3748501.4805000001</v>
          </cell>
          <cell r="H1473">
            <v>3931.4308999999917</v>
          </cell>
          <cell r="J1473">
            <v>3609.0874999999915</v>
          </cell>
          <cell r="L1473">
            <v>750</v>
          </cell>
          <cell r="N1473">
            <v>2706815.6249999935</v>
          </cell>
          <cell r="P1473">
            <v>-3626363.2499999995</v>
          </cell>
          <cell r="R1473">
            <v>122138.23050000053</v>
          </cell>
          <cell r="T1473">
            <v>2828953.855499994</v>
          </cell>
          <cell r="V1473">
            <v>1.2475949967246439E-2</v>
          </cell>
        </row>
        <row r="1474">
          <cell r="B1474">
            <v>12750</v>
          </cell>
          <cell r="D1474">
            <v>251.89109999999999</v>
          </cell>
          <cell r="F1474">
            <v>3122618.6889</v>
          </cell>
          <cell r="H1474">
            <v>3609.0874999999915</v>
          </cell>
          <cell r="J1474">
            <v>3357.1963999999916</v>
          </cell>
          <cell r="L1474">
            <v>750</v>
          </cell>
          <cell r="N1474">
            <v>2517897.2999999938</v>
          </cell>
          <cell r="P1474">
            <v>-3022693.1999999997</v>
          </cell>
          <cell r="R1474">
            <v>99925.488900000229</v>
          </cell>
          <cell r="T1474">
            <v>2617822.788899994</v>
          </cell>
          <cell r="V1474">
            <v>1.1544842300604267E-2</v>
          </cell>
        </row>
        <row r="1475">
          <cell r="B1475">
            <v>13500</v>
          </cell>
          <cell r="D1475">
            <v>238.37969999999999</v>
          </cell>
          <cell r="F1475">
            <v>3127670.0222999998</v>
          </cell>
          <cell r="H1475">
            <v>3357.1963999999916</v>
          </cell>
          <cell r="J1475">
            <v>3118.8166999999917</v>
          </cell>
          <cell r="L1475">
            <v>750</v>
          </cell>
          <cell r="N1475">
            <v>2339112.5249999939</v>
          </cell>
          <cell r="P1475">
            <v>-3039341.1749999998</v>
          </cell>
          <cell r="R1475">
            <v>88328.847300000023</v>
          </cell>
          <cell r="T1475">
            <v>2427441.3722999939</v>
          </cell>
          <cell r="V1475">
            <v>1.0705242522906477E-2</v>
          </cell>
        </row>
        <row r="1476">
          <cell r="B1476">
            <v>14250</v>
          </cell>
          <cell r="D1476">
            <v>201.70589999999999</v>
          </cell>
          <cell r="F1476">
            <v>2808123.4820999997</v>
          </cell>
          <cell r="H1476">
            <v>3118.8166999999917</v>
          </cell>
          <cell r="J1476">
            <v>2917.1107999999917</v>
          </cell>
          <cell r="L1476">
            <v>750</v>
          </cell>
          <cell r="N1476">
            <v>2187833.0999999936</v>
          </cell>
          <cell r="P1476">
            <v>-2723029.65</v>
          </cell>
          <cell r="R1476">
            <v>85093.832099999767</v>
          </cell>
          <cell r="T1476">
            <v>2272926.9320999933</v>
          </cell>
          <cell r="V1476">
            <v>1.002381945147515E-2</v>
          </cell>
        </row>
        <row r="1477">
          <cell r="B1477">
            <v>15000</v>
          </cell>
          <cell r="D1477">
            <v>245.05410000000026</v>
          </cell>
          <cell r="F1477">
            <v>3578781.1678000046</v>
          </cell>
          <cell r="H1477">
            <v>2917.1107999999917</v>
          </cell>
          <cell r="J1477">
            <v>2672.0566999999915</v>
          </cell>
          <cell r="L1477">
            <v>750</v>
          </cell>
          <cell r="N1477">
            <v>2004042.5249999936</v>
          </cell>
          <cell r="P1477">
            <v>-3492020.9250000035</v>
          </cell>
          <cell r="R1477">
            <v>86760.242800001055</v>
          </cell>
          <cell r="T1477">
            <v>2090802.7677999947</v>
          </cell>
          <cell r="V1477">
            <v>9.2206349254300036E-3</v>
          </cell>
        </row>
        <row r="1478">
          <cell r="B1478">
            <v>9999999</v>
          </cell>
          <cell r="D1478">
            <v>2672.0567000000001</v>
          </cell>
          <cell r="F1478">
            <v>107651893.7924</v>
          </cell>
          <cell r="H1478">
            <v>2672.0566999999915</v>
          </cell>
          <cell r="J1478">
            <v>-8.6401996668428183E-12</v>
          </cell>
          <cell r="L1478">
            <v>0</v>
          </cell>
          <cell r="N1478">
            <v>0</v>
          </cell>
          <cell r="P1478">
            <v>-40080850.5</v>
          </cell>
          <cell r="R1478">
            <v>67571043.292400002</v>
          </cell>
          <cell r="T1478">
            <v>67571043.292400002</v>
          </cell>
          <cell r="V1478">
            <v>0.29799459390673944</v>
          </cell>
        </row>
        <row r="1479">
          <cell r="B1479" t="str">
            <v>subtotal</v>
          </cell>
          <cell r="D1479">
            <v>43083.999999999993</v>
          </cell>
          <cell r="F1479">
            <v>226752581</v>
          </cell>
          <cell r="N1479">
            <v>143595129.2249999</v>
          </cell>
          <cell r="P1479">
            <v>-143595129.22499999</v>
          </cell>
          <cell r="R1479">
            <v>83157451.775000006</v>
          </cell>
          <cell r="T1479">
            <v>226752580.99999988</v>
          </cell>
          <cell r="V1479">
            <v>1</v>
          </cell>
        </row>
        <row r="1481">
          <cell r="A1481" t="str">
            <v>Worksheet 73 takes the annual bills and usage from WS-71, adds annual bills and usage from WS-72, and then calculates the usage passing</v>
          </cell>
        </row>
        <row r="1482">
          <cell r="A1482" t="str">
            <v>through each block.  Supports incling-block rate calculations on WS-78.</v>
          </cell>
        </row>
        <row r="1483">
          <cell r="L1483" t="str">
            <v>Worksheet 73 for FY 98-99</v>
          </cell>
        </row>
        <row r="1484">
          <cell r="L1484" t="str">
            <v>Water - FY 98-99</v>
          </cell>
        </row>
        <row r="1485">
          <cell r="L1485" t="str">
            <v>Calculation Of Usage Passing Through Each Bracket</v>
          </cell>
        </row>
        <row r="1486">
          <cell r="L1486" t="str">
            <v>Inside Commercial Customers</v>
          </cell>
        </row>
        <row r="1487">
          <cell r="B1487" t="str">
            <v>(1)</v>
          </cell>
          <cell r="D1487" t="str">
            <v>(2)</v>
          </cell>
          <cell r="F1487" t="str">
            <v>(3)</v>
          </cell>
          <cell r="H1487" t="str">
            <v>(4)</v>
          </cell>
          <cell r="J1487" t="str">
            <v>(5)</v>
          </cell>
          <cell r="L1487" t="str">
            <v>(6)</v>
          </cell>
          <cell r="N1487" t="str">
            <v>(7)</v>
          </cell>
          <cell r="P1487" t="str">
            <v>(8)</v>
          </cell>
          <cell r="R1487" t="str">
            <v>(9)</v>
          </cell>
          <cell r="T1487" t="str">
            <v>(10)</v>
          </cell>
          <cell r="V1487" t="str">
            <v>(11)</v>
          </cell>
        </row>
        <row r="1488">
          <cell r="D1488" t="str">
            <v>Number</v>
          </cell>
          <cell r="J1488" t="str">
            <v>Number</v>
          </cell>
          <cell r="N1488" t="str">
            <v>Usage by</v>
          </cell>
          <cell r="T1488" t="str">
            <v>Billed</v>
          </cell>
        </row>
        <row r="1489">
          <cell r="D1489" t="str">
            <v>of</v>
          </cell>
          <cell r="J1489" t="str">
            <v>of bills</v>
          </cell>
          <cell r="N1489" t="str">
            <v>Bills</v>
          </cell>
          <cell r="R1489" t="str">
            <v>Total</v>
          </cell>
          <cell r="T1489" t="str">
            <v>Usage</v>
          </cell>
        </row>
        <row r="1490">
          <cell r="D1490" t="str">
            <v>Annual</v>
          </cell>
          <cell r="J1490" t="str">
            <v>passing</v>
          </cell>
          <cell r="L1490" t="str">
            <v>Incre.</v>
          </cell>
          <cell r="N1490" t="str">
            <v>within each</v>
          </cell>
          <cell r="R1490" t="str">
            <v>Use of bills</v>
          </cell>
          <cell r="T1490" t="str">
            <v>Passing</v>
          </cell>
        </row>
        <row r="1491">
          <cell r="D1491" t="str">
            <v>Billings</v>
          </cell>
          <cell r="F1491" t="str">
            <v>Annual</v>
          </cell>
          <cell r="H1491" t="str">
            <v>Reverse</v>
          </cell>
          <cell r="J1491" t="str">
            <v>through</v>
          </cell>
          <cell r="L1491" t="str">
            <v>Usage</v>
          </cell>
          <cell r="N1491" t="str">
            <v>block that</v>
          </cell>
          <cell r="R1491" t="str">
            <v>in block</v>
          </cell>
          <cell r="T1491" t="str">
            <v>through</v>
          </cell>
        </row>
        <row r="1492">
          <cell r="D1492" t="str">
            <v>in each</v>
          </cell>
          <cell r="F1492" t="str">
            <v>Usage</v>
          </cell>
          <cell r="H1492" t="str">
            <v>Cumulative</v>
          </cell>
          <cell r="J1492" t="str">
            <v>each</v>
          </cell>
          <cell r="L1492" t="str">
            <v>in each</v>
          </cell>
          <cell r="N1492" t="str">
            <v>do not stop</v>
          </cell>
          <cell r="R1492" t="str">
            <v>stopping in</v>
          </cell>
          <cell r="T1492" t="str">
            <v>each</v>
          </cell>
        </row>
        <row r="1493">
          <cell r="B1493" t="str">
            <v>Blocks</v>
          </cell>
          <cell r="D1493" t="str">
            <v>block</v>
          </cell>
          <cell r="F1493" t="str">
            <v>(Cu.ft.)</v>
          </cell>
          <cell r="H1493" t="str">
            <v>Billings</v>
          </cell>
          <cell r="J1493" t="str">
            <v>block</v>
          </cell>
          <cell r="L1493" t="str">
            <v>block</v>
          </cell>
          <cell r="N1493" t="str">
            <v>in block</v>
          </cell>
          <cell r="R1493" t="str">
            <v>block</v>
          </cell>
          <cell r="T1493" t="str">
            <v>block</v>
          </cell>
          <cell r="V1493" t="str">
            <v>Billed</v>
          </cell>
        </row>
        <row r="1494">
          <cell r="J1494" t="str">
            <v>(4)-(2)</v>
          </cell>
          <cell r="N1494" t="str">
            <v>(5)x(6)</v>
          </cell>
          <cell r="P1494" t="str">
            <v>(1)x(2)</v>
          </cell>
          <cell r="R1494" t="str">
            <v>(3)+(8)</v>
          </cell>
          <cell r="T1494" t="str">
            <v>(7)+(9)</v>
          </cell>
          <cell r="V1494" t="str">
            <v>Percent</v>
          </cell>
        </row>
        <row r="1496">
          <cell r="B1496">
            <v>0</v>
          </cell>
          <cell r="D1496">
            <v>85.893900000000002</v>
          </cell>
          <cell r="F1496">
            <v>0</v>
          </cell>
          <cell r="H1496">
            <v>31852</v>
          </cell>
          <cell r="J1496">
            <v>31766.106100000001</v>
          </cell>
          <cell r="L1496">
            <v>0</v>
          </cell>
          <cell r="N1496">
            <v>0</v>
          </cell>
          <cell r="R1496">
            <v>0</v>
          </cell>
          <cell r="T1496">
            <v>0</v>
          </cell>
        </row>
        <row r="1497">
          <cell r="B1497">
            <v>750</v>
          </cell>
          <cell r="D1497">
            <v>13475.691299999999</v>
          </cell>
          <cell r="F1497">
            <v>4496936.5304999994</v>
          </cell>
          <cell r="H1497">
            <v>31766.106100000001</v>
          </cell>
          <cell r="J1497">
            <v>18290.414800000002</v>
          </cell>
          <cell r="L1497">
            <v>750</v>
          </cell>
          <cell r="N1497">
            <v>13717811.100000001</v>
          </cell>
          <cell r="P1497">
            <v>0</v>
          </cell>
          <cell r="R1497">
            <v>4496936.5304999994</v>
          </cell>
          <cell r="T1497">
            <v>18214747.6305</v>
          </cell>
          <cell r="V1497">
            <v>9.6086852019919441E-2</v>
          </cell>
        </row>
        <row r="1498">
          <cell r="B1498">
            <v>1500</v>
          </cell>
          <cell r="D1498">
            <v>5210.5748999999996</v>
          </cell>
          <cell r="F1498">
            <v>5703563.4216</v>
          </cell>
          <cell r="H1498">
            <v>18290.414800000002</v>
          </cell>
          <cell r="J1498">
            <v>13079.839900000003</v>
          </cell>
          <cell r="L1498">
            <v>750</v>
          </cell>
          <cell r="N1498">
            <v>9809879.9250000026</v>
          </cell>
          <cell r="P1498">
            <v>-3907931.1749999998</v>
          </cell>
          <cell r="R1498">
            <v>1795632.2466000002</v>
          </cell>
          <cell r="T1498">
            <v>11605512.171600003</v>
          </cell>
          <cell r="V1498">
            <v>6.1221662428121854E-2</v>
          </cell>
        </row>
        <row r="1499">
          <cell r="B1499">
            <v>2250</v>
          </cell>
          <cell r="D1499">
            <v>2460.0398999999998</v>
          </cell>
          <cell r="F1499">
            <v>4611908.8935000002</v>
          </cell>
          <cell r="H1499">
            <v>13079.839900000003</v>
          </cell>
          <cell r="J1499">
            <v>10619.800000000003</v>
          </cell>
          <cell r="L1499">
            <v>750</v>
          </cell>
          <cell r="N1499">
            <v>7964850.0000000019</v>
          </cell>
          <cell r="P1499">
            <v>-3690059.8499999996</v>
          </cell>
          <cell r="R1499">
            <v>921849.04350000061</v>
          </cell>
          <cell r="T1499">
            <v>8886699.0435000025</v>
          </cell>
          <cell r="V1499">
            <v>4.6879317422357542E-2</v>
          </cell>
        </row>
        <row r="1500">
          <cell r="B1500">
            <v>3000</v>
          </cell>
          <cell r="D1500">
            <v>2269.3195999999989</v>
          </cell>
          <cell r="F1500">
            <v>5856335.2525000032</v>
          </cell>
          <cell r="H1500">
            <v>10619.800000000003</v>
          </cell>
          <cell r="J1500">
            <v>8350.480400000004</v>
          </cell>
          <cell r="L1500">
            <v>750</v>
          </cell>
          <cell r="N1500">
            <v>6262860.3000000026</v>
          </cell>
          <cell r="P1500">
            <v>-5105969.0999999978</v>
          </cell>
          <cell r="R1500">
            <v>750366.15250000544</v>
          </cell>
          <cell r="T1500">
            <v>7013226.452500008</v>
          </cell>
          <cell r="V1500">
            <v>3.6996332092746907E-2</v>
          </cell>
        </row>
        <row r="1501">
          <cell r="B1501">
            <v>3750</v>
          </cell>
          <cell r="D1501">
            <v>1047.1334999999999</v>
          </cell>
          <cell r="F1501">
            <v>3531872.2391999997</v>
          </cell>
          <cell r="H1501">
            <v>8350.480400000004</v>
          </cell>
          <cell r="J1501">
            <v>7303.3469000000041</v>
          </cell>
          <cell r="L1501">
            <v>750</v>
          </cell>
          <cell r="N1501">
            <v>5477510.1750000026</v>
          </cell>
          <cell r="P1501">
            <v>-3141400.4999999995</v>
          </cell>
          <cell r="R1501">
            <v>390471.73920000019</v>
          </cell>
          <cell r="T1501">
            <v>5867981.9142000023</v>
          </cell>
          <cell r="V1501">
            <v>3.0954911991268791E-2</v>
          </cell>
        </row>
        <row r="1502">
          <cell r="B1502">
            <v>4500</v>
          </cell>
          <cell r="D1502">
            <v>1008.6270000000006</v>
          </cell>
          <cell r="F1502">
            <v>4142950.6131000011</v>
          </cell>
          <cell r="H1502">
            <v>7303.3469000000041</v>
          </cell>
          <cell r="J1502">
            <v>6294.7199000000037</v>
          </cell>
          <cell r="L1502">
            <v>750</v>
          </cell>
          <cell r="N1502">
            <v>4721039.9250000026</v>
          </cell>
          <cell r="P1502">
            <v>-3782351.2500000023</v>
          </cell>
          <cell r="R1502">
            <v>360599.36309999879</v>
          </cell>
          <cell r="T1502">
            <v>5081639.2881000014</v>
          </cell>
          <cell r="V1502">
            <v>2.6806779440450047E-2</v>
          </cell>
        </row>
        <row r="1503">
          <cell r="B1503">
            <v>5250</v>
          </cell>
          <cell r="D1503">
            <v>627.31499999999994</v>
          </cell>
          <cell r="F1503">
            <v>3061687.1003999999</v>
          </cell>
          <cell r="H1503">
            <v>6294.7199000000037</v>
          </cell>
          <cell r="J1503">
            <v>5667.4049000000041</v>
          </cell>
          <cell r="L1503">
            <v>750</v>
          </cell>
          <cell r="N1503">
            <v>4250553.6750000026</v>
          </cell>
          <cell r="P1503">
            <v>-2822917.4999999995</v>
          </cell>
          <cell r="R1503">
            <v>238769.60040000034</v>
          </cell>
          <cell r="T1503">
            <v>4489323.2754000034</v>
          </cell>
          <cell r="V1503">
            <v>2.3682180504693551E-2</v>
          </cell>
        </row>
        <row r="1504">
          <cell r="B1504">
            <v>6000</v>
          </cell>
          <cell r="D1504">
            <v>564.58349999999996</v>
          </cell>
          <cell r="F1504">
            <v>3187905.7736999998</v>
          </cell>
          <cell r="H1504">
            <v>5667.4049000000041</v>
          </cell>
          <cell r="J1504">
            <v>5102.8214000000044</v>
          </cell>
          <cell r="L1504">
            <v>750</v>
          </cell>
          <cell r="N1504">
            <v>3827116.0500000031</v>
          </cell>
          <cell r="P1504">
            <v>-2964063.375</v>
          </cell>
          <cell r="R1504">
            <v>223842.39869999979</v>
          </cell>
          <cell r="T1504">
            <v>4050958.4487000029</v>
          </cell>
          <cell r="V1504">
            <v>2.1369708375607879E-2</v>
          </cell>
        </row>
        <row r="1505">
          <cell r="B1505">
            <v>6750</v>
          </cell>
          <cell r="D1505">
            <v>408.2373</v>
          </cell>
          <cell r="F1505">
            <v>2610347.4693</v>
          </cell>
          <cell r="H1505">
            <v>5102.8214000000044</v>
          </cell>
          <cell r="J1505">
            <v>4694.5841000000046</v>
          </cell>
          <cell r="L1505">
            <v>750</v>
          </cell>
          <cell r="N1505">
            <v>3520938.0750000034</v>
          </cell>
          <cell r="P1505">
            <v>-2449423.7999999998</v>
          </cell>
          <cell r="R1505">
            <v>160923.66930000018</v>
          </cell>
          <cell r="T1505">
            <v>3681861.7443000036</v>
          </cell>
          <cell r="V1505">
            <v>1.9422641024680814E-2</v>
          </cell>
        </row>
        <row r="1506">
          <cell r="B1506">
            <v>7500</v>
          </cell>
          <cell r="D1506">
            <v>425.60909999999996</v>
          </cell>
          <cell r="F1506">
            <v>3039530.3345999997</v>
          </cell>
          <cell r="H1506">
            <v>4694.5841000000046</v>
          </cell>
          <cell r="J1506">
            <v>4268.9750000000049</v>
          </cell>
          <cell r="L1506">
            <v>750</v>
          </cell>
          <cell r="N1506">
            <v>3201731.2500000037</v>
          </cell>
          <cell r="P1506">
            <v>-2872861.4249999998</v>
          </cell>
          <cell r="R1506">
            <v>166668.9095999999</v>
          </cell>
          <cell r="T1506">
            <v>3368400.1596000036</v>
          </cell>
          <cell r="V1506">
            <v>1.7769061325746956E-2</v>
          </cell>
        </row>
        <row r="1507">
          <cell r="B1507">
            <v>8250</v>
          </cell>
          <cell r="D1507">
            <v>363.43009999999998</v>
          </cell>
          <cell r="F1507">
            <v>2854539.7178999996</v>
          </cell>
          <cell r="H1507">
            <v>4268.9750000000049</v>
          </cell>
          <cell r="J1507">
            <v>3905.5449000000049</v>
          </cell>
          <cell r="L1507">
            <v>750</v>
          </cell>
          <cell r="N1507">
            <v>2929158.6750000035</v>
          </cell>
          <cell r="P1507">
            <v>-2725725.75</v>
          </cell>
          <cell r="R1507">
            <v>128813.96789999958</v>
          </cell>
          <cell r="T1507">
            <v>3057972.6429000031</v>
          </cell>
          <cell r="V1507">
            <v>1.6131487011507323E-2</v>
          </cell>
        </row>
        <row r="1508">
          <cell r="B1508">
            <v>9000</v>
          </cell>
          <cell r="D1508">
            <v>335.85480000000001</v>
          </cell>
          <cell r="F1508">
            <v>2902919.4644999998</v>
          </cell>
          <cell r="H1508">
            <v>3905.5449000000049</v>
          </cell>
          <cell r="J1508">
            <v>3569.6901000000048</v>
          </cell>
          <cell r="L1508">
            <v>750</v>
          </cell>
          <cell r="N1508">
            <v>2677267.5750000034</v>
          </cell>
          <cell r="P1508">
            <v>-2770802.1</v>
          </cell>
          <cell r="R1508">
            <v>132117.36449999968</v>
          </cell>
          <cell r="T1508">
            <v>2809384.9395000031</v>
          </cell>
          <cell r="V1508">
            <v>1.4820131490414565E-2</v>
          </cell>
        </row>
        <row r="1509">
          <cell r="B1509">
            <v>9750</v>
          </cell>
          <cell r="D1509">
            <v>222.93809999999999</v>
          </cell>
          <cell r="F1509">
            <v>2091280.0155</v>
          </cell>
          <cell r="H1509">
            <v>3569.6901000000048</v>
          </cell>
          <cell r="J1509">
            <v>3346.752000000005</v>
          </cell>
          <cell r="L1509">
            <v>750</v>
          </cell>
          <cell r="N1509">
            <v>2510064.0000000037</v>
          </cell>
          <cell r="P1509">
            <v>-2006442.9</v>
          </cell>
          <cell r="R1509">
            <v>84837.115500000073</v>
          </cell>
          <cell r="T1509">
            <v>2594901.115500004</v>
          </cell>
          <cell r="V1509">
            <v>1.3688681531544691E-2</v>
          </cell>
        </row>
        <row r="1510">
          <cell r="B1510">
            <v>10500</v>
          </cell>
          <cell r="D1510">
            <v>234.51929999999999</v>
          </cell>
          <cell r="F1510">
            <v>2381215.3574999999</v>
          </cell>
          <cell r="H1510">
            <v>3346.752000000005</v>
          </cell>
          <cell r="J1510">
            <v>3112.232700000005</v>
          </cell>
          <cell r="L1510">
            <v>750</v>
          </cell>
          <cell r="N1510">
            <v>2334174.5250000036</v>
          </cell>
          <cell r="P1510">
            <v>-2286563.1749999998</v>
          </cell>
          <cell r="R1510">
            <v>94652.182500000112</v>
          </cell>
          <cell r="T1510">
            <v>2428826.7075000037</v>
          </cell>
          <cell r="V1510">
            <v>1.2812602027754513E-2</v>
          </cell>
        </row>
        <row r="1511">
          <cell r="B1511">
            <v>11250</v>
          </cell>
          <cell r="D1511">
            <v>175.6482</v>
          </cell>
          <cell r="F1511">
            <v>1912635.18</v>
          </cell>
          <cell r="H1511">
            <v>3112.232700000005</v>
          </cell>
          <cell r="J1511">
            <v>2936.5845000000049</v>
          </cell>
          <cell r="L1511">
            <v>750</v>
          </cell>
          <cell r="N1511">
            <v>2202438.3750000037</v>
          </cell>
          <cell r="P1511">
            <v>-1844306.1</v>
          </cell>
          <cell r="R1511">
            <v>68329.079999999842</v>
          </cell>
          <cell r="T1511">
            <v>2270767.4550000038</v>
          </cell>
          <cell r="V1511">
            <v>1.1978804255013719E-2</v>
          </cell>
        </row>
        <row r="1512">
          <cell r="B1512">
            <v>12000</v>
          </cell>
          <cell r="D1512">
            <v>169.85759999999999</v>
          </cell>
          <cell r="F1512">
            <v>1974891.8507999999</v>
          </cell>
          <cell r="H1512">
            <v>2936.5845000000049</v>
          </cell>
          <cell r="J1512">
            <v>2766.7269000000051</v>
          </cell>
          <cell r="L1512">
            <v>750</v>
          </cell>
          <cell r="N1512">
            <v>2075045.1750000038</v>
          </cell>
          <cell r="P1512">
            <v>-1910898</v>
          </cell>
          <cell r="R1512">
            <v>63993.850799999898</v>
          </cell>
          <cell r="T1512">
            <v>2139039.0258000037</v>
          </cell>
          <cell r="V1512">
            <v>1.1283907441721478E-2</v>
          </cell>
        </row>
        <row r="1513">
          <cell r="B1513">
            <v>12750</v>
          </cell>
          <cell r="D1513">
            <v>147.66030000000001</v>
          </cell>
          <cell r="F1513">
            <v>1829541.0351</v>
          </cell>
          <cell r="H1513">
            <v>2766.7269000000051</v>
          </cell>
          <cell r="J1513">
            <v>2619.0666000000051</v>
          </cell>
          <cell r="L1513">
            <v>750</v>
          </cell>
          <cell r="N1513">
            <v>1964299.9500000039</v>
          </cell>
          <cell r="P1513">
            <v>-1771923.6</v>
          </cell>
          <cell r="R1513">
            <v>57617.435099999886</v>
          </cell>
          <cell r="T1513">
            <v>2021917.3851000038</v>
          </cell>
          <cell r="V1513">
            <v>1.0666064692177868E-2</v>
          </cell>
        </row>
        <row r="1514">
          <cell r="B1514">
            <v>13500</v>
          </cell>
          <cell r="D1514">
            <v>135.114</v>
          </cell>
          <cell r="F1514">
            <v>1775876.6495999999</v>
          </cell>
          <cell r="H1514">
            <v>2619.0666000000051</v>
          </cell>
          <cell r="J1514">
            <v>2483.9526000000051</v>
          </cell>
          <cell r="L1514">
            <v>750</v>
          </cell>
          <cell r="N1514">
            <v>1862964.4500000039</v>
          </cell>
          <cell r="P1514">
            <v>-1722703.5</v>
          </cell>
          <cell r="R1514">
            <v>53173.149599999888</v>
          </cell>
          <cell r="T1514">
            <v>1916137.5996000038</v>
          </cell>
          <cell r="V1514">
            <v>1.0108052755794079E-2</v>
          </cell>
        </row>
        <row r="1515">
          <cell r="B1515">
            <v>14250</v>
          </cell>
          <cell r="D1515">
            <v>176.42870000000005</v>
          </cell>
          <cell r="F1515">
            <v>2442213.8418000014</v>
          </cell>
          <cell r="H1515">
            <v>2483.9526000000051</v>
          </cell>
          <cell r="J1515">
            <v>2307.5239000000051</v>
          </cell>
          <cell r="L1515">
            <v>750</v>
          </cell>
          <cell r="N1515">
            <v>1730642.9250000038</v>
          </cell>
          <cell r="P1515">
            <v>-2381787.4500000007</v>
          </cell>
          <cell r="R1515">
            <v>60426.391800000798</v>
          </cell>
          <cell r="T1515">
            <v>1791069.3168000046</v>
          </cell>
          <cell r="V1515">
            <v>9.4482896986509673E-3</v>
          </cell>
        </row>
        <row r="1516">
          <cell r="B1516">
            <v>15000</v>
          </cell>
          <cell r="D1516">
            <v>123.53279999999999</v>
          </cell>
          <cell r="F1516">
            <v>1809440.8973999999</v>
          </cell>
          <cell r="H1516">
            <v>2307.5239000000051</v>
          </cell>
          <cell r="J1516">
            <v>2183.9911000000052</v>
          </cell>
          <cell r="L1516">
            <v>750</v>
          </cell>
          <cell r="N1516">
            <v>1637993.3250000039</v>
          </cell>
          <cell r="P1516">
            <v>-1760342.4</v>
          </cell>
          <cell r="R1516">
            <v>49098.497399999993</v>
          </cell>
          <cell r="T1516">
            <v>1687091.8224000039</v>
          </cell>
          <cell r="V1516">
            <v>8.8997852493724345E-3</v>
          </cell>
        </row>
        <row r="1517">
          <cell r="B1517">
            <v>9999999</v>
          </cell>
          <cell r="D1517">
            <v>2183.9910999999997</v>
          </cell>
          <cell r="F1517">
            <v>127347861.36149999</v>
          </cell>
          <cell r="H1517">
            <v>2183.9911000000052</v>
          </cell>
          <cell r="J1517">
            <v>5.4569682106375694E-12</v>
          </cell>
          <cell r="L1517">
            <v>0</v>
          </cell>
          <cell r="N1517">
            <v>0</v>
          </cell>
          <cell r="P1517">
            <v>-32759866.499999996</v>
          </cell>
          <cell r="R1517">
            <v>94587994.861499995</v>
          </cell>
          <cell r="T1517">
            <v>94587994.861499995</v>
          </cell>
          <cell r="V1517">
            <v>0.49897274722045459</v>
          </cell>
        </row>
        <row r="1518">
          <cell r="B1518" t="str">
            <v>subtotal</v>
          </cell>
          <cell r="D1518">
            <v>31852</v>
          </cell>
          <cell r="F1518">
            <v>189565453</v>
          </cell>
          <cell r="N1518">
            <v>84678339.450000063</v>
          </cell>
          <cell r="P1518">
            <v>-84678339.450000003</v>
          </cell>
          <cell r="R1518">
            <v>104887113.55</v>
          </cell>
          <cell r="T1518">
            <v>189565453.00000006</v>
          </cell>
          <cell r="V1518">
            <v>1</v>
          </cell>
        </row>
        <row r="1520">
          <cell r="A1520" t="str">
            <v>Worksheet 73 takes the annual bills and usage from WS-71, adds annual bills and usage from WS-72, and then calculates the usage passing</v>
          </cell>
        </row>
        <row r="1521">
          <cell r="A1521" t="str">
            <v>through each block.  Supports incling-block rate calculations on WS-78.</v>
          </cell>
        </row>
        <row r="1522">
          <cell r="L1522" t="str">
            <v>Worksheet 73 for FY 98-99</v>
          </cell>
        </row>
        <row r="1523">
          <cell r="L1523" t="str">
            <v>Water - FY 98-99</v>
          </cell>
        </row>
        <row r="1524">
          <cell r="L1524" t="str">
            <v>Calculation Of Usage Passing Through Each Bracket</v>
          </cell>
        </row>
        <row r="1525">
          <cell r="L1525" t="str">
            <v>Inside Hospital Customers</v>
          </cell>
        </row>
        <row r="1526">
          <cell r="B1526" t="str">
            <v>(1)</v>
          </cell>
          <cell r="D1526" t="str">
            <v>(2)</v>
          </cell>
          <cell r="F1526" t="str">
            <v>(3)</v>
          </cell>
          <cell r="H1526" t="str">
            <v>(4)</v>
          </cell>
          <cell r="J1526" t="str">
            <v>(5)</v>
          </cell>
          <cell r="L1526" t="str">
            <v>(6)</v>
          </cell>
          <cell r="N1526" t="str">
            <v>(7)</v>
          </cell>
          <cell r="P1526" t="str">
            <v>(8)</v>
          </cell>
          <cell r="R1526" t="str">
            <v>(9)</v>
          </cell>
          <cell r="T1526" t="str">
            <v>(10)</v>
          </cell>
          <cell r="V1526" t="str">
            <v>(11)</v>
          </cell>
        </row>
        <row r="1527">
          <cell r="D1527" t="str">
            <v>Number</v>
          </cell>
          <cell r="J1527" t="str">
            <v>Number</v>
          </cell>
          <cell r="N1527" t="str">
            <v>Usage by</v>
          </cell>
          <cell r="T1527" t="str">
            <v>Billed</v>
          </cell>
        </row>
        <row r="1528">
          <cell r="D1528" t="str">
            <v>of</v>
          </cell>
          <cell r="J1528" t="str">
            <v>of bills</v>
          </cell>
          <cell r="N1528" t="str">
            <v>Bills</v>
          </cell>
          <cell r="R1528" t="str">
            <v>Total</v>
          </cell>
          <cell r="T1528" t="str">
            <v>Usage</v>
          </cell>
        </row>
        <row r="1529">
          <cell r="D1529" t="str">
            <v>Annual</v>
          </cell>
          <cell r="J1529" t="str">
            <v>passing</v>
          </cell>
          <cell r="L1529" t="str">
            <v>Incre.</v>
          </cell>
          <cell r="N1529" t="str">
            <v>within each</v>
          </cell>
          <cell r="R1529" t="str">
            <v>Use of bills</v>
          </cell>
          <cell r="T1529" t="str">
            <v>Passing</v>
          </cell>
        </row>
        <row r="1530">
          <cell r="D1530" t="str">
            <v>Billings</v>
          </cell>
          <cell r="F1530" t="str">
            <v>Annual</v>
          </cell>
          <cell r="H1530" t="str">
            <v>Reverse</v>
          </cell>
          <cell r="J1530" t="str">
            <v>through</v>
          </cell>
          <cell r="L1530" t="str">
            <v>Usage</v>
          </cell>
          <cell r="N1530" t="str">
            <v>block that</v>
          </cell>
          <cell r="R1530" t="str">
            <v>in block</v>
          </cell>
          <cell r="T1530" t="str">
            <v>through</v>
          </cell>
        </row>
        <row r="1531">
          <cell r="D1531" t="str">
            <v>in each</v>
          </cell>
          <cell r="F1531" t="str">
            <v>Usage</v>
          </cell>
          <cell r="H1531" t="str">
            <v>Cumulative</v>
          </cell>
          <cell r="J1531" t="str">
            <v>each</v>
          </cell>
          <cell r="L1531" t="str">
            <v>in each</v>
          </cell>
          <cell r="N1531" t="str">
            <v>do not stop</v>
          </cell>
          <cell r="R1531" t="str">
            <v>stopping in</v>
          </cell>
          <cell r="T1531" t="str">
            <v>each</v>
          </cell>
        </row>
        <row r="1532">
          <cell r="B1532" t="str">
            <v>Blocks</v>
          </cell>
          <cell r="D1532" t="str">
            <v>block</v>
          </cell>
          <cell r="F1532" t="str">
            <v>(Cu.ft.)</v>
          </cell>
          <cell r="H1532" t="str">
            <v>Billings</v>
          </cell>
          <cell r="J1532" t="str">
            <v>block</v>
          </cell>
          <cell r="L1532" t="str">
            <v>block</v>
          </cell>
          <cell r="N1532" t="str">
            <v>in block</v>
          </cell>
          <cell r="R1532" t="str">
            <v>block</v>
          </cell>
          <cell r="T1532" t="str">
            <v>block</v>
          </cell>
          <cell r="V1532" t="str">
            <v>Billed</v>
          </cell>
        </row>
        <row r="1533">
          <cell r="J1533" t="str">
            <v>(4)-(2)</v>
          </cell>
          <cell r="N1533" t="str">
            <v>(5)x(6)</v>
          </cell>
          <cell r="P1533" t="str">
            <v>(1)x(2)</v>
          </cell>
          <cell r="R1533" t="str">
            <v>(3)+(8)</v>
          </cell>
          <cell r="T1533" t="str">
            <v>(7)+(9)</v>
          </cell>
          <cell r="V1533" t="str">
            <v>Percent</v>
          </cell>
        </row>
        <row r="1535">
          <cell r="B1535">
            <v>0</v>
          </cell>
          <cell r="D1535">
            <v>0</v>
          </cell>
          <cell r="F1535">
            <v>0</v>
          </cell>
          <cell r="H1535">
            <v>165</v>
          </cell>
          <cell r="J1535">
            <v>165</v>
          </cell>
          <cell r="L1535">
            <v>0</v>
          </cell>
          <cell r="N1535">
            <v>0</v>
          </cell>
          <cell r="R1535">
            <v>0</v>
          </cell>
          <cell r="T1535">
            <v>0</v>
          </cell>
        </row>
        <row r="1536">
          <cell r="B1536">
            <v>750</v>
          </cell>
          <cell r="D1536">
            <v>20.546299999999999</v>
          </cell>
          <cell r="F1536">
            <v>7409.26</v>
          </cell>
          <cell r="H1536">
            <v>165</v>
          </cell>
          <cell r="J1536">
            <v>144.4537</v>
          </cell>
          <cell r="L1536">
            <v>750</v>
          </cell>
          <cell r="N1536">
            <v>108340.27499999999</v>
          </cell>
          <cell r="P1536">
            <v>0</v>
          </cell>
          <cell r="R1536">
            <v>7409.26</v>
          </cell>
          <cell r="T1536">
            <v>115749.53499999999</v>
          </cell>
          <cell r="V1536">
            <v>4.029710978219663E-3</v>
          </cell>
        </row>
        <row r="1537">
          <cell r="B1537">
            <v>1500</v>
          </cell>
          <cell r="D1537">
            <v>10.616099999999999</v>
          </cell>
          <cell r="F1537">
            <v>10519.59</v>
          </cell>
          <cell r="H1537">
            <v>144.4537</v>
          </cell>
          <cell r="J1537">
            <v>133.83760000000001</v>
          </cell>
          <cell r="L1537">
            <v>750</v>
          </cell>
          <cell r="N1537">
            <v>100378.20000000001</v>
          </cell>
          <cell r="P1537">
            <v>-7962.0749999999998</v>
          </cell>
          <cell r="R1537">
            <v>2557.5150000000003</v>
          </cell>
          <cell r="T1537">
            <v>102935.71500000001</v>
          </cell>
          <cell r="V1537">
            <v>3.5836099107127346E-3</v>
          </cell>
        </row>
        <row r="1538">
          <cell r="B1538">
            <v>2250</v>
          </cell>
          <cell r="D1538">
            <v>8.6859000000000002</v>
          </cell>
          <cell r="F1538">
            <v>16117.17</v>
          </cell>
          <cell r="H1538">
            <v>133.83760000000001</v>
          </cell>
          <cell r="J1538">
            <v>125.15170000000001</v>
          </cell>
          <cell r="L1538">
            <v>750</v>
          </cell>
          <cell r="N1538">
            <v>93863.775000000009</v>
          </cell>
          <cell r="P1538">
            <v>-13028.85</v>
          </cell>
          <cell r="R1538">
            <v>3088.3199999999997</v>
          </cell>
          <cell r="T1538">
            <v>96952.095000000001</v>
          </cell>
          <cell r="V1538">
            <v>3.3752958193991513E-3</v>
          </cell>
        </row>
        <row r="1539">
          <cell r="B1539">
            <v>3000</v>
          </cell>
          <cell r="D1539">
            <v>8.6859000000000002</v>
          </cell>
          <cell r="F1539">
            <v>23162.399999999998</v>
          </cell>
          <cell r="H1539">
            <v>125.15170000000001</v>
          </cell>
          <cell r="J1539">
            <v>116.4658</v>
          </cell>
          <cell r="L1539">
            <v>750</v>
          </cell>
          <cell r="N1539">
            <v>87349.35</v>
          </cell>
          <cell r="P1539">
            <v>-19543.275000000001</v>
          </cell>
          <cell r="R1539">
            <v>3619.1249999999964</v>
          </cell>
          <cell r="T1539">
            <v>90968.475000000006</v>
          </cell>
          <cell r="V1539">
            <v>3.166981728085569E-3</v>
          </cell>
        </row>
        <row r="1540">
          <cell r="B1540">
            <v>3750</v>
          </cell>
          <cell r="D1540">
            <v>2.8952999999999998</v>
          </cell>
          <cell r="F1540">
            <v>9940.5299999999988</v>
          </cell>
          <cell r="H1540">
            <v>116.4658</v>
          </cell>
          <cell r="J1540">
            <v>113.5705</v>
          </cell>
          <cell r="L1540">
            <v>750</v>
          </cell>
          <cell r="N1540">
            <v>85177.875</v>
          </cell>
          <cell r="P1540">
            <v>-8685.9</v>
          </cell>
          <cell r="R1540">
            <v>1254.6299999999992</v>
          </cell>
          <cell r="T1540">
            <v>86432.505000000005</v>
          </cell>
          <cell r="V1540">
            <v>3.0090662072510786E-3</v>
          </cell>
        </row>
        <row r="1541">
          <cell r="B1541">
            <v>4500</v>
          </cell>
          <cell r="D1541">
            <v>4.8254999999999999</v>
          </cell>
          <cell r="F1541">
            <v>20267.099999999999</v>
          </cell>
          <cell r="H1541">
            <v>113.5705</v>
          </cell>
          <cell r="J1541">
            <v>108.74499999999999</v>
          </cell>
          <cell r="L1541">
            <v>750</v>
          </cell>
          <cell r="N1541">
            <v>81558.75</v>
          </cell>
          <cell r="P1541">
            <v>-18095.625</v>
          </cell>
          <cell r="R1541">
            <v>2171.4749999999985</v>
          </cell>
          <cell r="T1541">
            <v>83730.225000000006</v>
          </cell>
          <cell r="V1541">
            <v>2.9149888756901058E-3</v>
          </cell>
        </row>
        <row r="1542">
          <cell r="B1542">
            <v>5250</v>
          </cell>
          <cell r="D1542">
            <v>3.8603999999999998</v>
          </cell>
          <cell r="F1542">
            <v>18819.45</v>
          </cell>
          <cell r="H1542">
            <v>108.74499999999999</v>
          </cell>
          <cell r="J1542">
            <v>104.88459999999999</v>
          </cell>
          <cell r="L1542">
            <v>750</v>
          </cell>
          <cell r="N1542">
            <v>78663.45</v>
          </cell>
          <cell r="P1542">
            <v>-17371.8</v>
          </cell>
          <cell r="R1542">
            <v>1447.6500000000015</v>
          </cell>
          <cell r="T1542">
            <v>80111.100000000006</v>
          </cell>
          <cell r="V1542">
            <v>2.7889924494923744E-3</v>
          </cell>
        </row>
        <row r="1543">
          <cell r="B1543">
            <v>6000</v>
          </cell>
          <cell r="D1543">
            <v>1.9301999999999999</v>
          </cell>
          <cell r="F1543">
            <v>10905.63</v>
          </cell>
          <cell r="H1543">
            <v>104.88459999999999</v>
          </cell>
          <cell r="J1543">
            <v>102.95439999999999</v>
          </cell>
          <cell r="L1543">
            <v>750</v>
          </cell>
          <cell r="N1543">
            <v>77215.799999999988</v>
          </cell>
          <cell r="P1543">
            <v>-10133.549999999999</v>
          </cell>
          <cell r="R1543">
            <v>772.07999999999993</v>
          </cell>
          <cell r="T1543">
            <v>77987.87999999999</v>
          </cell>
          <cell r="V1543">
            <v>2.7150745461230379E-3</v>
          </cell>
        </row>
        <row r="1544">
          <cell r="B1544">
            <v>6750</v>
          </cell>
          <cell r="D1544">
            <v>0.96509999999999996</v>
          </cell>
          <cell r="F1544">
            <v>6466.17</v>
          </cell>
          <cell r="H1544">
            <v>102.95439999999999</v>
          </cell>
          <cell r="J1544">
            <v>101.98929999999999</v>
          </cell>
          <cell r="L1544">
            <v>750</v>
          </cell>
          <cell r="N1544">
            <v>76491.974999999991</v>
          </cell>
          <cell r="P1544">
            <v>-5790.5999999999995</v>
          </cell>
          <cell r="R1544">
            <v>675.57000000000062</v>
          </cell>
          <cell r="T1544">
            <v>77167.544999999998</v>
          </cell>
          <cell r="V1544">
            <v>2.6865153561848858E-3</v>
          </cell>
        </row>
        <row r="1545">
          <cell r="B1545">
            <v>7500</v>
          </cell>
          <cell r="D1545">
            <v>1.6980000000000011</v>
          </cell>
          <cell r="F1545">
            <v>12129.294999999995</v>
          </cell>
          <cell r="H1545">
            <v>101.98929999999999</v>
          </cell>
          <cell r="J1545">
            <v>100.29129999999998</v>
          </cell>
          <cell r="L1545">
            <v>750</v>
          </cell>
          <cell r="N1545">
            <v>75218.474999999977</v>
          </cell>
          <cell r="P1545">
            <v>-11461.500000000007</v>
          </cell>
          <cell r="R1545">
            <v>667.79499999998734</v>
          </cell>
          <cell r="T1545">
            <v>75886.26999999996</v>
          </cell>
          <cell r="V1545">
            <v>2.6419089745383542E-3</v>
          </cell>
        </row>
        <row r="1546">
          <cell r="B1546">
            <v>8250</v>
          </cell>
          <cell r="D1546">
            <v>0.96509999999999996</v>
          </cell>
          <cell r="F1546">
            <v>7334.7599999999993</v>
          </cell>
          <cell r="H1546">
            <v>100.29129999999998</v>
          </cell>
          <cell r="J1546">
            <v>99.326199999999972</v>
          </cell>
          <cell r="L1546">
            <v>750</v>
          </cell>
          <cell r="N1546">
            <v>74494.64999999998</v>
          </cell>
          <cell r="P1546">
            <v>-7238.25</v>
          </cell>
          <cell r="R1546">
            <v>96.509999999999309</v>
          </cell>
          <cell r="T1546">
            <v>74591.159999999974</v>
          </cell>
          <cell r="V1546">
            <v>2.5968209404049819E-3</v>
          </cell>
        </row>
        <row r="1547">
          <cell r="B1547">
            <v>9000</v>
          </cell>
          <cell r="D1547">
            <v>0.96509999999999996</v>
          </cell>
          <cell r="F1547">
            <v>8106.8399999999992</v>
          </cell>
          <cell r="H1547">
            <v>99.326199999999972</v>
          </cell>
          <cell r="J1547">
            <v>98.361099999999965</v>
          </cell>
          <cell r="L1547">
            <v>750</v>
          </cell>
          <cell r="N1547">
            <v>73770.824999999968</v>
          </cell>
          <cell r="P1547">
            <v>-7962.0749999999998</v>
          </cell>
          <cell r="R1547">
            <v>144.76499999999942</v>
          </cell>
          <cell r="T1547">
            <v>73915.589999999967</v>
          </cell>
          <cell r="V1547">
            <v>2.5733016075147382E-3</v>
          </cell>
        </row>
        <row r="1548">
          <cell r="B1548">
            <v>9750</v>
          </cell>
          <cell r="D1548">
            <v>4.8254999999999999</v>
          </cell>
          <cell r="F1548">
            <v>45070.17</v>
          </cell>
          <cell r="H1548">
            <v>98.361099999999965</v>
          </cell>
          <cell r="J1548">
            <v>93.53559999999996</v>
          </cell>
          <cell r="L1548">
            <v>750</v>
          </cell>
          <cell r="N1548">
            <v>70151.699999999968</v>
          </cell>
          <cell r="P1548">
            <v>-43429.5</v>
          </cell>
          <cell r="R1548">
            <v>1640.6699999999983</v>
          </cell>
          <cell r="T1548">
            <v>71792.369999999966</v>
          </cell>
          <cell r="V1548">
            <v>2.4993837041454021E-3</v>
          </cell>
        </row>
        <row r="1549">
          <cell r="B1549">
            <v>10500</v>
          </cell>
          <cell r="D1549">
            <v>0</v>
          </cell>
          <cell r="F1549">
            <v>0</v>
          </cell>
          <cell r="H1549">
            <v>93.53559999999996</v>
          </cell>
          <cell r="J1549">
            <v>93.53559999999996</v>
          </cell>
          <cell r="L1549">
            <v>750</v>
          </cell>
          <cell r="N1549">
            <v>70151.699999999968</v>
          </cell>
          <cell r="P1549">
            <v>0</v>
          </cell>
          <cell r="R1549">
            <v>0</v>
          </cell>
          <cell r="T1549">
            <v>70151.699999999968</v>
          </cell>
          <cell r="V1549">
            <v>2.4422653242690976E-3</v>
          </cell>
        </row>
        <row r="1550">
          <cell r="B1550">
            <v>11250</v>
          </cell>
          <cell r="D1550">
            <v>2.8952999999999998</v>
          </cell>
          <cell r="F1550">
            <v>31655.279999999999</v>
          </cell>
          <cell r="H1550">
            <v>93.53559999999996</v>
          </cell>
          <cell r="J1550">
            <v>90.640299999999954</v>
          </cell>
          <cell r="L1550">
            <v>750</v>
          </cell>
          <cell r="N1550">
            <v>67980.224999999962</v>
          </cell>
          <cell r="P1550">
            <v>-30400.649999999998</v>
          </cell>
          <cell r="R1550">
            <v>1254.630000000001</v>
          </cell>
          <cell r="T1550">
            <v>69234.854999999967</v>
          </cell>
          <cell r="V1550">
            <v>2.4103462296323386E-3</v>
          </cell>
        </row>
        <row r="1551">
          <cell r="B1551">
            <v>12000</v>
          </cell>
          <cell r="D1551">
            <v>1.9301999999999999</v>
          </cell>
          <cell r="F1551">
            <v>22679.85</v>
          </cell>
          <cell r="H1551">
            <v>90.640299999999954</v>
          </cell>
          <cell r="J1551">
            <v>88.710099999999954</v>
          </cell>
          <cell r="L1551">
            <v>750</v>
          </cell>
          <cell r="N1551">
            <v>66532.574999999968</v>
          </cell>
          <cell r="P1551">
            <v>-21714.75</v>
          </cell>
          <cell r="R1551">
            <v>965.09999999999854</v>
          </cell>
          <cell r="T1551">
            <v>67497.674999999959</v>
          </cell>
          <cell r="V1551">
            <v>2.3498679450574276E-3</v>
          </cell>
        </row>
        <row r="1552">
          <cell r="B1552">
            <v>12750</v>
          </cell>
          <cell r="D1552">
            <v>0</v>
          </cell>
          <cell r="F1552">
            <v>0</v>
          </cell>
          <cell r="H1552">
            <v>88.710099999999954</v>
          </cell>
          <cell r="J1552">
            <v>88.710099999999954</v>
          </cell>
          <cell r="L1552">
            <v>750</v>
          </cell>
          <cell r="N1552">
            <v>66532.574999999968</v>
          </cell>
          <cell r="P1552">
            <v>0</v>
          </cell>
          <cell r="R1552">
            <v>0</v>
          </cell>
          <cell r="T1552">
            <v>66532.574999999968</v>
          </cell>
          <cell r="V1552">
            <v>2.3162688980713658E-3</v>
          </cell>
        </row>
        <row r="1553">
          <cell r="B1553">
            <v>13500</v>
          </cell>
          <cell r="D1553">
            <v>1.9301999999999999</v>
          </cell>
          <cell r="F1553">
            <v>23837.969999999998</v>
          </cell>
          <cell r="H1553">
            <v>88.710099999999954</v>
          </cell>
          <cell r="J1553">
            <v>86.779899999999955</v>
          </cell>
          <cell r="L1553">
            <v>750</v>
          </cell>
          <cell r="N1553">
            <v>65084.924999999967</v>
          </cell>
          <cell r="P1553">
            <v>-24610.05</v>
          </cell>
          <cell r="R1553">
            <v>-772.08000000000175</v>
          </cell>
          <cell r="T1553">
            <v>64312.844999999965</v>
          </cell>
          <cell r="V1553">
            <v>2.2389910900034236E-3</v>
          </cell>
        </row>
        <row r="1554">
          <cell r="B1554">
            <v>14250</v>
          </cell>
          <cell r="D1554">
            <v>3.8603999999999998</v>
          </cell>
          <cell r="F1554">
            <v>53756.07</v>
          </cell>
          <cell r="H1554">
            <v>86.779899999999955</v>
          </cell>
          <cell r="J1554">
            <v>82.919499999999957</v>
          </cell>
          <cell r="L1554">
            <v>750</v>
          </cell>
          <cell r="N1554">
            <v>62189.624999999971</v>
          </cell>
          <cell r="P1554">
            <v>-52115.399999999994</v>
          </cell>
          <cell r="R1554">
            <v>1640.6700000000055</v>
          </cell>
          <cell r="T1554">
            <v>63830.294999999976</v>
          </cell>
          <cell r="V1554">
            <v>2.2221915665103934E-3</v>
          </cell>
        </row>
        <row r="1555">
          <cell r="B1555">
            <v>15000</v>
          </cell>
          <cell r="D1555">
            <v>0</v>
          </cell>
          <cell r="F1555">
            <v>0</v>
          </cell>
          <cell r="H1555">
            <v>82.919499999999957</v>
          </cell>
          <cell r="J1555">
            <v>82.919499999999957</v>
          </cell>
          <cell r="L1555">
            <v>750</v>
          </cell>
          <cell r="N1555">
            <v>62189.624999999971</v>
          </cell>
          <cell r="P1555">
            <v>0</v>
          </cell>
          <cell r="R1555">
            <v>0</v>
          </cell>
          <cell r="T1555">
            <v>62189.624999999971</v>
          </cell>
          <cell r="V1555">
            <v>2.1650731866340884E-3</v>
          </cell>
        </row>
        <row r="1556">
          <cell r="B1556">
            <v>9999999</v>
          </cell>
          <cell r="D1556">
            <v>82.919499999999999</v>
          </cell>
          <cell r="F1556">
            <v>28395851.465000004</v>
          </cell>
          <cell r="H1556">
            <v>82.919499999999957</v>
          </cell>
          <cell r="J1556">
            <v>-4.2632564145606011E-14</v>
          </cell>
          <cell r="L1556">
            <v>0</v>
          </cell>
          <cell r="N1556">
            <v>0</v>
          </cell>
          <cell r="P1556">
            <v>-1243792.5</v>
          </cell>
          <cell r="R1556">
            <v>27152058.965000004</v>
          </cell>
          <cell r="T1556">
            <v>27152058.965000004</v>
          </cell>
          <cell r="V1556">
            <v>0.94527334466205981</v>
          </cell>
        </row>
        <row r="1557">
          <cell r="B1557" t="str">
            <v>subtotal</v>
          </cell>
          <cell r="D1557">
            <v>165</v>
          </cell>
          <cell r="F1557">
            <v>28724029.000000004</v>
          </cell>
          <cell r="N1557">
            <v>1543336.3499999996</v>
          </cell>
          <cell r="P1557">
            <v>-1543336.35</v>
          </cell>
          <cell r="R1557">
            <v>27180692.650000002</v>
          </cell>
          <cell r="T1557">
            <v>28724029.000000004</v>
          </cell>
          <cell r="V1557">
            <v>1</v>
          </cell>
        </row>
        <row r="1559">
          <cell r="A1559" t="str">
            <v>Worksheet 73 takes the annual bills and usage from WS-71, adds annual bills and usage from WS-72, and then calculates the usage passing</v>
          </cell>
        </row>
        <row r="1560">
          <cell r="A1560" t="str">
            <v>through each block.  Supports incling-block rate calculations on WS-78.</v>
          </cell>
        </row>
        <row r="1561">
          <cell r="L1561" t="str">
            <v>Worksheet 73 for FY 98-99</v>
          </cell>
        </row>
        <row r="1562">
          <cell r="L1562" t="str">
            <v>Water - FY 98-99</v>
          </cell>
        </row>
        <row r="1563">
          <cell r="L1563" t="str">
            <v>Calculation Of Usage Passing Through Each Bracket</v>
          </cell>
        </row>
        <row r="1564">
          <cell r="L1564" t="str">
            <v>Inside Hotel Customers</v>
          </cell>
        </row>
        <row r="1565">
          <cell r="B1565" t="str">
            <v>(1)</v>
          </cell>
          <cell r="D1565" t="str">
            <v>(2)</v>
          </cell>
          <cell r="F1565" t="str">
            <v>(3)</v>
          </cell>
          <cell r="H1565" t="str">
            <v>(4)</v>
          </cell>
          <cell r="J1565" t="str">
            <v>(5)</v>
          </cell>
          <cell r="L1565" t="str">
            <v>(6)</v>
          </cell>
          <cell r="N1565" t="str">
            <v>(7)</v>
          </cell>
          <cell r="P1565" t="str">
            <v>(8)</v>
          </cell>
          <cell r="R1565" t="str">
            <v>(9)</v>
          </cell>
          <cell r="T1565" t="str">
            <v>(10)</v>
          </cell>
          <cell r="V1565" t="str">
            <v>(11)</v>
          </cell>
        </row>
        <row r="1566">
          <cell r="D1566" t="str">
            <v>Number</v>
          </cell>
          <cell r="J1566" t="str">
            <v>Number</v>
          </cell>
          <cell r="N1566" t="str">
            <v>Usage by</v>
          </cell>
          <cell r="T1566" t="str">
            <v>Billed</v>
          </cell>
        </row>
        <row r="1567">
          <cell r="D1567" t="str">
            <v>of</v>
          </cell>
          <cell r="J1567" t="str">
            <v>of bills</v>
          </cell>
          <cell r="N1567" t="str">
            <v>Bills</v>
          </cell>
          <cell r="R1567" t="str">
            <v>Total</v>
          </cell>
          <cell r="T1567" t="str">
            <v>Usage</v>
          </cell>
        </row>
        <row r="1568">
          <cell r="D1568" t="str">
            <v>Annual</v>
          </cell>
          <cell r="J1568" t="str">
            <v>passing</v>
          </cell>
          <cell r="L1568" t="str">
            <v>Incre.</v>
          </cell>
          <cell r="N1568" t="str">
            <v>within each</v>
          </cell>
          <cell r="R1568" t="str">
            <v>Use of bills</v>
          </cell>
          <cell r="T1568" t="str">
            <v>Passing</v>
          </cell>
        </row>
        <row r="1569">
          <cell r="D1569" t="str">
            <v>Billings</v>
          </cell>
          <cell r="F1569" t="str">
            <v>Annual</v>
          </cell>
          <cell r="H1569" t="str">
            <v>Reverse</v>
          </cell>
          <cell r="J1569" t="str">
            <v>through</v>
          </cell>
          <cell r="L1569" t="str">
            <v>Usage</v>
          </cell>
          <cell r="N1569" t="str">
            <v>block that</v>
          </cell>
          <cell r="R1569" t="str">
            <v>in block</v>
          </cell>
          <cell r="T1569" t="str">
            <v>through</v>
          </cell>
        </row>
        <row r="1570">
          <cell r="D1570" t="str">
            <v>in each</v>
          </cell>
          <cell r="F1570" t="str">
            <v>Usage</v>
          </cell>
          <cell r="H1570" t="str">
            <v>Cumulative</v>
          </cell>
          <cell r="J1570" t="str">
            <v>each</v>
          </cell>
          <cell r="L1570" t="str">
            <v>in each</v>
          </cell>
          <cell r="N1570" t="str">
            <v>do not stop</v>
          </cell>
          <cell r="R1570" t="str">
            <v>stopping in</v>
          </cell>
          <cell r="T1570" t="str">
            <v>each</v>
          </cell>
        </row>
        <row r="1571">
          <cell r="B1571" t="str">
            <v>Blocks</v>
          </cell>
          <cell r="D1571" t="str">
            <v>block</v>
          </cell>
          <cell r="F1571" t="str">
            <v>(Cu.ft.)</v>
          </cell>
          <cell r="H1571" t="str">
            <v>Billings</v>
          </cell>
          <cell r="J1571" t="str">
            <v>block</v>
          </cell>
          <cell r="L1571" t="str">
            <v>block</v>
          </cell>
          <cell r="N1571" t="str">
            <v>in block</v>
          </cell>
          <cell r="R1571" t="str">
            <v>block</v>
          </cell>
          <cell r="T1571" t="str">
            <v>block</v>
          </cell>
          <cell r="V1571" t="str">
            <v>Billed</v>
          </cell>
        </row>
        <row r="1572">
          <cell r="J1572" t="str">
            <v>(4)-(2)</v>
          </cell>
          <cell r="N1572" t="str">
            <v>(5)x(6)</v>
          </cell>
          <cell r="P1572" t="str">
            <v>(1)x(2)</v>
          </cell>
          <cell r="R1572" t="str">
            <v>(3)+(8)</v>
          </cell>
          <cell r="T1572" t="str">
            <v>(7)+(9)</v>
          </cell>
          <cell r="V1572" t="str">
            <v>Percent</v>
          </cell>
        </row>
        <row r="1574">
          <cell r="B1574">
            <v>0</v>
          </cell>
          <cell r="D1574">
            <v>0</v>
          </cell>
          <cell r="F1574">
            <v>0</v>
          </cell>
          <cell r="H1574">
            <v>709.00000000000011</v>
          </cell>
          <cell r="J1574">
            <v>709.00000000000011</v>
          </cell>
          <cell r="L1574">
            <v>0</v>
          </cell>
          <cell r="N1574">
            <v>0</v>
          </cell>
          <cell r="R1574">
            <v>0</v>
          </cell>
          <cell r="T1574">
            <v>0</v>
          </cell>
        </row>
        <row r="1575">
          <cell r="B1575">
            <v>750</v>
          </cell>
          <cell r="D1575">
            <v>39.569099999999999</v>
          </cell>
          <cell r="F1575">
            <v>16430.827499999999</v>
          </cell>
          <cell r="H1575">
            <v>709.00000000000011</v>
          </cell>
          <cell r="J1575">
            <v>669.43090000000007</v>
          </cell>
          <cell r="L1575">
            <v>750</v>
          </cell>
          <cell r="N1575">
            <v>502073.17500000005</v>
          </cell>
          <cell r="P1575">
            <v>0</v>
          </cell>
          <cell r="R1575">
            <v>16430.827499999999</v>
          </cell>
          <cell r="T1575">
            <v>518504.00250000006</v>
          </cell>
          <cell r="V1575">
            <v>3.2036132431468078E-2</v>
          </cell>
        </row>
        <row r="1576">
          <cell r="B1576">
            <v>1500</v>
          </cell>
          <cell r="D1576">
            <v>66.591899999999995</v>
          </cell>
          <cell r="F1576">
            <v>72975.071400000001</v>
          </cell>
          <cell r="H1576">
            <v>669.43090000000007</v>
          </cell>
          <cell r="J1576">
            <v>602.83900000000006</v>
          </cell>
          <cell r="L1576">
            <v>750</v>
          </cell>
          <cell r="N1576">
            <v>452129.25000000006</v>
          </cell>
          <cell r="P1576">
            <v>-49943.924999999996</v>
          </cell>
          <cell r="R1576">
            <v>23031.146400000005</v>
          </cell>
          <cell r="T1576">
            <v>475160.39640000009</v>
          </cell>
          <cell r="V1576">
            <v>2.9358117414453842E-2</v>
          </cell>
        </row>
        <row r="1577">
          <cell r="B1577">
            <v>2250</v>
          </cell>
          <cell r="D1577">
            <v>64.661699999999996</v>
          </cell>
          <cell r="F1577">
            <v>121000.37759999999</v>
          </cell>
          <cell r="H1577">
            <v>602.83900000000006</v>
          </cell>
          <cell r="J1577">
            <v>538.17730000000006</v>
          </cell>
          <cell r="L1577">
            <v>750</v>
          </cell>
          <cell r="N1577">
            <v>403632.97500000003</v>
          </cell>
          <cell r="P1577">
            <v>-96992.549999999988</v>
          </cell>
          <cell r="R1577">
            <v>24007.827600000004</v>
          </cell>
          <cell r="T1577">
            <v>427640.80260000005</v>
          </cell>
          <cell r="V1577">
            <v>2.642208607674711E-2</v>
          </cell>
        </row>
        <row r="1578">
          <cell r="B1578">
            <v>3000</v>
          </cell>
          <cell r="D1578">
            <v>68.522099999999995</v>
          </cell>
          <cell r="F1578">
            <v>181025.7372</v>
          </cell>
          <cell r="H1578">
            <v>538.17730000000006</v>
          </cell>
          <cell r="J1578">
            <v>469.65520000000004</v>
          </cell>
          <cell r="L1578">
            <v>750</v>
          </cell>
          <cell r="N1578">
            <v>352241.4</v>
          </cell>
          <cell r="P1578">
            <v>-154174.72499999998</v>
          </cell>
          <cell r="R1578">
            <v>26851.012200000026</v>
          </cell>
          <cell r="T1578">
            <v>379092.41220000002</v>
          </cell>
          <cell r="V1578">
            <v>2.3422489821578348E-2</v>
          </cell>
        </row>
        <row r="1579">
          <cell r="B1579">
            <v>3750</v>
          </cell>
          <cell r="D1579">
            <v>47.289899999999996</v>
          </cell>
          <cell r="F1579">
            <v>160514.4669</v>
          </cell>
          <cell r="H1579">
            <v>469.65520000000004</v>
          </cell>
          <cell r="J1579">
            <v>422.36530000000005</v>
          </cell>
          <cell r="L1579">
            <v>750</v>
          </cell>
          <cell r="N1579">
            <v>316773.97500000003</v>
          </cell>
          <cell r="P1579">
            <v>-141869.69999999998</v>
          </cell>
          <cell r="R1579">
            <v>18644.766900000017</v>
          </cell>
          <cell r="T1579">
            <v>335418.74190000002</v>
          </cell>
          <cell r="V1579">
            <v>2.0724081557123197E-2</v>
          </cell>
        </row>
        <row r="1580">
          <cell r="B1580">
            <v>4500</v>
          </cell>
          <cell r="D1580">
            <v>25.052600000000034</v>
          </cell>
          <cell r="F1580">
            <v>103266.56470000015</v>
          </cell>
          <cell r="H1580">
            <v>422.36530000000005</v>
          </cell>
          <cell r="J1580">
            <v>397.31270000000001</v>
          </cell>
          <cell r="L1580">
            <v>750</v>
          </cell>
          <cell r="N1580">
            <v>297984.52500000002</v>
          </cell>
          <cell r="P1580">
            <v>-93947.250000000131</v>
          </cell>
          <cell r="R1580">
            <v>9319.3147000000172</v>
          </cell>
          <cell r="T1580">
            <v>307303.83970000001</v>
          </cell>
          <cell r="V1580">
            <v>1.898698266138811E-2</v>
          </cell>
        </row>
        <row r="1581">
          <cell r="B1581">
            <v>5250</v>
          </cell>
          <cell r="D1581">
            <v>27.0228</v>
          </cell>
          <cell r="F1581">
            <v>131718.7782</v>
          </cell>
          <cell r="H1581">
            <v>397.31270000000001</v>
          </cell>
          <cell r="J1581">
            <v>370.28989999999999</v>
          </cell>
          <cell r="L1581">
            <v>750</v>
          </cell>
          <cell r="N1581">
            <v>277717.42499999999</v>
          </cell>
          <cell r="P1581">
            <v>-121602.6</v>
          </cell>
          <cell r="R1581">
            <v>10116.178199999995</v>
          </cell>
          <cell r="T1581">
            <v>287833.60320000001</v>
          </cell>
          <cell r="V1581">
            <v>1.7784000481928457E-2</v>
          </cell>
        </row>
        <row r="1582">
          <cell r="B1582">
            <v>6000</v>
          </cell>
          <cell r="D1582">
            <v>27.0228</v>
          </cell>
          <cell r="F1582">
            <v>152373.84839999999</v>
          </cell>
          <cell r="H1582">
            <v>370.28989999999999</v>
          </cell>
          <cell r="J1582">
            <v>343.26709999999997</v>
          </cell>
          <cell r="L1582">
            <v>750</v>
          </cell>
          <cell r="N1582">
            <v>257450.32499999998</v>
          </cell>
          <cell r="P1582">
            <v>-141869.70000000001</v>
          </cell>
          <cell r="R1582">
            <v>10504.148399999976</v>
          </cell>
          <cell r="T1582">
            <v>267954.47339999996</v>
          </cell>
          <cell r="V1582">
            <v>1.6555754543952028E-2</v>
          </cell>
        </row>
        <row r="1583">
          <cell r="B1583">
            <v>6750</v>
          </cell>
          <cell r="D1583">
            <v>13.5114</v>
          </cell>
          <cell r="F1583">
            <v>86178.604500000001</v>
          </cell>
          <cell r="H1583">
            <v>343.26709999999997</v>
          </cell>
          <cell r="J1583">
            <v>329.75569999999999</v>
          </cell>
          <cell r="L1583">
            <v>750</v>
          </cell>
          <cell r="N1583">
            <v>247316.77499999999</v>
          </cell>
          <cell r="P1583">
            <v>-81068.399999999994</v>
          </cell>
          <cell r="R1583">
            <v>5110.2045000000071</v>
          </cell>
          <cell r="T1583">
            <v>252426.97950000002</v>
          </cell>
          <cell r="V1583">
            <v>1.5596377473551861E-2</v>
          </cell>
        </row>
        <row r="1584">
          <cell r="B1584">
            <v>7500</v>
          </cell>
          <cell r="D1584">
            <v>14.4765</v>
          </cell>
          <cell r="F1584">
            <v>102732.9648</v>
          </cell>
          <cell r="H1584">
            <v>329.75569999999999</v>
          </cell>
          <cell r="J1584">
            <v>315.2792</v>
          </cell>
          <cell r="L1584">
            <v>750</v>
          </cell>
          <cell r="N1584">
            <v>236459.4</v>
          </cell>
          <cell r="P1584">
            <v>-97716.375</v>
          </cell>
          <cell r="R1584">
            <v>5016.5898000000016</v>
          </cell>
          <cell r="T1584">
            <v>241475.98979999998</v>
          </cell>
          <cell r="V1584">
            <v>1.4919762915914295E-2</v>
          </cell>
        </row>
        <row r="1585">
          <cell r="B1585">
            <v>8250</v>
          </cell>
          <cell r="D1585">
            <v>20.267099999999999</v>
          </cell>
          <cell r="F1585">
            <v>160577.19839999999</v>
          </cell>
          <cell r="H1585">
            <v>315.2792</v>
          </cell>
          <cell r="J1585">
            <v>295.01210000000003</v>
          </cell>
          <cell r="L1585">
            <v>750</v>
          </cell>
          <cell r="N1585">
            <v>221259.07500000001</v>
          </cell>
          <cell r="P1585">
            <v>-152003.25</v>
          </cell>
          <cell r="R1585">
            <v>8573.9483999999939</v>
          </cell>
          <cell r="T1585">
            <v>229833.02340000001</v>
          </cell>
          <cell r="V1585">
            <v>1.4200394093904995E-2</v>
          </cell>
        </row>
        <row r="1586">
          <cell r="B1586">
            <v>9000</v>
          </cell>
          <cell r="D1586">
            <v>13.5114</v>
          </cell>
          <cell r="F1586">
            <v>116878.43549999999</v>
          </cell>
          <cell r="H1586">
            <v>295.01210000000003</v>
          </cell>
          <cell r="J1586">
            <v>281.50070000000005</v>
          </cell>
          <cell r="L1586">
            <v>750</v>
          </cell>
          <cell r="N1586">
            <v>211125.52500000005</v>
          </cell>
          <cell r="P1586">
            <v>-111469.05</v>
          </cell>
          <cell r="R1586">
            <v>5409.3854999999894</v>
          </cell>
          <cell r="T1586">
            <v>216534.91050000006</v>
          </cell>
          <cell r="V1586">
            <v>1.3378760887798718E-2</v>
          </cell>
        </row>
        <row r="1587">
          <cell r="B1587">
            <v>9750</v>
          </cell>
          <cell r="D1587">
            <v>11.581199999999999</v>
          </cell>
          <cell r="F1587">
            <v>108635.51639999999</v>
          </cell>
          <cell r="H1587">
            <v>281.50070000000005</v>
          </cell>
          <cell r="J1587">
            <v>269.91950000000003</v>
          </cell>
          <cell r="L1587">
            <v>750</v>
          </cell>
          <cell r="N1587">
            <v>202439.62500000003</v>
          </cell>
          <cell r="P1587">
            <v>-104230.79999999999</v>
          </cell>
          <cell r="R1587">
            <v>4404.7164000000048</v>
          </cell>
          <cell r="T1587">
            <v>206844.34140000003</v>
          </cell>
          <cell r="V1587">
            <v>1.2780022298458912E-2</v>
          </cell>
        </row>
        <row r="1588">
          <cell r="B1588">
            <v>10500</v>
          </cell>
          <cell r="D1588">
            <v>14.4765</v>
          </cell>
          <cell r="F1588">
            <v>145591.1256</v>
          </cell>
          <cell r="H1588">
            <v>269.91950000000003</v>
          </cell>
          <cell r="J1588">
            <v>255.44300000000004</v>
          </cell>
          <cell r="L1588">
            <v>750</v>
          </cell>
          <cell r="N1588">
            <v>191582.25000000003</v>
          </cell>
          <cell r="P1588">
            <v>-141145.875</v>
          </cell>
          <cell r="R1588">
            <v>4445.2505999999994</v>
          </cell>
          <cell r="T1588">
            <v>196027.50060000003</v>
          </cell>
          <cell r="V1588">
            <v>1.2111696224430377E-2</v>
          </cell>
        </row>
        <row r="1589">
          <cell r="B1589">
            <v>11250</v>
          </cell>
          <cell r="D1589">
            <v>8.6859000000000002</v>
          </cell>
          <cell r="F1589">
            <v>93714.105299999996</v>
          </cell>
          <cell r="H1589">
            <v>255.44300000000004</v>
          </cell>
          <cell r="J1589">
            <v>246.75710000000004</v>
          </cell>
          <cell r="L1589">
            <v>750</v>
          </cell>
          <cell r="N1589">
            <v>185067.82500000004</v>
          </cell>
          <cell r="P1589">
            <v>-91201.95</v>
          </cell>
          <cell r="R1589">
            <v>2512.1552999999985</v>
          </cell>
          <cell r="T1589">
            <v>187579.98030000005</v>
          </cell>
          <cell r="V1589">
            <v>1.1589760274575651E-2</v>
          </cell>
        </row>
        <row r="1590">
          <cell r="B1590">
            <v>12000</v>
          </cell>
          <cell r="D1590">
            <v>8.6859000000000002</v>
          </cell>
          <cell r="F1590">
            <v>101459.9979</v>
          </cell>
          <cell r="H1590">
            <v>246.75710000000004</v>
          </cell>
          <cell r="J1590">
            <v>238.07120000000003</v>
          </cell>
          <cell r="L1590">
            <v>750</v>
          </cell>
          <cell r="N1590">
            <v>178553.40000000002</v>
          </cell>
          <cell r="P1590">
            <v>-97716.375</v>
          </cell>
          <cell r="R1590">
            <v>3743.6229000000021</v>
          </cell>
          <cell r="T1590">
            <v>182297.02290000004</v>
          </cell>
          <cell r="V1590">
            <v>1.126334905676407E-2</v>
          </cell>
        </row>
        <row r="1591">
          <cell r="B1591">
            <v>12750</v>
          </cell>
          <cell r="D1591">
            <v>6.7557</v>
          </cell>
          <cell r="F1591">
            <v>83484.045299999998</v>
          </cell>
          <cell r="H1591">
            <v>238.07120000000003</v>
          </cell>
          <cell r="J1591">
            <v>231.31550000000004</v>
          </cell>
          <cell r="L1591">
            <v>750</v>
          </cell>
          <cell r="N1591">
            <v>173486.62500000003</v>
          </cell>
          <cell r="P1591">
            <v>-81068.399999999994</v>
          </cell>
          <cell r="R1591">
            <v>2415.6453000000038</v>
          </cell>
          <cell r="T1591">
            <v>175902.27030000003</v>
          </cell>
          <cell r="V1591">
            <v>1.0868244794940989E-2</v>
          </cell>
        </row>
        <row r="1592">
          <cell r="B1592">
            <v>13500</v>
          </cell>
          <cell r="D1592">
            <v>7.7207999999999997</v>
          </cell>
          <cell r="F1592">
            <v>101572.91459999999</v>
          </cell>
          <cell r="H1592">
            <v>231.31550000000004</v>
          </cell>
          <cell r="J1592">
            <v>223.59470000000005</v>
          </cell>
          <cell r="L1592">
            <v>750</v>
          </cell>
          <cell r="N1592">
            <v>167696.02500000002</v>
          </cell>
          <cell r="P1592">
            <v>-98440.2</v>
          </cell>
          <cell r="R1592">
            <v>3132.7145999999921</v>
          </cell>
          <cell r="T1592">
            <v>170828.73960000003</v>
          </cell>
          <cell r="V1592">
            <v>1.0554773152260045E-2</v>
          </cell>
        </row>
        <row r="1593">
          <cell r="B1593">
            <v>14250</v>
          </cell>
          <cell r="D1593">
            <v>11.408100000000008</v>
          </cell>
          <cell r="F1593">
            <v>158702.35269999993</v>
          </cell>
          <cell r="H1593">
            <v>223.59470000000005</v>
          </cell>
          <cell r="J1593">
            <v>212.18660000000003</v>
          </cell>
          <cell r="L1593">
            <v>750</v>
          </cell>
          <cell r="N1593">
            <v>159139.95000000001</v>
          </cell>
          <cell r="P1593">
            <v>-154009.35000000012</v>
          </cell>
          <cell r="R1593">
            <v>4693.0026999998081</v>
          </cell>
          <cell r="T1593">
            <v>163832.95269999982</v>
          </cell>
          <cell r="V1593">
            <v>1.0122533565853504E-2</v>
          </cell>
        </row>
        <row r="1594">
          <cell r="B1594">
            <v>15000</v>
          </cell>
          <cell r="D1594">
            <v>2.8952999999999998</v>
          </cell>
          <cell r="F1594">
            <v>42464.4</v>
          </cell>
          <cell r="H1594">
            <v>212.18660000000003</v>
          </cell>
          <cell r="J1594">
            <v>209.29130000000004</v>
          </cell>
          <cell r="L1594">
            <v>750</v>
          </cell>
          <cell r="N1594">
            <v>156968.47500000003</v>
          </cell>
          <cell r="P1594">
            <v>-41258.024999999994</v>
          </cell>
          <cell r="R1594">
            <v>1206.3750000000073</v>
          </cell>
          <cell r="T1594">
            <v>158174.85000000003</v>
          </cell>
          <cell r="V1594">
            <v>9.7729437333082085E-3</v>
          </cell>
        </row>
        <row r="1595">
          <cell r="B1595">
            <v>9999999</v>
          </cell>
          <cell r="D1595">
            <v>209.29130000000001</v>
          </cell>
          <cell r="F1595">
            <v>13943677.667099999</v>
          </cell>
          <cell r="H1595">
            <v>209.29130000000004</v>
          </cell>
          <cell r="J1595">
            <v>2.8421709430404007E-14</v>
          </cell>
          <cell r="L1595">
            <v>0</v>
          </cell>
          <cell r="N1595">
            <v>0</v>
          </cell>
          <cell r="P1595">
            <v>-3139369.5</v>
          </cell>
          <cell r="R1595">
            <v>10804308.167099999</v>
          </cell>
          <cell r="T1595">
            <v>10804308.167099999</v>
          </cell>
          <cell r="V1595">
            <v>0.66755173653959921</v>
          </cell>
        </row>
        <row r="1596">
          <cell r="B1596" t="str">
            <v>subtotal</v>
          </cell>
          <cell r="D1596">
            <v>709.00000000000011</v>
          </cell>
          <cell r="F1596">
            <v>16184975</v>
          </cell>
          <cell r="N1596">
            <v>5191098.0000000009</v>
          </cell>
          <cell r="P1596">
            <v>-5191098</v>
          </cell>
          <cell r="R1596">
            <v>10993877</v>
          </cell>
          <cell r="T1596">
            <v>16184975</v>
          </cell>
          <cell r="V1596">
            <v>1</v>
          </cell>
        </row>
        <row r="1598">
          <cell r="A1598" t="str">
            <v>Worksheet 73 takes the annual bills and usage from WS-71, adds annual bills and usage from WS-72, and then calculates the usage passing</v>
          </cell>
        </row>
        <row r="1599">
          <cell r="A1599" t="str">
            <v>through each block.  Supports incling-block rate calculations on WS-78.</v>
          </cell>
        </row>
        <row r="1600">
          <cell r="L1600" t="str">
            <v>Worksheet 73 for FY 98-99</v>
          </cell>
        </row>
        <row r="1601">
          <cell r="L1601" t="str">
            <v>Water - FY 98-99</v>
          </cell>
        </row>
        <row r="1602">
          <cell r="L1602" t="str">
            <v>Calculation Of Usage Passing Through Each Bracket</v>
          </cell>
        </row>
        <row r="1603">
          <cell r="L1603" t="str">
            <v>Inside Schools Customers</v>
          </cell>
        </row>
        <row r="1604">
          <cell r="B1604" t="str">
            <v>(1)</v>
          </cell>
          <cell r="D1604" t="str">
            <v>(2)</v>
          </cell>
          <cell r="F1604" t="str">
            <v>(3)</v>
          </cell>
          <cell r="H1604" t="str">
            <v>(4)</v>
          </cell>
          <cell r="J1604" t="str">
            <v>(5)</v>
          </cell>
          <cell r="L1604" t="str">
            <v>(6)</v>
          </cell>
          <cell r="N1604" t="str">
            <v>(7)</v>
          </cell>
          <cell r="P1604" t="str">
            <v>(8)</v>
          </cell>
          <cell r="R1604" t="str">
            <v>(9)</v>
          </cell>
          <cell r="T1604" t="str">
            <v>(10)</v>
          </cell>
          <cell r="V1604" t="str">
            <v>(11)</v>
          </cell>
        </row>
        <row r="1605">
          <cell r="D1605" t="str">
            <v>Number</v>
          </cell>
          <cell r="J1605" t="str">
            <v>Number</v>
          </cell>
          <cell r="N1605" t="str">
            <v>Usage by</v>
          </cell>
          <cell r="T1605" t="str">
            <v>Billed</v>
          </cell>
        </row>
        <row r="1606">
          <cell r="D1606" t="str">
            <v>of</v>
          </cell>
          <cell r="J1606" t="str">
            <v>of bills</v>
          </cell>
          <cell r="N1606" t="str">
            <v>Bills</v>
          </cell>
          <cell r="R1606" t="str">
            <v>Total</v>
          </cell>
          <cell r="T1606" t="str">
            <v>Usage</v>
          </cell>
        </row>
        <row r="1607">
          <cell r="D1607" t="str">
            <v>Annual</v>
          </cell>
          <cell r="J1607" t="str">
            <v>passing</v>
          </cell>
          <cell r="L1607" t="str">
            <v>Incre.</v>
          </cell>
          <cell r="N1607" t="str">
            <v>within each</v>
          </cell>
          <cell r="R1607" t="str">
            <v>Use of bills</v>
          </cell>
          <cell r="T1607" t="str">
            <v>Passing</v>
          </cell>
        </row>
        <row r="1608">
          <cell r="D1608" t="str">
            <v>Billings</v>
          </cell>
          <cell r="F1608" t="str">
            <v>Annual</v>
          </cell>
          <cell r="H1608" t="str">
            <v>Reverse</v>
          </cell>
          <cell r="J1608" t="str">
            <v>through</v>
          </cell>
          <cell r="L1608" t="str">
            <v>Usage</v>
          </cell>
          <cell r="N1608" t="str">
            <v>block that</v>
          </cell>
          <cell r="R1608" t="str">
            <v>in block</v>
          </cell>
          <cell r="T1608" t="str">
            <v>through</v>
          </cell>
        </row>
        <row r="1609">
          <cell r="D1609" t="str">
            <v>in each</v>
          </cell>
          <cell r="F1609" t="str">
            <v>Usage</v>
          </cell>
          <cell r="H1609" t="str">
            <v>Cumulative</v>
          </cell>
          <cell r="J1609" t="str">
            <v>each</v>
          </cell>
          <cell r="L1609" t="str">
            <v>in each</v>
          </cell>
          <cell r="N1609" t="str">
            <v>do not stop</v>
          </cell>
          <cell r="R1609" t="str">
            <v>stopping in</v>
          </cell>
          <cell r="T1609" t="str">
            <v>each</v>
          </cell>
        </row>
        <row r="1610">
          <cell r="B1610" t="str">
            <v>Blocks</v>
          </cell>
          <cell r="D1610" t="str">
            <v>block</v>
          </cell>
          <cell r="F1610" t="str">
            <v>(Cu.ft.)</v>
          </cell>
          <cell r="H1610" t="str">
            <v>Billings</v>
          </cell>
          <cell r="J1610" t="str">
            <v>block</v>
          </cell>
          <cell r="L1610" t="str">
            <v>block</v>
          </cell>
          <cell r="N1610" t="str">
            <v>in block</v>
          </cell>
          <cell r="R1610" t="str">
            <v>block</v>
          </cell>
          <cell r="T1610" t="str">
            <v>block</v>
          </cell>
          <cell r="V1610" t="str">
            <v>Billed</v>
          </cell>
        </row>
        <row r="1611">
          <cell r="J1611" t="str">
            <v>(4)-(2)</v>
          </cell>
          <cell r="N1611" t="str">
            <v>(5)x(6)</v>
          </cell>
          <cell r="P1611" t="str">
            <v>(1)x(2)</v>
          </cell>
          <cell r="R1611" t="str">
            <v>(3)+(8)</v>
          </cell>
          <cell r="T1611" t="str">
            <v>(7)+(9)</v>
          </cell>
          <cell r="V1611" t="str">
            <v>Percent</v>
          </cell>
        </row>
        <row r="1613">
          <cell r="B1613">
            <v>0</v>
          </cell>
          <cell r="D1613">
            <v>0</v>
          </cell>
          <cell r="F1613">
            <v>0</v>
          </cell>
          <cell r="H1613">
            <v>357</v>
          </cell>
          <cell r="J1613">
            <v>357</v>
          </cell>
          <cell r="L1613">
            <v>0</v>
          </cell>
          <cell r="N1613">
            <v>0</v>
          </cell>
          <cell r="R1613">
            <v>0</v>
          </cell>
          <cell r="T1613">
            <v>0</v>
          </cell>
        </row>
        <row r="1614">
          <cell r="B1614">
            <v>750</v>
          </cell>
          <cell r="D1614">
            <v>23.860399999999998</v>
          </cell>
          <cell r="F1614">
            <v>6430.64</v>
          </cell>
          <cell r="H1614">
            <v>357</v>
          </cell>
          <cell r="J1614">
            <v>333.13959999999997</v>
          </cell>
          <cell r="L1614">
            <v>750</v>
          </cell>
          <cell r="N1614">
            <v>249854.69999999998</v>
          </cell>
          <cell r="P1614">
            <v>0</v>
          </cell>
          <cell r="R1614">
            <v>6430.64</v>
          </cell>
          <cell r="T1614">
            <v>256285.34</v>
          </cell>
          <cell r="V1614">
            <v>2.1754214918642815E-2</v>
          </cell>
        </row>
        <row r="1615">
          <cell r="B1615">
            <v>1500</v>
          </cell>
          <cell r="D1615">
            <v>13.5114</v>
          </cell>
          <cell r="F1615">
            <v>15924.15</v>
          </cell>
          <cell r="H1615">
            <v>333.13959999999997</v>
          </cell>
          <cell r="J1615">
            <v>319.62819999999999</v>
          </cell>
          <cell r="L1615">
            <v>750</v>
          </cell>
          <cell r="N1615">
            <v>239721.15</v>
          </cell>
          <cell r="P1615">
            <v>-10133.549999999999</v>
          </cell>
          <cell r="R1615">
            <v>5790.6</v>
          </cell>
          <cell r="T1615">
            <v>245511.75</v>
          </cell>
          <cell r="V1615">
            <v>2.0839722531737888E-2</v>
          </cell>
        </row>
        <row r="1616">
          <cell r="B1616">
            <v>2250</v>
          </cell>
          <cell r="D1616">
            <v>2.8952999999999998</v>
          </cell>
          <cell r="F1616">
            <v>5404.5599999999995</v>
          </cell>
          <cell r="H1616">
            <v>319.62819999999999</v>
          </cell>
          <cell r="J1616">
            <v>316.73289999999997</v>
          </cell>
          <cell r="L1616">
            <v>750</v>
          </cell>
          <cell r="N1616">
            <v>237549.67499999999</v>
          </cell>
          <cell r="P1616">
            <v>-4342.95</v>
          </cell>
          <cell r="R1616">
            <v>1061.6099999999997</v>
          </cell>
          <cell r="T1616">
            <v>238611.28499999997</v>
          </cell>
          <cell r="V1616">
            <v>2.0253991804227007E-2</v>
          </cell>
        </row>
        <row r="1617">
          <cell r="B1617">
            <v>3000</v>
          </cell>
          <cell r="D1617">
            <v>1.9301999999999999</v>
          </cell>
          <cell r="F1617">
            <v>5211.54</v>
          </cell>
          <cell r="H1617">
            <v>316.73289999999997</v>
          </cell>
          <cell r="J1617">
            <v>314.80269999999996</v>
          </cell>
          <cell r="L1617">
            <v>750</v>
          </cell>
          <cell r="N1617">
            <v>236102.02499999997</v>
          </cell>
          <cell r="P1617">
            <v>-4342.95</v>
          </cell>
          <cell r="R1617">
            <v>868.59000000000015</v>
          </cell>
          <cell r="T1617">
            <v>236970.61499999996</v>
          </cell>
          <cell r="V1617">
            <v>2.0114727155727916E-2</v>
          </cell>
        </row>
        <row r="1618">
          <cell r="B1618">
            <v>3750</v>
          </cell>
          <cell r="D1618">
            <v>2.8952999999999998</v>
          </cell>
          <cell r="F1618">
            <v>9940.5299999999988</v>
          </cell>
          <cell r="H1618">
            <v>314.80269999999996</v>
          </cell>
          <cell r="J1618">
            <v>311.90739999999994</v>
          </cell>
          <cell r="L1618">
            <v>750</v>
          </cell>
          <cell r="N1618">
            <v>233930.54999999996</v>
          </cell>
          <cell r="P1618">
            <v>-8685.9</v>
          </cell>
          <cell r="R1618">
            <v>1254.6299999999992</v>
          </cell>
          <cell r="T1618">
            <v>235185.17999999996</v>
          </cell>
          <cell r="V1618">
            <v>1.9963174450008319E-2</v>
          </cell>
        </row>
        <row r="1619">
          <cell r="B1619">
            <v>4500</v>
          </cell>
          <cell r="D1619">
            <v>8.6859000000000002</v>
          </cell>
          <cell r="F1619">
            <v>36673.799999999996</v>
          </cell>
          <cell r="H1619">
            <v>311.90739999999994</v>
          </cell>
          <cell r="J1619">
            <v>303.22149999999993</v>
          </cell>
          <cell r="L1619">
            <v>750</v>
          </cell>
          <cell r="N1619">
            <v>227416.12499999994</v>
          </cell>
          <cell r="P1619">
            <v>-32572.125</v>
          </cell>
          <cell r="R1619">
            <v>4101.6749999999956</v>
          </cell>
          <cell r="T1619">
            <v>231517.79999999993</v>
          </cell>
          <cell r="V1619">
            <v>1.9651877000422115E-2</v>
          </cell>
        </row>
        <row r="1620">
          <cell r="B1620">
            <v>5250</v>
          </cell>
          <cell r="D1620">
            <v>7.7207999999999997</v>
          </cell>
          <cell r="F1620">
            <v>37735.409999999996</v>
          </cell>
          <cell r="H1620">
            <v>303.22149999999993</v>
          </cell>
          <cell r="J1620">
            <v>295.50069999999994</v>
          </cell>
          <cell r="L1620">
            <v>750</v>
          </cell>
          <cell r="N1620">
            <v>221625.52499999997</v>
          </cell>
          <cell r="P1620">
            <v>-34743.599999999999</v>
          </cell>
          <cell r="R1620">
            <v>2991.8099999999977</v>
          </cell>
          <cell r="T1620">
            <v>224617.33499999996</v>
          </cell>
          <cell r="V1620">
            <v>1.9066146272911241E-2</v>
          </cell>
        </row>
        <row r="1621">
          <cell r="B1621">
            <v>6000</v>
          </cell>
          <cell r="D1621">
            <v>8.6859000000000002</v>
          </cell>
          <cell r="F1621">
            <v>48737.549999999996</v>
          </cell>
          <cell r="H1621">
            <v>295.50069999999994</v>
          </cell>
          <cell r="J1621">
            <v>286.81479999999993</v>
          </cell>
          <cell r="L1621">
            <v>750</v>
          </cell>
          <cell r="N1621">
            <v>215111.09999999995</v>
          </cell>
          <cell r="P1621">
            <v>-45600.974999999999</v>
          </cell>
          <cell r="R1621">
            <v>3136.5749999999971</v>
          </cell>
          <cell r="T1621">
            <v>218247.67499999993</v>
          </cell>
          <cell r="V1621">
            <v>1.852547175520889E-2</v>
          </cell>
        </row>
        <row r="1622">
          <cell r="B1622">
            <v>6750</v>
          </cell>
          <cell r="D1622">
            <v>5.7905999999999995</v>
          </cell>
          <cell r="F1622">
            <v>37156.35</v>
          </cell>
          <cell r="H1622">
            <v>286.81479999999993</v>
          </cell>
          <cell r="J1622">
            <v>281.02419999999995</v>
          </cell>
          <cell r="L1622">
            <v>750</v>
          </cell>
          <cell r="N1622">
            <v>210768.14999999997</v>
          </cell>
          <cell r="P1622">
            <v>-34743.599999999999</v>
          </cell>
          <cell r="R1622">
            <v>2412.75</v>
          </cell>
          <cell r="T1622">
            <v>213180.89999999997</v>
          </cell>
          <cell r="V1622">
            <v>1.8095389752491114E-2</v>
          </cell>
        </row>
        <row r="1623">
          <cell r="B1623">
            <v>7500</v>
          </cell>
          <cell r="D1623">
            <v>6.7557</v>
          </cell>
          <cell r="F1623">
            <v>48641.04</v>
          </cell>
          <cell r="H1623">
            <v>281.02419999999995</v>
          </cell>
          <cell r="J1623">
            <v>274.26849999999996</v>
          </cell>
          <cell r="L1623">
            <v>750</v>
          </cell>
          <cell r="N1623">
            <v>205701.37499999997</v>
          </cell>
          <cell r="P1623">
            <v>-45600.974999999999</v>
          </cell>
          <cell r="R1623">
            <v>3040.0650000000023</v>
          </cell>
          <cell r="T1623">
            <v>208741.43999999997</v>
          </cell>
          <cell r="V1623">
            <v>1.7718555997728872E-2</v>
          </cell>
        </row>
        <row r="1624">
          <cell r="B1624">
            <v>8250</v>
          </cell>
          <cell r="D1624">
            <v>6.7557</v>
          </cell>
          <cell r="F1624">
            <v>53852.579999999994</v>
          </cell>
          <cell r="H1624">
            <v>274.26849999999996</v>
          </cell>
          <cell r="J1624">
            <v>267.51279999999997</v>
          </cell>
          <cell r="L1624">
            <v>750</v>
          </cell>
          <cell r="N1624">
            <v>200634.59999999998</v>
          </cell>
          <cell r="P1624">
            <v>-50667.75</v>
          </cell>
          <cell r="R1624">
            <v>3184.8299999999945</v>
          </cell>
          <cell r="T1624">
            <v>203819.42999999996</v>
          </cell>
          <cell r="V1624">
            <v>1.7300762052231605E-2</v>
          </cell>
        </row>
        <row r="1625">
          <cell r="B1625">
            <v>9000</v>
          </cell>
          <cell r="D1625">
            <v>1.9301999999999999</v>
          </cell>
          <cell r="F1625">
            <v>16985.759999999998</v>
          </cell>
          <cell r="H1625">
            <v>267.51279999999997</v>
          </cell>
          <cell r="J1625">
            <v>265.58259999999996</v>
          </cell>
          <cell r="L1625">
            <v>750</v>
          </cell>
          <cell r="N1625">
            <v>199186.94999999995</v>
          </cell>
          <cell r="P1625">
            <v>-15924.15</v>
          </cell>
          <cell r="R1625">
            <v>1061.6099999999988</v>
          </cell>
          <cell r="T1625">
            <v>200248.55999999994</v>
          </cell>
          <cell r="V1625">
            <v>1.6997656640792405E-2</v>
          </cell>
        </row>
        <row r="1626">
          <cell r="B1626">
            <v>9750</v>
          </cell>
          <cell r="D1626">
            <v>2.8952999999999998</v>
          </cell>
          <cell r="F1626">
            <v>26926.289999999997</v>
          </cell>
          <cell r="H1626">
            <v>265.58259999999996</v>
          </cell>
          <cell r="J1626">
            <v>262.68729999999994</v>
          </cell>
          <cell r="L1626">
            <v>750</v>
          </cell>
          <cell r="N1626">
            <v>197015.47499999995</v>
          </cell>
          <cell r="P1626">
            <v>-26057.699999999997</v>
          </cell>
          <cell r="R1626">
            <v>868.59000000000015</v>
          </cell>
          <cell r="T1626">
            <v>197884.06499999994</v>
          </cell>
          <cell r="V1626">
            <v>1.6796951706190777E-2</v>
          </cell>
        </row>
        <row r="1627">
          <cell r="B1627">
            <v>10500</v>
          </cell>
          <cell r="D1627">
            <v>7</v>
          </cell>
          <cell r="F1627">
            <v>70812.75</v>
          </cell>
          <cell r="H1627">
            <v>262.68729999999994</v>
          </cell>
          <cell r="J1627">
            <v>255.68729999999994</v>
          </cell>
          <cell r="L1627">
            <v>750</v>
          </cell>
          <cell r="N1627">
            <v>191765.47499999995</v>
          </cell>
          <cell r="P1627">
            <v>-68250</v>
          </cell>
          <cell r="R1627">
            <v>2562.75</v>
          </cell>
          <cell r="T1627">
            <v>194328.22499999995</v>
          </cell>
          <cell r="V1627">
            <v>1.649512208309838E-2</v>
          </cell>
        </row>
        <row r="1628">
          <cell r="B1628">
            <v>11250</v>
          </cell>
          <cell r="D1628">
            <v>2.8952999999999998</v>
          </cell>
          <cell r="F1628">
            <v>31269.239999999998</v>
          </cell>
          <cell r="H1628">
            <v>255.68729999999994</v>
          </cell>
          <cell r="J1628">
            <v>252.79199999999994</v>
          </cell>
          <cell r="L1628">
            <v>750</v>
          </cell>
          <cell r="N1628">
            <v>189593.99999999997</v>
          </cell>
          <cell r="P1628">
            <v>-30400.649999999998</v>
          </cell>
          <cell r="R1628">
            <v>868.59000000000015</v>
          </cell>
          <cell r="T1628">
            <v>190462.58999999997</v>
          </cell>
          <cell r="V1628">
            <v>1.616699619580796E-2</v>
          </cell>
        </row>
        <row r="1629">
          <cell r="B1629">
            <v>12000</v>
          </cell>
          <cell r="D1629">
            <v>5.7905999999999995</v>
          </cell>
          <cell r="F1629">
            <v>67653.509999999995</v>
          </cell>
          <cell r="H1629">
            <v>252.79199999999994</v>
          </cell>
          <cell r="J1629">
            <v>247.00139999999993</v>
          </cell>
          <cell r="L1629">
            <v>750</v>
          </cell>
          <cell r="N1629">
            <v>185251.04999999996</v>
          </cell>
          <cell r="P1629">
            <v>-65144.249999999993</v>
          </cell>
          <cell r="R1629">
            <v>2509.260000000002</v>
          </cell>
          <cell r="T1629">
            <v>187760.30999999997</v>
          </cell>
          <cell r="V1629">
            <v>1.5937619127691812E-2</v>
          </cell>
        </row>
        <row r="1630">
          <cell r="B1630">
            <v>12750</v>
          </cell>
          <cell r="D1630">
            <v>3.8603999999999998</v>
          </cell>
          <cell r="F1630">
            <v>48061.979999999996</v>
          </cell>
          <cell r="H1630">
            <v>247.00139999999993</v>
          </cell>
          <cell r="J1630">
            <v>243.14099999999993</v>
          </cell>
          <cell r="L1630">
            <v>750</v>
          </cell>
          <cell r="N1630">
            <v>182355.74999999994</v>
          </cell>
          <cell r="P1630">
            <v>-46324.799999999996</v>
          </cell>
          <cell r="R1630">
            <v>1737.1800000000003</v>
          </cell>
          <cell r="T1630">
            <v>184092.92999999993</v>
          </cell>
          <cell r="V1630">
            <v>1.5626321678105608E-2</v>
          </cell>
        </row>
        <row r="1631">
          <cell r="B1631">
            <v>13500</v>
          </cell>
          <cell r="D1631">
            <v>1.9301999999999999</v>
          </cell>
          <cell r="F1631">
            <v>25189.11</v>
          </cell>
          <cell r="H1631">
            <v>243.14099999999993</v>
          </cell>
          <cell r="J1631">
            <v>241.21079999999992</v>
          </cell>
          <cell r="L1631">
            <v>750</v>
          </cell>
          <cell r="N1631">
            <v>180908.09999999995</v>
          </cell>
          <cell r="P1631">
            <v>-24610.05</v>
          </cell>
          <cell r="R1631">
            <v>579.06000000000131</v>
          </cell>
          <cell r="T1631">
            <v>181487.15999999995</v>
          </cell>
          <cell r="V1631">
            <v>1.5405136648136466E-2</v>
          </cell>
        </row>
        <row r="1632">
          <cell r="B1632">
            <v>14250</v>
          </cell>
          <cell r="D1632">
            <v>5.7905999999999995</v>
          </cell>
          <cell r="F1632">
            <v>81261.42</v>
          </cell>
          <cell r="H1632">
            <v>241.21079999999992</v>
          </cell>
          <cell r="J1632">
            <v>235.42019999999991</v>
          </cell>
          <cell r="L1632">
            <v>750</v>
          </cell>
          <cell r="N1632">
            <v>176565.14999999994</v>
          </cell>
          <cell r="P1632">
            <v>-78173.099999999991</v>
          </cell>
          <cell r="R1632">
            <v>3088.320000000007</v>
          </cell>
          <cell r="T1632">
            <v>179653.46999999994</v>
          </cell>
          <cell r="V1632">
            <v>1.5249487923343366E-2</v>
          </cell>
        </row>
        <row r="1633">
          <cell r="B1633">
            <v>15000</v>
          </cell>
          <cell r="D1633">
            <v>7.7207999999999997</v>
          </cell>
          <cell r="F1633">
            <v>111565.56</v>
          </cell>
          <cell r="H1633">
            <v>235.42019999999991</v>
          </cell>
          <cell r="J1633">
            <v>227.69939999999991</v>
          </cell>
          <cell r="L1633">
            <v>750</v>
          </cell>
          <cell r="N1633">
            <v>170774.54999999993</v>
          </cell>
          <cell r="P1633">
            <v>-110021.4</v>
          </cell>
          <cell r="R1633">
            <v>1544.1600000000035</v>
          </cell>
          <cell r="T1633">
            <v>172318.70999999993</v>
          </cell>
          <cell r="V1633">
            <v>1.4626893024170964E-2</v>
          </cell>
        </row>
        <row r="1634">
          <cell r="B1634">
            <v>9999999</v>
          </cell>
          <cell r="D1634">
            <v>227.6994</v>
          </cell>
          <cell r="F1634">
            <v>10995517.23</v>
          </cell>
          <cell r="H1634">
            <v>227.69939999999991</v>
          </cell>
          <cell r="J1634">
            <v>-8.5265128291212022E-14</v>
          </cell>
          <cell r="L1634">
            <v>0</v>
          </cell>
          <cell r="N1634">
            <v>0</v>
          </cell>
          <cell r="P1634">
            <v>-3415491</v>
          </cell>
          <cell r="R1634">
            <v>7580026.2300000004</v>
          </cell>
          <cell r="T1634">
            <v>7580026.2300000004</v>
          </cell>
          <cell r="V1634">
            <v>0.64341378128132443</v>
          </cell>
        </row>
        <row r="1635">
          <cell r="B1635" t="str">
            <v>subtotal</v>
          </cell>
          <cell r="D1635">
            <v>357</v>
          </cell>
          <cell r="F1635">
            <v>11780951</v>
          </cell>
          <cell r="N1635">
            <v>4151831.4749999996</v>
          </cell>
          <cell r="P1635">
            <v>-4151831.4750000001</v>
          </cell>
          <cell r="R1635">
            <v>7629119.5250000004</v>
          </cell>
          <cell r="T1635">
            <v>11780951</v>
          </cell>
          <cell r="V1635">
            <v>1</v>
          </cell>
        </row>
        <row r="1637">
          <cell r="A1637" t="str">
            <v>Worksheet 73 takes the annual bills and usage from WS-71, adds annual bills and usage from WS-72, and then calculates the usage passing</v>
          </cell>
        </row>
        <row r="1638">
          <cell r="A1638" t="str">
            <v>through each block.  Supports incling-block rate calculations on WS-78.</v>
          </cell>
        </row>
        <row r="1639">
          <cell r="L1639" t="str">
            <v>Worksheet 73 for FY 98-99</v>
          </cell>
        </row>
        <row r="1640">
          <cell r="L1640" t="str">
            <v>Water - FY 98-99</v>
          </cell>
        </row>
        <row r="1641">
          <cell r="L1641" t="str">
            <v>Calculation Of Usage Passing Through Each Bracket</v>
          </cell>
        </row>
        <row r="1642">
          <cell r="L1642" t="str">
            <v>Total Inside Customers</v>
          </cell>
        </row>
        <row r="1643">
          <cell r="B1643" t="str">
            <v>(1)</v>
          </cell>
          <cell r="D1643" t="str">
            <v>(2)</v>
          </cell>
          <cell r="F1643" t="str">
            <v>(3)</v>
          </cell>
          <cell r="H1643" t="str">
            <v>(4)</v>
          </cell>
          <cell r="J1643" t="str">
            <v>(5)</v>
          </cell>
          <cell r="L1643" t="str">
            <v>(6)</v>
          </cell>
          <cell r="N1643" t="str">
            <v>(7)</v>
          </cell>
          <cell r="P1643" t="str">
            <v>(8)</v>
          </cell>
          <cell r="R1643" t="str">
            <v>(9)</v>
          </cell>
          <cell r="T1643" t="str">
            <v>(10)</v>
          </cell>
          <cell r="V1643" t="str">
            <v>(11)</v>
          </cell>
        </row>
        <row r="1644">
          <cell r="D1644" t="str">
            <v>Number</v>
          </cell>
          <cell r="J1644" t="str">
            <v>Number</v>
          </cell>
          <cell r="N1644" t="str">
            <v>Usage by</v>
          </cell>
          <cell r="T1644" t="str">
            <v>Billed</v>
          </cell>
        </row>
        <row r="1645">
          <cell r="D1645" t="str">
            <v>of</v>
          </cell>
          <cell r="J1645" t="str">
            <v>of bills</v>
          </cell>
          <cell r="N1645" t="str">
            <v>Bills</v>
          </cell>
          <cell r="R1645" t="str">
            <v>Total</v>
          </cell>
          <cell r="T1645" t="str">
            <v>Usage</v>
          </cell>
        </row>
        <row r="1646">
          <cell r="D1646" t="str">
            <v>Annual</v>
          </cell>
          <cell r="J1646" t="str">
            <v>passing</v>
          </cell>
          <cell r="L1646" t="str">
            <v>Incre.</v>
          </cell>
          <cell r="N1646" t="str">
            <v>within each</v>
          </cell>
          <cell r="R1646" t="str">
            <v>Use of bills</v>
          </cell>
          <cell r="T1646" t="str">
            <v>Passing</v>
          </cell>
        </row>
        <row r="1647">
          <cell r="D1647" t="str">
            <v>Billings</v>
          </cell>
          <cell r="F1647" t="str">
            <v>Annual</v>
          </cell>
          <cell r="H1647" t="str">
            <v>Reverse</v>
          </cell>
          <cell r="J1647" t="str">
            <v>through</v>
          </cell>
          <cell r="L1647" t="str">
            <v>Usage</v>
          </cell>
          <cell r="N1647" t="str">
            <v>block that</v>
          </cell>
          <cell r="R1647" t="str">
            <v>in block</v>
          </cell>
          <cell r="T1647" t="str">
            <v>through</v>
          </cell>
        </row>
        <row r="1648">
          <cell r="D1648" t="str">
            <v>in each</v>
          </cell>
          <cell r="F1648" t="str">
            <v>Usage</v>
          </cell>
          <cell r="H1648" t="str">
            <v>Cumulative</v>
          </cell>
          <cell r="J1648" t="str">
            <v>each</v>
          </cell>
          <cell r="L1648" t="str">
            <v>in each</v>
          </cell>
          <cell r="N1648" t="str">
            <v>do not stop</v>
          </cell>
          <cell r="R1648" t="str">
            <v>stopping in</v>
          </cell>
          <cell r="T1648" t="str">
            <v>each</v>
          </cell>
        </row>
        <row r="1649">
          <cell r="B1649" t="str">
            <v>Blocks</v>
          </cell>
          <cell r="D1649" t="str">
            <v>block</v>
          </cell>
          <cell r="F1649" t="str">
            <v>(Cu.ft.)</v>
          </cell>
          <cell r="H1649" t="str">
            <v>Billings</v>
          </cell>
          <cell r="J1649" t="str">
            <v>block</v>
          </cell>
          <cell r="L1649" t="str">
            <v>block</v>
          </cell>
          <cell r="N1649" t="str">
            <v>in block</v>
          </cell>
          <cell r="R1649" t="str">
            <v>block</v>
          </cell>
          <cell r="T1649" t="str">
            <v>block</v>
          </cell>
          <cell r="V1649" t="str">
            <v>Billed</v>
          </cell>
        </row>
        <row r="1650">
          <cell r="J1650" t="str">
            <v>(4)-(2)</v>
          </cell>
          <cell r="N1650" t="str">
            <v>(5)x(6)</v>
          </cell>
          <cell r="P1650" t="str">
            <v>(1)x(2)</v>
          </cell>
          <cell r="R1650" t="str">
            <v>(3)+(8)</v>
          </cell>
          <cell r="T1650" t="str">
            <v>(7)+(9)</v>
          </cell>
          <cell r="V1650" t="str">
            <v>Percent</v>
          </cell>
        </row>
        <row r="1651">
          <cell r="T1651" t="str">
            <v>(See WS-78)</v>
          </cell>
        </row>
        <row r="1652">
          <cell r="B1652">
            <v>0</v>
          </cell>
          <cell r="D1652">
            <v>434.29499999999996</v>
          </cell>
          <cell r="F1652">
            <v>0</v>
          </cell>
          <cell r="H1652">
            <v>380937</v>
          </cell>
          <cell r="J1652">
            <v>380502.70500000002</v>
          </cell>
          <cell r="L1652">
            <v>0</v>
          </cell>
          <cell r="N1652">
            <v>0</v>
          </cell>
          <cell r="P1652">
            <v>0</v>
          </cell>
          <cell r="R1652">
            <v>0</v>
          </cell>
          <cell r="T1652">
            <v>0</v>
          </cell>
        </row>
        <row r="1653">
          <cell r="B1653">
            <v>750</v>
          </cell>
          <cell r="D1653">
            <v>159748.18959999998</v>
          </cell>
          <cell r="F1653">
            <v>67688991.302400008</v>
          </cell>
          <cell r="H1653">
            <v>380502.70500000002</v>
          </cell>
          <cell r="J1653">
            <v>220754.51540000003</v>
          </cell>
          <cell r="L1653">
            <v>750</v>
          </cell>
          <cell r="N1653">
            <v>165565886.55000001</v>
          </cell>
          <cell r="P1653">
            <v>0</v>
          </cell>
          <cell r="R1653">
            <v>67688991.302400008</v>
          </cell>
          <cell r="T1653">
            <v>233254877.85239998</v>
          </cell>
          <cell r="V1653">
            <v>0.28837962405870166</v>
          </cell>
        </row>
        <row r="1654">
          <cell r="B1654">
            <v>1500</v>
          </cell>
          <cell r="D1654">
            <v>127107.83169999998</v>
          </cell>
          <cell r="F1654">
            <v>137449205.60860002</v>
          </cell>
          <cell r="H1654">
            <v>220754.51540000003</v>
          </cell>
          <cell r="J1654">
            <v>93646.683700000052</v>
          </cell>
          <cell r="L1654">
            <v>750</v>
          </cell>
          <cell r="N1654">
            <v>70235012.775000036</v>
          </cell>
          <cell r="P1654">
            <v>-95330873.774999976</v>
          </cell>
          <cell r="R1654">
            <v>42118331.833600022</v>
          </cell>
          <cell r="T1654">
            <v>112353344.60860005</v>
          </cell>
          <cell r="V1654">
            <v>0.13890562794776068</v>
          </cell>
        </row>
        <row r="1655">
          <cell r="B1655">
            <v>2250</v>
          </cell>
          <cell r="D1655">
            <v>38805.319099999986</v>
          </cell>
          <cell r="F1655">
            <v>71767746.488400012</v>
          </cell>
          <cell r="H1655">
            <v>93646.683700000052</v>
          </cell>
          <cell r="J1655">
            <v>54841.364600000052</v>
          </cell>
          <cell r="L1655">
            <v>750</v>
          </cell>
          <cell r="N1655">
            <v>41131023.450000025</v>
          </cell>
          <cell r="P1655">
            <v>-58207978.650000006</v>
          </cell>
          <cell r="R1655">
            <v>13559767.838400003</v>
          </cell>
          <cell r="T1655">
            <v>54690791.288400024</v>
          </cell>
          <cell r="V1655">
            <v>6.7615777112287459E-2</v>
          </cell>
        </row>
        <row r="1656">
          <cell r="B1656">
            <v>3000</v>
          </cell>
          <cell r="D1656">
            <v>19477.887199999997</v>
          </cell>
          <cell r="F1656">
            <v>50392796.930900007</v>
          </cell>
          <cell r="H1656">
            <v>54841.364600000052</v>
          </cell>
          <cell r="J1656">
            <v>35363.47740000004</v>
          </cell>
          <cell r="L1656">
            <v>750</v>
          </cell>
          <cell r="N1656">
            <v>26522608.050000027</v>
          </cell>
          <cell r="P1656">
            <v>-43825246.200000003</v>
          </cell>
          <cell r="R1656">
            <v>6567550.7309000157</v>
          </cell>
          <cell r="T1656">
            <v>33090158.780900046</v>
          </cell>
          <cell r="V1656">
            <v>4.091030222877938E-2</v>
          </cell>
        </row>
        <row r="1657">
          <cell r="B1657">
            <v>3750</v>
          </cell>
          <cell r="D1657">
            <v>7883.9018999999998</v>
          </cell>
          <cell r="F1657">
            <v>26545280.101199999</v>
          </cell>
          <cell r="H1657">
            <v>35363.47740000004</v>
          </cell>
          <cell r="J1657">
            <v>27479.575500000043</v>
          </cell>
          <cell r="L1657">
            <v>750</v>
          </cell>
          <cell r="N1657">
            <v>20609681.625000034</v>
          </cell>
          <cell r="P1657">
            <v>-23651705.699999996</v>
          </cell>
          <cell r="R1657">
            <v>2893574.4011999997</v>
          </cell>
          <cell r="T1657">
            <v>23503256.026200026</v>
          </cell>
          <cell r="V1657">
            <v>2.9057742326314397E-2</v>
          </cell>
        </row>
        <row r="1658">
          <cell r="B1658">
            <v>4500</v>
          </cell>
          <cell r="D1658">
            <v>5366.9786000000004</v>
          </cell>
          <cell r="F1658">
            <v>22073324.335000001</v>
          </cell>
          <cell r="H1658">
            <v>27479.575500000043</v>
          </cell>
          <cell r="J1658">
            <v>22112.596900000037</v>
          </cell>
          <cell r="L1658">
            <v>750</v>
          </cell>
          <cell r="N1658">
            <v>16584447.675000031</v>
          </cell>
          <cell r="P1658">
            <v>-20126169.750000004</v>
          </cell>
          <cell r="R1658">
            <v>1947154.5849999988</v>
          </cell>
          <cell r="T1658">
            <v>18531602.260000031</v>
          </cell>
          <cell r="V1658">
            <v>2.2911145705282444E-2</v>
          </cell>
        </row>
        <row r="1659">
          <cell r="B1659">
            <v>5250</v>
          </cell>
          <cell r="D1659">
            <v>3388.8818000000006</v>
          </cell>
          <cell r="F1659">
            <v>16505881.548999999</v>
          </cell>
          <cell r="H1659">
            <v>22112.596900000037</v>
          </cell>
          <cell r="J1659">
            <v>18723.715100000041</v>
          </cell>
          <cell r="L1659">
            <v>750</v>
          </cell>
          <cell r="N1659">
            <v>14042786.325000029</v>
          </cell>
          <cell r="P1659">
            <v>-15249968.100000001</v>
          </cell>
          <cell r="R1659">
            <v>1255913.4489999977</v>
          </cell>
          <cell r="T1659">
            <v>15298699.774000026</v>
          </cell>
          <cell r="V1659">
            <v>1.8914216628750674E-2</v>
          </cell>
        </row>
        <row r="1660">
          <cell r="B1660">
            <v>6000</v>
          </cell>
          <cell r="D1660">
            <v>2715.7914000000001</v>
          </cell>
          <cell r="F1660">
            <v>15299858.658299999</v>
          </cell>
          <cell r="H1660">
            <v>18723.715100000041</v>
          </cell>
          <cell r="J1660">
            <v>16007.923700000039</v>
          </cell>
          <cell r="L1660">
            <v>750</v>
          </cell>
          <cell r="N1660">
            <v>12005942.77500003</v>
          </cell>
          <cell r="P1660">
            <v>-14257904.85</v>
          </cell>
          <cell r="R1660">
            <v>1041953.808299999</v>
          </cell>
          <cell r="T1660">
            <v>13047896.583300032</v>
          </cell>
          <cell r="V1660">
            <v>1.613148477790843E-2</v>
          </cell>
        </row>
        <row r="1661">
          <cell r="B1661">
            <v>6750</v>
          </cell>
          <cell r="D1661">
            <v>1806.6672000000001</v>
          </cell>
          <cell r="F1661">
            <v>11539916.882399999</v>
          </cell>
          <cell r="H1661">
            <v>16007.923700000039</v>
          </cell>
          <cell r="J1661">
            <v>14201.25650000004</v>
          </cell>
          <cell r="L1661">
            <v>750</v>
          </cell>
          <cell r="N1661">
            <v>10650942.37500003</v>
          </cell>
          <cell r="P1661">
            <v>-10840003.200000001</v>
          </cell>
          <cell r="R1661">
            <v>699913.682399999</v>
          </cell>
          <cell r="T1661">
            <v>11350856.057400029</v>
          </cell>
          <cell r="V1661">
            <v>1.4033385422485289E-2</v>
          </cell>
        </row>
        <row r="1662">
          <cell r="B1662">
            <v>7500</v>
          </cell>
          <cell r="D1662">
            <v>1573.8458999999998</v>
          </cell>
          <cell r="F1662">
            <v>11203047.680499999</v>
          </cell>
          <cell r="H1662">
            <v>14201.25650000004</v>
          </cell>
          <cell r="J1662">
            <v>12627.410600000043</v>
          </cell>
          <cell r="L1662">
            <v>750</v>
          </cell>
          <cell r="N1662">
            <v>9470557.9500000309</v>
          </cell>
          <cell r="P1662">
            <v>-10623459.824999999</v>
          </cell>
          <cell r="R1662">
            <v>579587.8554999996</v>
          </cell>
          <cell r="T1662">
            <v>10050145.805500031</v>
          </cell>
          <cell r="V1662">
            <v>1.2425280430616364E-2</v>
          </cell>
        </row>
        <row r="1663">
          <cell r="B1663">
            <v>8250</v>
          </cell>
          <cell r="D1663">
            <v>1340.2738999999999</v>
          </cell>
          <cell r="F1663">
            <v>10575652.507500002</v>
          </cell>
          <cell r="H1663">
            <v>12627.410600000043</v>
          </cell>
          <cell r="J1663">
            <v>11287.136700000041</v>
          </cell>
          <cell r="L1663">
            <v>750</v>
          </cell>
          <cell r="N1663">
            <v>8465352.525000032</v>
          </cell>
          <cell r="P1663">
            <v>-10052054.25</v>
          </cell>
          <cell r="R1663">
            <v>523598.25750000245</v>
          </cell>
          <cell r="T1663">
            <v>8988950.7825000323</v>
          </cell>
          <cell r="V1663">
            <v>1.1113294912442747E-2</v>
          </cell>
        </row>
        <row r="1664">
          <cell r="B1664">
            <v>9000</v>
          </cell>
          <cell r="D1664">
            <v>1106.9696999999999</v>
          </cell>
          <cell r="F1664">
            <v>9562619.0373</v>
          </cell>
          <cell r="H1664">
            <v>11287.136700000041</v>
          </cell>
          <cell r="J1664">
            <v>10180.167000000043</v>
          </cell>
          <cell r="L1664">
            <v>750</v>
          </cell>
          <cell r="N1664">
            <v>7635125.2500000317</v>
          </cell>
          <cell r="P1664">
            <v>-9132500.0250000004</v>
          </cell>
          <cell r="R1664">
            <v>430119.01230000018</v>
          </cell>
          <cell r="T1664">
            <v>8065244.2623000313</v>
          </cell>
          <cell r="V1664">
            <v>9.9712903314950006E-3</v>
          </cell>
        </row>
        <row r="1665">
          <cell r="B1665">
            <v>9750</v>
          </cell>
          <cell r="D1665">
            <v>793.79429999999991</v>
          </cell>
          <cell r="F1665">
            <v>7450939.5573999994</v>
          </cell>
          <cell r="H1665">
            <v>10180.167000000043</v>
          </cell>
          <cell r="J1665">
            <v>9386.3727000000417</v>
          </cell>
          <cell r="L1665">
            <v>750</v>
          </cell>
          <cell r="N1665">
            <v>7039779.5250000311</v>
          </cell>
          <cell r="P1665">
            <v>-7144148.6999999993</v>
          </cell>
          <cell r="R1665">
            <v>306790.85740000004</v>
          </cell>
          <cell r="T1665">
            <v>7346570.3824000321</v>
          </cell>
          <cell r="V1665">
            <v>9.0827734215184596E-3</v>
          </cell>
        </row>
        <row r="1666">
          <cell r="B1666">
            <v>10500</v>
          </cell>
          <cell r="D1666">
            <v>779.07999999999993</v>
          </cell>
          <cell r="F1666">
            <v>7902879.1289999997</v>
          </cell>
          <cell r="H1666">
            <v>9386.3727000000417</v>
          </cell>
          <cell r="J1666">
            <v>8607.2927000000418</v>
          </cell>
          <cell r="L1666">
            <v>750</v>
          </cell>
          <cell r="N1666">
            <v>6455469.5250000311</v>
          </cell>
          <cell r="P1666">
            <v>-7596030</v>
          </cell>
          <cell r="R1666">
            <v>306849.12899999984</v>
          </cell>
          <cell r="T1666">
            <v>6762318.6540000308</v>
          </cell>
          <cell r="V1666">
            <v>8.3604464316483721E-3</v>
          </cell>
        </row>
        <row r="1667">
          <cell r="B1667">
            <v>11250</v>
          </cell>
          <cell r="D1667">
            <v>598.36199999999997</v>
          </cell>
          <cell r="F1667">
            <v>6502732.8135000002</v>
          </cell>
          <cell r="H1667">
            <v>8607.2927000000418</v>
          </cell>
          <cell r="J1667">
            <v>8008.9307000000435</v>
          </cell>
          <cell r="L1667">
            <v>750</v>
          </cell>
          <cell r="N1667">
            <v>6006698.025000032</v>
          </cell>
          <cell r="P1667">
            <v>-6282801.0000000009</v>
          </cell>
          <cell r="R1667">
            <v>219931.81349999973</v>
          </cell>
          <cell r="T1667">
            <v>6226629.8385000313</v>
          </cell>
          <cell r="V1667">
            <v>7.698159148961427E-3</v>
          </cell>
        </row>
        <row r="1668">
          <cell r="B1668">
            <v>12000</v>
          </cell>
          <cell r="D1668">
            <v>576.16470000000004</v>
          </cell>
          <cell r="F1668">
            <v>6704541.979199999</v>
          </cell>
          <cell r="H1668">
            <v>8008.9307000000435</v>
          </cell>
          <cell r="J1668">
            <v>7432.7660000000433</v>
          </cell>
          <cell r="L1668">
            <v>750</v>
          </cell>
          <cell r="N1668">
            <v>5574574.5000000326</v>
          </cell>
          <cell r="P1668">
            <v>-6481852.875</v>
          </cell>
          <cell r="R1668">
            <v>222689.10420000035</v>
          </cell>
          <cell r="T1668">
            <v>5797263.6042000316</v>
          </cell>
          <cell r="V1668">
            <v>7.1673214902982464E-3</v>
          </cell>
        </row>
        <row r="1669">
          <cell r="B1669">
            <v>12750</v>
          </cell>
          <cell r="D1669">
            <v>449.73660000000001</v>
          </cell>
          <cell r="F1669">
            <v>5561488.1553000007</v>
          </cell>
          <cell r="H1669">
            <v>7432.7660000000433</v>
          </cell>
          <cell r="J1669">
            <v>6983.0294000000422</v>
          </cell>
          <cell r="L1669">
            <v>750</v>
          </cell>
          <cell r="N1669">
            <v>5237272.0500000324</v>
          </cell>
          <cell r="P1669">
            <v>-5396839.2000000002</v>
          </cell>
          <cell r="R1669">
            <v>164648.95530000006</v>
          </cell>
          <cell r="T1669">
            <v>5401921.005300032</v>
          </cell>
          <cell r="V1669">
            <v>6.6785482174952877E-3</v>
          </cell>
        </row>
        <row r="1670">
          <cell r="B1670">
            <v>13500</v>
          </cell>
          <cell r="D1670">
            <v>419.81850000000003</v>
          </cell>
          <cell r="F1670">
            <v>5506682.0564999999</v>
          </cell>
          <cell r="H1670">
            <v>6983.0294000000422</v>
          </cell>
          <cell r="J1670">
            <v>6563.2109000000419</v>
          </cell>
          <cell r="L1670">
            <v>750</v>
          </cell>
          <cell r="N1670">
            <v>4922408.1750000324</v>
          </cell>
          <cell r="P1670">
            <v>-5352685.8749999991</v>
          </cell>
          <cell r="R1670">
            <v>153996.18149999983</v>
          </cell>
          <cell r="T1670">
            <v>5076404.3565000324</v>
          </cell>
          <cell r="V1670">
            <v>6.2761027481011023E-3</v>
          </cell>
        </row>
        <row r="1671">
          <cell r="B1671">
            <v>14250</v>
          </cell>
          <cell r="D1671">
            <v>439.72790000000003</v>
          </cell>
          <cell r="F1671">
            <v>5946407.3566000005</v>
          </cell>
          <cell r="H1671">
            <v>6563.2109000000419</v>
          </cell>
          <cell r="J1671">
            <v>6123.483000000042</v>
          </cell>
          <cell r="L1671">
            <v>750</v>
          </cell>
          <cell r="N1671">
            <v>4592612.2500000326</v>
          </cell>
          <cell r="P1671">
            <v>-5936326.6500000013</v>
          </cell>
          <cell r="R1671">
            <v>10080.706600000434</v>
          </cell>
          <cell r="T1671">
            <v>4602692.9566000327</v>
          </cell>
          <cell r="V1671">
            <v>5.6904399029196742E-3</v>
          </cell>
        </row>
        <row r="1672">
          <cell r="B1672">
            <v>15000</v>
          </cell>
          <cell r="D1672">
            <v>416.84190000000029</v>
          </cell>
          <cell r="F1672">
            <v>6092359.0252000047</v>
          </cell>
          <cell r="H1672">
            <v>6123.483000000042</v>
          </cell>
          <cell r="J1672">
            <v>5706.6411000000417</v>
          </cell>
          <cell r="L1672">
            <v>750</v>
          </cell>
          <cell r="N1672">
            <v>4279980.8250000328</v>
          </cell>
          <cell r="P1672">
            <v>-5939997.0750000048</v>
          </cell>
          <cell r="R1672">
            <v>152361.9502000011</v>
          </cell>
          <cell r="T1672">
            <v>4432342.7752000326</v>
          </cell>
          <cell r="V1672">
            <v>5.4798311399957556E-3</v>
          </cell>
        </row>
        <row r="1673">
          <cell r="B1673">
            <v>9999999</v>
          </cell>
          <cell r="D1673">
            <v>5706.6411000000007</v>
          </cell>
          <cell r="F1673">
            <v>306574246.84579998</v>
          </cell>
          <cell r="H1673">
            <v>5706.6411000000417</v>
          </cell>
          <cell r="J1673">
            <v>4.2930992094625253E-11</v>
          </cell>
          <cell r="L1673">
            <v>0</v>
          </cell>
          <cell r="N1673">
            <v>0</v>
          </cell>
          <cell r="P1673">
            <v>-85599616.5</v>
          </cell>
          <cell r="R1673">
            <v>220974630.34579998</v>
          </cell>
          <cell r="T1673">
            <v>220974630.34579998</v>
          </cell>
          <cell r="V1673">
            <v>0.273197205616237</v>
          </cell>
        </row>
        <row r="1674">
          <cell r="B1674" t="str">
            <v>subtotal</v>
          </cell>
          <cell r="D1674">
            <v>380936.99999999994</v>
          </cell>
          <cell r="F1674">
            <v>808846597.99999988</v>
          </cell>
          <cell r="N1674">
            <v>447028162.2000007</v>
          </cell>
          <cell r="P1674">
            <v>-447028162.19999987</v>
          </cell>
          <cell r="R1674">
            <v>361818435.80000007</v>
          </cell>
          <cell r="T1674">
            <v>808846598.00000072</v>
          </cell>
          <cell r="V1674">
            <v>1</v>
          </cell>
        </row>
        <row r="1676">
          <cell r="A1676" t="str">
            <v>Worksheet 73 takes the annual bills and usage from WS-71, adds annual bills and usage from WS-72, and then calculates the usage passing</v>
          </cell>
        </row>
        <row r="1677">
          <cell r="A1677" t="str">
            <v>through each block.  Supports incling-block rate calculations on WS-78.</v>
          </cell>
        </row>
        <row r="1678">
          <cell r="L1678" t="str">
            <v>Worksheet 73 for FY 98-99</v>
          </cell>
        </row>
        <row r="1679">
          <cell r="L1679" t="str">
            <v>Water - FY 98-99</v>
          </cell>
        </row>
        <row r="1680">
          <cell r="L1680" t="str">
            <v>Calculation Of Usage Passing Through Each Bracket</v>
          </cell>
        </row>
        <row r="1681">
          <cell r="L1681" t="str">
            <v>Outside Residential Customers</v>
          </cell>
        </row>
        <row r="1682">
          <cell r="B1682" t="str">
            <v>(1)</v>
          </cell>
          <cell r="D1682" t="str">
            <v>(2)</v>
          </cell>
          <cell r="F1682" t="str">
            <v>(3)</v>
          </cell>
          <cell r="H1682" t="str">
            <v>(4)</v>
          </cell>
          <cell r="J1682" t="str">
            <v>(5)</v>
          </cell>
          <cell r="L1682" t="str">
            <v>(6)</v>
          </cell>
          <cell r="N1682" t="str">
            <v>(7)</v>
          </cell>
          <cell r="P1682" t="str">
            <v>(8)</v>
          </cell>
          <cell r="R1682" t="str">
            <v>(9)</v>
          </cell>
          <cell r="T1682" t="str">
            <v>(10)</v>
          </cell>
          <cell r="V1682" t="str">
            <v>(11)</v>
          </cell>
        </row>
        <row r="1683">
          <cell r="D1683" t="str">
            <v>Number</v>
          </cell>
          <cell r="J1683" t="str">
            <v>Number</v>
          </cell>
          <cell r="N1683" t="str">
            <v>Usage by</v>
          </cell>
          <cell r="T1683" t="str">
            <v>Billed</v>
          </cell>
        </row>
        <row r="1684">
          <cell r="D1684" t="str">
            <v>of</v>
          </cell>
          <cell r="J1684" t="str">
            <v>of bills</v>
          </cell>
          <cell r="N1684" t="str">
            <v>Bills</v>
          </cell>
          <cell r="R1684" t="str">
            <v>Total</v>
          </cell>
          <cell r="T1684" t="str">
            <v>Usage</v>
          </cell>
        </row>
        <row r="1685">
          <cell r="D1685" t="str">
            <v>Annual</v>
          </cell>
          <cell r="J1685" t="str">
            <v>passing</v>
          </cell>
          <cell r="L1685" t="str">
            <v>Incre.</v>
          </cell>
          <cell r="N1685" t="str">
            <v>within each</v>
          </cell>
          <cell r="R1685" t="str">
            <v>Use of bills</v>
          </cell>
          <cell r="T1685" t="str">
            <v>Passing</v>
          </cell>
        </row>
        <row r="1686">
          <cell r="D1686" t="str">
            <v>Billings</v>
          </cell>
          <cell r="F1686" t="str">
            <v>Annual</v>
          </cell>
          <cell r="H1686" t="str">
            <v>Reverse</v>
          </cell>
          <cell r="J1686" t="str">
            <v>through</v>
          </cell>
          <cell r="L1686" t="str">
            <v>Usage</v>
          </cell>
          <cell r="N1686" t="str">
            <v>block that</v>
          </cell>
          <cell r="R1686" t="str">
            <v>in block</v>
          </cell>
          <cell r="T1686" t="str">
            <v>through</v>
          </cell>
        </row>
        <row r="1687">
          <cell r="D1687" t="str">
            <v>in each</v>
          </cell>
          <cell r="F1687" t="str">
            <v>Usage</v>
          </cell>
          <cell r="H1687" t="str">
            <v>Cumulative</v>
          </cell>
          <cell r="J1687" t="str">
            <v>each</v>
          </cell>
          <cell r="L1687" t="str">
            <v>in each</v>
          </cell>
          <cell r="N1687" t="str">
            <v>do not stop</v>
          </cell>
          <cell r="R1687" t="str">
            <v>stopping in</v>
          </cell>
          <cell r="T1687" t="str">
            <v>each</v>
          </cell>
        </row>
        <row r="1688">
          <cell r="B1688" t="str">
            <v>Blocks</v>
          </cell>
          <cell r="D1688" t="str">
            <v>block</v>
          </cell>
          <cell r="F1688" t="str">
            <v>(Cu.ft.)</v>
          </cell>
          <cell r="H1688" t="str">
            <v>Billings</v>
          </cell>
          <cell r="J1688" t="str">
            <v>block</v>
          </cell>
          <cell r="L1688" t="str">
            <v>block</v>
          </cell>
          <cell r="N1688" t="str">
            <v>in block</v>
          </cell>
          <cell r="R1688" t="str">
            <v>block</v>
          </cell>
          <cell r="T1688" t="str">
            <v>block</v>
          </cell>
          <cell r="V1688" t="str">
            <v>Billed</v>
          </cell>
        </row>
        <row r="1689">
          <cell r="J1689" t="str">
            <v>(4)-(2)</v>
          </cell>
          <cell r="N1689" t="str">
            <v>(5)x(6)</v>
          </cell>
          <cell r="P1689" t="str">
            <v>(1)x(2)</v>
          </cell>
          <cell r="R1689" t="str">
            <v>(3)+(8)</v>
          </cell>
          <cell r="T1689" t="str">
            <v>(7)+(9)</v>
          </cell>
          <cell r="V1689" t="str">
            <v>Percent</v>
          </cell>
        </row>
        <row r="1691">
          <cell r="B1691">
            <v>0</v>
          </cell>
          <cell r="D1691">
            <v>21.232199999999999</v>
          </cell>
          <cell r="F1691">
            <v>0</v>
          </cell>
          <cell r="H1691">
            <v>6787.0000000000018</v>
          </cell>
          <cell r="J1691">
            <v>6765.7678000000014</v>
          </cell>
          <cell r="L1691">
            <v>0</v>
          </cell>
          <cell r="N1691">
            <v>0</v>
          </cell>
          <cell r="R1691">
            <v>0</v>
          </cell>
          <cell r="T1691">
            <v>0</v>
          </cell>
        </row>
        <row r="1692">
          <cell r="B1692">
            <v>750</v>
          </cell>
          <cell r="D1692">
            <v>2582.6075999999998</v>
          </cell>
          <cell r="F1692">
            <v>1149627.1199999999</v>
          </cell>
          <cell r="H1692">
            <v>6765.7678000000014</v>
          </cell>
          <cell r="J1692">
            <v>4183.1602000000021</v>
          </cell>
          <cell r="L1692">
            <v>750</v>
          </cell>
          <cell r="N1692">
            <v>3137370.1500000018</v>
          </cell>
          <cell r="P1692">
            <v>0</v>
          </cell>
          <cell r="R1692">
            <v>1149627.1199999999</v>
          </cell>
          <cell r="T1692">
            <v>4286997.2700000014</v>
          </cell>
          <cell r="V1692">
            <v>0.48965552306539273</v>
          </cell>
        </row>
        <row r="1693">
          <cell r="B1693">
            <v>1500</v>
          </cell>
          <cell r="D1693">
            <v>2618.7331000000004</v>
          </cell>
          <cell r="F1693">
            <v>2880951.3400000003</v>
          </cell>
          <cell r="H1693">
            <v>4183.1602000000021</v>
          </cell>
          <cell r="J1693">
            <v>1564.4271000000017</v>
          </cell>
          <cell r="L1693">
            <v>750</v>
          </cell>
          <cell r="N1693">
            <v>1173320.3250000014</v>
          </cell>
          <cell r="P1693">
            <v>-1964049.8250000002</v>
          </cell>
          <cell r="R1693">
            <v>916901.51500000013</v>
          </cell>
          <cell r="T1693">
            <v>2090221.8400000015</v>
          </cell>
          <cell r="V1693">
            <v>0.23874255193726959</v>
          </cell>
        </row>
        <row r="1694">
          <cell r="B1694">
            <v>2250</v>
          </cell>
          <cell r="D1694">
            <v>802.96319999999992</v>
          </cell>
          <cell r="F1694">
            <v>1487798.16</v>
          </cell>
          <cell r="H1694">
            <v>1564.4271000000017</v>
          </cell>
          <cell r="J1694">
            <v>761.46390000000179</v>
          </cell>
          <cell r="L1694">
            <v>750</v>
          </cell>
          <cell r="N1694">
            <v>571097.92500000133</v>
          </cell>
          <cell r="P1694">
            <v>-1204444.7999999998</v>
          </cell>
          <cell r="R1694">
            <v>283353.3600000001</v>
          </cell>
          <cell r="T1694">
            <v>854451.28500000143</v>
          </cell>
          <cell r="V1694">
            <v>9.7594368398226786E-2</v>
          </cell>
        </row>
        <row r="1695">
          <cell r="B1695">
            <v>3000</v>
          </cell>
          <cell r="D1695">
            <v>357.08699999999999</v>
          </cell>
          <cell r="F1695">
            <v>928522.71</v>
          </cell>
          <cell r="H1695">
            <v>761.46390000000179</v>
          </cell>
          <cell r="J1695">
            <v>404.3769000000018</v>
          </cell>
          <cell r="L1695">
            <v>750</v>
          </cell>
          <cell r="N1695">
            <v>303282.67500000133</v>
          </cell>
          <cell r="P1695">
            <v>-803445.75</v>
          </cell>
          <cell r="R1695">
            <v>125076.95999999996</v>
          </cell>
          <cell r="T1695">
            <v>428359.63500000129</v>
          </cell>
          <cell r="V1695">
            <v>4.8926707419159672E-2</v>
          </cell>
        </row>
        <row r="1696">
          <cell r="B1696">
            <v>3750</v>
          </cell>
          <cell r="D1696">
            <v>146.6952</v>
          </cell>
          <cell r="F1696">
            <v>491525.43</v>
          </cell>
          <cell r="H1696">
            <v>404.3769000000018</v>
          </cell>
          <cell r="J1696">
            <v>257.6817000000018</v>
          </cell>
          <cell r="L1696">
            <v>750</v>
          </cell>
          <cell r="N1696">
            <v>193261.27500000136</v>
          </cell>
          <cell r="P1696">
            <v>-440085.6</v>
          </cell>
          <cell r="R1696">
            <v>51439.830000000016</v>
          </cell>
          <cell r="T1696">
            <v>244701.10500000138</v>
          </cell>
          <cell r="V1696">
            <v>2.794945739805783E-2</v>
          </cell>
        </row>
        <row r="1697">
          <cell r="B1697">
            <v>4500</v>
          </cell>
          <cell r="D1697">
            <v>93.614699999999999</v>
          </cell>
          <cell r="F1697">
            <v>388838.79</v>
          </cell>
          <cell r="H1697">
            <v>257.6817000000018</v>
          </cell>
          <cell r="J1697">
            <v>164.0670000000018</v>
          </cell>
          <cell r="L1697">
            <v>750</v>
          </cell>
          <cell r="N1697">
            <v>123050.25000000135</v>
          </cell>
          <cell r="P1697">
            <v>-351055.125</v>
          </cell>
          <cell r="R1697">
            <v>37783.664999999979</v>
          </cell>
          <cell r="T1697">
            <v>160833.91500000132</v>
          </cell>
          <cell r="V1697">
            <v>1.8370250741022873E-2</v>
          </cell>
        </row>
        <row r="1698">
          <cell r="B1698">
            <v>5250</v>
          </cell>
          <cell r="D1698">
            <v>43.429499999999997</v>
          </cell>
          <cell r="F1698">
            <v>210488.31</v>
          </cell>
          <cell r="H1698">
            <v>164.0670000000018</v>
          </cell>
          <cell r="J1698">
            <v>120.63750000000181</v>
          </cell>
          <cell r="L1698">
            <v>750</v>
          </cell>
          <cell r="N1698">
            <v>90478.125000001353</v>
          </cell>
          <cell r="P1698">
            <v>-195432.75</v>
          </cell>
          <cell r="R1698">
            <v>15055.559999999998</v>
          </cell>
          <cell r="T1698">
            <v>105533.68500000135</v>
          </cell>
          <cell r="V1698">
            <v>1.205392690387555E-2</v>
          </cell>
        </row>
        <row r="1699">
          <cell r="B1699">
            <v>6000</v>
          </cell>
          <cell r="D1699">
            <v>27.9879</v>
          </cell>
          <cell r="F1699">
            <v>159724.04999999999</v>
          </cell>
          <cell r="H1699">
            <v>120.63750000000181</v>
          </cell>
          <cell r="J1699">
            <v>92.649600000001811</v>
          </cell>
          <cell r="L1699">
            <v>750</v>
          </cell>
          <cell r="N1699">
            <v>69487.200000001365</v>
          </cell>
          <cell r="P1699">
            <v>-146936.47500000001</v>
          </cell>
          <cell r="R1699">
            <v>12787.574999999983</v>
          </cell>
          <cell r="T1699">
            <v>82274.775000001348</v>
          </cell>
          <cell r="V1699">
            <v>9.3973229863319099E-3</v>
          </cell>
        </row>
        <row r="1700">
          <cell r="B1700">
            <v>6750</v>
          </cell>
          <cell r="D1700">
            <v>22.197299999999998</v>
          </cell>
          <cell r="F1700">
            <v>142159.22999999998</v>
          </cell>
          <cell r="H1700">
            <v>92.649600000001811</v>
          </cell>
          <cell r="J1700">
            <v>70.452300000001813</v>
          </cell>
          <cell r="L1700">
            <v>750</v>
          </cell>
          <cell r="N1700">
            <v>52839.225000001359</v>
          </cell>
          <cell r="P1700">
            <v>-133183.79999999999</v>
          </cell>
          <cell r="R1700">
            <v>8975.429999999993</v>
          </cell>
          <cell r="T1700">
            <v>61814.655000001352</v>
          </cell>
          <cell r="V1700">
            <v>7.0603933991150976E-3</v>
          </cell>
        </row>
        <row r="1701">
          <cell r="B1701">
            <v>7500</v>
          </cell>
          <cell r="D1701">
            <v>15.441599999999999</v>
          </cell>
          <cell r="F1701">
            <v>109442.34</v>
          </cell>
          <cell r="H1701">
            <v>70.452300000001813</v>
          </cell>
          <cell r="J1701">
            <v>55.010700000001812</v>
          </cell>
          <cell r="L1701">
            <v>750</v>
          </cell>
          <cell r="N1701">
            <v>41258.025000001362</v>
          </cell>
          <cell r="P1701">
            <v>-104230.79999999999</v>
          </cell>
          <cell r="R1701">
            <v>5211.5400000000081</v>
          </cell>
          <cell r="T1701">
            <v>46469.56500000137</v>
          </cell>
          <cell r="V1701">
            <v>5.3076962087024908E-3</v>
          </cell>
        </row>
        <row r="1702">
          <cell r="B1702">
            <v>8250</v>
          </cell>
          <cell r="D1702">
            <v>6.7557</v>
          </cell>
          <cell r="F1702">
            <v>53659.56</v>
          </cell>
          <cell r="H1702">
            <v>55.010700000001812</v>
          </cell>
          <cell r="J1702">
            <v>48.255000000001814</v>
          </cell>
          <cell r="L1702">
            <v>750</v>
          </cell>
          <cell r="N1702">
            <v>36191.250000001361</v>
          </cell>
          <cell r="P1702">
            <v>-50667.75</v>
          </cell>
          <cell r="R1702">
            <v>2991.8099999999977</v>
          </cell>
          <cell r="T1702">
            <v>39183.060000001358</v>
          </cell>
          <cell r="V1702">
            <v>4.4754406245757477E-3</v>
          </cell>
        </row>
        <row r="1703">
          <cell r="B1703">
            <v>9000</v>
          </cell>
          <cell r="D1703">
            <v>8.6859000000000002</v>
          </cell>
          <cell r="F1703">
            <v>74312.7</v>
          </cell>
          <cell r="H1703">
            <v>48.255000000001814</v>
          </cell>
          <cell r="J1703">
            <v>39.569100000001811</v>
          </cell>
          <cell r="L1703">
            <v>750</v>
          </cell>
          <cell r="N1703">
            <v>29676.825000001358</v>
          </cell>
          <cell r="P1703">
            <v>-71658.675000000003</v>
          </cell>
          <cell r="R1703">
            <v>2654.0249999999942</v>
          </cell>
          <cell r="T1703">
            <v>32330.850000001352</v>
          </cell>
          <cell r="V1703">
            <v>3.6927896779135128E-3</v>
          </cell>
        </row>
        <row r="1704">
          <cell r="B1704">
            <v>9750</v>
          </cell>
          <cell r="D1704">
            <v>2.8952999999999998</v>
          </cell>
          <cell r="F1704">
            <v>27215.82</v>
          </cell>
          <cell r="H1704">
            <v>39.569100000001811</v>
          </cell>
          <cell r="J1704">
            <v>36.673800000001812</v>
          </cell>
          <cell r="L1704">
            <v>750</v>
          </cell>
          <cell r="N1704">
            <v>27505.350000001359</v>
          </cell>
          <cell r="P1704">
            <v>-26057.699999999997</v>
          </cell>
          <cell r="R1704">
            <v>1158.1200000000026</v>
          </cell>
          <cell r="T1704">
            <v>28663.470000001362</v>
          </cell>
          <cell r="V1704">
            <v>3.2739060726576703E-3</v>
          </cell>
        </row>
        <row r="1705">
          <cell r="B1705">
            <v>10500</v>
          </cell>
          <cell r="D1705">
            <v>10.616099999999999</v>
          </cell>
          <cell r="F1705">
            <v>108766.76999999999</v>
          </cell>
          <cell r="H1705">
            <v>36.673800000001812</v>
          </cell>
          <cell r="J1705">
            <v>26.057700000001812</v>
          </cell>
          <cell r="L1705">
            <v>750</v>
          </cell>
          <cell r="N1705">
            <v>19543.275000001358</v>
          </cell>
          <cell r="P1705">
            <v>-103506.97499999999</v>
          </cell>
          <cell r="R1705">
            <v>5259.7949999999983</v>
          </cell>
          <cell r="T1705">
            <v>24803.070000001357</v>
          </cell>
          <cell r="V1705">
            <v>2.832975961862045E-3</v>
          </cell>
        </row>
        <row r="1706">
          <cell r="B1706">
            <v>11250</v>
          </cell>
          <cell r="D1706">
            <v>1.9301999999999999</v>
          </cell>
          <cell r="F1706">
            <v>21328.71</v>
          </cell>
          <cell r="H1706">
            <v>26.057700000001812</v>
          </cell>
          <cell r="J1706">
            <v>24.127500000001813</v>
          </cell>
          <cell r="L1706">
            <v>750</v>
          </cell>
          <cell r="N1706">
            <v>18095.625000001361</v>
          </cell>
          <cell r="P1706">
            <v>-20267.099999999999</v>
          </cell>
          <cell r="R1706">
            <v>1061.6100000000006</v>
          </cell>
          <cell r="T1706">
            <v>19157.235000001361</v>
          </cell>
          <cell r="V1706">
            <v>2.1881156748234441E-3</v>
          </cell>
        </row>
        <row r="1707">
          <cell r="B1707">
            <v>12000</v>
          </cell>
          <cell r="D1707">
            <v>2.8952999999999998</v>
          </cell>
          <cell r="F1707">
            <v>34068.03</v>
          </cell>
          <cell r="H1707">
            <v>24.127500000001813</v>
          </cell>
          <cell r="J1707">
            <v>21.232200000001814</v>
          </cell>
          <cell r="L1707">
            <v>750</v>
          </cell>
          <cell r="N1707">
            <v>15924.15000000136</v>
          </cell>
          <cell r="P1707">
            <v>-32572.124999999996</v>
          </cell>
          <cell r="R1707">
            <v>1495.9050000000025</v>
          </cell>
          <cell r="T1707">
            <v>17420.055000001361</v>
          </cell>
          <cell r="V1707">
            <v>1.9896971249654129E-3</v>
          </cell>
        </row>
        <row r="1708">
          <cell r="B1708">
            <v>12750</v>
          </cell>
          <cell r="D1708">
            <v>1.9301999999999999</v>
          </cell>
          <cell r="F1708">
            <v>23548.44</v>
          </cell>
          <cell r="H1708">
            <v>21.232200000001814</v>
          </cell>
          <cell r="J1708">
            <v>19.302000000001815</v>
          </cell>
          <cell r="L1708">
            <v>750</v>
          </cell>
          <cell r="N1708">
            <v>14476.500000001361</v>
          </cell>
          <cell r="P1708">
            <v>-23162.399999999998</v>
          </cell>
          <cell r="R1708">
            <v>386.04000000000087</v>
          </cell>
          <cell r="T1708">
            <v>14862.540000001361</v>
          </cell>
          <cell r="V1708">
            <v>1.6975809265633113E-3</v>
          </cell>
        </row>
        <row r="1709">
          <cell r="B1709">
            <v>13500</v>
          </cell>
          <cell r="D1709">
            <v>1.9301999999999999</v>
          </cell>
          <cell r="F1709">
            <v>25575.149999999998</v>
          </cell>
          <cell r="H1709">
            <v>19.302000000001815</v>
          </cell>
          <cell r="J1709">
            <v>17.371800000001816</v>
          </cell>
          <cell r="L1709">
            <v>750</v>
          </cell>
          <cell r="N1709">
            <v>13028.850000001361</v>
          </cell>
          <cell r="P1709">
            <v>-24610.05</v>
          </cell>
          <cell r="R1709">
            <v>965.09999999999854</v>
          </cell>
          <cell r="T1709">
            <v>13993.95000000136</v>
          </cell>
          <cell r="V1709">
            <v>1.5983716516342955E-3</v>
          </cell>
        </row>
        <row r="1710">
          <cell r="B1710">
            <v>14250</v>
          </cell>
          <cell r="D1710">
            <v>0.96509999999999996</v>
          </cell>
          <cell r="F1710">
            <v>13414.89</v>
          </cell>
          <cell r="H1710">
            <v>17.371800000001816</v>
          </cell>
          <cell r="J1710">
            <v>16.406700000001816</v>
          </cell>
          <cell r="L1710">
            <v>750</v>
          </cell>
          <cell r="N1710">
            <v>12305.025000001362</v>
          </cell>
          <cell r="P1710">
            <v>-13028.849999999999</v>
          </cell>
          <cell r="R1710">
            <v>386.04000000000087</v>
          </cell>
          <cell r="T1710">
            <v>12691.065000001363</v>
          </cell>
          <cell r="V1710">
            <v>1.4495577392407725E-3</v>
          </cell>
        </row>
        <row r="1711">
          <cell r="B1711">
            <v>15000</v>
          </cell>
          <cell r="D1711">
            <v>0.96509999999999996</v>
          </cell>
          <cell r="F1711">
            <v>14379.99</v>
          </cell>
          <cell r="H1711">
            <v>16.406700000001816</v>
          </cell>
          <cell r="J1711">
            <v>15.441600000001817</v>
          </cell>
          <cell r="L1711">
            <v>750</v>
          </cell>
          <cell r="N1711">
            <v>11581.200000001363</v>
          </cell>
          <cell r="P1711">
            <v>-13752.674999999999</v>
          </cell>
          <cell r="R1711">
            <v>627.31500000000051</v>
          </cell>
          <cell r="T1711">
            <v>12208.515000001364</v>
          </cell>
          <cell r="V1711">
            <v>1.3944414753913194E-3</v>
          </cell>
        </row>
        <row r="1712">
          <cell r="B1712">
            <v>9999999</v>
          </cell>
          <cell r="D1712">
            <v>15.441599999999999</v>
          </cell>
          <cell r="F1712">
            <v>409781.45999999996</v>
          </cell>
          <cell r="H1712">
            <v>15.441600000001817</v>
          </cell>
          <cell r="J1712">
            <v>1.8172130467064562E-12</v>
          </cell>
          <cell r="L1712">
            <v>0</v>
          </cell>
          <cell r="N1712">
            <v>0</v>
          </cell>
          <cell r="P1712">
            <v>-231624</v>
          </cell>
          <cell r="R1712">
            <v>178157.45999999996</v>
          </cell>
          <cell r="T1712">
            <v>178157.45999999996</v>
          </cell>
          <cell r="V1712">
            <v>2.0348924613218085E-2</v>
          </cell>
        </row>
        <row r="1713">
          <cell r="B1713" t="str">
            <v>subtotal</v>
          </cell>
          <cell r="D1713">
            <v>6787.0000000000018</v>
          </cell>
          <cell r="F1713">
            <v>8755129</v>
          </cell>
          <cell r="N1713">
            <v>5953773.2250000257</v>
          </cell>
          <cell r="P1713">
            <v>-5953773.2249999978</v>
          </cell>
          <cell r="R1713">
            <v>2801355.7750000004</v>
          </cell>
          <cell r="T1713">
            <v>8755129.0000000261</v>
          </cell>
          <cell r="V1713">
            <v>1</v>
          </cell>
        </row>
        <row r="1715">
          <cell r="A1715" t="str">
            <v>Worksheet 73 takes the annual bills and usage from WS-71, adds annual bills and usage from WS-72, and then calculates the usage passing</v>
          </cell>
        </row>
        <row r="1716">
          <cell r="A1716" t="str">
            <v>through each block.  Supports incling-block rate calculations on WS-78.</v>
          </cell>
        </row>
        <row r="1717">
          <cell r="L1717" t="str">
            <v>Worksheet 73 for FY 98-99</v>
          </cell>
        </row>
        <row r="1718">
          <cell r="L1718" t="str">
            <v>Water - FY 98-99</v>
          </cell>
        </row>
        <row r="1719">
          <cell r="L1719" t="str">
            <v>Calculation Of Usage Passing Through Each Bracket</v>
          </cell>
        </row>
        <row r="1720">
          <cell r="L1720" t="str">
            <v>Outside Multi-family Customers</v>
          </cell>
        </row>
        <row r="1721">
          <cell r="B1721" t="str">
            <v>(1)</v>
          </cell>
          <cell r="D1721" t="str">
            <v>(2)</v>
          </cell>
          <cell r="F1721" t="str">
            <v>(3)</v>
          </cell>
          <cell r="H1721" t="str">
            <v>(4)</v>
          </cell>
          <cell r="J1721" t="str">
            <v>(5)</v>
          </cell>
          <cell r="L1721" t="str">
            <v>(6)</v>
          </cell>
          <cell r="N1721" t="str">
            <v>(7)</v>
          </cell>
          <cell r="P1721" t="str">
            <v>(8)</v>
          </cell>
          <cell r="R1721" t="str">
            <v>(9)</v>
          </cell>
          <cell r="T1721" t="str">
            <v>(10)</v>
          </cell>
          <cell r="V1721" t="str">
            <v>(11)</v>
          </cell>
        </row>
        <row r="1722">
          <cell r="D1722" t="str">
            <v>Number</v>
          </cell>
          <cell r="J1722" t="str">
            <v>Number</v>
          </cell>
          <cell r="N1722" t="str">
            <v>Usage by</v>
          </cell>
          <cell r="T1722" t="str">
            <v>Billed</v>
          </cell>
        </row>
        <row r="1723">
          <cell r="D1723" t="str">
            <v>of</v>
          </cell>
          <cell r="J1723" t="str">
            <v>of bills</v>
          </cell>
          <cell r="N1723" t="str">
            <v>Bills</v>
          </cell>
          <cell r="R1723" t="str">
            <v>Total</v>
          </cell>
          <cell r="T1723" t="str">
            <v>Usage</v>
          </cell>
        </row>
        <row r="1724">
          <cell r="D1724" t="str">
            <v>Annual</v>
          </cell>
          <cell r="J1724" t="str">
            <v>passing</v>
          </cell>
          <cell r="L1724" t="str">
            <v>Incre.</v>
          </cell>
          <cell r="N1724" t="str">
            <v>within each</v>
          </cell>
          <cell r="R1724" t="str">
            <v>Use of bills</v>
          </cell>
          <cell r="T1724" t="str">
            <v>Passing</v>
          </cell>
        </row>
        <row r="1725">
          <cell r="D1725" t="str">
            <v>Billings</v>
          </cell>
          <cell r="F1725" t="str">
            <v>Annual</v>
          </cell>
          <cell r="H1725" t="str">
            <v>Reverse</v>
          </cell>
          <cell r="J1725" t="str">
            <v>through</v>
          </cell>
          <cell r="L1725" t="str">
            <v>Usage</v>
          </cell>
          <cell r="N1725" t="str">
            <v>block that</v>
          </cell>
          <cell r="R1725" t="str">
            <v>in block</v>
          </cell>
          <cell r="T1725" t="str">
            <v>through</v>
          </cell>
        </row>
        <row r="1726">
          <cell r="D1726" t="str">
            <v>in each</v>
          </cell>
          <cell r="F1726" t="str">
            <v>Usage</v>
          </cell>
          <cell r="H1726" t="str">
            <v>Cumulative</v>
          </cell>
          <cell r="J1726" t="str">
            <v>each</v>
          </cell>
          <cell r="L1726" t="str">
            <v>in each</v>
          </cell>
          <cell r="N1726" t="str">
            <v>do not stop</v>
          </cell>
          <cell r="R1726" t="str">
            <v>stopping in</v>
          </cell>
          <cell r="T1726" t="str">
            <v>each</v>
          </cell>
        </row>
        <row r="1727">
          <cell r="B1727" t="str">
            <v>Blocks</v>
          </cell>
          <cell r="D1727" t="str">
            <v>block</v>
          </cell>
          <cell r="F1727" t="str">
            <v>(Cu.ft.)</v>
          </cell>
          <cell r="H1727" t="str">
            <v>Billings</v>
          </cell>
          <cell r="J1727" t="str">
            <v>block</v>
          </cell>
          <cell r="L1727" t="str">
            <v>block</v>
          </cell>
          <cell r="N1727" t="str">
            <v>in block</v>
          </cell>
          <cell r="R1727" t="str">
            <v>block</v>
          </cell>
          <cell r="T1727" t="str">
            <v>block</v>
          </cell>
          <cell r="V1727" t="str">
            <v>Billed</v>
          </cell>
        </row>
        <row r="1728">
          <cell r="J1728" t="str">
            <v>(4)-(2)</v>
          </cell>
          <cell r="N1728" t="str">
            <v>(5)x(6)</v>
          </cell>
          <cell r="P1728" t="str">
            <v>(1)x(2)</v>
          </cell>
          <cell r="R1728" t="str">
            <v>(3)+(8)</v>
          </cell>
          <cell r="T1728" t="str">
            <v>(7)+(9)</v>
          </cell>
          <cell r="V1728" t="str">
            <v>Percent</v>
          </cell>
        </row>
        <row r="1730">
          <cell r="B1730">
            <v>0</v>
          </cell>
          <cell r="D1730">
            <v>0</v>
          </cell>
          <cell r="F1730">
            <v>0</v>
          </cell>
          <cell r="H1730">
            <v>93</v>
          </cell>
          <cell r="J1730">
            <v>93</v>
          </cell>
          <cell r="L1730">
            <v>0</v>
          </cell>
          <cell r="N1730">
            <v>0</v>
          </cell>
          <cell r="R1730">
            <v>0</v>
          </cell>
          <cell r="T1730">
            <v>0</v>
          </cell>
        </row>
        <row r="1731">
          <cell r="B1731">
            <v>750</v>
          </cell>
          <cell r="D1731">
            <v>3.8603999999999998</v>
          </cell>
          <cell r="F1731">
            <v>2316.2399999999998</v>
          </cell>
          <cell r="H1731">
            <v>93</v>
          </cell>
          <cell r="J1731">
            <v>89.139600000000002</v>
          </cell>
          <cell r="L1731">
            <v>750</v>
          </cell>
          <cell r="N1731">
            <v>66854.7</v>
          </cell>
          <cell r="P1731">
            <v>0</v>
          </cell>
          <cell r="R1731">
            <v>2316.2399999999998</v>
          </cell>
          <cell r="T1731">
            <v>69170.94</v>
          </cell>
          <cell r="V1731">
            <v>2.2470697043439618E-2</v>
          </cell>
        </row>
        <row r="1732">
          <cell r="B1732">
            <v>1500</v>
          </cell>
          <cell r="D1732">
            <v>21.232199999999999</v>
          </cell>
          <cell r="F1732">
            <v>25287.550199999998</v>
          </cell>
          <cell r="H1732">
            <v>89.139600000000002</v>
          </cell>
          <cell r="J1732">
            <v>67.907399999999996</v>
          </cell>
          <cell r="L1732">
            <v>750</v>
          </cell>
          <cell r="N1732">
            <v>50930.549999999996</v>
          </cell>
          <cell r="P1732">
            <v>-15924.15</v>
          </cell>
          <cell r="R1732">
            <v>9363.4001999999982</v>
          </cell>
          <cell r="T1732">
            <v>60293.950199999992</v>
          </cell>
          <cell r="V1732">
            <v>1.9586940534513993E-2</v>
          </cell>
        </row>
        <row r="1733">
          <cell r="B1733">
            <v>2250</v>
          </cell>
          <cell r="D1733">
            <v>13.5114</v>
          </cell>
          <cell r="F1733">
            <v>24995.124899999999</v>
          </cell>
          <cell r="H1733">
            <v>67.907399999999996</v>
          </cell>
          <cell r="J1733">
            <v>54.395999999999994</v>
          </cell>
          <cell r="L1733">
            <v>750</v>
          </cell>
          <cell r="N1733">
            <v>40796.999999999993</v>
          </cell>
          <cell r="P1733">
            <v>-20267.099999999999</v>
          </cell>
          <cell r="R1733">
            <v>4728.0249000000003</v>
          </cell>
          <cell r="T1733">
            <v>45525.024899999989</v>
          </cell>
          <cell r="V1733">
            <v>1.4789144724980529E-2</v>
          </cell>
        </row>
        <row r="1734">
          <cell r="B1734">
            <v>3000</v>
          </cell>
          <cell r="D1734">
            <v>4.8254999999999999</v>
          </cell>
          <cell r="F1734">
            <v>12835.83</v>
          </cell>
          <cell r="H1734">
            <v>54.395999999999994</v>
          </cell>
          <cell r="J1734">
            <v>49.570499999999996</v>
          </cell>
          <cell r="L1734">
            <v>750</v>
          </cell>
          <cell r="N1734">
            <v>37177.875</v>
          </cell>
          <cell r="P1734">
            <v>-10857.375</v>
          </cell>
          <cell r="R1734">
            <v>1978.4549999999999</v>
          </cell>
          <cell r="T1734">
            <v>39156.33</v>
          </cell>
          <cell r="V1734">
            <v>1.2720226568598692E-2</v>
          </cell>
        </row>
        <row r="1735">
          <cell r="B1735">
            <v>3750</v>
          </cell>
          <cell r="D1735">
            <v>2.8952999999999998</v>
          </cell>
          <cell r="F1735">
            <v>10037.039999999999</v>
          </cell>
          <cell r="H1735">
            <v>49.570499999999996</v>
          </cell>
          <cell r="J1735">
            <v>46.675199999999997</v>
          </cell>
          <cell r="L1735">
            <v>750</v>
          </cell>
          <cell r="N1735">
            <v>35006.399999999994</v>
          </cell>
          <cell r="P1735">
            <v>-8685.9</v>
          </cell>
          <cell r="R1735">
            <v>1351.1399999999994</v>
          </cell>
          <cell r="T1735">
            <v>36357.539999999994</v>
          </cell>
          <cell r="V1735">
            <v>1.1811018710816095E-2</v>
          </cell>
        </row>
        <row r="1736">
          <cell r="B1736">
            <v>4500</v>
          </cell>
          <cell r="D1736">
            <v>4.2443000000000008</v>
          </cell>
          <cell r="F1736">
            <v>17729.550000000003</v>
          </cell>
          <cell r="H1736">
            <v>46.675199999999997</v>
          </cell>
          <cell r="J1736">
            <v>42.430899999999994</v>
          </cell>
          <cell r="L1736">
            <v>750</v>
          </cell>
          <cell r="N1736">
            <v>31823.174999999996</v>
          </cell>
          <cell r="P1736">
            <v>-15916.125000000004</v>
          </cell>
          <cell r="R1736">
            <v>1813.4249999999993</v>
          </cell>
          <cell r="T1736">
            <v>33636.599999999991</v>
          </cell>
          <cell r="V1736">
            <v>1.0927101007610433E-2</v>
          </cell>
        </row>
        <row r="1737">
          <cell r="B1737">
            <v>5250</v>
          </cell>
          <cell r="D1737">
            <v>2.0242000000000013</v>
          </cell>
          <cell r="F1737">
            <v>9722.3248999999851</v>
          </cell>
          <cell r="H1737">
            <v>42.430899999999994</v>
          </cell>
          <cell r="J1737">
            <v>40.406699999999994</v>
          </cell>
          <cell r="L1737">
            <v>750</v>
          </cell>
          <cell r="N1737">
            <v>30305.024999999994</v>
          </cell>
          <cell r="P1737">
            <v>-9108.9000000000051</v>
          </cell>
          <cell r="R1737">
            <v>613.42489999997997</v>
          </cell>
          <cell r="T1737">
            <v>30918.449899999974</v>
          </cell>
          <cell r="V1737">
            <v>1.004408962427958E-2</v>
          </cell>
        </row>
        <row r="1738">
          <cell r="B1738">
            <v>6000</v>
          </cell>
          <cell r="D1738">
            <v>1.9301999999999999</v>
          </cell>
          <cell r="F1738">
            <v>11195.16</v>
          </cell>
          <cell r="H1738">
            <v>40.406699999999994</v>
          </cell>
          <cell r="J1738">
            <v>38.476499999999994</v>
          </cell>
          <cell r="L1738">
            <v>750</v>
          </cell>
          <cell r="N1738">
            <v>28857.374999999996</v>
          </cell>
          <cell r="P1738">
            <v>-10133.549999999999</v>
          </cell>
          <cell r="R1738">
            <v>1061.6100000000006</v>
          </cell>
          <cell r="T1738">
            <v>29918.984999999997</v>
          </cell>
          <cell r="V1738">
            <v>9.7194059786120321E-3</v>
          </cell>
        </row>
        <row r="1739">
          <cell r="B1739">
            <v>6750</v>
          </cell>
          <cell r="D1739">
            <v>0</v>
          </cell>
          <cell r="F1739">
            <v>0</v>
          </cell>
          <cell r="H1739">
            <v>38.476499999999994</v>
          </cell>
          <cell r="J1739">
            <v>38.476499999999994</v>
          </cell>
          <cell r="L1739">
            <v>750</v>
          </cell>
          <cell r="N1739">
            <v>28857.374999999996</v>
          </cell>
          <cell r="P1739">
            <v>0</v>
          </cell>
          <cell r="R1739">
            <v>0</v>
          </cell>
          <cell r="T1739">
            <v>28857.374999999996</v>
          </cell>
          <cell r="V1739">
            <v>9.3745340325565654E-3</v>
          </cell>
        </row>
        <row r="1740">
          <cell r="B1740">
            <v>7500</v>
          </cell>
          <cell r="D1740">
            <v>1.9301999999999999</v>
          </cell>
          <cell r="F1740">
            <v>13993.949999999999</v>
          </cell>
          <cell r="H1740">
            <v>38.476499999999994</v>
          </cell>
          <cell r="J1740">
            <v>36.546299999999995</v>
          </cell>
          <cell r="L1740">
            <v>750</v>
          </cell>
          <cell r="N1740">
            <v>27409.724999999995</v>
          </cell>
          <cell r="P1740">
            <v>-13028.849999999999</v>
          </cell>
          <cell r="R1740">
            <v>965.10000000000036</v>
          </cell>
          <cell r="T1740">
            <v>28374.824999999997</v>
          </cell>
          <cell r="V1740">
            <v>9.2177740570768083E-3</v>
          </cell>
        </row>
        <row r="1741">
          <cell r="B1741">
            <v>8250</v>
          </cell>
          <cell r="D1741">
            <v>1.9301999999999999</v>
          </cell>
          <cell r="F1741">
            <v>15248.58</v>
          </cell>
          <cell r="H1741">
            <v>36.546299999999995</v>
          </cell>
          <cell r="J1741">
            <v>34.616099999999996</v>
          </cell>
          <cell r="L1741">
            <v>750</v>
          </cell>
          <cell r="N1741">
            <v>25962.074999999997</v>
          </cell>
          <cell r="P1741">
            <v>-14476.5</v>
          </cell>
          <cell r="R1741">
            <v>772.07999999999993</v>
          </cell>
          <cell r="T1741">
            <v>26734.154999999999</v>
          </cell>
          <cell r="V1741">
            <v>8.6847901404456321E-3</v>
          </cell>
        </row>
        <row r="1742">
          <cell r="B1742">
            <v>9000</v>
          </cell>
          <cell r="D1742">
            <v>0.96509999999999996</v>
          </cell>
          <cell r="F1742">
            <v>8492.8799999999992</v>
          </cell>
          <cell r="H1742">
            <v>34.616099999999996</v>
          </cell>
          <cell r="J1742">
            <v>33.650999999999996</v>
          </cell>
          <cell r="L1742">
            <v>750</v>
          </cell>
          <cell r="N1742">
            <v>25238.249999999996</v>
          </cell>
          <cell r="P1742">
            <v>-7962.0749999999998</v>
          </cell>
          <cell r="R1742">
            <v>530.80499999999938</v>
          </cell>
          <cell r="T1742">
            <v>25769.054999999997</v>
          </cell>
          <cell r="V1742">
            <v>8.3712701894861161E-3</v>
          </cell>
        </row>
        <row r="1743">
          <cell r="B1743">
            <v>9750</v>
          </cell>
          <cell r="D1743">
            <v>0</v>
          </cell>
          <cell r="F1743">
            <v>0</v>
          </cell>
          <cell r="H1743">
            <v>33.650999999999996</v>
          </cell>
          <cell r="J1743">
            <v>33.650999999999996</v>
          </cell>
          <cell r="L1743">
            <v>750</v>
          </cell>
          <cell r="N1743">
            <v>25238.249999999996</v>
          </cell>
          <cell r="P1743">
            <v>0</v>
          </cell>
          <cell r="R1743">
            <v>0</v>
          </cell>
          <cell r="T1743">
            <v>25238.249999999996</v>
          </cell>
          <cell r="V1743">
            <v>8.1988342164583828E-3</v>
          </cell>
        </row>
        <row r="1744">
          <cell r="B1744">
            <v>10500</v>
          </cell>
          <cell r="D1744">
            <v>0</v>
          </cell>
          <cell r="F1744">
            <v>0</v>
          </cell>
          <cell r="H1744">
            <v>33.650999999999996</v>
          </cell>
          <cell r="J1744">
            <v>33.650999999999996</v>
          </cell>
          <cell r="L1744">
            <v>750</v>
          </cell>
          <cell r="N1744">
            <v>25238.249999999996</v>
          </cell>
          <cell r="P1744">
            <v>0</v>
          </cell>
          <cell r="R1744">
            <v>0</v>
          </cell>
          <cell r="T1744">
            <v>25238.249999999996</v>
          </cell>
          <cell r="V1744">
            <v>8.1988342164583828E-3</v>
          </cell>
        </row>
        <row r="1745">
          <cell r="B1745">
            <v>11250</v>
          </cell>
          <cell r="D1745">
            <v>0</v>
          </cell>
          <cell r="F1745">
            <v>0</v>
          </cell>
          <cell r="H1745">
            <v>33.650999999999996</v>
          </cell>
          <cell r="J1745">
            <v>33.650999999999996</v>
          </cell>
          <cell r="L1745">
            <v>750</v>
          </cell>
          <cell r="N1745">
            <v>25238.249999999996</v>
          </cell>
          <cell r="P1745">
            <v>0</v>
          </cell>
          <cell r="R1745">
            <v>0</v>
          </cell>
          <cell r="T1745">
            <v>25238.249999999996</v>
          </cell>
          <cell r="V1745">
            <v>8.1988342164583828E-3</v>
          </cell>
        </row>
        <row r="1746">
          <cell r="B1746">
            <v>12000</v>
          </cell>
          <cell r="D1746">
            <v>0</v>
          </cell>
          <cell r="F1746">
            <v>0</v>
          </cell>
          <cell r="H1746">
            <v>33.650999999999996</v>
          </cell>
          <cell r="J1746">
            <v>33.650999999999996</v>
          </cell>
          <cell r="L1746">
            <v>750</v>
          </cell>
          <cell r="N1746">
            <v>25238.249999999996</v>
          </cell>
          <cell r="P1746">
            <v>0</v>
          </cell>
          <cell r="R1746">
            <v>0</v>
          </cell>
          <cell r="T1746">
            <v>25238.249999999996</v>
          </cell>
          <cell r="V1746">
            <v>8.1988342164583828E-3</v>
          </cell>
        </row>
        <row r="1747">
          <cell r="B1747">
            <v>12750</v>
          </cell>
          <cell r="D1747">
            <v>0</v>
          </cell>
          <cell r="F1747">
            <v>0</v>
          </cell>
          <cell r="H1747">
            <v>33.650999999999996</v>
          </cell>
          <cell r="J1747">
            <v>33.650999999999996</v>
          </cell>
          <cell r="L1747">
            <v>750</v>
          </cell>
          <cell r="N1747">
            <v>25238.249999999996</v>
          </cell>
          <cell r="P1747">
            <v>0</v>
          </cell>
          <cell r="R1747">
            <v>0</v>
          </cell>
          <cell r="T1747">
            <v>25238.249999999996</v>
          </cell>
          <cell r="V1747">
            <v>8.1988342164583828E-3</v>
          </cell>
        </row>
        <row r="1748">
          <cell r="B1748">
            <v>13500</v>
          </cell>
          <cell r="D1748">
            <v>0.96509999999999996</v>
          </cell>
          <cell r="F1748">
            <v>12449.789999999999</v>
          </cell>
          <cell r="H1748">
            <v>33.650999999999996</v>
          </cell>
          <cell r="J1748">
            <v>32.685899999999997</v>
          </cell>
          <cell r="L1748">
            <v>750</v>
          </cell>
          <cell r="N1748">
            <v>24514.424999999999</v>
          </cell>
          <cell r="P1748">
            <v>-12305.025</v>
          </cell>
          <cell r="R1748">
            <v>144.76499999999942</v>
          </cell>
          <cell r="T1748">
            <v>24659.19</v>
          </cell>
          <cell r="V1748">
            <v>8.010722245882675E-3</v>
          </cell>
        </row>
        <row r="1749">
          <cell r="B1749">
            <v>14250</v>
          </cell>
          <cell r="D1749">
            <v>0.96509999999999996</v>
          </cell>
          <cell r="F1749">
            <v>13511.4</v>
          </cell>
          <cell r="H1749">
            <v>32.685899999999997</v>
          </cell>
          <cell r="J1749">
            <v>31.720799999999997</v>
          </cell>
          <cell r="L1749">
            <v>750</v>
          </cell>
          <cell r="N1749">
            <v>23790.6</v>
          </cell>
          <cell r="P1749">
            <v>-13028.849999999999</v>
          </cell>
          <cell r="R1749">
            <v>482.55000000000109</v>
          </cell>
          <cell r="T1749">
            <v>24273.15</v>
          </cell>
          <cell r="V1749">
            <v>7.8853142654988703E-3</v>
          </cell>
        </row>
        <row r="1750">
          <cell r="B1750">
            <v>15000</v>
          </cell>
          <cell r="D1750">
            <v>0.96509999999999996</v>
          </cell>
          <cell r="F1750">
            <v>13993.949999999999</v>
          </cell>
          <cell r="H1750">
            <v>31.720799999999997</v>
          </cell>
          <cell r="J1750">
            <v>30.755699999999997</v>
          </cell>
          <cell r="L1750">
            <v>750</v>
          </cell>
          <cell r="N1750">
            <v>23066.774999999998</v>
          </cell>
          <cell r="P1750">
            <v>-13752.674999999999</v>
          </cell>
          <cell r="R1750">
            <v>241.27499999999964</v>
          </cell>
          <cell r="T1750">
            <v>23308.049999999996</v>
          </cell>
          <cell r="V1750">
            <v>7.5717943145393526E-3</v>
          </cell>
        </row>
        <row r="1751">
          <cell r="B1751">
            <v>9999999</v>
          </cell>
          <cell r="D1751">
            <v>30.755700000000001</v>
          </cell>
          <cell r="F1751">
            <v>2886463.63</v>
          </cell>
          <cell r="H1751">
            <v>30.755699999999997</v>
          </cell>
          <cell r="J1751">
            <v>-3.5527136788005009E-15</v>
          </cell>
          <cell r="L1751">
            <v>0</v>
          </cell>
          <cell r="N1751">
            <v>0</v>
          </cell>
          <cell r="P1751">
            <v>-461335.5</v>
          </cell>
          <cell r="R1751">
            <v>2425128.13</v>
          </cell>
          <cell r="T1751">
            <v>2425128.13</v>
          </cell>
          <cell r="V1751">
            <v>0.78782100547937106</v>
          </cell>
        </row>
        <row r="1752">
          <cell r="B1752" t="str">
            <v>subtotal</v>
          </cell>
          <cell r="D1752">
            <v>93</v>
          </cell>
          <cell r="F1752">
            <v>3078273</v>
          </cell>
          <cell r="N1752">
            <v>626782.57499999995</v>
          </cell>
          <cell r="P1752">
            <v>-626782.57499999995</v>
          </cell>
          <cell r="R1752">
            <v>2451490.4249999998</v>
          </cell>
          <cell r="T1752">
            <v>3078273</v>
          </cell>
          <cell r="V1752">
            <v>1</v>
          </cell>
        </row>
        <row r="1754">
          <cell r="A1754" t="str">
            <v>Worksheet 73 takes the annual bills and usage from WS-71, adds annual bills and usage from WS-72, and then calculates the usage passing</v>
          </cell>
        </row>
        <row r="1755">
          <cell r="A1755" t="str">
            <v>through each block.  Supports incling-block rate calculations on WS-78.</v>
          </cell>
        </row>
        <row r="1756">
          <cell r="L1756" t="str">
            <v>Worksheet 73 for FY 98-99</v>
          </cell>
        </row>
        <row r="1757">
          <cell r="L1757" t="str">
            <v>Water - FY 98-99</v>
          </cell>
        </row>
        <row r="1758">
          <cell r="L1758" t="str">
            <v>Calculation Of Usage Passing Through Each Bracket</v>
          </cell>
        </row>
        <row r="1759">
          <cell r="L1759" t="str">
            <v>Outside Commercial Customers</v>
          </cell>
        </row>
        <row r="1760">
          <cell r="B1760" t="str">
            <v>(1)</v>
          </cell>
          <cell r="D1760" t="str">
            <v>(2)</v>
          </cell>
          <cell r="F1760" t="str">
            <v>(3)</v>
          </cell>
          <cell r="H1760" t="str">
            <v>(4)</v>
          </cell>
          <cell r="J1760" t="str">
            <v>(5)</v>
          </cell>
          <cell r="L1760" t="str">
            <v>(6)</v>
          </cell>
          <cell r="N1760" t="str">
            <v>(7)</v>
          </cell>
          <cell r="P1760" t="str">
            <v>(8)</v>
          </cell>
          <cell r="R1760" t="str">
            <v>(9)</v>
          </cell>
          <cell r="T1760" t="str">
            <v>(10)</v>
          </cell>
          <cell r="V1760" t="str">
            <v>(11)</v>
          </cell>
        </row>
        <row r="1761">
          <cell r="D1761" t="str">
            <v>Number</v>
          </cell>
          <cell r="J1761" t="str">
            <v>Number</v>
          </cell>
          <cell r="N1761" t="str">
            <v>Usage by</v>
          </cell>
          <cell r="T1761" t="str">
            <v>Billed</v>
          </cell>
        </row>
        <row r="1762">
          <cell r="D1762" t="str">
            <v>of</v>
          </cell>
          <cell r="J1762" t="str">
            <v>of bills</v>
          </cell>
          <cell r="N1762" t="str">
            <v>Bills</v>
          </cell>
          <cell r="R1762" t="str">
            <v>Total</v>
          </cell>
          <cell r="T1762" t="str">
            <v>Usage</v>
          </cell>
        </row>
        <row r="1763">
          <cell r="D1763" t="str">
            <v>Annual</v>
          </cell>
          <cell r="J1763" t="str">
            <v>passing</v>
          </cell>
          <cell r="L1763" t="str">
            <v>Incre.</v>
          </cell>
          <cell r="N1763" t="str">
            <v>within each</v>
          </cell>
          <cell r="R1763" t="str">
            <v>Use of bills</v>
          </cell>
          <cell r="T1763" t="str">
            <v>Passing</v>
          </cell>
        </row>
        <row r="1764">
          <cell r="D1764" t="str">
            <v>Billings</v>
          </cell>
          <cell r="F1764" t="str">
            <v>Annual</v>
          </cell>
          <cell r="H1764" t="str">
            <v>Reverse</v>
          </cell>
          <cell r="J1764" t="str">
            <v>through</v>
          </cell>
          <cell r="L1764" t="str">
            <v>Usage</v>
          </cell>
          <cell r="N1764" t="str">
            <v>block that</v>
          </cell>
          <cell r="R1764" t="str">
            <v>in block</v>
          </cell>
          <cell r="T1764" t="str">
            <v>through</v>
          </cell>
        </row>
        <row r="1765">
          <cell r="D1765" t="str">
            <v>in each</v>
          </cell>
          <cell r="F1765" t="str">
            <v>Usage</v>
          </cell>
          <cell r="H1765" t="str">
            <v>Cumulative</v>
          </cell>
          <cell r="J1765" t="str">
            <v>each</v>
          </cell>
          <cell r="L1765" t="str">
            <v>in each</v>
          </cell>
          <cell r="N1765" t="str">
            <v>do not stop</v>
          </cell>
          <cell r="R1765" t="str">
            <v>stopping in</v>
          </cell>
          <cell r="T1765" t="str">
            <v>each</v>
          </cell>
        </row>
        <row r="1766">
          <cell r="B1766" t="str">
            <v>Blocks</v>
          </cell>
          <cell r="D1766" t="str">
            <v>block</v>
          </cell>
          <cell r="F1766" t="str">
            <v>(Cu.ft.)</v>
          </cell>
          <cell r="H1766" t="str">
            <v>Billings</v>
          </cell>
          <cell r="J1766" t="str">
            <v>block</v>
          </cell>
          <cell r="L1766" t="str">
            <v>block</v>
          </cell>
          <cell r="N1766" t="str">
            <v>in block</v>
          </cell>
          <cell r="R1766" t="str">
            <v>block</v>
          </cell>
          <cell r="T1766" t="str">
            <v>block</v>
          </cell>
          <cell r="V1766" t="str">
            <v>Billed</v>
          </cell>
        </row>
        <row r="1767">
          <cell r="J1767" t="str">
            <v>(4)-(2)</v>
          </cell>
          <cell r="N1767" t="str">
            <v>(5)x(6)</v>
          </cell>
          <cell r="P1767" t="str">
            <v>(1)x(2)</v>
          </cell>
          <cell r="R1767" t="str">
            <v>(3)+(8)</v>
          </cell>
          <cell r="T1767" t="str">
            <v>(7)+(9)</v>
          </cell>
          <cell r="V1767" t="str">
            <v>Percent</v>
          </cell>
        </row>
        <row r="1769">
          <cell r="B1769">
            <v>0</v>
          </cell>
          <cell r="D1769">
            <v>0</v>
          </cell>
          <cell r="F1769">
            <v>0</v>
          </cell>
          <cell r="H1769">
            <v>452.00000000000006</v>
          </cell>
          <cell r="J1769">
            <v>452.00000000000006</v>
          </cell>
          <cell r="L1769">
            <v>0</v>
          </cell>
          <cell r="N1769">
            <v>0</v>
          </cell>
          <cell r="R1769">
            <v>0</v>
          </cell>
          <cell r="T1769">
            <v>0</v>
          </cell>
        </row>
        <row r="1770">
          <cell r="B1770">
            <v>750</v>
          </cell>
          <cell r="D1770">
            <v>123.05629999999999</v>
          </cell>
          <cell r="F1770">
            <v>42040.978600000002</v>
          </cell>
          <cell r="H1770">
            <v>452.00000000000006</v>
          </cell>
          <cell r="J1770">
            <v>328.94370000000004</v>
          </cell>
          <cell r="L1770">
            <v>750</v>
          </cell>
          <cell r="N1770">
            <v>246707.77500000002</v>
          </cell>
          <cell r="P1770">
            <v>0</v>
          </cell>
          <cell r="R1770">
            <v>42040.978600000002</v>
          </cell>
          <cell r="T1770">
            <v>288748.75360000005</v>
          </cell>
          <cell r="V1770">
            <v>5.7139331244316971E-2</v>
          </cell>
        </row>
        <row r="1771">
          <cell r="B1771">
            <v>1500</v>
          </cell>
          <cell r="D1771">
            <v>60.801299999999998</v>
          </cell>
          <cell r="F1771">
            <v>69390.69</v>
          </cell>
          <cell r="H1771">
            <v>328.94370000000004</v>
          </cell>
          <cell r="J1771">
            <v>268.14240000000007</v>
          </cell>
          <cell r="L1771">
            <v>750</v>
          </cell>
          <cell r="N1771">
            <v>201106.80000000005</v>
          </cell>
          <cell r="P1771">
            <v>-45600.974999999999</v>
          </cell>
          <cell r="R1771">
            <v>23789.715000000004</v>
          </cell>
          <cell r="T1771">
            <v>224896.51500000004</v>
          </cell>
          <cell r="V1771">
            <v>4.4503868176272887E-2</v>
          </cell>
        </row>
        <row r="1772">
          <cell r="B1772">
            <v>2250</v>
          </cell>
          <cell r="D1772">
            <v>45.359699999999997</v>
          </cell>
          <cell r="F1772">
            <v>86472.959999999992</v>
          </cell>
          <cell r="H1772">
            <v>268.14240000000007</v>
          </cell>
          <cell r="J1772">
            <v>222.78270000000006</v>
          </cell>
          <cell r="L1772">
            <v>750</v>
          </cell>
          <cell r="N1772">
            <v>167087.02500000005</v>
          </cell>
          <cell r="P1772">
            <v>-68039.549999999988</v>
          </cell>
          <cell r="R1772">
            <v>18433.410000000003</v>
          </cell>
          <cell r="T1772">
            <v>185520.43500000006</v>
          </cell>
          <cell r="V1772">
            <v>3.6711893838127299E-2</v>
          </cell>
        </row>
        <row r="1773">
          <cell r="B1773">
            <v>3000</v>
          </cell>
          <cell r="D1773">
            <v>35.7087</v>
          </cell>
          <cell r="F1773">
            <v>94386.78</v>
          </cell>
          <cell r="H1773">
            <v>222.78270000000006</v>
          </cell>
          <cell r="J1773">
            <v>187.07400000000007</v>
          </cell>
          <cell r="L1773">
            <v>750</v>
          </cell>
          <cell r="N1773">
            <v>140305.50000000006</v>
          </cell>
          <cell r="P1773">
            <v>-80344.574999999997</v>
          </cell>
          <cell r="R1773">
            <v>14042.205000000002</v>
          </cell>
          <cell r="T1773">
            <v>154347.70500000007</v>
          </cell>
          <cell r="V1773">
            <v>3.0543247487095374E-2</v>
          </cell>
        </row>
        <row r="1774">
          <cell r="B1774">
            <v>3750</v>
          </cell>
          <cell r="D1774">
            <v>16.406700000000001</v>
          </cell>
          <cell r="F1774">
            <v>55396.74</v>
          </cell>
          <cell r="H1774">
            <v>187.07400000000007</v>
          </cell>
          <cell r="J1774">
            <v>170.66730000000007</v>
          </cell>
          <cell r="L1774">
            <v>750</v>
          </cell>
          <cell r="N1774">
            <v>128000.47500000005</v>
          </cell>
          <cell r="P1774">
            <v>-49220.100000000006</v>
          </cell>
          <cell r="R1774">
            <v>6176.6399999999921</v>
          </cell>
          <cell r="T1774">
            <v>134177.11500000005</v>
          </cell>
          <cell r="V1774">
            <v>2.6551770436427653E-2</v>
          </cell>
        </row>
        <row r="1775">
          <cell r="B1775">
            <v>4500</v>
          </cell>
          <cell r="D1775">
            <v>9.7101000000000006</v>
          </cell>
          <cell r="F1775">
            <v>39703.080000000016</v>
          </cell>
          <cell r="H1775">
            <v>170.66730000000007</v>
          </cell>
          <cell r="J1775">
            <v>160.95720000000006</v>
          </cell>
          <cell r="L1775">
            <v>750</v>
          </cell>
          <cell r="N1775">
            <v>120717.90000000004</v>
          </cell>
          <cell r="P1775">
            <v>-36412.875</v>
          </cell>
          <cell r="R1775">
            <v>3290.2050000000163</v>
          </cell>
          <cell r="T1775">
            <v>124008.10500000005</v>
          </cell>
          <cell r="V1775">
            <v>2.4539465885940508E-2</v>
          </cell>
        </row>
        <row r="1776">
          <cell r="B1776">
            <v>5250</v>
          </cell>
          <cell r="D1776">
            <v>11.581199999999999</v>
          </cell>
          <cell r="F1776">
            <v>56458.35</v>
          </cell>
          <cell r="H1776">
            <v>160.95720000000006</v>
          </cell>
          <cell r="J1776">
            <v>149.37600000000006</v>
          </cell>
          <cell r="L1776">
            <v>750</v>
          </cell>
          <cell r="N1776">
            <v>112032.00000000004</v>
          </cell>
          <cell r="P1776">
            <v>-52115.399999999994</v>
          </cell>
          <cell r="R1776">
            <v>4342.9500000000044</v>
          </cell>
          <cell r="T1776">
            <v>116374.95000000004</v>
          </cell>
          <cell r="V1776">
            <v>2.30289714974923E-2</v>
          </cell>
        </row>
        <row r="1777">
          <cell r="B1777">
            <v>6000</v>
          </cell>
          <cell r="D1777">
            <v>7.7207999999999997</v>
          </cell>
          <cell r="F1777">
            <v>43332.99</v>
          </cell>
          <cell r="H1777">
            <v>149.37600000000006</v>
          </cell>
          <cell r="J1777">
            <v>141.65520000000006</v>
          </cell>
          <cell r="L1777">
            <v>750</v>
          </cell>
          <cell r="N1777">
            <v>106241.40000000005</v>
          </cell>
          <cell r="P1777">
            <v>-40534.199999999997</v>
          </cell>
          <cell r="R1777">
            <v>2798.7900000000009</v>
          </cell>
          <cell r="T1777">
            <v>109040.19000000006</v>
          </cell>
          <cell r="V1777">
            <v>2.1577525297249496E-2</v>
          </cell>
        </row>
        <row r="1778">
          <cell r="B1778">
            <v>6750</v>
          </cell>
          <cell r="D1778">
            <v>12.546299999999999</v>
          </cell>
          <cell r="F1778">
            <v>80392.83</v>
          </cell>
          <cell r="H1778">
            <v>141.65520000000006</v>
          </cell>
          <cell r="J1778">
            <v>129.10890000000006</v>
          </cell>
          <cell r="L1778">
            <v>750</v>
          </cell>
          <cell r="N1778">
            <v>96831.675000000047</v>
          </cell>
          <cell r="P1778">
            <v>-75277.799999999988</v>
          </cell>
          <cell r="R1778">
            <v>5115.0300000000134</v>
          </cell>
          <cell r="T1778">
            <v>101946.70500000006</v>
          </cell>
          <cell r="V1778">
            <v>2.0173824037804149E-2</v>
          </cell>
        </row>
        <row r="1779">
          <cell r="B1779">
            <v>7500</v>
          </cell>
          <cell r="D1779">
            <v>11.421600000000016</v>
          </cell>
          <cell r="F1779">
            <v>79794.075500000137</v>
          </cell>
          <cell r="H1779">
            <v>129.10890000000006</v>
          </cell>
          <cell r="J1779">
            <v>117.68730000000005</v>
          </cell>
          <cell r="L1779">
            <v>750</v>
          </cell>
          <cell r="N1779">
            <v>88265.475000000035</v>
          </cell>
          <cell r="P1779">
            <v>-77095.800000000105</v>
          </cell>
          <cell r="R1779">
            <v>2698.2755000000325</v>
          </cell>
          <cell r="T1779">
            <v>90963.750500000067</v>
          </cell>
          <cell r="V1779">
            <v>1.8000451278986598E-2</v>
          </cell>
        </row>
        <row r="1780">
          <cell r="B1780">
            <v>8250</v>
          </cell>
          <cell r="D1780">
            <v>5.7905999999999995</v>
          </cell>
          <cell r="F1780">
            <v>45842.25</v>
          </cell>
          <cell r="H1780">
            <v>117.68730000000005</v>
          </cell>
          <cell r="J1780">
            <v>111.89670000000005</v>
          </cell>
          <cell r="L1780">
            <v>750</v>
          </cell>
          <cell r="N1780">
            <v>83922.525000000038</v>
          </cell>
          <cell r="P1780">
            <v>-43429.5</v>
          </cell>
          <cell r="R1780">
            <v>2412.75</v>
          </cell>
          <cell r="T1780">
            <v>86335.275000000038</v>
          </cell>
          <cell r="V1780">
            <v>1.7084540850098407E-2</v>
          </cell>
        </row>
        <row r="1781">
          <cell r="B1781">
            <v>9000</v>
          </cell>
          <cell r="D1781">
            <v>8.6859000000000002</v>
          </cell>
          <cell r="F1781">
            <v>74698.739999999991</v>
          </cell>
          <cell r="H1781">
            <v>111.89670000000005</v>
          </cell>
          <cell r="J1781">
            <v>103.21080000000005</v>
          </cell>
          <cell r="L1781">
            <v>750</v>
          </cell>
          <cell r="N1781">
            <v>77408.100000000035</v>
          </cell>
          <cell r="P1781">
            <v>-71658.675000000003</v>
          </cell>
          <cell r="R1781">
            <v>3040.0649999999878</v>
          </cell>
          <cell r="T1781">
            <v>80448.165000000023</v>
          </cell>
          <cell r="V1781">
            <v>1.5919564294640361E-2</v>
          </cell>
        </row>
        <row r="1782">
          <cell r="B1782">
            <v>9750</v>
          </cell>
          <cell r="D1782">
            <v>7.1866000000000012</v>
          </cell>
          <cell r="F1782">
            <v>67867.41</v>
          </cell>
          <cell r="H1782">
            <v>103.21080000000005</v>
          </cell>
          <cell r="J1782">
            <v>96.02420000000005</v>
          </cell>
          <cell r="L1782">
            <v>750</v>
          </cell>
          <cell r="N1782">
            <v>72018.150000000038</v>
          </cell>
          <cell r="P1782">
            <v>-64679.400000000009</v>
          </cell>
          <cell r="R1782">
            <v>3188.0099999999948</v>
          </cell>
          <cell r="T1782">
            <v>75206.160000000033</v>
          </cell>
          <cell r="V1782">
            <v>1.4882244976911659E-2</v>
          </cell>
        </row>
        <row r="1783">
          <cell r="B1783">
            <v>10500</v>
          </cell>
          <cell r="D1783">
            <v>10.616099999999999</v>
          </cell>
          <cell r="F1783">
            <v>107222.61</v>
          </cell>
          <cell r="H1783">
            <v>96.02420000000005</v>
          </cell>
          <cell r="J1783">
            <v>85.408100000000047</v>
          </cell>
          <cell r="L1783">
            <v>750</v>
          </cell>
          <cell r="N1783">
            <v>64056.075000000033</v>
          </cell>
          <cell r="P1783">
            <v>-103506.97499999999</v>
          </cell>
          <cell r="R1783">
            <v>3715.6350000000093</v>
          </cell>
          <cell r="T1783">
            <v>67771.71000000005</v>
          </cell>
          <cell r="V1783">
            <v>1.3411071522920648E-2</v>
          </cell>
        </row>
        <row r="1784">
          <cell r="B1784">
            <v>11250</v>
          </cell>
          <cell r="D1784">
            <v>4.8390000000000075</v>
          </cell>
          <cell r="F1784">
            <v>53609.860999999997</v>
          </cell>
          <cell r="H1784">
            <v>85.408100000000047</v>
          </cell>
          <cell r="J1784">
            <v>80.569100000000034</v>
          </cell>
          <cell r="L1784">
            <v>750</v>
          </cell>
          <cell r="N1784">
            <v>60426.825000000026</v>
          </cell>
          <cell r="P1784">
            <v>-50809.50000000008</v>
          </cell>
          <cell r="R1784">
            <v>2800.3609999999171</v>
          </cell>
          <cell r="T1784">
            <v>63227.185999999943</v>
          </cell>
          <cell r="V1784">
            <v>1.2511773919220951E-2</v>
          </cell>
        </row>
        <row r="1785">
          <cell r="B1785">
            <v>12000</v>
          </cell>
          <cell r="D1785">
            <v>8.6859000000000002</v>
          </cell>
          <cell r="F1785">
            <v>101721.54</v>
          </cell>
          <cell r="H1785">
            <v>80.569100000000034</v>
          </cell>
          <cell r="J1785">
            <v>71.883200000000031</v>
          </cell>
          <cell r="L1785">
            <v>750</v>
          </cell>
          <cell r="N1785">
            <v>53912.400000000023</v>
          </cell>
          <cell r="P1785">
            <v>-97716.375</v>
          </cell>
          <cell r="R1785">
            <v>4005.1649999999936</v>
          </cell>
          <cell r="T1785">
            <v>57917.565000000017</v>
          </cell>
          <cell r="V1785">
            <v>1.1461074342795915E-2</v>
          </cell>
        </row>
        <row r="1786">
          <cell r="B1786">
            <v>12750</v>
          </cell>
          <cell r="D1786">
            <v>10.616099999999999</v>
          </cell>
          <cell r="F1786">
            <v>131832.66</v>
          </cell>
          <cell r="H1786">
            <v>71.883200000000031</v>
          </cell>
          <cell r="J1786">
            <v>61.267100000000028</v>
          </cell>
          <cell r="L1786">
            <v>750</v>
          </cell>
          <cell r="N1786">
            <v>45950.325000000019</v>
          </cell>
          <cell r="P1786">
            <v>-127393.2</v>
          </cell>
          <cell r="R1786">
            <v>4439.4600000000064</v>
          </cell>
          <cell r="T1786">
            <v>50389.785000000025</v>
          </cell>
          <cell r="V1786">
            <v>9.9714321899151415E-3</v>
          </cell>
        </row>
        <row r="1787">
          <cell r="B1787">
            <v>13500</v>
          </cell>
          <cell r="D1787">
            <v>1.9301999999999999</v>
          </cell>
          <cell r="F1787">
            <v>25575.149999999998</v>
          </cell>
          <cell r="H1787">
            <v>61.267100000000028</v>
          </cell>
          <cell r="J1787">
            <v>59.336900000000028</v>
          </cell>
          <cell r="L1787">
            <v>750</v>
          </cell>
          <cell r="N1787">
            <v>44502.675000000025</v>
          </cell>
          <cell r="P1787">
            <v>-24610.05</v>
          </cell>
          <cell r="R1787">
            <v>965.09999999999854</v>
          </cell>
          <cell r="T1787">
            <v>45467.775000000023</v>
          </cell>
          <cell r="V1787">
            <v>8.997435397646943E-3</v>
          </cell>
        </row>
        <row r="1788">
          <cell r="B1788">
            <v>14250</v>
          </cell>
          <cell r="D1788">
            <v>0.96509999999999996</v>
          </cell>
          <cell r="F1788">
            <v>13221.869999999999</v>
          </cell>
          <cell r="H1788">
            <v>59.336900000000028</v>
          </cell>
          <cell r="J1788">
            <v>58.371800000000029</v>
          </cell>
          <cell r="L1788">
            <v>750</v>
          </cell>
          <cell r="N1788">
            <v>43778.85000000002</v>
          </cell>
          <cell r="P1788">
            <v>-13028.849999999999</v>
          </cell>
          <cell r="R1788">
            <v>193.02000000000044</v>
          </cell>
          <cell r="T1788">
            <v>43971.870000000024</v>
          </cell>
          <cell r="V1788">
            <v>8.7014167647026866E-3</v>
          </cell>
        </row>
        <row r="1789">
          <cell r="B1789">
            <v>15000</v>
          </cell>
          <cell r="D1789">
            <v>3.8603999999999998</v>
          </cell>
          <cell r="F1789">
            <v>56168.82</v>
          </cell>
          <cell r="H1789">
            <v>58.371800000000029</v>
          </cell>
          <cell r="J1789">
            <v>54.51140000000003</v>
          </cell>
          <cell r="L1789">
            <v>750</v>
          </cell>
          <cell r="N1789">
            <v>40883.550000000025</v>
          </cell>
          <cell r="P1789">
            <v>-55010.7</v>
          </cell>
          <cell r="R1789">
            <v>1158.1200000000026</v>
          </cell>
          <cell r="T1789">
            <v>42041.670000000027</v>
          </cell>
          <cell r="V1789">
            <v>8.3194572383230008E-3</v>
          </cell>
        </row>
        <row r="1790">
          <cell r="B1790">
            <v>9999999</v>
          </cell>
          <cell r="D1790">
            <v>54.511400000000002</v>
          </cell>
          <cell r="F1790">
            <v>3728284.6148999999</v>
          </cell>
          <cell r="H1790">
            <v>54.51140000000003</v>
          </cell>
          <cell r="J1790">
            <v>2.8421709430404007E-14</v>
          </cell>
          <cell r="L1790">
            <v>0</v>
          </cell>
          <cell r="N1790">
            <v>0</v>
          </cell>
          <cell r="P1790">
            <v>-817671</v>
          </cell>
          <cell r="R1790">
            <v>2910613.6148999999</v>
          </cell>
          <cell r="T1790">
            <v>2910613.6148999999</v>
          </cell>
          <cell r="V1790">
            <v>0.57596963932311118</v>
          </cell>
        </row>
        <row r="1791">
          <cell r="B1791" t="str">
            <v>subtotal</v>
          </cell>
          <cell r="D1791">
            <v>452.00000000000006</v>
          </cell>
          <cell r="F1791">
            <v>5053415</v>
          </cell>
          <cell r="N1791">
            <v>1994155.5000000012</v>
          </cell>
          <cell r="P1791">
            <v>-1994155.5000000005</v>
          </cell>
          <cell r="R1791">
            <v>3059259.5</v>
          </cell>
          <cell r="T1791">
            <v>5053415</v>
          </cell>
          <cell r="V1791">
            <v>1</v>
          </cell>
        </row>
        <row r="1793">
          <cell r="A1793" t="str">
            <v>Worksheet 73 takes the annual bills and usage from WS-71, adds annual bills and usage from WS-72, and then calculates the usage passing</v>
          </cell>
        </row>
        <row r="1794">
          <cell r="A1794" t="str">
            <v>through each block.  Supports incling-block rate calculations on WS-78.</v>
          </cell>
        </row>
        <row r="1795">
          <cell r="L1795" t="str">
            <v>Worksheet 73 for FY 98-99</v>
          </cell>
        </row>
        <row r="1796">
          <cell r="L1796" t="str">
            <v>Water - FY 98-99</v>
          </cell>
        </row>
        <row r="1797">
          <cell r="L1797" t="str">
            <v>Calculation Of Usage Passing Through Each Bracket</v>
          </cell>
        </row>
        <row r="1798">
          <cell r="L1798" t="str">
            <v>Total Outside Retail Customers</v>
          </cell>
        </row>
        <row r="1799">
          <cell r="B1799" t="str">
            <v>(1)</v>
          </cell>
          <cell r="D1799" t="str">
            <v>(2)</v>
          </cell>
          <cell r="F1799" t="str">
            <v>(3)</v>
          </cell>
          <cell r="H1799" t="str">
            <v>(4)</v>
          </cell>
          <cell r="J1799" t="str">
            <v>(5)</v>
          </cell>
          <cell r="L1799" t="str">
            <v>(6)</v>
          </cell>
          <cell r="N1799" t="str">
            <v>(7)</v>
          </cell>
          <cell r="P1799" t="str">
            <v>(8)</v>
          </cell>
          <cell r="R1799" t="str">
            <v>(9)</v>
          </cell>
          <cell r="T1799" t="str">
            <v>(10)</v>
          </cell>
          <cell r="V1799" t="str">
            <v>(11)</v>
          </cell>
        </row>
        <row r="1800">
          <cell r="D1800" t="str">
            <v>Number</v>
          </cell>
          <cell r="J1800" t="str">
            <v>Number</v>
          </cell>
          <cell r="N1800" t="str">
            <v>Usage by</v>
          </cell>
          <cell r="T1800" t="str">
            <v>Billed</v>
          </cell>
        </row>
        <row r="1801">
          <cell r="D1801" t="str">
            <v>of</v>
          </cell>
          <cell r="J1801" t="str">
            <v>of bills</v>
          </cell>
          <cell r="N1801" t="str">
            <v>Bills</v>
          </cell>
          <cell r="R1801" t="str">
            <v>Total</v>
          </cell>
          <cell r="T1801" t="str">
            <v>Usage</v>
          </cell>
        </row>
        <row r="1802">
          <cell r="D1802" t="str">
            <v>Annual</v>
          </cell>
          <cell r="J1802" t="str">
            <v>passing</v>
          </cell>
          <cell r="L1802" t="str">
            <v>Incre.</v>
          </cell>
          <cell r="N1802" t="str">
            <v>within each</v>
          </cell>
          <cell r="R1802" t="str">
            <v>Use of bills</v>
          </cell>
          <cell r="T1802" t="str">
            <v>Passing</v>
          </cell>
        </row>
        <row r="1803">
          <cell r="D1803" t="str">
            <v>Billings</v>
          </cell>
          <cell r="F1803" t="str">
            <v>Annual</v>
          </cell>
          <cell r="H1803" t="str">
            <v>Reverse</v>
          </cell>
          <cell r="J1803" t="str">
            <v>through</v>
          </cell>
          <cell r="L1803" t="str">
            <v>Usage</v>
          </cell>
          <cell r="N1803" t="str">
            <v>block that</v>
          </cell>
          <cell r="R1803" t="str">
            <v>in block</v>
          </cell>
          <cell r="T1803" t="str">
            <v>through</v>
          </cell>
        </row>
        <row r="1804">
          <cell r="D1804" t="str">
            <v>in each</v>
          </cell>
          <cell r="F1804" t="str">
            <v>Usage</v>
          </cell>
          <cell r="H1804" t="str">
            <v>Cumulative</v>
          </cell>
          <cell r="J1804" t="str">
            <v>each</v>
          </cell>
          <cell r="L1804" t="str">
            <v>in each</v>
          </cell>
          <cell r="N1804" t="str">
            <v>do not stop</v>
          </cell>
          <cell r="R1804" t="str">
            <v>stopping in</v>
          </cell>
          <cell r="T1804" t="str">
            <v>each</v>
          </cell>
        </row>
        <row r="1805">
          <cell r="B1805" t="str">
            <v>Blocks</v>
          </cell>
          <cell r="D1805" t="str">
            <v>block</v>
          </cell>
          <cell r="F1805" t="str">
            <v>(Cu.ft.)</v>
          </cell>
          <cell r="H1805" t="str">
            <v>Billings</v>
          </cell>
          <cell r="J1805" t="str">
            <v>block</v>
          </cell>
          <cell r="L1805" t="str">
            <v>block</v>
          </cell>
          <cell r="N1805" t="str">
            <v>in block</v>
          </cell>
          <cell r="R1805" t="str">
            <v>block</v>
          </cell>
          <cell r="T1805" t="str">
            <v>block</v>
          </cell>
          <cell r="V1805" t="str">
            <v>Billed</v>
          </cell>
        </row>
        <row r="1806">
          <cell r="J1806" t="str">
            <v>(4)-(2)</v>
          </cell>
          <cell r="N1806" t="str">
            <v>(5)x(6)</v>
          </cell>
          <cell r="P1806" t="str">
            <v>(1)x(2)</v>
          </cell>
          <cell r="R1806" t="str">
            <v>(3)+(8)</v>
          </cell>
          <cell r="T1806" t="str">
            <v>(7)+(9)</v>
          </cell>
          <cell r="V1806" t="str">
            <v>Percent</v>
          </cell>
        </row>
        <row r="1807">
          <cell r="T1807" t="str">
            <v>(See WS-78)</v>
          </cell>
        </row>
        <row r="1808">
          <cell r="B1808">
            <v>0</v>
          </cell>
          <cell r="D1808">
            <v>21.232199999999999</v>
          </cell>
          <cell r="F1808">
            <v>0</v>
          </cell>
          <cell r="H1808">
            <v>7332.0000000000018</v>
          </cell>
          <cell r="J1808">
            <v>7310.7678000000014</v>
          </cell>
          <cell r="L1808">
            <v>0</v>
          </cell>
          <cell r="N1808">
            <v>0</v>
          </cell>
          <cell r="P1808">
            <v>0</v>
          </cell>
          <cell r="R1808">
            <v>0</v>
          </cell>
          <cell r="T1808">
            <v>0</v>
          </cell>
        </row>
        <row r="1809">
          <cell r="B1809">
            <v>750</v>
          </cell>
          <cell r="D1809">
            <v>2709.5243</v>
          </cell>
          <cell r="F1809">
            <v>1193984.3385999999</v>
          </cell>
          <cell r="H1809">
            <v>7310.7678000000014</v>
          </cell>
          <cell r="J1809">
            <v>4601.2435000000023</v>
          </cell>
          <cell r="L1809">
            <v>750</v>
          </cell>
          <cell r="N1809">
            <v>3450932.6250000019</v>
          </cell>
          <cell r="P1809">
            <v>0</v>
          </cell>
          <cell r="R1809">
            <v>1193984.3385999999</v>
          </cell>
          <cell r="T1809">
            <v>4644916.9636000022</v>
          </cell>
          <cell r="V1809">
            <v>0.27506172202849088</v>
          </cell>
        </row>
        <row r="1810">
          <cell r="B1810">
            <v>1500</v>
          </cell>
          <cell r="D1810">
            <v>2700.7666000000004</v>
          </cell>
          <cell r="F1810">
            <v>2975629.5802000002</v>
          </cell>
          <cell r="H1810">
            <v>4601.2435000000023</v>
          </cell>
          <cell r="J1810">
            <v>1900.4769000000019</v>
          </cell>
          <cell r="L1810">
            <v>750</v>
          </cell>
          <cell r="N1810">
            <v>1425357.6750000014</v>
          </cell>
          <cell r="P1810">
            <v>-2025574.9500000002</v>
          </cell>
          <cell r="R1810">
            <v>950054.63020000013</v>
          </cell>
          <cell r="T1810">
            <v>2375412.3052000017</v>
          </cell>
          <cell r="V1810">
            <v>0.14066666946174625</v>
          </cell>
        </row>
        <row r="1811">
          <cell r="B1811">
            <v>2250</v>
          </cell>
          <cell r="D1811">
            <v>861.83429999999987</v>
          </cell>
          <cell r="F1811">
            <v>1599266.2448999998</v>
          </cell>
          <cell r="H1811">
            <v>1900.4769000000019</v>
          </cell>
          <cell r="J1811">
            <v>1038.6426000000017</v>
          </cell>
          <cell r="L1811">
            <v>750</v>
          </cell>
          <cell r="N1811">
            <v>778981.95000000135</v>
          </cell>
          <cell r="P1811">
            <v>-1292751.45</v>
          </cell>
          <cell r="R1811">
            <v>306514.7949000001</v>
          </cell>
          <cell r="T1811">
            <v>1085496.7449000014</v>
          </cell>
          <cell r="V1811">
            <v>6.4280719386015706E-2</v>
          </cell>
        </row>
        <row r="1812">
          <cell r="B1812">
            <v>3000</v>
          </cell>
          <cell r="D1812">
            <v>397.62119999999999</v>
          </cell>
          <cell r="F1812">
            <v>1035745.32</v>
          </cell>
          <cell r="H1812">
            <v>1038.6426000000017</v>
          </cell>
          <cell r="J1812">
            <v>641.0214000000019</v>
          </cell>
          <cell r="L1812">
            <v>750</v>
          </cell>
          <cell r="N1812">
            <v>480766.05000000139</v>
          </cell>
          <cell r="P1812">
            <v>-894647.7</v>
          </cell>
          <cell r="R1812">
            <v>141097.61999999997</v>
          </cell>
          <cell r="T1812">
            <v>621863.67000000132</v>
          </cell>
          <cell r="V1812">
            <v>3.6825392849345155E-2</v>
          </cell>
        </row>
        <row r="1813">
          <cell r="B1813">
            <v>3750</v>
          </cell>
          <cell r="D1813">
            <v>165.99719999999999</v>
          </cell>
          <cell r="F1813">
            <v>556959.21</v>
          </cell>
          <cell r="H1813">
            <v>641.0214000000019</v>
          </cell>
          <cell r="J1813">
            <v>475.02420000000188</v>
          </cell>
          <cell r="L1813">
            <v>750</v>
          </cell>
          <cell r="N1813">
            <v>356268.15000000142</v>
          </cell>
          <cell r="P1813">
            <v>-497991.6</v>
          </cell>
          <cell r="R1813">
            <v>58967.610000000008</v>
          </cell>
          <cell r="T1813">
            <v>415235.76000000141</v>
          </cell>
          <cell r="V1813">
            <v>2.4589344457276979E-2</v>
          </cell>
        </row>
        <row r="1814">
          <cell r="B1814">
            <v>4500</v>
          </cell>
          <cell r="D1814">
            <v>107.56909999999999</v>
          </cell>
          <cell r="F1814">
            <v>446271.42</v>
          </cell>
          <cell r="H1814">
            <v>475.02420000000188</v>
          </cell>
          <cell r="J1814">
            <v>367.45510000000183</v>
          </cell>
          <cell r="L1814">
            <v>750</v>
          </cell>
          <cell r="N1814">
            <v>275591.32500000141</v>
          </cell>
          <cell r="P1814">
            <v>-403384.125</v>
          </cell>
          <cell r="R1814">
            <v>42887.294999999998</v>
          </cell>
          <cell r="T1814">
            <v>318478.62000000133</v>
          </cell>
          <cell r="V1814">
            <v>1.8859600361631253E-2</v>
          </cell>
        </row>
        <row r="1815">
          <cell r="B1815">
            <v>5250</v>
          </cell>
          <cell r="D1815">
            <v>57.034899999999993</v>
          </cell>
          <cell r="F1815">
            <v>276668.98489999998</v>
          </cell>
          <cell r="H1815">
            <v>367.45510000000183</v>
          </cell>
          <cell r="J1815">
            <v>310.42020000000184</v>
          </cell>
          <cell r="L1815">
            <v>750</v>
          </cell>
          <cell r="N1815">
            <v>232815.15000000139</v>
          </cell>
          <cell r="P1815">
            <v>-256657.05</v>
          </cell>
          <cell r="R1815">
            <v>20011.934899999982</v>
          </cell>
          <cell r="T1815">
            <v>252827.08490000135</v>
          </cell>
          <cell r="V1815">
            <v>1.4971861476322087E-2</v>
          </cell>
        </row>
        <row r="1816">
          <cell r="B1816">
            <v>6000</v>
          </cell>
          <cell r="D1816">
            <v>37.6389</v>
          </cell>
          <cell r="F1816">
            <v>214252.19999999998</v>
          </cell>
          <cell r="H1816">
            <v>310.42020000000184</v>
          </cell>
          <cell r="J1816">
            <v>272.78130000000186</v>
          </cell>
          <cell r="L1816">
            <v>750</v>
          </cell>
          <cell r="N1816">
            <v>204585.97500000143</v>
          </cell>
          <cell r="P1816">
            <v>-197604.22499999998</v>
          </cell>
          <cell r="R1816">
            <v>16647.974999999984</v>
          </cell>
          <cell r="T1816">
            <v>221233.95000000141</v>
          </cell>
          <cell r="V1816">
            <v>1.310098581633241E-2</v>
          </cell>
        </row>
        <row r="1817">
          <cell r="B1817">
            <v>6750</v>
          </cell>
          <cell r="D1817">
            <v>34.743600000000001</v>
          </cell>
          <cell r="F1817">
            <v>222552.06</v>
          </cell>
          <cell r="H1817">
            <v>272.78130000000186</v>
          </cell>
          <cell r="J1817">
            <v>238.03770000000188</v>
          </cell>
          <cell r="L1817">
            <v>750</v>
          </cell>
          <cell r="N1817">
            <v>178528.27500000142</v>
          </cell>
          <cell r="P1817">
            <v>-208461.59999999998</v>
          </cell>
          <cell r="R1817">
            <v>14090.460000000006</v>
          </cell>
          <cell r="T1817">
            <v>192618.73500000141</v>
          </cell>
          <cell r="V1817">
            <v>1.1406455994637774E-2</v>
          </cell>
        </row>
        <row r="1818">
          <cell r="B1818">
            <v>7500</v>
          </cell>
          <cell r="D1818">
            <v>28.793400000000016</v>
          </cell>
          <cell r="F1818">
            <v>203230.36550000013</v>
          </cell>
          <cell r="H1818">
            <v>238.03770000000188</v>
          </cell>
          <cell r="J1818">
            <v>209.24430000000186</v>
          </cell>
          <cell r="L1818">
            <v>750</v>
          </cell>
          <cell r="N1818">
            <v>156933.22500000137</v>
          </cell>
          <cell r="P1818">
            <v>-194355.4500000001</v>
          </cell>
          <cell r="R1818">
            <v>8874.915500000041</v>
          </cell>
          <cell r="T1818">
            <v>165808.14050000143</v>
          </cell>
          <cell r="V1818">
            <v>9.8187918125719684E-3</v>
          </cell>
        </row>
        <row r="1819">
          <cell r="B1819">
            <v>8250</v>
          </cell>
          <cell r="D1819">
            <v>14.4765</v>
          </cell>
          <cell r="F1819">
            <v>114750.39</v>
          </cell>
          <cell r="H1819">
            <v>209.24430000000186</v>
          </cell>
          <cell r="J1819">
            <v>194.76780000000184</v>
          </cell>
          <cell r="L1819">
            <v>750</v>
          </cell>
          <cell r="N1819">
            <v>146075.8500000014</v>
          </cell>
          <cell r="P1819">
            <v>-108573.75</v>
          </cell>
          <cell r="R1819">
            <v>6176.6399999999976</v>
          </cell>
          <cell r="T1819">
            <v>152252.49000000139</v>
          </cell>
          <cell r="V1819">
            <v>9.0160561342022671E-3</v>
          </cell>
        </row>
        <row r="1820">
          <cell r="B1820">
            <v>9000</v>
          </cell>
          <cell r="D1820">
            <v>18.3369</v>
          </cell>
          <cell r="F1820">
            <v>157504.32000000001</v>
          </cell>
          <cell r="H1820">
            <v>194.76780000000184</v>
          </cell>
          <cell r="J1820">
            <v>176.43090000000186</v>
          </cell>
          <cell r="L1820">
            <v>750</v>
          </cell>
          <cell r="N1820">
            <v>132323.17500000139</v>
          </cell>
          <cell r="P1820">
            <v>-151279.42499999999</v>
          </cell>
          <cell r="R1820">
            <v>6224.8949999999813</v>
          </cell>
          <cell r="T1820">
            <v>138548.07000000137</v>
          </cell>
          <cell r="V1820">
            <v>8.2045106546722885E-3</v>
          </cell>
        </row>
        <row r="1821">
          <cell r="B1821">
            <v>9750</v>
          </cell>
          <cell r="D1821">
            <v>10.081900000000001</v>
          </cell>
          <cell r="F1821">
            <v>95083.23000000001</v>
          </cell>
          <cell r="H1821">
            <v>176.43090000000186</v>
          </cell>
          <cell r="J1821">
            <v>166.34900000000187</v>
          </cell>
          <cell r="L1821">
            <v>750</v>
          </cell>
          <cell r="N1821">
            <v>124761.7500000014</v>
          </cell>
          <cell r="P1821">
            <v>-90737.1</v>
          </cell>
          <cell r="R1821">
            <v>4346.1299999999974</v>
          </cell>
          <cell r="T1821">
            <v>129107.88000000139</v>
          </cell>
          <cell r="V1821">
            <v>7.6454834561185308E-3</v>
          </cell>
        </row>
        <row r="1822">
          <cell r="B1822">
            <v>10500</v>
          </cell>
          <cell r="D1822">
            <v>21.232199999999999</v>
          </cell>
          <cell r="F1822">
            <v>215989.38</v>
          </cell>
          <cell r="H1822">
            <v>166.34900000000187</v>
          </cell>
          <cell r="J1822">
            <v>145.11680000000186</v>
          </cell>
          <cell r="L1822">
            <v>750</v>
          </cell>
          <cell r="N1822">
            <v>108837.60000000139</v>
          </cell>
          <cell r="P1822">
            <v>-207013.94999999998</v>
          </cell>
          <cell r="R1822">
            <v>8975.4300000000076</v>
          </cell>
          <cell r="T1822">
            <v>117813.0300000014</v>
          </cell>
          <cell r="V1822">
            <v>6.9766273892824908E-3</v>
          </cell>
        </row>
        <row r="1823">
          <cell r="B1823">
            <v>11250</v>
          </cell>
          <cell r="D1823">
            <v>6.7692000000000077</v>
          </cell>
          <cell r="F1823">
            <v>74938.570999999996</v>
          </cell>
          <cell r="H1823">
            <v>145.11680000000186</v>
          </cell>
          <cell r="J1823">
            <v>138.34760000000185</v>
          </cell>
          <cell r="L1823">
            <v>750</v>
          </cell>
          <cell r="N1823">
            <v>103760.70000000138</v>
          </cell>
          <cell r="P1823">
            <v>-71076.600000000079</v>
          </cell>
          <cell r="R1823">
            <v>3861.9709999999177</v>
          </cell>
          <cell r="T1823">
            <v>107622.6710000013</v>
          </cell>
          <cell r="V1823">
            <v>6.3731768396614414E-3</v>
          </cell>
        </row>
        <row r="1824">
          <cell r="B1824">
            <v>12000</v>
          </cell>
          <cell r="D1824">
            <v>11.581199999999999</v>
          </cell>
          <cell r="F1824">
            <v>135789.57</v>
          </cell>
          <cell r="H1824">
            <v>138.34760000000185</v>
          </cell>
          <cell r="J1824">
            <v>126.76640000000184</v>
          </cell>
          <cell r="L1824">
            <v>750</v>
          </cell>
          <cell r="N1824">
            <v>95074.800000001385</v>
          </cell>
          <cell r="P1824">
            <v>-130288.5</v>
          </cell>
          <cell r="R1824">
            <v>5501.0699999999961</v>
          </cell>
          <cell r="T1824">
            <v>100575.87000000138</v>
          </cell>
          <cell r="V1824">
            <v>5.9558808507252257E-3</v>
          </cell>
        </row>
        <row r="1825">
          <cell r="B1825">
            <v>12750</v>
          </cell>
          <cell r="D1825">
            <v>12.546299999999999</v>
          </cell>
          <cell r="F1825">
            <v>155381.1</v>
          </cell>
          <cell r="H1825">
            <v>126.76640000000184</v>
          </cell>
          <cell r="J1825">
            <v>114.22010000000184</v>
          </cell>
          <cell r="L1825">
            <v>750</v>
          </cell>
          <cell r="N1825">
            <v>85665.07500000138</v>
          </cell>
          <cell r="P1825">
            <v>-150555.6</v>
          </cell>
          <cell r="R1825">
            <v>4825.5000000000073</v>
          </cell>
          <cell r="T1825">
            <v>90490.57500000138</v>
          </cell>
          <cell r="V1825">
            <v>5.3586519590992912E-3</v>
          </cell>
        </row>
        <row r="1826">
          <cell r="B1826">
            <v>13500</v>
          </cell>
          <cell r="D1826">
            <v>4.8254999999999999</v>
          </cell>
          <cell r="F1826">
            <v>63600.09</v>
          </cell>
          <cell r="H1826">
            <v>114.22010000000184</v>
          </cell>
          <cell r="J1826">
            <v>109.39460000000184</v>
          </cell>
          <cell r="L1826">
            <v>750</v>
          </cell>
          <cell r="N1826">
            <v>82045.95000000138</v>
          </cell>
          <cell r="P1826">
            <v>-61525.125</v>
          </cell>
          <cell r="R1826">
            <v>2074.9649999999965</v>
          </cell>
          <cell r="T1826">
            <v>84120.915000001376</v>
          </cell>
          <cell r="V1826">
            <v>4.9814547643881749E-3</v>
          </cell>
        </row>
        <row r="1827">
          <cell r="B1827">
            <v>14250</v>
          </cell>
          <cell r="D1827">
            <v>2.8952999999999998</v>
          </cell>
          <cell r="F1827">
            <v>40148.160000000003</v>
          </cell>
          <cell r="H1827">
            <v>109.39460000000184</v>
          </cell>
          <cell r="J1827">
            <v>106.49930000000185</v>
          </cell>
          <cell r="L1827">
            <v>750</v>
          </cell>
          <cell r="N1827">
            <v>79874.475000001374</v>
          </cell>
          <cell r="P1827">
            <v>-39086.549999999996</v>
          </cell>
          <cell r="R1827">
            <v>1061.6100000000024</v>
          </cell>
          <cell r="T1827">
            <v>80936.085000001389</v>
          </cell>
          <cell r="V1827">
            <v>4.7928561670326176E-3</v>
          </cell>
        </row>
        <row r="1828">
          <cell r="B1828">
            <v>15000</v>
          </cell>
          <cell r="D1828">
            <v>5.7905999999999995</v>
          </cell>
          <cell r="F1828">
            <v>84542.76</v>
          </cell>
          <cell r="H1828">
            <v>106.49930000000185</v>
          </cell>
          <cell r="J1828">
            <v>100.70870000000184</v>
          </cell>
          <cell r="L1828">
            <v>750</v>
          </cell>
          <cell r="N1828">
            <v>75531.525000001391</v>
          </cell>
          <cell r="P1828">
            <v>-82516.049999999988</v>
          </cell>
          <cell r="R1828">
            <v>2026.7100000000028</v>
          </cell>
          <cell r="T1828">
            <v>77558.235000001383</v>
          </cell>
          <cell r="V1828">
            <v>4.5928273516555101E-3</v>
          </cell>
        </row>
        <row r="1829">
          <cell r="B1829">
            <v>9999999</v>
          </cell>
          <cell r="D1829">
            <v>100.70869999999999</v>
          </cell>
          <cell r="F1829">
            <v>7024529.7049000002</v>
          </cell>
          <cell r="H1829">
            <v>100.70870000000184</v>
          </cell>
          <cell r="J1829">
            <v>1.8420820424580597E-12</v>
          </cell>
          <cell r="L1829">
            <v>0</v>
          </cell>
          <cell r="N1829">
            <v>0</v>
          </cell>
          <cell r="P1829">
            <v>-1510630.5</v>
          </cell>
          <cell r="R1829">
            <v>5513899.2049000002</v>
          </cell>
          <cell r="T1829">
            <v>5513899.2049000002</v>
          </cell>
          <cell r="V1829">
            <v>0.32652093078879169</v>
          </cell>
        </row>
        <row r="1830">
          <cell r="B1830" t="str">
            <v>subtotal</v>
          </cell>
          <cell r="D1830">
            <v>7331.9999999999982</v>
          </cell>
          <cell r="F1830">
            <v>16886817</v>
          </cell>
          <cell r="N1830">
            <v>8574711.3000000305</v>
          </cell>
          <cell r="P1830">
            <v>-8574711.299999997</v>
          </cell>
          <cell r="R1830">
            <v>8312105.6999999993</v>
          </cell>
          <cell r="T1830">
            <v>16886817.00000003</v>
          </cell>
          <cell r="V1830">
            <v>1</v>
          </cell>
        </row>
        <row r="1832">
          <cell r="A1832" t="str">
            <v>Worksheet 73 takes the annual bills and usage from WS-71, adds annual bills and usage from WS-72, and then calculates the usage passing</v>
          </cell>
        </row>
        <row r="1833">
          <cell r="A1833" t="str">
            <v>through each block.  Supports incling-block rate calculations on WS-78.</v>
          </cell>
        </row>
        <row r="1834">
          <cell r="L1834" t="str">
            <v>Worksheet 73 for FY 98-99</v>
          </cell>
        </row>
        <row r="1835">
          <cell r="L1835" t="str">
            <v>Water - FY 98-99</v>
          </cell>
        </row>
        <row r="1836">
          <cell r="L1836" t="str">
            <v>Calculation Of Usage Passing Through Each Bracket</v>
          </cell>
        </row>
        <row r="1837">
          <cell r="L1837" t="str">
            <v>Total Retail Customers</v>
          </cell>
        </row>
        <row r="1838">
          <cell r="B1838" t="str">
            <v>(1)</v>
          </cell>
          <cell r="D1838" t="str">
            <v>(2)</v>
          </cell>
          <cell r="F1838" t="str">
            <v>(3)</v>
          </cell>
          <cell r="H1838" t="str">
            <v>(4)</v>
          </cell>
          <cell r="J1838" t="str">
            <v>(5)</v>
          </cell>
          <cell r="L1838" t="str">
            <v>(6)</v>
          </cell>
          <cell r="N1838" t="str">
            <v>(7)</v>
          </cell>
          <cell r="P1838" t="str">
            <v>(8)</v>
          </cell>
          <cell r="R1838" t="str">
            <v>(9)</v>
          </cell>
          <cell r="T1838" t="str">
            <v>(10)</v>
          </cell>
          <cell r="V1838" t="str">
            <v>(11)</v>
          </cell>
        </row>
        <row r="1839">
          <cell r="D1839" t="str">
            <v>Number</v>
          </cell>
          <cell r="J1839" t="str">
            <v>Number</v>
          </cell>
          <cell r="N1839" t="str">
            <v>Usage by</v>
          </cell>
          <cell r="T1839" t="str">
            <v>Billed</v>
          </cell>
        </row>
        <row r="1840">
          <cell r="D1840" t="str">
            <v>of</v>
          </cell>
          <cell r="J1840" t="str">
            <v>of bills</v>
          </cell>
          <cell r="N1840" t="str">
            <v>Bills</v>
          </cell>
          <cell r="R1840" t="str">
            <v>Total</v>
          </cell>
          <cell r="T1840" t="str">
            <v>Usage</v>
          </cell>
        </row>
        <row r="1841">
          <cell r="D1841" t="str">
            <v>Annual</v>
          </cell>
          <cell r="J1841" t="str">
            <v>passing</v>
          </cell>
          <cell r="L1841" t="str">
            <v>Incre.</v>
          </cell>
          <cell r="N1841" t="str">
            <v>within each</v>
          </cell>
          <cell r="R1841" t="str">
            <v>Use of bills</v>
          </cell>
          <cell r="T1841" t="str">
            <v>Passing</v>
          </cell>
        </row>
        <row r="1842">
          <cell r="D1842" t="str">
            <v>Billings</v>
          </cell>
          <cell r="F1842" t="str">
            <v>Annual</v>
          </cell>
          <cell r="H1842" t="str">
            <v>Reverse</v>
          </cell>
          <cell r="J1842" t="str">
            <v>through</v>
          </cell>
          <cell r="L1842" t="str">
            <v>Usage</v>
          </cell>
          <cell r="N1842" t="str">
            <v>block that</v>
          </cell>
          <cell r="R1842" t="str">
            <v>in block</v>
          </cell>
          <cell r="T1842" t="str">
            <v>through</v>
          </cell>
        </row>
        <row r="1843">
          <cell r="D1843" t="str">
            <v>in each</v>
          </cell>
          <cell r="F1843" t="str">
            <v>Usage</v>
          </cell>
          <cell r="H1843" t="str">
            <v>Cumulative</v>
          </cell>
          <cell r="J1843" t="str">
            <v>each</v>
          </cell>
          <cell r="L1843" t="str">
            <v>in each</v>
          </cell>
          <cell r="N1843" t="str">
            <v>do not stop</v>
          </cell>
          <cell r="R1843" t="str">
            <v>stopping in</v>
          </cell>
          <cell r="T1843" t="str">
            <v>each</v>
          </cell>
        </row>
        <row r="1844">
          <cell r="B1844" t="str">
            <v>Blocks</v>
          </cell>
          <cell r="D1844" t="str">
            <v>block</v>
          </cell>
          <cell r="F1844" t="str">
            <v>(Cu.ft.)</v>
          </cell>
          <cell r="H1844" t="str">
            <v>Billings</v>
          </cell>
          <cell r="J1844" t="str">
            <v>block</v>
          </cell>
          <cell r="L1844" t="str">
            <v>block</v>
          </cell>
          <cell r="N1844" t="str">
            <v>in block</v>
          </cell>
          <cell r="R1844" t="str">
            <v>block</v>
          </cell>
          <cell r="T1844" t="str">
            <v>block</v>
          </cell>
          <cell r="V1844" t="str">
            <v>Billed</v>
          </cell>
        </row>
        <row r="1845">
          <cell r="J1845" t="str">
            <v>(4)-(2)</v>
          </cell>
          <cell r="N1845" t="str">
            <v>(5)x(6)</v>
          </cell>
          <cell r="P1845" t="str">
            <v>(1)x(2)</v>
          </cell>
          <cell r="R1845" t="str">
            <v>(3)+(8)</v>
          </cell>
          <cell r="T1845" t="str">
            <v>(7)+(9)</v>
          </cell>
          <cell r="V1845" t="str">
            <v>Percent</v>
          </cell>
        </row>
        <row r="1847">
          <cell r="B1847">
            <v>0</v>
          </cell>
          <cell r="D1847">
            <v>455.52719999999994</v>
          </cell>
          <cell r="F1847">
            <v>0</v>
          </cell>
          <cell r="H1847">
            <v>388269</v>
          </cell>
          <cell r="J1847">
            <v>387813.47279999999</v>
          </cell>
          <cell r="L1847">
            <v>0</v>
          </cell>
          <cell r="N1847">
            <v>0</v>
          </cell>
          <cell r="P1847">
            <v>0</v>
          </cell>
          <cell r="R1847">
            <v>0</v>
          </cell>
          <cell r="T1847">
            <v>0</v>
          </cell>
        </row>
        <row r="1848">
          <cell r="B1848">
            <v>750</v>
          </cell>
          <cell r="D1848">
            <v>162457.71389999997</v>
          </cell>
          <cell r="F1848">
            <v>68882975.641000003</v>
          </cell>
          <cell r="H1848">
            <v>387813.47279999999</v>
          </cell>
          <cell r="J1848">
            <v>225355.75890000004</v>
          </cell>
          <cell r="L1848">
            <v>750</v>
          </cell>
          <cell r="N1848">
            <v>169016819.17500001</v>
          </cell>
          <cell r="P1848">
            <v>0</v>
          </cell>
          <cell r="R1848">
            <v>68882975.641000003</v>
          </cell>
          <cell r="T1848">
            <v>237899794.81599998</v>
          </cell>
          <cell r="V1848">
            <v>0.28810726379045698</v>
          </cell>
        </row>
        <row r="1849">
          <cell r="B1849">
            <v>1500</v>
          </cell>
          <cell r="D1849">
            <v>129808.59829999998</v>
          </cell>
          <cell r="F1849">
            <v>140424835.18880001</v>
          </cell>
          <cell r="H1849">
            <v>225355.75890000004</v>
          </cell>
          <cell r="J1849">
            <v>95547.160600000061</v>
          </cell>
          <cell r="L1849">
            <v>750</v>
          </cell>
          <cell r="N1849">
            <v>71660370.450000033</v>
          </cell>
          <cell r="P1849">
            <v>-97356448.724999979</v>
          </cell>
          <cell r="R1849">
            <v>43068386.463800021</v>
          </cell>
          <cell r="T1849">
            <v>114728756.91380005</v>
          </cell>
          <cell r="V1849">
            <v>0.13894164245950977</v>
          </cell>
        </row>
        <row r="1850">
          <cell r="B1850">
            <v>2250</v>
          </cell>
          <cell r="D1850">
            <v>39667.153399999988</v>
          </cell>
          <cell r="F1850">
            <v>73367012.733300015</v>
          </cell>
          <cell r="H1850">
            <v>95547.160600000061</v>
          </cell>
          <cell r="J1850">
            <v>55880.007200000051</v>
          </cell>
          <cell r="L1850">
            <v>750</v>
          </cell>
          <cell r="N1850">
            <v>41910005.400000028</v>
          </cell>
          <cell r="P1850">
            <v>-59500730.100000009</v>
          </cell>
          <cell r="R1850">
            <v>13866282.633300003</v>
          </cell>
          <cell r="T1850">
            <v>55776288.033300027</v>
          </cell>
          <cell r="V1850">
            <v>6.7547572885009149E-2</v>
          </cell>
        </row>
        <row r="1851">
          <cell r="B1851">
            <v>3000</v>
          </cell>
          <cell r="D1851">
            <v>19875.508399999999</v>
          </cell>
          <cell r="F1851">
            <v>51428542.250900008</v>
          </cell>
          <cell r="H1851">
            <v>55880.007200000051</v>
          </cell>
          <cell r="J1851">
            <v>36004.498800000045</v>
          </cell>
          <cell r="L1851">
            <v>750</v>
          </cell>
          <cell r="N1851">
            <v>27003374.100000028</v>
          </cell>
          <cell r="P1851">
            <v>-44719893.900000006</v>
          </cell>
          <cell r="R1851">
            <v>6708648.3509000158</v>
          </cell>
          <cell r="T1851">
            <v>33712022.450900048</v>
          </cell>
          <cell r="V1851">
            <v>4.0826763018788619E-2</v>
          </cell>
        </row>
        <row r="1852">
          <cell r="B1852">
            <v>3750</v>
          </cell>
          <cell r="D1852">
            <v>8049.8990999999996</v>
          </cell>
          <cell r="F1852">
            <v>27102239.3112</v>
          </cell>
          <cell r="H1852">
            <v>36004.498800000045</v>
          </cell>
          <cell r="J1852">
            <v>27954.599700000046</v>
          </cell>
          <cell r="L1852">
            <v>750</v>
          </cell>
          <cell r="N1852">
            <v>20965949.775000036</v>
          </cell>
          <cell r="P1852">
            <v>-24149697.299999997</v>
          </cell>
          <cell r="R1852">
            <v>2952542.0111999996</v>
          </cell>
          <cell r="T1852">
            <v>23918491.786200028</v>
          </cell>
          <cell r="V1852">
            <v>2.896636051261171E-2</v>
          </cell>
        </row>
        <row r="1853">
          <cell r="B1853">
            <v>4500</v>
          </cell>
          <cell r="D1853">
            <v>5474.5477000000001</v>
          </cell>
          <cell r="F1853">
            <v>22519595.755000003</v>
          </cell>
          <cell r="H1853">
            <v>27954.599700000046</v>
          </cell>
          <cell r="J1853">
            <v>22480.05200000004</v>
          </cell>
          <cell r="L1853">
            <v>750</v>
          </cell>
          <cell r="N1853">
            <v>16860039.000000034</v>
          </cell>
          <cell r="P1853">
            <v>-20529553.875000004</v>
          </cell>
          <cell r="R1853">
            <v>1990041.8799999987</v>
          </cell>
          <cell r="T1853">
            <v>18850080.880000032</v>
          </cell>
          <cell r="V1853">
            <v>2.2828288812800464E-2</v>
          </cell>
        </row>
        <row r="1854">
          <cell r="B1854">
            <v>5250</v>
          </cell>
          <cell r="D1854">
            <v>3445.9167000000007</v>
          </cell>
          <cell r="F1854">
            <v>16782550.5339</v>
          </cell>
          <cell r="H1854">
            <v>22480.05200000004</v>
          </cell>
          <cell r="J1854">
            <v>19034.135300000042</v>
          </cell>
          <cell r="L1854">
            <v>750</v>
          </cell>
          <cell r="N1854">
            <v>14275601.475000031</v>
          </cell>
          <cell r="P1854">
            <v>-15506625.150000002</v>
          </cell>
          <cell r="R1854">
            <v>1275925.3838999977</v>
          </cell>
          <cell r="T1854">
            <v>15551526.858900027</v>
          </cell>
          <cell r="V1854">
            <v>1.8833592750875924E-2</v>
          </cell>
        </row>
        <row r="1855">
          <cell r="B1855">
            <v>6000</v>
          </cell>
          <cell r="D1855">
            <v>2753.4303</v>
          </cell>
          <cell r="F1855">
            <v>15514110.858299999</v>
          </cell>
          <cell r="H1855">
            <v>19034.135300000042</v>
          </cell>
          <cell r="J1855">
            <v>16280.705000000042</v>
          </cell>
          <cell r="L1855">
            <v>750</v>
          </cell>
          <cell r="N1855">
            <v>12210528.750000032</v>
          </cell>
          <cell r="P1855">
            <v>-14455509.074999999</v>
          </cell>
          <cell r="R1855">
            <v>1058601.7832999991</v>
          </cell>
          <cell r="T1855">
            <v>13269130.533300033</v>
          </cell>
          <cell r="V1855">
            <v>1.6069508987110601E-2</v>
          </cell>
        </row>
        <row r="1856">
          <cell r="B1856">
            <v>6750</v>
          </cell>
          <cell r="D1856">
            <v>1841.4108000000001</v>
          </cell>
          <cell r="F1856">
            <v>11762468.942399999</v>
          </cell>
          <cell r="H1856">
            <v>16280.705000000042</v>
          </cell>
          <cell r="J1856">
            <v>14439.294200000042</v>
          </cell>
          <cell r="L1856">
            <v>750</v>
          </cell>
          <cell r="N1856">
            <v>10829470.650000032</v>
          </cell>
          <cell r="P1856">
            <v>-11048464.800000001</v>
          </cell>
          <cell r="R1856">
            <v>714004.14239999896</v>
          </cell>
          <cell r="T1856">
            <v>11543474.79240003</v>
          </cell>
          <cell r="V1856">
            <v>1.3979662906581085E-2</v>
          </cell>
        </row>
        <row r="1857">
          <cell r="B1857">
            <v>7500</v>
          </cell>
          <cell r="D1857">
            <v>1602.6392999999998</v>
          </cell>
          <cell r="F1857">
            <v>11406278.045999998</v>
          </cell>
          <cell r="H1857">
            <v>14439.294200000042</v>
          </cell>
          <cell r="J1857">
            <v>12836.654900000045</v>
          </cell>
          <cell r="L1857">
            <v>750</v>
          </cell>
          <cell r="N1857">
            <v>9627491.1750000324</v>
          </cell>
          <cell r="P1857">
            <v>-10817815.274999999</v>
          </cell>
          <cell r="R1857">
            <v>588462.7709999996</v>
          </cell>
          <cell r="T1857">
            <v>10215953.946000032</v>
          </cell>
          <cell r="V1857">
            <v>1.2371975943349741E-2</v>
          </cell>
        </row>
        <row r="1858">
          <cell r="B1858">
            <v>8250</v>
          </cell>
          <cell r="D1858">
            <v>1354.7503999999999</v>
          </cell>
          <cell r="F1858">
            <v>10690402.897500003</v>
          </cell>
          <cell r="H1858">
            <v>12836.654900000045</v>
          </cell>
          <cell r="J1858">
            <v>11481.904500000042</v>
          </cell>
          <cell r="L1858">
            <v>750</v>
          </cell>
          <cell r="N1858">
            <v>8611428.3750000335</v>
          </cell>
          <cell r="P1858">
            <v>-10160628</v>
          </cell>
          <cell r="R1858">
            <v>529774.89750000241</v>
          </cell>
          <cell r="T1858">
            <v>9141203.2725000344</v>
          </cell>
          <cell r="V1858">
            <v>1.1070404935108543E-2</v>
          </cell>
        </row>
        <row r="1859">
          <cell r="B1859">
            <v>9000</v>
          </cell>
          <cell r="D1859">
            <v>1125.3065999999999</v>
          </cell>
          <cell r="F1859">
            <v>9720123.3573000003</v>
          </cell>
          <cell r="H1859">
            <v>11481.904500000042</v>
          </cell>
          <cell r="J1859">
            <v>10356.597900000044</v>
          </cell>
          <cell r="L1859">
            <v>750</v>
          </cell>
          <cell r="N1859">
            <v>7767448.4250000333</v>
          </cell>
          <cell r="P1859">
            <v>-9283779.4500000011</v>
          </cell>
          <cell r="R1859">
            <v>436343.90730000014</v>
          </cell>
          <cell r="T1859">
            <v>8203792.3323000325</v>
          </cell>
          <cell r="V1859">
            <v>9.9351584703642262E-3</v>
          </cell>
        </row>
        <row r="1860">
          <cell r="B1860">
            <v>9750</v>
          </cell>
          <cell r="D1860">
            <v>803.87619999999993</v>
          </cell>
          <cell r="F1860">
            <v>7546022.7873999998</v>
          </cell>
          <cell r="H1860">
            <v>10356.597900000044</v>
          </cell>
          <cell r="J1860">
            <v>9552.7217000000437</v>
          </cell>
          <cell r="L1860">
            <v>750</v>
          </cell>
          <cell r="N1860">
            <v>7164541.275000032</v>
          </cell>
          <cell r="P1860">
            <v>-7234885.7999999989</v>
          </cell>
          <cell r="R1860">
            <v>311136.98740000004</v>
          </cell>
          <cell r="T1860">
            <v>7475678.2624000339</v>
          </cell>
          <cell r="V1860">
            <v>9.0533798518981218E-3</v>
          </cell>
        </row>
        <row r="1861">
          <cell r="B1861">
            <v>10500</v>
          </cell>
          <cell r="D1861">
            <v>800.31219999999996</v>
          </cell>
          <cell r="F1861">
            <v>8118868.5089999996</v>
          </cell>
          <cell r="H1861">
            <v>9552.7217000000437</v>
          </cell>
          <cell r="J1861">
            <v>8752.4095000000434</v>
          </cell>
          <cell r="L1861">
            <v>750</v>
          </cell>
          <cell r="N1861">
            <v>6564307.1250000326</v>
          </cell>
          <cell r="P1861">
            <v>-7803043.9500000002</v>
          </cell>
          <cell r="R1861">
            <v>315824.55899999983</v>
          </cell>
          <cell r="T1861">
            <v>6880131.684000032</v>
          </cell>
          <cell r="V1861">
            <v>8.3321463792282516E-3</v>
          </cell>
        </row>
        <row r="1862">
          <cell r="B1862">
            <v>11250</v>
          </cell>
          <cell r="D1862">
            <v>605.13119999999992</v>
          </cell>
          <cell r="F1862">
            <v>6577671.3845000006</v>
          </cell>
          <cell r="H1862">
            <v>8752.4095000000434</v>
          </cell>
          <cell r="J1862">
            <v>8147.2783000000454</v>
          </cell>
          <cell r="L1862">
            <v>750</v>
          </cell>
          <cell r="N1862">
            <v>6110458.7250000332</v>
          </cell>
          <cell r="P1862">
            <v>-6353877.6000000006</v>
          </cell>
          <cell r="R1862">
            <v>223793.78449999966</v>
          </cell>
          <cell r="T1862">
            <v>6334252.5095000323</v>
          </cell>
          <cell r="V1862">
            <v>7.671062348251983E-3</v>
          </cell>
        </row>
        <row r="1863">
          <cell r="B1863">
            <v>12000</v>
          </cell>
          <cell r="D1863">
            <v>587.74590000000001</v>
          </cell>
          <cell r="F1863">
            <v>6840331.5491999993</v>
          </cell>
          <cell r="H1863">
            <v>8147.2783000000454</v>
          </cell>
          <cell r="J1863">
            <v>7559.5324000000455</v>
          </cell>
          <cell r="L1863">
            <v>750</v>
          </cell>
          <cell r="N1863">
            <v>5669649.3000000343</v>
          </cell>
          <cell r="P1863">
            <v>-6612141.375</v>
          </cell>
          <cell r="R1863">
            <v>228190.17420000036</v>
          </cell>
          <cell r="T1863">
            <v>5897839.4742000327</v>
          </cell>
          <cell r="V1863">
            <v>7.1425466949282049E-3</v>
          </cell>
        </row>
        <row r="1864">
          <cell r="B1864">
            <v>12750</v>
          </cell>
          <cell r="D1864">
            <v>462.28289999999998</v>
          </cell>
          <cell r="F1864">
            <v>5716869.2553000003</v>
          </cell>
          <cell r="H1864">
            <v>7559.5324000000455</v>
          </cell>
          <cell r="J1864">
            <v>7097.2495000000445</v>
          </cell>
          <cell r="L1864">
            <v>750</v>
          </cell>
          <cell r="N1864">
            <v>5322937.1250000335</v>
          </cell>
          <cell r="P1864">
            <v>-5547394.7999999998</v>
          </cell>
          <cell r="R1864">
            <v>169474.45530000006</v>
          </cell>
          <cell r="T1864">
            <v>5492411.5803000331</v>
          </cell>
          <cell r="V1864">
            <v>6.6515554300294738E-3</v>
          </cell>
        </row>
        <row r="1865">
          <cell r="B1865">
            <v>13500</v>
          </cell>
          <cell r="D1865">
            <v>424.64400000000001</v>
          </cell>
          <cell r="F1865">
            <v>5570282.1464999998</v>
          </cell>
          <cell r="H1865">
            <v>7097.2495000000445</v>
          </cell>
          <cell r="J1865">
            <v>6672.6055000000433</v>
          </cell>
          <cell r="L1865">
            <v>750</v>
          </cell>
          <cell r="N1865">
            <v>5004454.1250000335</v>
          </cell>
          <cell r="P1865">
            <v>-5414210.9999999991</v>
          </cell>
          <cell r="R1865">
            <v>156071.14649999983</v>
          </cell>
          <cell r="T1865">
            <v>5160525.2715000333</v>
          </cell>
          <cell r="V1865">
            <v>6.2496263052404522E-3</v>
          </cell>
        </row>
        <row r="1866">
          <cell r="B1866">
            <v>14250</v>
          </cell>
          <cell r="D1866">
            <v>442.62320000000005</v>
          </cell>
          <cell r="F1866">
            <v>5986555.5166000007</v>
          </cell>
          <cell r="H1866">
            <v>6672.6055000000433</v>
          </cell>
          <cell r="J1866">
            <v>6229.9823000000442</v>
          </cell>
          <cell r="L1866">
            <v>750</v>
          </cell>
          <cell r="N1866">
            <v>4672486.7250000341</v>
          </cell>
          <cell r="P1866">
            <v>-5975413.2000000011</v>
          </cell>
          <cell r="R1866">
            <v>11142.316600000437</v>
          </cell>
          <cell r="T1866">
            <v>4683629.0416000346</v>
          </cell>
          <cell r="V1866">
            <v>5.6720836973759049E-3</v>
          </cell>
        </row>
        <row r="1867">
          <cell r="B1867">
            <v>15000</v>
          </cell>
          <cell r="D1867">
            <v>422.63250000000028</v>
          </cell>
          <cell r="F1867">
            <v>6176901.7852000045</v>
          </cell>
          <cell r="H1867">
            <v>6229.9823000000442</v>
          </cell>
          <cell r="J1867">
            <v>5807.3498000000436</v>
          </cell>
          <cell r="L1867">
            <v>750</v>
          </cell>
          <cell r="N1867">
            <v>4355512.3500000341</v>
          </cell>
          <cell r="P1867">
            <v>-6022513.1250000047</v>
          </cell>
          <cell r="R1867">
            <v>154388.66020000109</v>
          </cell>
          <cell r="T1867">
            <v>4509901.0102000339</v>
          </cell>
          <cell r="V1867">
            <v>5.4616913016654802E-3</v>
          </cell>
        </row>
        <row r="1868">
          <cell r="B1868">
            <v>9999999</v>
          </cell>
          <cell r="D1868">
            <v>5807.3498000000009</v>
          </cell>
          <cell r="F1868">
            <v>313598776.55070001</v>
          </cell>
          <cell r="H1868">
            <v>5807.3498000000436</v>
          </cell>
          <cell r="J1868">
            <v>4.4773074137083313E-11</v>
          </cell>
          <cell r="L1868">
            <v>0</v>
          </cell>
          <cell r="N1868">
            <v>0</v>
          </cell>
          <cell r="P1868">
            <v>-87110247</v>
          </cell>
          <cell r="R1868">
            <v>226488529.55069998</v>
          </cell>
          <cell r="T1868">
            <v>226488529.55069998</v>
          </cell>
          <cell r="V1868">
            <v>0.27428771251881562</v>
          </cell>
        </row>
        <row r="1869">
          <cell r="B1869" t="str">
            <v>subtotal</v>
          </cell>
          <cell r="D1869">
            <v>388268.99999999988</v>
          </cell>
          <cell r="F1869">
            <v>825733415</v>
          </cell>
          <cell r="N1869">
            <v>455602873.50000072</v>
          </cell>
          <cell r="P1869">
            <v>-455602873.5</v>
          </cell>
          <cell r="R1869">
            <v>370130541.5</v>
          </cell>
          <cell r="T1869">
            <v>825733415.00000036</v>
          </cell>
          <cell r="V1869">
            <v>1</v>
          </cell>
        </row>
        <row r="1871">
          <cell r="A1871" t="str">
            <v>Worksheet 73 takes the annual bills and usage from WS-71, adds annual bills and usage from WS-72, and then calculates the usage passing</v>
          </cell>
        </row>
        <row r="1872">
          <cell r="A1872" t="str">
            <v>through each block.  Supports incling-block rate calculations on WS-78.</v>
          </cell>
        </row>
        <row r="1873">
          <cell r="L1873" t="str">
            <v>Worksheet 73 for FY 99-00</v>
          </cell>
        </row>
        <row r="1874">
          <cell r="L1874" t="str">
            <v>Water - FY 99-00</v>
          </cell>
        </row>
        <row r="1875">
          <cell r="L1875" t="str">
            <v>Calculation Of Usage Passing Through Each Bracket</v>
          </cell>
        </row>
        <row r="1876">
          <cell r="L1876" t="str">
            <v>Inside Residential Customers</v>
          </cell>
        </row>
        <row r="1877">
          <cell r="B1877" t="str">
            <v>(1)</v>
          </cell>
          <cell r="D1877" t="str">
            <v>(2)</v>
          </cell>
          <cell r="F1877" t="str">
            <v>(3)</v>
          </cell>
          <cell r="H1877" t="str">
            <v>(4)</v>
          </cell>
          <cell r="J1877" t="str">
            <v>(5)</v>
          </cell>
          <cell r="L1877" t="str">
            <v>(6)</v>
          </cell>
          <cell r="N1877" t="str">
            <v>(7)</v>
          </cell>
          <cell r="P1877" t="str">
            <v>(8)</v>
          </cell>
          <cell r="R1877" t="str">
            <v>(9)</v>
          </cell>
          <cell r="T1877" t="str">
            <v>(10)</v>
          </cell>
          <cell r="V1877" t="str">
            <v>(11)</v>
          </cell>
        </row>
        <row r="1878">
          <cell r="D1878" t="str">
            <v>Number</v>
          </cell>
          <cell r="J1878" t="str">
            <v>Number</v>
          </cell>
          <cell r="N1878" t="str">
            <v>Usage by</v>
          </cell>
          <cell r="T1878" t="str">
            <v>Billed</v>
          </cell>
        </row>
        <row r="1879">
          <cell r="D1879" t="str">
            <v>of</v>
          </cell>
          <cell r="J1879" t="str">
            <v>of bills</v>
          </cell>
          <cell r="N1879" t="str">
            <v>Bills</v>
          </cell>
          <cell r="R1879" t="str">
            <v>Total</v>
          </cell>
          <cell r="T1879" t="str">
            <v>Usage</v>
          </cell>
        </row>
        <row r="1880">
          <cell r="D1880" t="str">
            <v>Annual</v>
          </cell>
          <cell r="J1880" t="str">
            <v>passing</v>
          </cell>
          <cell r="L1880" t="str">
            <v>Incre.</v>
          </cell>
          <cell r="N1880" t="str">
            <v>within each</v>
          </cell>
          <cell r="R1880" t="str">
            <v>Use of bills</v>
          </cell>
          <cell r="T1880" t="str">
            <v>Passing</v>
          </cell>
        </row>
        <row r="1881">
          <cell r="D1881" t="str">
            <v>Billings</v>
          </cell>
          <cell r="F1881" t="str">
            <v>Annual</v>
          </cell>
          <cell r="H1881" t="str">
            <v>Reverse</v>
          </cell>
          <cell r="J1881" t="str">
            <v>through</v>
          </cell>
          <cell r="L1881" t="str">
            <v>Usage</v>
          </cell>
          <cell r="N1881" t="str">
            <v>block that</v>
          </cell>
          <cell r="R1881" t="str">
            <v>in block</v>
          </cell>
          <cell r="T1881" t="str">
            <v>through</v>
          </cell>
        </row>
        <row r="1882">
          <cell r="D1882" t="str">
            <v>in each</v>
          </cell>
          <cell r="F1882" t="str">
            <v>Usage</v>
          </cell>
          <cell r="H1882" t="str">
            <v>Cumulative</v>
          </cell>
          <cell r="J1882" t="str">
            <v>each</v>
          </cell>
          <cell r="L1882" t="str">
            <v>in each</v>
          </cell>
          <cell r="N1882" t="str">
            <v>do not stop</v>
          </cell>
          <cell r="R1882" t="str">
            <v>stopping in</v>
          </cell>
          <cell r="T1882" t="str">
            <v>each</v>
          </cell>
        </row>
        <row r="1883">
          <cell r="B1883" t="str">
            <v>Blocks</v>
          </cell>
          <cell r="D1883" t="str">
            <v>block</v>
          </cell>
          <cell r="F1883" t="str">
            <v>(Cu.ft.)</v>
          </cell>
          <cell r="H1883" t="str">
            <v>Billings</v>
          </cell>
          <cell r="J1883" t="str">
            <v>block</v>
          </cell>
          <cell r="L1883" t="str">
            <v>block</v>
          </cell>
          <cell r="N1883" t="str">
            <v>in block</v>
          </cell>
          <cell r="R1883" t="str">
            <v>block</v>
          </cell>
          <cell r="T1883" t="str">
            <v>block</v>
          </cell>
          <cell r="V1883" t="str">
            <v>Billed</v>
          </cell>
        </row>
        <row r="1884">
          <cell r="J1884" t="str">
            <v>(4)-(2)</v>
          </cell>
          <cell r="N1884" t="str">
            <v>(5)x(6)</v>
          </cell>
          <cell r="P1884" t="str">
            <v>(1)x(2)</v>
          </cell>
          <cell r="R1884" t="str">
            <v>(3)+(8)</v>
          </cell>
          <cell r="T1884" t="str">
            <v>(7)+(9)</v>
          </cell>
          <cell r="V1884" t="str">
            <v>Percent</v>
          </cell>
        </row>
        <row r="1886">
          <cell r="B1886">
            <v>0</v>
          </cell>
          <cell r="D1886">
            <v>335.85480000000001</v>
          </cell>
          <cell r="F1886">
            <v>0</v>
          </cell>
          <cell r="H1886">
            <v>306282</v>
          </cell>
          <cell r="J1886">
            <v>305946.14520000003</v>
          </cell>
          <cell r="L1886">
            <v>0</v>
          </cell>
          <cell r="N1886">
            <v>0</v>
          </cell>
          <cell r="R1886">
            <v>0</v>
          </cell>
          <cell r="T1886">
            <v>0</v>
          </cell>
        </row>
        <row r="1887">
          <cell r="B1887">
            <v>750</v>
          </cell>
          <cell r="D1887">
            <v>138821.9142</v>
          </cell>
          <cell r="F1887">
            <v>59973531.799800001</v>
          </cell>
          <cell r="H1887">
            <v>305946.14520000003</v>
          </cell>
          <cell r="J1887">
            <v>167124.23100000003</v>
          </cell>
          <cell r="L1887">
            <v>750</v>
          </cell>
          <cell r="N1887">
            <v>125343173.25000001</v>
          </cell>
          <cell r="P1887">
            <v>0</v>
          </cell>
          <cell r="R1887">
            <v>59973531.799800001</v>
          </cell>
          <cell r="T1887">
            <v>185316705.04980001</v>
          </cell>
          <cell r="V1887">
            <v>0.54914444991553868</v>
          </cell>
        </row>
        <row r="1888">
          <cell r="B1888">
            <v>1500</v>
          </cell>
          <cell r="D1888">
            <v>113616.64209999998</v>
          </cell>
          <cell r="F1888">
            <v>122242325.72320001</v>
          </cell>
          <cell r="H1888">
            <v>167124.23100000003</v>
          </cell>
          <cell r="J1888">
            <v>53507.588900000046</v>
          </cell>
          <cell r="L1888">
            <v>750</v>
          </cell>
          <cell r="N1888">
            <v>40130691.675000034</v>
          </cell>
          <cell r="P1888">
            <v>-85212481.574999988</v>
          </cell>
          <cell r="R1888">
            <v>37029844.14820002</v>
          </cell>
          <cell r="T1888">
            <v>77160535.823200047</v>
          </cell>
          <cell r="V1888">
            <v>0.22864792458096389</v>
          </cell>
        </row>
        <row r="1889">
          <cell r="B1889">
            <v>2250</v>
          </cell>
          <cell r="D1889">
            <v>30401.5196</v>
          </cell>
          <cell r="F1889">
            <v>56014221.524700001</v>
          </cell>
          <cell r="H1889">
            <v>53507.588900000046</v>
          </cell>
          <cell r="J1889">
            <v>23106.069300000046</v>
          </cell>
          <cell r="L1889">
            <v>750</v>
          </cell>
          <cell r="N1889">
            <v>17329551.975000035</v>
          </cell>
          <cell r="P1889">
            <v>-45602279.399999999</v>
          </cell>
          <cell r="R1889">
            <v>10411942.124700002</v>
          </cell>
          <cell r="T1889">
            <v>27741494.099700037</v>
          </cell>
          <cell r="V1889">
            <v>8.2205689514720723E-2</v>
          </cell>
        </row>
        <row r="1890">
          <cell r="B1890">
            <v>3000</v>
          </cell>
          <cell r="D1890">
            <v>12364.3704</v>
          </cell>
          <cell r="F1890">
            <v>31946492.325300001</v>
          </cell>
          <cell r="H1890">
            <v>23106.069300000046</v>
          </cell>
          <cell r="J1890">
            <v>10741.698900000047</v>
          </cell>
          <cell r="L1890">
            <v>750</v>
          </cell>
          <cell r="N1890">
            <v>8056274.1750000352</v>
          </cell>
          <cell r="P1890">
            <v>-27819833.399999999</v>
          </cell>
          <cell r="R1890">
            <v>4126658.9253000021</v>
          </cell>
          <cell r="T1890">
            <v>12182933.100300036</v>
          </cell>
          <cell r="V1890">
            <v>3.6101387049398609E-2</v>
          </cell>
        </row>
        <row r="1891">
          <cell r="B1891">
            <v>3750</v>
          </cell>
          <cell r="D1891">
            <v>4270.5675000000001</v>
          </cell>
          <cell r="F1891">
            <v>14332990.595099999</v>
          </cell>
          <cell r="H1891">
            <v>10741.698900000047</v>
          </cell>
          <cell r="J1891">
            <v>6471.1314000000466</v>
          </cell>
          <cell r="L1891">
            <v>750</v>
          </cell>
          <cell r="N1891">
            <v>4853348.5500000352</v>
          </cell>
          <cell r="P1891">
            <v>-12811702.5</v>
          </cell>
          <cell r="R1891">
            <v>1521288.0950999986</v>
          </cell>
          <cell r="T1891">
            <v>6374636.6451000338</v>
          </cell>
          <cell r="V1891">
            <v>1.8889804526495226E-2</v>
          </cell>
        </row>
        <row r="1892">
          <cell r="B1892">
            <v>4500</v>
          </cell>
          <cell r="D1892">
            <v>2375.1111000000001</v>
          </cell>
          <cell r="F1892">
            <v>9751949.459999999</v>
          </cell>
          <cell r="H1892">
            <v>6471.1314000000466</v>
          </cell>
          <cell r="J1892">
            <v>4096.0203000000465</v>
          </cell>
          <cell r="L1892">
            <v>750</v>
          </cell>
          <cell r="N1892">
            <v>3072015.225000035</v>
          </cell>
          <cell r="P1892">
            <v>-8906666.625</v>
          </cell>
          <cell r="R1892">
            <v>845282.83499999903</v>
          </cell>
          <cell r="T1892">
            <v>3917298.060000034</v>
          </cell>
          <cell r="V1892">
            <v>1.1608033327248319E-2</v>
          </cell>
        </row>
        <row r="1893">
          <cell r="B1893">
            <v>5250</v>
          </cell>
          <cell r="D1893">
            <v>1226.6421</v>
          </cell>
          <cell r="F1893">
            <v>5955632.0999999996</v>
          </cell>
          <cell r="H1893">
            <v>4096.0203000000465</v>
          </cell>
          <cell r="J1893">
            <v>2869.3782000000465</v>
          </cell>
          <cell r="L1893">
            <v>750</v>
          </cell>
          <cell r="N1893">
            <v>2152033.6500000348</v>
          </cell>
          <cell r="P1893">
            <v>-5519889.4500000002</v>
          </cell>
          <cell r="R1893">
            <v>435742.64999999944</v>
          </cell>
          <cell r="T1893">
            <v>2587776.3000000343</v>
          </cell>
          <cell r="V1893">
            <v>7.6682940827493429E-3</v>
          </cell>
        </row>
        <row r="1894">
          <cell r="B1894">
            <v>6000</v>
          </cell>
          <cell r="D1894">
            <v>798.1377</v>
          </cell>
          <cell r="F1894">
            <v>4483951.1099999994</v>
          </cell>
          <cell r="H1894">
            <v>2869.3782000000465</v>
          </cell>
          <cell r="J1894">
            <v>2071.2405000000463</v>
          </cell>
          <cell r="L1894">
            <v>750</v>
          </cell>
          <cell r="N1894">
            <v>1553430.3750000347</v>
          </cell>
          <cell r="P1894">
            <v>-4190222.9249999998</v>
          </cell>
          <cell r="R1894">
            <v>293728.18499999959</v>
          </cell>
          <cell r="T1894">
            <v>1847158.5600000343</v>
          </cell>
          <cell r="V1894">
            <v>5.4736396865323611E-3</v>
          </cell>
        </row>
        <row r="1895">
          <cell r="B1895">
            <v>6750</v>
          </cell>
          <cell r="D1895">
            <v>454.56209999999999</v>
          </cell>
          <cell r="F1895">
            <v>2906495.1599999997</v>
          </cell>
          <cell r="H1895">
            <v>2071.2405000000463</v>
          </cell>
          <cell r="J1895">
            <v>1616.6784000000462</v>
          </cell>
          <cell r="L1895">
            <v>750</v>
          </cell>
          <cell r="N1895">
            <v>1212508.8000000347</v>
          </cell>
          <cell r="P1895">
            <v>-2727372.6</v>
          </cell>
          <cell r="R1895">
            <v>179122.55999999959</v>
          </cell>
          <cell r="T1895">
            <v>1391631.3600000343</v>
          </cell>
          <cell r="V1895">
            <v>4.1237870998573345E-3</v>
          </cell>
        </row>
        <row r="1896">
          <cell r="B1896">
            <v>7500</v>
          </cell>
          <cell r="D1896">
            <v>348.40109999999999</v>
          </cell>
          <cell r="F1896">
            <v>2478569.8199999998</v>
          </cell>
          <cell r="H1896">
            <v>1616.6784000000462</v>
          </cell>
          <cell r="J1896">
            <v>1268.2773000000461</v>
          </cell>
          <cell r="L1896">
            <v>750</v>
          </cell>
          <cell r="N1896">
            <v>951207.97500003455</v>
          </cell>
          <cell r="P1896">
            <v>-2351707.4249999998</v>
          </cell>
          <cell r="R1896">
            <v>126862.39500000002</v>
          </cell>
          <cell r="T1896">
            <v>1078070.3700000346</v>
          </cell>
          <cell r="V1896">
            <v>3.1946195036481905E-3</v>
          </cell>
        </row>
        <row r="1897">
          <cell r="B1897">
            <v>8250</v>
          </cell>
          <cell r="D1897">
            <v>229.69379999999998</v>
          </cell>
          <cell r="F1897">
            <v>1816800.75</v>
          </cell>
          <cell r="H1897">
            <v>1268.2773000000461</v>
          </cell>
          <cell r="J1897">
            <v>1038.5835000000461</v>
          </cell>
          <cell r="L1897">
            <v>750</v>
          </cell>
          <cell r="N1897">
            <v>778937.62500003458</v>
          </cell>
          <cell r="P1897">
            <v>-1722703.4999999998</v>
          </cell>
          <cell r="R1897">
            <v>94097.250000000233</v>
          </cell>
          <cell r="T1897">
            <v>873034.87500003481</v>
          </cell>
          <cell r="V1897">
            <v>2.587042846785671E-3</v>
          </cell>
        </row>
        <row r="1898">
          <cell r="B1898">
            <v>9000</v>
          </cell>
          <cell r="D1898">
            <v>172.75289999999998</v>
          </cell>
          <cell r="F1898">
            <v>1491079.5</v>
          </cell>
          <cell r="H1898">
            <v>1038.5835000000461</v>
          </cell>
          <cell r="J1898">
            <v>865.83060000004616</v>
          </cell>
          <cell r="L1898">
            <v>750</v>
          </cell>
          <cell r="N1898">
            <v>649372.95000003465</v>
          </cell>
          <cell r="P1898">
            <v>-1425211.4249999998</v>
          </cell>
          <cell r="R1898">
            <v>65868.075000000186</v>
          </cell>
          <cell r="T1898">
            <v>715241.02500003483</v>
          </cell>
          <cell r="V1898">
            <v>2.1194561986471821E-3</v>
          </cell>
        </row>
        <row r="1899">
          <cell r="B1899">
            <v>9750</v>
          </cell>
          <cell r="D1899">
            <v>123.04979999999999</v>
          </cell>
          <cell r="F1899">
            <v>1157244.5085999998</v>
          </cell>
          <cell r="H1899">
            <v>865.83060000004616</v>
          </cell>
          <cell r="J1899">
            <v>742.78080000004616</v>
          </cell>
          <cell r="L1899">
            <v>750</v>
          </cell>
          <cell r="N1899">
            <v>557085.60000003467</v>
          </cell>
          <cell r="P1899">
            <v>-1107448.2</v>
          </cell>
          <cell r="R1899">
            <v>49796.308599999873</v>
          </cell>
          <cell r="T1899">
            <v>606881.90860003454</v>
          </cell>
          <cell r="V1899">
            <v>1.7983582849279557E-3</v>
          </cell>
        </row>
        <row r="1900">
          <cell r="B1900">
            <v>10500</v>
          </cell>
          <cell r="D1900">
            <v>117.7422</v>
          </cell>
          <cell r="F1900">
            <v>1202249.1975</v>
          </cell>
          <cell r="H1900">
            <v>742.78080000004616</v>
          </cell>
          <cell r="J1900">
            <v>625.03860000004613</v>
          </cell>
          <cell r="L1900">
            <v>750</v>
          </cell>
          <cell r="N1900">
            <v>468778.95000003459</v>
          </cell>
          <cell r="P1900">
            <v>-1147986.45</v>
          </cell>
          <cell r="R1900">
            <v>54262.747500000056</v>
          </cell>
          <cell r="T1900">
            <v>523041.69750003464</v>
          </cell>
          <cell r="V1900">
            <v>1.5499166423197533E-3</v>
          </cell>
        </row>
        <row r="1901">
          <cell r="B1901">
            <v>11250</v>
          </cell>
          <cell r="D1901">
            <v>74.312699999999992</v>
          </cell>
          <cell r="F1901">
            <v>799295.82</v>
          </cell>
          <cell r="H1901">
            <v>625.03860000004613</v>
          </cell>
          <cell r="J1901">
            <v>550.72590000004618</v>
          </cell>
          <cell r="L1901">
            <v>750</v>
          </cell>
          <cell r="N1901">
            <v>413044.42500003462</v>
          </cell>
          <cell r="P1901">
            <v>-780283.35</v>
          </cell>
          <cell r="R1901">
            <v>19012.469999999972</v>
          </cell>
          <cell r="T1901">
            <v>432056.89500003459</v>
          </cell>
          <cell r="V1901">
            <v>1.2803036071316427E-3</v>
          </cell>
        </row>
        <row r="1902">
          <cell r="B1902">
            <v>12000</v>
          </cell>
          <cell r="D1902">
            <v>67.557000000000002</v>
          </cell>
          <cell r="F1902">
            <v>789355.28999999992</v>
          </cell>
          <cell r="H1902">
            <v>550.72590000004618</v>
          </cell>
          <cell r="J1902">
            <v>483.16890000004616</v>
          </cell>
          <cell r="L1902">
            <v>750</v>
          </cell>
          <cell r="N1902">
            <v>362376.67500003462</v>
          </cell>
          <cell r="P1902">
            <v>-760016.25</v>
          </cell>
          <cell r="R1902">
            <v>29339.039999999921</v>
          </cell>
          <cell r="T1902">
            <v>391715.71500003454</v>
          </cell>
          <cell r="V1902">
            <v>1.1607615772099981E-3</v>
          </cell>
        </row>
        <row r="1903">
          <cell r="B1903">
            <v>12750</v>
          </cell>
          <cell r="D1903">
            <v>39.569099999999999</v>
          </cell>
          <cell r="F1903">
            <v>477782.40599999996</v>
          </cell>
          <cell r="H1903">
            <v>483.16890000004616</v>
          </cell>
          <cell r="J1903">
            <v>443.59980000004617</v>
          </cell>
          <cell r="L1903">
            <v>750</v>
          </cell>
          <cell r="N1903">
            <v>332699.85000003461</v>
          </cell>
          <cell r="P1903">
            <v>-474829.2</v>
          </cell>
          <cell r="R1903">
            <v>2953.2059999999474</v>
          </cell>
          <cell r="T1903">
            <v>335653.05600003456</v>
          </cell>
          <cell r="V1903">
            <v>9.9463247390501447E-4</v>
          </cell>
        </row>
        <row r="1904">
          <cell r="B1904">
            <v>13500</v>
          </cell>
          <cell r="D1904">
            <v>34.743600000000001</v>
          </cell>
          <cell r="F1904">
            <v>452535.38999999996</v>
          </cell>
          <cell r="H1904">
            <v>443.59980000004617</v>
          </cell>
          <cell r="J1904">
            <v>408.85620000004616</v>
          </cell>
          <cell r="L1904">
            <v>750</v>
          </cell>
          <cell r="N1904">
            <v>306642.1500000346</v>
          </cell>
          <cell r="P1904">
            <v>-442980.9</v>
          </cell>
          <cell r="R1904">
            <v>9554.4899999999325</v>
          </cell>
          <cell r="T1904">
            <v>316196.64000003453</v>
          </cell>
          <cell r="V1904">
            <v>9.3697775325380988E-4</v>
          </cell>
        </row>
        <row r="1905">
          <cell r="B1905">
            <v>14250</v>
          </cell>
          <cell r="D1905">
            <v>40.534199999999998</v>
          </cell>
          <cell r="F1905">
            <v>402350.19</v>
          </cell>
          <cell r="H1905">
            <v>408.85620000004616</v>
          </cell>
          <cell r="J1905">
            <v>368.32200000004616</v>
          </cell>
          <cell r="L1905">
            <v>750</v>
          </cell>
          <cell r="N1905">
            <v>276241.50000003463</v>
          </cell>
          <cell r="P1905">
            <v>-547211.69999999995</v>
          </cell>
          <cell r="R1905">
            <v>-144861.50999999995</v>
          </cell>
          <cell r="T1905">
            <v>131379.99000003468</v>
          </cell>
          <cell r="V1905">
            <v>3.8931510421087034E-4</v>
          </cell>
        </row>
        <row r="1906">
          <cell r="B1906">
            <v>15000</v>
          </cell>
          <cell r="D1906">
            <v>37.6389</v>
          </cell>
          <cell r="F1906">
            <v>550107</v>
          </cell>
          <cell r="H1906">
            <v>368.32200000004616</v>
          </cell>
          <cell r="J1906">
            <v>330.68310000004618</v>
          </cell>
          <cell r="L1906">
            <v>750</v>
          </cell>
          <cell r="N1906">
            <v>248012.32500003465</v>
          </cell>
          <cell r="P1906">
            <v>-536354.32499999995</v>
          </cell>
          <cell r="R1906">
            <v>13752.675000000047</v>
          </cell>
          <cell r="T1906">
            <v>261765.00000003469</v>
          </cell>
          <cell r="V1906">
            <v>7.7568180857484528E-4</v>
          </cell>
        </row>
        <row r="1907">
          <cell r="B1907">
            <v>9999999</v>
          </cell>
          <cell r="D1907">
            <v>330.68309999999997</v>
          </cell>
          <cell r="F1907">
            <v>18239445.329799999</v>
          </cell>
          <cell r="H1907">
            <v>330.68310000004618</v>
          </cell>
          <cell r="J1907">
            <v>4.6213699533836916E-11</v>
          </cell>
          <cell r="L1907">
            <v>0</v>
          </cell>
          <cell r="N1907">
            <v>0</v>
          </cell>
          <cell r="P1907">
            <v>-4960246.4999999991</v>
          </cell>
          <cell r="R1907">
            <v>13279198.829799999</v>
          </cell>
          <cell r="T1907">
            <v>13279198.829799999</v>
          </cell>
          <cell r="V1907">
            <v>3.9349924415880144E-2</v>
          </cell>
        </row>
        <row r="1908">
          <cell r="B1908" t="str">
            <v>subtotal</v>
          </cell>
          <cell r="D1908">
            <v>306282</v>
          </cell>
          <cell r="F1908">
            <v>337464405</v>
          </cell>
          <cell r="N1908">
            <v>209047427.70000067</v>
          </cell>
          <cell r="P1908">
            <v>-209047427.69999996</v>
          </cell>
          <cell r="R1908">
            <v>128416977.30000001</v>
          </cell>
          <cell r="T1908">
            <v>337464405.00000083</v>
          </cell>
          <cell r="V1908">
            <v>1</v>
          </cell>
        </row>
        <row r="1910">
          <cell r="A1910" t="str">
            <v>Worksheet 73 takes the annual bills and usage from WS-71, adds annual bills and usage from WS-72, and then calculates the usage passing</v>
          </cell>
        </row>
        <row r="1911">
          <cell r="A1911" t="str">
            <v>through each block.  Supports incling-block rate calculations on WS-78.</v>
          </cell>
        </row>
        <row r="1912">
          <cell r="L1912" t="str">
            <v>Worksheet 73 for FY 99-00</v>
          </cell>
        </row>
        <row r="1913">
          <cell r="L1913" t="str">
            <v>Water - FY 99-00</v>
          </cell>
        </row>
        <row r="1914">
          <cell r="L1914" t="str">
            <v>Calculation Of Usage Passing Through Each Bracket</v>
          </cell>
        </row>
        <row r="1915">
          <cell r="L1915" t="str">
            <v>Inside Multi-Family Customers</v>
          </cell>
        </row>
        <row r="1916">
          <cell r="B1916" t="str">
            <v>(1)</v>
          </cell>
          <cell r="D1916" t="str">
            <v>(2)</v>
          </cell>
          <cell r="F1916" t="str">
            <v>(3)</v>
          </cell>
          <cell r="H1916" t="str">
            <v>(4)</v>
          </cell>
          <cell r="J1916" t="str">
            <v>(5)</v>
          </cell>
          <cell r="L1916" t="str">
            <v>(6)</v>
          </cell>
          <cell r="N1916" t="str">
            <v>(7)</v>
          </cell>
          <cell r="P1916" t="str">
            <v>(8)</v>
          </cell>
          <cell r="R1916" t="str">
            <v>(9)</v>
          </cell>
          <cell r="T1916" t="str">
            <v>(10)</v>
          </cell>
          <cell r="V1916" t="str">
            <v>(11)</v>
          </cell>
        </row>
        <row r="1917">
          <cell r="D1917" t="str">
            <v>Number</v>
          </cell>
          <cell r="J1917" t="str">
            <v>Number</v>
          </cell>
          <cell r="N1917" t="str">
            <v>Usage by</v>
          </cell>
          <cell r="T1917" t="str">
            <v>Billed</v>
          </cell>
        </row>
        <row r="1918">
          <cell r="D1918" t="str">
            <v>of</v>
          </cell>
          <cell r="J1918" t="str">
            <v>of bills</v>
          </cell>
          <cell r="N1918" t="str">
            <v>Bills</v>
          </cell>
          <cell r="R1918" t="str">
            <v>Total</v>
          </cell>
          <cell r="T1918" t="str">
            <v>Usage</v>
          </cell>
        </row>
        <row r="1919">
          <cell r="D1919" t="str">
            <v>Annual</v>
          </cell>
          <cell r="J1919" t="str">
            <v>passing</v>
          </cell>
          <cell r="L1919" t="str">
            <v>Incre.</v>
          </cell>
          <cell r="N1919" t="str">
            <v>within each</v>
          </cell>
          <cell r="R1919" t="str">
            <v>Use of bills</v>
          </cell>
          <cell r="T1919" t="str">
            <v>Passing</v>
          </cell>
        </row>
        <row r="1920">
          <cell r="D1920" t="str">
            <v>Billings</v>
          </cell>
          <cell r="F1920" t="str">
            <v>Annual</v>
          </cell>
          <cell r="H1920" t="str">
            <v>Reverse</v>
          </cell>
          <cell r="J1920" t="str">
            <v>through</v>
          </cell>
          <cell r="L1920" t="str">
            <v>Usage</v>
          </cell>
          <cell r="N1920" t="str">
            <v>block that</v>
          </cell>
          <cell r="R1920" t="str">
            <v>in block</v>
          </cell>
          <cell r="T1920" t="str">
            <v>through</v>
          </cell>
        </row>
        <row r="1921">
          <cell r="D1921" t="str">
            <v>in each</v>
          </cell>
          <cell r="F1921" t="str">
            <v>Usage</v>
          </cell>
          <cell r="H1921" t="str">
            <v>Cumulative</v>
          </cell>
          <cell r="J1921" t="str">
            <v>each</v>
          </cell>
          <cell r="L1921" t="str">
            <v>in each</v>
          </cell>
          <cell r="N1921" t="str">
            <v>do not stop</v>
          </cell>
          <cell r="R1921" t="str">
            <v>stopping in</v>
          </cell>
          <cell r="T1921" t="str">
            <v>each</v>
          </cell>
        </row>
        <row r="1922">
          <cell r="B1922" t="str">
            <v>Blocks</v>
          </cell>
          <cell r="D1922" t="str">
            <v>block</v>
          </cell>
          <cell r="F1922" t="str">
            <v>(Cu.ft.)</v>
          </cell>
          <cell r="H1922" t="str">
            <v>Billings</v>
          </cell>
          <cell r="J1922" t="str">
            <v>block</v>
          </cell>
          <cell r="L1922" t="str">
            <v>block</v>
          </cell>
          <cell r="N1922" t="str">
            <v>in block</v>
          </cell>
          <cell r="R1922" t="str">
            <v>block</v>
          </cell>
          <cell r="T1922" t="str">
            <v>block</v>
          </cell>
          <cell r="V1922" t="str">
            <v>Billed</v>
          </cell>
        </row>
        <row r="1923">
          <cell r="J1923" t="str">
            <v>(4)-(2)</v>
          </cell>
          <cell r="N1923" t="str">
            <v>(5)x(6)</v>
          </cell>
          <cell r="P1923" t="str">
            <v>(1)x(2)</v>
          </cell>
          <cell r="R1923" t="str">
            <v>(3)+(8)</v>
          </cell>
          <cell r="T1923" t="str">
            <v>(7)+(9)</v>
          </cell>
          <cell r="V1923" t="str">
            <v>Percent</v>
          </cell>
        </row>
        <row r="1925">
          <cell r="B1925">
            <v>0</v>
          </cell>
          <cell r="D1925">
            <v>12.546299999999999</v>
          </cell>
          <cell r="F1925">
            <v>0</v>
          </cell>
          <cell r="H1925">
            <v>43287.999999999993</v>
          </cell>
          <cell r="J1925">
            <v>43275.453699999991</v>
          </cell>
          <cell r="L1925">
            <v>0</v>
          </cell>
          <cell r="N1925">
            <v>0</v>
          </cell>
          <cell r="R1925">
            <v>0</v>
          </cell>
          <cell r="T1925">
            <v>0</v>
          </cell>
        </row>
        <row r="1926">
          <cell r="B1926">
            <v>750</v>
          </cell>
          <cell r="D1926">
            <v>7366.6082999999999</v>
          </cell>
          <cell r="F1926">
            <v>3188252.2445999999</v>
          </cell>
          <cell r="H1926">
            <v>43275.453699999991</v>
          </cell>
          <cell r="J1926">
            <v>35908.845399999991</v>
          </cell>
          <cell r="L1926">
            <v>750</v>
          </cell>
          <cell r="N1926">
            <v>26931634.049999993</v>
          </cell>
          <cell r="P1926">
            <v>0</v>
          </cell>
          <cell r="R1926">
            <v>3188252.2445999999</v>
          </cell>
          <cell r="T1926">
            <v>30119886.294599995</v>
          </cell>
          <cell r="V1926">
            <v>0.13235704801326734</v>
          </cell>
        </row>
        <row r="1927">
          <cell r="B1927">
            <v>1500</v>
          </cell>
          <cell r="D1927">
            <v>9653.8953000000001</v>
          </cell>
          <cell r="F1927">
            <v>10934509.6524</v>
          </cell>
          <cell r="H1927">
            <v>35908.845399999991</v>
          </cell>
          <cell r="J1927">
            <v>26254.950099999991</v>
          </cell>
          <cell r="L1927">
            <v>750</v>
          </cell>
          <cell r="N1927">
            <v>19691212.574999992</v>
          </cell>
          <cell r="P1927">
            <v>-7240421.4750000006</v>
          </cell>
          <cell r="R1927">
            <v>3694088.1773999995</v>
          </cell>
          <cell r="T1927">
            <v>23385300.752399992</v>
          </cell>
          <cell r="V1927">
            <v>0.1027629833730489</v>
          </cell>
        </row>
        <row r="1928">
          <cell r="B1928">
            <v>2250</v>
          </cell>
          <cell r="D1928">
            <v>5903.5167000000001</v>
          </cell>
          <cell r="F1928">
            <v>11063641.9626</v>
          </cell>
          <cell r="H1928">
            <v>26254.950099999991</v>
          </cell>
          <cell r="J1928">
            <v>20351.433399999991</v>
          </cell>
          <cell r="L1928">
            <v>750</v>
          </cell>
          <cell r="N1928">
            <v>15263575.049999993</v>
          </cell>
          <cell r="P1928">
            <v>-8855275.0500000007</v>
          </cell>
          <cell r="R1928">
            <v>2208366.9125999995</v>
          </cell>
          <cell r="T1928">
            <v>17471941.962599993</v>
          </cell>
          <cell r="V1928">
            <v>7.6777669032683807E-2</v>
          </cell>
        </row>
        <row r="1929">
          <cell r="B1929">
            <v>3000</v>
          </cell>
          <cell r="D1929">
            <v>4933.0590000000002</v>
          </cell>
          <cell r="F1929">
            <v>12794497.675900009</v>
          </cell>
          <cell r="H1929">
            <v>20351.433399999991</v>
          </cell>
          <cell r="J1929">
            <v>15418.37439999999</v>
          </cell>
          <cell r="L1929">
            <v>750</v>
          </cell>
          <cell r="N1929">
            <v>11563780.799999991</v>
          </cell>
          <cell r="P1929">
            <v>-11099382.75</v>
          </cell>
          <cell r="R1929">
            <v>1695114.9259000085</v>
          </cell>
          <cell r="T1929">
            <v>13258895.7259</v>
          </cell>
          <cell r="V1929">
            <v>5.826410767395486E-2</v>
          </cell>
        </row>
        <row r="1930">
          <cell r="B1930">
            <v>3750</v>
          </cell>
          <cell r="D1930">
            <v>2513.1203999999998</v>
          </cell>
          <cell r="F1930">
            <v>8500021.7400000002</v>
          </cell>
          <cell r="H1930">
            <v>15418.37439999999</v>
          </cell>
          <cell r="J1930">
            <v>12905.25399999999</v>
          </cell>
          <cell r="L1930">
            <v>750</v>
          </cell>
          <cell r="N1930">
            <v>9678940.4999999925</v>
          </cell>
          <cell r="P1930">
            <v>-7539361.1999999993</v>
          </cell>
          <cell r="R1930">
            <v>960660.54000000097</v>
          </cell>
          <cell r="T1930">
            <v>10639601.039999994</v>
          </cell>
          <cell r="V1930">
            <v>4.6754033926939498E-2</v>
          </cell>
        </row>
        <row r="1931">
          <cell r="B1931">
            <v>4500</v>
          </cell>
          <cell r="D1931">
            <v>1944.6764999999998</v>
          </cell>
          <cell r="F1931">
            <v>8018216.7971999999</v>
          </cell>
          <cell r="H1931">
            <v>12905.25399999999</v>
          </cell>
          <cell r="J1931">
            <v>10960.57749999999</v>
          </cell>
          <cell r="L1931">
            <v>750</v>
          </cell>
          <cell r="N1931">
            <v>8220433.1249999925</v>
          </cell>
          <cell r="P1931">
            <v>-7292536.8749999991</v>
          </cell>
          <cell r="R1931">
            <v>725679.92220000084</v>
          </cell>
          <cell r="T1931">
            <v>8946113.0471999943</v>
          </cell>
          <cell r="V1931">
            <v>3.9312270389701087E-2</v>
          </cell>
        </row>
        <row r="1932">
          <cell r="B1932">
            <v>5250</v>
          </cell>
          <cell r="D1932">
            <v>1508.3207000000002</v>
          </cell>
          <cell r="F1932">
            <v>7358644.7103999993</v>
          </cell>
          <cell r="H1932">
            <v>10960.57749999999</v>
          </cell>
          <cell r="J1932">
            <v>9452.2567999999901</v>
          </cell>
          <cell r="L1932">
            <v>750</v>
          </cell>
          <cell r="N1932">
            <v>7089192.5999999922</v>
          </cell>
          <cell r="P1932">
            <v>-6787443.1500000013</v>
          </cell>
          <cell r="R1932">
            <v>571201.56039999798</v>
          </cell>
          <cell r="T1932">
            <v>7660394.1603999902</v>
          </cell>
          <cell r="V1932">
            <v>3.3662383309540952E-2</v>
          </cell>
        </row>
        <row r="1933">
          <cell r="B1933">
            <v>6000</v>
          </cell>
          <cell r="D1933">
            <v>1315.4313</v>
          </cell>
          <cell r="F1933">
            <v>7415984.7461999999</v>
          </cell>
          <cell r="H1933">
            <v>9452.2567999999901</v>
          </cell>
          <cell r="J1933">
            <v>8136.8254999999899</v>
          </cell>
          <cell r="L1933">
            <v>750</v>
          </cell>
          <cell r="N1933">
            <v>6102619.1249999925</v>
          </cell>
          <cell r="P1933">
            <v>-6906014.3250000002</v>
          </cell>
          <cell r="R1933">
            <v>509970.42119999975</v>
          </cell>
          <cell r="T1933">
            <v>6612589.5461999923</v>
          </cell>
          <cell r="V1933">
            <v>2.9057972646308935E-2</v>
          </cell>
        </row>
        <row r="1934">
          <cell r="B1934">
            <v>6750</v>
          </cell>
          <cell r="D1934">
            <v>923.60069999999996</v>
          </cell>
          <cell r="F1934">
            <v>5893273.1285999995</v>
          </cell>
          <cell r="H1934">
            <v>8136.8254999999899</v>
          </cell>
          <cell r="J1934">
            <v>7213.22479999999</v>
          </cell>
          <cell r="L1934">
            <v>750</v>
          </cell>
          <cell r="N1934">
            <v>5409918.5999999922</v>
          </cell>
          <cell r="P1934">
            <v>-5541604.2000000002</v>
          </cell>
          <cell r="R1934">
            <v>351668.92859999929</v>
          </cell>
          <cell r="T1934">
            <v>5761587.5285999915</v>
          </cell>
          <cell r="V1934">
            <v>2.5318379681010639E-2</v>
          </cell>
        </row>
        <row r="1935">
          <cell r="B1935">
            <v>7500</v>
          </cell>
          <cell r="D1935">
            <v>776.90549999999996</v>
          </cell>
          <cell r="F1935">
            <v>5521444.2260999996</v>
          </cell>
          <cell r="H1935">
            <v>7213.22479999999</v>
          </cell>
          <cell r="J1935">
            <v>6436.3192999999901</v>
          </cell>
          <cell r="L1935">
            <v>750</v>
          </cell>
          <cell r="N1935">
            <v>4827239.4749999922</v>
          </cell>
          <cell r="P1935">
            <v>-5244112.125</v>
          </cell>
          <cell r="R1935">
            <v>277332.10109999962</v>
          </cell>
          <cell r="T1935">
            <v>5104571.5760999918</v>
          </cell>
          <cell r="V1935">
            <v>2.2431227614101421E-2</v>
          </cell>
        </row>
        <row r="1936">
          <cell r="B1936">
            <v>8250</v>
          </cell>
          <cell r="D1936">
            <v>743.16210000000001</v>
          </cell>
          <cell r="F1936">
            <v>5878963.5012000026</v>
          </cell>
          <cell r="H1936">
            <v>6436.3192999999901</v>
          </cell>
          <cell r="J1936">
            <v>5693.1571999999906</v>
          </cell>
          <cell r="L1936">
            <v>750</v>
          </cell>
          <cell r="N1936">
            <v>4269867.8999999929</v>
          </cell>
          <cell r="P1936">
            <v>-5573715.75</v>
          </cell>
          <cell r="R1936">
            <v>305247.75120000262</v>
          </cell>
          <cell r="T1936">
            <v>4575115.6511999955</v>
          </cell>
          <cell r="V1936">
            <v>2.0104617792687143E-2</v>
          </cell>
        </row>
        <row r="1937">
          <cell r="B1937">
            <v>9000</v>
          </cell>
          <cell r="D1937">
            <v>581.95529999999997</v>
          </cell>
          <cell r="F1937">
            <v>5026649.0373</v>
          </cell>
          <cell r="H1937">
            <v>5693.1571999999906</v>
          </cell>
          <cell r="J1937">
            <v>5111.2018999999909</v>
          </cell>
          <cell r="L1937">
            <v>750</v>
          </cell>
          <cell r="N1937">
            <v>3833401.4249999933</v>
          </cell>
          <cell r="P1937">
            <v>-4801131.2249999996</v>
          </cell>
          <cell r="R1937">
            <v>225517.81230000034</v>
          </cell>
          <cell r="T1937">
            <v>4058919.2372999936</v>
          </cell>
          <cell r="V1937">
            <v>1.7836274782670931E-2</v>
          </cell>
        </row>
        <row r="1938">
          <cell r="B1938">
            <v>9750</v>
          </cell>
          <cell r="D1938">
            <v>428.50439999999998</v>
          </cell>
          <cell r="F1938">
            <v>4021783.0568999997</v>
          </cell>
          <cell r="H1938">
            <v>5111.2018999999909</v>
          </cell>
          <cell r="J1938">
            <v>4682.6974999999911</v>
          </cell>
          <cell r="L1938">
            <v>750</v>
          </cell>
          <cell r="N1938">
            <v>3512023.1249999935</v>
          </cell>
          <cell r="P1938">
            <v>-3856539.5999999996</v>
          </cell>
          <cell r="R1938">
            <v>165243.45690000011</v>
          </cell>
          <cell r="T1938">
            <v>3677266.5818999936</v>
          </cell>
          <cell r="V1938">
            <v>1.6159162912423759E-2</v>
          </cell>
        </row>
        <row r="1939">
          <cell r="B1939">
            <v>10500</v>
          </cell>
          <cell r="D1939">
            <v>405.34199999999998</v>
          </cell>
          <cell r="F1939">
            <v>4103010.6983999996</v>
          </cell>
          <cell r="H1939">
            <v>4682.6974999999911</v>
          </cell>
          <cell r="J1939">
            <v>4277.3554999999915</v>
          </cell>
          <cell r="L1939">
            <v>750</v>
          </cell>
          <cell r="N1939">
            <v>3208016.6249999935</v>
          </cell>
          <cell r="P1939">
            <v>-3952084.5</v>
          </cell>
          <cell r="R1939">
            <v>150926.19839999964</v>
          </cell>
          <cell r="T1939">
            <v>3358942.8233999931</v>
          </cell>
          <cell r="V1939">
            <v>1.4760339803483208E-2</v>
          </cell>
        </row>
        <row r="1940">
          <cell r="B1940">
            <v>11250</v>
          </cell>
          <cell r="D1940">
            <v>333.9246</v>
          </cell>
          <cell r="F1940">
            <v>3634163.1881999997</v>
          </cell>
          <cell r="H1940">
            <v>4277.3554999999915</v>
          </cell>
          <cell r="J1940">
            <v>3943.4308999999917</v>
          </cell>
          <cell r="L1940">
            <v>750</v>
          </cell>
          <cell r="N1940">
            <v>2957573.1749999938</v>
          </cell>
          <cell r="P1940">
            <v>-3506208.3</v>
          </cell>
          <cell r="R1940">
            <v>127954.88819999993</v>
          </cell>
          <cell r="T1940">
            <v>3085528.0631999937</v>
          </cell>
          <cell r="V1940">
            <v>1.3558862142200824E-2</v>
          </cell>
        </row>
        <row r="1941">
          <cell r="B1941">
            <v>12000</v>
          </cell>
          <cell r="D1941">
            <v>322.34339999999997</v>
          </cell>
          <cell r="F1941">
            <v>3748501.4805000001</v>
          </cell>
          <cell r="H1941">
            <v>3943.4308999999917</v>
          </cell>
          <cell r="J1941">
            <v>3621.0874999999915</v>
          </cell>
          <cell r="L1941">
            <v>750</v>
          </cell>
          <cell r="N1941">
            <v>2715815.6249999935</v>
          </cell>
          <cell r="P1941">
            <v>-3626363.2499999995</v>
          </cell>
          <cell r="R1941">
            <v>122138.23050000053</v>
          </cell>
          <cell r="T1941">
            <v>2837953.855499994</v>
          </cell>
          <cell r="V1941">
            <v>1.2470936677446653E-2</v>
          </cell>
        </row>
        <row r="1942">
          <cell r="B1942">
            <v>12750</v>
          </cell>
          <cell r="D1942">
            <v>251.89109999999999</v>
          </cell>
          <cell r="F1942">
            <v>3122618.6889</v>
          </cell>
          <cell r="H1942">
            <v>3621.0874999999915</v>
          </cell>
          <cell r="J1942">
            <v>3369.1963999999916</v>
          </cell>
          <cell r="L1942">
            <v>750</v>
          </cell>
          <cell r="N1942">
            <v>2526897.2999999938</v>
          </cell>
          <cell r="P1942">
            <v>-3022693.1999999997</v>
          </cell>
          <cell r="R1942">
            <v>99925.488900000229</v>
          </cell>
          <cell r="T1942">
            <v>2626822.788899994</v>
          </cell>
          <cell r="V1942">
            <v>1.1543154797869021E-2</v>
          </cell>
        </row>
        <row r="1943">
          <cell r="B1943">
            <v>13500</v>
          </cell>
          <cell r="D1943">
            <v>238.37969999999999</v>
          </cell>
          <cell r="F1943">
            <v>3127670.0222999998</v>
          </cell>
          <cell r="H1943">
            <v>3369.1963999999916</v>
          </cell>
          <cell r="J1943">
            <v>3130.8166999999917</v>
          </cell>
          <cell r="L1943">
            <v>750</v>
          </cell>
          <cell r="N1943">
            <v>2348112.5249999939</v>
          </cell>
          <cell r="P1943">
            <v>-3039341.1749999998</v>
          </cell>
          <cell r="R1943">
            <v>88328.847300000023</v>
          </cell>
          <cell r="T1943">
            <v>2436441.3722999939</v>
          </cell>
          <cell r="V1943">
            <v>1.0706553953785565E-2</v>
          </cell>
        </row>
        <row r="1944">
          <cell r="B1944">
            <v>14250</v>
          </cell>
          <cell r="D1944">
            <v>201.70589999999999</v>
          </cell>
          <cell r="F1944">
            <v>2808123.4820999997</v>
          </cell>
          <cell r="H1944">
            <v>3130.8166999999917</v>
          </cell>
          <cell r="J1944">
            <v>2929.1107999999917</v>
          </cell>
          <cell r="L1944">
            <v>750</v>
          </cell>
          <cell r="N1944">
            <v>2196833.0999999936</v>
          </cell>
          <cell r="P1944">
            <v>-2723029.65</v>
          </cell>
          <cell r="R1944">
            <v>85093.832099999767</v>
          </cell>
          <cell r="T1944">
            <v>2281926.9320999933</v>
          </cell>
          <cell r="V1944">
            <v>1.0027564830776787E-2</v>
          </cell>
        </row>
        <row r="1945">
          <cell r="B1945">
            <v>15000</v>
          </cell>
          <cell r="D1945">
            <v>257.05410000000029</v>
          </cell>
          <cell r="F1945">
            <v>3753549.1678000046</v>
          </cell>
          <cell r="H1945">
            <v>2929.1107999999917</v>
          </cell>
          <cell r="J1945">
            <v>2672.0566999999915</v>
          </cell>
          <cell r="L1945">
            <v>750</v>
          </cell>
          <cell r="N1945">
            <v>2004042.5249999936</v>
          </cell>
          <cell r="P1945">
            <v>-3663020.925000004</v>
          </cell>
          <cell r="R1945">
            <v>90528.242800000589</v>
          </cell>
          <cell r="T1945">
            <v>2094570.7677999942</v>
          </cell>
          <cell r="V1945">
            <v>9.204257976584496E-3</v>
          </cell>
        </row>
        <row r="1946">
          <cell r="B1946">
            <v>9999999</v>
          </cell>
          <cell r="D1946">
            <v>2672.0567000000001</v>
          </cell>
          <cell r="F1946">
            <v>107651893.7924</v>
          </cell>
          <cell r="H1946">
            <v>2672.0566999999915</v>
          </cell>
          <cell r="J1946">
            <v>-8.6401996668428183E-12</v>
          </cell>
          <cell r="L1946">
            <v>0</v>
          </cell>
          <cell r="N1946">
            <v>0</v>
          </cell>
          <cell r="P1946">
            <v>-40080850.5</v>
          </cell>
          <cell r="R1946">
            <v>67571043.292400002</v>
          </cell>
          <cell r="T1946">
            <v>67571043.292400002</v>
          </cell>
          <cell r="V1946">
            <v>0.29693019866951414</v>
          </cell>
        </row>
        <row r="1947">
          <cell r="B1947" t="str">
            <v>subtotal</v>
          </cell>
          <cell r="D1947">
            <v>43287.999999999993</v>
          </cell>
          <cell r="F1947">
            <v>227565413</v>
          </cell>
          <cell r="N1947">
            <v>144351129.2249999</v>
          </cell>
          <cell r="P1947">
            <v>-144351129.22499999</v>
          </cell>
          <cell r="R1947">
            <v>83214283.775000006</v>
          </cell>
          <cell r="T1947">
            <v>227565412.99999988</v>
          </cell>
          <cell r="V1947">
            <v>1</v>
          </cell>
        </row>
        <row r="1949">
          <cell r="A1949" t="str">
            <v>Worksheet 73 takes the annual bills and usage from WS-71, adds annual bills and usage from WS-72, and then calculates the usage passing</v>
          </cell>
        </row>
        <row r="1950">
          <cell r="A1950" t="str">
            <v>through each block.  Supports incling-block rate calculations on WS-78.</v>
          </cell>
        </row>
        <row r="1951">
          <cell r="L1951" t="str">
            <v>Worksheet 73 for FY 99-00</v>
          </cell>
        </row>
        <row r="1952">
          <cell r="L1952" t="str">
            <v>Water - FY 99-00</v>
          </cell>
        </row>
        <row r="1953">
          <cell r="L1953" t="str">
            <v>Calculation Of Usage Passing Through Each Bracket</v>
          </cell>
        </row>
        <row r="1954">
          <cell r="L1954" t="str">
            <v>Inside Commercial Customers</v>
          </cell>
        </row>
        <row r="1955">
          <cell r="B1955" t="str">
            <v>(1)</v>
          </cell>
          <cell r="D1955" t="str">
            <v>(2)</v>
          </cell>
          <cell r="F1955" t="str">
            <v>(3)</v>
          </cell>
          <cell r="H1955" t="str">
            <v>(4)</v>
          </cell>
          <cell r="J1955" t="str">
            <v>(5)</v>
          </cell>
          <cell r="L1955" t="str">
            <v>(6)</v>
          </cell>
          <cell r="N1955" t="str">
            <v>(7)</v>
          </cell>
          <cell r="P1955" t="str">
            <v>(8)</v>
          </cell>
          <cell r="R1955" t="str">
            <v>(9)</v>
          </cell>
          <cell r="T1955" t="str">
            <v>(10)</v>
          </cell>
          <cell r="V1955" t="str">
            <v>(11)</v>
          </cell>
        </row>
        <row r="1956">
          <cell r="D1956" t="str">
            <v>Number</v>
          </cell>
          <cell r="J1956" t="str">
            <v>Number</v>
          </cell>
          <cell r="N1956" t="str">
            <v>Usage by</v>
          </cell>
          <cell r="T1956" t="str">
            <v>Billed</v>
          </cell>
        </row>
        <row r="1957">
          <cell r="D1957" t="str">
            <v>of</v>
          </cell>
          <cell r="J1957" t="str">
            <v>of bills</v>
          </cell>
          <cell r="N1957" t="str">
            <v>Bills</v>
          </cell>
          <cell r="R1957" t="str">
            <v>Total</v>
          </cell>
          <cell r="T1957" t="str">
            <v>Usage</v>
          </cell>
        </row>
        <row r="1958">
          <cell r="D1958" t="str">
            <v>Annual</v>
          </cell>
          <cell r="J1958" t="str">
            <v>passing</v>
          </cell>
          <cell r="L1958" t="str">
            <v>Incre.</v>
          </cell>
          <cell r="N1958" t="str">
            <v>within each</v>
          </cell>
          <cell r="R1958" t="str">
            <v>Use of bills</v>
          </cell>
          <cell r="T1958" t="str">
            <v>Passing</v>
          </cell>
        </row>
        <row r="1959">
          <cell r="D1959" t="str">
            <v>Billings</v>
          </cell>
          <cell r="F1959" t="str">
            <v>Annual</v>
          </cell>
          <cell r="H1959" t="str">
            <v>Reverse</v>
          </cell>
          <cell r="J1959" t="str">
            <v>through</v>
          </cell>
          <cell r="L1959" t="str">
            <v>Usage</v>
          </cell>
          <cell r="N1959" t="str">
            <v>block that</v>
          </cell>
          <cell r="R1959" t="str">
            <v>in block</v>
          </cell>
          <cell r="T1959" t="str">
            <v>through</v>
          </cell>
        </row>
        <row r="1960">
          <cell r="D1960" t="str">
            <v>in each</v>
          </cell>
          <cell r="F1960" t="str">
            <v>Usage</v>
          </cell>
          <cell r="H1960" t="str">
            <v>Cumulative</v>
          </cell>
          <cell r="J1960" t="str">
            <v>each</v>
          </cell>
          <cell r="L1960" t="str">
            <v>in each</v>
          </cell>
          <cell r="N1960" t="str">
            <v>do not stop</v>
          </cell>
          <cell r="R1960" t="str">
            <v>stopping in</v>
          </cell>
          <cell r="T1960" t="str">
            <v>each</v>
          </cell>
        </row>
        <row r="1961">
          <cell r="B1961" t="str">
            <v>Blocks</v>
          </cell>
          <cell r="D1961" t="str">
            <v>block</v>
          </cell>
          <cell r="F1961" t="str">
            <v>(Cu.ft.)</v>
          </cell>
          <cell r="H1961" t="str">
            <v>Billings</v>
          </cell>
          <cell r="J1961" t="str">
            <v>block</v>
          </cell>
          <cell r="L1961" t="str">
            <v>block</v>
          </cell>
          <cell r="N1961" t="str">
            <v>in block</v>
          </cell>
          <cell r="R1961" t="str">
            <v>block</v>
          </cell>
          <cell r="T1961" t="str">
            <v>block</v>
          </cell>
          <cell r="V1961" t="str">
            <v>Billed</v>
          </cell>
        </row>
        <row r="1962">
          <cell r="J1962" t="str">
            <v>(4)-(2)</v>
          </cell>
          <cell r="N1962" t="str">
            <v>(5)x(6)</v>
          </cell>
          <cell r="P1962" t="str">
            <v>(1)x(2)</v>
          </cell>
          <cell r="R1962" t="str">
            <v>(3)+(8)</v>
          </cell>
          <cell r="T1962" t="str">
            <v>(7)+(9)</v>
          </cell>
          <cell r="V1962" t="str">
            <v>Percent</v>
          </cell>
        </row>
        <row r="1964">
          <cell r="B1964">
            <v>0</v>
          </cell>
          <cell r="D1964">
            <v>85.893900000000002</v>
          </cell>
          <cell r="F1964">
            <v>0</v>
          </cell>
          <cell r="H1964">
            <v>31996</v>
          </cell>
          <cell r="J1964">
            <v>31910.106100000001</v>
          </cell>
          <cell r="L1964">
            <v>0</v>
          </cell>
          <cell r="N1964">
            <v>0</v>
          </cell>
          <cell r="R1964">
            <v>0</v>
          </cell>
          <cell r="T1964">
            <v>0</v>
          </cell>
        </row>
        <row r="1965">
          <cell r="B1965">
            <v>750</v>
          </cell>
          <cell r="D1965">
            <v>13475.691299999999</v>
          </cell>
          <cell r="F1965">
            <v>4496936.5304999994</v>
          </cell>
          <cell r="H1965">
            <v>31910.106100000001</v>
          </cell>
          <cell r="J1965">
            <v>18434.414800000002</v>
          </cell>
          <cell r="L1965">
            <v>750</v>
          </cell>
          <cell r="N1965">
            <v>13825811.100000001</v>
          </cell>
          <cell r="P1965">
            <v>0</v>
          </cell>
          <cell r="R1965">
            <v>4496936.5304999994</v>
          </cell>
          <cell r="T1965">
            <v>18322747.6305</v>
          </cell>
          <cell r="V1965">
            <v>9.6360652268312211E-2</v>
          </cell>
        </row>
        <row r="1966">
          <cell r="B1966">
            <v>1500</v>
          </cell>
          <cell r="D1966">
            <v>5210.5748999999996</v>
          </cell>
          <cell r="F1966">
            <v>5703563.4216</v>
          </cell>
          <cell r="H1966">
            <v>18434.414800000002</v>
          </cell>
          <cell r="J1966">
            <v>13223.839900000003</v>
          </cell>
          <cell r="L1966">
            <v>750</v>
          </cell>
          <cell r="N1966">
            <v>9917879.9250000026</v>
          </cell>
          <cell r="P1966">
            <v>-3907931.1749999998</v>
          </cell>
          <cell r="R1966">
            <v>1795632.2466000002</v>
          </cell>
          <cell r="T1966">
            <v>11713512.171600003</v>
          </cell>
          <cell r="V1966">
            <v>6.1602205955689923E-2</v>
          </cell>
        </row>
        <row r="1967">
          <cell r="B1967">
            <v>2250</v>
          </cell>
          <cell r="D1967">
            <v>2460.0398999999998</v>
          </cell>
          <cell r="F1967">
            <v>4611908.8935000002</v>
          </cell>
          <cell r="H1967">
            <v>13223.839900000003</v>
          </cell>
          <cell r="J1967">
            <v>10763.800000000003</v>
          </cell>
          <cell r="L1967">
            <v>750</v>
          </cell>
          <cell r="N1967">
            <v>8072850.0000000019</v>
          </cell>
          <cell r="P1967">
            <v>-3690059.8499999996</v>
          </cell>
          <cell r="R1967">
            <v>921849.04350000061</v>
          </cell>
          <cell r="T1967">
            <v>8994699.0435000025</v>
          </cell>
          <cell r="V1967">
            <v>4.7303771479450994E-2</v>
          </cell>
        </row>
        <row r="1968">
          <cell r="B1968">
            <v>3000</v>
          </cell>
          <cell r="D1968">
            <v>2365.3195999999989</v>
          </cell>
          <cell r="F1968">
            <v>6086255.2525000032</v>
          </cell>
          <cell r="H1968">
            <v>10763.800000000003</v>
          </cell>
          <cell r="J1968">
            <v>8398.480400000004</v>
          </cell>
          <cell r="L1968">
            <v>750</v>
          </cell>
          <cell r="N1968">
            <v>6298860.3000000026</v>
          </cell>
          <cell r="P1968">
            <v>-5321969.0999999978</v>
          </cell>
          <cell r="R1968">
            <v>764286.15250000544</v>
          </cell>
          <cell r="T1968">
            <v>7063146.452500008</v>
          </cell>
          <cell r="V1968">
            <v>3.7145596989862785E-2</v>
          </cell>
        </row>
        <row r="1969">
          <cell r="B1969">
            <v>3750</v>
          </cell>
          <cell r="D1969">
            <v>1047.1334999999999</v>
          </cell>
          <cell r="F1969">
            <v>3531872.2391999997</v>
          </cell>
          <cell r="H1969">
            <v>8398.480400000004</v>
          </cell>
          <cell r="J1969">
            <v>7351.3469000000041</v>
          </cell>
          <cell r="L1969">
            <v>750</v>
          </cell>
          <cell r="N1969">
            <v>5513510.1750000026</v>
          </cell>
          <cell r="P1969">
            <v>-3141400.4999999995</v>
          </cell>
          <cell r="R1969">
            <v>390471.73920000019</v>
          </cell>
          <cell r="T1969">
            <v>5903981.9142000023</v>
          </cell>
          <cell r="V1969">
            <v>3.1049467018015465E-2</v>
          </cell>
        </row>
        <row r="1970">
          <cell r="B1970">
            <v>4500</v>
          </cell>
          <cell r="D1970">
            <v>1032.6270000000006</v>
          </cell>
          <cell r="F1970">
            <v>4238494.6131000016</v>
          </cell>
          <cell r="H1970">
            <v>7351.3469000000041</v>
          </cell>
          <cell r="J1970">
            <v>6318.7199000000037</v>
          </cell>
          <cell r="L1970">
            <v>750</v>
          </cell>
          <cell r="N1970">
            <v>4739039.9250000026</v>
          </cell>
          <cell r="P1970">
            <v>-3872351.2500000023</v>
          </cell>
          <cell r="R1970">
            <v>366143.36309999926</v>
          </cell>
          <cell r="T1970">
            <v>5105183.2881000023</v>
          </cell>
          <cell r="V1970">
            <v>2.6848527388530039E-2</v>
          </cell>
        </row>
        <row r="1971">
          <cell r="B1971">
            <v>5250</v>
          </cell>
          <cell r="D1971">
            <v>627.31499999999994</v>
          </cell>
          <cell r="F1971">
            <v>3061687.1003999999</v>
          </cell>
          <cell r="H1971">
            <v>6318.7199000000037</v>
          </cell>
          <cell r="J1971">
            <v>5691.4049000000041</v>
          </cell>
          <cell r="L1971">
            <v>750</v>
          </cell>
          <cell r="N1971">
            <v>4268553.6750000026</v>
          </cell>
          <cell r="P1971">
            <v>-2822917.4999999995</v>
          </cell>
          <cell r="R1971">
            <v>238769.60040000034</v>
          </cell>
          <cell r="T1971">
            <v>4507323.2754000034</v>
          </cell>
          <cell r="V1971">
            <v>2.3704338430045692E-2</v>
          </cell>
        </row>
        <row r="1972">
          <cell r="B1972">
            <v>6000</v>
          </cell>
          <cell r="D1972">
            <v>564.58349999999996</v>
          </cell>
          <cell r="F1972">
            <v>3187905.7736999998</v>
          </cell>
          <cell r="H1972">
            <v>5691.4049000000041</v>
          </cell>
          <cell r="J1972">
            <v>5126.8214000000044</v>
          </cell>
          <cell r="L1972">
            <v>750</v>
          </cell>
          <cell r="N1972">
            <v>3845116.0500000031</v>
          </cell>
          <cell r="P1972">
            <v>-2964063.375</v>
          </cell>
          <cell r="R1972">
            <v>223842.39869999979</v>
          </cell>
          <cell r="T1972">
            <v>4068958.4487000029</v>
          </cell>
          <cell r="V1972">
            <v>2.1398946166606814E-2</v>
          </cell>
        </row>
        <row r="1973">
          <cell r="B1973">
            <v>6750</v>
          </cell>
          <cell r="D1973">
            <v>408.2373</v>
          </cell>
          <cell r="F1973">
            <v>2610347.4693</v>
          </cell>
          <cell r="H1973">
            <v>5126.8214000000044</v>
          </cell>
          <cell r="J1973">
            <v>4718.5841000000046</v>
          </cell>
          <cell r="L1973">
            <v>750</v>
          </cell>
          <cell r="N1973">
            <v>3538938.0750000034</v>
          </cell>
          <cell r="P1973">
            <v>-2449423.7999999998</v>
          </cell>
          <cell r="R1973">
            <v>160923.66930000018</v>
          </cell>
          <cell r="T1973">
            <v>3699861.7443000036</v>
          </cell>
          <cell r="V1973">
            <v>1.9457839957903456E-2</v>
          </cell>
        </row>
        <row r="1974">
          <cell r="B1974">
            <v>7500</v>
          </cell>
          <cell r="D1974">
            <v>425.60909999999996</v>
          </cell>
          <cell r="F1974">
            <v>3039530.3345999997</v>
          </cell>
          <cell r="H1974">
            <v>4718.5841000000046</v>
          </cell>
          <cell r="J1974">
            <v>4292.9750000000049</v>
          </cell>
          <cell r="L1974">
            <v>750</v>
          </cell>
          <cell r="N1974">
            <v>3219731.2500000037</v>
          </cell>
          <cell r="P1974">
            <v>-2872861.4249999998</v>
          </cell>
          <cell r="R1974">
            <v>166668.9095999999</v>
          </cell>
          <cell r="T1974">
            <v>3386400.1596000036</v>
          </cell>
          <cell r="V1974">
            <v>1.7809322859274043E-2</v>
          </cell>
        </row>
        <row r="1975">
          <cell r="B1975">
            <v>8250</v>
          </cell>
          <cell r="D1975">
            <v>375.43009999999998</v>
          </cell>
          <cell r="F1975">
            <v>2946411.7178999996</v>
          </cell>
          <cell r="H1975">
            <v>4292.9750000000049</v>
          </cell>
          <cell r="J1975">
            <v>3917.5449000000049</v>
          </cell>
          <cell r="L1975">
            <v>750</v>
          </cell>
          <cell r="N1975">
            <v>2938158.6750000035</v>
          </cell>
          <cell r="P1975">
            <v>-2815725.75</v>
          </cell>
          <cell r="R1975">
            <v>130685.96789999958</v>
          </cell>
          <cell r="T1975">
            <v>3068844.6429000031</v>
          </cell>
          <cell r="V1975">
            <v>1.6139275476769219E-2</v>
          </cell>
        </row>
        <row r="1976">
          <cell r="B1976">
            <v>9000</v>
          </cell>
          <cell r="D1976">
            <v>335.85480000000001</v>
          </cell>
          <cell r="F1976">
            <v>2902919.4644999998</v>
          </cell>
          <cell r="H1976">
            <v>3917.5449000000049</v>
          </cell>
          <cell r="J1976">
            <v>3581.6901000000048</v>
          </cell>
          <cell r="L1976">
            <v>750</v>
          </cell>
          <cell r="N1976">
            <v>2686267.5750000034</v>
          </cell>
          <cell r="P1976">
            <v>-2770802.1</v>
          </cell>
          <cell r="R1976">
            <v>132117.36449999968</v>
          </cell>
          <cell r="T1976">
            <v>2818384.9395000031</v>
          </cell>
          <cell r="V1976">
            <v>1.4822089819178333E-2</v>
          </cell>
        </row>
        <row r="1977">
          <cell r="B1977">
            <v>9750</v>
          </cell>
          <cell r="D1977">
            <v>222.93809999999999</v>
          </cell>
          <cell r="F1977">
            <v>2091280.0155</v>
          </cell>
          <cell r="H1977">
            <v>3581.6901000000048</v>
          </cell>
          <cell r="J1977">
            <v>3358.752000000005</v>
          </cell>
          <cell r="L1977">
            <v>750</v>
          </cell>
          <cell r="N1977">
            <v>2519064.0000000037</v>
          </cell>
          <cell r="P1977">
            <v>-2006442.9</v>
          </cell>
          <cell r="R1977">
            <v>84837.115500000073</v>
          </cell>
          <cell r="T1977">
            <v>2603901.115500004</v>
          </cell>
          <cell r="V1977">
            <v>1.3694103907980265E-2</v>
          </cell>
        </row>
        <row r="1978">
          <cell r="B1978">
            <v>10500</v>
          </cell>
          <cell r="D1978">
            <v>234.51929999999999</v>
          </cell>
          <cell r="F1978">
            <v>2381215.3574999999</v>
          </cell>
          <cell r="H1978">
            <v>3358.752000000005</v>
          </cell>
          <cell r="J1978">
            <v>3124.232700000005</v>
          </cell>
          <cell r="L1978">
            <v>750</v>
          </cell>
          <cell r="N1978">
            <v>2343174.5250000036</v>
          </cell>
          <cell r="P1978">
            <v>-2286563.1749999998</v>
          </cell>
          <cell r="R1978">
            <v>94652.182500000112</v>
          </cell>
          <cell r="T1978">
            <v>2437826.7075000037</v>
          </cell>
          <cell r="V1978">
            <v>1.2820706609568796E-2</v>
          </cell>
        </row>
        <row r="1979">
          <cell r="B1979">
            <v>11250</v>
          </cell>
          <cell r="D1979">
            <v>175.6482</v>
          </cell>
          <cell r="F1979">
            <v>1912635.18</v>
          </cell>
          <cell r="H1979">
            <v>3124.232700000005</v>
          </cell>
          <cell r="J1979">
            <v>2948.5845000000049</v>
          </cell>
          <cell r="L1979">
            <v>750</v>
          </cell>
          <cell r="N1979">
            <v>2211438.3750000037</v>
          </cell>
          <cell r="P1979">
            <v>-1844306.1</v>
          </cell>
          <cell r="R1979">
            <v>68329.079999999842</v>
          </cell>
          <cell r="T1979">
            <v>2279767.4550000038</v>
          </cell>
          <cell r="V1979">
            <v>1.1989461592441075E-2</v>
          </cell>
        </row>
        <row r="1980">
          <cell r="B1980">
            <v>12000</v>
          </cell>
          <cell r="D1980">
            <v>169.85759999999999</v>
          </cell>
          <cell r="F1980">
            <v>1974891.8507999999</v>
          </cell>
          <cell r="H1980">
            <v>2948.5845000000049</v>
          </cell>
          <cell r="J1980">
            <v>2778.7269000000051</v>
          </cell>
          <cell r="L1980">
            <v>750</v>
          </cell>
          <cell r="N1980">
            <v>2084045.1750000038</v>
          </cell>
          <cell r="P1980">
            <v>-1910898</v>
          </cell>
          <cell r="R1980">
            <v>63993.850799999898</v>
          </cell>
          <cell r="T1980">
            <v>2148039.0258000037</v>
          </cell>
          <cell r="V1980">
            <v>1.1296692275525815E-2</v>
          </cell>
        </row>
        <row r="1981">
          <cell r="B1981">
            <v>12750</v>
          </cell>
          <cell r="D1981">
            <v>147.66030000000001</v>
          </cell>
          <cell r="F1981">
            <v>1829541.0351</v>
          </cell>
          <cell r="H1981">
            <v>2778.7269000000051</v>
          </cell>
          <cell r="J1981">
            <v>2631.0666000000051</v>
          </cell>
          <cell r="L1981">
            <v>750</v>
          </cell>
          <cell r="N1981">
            <v>1973299.9500000039</v>
          </cell>
          <cell r="P1981">
            <v>-1771923.6</v>
          </cell>
          <cell r="R1981">
            <v>57617.435099999886</v>
          </cell>
          <cell r="T1981">
            <v>2030917.3851000038</v>
          </cell>
          <cell r="V1981">
            <v>1.0680741113605079E-2</v>
          </cell>
        </row>
        <row r="1982">
          <cell r="B1982">
            <v>13500</v>
          </cell>
          <cell r="D1982">
            <v>135.114</v>
          </cell>
          <cell r="F1982">
            <v>1775876.6495999999</v>
          </cell>
          <cell r="H1982">
            <v>2631.0666000000051</v>
          </cell>
          <cell r="J1982">
            <v>2495.9526000000051</v>
          </cell>
          <cell r="L1982">
            <v>750</v>
          </cell>
          <cell r="N1982">
            <v>1871964.4500000039</v>
          </cell>
          <cell r="P1982">
            <v>-1722703.5</v>
          </cell>
          <cell r="R1982">
            <v>53173.149599999888</v>
          </cell>
          <cell r="T1982">
            <v>1925137.5996000038</v>
          </cell>
          <cell r="V1982">
            <v>1.0124437586801332E-2</v>
          </cell>
        </row>
        <row r="1983">
          <cell r="B1983">
            <v>14250</v>
          </cell>
          <cell r="D1983">
            <v>188.42870000000005</v>
          </cell>
          <cell r="F1983">
            <v>2607033.8418000014</v>
          </cell>
          <cell r="H1983">
            <v>2495.9526000000051</v>
          </cell>
          <cell r="J1983">
            <v>2307.5239000000051</v>
          </cell>
          <cell r="L1983">
            <v>750</v>
          </cell>
          <cell r="N1983">
            <v>1730642.9250000038</v>
          </cell>
          <cell r="P1983">
            <v>-2543787.4500000007</v>
          </cell>
          <cell r="R1983">
            <v>63246.391800000798</v>
          </cell>
          <cell r="T1983">
            <v>1793889.3168000046</v>
          </cell>
          <cell r="V1983">
            <v>9.4341933944591654E-3</v>
          </cell>
        </row>
        <row r="1984">
          <cell r="B1984">
            <v>15000</v>
          </cell>
          <cell r="D1984">
            <v>123.53279999999999</v>
          </cell>
          <cell r="F1984">
            <v>1809440.8973999999</v>
          </cell>
          <cell r="H1984">
            <v>2307.5239000000051</v>
          </cell>
          <cell r="J1984">
            <v>2183.9911000000052</v>
          </cell>
          <cell r="L1984">
            <v>750</v>
          </cell>
          <cell r="N1984">
            <v>1637993.3250000039</v>
          </cell>
          <cell r="P1984">
            <v>-1760342.4</v>
          </cell>
          <cell r="R1984">
            <v>49098.497399999993</v>
          </cell>
          <cell r="T1984">
            <v>1687091.8224000039</v>
          </cell>
          <cell r="V1984">
            <v>8.8725376630952191E-3</v>
          </cell>
        </row>
        <row r="1985">
          <cell r="B1985">
            <v>9999999</v>
          </cell>
          <cell r="D1985">
            <v>2183.9910999999997</v>
          </cell>
          <cell r="F1985">
            <v>127347861.36149999</v>
          </cell>
          <cell r="H1985">
            <v>2183.9911000000052</v>
          </cell>
          <cell r="J1985">
            <v>5.4569682106375694E-12</v>
          </cell>
          <cell r="L1985">
            <v>0</v>
          </cell>
          <cell r="N1985">
            <v>0</v>
          </cell>
          <cell r="P1985">
            <v>-32759866.499999996</v>
          </cell>
          <cell r="R1985">
            <v>94587994.861499995</v>
          </cell>
          <cell r="T1985">
            <v>94587994.861499995</v>
          </cell>
          <cell r="V1985">
            <v>0.49744509204688431</v>
          </cell>
        </row>
        <row r="1986">
          <cell r="B1986" t="str">
            <v>subtotal</v>
          </cell>
          <cell r="D1986">
            <v>31996</v>
          </cell>
          <cell r="F1986">
            <v>190147609</v>
          </cell>
          <cell r="N1986">
            <v>85236339.450000063</v>
          </cell>
          <cell r="P1986">
            <v>-85236339.450000003</v>
          </cell>
          <cell r="R1986">
            <v>104911269.55</v>
          </cell>
          <cell r="T1986">
            <v>190147609.00000006</v>
          </cell>
          <cell r="V1986">
            <v>1</v>
          </cell>
        </row>
        <row r="1988">
          <cell r="A1988" t="str">
            <v>Worksheet 73 takes the annual bills and usage from WS-71, adds annual bills and usage from WS-72, and then calculates the usage passing</v>
          </cell>
        </row>
        <row r="1989">
          <cell r="A1989" t="str">
            <v>through each block.  Supports incling-block rate calculations on WS-78.</v>
          </cell>
        </row>
        <row r="1990">
          <cell r="L1990" t="str">
            <v>Worksheet 73 for FY 99-00</v>
          </cell>
        </row>
        <row r="1991">
          <cell r="L1991" t="str">
            <v>Water - FY 99-00</v>
          </cell>
        </row>
        <row r="1992">
          <cell r="L1992" t="str">
            <v>Calculation Of Usage Passing Through Each Bracket</v>
          </cell>
        </row>
        <row r="1993">
          <cell r="L1993" t="str">
            <v>Inside Hospital Customers</v>
          </cell>
        </row>
        <row r="1994">
          <cell r="B1994" t="str">
            <v>(1)</v>
          </cell>
          <cell r="D1994" t="str">
            <v>(2)</v>
          </cell>
          <cell r="F1994" t="str">
            <v>(3)</v>
          </cell>
          <cell r="H1994" t="str">
            <v>(4)</v>
          </cell>
          <cell r="J1994" t="str">
            <v>(5)</v>
          </cell>
          <cell r="L1994" t="str">
            <v>(6)</v>
          </cell>
          <cell r="N1994" t="str">
            <v>(7)</v>
          </cell>
          <cell r="P1994" t="str">
            <v>(8)</v>
          </cell>
          <cell r="R1994" t="str">
            <v>(9)</v>
          </cell>
          <cell r="T1994" t="str">
            <v>(10)</v>
          </cell>
          <cell r="V1994" t="str">
            <v>(11)</v>
          </cell>
        </row>
        <row r="1995">
          <cell r="D1995" t="str">
            <v>Number</v>
          </cell>
          <cell r="J1995" t="str">
            <v>Number</v>
          </cell>
          <cell r="N1995" t="str">
            <v>Usage by</v>
          </cell>
          <cell r="T1995" t="str">
            <v>Billed</v>
          </cell>
        </row>
        <row r="1996">
          <cell r="D1996" t="str">
            <v>of</v>
          </cell>
          <cell r="J1996" t="str">
            <v>of bills</v>
          </cell>
          <cell r="N1996" t="str">
            <v>Bills</v>
          </cell>
          <cell r="R1996" t="str">
            <v>Total</v>
          </cell>
          <cell r="T1996" t="str">
            <v>Usage</v>
          </cell>
        </row>
        <row r="1997">
          <cell r="D1997" t="str">
            <v>Annual</v>
          </cell>
          <cell r="J1997" t="str">
            <v>passing</v>
          </cell>
          <cell r="L1997" t="str">
            <v>Incre.</v>
          </cell>
          <cell r="N1997" t="str">
            <v>within each</v>
          </cell>
          <cell r="R1997" t="str">
            <v>Use of bills</v>
          </cell>
          <cell r="T1997" t="str">
            <v>Passing</v>
          </cell>
        </row>
        <row r="1998">
          <cell r="D1998" t="str">
            <v>Billings</v>
          </cell>
          <cell r="F1998" t="str">
            <v>Annual</v>
          </cell>
          <cell r="H1998" t="str">
            <v>Reverse</v>
          </cell>
          <cell r="J1998" t="str">
            <v>through</v>
          </cell>
          <cell r="L1998" t="str">
            <v>Usage</v>
          </cell>
          <cell r="N1998" t="str">
            <v>block that</v>
          </cell>
          <cell r="R1998" t="str">
            <v>in block</v>
          </cell>
          <cell r="T1998" t="str">
            <v>through</v>
          </cell>
        </row>
        <row r="1999">
          <cell r="D1999" t="str">
            <v>in each</v>
          </cell>
          <cell r="F1999" t="str">
            <v>Usage</v>
          </cell>
          <cell r="H1999" t="str">
            <v>Cumulative</v>
          </cell>
          <cell r="J1999" t="str">
            <v>each</v>
          </cell>
          <cell r="L1999" t="str">
            <v>in each</v>
          </cell>
          <cell r="N1999" t="str">
            <v>do not stop</v>
          </cell>
          <cell r="R1999" t="str">
            <v>stopping in</v>
          </cell>
          <cell r="T1999" t="str">
            <v>each</v>
          </cell>
        </row>
        <row r="2000">
          <cell r="B2000" t="str">
            <v>Blocks</v>
          </cell>
          <cell r="D2000" t="str">
            <v>block</v>
          </cell>
          <cell r="F2000" t="str">
            <v>(Cu.ft.)</v>
          </cell>
          <cell r="H2000" t="str">
            <v>Billings</v>
          </cell>
          <cell r="J2000" t="str">
            <v>block</v>
          </cell>
          <cell r="L2000" t="str">
            <v>block</v>
          </cell>
          <cell r="N2000" t="str">
            <v>in block</v>
          </cell>
          <cell r="R2000" t="str">
            <v>block</v>
          </cell>
          <cell r="T2000" t="str">
            <v>block</v>
          </cell>
          <cell r="V2000" t="str">
            <v>Billed</v>
          </cell>
        </row>
        <row r="2001">
          <cell r="J2001" t="str">
            <v>(4)-(2)</v>
          </cell>
          <cell r="N2001" t="str">
            <v>(5)x(6)</v>
          </cell>
          <cell r="P2001" t="str">
            <v>(1)x(2)</v>
          </cell>
          <cell r="R2001" t="str">
            <v>(3)+(8)</v>
          </cell>
          <cell r="T2001" t="str">
            <v>(7)+(9)</v>
          </cell>
          <cell r="V2001" t="str">
            <v>Percent</v>
          </cell>
        </row>
        <row r="2003">
          <cell r="B2003">
            <v>0</v>
          </cell>
          <cell r="D2003">
            <v>0</v>
          </cell>
          <cell r="F2003">
            <v>0</v>
          </cell>
          <cell r="H2003">
            <v>165</v>
          </cell>
          <cell r="J2003">
            <v>165</v>
          </cell>
          <cell r="L2003">
            <v>0</v>
          </cell>
          <cell r="N2003">
            <v>0</v>
          </cell>
          <cell r="R2003">
            <v>0</v>
          </cell>
          <cell r="T2003">
            <v>0</v>
          </cell>
        </row>
        <row r="2004">
          <cell r="B2004">
            <v>750</v>
          </cell>
          <cell r="D2004">
            <v>20.546299999999999</v>
          </cell>
          <cell r="F2004">
            <v>7409.26</v>
          </cell>
          <cell r="H2004">
            <v>165</v>
          </cell>
          <cell r="J2004">
            <v>144.4537</v>
          </cell>
          <cell r="L2004">
            <v>750</v>
          </cell>
          <cell r="N2004">
            <v>108340.27499999999</v>
          </cell>
          <cell r="P2004">
            <v>0</v>
          </cell>
          <cell r="R2004">
            <v>7409.26</v>
          </cell>
          <cell r="T2004">
            <v>115749.53499999999</v>
          </cell>
          <cell r="V2004">
            <v>4.029710978219663E-3</v>
          </cell>
        </row>
        <row r="2005">
          <cell r="B2005">
            <v>1500</v>
          </cell>
          <cell r="D2005">
            <v>10.616099999999999</v>
          </cell>
          <cell r="F2005">
            <v>10519.59</v>
          </cell>
          <cell r="H2005">
            <v>144.4537</v>
          </cell>
          <cell r="J2005">
            <v>133.83760000000001</v>
          </cell>
          <cell r="L2005">
            <v>750</v>
          </cell>
          <cell r="N2005">
            <v>100378.20000000001</v>
          </cell>
          <cell r="P2005">
            <v>-7962.0749999999998</v>
          </cell>
          <cell r="R2005">
            <v>2557.5150000000003</v>
          </cell>
          <cell r="T2005">
            <v>102935.71500000001</v>
          </cell>
          <cell r="V2005">
            <v>3.5836099107127346E-3</v>
          </cell>
        </row>
        <row r="2006">
          <cell r="B2006">
            <v>2250</v>
          </cell>
          <cell r="D2006">
            <v>8.6859000000000002</v>
          </cell>
          <cell r="F2006">
            <v>16117.17</v>
          </cell>
          <cell r="H2006">
            <v>133.83760000000001</v>
          </cell>
          <cell r="J2006">
            <v>125.15170000000001</v>
          </cell>
          <cell r="L2006">
            <v>750</v>
          </cell>
          <cell r="N2006">
            <v>93863.775000000009</v>
          </cell>
          <cell r="P2006">
            <v>-13028.85</v>
          </cell>
          <cell r="R2006">
            <v>3088.3199999999997</v>
          </cell>
          <cell r="T2006">
            <v>96952.095000000001</v>
          </cell>
          <cell r="V2006">
            <v>3.3752958193991513E-3</v>
          </cell>
        </row>
        <row r="2007">
          <cell r="B2007">
            <v>3000</v>
          </cell>
          <cell r="D2007">
            <v>8.6859000000000002</v>
          </cell>
          <cell r="F2007">
            <v>23162.399999999998</v>
          </cell>
          <cell r="H2007">
            <v>125.15170000000001</v>
          </cell>
          <cell r="J2007">
            <v>116.4658</v>
          </cell>
          <cell r="L2007">
            <v>750</v>
          </cell>
          <cell r="N2007">
            <v>87349.35</v>
          </cell>
          <cell r="P2007">
            <v>-19543.275000000001</v>
          </cell>
          <cell r="R2007">
            <v>3619.1249999999964</v>
          </cell>
          <cell r="T2007">
            <v>90968.475000000006</v>
          </cell>
          <cell r="V2007">
            <v>3.166981728085569E-3</v>
          </cell>
        </row>
        <row r="2008">
          <cell r="B2008">
            <v>3750</v>
          </cell>
          <cell r="D2008">
            <v>2.8952999999999998</v>
          </cell>
          <cell r="F2008">
            <v>9940.5299999999988</v>
          </cell>
          <cell r="H2008">
            <v>116.4658</v>
          </cell>
          <cell r="J2008">
            <v>113.5705</v>
          </cell>
          <cell r="L2008">
            <v>750</v>
          </cell>
          <cell r="N2008">
            <v>85177.875</v>
          </cell>
          <cell r="P2008">
            <v>-8685.9</v>
          </cell>
          <cell r="R2008">
            <v>1254.6299999999992</v>
          </cell>
          <cell r="T2008">
            <v>86432.505000000005</v>
          </cell>
          <cell r="V2008">
            <v>3.0090662072510786E-3</v>
          </cell>
        </row>
        <row r="2009">
          <cell r="B2009">
            <v>4500</v>
          </cell>
          <cell r="D2009">
            <v>4.8254999999999999</v>
          </cell>
          <cell r="F2009">
            <v>20267.099999999999</v>
          </cell>
          <cell r="H2009">
            <v>113.5705</v>
          </cell>
          <cell r="J2009">
            <v>108.74499999999999</v>
          </cell>
          <cell r="L2009">
            <v>750</v>
          </cell>
          <cell r="N2009">
            <v>81558.75</v>
          </cell>
          <cell r="P2009">
            <v>-18095.625</v>
          </cell>
          <cell r="R2009">
            <v>2171.4749999999985</v>
          </cell>
          <cell r="T2009">
            <v>83730.225000000006</v>
          </cell>
          <cell r="V2009">
            <v>2.9149888756901058E-3</v>
          </cell>
        </row>
        <row r="2010">
          <cell r="B2010">
            <v>5250</v>
          </cell>
          <cell r="D2010">
            <v>3.8603999999999998</v>
          </cell>
          <cell r="F2010">
            <v>18819.45</v>
          </cell>
          <cell r="H2010">
            <v>108.74499999999999</v>
          </cell>
          <cell r="J2010">
            <v>104.88459999999999</v>
          </cell>
          <cell r="L2010">
            <v>750</v>
          </cell>
          <cell r="N2010">
            <v>78663.45</v>
          </cell>
          <cell r="P2010">
            <v>-17371.8</v>
          </cell>
          <cell r="R2010">
            <v>1447.6500000000015</v>
          </cell>
          <cell r="T2010">
            <v>80111.100000000006</v>
          </cell>
          <cell r="V2010">
            <v>2.7889924494923744E-3</v>
          </cell>
        </row>
        <row r="2011">
          <cell r="B2011">
            <v>6000</v>
          </cell>
          <cell r="D2011">
            <v>1.9301999999999999</v>
          </cell>
          <cell r="F2011">
            <v>10905.63</v>
          </cell>
          <cell r="H2011">
            <v>104.88459999999999</v>
          </cell>
          <cell r="J2011">
            <v>102.95439999999999</v>
          </cell>
          <cell r="L2011">
            <v>750</v>
          </cell>
          <cell r="N2011">
            <v>77215.799999999988</v>
          </cell>
          <cell r="P2011">
            <v>-10133.549999999999</v>
          </cell>
          <cell r="R2011">
            <v>772.07999999999993</v>
          </cell>
          <cell r="T2011">
            <v>77987.87999999999</v>
          </cell>
          <cell r="V2011">
            <v>2.7150745461230379E-3</v>
          </cell>
        </row>
        <row r="2012">
          <cell r="B2012">
            <v>6750</v>
          </cell>
          <cell r="D2012">
            <v>0.96509999999999996</v>
          </cell>
          <cell r="F2012">
            <v>6466.17</v>
          </cell>
          <cell r="H2012">
            <v>102.95439999999999</v>
          </cell>
          <cell r="J2012">
            <v>101.98929999999999</v>
          </cell>
          <cell r="L2012">
            <v>750</v>
          </cell>
          <cell r="N2012">
            <v>76491.974999999991</v>
          </cell>
          <cell r="P2012">
            <v>-5790.5999999999995</v>
          </cell>
          <cell r="R2012">
            <v>675.57000000000062</v>
          </cell>
          <cell r="T2012">
            <v>77167.544999999998</v>
          </cell>
          <cell r="V2012">
            <v>2.6865153561848858E-3</v>
          </cell>
        </row>
        <row r="2013">
          <cell r="B2013">
            <v>7500</v>
          </cell>
          <cell r="D2013">
            <v>1.6980000000000011</v>
          </cell>
          <cell r="F2013">
            <v>12129.294999999995</v>
          </cell>
          <cell r="H2013">
            <v>101.98929999999999</v>
          </cell>
          <cell r="J2013">
            <v>100.29129999999998</v>
          </cell>
          <cell r="L2013">
            <v>750</v>
          </cell>
          <cell r="N2013">
            <v>75218.474999999977</v>
          </cell>
          <cell r="P2013">
            <v>-11461.500000000007</v>
          </cell>
          <cell r="R2013">
            <v>667.79499999998734</v>
          </cell>
          <cell r="T2013">
            <v>75886.26999999996</v>
          </cell>
          <cell r="V2013">
            <v>2.6419089745383542E-3</v>
          </cell>
        </row>
        <row r="2014">
          <cell r="B2014">
            <v>8250</v>
          </cell>
          <cell r="D2014">
            <v>0.96509999999999996</v>
          </cell>
          <cell r="F2014">
            <v>7334.7599999999993</v>
          </cell>
          <cell r="H2014">
            <v>100.29129999999998</v>
          </cell>
          <cell r="J2014">
            <v>99.326199999999972</v>
          </cell>
          <cell r="L2014">
            <v>750</v>
          </cell>
          <cell r="N2014">
            <v>74494.64999999998</v>
          </cell>
          <cell r="P2014">
            <v>-7238.25</v>
          </cell>
          <cell r="R2014">
            <v>96.509999999999309</v>
          </cell>
          <cell r="T2014">
            <v>74591.159999999974</v>
          </cell>
          <cell r="V2014">
            <v>2.5968209404049819E-3</v>
          </cell>
        </row>
        <row r="2015">
          <cell r="B2015">
            <v>9000</v>
          </cell>
          <cell r="D2015">
            <v>0.96509999999999996</v>
          </cell>
          <cell r="F2015">
            <v>8106.8399999999992</v>
          </cell>
          <cell r="H2015">
            <v>99.326199999999972</v>
          </cell>
          <cell r="J2015">
            <v>98.361099999999965</v>
          </cell>
          <cell r="L2015">
            <v>750</v>
          </cell>
          <cell r="N2015">
            <v>73770.824999999968</v>
          </cell>
          <cell r="P2015">
            <v>-7962.0749999999998</v>
          </cell>
          <cell r="R2015">
            <v>144.76499999999942</v>
          </cell>
          <cell r="T2015">
            <v>73915.589999999967</v>
          </cell>
          <cell r="V2015">
            <v>2.5733016075147382E-3</v>
          </cell>
        </row>
        <row r="2016">
          <cell r="B2016">
            <v>9750</v>
          </cell>
          <cell r="D2016">
            <v>4.8254999999999999</v>
          </cell>
          <cell r="F2016">
            <v>45070.17</v>
          </cell>
          <cell r="H2016">
            <v>98.361099999999965</v>
          </cell>
          <cell r="J2016">
            <v>93.53559999999996</v>
          </cell>
          <cell r="L2016">
            <v>750</v>
          </cell>
          <cell r="N2016">
            <v>70151.699999999968</v>
          </cell>
          <cell r="P2016">
            <v>-43429.5</v>
          </cell>
          <cell r="R2016">
            <v>1640.6699999999983</v>
          </cell>
          <cell r="T2016">
            <v>71792.369999999966</v>
          </cell>
          <cell r="V2016">
            <v>2.4993837041454021E-3</v>
          </cell>
        </row>
        <row r="2017">
          <cell r="B2017">
            <v>10500</v>
          </cell>
          <cell r="D2017">
            <v>0</v>
          </cell>
          <cell r="F2017">
            <v>0</v>
          </cell>
          <cell r="H2017">
            <v>93.53559999999996</v>
          </cell>
          <cell r="J2017">
            <v>93.53559999999996</v>
          </cell>
          <cell r="L2017">
            <v>750</v>
          </cell>
          <cell r="N2017">
            <v>70151.699999999968</v>
          </cell>
          <cell r="P2017">
            <v>0</v>
          </cell>
          <cell r="R2017">
            <v>0</v>
          </cell>
          <cell r="T2017">
            <v>70151.699999999968</v>
          </cell>
          <cell r="V2017">
            <v>2.4422653242690976E-3</v>
          </cell>
        </row>
        <row r="2018">
          <cell r="B2018">
            <v>11250</v>
          </cell>
          <cell r="D2018">
            <v>2.8952999999999998</v>
          </cell>
          <cell r="F2018">
            <v>31655.279999999999</v>
          </cell>
          <cell r="H2018">
            <v>93.53559999999996</v>
          </cell>
          <cell r="J2018">
            <v>90.640299999999954</v>
          </cell>
          <cell r="L2018">
            <v>750</v>
          </cell>
          <cell r="N2018">
            <v>67980.224999999962</v>
          </cell>
          <cell r="P2018">
            <v>-30400.649999999998</v>
          </cell>
          <cell r="R2018">
            <v>1254.630000000001</v>
          </cell>
          <cell r="T2018">
            <v>69234.854999999967</v>
          </cell>
          <cell r="V2018">
            <v>2.4103462296323386E-3</v>
          </cell>
        </row>
        <row r="2019">
          <cell r="B2019">
            <v>12000</v>
          </cell>
          <cell r="D2019">
            <v>1.9301999999999999</v>
          </cell>
          <cell r="F2019">
            <v>22679.85</v>
          </cell>
          <cell r="H2019">
            <v>90.640299999999954</v>
          </cell>
          <cell r="J2019">
            <v>88.710099999999954</v>
          </cell>
          <cell r="L2019">
            <v>750</v>
          </cell>
          <cell r="N2019">
            <v>66532.574999999968</v>
          </cell>
          <cell r="P2019">
            <v>-21714.75</v>
          </cell>
          <cell r="R2019">
            <v>965.09999999999854</v>
          </cell>
          <cell r="T2019">
            <v>67497.674999999959</v>
          </cell>
          <cell r="V2019">
            <v>2.3498679450574276E-3</v>
          </cell>
        </row>
        <row r="2020">
          <cell r="B2020">
            <v>12750</v>
          </cell>
          <cell r="D2020">
            <v>0</v>
          </cell>
          <cell r="F2020">
            <v>0</v>
          </cell>
          <cell r="H2020">
            <v>88.710099999999954</v>
          </cell>
          <cell r="J2020">
            <v>88.710099999999954</v>
          </cell>
          <cell r="L2020">
            <v>750</v>
          </cell>
          <cell r="N2020">
            <v>66532.574999999968</v>
          </cell>
          <cell r="P2020">
            <v>0</v>
          </cell>
          <cell r="R2020">
            <v>0</v>
          </cell>
          <cell r="T2020">
            <v>66532.574999999968</v>
          </cell>
          <cell r="V2020">
            <v>2.3162688980713658E-3</v>
          </cell>
        </row>
        <row r="2021">
          <cell r="B2021">
            <v>13500</v>
          </cell>
          <cell r="D2021">
            <v>1.9301999999999999</v>
          </cell>
          <cell r="F2021">
            <v>23837.969999999998</v>
          </cell>
          <cell r="H2021">
            <v>88.710099999999954</v>
          </cell>
          <cell r="J2021">
            <v>86.779899999999955</v>
          </cell>
          <cell r="L2021">
            <v>750</v>
          </cell>
          <cell r="N2021">
            <v>65084.924999999967</v>
          </cell>
          <cell r="P2021">
            <v>-24610.05</v>
          </cell>
          <cell r="R2021">
            <v>-772.08000000000175</v>
          </cell>
          <cell r="T2021">
            <v>64312.844999999965</v>
          </cell>
          <cell r="V2021">
            <v>2.2389910900034236E-3</v>
          </cell>
        </row>
        <row r="2022">
          <cell r="B2022">
            <v>14250</v>
          </cell>
          <cell r="D2022">
            <v>3.8603999999999998</v>
          </cell>
          <cell r="F2022">
            <v>53756.07</v>
          </cell>
          <cell r="H2022">
            <v>86.779899999999955</v>
          </cell>
          <cell r="J2022">
            <v>82.919499999999957</v>
          </cell>
          <cell r="L2022">
            <v>750</v>
          </cell>
          <cell r="N2022">
            <v>62189.624999999971</v>
          </cell>
          <cell r="P2022">
            <v>-52115.399999999994</v>
          </cell>
          <cell r="R2022">
            <v>1640.6700000000055</v>
          </cell>
          <cell r="T2022">
            <v>63830.294999999976</v>
          </cell>
          <cell r="V2022">
            <v>2.2221915665103934E-3</v>
          </cell>
        </row>
        <row r="2023">
          <cell r="B2023">
            <v>15000</v>
          </cell>
          <cell r="D2023">
            <v>0</v>
          </cell>
          <cell r="F2023">
            <v>0</v>
          </cell>
          <cell r="H2023">
            <v>82.919499999999957</v>
          </cell>
          <cell r="J2023">
            <v>82.919499999999957</v>
          </cell>
          <cell r="L2023">
            <v>750</v>
          </cell>
          <cell r="N2023">
            <v>62189.624999999971</v>
          </cell>
          <cell r="P2023">
            <v>0</v>
          </cell>
          <cell r="R2023">
            <v>0</v>
          </cell>
          <cell r="T2023">
            <v>62189.624999999971</v>
          </cell>
          <cell r="V2023">
            <v>2.1650731866340884E-3</v>
          </cell>
        </row>
        <row r="2024">
          <cell r="B2024">
            <v>9999999</v>
          </cell>
          <cell r="D2024">
            <v>82.919499999999999</v>
          </cell>
          <cell r="F2024">
            <v>28395851.465000004</v>
          </cell>
          <cell r="H2024">
            <v>82.919499999999957</v>
          </cell>
          <cell r="J2024">
            <v>-4.2632564145606011E-14</v>
          </cell>
          <cell r="L2024">
            <v>0</v>
          </cell>
          <cell r="N2024">
            <v>0</v>
          </cell>
          <cell r="P2024">
            <v>-1243792.5</v>
          </cell>
          <cell r="R2024">
            <v>27152058.965000004</v>
          </cell>
          <cell r="T2024">
            <v>27152058.965000004</v>
          </cell>
          <cell r="V2024">
            <v>0.94527334466205981</v>
          </cell>
        </row>
        <row r="2025">
          <cell r="B2025" t="str">
            <v>subtotal</v>
          </cell>
          <cell r="D2025">
            <v>165</v>
          </cell>
          <cell r="F2025">
            <v>28724029.000000004</v>
          </cell>
          <cell r="N2025">
            <v>1543336.3499999996</v>
          </cell>
          <cell r="P2025">
            <v>-1543336.35</v>
          </cell>
          <cell r="R2025">
            <v>27180692.650000002</v>
          </cell>
          <cell r="T2025">
            <v>28724029.000000004</v>
          </cell>
          <cell r="V2025">
            <v>1</v>
          </cell>
        </row>
        <row r="2027">
          <cell r="A2027" t="str">
            <v>Worksheet 73 takes the annual bills and usage from WS-71, adds annual bills and usage from WS-72, and then calculates the usage passing</v>
          </cell>
        </row>
        <row r="2028">
          <cell r="A2028" t="str">
            <v>through each block.  Supports incling-block rate calculations on WS-78.</v>
          </cell>
        </row>
        <row r="2029">
          <cell r="L2029" t="str">
            <v>Worksheet 73 for FY 99-00</v>
          </cell>
        </row>
        <row r="2030">
          <cell r="L2030" t="str">
            <v>Water - FY 99-00</v>
          </cell>
        </row>
        <row r="2031">
          <cell r="L2031" t="str">
            <v>Calculation Of Usage Passing Through Each Bracket</v>
          </cell>
        </row>
        <row r="2032">
          <cell r="L2032" t="str">
            <v>Inside Hotel Customers</v>
          </cell>
        </row>
        <row r="2033">
          <cell r="B2033" t="str">
            <v>(1)</v>
          </cell>
          <cell r="D2033" t="str">
            <v>(2)</v>
          </cell>
          <cell r="F2033" t="str">
            <v>(3)</v>
          </cell>
          <cell r="H2033" t="str">
            <v>(4)</v>
          </cell>
          <cell r="J2033" t="str">
            <v>(5)</v>
          </cell>
          <cell r="L2033" t="str">
            <v>(6)</v>
          </cell>
          <cell r="N2033" t="str">
            <v>(7)</v>
          </cell>
          <cell r="P2033" t="str">
            <v>(8)</v>
          </cell>
          <cell r="R2033" t="str">
            <v>(9)</v>
          </cell>
          <cell r="T2033" t="str">
            <v>(10)</v>
          </cell>
          <cell r="V2033" t="str">
            <v>(11)</v>
          </cell>
        </row>
        <row r="2034">
          <cell r="D2034" t="str">
            <v>Number</v>
          </cell>
          <cell r="J2034" t="str">
            <v>Number</v>
          </cell>
          <cell r="N2034" t="str">
            <v>Usage by</v>
          </cell>
          <cell r="T2034" t="str">
            <v>Billed</v>
          </cell>
        </row>
        <row r="2035">
          <cell r="D2035" t="str">
            <v>of</v>
          </cell>
          <cell r="J2035" t="str">
            <v>of bills</v>
          </cell>
          <cell r="N2035" t="str">
            <v>Bills</v>
          </cell>
          <cell r="R2035" t="str">
            <v>Total</v>
          </cell>
          <cell r="T2035" t="str">
            <v>Usage</v>
          </cell>
        </row>
        <row r="2036">
          <cell r="D2036" t="str">
            <v>Annual</v>
          </cell>
          <cell r="J2036" t="str">
            <v>passing</v>
          </cell>
          <cell r="L2036" t="str">
            <v>Incre.</v>
          </cell>
          <cell r="N2036" t="str">
            <v>within each</v>
          </cell>
          <cell r="R2036" t="str">
            <v>Use of bills</v>
          </cell>
          <cell r="T2036" t="str">
            <v>Passing</v>
          </cell>
        </row>
        <row r="2037">
          <cell r="D2037" t="str">
            <v>Billings</v>
          </cell>
          <cell r="F2037" t="str">
            <v>Annual</v>
          </cell>
          <cell r="H2037" t="str">
            <v>Reverse</v>
          </cell>
          <cell r="J2037" t="str">
            <v>through</v>
          </cell>
          <cell r="L2037" t="str">
            <v>Usage</v>
          </cell>
          <cell r="N2037" t="str">
            <v>block that</v>
          </cell>
          <cell r="R2037" t="str">
            <v>in block</v>
          </cell>
          <cell r="T2037" t="str">
            <v>through</v>
          </cell>
        </row>
        <row r="2038">
          <cell r="D2038" t="str">
            <v>in each</v>
          </cell>
          <cell r="F2038" t="str">
            <v>Usage</v>
          </cell>
        </row>
        <row r="2064">
          <cell r="F2064">
            <v>16184975</v>
          </cell>
        </row>
        <row r="2103">
          <cell r="F2103">
            <v>11780951</v>
          </cell>
        </row>
        <row r="2159">
          <cell r="D2159">
            <v>21.232199999999999</v>
          </cell>
          <cell r="T2159">
            <v>0</v>
          </cell>
        </row>
        <row r="2160">
          <cell r="D2160">
            <v>2582.6075999999998</v>
          </cell>
          <cell r="T2160">
            <v>4313997.2700000014</v>
          </cell>
        </row>
        <row r="2161">
          <cell r="D2161">
            <v>2654.7331000000004</v>
          </cell>
          <cell r="T2161">
            <v>2109697.8400000017</v>
          </cell>
        </row>
        <row r="2162">
          <cell r="D2162">
            <v>802.96319999999992</v>
          </cell>
          <cell r="T2162">
            <v>854451.28500000143</v>
          </cell>
        </row>
        <row r="2163">
          <cell r="D2163">
            <v>357.08699999999999</v>
          </cell>
          <cell r="T2163">
            <v>428359.63500000129</v>
          </cell>
        </row>
        <row r="2164">
          <cell r="D2164">
            <v>146.6952</v>
          </cell>
          <cell r="T2164">
            <v>244701.10500000138</v>
          </cell>
        </row>
        <row r="2165">
          <cell r="D2165">
            <v>93.614699999999999</v>
          </cell>
          <cell r="T2165">
            <v>160833.91500000132</v>
          </cell>
        </row>
        <row r="2166">
          <cell r="D2166">
            <v>43.429499999999997</v>
          </cell>
          <cell r="T2166">
            <v>105533.68500000135</v>
          </cell>
        </row>
        <row r="2167">
          <cell r="D2167">
            <v>27.9879</v>
          </cell>
          <cell r="T2167">
            <v>82274.775000001348</v>
          </cell>
        </row>
        <row r="2168">
          <cell r="D2168">
            <v>22.197299999999998</v>
          </cell>
          <cell r="T2168">
            <v>61814.655000001352</v>
          </cell>
        </row>
        <row r="2169">
          <cell r="D2169">
            <v>15.441599999999999</v>
          </cell>
          <cell r="T2169">
            <v>46469.56500000137</v>
          </cell>
        </row>
        <row r="2170">
          <cell r="D2170">
            <v>6.7557</v>
          </cell>
          <cell r="T2170">
            <v>39183.060000001358</v>
          </cell>
        </row>
        <row r="2171">
          <cell r="D2171">
            <v>8.6859000000000002</v>
          </cell>
          <cell r="T2171">
            <v>32330.850000001352</v>
          </cell>
        </row>
        <row r="2172">
          <cell r="D2172">
            <v>2.8952999999999998</v>
          </cell>
          <cell r="T2172">
            <v>28663.470000001362</v>
          </cell>
        </row>
        <row r="2173">
          <cell r="D2173">
            <v>10.616099999999999</v>
          </cell>
          <cell r="T2173">
            <v>24803.070000001357</v>
          </cell>
        </row>
        <row r="2174">
          <cell r="D2174">
            <v>1.9301999999999999</v>
          </cell>
          <cell r="T2174">
            <v>19157.235000001361</v>
          </cell>
        </row>
        <row r="2175">
          <cell r="D2175">
            <v>2.8952999999999998</v>
          </cell>
          <cell r="T2175">
            <v>17420.055000001361</v>
          </cell>
        </row>
        <row r="2176">
          <cell r="D2176">
            <v>1.9301999999999999</v>
          </cell>
          <cell r="T2176">
            <v>14862.540000001361</v>
          </cell>
        </row>
        <row r="2177">
          <cell r="D2177">
            <v>1.9301999999999999</v>
          </cell>
          <cell r="T2177">
            <v>13993.95000000136</v>
          </cell>
        </row>
        <row r="2178">
          <cell r="D2178">
            <v>0.96509999999999996</v>
          </cell>
          <cell r="T2178">
            <v>12691.065000001363</v>
          </cell>
        </row>
        <row r="2179">
          <cell r="D2179">
            <v>0.96509999999999996</v>
          </cell>
          <cell r="T2179">
            <v>12208.515000001364</v>
          </cell>
        </row>
        <row r="2180">
          <cell r="D2180">
            <v>15.441599999999999</v>
          </cell>
          <cell r="T2180">
            <v>178157.45999999996</v>
          </cell>
        </row>
        <row r="2181">
          <cell r="F2181">
            <v>8801605</v>
          </cell>
        </row>
        <row r="2198">
          <cell r="D2198">
            <v>0</v>
          </cell>
          <cell r="T2198">
            <v>0</v>
          </cell>
        </row>
        <row r="2199">
          <cell r="D2199">
            <v>3.8603999999999998</v>
          </cell>
          <cell r="T2199">
            <v>69170.94</v>
          </cell>
        </row>
        <row r="2200">
          <cell r="D2200">
            <v>21.232199999999999</v>
          </cell>
          <cell r="T2200">
            <v>60293.950199999992</v>
          </cell>
        </row>
        <row r="2201">
          <cell r="D2201">
            <v>13.5114</v>
          </cell>
          <cell r="T2201">
            <v>45525.024899999989</v>
          </cell>
        </row>
        <row r="2202">
          <cell r="D2202">
            <v>4.8254999999999999</v>
          </cell>
          <cell r="T2202">
            <v>39156.33</v>
          </cell>
        </row>
        <row r="2203">
          <cell r="D2203">
            <v>2.8952999999999998</v>
          </cell>
          <cell r="T2203">
            <v>36357.539999999994</v>
          </cell>
        </row>
        <row r="2204">
          <cell r="D2204">
            <v>4.2443000000000008</v>
          </cell>
          <cell r="T2204">
            <v>33636.599999999991</v>
          </cell>
        </row>
        <row r="2205">
          <cell r="D2205">
            <v>2.0242000000000013</v>
          </cell>
          <cell r="T2205">
            <v>30918.449899999974</v>
          </cell>
        </row>
        <row r="2206">
          <cell r="D2206">
            <v>1.9301999999999999</v>
          </cell>
          <cell r="T2206">
            <v>29918.984999999997</v>
          </cell>
        </row>
        <row r="2207">
          <cell r="D2207">
            <v>0</v>
          </cell>
          <cell r="T2207">
            <v>28857.374999999996</v>
          </cell>
        </row>
        <row r="2208">
          <cell r="D2208">
            <v>1.9301999999999999</v>
          </cell>
          <cell r="T2208">
            <v>28374.824999999997</v>
          </cell>
        </row>
        <row r="2209">
          <cell r="D2209">
            <v>1.9301999999999999</v>
          </cell>
          <cell r="T2209">
            <v>26734.154999999999</v>
          </cell>
        </row>
        <row r="2210">
          <cell r="D2210">
            <v>0.96509999999999996</v>
          </cell>
          <cell r="T2210">
            <v>25769.054999999997</v>
          </cell>
        </row>
        <row r="2211">
          <cell r="D2211">
            <v>0</v>
          </cell>
          <cell r="T2211">
            <v>25238.249999999996</v>
          </cell>
        </row>
        <row r="2212">
          <cell r="D2212">
            <v>0</v>
          </cell>
          <cell r="T2212">
            <v>25238.249999999996</v>
          </cell>
        </row>
        <row r="2213">
          <cell r="D2213">
            <v>0</v>
          </cell>
          <cell r="T2213">
            <v>25238.249999999996</v>
          </cell>
        </row>
        <row r="2214">
          <cell r="D2214">
            <v>0</v>
          </cell>
          <cell r="T2214">
            <v>25238.249999999996</v>
          </cell>
        </row>
        <row r="2215">
          <cell r="D2215">
            <v>0</v>
          </cell>
          <cell r="T2215">
            <v>25238.249999999996</v>
          </cell>
        </row>
        <row r="2216">
          <cell r="D2216">
            <v>0.96509999999999996</v>
          </cell>
          <cell r="T2216">
            <v>24659.19</v>
          </cell>
        </row>
        <row r="2217">
          <cell r="D2217">
            <v>0.96509999999999996</v>
          </cell>
          <cell r="T2217">
            <v>24273.15</v>
          </cell>
        </row>
        <row r="2218">
          <cell r="D2218">
            <v>0.96509999999999996</v>
          </cell>
          <cell r="T2218">
            <v>23308.049999999996</v>
          </cell>
        </row>
        <row r="2219">
          <cell r="D2219">
            <v>30.755700000000001</v>
          </cell>
          <cell r="T2219">
            <v>2425128.13</v>
          </cell>
        </row>
        <row r="2220">
          <cell r="F2220">
            <v>3078273</v>
          </cell>
        </row>
      </sheetData>
      <sheetData sheetId="6">
        <row r="1">
          <cell r="J1" t="str">
            <v>Worksheet 78 for FY 95-96(continued)</v>
          </cell>
        </row>
        <row r="2">
          <cell r="J2" t="str">
            <v>Calculation of Block Rates</v>
          </cell>
        </row>
        <row r="3">
          <cell r="J3" t="str">
            <v>Residential</v>
          </cell>
        </row>
        <row r="4">
          <cell r="A4" t="str">
            <v>(1)</v>
          </cell>
          <cell r="C4" t="str">
            <v>(2)</v>
          </cell>
          <cell r="E4" t="str">
            <v>(3)</v>
          </cell>
          <cell r="G4" t="str">
            <v>(4)</v>
          </cell>
          <cell r="I4" t="str">
            <v>(5)</v>
          </cell>
          <cell r="K4" t="str">
            <v>(6)</v>
          </cell>
          <cell r="M4" t="str">
            <v>(7)</v>
          </cell>
          <cell r="O4" t="str">
            <v>(8)</v>
          </cell>
        </row>
        <row r="5">
          <cell r="I5" t="str">
            <v>Weighted</v>
          </cell>
          <cell r="K5" t="str">
            <v>Weighted</v>
          </cell>
          <cell r="O5" t="str">
            <v>Weighted</v>
          </cell>
        </row>
        <row r="6">
          <cell r="C6" t="str">
            <v>Inside Usage</v>
          </cell>
          <cell r="E6" t="str">
            <v>Outside Usage</v>
          </cell>
          <cell r="I6" t="str">
            <v>Outside Usage</v>
          </cell>
          <cell r="K6" t="str">
            <v>Total Usage</v>
          </cell>
          <cell r="O6" t="str">
            <v>Usage</v>
          </cell>
        </row>
        <row r="7">
          <cell r="C7" t="str">
            <v>Passing</v>
          </cell>
          <cell r="E7" t="str">
            <v>Passing</v>
          </cell>
          <cell r="G7" t="str">
            <v>Outside/</v>
          </cell>
          <cell r="I7" t="str">
            <v>Passing</v>
          </cell>
          <cell r="K7" t="str">
            <v>Passing</v>
          </cell>
          <cell r="O7" t="str">
            <v>Passing</v>
          </cell>
        </row>
        <row r="8">
          <cell r="C8" t="str">
            <v>through each</v>
          </cell>
          <cell r="E8" t="str">
            <v>through each</v>
          </cell>
          <cell r="G8" t="str">
            <v>Inside</v>
          </cell>
          <cell r="I8" t="str">
            <v>through each</v>
          </cell>
          <cell r="K8" t="str">
            <v>through each</v>
          </cell>
          <cell r="M8" t="str">
            <v>Block</v>
          </cell>
          <cell r="O8" t="str">
            <v>through each</v>
          </cell>
        </row>
        <row r="9">
          <cell r="C9" t="str">
            <v>block</v>
          </cell>
          <cell r="E9" t="str">
            <v>block</v>
          </cell>
          <cell r="G9" t="str">
            <v>Ratio</v>
          </cell>
          <cell r="I9" t="str">
            <v>block</v>
          </cell>
          <cell r="K9" t="str">
            <v>block</v>
          </cell>
          <cell r="M9" t="str">
            <v>Ratios</v>
          </cell>
          <cell r="O9" t="str">
            <v>block</v>
          </cell>
        </row>
        <row r="10">
          <cell r="A10" t="str">
            <v>Blocks</v>
          </cell>
          <cell r="C10" t="str">
            <v>(from WS-73)</v>
          </cell>
          <cell r="E10" t="str">
            <v>(from WS-73)</v>
          </cell>
          <cell r="F10" t="str">
            <v>x</v>
          </cell>
          <cell r="G10" t="str">
            <v>(WS-1)</v>
          </cell>
          <cell r="H10" t="str">
            <v>=</v>
          </cell>
          <cell r="I10" t="str">
            <v>(3) x (4)</v>
          </cell>
          <cell r="K10" t="str">
            <v>(2)+(5)</v>
          </cell>
          <cell r="L10" t="str">
            <v>x</v>
          </cell>
          <cell r="M10" t="str">
            <v>(WS-3)</v>
          </cell>
          <cell r="N10" t="str">
            <v>=</v>
          </cell>
          <cell r="O10" t="str">
            <v>(6) x (7)</v>
          </cell>
        </row>
        <row r="12">
          <cell r="A12">
            <v>0</v>
          </cell>
          <cell r="C12">
            <v>0</v>
          </cell>
          <cell r="E12">
            <v>0</v>
          </cell>
          <cell r="F12" t="str">
            <v>x</v>
          </cell>
          <cell r="G12">
            <v>1.25</v>
          </cell>
          <cell r="H12" t="str">
            <v>=</v>
          </cell>
          <cell r="I12">
            <v>0</v>
          </cell>
          <cell r="K12">
            <v>0</v>
          </cell>
          <cell r="L12" t="str">
            <v>x</v>
          </cell>
          <cell r="M12">
            <v>0</v>
          </cell>
          <cell r="N12" t="str">
            <v>=</v>
          </cell>
          <cell r="O12">
            <v>0</v>
          </cell>
        </row>
        <row r="13">
          <cell r="A13">
            <v>750</v>
          </cell>
          <cell r="C13">
            <v>210306591.34439999</v>
          </cell>
          <cell r="E13">
            <v>4275168.2100000018</v>
          </cell>
          <cell r="F13" t="str">
            <v>x</v>
          </cell>
          <cell r="G13">
            <v>1.25</v>
          </cell>
          <cell r="H13" t="str">
            <v>=</v>
          </cell>
          <cell r="I13">
            <v>5343960.262500002</v>
          </cell>
          <cell r="K13">
            <v>215650551.60689998</v>
          </cell>
          <cell r="L13" t="str">
            <v>x</v>
          </cell>
          <cell r="M13">
            <v>1</v>
          </cell>
          <cell r="N13" t="str">
            <v>=</v>
          </cell>
          <cell r="O13">
            <v>215650552</v>
          </cell>
        </row>
        <row r="14">
          <cell r="A14">
            <v>1500</v>
          </cell>
          <cell r="C14">
            <v>98103608.575600043</v>
          </cell>
          <cell r="E14">
            <v>2092087.7902000011</v>
          </cell>
          <cell r="F14" t="str">
            <v>x</v>
          </cell>
          <cell r="G14">
            <v>1.25</v>
          </cell>
          <cell r="H14" t="str">
            <v>=</v>
          </cell>
          <cell r="I14">
            <v>2615109.7377500013</v>
          </cell>
          <cell r="K14">
            <v>100718718.31335005</v>
          </cell>
          <cell r="L14" t="str">
            <v>x</v>
          </cell>
          <cell r="M14">
            <v>1</v>
          </cell>
          <cell r="N14" t="str">
            <v>=</v>
          </cell>
          <cell r="O14">
            <v>100718718</v>
          </cell>
        </row>
        <row r="15">
          <cell r="A15">
            <v>2250</v>
          </cell>
          <cell r="C15">
            <v>44523244.062300026</v>
          </cell>
          <cell r="E15">
            <v>899976.30990000104</v>
          </cell>
          <cell r="F15" t="str">
            <v>x</v>
          </cell>
          <cell r="G15">
            <v>1.25</v>
          </cell>
          <cell r="H15" t="str">
            <v>=</v>
          </cell>
          <cell r="I15">
            <v>1124970.3873750013</v>
          </cell>
          <cell r="K15">
            <v>45648214.449675031</v>
          </cell>
          <cell r="L15" t="str">
            <v>x</v>
          </cell>
          <cell r="M15">
            <v>1</v>
          </cell>
          <cell r="N15" t="str">
            <v>=</v>
          </cell>
          <cell r="O15">
            <v>45648214</v>
          </cell>
        </row>
        <row r="16">
          <cell r="A16">
            <v>3000</v>
          </cell>
          <cell r="C16">
            <v>25154116.826200038</v>
          </cell>
          <cell r="E16">
            <v>467515.96500000096</v>
          </cell>
          <cell r="F16" t="str">
            <v>x</v>
          </cell>
          <cell r="G16">
            <v>1.25</v>
          </cell>
          <cell r="H16" t="str">
            <v>=</v>
          </cell>
          <cell r="I16">
            <v>584394.95625000121</v>
          </cell>
          <cell r="K16">
            <v>25738511.782450039</v>
          </cell>
          <cell r="L16" t="str">
            <v>x</v>
          </cell>
          <cell r="M16">
            <v>1</v>
          </cell>
          <cell r="N16" t="str">
            <v>=</v>
          </cell>
          <cell r="O16">
            <v>25738512</v>
          </cell>
        </row>
        <row r="17">
          <cell r="A17">
            <v>3750</v>
          </cell>
          <cell r="C17">
            <v>16870237.685100026</v>
          </cell>
          <cell r="E17">
            <v>281058.64500000101</v>
          </cell>
          <cell r="F17" t="str">
            <v>x</v>
          </cell>
          <cell r="G17">
            <v>1.25</v>
          </cell>
          <cell r="H17" t="str">
            <v>=</v>
          </cell>
          <cell r="I17">
            <v>351323.30625000125</v>
          </cell>
          <cell r="K17">
            <v>17221560.991350029</v>
          </cell>
          <cell r="L17" t="str">
            <v>x</v>
          </cell>
          <cell r="M17">
            <v>1</v>
          </cell>
          <cell r="N17" t="str">
            <v>=</v>
          </cell>
          <cell r="O17">
            <v>17221561</v>
          </cell>
        </row>
        <row r="18">
          <cell r="A18">
            <v>4500</v>
          </cell>
          <cell r="C18">
            <v>12719411.107200028</v>
          </cell>
          <cell r="E18">
            <v>194470.51500000095</v>
          </cell>
          <cell r="F18" t="str">
            <v>x</v>
          </cell>
          <cell r="G18">
            <v>1.25</v>
          </cell>
          <cell r="H18" t="str">
            <v>=</v>
          </cell>
          <cell r="I18">
            <v>243088.14375000118</v>
          </cell>
          <cell r="K18">
            <v>12962499.250950029</v>
          </cell>
          <cell r="L18" t="str">
            <v>x</v>
          </cell>
          <cell r="M18">
            <v>1</v>
          </cell>
          <cell r="N18" t="str">
            <v>=</v>
          </cell>
          <cell r="O18">
            <v>12962499</v>
          </cell>
        </row>
        <row r="19">
          <cell r="A19">
            <v>5250</v>
          </cell>
          <cell r="C19">
            <v>10122746.460400024</v>
          </cell>
          <cell r="E19">
            <v>136452.13490000099</v>
          </cell>
          <cell r="F19" t="str">
            <v>x</v>
          </cell>
          <cell r="G19">
            <v>1.25</v>
          </cell>
          <cell r="H19" t="str">
            <v>=</v>
          </cell>
          <cell r="I19">
            <v>170565.16862500124</v>
          </cell>
          <cell r="K19">
            <v>10293311.629025025</v>
          </cell>
          <cell r="L19" t="str">
            <v>x</v>
          </cell>
          <cell r="M19">
            <v>1</v>
          </cell>
          <cell r="N19" t="str">
            <v>=</v>
          </cell>
          <cell r="O19">
            <v>10293312</v>
          </cell>
        </row>
        <row r="20">
          <cell r="A20">
            <v>6000</v>
          </cell>
          <cell r="C20">
            <v>8351748.1062000263</v>
          </cell>
          <cell r="E20">
            <v>112193.760000001</v>
          </cell>
          <cell r="F20" t="str">
            <v>x</v>
          </cell>
          <cell r="G20">
            <v>1.25</v>
          </cell>
          <cell r="H20" t="str">
            <v>=</v>
          </cell>
          <cell r="I20">
            <v>140242.20000000123</v>
          </cell>
          <cell r="K20">
            <v>8491990.3062000275</v>
          </cell>
          <cell r="L20" t="str">
            <v>x</v>
          </cell>
          <cell r="M20">
            <v>1</v>
          </cell>
          <cell r="N20" t="str">
            <v>=</v>
          </cell>
          <cell r="O20">
            <v>8491990</v>
          </cell>
        </row>
        <row r="21">
          <cell r="A21">
            <v>6750</v>
          </cell>
          <cell r="C21">
            <v>7045218.8886000253</v>
          </cell>
          <cell r="E21">
            <v>90672.030000001003</v>
          </cell>
          <cell r="F21" t="str">
            <v>x</v>
          </cell>
          <cell r="G21">
            <v>1.25</v>
          </cell>
          <cell r="H21" t="str">
            <v>=</v>
          </cell>
          <cell r="I21">
            <v>113340.03750000126</v>
          </cell>
          <cell r="K21">
            <v>7158558.9261000268</v>
          </cell>
          <cell r="L21" t="str">
            <v>x</v>
          </cell>
          <cell r="M21">
            <v>1</v>
          </cell>
          <cell r="N21" t="str">
            <v>=</v>
          </cell>
          <cell r="O21">
            <v>7158559</v>
          </cell>
        </row>
        <row r="22">
          <cell r="A22">
            <v>7500</v>
          </cell>
          <cell r="C22">
            <v>6074641.9461000264</v>
          </cell>
          <cell r="E22">
            <v>74844.390000001033</v>
          </cell>
          <cell r="F22" t="str">
            <v>x</v>
          </cell>
          <cell r="G22">
            <v>1.25</v>
          </cell>
          <cell r="H22" t="str">
            <v>=</v>
          </cell>
          <cell r="I22">
            <v>93555.487500001298</v>
          </cell>
          <cell r="K22">
            <v>6168197.433600028</v>
          </cell>
          <cell r="L22" t="str">
            <v>x</v>
          </cell>
          <cell r="M22">
            <v>1</v>
          </cell>
          <cell r="N22" t="str">
            <v>=</v>
          </cell>
          <cell r="O22">
            <v>6168197</v>
          </cell>
        </row>
        <row r="23">
          <cell r="A23">
            <v>8250</v>
          </cell>
          <cell r="C23">
            <v>5346486.52620003</v>
          </cell>
          <cell r="E23">
            <v>65917.215000001015</v>
          </cell>
          <cell r="F23" t="str">
            <v>x</v>
          </cell>
          <cell r="G23">
            <v>1.25</v>
          </cell>
          <cell r="H23" t="str">
            <v>=</v>
          </cell>
          <cell r="I23">
            <v>82396.518750001269</v>
          </cell>
          <cell r="K23">
            <v>5428883.0449500317</v>
          </cell>
          <cell r="L23" t="str">
            <v>x</v>
          </cell>
          <cell r="M23">
            <v>1</v>
          </cell>
          <cell r="N23" t="str">
            <v>=</v>
          </cell>
          <cell r="O23">
            <v>5428883</v>
          </cell>
        </row>
        <row r="24">
          <cell r="A24">
            <v>9000</v>
          </cell>
          <cell r="C24">
            <v>4738160.2623000285</v>
          </cell>
          <cell r="E24">
            <v>58099.905000001003</v>
          </cell>
          <cell r="F24" t="str">
            <v>x</v>
          </cell>
          <cell r="G24">
            <v>1.25</v>
          </cell>
          <cell r="H24" t="str">
            <v>=</v>
          </cell>
          <cell r="I24">
            <v>72624.881250001257</v>
          </cell>
          <cell r="K24">
            <v>4810785.14355003</v>
          </cell>
          <cell r="L24" t="str">
            <v>x</v>
          </cell>
          <cell r="M24">
            <v>1</v>
          </cell>
          <cell r="N24" t="str">
            <v>=</v>
          </cell>
          <cell r="O24">
            <v>4810785</v>
          </cell>
        </row>
        <row r="25">
          <cell r="A25">
            <v>9750</v>
          </cell>
          <cell r="C25">
            <v>4248148.4905000282</v>
          </cell>
          <cell r="E25">
            <v>53901.72000000102</v>
          </cell>
          <cell r="F25" t="str">
            <v>x</v>
          </cell>
          <cell r="G25">
            <v>1.25</v>
          </cell>
          <cell r="H25" t="str">
            <v>=</v>
          </cell>
          <cell r="I25">
            <v>67377.150000001275</v>
          </cell>
          <cell r="K25">
            <v>4315525.6405000295</v>
          </cell>
          <cell r="L25" t="str">
            <v>x</v>
          </cell>
          <cell r="M25">
            <v>1</v>
          </cell>
          <cell r="N25" t="str">
            <v>=</v>
          </cell>
          <cell r="O25">
            <v>4315526</v>
          </cell>
        </row>
        <row r="26">
          <cell r="A26">
            <v>10500</v>
          </cell>
          <cell r="C26">
            <v>3845984.5209000278</v>
          </cell>
          <cell r="E26">
            <v>50041.320000001011</v>
          </cell>
          <cell r="F26" t="str">
            <v>x</v>
          </cell>
          <cell r="G26">
            <v>1.25</v>
          </cell>
          <cell r="H26" t="str">
            <v>=</v>
          </cell>
          <cell r="I26">
            <v>62551.65000000126</v>
          </cell>
          <cell r="K26">
            <v>3908536.1709000291</v>
          </cell>
          <cell r="L26" t="str">
            <v>x</v>
          </cell>
          <cell r="M26">
            <v>1</v>
          </cell>
          <cell r="N26" t="str">
            <v>=</v>
          </cell>
          <cell r="O26">
            <v>3908536</v>
          </cell>
        </row>
        <row r="27">
          <cell r="A27">
            <v>11250</v>
          </cell>
          <cell r="C27">
            <v>3481584.9582000282</v>
          </cell>
          <cell r="E27">
            <v>44395.485000001019</v>
          </cell>
          <cell r="F27" t="str">
            <v>x</v>
          </cell>
          <cell r="G27">
            <v>1.25</v>
          </cell>
          <cell r="H27" t="str">
            <v>=</v>
          </cell>
          <cell r="I27">
            <v>55494.356250001278</v>
          </cell>
          <cell r="K27">
            <v>3537079.3144500293</v>
          </cell>
          <cell r="L27" t="str">
            <v>x</v>
          </cell>
          <cell r="M27">
            <v>1</v>
          </cell>
          <cell r="N27" t="str">
            <v>=</v>
          </cell>
          <cell r="O27">
            <v>3537079</v>
          </cell>
        </row>
        <row r="28">
          <cell r="A28">
            <v>12000</v>
          </cell>
          <cell r="C28">
            <v>3193669.5705000283</v>
          </cell>
          <cell r="E28">
            <v>42658.305000001019</v>
          </cell>
          <cell r="F28" t="str">
            <v>x</v>
          </cell>
          <cell r="G28">
            <v>1.25</v>
          </cell>
          <cell r="H28" t="str">
            <v>=</v>
          </cell>
          <cell r="I28">
            <v>53322.881250001272</v>
          </cell>
          <cell r="K28">
            <v>3246992.4517500298</v>
          </cell>
          <cell r="L28" t="str">
            <v>x</v>
          </cell>
          <cell r="M28">
            <v>1</v>
          </cell>
          <cell r="N28" t="str">
            <v>=</v>
          </cell>
          <cell r="O28">
            <v>3246992</v>
          </cell>
        </row>
        <row r="29">
          <cell r="A29">
            <v>12750</v>
          </cell>
          <cell r="C29">
            <v>2926475.8449000288</v>
          </cell>
          <cell r="E29">
            <v>40100.79000000102</v>
          </cell>
          <cell r="F29" t="str">
            <v>x</v>
          </cell>
          <cell r="G29">
            <v>1.25</v>
          </cell>
          <cell r="H29" t="str">
            <v>=</v>
          </cell>
          <cell r="I29">
            <v>50125.987500001276</v>
          </cell>
          <cell r="K29">
            <v>2976601.83240003</v>
          </cell>
          <cell r="L29" t="str">
            <v>x</v>
          </cell>
          <cell r="M29">
            <v>1</v>
          </cell>
          <cell r="N29" t="str">
            <v>=</v>
          </cell>
          <cell r="O29">
            <v>2976602</v>
          </cell>
        </row>
        <row r="30">
          <cell r="A30">
            <v>13500</v>
          </cell>
          <cell r="C30">
            <v>2716638.0123000285</v>
          </cell>
          <cell r="E30">
            <v>38653.140000001018</v>
          </cell>
          <cell r="F30" t="str">
            <v>x</v>
          </cell>
          <cell r="G30">
            <v>1.25</v>
          </cell>
          <cell r="H30" t="str">
            <v>=</v>
          </cell>
          <cell r="I30">
            <v>48316.425000001269</v>
          </cell>
          <cell r="K30">
            <v>2764954.4373000297</v>
          </cell>
          <cell r="L30" t="str">
            <v>x</v>
          </cell>
          <cell r="M30">
            <v>1</v>
          </cell>
          <cell r="N30" t="str">
            <v>=</v>
          </cell>
          <cell r="O30">
            <v>2764954</v>
          </cell>
        </row>
        <row r="31">
          <cell r="A31">
            <v>14250</v>
          </cell>
          <cell r="C31">
            <v>2377306.922100028</v>
          </cell>
          <cell r="E31">
            <v>36964.215000001022</v>
          </cell>
          <cell r="F31" t="str">
            <v>x</v>
          </cell>
          <cell r="G31">
            <v>1.25</v>
          </cell>
          <cell r="H31" t="str">
            <v>=</v>
          </cell>
          <cell r="I31">
            <v>46205.268750001276</v>
          </cell>
          <cell r="K31">
            <v>2423512.1908500292</v>
          </cell>
          <cell r="L31" t="str">
            <v>x</v>
          </cell>
          <cell r="M31">
            <v>1</v>
          </cell>
          <cell r="N31" t="str">
            <v>=</v>
          </cell>
          <cell r="O31">
            <v>2423512</v>
          </cell>
        </row>
        <row r="32">
          <cell r="A32">
            <v>15000</v>
          </cell>
          <cell r="C32">
            <v>2341263.7678000294</v>
          </cell>
          <cell r="E32">
            <v>35516.565000001021</v>
          </cell>
          <cell r="F32" t="str">
            <v>x</v>
          </cell>
          <cell r="G32">
            <v>1.25</v>
          </cell>
          <cell r="H32" t="str">
            <v>=</v>
          </cell>
          <cell r="I32">
            <v>44395.706250001276</v>
          </cell>
          <cell r="K32">
            <v>2385659.4740500306</v>
          </cell>
          <cell r="L32" t="str">
            <v>x</v>
          </cell>
          <cell r="M32">
            <v>1</v>
          </cell>
          <cell r="N32" t="str">
            <v>=</v>
          </cell>
          <cell r="O32">
            <v>2385659</v>
          </cell>
        </row>
        <row r="33">
          <cell r="A33">
            <v>9999999</v>
          </cell>
          <cell r="C33">
            <v>80850242.122199997</v>
          </cell>
          <cell r="E33">
            <v>2603285.59</v>
          </cell>
          <cell r="F33" t="str">
            <v>x</v>
          </cell>
          <cell r="G33">
            <v>1.25</v>
          </cell>
          <cell r="H33" t="str">
            <v>=</v>
          </cell>
          <cell r="I33">
            <v>3254106.9874999998</v>
          </cell>
          <cell r="K33">
            <v>84104349.109699994</v>
          </cell>
          <cell r="L33" t="str">
            <v>x</v>
          </cell>
          <cell r="M33">
            <v>1</v>
          </cell>
          <cell r="N33" t="str">
            <v>=</v>
          </cell>
          <cell r="O33">
            <v>84104349</v>
          </cell>
        </row>
        <row r="34">
          <cell r="A34" t="str">
            <v>subtotal</v>
          </cell>
          <cell r="C34">
            <v>555337526.00000048</v>
          </cell>
          <cell r="E34">
            <v>11693974.000000022</v>
          </cell>
          <cell r="I34">
            <v>14617467.500000019</v>
          </cell>
          <cell r="K34">
            <v>569954993.5000006</v>
          </cell>
          <cell r="O34">
            <v>569954991</v>
          </cell>
        </row>
        <row r="36">
          <cell r="I36" t="str">
            <v>Commodity</v>
          </cell>
          <cell r="O36" t="str">
            <v>Commodity</v>
          </cell>
        </row>
        <row r="37">
          <cell r="I37" t="str">
            <v>Dollars</v>
          </cell>
          <cell r="K37" t="str">
            <v>Weighted</v>
          </cell>
          <cell r="M37" t="str">
            <v>Weighted</v>
          </cell>
          <cell r="O37" t="str">
            <v>Dollars</v>
          </cell>
        </row>
        <row r="38">
          <cell r="I38" t="str">
            <v>Needed</v>
          </cell>
          <cell r="J38" t="str">
            <v>÷</v>
          </cell>
          <cell r="K38" t="str">
            <v>Usage</v>
          </cell>
          <cell r="L38" t="str">
            <v>=</v>
          </cell>
          <cell r="M38" t="str">
            <v>Factor</v>
          </cell>
          <cell r="N38" t="str">
            <v>=</v>
          </cell>
          <cell r="O38" t="str">
            <v>Generated</v>
          </cell>
        </row>
        <row r="40">
          <cell r="G40" t="str">
            <v>Residential</v>
          </cell>
          <cell r="I40" t="e">
            <v>#REF!</v>
          </cell>
        </row>
        <row r="41">
          <cell r="G41" t="str">
            <v>Offset</v>
          </cell>
        </row>
        <row r="42">
          <cell r="G42" t="str">
            <v>subtotal</v>
          </cell>
          <cell r="I42" t="e">
            <v>#REF!</v>
          </cell>
          <cell r="J42" t="str">
            <v>÷</v>
          </cell>
          <cell r="K42">
            <v>569954991</v>
          </cell>
          <cell r="L42" t="str">
            <v>=</v>
          </cell>
          <cell r="M42" t="e">
            <v>#REF!</v>
          </cell>
          <cell r="N42" t="str">
            <v>=</v>
          </cell>
          <cell r="O42" t="e">
            <v>#REF!</v>
          </cell>
        </row>
        <row r="44">
          <cell r="G44" t="str">
            <v>Non-Residential</v>
          </cell>
          <cell r="I44" t="e">
            <v>#REF!</v>
          </cell>
        </row>
        <row r="45">
          <cell r="G45" t="str">
            <v>Offset</v>
          </cell>
        </row>
        <row r="46">
          <cell r="G46" t="str">
            <v>subtotal</v>
          </cell>
          <cell r="I46" t="e">
            <v>#REF!</v>
          </cell>
          <cell r="J46" t="str">
            <v>÷</v>
          </cell>
          <cell r="K46">
            <v>250825710</v>
          </cell>
          <cell r="L46" t="str">
            <v>=</v>
          </cell>
          <cell r="M46" t="e">
            <v>#REF!</v>
          </cell>
          <cell r="N46" t="str">
            <v>=</v>
          </cell>
          <cell r="O46" t="e">
            <v>#REF!</v>
          </cell>
        </row>
        <row r="48">
          <cell r="I48" t="e">
            <v>#REF!</v>
          </cell>
          <cell r="J48" t="str">
            <v>÷</v>
          </cell>
          <cell r="K48">
            <v>820780701</v>
          </cell>
          <cell r="L48" t="str">
            <v>=</v>
          </cell>
          <cell r="M48" t="e">
            <v>#REF!</v>
          </cell>
          <cell r="N48" t="str">
            <v>=</v>
          </cell>
          <cell r="O48" t="e">
            <v>#REF!</v>
          </cell>
        </row>
        <row r="49">
          <cell r="A49" t="str">
            <v>The purpose of the above worksheet is to calculate block rates, based upon the block ratio assumptions from Worksheet 3.</v>
          </cell>
        </row>
        <row r="50">
          <cell r="J50" t="str">
            <v>Worksheet 78 for FY 95-96(continued)</v>
          </cell>
        </row>
        <row r="51">
          <cell r="J51" t="str">
            <v>Calculation of Block Rates</v>
          </cell>
        </row>
        <row r="52">
          <cell r="J52" t="str">
            <v>Non-Residential</v>
          </cell>
        </row>
        <row r="53">
          <cell r="A53" t="str">
            <v>(1)</v>
          </cell>
          <cell r="C53" t="str">
            <v>(2)</v>
          </cell>
          <cell r="E53" t="str">
            <v>(3)</v>
          </cell>
          <cell r="G53" t="str">
            <v>(4)</v>
          </cell>
          <cell r="I53" t="str">
            <v>(5)</v>
          </cell>
          <cell r="K53" t="str">
            <v>(6)</v>
          </cell>
          <cell r="M53" t="str">
            <v>(7)</v>
          </cell>
          <cell r="O53" t="str">
            <v>(8)</v>
          </cell>
        </row>
        <row r="54">
          <cell r="I54" t="str">
            <v>Weighted</v>
          </cell>
          <cell r="K54" t="str">
            <v>Weighted</v>
          </cell>
          <cell r="O54" t="str">
            <v>Weighted</v>
          </cell>
        </row>
        <row r="55">
          <cell r="C55" t="str">
            <v>Inside Usage</v>
          </cell>
          <cell r="E55" t="str">
            <v>Outside Usage</v>
          </cell>
          <cell r="I55" t="str">
            <v>Outside Usage</v>
          </cell>
          <cell r="K55" t="str">
            <v>Total Usage</v>
          </cell>
          <cell r="O55" t="str">
            <v>Usage</v>
          </cell>
        </row>
        <row r="56">
          <cell r="C56" t="str">
            <v>Passing</v>
          </cell>
          <cell r="E56" t="str">
            <v>Passing</v>
          </cell>
          <cell r="G56" t="str">
            <v>Outside/</v>
          </cell>
          <cell r="I56" t="str">
            <v>Passing</v>
          </cell>
          <cell r="K56" t="str">
            <v>Passing</v>
          </cell>
          <cell r="O56" t="str">
            <v>Passing</v>
          </cell>
        </row>
        <row r="57">
          <cell r="C57" t="str">
            <v>through each</v>
          </cell>
          <cell r="E57" t="str">
            <v>through each</v>
          </cell>
          <cell r="G57" t="str">
            <v>Inside</v>
          </cell>
          <cell r="I57" t="str">
            <v>through each</v>
          </cell>
          <cell r="K57" t="str">
            <v>through each</v>
          </cell>
          <cell r="M57" t="str">
            <v>Block</v>
          </cell>
          <cell r="O57" t="str">
            <v>through each</v>
          </cell>
        </row>
        <row r="58">
          <cell r="C58" t="str">
            <v>block</v>
          </cell>
          <cell r="E58" t="str">
            <v>block</v>
          </cell>
          <cell r="G58" t="str">
            <v>Ratio</v>
          </cell>
          <cell r="I58" t="str">
            <v>block</v>
          </cell>
          <cell r="K58" t="str">
            <v>block</v>
          </cell>
          <cell r="M58" t="str">
            <v>Ratios</v>
          </cell>
          <cell r="O58" t="str">
            <v>block</v>
          </cell>
        </row>
        <row r="59">
          <cell r="A59" t="str">
            <v>Blocks</v>
          </cell>
          <cell r="C59" t="str">
            <v>(from WS-73)</v>
          </cell>
          <cell r="E59" t="str">
            <v>(from WS-73)</v>
          </cell>
          <cell r="F59" t="str">
            <v>x</v>
          </cell>
          <cell r="G59" t="str">
            <v>(WS-1)</v>
          </cell>
          <cell r="H59" t="str">
            <v>=</v>
          </cell>
          <cell r="I59" t="str">
            <v>(3) x (4)</v>
          </cell>
          <cell r="K59" t="str">
            <v>(2)+(5)</v>
          </cell>
          <cell r="L59" t="str">
            <v>x</v>
          </cell>
          <cell r="M59" t="str">
            <v>(WS-3)</v>
          </cell>
          <cell r="N59" t="str">
            <v>=</v>
          </cell>
          <cell r="O59" t="str">
            <v>(6) x (7)</v>
          </cell>
        </row>
        <row r="61">
          <cell r="A61">
            <v>0</v>
          </cell>
          <cell r="C61">
            <v>0</v>
          </cell>
          <cell r="E61">
            <v>0</v>
          </cell>
          <cell r="F61" t="str">
            <v>x</v>
          </cell>
          <cell r="G61">
            <v>1.25</v>
          </cell>
          <cell r="H61" t="str">
            <v>=</v>
          </cell>
          <cell r="I61">
            <v>0</v>
          </cell>
          <cell r="K61">
            <v>0</v>
          </cell>
          <cell r="L61" t="str">
            <v>x</v>
          </cell>
          <cell r="M61">
            <v>0</v>
          </cell>
          <cell r="N61" t="str">
            <v>=</v>
          </cell>
          <cell r="O61">
            <v>0</v>
          </cell>
        </row>
        <row r="62">
          <cell r="A62">
            <v>750</v>
          </cell>
          <cell r="C62">
            <v>18781286.508000001</v>
          </cell>
          <cell r="E62">
            <v>288748.75360000005</v>
          </cell>
          <cell r="F62" t="str">
            <v>x</v>
          </cell>
          <cell r="G62">
            <v>1.25</v>
          </cell>
          <cell r="H62" t="str">
            <v>=</v>
          </cell>
          <cell r="I62">
            <v>360935.94200000004</v>
          </cell>
          <cell r="K62">
            <v>19142222.450000003</v>
          </cell>
          <cell r="L62" t="str">
            <v>x</v>
          </cell>
          <cell r="M62">
            <v>1</v>
          </cell>
          <cell r="N62" t="str">
            <v>=</v>
          </cell>
          <cell r="O62">
            <v>19142222</v>
          </cell>
        </row>
        <row r="63">
          <cell r="A63">
            <v>1500</v>
          </cell>
          <cell r="C63">
            <v>12105120.033000004</v>
          </cell>
          <cell r="E63">
            <v>224896.51500000004</v>
          </cell>
          <cell r="F63" t="str">
            <v>x</v>
          </cell>
          <cell r="G63">
            <v>1.25</v>
          </cell>
          <cell r="H63" t="str">
            <v>=</v>
          </cell>
          <cell r="I63">
            <v>281120.64375000005</v>
          </cell>
          <cell r="K63">
            <v>12386240.676750004</v>
          </cell>
          <cell r="L63" t="str">
            <v>x</v>
          </cell>
          <cell r="M63">
            <v>1</v>
          </cell>
          <cell r="N63" t="str">
            <v>=</v>
          </cell>
          <cell r="O63">
            <v>12386241</v>
          </cell>
        </row>
        <row r="64">
          <cell r="A64">
            <v>2250</v>
          </cell>
          <cell r="C64">
            <v>9325903.2261000033</v>
          </cell>
          <cell r="E64">
            <v>185520.43500000006</v>
          </cell>
          <cell r="F64" t="str">
            <v>x</v>
          </cell>
          <cell r="G64">
            <v>1.25</v>
          </cell>
          <cell r="H64" t="str">
            <v>=</v>
          </cell>
          <cell r="I64">
            <v>231900.54375000007</v>
          </cell>
          <cell r="K64">
            <v>9557803.7698500026</v>
          </cell>
          <cell r="L64" t="str">
            <v>x</v>
          </cell>
          <cell r="M64">
            <v>1</v>
          </cell>
          <cell r="N64" t="str">
            <v>=</v>
          </cell>
          <cell r="O64">
            <v>9557804</v>
          </cell>
        </row>
        <row r="65">
          <cell r="A65">
            <v>3000</v>
          </cell>
          <cell r="C65">
            <v>7570497.954700008</v>
          </cell>
          <cell r="E65">
            <v>154347.70500000007</v>
          </cell>
          <cell r="F65" t="str">
            <v>x</v>
          </cell>
          <cell r="G65">
            <v>1.25</v>
          </cell>
          <cell r="H65" t="str">
            <v>=</v>
          </cell>
          <cell r="I65">
            <v>192934.63125000009</v>
          </cell>
          <cell r="K65">
            <v>7763432.5859500077</v>
          </cell>
          <cell r="L65" t="str">
            <v>x</v>
          </cell>
          <cell r="M65">
            <v>1</v>
          </cell>
          <cell r="N65" t="str">
            <v>=</v>
          </cell>
          <cell r="O65">
            <v>7763433</v>
          </cell>
        </row>
        <row r="66">
          <cell r="A66">
            <v>3750</v>
          </cell>
          <cell r="C66">
            <v>6417018.3411000017</v>
          </cell>
          <cell r="E66">
            <v>134177.11500000005</v>
          </cell>
          <cell r="F66" t="str">
            <v>x</v>
          </cell>
          <cell r="G66">
            <v>1.25</v>
          </cell>
          <cell r="H66" t="str">
            <v>=</v>
          </cell>
          <cell r="I66">
            <v>167721.39375000005</v>
          </cell>
          <cell r="K66">
            <v>6584739.7348500015</v>
          </cell>
          <cell r="L66" t="str">
            <v>x</v>
          </cell>
          <cell r="M66">
            <v>1</v>
          </cell>
          <cell r="N66" t="str">
            <v>=</v>
          </cell>
          <cell r="O66">
            <v>6584740</v>
          </cell>
        </row>
        <row r="67">
          <cell r="A67">
            <v>4500</v>
          </cell>
          <cell r="C67">
            <v>5633559.1528000012</v>
          </cell>
          <cell r="E67">
            <v>124008.10500000005</v>
          </cell>
          <cell r="F67" t="str">
            <v>x</v>
          </cell>
          <cell r="G67">
            <v>1.25</v>
          </cell>
          <cell r="H67" t="str">
            <v>=</v>
          </cell>
          <cell r="I67">
            <v>155010.13125000006</v>
          </cell>
          <cell r="K67">
            <v>5788569.2840500008</v>
          </cell>
          <cell r="L67" t="str">
            <v>x</v>
          </cell>
          <cell r="M67">
            <v>1</v>
          </cell>
          <cell r="N67" t="str">
            <v>=</v>
          </cell>
          <cell r="O67">
            <v>5788569</v>
          </cell>
        </row>
        <row r="68">
          <cell r="A68">
            <v>5250</v>
          </cell>
          <cell r="C68">
            <v>5027885.3136000028</v>
          </cell>
          <cell r="E68">
            <v>116374.95000000004</v>
          </cell>
          <cell r="F68" t="str">
            <v>x</v>
          </cell>
          <cell r="G68">
            <v>1.25</v>
          </cell>
          <cell r="H68" t="str">
            <v>=</v>
          </cell>
          <cell r="I68">
            <v>145468.68750000006</v>
          </cell>
          <cell r="K68">
            <v>5173354.0011000028</v>
          </cell>
          <cell r="L68" t="str">
            <v>x</v>
          </cell>
          <cell r="M68">
            <v>1</v>
          </cell>
          <cell r="N68" t="str">
            <v>=</v>
          </cell>
          <cell r="O68">
            <v>5173354</v>
          </cell>
        </row>
        <row r="69">
          <cell r="A69">
            <v>6000</v>
          </cell>
          <cell r="C69">
            <v>4561148.4771000026</v>
          </cell>
          <cell r="E69">
            <v>109040.19000000006</v>
          </cell>
          <cell r="F69" t="str">
            <v>x</v>
          </cell>
          <cell r="G69">
            <v>1.25</v>
          </cell>
          <cell r="H69" t="str">
            <v>=</v>
          </cell>
          <cell r="I69">
            <v>136300.23750000008</v>
          </cell>
          <cell r="K69">
            <v>4697448.7146000024</v>
          </cell>
          <cell r="L69" t="str">
            <v>x</v>
          </cell>
          <cell r="M69">
            <v>1</v>
          </cell>
          <cell r="N69" t="str">
            <v>=</v>
          </cell>
          <cell r="O69">
            <v>4697449</v>
          </cell>
        </row>
        <row r="70">
          <cell r="A70">
            <v>6750</v>
          </cell>
          <cell r="C70">
            <v>4170637.1688000034</v>
          </cell>
          <cell r="E70">
            <v>101946.70500000006</v>
          </cell>
          <cell r="F70" t="str">
            <v>x</v>
          </cell>
          <cell r="G70">
            <v>1.25</v>
          </cell>
          <cell r="H70" t="str">
            <v>=</v>
          </cell>
          <cell r="I70">
            <v>127433.38125000008</v>
          </cell>
          <cell r="K70">
            <v>4298070.5500500035</v>
          </cell>
          <cell r="L70" t="str">
            <v>x</v>
          </cell>
          <cell r="M70">
            <v>1</v>
          </cell>
          <cell r="N70" t="str">
            <v>=</v>
          </cell>
          <cell r="O70">
            <v>4298071</v>
          </cell>
        </row>
        <row r="71">
          <cell r="A71">
            <v>7500</v>
          </cell>
          <cell r="C71">
            <v>3840503.8594000037</v>
          </cell>
          <cell r="E71">
            <v>90963.750500000067</v>
          </cell>
          <cell r="F71" t="str">
            <v>x</v>
          </cell>
          <cell r="G71">
            <v>1.25</v>
          </cell>
          <cell r="H71" t="str">
            <v>=</v>
          </cell>
          <cell r="I71">
            <v>113704.68812500009</v>
          </cell>
          <cell r="K71">
            <v>3954208.5475250036</v>
          </cell>
          <cell r="L71" t="str">
            <v>x</v>
          </cell>
          <cell r="M71">
            <v>1</v>
          </cell>
          <cell r="N71" t="str">
            <v>=</v>
          </cell>
          <cell r="O71">
            <v>3954209</v>
          </cell>
        </row>
        <row r="72">
          <cell r="A72">
            <v>8250</v>
          </cell>
          <cell r="C72">
            <v>3533600.2563000033</v>
          </cell>
          <cell r="E72">
            <v>86335.275000000038</v>
          </cell>
          <cell r="F72" t="str">
            <v>x</v>
          </cell>
          <cell r="G72">
            <v>1.25</v>
          </cell>
          <cell r="H72" t="str">
            <v>=</v>
          </cell>
          <cell r="I72">
            <v>107919.09375000004</v>
          </cell>
          <cell r="K72">
            <v>3641519.3500500033</v>
          </cell>
          <cell r="L72" t="str">
            <v>x</v>
          </cell>
          <cell r="M72">
            <v>1</v>
          </cell>
          <cell r="N72" t="str">
            <v>=</v>
          </cell>
          <cell r="O72">
            <v>3641519</v>
          </cell>
        </row>
        <row r="73">
          <cell r="A73">
            <v>9000</v>
          </cell>
          <cell r="C73">
            <v>3273084.0000000033</v>
          </cell>
          <cell r="E73">
            <v>80448.165000000023</v>
          </cell>
          <cell r="F73" t="str">
            <v>x</v>
          </cell>
          <cell r="G73">
            <v>1.25</v>
          </cell>
          <cell r="H73" t="str">
            <v>=</v>
          </cell>
          <cell r="I73">
            <v>100560.20625000003</v>
          </cell>
          <cell r="K73">
            <v>3373644.2062500031</v>
          </cell>
          <cell r="L73" t="str">
            <v>x</v>
          </cell>
          <cell r="M73">
            <v>1</v>
          </cell>
          <cell r="N73" t="str">
            <v>=</v>
          </cell>
          <cell r="O73">
            <v>3373644</v>
          </cell>
        </row>
        <row r="74">
          <cell r="A74">
            <v>9750</v>
          </cell>
          <cell r="C74">
            <v>3044421.8919000044</v>
          </cell>
          <cell r="E74">
            <v>75206.160000000033</v>
          </cell>
          <cell r="F74" t="str">
            <v>x</v>
          </cell>
          <cell r="G74">
            <v>1.25</v>
          </cell>
          <cell r="H74" t="str">
            <v>=</v>
          </cell>
          <cell r="I74">
            <v>94007.700000000041</v>
          </cell>
          <cell r="K74">
            <v>3138429.5919000045</v>
          </cell>
          <cell r="L74" t="str">
            <v>x</v>
          </cell>
          <cell r="M74">
            <v>1</v>
          </cell>
          <cell r="N74" t="str">
            <v>=</v>
          </cell>
          <cell r="O74">
            <v>3138430</v>
          </cell>
        </row>
        <row r="75">
          <cell r="A75">
            <v>10500</v>
          </cell>
          <cell r="C75">
            <v>2862334.1331000039</v>
          </cell>
          <cell r="E75">
            <v>67771.71000000005</v>
          </cell>
          <cell r="F75" t="str">
            <v>x</v>
          </cell>
          <cell r="G75">
            <v>1.25</v>
          </cell>
          <cell r="H75" t="str">
            <v>=</v>
          </cell>
          <cell r="I75">
            <v>84714.63750000007</v>
          </cell>
          <cell r="K75">
            <v>2947048.7706000041</v>
          </cell>
          <cell r="L75" t="str">
            <v>x</v>
          </cell>
          <cell r="M75">
            <v>1</v>
          </cell>
          <cell r="N75" t="str">
            <v>=</v>
          </cell>
          <cell r="O75">
            <v>2947049</v>
          </cell>
        </row>
        <row r="76">
          <cell r="A76">
            <v>11250</v>
          </cell>
          <cell r="C76">
            <v>2691044.8803000036</v>
          </cell>
          <cell r="E76">
            <v>63227.185999999943</v>
          </cell>
          <cell r="F76" t="str">
            <v>x</v>
          </cell>
          <cell r="G76">
            <v>1.25</v>
          </cell>
          <cell r="H76" t="str">
            <v>=</v>
          </cell>
          <cell r="I76">
            <v>79033.982499999925</v>
          </cell>
          <cell r="K76">
            <v>2770078.8628000035</v>
          </cell>
          <cell r="L76" t="str">
            <v>x</v>
          </cell>
          <cell r="M76">
            <v>1</v>
          </cell>
          <cell r="N76" t="str">
            <v>=</v>
          </cell>
          <cell r="O76">
            <v>2770079</v>
          </cell>
        </row>
        <row r="77">
          <cell r="A77">
            <v>12000</v>
          </cell>
          <cell r="C77">
            <v>2549594.0337000038</v>
          </cell>
          <cell r="E77">
            <v>57917.565000000017</v>
          </cell>
          <cell r="F77" t="str">
            <v>x</v>
          </cell>
          <cell r="G77">
            <v>1.25</v>
          </cell>
          <cell r="H77" t="str">
            <v>=</v>
          </cell>
          <cell r="I77">
            <v>72396.956250000017</v>
          </cell>
          <cell r="K77">
            <v>2621990.9899500036</v>
          </cell>
          <cell r="L77" t="str">
            <v>x</v>
          </cell>
          <cell r="M77">
            <v>1</v>
          </cell>
          <cell r="N77" t="str">
            <v>=</v>
          </cell>
          <cell r="O77">
            <v>2621991</v>
          </cell>
        </row>
        <row r="78">
          <cell r="A78">
            <v>12750</v>
          </cell>
          <cell r="C78">
            <v>2421445.1604000041</v>
          </cell>
          <cell r="E78">
            <v>50389.785000000025</v>
          </cell>
          <cell r="F78" t="str">
            <v>x</v>
          </cell>
          <cell r="G78">
            <v>1.25</v>
          </cell>
          <cell r="H78" t="str">
            <v>=</v>
          </cell>
          <cell r="I78">
            <v>62987.231250000033</v>
          </cell>
          <cell r="K78">
            <v>2484432.3916500043</v>
          </cell>
          <cell r="L78" t="str">
            <v>x</v>
          </cell>
          <cell r="M78">
            <v>1</v>
          </cell>
          <cell r="N78" t="str">
            <v>=</v>
          </cell>
          <cell r="O78">
            <v>2484432</v>
          </cell>
        </row>
        <row r="79">
          <cell r="A79">
            <v>13500</v>
          </cell>
          <cell r="C79">
            <v>2305766.3442000039</v>
          </cell>
          <cell r="E79">
            <v>45467.775000000023</v>
          </cell>
          <cell r="F79" t="str">
            <v>x</v>
          </cell>
          <cell r="G79">
            <v>1.25</v>
          </cell>
          <cell r="H79" t="str">
            <v>=</v>
          </cell>
          <cell r="I79">
            <v>56834.718750000029</v>
          </cell>
          <cell r="K79">
            <v>2362601.0629500039</v>
          </cell>
          <cell r="L79" t="str">
            <v>x</v>
          </cell>
          <cell r="M79">
            <v>1</v>
          </cell>
          <cell r="N79" t="str">
            <v>=</v>
          </cell>
          <cell r="O79">
            <v>2362601</v>
          </cell>
        </row>
        <row r="80">
          <cell r="A80">
            <v>14250</v>
          </cell>
          <cell r="C80">
            <v>2189926.0345000043</v>
          </cell>
          <cell r="E80">
            <v>43971.870000000024</v>
          </cell>
          <cell r="F80" t="str">
            <v>x</v>
          </cell>
          <cell r="G80">
            <v>1.25</v>
          </cell>
          <cell r="H80" t="str">
            <v>=</v>
          </cell>
          <cell r="I80">
            <v>54964.837500000031</v>
          </cell>
          <cell r="K80">
            <v>2244890.8720000042</v>
          </cell>
          <cell r="L80" t="str">
            <v>x</v>
          </cell>
          <cell r="M80">
            <v>1</v>
          </cell>
          <cell r="N80" t="str">
            <v>=</v>
          </cell>
          <cell r="O80">
            <v>2244891</v>
          </cell>
        </row>
        <row r="81">
          <cell r="A81">
            <v>15000</v>
          </cell>
          <cell r="C81">
            <v>2079775.007400004</v>
          </cell>
          <cell r="E81">
            <v>42041.670000000027</v>
          </cell>
          <cell r="F81" t="str">
            <v>x</v>
          </cell>
          <cell r="G81">
            <v>1.25</v>
          </cell>
          <cell r="H81" t="str">
            <v>=</v>
          </cell>
          <cell r="I81">
            <v>52552.087500000038</v>
          </cell>
          <cell r="K81">
            <v>2132327.0949000041</v>
          </cell>
          <cell r="L81" t="str">
            <v>x</v>
          </cell>
          <cell r="M81">
            <v>1</v>
          </cell>
          <cell r="N81" t="str">
            <v>=</v>
          </cell>
          <cell r="O81">
            <v>2132327</v>
          </cell>
        </row>
        <row r="82">
          <cell r="A82">
            <v>9999999</v>
          </cell>
          <cell r="C82">
            <v>140124388.2236</v>
          </cell>
          <cell r="E82">
            <v>2910613.6148999999</v>
          </cell>
          <cell r="F82" t="str">
            <v>x</v>
          </cell>
          <cell r="G82">
            <v>1.25</v>
          </cell>
          <cell r="H82" t="str">
            <v>=</v>
          </cell>
          <cell r="I82">
            <v>3638267.018625</v>
          </cell>
          <cell r="K82">
            <v>143762655.24222499</v>
          </cell>
          <cell r="L82" t="str">
            <v>x</v>
          </cell>
          <cell r="M82">
            <v>1</v>
          </cell>
          <cell r="N82" t="str">
            <v>=</v>
          </cell>
          <cell r="O82">
            <v>143762655</v>
          </cell>
        </row>
        <row r="83">
          <cell r="A83" t="str">
            <v>subtotal</v>
          </cell>
          <cell r="C83">
            <v>244508940.00000006</v>
          </cell>
          <cell r="E83">
            <v>5053415</v>
          </cell>
          <cell r="I83">
            <v>6316768.7500000009</v>
          </cell>
          <cell r="K83">
            <v>250825708.75000006</v>
          </cell>
          <cell r="O83">
            <v>250825710</v>
          </cell>
        </row>
        <row r="85">
          <cell r="A85" t="str">
            <v>The purpose of the above worksheet is to calculate block rates, based upon the block ratio assumptions from Worksheet 3.</v>
          </cell>
        </row>
        <row r="86">
          <cell r="J86" t="str">
            <v>Worksheet 78-B for FY 96-97(continued)</v>
          </cell>
        </row>
        <row r="87">
          <cell r="J87" t="str">
            <v>Calculation of Block Rates</v>
          </cell>
        </row>
        <row r="88">
          <cell r="J88" t="str">
            <v>Residential</v>
          </cell>
        </row>
        <row r="89">
          <cell r="A89" t="str">
            <v>(1)</v>
          </cell>
          <cell r="C89" t="str">
            <v>(2)</v>
          </cell>
          <cell r="E89" t="str">
            <v>(3)</v>
          </cell>
          <cell r="G89" t="str">
            <v>(4)</v>
          </cell>
          <cell r="I89" t="str">
            <v>(5)</v>
          </cell>
          <cell r="K89" t="str">
            <v>(6)</v>
          </cell>
          <cell r="M89" t="str">
            <v>(7)</v>
          </cell>
          <cell r="O89" t="str">
            <v>(8)</v>
          </cell>
          <cell r="Q89" t="str">
            <v>(9)</v>
          </cell>
          <cell r="S89" t="str">
            <v>(10)</v>
          </cell>
          <cell r="U89" t="str">
            <v>(11)</v>
          </cell>
          <cell r="W89" t="str">
            <v>(12)</v>
          </cell>
          <cell r="Y89" t="str">
            <v>(13)</v>
          </cell>
        </row>
        <row r="90">
          <cell r="I90" t="str">
            <v>Weighted</v>
          </cell>
          <cell r="K90" t="str">
            <v>Weighted</v>
          </cell>
          <cell r="O90" t="str">
            <v>Weighted</v>
          </cell>
        </row>
        <row r="91">
          <cell r="C91" t="str">
            <v>Inside Usage</v>
          </cell>
          <cell r="E91" t="str">
            <v>Outside Usage</v>
          </cell>
          <cell r="I91" t="str">
            <v>Outside Usage</v>
          </cell>
          <cell r="K91" t="str">
            <v>Total Usage</v>
          </cell>
          <cell r="O91" t="str">
            <v>Usage</v>
          </cell>
          <cell r="U91" t="str">
            <v>Revenues</v>
          </cell>
          <cell r="W91" t="str">
            <v>Shift</v>
          </cell>
        </row>
        <row r="92">
          <cell r="C92" t="str">
            <v>Passing</v>
          </cell>
          <cell r="E92" t="str">
            <v>Passing</v>
          </cell>
          <cell r="G92" t="str">
            <v>Outside/</v>
          </cell>
          <cell r="I92" t="str">
            <v>Passing</v>
          </cell>
          <cell r="K92" t="str">
            <v>Passing</v>
          </cell>
          <cell r="O92" t="str">
            <v>Passing</v>
          </cell>
          <cell r="Q92" t="str">
            <v>Weighted</v>
          </cell>
          <cell r="S92" t="str">
            <v>New</v>
          </cell>
          <cell r="U92" t="str">
            <v>Generated</v>
          </cell>
          <cell r="W92" t="str">
            <v>From</v>
          </cell>
        </row>
        <row r="93">
          <cell r="C93" t="str">
            <v>through each</v>
          </cell>
          <cell r="E93" t="str">
            <v>through each</v>
          </cell>
          <cell r="G93" t="str">
            <v>Inside</v>
          </cell>
          <cell r="I93" t="str">
            <v>through each</v>
          </cell>
          <cell r="K93" t="str">
            <v>through each</v>
          </cell>
          <cell r="M93" t="str">
            <v>Block</v>
          </cell>
          <cell r="O93" t="str">
            <v>through each</v>
          </cell>
          <cell r="Q93" t="str">
            <v>Factor</v>
          </cell>
          <cell r="S93" t="str">
            <v>Block</v>
          </cell>
          <cell r="U93" t="str">
            <v>From New</v>
          </cell>
          <cell r="W93" t="str">
            <v>Blocks</v>
          </cell>
        </row>
        <row r="94">
          <cell r="C94" t="str">
            <v>block</v>
          </cell>
          <cell r="E94" t="str">
            <v>block</v>
          </cell>
          <cell r="G94" t="str">
            <v>Ratio</v>
          </cell>
          <cell r="I94" t="str">
            <v>block</v>
          </cell>
          <cell r="K94" t="str">
            <v>block</v>
          </cell>
          <cell r="M94" t="str">
            <v>Ratios</v>
          </cell>
          <cell r="O94" t="str">
            <v>block</v>
          </cell>
          <cell r="Q94" t="str">
            <v>(See</v>
          </cell>
          <cell r="S94" t="str">
            <v>Rates</v>
          </cell>
          <cell r="U94" t="str">
            <v>Block Rates</v>
          </cell>
          <cell r="W94" t="str">
            <v>in previous</v>
          </cell>
          <cell r="Y94" t="str">
            <v>Percentage</v>
          </cell>
        </row>
        <row r="95">
          <cell r="A95" t="str">
            <v>Blocks</v>
          </cell>
          <cell r="C95" t="str">
            <v>(from WS-73)</v>
          </cell>
          <cell r="E95" t="str">
            <v>(from WS-73)</v>
          </cell>
          <cell r="F95" t="str">
            <v>x</v>
          </cell>
          <cell r="G95" t="str">
            <v>(WS-1)</v>
          </cell>
          <cell r="H95" t="str">
            <v>=</v>
          </cell>
          <cell r="I95" t="str">
            <v>(3) x (4)</v>
          </cell>
          <cell r="K95" t="str">
            <v>(2)+(5)</v>
          </cell>
          <cell r="L95" t="str">
            <v>x</v>
          </cell>
          <cell r="M95" t="str">
            <v>(WS-3)</v>
          </cell>
          <cell r="N95" t="str">
            <v>=</v>
          </cell>
          <cell r="O95" t="str">
            <v>(6) x (7)</v>
          </cell>
          <cell r="Q95" t="str">
            <v>below)</v>
          </cell>
          <cell r="S95" t="str">
            <v>(7) x (9)</v>
          </cell>
          <cell r="U95" t="str">
            <v>(6) x (10)</v>
          </cell>
          <cell r="W95" t="str">
            <v>year</v>
          </cell>
          <cell r="Y95" t="str">
            <v>Shift</v>
          </cell>
        </row>
        <row r="97">
          <cell r="A97">
            <v>0</v>
          </cell>
          <cell r="C97">
            <v>0</v>
          </cell>
          <cell r="E97">
            <v>0</v>
          </cell>
          <cell r="F97" t="str">
            <v>x</v>
          </cell>
          <cell r="G97">
            <v>1.25</v>
          </cell>
          <cell r="H97" t="str">
            <v>=</v>
          </cell>
          <cell r="I97">
            <v>0</v>
          </cell>
          <cell r="K97">
            <v>0</v>
          </cell>
          <cell r="L97" t="str">
            <v>x</v>
          </cell>
          <cell r="M97">
            <v>0</v>
          </cell>
          <cell r="N97" t="str">
            <v>=</v>
          </cell>
          <cell r="O97">
            <v>0</v>
          </cell>
          <cell r="Q97" t="e">
            <v>#REF!</v>
          </cell>
          <cell r="S97" t="e">
            <v>#REF!</v>
          </cell>
          <cell r="U97" t="e">
            <v>#REF!</v>
          </cell>
          <cell r="W97" t="e">
            <v>#REF!</v>
          </cell>
          <cell r="Y97" t="e">
            <v>#REF!</v>
          </cell>
        </row>
        <row r="98">
          <cell r="A98">
            <v>750</v>
          </cell>
          <cell r="C98">
            <v>211584591.34439999</v>
          </cell>
          <cell r="E98">
            <v>4302168.2100000018</v>
          </cell>
          <cell r="F98" t="str">
            <v>x</v>
          </cell>
          <cell r="G98">
            <v>1.25</v>
          </cell>
          <cell r="H98" t="str">
            <v>=</v>
          </cell>
          <cell r="I98">
            <v>5377710.262500002</v>
          </cell>
          <cell r="K98">
            <v>216962301.60689998</v>
          </cell>
          <cell r="L98" t="str">
            <v>x</v>
          </cell>
          <cell r="M98">
            <v>1</v>
          </cell>
          <cell r="N98" t="str">
            <v>=</v>
          </cell>
          <cell r="O98">
            <v>216962302</v>
          </cell>
          <cell r="Q98" t="e">
            <v>#REF!</v>
          </cell>
          <cell r="S98" t="e">
            <v>#REF!</v>
          </cell>
          <cell r="U98" t="e">
            <v>#REF!</v>
          </cell>
          <cell r="W98" t="e">
            <v>#REF!</v>
          </cell>
          <cell r="Y98" t="e">
            <v>#REF!</v>
          </cell>
        </row>
        <row r="99">
          <cell r="A99">
            <v>1500</v>
          </cell>
          <cell r="C99">
            <v>98709332.575600043</v>
          </cell>
          <cell r="E99">
            <v>2111563.7902000016</v>
          </cell>
          <cell r="F99" t="str">
            <v>x</v>
          </cell>
          <cell r="G99">
            <v>1.25</v>
          </cell>
          <cell r="H99" t="str">
            <v>=</v>
          </cell>
          <cell r="I99">
            <v>2639454.7377500022</v>
          </cell>
          <cell r="K99">
            <v>101348787.31335005</v>
          </cell>
          <cell r="L99" t="str">
            <v>x</v>
          </cell>
          <cell r="M99">
            <v>1</v>
          </cell>
          <cell r="N99" t="str">
            <v>=</v>
          </cell>
          <cell r="O99">
            <v>101348787</v>
          </cell>
          <cell r="Q99" t="e">
            <v>#REF!</v>
          </cell>
          <cell r="S99" t="e">
            <v>#REF!</v>
          </cell>
          <cell r="U99" t="e">
            <v>#REF!</v>
          </cell>
          <cell r="W99" t="e">
            <v>#REF!</v>
          </cell>
          <cell r="Y99" t="e">
            <v>#REF!</v>
          </cell>
        </row>
        <row r="100">
          <cell r="A100">
            <v>2250</v>
          </cell>
          <cell r="C100">
            <v>44695792.062300026</v>
          </cell>
          <cell r="E100">
            <v>899976.30990000139</v>
          </cell>
          <cell r="F100" t="str">
            <v>x</v>
          </cell>
          <cell r="G100">
            <v>1.25</v>
          </cell>
          <cell r="H100" t="str">
            <v>=</v>
          </cell>
          <cell r="I100">
            <v>1124970.3873750018</v>
          </cell>
          <cell r="K100">
            <v>45820762.449675031</v>
          </cell>
          <cell r="L100" t="str">
            <v>x</v>
          </cell>
          <cell r="M100">
            <v>1</v>
          </cell>
          <cell r="N100" t="str">
            <v>=</v>
          </cell>
          <cell r="O100">
            <v>45820762</v>
          </cell>
          <cell r="Q100" t="e">
            <v>#REF!</v>
          </cell>
          <cell r="S100" t="e">
            <v>#REF!</v>
          </cell>
          <cell r="U100" t="e">
            <v>#REF!</v>
          </cell>
          <cell r="W100" t="e">
            <v>#REF!</v>
          </cell>
          <cell r="Y100" t="e">
            <v>#REF!</v>
          </cell>
        </row>
        <row r="101">
          <cell r="A101">
            <v>3000</v>
          </cell>
          <cell r="C101">
            <v>25226044.826200038</v>
          </cell>
          <cell r="E101">
            <v>467515.96500000131</v>
          </cell>
          <cell r="F101" t="str">
            <v>x</v>
          </cell>
          <cell r="G101">
            <v>1.25</v>
          </cell>
          <cell r="H101" t="str">
            <v>=</v>
          </cell>
          <cell r="I101">
            <v>584394.95625000168</v>
          </cell>
          <cell r="K101">
            <v>25810439.782450039</v>
          </cell>
          <cell r="L101" t="str">
            <v>x</v>
          </cell>
          <cell r="M101">
            <v>1</v>
          </cell>
          <cell r="N101" t="str">
            <v>=</v>
          </cell>
          <cell r="O101">
            <v>25810440</v>
          </cell>
          <cell r="Q101" t="e">
            <v>#REF!</v>
          </cell>
          <cell r="S101" t="e">
            <v>#REF!</v>
          </cell>
          <cell r="U101" t="e">
            <v>#REF!</v>
          </cell>
          <cell r="W101" t="e">
            <v>#REF!</v>
          </cell>
          <cell r="Y101" t="e">
            <v>#REF!</v>
          </cell>
        </row>
        <row r="102">
          <cell r="A102">
            <v>3750</v>
          </cell>
          <cell r="C102">
            <v>16906237.685100026</v>
          </cell>
          <cell r="E102">
            <v>281058.64500000136</v>
          </cell>
          <cell r="F102" t="str">
            <v>x</v>
          </cell>
          <cell r="G102">
            <v>1.25</v>
          </cell>
          <cell r="H102" t="str">
            <v>=</v>
          </cell>
          <cell r="I102">
            <v>351323.30625000171</v>
          </cell>
          <cell r="K102">
            <v>17257560.991350029</v>
          </cell>
          <cell r="L102" t="str">
            <v>x</v>
          </cell>
          <cell r="M102">
            <v>1</v>
          </cell>
          <cell r="N102" t="str">
            <v>=</v>
          </cell>
          <cell r="O102">
            <v>17257561</v>
          </cell>
          <cell r="Q102" t="e">
            <v>#REF!</v>
          </cell>
          <cell r="S102" t="e">
            <v>#REF!</v>
          </cell>
          <cell r="U102" t="e">
            <v>#REF!</v>
          </cell>
          <cell r="W102" t="e">
            <v>#REF!</v>
          </cell>
          <cell r="Y102" t="e">
            <v>#REF!</v>
          </cell>
        </row>
        <row r="103">
          <cell r="A103">
            <v>4500</v>
          </cell>
          <cell r="C103">
            <v>12755411.107200028</v>
          </cell>
          <cell r="E103">
            <v>194470.51500000129</v>
          </cell>
          <cell r="F103" t="str">
            <v>x</v>
          </cell>
          <cell r="G103">
            <v>1.25</v>
          </cell>
          <cell r="H103" t="str">
            <v>=</v>
          </cell>
          <cell r="I103">
            <v>243088.14375000162</v>
          </cell>
          <cell r="K103">
            <v>12998499.250950029</v>
          </cell>
          <cell r="L103" t="str">
            <v>x</v>
          </cell>
          <cell r="M103">
            <v>1</v>
          </cell>
          <cell r="N103" t="str">
            <v>=</v>
          </cell>
          <cell r="O103">
            <v>12998499</v>
          </cell>
          <cell r="Q103" t="e">
            <v>#REF!</v>
          </cell>
          <cell r="S103" t="e">
            <v>#REF!</v>
          </cell>
          <cell r="U103" t="e">
            <v>#REF!</v>
          </cell>
          <cell r="W103" t="e">
            <v>#REF!</v>
          </cell>
          <cell r="Y103" t="e">
            <v>#REF!</v>
          </cell>
        </row>
        <row r="104">
          <cell r="A104">
            <v>5250</v>
          </cell>
          <cell r="C104">
            <v>10154102.460400024</v>
          </cell>
          <cell r="E104">
            <v>136452.13490000131</v>
          </cell>
          <cell r="F104" t="str">
            <v>x</v>
          </cell>
          <cell r="G104">
            <v>1.25</v>
          </cell>
          <cell r="H104" t="str">
            <v>=</v>
          </cell>
          <cell r="I104">
            <v>170565.16862500165</v>
          </cell>
          <cell r="K104">
            <v>10324667.629025025</v>
          </cell>
          <cell r="L104" t="str">
            <v>x</v>
          </cell>
          <cell r="M104">
            <v>1</v>
          </cell>
          <cell r="N104" t="str">
            <v>=</v>
          </cell>
          <cell r="O104">
            <v>10324668</v>
          </cell>
          <cell r="Q104" t="e">
            <v>#REF!</v>
          </cell>
          <cell r="S104" t="e">
            <v>#REF!</v>
          </cell>
          <cell r="U104" t="e">
            <v>#REF!</v>
          </cell>
          <cell r="W104" t="e">
            <v>#REF!</v>
          </cell>
          <cell r="Y104" t="e">
            <v>#REF!</v>
          </cell>
        </row>
        <row r="105">
          <cell r="A105">
            <v>6000</v>
          </cell>
          <cell r="C105">
            <v>8378748.1062000263</v>
          </cell>
          <cell r="E105">
            <v>112193.76000000135</v>
          </cell>
          <cell r="F105" t="str">
            <v>x</v>
          </cell>
          <cell r="G105">
            <v>1.25</v>
          </cell>
          <cell r="H105" t="str">
            <v>=</v>
          </cell>
          <cell r="I105">
            <v>140242.2000000017</v>
          </cell>
          <cell r="K105">
            <v>8518990.3062000275</v>
          </cell>
          <cell r="L105" t="str">
            <v>x</v>
          </cell>
          <cell r="M105">
            <v>1</v>
          </cell>
          <cell r="N105" t="str">
            <v>=</v>
          </cell>
          <cell r="O105">
            <v>8518990</v>
          </cell>
          <cell r="Q105" t="e">
            <v>#REF!</v>
          </cell>
          <cell r="S105" t="e">
            <v>#REF!</v>
          </cell>
          <cell r="U105" t="e">
            <v>#REF!</v>
          </cell>
          <cell r="W105" t="e">
            <v>#REF!</v>
          </cell>
          <cell r="Y105" t="e">
            <v>#REF!</v>
          </cell>
        </row>
        <row r="106">
          <cell r="A106">
            <v>6750</v>
          </cell>
          <cell r="C106">
            <v>7072218.8886000253</v>
          </cell>
          <cell r="E106">
            <v>90672.030000001352</v>
          </cell>
          <cell r="F106" t="str">
            <v>x</v>
          </cell>
          <cell r="G106">
            <v>1.25</v>
          </cell>
          <cell r="H106" t="str">
            <v>=</v>
          </cell>
          <cell r="I106">
            <v>113340.03750000169</v>
          </cell>
          <cell r="K106">
            <v>7185558.9261000268</v>
          </cell>
          <cell r="L106" t="str">
            <v>x</v>
          </cell>
          <cell r="M106">
            <v>1</v>
          </cell>
          <cell r="N106" t="str">
            <v>=</v>
          </cell>
          <cell r="O106">
            <v>7185559</v>
          </cell>
          <cell r="Q106" t="e">
            <v>#REF!</v>
          </cell>
          <cell r="S106" t="e">
            <v>#REF!</v>
          </cell>
          <cell r="U106" t="e">
            <v>#REF!</v>
          </cell>
          <cell r="W106" t="e">
            <v>#REF!</v>
          </cell>
          <cell r="Y106" t="e">
            <v>#REF!</v>
          </cell>
        </row>
        <row r="107">
          <cell r="A107">
            <v>7500</v>
          </cell>
          <cell r="C107">
            <v>6101641.9461000264</v>
          </cell>
          <cell r="E107">
            <v>74844.390000001367</v>
          </cell>
          <cell r="F107" t="str">
            <v>x</v>
          </cell>
          <cell r="G107">
            <v>1.25</v>
          </cell>
          <cell r="H107" t="str">
            <v>=</v>
          </cell>
          <cell r="I107">
            <v>93555.487500001705</v>
          </cell>
          <cell r="K107">
            <v>6195197.433600028</v>
          </cell>
          <cell r="L107" t="str">
            <v>x</v>
          </cell>
          <cell r="M107">
            <v>1</v>
          </cell>
          <cell r="N107" t="str">
            <v>=</v>
          </cell>
          <cell r="O107">
            <v>6195197</v>
          </cell>
          <cell r="Q107" t="e">
            <v>#REF!</v>
          </cell>
          <cell r="S107" t="e">
            <v>#REF!</v>
          </cell>
          <cell r="U107" t="e">
            <v>#REF!</v>
          </cell>
          <cell r="W107" t="e">
            <v>#REF!</v>
          </cell>
          <cell r="Y107" t="e">
            <v>#REF!</v>
          </cell>
        </row>
        <row r="108">
          <cell r="A108">
            <v>8250</v>
          </cell>
          <cell r="C108">
            <v>5371902.52620003</v>
          </cell>
          <cell r="E108">
            <v>65917.215000001364</v>
          </cell>
          <cell r="F108" t="str">
            <v>x</v>
          </cell>
          <cell r="G108">
            <v>1.25</v>
          </cell>
          <cell r="H108" t="str">
            <v>=</v>
          </cell>
          <cell r="I108">
            <v>82396.518750001705</v>
          </cell>
          <cell r="K108">
            <v>5454299.0449500317</v>
          </cell>
          <cell r="L108" t="str">
            <v>x</v>
          </cell>
          <cell r="M108">
            <v>1</v>
          </cell>
          <cell r="N108" t="str">
            <v>=</v>
          </cell>
          <cell r="O108">
            <v>5454299</v>
          </cell>
          <cell r="Q108" t="e">
            <v>#REF!</v>
          </cell>
          <cell r="S108" t="e">
            <v>#REF!</v>
          </cell>
          <cell r="U108" t="e">
            <v>#REF!</v>
          </cell>
          <cell r="W108" t="e">
            <v>#REF!</v>
          </cell>
          <cell r="Y108" t="e">
            <v>#REF!</v>
          </cell>
        </row>
        <row r="109">
          <cell r="A109">
            <v>9000</v>
          </cell>
          <cell r="C109">
            <v>4747160.2623000285</v>
          </cell>
          <cell r="E109">
            <v>58099.905000001352</v>
          </cell>
          <cell r="F109" t="str">
            <v>x</v>
          </cell>
          <cell r="G109">
            <v>1.25</v>
          </cell>
          <cell r="H109" t="str">
            <v>=</v>
          </cell>
          <cell r="I109">
            <v>72624.881250001694</v>
          </cell>
          <cell r="K109">
            <v>4819785.14355003</v>
          </cell>
          <cell r="L109" t="str">
            <v>x</v>
          </cell>
          <cell r="M109">
            <v>1</v>
          </cell>
          <cell r="N109" t="str">
            <v>=</v>
          </cell>
          <cell r="O109">
            <v>4819785</v>
          </cell>
          <cell r="Q109" t="e">
            <v>#REF!</v>
          </cell>
          <cell r="S109" t="e">
            <v>#REF!</v>
          </cell>
          <cell r="U109" t="e">
            <v>#REF!</v>
          </cell>
          <cell r="W109" t="e">
            <v>#REF!</v>
          </cell>
          <cell r="Y109" t="e">
            <v>#REF!</v>
          </cell>
        </row>
        <row r="110">
          <cell r="A110">
            <v>9750</v>
          </cell>
          <cell r="C110">
            <v>4257148.4905000282</v>
          </cell>
          <cell r="E110">
            <v>53901.720000001354</v>
          </cell>
          <cell r="F110" t="str">
            <v>x</v>
          </cell>
          <cell r="G110">
            <v>1.25</v>
          </cell>
          <cell r="H110" t="str">
            <v>=</v>
          </cell>
          <cell r="I110">
            <v>67377.150000001697</v>
          </cell>
          <cell r="K110">
            <v>4324525.6405000295</v>
          </cell>
          <cell r="L110" t="str">
            <v>x</v>
          </cell>
          <cell r="M110">
            <v>1</v>
          </cell>
          <cell r="N110" t="str">
            <v>=</v>
          </cell>
          <cell r="O110">
            <v>4324526</v>
          </cell>
          <cell r="Q110" t="e">
            <v>#REF!</v>
          </cell>
          <cell r="S110" t="e">
            <v>#REF!</v>
          </cell>
          <cell r="U110" t="e">
            <v>#REF!</v>
          </cell>
          <cell r="W110" t="e">
            <v>#REF!</v>
          </cell>
          <cell r="Y110" t="e">
            <v>#REF!</v>
          </cell>
        </row>
        <row r="111">
          <cell r="A111">
            <v>10500</v>
          </cell>
          <cell r="C111">
            <v>3854984.5209000278</v>
          </cell>
          <cell r="E111">
            <v>50041.320000001353</v>
          </cell>
          <cell r="F111" t="str">
            <v>x</v>
          </cell>
          <cell r="G111">
            <v>1.25</v>
          </cell>
          <cell r="H111" t="str">
            <v>=</v>
          </cell>
          <cell r="I111">
            <v>62551.650000001689</v>
          </cell>
          <cell r="K111">
            <v>3917536.1709000296</v>
          </cell>
          <cell r="L111" t="str">
            <v>x</v>
          </cell>
          <cell r="M111">
            <v>1</v>
          </cell>
          <cell r="N111" t="str">
            <v>=</v>
          </cell>
          <cell r="O111">
            <v>3917536</v>
          </cell>
          <cell r="Q111" t="e">
            <v>#REF!</v>
          </cell>
          <cell r="S111" t="e">
            <v>#REF!</v>
          </cell>
          <cell r="U111" t="e">
            <v>#REF!</v>
          </cell>
          <cell r="W111" t="e">
            <v>#REF!</v>
          </cell>
          <cell r="Y111" t="e">
            <v>#REF!</v>
          </cell>
        </row>
        <row r="112">
          <cell r="A112">
            <v>11250</v>
          </cell>
          <cell r="C112">
            <v>3490584.9582000282</v>
          </cell>
          <cell r="E112">
            <v>44395.485000001354</v>
          </cell>
          <cell r="F112" t="str">
            <v>x</v>
          </cell>
          <cell r="G112">
            <v>1.25</v>
          </cell>
          <cell r="H112" t="str">
            <v>=</v>
          </cell>
          <cell r="I112">
            <v>55494.356250001692</v>
          </cell>
          <cell r="K112">
            <v>3546079.3144500297</v>
          </cell>
          <cell r="L112" t="str">
            <v>x</v>
          </cell>
          <cell r="M112">
            <v>1</v>
          </cell>
          <cell r="N112" t="str">
            <v>=</v>
          </cell>
          <cell r="O112">
            <v>3546079</v>
          </cell>
          <cell r="Q112" t="e">
            <v>#REF!</v>
          </cell>
          <cell r="S112" t="e">
            <v>#REF!</v>
          </cell>
          <cell r="U112" t="e">
            <v>#REF!</v>
          </cell>
          <cell r="W112" t="e">
            <v>#REF!</v>
          </cell>
          <cell r="Y112" t="e">
            <v>#REF!</v>
          </cell>
        </row>
        <row r="113">
          <cell r="A113">
            <v>12000</v>
          </cell>
          <cell r="C113">
            <v>3202669.5705000283</v>
          </cell>
          <cell r="E113">
            <v>42658.305000001361</v>
          </cell>
          <cell r="F113" t="str">
            <v>x</v>
          </cell>
          <cell r="G113">
            <v>1.25</v>
          </cell>
          <cell r="H113" t="str">
            <v>=</v>
          </cell>
          <cell r="I113">
            <v>53322.881250001701</v>
          </cell>
          <cell r="K113">
            <v>3255992.4517500298</v>
          </cell>
          <cell r="L113" t="str">
            <v>x</v>
          </cell>
          <cell r="M113">
            <v>1</v>
          </cell>
          <cell r="N113" t="str">
            <v>=</v>
          </cell>
          <cell r="O113">
            <v>3255992</v>
          </cell>
          <cell r="Q113" t="e">
            <v>#REF!</v>
          </cell>
          <cell r="S113" t="e">
            <v>#REF!</v>
          </cell>
          <cell r="U113" t="e">
            <v>#REF!</v>
          </cell>
          <cell r="W113" t="e">
            <v>#REF!</v>
          </cell>
          <cell r="Y113" t="e">
            <v>#REF!</v>
          </cell>
        </row>
        <row r="114">
          <cell r="A114">
            <v>12750</v>
          </cell>
          <cell r="C114">
            <v>2935475.8449000288</v>
          </cell>
          <cell r="E114">
            <v>40100.790000001361</v>
          </cell>
          <cell r="F114" t="str">
            <v>x</v>
          </cell>
          <cell r="G114">
            <v>1.25</v>
          </cell>
          <cell r="H114" t="str">
            <v>=</v>
          </cell>
          <cell r="I114">
            <v>50125.987500001705</v>
          </cell>
          <cell r="K114">
            <v>2985601.8324000305</v>
          </cell>
          <cell r="L114" t="str">
            <v>x</v>
          </cell>
          <cell r="M114">
            <v>1</v>
          </cell>
          <cell r="N114" t="str">
            <v>=</v>
          </cell>
          <cell r="O114">
            <v>2985602</v>
          </cell>
          <cell r="Q114" t="e">
            <v>#REF!</v>
          </cell>
          <cell r="S114" t="e">
            <v>#REF!</v>
          </cell>
          <cell r="U114" t="e">
            <v>#REF!</v>
          </cell>
          <cell r="W114" t="e">
            <v>#REF!</v>
          </cell>
          <cell r="Y114" t="e">
            <v>#REF!</v>
          </cell>
        </row>
        <row r="115">
          <cell r="A115">
            <v>13500</v>
          </cell>
          <cell r="C115">
            <v>2725638.0123000285</v>
          </cell>
          <cell r="E115">
            <v>38653.14000000136</v>
          </cell>
          <cell r="F115" t="str">
            <v>x</v>
          </cell>
          <cell r="G115">
            <v>1.25</v>
          </cell>
          <cell r="H115" t="str">
            <v>=</v>
          </cell>
          <cell r="I115">
            <v>48316.425000001698</v>
          </cell>
          <cell r="K115">
            <v>2773954.4373000301</v>
          </cell>
          <cell r="L115" t="str">
            <v>x</v>
          </cell>
          <cell r="M115">
            <v>1</v>
          </cell>
          <cell r="N115" t="str">
            <v>=</v>
          </cell>
          <cell r="O115">
            <v>2773954</v>
          </cell>
          <cell r="Q115" t="e">
            <v>#REF!</v>
          </cell>
          <cell r="S115" t="e">
            <v>#REF!</v>
          </cell>
          <cell r="U115" t="e">
            <v>#REF!</v>
          </cell>
          <cell r="W115" t="e">
            <v>#REF!</v>
          </cell>
          <cell r="Y115" t="e">
            <v>#REF!</v>
          </cell>
        </row>
        <row r="116">
          <cell r="A116">
            <v>14250</v>
          </cell>
          <cell r="C116">
            <v>2386306.922100028</v>
          </cell>
          <cell r="E116">
            <v>36964.215000001364</v>
          </cell>
          <cell r="F116" t="str">
            <v>x</v>
          </cell>
          <cell r="G116">
            <v>1.25</v>
          </cell>
          <cell r="H116" t="str">
            <v>=</v>
          </cell>
          <cell r="I116">
            <v>46205.268750001705</v>
          </cell>
          <cell r="K116">
            <v>2432512.1908500297</v>
          </cell>
          <cell r="L116" t="str">
            <v>x</v>
          </cell>
          <cell r="M116">
            <v>1</v>
          </cell>
          <cell r="N116" t="str">
            <v>=</v>
          </cell>
          <cell r="O116">
            <v>2432512</v>
          </cell>
          <cell r="Q116" t="e">
            <v>#REF!</v>
          </cell>
          <cell r="S116" t="e">
            <v>#REF!</v>
          </cell>
          <cell r="U116" t="e">
            <v>#REF!</v>
          </cell>
          <cell r="W116" t="e">
            <v>#REF!</v>
          </cell>
          <cell r="Y116" t="e">
            <v>#REF!</v>
          </cell>
        </row>
        <row r="117">
          <cell r="A117">
            <v>15000</v>
          </cell>
          <cell r="C117">
            <v>2345031.7678000294</v>
          </cell>
          <cell r="E117">
            <v>35516.565000001356</v>
          </cell>
          <cell r="F117" t="str">
            <v>x</v>
          </cell>
          <cell r="G117">
            <v>1.25</v>
          </cell>
          <cell r="H117" t="str">
            <v>=</v>
          </cell>
          <cell r="I117">
            <v>44395.706250001691</v>
          </cell>
          <cell r="K117">
            <v>2389427.474050031</v>
          </cell>
          <cell r="L117" t="str">
            <v>x</v>
          </cell>
          <cell r="M117">
            <v>1</v>
          </cell>
          <cell r="N117" t="str">
            <v>=</v>
          </cell>
          <cell r="O117">
            <v>2389427</v>
          </cell>
          <cell r="Q117" t="e">
            <v>#REF!</v>
          </cell>
          <cell r="S117" t="e">
            <v>#REF!</v>
          </cell>
          <cell r="U117" t="e">
            <v>#REF!</v>
          </cell>
          <cell r="W117" t="e">
            <v>#REF!</v>
          </cell>
          <cell r="Y117" t="e">
            <v>#REF!</v>
          </cell>
        </row>
        <row r="118">
          <cell r="A118">
            <v>9999999</v>
          </cell>
          <cell r="C118">
            <v>80850242.122199997</v>
          </cell>
          <cell r="E118">
            <v>2603285.59</v>
          </cell>
          <cell r="F118" t="str">
            <v>x</v>
          </cell>
          <cell r="G118">
            <v>1.25</v>
          </cell>
          <cell r="H118" t="str">
            <v>=</v>
          </cell>
          <cell r="I118">
            <v>3254106.9874999998</v>
          </cell>
          <cell r="K118">
            <v>84104349.109699994</v>
          </cell>
          <cell r="L118" t="str">
            <v>x</v>
          </cell>
          <cell r="M118">
            <v>1</v>
          </cell>
          <cell r="N118" t="str">
            <v>=</v>
          </cell>
          <cell r="O118">
            <v>84104349</v>
          </cell>
          <cell r="Q118" t="e">
            <v>#REF!</v>
          </cell>
          <cell r="S118" t="e">
            <v>#REF!</v>
          </cell>
          <cell r="U118" t="e">
            <v>#REF!</v>
          </cell>
          <cell r="W118" t="e">
            <v>#REF!</v>
          </cell>
          <cell r="Y118" t="e">
            <v>#REF!</v>
          </cell>
        </row>
        <row r="119">
          <cell r="A119" t="str">
            <v>subtotal</v>
          </cell>
          <cell r="C119">
            <v>557751266.00000048</v>
          </cell>
          <cell r="E119">
            <v>11740450.000000028</v>
          </cell>
          <cell r="I119">
            <v>14675562.500000037</v>
          </cell>
          <cell r="K119">
            <v>572426828.5000006</v>
          </cell>
          <cell r="O119">
            <v>572426826</v>
          </cell>
          <cell r="U119" t="e">
            <v>#REF!</v>
          </cell>
          <cell r="W119" t="e">
            <v>#REF!</v>
          </cell>
          <cell r="Y119" t="e">
            <v>#REF!</v>
          </cell>
        </row>
        <row r="121">
          <cell r="A121" t="str">
            <v>The purpose of the above worksheet is to calculate block rates, based upon the block ratio assumptions from Worksheet 3.</v>
          </cell>
        </row>
        <row r="122">
          <cell r="J122" t="str">
            <v>Worksheet 78-B for FY 96-97(continued)</v>
          </cell>
        </row>
        <row r="123">
          <cell r="J123" t="str">
            <v>Calculation of Block Rates</v>
          </cell>
        </row>
        <row r="124">
          <cell r="J124" t="str">
            <v>Non-Residential</v>
          </cell>
        </row>
        <row r="125">
          <cell r="A125" t="str">
            <v>(1)</v>
          </cell>
          <cell r="C125" t="str">
            <v>(2)</v>
          </cell>
          <cell r="E125" t="str">
            <v>(3)</v>
          </cell>
          <cell r="G125" t="str">
            <v>(4)</v>
          </cell>
          <cell r="I125" t="str">
            <v>(5)</v>
          </cell>
          <cell r="K125" t="str">
            <v>(6)</v>
          </cell>
          <cell r="M125" t="str">
            <v>(7)</v>
          </cell>
          <cell r="O125" t="str">
            <v>(8)</v>
          </cell>
        </row>
        <row r="126">
          <cell r="I126" t="str">
            <v>Weighted</v>
          </cell>
          <cell r="K126" t="str">
            <v>Weighted</v>
          </cell>
          <cell r="O126" t="str">
            <v>Weighted</v>
          </cell>
        </row>
        <row r="127">
          <cell r="C127" t="str">
            <v>Inside Usage</v>
          </cell>
          <cell r="E127" t="str">
            <v>Outside Usage</v>
          </cell>
          <cell r="I127" t="str">
            <v>Outside Usage</v>
          </cell>
          <cell r="K127" t="str">
            <v>Total Usage</v>
          </cell>
          <cell r="O127" t="str">
            <v>Usage</v>
          </cell>
        </row>
        <row r="128">
          <cell r="C128" t="str">
            <v>Passing</v>
          </cell>
          <cell r="E128" t="str">
            <v>Passing</v>
          </cell>
          <cell r="G128" t="str">
            <v>Outside/</v>
          </cell>
          <cell r="I128" t="str">
            <v>Passing</v>
          </cell>
          <cell r="K128" t="str">
            <v>Passing</v>
          </cell>
          <cell r="O128" t="str">
            <v>Passing</v>
          </cell>
        </row>
        <row r="129">
          <cell r="C129" t="str">
            <v>through each</v>
          </cell>
          <cell r="E129" t="str">
            <v>through each</v>
          </cell>
          <cell r="G129" t="str">
            <v>Inside</v>
          </cell>
          <cell r="I129" t="str">
            <v>through each</v>
          </cell>
          <cell r="K129" t="str">
            <v>through each</v>
          </cell>
          <cell r="M129" t="str">
            <v>Block</v>
          </cell>
          <cell r="O129" t="str">
            <v>through each</v>
          </cell>
        </row>
        <row r="130">
          <cell r="C130" t="str">
            <v>block</v>
          </cell>
          <cell r="E130" t="str">
            <v>block</v>
          </cell>
          <cell r="G130" t="str">
            <v>Ratio</v>
          </cell>
          <cell r="I130" t="str">
            <v>block</v>
          </cell>
          <cell r="K130" t="str">
            <v>block</v>
          </cell>
          <cell r="M130" t="str">
            <v>Ratios</v>
          </cell>
          <cell r="O130" t="str">
            <v>block</v>
          </cell>
        </row>
        <row r="131">
          <cell r="A131" t="str">
            <v>Blocks</v>
          </cell>
          <cell r="C131" t="str">
            <v>(from WS-73)</v>
          </cell>
          <cell r="E131" t="str">
            <v>(from WS-73)</v>
          </cell>
          <cell r="F131" t="str">
            <v>x</v>
          </cell>
          <cell r="G131" t="str">
            <v>(WS-1)</v>
          </cell>
          <cell r="H131" t="str">
            <v>=</v>
          </cell>
          <cell r="I131" t="str">
            <v>(3) x (4)</v>
          </cell>
          <cell r="K131" t="str">
            <v>(2)+(5)</v>
          </cell>
          <cell r="L131" t="str">
            <v>x</v>
          </cell>
          <cell r="M131" t="str">
            <v>(WS-3)</v>
          </cell>
          <cell r="N131" t="str">
            <v>=</v>
          </cell>
          <cell r="O131" t="str">
            <v>(6) x (7)</v>
          </cell>
        </row>
        <row r="133">
          <cell r="A133">
            <v>0</v>
          </cell>
          <cell r="C133">
            <v>0</v>
          </cell>
          <cell r="E133">
            <v>0</v>
          </cell>
          <cell r="F133" t="str">
            <v>x</v>
          </cell>
          <cell r="G133">
            <v>1.25</v>
          </cell>
          <cell r="H133" t="str">
            <v>=</v>
          </cell>
          <cell r="I133">
            <v>0</v>
          </cell>
          <cell r="K133">
            <v>0</v>
          </cell>
          <cell r="L133" t="str">
            <v>x</v>
          </cell>
          <cell r="M133">
            <v>0</v>
          </cell>
          <cell r="N133" t="str">
            <v>=</v>
          </cell>
          <cell r="O133">
            <v>0</v>
          </cell>
        </row>
        <row r="134">
          <cell r="A134">
            <v>750</v>
          </cell>
          <cell r="C134">
            <v>18889286.508000001</v>
          </cell>
          <cell r="E134">
            <v>288748.75360000005</v>
          </cell>
          <cell r="F134" t="str">
            <v>x</v>
          </cell>
          <cell r="G134">
            <v>1.25</v>
          </cell>
          <cell r="H134" t="str">
            <v>=</v>
          </cell>
          <cell r="I134">
            <v>360935.94200000004</v>
          </cell>
          <cell r="K134">
            <v>19250222.450000003</v>
          </cell>
          <cell r="L134" t="str">
            <v>x</v>
          </cell>
          <cell r="M134">
            <v>1</v>
          </cell>
          <cell r="N134" t="str">
            <v>=</v>
          </cell>
          <cell r="O134">
            <v>19250222</v>
          </cell>
        </row>
        <row r="135">
          <cell r="A135">
            <v>1500</v>
          </cell>
          <cell r="C135">
            <v>12213120.033000004</v>
          </cell>
          <cell r="E135">
            <v>224896.51500000004</v>
          </cell>
          <cell r="F135" t="str">
            <v>x</v>
          </cell>
          <cell r="G135">
            <v>1.25</v>
          </cell>
          <cell r="H135" t="str">
            <v>=</v>
          </cell>
          <cell r="I135">
            <v>281120.64375000005</v>
          </cell>
          <cell r="K135">
            <v>12494240.676750004</v>
          </cell>
          <cell r="L135" t="str">
            <v>x</v>
          </cell>
          <cell r="M135">
            <v>1</v>
          </cell>
          <cell r="N135" t="str">
            <v>=</v>
          </cell>
          <cell r="O135">
            <v>12494241</v>
          </cell>
        </row>
        <row r="136">
          <cell r="A136">
            <v>2250</v>
          </cell>
          <cell r="C136">
            <v>9433903.2261000033</v>
          </cell>
          <cell r="E136">
            <v>185520.43500000006</v>
          </cell>
          <cell r="F136" t="str">
            <v>x</v>
          </cell>
          <cell r="G136">
            <v>1.25</v>
          </cell>
          <cell r="H136" t="str">
            <v>=</v>
          </cell>
          <cell r="I136">
            <v>231900.54375000007</v>
          </cell>
          <cell r="K136">
            <v>9665803.7698500026</v>
          </cell>
          <cell r="L136" t="str">
            <v>x</v>
          </cell>
          <cell r="M136">
            <v>1</v>
          </cell>
          <cell r="N136" t="str">
            <v>=</v>
          </cell>
          <cell r="O136">
            <v>9665804</v>
          </cell>
        </row>
        <row r="137">
          <cell r="A137">
            <v>3000</v>
          </cell>
          <cell r="C137">
            <v>7620417.954700008</v>
          </cell>
          <cell r="E137">
            <v>154347.70500000007</v>
          </cell>
          <cell r="F137" t="str">
            <v>x</v>
          </cell>
          <cell r="G137">
            <v>1.25</v>
          </cell>
          <cell r="H137" t="str">
            <v>=</v>
          </cell>
          <cell r="I137">
            <v>192934.63125000009</v>
          </cell>
          <cell r="K137">
            <v>7813352.5859500077</v>
          </cell>
          <cell r="L137" t="str">
            <v>x</v>
          </cell>
          <cell r="M137">
            <v>1</v>
          </cell>
          <cell r="N137" t="str">
            <v>=</v>
          </cell>
          <cell r="O137">
            <v>7813353</v>
          </cell>
        </row>
        <row r="138">
          <cell r="A138">
            <v>3750</v>
          </cell>
          <cell r="C138">
            <v>6453018.3411000017</v>
          </cell>
          <cell r="E138">
            <v>134177.11500000005</v>
          </cell>
          <cell r="F138" t="str">
            <v>x</v>
          </cell>
          <cell r="G138">
            <v>1.25</v>
          </cell>
          <cell r="H138" t="str">
            <v>=</v>
          </cell>
          <cell r="I138">
            <v>167721.39375000005</v>
          </cell>
          <cell r="K138">
            <v>6620739.7348500015</v>
          </cell>
          <cell r="L138" t="str">
            <v>x</v>
          </cell>
          <cell r="M138">
            <v>1</v>
          </cell>
          <cell r="N138" t="str">
            <v>=</v>
          </cell>
          <cell r="O138">
            <v>6620740</v>
          </cell>
        </row>
        <row r="139">
          <cell r="A139">
            <v>4500</v>
          </cell>
          <cell r="C139">
            <v>5657103.1528000012</v>
          </cell>
          <cell r="E139">
            <v>124008.10500000005</v>
          </cell>
          <cell r="F139" t="str">
            <v>x</v>
          </cell>
          <cell r="G139">
            <v>1.25</v>
          </cell>
          <cell r="H139" t="str">
            <v>=</v>
          </cell>
          <cell r="I139">
            <v>155010.13125000006</v>
          </cell>
          <cell r="K139">
            <v>5812113.2840500008</v>
          </cell>
          <cell r="L139" t="str">
            <v>x</v>
          </cell>
          <cell r="M139">
            <v>1</v>
          </cell>
          <cell r="N139" t="str">
            <v>=</v>
          </cell>
          <cell r="O139">
            <v>5812113</v>
          </cell>
        </row>
        <row r="140">
          <cell r="A140">
            <v>5250</v>
          </cell>
          <cell r="C140">
            <v>5045885.3136000028</v>
          </cell>
          <cell r="E140">
            <v>116374.95000000004</v>
          </cell>
          <cell r="F140" t="str">
            <v>x</v>
          </cell>
          <cell r="G140">
            <v>1.25</v>
          </cell>
          <cell r="H140" t="str">
            <v>=</v>
          </cell>
          <cell r="I140">
            <v>145468.68750000006</v>
          </cell>
          <cell r="K140">
            <v>5191354.0011000028</v>
          </cell>
          <cell r="L140" t="str">
            <v>x</v>
          </cell>
          <cell r="M140">
            <v>1</v>
          </cell>
          <cell r="N140" t="str">
            <v>=</v>
          </cell>
          <cell r="O140">
            <v>5191354</v>
          </cell>
        </row>
        <row r="141">
          <cell r="A141">
            <v>6000</v>
          </cell>
          <cell r="C141">
            <v>4579148.4771000026</v>
          </cell>
          <cell r="E141">
            <v>109040.19000000006</v>
          </cell>
          <cell r="F141" t="str">
            <v>x</v>
          </cell>
          <cell r="G141">
            <v>1.25</v>
          </cell>
          <cell r="H141" t="str">
            <v>=</v>
          </cell>
          <cell r="I141">
            <v>136300.23750000008</v>
          </cell>
          <cell r="K141">
            <v>4715448.7146000024</v>
          </cell>
          <cell r="L141" t="str">
            <v>x</v>
          </cell>
          <cell r="M141">
            <v>1</v>
          </cell>
          <cell r="N141" t="str">
            <v>=</v>
          </cell>
          <cell r="O141">
            <v>4715449</v>
          </cell>
        </row>
        <row r="142">
          <cell r="A142">
            <v>6750</v>
          </cell>
          <cell r="C142">
            <v>4188637.1688000034</v>
          </cell>
          <cell r="E142">
            <v>101946.70500000006</v>
          </cell>
          <cell r="F142" t="str">
            <v>x</v>
          </cell>
          <cell r="G142">
            <v>1.25</v>
          </cell>
          <cell r="H142" t="str">
            <v>=</v>
          </cell>
          <cell r="I142">
            <v>127433.38125000008</v>
          </cell>
          <cell r="K142">
            <v>4316070.5500500035</v>
          </cell>
          <cell r="L142" t="str">
            <v>x</v>
          </cell>
          <cell r="M142">
            <v>1</v>
          </cell>
          <cell r="N142" t="str">
            <v>=</v>
          </cell>
          <cell r="O142">
            <v>4316071</v>
          </cell>
        </row>
        <row r="143">
          <cell r="A143">
            <v>7500</v>
          </cell>
          <cell r="C143">
            <v>3858503.8594000037</v>
          </cell>
          <cell r="E143">
            <v>90963.750500000067</v>
          </cell>
          <cell r="F143" t="str">
            <v>x</v>
          </cell>
          <cell r="G143">
            <v>1.25</v>
          </cell>
          <cell r="H143" t="str">
            <v>=</v>
          </cell>
          <cell r="I143">
            <v>113704.68812500009</v>
          </cell>
          <cell r="K143">
            <v>3972208.5475250036</v>
          </cell>
          <cell r="L143" t="str">
            <v>x</v>
          </cell>
          <cell r="M143">
            <v>1</v>
          </cell>
          <cell r="N143" t="str">
            <v>=</v>
          </cell>
          <cell r="O143">
            <v>3972209</v>
          </cell>
        </row>
        <row r="144">
          <cell r="A144">
            <v>8250</v>
          </cell>
          <cell r="C144">
            <v>3544472.2563000033</v>
          </cell>
          <cell r="E144">
            <v>86335.275000000038</v>
          </cell>
          <cell r="F144" t="str">
            <v>x</v>
          </cell>
          <cell r="G144">
            <v>1.25</v>
          </cell>
          <cell r="H144" t="str">
            <v>=</v>
          </cell>
          <cell r="I144">
            <v>107919.09375000004</v>
          </cell>
          <cell r="K144">
            <v>3652391.3500500033</v>
          </cell>
          <cell r="L144" t="str">
            <v>x</v>
          </cell>
          <cell r="M144">
            <v>1</v>
          </cell>
          <cell r="N144" t="str">
            <v>=</v>
          </cell>
          <cell r="O144">
            <v>3652391</v>
          </cell>
        </row>
        <row r="145">
          <cell r="A145">
            <v>9000</v>
          </cell>
          <cell r="C145">
            <v>3282084.0000000033</v>
          </cell>
          <cell r="E145">
            <v>80448.165000000023</v>
          </cell>
          <cell r="F145" t="str">
            <v>x</v>
          </cell>
          <cell r="G145">
            <v>1.25</v>
          </cell>
          <cell r="H145" t="str">
            <v>=</v>
          </cell>
          <cell r="I145">
            <v>100560.20625000003</v>
          </cell>
          <cell r="K145">
            <v>3382644.2062500031</v>
          </cell>
          <cell r="L145" t="str">
            <v>x</v>
          </cell>
          <cell r="M145">
            <v>1</v>
          </cell>
          <cell r="N145" t="str">
            <v>=</v>
          </cell>
          <cell r="O145">
            <v>3382644</v>
          </cell>
        </row>
        <row r="146">
          <cell r="A146">
            <v>9750</v>
          </cell>
          <cell r="C146">
            <v>3053421.8919000044</v>
          </cell>
          <cell r="E146">
            <v>75206.160000000033</v>
          </cell>
          <cell r="F146" t="str">
            <v>x</v>
          </cell>
          <cell r="G146">
            <v>1.25</v>
          </cell>
          <cell r="H146" t="str">
            <v>=</v>
          </cell>
          <cell r="I146">
            <v>94007.700000000041</v>
          </cell>
          <cell r="K146">
            <v>3147429.5919000045</v>
          </cell>
          <cell r="L146" t="str">
            <v>x</v>
          </cell>
          <cell r="M146">
            <v>1</v>
          </cell>
          <cell r="N146" t="str">
            <v>=</v>
          </cell>
          <cell r="O146">
            <v>3147430</v>
          </cell>
        </row>
        <row r="147">
          <cell r="A147">
            <v>10500</v>
          </cell>
          <cell r="C147">
            <v>2871334.1331000039</v>
          </cell>
          <cell r="E147">
            <v>67771.71000000005</v>
          </cell>
          <cell r="F147" t="str">
            <v>x</v>
          </cell>
          <cell r="G147">
            <v>1.25</v>
          </cell>
          <cell r="H147" t="str">
            <v>=</v>
          </cell>
          <cell r="I147">
            <v>84714.63750000007</v>
          </cell>
          <cell r="K147">
            <v>2956048.7706000041</v>
          </cell>
          <cell r="L147" t="str">
            <v>x</v>
          </cell>
          <cell r="M147">
            <v>1</v>
          </cell>
          <cell r="N147" t="str">
            <v>=</v>
          </cell>
          <cell r="O147">
            <v>2956049</v>
          </cell>
        </row>
        <row r="148">
          <cell r="A148">
            <v>11250</v>
          </cell>
          <cell r="C148">
            <v>2700044.8803000036</v>
          </cell>
          <cell r="E148">
            <v>63227.185999999943</v>
          </cell>
          <cell r="F148" t="str">
            <v>x</v>
          </cell>
          <cell r="G148">
            <v>1.25</v>
          </cell>
          <cell r="H148" t="str">
            <v>=</v>
          </cell>
          <cell r="I148">
            <v>79033.982499999925</v>
          </cell>
          <cell r="K148">
            <v>2779078.8628000035</v>
          </cell>
          <cell r="L148" t="str">
            <v>x</v>
          </cell>
          <cell r="M148">
            <v>1</v>
          </cell>
          <cell r="N148" t="str">
            <v>=</v>
          </cell>
          <cell r="O148">
            <v>2779079</v>
          </cell>
        </row>
        <row r="149">
          <cell r="A149">
            <v>12000</v>
          </cell>
          <cell r="C149">
            <v>2558594.0337000038</v>
          </cell>
          <cell r="E149">
            <v>57917.565000000017</v>
          </cell>
          <cell r="F149" t="str">
            <v>x</v>
          </cell>
          <cell r="G149">
            <v>1.25</v>
          </cell>
          <cell r="H149" t="str">
            <v>=</v>
          </cell>
          <cell r="I149">
            <v>72396.956250000017</v>
          </cell>
          <cell r="K149">
            <v>2630990.9899500036</v>
          </cell>
          <cell r="L149" t="str">
            <v>x</v>
          </cell>
          <cell r="M149">
            <v>1</v>
          </cell>
          <cell r="N149" t="str">
            <v>=</v>
          </cell>
          <cell r="O149">
            <v>2630991</v>
          </cell>
        </row>
        <row r="150">
          <cell r="A150">
            <v>12750</v>
          </cell>
          <cell r="C150">
            <v>2430445.1604000041</v>
          </cell>
          <cell r="E150">
            <v>50389.785000000025</v>
          </cell>
          <cell r="F150" t="str">
            <v>x</v>
          </cell>
          <cell r="G150">
            <v>1.25</v>
          </cell>
          <cell r="H150" t="str">
            <v>=</v>
          </cell>
          <cell r="I150">
            <v>62987.231250000033</v>
          </cell>
          <cell r="K150">
            <v>2493432.3916500043</v>
          </cell>
          <cell r="L150" t="str">
            <v>x</v>
          </cell>
          <cell r="M150">
            <v>1</v>
          </cell>
          <cell r="N150" t="str">
            <v>=</v>
          </cell>
          <cell r="O150">
            <v>2493432</v>
          </cell>
        </row>
        <row r="151">
          <cell r="A151">
            <v>13500</v>
          </cell>
          <cell r="C151">
            <v>2314766.3442000039</v>
          </cell>
          <cell r="E151">
            <v>45467.775000000023</v>
          </cell>
          <cell r="F151" t="str">
            <v>x</v>
          </cell>
          <cell r="G151">
            <v>1.25</v>
          </cell>
          <cell r="H151" t="str">
            <v>=</v>
          </cell>
          <cell r="I151">
            <v>56834.718750000029</v>
          </cell>
          <cell r="K151">
            <v>2371601.0629500039</v>
          </cell>
          <cell r="L151" t="str">
            <v>x</v>
          </cell>
          <cell r="M151">
            <v>1</v>
          </cell>
          <cell r="N151" t="str">
            <v>=</v>
          </cell>
          <cell r="O151">
            <v>2371601</v>
          </cell>
        </row>
        <row r="152">
          <cell r="A152">
            <v>14250</v>
          </cell>
          <cell r="C152">
            <v>2192746.0345000043</v>
          </cell>
          <cell r="E152">
            <v>43971.870000000024</v>
          </cell>
          <cell r="F152" t="str">
            <v>x</v>
          </cell>
          <cell r="G152">
            <v>1.25</v>
          </cell>
          <cell r="H152" t="str">
            <v>=</v>
          </cell>
          <cell r="I152">
            <v>54964.837500000031</v>
          </cell>
          <cell r="K152">
            <v>2247710.8720000042</v>
          </cell>
          <cell r="L152" t="str">
            <v>x</v>
          </cell>
          <cell r="M152">
            <v>1</v>
          </cell>
          <cell r="N152" t="str">
            <v>=</v>
          </cell>
          <cell r="O152">
            <v>2247711</v>
          </cell>
        </row>
        <row r="153">
          <cell r="A153">
            <v>15000</v>
          </cell>
          <cell r="C153">
            <v>2079775.007400004</v>
          </cell>
          <cell r="E153">
            <v>42041.670000000027</v>
          </cell>
          <cell r="F153" t="str">
            <v>x</v>
          </cell>
          <cell r="G153">
            <v>1.25</v>
          </cell>
          <cell r="H153" t="str">
            <v>=</v>
          </cell>
          <cell r="I153">
            <v>52552.087500000038</v>
          </cell>
          <cell r="K153">
            <v>2132327.0949000041</v>
          </cell>
          <cell r="L153" t="str">
            <v>x</v>
          </cell>
          <cell r="M153">
            <v>1</v>
          </cell>
          <cell r="N153" t="str">
            <v>=</v>
          </cell>
          <cell r="O153">
            <v>2132327</v>
          </cell>
        </row>
        <row r="154">
          <cell r="A154">
            <v>9999999</v>
          </cell>
          <cell r="C154">
            <v>140124388.2236</v>
          </cell>
          <cell r="E154">
            <v>2910613.6148999999</v>
          </cell>
          <cell r="F154" t="str">
            <v>x</v>
          </cell>
          <cell r="G154">
            <v>1.25</v>
          </cell>
          <cell r="H154" t="str">
            <v>=</v>
          </cell>
          <cell r="I154">
            <v>3638267.018625</v>
          </cell>
          <cell r="K154">
            <v>143762655.24222499</v>
          </cell>
          <cell r="L154" t="str">
            <v>x</v>
          </cell>
          <cell r="M154">
            <v>1</v>
          </cell>
          <cell r="N154" t="str">
            <v>=</v>
          </cell>
          <cell r="O154">
            <v>143762655</v>
          </cell>
        </row>
        <row r="155">
          <cell r="A155" t="str">
            <v>subtotal</v>
          </cell>
          <cell r="C155">
            <v>245091096.00000006</v>
          </cell>
          <cell r="E155">
            <v>5053415</v>
          </cell>
          <cell r="I155">
            <v>6316768.7500000009</v>
          </cell>
          <cell r="K155">
            <v>251407864.75000006</v>
          </cell>
          <cell r="O155">
            <v>251407866</v>
          </cell>
        </row>
        <row r="157">
          <cell r="I157" t="str">
            <v>Commodity</v>
          </cell>
          <cell r="O157" t="str">
            <v>Commodity</v>
          </cell>
        </row>
        <row r="158">
          <cell r="I158" t="str">
            <v>Dollars</v>
          </cell>
          <cell r="K158" t="str">
            <v>Weighted</v>
          </cell>
          <cell r="M158" t="str">
            <v>Weighted</v>
          </cell>
          <cell r="O158" t="str">
            <v>Dollars</v>
          </cell>
        </row>
        <row r="159">
          <cell r="I159" t="str">
            <v>Needed</v>
          </cell>
          <cell r="J159" t="str">
            <v>÷</v>
          </cell>
          <cell r="K159" t="str">
            <v>Usage</v>
          </cell>
          <cell r="L159" t="str">
            <v>=</v>
          </cell>
          <cell r="M159" t="str">
            <v>Factor</v>
          </cell>
          <cell r="N159" t="str">
            <v>=</v>
          </cell>
          <cell r="O159" t="str">
            <v>Generated</v>
          </cell>
        </row>
        <row r="161">
          <cell r="G161" t="str">
            <v>Residential</v>
          </cell>
          <cell r="I161" t="e">
            <v>#REF!</v>
          </cell>
        </row>
        <row r="162">
          <cell r="G162" t="str">
            <v>Offset</v>
          </cell>
          <cell r="I162">
            <v>0</v>
          </cell>
        </row>
        <row r="163">
          <cell r="G163" t="str">
            <v>subtotal</v>
          </cell>
          <cell r="I163" t="e">
            <v>#REF!</v>
          </cell>
          <cell r="J163" t="str">
            <v>÷</v>
          </cell>
          <cell r="K163">
            <v>572426826</v>
          </cell>
          <cell r="L163" t="str">
            <v>=</v>
          </cell>
          <cell r="M163" t="e">
            <v>#REF!</v>
          </cell>
          <cell r="N163" t="str">
            <v>=</v>
          </cell>
          <cell r="O163" t="e">
            <v>#REF!</v>
          </cell>
        </row>
        <row r="165">
          <cell r="G165" t="str">
            <v>Non-Residential</v>
          </cell>
          <cell r="I165" t="e">
            <v>#REF!</v>
          </cell>
        </row>
        <row r="166">
          <cell r="G166" t="str">
            <v>Offset</v>
          </cell>
        </row>
        <row r="167">
          <cell r="G167" t="str">
            <v>subtotal</v>
          </cell>
          <cell r="I167" t="e">
            <v>#REF!</v>
          </cell>
          <cell r="J167" t="str">
            <v>÷</v>
          </cell>
          <cell r="K167">
            <v>251407866</v>
          </cell>
          <cell r="L167" t="str">
            <v>=</v>
          </cell>
          <cell r="M167" t="e">
            <v>#REF!</v>
          </cell>
          <cell r="N167" t="str">
            <v>=</v>
          </cell>
          <cell r="O167" t="e">
            <v>#REF!</v>
          </cell>
        </row>
        <row r="169">
          <cell r="G169" t="str">
            <v>Total</v>
          </cell>
          <cell r="I169" t="e">
            <v>#REF!</v>
          </cell>
          <cell r="J169" t="str">
            <v>÷</v>
          </cell>
          <cell r="K169">
            <v>823834692</v>
          </cell>
          <cell r="L169" t="str">
            <v>=</v>
          </cell>
          <cell r="M169" t="e">
            <v>#REF!</v>
          </cell>
          <cell r="N169" t="str">
            <v>=</v>
          </cell>
          <cell r="O169" t="e">
            <v>#REF!</v>
          </cell>
        </row>
        <row r="170">
          <cell r="A170" t="str">
            <v>The purpose of the above worksheet is to calculate block rates, based upon the block ratio assumptions from Worksheet 3.</v>
          </cell>
        </row>
        <row r="171">
          <cell r="J171" t="str">
            <v>Worksheet 78 for FY 97-98(continued)</v>
          </cell>
        </row>
        <row r="172">
          <cell r="J172" t="str">
            <v>Calculation of Block Rates</v>
          </cell>
        </row>
        <row r="173">
          <cell r="J173" t="str">
            <v>Residential</v>
          </cell>
        </row>
        <row r="174">
          <cell r="A174" t="str">
            <v>(1)</v>
          </cell>
          <cell r="C174" t="str">
            <v>(2)</v>
          </cell>
          <cell r="E174" t="str">
            <v>(3)</v>
          </cell>
          <cell r="G174" t="str">
            <v>(4)</v>
          </cell>
          <cell r="I174" t="str">
            <v>(5)</v>
          </cell>
          <cell r="K174" t="str">
            <v>(6)</v>
          </cell>
          <cell r="M174" t="str">
            <v>(7)</v>
          </cell>
          <cell r="O174" t="str">
            <v>(8)</v>
          </cell>
          <cell r="Q174" t="str">
            <v>(9)</v>
          </cell>
          <cell r="S174" t="str">
            <v>(10)</v>
          </cell>
          <cell r="U174" t="str">
            <v>(11)</v>
          </cell>
          <cell r="W174" t="str">
            <v>(12)</v>
          </cell>
          <cell r="Y174" t="str">
            <v>(13)</v>
          </cell>
        </row>
        <row r="175">
          <cell r="I175" t="str">
            <v>Weighted</v>
          </cell>
          <cell r="K175" t="str">
            <v>Weighted</v>
          </cell>
          <cell r="O175" t="str">
            <v>Weighted</v>
          </cell>
        </row>
        <row r="176">
          <cell r="C176" t="str">
            <v>Inside Usage</v>
          </cell>
          <cell r="E176" t="str">
            <v>Outside Usage</v>
          </cell>
          <cell r="I176" t="str">
            <v>Outside Usage</v>
          </cell>
          <cell r="K176" t="str">
            <v>Total Usage</v>
          </cell>
          <cell r="O176" t="str">
            <v>Usage</v>
          </cell>
          <cell r="U176" t="str">
            <v>Revenues</v>
          </cell>
          <cell r="W176" t="str">
            <v>Shift</v>
          </cell>
        </row>
        <row r="177">
          <cell r="C177" t="str">
            <v>Passing</v>
          </cell>
          <cell r="E177" t="str">
            <v>Passing</v>
          </cell>
          <cell r="G177" t="str">
            <v>Outside/</v>
          </cell>
          <cell r="I177" t="str">
            <v>Passing</v>
          </cell>
          <cell r="K177" t="str">
            <v>Passing</v>
          </cell>
          <cell r="O177" t="str">
            <v>Passing</v>
          </cell>
          <cell r="Q177" t="str">
            <v>Weighted</v>
          </cell>
          <cell r="S177" t="str">
            <v>New</v>
          </cell>
          <cell r="U177" t="str">
            <v>Generated</v>
          </cell>
          <cell r="W177" t="str">
            <v>From</v>
          </cell>
        </row>
        <row r="178">
          <cell r="C178" t="str">
            <v>through each</v>
          </cell>
          <cell r="E178" t="str">
            <v>through each</v>
          </cell>
          <cell r="G178" t="str">
            <v>Inside</v>
          </cell>
          <cell r="I178" t="str">
            <v>through each</v>
          </cell>
          <cell r="K178" t="str">
            <v>through each</v>
          </cell>
          <cell r="M178" t="str">
            <v>Block</v>
          </cell>
          <cell r="O178" t="str">
            <v>through each</v>
          </cell>
          <cell r="Q178" t="str">
            <v>Factor</v>
          </cell>
          <cell r="S178" t="str">
            <v>Block</v>
          </cell>
          <cell r="U178" t="str">
            <v>From New</v>
          </cell>
          <cell r="W178" t="str">
            <v>Blocks</v>
          </cell>
        </row>
        <row r="179">
          <cell r="C179" t="str">
            <v>block</v>
          </cell>
          <cell r="E179" t="str">
            <v>block</v>
          </cell>
          <cell r="G179" t="str">
            <v>Ratio</v>
          </cell>
          <cell r="I179" t="str">
            <v>block</v>
          </cell>
          <cell r="K179" t="str">
            <v>block</v>
          </cell>
          <cell r="M179" t="str">
            <v>Ratios</v>
          </cell>
          <cell r="O179" t="str">
            <v>block</v>
          </cell>
          <cell r="Q179" t="str">
            <v>(See</v>
          </cell>
          <cell r="S179" t="str">
            <v>Rates</v>
          </cell>
          <cell r="U179" t="str">
            <v>Block Rates</v>
          </cell>
          <cell r="W179" t="str">
            <v>in previous</v>
          </cell>
          <cell r="Y179" t="str">
            <v>Percentage</v>
          </cell>
        </row>
        <row r="180">
          <cell r="A180" t="str">
            <v>Blocks</v>
          </cell>
          <cell r="C180" t="str">
            <v>(from WS-73)</v>
          </cell>
          <cell r="E180" t="str">
            <v>(from WS-73)</v>
          </cell>
          <cell r="F180" t="str">
            <v>x</v>
          </cell>
          <cell r="G180" t="str">
            <v>(WS-1)</v>
          </cell>
          <cell r="H180" t="str">
            <v>=</v>
          </cell>
          <cell r="I180" t="str">
            <v>(3) x (4)</v>
          </cell>
          <cell r="K180" t="str">
            <v>(2)+(5)</v>
          </cell>
          <cell r="L180" t="str">
            <v>x</v>
          </cell>
          <cell r="M180" t="str">
            <v>(WS-3)</v>
          </cell>
          <cell r="N180" t="str">
            <v>=</v>
          </cell>
          <cell r="O180" t="str">
            <v>(6) x (7)</v>
          </cell>
          <cell r="Q180" t="str">
            <v>below)</v>
          </cell>
          <cell r="S180" t="str">
            <v>(7) x (9)</v>
          </cell>
          <cell r="U180" t="str">
            <v>(6) x (10)</v>
          </cell>
          <cell r="W180" t="str">
            <v>year</v>
          </cell>
          <cell r="Y180" t="str">
            <v>Shift</v>
          </cell>
        </row>
        <row r="182">
          <cell r="A182">
            <v>0</v>
          </cell>
          <cell r="C182">
            <v>0</v>
          </cell>
          <cell r="E182">
            <v>0</v>
          </cell>
          <cell r="F182" t="str">
            <v>x</v>
          </cell>
          <cell r="G182">
            <v>1.25</v>
          </cell>
          <cell r="H182" t="str">
            <v>=</v>
          </cell>
          <cell r="I182">
            <v>0</v>
          </cell>
          <cell r="K182">
            <v>0</v>
          </cell>
          <cell r="L182" t="str">
            <v>x</v>
          </cell>
          <cell r="M182">
            <v>0</v>
          </cell>
          <cell r="N182" t="str">
            <v>=</v>
          </cell>
          <cell r="O182">
            <v>0</v>
          </cell>
          <cell r="Q182" t="e">
            <v>#REF!</v>
          </cell>
          <cell r="S182" t="e">
            <v>#REF!</v>
          </cell>
          <cell r="U182" t="e">
            <v>#REF!</v>
          </cell>
          <cell r="W182" t="e">
            <v>#REF!</v>
          </cell>
          <cell r="Y182" t="e">
            <v>#REF!</v>
          </cell>
        </row>
        <row r="183">
          <cell r="A183">
            <v>750</v>
          </cell>
          <cell r="C183">
            <v>212862591.34439999</v>
          </cell>
          <cell r="E183">
            <v>4329168.2100000018</v>
          </cell>
          <cell r="F183" t="str">
            <v>x</v>
          </cell>
          <cell r="G183">
            <v>1.25</v>
          </cell>
          <cell r="H183" t="str">
            <v>=</v>
          </cell>
          <cell r="I183">
            <v>5411460.262500002</v>
          </cell>
          <cell r="K183">
            <v>218274051.60689998</v>
          </cell>
          <cell r="L183" t="str">
            <v>x</v>
          </cell>
          <cell r="M183">
            <v>1</v>
          </cell>
          <cell r="N183" t="str">
            <v>=</v>
          </cell>
          <cell r="O183">
            <v>218274052</v>
          </cell>
          <cell r="Q183" t="e">
            <v>#REF!</v>
          </cell>
          <cell r="S183" t="e">
            <v>#REF!</v>
          </cell>
          <cell r="U183" t="e">
            <v>#REF!</v>
          </cell>
          <cell r="W183" t="e">
            <v>#REF!</v>
          </cell>
          <cell r="Y183" t="e">
            <v>#REF!</v>
          </cell>
        </row>
        <row r="184">
          <cell r="A184">
            <v>1500</v>
          </cell>
          <cell r="C184">
            <v>99315056.575600043</v>
          </cell>
          <cell r="E184">
            <v>2131039.7902000016</v>
          </cell>
          <cell r="F184" t="str">
            <v>x</v>
          </cell>
          <cell r="G184">
            <v>1.25</v>
          </cell>
          <cell r="H184" t="str">
            <v>=</v>
          </cell>
          <cell r="I184">
            <v>2663799.7377500022</v>
          </cell>
          <cell r="K184">
            <v>101978856.31335005</v>
          </cell>
          <cell r="L184" t="str">
            <v>x</v>
          </cell>
          <cell r="M184">
            <v>1</v>
          </cell>
          <cell r="N184" t="str">
            <v>=</v>
          </cell>
          <cell r="O184">
            <v>101978856</v>
          </cell>
          <cell r="Q184" t="e">
            <v>#REF!</v>
          </cell>
          <cell r="S184" t="e">
            <v>#REF!</v>
          </cell>
          <cell r="U184" t="e">
            <v>#REF!</v>
          </cell>
          <cell r="W184" t="e">
            <v>#REF!</v>
          </cell>
          <cell r="Y184" t="e">
            <v>#REF!</v>
          </cell>
        </row>
        <row r="185">
          <cell r="A185">
            <v>2250</v>
          </cell>
          <cell r="C185">
            <v>44868340.062300026</v>
          </cell>
          <cell r="E185">
            <v>899976.30990000139</v>
          </cell>
          <cell r="F185" t="str">
            <v>x</v>
          </cell>
          <cell r="G185">
            <v>1.25</v>
          </cell>
          <cell r="H185" t="str">
            <v>=</v>
          </cell>
          <cell r="I185">
            <v>1124970.3873750018</v>
          </cell>
          <cell r="K185">
            <v>45993310.449675031</v>
          </cell>
          <cell r="L185" t="str">
            <v>x</v>
          </cell>
          <cell r="M185">
            <v>1</v>
          </cell>
          <cell r="N185" t="str">
            <v>=</v>
          </cell>
          <cell r="O185">
            <v>45993310</v>
          </cell>
          <cell r="Q185" t="e">
            <v>#REF!</v>
          </cell>
          <cell r="S185" t="e">
            <v>#REF!</v>
          </cell>
          <cell r="U185" t="e">
            <v>#REF!</v>
          </cell>
          <cell r="W185" t="e">
            <v>#REF!</v>
          </cell>
          <cell r="Y185" t="e">
            <v>#REF!</v>
          </cell>
        </row>
        <row r="186">
          <cell r="A186">
            <v>3000</v>
          </cell>
          <cell r="C186">
            <v>25297972.826200038</v>
          </cell>
          <cell r="E186">
            <v>467515.96500000131</v>
          </cell>
          <cell r="F186" t="str">
            <v>x</v>
          </cell>
          <cell r="G186">
            <v>1.25</v>
          </cell>
          <cell r="H186" t="str">
            <v>=</v>
          </cell>
          <cell r="I186">
            <v>584394.95625000168</v>
          </cell>
          <cell r="K186">
            <v>25882367.782450039</v>
          </cell>
          <cell r="L186" t="str">
            <v>x</v>
          </cell>
          <cell r="M186">
            <v>1</v>
          </cell>
          <cell r="N186" t="str">
            <v>=</v>
          </cell>
          <cell r="O186">
            <v>25882368</v>
          </cell>
          <cell r="Q186" t="e">
            <v>#REF!</v>
          </cell>
          <cell r="S186" t="e">
            <v>#REF!</v>
          </cell>
          <cell r="U186" t="e">
            <v>#REF!</v>
          </cell>
          <cell r="W186" t="e">
            <v>#REF!</v>
          </cell>
          <cell r="Y186" t="e">
            <v>#REF!</v>
          </cell>
        </row>
        <row r="187">
          <cell r="A187">
            <v>3750</v>
          </cell>
          <cell r="C187">
            <v>16942237.685100026</v>
          </cell>
          <cell r="E187">
            <v>281058.64500000136</v>
          </cell>
          <cell r="F187" t="str">
            <v>x</v>
          </cell>
          <cell r="G187">
            <v>1.25</v>
          </cell>
          <cell r="H187" t="str">
            <v>=</v>
          </cell>
          <cell r="I187">
            <v>351323.30625000171</v>
          </cell>
          <cell r="K187">
            <v>17293560.991350029</v>
          </cell>
          <cell r="L187" t="str">
            <v>x</v>
          </cell>
          <cell r="M187">
            <v>1</v>
          </cell>
          <cell r="N187" t="str">
            <v>=</v>
          </cell>
          <cell r="O187">
            <v>17293561</v>
          </cell>
          <cell r="Q187" t="e">
            <v>#REF!</v>
          </cell>
          <cell r="S187" t="e">
            <v>#REF!</v>
          </cell>
          <cell r="U187" t="e">
            <v>#REF!</v>
          </cell>
          <cell r="W187" t="e">
            <v>#REF!</v>
          </cell>
          <cell r="Y187" t="e">
            <v>#REF!</v>
          </cell>
        </row>
        <row r="188">
          <cell r="A188">
            <v>4500</v>
          </cell>
          <cell r="C188">
            <v>12791411.107200028</v>
          </cell>
          <cell r="E188">
            <v>194470.51500000129</v>
          </cell>
          <cell r="F188" t="str">
            <v>x</v>
          </cell>
          <cell r="G188">
            <v>1.25</v>
          </cell>
          <cell r="H188" t="str">
            <v>=</v>
          </cell>
          <cell r="I188">
            <v>243088.14375000162</v>
          </cell>
          <cell r="K188">
            <v>13034499.250950029</v>
          </cell>
          <cell r="L188" t="str">
            <v>x</v>
          </cell>
          <cell r="M188">
            <v>1</v>
          </cell>
          <cell r="N188" t="str">
            <v>=</v>
          </cell>
          <cell r="O188">
            <v>13034499</v>
          </cell>
          <cell r="Q188" t="e">
            <v>#REF!</v>
          </cell>
          <cell r="S188" t="e">
            <v>#REF!</v>
          </cell>
          <cell r="U188" t="e">
            <v>#REF!</v>
          </cell>
          <cell r="W188" t="e">
            <v>#REF!</v>
          </cell>
          <cell r="Y188" t="e">
            <v>#REF!</v>
          </cell>
        </row>
        <row r="189">
          <cell r="A189">
            <v>5250</v>
          </cell>
          <cell r="C189">
            <v>10185458.460400024</v>
          </cell>
          <cell r="E189">
            <v>136452.13490000131</v>
          </cell>
          <cell r="F189" t="str">
            <v>x</v>
          </cell>
          <cell r="G189">
            <v>1.25</v>
          </cell>
          <cell r="H189" t="str">
            <v>=</v>
          </cell>
          <cell r="I189">
            <v>170565.16862500165</v>
          </cell>
          <cell r="K189">
            <v>10356023.629025025</v>
          </cell>
          <cell r="L189" t="str">
            <v>x</v>
          </cell>
          <cell r="M189">
            <v>1</v>
          </cell>
          <cell r="N189" t="str">
            <v>=</v>
          </cell>
          <cell r="O189">
            <v>10356024</v>
          </cell>
          <cell r="Q189" t="e">
            <v>#REF!</v>
          </cell>
          <cell r="S189" t="e">
            <v>#REF!</v>
          </cell>
          <cell r="U189" t="e">
            <v>#REF!</v>
          </cell>
          <cell r="W189" t="e">
            <v>#REF!</v>
          </cell>
          <cell r="Y189" t="e">
            <v>#REF!</v>
          </cell>
        </row>
        <row r="190">
          <cell r="A190">
            <v>6000</v>
          </cell>
          <cell r="C190">
            <v>8405748.1062000263</v>
          </cell>
          <cell r="E190">
            <v>112193.76000000135</v>
          </cell>
          <cell r="F190" t="str">
            <v>x</v>
          </cell>
          <cell r="G190">
            <v>1.25</v>
          </cell>
          <cell r="H190" t="str">
            <v>=</v>
          </cell>
          <cell r="I190">
            <v>140242.2000000017</v>
          </cell>
          <cell r="K190">
            <v>8545990.3062000275</v>
          </cell>
          <cell r="L190" t="str">
            <v>x</v>
          </cell>
          <cell r="M190">
            <v>1</v>
          </cell>
          <cell r="N190" t="str">
            <v>=</v>
          </cell>
          <cell r="O190">
            <v>8545990</v>
          </cell>
          <cell r="Q190" t="e">
            <v>#REF!</v>
          </cell>
          <cell r="S190" t="e">
            <v>#REF!</v>
          </cell>
          <cell r="U190" t="e">
            <v>#REF!</v>
          </cell>
          <cell r="W190" t="e">
            <v>#REF!</v>
          </cell>
          <cell r="Y190" t="e">
            <v>#REF!</v>
          </cell>
        </row>
        <row r="191">
          <cell r="A191">
            <v>6750</v>
          </cell>
          <cell r="C191">
            <v>7099218.8886000253</v>
          </cell>
          <cell r="E191">
            <v>90672.030000001352</v>
          </cell>
          <cell r="F191" t="str">
            <v>x</v>
          </cell>
          <cell r="G191">
            <v>1.25</v>
          </cell>
          <cell r="H191" t="str">
            <v>=</v>
          </cell>
          <cell r="I191">
            <v>113340.03750000169</v>
          </cell>
          <cell r="K191">
            <v>7212558.9261000268</v>
          </cell>
          <cell r="L191" t="str">
            <v>x</v>
          </cell>
          <cell r="M191">
            <v>1</v>
          </cell>
          <cell r="N191" t="str">
            <v>=</v>
          </cell>
          <cell r="O191">
            <v>7212559</v>
          </cell>
          <cell r="Q191" t="e">
            <v>#REF!</v>
          </cell>
          <cell r="S191" t="e">
            <v>#REF!</v>
          </cell>
          <cell r="U191" t="e">
            <v>#REF!</v>
          </cell>
          <cell r="W191" t="e">
            <v>#REF!</v>
          </cell>
          <cell r="Y191" t="e">
            <v>#REF!</v>
          </cell>
        </row>
        <row r="192">
          <cell r="A192">
            <v>7500</v>
          </cell>
          <cell r="C192">
            <v>6128641.9461000264</v>
          </cell>
          <cell r="E192">
            <v>74844.390000001367</v>
          </cell>
          <cell r="F192" t="str">
            <v>x</v>
          </cell>
          <cell r="G192">
            <v>1.25</v>
          </cell>
          <cell r="H192" t="str">
            <v>=</v>
          </cell>
          <cell r="I192">
            <v>93555.487500001705</v>
          </cell>
          <cell r="K192">
            <v>6222197.433600028</v>
          </cell>
          <cell r="L192" t="str">
            <v>x</v>
          </cell>
          <cell r="M192">
            <v>1</v>
          </cell>
          <cell r="N192" t="str">
            <v>=</v>
          </cell>
          <cell r="O192">
            <v>6222197</v>
          </cell>
          <cell r="Q192" t="e">
            <v>#REF!</v>
          </cell>
          <cell r="S192" t="e">
            <v>#REF!</v>
          </cell>
          <cell r="U192" t="e">
            <v>#REF!</v>
          </cell>
          <cell r="W192" t="e">
            <v>#REF!</v>
          </cell>
          <cell r="Y192" t="e">
            <v>#REF!</v>
          </cell>
        </row>
        <row r="193">
          <cell r="A193">
            <v>8250</v>
          </cell>
          <cell r="C193">
            <v>5397318.52620003</v>
          </cell>
          <cell r="E193">
            <v>65917.215000001364</v>
          </cell>
          <cell r="F193" t="str">
            <v>x</v>
          </cell>
          <cell r="G193">
            <v>1.25</v>
          </cell>
          <cell r="H193" t="str">
            <v>=</v>
          </cell>
          <cell r="I193">
            <v>82396.518750001705</v>
          </cell>
          <cell r="K193">
            <v>5479715.0449500317</v>
          </cell>
          <cell r="L193" t="str">
            <v>x</v>
          </cell>
          <cell r="M193">
            <v>1</v>
          </cell>
          <cell r="N193" t="str">
            <v>=</v>
          </cell>
          <cell r="O193">
            <v>5479715</v>
          </cell>
          <cell r="Q193" t="e">
            <v>#REF!</v>
          </cell>
          <cell r="S193" t="e">
            <v>#REF!</v>
          </cell>
          <cell r="U193" t="e">
            <v>#REF!</v>
          </cell>
          <cell r="W193" t="e">
            <v>#REF!</v>
          </cell>
          <cell r="Y193" t="e">
            <v>#REF!</v>
          </cell>
        </row>
        <row r="194">
          <cell r="A194">
            <v>9000</v>
          </cell>
          <cell r="C194">
            <v>4756160.2623000285</v>
          </cell>
          <cell r="E194">
            <v>58099.905000001352</v>
          </cell>
          <cell r="F194" t="str">
            <v>x</v>
          </cell>
          <cell r="G194">
            <v>1.25</v>
          </cell>
          <cell r="H194" t="str">
            <v>=</v>
          </cell>
          <cell r="I194">
            <v>72624.881250001694</v>
          </cell>
          <cell r="K194">
            <v>4828785.14355003</v>
          </cell>
          <cell r="L194" t="str">
            <v>x</v>
          </cell>
          <cell r="M194">
            <v>1</v>
          </cell>
          <cell r="N194" t="str">
            <v>=</v>
          </cell>
          <cell r="O194">
            <v>4828785</v>
          </cell>
          <cell r="Q194" t="e">
            <v>#REF!</v>
          </cell>
          <cell r="S194" t="e">
            <v>#REF!</v>
          </cell>
          <cell r="U194" t="e">
            <v>#REF!</v>
          </cell>
          <cell r="W194" t="e">
            <v>#REF!</v>
          </cell>
          <cell r="Y194" t="e">
            <v>#REF!</v>
          </cell>
        </row>
        <row r="195">
          <cell r="A195">
            <v>9750</v>
          </cell>
          <cell r="C195">
            <v>4266148.4905000282</v>
          </cell>
          <cell r="E195">
            <v>53901.720000001354</v>
          </cell>
          <cell r="F195" t="str">
            <v>x</v>
          </cell>
          <cell r="G195">
            <v>1.25</v>
          </cell>
          <cell r="H195" t="str">
            <v>=</v>
          </cell>
          <cell r="I195">
            <v>67377.150000001697</v>
          </cell>
          <cell r="K195">
            <v>4333525.6405000295</v>
          </cell>
          <cell r="L195" t="str">
            <v>x</v>
          </cell>
          <cell r="M195">
            <v>1</v>
          </cell>
          <cell r="N195" t="str">
            <v>=</v>
          </cell>
          <cell r="O195">
            <v>4333526</v>
          </cell>
          <cell r="Q195" t="e">
            <v>#REF!</v>
          </cell>
          <cell r="S195" t="e">
            <v>#REF!</v>
          </cell>
          <cell r="U195" t="e">
            <v>#REF!</v>
          </cell>
          <cell r="W195" t="e">
            <v>#REF!</v>
          </cell>
          <cell r="Y195" t="e">
            <v>#REF!</v>
          </cell>
        </row>
        <row r="196">
          <cell r="A196">
            <v>10500</v>
          </cell>
          <cell r="C196">
            <v>3863984.5209000278</v>
          </cell>
          <cell r="E196">
            <v>50041.320000001353</v>
          </cell>
          <cell r="F196" t="str">
            <v>x</v>
          </cell>
          <cell r="G196">
            <v>1.25</v>
          </cell>
          <cell r="H196" t="str">
            <v>=</v>
          </cell>
          <cell r="I196">
            <v>62551.650000001689</v>
          </cell>
          <cell r="K196">
            <v>3926536.1709000296</v>
          </cell>
          <cell r="L196" t="str">
            <v>x</v>
          </cell>
          <cell r="M196">
            <v>1</v>
          </cell>
          <cell r="N196" t="str">
            <v>=</v>
          </cell>
          <cell r="O196">
            <v>3926536</v>
          </cell>
          <cell r="Q196" t="e">
            <v>#REF!</v>
          </cell>
          <cell r="S196" t="e">
            <v>#REF!</v>
          </cell>
          <cell r="U196" t="e">
            <v>#REF!</v>
          </cell>
          <cell r="W196" t="e">
            <v>#REF!</v>
          </cell>
          <cell r="Y196" t="e">
            <v>#REF!</v>
          </cell>
        </row>
        <row r="197">
          <cell r="A197">
            <v>11250</v>
          </cell>
          <cell r="C197">
            <v>3499584.9582000282</v>
          </cell>
          <cell r="E197">
            <v>44395.485000001354</v>
          </cell>
          <cell r="F197" t="str">
            <v>x</v>
          </cell>
          <cell r="G197">
            <v>1.25</v>
          </cell>
          <cell r="H197" t="str">
            <v>=</v>
          </cell>
          <cell r="I197">
            <v>55494.356250001692</v>
          </cell>
          <cell r="K197">
            <v>3555079.3144500297</v>
          </cell>
          <cell r="L197" t="str">
            <v>x</v>
          </cell>
          <cell r="M197">
            <v>1</v>
          </cell>
          <cell r="N197" t="str">
            <v>=</v>
          </cell>
          <cell r="O197">
            <v>3555079</v>
          </cell>
          <cell r="Q197" t="e">
            <v>#REF!</v>
          </cell>
          <cell r="S197" t="e">
            <v>#REF!</v>
          </cell>
          <cell r="U197" t="e">
            <v>#REF!</v>
          </cell>
          <cell r="W197" t="e">
            <v>#REF!</v>
          </cell>
          <cell r="Y197" t="e">
            <v>#REF!</v>
          </cell>
        </row>
        <row r="198">
          <cell r="A198">
            <v>12000</v>
          </cell>
          <cell r="C198">
            <v>3211669.5705000283</v>
          </cell>
          <cell r="E198">
            <v>42658.305000001361</v>
          </cell>
          <cell r="F198" t="str">
            <v>x</v>
          </cell>
          <cell r="G198">
            <v>1.25</v>
          </cell>
          <cell r="H198" t="str">
            <v>=</v>
          </cell>
          <cell r="I198">
            <v>53322.881250001701</v>
          </cell>
          <cell r="K198">
            <v>3264992.4517500298</v>
          </cell>
          <cell r="L198" t="str">
            <v>x</v>
          </cell>
          <cell r="M198">
            <v>1</v>
          </cell>
          <cell r="N198" t="str">
            <v>=</v>
          </cell>
          <cell r="O198">
            <v>3264992</v>
          </cell>
          <cell r="Q198" t="e">
            <v>#REF!</v>
          </cell>
          <cell r="S198" t="e">
            <v>#REF!</v>
          </cell>
          <cell r="U198" t="e">
            <v>#REF!</v>
          </cell>
          <cell r="W198" t="e">
            <v>#REF!</v>
          </cell>
          <cell r="Y198" t="e">
            <v>#REF!</v>
          </cell>
        </row>
        <row r="199">
          <cell r="A199">
            <v>12750</v>
          </cell>
          <cell r="C199">
            <v>2944475.8449000288</v>
          </cell>
          <cell r="E199">
            <v>40100.790000001361</v>
          </cell>
          <cell r="F199" t="str">
            <v>x</v>
          </cell>
          <cell r="G199">
            <v>1.25</v>
          </cell>
          <cell r="H199" t="str">
            <v>=</v>
          </cell>
          <cell r="I199">
            <v>50125.987500001705</v>
          </cell>
          <cell r="K199">
            <v>2994601.8324000305</v>
          </cell>
          <cell r="L199" t="str">
            <v>x</v>
          </cell>
          <cell r="M199">
            <v>1</v>
          </cell>
          <cell r="N199" t="str">
            <v>=</v>
          </cell>
          <cell r="O199">
            <v>2994602</v>
          </cell>
          <cell r="Q199" t="e">
            <v>#REF!</v>
          </cell>
          <cell r="S199" t="e">
            <v>#REF!</v>
          </cell>
          <cell r="U199" t="e">
            <v>#REF!</v>
          </cell>
          <cell r="W199" t="e">
            <v>#REF!</v>
          </cell>
          <cell r="Y199" t="e">
            <v>#REF!</v>
          </cell>
        </row>
        <row r="200">
          <cell r="A200">
            <v>13500</v>
          </cell>
          <cell r="C200">
            <v>2734638.0123000285</v>
          </cell>
          <cell r="E200">
            <v>38653.14000000136</v>
          </cell>
          <cell r="F200" t="str">
            <v>x</v>
          </cell>
          <cell r="G200">
            <v>1.25</v>
          </cell>
          <cell r="H200" t="str">
            <v>=</v>
          </cell>
          <cell r="I200">
            <v>48316.425000001698</v>
          </cell>
          <cell r="K200">
            <v>2782954.4373000301</v>
          </cell>
          <cell r="L200" t="str">
            <v>x</v>
          </cell>
          <cell r="M200">
            <v>1</v>
          </cell>
          <cell r="N200" t="str">
            <v>=</v>
          </cell>
          <cell r="O200">
            <v>2782954</v>
          </cell>
          <cell r="Q200" t="e">
            <v>#REF!</v>
          </cell>
          <cell r="S200" t="e">
            <v>#REF!</v>
          </cell>
          <cell r="U200" t="e">
            <v>#REF!</v>
          </cell>
          <cell r="W200" t="e">
            <v>#REF!</v>
          </cell>
          <cell r="Y200" t="e">
            <v>#REF!</v>
          </cell>
        </row>
        <row r="201">
          <cell r="A201">
            <v>14250</v>
          </cell>
          <cell r="C201">
            <v>2395306.922100028</v>
          </cell>
          <cell r="E201">
            <v>36964.215000001364</v>
          </cell>
          <cell r="F201" t="str">
            <v>x</v>
          </cell>
          <cell r="G201">
            <v>1.25</v>
          </cell>
          <cell r="H201" t="str">
            <v>=</v>
          </cell>
          <cell r="I201">
            <v>46205.268750001705</v>
          </cell>
          <cell r="K201">
            <v>2441512.1908500297</v>
          </cell>
          <cell r="L201" t="str">
            <v>x</v>
          </cell>
          <cell r="M201">
            <v>1</v>
          </cell>
          <cell r="N201" t="str">
            <v>=</v>
          </cell>
          <cell r="O201">
            <v>2441512</v>
          </cell>
          <cell r="Q201" t="e">
            <v>#REF!</v>
          </cell>
          <cell r="S201" t="e">
            <v>#REF!</v>
          </cell>
          <cell r="U201" t="e">
            <v>#REF!</v>
          </cell>
          <cell r="W201" t="e">
            <v>#REF!</v>
          </cell>
          <cell r="Y201" t="e">
            <v>#REF!</v>
          </cell>
        </row>
        <row r="202">
          <cell r="A202">
            <v>15000</v>
          </cell>
          <cell r="C202">
            <v>2348799.7678000294</v>
          </cell>
          <cell r="E202">
            <v>35516.565000001356</v>
          </cell>
          <cell r="F202" t="str">
            <v>x</v>
          </cell>
          <cell r="G202">
            <v>1.25</v>
          </cell>
          <cell r="H202" t="str">
            <v>=</v>
          </cell>
          <cell r="I202">
            <v>44395.706250001691</v>
          </cell>
          <cell r="K202">
            <v>2393195.474050031</v>
          </cell>
          <cell r="L202" t="str">
            <v>x</v>
          </cell>
          <cell r="M202">
            <v>1</v>
          </cell>
          <cell r="N202" t="str">
            <v>=</v>
          </cell>
          <cell r="O202">
            <v>2393195</v>
          </cell>
          <cell r="Q202" t="e">
            <v>#REF!</v>
          </cell>
          <cell r="S202" t="e">
            <v>#REF!</v>
          </cell>
          <cell r="U202" t="e">
            <v>#REF!</v>
          </cell>
          <cell r="W202" t="e">
            <v>#REF!</v>
          </cell>
          <cell r="Y202" t="e">
            <v>#REF!</v>
          </cell>
        </row>
        <row r="203">
          <cell r="A203">
            <v>9999999</v>
          </cell>
          <cell r="C203">
            <v>80850242.122199997</v>
          </cell>
          <cell r="E203">
            <v>2603285.59</v>
          </cell>
          <cell r="F203" t="str">
            <v>x</v>
          </cell>
          <cell r="G203">
            <v>1.25</v>
          </cell>
          <cell r="H203" t="str">
            <v>=</v>
          </cell>
          <cell r="I203">
            <v>3254106.9874999998</v>
          </cell>
          <cell r="K203">
            <v>84104349.109699994</v>
          </cell>
          <cell r="L203" t="str">
            <v>x</v>
          </cell>
          <cell r="M203">
            <v>1</v>
          </cell>
          <cell r="N203" t="str">
            <v>=</v>
          </cell>
          <cell r="O203">
            <v>84104349</v>
          </cell>
          <cell r="Q203" t="e">
            <v>#REF!</v>
          </cell>
          <cell r="S203" t="e">
            <v>#REF!</v>
          </cell>
          <cell r="U203" t="e">
            <v>#REF!</v>
          </cell>
          <cell r="W203" t="e">
            <v>#REF!</v>
          </cell>
          <cell r="Y203" t="e">
            <v>#REF!</v>
          </cell>
        </row>
        <row r="204">
          <cell r="A204" t="str">
            <v>subtotal</v>
          </cell>
          <cell r="C204">
            <v>560165006.00000048</v>
          </cell>
          <cell r="E204">
            <v>11786926.000000028</v>
          </cell>
          <cell r="I204">
            <v>14733657.500000037</v>
          </cell>
          <cell r="K204">
            <v>574898663.5000006</v>
          </cell>
          <cell r="O204">
            <v>574898661</v>
          </cell>
          <cell r="U204" t="e">
            <v>#REF!</v>
          </cell>
          <cell r="W204" t="e">
            <v>#REF!</v>
          </cell>
          <cell r="Y204" t="e">
            <v>#REF!</v>
          </cell>
        </row>
        <row r="207">
          <cell r="A207" t="str">
            <v>The purpose of the above worksheet is to calculate block rates, based upon the block ratio assumptions from Worksheet 3.</v>
          </cell>
        </row>
        <row r="208">
          <cell r="J208" t="str">
            <v>Worksheet 78 for FY 97-98(continued)</v>
          </cell>
        </row>
        <row r="209">
          <cell r="J209" t="str">
            <v>Calculation of Block Rates</v>
          </cell>
        </row>
        <row r="210">
          <cell r="J210" t="str">
            <v>Non-Residential</v>
          </cell>
        </row>
        <row r="211">
          <cell r="A211" t="str">
            <v>(1)</v>
          </cell>
          <cell r="C211" t="str">
            <v>(2)</v>
          </cell>
          <cell r="E211" t="str">
            <v>(3)</v>
          </cell>
          <cell r="G211" t="str">
            <v>(4)</v>
          </cell>
          <cell r="I211" t="str">
            <v>(5)</v>
          </cell>
          <cell r="K211" t="str">
            <v>(6)</v>
          </cell>
          <cell r="M211" t="str">
            <v>(7)</v>
          </cell>
          <cell r="O211" t="str">
            <v>(8)</v>
          </cell>
        </row>
        <row r="212">
          <cell r="I212" t="str">
            <v>Weighted</v>
          </cell>
          <cell r="K212" t="str">
            <v>Weighted</v>
          </cell>
          <cell r="O212" t="str">
            <v>Weighted</v>
          </cell>
        </row>
        <row r="213">
          <cell r="C213" t="str">
            <v>Inside Usage</v>
          </cell>
          <cell r="E213" t="str">
            <v>Outside Usage</v>
          </cell>
          <cell r="I213" t="str">
            <v>Outside Usage</v>
          </cell>
          <cell r="K213" t="str">
            <v>Total Usage</v>
          </cell>
          <cell r="O213" t="str">
            <v>Usage</v>
          </cell>
        </row>
        <row r="214">
          <cell r="C214" t="str">
            <v>Passing</v>
          </cell>
          <cell r="E214" t="str">
            <v>Passing</v>
          </cell>
          <cell r="G214" t="str">
            <v>Outside/</v>
          </cell>
          <cell r="I214" t="str">
            <v>Passing</v>
          </cell>
          <cell r="K214" t="str">
            <v>Passing</v>
          </cell>
          <cell r="O214" t="str">
            <v>Passing</v>
          </cell>
        </row>
        <row r="215">
          <cell r="C215" t="str">
            <v>through each</v>
          </cell>
          <cell r="E215" t="str">
            <v>through each</v>
          </cell>
          <cell r="G215" t="str">
            <v>Inside</v>
          </cell>
          <cell r="I215" t="str">
            <v>through each</v>
          </cell>
          <cell r="K215" t="str">
            <v>through each</v>
          </cell>
          <cell r="M215" t="str">
            <v>Block</v>
          </cell>
          <cell r="O215" t="str">
            <v>through each</v>
          </cell>
        </row>
        <row r="216">
          <cell r="C216" t="str">
            <v>block</v>
          </cell>
          <cell r="E216" t="str">
            <v>block</v>
          </cell>
          <cell r="G216" t="str">
            <v>Ratio</v>
          </cell>
          <cell r="I216" t="str">
            <v>block</v>
          </cell>
          <cell r="K216" t="str">
            <v>block</v>
          </cell>
          <cell r="M216" t="str">
            <v>Ratios</v>
          </cell>
          <cell r="O216" t="str">
            <v>block</v>
          </cell>
        </row>
        <row r="217">
          <cell r="A217" t="str">
            <v>Blocks</v>
          </cell>
          <cell r="C217" t="str">
            <v>(from WS-73)</v>
          </cell>
          <cell r="E217" t="str">
            <v>(from WS-73)</v>
          </cell>
          <cell r="F217" t="str">
            <v>x</v>
          </cell>
          <cell r="G217" t="str">
            <v>(WS-1)</v>
          </cell>
          <cell r="H217" t="str">
            <v>=</v>
          </cell>
          <cell r="I217" t="str">
            <v>(3) x (4)</v>
          </cell>
          <cell r="K217" t="str">
            <v>(2)+(5)</v>
          </cell>
          <cell r="L217" t="str">
            <v>x</v>
          </cell>
          <cell r="M217" t="str">
            <v>(WS-3)</v>
          </cell>
          <cell r="N217" t="str">
            <v>=</v>
          </cell>
          <cell r="O217" t="str">
            <v>(6) x (7)</v>
          </cell>
        </row>
        <row r="219">
          <cell r="A219">
            <v>0</v>
          </cell>
          <cell r="C219">
            <v>0</v>
          </cell>
          <cell r="E219">
            <v>0</v>
          </cell>
          <cell r="F219" t="str">
            <v>x</v>
          </cell>
          <cell r="G219">
            <v>1.25</v>
          </cell>
          <cell r="H219" t="str">
            <v>=</v>
          </cell>
          <cell r="I219">
            <v>0</v>
          </cell>
          <cell r="K219">
            <v>0</v>
          </cell>
          <cell r="L219" t="str">
            <v>x</v>
          </cell>
          <cell r="M219">
            <v>0</v>
          </cell>
          <cell r="N219" t="str">
            <v>=</v>
          </cell>
          <cell r="O219">
            <v>0</v>
          </cell>
        </row>
        <row r="220">
          <cell r="A220">
            <v>750</v>
          </cell>
          <cell r="C220">
            <v>18997286.508000001</v>
          </cell>
          <cell r="E220">
            <v>288748.75360000005</v>
          </cell>
          <cell r="F220" t="str">
            <v>x</v>
          </cell>
          <cell r="G220">
            <v>1.25</v>
          </cell>
          <cell r="H220" t="str">
            <v>=</v>
          </cell>
          <cell r="I220">
            <v>360935.94200000004</v>
          </cell>
          <cell r="K220">
            <v>19358222.450000003</v>
          </cell>
          <cell r="L220" t="str">
            <v>x</v>
          </cell>
          <cell r="M220">
            <v>1</v>
          </cell>
          <cell r="N220" t="str">
            <v>=</v>
          </cell>
          <cell r="O220">
            <v>19358222</v>
          </cell>
        </row>
        <row r="221">
          <cell r="A221">
            <v>1500</v>
          </cell>
          <cell r="C221">
            <v>12321120.033000004</v>
          </cell>
          <cell r="E221">
            <v>224896.51500000004</v>
          </cell>
          <cell r="F221" t="str">
            <v>x</v>
          </cell>
          <cell r="G221">
            <v>1.25</v>
          </cell>
          <cell r="H221" t="str">
            <v>=</v>
          </cell>
          <cell r="I221">
            <v>281120.64375000005</v>
          </cell>
          <cell r="K221">
            <v>12602240.676750004</v>
          </cell>
          <cell r="L221" t="str">
            <v>x</v>
          </cell>
          <cell r="M221">
            <v>1</v>
          </cell>
          <cell r="N221" t="str">
            <v>=</v>
          </cell>
          <cell r="O221">
            <v>12602241</v>
          </cell>
        </row>
        <row r="222">
          <cell r="A222">
            <v>2250</v>
          </cell>
          <cell r="C222">
            <v>9541903.2261000033</v>
          </cell>
          <cell r="E222">
            <v>185520.43500000006</v>
          </cell>
          <cell r="F222" t="str">
            <v>x</v>
          </cell>
          <cell r="G222">
            <v>1.25</v>
          </cell>
          <cell r="H222" t="str">
            <v>=</v>
          </cell>
          <cell r="I222">
            <v>231900.54375000007</v>
          </cell>
          <cell r="K222">
            <v>9773803.7698500026</v>
          </cell>
          <cell r="L222" t="str">
            <v>x</v>
          </cell>
          <cell r="M222">
            <v>1</v>
          </cell>
          <cell r="N222" t="str">
            <v>=</v>
          </cell>
          <cell r="O222">
            <v>9773804</v>
          </cell>
        </row>
        <row r="223">
          <cell r="A223">
            <v>3000</v>
          </cell>
          <cell r="C223">
            <v>7670337.954700008</v>
          </cell>
          <cell r="E223">
            <v>154347.70500000007</v>
          </cell>
          <cell r="F223" t="str">
            <v>x</v>
          </cell>
          <cell r="G223">
            <v>1.25</v>
          </cell>
          <cell r="H223" t="str">
            <v>=</v>
          </cell>
          <cell r="I223">
            <v>192934.63125000009</v>
          </cell>
          <cell r="K223">
            <v>7863272.5859500077</v>
          </cell>
          <cell r="L223" t="str">
            <v>x</v>
          </cell>
          <cell r="M223">
            <v>1</v>
          </cell>
          <cell r="N223" t="str">
            <v>=</v>
          </cell>
          <cell r="O223">
            <v>7863273</v>
          </cell>
        </row>
        <row r="224">
          <cell r="A224">
            <v>3750</v>
          </cell>
          <cell r="C224">
            <v>6489018.3411000017</v>
          </cell>
          <cell r="E224">
            <v>134177.11500000005</v>
          </cell>
          <cell r="F224" t="str">
            <v>x</v>
          </cell>
          <cell r="G224">
            <v>1.25</v>
          </cell>
          <cell r="H224" t="str">
            <v>=</v>
          </cell>
          <cell r="I224">
            <v>167721.39375000005</v>
          </cell>
          <cell r="K224">
            <v>6656739.7348500015</v>
          </cell>
          <cell r="L224" t="str">
            <v>x</v>
          </cell>
          <cell r="M224">
            <v>1</v>
          </cell>
          <cell r="N224" t="str">
            <v>=</v>
          </cell>
          <cell r="O224">
            <v>6656740</v>
          </cell>
        </row>
        <row r="225">
          <cell r="A225">
            <v>4500</v>
          </cell>
          <cell r="C225">
            <v>5680647.1528000012</v>
          </cell>
          <cell r="E225">
            <v>124008.10500000005</v>
          </cell>
          <cell r="F225" t="str">
            <v>x</v>
          </cell>
          <cell r="G225">
            <v>1.25</v>
          </cell>
          <cell r="H225" t="str">
            <v>=</v>
          </cell>
          <cell r="I225">
            <v>155010.13125000006</v>
          </cell>
          <cell r="K225">
            <v>5835657.2840500008</v>
          </cell>
          <cell r="L225" t="str">
            <v>x</v>
          </cell>
          <cell r="M225">
            <v>1</v>
          </cell>
          <cell r="N225" t="str">
            <v>=</v>
          </cell>
          <cell r="O225">
            <v>5835657</v>
          </cell>
        </row>
        <row r="226">
          <cell r="A226">
            <v>5250</v>
          </cell>
          <cell r="C226">
            <v>5063885.3136000028</v>
          </cell>
          <cell r="E226">
            <v>116374.95000000004</v>
          </cell>
          <cell r="F226" t="str">
            <v>x</v>
          </cell>
          <cell r="G226">
            <v>1.25</v>
          </cell>
          <cell r="H226" t="str">
            <v>=</v>
          </cell>
          <cell r="I226">
            <v>145468.68750000006</v>
          </cell>
          <cell r="K226">
            <v>5209354.0011000028</v>
          </cell>
          <cell r="L226" t="str">
            <v>x</v>
          </cell>
          <cell r="M226">
            <v>1</v>
          </cell>
          <cell r="N226" t="str">
            <v>=</v>
          </cell>
          <cell r="O226">
            <v>5209354</v>
          </cell>
        </row>
        <row r="227">
          <cell r="A227">
            <v>6000</v>
          </cell>
          <cell r="C227">
            <v>4597148.4771000026</v>
          </cell>
          <cell r="E227">
            <v>109040.19000000006</v>
          </cell>
          <cell r="F227" t="str">
            <v>x</v>
          </cell>
          <cell r="G227">
            <v>1.25</v>
          </cell>
          <cell r="H227" t="str">
            <v>=</v>
          </cell>
          <cell r="I227">
            <v>136300.23750000008</v>
          </cell>
          <cell r="K227">
            <v>4733448.7146000024</v>
          </cell>
          <cell r="L227" t="str">
            <v>x</v>
          </cell>
          <cell r="M227">
            <v>1</v>
          </cell>
          <cell r="N227" t="str">
            <v>=</v>
          </cell>
          <cell r="O227">
            <v>4733449</v>
          </cell>
        </row>
        <row r="228">
          <cell r="A228">
            <v>6750</v>
          </cell>
          <cell r="C228">
            <v>4206637.1688000038</v>
          </cell>
          <cell r="E228">
            <v>101946.70500000006</v>
          </cell>
          <cell r="F228" t="str">
            <v>x</v>
          </cell>
          <cell r="G228">
            <v>1.25</v>
          </cell>
          <cell r="H228" t="str">
            <v>=</v>
          </cell>
          <cell r="I228">
            <v>127433.38125000008</v>
          </cell>
          <cell r="K228">
            <v>4334070.5500500035</v>
          </cell>
          <cell r="L228" t="str">
            <v>x</v>
          </cell>
          <cell r="M228">
            <v>1</v>
          </cell>
          <cell r="N228" t="str">
            <v>=</v>
          </cell>
          <cell r="O228">
            <v>4334071</v>
          </cell>
        </row>
        <row r="229">
          <cell r="A229">
            <v>7500</v>
          </cell>
          <cell r="C229">
            <v>3876503.8594000037</v>
          </cell>
          <cell r="E229">
            <v>90963.750500000067</v>
          </cell>
          <cell r="F229" t="str">
            <v>x</v>
          </cell>
          <cell r="G229">
            <v>1.25</v>
          </cell>
          <cell r="H229" t="str">
            <v>=</v>
          </cell>
          <cell r="I229">
            <v>113704.68812500009</v>
          </cell>
          <cell r="K229">
            <v>3990208.5475250036</v>
          </cell>
          <cell r="L229" t="str">
            <v>x</v>
          </cell>
          <cell r="M229">
            <v>1</v>
          </cell>
          <cell r="N229" t="str">
            <v>=</v>
          </cell>
          <cell r="O229">
            <v>3990209</v>
          </cell>
        </row>
        <row r="230">
          <cell r="A230">
            <v>8250</v>
          </cell>
          <cell r="C230">
            <v>3555344.2563000033</v>
          </cell>
          <cell r="E230">
            <v>86335.275000000038</v>
          </cell>
          <cell r="F230" t="str">
            <v>x</v>
          </cell>
          <cell r="G230">
            <v>1.25</v>
          </cell>
          <cell r="H230" t="str">
            <v>=</v>
          </cell>
          <cell r="I230">
            <v>107919.09375000004</v>
          </cell>
          <cell r="K230">
            <v>3663263.3500500033</v>
          </cell>
          <cell r="L230" t="str">
            <v>x</v>
          </cell>
          <cell r="M230">
            <v>1</v>
          </cell>
          <cell r="N230" t="str">
            <v>=</v>
          </cell>
          <cell r="O230">
            <v>3663263</v>
          </cell>
        </row>
        <row r="231">
          <cell r="A231">
            <v>9000</v>
          </cell>
          <cell r="C231">
            <v>3291084.0000000033</v>
          </cell>
          <cell r="E231">
            <v>80448.165000000023</v>
          </cell>
          <cell r="F231" t="str">
            <v>x</v>
          </cell>
          <cell r="G231">
            <v>1.25</v>
          </cell>
          <cell r="H231" t="str">
            <v>=</v>
          </cell>
          <cell r="I231">
            <v>100560.20625000003</v>
          </cell>
          <cell r="K231">
            <v>3391644.2062500031</v>
          </cell>
          <cell r="L231" t="str">
            <v>x</v>
          </cell>
          <cell r="M231">
            <v>1</v>
          </cell>
          <cell r="N231" t="str">
            <v>=</v>
          </cell>
          <cell r="O231">
            <v>3391644</v>
          </cell>
        </row>
        <row r="232">
          <cell r="A232">
            <v>9750</v>
          </cell>
          <cell r="C232">
            <v>3062421.8919000044</v>
          </cell>
          <cell r="E232">
            <v>75206.160000000033</v>
          </cell>
          <cell r="F232" t="str">
            <v>x</v>
          </cell>
          <cell r="G232">
            <v>1.25</v>
          </cell>
          <cell r="H232" t="str">
            <v>=</v>
          </cell>
          <cell r="I232">
            <v>94007.700000000041</v>
          </cell>
          <cell r="K232">
            <v>3156429.5919000045</v>
          </cell>
          <cell r="L232" t="str">
            <v>x</v>
          </cell>
          <cell r="M232">
            <v>1</v>
          </cell>
          <cell r="N232" t="str">
            <v>=</v>
          </cell>
          <cell r="O232">
            <v>3156430</v>
          </cell>
        </row>
        <row r="233">
          <cell r="A233">
            <v>10500</v>
          </cell>
          <cell r="C233">
            <v>2880334.1331000039</v>
          </cell>
          <cell r="E233">
            <v>67771.71000000005</v>
          </cell>
          <cell r="F233" t="str">
            <v>x</v>
          </cell>
          <cell r="G233">
            <v>1.25</v>
          </cell>
          <cell r="H233" t="str">
            <v>=</v>
          </cell>
          <cell r="I233">
            <v>84714.63750000007</v>
          </cell>
          <cell r="K233">
            <v>2965048.7706000041</v>
          </cell>
          <cell r="L233" t="str">
            <v>x</v>
          </cell>
          <cell r="M233">
            <v>1</v>
          </cell>
          <cell r="N233" t="str">
            <v>=</v>
          </cell>
          <cell r="O233">
            <v>2965049</v>
          </cell>
        </row>
        <row r="234">
          <cell r="A234">
            <v>11250</v>
          </cell>
          <cell r="C234">
            <v>2709044.8803000036</v>
          </cell>
          <cell r="E234">
            <v>63227.185999999943</v>
          </cell>
          <cell r="F234" t="str">
            <v>x</v>
          </cell>
          <cell r="G234">
            <v>1.25</v>
          </cell>
          <cell r="H234" t="str">
            <v>=</v>
          </cell>
          <cell r="I234">
            <v>79033.982499999925</v>
          </cell>
          <cell r="K234">
            <v>2788078.8628000035</v>
          </cell>
          <cell r="L234" t="str">
            <v>x</v>
          </cell>
          <cell r="M234">
            <v>1</v>
          </cell>
          <cell r="N234" t="str">
            <v>=</v>
          </cell>
          <cell r="O234">
            <v>2788079</v>
          </cell>
        </row>
        <row r="235">
          <cell r="A235">
            <v>12000</v>
          </cell>
          <cell r="C235">
            <v>2567594.0337000038</v>
          </cell>
          <cell r="E235">
            <v>57917.565000000017</v>
          </cell>
          <cell r="F235" t="str">
            <v>x</v>
          </cell>
          <cell r="G235">
            <v>1.25</v>
          </cell>
          <cell r="H235" t="str">
            <v>=</v>
          </cell>
          <cell r="I235">
            <v>72396.956250000017</v>
          </cell>
          <cell r="K235">
            <v>2639990.9899500036</v>
          </cell>
          <cell r="L235" t="str">
            <v>x</v>
          </cell>
          <cell r="M235">
            <v>1</v>
          </cell>
          <cell r="N235" t="str">
            <v>=</v>
          </cell>
          <cell r="O235">
            <v>2639991</v>
          </cell>
        </row>
        <row r="236">
          <cell r="A236">
            <v>12750</v>
          </cell>
          <cell r="C236">
            <v>2439445.1604000041</v>
          </cell>
          <cell r="E236">
            <v>50389.785000000025</v>
          </cell>
          <cell r="F236" t="str">
            <v>x</v>
          </cell>
          <cell r="G236">
            <v>1.25</v>
          </cell>
          <cell r="H236" t="str">
            <v>=</v>
          </cell>
          <cell r="I236">
            <v>62987.231250000033</v>
          </cell>
          <cell r="K236">
            <v>2502432.3916500043</v>
          </cell>
          <cell r="L236" t="str">
            <v>x</v>
          </cell>
          <cell r="M236">
            <v>1</v>
          </cell>
          <cell r="N236" t="str">
            <v>=</v>
          </cell>
          <cell r="O236">
            <v>2502432</v>
          </cell>
        </row>
        <row r="237">
          <cell r="A237">
            <v>13500</v>
          </cell>
          <cell r="C237">
            <v>2323766.3442000039</v>
          </cell>
          <cell r="E237">
            <v>45467.775000000023</v>
          </cell>
          <cell r="F237" t="str">
            <v>x</v>
          </cell>
          <cell r="G237">
            <v>1.25</v>
          </cell>
          <cell r="H237" t="str">
            <v>=</v>
          </cell>
          <cell r="I237">
            <v>56834.718750000029</v>
          </cell>
          <cell r="K237">
            <v>2380601.0629500039</v>
          </cell>
          <cell r="L237" t="str">
            <v>x</v>
          </cell>
          <cell r="M237">
            <v>1</v>
          </cell>
          <cell r="N237" t="str">
            <v>=</v>
          </cell>
          <cell r="O237">
            <v>2380601</v>
          </cell>
        </row>
        <row r="238">
          <cell r="A238">
            <v>14250</v>
          </cell>
          <cell r="C238">
            <v>2195566.0345000043</v>
          </cell>
          <cell r="E238">
            <v>43971.870000000024</v>
          </cell>
          <cell r="F238" t="str">
            <v>x</v>
          </cell>
          <cell r="G238">
            <v>1.25</v>
          </cell>
          <cell r="H238" t="str">
            <v>=</v>
          </cell>
          <cell r="I238">
            <v>54964.837500000031</v>
          </cell>
          <cell r="K238">
            <v>2250530.8720000042</v>
          </cell>
          <cell r="L238" t="str">
            <v>x</v>
          </cell>
          <cell r="M238">
            <v>1</v>
          </cell>
          <cell r="N238" t="str">
            <v>=</v>
          </cell>
          <cell r="O238">
            <v>2250531</v>
          </cell>
        </row>
        <row r="239">
          <cell r="A239">
            <v>15000</v>
          </cell>
          <cell r="C239">
            <v>2079775.007400004</v>
          </cell>
          <cell r="E239">
            <v>42041.670000000027</v>
          </cell>
          <cell r="F239" t="str">
            <v>x</v>
          </cell>
          <cell r="G239">
            <v>1.25</v>
          </cell>
          <cell r="H239" t="str">
            <v>=</v>
          </cell>
          <cell r="I239">
            <v>52552.087500000038</v>
          </cell>
          <cell r="K239">
            <v>2132327.0949000041</v>
          </cell>
          <cell r="L239" t="str">
            <v>x</v>
          </cell>
          <cell r="M239">
            <v>1</v>
          </cell>
          <cell r="N239" t="str">
            <v>=</v>
          </cell>
          <cell r="O239">
            <v>2132327</v>
          </cell>
        </row>
        <row r="240">
          <cell r="A240">
            <v>9999999</v>
          </cell>
          <cell r="C240">
            <v>140124388.2236</v>
          </cell>
          <cell r="E240">
            <v>2910613.6148999999</v>
          </cell>
          <cell r="F240" t="str">
            <v>x</v>
          </cell>
          <cell r="G240">
            <v>1.25</v>
          </cell>
          <cell r="H240" t="str">
            <v>=</v>
          </cell>
          <cell r="I240">
            <v>3638267.018625</v>
          </cell>
          <cell r="K240">
            <v>143762655.24222499</v>
          </cell>
          <cell r="L240" t="str">
            <v>x</v>
          </cell>
          <cell r="M240">
            <v>1</v>
          </cell>
          <cell r="N240" t="str">
            <v>=</v>
          </cell>
          <cell r="O240">
            <v>143762655</v>
          </cell>
        </row>
        <row r="241">
          <cell r="A241" t="str">
            <v>subtotal</v>
          </cell>
          <cell r="C241">
            <v>245673252.00000006</v>
          </cell>
          <cell r="E241">
            <v>5053415</v>
          </cell>
          <cell r="I241">
            <v>6316768.7500000009</v>
          </cell>
          <cell r="K241">
            <v>251990020.75000006</v>
          </cell>
          <cell r="O241">
            <v>251990022</v>
          </cell>
        </row>
        <row r="243">
          <cell r="I243" t="str">
            <v>Commodity</v>
          </cell>
          <cell r="O243" t="str">
            <v>Commodity</v>
          </cell>
        </row>
        <row r="244">
          <cell r="I244" t="str">
            <v>Dollars</v>
          </cell>
          <cell r="K244" t="str">
            <v>Weighted</v>
          </cell>
          <cell r="M244" t="str">
            <v>Weighted</v>
          </cell>
          <cell r="O244" t="str">
            <v>Dollars</v>
          </cell>
        </row>
        <row r="245">
          <cell r="I245" t="str">
            <v>Needed</v>
          </cell>
          <cell r="J245" t="str">
            <v>÷</v>
          </cell>
          <cell r="K245" t="str">
            <v>Usage</v>
          </cell>
          <cell r="L245" t="str">
            <v>=</v>
          </cell>
          <cell r="M245" t="str">
            <v>Factor</v>
          </cell>
          <cell r="N245" t="str">
            <v>=</v>
          </cell>
          <cell r="O245" t="str">
            <v>Generated</v>
          </cell>
        </row>
        <row r="247">
          <cell r="G247" t="str">
            <v>Residential</v>
          </cell>
          <cell r="I247" t="e">
            <v>#REF!</v>
          </cell>
        </row>
        <row r="248">
          <cell r="G248" t="str">
            <v>Offset</v>
          </cell>
          <cell r="I248">
            <v>0</v>
          </cell>
        </row>
        <row r="249">
          <cell r="G249" t="str">
            <v>subtotal</v>
          </cell>
          <cell r="I249" t="e">
            <v>#REF!</v>
          </cell>
          <cell r="J249" t="str">
            <v>÷</v>
          </cell>
          <cell r="K249">
            <v>574898661</v>
          </cell>
          <cell r="L249" t="str">
            <v>=</v>
          </cell>
          <cell r="M249" t="e">
            <v>#REF!</v>
          </cell>
          <cell r="N249" t="str">
            <v>=</v>
          </cell>
          <cell r="O249" t="e">
            <v>#REF!</v>
          </cell>
        </row>
        <row r="251">
          <cell r="G251" t="str">
            <v>Non-Residential</v>
          </cell>
          <cell r="I251" t="e">
            <v>#REF!</v>
          </cell>
        </row>
        <row r="252">
          <cell r="G252" t="str">
            <v>Offset</v>
          </cell>
        </row>
        <row r="253">
          <cell r="G253" t="str">
            <v>subtotal</v>
          </cell>
          <cell r="I253" t="e">
            <v>#REF!</v>
          </cell>
          <cell r="J253" t="str">
            <v>÷</v>
          </cell>
          <cell r="K253">
            <v>251990022</v>
          </cell>
          <cell r="L253" t="str">
            <v>=</v>
          </cell>
          <cell r="M253" t="e">
            <v>#REF!</v>
          </cell>
          <cell r="N253" t="str">
            <v>=</v>
          </cell>
          <cell r="O253" t="e">
            <v>#REF!</v>
          </cell>
        </row>
        <row r="255">
          <cell r="G255" t="str">
            <v>Total</v>
          </cell>
          <cell r="I255" t="e">
            <v>#REF!</v>
          </cell>
          <cell r="J255" t="str">
            <v>÷</v>
          </cell>
          <cell r="K255">
            <v>826888683</v>
          </cell>
          <cell r="L255" t="str">
            <v>=</v>
          </cell>
          <cell r="M255" t="e">
            <v>#REF!</v>
          </cell>
          <cell r="N255" t="str">
            <v>=</v>
          </cell>
          <cell r="O255" t="e">
            <v>#REF!</v>
          </cell>
        </row>
        <row r="257">
          <cell r="A257" t="str">
            <v>The purpose of the above worksheet is to calculate block rates, based upon the block ratio assumptions from Worksheet 3.</v>
          </cell>
        </row>
        <row r="258">
          <cell r="J258" t="str">
            <v>Worksheet 78 for FY 98-99(continued)</v>
          </cell>
        </row>
        <row r="259">
          <cell r="J259" t="str">
            <v>Calculation of Block Rates</v>
          </cell>
        </row>
        <row r="260">
          <cell r="J260" t="str">
            <v>Residential</v>
          </cell>
        </row>
        <row r="261">
          <cell r="A261" t="str">
            <v>(1)</v>
          </cell>
          <cell r="C261" t="str">
            <v>(2)</v>
          </cell>
          <cell r="E261" t="str">
            <v>(3)</v>
          </cell>
          <cell r="G261" t="str">
            <v>(4)</v>
          </cell>
          <cell r="I261" t="str">
            <v>(5)</v>
          </cell>
          <cell r="K261" t="str">
            <v>(6)</v>
          </cell>
          <cell r="M261" t="str">
            <v>(7)</v>
          </cell>
          <cell r="O261" t="str">
            <v>(8)</v>
          </cell>
          <cell r="Q261" t="str">
            <v>(9)</v>
          </cell>
          <cell r="S261" t="str">
            <v>(10)</v>
          </cell>
          <cell r="U261" t="str">
            <v>(11)</v>
          </cell>
          <cell r="W261" t="str">
            <v>(12)</v>
          </cell>
          <cell r="Y261" t="str">
            <v>(13)</v>
          </cell>
        </row>
        <row r="262">
          <cell r="I262" t="str">
            <v>Weighted</v>
          </cell>
          <cell r="K262" t="str">
            <v>Weighted</v>
          </cell>
          <cell r="O262" t="str">
            <v>Weighted</v>
          </cell>
        </row>
        <row r="263">
          <cell r="C263" t="str">
            <v>Inside Usage</v>
          </cell>
          <cell r="E263" t="str">
            <v>Outside Usage</v>
          </cell>
          <cell r="I263" t="str">
            <v>Outside Usage</v>
          </cell>
          <cell r="K263" t="str">
            <v>Total Usage</v>
          </cell>
          <cell r="O263" t="str">
            <v>Usage</v>
          </cell>
          <cell r="U263" t="str">
            <v>Revenues</v>
          </cell>
          <cell r="W263" t="str">
            <v>Shift</v>
          </cell>
        </row>
        <row r="264">
          <cell r="C264" t="str">
            <v>Passing</v>
          </cell>
          <cell r="E264" t="str">
            <v>Passing</v>
          </cell>
          <cell r="G264" t="str">
            <v>Outside/</v>
          </cell>
          <cell r="I264" t="str">
            <v>Passing</v>
          </cell>
          <cell r="K264" t="str">
            <v>Passing</v>
          </cell>
          <cell r="O264" t="str">
            <v>Passing</v>
          </cell>
          <cell r="Q264" t="str">
            <v>Weighted</v>
          </cell>
          <cell r="S264" t="str">
            <v>New</v>
          </cell>
          <cell r="U264" t="str">
            <v>Generated</v>
          </cell>
          <cell r="W264" t="str">
            <v>From</v>
          </cell>
        </row>
        <row r="265">
          <cell r="C265" t="str">
            <v>through each</v>
          </cell>
          <cell r="E265" t="str">
            <v>through each</v>
          </cell>
          <cell r="G265" t="str">
            <v>Inside</v>
          </cell>
          <cell r="I265" t="str">
            <v>through each</v>
          </cell>
          <cell r="K265" t="str">
            <v>through each</v>
          </cell>
          <cell r="M265" t="str">
            <v>Block</v>
          </cell>
          <cell r="O265" t="str">
            <v>through each</v>
          </cell>
          <cell r="Q265" t="str">
            <v>Factor</v>
          </cell>
          <cell r="S265" t="str">
            <v>Block</v>
          </cell>
          <cell r="U265" t="str">
            <v>From New</v>
          </cell>
          <cell r="W265" t="str">
            <v>Blocks</v>
          </cell>
        </row>
        <row r="266">
          <cell r="C266" t="str">
            <v>block</v>
          </cell>
          <cell r="E266" t="str">
            <v>block</v>
          </cell>
          <cell r="G266" t="str">
            <v>Ratio</v>
          </cell>
          <cell r="I266" t="str">
            <v>block</v>
          </cell>
          <cell r="K266" t="str">
            <v>block</v>
          </cell>
          <cell r="M266" t="str">
            <v>Ratios</v>
          </cell>
          <cell r="O266" t="str">
            <v>block</v>
          </cell>
          <cell r="Q266" t="str">
            <v>(See</v>
          </cell>
          <cell r="S266" t="str">
            <v>Rates</v>
          </cell>
          <cell r="U266" t="str">
            <v>Block Rates</v>
          </cell>
          <cell r="W266" t="str">
            <v>in previous</v>
          </cell>
          <cell r="Y266" t="str">
            <v>Percentage</v>
          </cell>
        </row>
        <row r="267">
          <cell r="A267" t="str">
            <v>Blocks</v>
          </cell>
          <cell r="C267" t="str">
            <v>(from WS-73)</v>
          </cell>
          <cell r="E267" t="str">
            <v>(from WS-73)</v>
          </cell>
          <cell r="F267" t="str">
            <v>x</v>
          </cell>
          <cell r="G267" t="str">
            <v>(WS-1)</v>
          </cell>
          <cell r="H267" t="str">
            <v>=</v>
          </cell>
          <cell r="I267" t="str">
            <v>(3) x (4)</v>
          </cell>
          <cell r="K267" t="str">
            <v>(2)+(5)</v>
          </cell>
          <cell r="L267" t="str">
            <v>x</v>
          </cell>
          <cell r="M267" t="str">
            <v>(WS-3)</v>
          </cell>
          <cell r="N267" t="str">
            <v>=</v>
          </cell>
          <cell r="O267" t="str">
            <v>(6) x (7)</v>
          </cell>
          <cell r="Q267" t="str">
            <v>below)</v>
          </cell>
          <cell r="S267" t="str">
            <v>(7) x (9)</v>
          </cell>
          <cell r="U267" t="str">
            <v>(6) x (10)</v>
          </cell>
          <cell r="W267" t="str">
            <v>year</v>
          </cell>
          <cell r="Y267" t="str">
            <v>Shift</v>
          </cell>
        </row>
        <row r="269">
          <cell r="A269">
            <v>0</v>
          </cell>
          <cell r="C269">
            <v>0</v>
          </cell>
          <cell r="E269">
            <v>0</v>
          </cell>
          <cell r="F269" t="str">
            <v>x</v>
          </cell>
          <cell r="G269">
            <v>1.25</v>
          </cell>
          <cell r="H269" t="str">
            <v>=</v>
          </cell>
          <cell r="I269">
            <v>0</v>
          </cell>
          <cell r="K269">
            <v>0</v>
          </cell>
          <cell r="L269" t="str">
            <v>x</v>
          </cell>
          <cell r="M269">
            <v>0</v>
          </cell>
          <cell r="N269" t="str">
            <v>=</v>
          </cell>
          <cell r="O269">
            <v>0</v>
          </cell>
          <cell r="Q269" t="e">
            <v>#REF!</v>
          </cell>
          <cell r="S269" t="e">
            <v>#REF!</v>
          </cell>
          <cell r="U269" t="e">
            <v>#REF!</v>
          </cell>
          <cell r="W269" t="e">
            <v>#REF!</v>
          </cell>
          <cell r="Y269" t="e">
            <v>#REF!</v>
          </cell>
        </row>
        <row r="270">
          <cell r="A270">
            <v>750</v>
          </cell>
          <cell r="C270">
            <v>214149591.34439999</v>
          </cell>
          <cell r="E270">
            <v>4356168.2100000018</v>
          </cell>
          <cell r="F270" t="str">
            <v>x</v>
          </cell>
          <cell r="G270">
            <v>1.25</v>
          </cell>
          <cell r="H270" t="str">
            <v>=</v>
          </cell>
          <cell r="I270">
            <v>5445210.262500002</v>
          </cell>
          <cell r="K270">
            <v>219594801.60689998</v>
          </cell>
          <cell r="L270" t="str">
            <v>x</v>
          </cell>
          <cell r="M270">
            <v>1</v>
          </cell>
          <cell r="N270" t="str">
            <v>=</v>
          </cell>
          <cell r="O270">
            <v>219594802</v>
          </cell>
          <cell r="Q270" t="e">
            <v>#REF!</v>
          </cell>
          <cell r="S270" t="e">
            <v>#REF!</v>
          </cell>
          <cell r="U270" t="e">
            <v>#REF!</v>
          </cell>
          <cell r="W270" t="e">
            <v>#REF!</v>
          </cell>
          <cell r="Y270" t="e">
            <v>#REF!</v>
          </cell>
        </row>
        <row r="271">
          <cell r="A271">
            <v>1500</v>
          </cell>
          <cell r="C271">
            <v>99924224.575600043</v>
          </cell>
          <cell r="E271">
            <v>2150515.7902000016</v>
          </cell>
          <cell r="F271" t="str">
            <v>x</v>
          </cell>
          <cell r="G271">
            <v>1.25</v>
          </cell>
          <cell r="H271" t="str">
            <v>=</v>
          </cell>
          <cell r="I271">
            <v>2688144.7377500022</v>
          </cell>
          <cell r="K271">
            <v>102612369.31335005</v>
          </cell>
          <cell r="L271" t="str">
            <v>x</v>
          </cell>
          <cell r="M271">
            <v>1</v>
          </cell>
          <cell r="N271" t="str">
            <v>=</v>
          </cell>
          <cell r="O271">
            <v>102612369</v>
          </cell>
          <cell r="Q271" t="e">
            <v>#REF!</v>
          </cell>
          <cell r="S271" t="e">
            <v>#REF!</v>
          </cell>
          <cell r="U271" t="e">
            <v>#REF!</v>
          </cell>
          <cell r="W271" t="e">
            <v>#REF!</v>
          </cell>
          <cell r="Y271" t="e">
            <v>#REF!</v>
          </cell>
        </row>
        <row r="272">
          <cell r="A272">
            <v>2250</v>
          </cell>
          <cell r="C272">
            <v>45040888.062300026</v>
          </cell>
          <cell r="E272">
            <v>899976.30990000139</v>
          </cell>
          <cell r="F272" t="str">
            <v>x</v>
          </cell>
          <cell r="G272">
            <v>1.25</v>
          </cell>
          <cell r="H272" t="str">
            <v>=</v>
          </cell>
          <cell r="I272">
            <v>1124970.3873750018</v>
          </cell>
          <cell r="K272">
            <v>46165858.449675031</v>
          </cell>
          <cell r="L272" t="str">
            <v>x</v>
          </cell>
          <cell r="M272">
            <v>1</v>
          </cell>
          <cell r="N272" t="str">
            <v>=</v>
          </cell>
          <cell r="O272">
            <v>46165858</v>
          </cell>
          <cell r="Q272" t="e">
            <v>#REF!</v>
          </cell>
          <cell r="S272" t="e">
            <v>#REF!</v>
          </cell>
          <cell r="U272" t="e">
            <v>#REF!</v>
          </cell>
          <cell r="W272" t="e">
            <v>#REF!</v>
          </cell>
          <cell r="Y272" t="e">
            <v>#REF!</v>
          </cell>
        </row>
        <row r="273">
          <cell r="A273">
            <v>3000</v>
          </cell>
          <cell r="C273">
            <v>25369900.826200038</v>
          </cell>
          <cell r="E273">
            <v>467515.96500000131</v>
          </cell>
          <cell r="F273" t="str">
            <v>x</v>
          </cell>
          <cell r="G273">
            <v>1.25</v>
          </cell>
          <cell r="H273" t="str">
            <v>=</v>
          </cell>
          <cell r="I273">
            <v>584394.95625000168</v>
          </cell>
          <cell r="K273">
            <v>25954295.782450039</v>
          </cell>
          <cell r="L273" t="str">
            <v>x</v>
          </cell>
          <cell r="M273">
            <v>1</v>
          </cell>
          <cell r="N273" t="str">
            <v>=</v>
          </cell>
          <cell r="O273">
            <v>25954296</v>
          </cell>
          <cell r="Q273" t="e">
            <v>#REF!</v>
          </cell>
          <cell r="S273" t="e">
            <v>#REF!</v>
          </cell>
          <cell r="U273" t="e">
            <v>#REF!</v>
          </cell>
          <cell r="W273" t="e">
            <v>#REF!</v>
          </cell>
          <cell r="Y273" t="e">
            <v>#REF!</v>
          </cell>
        </row>
        <row r="274">
          <cell r="A274">
            <v>3750</v>
          </cell>
          <cell r="C274">
            <v>16978237.685100026</v>
          </cell>
          <cell r="E274">
            <v>281058.64500000136</v>
          </cell>
          <cell r="F274" t="str">
            <v>x</v>
          </cell>
          <cell r="G274">
            <v>1.25</v>
          </cell>
          <cell r="H274" t="str">
            <v>=</v>
          </cell>
          <cell r="I274">
            <v>351323.30625000171</v>
          </cell>
          <cell r="K274">
            <v>17329560.991350029</v>
          </cell>
          <cell r="L274" t="str">
            <v>x</v>
          </cell>
          <cell r="M274">
            <v>1</v>
          </cell>
          <cell r="N274" t="str">
            <v>=</v>
          </cell>
          <cell r="O274">
            <v>17329561</v>
          </cell>
          <cell r="Q274" t="e">
            <v>#REF!</v>
          </cell>
          <cell r="S274" t="e">
            <v>#REF!</v>
          </cell>
          <cell r="U274" t="e">
            <v>#REF!</v>
          </cell>
          <cell r="W274" t="e">
            <v>#REF!</v>
          </cell>
          <cell r="Y274" t="e">
            <v>#REF!</v>
          </cell>
        </row>
        <row r="275">
          <cell r="A275">
            <v>4500</v>
          </cell>
          <cell r="C275">
            <v>12827411.107200028</v>
          </cell>
          <cell r="E275">
            <v>194470.51500000129</v>
          </cell>
          <cell r="F275" t="str">
            <v>x</v>
          </cell>
          <cell r="G275">
            <v>1.25</v>
          </cell>
          <cell r="H275" t="str">
            <v>=</v>
          </cell>
          <cell r="I275">
            <v>243088.14375000162</v>
          </cell>
          <cell r="K275">
            <v>13070499.250950029</v>
          </cell>
          <cell r="L275" t="str">
            <v>x</v>
          </cell>
          <cell r="M275">
            <v>1</v>
          </cell>
          <cell r="N275" t="str">
            <v>=</v>
          </cell>
          <cell r="O275">
            <v>13070499</v>
          </cell>
          <cell r="Q275" t="e">
            <v>#REF!</v>
          </cell>
          <cell r="S275" t="e">
            <v>#REF!</v>
          </cell>
          <cell r="U275" t="e">
            <v>#REF!</v>
          </cell>
          <cell r="W275" t="e">
            <v>#REF!</v>
          </cell>
          <cell r="Y275" t="e">
            <v>#REF!</v>
          </cell>
        </row>
        <row r="276">
          <cell r="A276">
            <v>5250</v>
          </cell>
          <cell r="C276">
            <v>10216814.460400024</v>
          </cell>
          <cell r="E276">
            <v>136452.13490000131</v>
          </cell>
          <cell r="F276" t="str">
            <v>x</v>
          </cell>
          <cell r="G276">
            <v>1.25</v>
          </cell>
          <cell r="H276" t="str">
            <v>=</v>
          </cell>
          <cell r="I276">
            <v>170565.16862500165</v>
          </cell>
          <cell r="K276">
            <v>10387379.629025025</v>
          </cell>
          <cell r="L276" t="str">
            <v>x</v>
          </cell>
          <cell r="M276">
            <v>1</v>
          </cell>
          <cell r="N276" t="str">
            <v>=</v>
          </cell>
          <cell r="O276">
            <v>10387380</v>
          </cell>
          <cell r="Q276" t="e">
            <v>#REF!</v>
          </cell>
          <cell r="S276" t="e">
            <v>#REF!</v>
          </cell>
          <cell r="U276" t="e">
            <v>#REF!</v>
          </cell>
          <cell r="W276" t="e">
            <v>#REF!</v>
          </cell>
          <cell r="Y276" t="e">
            <v>#REF!</v>
          </cell>
        </row>
        <row r="277">
          <cell r="A277">
            <v>6000</v>
          </cell>
          <cell r="C277">
            <v>8432748.1062000263</v>
          </cell>
          <cell r="E277">
            <v>112193.76000000135</v>
          </cell>
          <cell r="F277" t="str">
            <v>x</v>
          </cell>
          <cell r="G277">
            <v>1.25</v>
          </cell>
          <cell r="H277" t="str">
            <v>=</v>
          </cell>
          <cell r="I277">
            <v>140242.2000000017</v>
          </cell>
          <cell r="K277">
            <v>8572990.3062000275</v>
          </cell>
          <cell r="L277" t="str">
            <v>x</v>
          </cell>
          <cell r="M277">
            <v>1</v>
          </cell>
          <cell r="N277" t="str">
            <v>=</v>
          </cell>
          <cell r="O277">
            <v>8572990</v>
          </cell>
          <cell r="Q277" t="e">
            <v>#REF!</v>
          </cell>
          <cell r="S277" t="e">
            <v>#REF!</v>
          </cell>
          <cell r="U277" t="e">
            <v>#REF!</v>
          </cell>
          <cell r="W277" t="e">
            <v>#REF!</v>
          </cell>
          <cell r="Y277" t="e">
            <v>#REF!</v>
          </cell>
        </row>
        <row r="278">
          <cell r="A278">
            <v>6750</v>
          </cell>
          <cell r="C278">
            <v>7126218.8886000253</v>
          </cell>
          <cell r="E278">
            <v>90672.030000001352</v>
          </cell>
          <cell r="F278" t="str">
            <v>x</v>
          </cell>
          <cell r="G278">
            <v>1.25</v>
          </cell>
          <cell r="H278" t="str">
            <v>=</v>
          </cell>
          <cell r="I278">
            <v>113340.03750000169</v>
          </cell>
          <cell r="K278">
            <v>7239558.9261000268</v>
          </cell>
          <cell r="L278" t="str">
            <v>x</v>
          </cell>
          <cell r="M278">
            <v>1</v>
          </cell>
          <cell r="N278" t="str">
            <v>=</v>
          </cell>
          <cell r="O278">
            <v>7239559</v>
          </cell>
          <cell r="Q278" t="e">
            <v>#REF!</v>
          </cell>
          <cell r="S278" t="e">
            <v>#REF!</v>
          </cell>
          <cell r="U278" t="e">
            <v>#REF!</v>
          </cell>
          <cell r="W278" t="e">
            <v>#REF!</v>
          </cell>
          <cell r="Y278" t="e">
            <v>#REF!</v>
          </cell>
        </row>
        <row r="279">
          <cell r="A279">
            <v>7500</v>
          </cell>
          <cell r="C279">
            <v>6155641.9461000264</v>
          </cell>
          <cell r="E279">
            <v>74844.390000001367</v>
          </cell>
          <cell r="F279" t="str">
            <v>x</v>
          </cell>
          <cell r="G279">
            <v>1.25</v>
          </cell>
          <cell r="H279" t="str">
            <v>=</v>
          </cell>
          <cell r="I279">
            <v>93555.487500001705</v>
          </cell>
          <cell r="K279">
            <v>6249197.433600028</v>
          </cell>
          <cell r="L279" t="str">
            <v>x</v>
          </cell>
          <cell r="M279">
            <v>1</v>
          </cell>
          <cell r="N279" t="str">
            <v>=</v>
          </cell>
          <cell r="O279">
            <v>6249197</v>
          </cell>
          <cell r="Q279" t="e">
            <v>#REF!</v>
          </cell>
          <cell r="S279" t="e">
            <v>#REF!</v>
          </cell>
          <cell r="U279" t="e">
            <v>#REF!</v>
          </cell>
          <cell r="W279" t="e">
            <v>#REF!</v>
          </cell>
          <cell r="Y279" t="e">
            <v>#REF!</v>
          </cell>
        </row>
        <row r="280">
          <cell r="A280">
            <v>8250</v>
          </cell>
          <cell r="C280">
            <v>5422734.52620003</v>
          </cell>
          <cell r="E280">
            <v>65917.215000001364</v>
          </cell>
          <cell r="F280" t="str">
            <v>x</v>
          </cell>
          <cell r="G280">
            <v>1.25</v>
          </cell>
          <cell r="H280" t="str">
            <v>=</v>
          </cell>
          <cell r="I280">
            <v>82396.518750001705</v>
          </cell>
          <cell r="K280">
            <v>5505131.0449500317</v>
          </cell>
          <cell r="L280" t="str">
            <v>x</v>
          </cell>
          <cell r="M280">
            <v>1</v>
          </cell>
          <cell r="N280" t="str">
            <v>=</v>
          </cell>
          <cell r="O280">
            <v>5505131</v>
          </cell>
          <cell r="Q280" t="e">
            <v>#REF!</v>
          </cell>
          <cell r="S280" t="e">
            <v>#REF!</v>
          </cell>
          <cell r="U280" t="e">
            <v>#REF!</v>
          </cell>
          <cell r="W280" t="e">
            <v>#REF!</v>
          </cell>
          <cell r="Y280" t="e">
            <v>#REF!</v>
          </cell>
        </row>
        <row r="281">
          <cell r="A281">
            <v>9000</v>
          </cell>
          <cell r="C281">
            <v>4765160.2623000285</v>
          </cell>
          <cell r="E281">
            <v>58099.905000001352</v>
          </cell>
          <cell r="F281" t="str">
            <v>x</v>
          </cell>
          <cell r="G281">
            <v>1.25</v>
          </cell>
          <cell r="H281" t="str">
            <v>=</v>
          </cell>
          <cell r="I281">
            <v>72624.881250001694</v>
          </cell>
          <cell r="K281">
            <v>4837785.14355003</v>
          </cell>
          <cell r="L281" t="str">
            <v>x</v>
          </cell>
          <cell r="M281">
            <v>1</v>
          </cell>
          <cell r="N281" t="str">
            <v>=</v>
          </cell>
          <cell r="O281">
            <v>4837785</v>
          </cell>
          <cell r="Q281" t="e">
            <v>#REF!</v>
          </cell>
          <cell r="S281" t="e">
            <v>#REF!</v>
          </cell>
          <cell r="U281" t="e">
            <v>#REF!</v>
          </cell>
          <cell r="W281" t="e">
            <v>#REF!</v>
          </cell>
          <cell r="Y281" t="e">
            <v>#REF!</v>
          </cell>
        </row>
        <row r="282">
          <cell r="A282">
            <v>9750</v>
          </cell>
          <cell r="C282">
            <v>4275148.4905000282</v>
          </cell>
          <cell r="E282">
            <v>53901.720000001354</v>
          </cell>
          <cell r="F282" t="str">
            <v>x</v>
          </cell>
          <cell r="G282">
            <v>1.25</v>
          </cell>
          <cell r="H282" t="str">
            <v>=</v>
          </cell>
          <cell r="I282">
            <v>67377.150000001697</v>
          </cell>
          <cell r="K282">
            <v>4342525.6405000295</v>
          </cell>
          <cell r="L282" t="str">
            <v>x</v>
          </cell>
          <cell r="M282">
            <v>1</v>
          </cell>
          <cell r="N282" t="str">
            <v>=</v>
          </cell>
          <cell r="O282">
            <v>4342526</v>
          </cell>
          <cell r="Q282" t="e">
            <v>#REF!</v>
          </cell>
          <cell r="S282" t="e">
            <v>#REF!</v>
          </cell>
          <cell r="U282" t="e">
            <v>#REF!</v>
          </cell>
          <cell r="W282" t="e">
            <v>#REF!</v>
          </cell>
          <cell r="Y282" t="e">
            <v>#REF!</v>
          </cell>
        </row>
        <row r="283">
          <cell r="A283">
            <v>10500</v>
          </cell>
          <cell r="C283">
            <v>3872984.5209000278</v>
          </cell>
          <cell r="E283">
            <v>50041.320000001353</v>
          </cell>
          <cell r="F283" t="str">
            <v>x</v>
          </cell>
          <cell r="G283">
            <v>1.25</v>
          </cell>
          <cell r="H283" t="str">
            <v>=</v>
          </cell>
          <cell r="I283">
            <v>62551.650000001689</v>
          </cell>
          <cell r="K283">
            <v>3935536.1709000296</v>
          </cell>
          <cell r="L283" t="str">
            <v>x</v>
          </cell>
          <cell r="M283">
            <v>1</v>
          </cell>
          <cell r="N283" t="str">
            <v>=</v>
          </cell>
          <cell r="O283">
            <v>3935536</v>
          </cell>
          <cell r="Q283" t="e">
            <v>#REF!</v>
          </cell>
          <cell r="S283" t="e">
            <v>#REF!</v>
          </cell>
          <cell r="U283" t="e">
            <v>#REF!</v>
          </cell>
          <cell r="W283" t="e">
            <v>#REF!</v>
          </cell>
          <cell r="Y283" t="e">
            <v>#REF!</v>
          </cell>
        </row>
        <row r="284">
          <cell r="A284">
            <v>11250</v>
          </cell>
          <cell r="C284">
            <v>3508584.9582000282</v>
          </cell>
          <cell r="E284">
            <v>44395.485000001354</v>
          </cell>
          <cell r="F284" t="str">
            <v>x</v>
          </cell>
          <cell r="G284">
            <v>1.25</v>
          </cell>
          <cell r="H284" t="str">
            <v>=</v>
          </cell>
          <cell r="I284">
            <v>55494.356250001692</v>
          </cell>
          <cell r="K284">
            <v>3564079.3144500297</v>
          </cell>
          <cell r="L284" t="str">
            <v>x</v>
          </cell>
          <cell r="M284">
            <v>1</v>
          </cell>
          <cell r="N284" t="str">
            <v>=</v>
          </cell>
          <cell r="O284">
            <v>3564079</v>
          </cell>
          <cell r="Q284" t="e">
            <v>#REF!</v>
          </cell>
          <cell r="S284" t="e">
            <v>#REF!</v>
          </cell>
          <cell r="U284" t="e">
            <v>#REF!</v>
          </cell>
          <cell r="W284" t="e">
            <v>#REF!</v>
          </cell>
          <cell r="Y284" t="e">
            <v>#REF!</v>
          </cell>
        </row>
        <row r="285">
          <cell r="A285">
            <v>12000</v>
          </cell>
          <cell r="C285">
            <v>3220669.5705000283</v>
          </cell>
          <cell r="E285">
            <v>42658.305000001361</v>
          </cell>
          <cell r="F285" t="str">
            <v>x</v>
          </cell>
          <cell r="G285">
            <v>1.25</v>
          </cell>
          <cell r="H285" t="str">
            <v>=</v>
          </cell>
          <cell r="I285">
            <v>53322.881250001701</v>
          </cell>
          <cell r="K285">
            <v>3273992.4517500298</v>
          </cell>
          <cell r="L285" t="str">
            <v>x</v>
          </cell>
          <cell r="M285">
            <v>1</v>
          </cell>
          <cell r="N285" t="str">
            <v>=</v>
          </cell>
          <cell r="O285">
            <v>3273992</v>
          </cell>
          <cell r="Q285" t="e">
            <v>#REF!</v>
          </cell>
          <cell r="S285" t="e">
            <v>#REF!</v>
          </cell>
          <cell r="U285" t="e">
            <v>#REF!</v>
          </cell>
          <cell r="W285" t="e">
            <v>#REF!</v>
          </cell>
          <cell r="Y285" t="e">
            <v>#REF!</v>
          </cell>
        </row>
        <row r="286">
          <cell r="A286">
            <v>12750</v>
          </cell>
          <cell r="C286">
            <v>2953475.8449000288</v>
          </cell>
          <cell r="E286">
            <v>40100.790000001361</v>
          </cell>
          <cell r="F286" t="str">
            <v>x</v>
          </cell>
          <cell r="G286">
            <v>1.25</v>
          </cell>
          <cell r="H286" t="str">
            <v>=</v>
          </cell>
          <cell r="I286">
            <v>50125.987500001705</v>
          </cell>
          <cell r="K286">
            <v>3003601.8324000305</v>
          </cell>
          <cell r="L286" t="str">
            <v>x</v>
          </cell>
          <cell r="M286">
            <v>1</v>
          </cell>
          <cell r="N286" t="str">
            <v>=</v>
          </cell>
          <cell r="O286">
            <v>3003602</v>
          </cell>
          <cell r="Q286" t="e">
            <v>#REF!</v>
          </cell>
          <cell r="S286" t="e">
            <v>#REF!</v>
          </cell>
          <cell r="U286" t="e">
            <v>#REF!</v>
          </cell>
          <cell r="W286" t="e">
            <v>#REF!</v>
          </cell>
          <cell r="Y286" t="e">
            <v>#REF!</v>
          </cell>
        </row>
        <row r="287">
          <cell r="A287">
            <v>13500</v>
          </cell>
          <cell r="C287">
            <v>2743638.0123000285</v>
          </cell>
          <cell r="E287">
            <v>38653.14000000136</v>
          </cell>
          <cell r="F287" t="str">
            <v>x</v>
          </cell>
          <cell r="G287">
            <v>1.25</v>
          </cell>
          <cell r="H287" t="str">
            <v>=</v>
          </cell>
          <cell r="I287">
            <v>48316.425000001698</v>
          </cell>
          <cell r="K287">
            <v>2791954.4373000301</v>
          </cell>
          <cell r="L287" t="str">
            <v>x</v>
          </cell>
          <cell r="M287">
            <v>1</v>
          </cell>
          <cell r="N287" t="str">
            <v>=</v>
          </cell>
          <cell r="O287">
            <v>2791954</v>
          </cell>
          <cell r="Q287" t="e">
            <v>#REF!</v>
          </cell>
          <cell r="S287" t="e">
            <v>#REF!</v>
          </cell>
          <cell r="U287" t="e">
            <v>#REF!</v>
          </cell>
          <cell r="W287" t="e">
            <v>#REF!</v>
          </cell>
          <cell r="Y287" t="e">
            <v>#REF!</v>
          </cell>
        </row>
        <row r="288">
          <cell r="A288">
            <v>14250</v>
          </cell>
          <cell r="C288">
            <v>2404306.922100028</v>
          </cell>
          <cell r="E288">
            <v>36964.215000001364</v>
          </cell>
          <cell r="F288" t="str">
            <v>x</v>
          </cell>
          <cell r="G288">
            <v>1.25</v>
          </cell>
          <cell r="H288" t="str">
            <v>=</v>
          </cell>
          <cell r="I288">
            <v>46205.268750001705</v>
          </cell>
          <cell r="K288">
            <v>2450512.1908500297</v>
          </cell>
          <cell r="L288" t="str">
            <v>x</v>
          </cell>
          <cell r="M288">
            <v>1</v>
          </cell>
          <cell r="N288" t="str">
            <v>=</v>
          </cell>
          <cell r="O288">
            <v>2450512</v>
          </cell>
          <cell r="Q288" t="e">
            <v>#REF!</v>
          </cell>
          <cell r="S288" t="e">
            <v>#REF!</v>
          </cell>
          <cell r="U288" t="e">
            <v>#REF!</v>
          </cell>
          <cell r="W288" t="e">
            <v>#REF!</v>
          </cell>
          <cell r="Y288" t="e">
            <v>#REF!</v>
          </cell>
        </row>
        <row r="289">
          <cell r="A289">
            <v>15000</v>
          </cell>
          <cell r="C289">
            <v>2352567.7678000294</v>
          </cell>
          <cell r="E289">
            <v>35516.565000001356</v>
          </cell>
          <cell r="F289" t="str">
            <v>x</v>
          </cell>
          <cell r="G289">
            <v>1.25</v>
          </cell>
          <cell r="H289" t="str">
            <v>=</v>
          </cell>
          <cell r="I289">
            <v>44395.706250001691</v>
          </cell>
          <cell r="K289">
            <v>2396963.474050031</v>
          </cell>
          <cell r="L289" t="str">
            <v>x</v>
          </cell>
          <cell r="M289">
            <v>1</v>
          </cell>
          <cell r="N289" t="str">
            <v>=</v>
          </cell>
          <cell r="O289">
            <v>2396963</v>
          </cell>
          <cell r="Q289" t="e">
            <v>#REF!</v>
          </cell>
          <cell r="S289" t="e">
            <v>#REF!</v>
          </cell>
          <cell r="U289" t="e">
            <v>#REF!</v>
          </cell>
          <cell r="W289" t="e">
            <v>#REF!</v>
          </cell>
          <cell r="Y289" t="e">
            <v>#REF!</v>
          </cell>
        </row>
        <row r="290">
          <cell r="A290">
            <v>9999999</v>
          </cell>
          <cell r="C290">
            <v>80850242.122199997</v>
          </cell>
          <cell r="E290">
            <v>2603285.59</v>
          </cell>
          <cell r="F290" t="str">
            <v>x</v>
          </cell>
          <cell r="G290">
            <v>1.25</v>
          </cell>
          <cell r="H290" t="str">
            <v>=</v>
          </cell>
          <cell r="I290">
            <v>3254106.9874999998</v>
          </cell>
          <cell r="K290">
            <v>84104349.109699994</v>
          </cell>
          <cell r="L290" t="str">
            <v>x</v>
          </cell>
          <cell r="M290">
            <v>1</v>
          </cell>
          <cell r="N290" t="str">
            <v>=</v>
          </cell>
          <cell r="O290">
            <v>84104349</v>
          </cell>
          <cell r="Q290" t="e">
            <v>#REF!</v>
          </cell>
          <cell r="S290" t="e">
            <v>#REF!</v>
          </cell>
          <cell r="U290" t="e">
            <v>#REF!</v>
          </cell>
          <cell r="W290" t="e">
            <v>#REF!</v>
          </cell>
          <cell r="Y290" t="e">
            <v>#REF!</v>
          </cell>
        </row>
        <row r="291">
          <cell r="A291" t="str">
            <v>subtotal</v>
          </cell>
          <cell r="C291">
            <v>562591190.00000048</v>
          </cell>
          <cell r="E291">
            <v>11833402.000000028</v>
          </cell>
          <cell r="I291">
            <v>14791752.500000037</v>
          </cell>
          <cell r="K291">
            <v>577382942.5000006</v>
          </cell>
          <cell r="O291">
            <v>577382940</v>
          </cell>
          <cell r="U291" t="e">
            <v>#REF!</v>
          </cell>
          <cell r="W291" t="e">
            <v>#REF!</v>
          </cell>
          <cell r="Y291" t="e">
            <v>#REF!</v>
          </cell>
        </row>
        <row r="293">
          <cell r="A293" t="str">
            <v>The purpose of the above worksheet is to calculate block rates, based upon the block ratio assumptions from Worksheet 3.</v>
          </cell>
        </row>
        <row r="294">
          <cell r="J294" t="str">
            <v>Worksheet 78 for FY 98-99(continued)</v>
          </cell>
        </row>
        <row r="295">
          <cell r="J295" t="str">
            <v>Calculation of Block Rates</v>
          </cell>
        </row>
        <row r="296">
          <cell r="J296" t="str">
            <v>Non-Residential</v>
          </cell>
        </row>
        <row r="297">
          <cell r="A297" t="str">
            <v>(1)</v>
          </cell>
          <cell r="C297" t="str">
            <v>(2)</v>
          </cell>
          <cell r="E297" t="str">
            <v>(3)</v>
          </cell>
          <cell r="G297" t="str">
            <v>(4)</v>
          </cell>
          <cell r="I297" t="str">
            <v>(5)</v>
          </cell>
          <cell r="K297" t="str">
            <v>(6)</v>
          </cell>
          <cell r="M297" t="str">
            <v>(7)</v>
          </cell>
          <cell r="O297" t="str">
            <v>(8)</v>
          </cell>
        </row>
        <row r="298">
          <cell r="I298" t="str">
            <v>Weighted</v>
          </cell>
          <cell r="K298" t="str">
            <v>Weighted</v>
          </cell>
          <cell r="O298" t="str">
            <v>Weighted</v>
          </cell>
        </row>
        <row r="299">
          <cell r="C299" t="str">
            <v>Inside Usage</v>
          </cell>
          <cell r="E299" t="str">
            <v>Outside Usage</v>
          </cell>
          <cell r="I299" t="str">
            <v>Outside Usage</v>
          </cell>
          <cell r="K299" t="str">
            <v>Total Usage</v>
          </cell>
          <cell r="O299" t="str">
            <v>Usage</v>
          </cell>
        </row>
        <row r="300">
          <cell r="C300" t="str">
            <v>Passing</v>
          </cell>
          <cell r="E300" t="str">
            <v>Passing</v>
          </cell>
          <cell r="G300" t="str">
            <v>Outside/</v>
          </cell>
          <cell r="I300" t="str">
            <v>Passing</v>
          </cell>
          <cell r="K300" t="str">
            <v>Passing</v>
          </cell>
          <cell r="O300" t="str">
            <v>Passing</v>
          </cell>
        </row>
        <row r="301">
          <cell r="C301" t="str">
            <v>through each</v>
          </cell>
          <cell r="E301" t="str">
            <v>through each</v>
          </cell>
          <cell r="G301" t="str">
            <v>Inside</v>
          </cell>
          <cell r="I301" t="str">
            <v>through each</v>
          </cell>
          <cell r="K301" t="str">
            <v>through each</v>
          </cell>
          <cell r="M301" t="str">
            <v>Block</v>
          </cell>
          <cell r="O301" t="str">
            <v>through each</v>
          </cell>
        </row>
        <row r="302">
          <cell r="C302" t="str">
            <v>block</v>
          </cell>
          <cell r="E302" t="str">
            <v>block</v>
          </cell>
          <cell r="G302" t="str">
            <v>Ratio</v>
          </cell>
          <cell r="I302" t="str">
            <v>block</v>
          </cell>
          <cell r="K302" t="str">
            <v>block</v>
          </cell>
          <cell r="M302" t="str">
            <v>Ratios</v>
          </cell>
          <cell r="O302" t="str">
            <v>block</v>
          </cell>
        </row>
        <row r="303">
          <cell r="A303" t="str">
            <v>Blocks</v>
          </cell>
          <cell r="C303" t="str">
            <v>(from WS-73)</v>
          </cell>
          <cell r="E303" t="str">
            <v>(from WS-73)</v>
          </cell>
          <cell r="F303" t="str">
            <v>x</v>
          </cell>
          <cell r="G303" t="str">
            <v>(WS-1)</v>
          </cell>
          <cell r="H303" t="str">
            <v>=</v>
          </cell>
          <cell r="I303" t="str">
            <v>(3) x (4)</v>
          </cell>
          <cell r="K303" t="str">
            <v>(2)+(5)</v>
          </cell>
          <cell r="L303" t="str">
            <v>x</v>
          </cell>
          <cell r="M303" t="str">
            <v>(WS-3)</v>
          </cell>
          <cell r="N303" t="str">
            <v>=</v>
          </cell>
          <cell r="O303" t="str">
            <v>(6) x (7)</v>
          </cell>
        </row>
        <row r="305">
          <cell r="A305">
            <v>0</v>
          </cell>
          <cell r="C305">
            <v>0</v>
          </cell>
          <cell r="E305">
            <v>0</v>
          </cell>
          <cell r="F305" t="str">
            <v>x</v>
          </cell>
          <cell r="G305">
            <v>1.25</v>
          </cell>
          <cell r="H305" t="str">
            <v>=</v>
          </cell>
          <cell r="I305">
            <v>0</v>
          </cell>
          <cell r="K305">
            <v>0</v>
          </cell>
          <cell r="L305" t="str">
            <v>x</v>
          </cell>
          <cell r="M305">
            <v>0</v>
          </cell>
          <cell r="N305" t="str">
            <v>=</v>
          </cell>
          <cell r="O305">
            <v>0</v>
          </cell>
        </row>
        <row r="306">
          <cell r="A306">
            <v>750</v>
          </cell>
          <cell r="C306">
            <v>19105286.508000001</v>
          </cell>
          <cell r="E306">
            <v>288748.75360000005</v>
          </cell>
          <cell r="F306" t="str">
            <v>x</v>
          </cell>
          <cell r="G306">
            <v>1.25</v>
          </cell>
          <cell r="H306" t="str">
            <v>=</v>
          </cell>
          <cell r="I306">
            <v>360935.94200000004</v>
          </cell>
          <cell r="K306">
            <v>19466222.450000003</v>
          </cell>
          <cell r="L306" t="str">
            <v>x</v>
          </cell>
          <cell r="M306">
            <v>1</v>
          </cell>
          <cell r="N306" t="str">
            <v>=</v>
          </cell>
          <cell r="O306">
            <v>19466222</v>
          </cell>
        </row>
        <row r="307">
          <cell r="A307">
            <v>1500</v>
          </cell>
          <cell r="C307">
            <v>12429120.033000004</v>
          </cell>
          <cell r="E307">
            <v>224896.51500000004</v>
          </cell>
          <cell r="F307" t="str">
            <v>x</v>
          </cell>
          <cell r="G307">
            <v>1.25</v>
          </cell>
          <cell r="H307" t="str">
            <v>=</v>
          </cell>
          <cell r="I307">
            <v>281120.64375000005</v>
          </cell>
          <cell r="K307">
            <v>12710240.676750004</v>
          </cell>
          <cell r="L307" t="str">
            <v>x</v>
          </cell>
          <cell r="M307">
            <v>1</v>
          </cell>
          <cell r="N307" t="str">
            <v>=</v>
          </cell>
          <cell r="O307">
            <v>12710241</v>
          </cell>
        </row>
        <row r="308">
          <cell r="A308">
            <v>2250</v>
          </cell>
          <cell r="C308">
            <v>9649903.2261000033</v>
          </cell>
          <cell r="E308">
            <v>185520.43500000006</v>
          </cell>
          <cell r="F308" t="str">
            <v>x</v>
          </cell>
          <cell r="G308">
            <v>1.25</v>
          </cell>
          <cell r="H308" t="str">
            <v>=</v>
          </cell>
          <cell r="I308">
            <v>231900.54375000007</v>
          </cell>
          <cell r="K308">
            <v>9881803.7698500026</v>
          </cell>
          <cell r="L308" t="str">
            <v>x</v>
          </cell>
          <cell r="M308">
            <v>1</v>
          </cell>
          <cell r="N308" t="str">
            <v>=</v>
          </cell>
          <cell r="O308">
            <v>9881804</v>
          </cell>
        </row>
        <row r="309">
          <cell r="A309">
            <v>3000</v>
          </cell>
          <cell r="C309">
            <v>7720257.954700008</v>
          </cell>
          <cell r="E309">
            <v>154347.70500000007</v>
          </cell>
          <cell r="F309" t="str">
            <v>x</v>
          </cell>
          <cell r="G309">
            <v>1.25</v>
          </cell>
          <cell r="H309" t="str">
            <v>=</v>
          </cell>
          <cell r="I309">
            <v>192934.63125000009</v>
          </cell>
          <cell r="K309">
            <v>7913192.5859500077</v>
          </cell>
          <cell r="L309" t="str">
            <v>x</v>
          </cell>
          <cell r="M309">
            <v>1</v>
          </cell>
          <cell r="N309" t="str">
            <v>=</v>
          </cell>
          <cell r="O309">
            <v>7913193</v>
          </cell>
        </row>
        <row r="310">
          <cell r="A310">
            <v>3750</v>
          </cell>
          <cell r="C310">
            <v>6525018.3411000017</v>
          </cell>
          <cell r="E310">
            <v>134177.11500000005</v>
          </cell>
          <cell r="F310" t="str">
            <v>x</v>
          </cell>
          <cell r="G310">
            <v>1.25</v>
          </cell>
          <cell r="H310" t="str">
            <v>=</v>
          </cell>
          <cell r="I310">
            <v>167721.39375000005</v>
          </cell>
          <cell r="K310">
            <v>6692739.7348500015</v>
          </cell>
          <cell r="L310" t="str">
            <v>x</v>
          </cell>
          <cell r="M310">
            <v>1</v>
          </cell>
          <cell r="N310" t="str">
            <v>=</v>
          </cell>
          <cell r="O310">
            <v>6692740</v>
          </cell>
        </row>
        <row r="311">
          <cell r="A311">
            <v>4500</v>
          </cell>
          <cell r="C311">
            <v>5704191.1528000012</v>
          </cell>
          <cell r="E311">
            <v>124008.10500000005</v>
          </cell>
          <cell r="F311" t="str">
            <v>x</v>
          </cell>
          <cell r="G311">
            <v>1.25</v>
          </cell>
          <cell r="H311" t="str">
            <v>=</v>
          </cell>
          <cell r="I311">
            <v>155010.13125000006</v>
          </cell>
          <cell r="K311">
            <v>5859201.2840500008</v>
          </cell>
          <cell r="L311" t="str">
            <v>x</v>
          </cell>
          <cell r="M311">
            <v>1</v>
          </cell>
          <cell r="N311" t="str">
            <v>=</v>
          </cell>
          <cell r="O311">
            <v>5859201</v>
          </cell>
        </row>
        <row r="312">
          <cell r="A312">
            <v>5250</v>
          </cell>
          <cell r="C312">
            <v>5081885.3136000028</v>
          </cell>
          <cell r="E312">
            <v>116374.95000000004</v>
          </cell>
          <cell r="F312" t="str">
            <v>x</v>
          </cell>
          <cell r="G312">
            <v>1.25</v>
          </cell>
          <cell r="H312" t="str">
            <v>=</v>
          </cell>
          <cell r="I312">
            <v>145468.68750000006</v>
          </cell>
          <cell r="K312">
            <v>5227354.0011000028</v>
          </cell>
          <cell r="L312" t="str">
            <v>x</v>
          </cell>
          <cell r="M312">
            <v>1</v>
          </cell>
          <cell r="N312" t="str">
            <v>=</v>
          </cell>
          <cell r="O312">
            <v>5227354</v>
          </cell>
        </row>
        <row r="313">
          <cell r="A313">
            <v>6000</v>
          </cell>
          <cell r="C313">
            <v>4615148.4771000026</v>
          </cell>
          <cell r="E313">
            <v>109040.19000000006</v>
          </cell>
          <cell r="F313" t="str">
            <v>x</v>
          </cell>
          <cell r="G313">
            <v>1.25</v>
          </cell>
          <cell r="H313" t="str">
            <v>=</v>
          </cell>
          <cell r="I313">
            <v>136300.23750000008</v>
          </cell>
          <cell r="K313">
            <v>4751448.7146000024</v>
          </cell>
          <cell r="L313" t="str">
            <v>x</v>
          </cell>
          <cell r="M313">
            <v>1</v>
          </cell>
          <cell r="N313" t="str">
            <v>=</v>
          </cell>
          <cell r="O313">
            <v>4751449</v>
          </cell>
        </row>
        <row r="314">
          <cell r="A314">
            <v>6750</v>
          </cell>
          <cell r="C314">
            <v>4224637.1688000038</v>
          </cell>
          <cell r="E314">
            <v>101946.70500000006</v>
          </cell>
          <cell r="F314" t="str">
            <v>x</v>
          </cell>
          <cell r="G314">
            <v>1.25</v>
          </cell>
          <cell r="H314" t="str">
            <v>=</v>
          </cell>
          <cell r="I314">
            <v>127433.38125000008</v>
          </cell>
          <cell r="K314">
            <v>4352070.5500500035</v>
          </cell>
          <cell r="L314" t="str">
            <v>x</v>
          </cell>
          <cell r="M314">
            <v>1</v>
          </cell>
          <cell r="N314" t="str">
            <v>=</v>
          </cell>
          <cell r="O314">
            <v>4352071</v>
          </cell>
        </row>
        <row r="315">
          <cell r="A315">
            <v>7500</v>
          </cell>
          <cell r="C315">
            <v>3894503.8594000037</v>
          </cell>
          <cell r="E315">
            <v>90963.750500000067</v>
          </cell>
          <cell r="F315" t="str">
            <v>x</v>
          </cell>
          <cell r="G315">
            <v>1.25</v>
          </cell>
          <cell r="H315" t="str">
            <v>=</v>
          </cell>
          <cell r="I315">
            <v>113704.68812500009</v>
          </cell>
          <cell r="K315">
            <v>4008208.5475250036</v>
          </cell>
          <cell r="L315" t="str">
            <v>x</v>
          </cell>
          <cell r="M315">
            <v>1</v>
          </cell>
          <cell r="N315" t="str">
            <v>=</v>
          </cell>
          <cell r="O315">
            <v>4008209</v>
          </cell>
        </row>
        <row r="316">
          <cell r="A316">
            <v>8250</v>
          </cell>
          <cell r="C316">
            <v>3566216.2563000033</v>
          </cell>
          <cell r="E316">
            <v>86335.275000000038</v>
          </cell>
          <cell r="F316" t="str">
            <v>x</v>
          </cell>
          <cell r="G316">
            <v>1.25</v>
          </cell>
          <cell r="H316" t="str">
            <v>=</v>
          </cell>
          <cell r="I316">
            <v>107919.09375000004</v>
          </cell>
          <cell r="K316">
            <v>3674135.3500500033</v>
          </cell>
          <cell r="L316" t="str">
            <v>x</v>
          </cell>
          <cell r="M316">
            <v>1</v>
          </cell>
          <cell r="N316" t="str">
            <v>=</v>
          </cell>
          <cell r="O316">
            <v>3674135</v>
          </cell>
        </row>
        <row r="317">
          <cell r="A317">
            <v>9000</v>
          </cell>
          <cell r="C317">
            <v>3300084.0000000033</v>
          </cell>
          <cell r="E317">
            <v>80448.165000000023</v>
          </cell>
          <cell r="F317" t="str">
            <v>x</v>
          </cell>
          <cell r="G317">
            <v>1.25</v>
          </cell>
          <cell r="H317" t="str">
            <v>=</v>
          </cell>
          <cell r="I317">
            <v>100560.20625000003</v>
          </cell>
          <cell r="K317">
            <v>3400644.2062500031</v>
          </cell>
          <cell r="L317" t="str">
            <v>x</v>
          </cell>
          <cell r="M317">
            <v>1</v>
          </cell>
          <cell r="N317" t="str">
            <v>=</v>
          </cell>
          <cell r="O317">
            <v>3400644</v>
          </cell>
        </row>
        <row r="318">
          <cell r="A318">
            <v>9750</v>
          </cell>
          <cell r="C318">
            <v>3071421.8919000044</v>
          </cell>
          <cell r="E318">
            <v>75206.160000000033</v>
          </cell>
          <cell r="F318" t="str">
            <v>x</v>
          </cell>
          <cell r="G318">
            <v>1.25</v>
          </cell>
          <cell r="H318" t="str">
            <v>=</v>
          </cell>
          <cell r="I318">
            <v>94007.700000000041</v>
          </cell>
          <cell r="K318">
            <v>3165429.5919000045</v>
          </cell>
          <cell r="L318" t="str">
            <v>x</v>
          </cell>
          <cell r="M318">
            <v>1</v>
          </cell>
          <cell r="N318" t="str">
            <v>=</v>
          </cell>
          <cell r="O318">
            <v>3165430</v>
          </cell>
        </row>
        <row r="319">
          <cell r="A319">
            <v>10500</v>
          </cell>
          <cell r="C319">
            <v>2889334.1331000039</v>
          </cell>
          <cell r="E319">
            <v>67771.71000000005</v>
          </cell>
          <cell r="F319" t="str">
            <v>x</v>
          </cell>
          <cell r="G319">
            <v>1.25</v>
          </cell>
          <cell r="H319" t="str">
            <v>=</v>
          </cell>
          <cell r="I319">
            <v>84714.63750000007</v>
          </cell>
          <cell r="K319">
            <v>2974048.7706000041</v>
          </cell>
          <cell r="L319" t="str">
            <v>x</v>
          </cell>
          <cell r="M319">
            <v>1</v>
          </cell>
          <cell r="N319" t="str">
            <v>=</v>
          </cell>
          <cell r="O319">
            <v>2974049</v>
          </cell>
        </row>
        <row r="320">
          <cell r="A320">
            <v>11250</v>
          </cell>
          <cell r="C320">
            <v>2718044.8803000036</v>
          </cell>
          <cell r="E320">
            <v>63227.185999999943</v>
          </cell>
          <cell r="F320" t="str">
            <v>x</v>
          </cell>
          <cell r="G320">
            <v>1.25</v>
          </cell>
          <cell r="H320" t="str">
            <v>=</v>
          </cell>
          <cell r="I320">
            <v>79033.982499999925</v>
          </cell>
          <cell r="K320">
            <v>2797078.8628000035</v>
          </cell>
          <cell r="L320" t="str">
            <v>x</v>
          </cell>
          <cell r="M320">
            <v>1</v>
          </cell>
          <cell r="N320" t="str">
            <v>=</v>
          </cell>
          <cell r="O320">
            <v>2797079</v>
          </cell>
        </row>
        <row r="321">
          <cell r="A321">
            <v>12000</v>
          </cell>
          <cell r="C321">
            <v>2576594.0337000038</v>
          </cell>
          <cell r="E321">
            <v>57917.565000000017</v>
          </cell>
          <cell r="F321" t="str">
            <v>x</v>
          </cell>
          <cell r="G321">
            <v>1.25</v>
          </cell>
          <cell r="H321" t="str">
            <v>=</v>
          </cell>
          <cell r="I321">
            <v>72396.956250000017</v>
          </cell>
          <cell r="K321">
            <v>2648990.9899500036</v>
          </cell>
          <cell r="L321" t="str">
            <v>x</v>
          </cell>
          <cell r="M321">
            <v>1</v>
          </cell>
          <cell r="N321" t="str">
            <v>=</v>
          </cell>
          <cell r="O321">
            <v>2648991</v>
          </cell>
        </row>
        <row r="322">
          <cell r="A322">
            <v>12750</v>
          </cell>
          <cell r="C322">
            <v>2448445.1604000041</v>
          </cell>
          <cell r="E322">
            <v>50389.785000000025</v>
          </cell>
          <cell r="F322" t="str">
            <v>x</v>
          </cell>
          <cell r="G322">
            <v>1.25</v>
          </cell>
          <cell r="H322" t="str">
            <v>=</v>
          </cell>
          <cell r="I322">
            <v>62987.231250000033</v>
          </cell>
          <cell r="K322">
            <v>2511432.3916500043</v>
          </cell>
          <cell r="L322" t="str">
            <v>x</v>
          </cell>
          <cell r="M322">
            <v>1</v>
          </cell>
          <cell r="N322" t="str">
            <v>=</v>
          </cell>
          <cell r="O322">
            <v>2511432</v>
          </cell>
        </row>
        <row r="323">
          <cell r="A323">
            <v>13500</v>
          </cell>
          <cell r="C323">
            <v>2332766.3442000039</v>
          </cell>
          <cell r="E323">
            <v>45467.775000000023</v>
          </cell>
          <cell r="F323" t="str">
            <v>x</v>
          </cell>
          <cell r="G323">
            <v>1.25</v>
          </cell>
          <cell r="H323" t="str">
            <v>=</v>
          </cell>
          <cell r="I323">
            <v>56834.718750000029</v>
          </cell>
          <cell r="K323">
            <v>2389601.0629500039</v>
          </cell>
          <cell r="L323" t="str">
            <v>x</v>
          </cell>
          <cell r="M323">
            <v>1</v>
          </cell>
          <cell r="N323" t="str">
            <v>=</v>
          </cell>
          <cell r="O323">
            <v>2389601</v>
          </cell>
        </row>
        <row r="324">
          <cell r="A324">
            <v>14250</v>
          </cell>
          <cell r="C324">
            <v>2198386.0345000043</v>
          </cell>
          <cell r="E324">
            <v>43971.870000000024</v>
          </cell>
          <cell r="F324" t="str">
            <v>x</v>
          </cell>
          <cell r="G324">
            <v>1.25</v>
          </cell>
          <cell r="H324" t="str">
            <v>=</v>
          </cell>
          <cell r="I324">
            <v>54964.837500000031</v>
          </cell>
          <cell r="K324">
            <v>2253350.8720000042</v>
          </cell>
          <cell r="L324" t="str">
            <v>x</v>
          </cell>
          <cell r="M324">
            <v>1</v>
          </cell>
          <cell r="N324" t="str">
            <v>=</v>
          </cell>
          <cell r="O324">
            <v>2253351</v>
          </cell>
        </row>
        <row r="325">
          <cell r="A325">
            <v>15000</v>
          </cell>
          <cell r="C325">
            <v>2079775.007400004</v>
          </cell>
          <cell r="E325">
            <v>42041.670000000027</v>
          </cell>
          <cell r="F325" t="str">
            <v>x</v>
          </cell>
          <cell r="G325">
            <v>1.25</v>
          </cell>
          <cell r="H325" t="str">
            <v>=</v>
          </cell>
          <cell r="I325">
            <v>52552.087500000038</v>
          </cell>
          <cell r="K325">
            <v>2132327.0949000041</v>
          </cell>
          <cell r="L325" t="str">
            <v>x</v>
          </cell>
          <cell r="M325">
            <v>1</v>
          </cell>
          <cell r="N325" t="str">
            <v>=</v>
          </cell>
          <cell r="O325">
            <v>2132327</v>
          </cell>
        </row>
        <row r="326">
          <cell r="A326">
            <v>9999999</v>
          </cell>
          <cell r="C326">
            <v>140124388.2236</v>
          </cell>
          <cell r="E326">
            <v>2910613.6148999999</v>
          </cell>
          <cell r="F326" t="str">
            <v>x</v>
          </cell>
          <cell r="G326">
            <v>1.25</v>
          </cell>
          <cell r="H326" t="str">
            <v>=</v>
          </cell>
          <cell r="I326">
            <v>3638267.018625</v>
          </cell>
          <cell r="K326">
            <v>143762655.24222499</v>
          </cell>
          <cell r="L326" t="str">
            <v>x</v>
          </cell>
          <cell r="M326">
            <v>1</v>
          </cell>
          <cell r="N326" t="str">
            <v>=</v>
          </cell>
          <cell r="O326">
            <v>143762655</v>
          </cell>
        </row>
        <row r="327">
          <cell r="A327" t="str">
            <v>subtotal</v>
          </cell>
          <cell r="C327">
            <v>246255408.00000006</v>
          </cell>
          <cell r="E327">
            <v>5053415</v>
          </cell>
          <cell r="I327">
            <v>6316768.7500000009</v>
          </cell>
          <cell r="K327">
            <v>252572176.75000006</v>
          </cell>
          <cell r="O327">
            <v>252572178</v>
          </cell>
        </row>
        <row r="329">
          <cell r="I329" t="str">
            <v>Commodity</v>
          </cell>
          <cell r="O329" t="str">
            <v>Commodity</v>
          </cell>
        </row>
        <row r="330">
          <cell r="I330" t="str">
            <v>Dollars</v>
          </cell>
          <cell r="K330" t="str">
            <v>Weighted</v>
          </cell>
          <cell r="M330" t="str">
            <v>Weighted</v>
          </cell>
          <cell r="O330" t="str">
            <v>Dollars</v>
          </cell>
        </row>
        <row r="331">
          <cell r="I331" t="str">
            <v>Needed</v>
          </cell>
          <cell r="J331" t="str">
            <v>÷</v>
          </cell>
          <cell r="K331" t="str">
            <v>Usage</v>
          </cell>
          <cell r="L331" t="str">
            <v>=</v>
          </cell>
          <cell r="M331" t="str">
            <v>Factor</v>
          </cell>
          <cell r="N331" t="str">
            <v>=</v>
          </cell>
          <cell r="O331" t="str">
            <v>Generated</v>
          </cell>
        </row>
        <row r="333">
          <cell r="G333" t="str">
            <v>Residential</v>
          </cell>
          <cell r="I333" t="e">
            <v>#REF!</v>
          </cell>
        </row>
        <row r="334">
          <cell r="G334" t="str">
            <v>Offset</v>
          </cell>
          <cell r="I334">
            <v>0</v>
          </cell>
        </row>
        <row r="335">
          <cell r="G335" t="str">
            <v>subtotal</v>
          </cell>
          <cell r="I335" t="e">
            <v>#REF!</v>
          </cell>
          <cell r="J335" t="str">
            <v>÷</v>
          </cell>
          <cell r="K335">
            <v>577382940</v>
          </cell>
          <cell r="L335" t="str">
            <v>=</v>
          </cell>
          <cell r="M335" t="e">
            <v>#REF!</v>
          </cell>
          <cell r="N335" t="str">
            <v>=</v>
          </cell>
          <cell r="O335" t="e">
            <v>#REF!</v>
          </cell>
        </row>
        <row r="337">
          <cell r="G337" t="str">
            <v>Non-Residential</v>
          </cell>
          <cell r="I337" t="e">
            <v>#REF!</v>
          </cell>
        </row>
        <row r="338">
          <cell r="G338" t="str">
            <v>Offset</v>
          </cell>
        </row>
        <row r="339">
          <cell r="G339" t="str">
            <v>subtotal</v>
          </cell>
          <cell r="I339" t="e">
            <v>#REF!</v>
          </cell>
          <cell r="J339" t="str">
            <v>÷</v>
          </cell>
          <cell r="K339">
            <v>252572178</v>
          </cell>
          <cell r="L339" t="str">
            <v>=</v>
          </cell>
          <cell r="M339" t="e">
            <v>#REF!</v>
          </cell>
          <cell r="N339" t="str">
            <v>=</v>
          </cell>
          <cell r="O339" t="e">
            <v>#REF!</v>
          </cell>
        </row>
        <row r="341">
          <cell r="G341" t="str">
            <v>Total</v>
          </cell>
          <cell r="I341" t="e">
            <v>#REF!</v>
          </cell>
          <cell r="J341" t="str">
            <v>÷</v>
          </cell>
          <cell r="K341">
            <v>829955118</v>
          </cell>
          <cell r="L341" t="str">
            <v>=</v>
          </cell>
          <cell r="M341" t="e">
            <v>#REF!</v>
          </cell>
          <cell r="N341" t="str">
            <v>=</v>
          </cell>
          <cell r="O341" t="e">
            <v>#REF!</v>
          </cell>
        </row>
        <row r="343">
          <cell r="A343" t="str">
            <v>The purpose of the above worksheet is to calculate block rates, based upon the block ratio assumptions from Worksheet 3.</v>
          </cell>
        </row>
        <row r="344">
          <cell r="J344" t="str">
            <v>Worksheet 78 for FY 99-00(continued)</v>
          </cell>
        </row>
        <row r="345">
          <cell r="J345" t="str">
            <v>Calculation of Block Rates</v>
          </cell>
        </row>
        <row r="346">
          <cell r="J346" t="str">
            <v>Residential</v>
          </cell>
        </row>
        <row r="347">
          <cell r="A347" t="str">
            <v>(1)</v>
          </cell>
          <cell r="C347" t="str">
            <v>(2)</v>
          </cell>
          <cell r="E347" t="str">
            <v>(3)</v>
          </cell>
          <cell r="G347" t="str">
            <v>(4)</v>
          </cell>
          <cell r="I347" t="str">
            <v>(5)</v>
          </cell>
          <cell r="K347" t="str">
            <v>(6)</v>
          </cell>
          <cell r="M347" t="str">
            <v>(7)</v>
          </cell>
          <cell r="O347" t="str">
            <v>(8)</v>
          </cell>
          <cell r="Q347" t="str">
            <v>(9)</v>
          </cell>
          <cell r="S347" t="str">
            <v>(10)</v>
          </cell>
          <cell r="U347" t="str">
            <v>(11)</v>
          </cell>
          <cell r="W347" t="str">
            <v>(12)</v>
          </cell>
          <cell r="Y347" t="str">
            <v>(13)</v>
          </cell>
        </row>
        <row r="348">
          <cell r="I348" t="str">
            <v>Weighted</v>
          </cell>
          <cell r="K348" t="str">
            <v>Weighted</v>
          </cell>
          <cell r="O348" t="str">
            <v>Weighted</v>
          </cell>
        </row>
        <row r="349">
          <cell r="C349" t="str">
            <v>Inside Usage</v>
          </cell>
          <cell r="E349" t="str">
            <v>Outside Usage</v>
          </cell>
          <cell r="I349" t="str">
            <v>Outside Usage</v>
          </cell>
          <cell r="K349" t="str">
            <v>Total Usage</v>
          </cell>
          <cell r="O349" t="str">
            <v>Usage</v>
          </cell>
          <cell r="U349" t="str">
            <v>Revenues</v>
          </cell>
          <cell r="W349" t="str">
            <v>Shift</v>
          </cell>
        </row>
        <row r="350">
          <cell r="C350" t="str">
            <v>Passing</v>
          </cell>
          <cell r="E350" t="str">
            <v>Passing</v>
          </cell>
          <cell r="G350" t="str">
            <v>Outside/</v>
          </cell>
          <cell r="I350" t="str">
            <v>Passing</v>
          </cell>
          <cell r="K350" t="str">
            <v>Passing</v>
          </cell>
          <cell r="O350" t="str">
            <v>Passing</v>
          </cell>
          <cell r="Q350" t="str">
            <v>Weighted</v>
          </cell>
          <cell r="S350" t="str">
            <v>New</v>
          </cell>
          <cell r="U350" t="str">
            <v>Generated</v>
          </cell>
          <cell r="W350" t="str">
            <v>From</v>
          </cell>
        </row>
        <row r="351">
          <cell r="C351" t="str">
            <v>through each</v>
          </cell>
          <cell r="E351" t="str">
            <v>through each</v>
          </cell>
          <cell r="G351" t="str">
            <v>Inside</v>
          </cell>
          <cell r="I351" t="str">
            <v>through each</v>
          </cell>
          <cell r="K351" t="str">
            <v>through each</v>
          </cell>
          <cell r="M351" t="str">
            <v>Block</v>
          </cell>
          <cell r="O351" t="str">
            <v>through each</v>
          </cell>
          <cell r="Q351" t="str">
            <v>Factor</v>
          </cell>
          <cell r="S351" t="str">
            <v>Block</v>
          </cell>
          <cell r="U351" t="str">
            <v>From New</v>
          </cell>
          <cell r="W351" t="str">
            <v>Blocks</v>
          </cell>
        </row>
        <row r="352">
          <cell r="C352" t="str">
            <v>block</v>
          </cell>
          <cell r="E352" t="str">
            <v>block</v>
          </cell>
          <cell r="G352" t="str">
            <v>Ratio</v>
          </cell>
          <cell r="I352" t="str">
            <v>block</v>
          </cell>
          <cell r="K352" t="str">
            <v>block</v>
          </cell>
          <cell r="M352" t="str">
            <v>Ratios</v>
          </cell>
          <cell r="O352" t="str">
            <v>block</v>
          </cell>
          <cell r="Q352" t="str">
            <v>(See</v>
          </cell>
          <cell r="S352" t="str">
            <v>Rates</v>
          </cell>
          <cell r="U352" t="str">
            <v>Block Rates</v>
          </cell>
          <cell r="W352" t="str">
            <v>in previous</v>
          </cell>
          <cell r="Y352" t="str">
            <v>Percentage</v>
          </cell>
        </row>
        <row r="353">
          <cell r="A353" t="str">
            <v>Blocks</v>
          </cell>
          <cell r="C353" t="str">
            <v>(from WS-73)</v>
          </cell>
          <cell r="E353" t="str">
            <v>(from WS-73)</v>
          </cell>
          <cell r="F353" t="str">
            <v>x</v>
          </cell>
          <cell r="G353" t="str">
            <v>(WS-1)</v>
          </cell>
          <cell r="H353" t="str">
            <v>=</v>
          </cell>
          <cell r="I353" t="str">
            <v>(3) x (4)</v>
          </cell>
          <cell r="K353" t="str">
            <v>(2)+(5)</v>
          </cell>
          <cell r="L353" t="str">
            <v>x</v>
          </cell>
          <cell r="M353" t="str">
            <v>(WS-3)</v>
          </cell>
          <cell r="N353" t="str">
            <v>=</v>
          </cell>
          <cell r="O353" t="str">
            <v>(6) x (7)</v>
          </cell>
          <cell r="Q353" t="str">
            <v>below)</v>
          </cell>
          <cell r="S353" t="str">
            <v>(7) x (9)</v>
          </cell>
          <cell r="U353" t="str">
            <v>(6) x (10)</v>
          </cell>
          <cell r="W353" t="str">
            <v>year</v>
          </cell>
          <cell r="Y353" t="str">
            <v>Shift</v>
          </cell>
        </row>
        <row r="355">
          <cell r="A355">
            <v>0</v>
          </cell>
          <cell r="C355">
            <v>0</v>
          </cell>
          <cell r="E355">
            <v>0</v>
          </cell>
          <cell r="F355" t="str">
            <v>x</v>
          </cell>
          <cell r="G355">
            <v>1.25</v>
          </cell>
          <cell r="H355" t="str">
            <v>=</v>
          </cell>
          <cell r="I355">
            <v>0</v>
          </cell>
          <cell r="K355">
            <v>0</v>
          </cell>
          <cell r="L355" t="str">
            <v>x</v>
          </cell>
          <cell r="M355">
            <v>0</v>
          </cell>
          <cell r="N355" t="str">
            <v>=</v>
          </cell>
          <cell r="O355">
            <v>0</v>
          </cell>
          <cell r="Q355" t="e">
            <v>#REF!</v>
          </cell>
          <cell r="S355" t="e">
            <v>#REF!</v>
          </cell>
          <cell r="U355" t="e">
            <v>#REF!</v>
          </cell>
          <cell r="W355" t="e">
            <v>#REF!</v>
          </cell>
          <cell r="Y355" t="e">
            <v>#REF!</v>
          </cell>
        </row>
        <row r="356">
          <cell r="A356">
            <v>750</v>
          </cell>
          <cell r="C356">
            <v>215436591.34439999</v>
          </cell>
          <cell r="E356">
            <v>4383168.2100000018</v>
          </cell>
          <cell r="F356" t="str">
            <v>x</v>
          </cell>
          <cell r="G356">
            <v>1.25</v>
          </cell>
          <cell r="H356" t="str">
            <v>=</v>
          </cell>
          <cell r="I356">
            <v>5478960.262500002</v>
          </cell>
          <cell r="K356">
            <v>220915551.60689998</v>
          </cell>
          <cell r="L356" t="str">
            <v>x</v>
          </cell>
          <cell r="M356">
            <v>1</v>
          </cell>
          <cell r="N356" t="str">
            <v>=</v>
          </cell>
          <cell r="O356">
            <v>220915552</v>
          </cell>
          <cell r="Q356" t="e">
            <v>#REF!</v>
          </cell>
          <cell r="S356" t="e">
            <v>#REF!</v>
          </cell>
          <cell r="U356" t="e">
            <v>#REF!</v>
          </cell>
          <cell r="W356" t="e">
            <v>#REF!</v>
          </cell>
          <cell r="Y356" t="e">
            <v>#REF!</v>
          </cell>
        </row>
        <row r="357">
          <cell r="A357">
            <v>1500</v>
          </cell>
          <cell r="C357">
            <v>100545836.57560004</v>
          </cell>
          <cell r="E357">
            <v>2169991.7902000016</v>
          </cell>
          <cell r="F357" t="str">
            <v>x</v>
          </cell>
          <cell r="G357">
            <v>1.25</v>
          </cell>
          <cell r="H357" t="str">
            <v>=</v>
          </cell>
          <cell r="I357">
            <v>2712489.7377500022</v>
          </cell>
          <cell r="K357">
            <v>103258326.31335005</v>
          </cell>
          <cell r="L357" t="str">
            <v>x</v>
          </cell>
          <cell r="M357">
            <v>1</v>
          </cell>
          <cell r="N357" t="str">
            <v>=</v>
          </cell>
          <cell r="O357">
            <v>103258326</v>
          </cell>
          <cell r="Q357" t="e">
            <v>#REF!</v>
          </cell>
          <cell r="S357" t="e">
            <v>#REF!</v>
          </cell>
          <cell r="U357" t="e">
            <v>#REF!</v>
          </cell>
          <cell r="W357" t="e">
            <v>#REF!</v>
          </cell>
          <cell r="Y357" t="e">
            <v>#REF!</v>
          </cell>
        </row>
        <row r="358">
          <cell r="A358">
            <v>2250</v>
          </cell>
          <cell r="C358">
            <v>45213436.062300026</v>
          </cell>
          <cell r="E358">
            <v>899976.30990000139</v>
          </cell>
          <cell r="F358" t="str">
            <v>x</v>
          </cell>
          <cell r="G358">
            <v>1.25</v>
          </cell>
          <cell r="H358" t="str">
            <v>=</v>
          </cell>
          <cell r="I358">
            <v>1124970.3873750018</v>
          </cell>
          <cell r="K358">
            <v>46338406.449675031</v>
          </cell>
          <cell r="L358" t="str">
            <v>x</v>
          </cell>
          <cell r="M358">
            <v>1</v>
          </cell>
          <cell r="N358" t="str">
            <v>=</v>
          </cell>
          <cell r="O358">
            <v>46338406</v>
          </cell>
          <cell r="Q358" t="e">
            <v>#REF!</v>
          </cell>
          <cell r="S358" t="e">
            <v>#REF!</v>
          </cell>
          <cell r="U358" t="e">
            <v>#REF!</v>
          </cell>
          <cell r="W358" t="e">
            <v>#REF!</v>
          </cell>
          <cell r="Y358" t="e">
            <v>#REF!</v>
          </cell>
        </row>
        <row r="359">
          <cell r="A359">
            <v>3000</v>
          </cell>
          <cell r="C359">
            <v>25441828.826200038</v>
          </cell>
          <cell r="E359">
            <v>467515.96500000131</v>
          </cell>
          <cell r="F359" t="str">
            <v>x</v>
          </cell>
          <cell r="G359">
            <v>1.25</v>
          </cell>
          <cell r="H359" t="str">
            <v>=</v>
          </cell>
          <cell r="I359">
            <v>584394.95625000168</v>
          </cell>
          <cell r="K359">
            <v>26026223.782450039</v>
          </cell>
          <cell r="L359" t="str">
            <v>x</v>
          </cell>
          <cell r="M359">
            <v>1</v>
          </cell>
          <cell r="N359" t="str">
            <v>=</v>
          </cell>
          <cell r="O359">
            <v>26026224</v>
          </cell>
          <cell r="Q359" t="e">
            <v>#REF!</v>
          </cell>
          <cell r="S359" t="e">
            <v>#REF!</v>
          </cell>
          <cell r="U359" t="e">
            <v>#REF!</v>
          </cell>
          <cell r="W359" t="e">
            <v>#REF!</v>
          </cell>
          <cell r="Y359" t="e">
            <v>#REF!</v>
          </cell>
        </row>
        <row r="360">
          <cell r="A360">
            <v>3750</v>
          </cell>
          <cell r="C360">
            <v>17014237.685100026</v>
          </cell>
          <cell r="E360">
            <v>281058.64500000136</v>
          </cell>
          <cell r="F360" t="str">
            <v>x</v>
          </cell>
          <cell r="G360">
            <v>1.25</v>
          </cell>
          <cell r="H360" t="str">
            <v>=</v>
          </cell>
          <cell r="I360">
            <v>351323.30625000171</v>
          </cell>
          <cell r="K360">
            <v>17365560.991350029</v>
          </cell>
          <cell r="L360" t="str">
            <v>x</v>
          </cell>
          <cell r="M360">
            <v>1</v>
          </cell>
          <cell r="N360" t="str">
            <v>=</v>
          </cell>
          <cell r="O360">
            <v>17365561</v>
          </cell>
          <cell r="Q360" t="e">
            <v>#REF!</v>
          </cell>
          <cell r="S360" t="e">
            <v>#REF!</v>
          </cell>
          <cell r="U360" t="e">
            <v>#REF!</v>
          </cell>
          <cell r="W360" t="e">
            <v>#REF!</v>
          </cell>
          <cell r="Y360" t="e">
            <v>#REF!</v>
          </cell>
        </row>
        <row r="361">
          <cell r="A361">
            <v>4500</v>
          </cell>
          <cell r="C361">
            <v>12863411.107200028</v>
          </cell>
          <cell r="E361">
            <v>194470.51500000129</v>
          </cell>
          <cell r="F361" t="str">
            <v>x</v>
          </cell>
          <cell r="G361">
            <v>1.25</v>
          </cell>
          <cell r="H361" t="str">
            <v>=</v>
          </cell>
          <cell r="I361">
            <v>243088.14375000162</v>
          </cell>
          <cell r="K361">
            <v>13106499.250950029</v>
          </cell>
          <cell r="L361" t="str">
            <v>x</v>
          </cell>
          <cell r="M361">
            <v>1</v>
          </cell>
          <cell r="N361" t="str">
            <v>=</v>
          </cell>
          <cell r="O361">
            <v>13106499</v>
          </cell>
          <cell r="Q361" t="e">
            <v>#REF!</v>
          </cell>
          <cell r="S361" t="e">
            <v>#REF!</v>
          </cell>
          <cell r="U361" t="e">
            <v>#REF!</v>
          </cell>
          <cell r="W361" t="e">
            <v>#REF!</v>
          </cell>
          <cell r="Y361" t="e">
            <v>#REF!</v>
          </cell>
        </row>
        <row r="362">
          <cell r="A362">
            <v>5250</v>
          </cell>
          <cell r="C362">
            <v>10248170.460400024</v>
          </cell>
          <cell r="E362">
            <v>136452.13490000131</v>
          </cell>
          <cell r="F362" t="str">
            <v>x</v>
          </cell>
          <cell r="G362">
            <v>1.25</v>
          </cell>
          <cell r="H362" t="str">
            <v>=</v>
          </cell>
          <cell r="I362">
            <v>170565.16862500165</v>
          </cell>
          <cell r="K362">
            <v>10418735.629025025</v>
          </cell>
          <cell r="L362" t="str">
            <v>x</v>
          </cell>
          <cell r="M362">
            <v>1</v>
          </cell>
          <cell r="N362" t="str">
            <v>=</v>
          </cell>
          <cell r="O362">
            <v>10418736</v>
          </cell>
          <cell r="Q362" t="e">
            <v>#REF!</v>
          </cell>
          <cell r="S362" t="e">
            <v>#REF!</v>
          </cell>
          <cell r="U362" t="e">
            <v>#REF!</v>
          </cell>
          <cell r="W362" t="e">
            <v>#REF!</v>
          </cell>
          <cell r="Y362" t="e">
            <v>#REF!</v>
          </cell>
        </row>
        <row r="363">
          <cell r="A363">
            <v>6000</v>
          </cell>
          <cell r="C363">
            <v>8459748.1062000263</v>
          </cell>
          <cell r="E363">
            <v>112193.76000000135</v>
          </cell>
          <cell r="F363" t="str">
            <v>x</v>
          </cell>
          <cell r="G363">
            <v>1.25</v>
          </cell>
          <cell r="H363" t="str">
            <v>=</v>
          </cell>
          <cell r="I363">
            <v>140242.2000000017</v>
          </cell>
          <cell r="K363">
            <v>8599990.3062000275</v>
          </cell>
          <cell r="L363" t="str">
            <v>x</v>
          </cell>
          <cell r="M363">
            <v>1</v>
          </cell>
          <cell r="N363" t="str">
            <v>=</v>
          </cell>
          <cell r="O363">
            <v>8599990</v>
          </cell>
          <cell r="Q363" t="e">
            <v>#REF!</v>
          </cell>
          <cell r="S363" t="e">
            <v>#REF!</v>
          </cell>
          <cell r="U363" t="e">
            <v>#REF!</v>
          </cell>
          <cell r="W363" t="e">
            <v>#REF!</v>
          </cell>
          <cell r="Y363" t="e">
            <v>#REF!</v>
          </cell>
        </row>
        <row r="364">
          <cell r="A364">
            <v>6750</v>
          </cell>
          <cell r="C364">
            <v>7153218.8886000253</v>
          </cell>
          <cell r="E364">
            <v>90672.030000001352</v>
          </cell>
          <cell r="F364" t="str">
            <v>x</v>
          </cell>
          <cell r="G364">
            <v>1.25</v>
          </cell>
          <cell r="H364" t="str">
            <v>=</v>
          </cell>
          <cell r="I364">
            <v>113340.03750000169</v>
          </cell>
          <cell r="K364">
            <v>7266558.9261000268</v>
          </cell>
          <cell r="L364" t="str">
            <v>x</v>
          </cell>
          <cell r="M364">
            <v>1</v>
          </cell>
          <cell r="N364" t="str">
            <v>=</v>
          </cell>
          <cell r="O364">
            <v>7266559</v>
          </cell>
          <cell r="Q364" t="e">
            <v>#REF!</v>
          </cell>
          <cell r="S364" t="e">
            <v>#REF!</v>
          </cell>
          <cell r="U364" t="e">
            <v>#REF!</v>
          </cell>
          <cell r="W364" t="e">
            <v>#REF!</v>
          </cell>
          <cell r="Y364" t="e">
            <v>#REF!</v>
          </cell>
        </row>
        <row r="365">
          <cell r="A365">
            <v>7500</v>
          </cell>
          <cell r="C365">
            <v>6182641.9461000264</v>
          </cell>
          <cell r="E365">
            <v>74844.390000001367</v>
          </cell>
          <cell r="F365" t="str">
            <v>x</v>
          </cell>
          <cell r="G365">
            <v>1.25</v>
          </cell>
          <cell r="H365" t="str">
            <v>=</v>
          </cell>
          <cell r="I365">
            <v>93555.487500001705</v>
          </cell>
          <cell r="K365">
            <v>6276197.433600028</v>
          </cell>
          <cell r="L365" t="str">
            <v>x</v>
          </cell>
          <cell r="M365">
            <v>1</v>
          </cell>
          <cell r="N365" t="str">
            <v>=</v>
          </cell>
          <cell r="O365">
            <v>6276197</v>
          </cell>
          <cell r="Q365" t="e">
            <v>#REF!</v>
          </cell>
          <cell r="S365" t="e">
            <v>#REF!</v>
          </cell>
          <cell r="U365" t="e">
            <v>#REF!</v>
          </cell>
          <cell r="W365" t="e">
            <v>#REF!</v>
          </cell>
          <cell r="Y365" t="e">
            <v>#REF!</v>
          </cell>
        </row>
        <row r="366">
          <cell r="A366">
            <v>8250</v>
          </cell>
          <cell r="C366">
            <v>5448150.52620003</v>
          </cell>
          <cell r="E366">
            <v>65917.215000001364</v>
          </cell>
          <cell r="F366" t="str">
            <v>x</v>
          </cell>
          <cell r="G366">
            <v>1.25</v>
          </cell>
          <cell r="H366" t="str">
            <v>=</v>
          </cell>
          <cell r="I366">
            <v>82396.518750001705</v>
          </cell>
          <cell r="K366">
            <v>5530547.0449500317</v>
          </cell>
          <cell r="L366" t="str">
            <v>x</v>
          </cell>
          <cell r="M366">
            <v>1</v>
          </cell>
          <cell r="N366" t="str">
            <v>=</v>
          </cell>
          <cell r="O366">
            <v>5530547</v>
          </cell>
          <cell r="Q366" t="e">
            <v>#REF!</v>
          </cell>
          <cell r="S366" t="e">
            <v>#REF!</v>
          </cell>
          <cell r="U366" t="e">
            <v>#REF!</v>
          </cell>
          <cell r="W366" t="e">
            <v>#REF!</v>
          </cell>
          <cell r="Y366" t="e">
            <v>#REF!</v>
          </cell>
        </row>
        <row r="367">
          <cell r="A367">
            <v>9000</v>
          </cell>
          <cell r="C367">
            <v>4774160.2623000285</v>
          </cell>
          <cell r="E367">
            <v>58099.905000001352</v>
          </cell>
          <cell r="F367" t="str">
            <v>x</v>
          </cell>
          <cell r="G367">
            <v>1.25</v>
          </cell>
          <cell r="H367" t="str">
            <v>=</v>
          </cell>
          <cell r="I367">
            <v>72624.881250001694</v>
          </cell>
          <cell r="K367">
            <v>4846785.14355003</v>
          </cell>
          <cell r="L367" t="str">
            <v>x</v>
          </cell>
          <cell r="M367">
            <v>1</v>
          </cell>
          <cell r="N367" t="str">
            <v>=</v>
          </cell>
          <cell r="O367">
            <v>4846785</v>
          </cell>
          <cell r="Q367" t="e">
            <v>#REF!</v>
          </cell>
          <cell r="S367" t="e">
            <v>#REF!</v>
          </cell>
          <cell r="U367" t="e">
            <v>#REF!</v>
          </cell>
          <cell r="W367" t="e">
            <v>#REF!</v>
          </cell>
          <cell r="Y367" t="e">
            <v>#REF!</v>
          </cell>
        </row>
        <row r="368">
          <cell r="A368">
            <v>9750</v>
          </cell>
          <cell r="C368">
            <v>4284148.4905000282</v>
          </cell>
          <cell r="E368">
            <v>53901.720000001354</v>
          </cell>
          <cell r="F368" t="str">
            <v>x</v>
          </cell>
          <cell r="G368">
            <v>1.25</v>
          </cell>
          <cell r="H368" t="str">
            <v>=</v>
          </cell>
          <cell r="I368">
            <v>67377.150000001697</v>
          </cell>
          <cell r="K368">
            <v>4351525.6405000295</v>
          </cell>
          <cell r="L368" t="str">
            <v>x</v>
          </cell>
          <cell r="M368">
            <v>1</v>
          </cell>
          <cell r="N368" t="str">
            <v>=</v>
          </cell>
          <cell r="O368">
            <v>4351526</v>
          </cell>
          <cell r="Q368" t="e">
            <v>#REF!</v>
          </cell>
          <cell r="S368" t="e">
            <v>#REF!</v>
          </cell>
          <cell r="U368" t="e">
            <v>#REF!</v>
          </cell>
          <cell r="W368" t="e">
            <v>#REF!</v>
          </cell>
          <cell r="Y368" t="e">
            <v>#REF!</v>
          </cell>
        </row>
        <row r="369">
          <cell r="A369">
            <v>10500</v>
          </cell>
          <cell r="C369">
            <v>3881984.5209000278</v>
          </cell>
          <cell r="E369">
            <v>50041.320000001353</v>
          </cell>
          <cell r="F369" t="str">
            <v>x</v>
          </cell>
          <cell r="G369">
            <v>1.25</v>
          </cell>
          <cell r="H369" t="str">
            <v>=</v>
          </cell>
          <cell r="I369">
            <v>62551.650000001689</v>
          </cell>
          <cell r="K369">
            <v>3944536.1709000296</v>
          </cell>
          <cell r="L369" t="str">
            <v>x</v>
          </cell>
          <cell r="M369">
            <v>1</v>
          </cell>
          <cell r="N369" t="str">
            <v>=</v>
          </cell>
          <cell r="O369">
            <v>3944536</v>
          </cell>
          <cell r="Q369" t="e">
            <v>#REF!</v>
          </cell>
          <cell r="S369" t="e">
            <v>#REF!</v>
          </cell>
          <cell r="U369" t="e">
            <v>#REF!</v>
          </cell>
          <cell r="W369" t="e">
            <v>#REF!</v>
          </cell>
          <cell r="Y369" t="e">
            <v>#REF!</v>
          </cell>
        </row>
        <row r="370">
          <cell r="A370">
            <v>11250</v>
          </cell>
          <cell r="C370">
            <v>3517584.9582000282</v>
          </cell>
          <cell r="E370">
            <v>44395.485000001354</v>
          </cell>
          <cell r="F370" t="str">
            <v>x</v>
          </cell>
          <cell r="G370">
            <v>1.25</v>
          </cell>
          <cell r="H370" t="str">
            <v>=</v>
          </cell>
          <cell r="I370">
            <v>55494.356250001692</v>
          </cell>
          <cell r="K370">
            <v>3573079.3144500297</v>
          </cell>
          <cell r="L370" t="str">
            <v>x</v>
          </cell>
          <cell r="M370">
            <v>1</v>
          </cell>
          <cell r="N370" t="str">
            <v>=</v>
          </cell>
          <cell r="O370">
            <v>3573079</v>
          </cell>
          <cell r="Q370" t="e">
            <v>#REF!</v>
          </cell>
          <cell r="S370" t="e">
            <v>#REF!</v>
          </cell>
          <cell r="U370" t="e">
            <v>#REF!</v>
          </cell>
          <cell r="W370" t="e">
            <v>#REF!</v>
          </cell>
          <cell r="Y370" t="e">
            <v>#REF!</v>
          </cell>
        </row>
        <row r="371">
          <cell r="A371">
            <v>12000</v>
          </cell>
          <cell r="C371">
            <v>3229669.5705000283</v>
          </cell>
          <cell r="E371">
            <v>42658.305000001361</v>
          </cell>
          <cell r="F371" t="str">
            <v>x</v>
          </cell>
          <cell r="G371">
            <v>1.25</v>
          </cell>
          <cell r="H371" t="str">
            <v>=</v>
          </cell>
          <cell r="I371">
            <v>53322.881250001701</v>
          </cell>
          <cell r="K371">
            <v>3282992.4517500298</v>
          </cell>
          <cell r="L371" t="str">
            <v>x</v>
          </cell>
          <cell r="M371">
            <v>1</v>
          </cell>
          <cell r="N371" t="str">
            <v>=</v>
          </cell>
          <cell r="O371">
            <v>3282992</v>
          </cell>
          <cell r="Q371" t="e">
            <v>#REF!</v>
          </cell>
          <cell r="S371" t="e">
            <v>#REF!</v>
          </cell>
          <cell r="U371" t="e">
            <v>#REF!</v>
          </cell>
          <cell r="W371" t="e">
            <v>#REF!</v>
          </cell>
          <cell r="Y371" t="e">
            <v>#REF!</v>
          </cell>
        </row>
        <row r="372">
          <cell r="A372">
            <v>12750</v>
          </cell>
          <cell r="C372">
            <v>2962475.8449000288</v>
          </cell>
          <cell r="E372">
            <v>40100.790000001361</v>
          </cell>
          <cell r="F372" t="str">
            <v>x</v>
          </cell>
          <cell r="G372">
            <v>1.25</v>
          </cell>
          <cell r="H372" t="str">
            <v>=</v>
          </cell>
          <cell r="I372">
            <v>50125.987500001705</v>
          </cell>
          <cell r="K372">
            <v>3012601.8324000305</v>
          </cell>
          <cell r="L372" t="str">
            <v>x</v>
          </cell>
          <cell r="M372">
            <v>1</v>
          </cell>
          <cell r="N372" t="str">
            <v>=</v>
          </cell>
          <cell r="O372">
            <v>3012602</v>
          </cell>
          <cell r="Q372" t="e">
            <v>#REF!</v>
          </cell>
          <cell r="S372" t="e">
            <v>#REF!</v>
          </cell>
          <cell r="U372" t="e">
            <v>#REF!</v>
          </cell>
          <cell r="W372" t="e">
            <v>#REF!</v>
          </cell>
          <cell r="Y372" t="e">
            <v>#REF!</v>
          </cell>
        </row>
        <row r="373">
          <cell r="A373">
            <v>13500</v>
          </cell>
          <cell r="C373">
            <v>2752638.0123000285</v>
          </cell>
          <cell r="E373">
            <v>38653.14000000136</v>
          </cell>
          <cell r="F373" t="str">
            <v>x</v>
          </cell>
          <cell r="G373">
            <v>1.25</v>
          </cell>
          <cell r="H373" t="str">
            <v>=</v>
          </cell>
          <cell r="I373">
            <v>48316.425000001698</v>
          </cell>
          <cell r="K373">
            <v>2800954.4373000301</v>
          </cell>
          <cell r="L373" t="str">
            <v>x</v>
          </cell>
          <cell r="M373">
            <v>1</v>
          </cell>
          <cell r="N373" t="str">
            <v>=</v>
          </cell>
          <cell r="O373">
            <v>2800954</v>
          </cell>
          <cell r="Q373" t="e">
            <v>#REF!</v>
          </cell>
          <cell r="S373" t="e">
            <v>#REF!</v>
          </cell>
          <cell r="U373" t="e">
            <v>#REF!</v>
          </cell>
          <cell r="W373" t="e">
            <v>#REF!</v>
          </cell>
          <cell r="Y373" t="e">
            <v>#REF!</v>
          </cell>
        </row>
        <row r="374">
          <cell r="A374">
            <v>14250</v>
          </cell>
          <cell r="C374">
            <v>2413306.922100028</v>
          </cell>
          <cell r="E374">
            <v>36964.215000001364</v>
          </cell>
          <cell r="F374" t="str">
            <v>x</v>
          </cell>
          <cell r="G374">
            <v>1.25</v>
          </cell>
          <cell r="H374" t="str">
            <v>=</v>
          </cell>
          <cell r="I374">
            <v>46205.268750001705</v>
          </cell>
          <cell r="K374">
            <v>2459512.1908500297</v>
          </cell>
          <cell r="L374" t="str">
            <v>x</v>
          </cell>
          <cell r="M374">
            <v>1</v>
          </cell>
          <cell r="N374" t="str">
            <v>=</v>
          </cell>
          <cell r="O374">
            <v>2459512</v>
          </cell>
          <cell r="Q374" t="e">
            <v>#REF!</v>
          </cell>
          <cell r="S374" t="e">
            <v>#REF!</v>
          </cell>
          <cell r="U374" t="e">
            <v>#REF!</v>
          </cell>
          <cell r="W374" t="e">
            <v>#REF!</v>
          </cell>
          <cell r="Y374" t="e">
            <v>#REF!</v>
          </cell>
        </row>
        <row r="375">
          <cell r="A375">
            <v>15000</v>
          </cell>
          <cell r="C375">
            <v>2356335.7678000289</v>
          </cell>
          <cell r="E375">
            <v>35516.565000001356</v>
          </cell>
          <cell r="F375" t="str">
            <v>x</v>
          </cell>
          <cell r="G375">
            <v>1.25</v>
          </cell>
          <cell r="H375" t="str">
            <v>=</v>
          </cell>
          <cell r="I375">
            <v>44395.706250001691</v>
          </cell>
          <cell r="K375">
            <v>2400731.4740500306</v>
          </cell>
          <cell r="L375" t="str">
            <v>x</v>
          </cell>
          <cell r="M375">
            <v>1</v>
          </cell>
          <cell r="N375" t="str">
            <v>=</v>
          </cell>
          <cell r="O375">
            <v>2400731</v>
          </cell>
          <cell r="Q375" t="e">
            <v>#REF!</v>
          </cell>
          <cell r="S375" t="e">
            <v>#REF!</v>
          </cell>
          <cell r="U375" t="e">
            <v>#REF!</v>
          </cell>
          <cell r="W375" t="e">
            <v>#REF!</v>
          </cell>
          <cell r="Y375" t="e">
            <v>#REF!</v>
          </cell>
        </row>
        <row r="376">
          <cell r="A376">
            <v>9999999</v>
          </cell>
          <cell r="C376">
            <v>80850242.122199997</v>
          </cell>
          <cell r="E376">
            <v>2603285.59</v>
          </cell>
          <cell r="F376" t="str">
            <v>x</v>
          </cell>
          <cell r="G376">
            <v>1.25</v>
          </cell>
          <cell r="H376" t="str">
            <v>=</v>
          </cell>
          <cell r="I376">
            <v>3254106.9874999998</v>
          </cell>
          <cell r="K376">
            <v>84104349.109699994</v>
          </cell>
          <cell r="L376" t="str">
            <v>x</v>
          </cell>
          <cell r="M376">
            <v>1</v>
          </cell>
          <cell r="N376" t="str">
            <v>=</v>
          </cell>
          <cell r="O376">
            <v>84104349</v>
          </cell>
          <cell r="Q376" t="e">
            <v>#REF!</v>
          </cell>
          <cell r="S376" t="e">
            <v>#REF!</v>
          </cell>
          <cell r="U376" t="e">
            <v>#REF!</v>
          </cell>
          <cell r="W376" t="e">
            <v>#REF!</v>
          </cell>
          <cell r="Y376" t="e">
            <v>#REF!</v>
          </cell>
        </row>
        <row r="377">
          <cell r="A377" t="str">
            <v>subtotal</v>
          </cell>
          <cell r="C377">
            <v>565029818.00000048</v>
          </cell>
          <cell r="E377">
            <v>11879878.000000028</v>
          </cell>
          <cell r="I377">
            <v>14849847.500000037</v>
          </cell>
          <cell r="K377">
            <v>579879665.5000006</v>
          </cell>
          <cell r="O377">
            <v>579879663</v>
          </cell>
          <cell r="U377" t="e">
            <v>#REF!</v>
          </cell>
          <cell r="W377" t="e">
            <v>#REF!</v>
          </cell>
          <cell r="Y377" t="e">
            <v>#REF!</v>
          </cell>
        </row>
        <row r="379">
          <cell r="A379" t="str">
            <v>The purpose of the above worksheet is to calculate block rates, based upon the block ratio assumptions from Worksheet 3.</v>
          </cell>
        </row>
        <row r="380">
          <cell r="J380" t="str">
            <v>Worksheet 78 for FY 99-00(continued)</v>
          </cell>
        </row>
        <row r="381">
          <cell r="J381" t="str">
            <v>Calculation of Block Rates</v>
          </cell>
        </row>
        <row r="382">
          <cell r="J382" t="str">
            <v>Non-Residentia;</v>
          </cell>
        </row>
        <row r="383">
          <cell r="A383" t="str">
            <v>(1)</v>
          </cell>
          <cell r="C383" t="str">
            <v>(2)</v>
          </cell>
          <cell r="E383" t="str">
            <v>(3)</v>
          </cell>
          <cell r="G383" t="str">
            <v>(4)</v>
          </cell>
          <cell r="I383" t="str">
            <v>(5)</v>
          </cell>
          <cell r="K383" t="str">
            <v>(6)</v>
          </cell>
          <cell r="M383" t="str">
            <v>(7)</v>
          </cell>
          <cell r="O383" t="str">
            <v>(8)</v>
          </cell>
        </row>
        <row r="384">
          <cell r="I384" t="str">
            <v>Weighted</v>
          </cell>
          <cell r="K384" t="str">
            <v>Weighted</v>
          </cell>
          <cell r="O384" t="str">
            <v>Weighted</v>
          </cell>
        </row>
        <row r="385">
          <cell r="C385" t="str">
            <v>Inside Usage</v>
          </cell>
          <cell r="E385" t="str">
            <v>Outside Usage</v>
          </cell>
          <cell r="I385" t="str">
            <v>Outside Usage</v>
          </cell>
          <cell r="K385" t="str">
            <v>Total Usage</v>
          </cell>
          <cell r="O385" t="str">
            <v>Usage</v>
          </cell>
        </row>
        <row r="386">
          <cell r="C386" t="str">
            <v>Passing</v>
          </cell>
          <cell r="E386" t="str">
            <v>Passing</v>
          </cell>
          <cell r="G386" t="str">
            <v>Outside/</v>
          </cell>
          <cell r="I386" t="str">
            <v>Passing</v>
          </cell>
          <cell r="K386" t="str">
            <v>Passing</v>
          </cell>
          <cell r="O386" t="str">
            <v>Passing</v>
          </cell>
        </row>
        <row r="387">
          <cell r="C387" t="str">
            <v>through each</v>
          </cell>
          <cell r="E387" t="str">
            <v>through each</v>
          </cell>
          <cell r="G387" t="str">
            <v>Inside</v>
          </cell>
          <cell r="I387" t="str">
            <v>through each</v>
          </cell>
          <cell r="K387" t="str">
            <v>through each</v>
          </cell>
          <cell r="M387" t="str">
            <v>Block</v>
          </cell>
          <cell r="O387" t="str">
            <v>through each</v>
          </cell>
        </row>
        <row r="388">
          <cell r="C388" t="str">
            <v>block</v>
          </cell>
          <cell r="E388" t="str">
            <v>block</v>
          </cell>
          <cell r="G388" t="str">
            <v>Ratio</v>
          </cell>
          <cell r="I388" t="str">
            <v>block</v>
          </cell>
          <cell r="K388" t="str">
            <v>block</v>
          </cell>
          <cell r="M388" t="str">
            <v>Ratios</v>
          </cell>
          <cell r="O388" t="str">
            <v>block</v>
          </cell>
        </row>
        <row r="389">
          <cell r="A389" t="str">
            <v>Blocks</v>
          </cell>
          <cell r="C389" t="str">
            <v>(from WS-73)</v>
          </cell>
          <cell r="E389" t="str">
            <v>(from WS-73)</v>
          </cell>
          <cell r="F389" t="str">
            <v>x</v>
          </cell>
          <cell r="G389" t="str">
            <v>(WS-1)</v>
          </cell>
          <cell r="H389" t="str">
            <v>=</v>
          </cell>
          <cell r="I389" t="str">
            <v>(3) x (4)</v>
          </cell>
          <cell r="K389" t="str">
            <v>(2)+(5)</v>
          </cell>
          <cell r="L389" t="str">
            <v>x</v>
          </cell>
          <cell r="M389" t="str">
            <v>(WS-3)</v>
          </cell>
          <cell r="N389" t="str">
            <v>=</v>
          </cell>
          <cell r="O389" t="str">
            <v>(6) x (7)</v>
          </cell>
        </row>
        <row r="391">
          <cell r="A391">
            <v>0</v>
          </cell>
          <cell r="C391">
            <v>0</v>
          </cell>
          <cell r="E391">
            <v>0</v>
          </cell>
          <cell r="F391" t="str">
            <v>x</v>
          </cell>
          <cell r="G391">
            <v>1.25</v>
          </cell>
          <cell r="H391" t="str">
            <v>=</v>
          </cell>
          <cell r="I391">
            <v>0</v>
          </cell>
          <cell r="K391">
            <v>0</v>
          </cell>
          <cell r="L391" t="str">
            <v>x</v>
          </cell>
          <cell r="M391">
            <v>0</v>
          </cell>
          <cell r="N391" t="str">
            <v>=</v>
          </cell>
          <cell r="O391">
            <v>0</v>
          </cell>
        </row>
        <row r="392">
          <cell r="A392">
            <v>750</v>
          </cell>
          <cell r="C392">
            <v>19213286.508000001</v>
          </cell>
          <cell r="E392">
            <v>288748.75360000005</v>
          </cell>
          <cell r="F392" t="str">
            <v>x</v>
          </cell>
          <cell r="G392">
            <v>1.25</v>
          </cell>
          <cell r="H392" t="str">
            <v>=</v>
          </cell>
          <cell r="I392">
            <v>360935.94200000004</v>
          </cell>
          <cell r="K392">
            <v>19574222.450000003</v>
          </cell>
          <cell r="L392" t="str">
            <v>x</v>
          </cell>
          <cell r="M392">
            <v>1</v>
          </cell>
          <cell r="N392" t="str">
            <v>=</v>
          </cell>
          <cell r="O392">
            <v>19574222</v>
          </cell>
        </row>
        <row r="393">
          <cell r="A393">
            <v>1500</v>
          </cell>
          <cell r="C393">
            <v>12537120.033000004</v>
          </cell>
          <cell r="E393">
            <v>224896.51500000004</v>
          </cell>
          <cell r="F393" t="str">
            <v>x</v>
          </cell>
          <cell r="G393">
            <v>1.25</v>
          </cell>
          <cell r="H393" t="str">
            <v>=</v>
          </cell>
          <cell r="I393">
            <v>281120.64375000005</v>
          </cell>
          <cell r="K393">
            <v>12818240.676750004</v>
          </cell>
          <cell r="L393" t="str">
            <v>x</v>
          </cell>
          <cell r="M393">
            <v>1</v>
          </cell>
          <cell r="N393" t="str">
            <v>=</v>
          </cell>
          <cell r="O393">
            <v>12818241</v>
          </cell>
        </row>
        <row r="394">
          <cell r="A394">
            <v>2250</v>
          </cell>
          <cell r="C394">
            <v>9757903.2261000033</v>
          </cell>
          <cell r="E394">
            <v>185520.43500000006</v>
          </cell>
          <cell r="F394" t="str">
            <v>x</v>
          </cell>
          <cell r="G394">
            <v>1.25</v>
          </cell>
          <cell r="H394" t="str">
            <v>=</v>
          </cell>
          <cell r="I394">
            <v>231900.54375000007</v>
          </cell>
          <cell r="K394">
            <v>9989803.7698500026</v>
          </cell>
          <cell r="L394" t="str">
            <v>x</v>
          </cell>
          <cell r="M394">
            <v>1</v>
          </cell>
          <cell r="N394" t="str">
            <v>=</v>
          </cell>
          <cell r="O394">
            <v>9989804</v>
          </cell>
        </row>
        <row r="395">
          <cell r="A395">
            <v>3000</v>
          </cell>
          <cell r="C395">
            <v>7770177.954700008</v>
          </cell>
          <cell r="E395">
            <v>154347.70500000007</v>
          </cell>
          <cell r="F395" t="str">
            <v>x</v>
          </cell>
          <cell r="G395">
            <v>1.25</v>
          </cell>
          <cell r="H395" t="str">
            <v>=</v>
          </cell>
          <cell r="I395">
            <v>192934.63125000009</v>
          </cell>
          <cell r="K395">
            <v>7963112.5859500077</v>
          </cell>
          <cell r="L395" t="str">
            <v>x</v>
          </cell>
          <cell r="M395">
            <v>1</v>
          </cell>
          <cell r="N395" t="str">
            <v>=</v>
          </cell>
          <cell r="O395">
            <v>7963113</v>
          </cell>
        </row>
        <row r="396">
          <cell r="A396">
            <v>3750</v>
          </cell>
          <cell r="C396">
            <v>6561018.3411000017</v>
          </cell>
          <cell r="E396">
            <v>134177.11500000005</v>
          </cell>
          <cell r="F396" t="str">
            <v>x</v>
          </cell>
          <cell r="G396">
            <v>1.25</v>
          </cell>
          <cell r="H396" t="str">
            <v>=</v>
          </cell>
          <cell r="I396">
            <v>167721.39375000005</v>
          </cell>
          <cell r="K396">
            <v>6728739.7348500015</v>
          </cell>
          <cell r="L396" t="str">
            <v>x</v>
          </cell>
          <cell r="M396">
            <v>1</v>
          </cell>
          <cell r="N396" t="str">
            <v>=</v>
          </cell>
          <cell r="O396">
            <v>6728740</v>
          </cell>
        </row>
        <row r="397">
          <cell r="A397">
            <v>4500</v>
          </cell>
          <cell r="C397">
            <v>5727735.1528000021</v>
          </cell>
          <cell r="E397">
            <v>124008.10500000005</v>
          </cell>
          <cell r="F397" t="str">
            <v>x</v>
          </cell>
          <cell r="G397">
            <v>1.25</v>
          </cell>
          <cell r="H397" t="str">
            <v>=</v>
          </cell>
          <cell r="I397">
            <v>155010.13125000006</v>
          </cell>
          <cell r="K397">
            <v>5882745.2840500018</v>
          </cell>
          <cell r="L397" t="str">
            <v>x</v>
          </cell>
          <cell r="M397">
            <v>1</v>
          </cell>
          <cell r="N397" t="str">
            <v>=</v>
          </cell>
          <cell r="O397">
            <v>5882745</v>
          </cell>
        </row>
        <row r="398">
          <cell r="A398">
            <v>5250</v>
          </cell>
          <cell r="C398">
            <v>5099885.3136000028</v>
          </cell>
          <cell r="E398">
            <v>116374.95000000004</v>
          </cell>
          <cell r="F398" t="str">
            <v>x</v>
          </cell>
          <cell r="G398">
            <v>1.25</v>
          </cell>
          <cell r="H398" t="str">
            <v>=</v>
          </cell>
          <cell r="I398">
            <v>145468.68750000006</v>
          </cell>
          <cell r="K398">
            <v>5245354.0011000028</v>
          </cell>
          <cell r="L398" t="str">
            <v>x</v>
          </cell>
          <cell r="M398">
            <v>1</v>
          </cell>
          <cell r="N398" t="str">
            <v>=</v>
          </cell>
          <cell r="O398">
            <v>5245354</v>
          </cell>
        </row>
        <row r="399">
          <cell r="A399">
            <v>6000</v>
          </cell>
          <cell r="C399">
            <v>4633148.4771000026</v>
          </cell>
          <cell r="E399">
            <v>109040.19000000006</v>
          </cell>
          <cell r="F399" t="str">
            <v>x</v>
          </cell>
          <cell r="G399">
            <v>1.25</v>
          </cell>
          <cell r="H399" t="str">
            <v>=</v>
          </cell>
          <cell r="I399">
            <v>136300.23750000008</v>
          </cell>
          <cell r="K399">
            <v>4769448.7146000024</v>
          </cell>
          <cell r="L399" t="str">
            <v>x</v>
          </cell>
          <cell r="M399">
            <v>1</v>
          </cell>
          <cell r="N399" t="str">
            <v>=</v>
          </cell>
          <cell r="O399">
            <v>4769449</v>
          </cell>
        </row>
        <row r="400">
          <cell r="A400">
            <v>6750</v>
          </cell>
          <cell r="C400">
            <v>4242637.1688000038</v>
          </cell>
          <cell r="E400">
            <v>101946.70500000006</v>
          </cell>
          <cell r="F400" t="str">
            <v>x</v>
          </cell>
          <cell r="G400">
            <v>1.25</v>
          </cell>
          <cell r="H400" t="str">
            <v>=</v>
          </cell>
          <cell r="I400">
            <v>127433.38125000008</v>
          </cell>
          <cell r="K400">
            <v>4370070.5500500035</v>
          </cell>
          <cell r="L400" t="str">
            <v>x</v>
          </cell>
          <cell r="M400">
            <v>1</v>
          </cell>
          <cell r="N400" t="str">
            <v>=</v>
          </cell>
          <cell r="O400">
            <v>4370071</v>
          </cell>
        </row>
        <row r="401">
          <cell r="A401">
            <v>7500</v>
          </cell>
          <cell r="C401">
            <v>3912503.8594000037</v>
          </cell>
          <cell r="E401">
            <v>90963.750500000067</v>
          </cell>
          <cell r="F401" t="str">
            <v>x</v>
          </cell>
          <cell r="G401">
            <v>1.25</v>
          </cell>
          <cell r="H401" t="str">
            <v>=</v>
          </cell>
          <cell r="I401">
            <v>113704.68812500009</v>
          </cell>
          <cell r="K401">
            <v>4026208.5475250036</v>
          </cell>
          <cell r="L401" t="str">
            <v>x</v>
          </cell>
          <cell r="M401">
            <v>1</v>
          </cell>
          <cell r="N401" t="str">
            <v>=</v>
          </cell>
          <cell r="O401">
            <v>4026209</v>
          </cell>
        </row>
        <row r="402">
          <cell r="A402">
            <v>8250</v>
          </cell>
          <cell r="C402">
            <v>3577088.2563000033</v>
          </cell>
          <cell r="E402">
            <v>86335.275000000038</v>
          </cell>
          <cell r="F402" t="str">
            <v>x</v>
          </cell>
          <cell r="G402">
            <v>1.25</v>
          </cell>
          <cell r="H402" t="str">
            <v>=</v>
          </cell>
          <cell r="I402">
            <v>107919.09375000004</v>
          </cell>
          <cell r="K402">
            <v>3685007.3500500033</v>
          </cell>
          <cell r="L402" t="str">
            <v>x</v>
          </cell>
          <cell r="M402">
            <v>1</v>
          </cell>
          <cell r="N402" t="str">
            <v>=</v>
          </cell>
          <cell r="O402">
            <v>3685007</v>
          </cell>
        </row>
        <row r="403">
          <cell r="A403">
            <v>9000</v>
          </cell>
          <cell r="C403">
            <v>3309084.0000000033</v>
          </cell>
          <cell r="E403">
            <v>80448.165000000023</v>
          </cell>
          <cell r="F403" t="str">
            <v>x</v>
          </cell>
          <cell r="G403">
            <v>1.25</v>
          </cell>
          <cell r="H403" t="str">
            <v>=</v>
          </cell>
          <cell r="I403">
            <v>100560.20625000003</v>
          </cell>
          <cell r="K403">
            <v>3409644.2062500031</v>
          </cell>
          <cell r="L403" t="str">
            <v>x</v>
          </cell>
          <cell r="M403">
            <v>1</v>
          </cell>
          <cell r="N403" t="str">
            <v>=</v>
          </cell>
          <cell r="O403">
            <v>3409644</v>
          </cell>
        </row>
        <row r="404">
          <cell r="A404">
            <v>9750</v>
          </cell>
          <cell r="C404">
            <v>3080421.8919000044</v>
          </cell>
          <cell r="E404">
            <v>75206.160000000033</v>
          </cell>
          <cell r="F404" t="str">
            <v>x</v>
          </cell>
          <cell r="G404">
            <v>1.25</v>
          </cell>
          <cell r="H404" t="str">
            <v>=</v>
          </cell>
          <cell r="I404">
            <v>94007.700000000041</v>
          </cell>
          <cell r="K404">
            <v>3174429.5919000045</v>
          </cell>
          <cell r="L404" t="str">
            <v>x</v>
          </cell>
          <cell r="M404">
            <v>1</v>
          </cell>
          <cell r="N404" t="str">
            <v>=</v>
          </cell>
          <cell r="O404">
            <v>3174430</v>
          </cell>
        </row>
        <row r="405">
          <cell r="A405">
            <v>10500</v>
          </cell>
          <cell r="C405">
            <v>2898334.1331000039</v>
          </cell>
          <cell r="E405">
            <v>67771.71000000005</v>
          </cell>
          <cell r="F405" t="str">
            <v>x</v>
          </cell>
          <cell r="G405">
            <v>1.25</v>
          </cell>
          <cell r="H405" t="str">
            <v>=</v>
          </cell>
          <cell r="I405">
            <v>84714.63750000007</v>
          </cell>
          <cell r="K405">
            <v>2983048.7706000041</v>
          </cell>
          <cell r="L405" t="str">
            <v>x</v>
          </cell>
          <cell r="M405">
            <v>1</v>
          </cell>
          <cell r="N405" t="str">
            <v>=</v>
          </cell>
          <cell r="O405">
            <v>2983049</v>
          </cell>
        </row>
        <row r="406">
          <cell r="A406">
            <v>11250</v>
          </cell>
          <cell r="C406">
            <v>2727044.8803000036</v>
          </cell>
          <cell r="E406">
            <v>63227.185999999943</v>
          </cell>
          <cell r="F406" t="str">
            <v>x</v>
          </cell>
          <cell r="G406">
            <v>1.25</v>
          </cell>
          <cell r="H406" t="str">
            <v>=</v>
          </cell>
          <cell r="I406">
            <v>79033.982499999925</v>
          </cell>
          <cell r="K406">
            <v>2806078.8628000035</v>
          </cell>
          <cell r="L406" t="str">
            <v>x</v>
          </cell>
          <cell r="M406">
            <v>1</v>
          </cell>
          <cell r="N406" t="str">
            <v>=</v>
          </cell>
          <cell r="O406">
            <v>2806079</v>
          </cell>
        </row>
        <row r="407">
          <cell r="A407">
            <v>12000</v>
          </cell>
          <cell r="C407">
            <v>2585594.0337000038</v>
          </cell>
          <cell r="E407">
            <v>57917.565000000017</v>
          </cell>
          <cell r="F407" t="str">
            <v>x</v>
          </cell>
          <cell r="G407">
            <v>1.25</v>
          </cell>
          <cell r="H407" t="str">
            <v>=</v>
          </cell>
          <cell r="I407">
            <v>72396.956250000017</v>
          </cell>
          <cell r="K407">
            <v>2657990.9899500036</v>
          </cell>
          <cell r="L407" t="str">
            <v>x</v>
          </cell>
          <cell r="M407">
            <v>1</v>
          </cell>
          <cell r="N407" t="str">
            <v>=</v>
          </cell>
          <cell r="O407">
            <v>2657991</v>
          </cell>
        </row>
        <row r="408">
          <cell r="A408">
            <v>12750</v>
          </cell>
          <cell r="C408">
            <v>2457445.1604000041</v>
          </cell>
          <cell r="E408">
            <v>50389.785000000025</v>
          </cell>
          <cell r="F408" t="str">
            <v>x</v>
          </cell>
          <cell r="G408">
            <v>1.25</v>
          </cell>
          <cell r="H408" t="str">
            <v>=</v>
          </cell>
          <cell r="I408">
            <v>62987.231250000033</v>
          </cell>
          <cell r="K408">
            <v>2520432.3916500043</v>
          </cell>
          <cell r="L408" t="str">
            <v>x</v>
          </cell>
          <cell r="M408">
            <v>1</v>
          </cell>
          <cell r="N408" t="str">
            <v>=</v>
          </cell>
          <cell r="O408">
            <v>2520432</v>
          </cell>
        </row>
        <row r="409">
          <cell r="A409">
            <v>13500</v>
          </cell>
          <cell r="C409">
            <v>2341766.3442000039</v>
          </cell>
          <cell r="E409">
            <v>45467.775000000023</v>
          </cell>
          <cell r="F409" t="str">
            <v>x</v>
          </cell>
          <cell r="G409">
            <v>1.25</v>
          </cell>
          <cell r="H409" t="str">
            <v>=</v>
          </cell>
          <cell r="I409">
            <v>56834.718750000029</v>
          </cell>
          <cell r="K409">
            <v>2398601.0629500039</v>
          </cell>
          <cell r="L409" t="str">
            <v>x</v>
          </cell>
          <cell r="M409">
            <v>1</v>
          </cell>
          <cell r="N409" t="str">
            <v>=</v>
          </cell>
          <cell r="O409">
            <v>2398601</v>
          </cell>
        </row>
        <row r="410">
          <cell r="A410">
            <v>14250</v>
          </cell>
          <cell r="C410">
            <v>2201206.0345000043</v>
          </cell>
          <cell r="E410">
            <v>43971.870000000024</v>
          </cell>
          <cell r="F410" t="str">
            <v>x</v>
          </cell>
          <cell r="G410">
            <v>1.25</v>
          </cell>
          <cell r="H410" t="str">
            <v>=</v>
          </cell>
          <cell r="I410">
            <v>54964.837500000031</v>
          </cell>
          <cell r="K410">
            <v>2256170.8720000042</v>
          </cell>
          <cell r="L410" t="str">
            <v>x</v>
          </cell>
          <cell r="M410">
            <v>1</v>
          </cell>
          <cell r="N410" t="str">
            <v>=</v>
          </cell>
          <cell r="O410">
            <v>2256171</v>
          </cell>
        </row>
        <row r="411">
          <cell r="A411">
            <v>15000</v>
          </cell>
          <cell r="C411">
            <v>2079775.007400004</v>
          </cell>
          <cell r="E411">
            <v>42041.670000000027</v>
          </cell>
          <cell r="F411" t="str">
            <v>x</v>
          </cell>
          <cell r="G411">
            <v>1.25</v>
          </cell>
          <cell r="H411" t="str">
            <v>=</v>
          </cell>
          <cell r="I411">
            <v>52552.087500000038</v>
          </cell>
          <cell r="K411">
            <v>2132327.0949000041</v>
          </cell>
          <cell r="L411" t="str">
            <v>x</v>
          </cell>
          <cell r="M411">
            <v>1</v>
          </cell>
          <cell r="N411" t="str">
            <v>=</v>
          </cell>
          <cell r="O411">
            <v>2132327</v>
          </cell>
        </row>
        <row r="412">
          <cell r="A412">
            <v>9999999</v>
          </cell>
          <cell r="C412">
            <v>140124388.2236</v>
          </cell>
          <cell r="E412">
            <v>2910613.6148999999</v>
          </cell>
          <cell r="F412" t="str">
            <v>x</v>
          </cell>
          <cell r="G412">
            <v>1.25</v>
          </cell>
          <cell r="H412" t="str">
            <v>=</v>
          </cell>
          <cell r="I412">
            <v>3638267.018625</v>
          </cell>
          <cell r="K412">
            <v>143762655.24222499</v>
          </cell>
          <cell r="L412" t="str">
            <v>x</v>
          </cell>
          <cell r="M412">
            <v>1</v>
          </cell>
          <cell r="N412" t="str">
            <v>=</v>
          </cell>
          <cell r="O412">
            <v>143762655</v>
          </cell>
        </row>
        <row r="413">
          <cell r="A413" t="str">
            <v>subtotal</v>
          </cell>
          <cell r="C413">
            <v>246837564.00000006</v>
          </cell>
          <cell r="E413">
            <v>5053415</v>
          </cell>
          <cell r="I413">
            <v>6316768.7500000009</v>
          </cell>
          <cell r="K413">
            <v>253154332.75000006</v>
          </cell>
          <cell r="O413">
            <v>253154334</v>
          </cell>
        </row>
        <row r="415">
          <cell r="I415" t="str">
            <v>Commodity</v>
          </cell>
          <cell r="O415" t="str">
            <v>Commodity</v>
          </cell>
        </row>
        <row r="416">
          <cell r="I416" t="str">
            <v>Dollars</v>
          </cell>
          <cell r="K416" t="str">
            <v>Weighted</v>
          </cell>
          <cell r="M416" t="str">
            <v>Weighted</v>
          </cell>
          <cell r="O416" t="str">
            <v>Dollars</v>
          </cell>
        </row>
        <row r="417">
          <cell r="I417" t="str">
            <v>Needed</v>
          </cell>
          <cell r="J417" t="str">
            <v>÷</v>
          </cell>
          <cell r="K417" t="str">
            <v>Usage</v>
          </cell>
          <cell r="L417" t="str">
            <v>=</v>
          </cell>
          <cell r="M417" t="str">
            <v>Factor</v>
          </cell>
          <cell r="N417" t="str">
            <v>=</v>
          </cell>
          <cell r="O417" t="str">
            <v>Generated</v>
          </cell>
        </row>
        <row r="419">
          <cell r="G419" t="str">
            <v>Residential</v>
          </cell>
          <cell r="I419" t="e">
            <v>#REF!</v>
          </cell>
        </row>
        <row r="420">
          <cell r="G420" t="str">
            <v>Offset</v>
          </cell>
          <cell r="I420">
            <v>0</v>
          </cell>
        </row>
        <row r="421">
          <cell r="G421" t="str">
            <v>subtotal</v>
          </cell>
          <cell r="I421" t="e">
            <v>#REF!</v>
          </cell>
          <cell r="J421" t="str">
            <v>÷</v>
          </cell>
          <cell r="K421">
            <v>579879663</v>
          </cell>
          <cell r="L421" t="str">
            <v>=</v>
          </cell>
          <cell r="M421" t="e">
            <v>#REF!</v>
          </cell>
          <cell r="N421" t="str">
            <v>=</v>
          </cell>
          <cell r="O421" t="e">
            <v>#REF!</v>
          </cell>
        </row>
        <row r="423">
          <cell r="G423" t="str">
            <v>Non-Residential</v>
          </cell>
          <cell r="I423" t="e">
            <v>#REF!</v>
          </cell>
        </row>
        <row r="424">
          <cell r="G424" t="str">
            <v>Offset</v>
          </cell>
        </row>
        <row r="425">
          <cell r="G425" t="str">
            <v>subtotal</v>
          </cell>
          <cell r="I425" t="e">
            <v>#REF!</v>
          </cell>
          <cell r="J425" t="str">
            <v>÷</v>
          </cell>
          <cell r="K425">
            <v>253154334</v>
          </cell>
          <cell r="L425" t="str">
            <v>=</v>
          </cell>
          <cell r="M425" t="e">
            <v>#REF!</v>
          </cell>
          <cell r="N425" t="str">
            <v>=</v>
          </cell>
          <cell r="O425" t="e">
            <v>#REF!</v>
          </cell>
        </row>
        <row r="427">
          <cell r="G427" t="str">
            <v>Total</v>
          </cell>
          <cell r="I427" t="e">
            <v>#REF!</v>
          </cell>
          <cell r="J427" t="str">
            <v>÷</v>
          </cell>
          <cell r="K427">
            <v>833033997</v>
          </cell>
          <cell r="L427" t="str">
            <v>=</v>
          </cell>
          <cell r="M427" t="e">
            <v>#REF!</v>
          </cell>
          <cell r="N427" t="str">
            <v>=</v>
          </cell>
          <cell r="O427" t="e">
            <v>#REF!</v>
          </cell>
        </row>
        <row r="440">
          <cell r="A440" t="str">
            <v>The purpose of the above worksheet is to calculate block rates, based upon the block ratio assumptions from Worksheet 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40"/>
      <sheetName val="Sheet1"/>
    </sheetNames>
    <sheetDataSet>
      <sheetData sheetId="0">
        <row r="24">
          <cell r="L24" t="str">
            <v>Act 96-97</v>
          </cell>
          <cell r="M24" t="str">
            <v>Bud 97-98</v>
          </cell>
          <cell r="N24" t="str">
            <v>Rev 97-98</v>
          </cell>
          <cell r="O24" t="str">
            <v>Bud 98-99</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LRP"/>
      <sheetName val="Gen Fund LRP"/>
      <sheetName val="WS_Fin_Sum1"/>
      <sheetName val="SUMMARY"/>
    </sheetNames>
    <sheetDataSet>
      <sheetData sheetId="0"/>
      <sheetData sheetId="1"/>
      <sheetData sheetId="2">
        <row r="8">
          <cell r="A8" t="str">
            <v>Worksheet III-36</v>
          </cell>
        </row>
      </sheetData>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orward"/>
      <sheetName val="Footnote Info"/>
      <sheetName val="Summary Information by Fund"/>
      <sheetName val="Series 1999 Refdg"/>
      <sheetName val="Series 1997 CO. "/>
      <sheetName val="Series 1991 G.O."/>
      <sheetName val="Series 1995 G.O."/>
      <sheetName val="Series 1985 G.O."/>
      <sheetName val="Series 1989"/>
      <sheetName val="WS 1993"/>
      <sheetName val="WS CO 1993"/>
      <sheetName val="Total"/>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 Summary"/>
      <sheetName val="Major Sources &amp; Uses"/>
      <sheetName val="Transfers"/>
      <sheetName val="Fiscal Year Comparison"/>
      <sheetName val="Revenue Summary"/>
      <sheetName val="Expense Summary"/>
      <sheetName val="Fund Balance Summary"/>
      <sheetName val="GF Revenue Summary"/>
      <sheetName val="GF Expenditure Summary"/>
      <sheetName val="GF Expenditure Summary (2)"/>
      <sheetName val="W_WW Revenue Summary"/>
      <sheetName val="W_WW Expense Summary"/>
      <sheetName val="Electric Revenue Summary"/>
      <sheetName val="Electric Expense Summary"/>
      <sheetName val="Ten Year CIP"/>
      <sheetName val="1998 Tax Rate Revenue"/>
      <sheetName val="1999 Tax Rate Revenue"/>
      <sheetName val="2000 Tax Rate Revenue"/>
      <sheetName val="2001 Tax Rate Revenue"/>
      <sheetName val="2002 Tax Rate Revenue"/>
      <sheetName val="2003 Tax Rate Revenue"/>
      <sheetName val="Printing Macros"/>
      <sheetName val="General Fund"/>
      <sheetName val="GF Detail"/>
      <sheetName val="Energy Costs"/>
      <sheetName val="Debt Service"/>
      <sheetName val="DSF Detail"/>
      <sheetName val="Hotel"/>
      <sheetName val="Grants"/>
      <sheetName val="Technology"/>
      <sheetName val="Seized Assets"/>
      <sheetName val="CDBG"/>
      <sheetName val="WIC"/>
      <sheetName val="Library Memorial Fund"/>
      <sheetName val="Cemetery Operations Fund"/>
      <sheetName val="Park Memorial Fund"/>
      <sheetName val="Fire Contribution Fund"/>
      <sheetName val="Green Space"/>
      <sheetName val="SR Detail"/>
      <sheetName val="W&amp;WW"/>
      <sheetName val="Drainage"/>
      <sheetName val="SMEU"/>
      <sheetName val="Airport"/>
      <sheetName val="Waste Collection"/>
      <sheetName val="EF Detail"/>
      <sheetName val="Cemetery Perpetual Care Fund"/>
      <sheetName val="Permanent Fund Detail"/>
      <sheetName val="COA"/>
      <sheetName val="True Up"/>
      <sheetName val="Miscellaneous"/>
      <sheetName val="Insurance Cost Table"/>
      <sheetName val="Worker's Compensation Table"/>
      <sheetName val="Fire Pay Table"/>
      <sheetName val="Police Pay Table"/>
      <sheetName val="Employee Pay Table"/>
      <sheetName val="Department Summary"/>
      <sheetName val="Personnel Changes"/>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Health - Division 125"/>
      <sheetName val="Animal Control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Inspections - Division 151"/>
      <sheetName val="Fire - Division 155"/>
      <sheetName val="Police Admin - Division 165"/>
      <sheetName val="Police Ops - Division 166"/>
      <sheetName val="School Officers Reimbursement"/>
      <sheetName val="Mall Officers Reimbursement"/>
      <sheetName val="Mall Officers Reimbursement (2)"/>
      <sheetName val="PW Admin-Division 175"/>
      <sheetName val="PW Traffic - Division 176"/>
      <sheetName val="PW Streets - Division 177"/>
      <sheetName val="PW Equip Svcs - Division 179"/>
      <sheetName val="WW Collection - Division 200"/>
      <sheetName val="WW Trtmnt Fac Op - Division 201"/>
      <sheetName val="Water Quality - Division 202"/>
      <sheetName val="Wtr Prod_WW Trt Fac -Div 203"/>
      <sheetName val="Water Dist &amp; Maint-Division 204"/>
      <sheetName val="Water &amp; WW Admin-Division 205"/>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sheetData sheetId="45" refreshError="1"/>
      <sheetData sheetId="46"/>
      <sheetData sheetId="47" refreshError="1"/>
      <sheetData sheetId="48" refreshError="1"/>
      <sheetData sheetId="49" refreshError="1"/>
      <sheetData sheetId="50"/>
      <sheetData sheetId="51"/>
      <sheetData sheetId="52"/>
      <sheetData sheetId="53"/>
      <sheetData sheetId="54"/>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PC Survey Sources"/>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refreshError="1"/>
      <sheetData sheetId="1" refreshError="1"/>
      <sheetData sheetId="2" refreshError="1">
        <row r="1">
          <cell r="E1" t="str">
            <v>METROPLEX SALARY SURVEY</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row>
        <row r="4">
          <cell r="D4" t="str">
            <v>Survey Title</v>
          </cell>
          <cell r="E4" t="str">
            <v>id</v>
          </cell>
          <cell r="F4" t="str">
            <v>City</v>
          </cell>
          <cell r="G4" t="str">
            <v>City Title</v>
          </cell>
          <cell r="H4" t="str">
            <v>FLSA</v>
          </cell>
          <cell r="I4" t="str">
            <v>Reviewed Date</v>
          </cell>
          <cell r="J4" t="str">
            <v>Reports To</v>
          </cell>
          <cell r="K4" t="str">
            <v># Inc</v>
          </cell>
          <cell r="L4" t="str">
            <v>Avg</v>
          </cell>
          <cell r="M4" t="str">
            <v>Min</v>
          </cell>
          <cell r="N4" t="str">
            <v>Mid</v>
          </cell>
          <cell r="O4" t="str">
            <v>Max</v>
          </cell>
          <cell r="P4" t="str">
            <v>Car</v>
          </cell>
          <cell r="Q4" t="str">
            <v>Car Allow</v>
          </cell>
          <cell r="R4" t="str">
            <v>YTM</v>
          </cell>
        </row>
        <row r="5">
          <cell r="A5" t="str">
            <v>11-1910</v>
          </cell>
          <cell r="B5">
            <v>11</v>
          </cell>
          <cell r="C5">
            <v>1910</v>
          </cell>
          <cell r="D5" t="str">
            <v>Secretary to the City Manager</v>
          </cell>
          <cell r="E5">
            <v>62</v>
          </cell>
          <cell r="F5" t="str">
            <v>Richardson</v>
          </cell>
          <cell r="G5" t="str">
            <v>EXEC. ASST.-CM/CITY COUNCIL</v>
          </cell>
          <cell r="H5" t="str">
            <v>N</v>
          </cell>
          <cell r="I5">
            <v>39302</v>
          </cell>
          <cell r="J5" t="str">
            <v>City Manager</v>
          </cell>
          <cell r="K5">
            <v>1</v>
          </cell>
          <cell r="L5">
            <v>4685</v>
          </cell>
          <cell r="M5">
            <v>4685</v>
          </cell>
          <cell r="N5">
            <v>4685</v>
          </cell>
          <cell r="O5">
            <v>4685</v>
          </cell>
          <cell r="P5" t="str">
            <v>N</v>
          </cell>
          <cell r="Q5">
            <v>0</v>
          </cell>
        </row>
        <row r="6">
          <cell r="A6" t="str">
            <v>10-1950</v>
          </cell>
          <cell r="B6">
            <v>10</v>
          </cell>
          <cell r="C6">
            <v>1950</v>
          </cell>
          <cell r="D6" t="str">
            <v>Clerk Typist (Entry)</v>
          </cell>
          <cell r="E6">
            <v>55</v>
          </cell>
          <cell r="F6" t="str">
            <v>Plano</v>
          </cell>
          <cell r="G6" t="str">
            <v>No Match</v>
          </cell>
          <cell r="H6">
            <v>0</v>
          </cell>
          <cell r="I6">
            <v>39065</v>
          </cell>
          <cell r="K6">
            <v>0</v>
          </cell>
          <cell r="L6">
            <v>0</v>
          </cell>
          <cell r="M6" t="str">
            <v>-</v>
          </cell>
          <cell r="N6" t="str">
            <v>-</v>
          </cell>
          <cell r="O6" t="str">
            <v>-</v>
          </cell>
          <cell r="P6" t="str">
            <v>N</v>
          </cell>
        </row>
        <row r="7">
          <cell r="A7" t="str">
            <v>10-1960</v>
          </cell>
          <cell r="B7">
            <v>10</v>
          </cell>
          <cell r="C7">
            <v>1960</v>
          </cell>
          <cell r="D7" t="str">
            <v>Clerk (Entry)</v>
          </cell>
          <cell r="E7">
            <v>54</v>
          </cell>
          <cell r="F7" t="str">
            <v>Plano</v>
          </cell>
          <cell r="G7" t="str">
            <v>No Match</v>
          </cell>
          <cell r="H7">
            <v>0</v>
          </cell>
          <cell r="I7">
            <v>39065</v>
          </cell>
          <cell r="K7">
            <v>0</v>
          </cell>
          <cell r="L7">
            <v>0</v>
          </cell>
          <cell r="M7" t="str">
            <v>-</v>
          </cell>
          <cell r="N7" t="str">
            <v>-</v>
          </cell>
          <cell r="O7" t="str">
            <v>-</v>
          </cell>
          <cell r="P7" t="str">
            <v>N</v>
          </cell>
        </row>
        <row r="8">
          <cell r="A8" t="str">
            <v>3-2030</v>
          </cell>
          <cell r="B8">
            <v>3</v>
          </cell>
          <cell r="C8">
            <v>2030</v>
          </cell>
          <cell r="D8" t="str">
            <v>Recreation Superintendent</v>
          </cell>
          <cell r="E8">
            <v>43</v>
          </cell>
          <cell r="F8" t="str">
            <v>Carrollton</v>
          </cell>
          <cell r="G8" t="str">
            <v>No Match</v>
          </cell>
          <cell r="I8">
            <v>39196</v>
          </cell>
          <cell r="L8">
            <v>0</v>
          </cell>
          <cell r="M8" t="str">
            <v>-</v>
          </cell>
          <cell r="N8" t="str">
            <v>-</v>
          </cell>
          <cell r="O8" t="str">
            <v>-</v>
          </cell>
        </row>
        <row r="9">
          <cell r="A9" t="str">
            <v>3-2140</v>
          </cell>
          <cell r="B9">
            <v>3</v>
          </cell>
          <cell r="C9">
            <v>2140</v>
          </cell>
          <cell r="D9" t="str">
            <v>Recreation Programmer</v>
          </cell>
          <cell r="E9">
            <v>98</v>
          </cell>
          <cell r="F9" t="str">
            <v>Carrollton</v>
          </cell>
          <cell r="G9" t="str">
            <v>No Match</v>
          </cell>
          <cell r="I9">
            <v>39196</v>
          </cell>
          <cell r="L9">
            <v>0</v>
          </cell>
          <cell r="M9" t="str">
            <v>-</v>
          </cell>
          <cell r="N9" t="str">
            <v>-</v>
          </cell>
          <cell r="O9" t="str">
            <v>-</v>
          </cell>
        </row>
        <row r="10">
          <cell r="A10" t="str">
            <v>9-2270</v>
          </cell>
          <cell r="B10">
            <v>9</v>
          </cell>
          <cell r="C10">
            <v>2270</v>
          </cell>
          <cell r="D10" t="str">
            <v>Pesticide Applicator</v>
          </cell>
          <cell r="E10">
            <v>123</v>
          </cell>
          <cell r="F10" t="str">
            <v>McKinney</v>
          </cell>
          <cell r="G10" t="str">
            <v>No Match</v>
          </cell>
          <cell r="I10">
            <v>39141</v>
          </cell>
          <cell r="K10">
            <v>0</v>
          </cell>
          <cell r="L10">
            <v>0</v>
          </cell>
          <cell r="M10" t="str">
            <v>-</v>
          </cell>
          <cell r="N10" t="str">
            <v>-</v>
          </cell>
          <cell r="O10" t="str">
            <v>-</v>
          </cell>
        </row>
        <row r="11">
          <cell r="A11" t="str">
            <v>3-2335</v>
          </cell>
          <cell r="B11">
            <v>3</v>
          </cell>
          <cell r="C11">
            <v>2335</v>
          </cell>
          <cell r="D11" t="str">
            <v>Building Maintenance Technician</v>
          </cell>
          <cell r="E11">
            <v>116</v>
          </cell>
          <cell r="F11" t="str">
            <v>Carrollton</v>
          </cell>
          <cell r="G11" t="str">
            <v>No Match</v>
          </cell>
          <cell r="I11">
            <v>39196</v>
          </cell>
          <cell r="L11">
            <v>0</v>
          </cell>
          <cell r="M11" t="str">
            <v>-</v>
          </cell>
          <cell r="N11" t="str">
            <v>-</v>
          </cell>
          <cell r="O11" t="str">
            <v>-</v>
          </cell>
        </row>
        <row r="12">
          <cell r="A12" t="str">
            <v>3-2430</v>
          </cell>
          <cell r="B12">
            <v>3</v>
          </cell>
          <cell r="C12">
            <v>2430</v>
          </cell>
          <cell r="D12" t="str">
            <v>Librarian (Entry)</v>
          </cell>
          <cell r="E12">
            <v>32</v>
          </cell>
          <cell r="F12" t="str">
            <v>Carrollton</v>
          </cell>
          <cell r="G12" t="str">
            <v>No Match</v>
          </cell>
          <cell r="I12">
            <v>39196</v>
          </cell>
          <cell r="L12">
            <v>0</v>
          </cell>
          <cell r="M12" t="str">
            <v>-</v>
          </cell>
          <cell r="N12" t="str">
            <v>-</v>
          </cell>
          <cell r="O12" t="str">
            <v>-</v>
          </cell>
        </row>
        <row r="13">
          <cell r="A13" t="str">
            <v>3-2470</v>
          </cell>
          <cell r="B13">
            <v>3</v>
          </cell>
          <cell r="C13">
            <v>2470</v>
          </cell>
          <cell r="D13" t="str">
            <v>Librarian (Branch Manager)</v>
          </cell>
          <cell r="E13">
            <v>33</v>
          </cell>
          <cell r="F13" t="str">
            <v>Carrollton</v>
          </cell>
          <cell r="G13" t="str">
            <v>No Match</v>
          </cell>
          <cell r="I13">
            <v>39196</v>
          </cell>
          <cell r="J13" t="str">
            <v>Director of Library Services</v>
          </cell>
          <cell r="L13">
            <v>0</v>
          </cell>
          <cell r="M13" t="str">
            <v>-</v>
          </cell>
          <cell r="N13" t="str">
            <v>-</v>
          </cell>
          <cell r="O13" t="str">
            <v>-</v>
          </cell>
        </row>
        <row r="14">
          <cell r="A14" t="str">
            <v>3-3030</v>
          </cell>
          <cell r="B14">
            <v>3</v>
          </cell>
          <cell r="C14">
            <v>3030</v>
          </cell>
          <cell r="D14" t="str">
            <v>Fire Deputy Chief</v>
          </cell>
          <cell r="E14">
            <v>114</v>
          </cell>
          <cell r="F14" t="str">
            <v>Carrollton</v>
          </cell>
          <cell r="G14" t="str">
            <v>No Match</v>
          </cell>
          <cell r="I14">
            <v>39196</v>
          </cell>
          <cell r="L14">
            <v>0</v>
          </cell>
          <cell r="M14" t="str">
            <v>-</v>
          </cell>
          <cell r="N14" t="str">
            <v>-</v>
          </cell>
          <cell r="O14" t="str">
            <v>-</v>
          </cell>
        </row>
        <row r="15">
          <cell r="A15" t="str">
            <v>9-3030</v>
          </cell>
          <cell r="B15">
            <v>9</v>
          </cell>
          <cell r="C15">
            <v>3030</v>
          </cell>
          <cell r="D15" t="str">
            <v>Fire Deputy Chief</v>
          </cell>
          <cell r="E15">
            <v>114</v>
          </cell>
          <cell r="F15" t="str">
            <v>McKinney</v>
          </cell>
          <cell r="G15" t="str">
            <v>No match</v>
          </cell>
          <cell r="I15">
            <v>39141</v>
          </cell>
          <cell r="K15">
            <v>0</v>
          </cell>
          <cell r="L15">
            <v>0</v>
          </cell>
          <cell r="M15" t="str">
            <v>-</v>
          </cell>
          <cell r="N15" t="str">
            <v>-</v>
          </cell>
          <cell r="O15" t="str">
            <v>-</v>
          </cell>
        </row>
        <row r="16">
          <cell r="A16" t="str">
            <v>10-3030</v>
          </cell>
          <cell r="B16">
            <v>10</v>
          </cell>
          <cell r="C16">
            <v>3030</v>
          </cell>
          <cell r="D16" t="str">
            <v>Fire Deputy Chief</v>
          </cell>
          <cell r="E16">
            <v>114</v>
          </cell>
          <cell r="F16" t="str">
            <v>Plano</v>
          </cell>
          <cell r="G16" t="str">
            <v>No Match</v>
          </cell>
          <cell r="H16">
            <v>0</v>
          </cell>
          <cell r="I16">
            <v>39065</v>
          </cell>
          <cell r="L16">
            <v>0</v>
          </cell>
          <cell r="M16" t="str">
            <v>-</v>
          </cell>
          <cell r="N16" t="str">
            <v>-</v>
          </cell>
          <cell r="O16" t="str">
            <v>-</v>
          </cell>
          <cell r="P16" t="str">
            <v>N</v>
          </cell>
        </row>
        <row r="17">
          <cell r="A17" t="str">
            <v>3-3060</v>
          </cell>
          <cell r="B17">
            <v>3</v>
          </cell>
          <cell r="C17">
            <v>3060</v>
          </cell>
          <cell r="D17" t="str">
            <v>Fire Lieutenant</v>
          </cell>
          <cell r="E17">
            <v>111</v>
          </cell>
          <cell r="F17" t="str">
            <v>Carrollton</v>
          </cell>
          <cell r="G17" t="str">
            <v>No Match</v>
          </cell>
          <cell r="I17">
            <v>39196</v>
          </cell>
          <cell r="L17">
            <v>0</v>
          </cell>
          <cell r="M17" t="str">
            <v>-</v>
          </cell>
          <cell r="N17" t="str">
            <v>-</v>
          </cell>
          <cell r="O17" t="str">
            <v>-</v>
          </cell>
        </row>
        <row r="18">
          <cell r="A18" t="str">
            <v>9-3060</v>
          </cell>
          <cell r="B18">
            <v>9</v>
          </cell>
          <cell r="C18">
            <v>3060</v>
          </cell>
          <cell r="D18" t="str">
            <v>Fire Lieutenant</v>
          </cell>
          <cell r="E18">
            <v>111</v>
          </cell>
          <cell r="F18" t="str">
            <v>McKinney</v>
          </cell>
          <cell r="G18" t="str">
            <v>No Match</v>
          </cell>
          <cell r="I18">
            <v>39141</v>
          </cell>
          <cell r="K18">
            <v>0</v>
          </cell>
          <cell r="L18">
            <v>0</v>
          </cell>
          <cell r="M18" t="str">
            <v>-</v>
          </cell>
          <cell r="N18" t="str">
            <v>-</v>
          </cell>
          <cell r="O18" t="str">
            <v>-</v>
          </cell>
        </row>
        <row r="19">
          <cell r="A19" t="str">
            <v>11-4010</v>
          </cell>
          <cell r="B19">
            <v>11</v>
          </cell>
          <cell r="C19">
            <v>4010</v>
          </cell>
          <cell r="D19" t="str">
            <v>Police Chief</v>
          </cell>
          <cell r="E19">
            <v>15</v>
          </cell>
          <cell r="F19" t="str">
            <v>Richardson</v>
          </cell>
          <cell r="G19" t="str">
            <v>CHIEF OF POLICE</v>
          </cell>
          <cell r="H19" t="str">
            <v>E</v>
          </cell>
          <cell r="I19">
            <v>39302</v>
          </cell>
          <cell r="J19" t="str">
            <v>City Manager</v>
          </cell>
          <cell r="K19">
            <v>1</v>
          </cell>
          <cell r="L19">
            <v>12180</v>
          </cell>
          <cell r="M19">
            <v>12180</v>
          </cell>
          <cell r="N19">
            <v>12180</v>
          </cell>
          <cell r="O19">
            <v>12180</v>
          </cell>
          <cell r="P19" t="str">
            <v>N</v>
          </cell>
          <cell r="Q19">
            <v>564</v>
          </cell>
        </row>
        <row r="20">
          <cell r="A20" t="str">
            <v>11-4020</v>
          </cell>
          <cell r="B20">
            <v>11</v>
          </cell>
          <cell r="C20">
            <v>4020</v>
          </cell>
          <cell r="D20" t="str">
            <v>Police Assistant Chief</v>
          </cell>
          <cell r="E20">
            <v>106</v>
          </cell>
          <cell r="F20" t="str">
            <v>Richardson</v>
          </cell>
          <cell r="G20" t="str">
            <v>ASSISTANT CHIEF</v>
          </cell>
          <cell r="H20" t="str">
            <v>E</v>
          </cell>
          <cell r="I20">
            <v>39302</v>
          </cell>
          <cell r="J20" t="str">
            <v>Chief of Police</v>
          </cell>
          <cell r="K20">
            <v>2</v>
          </cell>
          <cell r="L20">
            <v>9718</v>
          </cell>
          <cell r="M20">
            <v>9718</v>
          </cell>
          <cell r="N20">
            <v>9718</v>
          </cell>
          <cell r="O20">
            <v>9718</v>
          </cell>
          <cell r="P20" t="str">
            <v>N</v>
          </cell>
          <cell r="Q20">
            <v>482</v>
          </cell>
          <cell r="R20" t="str">
            <v>n/a</v>
          </cell>
        </row>
        <row r="21">
          <cell r="A21" t="str">
            <v>3-4030</v>
          </cell>
          <cell r="B21">
            <v>3</v>
          </cell>
          <cell r="C21">
            <v>4030</v>
          </cell>
          <cell r="D21" t="str">
            <v>Police Captain</v>
          </cell>
          <cell r="E21">
            <v>104</v>
          </cell>
          <cell r="F21" t="str">
            <v>Carrollton</v>
          </cell>
          <cell r="G21" t="str">
            <v>No Match</v>
          </cell>
          <cell r="I21">
            <v>39196</v>
          </cell>
          <cell r="L21">
            <v>0</v>
          </cell>
          <cell r="M21" t="str">
            <v>-</v>
          </cell>
          <cell r="N21" t="str">
            <v>-</v>
          </cell>
          <cell r="O21" t="str">
            <v>-</v>
          </cell>
        </row>
        <row r="22">
          <cell r="A22" t="str">
            <v>11-2320</v>
          </cell>
          <cell r="B22">
            <v>11</v>
          </cell>
          <cell r="C22">
            <v>2320</v>
          </cell>
          <cell r="D22" t="str">
            <v>Building Maintenance Superintendent</v>
          </cell>
          <cell r="E22">
            <v>21</v>
          </cell>
          <cell r="F22" t="str">
            <v>Richardson</v>
          </cell>
          <cell r="G22" t="str">
            <v>ASST DIR OF PUB SRVCS-FIELD OP</v>
          </cell>
          <cell r="H22" t="str">
            <v>E</v>
          </cell>
          <cell r="I22">
            <v>39302</v>
          </cell>
          <cell r="J22" t="str">
            <v>Director of Public Services</v>
          </cell>
          <cell r="K22">
            <v>1</v>
          </cell>
          <cell r="L22">
            <v>8589</v>
          </cell>
          <cell r="M22">
            <v>8589</v>
          </cell>
          <cell r="N22">
            <v>8589</v>
          </cell>
          <cell r="O22">
            <v>8589</v>
          </cell>
          <cell r="P22" t="str">
            <v>N</v>
          </cell>
          <cell r="Q22">
            <v>534</v>
          </cell>
        </row>
        <row r="23">
          <cell r="A23" t="str">
            <v>9-5120</v>
          </cell>
          <cell r="B23">
            <v>9</v>
          </cell>
          <cell r="C23">
            <v>5120</v>
          </cell>
          <cell r="D23" t="str">
            <v>Mechanic (Journey)</v>
          </cell>
          <cell r="E23">
            <v>77</v>
          </cell>
          <cell r="F23" t="str">
            <v>McKinney</v>
          </cell>
          <cell r="G23" t="str">
            <v>No match</v>
          </cell>
          <cell r="I23">
            <v>39141</v>
          </cell>
          <cell r="K23">
            <v>0</v>
          </cell>
          <cell r="L23">
            <v>0</v>
          </cell>
          <cell r="M23" t="str">
            <v>-</v>
          </cell>
          <cell r="N23" t="str">
            <v>-</v>
          </cell>
          <cell r="O23" t="str">
            <v>-</v>
          </cell>
        </row>
        <row r="24">
          <cell r="A24" t="str">
            <v>9-5230</v>
          </cell>
          <cell r="B24">
            <v>9</v>
          </cell>
          <cell r="C24">
            <v>5230</v>
          </cell>
          <cell r="D24" t="str">
            <v>Heavy Equipment Operator</v>
          </cell>
          <cell r="E24">
            <v>74</v>
          </cell>
          <cell r="F24" t="str">
            <v>McKinney</v>
          </cell>
          <cell r="G24" t="str">
            <v>no match</v>
          </cell>
          <cell r="H24" t="str">
            <v>N</v>
          </cell>
          <cell r="I24">
            <v>39141</v>
          </cell>
          <cell r="K24">
            <v>0</v>
          </cell>
          <cell r="L24">
            <v>0</v>
          </cell>
          <cell r="M24" t="str">
            <v>-</v>
          </cell>
          <cell r="N24" t="str">
            <v>-</v>
          </cell>
          <cell r="O24" t="str">
            <v>-</v>
          </cell>
        </row>
        <row r="25">
          <cell r="A25" t="str">
            <v>9-6022</v>
          </cell>
          <cell r="B25">
            <v>9</v>
          </cell>
          <cell r="C25">
            <v>6022</v>
          </cell>
          <cell r="D25" t="str">
            <v>Traffic &amp; Transportation Director</v>
          </cell>
          <cell r="E25">
            <v>128</v>
          </cell>
          <cell r="F25" t="str">
            <v>McKinney</v>
          </cell>
          <cell r="G25" t="str">
            <v>No match</v>
          </cell>
          <cell r="I25">
            <v>38840</v>
          </cell>
          <cell r="K25">
            <v>0</v>
          </cell>
          <cell r="L25">
            <v>0</v>
          </cell>
          <cell r="M25" t="str">
            <v>-</v>
          </cell>
          <cell r="N25" t="str">
            <v>-</v>
          </cell>
          <cell r="O25" t="str">
            <v>-</v>
          </cell>
        </row>
        <row r="26">
          <cell r="A26" t="str">
            <v>11-6022</v>
          </cell>
          <cell r="B26">
            <v>11</v>
          </cell>
          <cell r="C26">
            <v>6022</v>
          </cell>
          <cell r="D26" t="str">
            <v>Traffic &amp; Transportation Director</v>
          </cell>
          <cell r="E26">
            <v>128</v>
          </cell>
          <cell r="F26" t="str">
            <v>Richardson</v>
          </cell>
          <cell r="G26" t="str">
            <v>ASST DIR-DEV SRVCS(TRAF&amp;TRANS)</v>
          </cell>
          <cell r="H26" t="str">
            <v>E</v>
          </cell>
          <cell r="I26">
            <v>39302</v>
          </cell>
          <cell r="J26" t="str">
            <v>Dir of Development Svcs</v>
          </cell>
          <cell r="K26">
            <v>1</v>
          </cell>
          <cell r="L26">
            <v>9167</v>
          </cell>
          <cell r="M26">
            <v>9167</v>
          </cell>
          <cell r="N26">
            <v>9167</v>
          </cell>
          <cell r="O26">
            <v>9167</v>
          </cell>
          <cell r="P26" t="str">
            <v>N</v>
          </cell>
          <cell r="Q26">
            <v>482</v>
          </cell>
        </row>
        <row r="27">
          <cell r="A27" t="str">
            <v>9-6115</v>
          </cell>
          <cell r="B27">
            <v>9</v>
          </cell>
          <cell r="C27">
            <v>6115</v>
          </cell>
          <cell r="D27" t="str">
            <v>General Building Inspector</v>
          </cell>
          <cell r="E27">
            <v>73</v>
          </cell>
          <cell r="F27" t="str">
            <v>McKinney</v>
          </cell>
          <cell r="G27" t="str">
            <v>no match</v>
          </cell>
          <cell r="I27">
            <v>39141</v>
          </cell>
          <cell r="K27">
            <v>0</v>
          </cell>
          <cell r="L27">
            <v>0</v>
          </cell>
          <cell r="M27" t="str">
            <v>-</v>
          </cell>
          <cell r="N27" t="str">
            <v>-</v>
          </cell>
          <cell r="O27" t="str">
            <v>-</v>
          </cell>
        </row>
        <row r="28">
          <cell r="A28" t="str">
            <v>3-6150</v>
          </cell>
          <cell r="B28">
            <v>3</v>
          </cell>
          <cell r="C28">
            <v>6150</v>
          </cell>
          <cell r="D28" t="str">
            <v>Environmental Code Inspections Supervisor</v>
          </cell>
          <cell r="E28">
            <v>134</v>
          </cell>
          <cell r="F28" t="str">
            <v>Carrollton</v>
          </cell>
          <cell r="G28" t="str">
            <v>No Match</v>
          </cell>
          <cell r="I28">
            <v>39196</v>
          </cell>
          <cell r="L28">
            <v>0</v>
          </cell>
          <cell r="M28" t="str">
            <v>-</v>
          </cell>
          <cell r="N28" t="str">
            <v>-</v>
          </cell>
          <cell r="O28" t="str">
            <v>-</v>
          </cell>
        </row>
        <row r="29">
          <cell r="A29" t="str">
            <v>3-1020</v>
          </cell>
          <cell r="B29">
            <v>3</v>
          </cell>
          <cell r="C29">
            <v>1020</v>
          </cell>
          <cell r="D29" t="str">
            <v>Police Records Supervisor</v>
          </cell>
          <cell r="E29" t="str">
            <v>8A</v>
          </cell>
          <cell r="F29" t="str">
            <v>Carrollton</v>
          </cell>
          <cell r="G29" t="str">
            <v>No Match</v>
          </cell>
          <cell r="I29">
            <v>39196</v>
          </cell>
          <cell r="J29" t="str">
            <v>ACM</v>
          </cell>
          <cell r="L29">
            <v>0</v>
          </cell>
          <cell r="M29" t="str">
            <v>-</v>
          </cell>
          <cell r="N29" t="str">
            <v>-</v>
          </cell>
          <cell r="O29" t="str">
            <v>-</v>
          </cell>
        </row>
        <row r="30">
          <cell r="A30" t="str">
            <v>3-0</v>
          </cell>
          <cell r="B30">
            <v>3</v>
          </cell>
          <cell r="C30">
            <v>0</v>
          </cell>
          <cell r="D30" t="str">
            <v>Police Jailer</v>
          </cell>
          <cell r="E30">
            <v>80</v>
          </cell>
          <cell r="F30" t="str">
            <v>Carrollton</v>
          </cell>
          <cell r="G30" t="str">
            <v>No Match</v>
          </cell>
          <cell r="H30" t="str">
            <v>N</v>
          </cell>
          <cell r="I30">
            <v>39196</v>
          </cell>
          <cell r="J30" t="str">
            <v>Police Sergeant</v>
          </cell>
          <cell r="L30">
            <v>0</v>
          </cell>
          <cell r="M30" t="str">
            <v>-</v>
          </cell>
          <cell r="N30" t="str">
            <v>-</v>
          </cell>
          <cell r="O30" t="str">
            <v>-</v>
          </cell>
        </row>
        <row r="31">
          <cell r="A31" t="str">
            <v>3-1530</v>
          </cell>
          <cell r="B31">
            <v>3</v>
          </cell>
          <cell r="C31">
            <v>1530</v>
          </cell>
          <cell r="D31" t="str">
            <v>H R Specialist/Analyst</v>
          </cell>
          <cell r="E31">
            <v>36</v>
          </cell>
          <cell r="F31" t="str">
            <v>Carrollton</v>
          </cell>
          <cell r="G31" t="str">
            <v>No Match</v>
          </cell>
          <cell r="I31">
            <v>39196</v>
          </cell>
          <cell r="L31">
            <v>0</v>
          </cell>
          <cell r="M31" t="str">
            <v>-</v>
          </cell>
          <cell r="N31" t="str">
            <v>-</v>
          </cell>
          <cell r="O31" t="str">
            <v>-</v>
          </cell>
        </row>
        <row r="32">
          <cell r="A32" t="str">
            <v>3-1710</v>
          </cell>
          <cell r="B32">
            <v>3</v>
          </cell>
          <cell r="C32">
            <v>1710</v>
          </cell>
          <cell r="D32" t="str">
            <v>Director of Data Processing</v>
          </cell>
          <cell r="E32">
            <v>5</v>
          </cell>
          <cell r="F32" t="str">
            <v>Carrollton</v>
          </cell>
          <cell r="G32" t="str">
            <v>No Match</v>
          </cell>
          <cell r="I32">
            <v>39196</v>
          </cell>
          <cell r="L32">
            <v>0</v>
          </cell>
          <cell r="M32" t="str">
            <v>-</v>
          </cell>
          <cell r="N32" t="str">
            <v>-</v>
          </cell>
          <cell r="O32" t="str">
            <v>-</v>
          </cell>
        </row>
        <row r="33">
          <cell r="A33" t="str">
            <v>3-1740</v>
          </cell>
          <cell r="B33">
            <v>3</v>
          </cell>
          <cell r="C33">
            <v>1740</v>
          </cell>
          <cell r="D33" t="str">
            <v>PC Support Analyst</v>
          </cell>
          <cell r="E33">
            <v>145</v>
          </cell>
          <cell r="F33" t="str">
            <v>Carrollton</v>
          </cell>
          <cell r="G33" t="str">
            <v>No Match</v>
          </cell>
          <cell r="I33">
            <v>39196</v>
          </cell>
          <cell r="L33">
            <v>0</v>
          </cell>
          <cell r="M33" t="str">
            <v>-</v>
          </cell>
          <cell r="N33" t="str">
            <v>-</v>
          </cell>
          <cell r="O33" t="str">
            <v>-</v>
          </cell>
        </row>
        <row r="34">
          <cell r="A34" t="str">
            <v>3-1781</v>
          </cell>
          <cell r="B34">
            <v>3</v>
          </cell>
          <cell r="C34">
            <v>1781</v>
          </cell>
          <cell r="D34" t="str">
            <v>Webmaster</v>
          </cell>
          <cell r="E34">
            <v>28</v>
          </cell>
          <cell r="F34" t="str">
            <v>Carrollton</v>
          </cell>
          <cell r="G34" t="str">
            <v>No Match</v>
          </cell>
          <cell r="I34">
            <v>39196</v>
          </cell>
          <cell r="L34">
            <v>0</v>
          </cell>
          <cell r="M34" t="str">
            <v>-</v>
          </cell>
          <cell r="N34" t="str">
            <v>-</v>
          </cell>
          <cell r="O34" t="str">
            <v>-</v>
          </cell>
        </row>
        <row r="35">
          <cell r="A35" t="str">
            <v>3-1830</v>
          </cell>
          <cell r="B35">
            <v>3</v>
          </cell>
          <cell r="C35">
            <v>1830</v>
          </cell>
          <cell r="D35" t="str">
            <v>GIS Technician</v>
          </cell>
          <cell r="E35" t="str">
            <v>10A</v>
          </cell>
          <cell r="F35" t="str">
            <v>Carrollton</v>
          </cell>
          <cell r="G35" t="str">
            <v>No Match</v>
          </cell>
          <cell r="I35">
            <v>39196</v>
          </cell>
          <cell r="L35">
            <v>0</v>
          </cell>
          <cell r="M35" t="str">
            <v>-</v>
          </cell>
          <cell r="N35" t="str">
            <v>-</v>
          </cell>
          <cell r="O35" t="str">
            <v>-</v>
          </cell>
        </row>
        <row r="36">
          <cell r="A36" t="str">
            <v>9-0</v>
          </cell>
          <cell r="B36">
            <v>9</v>
          </cell>
          <cell r="C36">
            <v>0</v>
          </cell>
          <cell r="D36" t="str">
            <v>Police Jailer</v>
          </cell>
          <cell r="E36">
            <v>80</v>
          </cell>
          <cell r="F36" t="str">
            <v>McKinney</v>
          </cell>
          <cell r="G36" t="str">
            <v>no match</v>
          </cell>
          <cell r="I36">
            <v>39141</v>
          </cell>
          <cell r="K36">
            <v>0</v>
          </cell>
          <cell r="L36">
            <v>0</v>
          </cell>
          <cell r="M36" t="str">
            <v>-</v>
          </cell>
          <cell r="N36" t="str">
            <v>-</v>
          </cell>
          <cell r="O36" t="str">
            <v>-</v>
          </cell>
        </row>
        <row r="37">
          <cell r="A37" t="str">
            <v>9-1740</v>
          </cell>
          <cell r="B37">
            <v>9</v>
          </cell>
          <cell r="C37">
            <v>1740</v>
          </cell>
          <cell r="D37" t="str">
            <v>PC Support Analyst</v>
          </cell>
          <cell r="E37">
            <v>145</v>
          </cell>
          <cell r="F37" t="str">
            <v>McKinney</v>
          </cell>
          <cell r="G37" t="str">
            <v>no match</v>
          </cell>
          <cell r="H37" t="str">
            <v>N</v>
          </cell>
          <cell r="I37">
            <v>39141</v>
          </cell>
          <cell r="K37">
            <v>0</v>
          </cell>
          <cell r="L37">
            <v>0</v>
          </cell>
          <cell r="M37" t="str">
            <v>-</v>
          </cell>
          <cell r="N37" t="str">
            <v>-</v>
          </cell>
          <cell r="O37" t="str">
            <v>-</v>
          </cell>
        </row>
        <row r="38">
          <cell r="A38" t="str">
            <v>9-1781</v>
          </cell>
          <cell r="B38">
            <v>9</v>
          </cell>
          <cell r="C38">
            <v>1781</v>
          </cell>
          <cell r="D38" t="str">
            <v>Webmaster</v>
          </cell>
          <cell r="E38">
            <v>28</v>
          </cell>
          <cell r="F38" t="str">
            <v>McKinney</v>
          </cell>
          <cell r="G38" t="str">
            <v>No match</v>
          </cell>
          <cell r="I38">
            <v>38841</v>
          </cell>
          <cell r="K38">
            <v>0</v>
          </cell>
          <cell r="L38">
            <v>0</v>
          </cell>
          <cell r="M38" t="str">
            <v>-</v>
          </cell>
          <cell r="N38" t="str">
            <v>-</v>
          </cell>
          <cell r="O38" t="str">
            <v>-</v>
          </cell>
        </row>
        <row r="39">
          <cell r="A39" t="e">
            <v>#N/A</v>
          </cell>
          <cell r="B39">
            <v>11</v>
          </cell>
          <cell r="C39" t="e">
            <v>#N/A</v>
          </cell>
          <cell r="D39" t="str">
            <v>Fire Recruit</v>
          </cell>
          <cell r="E39">
            <v>108</v>
          </cell>
          <cell r="F39" t="str">
            <v>Richardson</v>
          </cell>
          <cell r="G39" t="str">
            <v>APPRENTICE FIRE FIGHTER</v>
          </cell>
          <cell r="H39" t="str">
            <v>N</v>
          </cell>
          <cell r="I39">
            <v>39302</v>
          </cell>
          <cell r="J39" t="str">
            <v>Fire Captain</v>
          </cell>
          <cell r="K39">
            <v>7</v>
          </cell>
          <cell r="L39">
            <v>3528</v>
          </cell>
          <cell r="M39">
            <v>3528</v>
          </cell>
          <cell r="N39">
            <v>3528</v>
          </cell>
          <cell r="O39">
            <v>3528</v>
          </cell>
          <cell r="P39" t="str">
            <v>N</v>
          </cell>
          <cell r="Q39">
            <v>0</v>
          </cell>
          <cell r="R39" t="str">
            <v>n/a</v>
          </cell>
        </row>
        <row r="40">
          <cell r="A40" t="e">
            <v>#N/A</v>
          </cell>
          <cell r="B40">
            <v>11</v>
          </cell>
          <cell r="C40" t="e">
            <v>#N/A</v>
          </cell>
          <cell r="D40" t="str">
            <v>Police Recruit</v>
          </cell>
          <cell r="E40">
            <v>100</v>
          </cell>
          <cell r="F40" t="str">
            <v>Richardson</v>
          </cell>
          <cell r="G40" t="str">
            <v>APPRENTICE POLICE OFFICER</v>
          </cell>
          <cell r="H40" t="str">
            <v>N</v>
          </cell>
          <cell r="I40">
            <v>39302</v>
          </cell>
          <cell r="J40" t="str">
            <v>Police Sergeant</v>
          </cell>
          <cell r="K40">
            <v>16</v>
          </cell>
          <cell r="L40">
            <v>3691</v>
          </cell>
          <cell r="M40">
            <v>3691</v>
          </cell>
          <cell r="N40">
            <v>3691</v>
          </cell>
          <cell r="O40">
            <v>3691</v>
          </cell>
          <cell r="P40" t="str">
            <v>N</v>
          </cell>
          <cell r="Q40">
            <v>0</v>
          </cell>
          <cell r="R40" t="str">
            <v>n/a</v>
          </cell>
        </row>
        <row r="41">
          <cell r="A41" t="e">
            <v>#N/A</v>
          </cell>
          <cell r="B41">
            <v>11</v>
          </cell>
          <cell r="C41" t="e">
            <v>#N/A</v>
          </cell>
          <cell r="D41" t="str">
            <v>Environmental Health Manager</v>
          </cell>
          <cell r="E41">
            <v>30</v>
          </cell>
          <cell r="F41" t="str">
            <v>Richardson</v>
          </cell>
          <cell r="G41" t="str">
            <v>ASSISTANT DIRECTOR OF HEALTH</v>
          </cell>
          <cell r="H41" t="str">
            <v>E</v>
          </cell>
          <cell r="I41">
            <v>39302</v>
          </cell>
          <cell r="J41" t="str">
            <v>Director of Health</v>
          </cell>
          <cell r="K41">
            <v>1</v>
          </cell>
          <cell r="L41">
            <v>8097</v>
          </cell>
          <cell r="M41">
            <v>8097</v>
          </cell>
          <cell r="N41">
            <v>8097</v>
          </cell>
          <cell r="O41">
            <v>8097</v>
          </cell>
          <cell r="P41" t="str">
            <v>N</v>
          </cell>
          <cell r="Q41">
            <v>559</v>
          </cell>
        </row>
        <row r="42">
          <cell r="A42" t="e">
            <v>#N/A</v>
          </cell>
          <cell r="B42">
            <v>11</v>
          </cell>
          <cell r="C42" t="e">
            <v>#N/A</v>
          </cell>
          <cell r="D42" t="str">
            <v>Animal Control Supervisor</v>
          </cell>
          <cell r="E42">
            <v>17</v>
          </cell>
          <cell r="F42" t="str">
            <v>Richardson</v>
          </cell>
          <cell r="G42" t="str">
            <v>ASST DIR OF HEALTH-ANIMAL SRVC</v>
          </cell>
          <cell r="H42" t="str">
            <v>E</v>
          </cell>
          <cell r="I42">
            <v>39302</v>
          </cell>
          <cell r="J42" t="str">
            <v>Director of Health</v>
          </cell>
          <cell r="K42">
            <v>1</v>
          </cell>
          <cell r="L42">
            <v>6668</v>
          </cell>
          <cell r="M42">
            <v>6668</v>
          </cell>
          <cell r="N42">
            <v>6668</v>
          </cell>
          <cell r="O42">
            <v>6668</v>
          </cell>
          <cell r="P42" t="str">
            <v>N</v>
          </cell>
          <cell r="Q42">
            <v>534</v>
          </cell>
        </row>
        <row r="43">
          <cell r="A43" t="e">
            <v>#N/A</v>
          </cell>
          <cell r="B43">
            <v>11</v>
          </cell>
          <cell r="C43" t="e">
            <v>#N/A</v>
          </cell>
          <cell r="D43" t="str">
            <v>Human Resource Manager</v>
          </cell>
          <cell r="E43">
            <v>37</v>
          </cell>
          <cell r="F43" t="str">
            <v>Richardson</v>
          </cell>
          <cell r="G43" t="str">
            <v>ASST DIR OF HUMAN RESOURCES</v>
          </cell>
          <cell r="H43" t="str">
            <v>E</v>
          </cell>
          <cell r="I43">
            <v>39302</v>
          </cell>
          <cell r="J43" t="str">
            <v>Director of Human Resources</v>
          </cell>
          <cell r="K43">
            <v>1</v>
          </cell>
          <cell r="L43">
            <v>9181</v>
          </cell>
          <cell r="M43">
            <v>9181</v>
          </cell>
          <cell r="N43">
            <v>9181</v>
          </cell>
          <cell r="O43">
            <v>9181</v>
          </cell>
          <cell r="P43" t="str">
            <v>N</v>
          </cell>
          <cell r="Q43">
            <v>482</v>
          </cell>
        </row>
        <row r="44">
          <cell r="A44" t="e">
            <v>#N/A</v>
          </cell>
          <cell r="B44">
            <v>11</v>
          </cell>
          <cell r="C44" t="e">
            <v>#N/A</v>
          </cell>
          <cell r="D44" t="str">
            <v>Inspections Director</v>
          </cell>
          <cell r="E44">
            <v>91</v>
          </cell>
          <cell r="F44" t="str">
            <v>Richardson</v>
          </cell>
          <cell r="G44" t="str">
            <v>CHIEF BUILDING OFFICIAL</v>
          </cell>
          <cell r="H44" t="str">
            <v>E</v>
          </cell>
          <cell r="I44">
            <v>39302</v>
          </cell>
          <cell r="J44" t="str">
            <v>Asst City Mgr</v>
          </cell>
          <cell r="K44">
            <v>1</v>
          </cell>
          <cell r="L44">
            <v>9364</v>
          </cell>
          <cell r="M44">
            <v>9364</v>
          </cell>
          <cell r="N44">
            <v>9364</v>
          </cell>
          <cell r="O44">
            <v>9364</v>
          </cell>
          <cell r="P44" t="str">
            <v>N</v>
          </cell>
          <cell r="Q44">
            <v>559</v>
          </cell>
        </row>
        <row r="45">
          <cell r="A45" t="e">
            <v>#N/A</v>
          </cell>
          <cell r="B45">
            <v>10</v>
          </cell>
          <cell r="C45" t="e">
            <v>#N/A</v>
          </cell>
          <cell r="D45" t="str">
            <v>Municipal Court Judge</v>
          </cell>
          <cell r="E45">
            <v>14</v>
          </cell>
          <cell r="F45" t="str">
            <v>Plano</v>
          </cell>
          <cell r="G45" t="str">
            <v>Chief Municipal Court Judge</v>
          </cell>
          <cell r="H45" t="str">
            <v>E</v>
          </cell>
          <cell r="I45">
            <v>39218</v>
          </cell>
          <cell r="J45" t="str">
            <v>City Council</v>
          </cell>
          <cell r="K45">
            <v>1</v>
          </cell>
          <cell r="L45">
            <v>9135</v>
          </cell>
          <cell r="M45">
            <v>9135</v>
          </cell>
          <cell r="N45">
            <v>9135</v>
          </cell>
          <cell r="O45">
            <v>9135</v>
          </cell>
          <cell r="Q45">
            <v>0</v>
          </cell>
        </row>
        <row r="46">
          <cell r="A46" t="e">
            <v>#N/A</v>
          </cell>
          <cell r="B46">
            <v>3</v>
          </cell>
          <cell r="C46" t="e">
            <v>#N/A</v>
          </cell>
          <cell r="D46" t="str">
            <v>City Attorney</v>
          </cell>
          <cell r="E46">
            <v>120</v>
          </cell>
          <cell r="F46" t="str">
            <v>Carrollton</v>
          </cell>
          <cell r="G46" t="str">
            <v>City Attorney</v>
          </cell>
          <cell r="H46" t="str">
            <v>E</v>
          </cell>
          <cell r="I46">
            <v>39196</v>
          </cell>
          <cell r="J46" t="str">
            <v>City Council</v>
          </cell>
          <cell r="K46">
            <v>1</v>
          </cell>
          <cell r="L46">
            <v>12490</v>
          </cell>
          <cell r="M46">
            <v>12490</v>
          </cell>
          <cell r="N46">
            <v>12490</v>
          </cell>
          <cell r="O46">
            <v>12490</v>
          </cell>
          <cell r="P46" t="str">
            <v>N</v>
          </cell>
        </row>
        <row r="47">
          <cell r="A47" t="e">
            <v>#N/A</v>
          </cell>
          <cell r="B47">
            <v>15</v>
          </cell>
          <cell r="C47" t="e">
            <v>#N/A</v>
          </cell>
          <cell r="D47" t="str">
            <v>City Attorney</v>
          </cell>
          <cell r="E47">
            <v>120</v>
          </cell>
          <cell r="F47" t="str">
            <v>Mesquite</v>
          </cell>
          <cell r="G47" t="str">
            <v>City Attorney</v>
          </cell>
          <cell r="H47" t="str">
            <v>E</v>
          </cell>
          <cell r="I47">
            <v>39177</v>
          </cell>
          <cell r="J47" t="str">
            <v>City Council</v>
          </cell>
          <cell r="K47">
            <v>1</v>
          </cell>
          <cell r="L47">
            <v>13000</v>
          </cell>
          <cell r="M47">
            <v>13000</v>
          </cell>
          <cell r="N47">
            <v>13000</v>
          </cell>
          <cell r="O47">
            <v>13000</v>
          </cell>
          <cell r="P47" t="str">
            <v>YES</v>
          </cell>
          <cell r="Q47">
            <v>0</v>
          </cell>
        </row>
        <row r="48">
          <cell r="A48" t="e">
            <v>#N/A</v>
          </cell>
          <cell r="B48">
            <v>11</v>
          </cell>
          <cell r="C48" t="e">
            <v>#N/A</v>
          </cell>
          <cell r="D48" t="str">
            <v>Director of Utilities</v>
          </cell>
          <cell r="E48">
            <v>12</v>
          </cell>
          <cell r="F48" t="str">
            <v>Richardson</v>
          </cell>
          <cell r="G48" t="str">
            <v>DIRECTOR OF PUBLIC SERVICES</v>
          </cell>
          <cell r="H48" t="str">
            <v>E</v>
          </cell>
          <cell r="I48">
            <v>39302</v>
          </cell>
          <cell r="J48" t="str">
            <v>Asst. City Manager</v>
          </cell>
          <cell r="K48">
            <v>1</v>
          </cell>
          <cell r="L48">
            <v>9647</v>
          </cell>
          <cell r="M48">
            <v>9647</v>
          </cell>
          <cell r="N48">
            <v>9647</v>
          </cell>
          <cell r="O48">
            <v>9647</v>
          </cell>
          <cell r="P48" t="str">
            <v>N</v>
          </cell>
          <cell r="Q48">
            <v>534</v>
          </cell>
        </row>
        <row r="49">
          <cell r="A49" t="e">
            <v>#N/A</v>
          </cell>
          <cell r="B49">
            <v>3</v>
          </cell>
          <cell r="C49" t="e">
            <v>#N/A</v>
          </cell>
          <cell r="D49" t="str">
            <v>Municipal Court Judge</v>
          </cell>
          <cell r="E49">
            <v>14</v>
          </cell>
          <cell r="F49" t="str">
            <v>Carrollton</v>
          </cell>
          <cell r="G49" t="str">
            <v>Municipal Court Judge</v>
          </cell>
          <cell r="H49" t="str">
            <v>E</v>
          </cell>
          <cell r="I49">
            <v>39196</v>
          </cell>
          <cell r="J49" t="str">
            <v>Mayor/City Council</v>
          </cell>
          <cell r="K49">
            <v>1</v>
          </cell>
          <cell r="L49">
            <v>8595</v>
          </cell>
          <cell r="M49">
            <v>8595</v>
          </cell>
          <cell r="N49">
            <v>8595</v>
          </cell>
          <cell r="O49">
            <v>8595</v>
          </cell>
        </row>
        <row r="50">
          <cell r="A50" t="e">
            <v>#N/A</v>
          </cell>
          <cell r="B50">
            <v>2</v>
          </cell>
          <cell r="C50" t="e">
            <v>#N/A</v>
          </cell>
          <cell r="D50" t="str">
            <v>Fleet Maintenance Manager</v>
          </cell>
          <cell r="E50">
            <v>86</v>
          </cell>
          <cell r="F50" t="str">
            <v>Arlington</v>
          </cell>
          <cell r="G50" t="str">
            <v>NO MATCH</v>
          </cell>
          <cell r="H50" t="str">
            <v>E</v>
          </cell>
          <cell r="I50">
            <v>39197</v>
          </cell>
          <cell r="K50">
            <v>0</v>
          </cell>
          <cell r="L50">
            <v>0</v>
          </cell>
          <cell r="M50" t="str">
            <v>-</v>
          </cell>
          <cell r="N50" t="str">
            <v>-</v>
          </cell>
          <cell r="O50" t="str">
            <v>-</v>
          </cell>
          <cell r="P50" t="str">
            <v>N</v>
          </cell>
          <cell r="Q50">
            <v>0</v>
          </cell>
        </row>
        <row r="51">
          <cell r="A51" t="e">
            <v>#N/A</v>
          </cell>
          <cell r="B51">
            <v>2</v>
          </cell>
          <cell r="C51" t="e">
            <v>#N/A</v>
          </cell>
          <cell r="D51" t="str">
            <v>Help Desk Technician</v>
          </cell>
          <cell r="E51">
            <v>144</v>
          </cell>
          <cell r="F51" t="str">
            <v>Arlington</v>
          </cell>
          <cell r="G51" t="str">
            <v>No Match</v>
          </cell>
          <cell r="H51" t="str">
            <v>N</v>
          </cell>
          <cell r="I51">
            <v>39155</v>
          </cell>
          <cell r="K51">
            <v>0</v>
          </cell>
          <cell r="L51">
            <v>0</v>
          </cell>
          <cell r="M51" t="str">
            <v>-</v>
          </cell>
          <cell r="N51" t="str">
            <v>-</v>
          </cell>
          <cell r="O51" t="str">
            <v>-</v>
          </cell>
          <cell r="P51" t="str">
            <v>N</v>
          </cell>
          <cell r="Q51">
            <v>0</v>
          </cell>
        </row>
        <row r="52">
          <cell r="A52" t="e">
            <v>#N/A</v>
          </cell>
          <cell r="B52">
            <v>3</v>
          </cell>
          <cell r="C52" t="e">
            <v>#N/A</v>
          </cell>
          <cell r="D52" t="str">
            <v>Accountant II - Journey Level</v>
          </cell>
          <cell r="E52">
            <v>126</v>
          </cell>
          <cell r="F52" t="str">
            <v>Carrollton</v>
          </cell>
          <cell r="G52" t="str">
            <v>No Match</v>
          </cell>
          <cell r="H52" t="str">
            <v>E</v>
          </cell>
          <cell r="I52">
            <v>39196</v>
          </cell>
          <cell r="L52">
            <v>0</v>
          </cell>
          <cell r="M52" t="str">
            <v>-</v>
          </cell>
          <cell r="N52" t="str">
            <v>-</v>
          </cell>
          <cell r="O52" t="str">
            <v>-</v>
          </cell>
        </row>
        <row r="53">
          <cell r="A53" t="e">
            <v>#N/A</v>
          </cell>
          <cell r="B53">
            <v>3</v>
          </cell>
          <cell r="C53" t="e">
            <v>#N/A</v>
          </cell>
          <cell r="D53" t="str">
            <v>Accounting Supervisor</v>
          </cell>
          <cell r="E53">
            <v>151</v>
          </cell>
          <cell r="F53" t="str">
            <v>Carrollton</v>
          </cell>
          <cell r="G53" t="str">
            <v>No Match</v>
          </cell>
          <cell r="I53">
            <v>39196</v>
          </cell>
          <cell r="L53">
            <v>0</v>
          </cell>
          <cell r="M53" t="str">
            <v>-</v>
          </cell>
          <cell r="N53" t="str">
            <v>-</v>
          </cell>
          <cell r="O53" t="str">
            <v>-</v>
          </cell>
        </row>
        <row r="54">
          <cell r="A54" t="e">
            <v>#N/A</v>
          </cell>
          <cell r="B54">
            <v>3</v>
          </cell>
          <cell r="C54" t="e">
            <v>#N/A</v>
          </cell>
          <cell r="D54" t="str">
            <v>Accounts Payable Technician</v>
          </cell>
          <cell r="E54">
            <v>99</v>
          </cell>
          <cell r="F54" t="str">
            <v>Carrollton</v>
          </cell>
          <cell r="G54" t="str">
            <v>No Match</v>
          </cell>
          <cell r="I54">
            <v>39196</v>
          </cell>
          <cell r="L54">
            <v>0</v>
          </cell>
          <cell r="M54" t="str">
            <v>-</v>
          </cell>
          <cell r="N54" t="str">
            <v>-</v>
          </cell>
          <cell r="O54" t="str">
            <v>-</v>
          </cell>
        </row>
        <row r="55">
          <cell r="A55" t="e">
            <v>#N/A</v>
          </cell>
          <cell r="B55">
            <v>3</v>
          </cell>
          <cell r="C55" t="e">
            <v>#N/A</v>
          </cell>
          <cell r="D55" t="str">
            <v>Building Inspections Manager</v>
          </cell>
          <cell r="E55">
            <v>20</v>
          </cell>
          <cell r="F55" t="str">
            <v>Carrollton</v>
          </cell>
          <cell r="G55" t="str">
            <v>No Match</v>
          </cell>
          <cell r="H55" t="str">
            <v>E</v>
          </cell>
          <cell r="I55">
            <v>39196</v>
          </cell>
          <cell r="L55">
            <v>0</v>
          </cell>
          <cell r="M55" t="str">
            <v>-</v>
          </cell>
          <cell r="N55" t="str">
            <v>-</v>
          </cell>
          <cell r="O55" t="str">
            <v>-</v>
          </cell>
        </row>
        <row r="56">
          <cell r="A56" t="e">
            <v>#N/A</v>
          </cell>
          <cell r="B56">
            <v>3</v>
          </cell>
          <cell r="C56" t="e">
            <v>#N/A</v>
          </cell>
          <cell r="D56" t="str">
            <v>Call Taker</v>
          </cell>
          <cell r="E56">
            <v>107</v>
          </cell>
          <cell r="F56" t="str">
            <v>Carrollton</v>
          </cell>
          <cell r="G56" t="str">
            <v>No Match</v>
          </cell>
          <cell r="I56">
            <v>39196</v>
          </cell>
          <cell r="L56">
            <v>0</v>
          </cell>
          <cell r="M56" t="str">
            <v>-</v>
          </cell>
          <cell r="N56" t="str">
            <v>-</v>
          </cell>
          <cell r="O56" t="str">
            <v>-</v>
          </cell>
        </row>
        <row r="57">
          <cell r="A57" t="e">
            <v>#N/A</v>
          </cell>
          <cell r="B57">
            <v>3</v>
          </cell>
          <cell r="C57" t="e">
            <v>#N/A</v>
          </cell>
          <cell r="D57" t="str">
            <v>Cashier</v>
          </cell>
          <cell r="E57">
            <v>53</v>
          </cell>
          <cell r="F57" t="str">
            <v>Carrollton</v>
          </cell>
          <cell r="G57" t="str">
            <v>No Match</v>
          </cell>
          <cell r="I57">
            <v>39196</v>
          </cell>
          <cell r="L57">
            <v>0</v>
          </cell>
          <cell r="M57" t="str">
            <v>-</v>
          </cell>
          <cell r="N57" t="str">
            <v>-</v>
          </cell>
          <cell r="O57" t="str">
            <v>-</v>
          </cell>
        </row>
        <row r="58">
          <cell r="A58" t="e">
            <v>#N/A</v>
          </cell>
          <cell r="B58">
            <v>3</v>
          </cell>
          <cell r="C58" t="e">
            <v>#N/A</v>
          </cell>
          <cell r="D58" t="str">
            <v>Chief Accountant</v>
          </cell>
          <cell r="E58">
            <v>22</v>
          </cell>
          <cell r="F58" t="str">
            <v>Carrollton</v>
          </cell>
          <cell r="G58" t="str">
            <v>No Match</v>
          </cell>
          <cell r="H58" t="str">
            <v>E</v>
          </cell>
          <cell r="I58">
            <v>39196</v>
          </cell>
          <cell r="J58" t="str">
            <v>CONTROLLER</v>
          </cell>
          <cell r="L58">
            <v>0</v>
          </cell>
          <cell r="M58" t="str">
            <v>-</v>
          </cell>
          <cell r="N58" t="str">
            <v>-</v>
          </cell>
          <cell r="O58" t="str">
            <v>-</v>
          </cell>
        </row>
        <row r="59">
          <cell r="A59" t="e">
            <v>#N/A</v>
          </cell>
          <cell r="B59">
            <v>3</v>
          </cell>
          <cell r="C59" t="e">
            <v>#N/A</v>
          </cell>
          <cell r="D59" t="str">
            <v>Chief Park Planner</v>
          </cell>
          <cell r="E59">
            <v>23</v>
          </cell>
          <cell r="F59" t="str">
            <v>Carrollton</v>
          </cell>
          <cell r="G59" t="str">
            <v>No Match</v>
          </cell>
          <cell r="I59">
            <v>39196</v>
          </cell>
          <cell r="L59">
            <v>0</v>
          </cell>
          <cell r="M59" t="str">
            <v>-</v>
          </cell>
          <cell r="N59" t="str">
            <v>-</v>
          </cell>
          <cell r="O59" t="str">
            <v>-</v>
          </cell>
        </row>
        <row r="60">
          <cell r="A60" t="e">
            <v>#N/A</v>
          </cell>
          <cell r="B60">
            <v>3</v>
          </cell>
          <cell r="C60" t="e">
            <v>#N/A</v>
          </cell>
          <cell r="D60" t="str">
            <v>Computer Operator</v>
          </cell>
          <cell r="E60">
            <v>67</v>
          </cell>
          <cell r="F60" t="str">
            <v>Carrollton</v>
          </cell>
          <cell r="G60" t="str">
            <v>No Match</v>
          </cell>
          <cell r="I60">
            <v>39196</v>
          </cell>
          <cell r="L60">
            <v>0</v>
          </cell>
          <cell r="M60" t="str">
            <v>-</v>
          </cell>
          <cell r="N60" t="str">
            <v>-</v>
          </cell>
          <cell r="O60" t="str">
            <v>-</v>
          </cell>
        </row>
        <row r="61">
          <cell r="A61" t="e">
            <v>#N/A</v>
          </cell>
          <cell r="B61">
            <v>3</v>
          </cell>
          <cell r="C61" t="e">
            <v>#N/A</v>
          </cell>
          <cell r="D61" t="str">
            <v>Construction Inspection Supervisor</v>
          </cell>
          <cell r="E61">
            <v>29</v>
          </cell>
          <cell r="F61" t="str">
            <v>Carrollton</v>
          </cell>
          <cell r="G61" t="str">
            <v>No Match</v>
          </cell>
          <cell r="I61">
            <v>39196</v>
          </cell>
          <cell r="J61" t="str">
            <v>Asst. Direct PW Engineering</v>
          </cell>
          <cell r="L61">
            <v>0</v>
          </cell>
          <cell r="M61" t="str">
            <v>-</v>
          </cell>
          <cell r="N61" t="str">
            <v>-</v>
          </cell>
          <cell r="O61" t="str">
            <v>-</v>
          </cell>
        </row>
        <row r="62">
          <cell r="A62" t="e">
            <v>#N/A</v>
          </cell>
          <cell r="B62">
            <v>3</v>
          </cell>
          <cell r="C62" t="e">
            <v>#N/A</v>
          </cell>
          <cell r="D62" t="str">
            <v>Data Entry Operator (Entry)</v>
          </cell>
          <cell r="E62">
            <v>57</v>
          </cell>
          <cell r="F62" t="str">
            <v>Carrollton</v>
          </cell>
          <cell r="G62" t="str">
            <v>No Match</v>
          </cell>
          <cell r="I62">
            <v>39196</v>
          </cell>
          <cell r="L62">
            <v>0</v>
          </cell>
          <cell r="M62" t="str">
            <v>-</v>
          </cell>
          <cell r="N62" t="str">
            <v>-</v>
          </cell>
          <cell r="O62" t="str">
            <v>-</v>
          </cell>
        </row>
        <row r="63">
          <cell r="A63" t="e">
            <v>#N/A</v>
          </cell>
          <cell r="B63">
            <v>3</v>
          </cell>
          <cell r="C63" t="e">
            <v>#N/A</v>
          </cell>
          <cell r="D63" t="str">
            <v>Database Administrator</v>
          </cell>
          <cell r="E63">
            <v>133</v>
          </cell>
          <cell r="F63" t="str">
            <v>Carrollton</v>
          </cell>
          <cell r="G63" t="str">
            <v>No Match</v>
          </cell>
          <cell r="I63">
            <v>39196</v>
          </cell>
          <cell r="L63">
            <v>0</v>
          </cell>
          <cell r="M63" t="str">
            <v>-</v>
          </cell>
          <cell r="N63" t="str">
            <v>-</v>
          </cell>
          <cell r="O63" t="str">
            <v>-</v>
          </cell>
        </row>
        <row r="64">
          <cell r="A64" t="e">
            <v>#N/A</v>
          </cell>
          <cell r="B64">
            <v>3</v>
          </cell>
          <cell r="C64" t="e">
            <v>#N/A</v>
          </cell>
          <cell r="D64" t="str">
            <v>Director of Utilities</v>
          </cell>
          <cell r="E64">
            <v>12</v>
          </cell>
          <cell r="F64" t="str">
            <v>Carrollton</v>
          </cell>
          <cell r="G64" t="str">
            <v>No Match</v>
          </cell>
          <cell r="I64">
            <v>39196</v>
          </cell>
          <cell r="L64">
            <v>0</v>
          </cell>
          <cell r="M64" t="str">
            <v>-</v>
          </cell>
          <cell r="N64" t="str">
            <v>-</v>
          </cell>
          <cell r="O64" t="str">
            <v>-</v>
          </cell>
        </row>
        <row r="65">
          <cell r="A65" t="e">
            <v>#N/A</v>
          </cell>
          <cell r="B65">
            <v>3</v>
          </cell>
          <cell r="C65" t="e">
            <v>#N/A</v>
          </cell>
          <cell r="D65" t="str">
            <v>Drafter</v>
          </cell>
          <cell r="E65">
            <v>70</v>
          </cell>
          <cell r="F65" t="str">
            <v>Carrollton</v>
          </cell>
          <cell r="G65" t="str">
            <v>No Match</v>
          </cell>
          <cell r="I65">
            <v>39196</v>
          </cell>
          <cell r="L65">
            <v>0</v>
          </cell>
          <cell r="M65" t="str">
            <v>-</v>
          </cell>
          <cell r="N65" t="str">
            <v>-</v>
          </cell>
          <cell r="O65" t="str">
            <v>-</v>
          </cell>
        </row>
        <row r="66">
          <cell r="A66" t="e">
            <v>#N/A</v>
          </cell>
          <cell r="B66">
            <v>3</v>
          </cell>
          <cell r="C66" t="e">
            <v>#N/A</v>
          </cell>
          <cell r="D66" t="str">
            <v>Drainage Engineer</v>
          </cell>
          <cell r="E66">
            <v>143</v>
          </cell>
          <cell r="F66" t="str">
            <v>Carrollton</v>
          </cell>
          <cell r="G66" t="str">
            <v>No Match</v>
          </cell>
          <cell r="I66">
            <v>39196</v>
          </cell>
          <cell r="L66">
            <v>0</v>
          </cell>
          <cell r="M66" t="str">
            <v>-</v>
          </cell>
          <cell r="N66" t="str">
            <v>-</v>
          </cell>
          <cell r="O66" t="str">
            <v>-</v>
          </cell>
        </row>
        <row r="67">
          <cell r="A67" t="e">
            <v>#N/A</v>
          </cell>
          <cell r="B67">
            <v>3</v>
          </cell>
          <cell r="C67" t="e">
            <v>#N/A</v>
          </cell>
          <cell r="D67" t="str">
            <v>Electrician (Journey)</v>
          </cell>
          <cell r="E67">
            <v>71</v>
          </cell>
          <cell r="F67" t="str">
            <v>Carrollton</v>
          </cell>
          <cell r="G67" t="str">
            <v>No Match</v>
          </cell>
          <cell r="I67">
            <v>39196</v>
          </cell>
          <cell r="L67">
            <v>0</v>
          </cell>
          <cell r="M67" t="str">
            <v>-</v>
          </cell>
          <cell r="N67" t="str">
            <v>-</v>
          </cell>
          <cell r="O67" t="str">
            <v>-</v>
          </cell>
        </row>
        <row r="68">
          <cell r="A68" t="e">
            <v>#N/A</v>
          </cell>
          <cell r="B68">
            <v>3</v>
          </cell>
          <cell r="C68" t="e">
            <v>#N/A</v>
          </cell>
          <cell r="D68" t="str">
            <v>Environmental Specialist</v>
          </cell>
          <cell r="E68">
            <v>117</v>
          </cell>
          <cell r="F68" t="str">
            <v>Carrollton</v>
          </cell>
          <cell r="G68" t="str">
            <v>No Match</v>
          </cell>
          <cell r="I68">
            <v>39196</v>
          </cell>
          <cell r="L68">
            <v>0</v>
          </cell>
          <cell r="M68" t="str">
            <v>-</v>
          </cell>
          <cell r="N68" t="str">
            <v>-</v>
          </cell>
          <cell r="O68" t="str">
            <v>-</v>
          </cell>
        </row>
        <row r="69">
          <cell r="A69" t="e">
            <v>#N/A</v>
          </cell>
          <cell r="B69">
            <v>3</v>
          </cell>
          <cell r="C69" t="e">
            <v>#N/A</v>
          </cell>
          <cell r="D69" t="str">
            <v>Fire Recruit</v>
          </cell>
          <cell r="E69">
            <v>108</v>
          </cell>
          <cell r="F69" t="str">
            <v>Carrollton</v>
          </cell>
          <cell r="G69" t="str">
            <v>No Match</v>
          </cell>
          <cell r="I69">
            <v>39196</v>
          </cell>
          <cell r="L69">
            <v>0</v>
          </cell>
          <cell r="M69" t="str">
            <v>-</v>
          </cell>
          <cell r="N69" t="str">
            <v>-</v>
          </cell>
          <cell r="O69" t="str">
            <v>-</v>
          </cell>
        </row>
        <row r="70">
          <cell r="A70" t="e">
            <v>#N/A</v>
          </cell>
          <cell r="B70">
            <v>3</v>
          </cell>
          <cell r="C70" t="e">
            <v>#N/A</v>
          </cell>
          <cell r="D70" t="str">
            <v>GIS Specialist - Technical Level</v>
          </cell>
          <cell r="E70">
            <v>131</v>
          </cell>
          <cell r="F70" t="str">
            <v>Carrollton</v>
          </cell>
          <cell r="G70" t="str">
            <v>No Match</v>
          </cell>
          <cell r="I70">
            <v>39196</v>
          </cell>
          <cell r="L70">
            <v>0</v>
          </cell>
          <cell r="M70" t="str">
            <v>-</v>
          </cell>
          <cell r="N70" t="str">
            <v>-</v>
          </cell>
          <cell r="O70" t="str">
            <v>-</v>
          </cell>
        </row>
        <row r="71">
          <cell r="A71" t="e">
            <v>#N/A</v>
          </cell>
          <cell r="B71">
            <v>3</v>
          </cell>
          <cell r="C71" t="e">
            <v>#N/A</v>
          </cell>
          <cell r="D71" t="str">
            <v>Groundskeeper I</v>
          </cell>
          <cell r="E71">
            <v>121</v>
          </cell>
          <cell r="F71" t="str">
            <v>Carrollton</v>
          </cell>
          <cell r="G71" t="str">
            <v>No Match</v>
          </cell>
          <cell r="I71">
            <v>39196</v>
          </cell>
          <cell r="L71">
            <v>0</v>
          </cell>
          <cell r="M71" t="str">
            <v>-</v>
          </cell>
          <cell r="N71" t="str">
            <v>-</v>
          </cell>
          <cell r="O71" t="str">
            <v>-</v>
          </cell>
        </row>
        <row r="72">
          <cell r="A72" t="e">
            <v>#N/A</v>
          </cell>
          <cell r="B72">
            <v>3</v>
          </cell>
          <cell r="C72" t="e">
            <v>#N/A</v>
          </cell>
          <cell r="D72" t="str">
            <v>Help Desk Technician</v>
          </cell>
          <cell r="E72">
            <v>144</v>
          </cell>
          <cell r="F72" t="str">
            <v>Carrollton</v>
          </cell>
          <cell r="G72" t="str">
            <v>No Match</v>
          </cell>
          <cell r="I72">
            <v>39196</v>
          </cell>
          <cell r="L72">
            <v>0</v>
          </cell>
          <cell r="M72" t="str">
            <v>-</v>
          </cell>
          <cell r="N72" t="str">
            <v>-</v>
          </cell>
          <cell r="O72" t="str">
            <v>-</v>
          </cell>
        </row>
        <row r="73">
          <cell r="A73" t="e">
            <v>#N/A</v>
          </cell>
          <cell r="B73">
            <v>3</v>
          </cell>
          <cell r="C73" t="e">
            <v>#N/A</v>
          </cell>
          <cell r="D73" t="str">
            <v>Housing Assistant</v>
          </cell>
          <cell r="E73">
            <v>135</v>
          </cell>
          <cell r="F73" t="str">
            <v>Carrollton</v>
          </cell>
          <cell r="G73" t="str">
            <v>No Match</v>
          </cell>
          <cell r="I73">
            <v>39196</v>
          </cell>
          <cell r="L73">
            <v>0</v>
          </cell>
          <cell r="M73" t="str">
            <v>-</v>
          </cell>
          <cell r="N73" t="str">
            <v>-</v>
          </cell>
          <cell r="O73" t="str">
            <v>-</v>
          </cell>
        </row>
        <row r="74">
          <cell r="A74" t="e">
            <v>#N/A</v>
          </cell>
          <cell r="B74">
            <v>3</v>
          </cell>
          <cell r="C74" t="e">
            <v>#N/A</v>
          </cell>
          <cell r="D74" t="str">
            <v>Human Resource Manager</v>
          </cell>
          <cell r="E74">
            <v>37</v>
          </cell>
          <cell r="F74" t="str">
            <v>Carrollton</v>
          </cell>
          <cell r="G74" t="str">
            <v>No Match</v>
          </cell>
          <cell r="H74" t="str">
            <v>E</v>
          </cell>
          <cell r="I74">
            <v>39196</v>
          </cell>
          <cell r="J74" t="str">
            <v>Director of Human Resources</v>
          </cell>
          <cell r="L74">
            <v>0</v>
          </cell>
          <cell r="M74" t="str">
            <v>-</v>
          </cell>
          <cell r="N74" t="str">
            <v>-</v>
          </cell>
          <cell r="O74" t="str">
            <v>-</v>
          </cell>
        </row>
        <row r="75">
          <cell r="A75" t="e">
            <v>#N/A</v>
          </cell>
          <cell r="B75">
            <v>3</v>
          </cell>
          <cell r="C75" t="e">
            <v>#N/A</v>
          </cell>
          <cell r="D75" t="str">
            <v>IT Communications Technician</v>
          </cell>
          <cell r="E75">
            <v>136</v>
          </cell>
          <cell r="F75" t="str">
            <v>Carrollton</v>
          </cell>
          <cell r="G75" t="str">
            <v>No Match</v>
          </cell>
          <cell r="I75">
            <v>39196</v>
          </cell>
          <cell r="L75">
            <v>0</v>
          </cell>
          <cell r="M75" t="str">
            <v>-</v>
          </cell>
          <cell r="N75" t="str">
            <v>-</v>
          </cell>
          <cell r="O75" t="str">
            <v>-</v>
          </cell>
        </row>
        <row r="76">
          <cell r="A76" t="e">
            <v>#N/A</v>
          </cell>
          <cell r="B76">
            <v>3</v>
          </cell>
          <cell r="C76" t="e">
            <v>#N/A</v>
          </cell>
          <cell r="D76" t="str">
            <v>IT Network Analyst - Journey Level</v>
          </cell>
          <cell r="E76">
            <v>132</v>
          </cell>
          <cell r="F76" t="str">
            <v>Carrollton</v>
          </cell>
          <cell r="G76" t="str">
            <v>No Match</v>
          </cell>
          <cell r="I76">
            <v>39196</v>
          </cell>
          <cell r="L76">
            <v>0</v>
          </cell>
          <cell r="M76" t="str">
            <v>-</v>
          </cell>
          <cell r="N76" t="str">
            <v>-</v>
          </cell>
          <cell r="O76" t="str">
            <v>-</v>
          </cell>
        </row>
        <row r="77">
          <cell r="A77" t="e">
            <v>#N/A</v>
          </cell>
          <cell r="B77">
            <v>3</v>
          </cell>
          <cell r="C77" t="e">
            <v>#N/A</v>
          </cell>
          <cell r="D77" t="str">
            <v>LAN Administrator</v>
          </cell>
          <cell r="E77" t="str">
            <v>9A</v>
          </cell>
          <cell r="F77" t="str">
            <v>Carrollton</v>
          </cell>
          <cell r="G77" t="str">
            <v>No Match</v>
          </cell>
          <cell r="I77">
            <v>39196</v>
          </cell>
          <cell r="L77">
            <v>0</v>
          </cell>
          <cell r="M77" t="str">
            <v>-</v>
          </cell>
          <cell r="N77" t="str">
            <v>-</v>
          </cell>
          <cell r="O77" t="str">
            <v>-</v>
          </cell>
        </row>
        <row r="78">
          <cell r="A78" t="e">
            <v>#N/A</v>
          </cell>
          <cell r="B78">
            <v>3</v>
          </cell>
          <cell r="C78" t="e">
            <v>#N/A</v>
          </cell>
          <cell r="D78" t="str">
            <v>Office Coordinator</v>
          </cell>
          <cell r="E78">
            <v>149</v>
          </cell>
          <cell r="F78" t="str">
            <v>Carrollton</v>
          </cell>
          <cell r="G78" t="str">
            <v>No Match</v>
          </cell>
          <cell r="I78">
            <v>39196</v>
          </cell>
          <cell r="L78">
            <v>0</v>
          </cell>
          <cell r="M78" t="str">
            <v>-</v>
          </cell>
          <cell r="N78" t="str">
            <v>-</v>
          </cell>
          <cell r="O78" t="str">
            <v>-</v>
          </cell>
        </row>
        <row r="79">
          <cell r="A79" t="e">
            <v>#N/A</v>
          </cell>
          <cell r="B79">
            <v>3</v>
          </cell>
          <cell r="C79" t="e">
            <v>#N/A</v>
          </cell>
          <cell r="D79" t="str">
            <v>Park Equipment Mechanic</v>
          </cell>
          <cell r="E79">
            <v>95</v>
          </cell>
          <cell r="F79" t="str">
            <v>Carrollton</v>
          </cell>
          <cell r="G79" t="str">
            <v>No Match</v>
          </cell>
          <cell r="H79" t="str">
            <v>NE</v>
          </cell>
          <cell r="I79">
            <v>39196</v>
          </cell>
          <cell r="L79">
            <v>0</v>
          </cell>
          <cell r="M79" t="str">
            <v>-</v>
          </cell>
          <cell r="N79" t="str">
            <v>-</v>
          </cell>
          <cell r="O79" t="str">
            <v>-</v>
          </cell>
        </row>
        <row r="80">
          <cell r="A80" t="e">
            <v>#N/A</v>
          </cell>
          <cell r="B80">
            <v>3</v>
          </cell>
          <cell r="C80" t="e">
            <v>#N/A</v>
          </cell>
          <cell r="D80" t="str">
            <v>Parks Planner</v>
          </cell>
          <cell r="E80">
            <v>137</v>
          </cell>
          <cell r="F80" t="str">
            <v>Carrollton</v>
          </cell>
          <cell r="G80" t="str">
            <v>No Match</v>
          </cell>
          <cell r="I80">
            <v>39196</v>
          </cell>
          <cell r="L80">
            <v>0</v>
          </cell>
          <cell r="M80" t="str">
            <v>-</v>
          </cell>
          <cell r="N80" t="str">
            <v>-</v>
          </cell>
          <cell r="O80" t="str">
            <v>-</v>
          </cell>
        </row>
        <row r="81">
          <cell r="A81" t="e">
            <v>#N/A</v>
          </cell>
          <cell r="B81">
            <v>3</v>
          </cell>
          <cell r="C81" t="e">
            <v>#N/A</v>
          </cell>
          <cell r="D81" t="str">
            <v>PBX Operator</v>
          </cell>
          <cell r="E81">
            <v>60</v>
          </cell>
          <cell r="F81" t="str">
            <v>Carrollton</v>
          </cell>
          <cell r="G81" t="str">
            <v>No Match</v>
          </cell>
          <cell r="I81">
            <v>39196</v>
          </cell>
          <cell r="L81">
            <v>0</v>
          </cell>
          <cell r="M81" t="str">
            <v>-</v>
          </cell>
          <cell r="N81" t="str">
            <v>-</v>
          </cell>
          <cell r="O81" t="str">
            <v>-</v>
          </cell>
        </row>
        <row r="82">
          <cell r="A82" t="e">
            <v>#N/A</v>
          </cell>
          <cell r="B82">
            <v>3</v>
          </cell>
          <cell r="C82" t="e">
            <v>#N/A</v>
          </cell>
          <cell r="D82" t="str">
            <v>Police Deputy Chief</v>
          </cell>
          <cell r="E82">
            <v>105</v>
          </cell>
          <cell r="F82" t="str">
            <v>Carrollton</v>
          </cell>
          <cell r="G82" t="str">
            <v>No Match</v>
          </cell>
          <cell r="I82">
            <v>39196</v>
          </cell>
          <cell r="L82">
            <v>0</v>
          </cell>
          <cell r="M82" t="str">
            <v>-</v>
          </cell>
          <cell r="N82" t="str">
            <v>-</v>
          </cell>
          <cell r="O82" t="str">
            <v>-</v>
          </cell>
        </row>
        <row r="83">
          <cell r="A83" t="e">
            <v>#N/A</v>
          </cell>
          <cell r="B83">
            <v>3</v>
          </cell>
          <cell r="C83" t="e">
            <v>#N/A</v>
          </cell>
          <cell r="D83" t="str">
            <v>Police Recruit</v>
          </cell>
          <cell r="E83">
            <v>100</v>
          </cell>
          <cell r="F83" t="str">
            <v>Carrollton</v>
          </cell>
          <cell r="G83" t="str">
            <v>No Match</v>
          </cell>
          <cell r="I83">
            <v>39196</v>
          </cell>
          <cell r="L83">
            <v>0</v>
          </cell>
          <cell r="M83" t="str">
            <v>-</v>
          </cell>
          <cell r="N83" t="str">
            <v>-</v>
          </cell>
          <cell r="O83" t="str">
            <v>-</v>
          </cell>
        </row>
        <row r="84">
          <cell r="A84" t="e">
            <v>#N/A</v>
          </cell>
          <cell r="B84">
            <v>3</v>
          </cell>
          <cell r="C84" t="e">
            <v>#N/A</v>
          </cell>
          <cell r="D84" t="str">
            <v>Print/Mail Shop Supervisor</v>
          </cell>
          <cell r="E84">
            <v>39</v>
          </cell>
          <cell r="F84" t="str">
            <v>Carrollton</v>
          </cell>
          <cell r="G84" t="str">
            <v>No Match</v>
          </cell>
          <cell r="I84">
            <v>39196</v>
          </cell>
          <cell r="L84">
            <v>0</v>
          </cell>
          <cell r="M84" t="str">
            <v>-</v>
          </cell>
          <cell r="N84" t="str">
            <v>-</v>
          </cell>
          <cell r="O84" t="str">
            <v>-</v>
          </cell>
        </row>
        <row r="85">
          <cell r="A85" t="e">
            <v>#N/A</v>
          </cell>
          <cell r="B85">
            <v>3</v>
          </cell>
          <cell r="C85" t="e">
            <v>#N/A</v>
          </cell>
          <cell r="D85" t="str">
            <v>Program Education Specialist</v>
          </cell>
          <cell r="E85">
            <v>155</v>
          </cell>
          <cell r="F85" t="str">
            <v>Carrollton</v>
          </cell>
          <cell r="G85" t="str">
            <v>No Match</v>
          </cell>
          <cell r="I85">
            <v>39196</v>
          </cell>
          <cell r="L85">
            <v>0</v>
          </cell>
          <cell r="M85" t="str">
            <v>-</v>
          </cell>
          <cell r="N85" t="str">
            <v>-</v>
          </cell>
          <cell r="O85" t="str">
            <v>-</v>
          </cell>
        </row>
        <row r="86">
          <cell r="A86" t="e">
            <v>#N/A</v>
          </cell>
          <cell r="B86">
            <v>3</v>
          </cell>
          <cell r="C86" t="e">
            <v>#N/A</v>
          </cell>
          <cell r="D86" t="str">
            <v>Programmer Analyst</v>
          </cell>
          <cell r="E86">
            <v>40</v>
          </cell>
          <cell r="F86" t="str">
            <v>Carrollton</v>
          </cell>
          <cell r="G86" t="str">
            <v>No Match</v>
          </cell>
          <cell r="I86">
            <v>39196</v>
          </cell>
          <cell r="L86">
            <v>0</v>
          </cell>
          <cell r="M86" t="str">
            <v>-</v>
          </cell>
          <cell r="N86" t="str">
            <v>-</v>
          </cell>
          <cell r="O86" t="str">
            <v>-</v>
          </cell>
        </row>
        <row r="87">
          <cell r="A87" t="e">
            <v>#N/A</v>
          </cell>
          <cell r="B87">
            <v>3</v>
          </cell>
          <cell r="C87" t="e">
            <v>#N/A</v>
          </cell>
          <cell r="D87" t="str">
            <v>Property Assistant</v>
          </cell>
          <cell r="E87">
            <v>138</v>
          </cell>
          <cell r="F87" t="str">
            <v>Carrollton</v>
          </cell>
          <cell r="G87" t="str">
            <v>No Match</v>
          </cell>
          <cell r="I87">
            <v>39196</v>
          </cell>
          <cell r="L87">
            <v>0</v>
          </cell>
          <cell r="M87" t="str">
            <v>-</v>
          </cell>
          <cell r="N87" t="str">
            <v>-</v>
          </cell>
          <cell r="O87" t="str">
            <v>-</v>
          </cell>
        </row>
        <row r="88">
          <cell r="A88" t="e">
            <v>#N/A</v>
          </cell>
          <cell r="B88">
            <v>3</v>
          </cell>
          <cell r="C88" t="e">
            <v>#N/A</v>
          </cell>
          <cell r="D88" t="str">
            <v>Reprographics Technician</v>
          </cell>
          <cell r="E88">
            <v>152</v>
          </cell>
          <cell r="F88" t="str">
            <v>Carrollton</v>
          </cell>
          <cell r="G88" t="str">
            <v>No Match</v>
          </cell>
          <cell r="H88" t="str">
            <v>NE</v>
          </cell>
          <cell r="I88">
            <v>39196</v>
          </cell>
          <cell r="L88">
            <v>0</v>
          </cell>
          <cell r="M88" t="str">
            <v>-</v>
          </cell>
          <cell r="N88" t="str">
            <v>-</v>
          </cell>
          <cell r="O88" t="str">
            <v>-</v>
          </cell>
        </row>
        <row r="89">
          <cell r="A89" t="e">
            <v>#N/A</v>
          </cell>
          <cell r="B89">
            <v>3</v>
          </cell>
          <cell r="C89" t="e">
            <v>#N/A</v>
          </cell>
          <cell r="D89" t="str">
            <v>Sanitation Superintendent</v>
          </cell>
          <cell r="E89">
            <v>46</v>
          </cell>
          <cell r="F89" t="str">
            <v>Carrollton</v>
          </cell>
          <cell r="G89" t="str">
            <v>No Match</v>
          </cell>
          <cell r="H89" t="str">
            <v>E</v>
          </cell>
          <cell r="I89">
            <v>39196</v>
          </cell>
          <cell r="J89" t="str">
            <v>Dir of Env. Services</v>
          </cell>
          <cell r="L89">
            <v>0</v>
          </cell>
          <cell r="M89" t="str">
            <v>-</v>
          </cell>
          <cell r="N89" t="str">
            <v>-</v>
          </cell>
          <cell r="O89" t="str">
            <v>-</v>
          </cell>
        </row>
        <row r="90">
          <cell r="A90" t="e">
            <v>#N/A</v>
          </cell>
          <cell r="B90">
            <v>3</v>
          </cell>
          <cell r="C90" t="e">
            <v>#N/A</v>
          </cell>
          <cell r="D90" t="str">
            <v>Sanitation Worker</v>
          </cell>
          <cell r="E90">
            <v>81</v>
          </cell>
          <cell r="F90" t="str">
            <v>Carrollton</v>
          </cell>
          <cell r="G90" t="str">
            <v>No Match</v>
          </cell>
          <cell r="I90">
            <v>39196</v>
          </cell>
          <cell r="L90">
            <v>0</v>
          </cell>
          <cell r="M90" t="str">
            <v>-</v>
          </cell>
          <cell r="N90" t="str">
            <v>-</v>
          </cell>
          <cell r="O90" t="str">
            <v>-</v>
          </cell>
        </row>
        <row r="91">
          <cell r="A91" t="e">
            <v>#N/A</v>
          </cell>
          <cell r="B91">
            <v>3</v>
          </cell>
          <cell r="C91" t="e">
            <v>#N/A</v>
          </cell>
          <cell r="D91" t="str">
            <v>Senior Account Clerk</v>
          </cell>
          <cell r="E91">
            <v>63</v>
          </cell>
          <cell r="F91" t="str">
            <v>Carrollton</v>
          </cell>
          <cell r="G91" t="str">
            <v>No Match</v>
          </cell>
          <cell r="I91">
            <v>39196</v>
          </cell>
          <cell r="L91">
            <v>0</v>
          </cell>
          <cell r="M91" t="str">
            <v>-</v>
          </cell>
          <cell r="N91" t="str">
            <v>-</v>
          </cell>
          <cell r="O91" t="str">
            <v>-</v>
          </cell>
        </row>
        <row r="92">
          <cell r="A92" t="e">
            <v>#N/A</v>
          </cell>
          <cell r="B92">
            <v>3</v>
          </cell>
          <cell r="C92" t="e">
            <v>#N/A</v>
          </cell>
          <cell r="D92" t="str">
            <v>Senior Municipal Court Clerk</v>
          </cell>
          <cell r="E92">
            <v>139</v>
          </cell>
          <cell r="F92" t="str">
            <v>Carrollton</v>
          </cell>
          <cell r="G92" t="str">
            <v>No Match</v>
          </cell>
          <cell r="I92">
            <v>39196</v>
          </cell>
          <cell r="L92">
            <v>0</v>
          </cell>
          <cell r="M92" t="str">
            <v>-</v>
          </cell>
          <cell r="N92" t="str">
            <v>-</v>
          </cell>
          <cell r="O92" t="str">
            <v>-</v>
          </cell>
        </row>
        <row r="93">
          <cell r="A93" t="e">
            <v>#N/A</v>
          </cell>
          <cell r="B93">
            <v>3</v>
          </cell>
          <cell r="C93" t="e">
            <v>#N/A</v>
          </cell>
          <cell r="D93" t="str">
            <v>Stock Clerk</v>
          </cell>
          <cell r="E93">
            <v>141</v>
          </cell>
          <cell r="F93" t="str">
            <v>Carrollton</v>
          </cell>
          <cell r="G93" t="str">
            <v>No Match</v>
          </cell>
          <cell r="I93">
            <v>39196</v>
          </cell>
          <cell r="L93">
            <v>0</v>
          </cell>
          <cell r="M93" t="str">
            <v>-</v>
          </cell>
          <cell r="N93" t="str">
            <v>-</v>
          </cell>
          <cell r="O93" t="str">
            <v>-</v>
          </cell>
        </row>
        <row r="94">
          <cell r="A94" t="e">
            <v>#N/A</v>
          </cell>
          <cell r="B94">
            <v>3</v>
          </cell>
          <cell r="C94" t="e">
            <v>#N/A</v>
          </cell>
          <cell r="D94" t="str">
            <v>Warehouse Supervisor</v>
          </cell>
          <cell r="E94">
            <v>50</v>
          </cell>
          <cell r="F94" t="str">
            <v>Carrollton</v>
          </cell>
          <cell r="G94" t="str">
            <v>No Match</v>
          </cell>
          <cell r="I94">
            <v>39196</v>
          </cell>
          <cell r="L94">
            <v>0</v>
          </cell>
          <cell r="M94" t="str">
            <v>-</v>
          </cell>
          <cell r="N94" t="str">
            <v>-</v>
          </cell>
          <cell r="O94" t="str">
            <v>-</v>
          </cell>
        </row>
        <row r="95">
          <cell r="A95" t="e">
            <v>#N/A</v>
          </cell>
          <cell r="B95">
            <v>3</v>
          </cell>
          <cell r="C95" t="e">
            <v>#N/A</v>
          </cell>
          <cell r="D95" t="str">
            <v>Water Systems Mechanic II</v>
          </cell>
          <cell r="E95">
            <v>142</v>
          </cell>
          <cell r="F95" t="str">
            <v>Carrollton</v>
          </cell>
          <cell r="G95" t="str">
            <v>No Match</v>
          </cell>
          <cell r="I95">
            <v>39196</v>
          </cell>
          <cell r="L95">
            <v>0</v>
          </cell>
          <cell r="M95" t="str">
            <v>-</v>
          </cell>
          <cell r="N95" t="str">
            <v>-</v>
          </cell>
          <cell r="O95" t="str">
            <v>-</v>
          </cell>
        </row>
        <row r="96">
          <cell r="A96" t="e">
            <v>#N/A</v>
          </cell>
          <cell r="B96">
            <v>9</v>
          </cell>
          <cell r="C96" t="e">
            <v>#N/A</v>
          </cell>
          <cell r="D96" t="str">
            <v>Animal Control Supervisor</v>
          </cell>
          <cell r="E96">
            <v>17</v>
          </cell>
          <cell r="F96" t="str">
            <v>McKinney</v>
          </cell>
          <cell r="G96" t="str">
            <v>No Match</v>
          </cell>
          <cell r="I96">
            <v>39141</v>
          </cell>
          <cell r="K96">
            <v>0</v>
          </cell>
          <cell r="L96">
            <v>0</v>
          </cell>
          <cell r="M96" t="str">
            <v>-</v>
          </cell>
          <cell r="N96" t="str">
            <v>-</v>
          </cell>
          <cell r="O96" t="str">
            <v>-</v>
          </cell>
        </row>
        <row r="97">
          <cell r="A97" t="e">
            <v>#N/A</v>
          </cell>
          <cell r="B97">
            <v>9</v>
          </cell>
          <cell r="C97" t="e">
            <v>#N/A</v>
          </cell>
          <cell r="D97" t="str">
            <v>Attorney</v>
          </cell>
          <cell r="E97">
            <v>18</v>
          </cell>
          <cell r="F97" t="str">
            <v>McKinney</v>
          </cell>
          <cell r="G97" t="str">
            <v>No Match</v>
          </cell>
          <cell r="I97">
            <v>39141</v>
          </cell>
          <cell r="K97">
            <v>0</v>
          </cell>
          <cell r="L97">
            <v>0</v>
          </cell>
          <cell r="M97" t="str">
            <v>-</v>
          </cell>
          <cell r="N97" t="str">
            <v>-</v>
          </cell>
          <cell r="O97" t="str">
            <v>-</v>
          </cell>
        </row>
        <row r="98">
          <cell r="A98" t="e">
            <v>#N/A</v>
          </cell>
          <cell r="B98">
            <v>9</v>
          </cell>
          <cell r="C98" t="e">
            <v>#N/A</v>
          </cell>
          <cell r="D98" t="str">
            <v>City Attorney</v>
          </cell>
          <cell r="E98">
            <v>120</v>
          </cell>
          <cell r="F98" t="str">
            <v>McKinney</v>
          </cell>
          <cell r="G98" t="str">
            <v>No Match</v>
          </cell>
          <cell r="I98">
            <v>39141</v>
          </cell>
          <cell r="K98">
            <v>0</v>
          </cell>
          <cell r="L98">
            <v>0</v>
          </cell>
          <cell r="M98" t="str">
            <v>-</v>
          </cell>
          <cell r="N98" t="str">
            <v>-</v>
          </cell>
          <cell r="O98" t="str">
            <v>-</v>
          </cell>
        </row>
        <row r="99">
          <cell r="A99" t="e">
            <v>#N/A</v>
          </cell>
          <cell r="B99">
            <v>9</v>
          </cell>
          <cell r="C99" t="e">
            <v>#N/A</v>
          </cell>
          <cell r="D99" t="str">
            <v>Construction Inspection Supervisor</v>
          </cell>
          <cell r="E99">
            <v>29</v>
          </cell>
          <cell r="F99" t="str">
            <v>McKinney</v>
          </cell>
          <cell r="G99" t="str">
            <v>No match</v>
          </cell>
          <cell r="I99">
            <v>38840</v>
          </cell>
          <cell r="K99">
            <v>0</v>
          </cell>
          <cell r="L99">
            <v>0</v>
          </cell>
          <cell r="M99" t="str">
            <v>-</v>
          </cell>
          <cell r="N99" t="str">
            <v>-</v>
          </cell>
          <cell r="O99" t="str">
            <v>-</v>
          </cell>
        </row>
        <row r="100">
          <cell r="A100" t="e">
            <v>#N/A</v>
          </cell>
          <cell r="B100">
            <v>9</v>
          </cell>
          <cell r="C100" t="e">
            <v>#N/A</v>
          </cell>
          <cell r="D100" t="str">
            <v>Data Entry Operator (Entry)</v>
          </cell>
          <cell r="E100">
            <v>57</v>
          </cell>
          <cell r="F100" t="str">
            <v>McKinney</v>
          </cell>
          <cell r="G100" t="str">
            <v>No match</v>
          </cell>
          <cell r="I100">
            <v>39141</v>
          </cell>
          <cell r="K100">
            <v>0</v>
          </cell>
          <cell r="L100">
            <v>0</v>
          </cell>
          <cell r="M100" t="str">
            <v>-</v>
          </cell>
          <cell r="N100" t="str">
            <v>-</v>
          </cell>
          <cell r="O100" t="str">
            <v>-</v>
          </cell>
        </row>
        <row r="101">
          <cell r="A101" t="e">
            <v>#N/A</v>
          </cell>
          <cell r="B101">
            <v>9</v>
          </cell>
          <cell r="C101" t="e">
            <v>#N/A</v>
          </cell>
          <cell r="D101" t="str">
            <v>Database Administrator</v>
          </cell>
          <cell r="E101">
            <v>133</v>
          </cell>
          <cell r="F101" t="str">
            <v>McKinney</v>
          </cell>
          <cell r="G101" t="str">
            <v>No match</v>
          </cell>
          <cell r="I101">
            <v>39141</v>
          </cell>
          <cell r="K101">
            <v>0</v>
          </cell>
          <cell r="L101">
            <v>0</v>
          </cell>
          <cell r="M101" t="str">
            <v>-</v>
          </cell>
          <cell r="N101" t="str">
            <v>-</v>
          </cell>
          <cell r="O101" t="str">
            <v>-</v>
          </cell>
        </row>
        <row r="102">
          <cell r="A102" t="e">
            <v>#N/A</v>
          </cell>
          <cell r="B102">
            <v>9</v>
          </cell>
          <cell r="C102" t="e">
            <v>#N/A</v>
          </cell>
          <cell r="D102" t="str">
            <v>GIS Specialist - Technical Level</v>
          </cell>
          <cell r="E102">
            <v>131</v>
          </cell>
          <cell r="F102" t="str">
            <v>McKinney</v>
          </cell>
          <cell r="G102" t="str">
            <v>No match</v>
          </cell>
          <cell r="I102">
            <v>39141</v>
          </cell>
          <cell r="K102">
            <v>0</v>
          </cell>
          <cell r="L102">
            <v>0</v>
          </cell>
          <cell r="M102" t="str">
            <v>-</v>
          </cell>
          <cell r="N102" t="str">
            <v>-</v>
          </cell>
          <cell r="O102" t="str">
            <v>-</v>
          </cell>
        </row>
        <row r="103">
          <cell r="A103" t="e">
            <v>#N/A</v>
          </cell>
          <cell r="B103">
            <v>9</v>
          </cell>
          <cell r="C103" t="e">
            <v>#N/A</v>
          </cell>
          <cell r="D103" t="str">
            <v>Internal Auditor (non supervisory)</v>
          </cell>
          <cell r="E103">
            <v>31</v>
          </cell>
          <cell r="F103" t="str">
            <v>McKinney</v>
          </cell>
          <cell r="G103" t="str">
            <v>no match</v>
          </cell>
          <cell r="I103">
            <v>39141</v>
          </cell>
          <cell r="K103">
            <v>0</v>
          </cell>
          <cell r="L103">
            <v>0</v>
          </cell>
          <cell r="M103" t="str">
            <v>-</v>
          </cell>
          <cell r="N103" t="str">
            <v>-</v>
          </cell>
          <cell r="O103" t="str">
            <v>-</v>
          </cell>
        </row>
        <row r="104">
          <cell r="A104" t="e">
            <v>#N/A</v>
          </cell>
          <cell r="B104">
            <v>9</v>
          </cell>
          <cell r="C104" t="e">
            <v>#N/A</v>
          </cell>
          <cell r="D104" t="str">
            <v>Legal Assistant II</v>
          </cell>
          <cell r="E104">
            <v>158</v>
          </cell>
          <cell r="F104" t="str">
            <v>McKinney</v>
          </cell>
          <cell r="G104" t="str">
            <v>No Match</v>
          </cell>
          <cell r="I104">
            <v>39141</v>
          </cell>
          <cell r="K104">
            <v>0</v>
          </cell>
          <cell r="L104">
            <v>0</v>
          </cell>
          <cell r="M104" t="str">
            <v>-</v>
          </cell>
          <cell r="N104" t="str">
            <v>-</v>
          </cell>
          <cell r="O104" t="str">
            <v>-</v>
          </cell>
        </row>
        <row r="105">
          <cell r="A105" t="e">
            <v>#N/A</v>
          </cell>
          <cell r="B105">
            <v>9</v>
          </cell>
          <cell r="C105" t="e">
            <v>#N/A</v>
          </cell>
          <cell r="D105" t="str">
            <v>Office Coordinator</v>
          </cell>
          <cell r="E105">
            <v>149</v>
          </cell>
          <cell r="F105" t="str">
            <v>McKinney</v>
          </cell>
          <cell r="G105" t="str">
            <v>No Match</v>
          </cell>
          <cell r="I105">
            <v>39141</v>
          </cell>
          <cell r="K105">
            <v>0</v>
          </cell>
          <cell r="L105">
            <v>0</v>
          </cell>
          <cell r="M105" t="str">
            <v>-</v>
          </cell>
          <cell r="N105" t="str">
            <v>-</v>
          </cell>
          <cell r="O105" t="str">
            <v>-</v>
          </cell>
        </row>
        <row r="106">
          <cell r="A106" t="e">
            <v>#N/A</v>
          </cell>
          <cell r="B106">
            <v>9</v>
          </cell>
          <cell r="C106" t="e">
            <v>#N/A</v>
          </cell>
          <cell r="D106" t="str">
            <v>Park Equipment Operator</v>
          </cell>
          <cell r="E106">
            <v>96</v>
          </cell>
          <cell r="F106" t="str">
            <v>McKinney</v>
          </cell>
          <cell r="G106" t="str">
            <v>No match</v>
          </cell>
          <cell r="I106">
            <v>39141</v>
          </cell>
          <cell r="K106">
            <v>0</v>
          </cell>
          <cell r="L106">
            <v>0</v>
          </cell>
          <cell r="M106" t="str">
            <v>-</v>
          </cell>
          <cell r="N106" t="str">
            <v>-</v>
          </cell>
          <cell r="O106" t="str">
            <v>-</v>
          </cell>
        </row>
        <row r="107">
          <cell r="A107" t="e">
            <v>#N/A</v>
          </cell>
          <cell r="B107">
            <v>9</v>
          </cell>
          <cell r="C107" t="e">
            <v>#N/A</v>
          </cell>
          <cell r="D107" t="str">
            <v>Police Deputy Chief</v>
          </cell>
          <cell r="E107">
            <v>105</v>
          </cell>
          <cell r="F107" t="str">
            <v>McKinney</v>
          </cell>
          <cell r="G107" t="str">
            <v>No match</v>
          </cell>
          <cell r="I107">
            <v>38840</v>
          </cell>
          <cell r="K107">
            <v>0</v>
          </cell>
          <cell r="L107">
            <v>0</v>
          </cell>
          <cell r="M107" t="str">
            <v>-</v>
          </cell>
          <cell r="N107" t="str">
            <v>-</v>
          </cell>
          <cell r="O107" t="str">
            <v>-</v>
          </cell>
        </row>
        <row r="108">
          <cell r="A108" t="e">
            <v>#N/A</v>
          </cell>
          <cell r="B108">
            <v>9</v>
          </cell>
          <cell r="C108" t="e">
            <v>#N/A</v>
          </cell>
          <cell r="D108" t="str">
            <v>Print/Mail Shop Supervisor</v>
          </cell>
          <cell r="E108">
            <v>39</v>
          </cell>
          <cell r="F108" t="str">
            <v>McKinney</v>
          </cell>
          <cell r="G108" t="str">
            <v>No match</v>
          </cell>
          <cell r="I108">
            <v>39141</v>
          </cell>
          <cell r="K108">
            <v>0</v>
          </cell>
          <cell r="L108">
            <v>0</v>
          </cell>
          <cell r="M108" t="str">
            <v>-</v>
          </cell>
          <cell r="N108" t="str">
            <v>-</v>
          </cell>
          <cell r="O108" t="str">
            <v>-</v>
          </cell>
        </row>
        <row r="109">
          <cell r="A109" t="e">
            <v>#N/A</v>
          </cell>
          <cell r="B109">
            <v>9</v>
          </cell>
          <cell r="C109" t="e">
            <v>#N/A</v>
          </cell>
          <cell r="D109" t="str">
            <v>Programmer Analyst</v>
          </cell>
          <cell r="E109">
            <v>40</v>
          </cell>
          <cell r="F109" t="str">
            <v>McKinney</v>
          </cell>
          <cell r="G109" t="str">
            <v>No match</v>
          </cell>
          <cell r="I109">
            <v>38840</v>
          </cell>
          <cell r="K109">
            <v>0</v>
          </cell>
          <cell r="L109">
            <v>0</v>
          </cell>
          <cell r="M109" t="str">
            <v>-</v>
          </cell>
          <cell r="N109" t="str">
            <v>-</v>
          </cell>
          <cell r="O109" t="str">
            <v>-</v>
          </cell>
        </row>
        <row r="110">
          <cell r="A110" t="e">
            <v>#N/A</v>
          </cell>
          <cell r="B110">
            <v>9</v>
          </cell>
          <cell r="C110" t="e">
            <v>#N/A</v>
          </cell>
          <cell r="D110" t="str">
            <v>Property Assistant</v>
          </cell>
          <cell r="E110">
            <v>138</v>
          </cell>
          <cell r="F110" t="str">
            <v>McKinney</v>
          </cell>
          <cell r="G110" t="str">
            <v>No match</v>
          </cell>
          <cell r="I110">
            <v>39141</v>
          </cell>
          <cell r="K110">
            <v>0</v>
          </cell>
          <cell r="L110">
            <v>0</v>
          </cell>
          <cell r="M110" t="str">
            <v>-</v>
          </cell>
          <cell r="N110" t="str">
            <v>-</v>
          </cell>
          <cell r="O110" t="str">
            <v>-</v>
          </cell>
        </row>
        <row r="111">
          <cell r="A111" t="e">
            <v>#N/A</v>
          </cell>
          <cell r="B111">
            <v>9</v>
          </cell>
          <cell r="C111" t="e">
            <v>#N/A</v>
          </cell>
          <cell r="D111" t="str">
            <v>Reprographics Technician</v>
          </cell>
          <cell r="E111">
            <v>152</v>
          </cell>
          <cell r="F111" t="str">
            <v>McKinney</v>
          </cell>
          <cell r="G111" t="str">
            <v>No match</v>
          </cell>
          <cell r="I111">
            <v>39141</v>
          </cell>
          <cell r="K111">
            <v>0</v>
          </cell>
          <cell r="L111">
            <v>0</v>
          </cell>
          <cell r="M111" t="str">
            <v>-</v>
          </cell>
          <cell r="N111" t="str">
            <v>-</v>
          </cell>
          <cell r="O111" t="str">
            <v>-</v>
          </cell>
        </row>
        <row r="112">
          <cell r="A112" t="e">
            <v>#N/A</v>
          </cell>
          <cell r="B112">
            <v>9</v>
          </cell>
          <cell r="C112" t="e">
            <v>#N/A</v>
          </cell>
          <cell r="D112" t="str">
            <v>Senior Attorney</v>
          </cell>
          <cell r="E112">
            <v>47</v>
          </cell>
          <cell r="F112" t="str">
            <v>McKinney</v>
          </cell>
          <cell r="G112" t="str">
            <v>No Match</v>
          </cell>
          <cell r="I112">
            <v>39141</v>
          </cell>
          <cell r="K112">
            <v>0</v>
          </cell>
          <cell r="L112">
            <v>0</v>
          </cell>
          <cell r="M112" t="str">
            <v>-</v>
          </cell>
          <cell r="N112" t="str">
            <v>-</v>
          </cell>
          <cell r="O112" t="str">
            <v>-</v>
          </cell>
        </row>
        <row r="113">
          <cell r="A113" t="e">
            <v>#N/A</v>
          </cell>
          <cell r="B113">
            <v>9</v>
          </cell>
          <cell r="C113" t="e">
            <v>#N/A</v>
          </cell>
          <cell r="D113" t="str">
            <v>Solid Waste Supervisor</v>
          </cell>
          <cell r="E113">
            <v>140</v>
          </cell>
          <cell r="F113" t="str">
            <v>McKinney</v>
          </cell>
          <cell r="G113" t="str">
            <v>No match</v>
          </cell>
          <cell r="I113">
            <v>39141</v>
          </cell>
          <cell r="K113">
            <v>0</v>
          </cell>
          <cell r="L113">
            <v>0</v>
          </cell>
          <cell r="M113" t="str">
            <v>-</v>
          </cell>
          <cell r="N113" t="str">
            <v>-</v>
          </cell>
          <cell r="O113" t="str">
            <v>-</v>
          </cell>
        </row>
        <row r="114">
          <cell r="A114" t="e">
            <v>#N/A</v>
          </cell>
          <cell r="B114">
            <v>9</v>
          </cell>
          <cell r="C114" t="e">
            <v>#N/A</v>
          </cell>
          <cell r="D114" t="str">
            <v>Victim Assistance Specialist</v>
          </cell>
          <cell r="E114">
            <v>160</v>
          </cell>
          <cell r="F114" t="str">
            <v>McKinney</v>
          </cell>
          <cell r="G114" t="str">
            <v>No match</v>
          </cell>
          <cell r="I114">
            <v>39141</v>
          </cell>
          <cell r="K114">
            <v>0</v>
          </cell>
          <cell r="L114">
            <v>0</v>
          </cell>
          <cell r="M114" t="str">
            <v>-</v>
          </cell>
          <cell r="N114" t="str">
            <v>-</v>
          </cell>
          <cell r="O114" t="str">
            <v>-</v>
          </cell>
        </row>
        <row r="115">
          <cell r="A115" t="e">
            <v>#N/A</v>
          </cell>
          <cell r="B115">
            <v>9</v>
          </cell>
          <cell r="C115" t="e">
            <v>#N/A</v>
          </cell>
          <cell r="D115" t="str">
            <v>Warehouse Supervisor</v>
          </cell>
          <cell r="E115">
            <v>50</v>
          </cell>
          <cell r="F115" t="str">
            <v>McKinney</v>
          </cell>
          <cell r="G115" t="str">
            <v>No Match</v>
          </cell>
          <cell r="I115">
            <v>39141</v>
          </cell>
          <cell r="K115">
            <v>0</v>
          </cell>
          <cell r="L115">
            <v>0</v>
          </cell>
          <cell r="M115" t="str">
            <v>-</v>
          </cell>
          <cell r="N115" t="str">
            <v>-</v>
          </cell>
          <cell r="O115" t="str">
            <v>-</v>
          </cell>
        </row>
        <row r="116">
          <cell r="A116" t="e">
            <v>#N/A</v>
          </cell>
          <cell r="B116">
            <v>9</v>
          </cell>
          <cell r="C116" t="e">
            <v>#N/A</v>
          </cell>
          <cell r="D116" t="str">
            <v>Water Production Supervisor</v>
          </cell>
          <cell r="E116">
            <v>147</v>
          </cell>
          <cell r="F116" t="str">
            <v>McKinney</v>
          </cell>
          <cell r="G116" t="str">
            <v>No match</v>
          </cell>
          <cell r="I116">
            <v>39141</v>
          </cell>
          <cell r="K116">
            <v>0</v>
          </cell>
          <cell r="L116">
            <v>0</v>
          </cell>
          <cell r="M116" t="str">
            <v>-</v>
          </cell>
          <cell r="N116" t="str">
            <v>-</v>
          </cell>
          <cell r="O116" t="str">
            <v>-</v>
          </cell>
        </row>
        <row r="117">
          <cell r="A117" t="e">
            <v>#N/A</v>
          </cell>
          <cell r="B117">
            <v>9</v>
          </cell>
          <cell r="C117" t="e">
            <v>#N/A</v>
          </cell>
          <cell r="D117" t="str">
            <v>Water Systems Mechanic II</v>
          </cell>
          <cell r="E117">
            <v>142</v>
          </cell>
          <cell r="F117" t="str">
            <v>McKinney</v>
          </cell>
          <cell r="G117" t="str">
            <v>No match</v>
          </cell>
          <cell r="I117">
            <v>39141</v>
          </cell>
          <cell r="K117">
            <v>0</v>
          </cell>
          <cell r="L117">
            <v>0</v>
          </cell>
          <cell r="M117" t="str">
            <v>-</v>
          </cell>
          <cell r="N117" t="str">
            <v>-</v>
          </cell>
          <cell r="O117" t="str">
            <v>-</v>
          </cell>
        </row>
        <row r="118">
          <cell r="A118" t="e">
            <v>#N/A</v>
          </cell>
          <cell r="B118">
            <v>10</v>
          </cell>
          <cell r="C118" t="e">
            <v>#N/A</v>
          </cell>
          <cell r="D118" t="str">
            <v>Director of Utilities</v>
          </cell>
          <cell r="E118">
            <v>12</v>
          </cell>
          <cell r="F118" t="str">
            <v>Plano</v>
          </cell>
          <cell r="G118" t="str">
            <v>No Match</v>
          </cell>
          <cell r="H118">
            <v>0</v>
          </cell>
          <cell r="I118">
            <v>39065</v>
          </cell>
          <cell r="K118">
            <v>0</v>
          </cell>
          <cell r="L118">
            <v>0</v>
          </cell>
          <cell r="M118" t="str">
            <v>-</v>
          </cell>
          <cell r="N118" t="str">
            <v>-</v>
          </cell>
          <cell r="O118" t="str">
            <v>-</v>
          </cell>
          <cell r="P118" t="str">
            <v>N</v>
          </cell>
        </row>
        <row r="119">
          <cell r="A119" t="e">
            <v>#N/A</v>
          </cell>
          <cell r="B119">
            <v>10</v>
          </cell>
          <cell r="C119" t="e">
            <v>#N/A</v>
          </cell>
          <cell r="D119" t="str">
            <v>Fire Recruit</v>
          </cell>
          <cell r="E119">
            <v>108</v>
          </cell>
          <cell r="F119" t="str">
            <v>Plano</v>
          </cell>
          <cell r="G119" t="str">
            <v>No Match</v>
          </cell>
          <cell r="H119">
            <v>0</v>
          </cell>
          <cell r="I119">
            <v>39065</v>
          </cell>
          <cell r="L119">
            <v>0</v>
          </cell>
          <cell r="M119" t="str">
            <v>-</v>
          </cell>
          <cell r="N119" t="str">
            <v>-</v>
          </cell>
          <cell r="O119" t="str">
            <v>-</v>
          </cell>
          <cell r="P119" t="str">
            <v>N</v>
          </cell>
        </row>
        <row r="120">
          <cell r="A120" t="e">
            <v>#N/A</v>
          </cell>
          <cell r="B120">
            <v>10</v>
          </cell>
          <cell r="C120" t="e">
            <v>#N/A</v>
          </cell>
          <cell r="D120" t="str">
            <v>Police Deputy Chief</v>
          </cell>
          <cell r="E120">
            <v>105</v>
          </cell>
          <cell r="F120" t="str">
            <v>Plano</v>
          </cell>
          <cell r="G120" t="str">
            <v>No Match</v>
          </cell>
          <cell r="H120">
            <v>0</v>
          </cell>
          <cell r="I120">
            <v>39065</v>
          </cell>
          <cell r="L120">
            <v>0</v>
          </cell>
          <cell r="M120" t="str">
            <v>-</v>
          </cell>
          <cell r="N120" t="str">
            <v>-</v>
          </cell>
          <cell r="O120" t="str">
            <v>-</v>
          </cell>
          <cell r="P120" t="str">
            <v>N</v>
          </cell>
        </row>
        <row r="121">
          <cell r="A121" t="e">
            <v>#N/A</v>
          </cell>
          <cell r="B121">
            <v>10</v>
          </cell>
          <cell r="C121" t="e">
            <v>#N/A</v>
          </cell>
          <cell r="D121" t="str">
            <v>Sanitation Superintendent</v>
          </cell>
          <cell r="E121">
            <v>46</v>
          </cell>
          <cell r="F121" t="str">
            <v>Plano</v>
          </cell>
          <cell r="G121" t="str">
            <v>no match</v>
          </cell>
          <cell r="H121">
            <v>0</v>
          </cell>
          <cell r="I121">
            <v>39065</v>
          </cell>
          <cell r="L121">
            <v>0</v>
          </cell>
          <cell r="M121" t="str">
            <v>-</v>
          </cell>
          <cell r="N121" t="str">
            <v>-</v>
          </cell>
          <cell r="O121" t="str">
            <v>-</v>
          </cell>
          <cell r="P121" t="str">
            <v>N</v>
          </cell>
        </row>
        <row r="122">
          <cell r="A122" t="e">
            <v>#N/A</v>
          </cell>
          <cell r="B122">
            <v>10</v>
          </cell>
          <cell r="C122" t="e">
            <v>#N/A</v>
          </cell>
          <cell r="D122" t="str">
            <v>Traffic Superintendent</v>
          </cell>
          <cell r="E122">
            <v>49</v>
          </cell>
          <cell r="F122" t="str">
            <v>Plano</v>
          </cell>
          <cell r="G122" t="str">
            <v>No match</v>
          </cell>
          <cell r="H122">
            <v>0</v>
          </cell>
          <cell r="I122">
            <v>39220</v>
          </cell>
          <cell r="L122">
            <v>0</v>
          </cell>
          <cell r="M122" t="str">
            <v>-</v>
          </cell>
          <cell r="N122" t="str">
            <v>-</v>
          </cell>
          <cell r="O122" t="str">
            <v>-</v>
          </cell>
          <cell r="P122" t="str">
            <v>N</v>
          </cell>
        </row>
        <row r="123">
          <cell r="A123" t="e">
            <v>#N/A</v>
          </cell>
          <cell r="B123">
            <v>9</v>
          </cell>
          <cell r="C123" t="e">
            <v>#N/A</v>
          </cell>
          <cell r="D123" t="str">
            <v>Municipal Court Judge</v>
          </cell>
          <cell r="E123">
            <v>14</v>
          </cell>
          <cell r="F123" t="str">
            <v>McKinney</v>
          </cell>
          <cell r="H123" t="str">
            <v>E</v>
          </cell>
          <cell r="I123">
            <v>39141</v>
          </cell>
          <cell r="K123">
            <v>0</v>
          </cell>
          <cell r="L123">
            <v>0</v>
          </cell>
          <cell r="M123" t="str">
            <v>-</v>
          </cell>
          <cell r="N123" t="str">
            <v>-</v>
          </cell>
          <cell r="O123" t="str">
            <v>-</v>
          </cell>
          <cell r="P123" t="str">
            <v>N</v>
          </cell>
        </row>
        <row r="124">
          <cell r="A124" t="str">
            <v>2-1960</v>
          </cell>
          <cell r="B124">
            <v>2</v>
          </cell>
          <cell r="C124">
            <v>1960</v>
          </cell>
          <cell r="D124" t="str">
            <v>Clerk (Entry)</v>
          </cell>
          <cell r="E124">
            <v>54</v>
          </cell>
          <cell r="F124" t="str">
            <v>Arlington</v>
          </cell>
          <cell r="G124" t="str">
            <v>Clerk</v>
          </cell>
          <cell r="H124" t="str">
            <v>N</v>
          </cell>
          <cell r="I124">
            <v>39181</v>
          </cell>
          <cell r="J124" t="str">
            <v>Housing Mgmt. Supervisor</v>
          </cell>
          <cell r="K124">
            <v>1</v>
          </cell>
          <cell r="L124">
            <v>2126</v>
          </cell>
          <cell r="M124">
            <v>1656</v>
          </cell>
          <cell r="N124">
            <v>2063</v>
          </cell>
          <cell r="O124">
            <v>2270</v>
          </cell>
          <cell r="P124" t="str">
            <v>N</v>
          </cell>
          <cell r="Q124">
            <v>0</v>
          </cell>
          <cell r="R124">
            <v>8</v>
          </cell>
        </row>
        <row r="125">
          <cell r="A125" t="str">
            <v>2-2250</v>
          </cell>
          <cell r="B125">
            <v>2</v>
          </cell>
          <cell r="C125">
            <v>2250</v>
          </cell>
          <cell r="D125" t="str">
            <v>Laborer/General Maintenance Worker</v>
          </cell>
          <cell r="E125">
            <v>75</v>
          </cell>
          <cell r="F125" t="str">
            <v>Arlington</v>
          </cell>
          <cell r="G125" t="str">
            <v>General Maintworker</v>
          </cell>
          <cell r="H125" t="str">
            <v>N</v>
          </cell>
          <cell r="I125">
            <v>39195</v>
          </cell>
          <cell r="J125" t="str">
            <v>Street Crew Chief</v>
          </cell>
          <cell r="K125">
            <v>5</v>
          </cell>
          <cell r="L125">
            <v>1893</v>
          </cell>
          <cell r="M125">
            <v>1682</v>
          </cell>
          <cell r="N125">
            <v>2102</v>
          </cell>
          <cell r="O125">
            <v>2313</v>
          </cell>
          <cell r="P125" t="str">
            <v>N</v>
          </cell>
          <cell r="Q125">
            <v>0</v>
          </cell>
          <cell r="R125">
            <v>8</v>
          </cell>
        </row>
        <row r="126">
          <cell r="A126" t="str">
            <v>2-2360</v>
          </cell>
          <cell r="B126">
            <v>2</v>
          </cell>
          <cell r="C126">
            <v>2360</v>
          </cell>
          <cell r="D126" t="str">
            <v>Custodian</v>
          </cell>
          <cell r="E126">
            <v>68</v>
          </cell>
          <cell r="F126" t="str">
            <v>Arlington</v>
          </cell>
          <cell r="G126" t="str">
            <v>Custodian</v>
          </cell>
          <cell r="H126" t="str">
            <v>N</v>
          </cell>
          <cell r="I126">
            <v>39181</v>
          </cell>
          <cell r="J126" t="str">
            <v>Facility Crew Chief - Convention Center</v>
          </cell>
          <cell r="K126">
            <v>3</v>
          </cell>
          <cell r="L126">
            <v>2195</v>
          </cell>
          <cell r="M126">
            <v>1682</v>
          </cell>
          <cell r="N126">
            <v>2102</v>
          </cell>
          <cell r="O126">
            <v>2313</v>
          </cell>
          <cell r="P126" t="str">
            <v>N</v>
          </cell>
          <cell r="Q126">
            <v>0</v>
          </cell>
          <cell r="R126">
            <v>8</v>
          </cell>
        </row>
        <row r="127">
          <cell r="A127" t="e">
            <v>#N/A</v>
          </cell>
          <cell r="B127">
            <v>10</v>
          </cell>
          <cell r="C127" t="e">
            <v>#N/A</v>
          </cell>
          <cell r="D127" t="str">
            <v>Sanitation Worker</v>
          </cell>
          <cell r="E127">
            <v>81</v>
          </cell>
          <cell r="F127" t="str">
            <v>Plano</v>
          </cell>
          <cell r="G127" t="str">
            <v>Refuse Collector</v>
          </cell>
          <cell r="H127" t="str">
            <v>N</v>
          </cell>
          <cell r="I127">
            <v>39064</v>
          </cell>
          <cell r="J127" t="str">
            <v>Solid Waste Services Supervisor</v>
          </cell>
          <cell r="K127">
            <v>4</v>
          </cell>
          <cell r="L127">
            <v>1924</v>
          </cell>
          <cell r="M127">
            <v>1693</v>
          </cell>
          <cell r="N127">
            <v>1956</v>
          </cell>
          <cell r="O127">
            <v>2288</v>
          </cell>
        </row>
        <row r="128">
          <cell r="A128" t="str">
            <v>9-2360</v>
          </cell>
          <cell r="B128">
            <v>9</v>
          </cell>
          <cell r="C128">
            <v>2360</v>
          </cell>
          <cell r="D128" t="str">
            <v>Custodian</v>
          </cell>
          <cell r="E128">
            <v>68</v>
          </cell>
          <cell r="F128" t="str">
            <v>McKinney</v>
          </cell>
          <cell r="G128" t="str">
            <v>Custodian</v>
          </cell>
          <cell r="H128" t="str">
            <v>N</v>
          </cell>
          <cell r="I128">
            <v>39136</v>
          </cell>
          <cell r="J128" t="str">
            <v>Recreation Center Supervisor</v>
          </cell>
          <cell r="K128">
            <v>3</v>
          </cell>
          <cell r="L128">
            <v>2123</v>
          </cell>
          <cell r="M128">
            <v>1730</v>
          </cell>
          <cell r="N128">
            <v>2076</v>
          </cell>
          <cell r="O128">
            <v>2423</v>
          </cell>
          <cell r="P128" t="str">
            <v>N</v>
          </cell>
        </row>
        <row r="129">
          <cell r="A129" t="e">
            <v>#N/A</v>
          </cell>
          <cell r="B129">
            <v>9</v>
          </cell>
          <cell r="C129" t="e">
            <v>#N/A</v>
          </cell>
          <cell r="D129" t="str">
            <v>Ground Control Worker</v>
          </cell>
          <cell r="E129">
            <v>162</v>
          </cell>
          <cell r="F129" t="str">
            <v>McKinney</v>
          </cell>
          <cell r="G129" t="str">
            <v>Custodian</v>
          </cell>
          <cell r="H129" t="str">
            <v>N</v>
          </cell>
          <cell r="I129">
            <v>39136</v>
          </cell>
          <cell r="J129" t="str">
            <v>Various Supervisors</v>
          </cell>
          <cell r="K129">
            <v>3</v>
          </cell>
          <cell r="L129">
            <v>2123</v>
          </cell>
          <cell r="M129">
            <v>1730</v>
          </cell>
          <cell r="N129">
            <v>2076</v>
          </cell>
          <cell r="O129">
            <v>2423</v>
          </cell>
          <cell r="P129" t="str">
            <v>N</v>
          </cell>
        </row>
        <row r="130">
          <cell r="A130" t="str">
            <v>11-2360</v>
          </cell>
          <cell r="B130">
            <v>11</v>
          </cell>
          <cell r="C130">
            <v>2360</v>
          </cell>
          <cell r="D130" t="str">
            <v>Custodian</v>
          </cell>
          <cell r="E130">
            <v>68</v>
          </cell>
          <cell r="F130" t="str">
            <v>Richardson</v>
          </cell>
          <cell r="G130" t="str">
            <v>CUSTODIAN</v>
          </cell>
          <cell r="H130" t="str">
            <v>N</v>
          </cell>
          <cell r="I130">
            <v>39302</v>
          </cell>
          <cell r="J130" t="str">
            <v>Custodial Supervisor</v>
          </cell>
          <cell r="K130">
            <v>19</v>
          </cell>
          <cell r="L130">
            <v>2248</v>
          </cell>
          <cell r="M130">
            <v>1738</v>
          </cell>
          <cell r="N130">
            <v>2152</v>
          </cell>
          <cell r="O130">
            <v>2566</v>
          </cell>
          <cell r="Q130">
            <v>0</v>
          </cell>
        </row>
        <row r="131">
          <cell r="A131" t="str">
            <v>10-2360</v>
          </cell>
          <cell r="B131">
            <v>10</v>
          </cell>
          <cell r="C131">
            <v>2360</v>
          </cell>
          <cell r="D131" t="str">
            <v>Custodian</v>
          </cell>
          <cell r="E131">
            <v>68</v>
          </cell>
          <cell r="F131" t="str">
            <v>Plano</v>
          </cell>
          <cell r="G131" t="str">
            <v>Custodian</v>
          </cell>
          <cell r="H131" t="str">
            <v>N</v>
          </cell>
          <cell r="I131">
            <v>39218</v>
          </cell>
          <cell r="J131" t="str">
            <v>Facilities Services Supervisor</v>
          </cell>
          <cell r="K131">
            <v>1</v>
          </cell>
          <cell r="L131">
            <v>2378</v>
          </cell>
          <cell r="M131">
            <v>1746</v>
          </cell>
          <cell r="N131">
            <v>2112</v>
          </cell>
          <cell r="O131">
            <v>2479</v>
          </cell>
        </row>
        <row r="132">
          <cell r="A132" t="e">
            <v>#N/A</v>
          </cell>
          <cell r="B132">
            <v>10</v>
          </cell>
          <cell r="C132" t="e">
            <v>#N/A</v>
          </cell>
          <cell r="D132" t="str">
            <v>Data Entry Operator (Entry)</v>
          </cell>
          <cell r="E132">
            <v>57</v>
          </cell>
          <cell r="F132" t="str">
            <v>Plano</v>
          </cell>
          <cell r="G132" t="str">
            <v>Data Entry Clerk</v>
          </cell>
          <cell r="H132" t="str">
            <v>N</v>
          </cell>
          <cell r="I132">
            <v>39218</v>
          </cell>
          <cell r="J132" t="str">
            <v>Supervisor</v>
          </cell>
          <cell r="K132">
            <v>1</v>
          </cell>
          <cell r="L132">
            <v>1972</v>
          </cell>
          <cell r="M132">
            <v>1746</v>
          </cell>
          <cell r="N132">
            <v>2112</v>
          </cell>
          <cell r="O132">
            <v>2479</v>
          </cell>
        </row>
        <row r="133">
          <cell r="A133" t="str">
            <v>15-2360</v>
          </cell>
          <cell r="B133">
            <v>15</v>
          </cell>
          <cell r="C133">
            <v>2360</v>
          </cell>
          <cell r="D133" t="str">
            <v>Custodian</v>
          </cell>
          <cell r="E133">
            <v>68</v>
          </cell>
          <cell r="F133" t="str">
            <v>Mesquite</v>
          </cell>
          <cell r="G133" t="str">
            <v>Custodian</v>
          </cell>
          <cell r="H133" t="str">
            <v>N</v>
          </cell>
          <cell r="I133">
            <v>39177</v>
          </cell>
          <cell r="J133" t="str">
            <v>Facility Maintenance Supervisor</v>
          </cell>
          <cell r="K133">
            <v>11</v>
          </cell>
          <cell r="L133">
            <v>1893</v>
          </cell>
          <cell r="M133">
            <v>1775</v>
          </cell>
          <cell r="N133">
            <v>2086</v>
          </cell>
          <cell r="O133">
            <v>2396</v>
          </cell>
          <cell r="P133" t="str">
            <v>NO</v>
          </cell>
          <cell r="Q133">
            <v>0</v>
          </cell>
        </row>
        <row r="134">
          <cell r="A134" t="e">
            <v>#N/A</v>
          </cell>
          <cell r="B134">
            <v>15</v>
          </cell>
          <cell r="C134" t="e">
            <v>#N/A</v>
          </cell>
          <cell r="D134" t="str">
            <v>Maintenance Worker II</v>
          </cell>
          <cell r="E134">
            <v>118</v>
          </cell>
          <cell r="F134" t="str">
            <v>Mesquite</v>
          </cell>
          <cell r="G134" t="str">
            <v>Maintenance Worker I</v>
          </cell>
          <cell r="H134" t="str">
            <v>N</v>
          </cell>
          <cell r="I134">
            <v>39177</v>
          </cell>
          <cell r="J134" t="str">
            <v>Crew Chief and/or Utilities/Streets Supervisor</v>
          </cell>
          <cell r="K134">
            <v>0</v>
          </cell>
          <cell r="L134">
            <v>0</v>
          </cell>
          <cell r="M134">
            <v>1775</v>
          </cell>
          <cell r="N134">
            <v>2086</v>
          </cell>
          <cell r="O134">
            <v>2396</v>
          </cell>
          <cell r="P134" t="str">
            <v>NO</v>
          </cell>
          <cell r="Q134">
            <v>0</v>
          </cell>
        </row>
        <row r="135">
          <cell r="A135" t="e">
            <v>#N/A</v>
          </cell>
          <cell r="B135">
            <v>15</v>
          </cell>
          <cell r="C135" t="e">
            <v>#N/A</v>
          </cell>
          <cell r="D135" t="str">
            <v>Groundskeeper I</v>
          </cell>
          <cell r="E135">
            <v>121</v>
          </cell>
          <cell r="F135" t="str">
            <v>Mesquite</v>
          </cell>
          <cell r="G135" t="str">
            <v>Park Grounds Maintenance Technician</v>
          </cell>
          <cell r="H135" t="str">
            <v>N</v>
          </cell>
          <cell r="I135">
            <v>39177</v>
          </cell>
          <cell r="J135" t="str">
            <v>District Park Supervisor</v>
          </cell>
          <cell r="K135">
            <v>3</v>
          </cell>
          <cell r="L135">
            <v>1981</v>
          </cell>
          <cell r="M135">
            <v>1775</v>
          </cell>
          <cell r="N135">
            <v>2086</v>
          </cell>
          <cell r="O135">
            <v>2396</v>
          </cell>
          <cell r="P135" t="str">
            <v>NO</v>
          </cell>
        </row>
        <row r="136">
          <cell r="A136" t="e">
            <v>#N/A</v>
          </cell>
          <cell r="B136">
            <v>15</v>
          </cell>
          <cell r="C136" t="e">
            <v>#N/A</v>
          </cell>
          <cell r="D136" t="str">
            <v>Ground Control Worker</v>
          </cell>
          <cell r="E136">
            <v>162</v>
          </cell>
          <cell r="F136" t="str">
            <v>Mesquite</v>
          </cell>
          <cell r="G136" t="str">
            <v>Park Maintenance Specialist</v>
          </cell>
          <cell r="H136" t="str">
            <v>N</v>
          </cell>
          <cell r="I136">
            <v>39177</v>
          </cell>
          <cell r="J136" t="str">
            <v>District Park Supervisor</v>
          </cell>
          <cell r="K136">
            <v>3</v>
          </cell>
          <cell r="L136">
            <v>1951</v>
          </cell>
          <cell r="M136">
            <v>1775</v>
          </cell>
          <cell r="N136">
            <v>2086</v>
          </cell>
          <cell r="O136">
            <v>2396</v>
          </cell>
          <cell r="P136" t="str">
            <v>NO</v>
          </cell>
        </row>
        <row r="137">
          <cell r="A137" t="str">
            <v>15-1950</v>
          </cell>
          <cell r="B137">
            <v>15</v>
          </cell>
          <cell r="C137">
            <v>1950</v>
          </cell>
          <cell r="D137" t="str">
            <v>Clerk Typist (Entry)</v>
          </cell>
          <cell r="E137">
            <v>55</v>
          </cell>
          <cell r="F137" t="str">
            <v>Mesquite</v>
          </cell>
          <cell r="G137" t="str">
            <v>Administrative Clerk</v>
          </cell>
          <cell r="H137" t="str">
            <v>N</v>
          </cell>
          <cell r="I137">
            <v>39177</v>
          </cell>
          <cell r="J137" t="str">
            <v>Various Supervisors</v>
          </cell>
          <cell r="K137">
            <v>5</v>
          </cell>
          <cell r="L137">
            <v>2007</v>
          </cell>
          <cell r="M137">
            <v>1787</v>
          </cell>
          <cell r="N137">
            <v>2100</v>
          </cell>
          <cell r="O137">
            <v>2413</v>
          </cell>
          <cell r="P137" t="str">
            <v>NO</v>
          </cell>
          <cell r="Q137">
            <v>0</v>
          </cell>
        </row>
        <row r="138">
          <cell r="A138" t="e">
            <v>#N/A</v>
          </cell>
          <cell r="B138">
            <v>15</v>
          </cell>
          <cell r="C138" t="e">
            <v>#N/A</v>
          </cell>
          <cell r="D138" t="str">
            <v>PBX Operator</v>
          </cell>
          <cell r="E138">
            <v>60</v>
          </cell>
          <cell r="F138" t="str">
            <v>Mesquite</v>
          </cell>
          <cell r="G138" t="str">
            <v>Telecommunications Technician</v>
          </cell>
          <cell r="H138" t="str">
            <v>N</v>
          </cell>
          <cell r="I138">
            <v>39177</v>
          </cell>
          <cell r="J138" t="str">
            <v>Purchasing Supervisor</v>
          </cell>
          <cell r="K138">
            <v>1</v>
          </cell>
          <cell r="L138">
            <v>2235</v>
          </cell>
          <cell r="M138">
            <v>1787</v>
          </cell>
          <cell r="N138">
            <v>2100</v>
          </cell>
          <cell r="O138">
            <v>2413</v>
          </cell>
          <cell r="P138" t="str">
            <v>NO</v>
          </cell>
          <cell r="Q138">
            <v>0</v>
          </cell>
        </row>
        <row r="139">
          <cell r="A139" t="str">
            <v>7-2360</v>
          </cell>
          <cell r="B139">
            <v>7</v>
          </cell>
          <cell r="C139">
            <v>2360</v>
          </cell>
          <cell r="D139" t="str">
            <v>Custodian</v>
          </cell>
          <cell r="E139">
            <v>68</v>
          </cell>
          <cell r="F139" t="str">
            <v>Irving</v>
          </cell>
          <cell r="G139" t="str">
            <v>CUSTODIAN</v>
          </cell>
          <cell r="H139" t="str">
            <v>N</v>
          </cell>
          <cell r="I139">
            <v>39191</v>
          </cell>
          <cell r="J139" t="str">
            <v>CUSTODIAL SUPV</v>
          </cell>
          <cell r="K139">
            <v>29</v>
          </cell>
          <cell r="L139">
            <v>2272</v>
          </cell>
          <cell r="M139">
            <v>1807</v>
          </cell>
          <cell r="N139">
            <v>2146</v>
          </cell>
          <cell r="O139">
            <v>2548</v>
          </cell>
          <cell r="P139" t="str">
            <v>N</v>
          </cell>
          <cell r="Q139">
            <v>0</v>
          </cell>
        </row>
        <row r="140">
          <cell r="A140" t="e">
            <v>#N/A</v>
          </cell>
          <cell r="B140">
            <v>7</v>
          </cell>
          <cell r="C140" t="e">
            <v>#N/A</v>
          </cell>
          <cell r="D140" t="str">
            <v>PBX Operator</v>
          </cell>
          <cell r="E140">
            <v>60</v>
          </cell>
          <cell r="F140" t="str">
            <v>Irving</v>
          </cell>
          <cell r="G140" t="str">
            <v>RECEPTIONIST</v>
          </cell>
          <cell r="H140" t="str">
            <v>N</v>
          </cell>
          <cell r="I140">
            <v>39191</v>
          </cell>
          <cell r="J140" t="str">
            <v>Office Supervisor@Assigned Mgr</v>
          </cell>
          <cell r="K140">
            <v>3</v>
          </cell>
          <cell r="L140">
            <v>2268</v>
          </cell>
          <cell r="M140">
            <v>1807</v>
          </cell>
          <cell r="N140">
            <v>2146</v>
          </cell>
          <cell r="O140">
            <v>2548</v>
          </cell>
          <cell r="P140" t="str">
            <v>N</v>
          </cell>
          <cell r="Q140">
            <v>0</v>
          </cell>
        </row>
        <row r="141">
          <cell r="A141" t="str">
            <v>2-1950</v>
          </cell>
          <cell r="B141">
            <v>2</v>
          </cell>
          <cell r="C141">
            <v>1950</v>
          </cell>
          <cell r="D141" t="str">
            <v>Clerk Typist (Entry)</v>
          </cell>
          <cell r="E141">
            <v>55</v>
          </cell>
          <cell r="F141" t="str">
            <v>Arlington</v>
          </cell>
          <cell r="G141" t="str">
            <v>Senior Clerk</v>
          </cell>
          <cell r="H141" t="str">
            <v>N</v>
          </cell>
          <cell r="I141">
            <v>39195</v>
          </cell>
          <cell r="J141" t="str">
            <v>Various</v>
          </cell>
          <cell r="K141">
            <v>14</v>
          </cell>
          <cell r="L141">
            <v>2197</v>
          </cell>
          <cell r="M141">
            <v>1817</v>
          </cell>
          <cell r="N141">
            <v>2272</v>
          </cell>
          <cell r="O141">
            <v>2499</v>
          </cell>
          <cell r="P141" t="str">
            <v>N</v>
          </cell>
          <cell r="Q141">
            <v>0</v>
          </cell>
          <cell r="R141">
            <v>8</v>
          </cell>
        </row>
        <row r="142">
          <cell r="A142" t="str">
            <v>2-2450</v>
          </cell>
          <cell r="B142">
            <v>2</v>
          </cell>
          <cell r="C142">
            <v>2450</v>
          </cell>
          <cell r="D142" t="str">
            <v>Library Assistant</v>
          </cell>
          <cell r="E142">
            <v>58</v>
          </cell>
          <cell r="F142" t="str">
            <v>Arlington</v>
          </cell>
          <cell r="G142" t="str">
            <v>Lib Circulation Asst</v>
          </cell>
          <cell r="H142" t="str">
            <v>N</v>
          </cell>
          <cell r="I142">
            <v>39195</v>
          </cell>
          <cell r="J142" t="str">
            <v>Circulation Support Coordinator</v>
          </cell>
          <cell r="K142">
            <v>13</v>
          </cell>
          <cell r="L142">
            <v>2167</v>
          </cell>
          <cell r="M142">
            <v>1817</v>
          </cell>
          <cell r="N142">
            <v>2272</v>
          </cell>
          <cell r="O142">
            <v>2499</v>
          </cell>
          <cell r="P142" t="str">
            <v>N</v>
          </cell>
          <cell r="Q142">
            <v>0</v>
          </cell>
          <cell r="R142">
            <v>8</v>
          </cell>
        </row>
        <row r="143">
          <cell r="A143" t="str">
            <v>12-1960</v>
          </cell>
          <cell r="B143">
            <v>12</v>
          </cell>
          <cell r="C143">
            <v>1960</v>
          </cell>
          <cell r="D143" t="str">
            <v>Clerk (Entry)</v>
          </cell>
          <cell r="E143">
            <v>54</v>
          </cell>
          <cell r="F143" t="str">
            <v>Garland</v>
          </cell>
          <cell r="G143" t="str">
            <v>Mail Room Clerk</v>
          </cell>
          <cell r="H143" t="str">
            <v>N</v>
          </cell>
          <cell r="I143">
            <v>39139</v>
          </cell>
          <cell r="J143" t="str">
            <v>Community Relations Specialist</v>
          </cell>
          <cell r="K143">
            <v>1</v>
          </cell>
          <cell r="L143">
            <v>2208</v>
          </cell>
          <cell r="M143">
            <v>1855</v>
          </cell>
          <cell r="N143">
            <v>2226</v>
          </cell>
          <cell r="O143">
            <v>2597</v>
          </cell>
        </row>
        <row r="144">
          <cell r="A144" t="str">
            <v>12-2360</v>
          </cell>
          <cell r="B144">
            <v>12</v>
          </cell>
          <cell r="C144">
            <v>2360</v>
          </cell>
          <cell r="D144" t="str">
            <v>Custodian</v>
          </cell>
          <cell r="E144">
            <v>68</v>
          </cell>
          <cell r="F144" t="str">
            <v>Garland</v>
          </cell>
          <cell r="G144" t="str">
            <v>Building Attendant</v>
          </cell>
          <cell r="H144" t="str">
            <v>N</v>
          </cell>
          <cell r="I144">
            <v>39139</v>
          </cell>
          <cell r="J144" t="str">
            <v>Various</v>
          </cell>
          <cell r="K144">
            <v>20</v>
          </cell>
          <cell r="L144">
            <v>2174</v>
          </cell>
          <cell r="M144">
            <v>1855</v>
          </cell>
          <cell r="N144">
            <v>2226</v>
          </cell>
          <cell r="O144">
            <v>2597</v>
          </cell>
        </row>
        <row r="145">
          <cell r="A145" t="str">
            <v>11-1950</v>
          </cell>
          <cell r="B145">
            <v>11</v>
          </cell>
          <cell r="C145">
            <v>1950</v>
          </cell>
          <cell r="D145" t="str">
            <v>Clerk Typist (Entry)</v>
          </cell>
          <cell r="E145">
            <v>55</v>
          </cell>
          <cell r="F145" t="str">
            <v>Richardson</v>
          </cell>
          <cell r="G145" t="str">
            <v>LIBRARY CLERK</v>
          </cell>
          <cell r="H145" t="str">
            <v>N</v>
          </cell>
          <cell r="I145">
            <v>39302</v>
          </cell>
          <cell r="J145" t="str">
            <v>Librarian II</v>
          </cell>
          <cell r="K145">
            <v>4</v>
          </cell>
          <cell r="L145">
            <v>2528</v>
          </cell>
          <cell r="M145">
            <v>1858</v>
          </cell>
          <cell r="N145">
            <v>2238</v>
          </cell>
          <cell r="O145">
            <v>2618</v>
          </cell>
          <cell r="P145" t="str">
            <v>N</v>
          </cell>
          <cell r="Q145">
            <v>0</v>
          </cell>
        </row>
        <row r="146">
          <cell r="A146" t="e">
            <v>#N/A</v>
          </cell>
          <cell r="B146">
            <v>11</v>
          </cell>
          <cell r="C146" t="e">
            <v>#N/A</v>
          </cell>
          <cell r="D146" t="str">
            <v>PBX Operator</v>
          </cell>
          <cell r="E146">
            <v>60</v>
          </cell>
          <cell r="F146" t="str">
            <v>Richardson</v>
          </cell>
          <cell r="G146" t="str">
            <v>PBX RECEPTIONIST</v>
          </cell>
          <cell r="H146" t="str">
            <v>N</v>
          </cell>
          <cell r="I146">
            <v>39302</v>
          </cell>
          <cell r="J146" t="str">
            <v>Communication Manager</v>
          </cell>
          <cell r="K146">
            <v>1</v>
          </cell>
          <cell r="L146">
            <v>2493</v>
          </cell>
          <cell r="M146">
            <v>1858</v>
          </cell>
          <cell r="N146">
            <v>2238</v>
          </cell>
          <cell r="O146">
            <v>2618</v>
          </cell>
          <cell r="P146" t="str">
            <v>N</v>
          </cell>
          <cell r="Q146">
            <v>0</v>
          </cell>
        </row>
        <row r="147">
          <cell r="A147" t="str">
            <v>2-5730</v>
          </cell>
          <cell r="B147">
            <v>2</v>
          </cell>
          <cell r="C147">
            <v>5730</v>
          </cell>
          <cell r="D147" t="str">
            <v>Meter Reader</v>
          </cell>
          <cell r="E147">
            <v>78</v>
          </cell>
          <cell r="F147" t="str">
            <v>Arlington</v>
          </cell>
          <cell r="G147" t="str">
            <v>Sr Meter Reader</v>
          </cell>
          <cell r="H147" t="str">
            <v>N</v>
          </cell>
          <cell r="I147">
            <v>39195</v>
          </cell>
          <cell r="J147" t="str">
            <v>Meter Services Supervisor</v>
          </cell>
          <cell r="K147">
            <v>11</v>
          </cell>
          <cell r="L147">
            <v>2131</v>
          </cell>
          <cell r="M147">
            <v>1863</v>
          </cell>
          <cell r="N147">
            <v>2329</v>
          </cell>
          <cell r="O147">
            <v>2561</v>
          </cell>
          <cell r="P147" t="str">
            <v>N</v>
          </cell>
          <cell r="Q147">
            <v>0</v>
          </cell>
          <cell r="R147">
            <v>8</v>
          </cell>
        </row>
        <row r="148">
          <cell r="A148" t="e">
            <v>#N/A</v>
          </cell>
          <cell r="B148">
            <v>2</v>
          </cell>
          <cell r="C148" t="e">
            <v>#N/A</v>
          </cell>
          <cell r="D148" t="str">
            <v>Groundskeeper I</v>
          </cell>
          <cell r="E148">
            <v>121</v>
          </cell>
          <cell r="F148" t="str">
            <v>Arlington</v>
          </cell>
          <cell r="G148" t="str">
            <v>Landscape Technician</v>
          </cell>
          <cell r="H148" t="str">
            <v>N</v>
          </cell>
          <cell r="I148">
            <v>39195</v>
          </cell>
          <cell r="J148" t="str">
            <v>Lead Landscape Technician</v>
          </cell>
          <cell r="K148">
            <v>42</v>
          </cell>
          <cell r="L148">
            <v>2177</v>
          </cell>
          <cell r="M148">
            <v>1863</v>
          </cell>
          <cell r="N148">
            <v>2329</v>
          </cell>
          <cell r="O148">
            <v>2561</v>
          </cell>
          <cell r="P148" t="str">
            <v>N</v>
          </cell>
          <cell r="Q148">
            <v>0</v>
          </cell>
          <cell r="R148">
            <v>8</v>
          </cell>
        </row>
        <row r="149">
          <cell r="A149" t="str">
            <v>15-2335</v>
          </cell>
          <cell r="B149">
            <v>15</v>
          </cell>
          <cell r="C149">
            <v>2335</v>
          </cell>
          <cell r="D149" t="str">
            <v>Building Maintenance Technician</v>
          </cell>
          <cell r="E149">
            <v>116</v>
          </cell>
          <cell r="F149" t="str">
            <v>Mesquite</v>
          </cell>
          <cell r="G149" t="str">
            <v>Building Maintenance Worker</v>
          </cell>
          <cell r="H149" t="str">
            <v>N</v>
          </cell>
          <cell r="I149">
            <v>39177</v>
          </cell>
          <cell r="J149" t="str">
            <v>Facility Maintenance Supervisor</v>
          </cell>
          <cell r="K149">
            <v>1</v>
          </cell>
          <cell r="L149">
            <v>2219</v>
          </cell>
          <cell r="M149">
            <v>1867</v>
          </cell>
          <cell r="N149">
            <v>2194</v>
          </cell>
          <cell r="O149">
            <v>2520</v>
          </cell>
          <cell r="P149" t="str">
            <v>NO</v>
          </cell>
          <cell r="Q149">
            <v>0</v>
          </cell>
        </row>
        <row r="150">
          <cell r="A150" t="str">
            <v>15-5730</v>
          </cell>
          <cell r="B150">
            <v>15</v>
          </cell>
          <cell r="C150">
            <v>5730</v>
          </cell>
          <cell r="D150" t="str">
            <v>Meter Reader</v>
          </cell>
          <cell r="E150">
            <v>78</v>
          </cell>
          <cell r="F150" t="str">
            <v>Mesquite</v>
          </cell>
          <cell r="G150" t="str">
            <v>Water Meter Reader</v>
          </cell>
          <cell r="H150" t="str">
            <v>N</v>
          </cell>
          <cell r="I150">
            <v>39177</v>
          </cell>
          <cell r="J150" t="str">
            <v>Water Services Representative</v>
          </cell>
          <cell r="K150">
            <v>7</v>
          </cell>
          <cell r="L150">
            <v>1963</v>
          </cell>
          <cell r="M150">
            <v>1867</v>
          </cell>
          <cell r="N150">
            <v>2194</v>
          </cell>
          <cell r="O150">
            <v>2520</v>
          </cell>
          <cell r="P150" t="str">
            <v>NO</v>
          </cell>
          <cell r="Q150">
            <v>0</v>
          </cell>
        </row>
        <row r="151">
          <cell r="A151" t="e">
            <v>#N/A</v>
          </cell>
          <cell r="B151">
            <v>15</v>
          </cell>
          <cell r="C151" t="e">
            <v>#N/A</v>
          </cell>
          <cell r="D151" t="str">
            <v>Service Attendant - Vehicles</v>
          </cell>
          <cell r="E151">
            <v>153</v>
          </cell>
          <cell r="F151" t="str">
            <v>Mesquite</v>
          </cell>
          <cell r="G151" t="str">
            <v>Service Attendant</v>
          </cell>
          <cell r="H151" t="str">
            <v>N</v>
          </cell>
          <cell r="I151">
            <v>39177</v>
          </cell>
          <cell r="J151" t="str">
            <v>Equipment Services Division Supervisor</v>
          </cell>
          <cell r="K151">
            <v>3</v>
          </cell>
          <cell r="L151">
            <v>2072</v>
          </cell>
          <cell r="M151">
            <v>1867</v>
          </cell>
          <cell r="N151">
            <v>2194</v>
          </cell>
          <cell r="O151">
            <v>2520</v>
          </cell>
          <cell r="P151" t="str">
            <v>NO</v>
          </cell>
          <cell r="Q151">
            <v>0</v>
          </cell>
        </row>
        <row r="152">
          <cell r="A152" t="e">
            <v>#N/A</v>
          </cell>
          <cell r="B152">
            <v>12</v>
          </cell>
          <cell r="C152" t="e">
            <v>#N/A</v>
          </cell>
          <cell r="D152" t="str">
            <v>Senior Custodian</v>
          </cell>
          <cell r="E152">
            <v>163</v>
          </cell>
          <cell r="F152" t="str">
            <v>Garland</v>
          </cell>
          <cell r="G152" t="str">
            <v>Service Attendant</v>
          </cell>
          <cell r="H152" t="str">
            <v>N</v>
          </cell>
          <cell r="I152">
            <v>39139</v>
          </cell>
          <cell r="K152">
            <v>8</v>
          </cell>
          <cell r="L152">
            <v>2244</v>
          </cell>
          <cell r="M152">
            <v>1875</v>
          </cell>
          <cell r="N152">
            <v>2343</v>
          </cell>
          <cell r="O152">
            <v>2811</v>
          </cell>
        </row>
        <row r="153">
          <cell r="A153" t="str">
            <v>10-2250</v>
          </cell>
          <cell r="B153">
            <v>10</v>
          </cell>
          <cell r="C153">
            <v>2250</v>
          </cell>
          <cell r="D153" t="str">
            <v>Laborer/General Maintenance Worker</v>
          </cell>
          <cell r="E153">
            <v>75</v>
          </cell>
          <cell r="F153" t="str">
            <v>Plano</v>
          </cell>
          <cell r="G153" t="str">
            <v>Laborer/Maintenance Worker</v>
          </cell>
          <cell r="H153" t="str">
            <v>N</v>
          </cell>
          <cell r="I153">
            <v>39219</v>
          </cell>
          <cell r="J153" t="str">
            <v>Supervisors</v>
          </cell>
          <cell r="K153">
            <v>73</v>
          </cell>
          <cell r="L153">
            <v>2038</v>
          </cell>
          <cell r="M153">
            <v>1885</v>
          </cell>
          <cell r="N153">
            <v>2281</v>
          </cell>
          <cell r="O153">
            <v>2677</v>
          </cell>
        </row>
        <row r="154">
          <cell r="A154" t="e">
            <v>#N/A</v>
          </cell>
          <cell r="B154">
            <v>10</v>
          </cell>
          <cell r="C154" t="e">
            <v>#N/A</v>
          </cell>
          <cell r="D154" t="str">
            <v>Maintenance Worker II</v>
          </cell>
          <cell r="E154">
            <v>118</v>
          </cell>
          <cell r="F154" t="str">
            <v>Plano</v>
          </cell>
          <cell r="G154" t="str">
            <v>Labor/ Maintenance Worker</v>
          </cell>
          <cell r="H154" t="str">
            <v>N</v>
          </cell>
          <cell r="I154">
            <v>39219</v>
          </cell>
          <cell r="J154" t="str">
            <v>Supervisors</v>
          </cell>
          <cell r="K154">
            <v>73</v>
          </cell>
          <cell r="L154">
            <v>2038</v>
          </cell>
          <cell r="M154">
            <v>1885</v>
          </cell>
          <cell r="N154">
            <v>2281</v>
          </cell>
          <cell r="O154">
            <v>2677</v>
          </cell>
        </row>
        <row r="155">
          <cell r="A155" t="e">
            <v>#N/A</v>
          </cell>
          <cell r="B155">
            <v>10</v>
          </cell>
          <cell r="C155" t="e">
            <v>#N/A</v>
          </cell>
          <cell r="D155" t="str">
            <v>Groundskeeper I</v>
          </cell>
          <cell r="E155">
            <v>121</v>
          </cell>
          <cell r="F155" t="str">
            <v>Plano</v>
          </cell>
          <cell r="G155" t="str">
            <v>Labor/Maintenance Worker</v>
          </cell>
          <cell r="H155" t="str">
            <v>N</v>
          </cell>
          <cell r="I155">
            <v>39219</v>
          </cell>
          <cell r="J155" t="str">
            <v>Supervisor</v>
          </cell>
          <cell r="K155">
            <v>73</v>
          </cell>
          <cell r="L155">
            <v>2038</v>
          </cell>
          <cell r="M155">
            <v>1885</v>
          </cell>
          <cell r="N155">
            <v>2281</v>
          </cell>
          <cell r="O155">
            <v>2677</v>
          </cell>
        </row>
        <row r="156">
          <cell r="A156" t="e">
            <v>#N/A</v>
          </cell>
          <cell r="B156">
            <v>10</v>
          </cell>
          <cell r="C156" t="e">
            <v>#N/A</v>
          </cell>
          <cell r="D156" t="str">
            <v>Park Maintenance Worker - Journey Level</v>
          </cell>
          <cell r="E156">
            <v>127</v>
          </cell>
          <cell r="F156" t="str">
            <v>Plano</v>
          </cell>
          <cell r="G156" t="str">
            <v>Labor/Maintenance Worker</v>
          </cell>
          <cell r="H156" t="str">
            <v>N</v>
          </cell>
          <cell r="I156">
            <v>39219</v>
          </cell>
          <cell r="J156" t="str">
            <v>Public Works Operations Manager</v>
          </cell>
          <cell r="K156">
            <v>73</v>
          </cell>
          <cell r="L156">
            <v>2038</v>
          </cell>
          <cell r="M156">
            <v>1885</v>
          </cell>
          <cell r="N156">
            <v>2281</v>
          </cell>
          <cell r="O156">
            <v>2677</v>
          </cell>
          <cell r="P156" t="str">
            <v>N</v>
          </cell>
          <cell r="Q156">
            <v>0</v>
          </cell>
        </row>
        <row r="157">
          <cell r="A157" t="e">
            <v>#N/A</v>
          </cell>
          <cell r="B157">
            <v>10</v>
          </cell>
          <cell r="C157" t="e">
            <v>#N/A</v>
          </cell>
          <cell r="D157" t="str">
            <v>PBX Operator</v>
          </cell>
          <cell r="E157">
            <v>60</v>
          </cell>
          <cell r="F157" t="str">
            <v>Plano</v>
          </cell>
          <cell r="G157" t="str">
            <v>Public Information Assistant</v>
          </cell>
          <cell r="H157" t="str">
            <v>N</v>
          </cell>
          <cell r="I157">
            <v>39219</v>
          </cell>
          <cell r="J157" t="str">
            <v>Records/Public Information Manager</v>
          </cell>
          <cell r="K157">
            <v>4</v>
          </cell>
          <cell r="L157">
            <v>2644</v>
          </cell>
          <cell r="M157">
            <v>1885</v>
          </cell>
          <cell r="N157">
            <v>2281</v>
          </cell>
          <cell r="O157">
            <v>2677</v>
          </cell>
        </row>
        <row r="158">
          <cell r="A158" t="str">
            <v>15-2450</v>
          </cell>
          <cell r="B158">
            <v>15</v>
          </cell>
          <cell r="C158">
            <v>2450</v>
          </cell>
          <cell r="D158" t="str">
            <v>Library Assistant</v>
          </cell>
          <cell r="E158">
            <v>58</v>
          </cell>
          <cell r="F158" t="str">
            <v>Mesquite</v>
          </cell>
          <cell r="G158" t="str">
            <v>Library Assistant I</v>
          </cell>
          <cell r="H158" t="str">
            <v>N</v>
          </cell>
          <cell r="I158">
            <v>39177</v>
          </cell>
          <cell r="J158" t="str">
            <v>Senior Library Assistant</v>
          </cell>
          <cell r="K158">
            <v>16</v>
          </cell>
          <cell r="L158">
            <v>2205</v>
          </cell>
          <cell r="M158">
            <v>1888</v>
          </cell>
          <cell r="N158">
            <v>2218</v>
          </cell>
          <cell r="O158">
            <v>2549</v>
          </cell>
          <cell r="P158" t="str">
            <v>NO</v>
          </cell>
          <cell r="Q158">
            <v>0</v>
          </cell>
        </row>
        <row r="159">
          <cell r="A159" t="str">
            <v>3-2250</v>
          </cell>
          <cell r="B159">
            <v>3</v>
          </cell>
          <cell r="C159">
            <v>2250</v>
          </cell>
          <cell r="D159" t="str">
            <v>Laborer/General Maintenance Worker</v>
          </cell>
          <cell r="E159">
            <v>75</v>
          </cell>
          <cell r="F159" t="str">
            <v>Carrollton</v>
          </cell>
          <cell r="G159" t="str">
            <v>Maintenance Worker</v>
          </cell>
          <cell r="I159">
            <v>39196</v>
          </cell>
          <cell r="J159" t="str">
            <v>Crewleader</v>
          </cell>
          <cell r="K159">
            <v>11</v>
          </cell>
          <cell r="L159">
            <v>2208</v>
          </cell>
          <cell r="M159">
            <v>1890</v>
          </cell>
          <cell r="N159">
            <v>2229</v>
          </cell>
          <cell r="O159">
            <v>2568</v>
          </cell>
        </row>
        <row r="160">
          <cell r="A160" t="str">
            <v>3-2360</v>
          </cell>
          <cell r="B160">
            <v>3</v>
          </cell>
          <cell r="C160">
            <v>2360</v>
          </cell>
          <cell r="D160" t="str">
            <v>Custodian</v>
          </cell>
          <cell r="E160">
            <v>68</v>
          </cell>
          <cell r="F160" t="str">
            <v>Carrollton</v>
          </cell>
          <cell r="G160" t="str">
            <v>Custodian</v>
          </cell>
          <cell r="H160" t="str">
            <v>N</v>
          </cell>
          <cell r="I160">
            <v>39196</v>
          </cell>
          <cell r="J160" t="str">
            <v>Facility Svcs Supervisor</v>
          </cell>
          <cell r="K160">
            <v>1</v>
          </cell>
          <cell r="L160">
            <v>2487</v>
          </cell>
          <cell r="M160">
            <v>1890</v>
          </cell>
          <cell r="N160">
            <v>2229</v>
          </cell>
          <cell r="O160">
            <v>2568</v>
          </cell>
        </row>
        <row r="161">
          <cell r="A161" t="e">
            <v>#N/A</v>
          </cell>
          <cell r="B161">
            <v>3</v>
          </cell>
          <cell r="C161" t="e">
            <v>#N/A</v>
          </cell>
          <cell r="D161" t="str">
            <v>Park Maintenance Worker - Journey Level</v>
          </cell>
          <cell r="E161">
            <v>127</v>
          </cell>
          <cell r="F161" t="str">
            <v>Carrollton</v>
          </cell>
          <cell r="G161" t="str">
            <v>Maintenance Worker - Parks</v>
          </cell>
          <cell r="I161">
            <v>39196</v>
          </cell>
          <cell r="K161">
            <v>11</v>
          </cell>
          <cell r="L161">
            <v>2208</v>
          </cell>
          <cell r="M161">
            <v>1890</v>
          </cell>
          <cell r="N161">
            <v>2229</v>
          </cell>
          <cell r="O161">
            <v>2568</v>
          </cell>
        </row>
        <row r="162">
          <cell r="A162" t="str">
            <v>11-1960</v>
          </cell>
          <cell r="B162">
            <v>11</v>
          </cell>
          <cell r="C162">
            <v>1960</v>
          </cell>
          <cell r="D162" t="str">
            <v>Clerk (Entry)</v>
          </cell>
          <cell r="E162">
            <v>54</v>
          </cell>
          <cell r="F162" t="str">
            <v>Richardson</v>
          </cell>
          <cell r="G162" t="str">
            <v>RECEPTIONIST/CLERK</v>
          </cell>
          <cell r="H162" t="str">
            <v>N</v>
          </cell>
          <cell r="I162">
            <v>39302</v>
          </cell>
          <cell r="J162" t="str">
            <v>Executive Secretary</v>
          </cell>
          <cell r="K162">
            <v>1</v>
          </cell>
          <cell r="L162">
            <v>2052</v>
          </cell>
          <cell r="M162">
            <v>1954</v>
          </cell>
          <cell r="N162">
            <v>2224.5</v>
          </cell>
          <cell r="O162">
            <v>2495</v>
          </cell>
          <cell r="P162" t="str">
            <v>N</v>
          </cell>
          <cell r="Q162">
            <v>0</v>
          </cell>
        </row>
        <row r="163">
          <cell r="A163" t="str">
            <v>2-1930</v>
          </cell>
          <cell r="B163">
            <v>2</v>
          </cell>
          <cell r="C163">
            <v>1930</v>
          </cell>
          <cell r="D163" t="str">
            <v>Secretary (Journey)</v>
          </cell>
          <cell r="E163">
            <v>61</v>
          </cell>
          <cell r="F163" t="str">
            <v>Arlington</v>
          </cell>
          <cell r="G163" t="str">
            <v>Secretary</v>
          </cell>
          <cell r="H163" t="str">
            <v>N</v>
          </cell>
          <cell r="I163">
            <v>39195</v>
          </cell>
          <cell r="J163" t="str">
            <v>Various</v>
          </cell>
          <cell r="K163">
            <v>8</v>
          </cell>
          <cell r="L163">
            <v>2320</v>
          </cell>
          <cell r="M163">
            <v>1957</v>
          </cell>
          <cell r="N163">
            <v>2446</v>
          </cell>
          <cell r="O163">
            <v>2691</v>
          </cell>
          <cell r="P163" t="str">
            <v>N</v>
          </cell>
          <cell r="Q163">
            <v>0</v>
          </cell>
          <cell r="R163">
            <v>8</v>
          </cell>
        </row>
        <row r="164">
          <cell r="A164" t="str">
            <v>2-1940</v>
          </cell>
          <cell r="B164">
            <v>2</v>
          </cell>
          <cell r="C164">
            <v>1940</v>
          </cell>
          <cell r="D164" t="str">
            <v>Customer Service Rep</v>
          </cell>
          <cell r="E164">
            <v>88</v>
          </cell>
          <cell r="F164" t="str">
            <v>Arlington</v>
          </cell>
          <cell r="G164" t="str">
            <v>Util Cust Service Rep</v>
          </cell>
          <cell r="H164" t="str">
            <v>N</v>
          </cell>
          <cell r="I164">
            <v>39195</v>
          </cell>
          <cell r="J164" t="str">
            <v>Customer Services Supervisor</v>
          </cell>
          <cell r="K164">
            <v>12</v>
          </cell>
          <cell r="L164">
            <v>2269</v>
          </cell>
          <cell r="M164">
            <v>1957</v>
          </cell>
          <cell r="N164">
            <v>2446</v>
          </cell>
          <cell r="O164">
            <v>2691</v>
          </cell>
          <cell r="P164" t="str">
            <v>N</v>
          </cell>
          <cell r="Q164">
            <v>0</v>
          </cell>
          <cell r="R164">
            <v>8</v>
          </cell>
        </row>
        <row r="165">
          <cell r="A165" t="str">
            <v>2-4530</v>
          </cell>
          <cell r="B165">
            <v>2</v>
          </cell>
          <cell r="C165">
            <v>4530</v>
          </cell>
          <cell r="D165" t="str">
            <v>Court Clerk (Entry)</v>
          </cell>
          <cell r="E165">
            <v>56</v>
          </cell>
          <cell r="F165" t="str">
            <v>Arlington</v>
          </cell>
          <cell r="G165" t="str">
            <v>Deputy Court Clerk II</v>
          </cell>
          <cell r="H165" t="str">
            <v>N</v>
          </cell>
          <cell r="I165">
            <v>39181</v>
          </cell>
          <cell r="J165" t="str">
            <v>Court Operations Supv.</v>
          </cell>
          <cell r="K165">
            <v>12</v>
          </cell>
          <cell r="L165">
            <v>2239</v>
          </cell>
          <cell r="M165">
            <v>1957</v>
          </cell>
          <cell r="N165">
            <v>2446</v>
          </cell>
          <cell r="O165">
            <v>2691</v>
          </cell>
          <cell r="P165" t="str">
            <v>N</v>
          </cell>
          <cell r="Q165">
            <v>0</v>
          </cell>
          <cell r="R165">
            <v>8</v>
          </cell>
        </row>
        <row r="166">
          <cell r="A166" t="str">
            <v>11-2250</v>
          </cell>
          <cell r="B166">
            <v>11</v>
          </cell>
          <cell r="C166">
            <v>2250</v>
          </cell>
          <cell r="D166" t="str">
            <v>Laborer/General Maintenance Worker</v>
          </cell>
          <cell r="E166">
            <v>75</v>
          </cell>
          <cell r="F166" t="str">
            <v>Richardson</v>
          </cell>
          <cell r="G166" t="str">
            <v>MAINTENANCE HELPER II</v>
          </cell>
          <cell r="H166" t="str">
            <v>N</v>
          </cell>
          <cell r="I166">
            <v>39302</v>
          </cell>
          <cell r="J166" t="str">
            <v>Various Depart.</v>
          </cell>
          <cell r="K166">
            <v>11</v>
          </cell>
          <cell r="L166">
            <v>2037</v>
          </cell>
          <cell r="M166">
            <v>1962</v>
          </cell>
          <cell r="N166">
            <v>2265</v>
          </cell>
          <cell r="O166">
            <v>2568</v>
          </cell>
          <cell r="P166" t="str">
            <v>N</v>
          </cell>
          <cell r="Q166">
            <v>0</v>
          </cell>
        </row>
        <row r="167">
          <cell r="A167" t="e">
            <v>#N/A</v>
          </cell>
          <cell r="B167">
            <v>11</v>
          </cell>
          <cell r="C167" t="e">
            <v>#N/A</v>
          </cell>
          <cell r="D167" t="str">
            <v>Groundskeeper I</v>
          </cell>
          <cell r="E167">
            <v>121</v>
          </cell>
          <cell r="F167" t="str">
            <v>Richardson</v>
          </cell>
          <cell r="G167" t="str">
            <v>MAINTENANCE HELPER I &amp; II</v>
          </cell>
          <cell r="H167" t="str">
            <v>N</v>
          </cell>
          <cell r="I167">
            <v>39302</v>
          </cell>
          <cell r="J167" t="str">
            <v>Park Maint Supv</v>
          </cell>
          <cell r="K167">
            <v>11</v>
          </cell>
          <cell r="L167">
            <v>2304</v>
          </cell>
          <cell r="M167">
            <v>1962</v>
          </cell>
          <cell r="N167">
            <v>2397</v>
          </cell>
          <cell r="O167">
            <v>2831</v>
          </cell>
          <cell r="P167" t="str">
            <v>N</v>
          </cell>
          <cell r="Q167">
            <v>0</v>
          </cell>
        </row>
        <row r="168">
          <cell r="A168" t="e">
            <v>#N/A</v>
          </cell>
          <cell r="B168">
            <v>11</v>
          </cell>
          <cell r="C168" t="e">
            <v>#N/A</v>
          </cell>
          <cell r="D168" t="str">
            <v>Maintenance Worker II</v>
          </cell>
          <cell r="E168">
            <v>118</v>
          </cell>
          <cell r="F168" t="str">
            <v>Richardson</v>
          </cell>
          <cell r="G168" t="str">
            <v>MAINTENANCE HELPER I &amp; II</v>
          </cell>
          <cell r="H168" t="str">
            <v>N</v>
          </cell>
          <cell r="I168">
            <v>39302</v>
          </cell>
          <cell r="J168" t="str">
            <v>Various Depts.</v>
          </cell>
          <cell r="K168">
            <v>16</v>
          </cell>
          <cell r="L168">
            <v>2297</v>
          </cell>
          <cell r="M168">
            <v>1962</v>
          </cell>
          <cell r="N168">
            <v>2397</v>
          </cell>
          <cell r="O168">
            <v>2831</v>
          </cell>
          <cell r="P168" t="str">
            <v>N</v>
          </cell>
          <cell r="Q168">
            <v>0</v>
          </cell>
        </row>
        <row r="169">
          <cell r="A169" t="str">
            <v>9-2450</v>
          </cell>
          <cell r="B169">
            <v>9</v>
          </cell>
          <cell r="C169">
            <v>2450</v>
          </cell>
          <cell r="D169" t="str">
            <v>Library Assistant</v>
          </cell>
          <cell r="E169">
            <v>58</v>
          </cell>
          <cell r="F169" t="str">
            <v>McKinney</v>
          </cell>
          <cell r="G169" t="str">
            <v>Library Assistant</v>
          </cell>
          <cell r="H169" t="str">
            <v>N</v>
          </cell>
          <cell r="I169">
            <v>39139</v>
          </cell>
          <cell r="J169" t="str">
            <v>Librarian</v>
          </cell>
          <cell r="K169">
            <v>3</v>
          </cell>
          <cell r="L169">
            <v>1453.27</v>
          </cell>
          <cell r="M169">
            <v>1963</v>
          </cell>
          <cell r="N169">
            <v>2355</v>
          </cell>
          <cell r="O169">
            <v>2748</v>
          </cell>
        </row>
        <row r="170">
          <cell r="A170" t="e">
            <v>#N/A</v>
          </cell>
          <cell r="B170">
            <v>15</v>
          </cell>
          <cell r="C170" t="e">
            <v>#N/A</v>
          </cell>
          <cell r="D170" t="str">
            <v>Stock Clerk</v>
          </cell>
          <cell r="E170">
            <v>141</v>
          </cell>
          <cell r="F170" t="str">
            <v>Mesquite</v>
          </cell>
          <cell r="G170" t="str">
            <v>General Warehouse Clerk</v>
          </cell>
          <cell r="H170" t="str">
            <v>N</v>
          </cell>
          <cell r="I170">
            <v>39177</v>
          </cell>
          <cell r="J170" t="str">
            <v>Warehouse Technician and Supervisor</v>
          </cell>
          <cell r="K170">
            <v>1</v>
          </cell>
          <cell r="L170">
            <v>2564</v>
          </cell>
          <cell r="M170">
            <v>1964</v>
          </cell>
          <cell r="N170">
            <v>2307</v>
          </cell>
          <cell r="O170">
            <v>2651</v>
          </cell>
          <cell r="P170" t="str">
            <v>NO</v>
          </cell>
          <cell r="Q170">
            <v>0</v>
          </cell>
        </row>
        <row r="171">
          <cell r="A171" t="str">
            <v>12-2250</v>
          </cell>
          <cell r="B171">
            <v>12</v>
          </cell>
          <cell r="C171">
            <v>2250</v>
          </cell>
          <cell r="D171" t="str">
            <v>Laborer/General Maintenance Worker</v>
          </cell>
          <cell r="E171">
            <v>75</v>
          </cell>
          <cell r="F171" t="str">
            <v>Garland</v>
          </cell>
          <cell r="G171" t="str">
            <v>Maintenance Worker</v>
          </cell>
          <cell r="H171" t="str">
            <v>N</v>
          </cell>
          <cell r="I171">
            <v>39139</v>
          </cell>
          <cell r="J171" t="str">
            <v>Various</v>
          </cell>
          <cell r="K171">
            <v>8</v>
          </cell>
          <cell r="L171">
            <v>2096</v>
          </cell>
          <cell r="M171">
            <v>1971</v>
          </cell>
          <cell r="N171">
            <v>2470</v>
          </cell>
          <cell r="O171">
            <v>2971</v>
          </cell>
        </row>
        <row r="172">
          <cell r="A172" t="str">
            <v>12-5730</v>
          </cell>
          <cell r="B172">
            <v>12</v>
          </cell>
          <cell r="C172">
            <v>5730</v>
          </cell>
          <cell r="D172" t="str">
            <v>Meter Reader</v>
          </cell>
          <cell r="E172">
            <v>78</v>
          </cell>
          <cell r="F172" t="str">
            <v>Garland</v>
          </cell>
          <cell r="G172" t="str">
            <v>Meter Reader</v>
          </cell>
          <cell r="H172" t="str">
            <v>N</v>
          </cell>
          <cell r="I172">
            <v>39139</v>
          </cell>
          <cell r="J172" t="str">
            <v>Field Supervisor</v>
          </cell>
          <cell r="K172">
            <v>17</v>
          </cell>
          <cell r="L172">
            <v>2286</v>
          </cell>
          <cell r="M172">
            <v>1971</v>
          </cell>
          <cell r="N172">
            <v>2470</v>
          </cell>
          <cell r="O172">
            <v>2971</v>
          </cell>
        </row>
        <row r="173">
          <cell r="A173" t="e">
            <v>#N/A</v>
          </cell>
          <cell r="B173">
            <v>12</v>
          </cell>
          <cell r="C173" t="e">
            <v>#N/A</v>
          </cell>
          <cell r="D173" t="str">
            <v>Groundskeeper I</v>
          </cell>
          <cell r="E173">
            <v>121</v>
          </cell>
          <cell r="F173" t="str">
            <v>Garland</v>
          </cell>
          <cell r="G173" t="str">
            <v>Parkkeeper I</v>
          </cell>
          <cell r="I173">
            <v>39139</v>
          </cell>
          <cell r="K173">
            <v>7</v>
          </cell>
          <cell r="L173">
            <v>2098</v>
          </cell>
          <cell r="M173">
            <v>1971</v>
          </cell>
          <cell r="N173">
            <v>2470</v>
          </cell>
          <cell r="O173">
            <v>2971</v>
          </cell>
        </row>
        <row r="174">
          <cell r="A174" t="e">
            <v>#N/A</v>
          </cell>
          <cell r="B174">
            <v>15</v>
          </cell>
          <cell r="C174" t="e">
            <v>#N/A</v>
          </cell>
          <cell r="D174" t="str">
            <v>Park Maintenance Worker - Journey Level</v>
          </cell>
          <cell r="E174">
            <v>127</v>
          </cell>
          <cell r="F174" t="str">
            <v>Mesquite</v>
          </cell>
          <cell r="G174" t="str">
            <v>Maintenance Worker II</v>
          </cell>
          <cell r="H174" t="str">
            <v>N</v>
          </cell>
          <cell r="I174">
            <v>39177</v>
          </cell>
          <cell r="J174" t="str">
            <v>Crew Chief and/or Utilities/Streets Supervisor</v>
          </cell>
          <cell r="K174">
            <v>39</v>
          </cell>
          <cell r="L174">
            <v>2126</v>
          </cell>
          <cell r="M174">
            <v>1975</v>
          </cell>
          <cell r="N174">
            <v>2320</v>
          </cell>
          <cell r="O174">
            <v>2666</v>
          </cell>
          <cell r="P174" t="str">
            <v>NO</v>
          </cell>
          <cell r="Q174">
            <v>0</v>
          </cell>
        </row>
        <row r="175">
          <cell r="A175" t="e">
            <v>#N/A</v>
          </cell>
          <cell r="B175">
            <v>15</v>
          </cell>
          <cell r="C175" t="e">
            <v>#N/A</v>
          </cell>
          <cell r="D175" t="str">
            <v>Park Equipment Operator</v>
          </cell>
          <cell r="E175">
            <v>96</v>
          </cell>
          <cell r="F175" t="str">
            <v>Mesquite</v>
          </cell>
          <cell r="G175" t="str">
            <v>Park Equipment Operator</v>
          </cell>
          <cell r="H175" t="str">
            <v>N</v>
          </cell>
          <cell r="I175">
            <v>39177</v>
          </cell>
          <cell r="J175" t="str">
            <v>District Park Supervisor</v>
          </cell>
          <cell r="K175">
            <v>7</v>
          </cell>
          <cell r="L175">
            <v>2166</v>
          </cell>
          <cell r="M175">
            <v>1975</v>
          </cell>
          <cell r="N175">
            <v>2320</v>
          </cell>
          <cell r="O175">
            <v>2666</v>
          </cell>
          <cell r="P175" t="str">
            <v>NO</v>
          </cell>
          <cell r="Q175">
            <v>0</v>
          </cell>
        </row>
        <row r="176">
          <cell r="A176" t="e">
            <v>#N/A</v>
          </cell>
          <cell r="B176">
            <v>15</v>
          </cell>
          <cell r="C176" t="e">
            <v>#N/A</v>
          </cell>
          <cell r="D176" t="str">
            <v>Reprographics Technician</v>
          </cell>
          <cell r="E176">
            <v>152</v>
          </cell>
          <cell r="F176" t="str">
            <v>Mesquite</v>
          </cell>
          <cell r="G176" t="str">
            <v>Printer</v>
          </cell>
          <cell r="H176" t="str">
            <v>N</v>
          </cell>
          <cell r="I176">
            <v>39177</v>
          </cell>
          <cell r="J176" t="str">
            <v>Printing and Postal Services Supervisor</v>
          </cell>
          <cell r="K176">
            <v>1</v>
          </cell>
          <cell r="L176">
            <v>2210</v>
          </cell>
          <cell r="M176">
            <v>1975</v>
          </cell>
          <cell r="N176">
            <v>2320</v>
          </cell>
          <cell r="O176">
            <v>2666</v>
          </cell>
          <cell r="P176" t="str">
            <v>NO</v>
          </cell>
          <cell r="Q176">
            <v>0</v>
          </cell>
        </row>
        <row r="177">
          <cell r="A177" t="str">
            <v>7-1950</v>
          </cell>
          <cell r="B177">
            <v>7</v>
          </cell>
          <cell r="C177">
            <v>1950</v>
          </cell>
          <cell r="D177" t="str">
            <v>Clerk Typist (Entry)</v>
          </cell>
          <cell r="E177">
            <v>55</v>
          </cell>
          <cell r="F177" t="str">
            <v>Irving</v>
          </cell>
          <cell r="G177" t="str">
            <v>OFFICE ASSISTANT</v>
          </cell>
          <cell r="H177" t="str">
            <v>N</v>
          </cell>
          <cell r="I177">
            <v>39191</v>
          </cell>
          <cell r="J177" t="str">
            <v>Manager@Supervisor@Office Coordinator</v>
          </cell>
          <cell r="K177">
            <v>4</v>
          </cell>
          <cell r="L177">
            <v>2417</v>
          </cell>
          <cell r="M177">
            <v>1990</v>
          </cell>
          <cell r="N177">
            <v>2364</v>
          </cell>
          <cell r="O177">
            <v>2809</v>
          </cell>
          <cell r="P177" t="str">
            <v>N</v>
          </cell>
          <cell r="Q177">
            <v>0</v>
          </cell>
        </row>
        <row r="178">
          <cell r="A178" t="str">
            <v>7-2250</v>
          </cell>
          <cell r="B178">
            <v>7</v>
          </cell>
          <cell r="C178">
            <v>2250</v>
          </cell>
          <cell r="D178" t="str">
            <v>Laborer/General Maintenance Worker</v>
          </cell>
          <cell r="E178">
            <v>75</v>
          </cell>
          <cell r="F178" t="str">
            <v>Irving</v>
          </cell>
          <cell r="G178" t="str">
            <v>MAINTENANCE WORKER I</v>
          </cell>
          <cell r="H178" t="str">
            <v>N</v>
          </cell>
          <cell r="I178">
            <v>39191</v>
          </cell>
          <cell r="J178" t="str">
            <v>Crew Leader@Supervisor</v>
          </cell>
          <cell r="K178">
            <v>26</v>
          </cell>
          <cell r="L178">
            <v>2211</v>
          </cell>
          <cell r="M178">
            <v>1990</v>
          </cell>
          <cell r="N178">
            <v>2364</v>
          </cell>
          <cell r="O178">
            <v>2809</v>
          </cell>
        </row>
        <row r="179">
          <cell r="A179" t="str">
            <v>7-5730</v>
          </cell>
          <cell r="B179">
            <v>7</v>
          </cell>
          <cell r="C179">
            <v>5730</v>
          </cell>
          <cell r="D179" t="str">
            <v>Meter Reader</v>
          </cell>
          <cell r="E179">
            <v>78</v>
          </cell>
          <cell r="F179" t="str">
            <v>Irving</v>
          </cell>
          <cell r="G179" t="str">
            <v>METER READER</v>
          </cell>
          <cell r="H179" t="str">
            <v>N</v>
          </cell>
          <cell r="I179">
            <v>39191</v>
          </cell>
          <cell r="J179" t="str">
            <v>Customer Service Supv</v>
          </cell>
          <cell r="K179">
            <v>4</v>
          </cell>
          <cell r="L179">
            <v>2490</v>
          </cell>
          <cell r="M179">
            <v>1990</v>
          </cell>
          <cell r="N179">
            <v>2364</v>
          </cell>
          <cell r="O179">
            <v>2809</v>
          </cell>
          <cell r="P179" t="str">
            <v>N</v>
          </cell>
          <cell r="Q179">
            <v>0</v>
          </cell>
        </row>
        <row r="180">
          <cell r="A180" t="e">
            <v>#N/A</v>
          </cell>
          <cell r="B180">
            <v>7</v>
          </cell>
          <cell r="C180" t="e">
            <v>#N/A</v>
          </cell>
          <cell r="D180" t="str">
            <v>Groundskeeper I</v>
          </cell>
          <cell r="E180">
            <v>121</v>
          </cell>
          <cell r="F180" t="str">
            <v>Irving</v>
          </cell>
          <cell r="G180" t="str">
            <v>GROUNDSKEEPER I</v>
          </cell>
          <cell r="H180" t="str">
            <v>N</v>
          </cell>
          <cell r="I180">
            <v>39191</v>
          </cell>
          <cell r="J180" t="str">
            <v>PARKS CREW LEADER</v>
          </cell>
          <cell r="K180">
            <v>12</v>
          </cell>
          <cell r="L180">
            <v>2311</v>
          </cell>
          <cell r="M180">
            <v>1990</v>
          </cell>
          <cell r="N180">
            <v>2364</v>
          </cell>
          <cell r="O180">
            <v>2809</v>
          </cell>
          <cell r="P180" t="str">
            <v>N</v>
          </cell>
          <cell r="Q180">
            <v>0</v>
          </cell>
        </row>
        <row r="181">
          <cell r="A181" t="e">
            <v>#N/A</v>
          </cell>
          <cell r="B181">
            <v>7</v>
          </cell>
          <cell r="C181" t="e">
            <v>#N/A</v>
          </cell>
          <cell r="D181" t="str">
            <v>Maintenance Worker II</v>
          </cell>
          <cell r="E181">
            <v>118</v>
          </cell>
          <cell r="F181" t="str">
            <v>Irving</v>
          </cell>
          <cell r="G181" t="str">
            <v>MAINTENANCE WORKER I</v>
          </cell>
          <cell r="H181" t="str">
            <v>N</v>
          </cell>
          <cell r="I181">
            <v>39191</v>
          </cell>
          <cell r="J181" t="str">
            <v>Crew Leader@Supervisor</v>
          </cell>
          <cell r="K181">
            <v>26</v>
          </cell>
          <cell r="L181">
            <v>2211</v>
          </cell>
          <cell r="M181">
            <v>1990</v>
          </cell>
          <cell r="N181">
            <v>2364</v>
          </cell>
          <cell r="O181">
            <v>2809</v>
          </cell>
          <cell r="P181" t="str">
            <v>N</v>
          </cell>
        </row>
        <row r="182">
          <cell r="A182" t="e">
            <v>#N/A</v>
          </cell>
          <cell r="B182">
            <v>7</v>
          </cell>
          <cell r="C182" t="e">
            <v>#N/A</v>
          </cell>
          <cell r="D182" t="str">
            <v>Service Attendant - Vehicles</v>
          </cell>
          <cell r="E182">
            <v>153</v>
          </cell>
          <cell r="F182" t="str">
            <v>Irving</v>
          </cell>
          <cell r="G182" t="str">
            <v>PREVENTIVE MAINTENANCE TECH</v>
          </cell>
          <cell r="H182" t="str">
            <v>N</v>
          </cell>
          <cell r="I182">
            <v>39191</v>
          </cell>
          <cell r="J182" t="str">
            <v>Fleet Maintenance Supv</v>
          </cell>
          <cell r="K182">
            <v>5</v>
          </cell>
          <cell r="L182">
            <v>2060</v>
          </cell>
          <cell r="M182">
            <v>1990</v>
          </cell>
          <cell r="N182">
            <v>2364</v>
          </cell>
          <cell r="O182">
            <v>2809</v>
          </cell>
          <cell r="P182" t="str">
            <v>N</v>
          </cell>
          <cell r="Q182">
            <v>0</v>
          </cell>
        </row>
        <row r="183">
          <cell r="A183" t="str">
            <v>15-1930</v>
          </cell>
          <cell r="B183">
            <v>15</v>
          </cell>
          <cell r="C183">
            <v>1930</v>
          </cell>
          <cell r="D183" t="str">
            <v>Secretary (Journey)</v>
          </cell>
          <cell r="E183">
            <v>61</v>
          </cell>
          <cell r="F183" t="str">
            <v>Mesquite</v>
          </cell>
          <cell r="G183" t="str">
            <v>Secretary</v>
          </cell>
          <cell r="H183" t="str">
            <v>N</v>
          </cell>
          <cell r="I183">
            <v>39177</v>
          </cell>
          <cell r="J183" t="str">
            <v>Various Supervisors</v>
          </cell>
          <cell r="K183">
            <v>12</v>
          </cell>
          <cell r="L183">
            <v>2229</v>
          </cell>
          <cell r="M183">
            <v>1995</v>
          </cell>
          <cell r="N183">
            <v>2344</v>
          </cell>
          <cell r="O183">
            <v>2693</v>
          </cell>
          <cell r="P183" t="str">
            <v>NO</v>
          </cell>
          <cell r="Q183">
            <v>0</v>
          </cell>
        </row>
        <row r="184">
          <cell r="A184" t="e">
            <v>#N/A</v>
          </cell>
          <cell r="B184">
            <v>15</v>
          </cell>
          <cell r="C184" t="e">
            <v>#N/A</v>
          </cell>
          <cell r="D184" t="str">
            <v>Cashier</v>
          </cell>
          <cell r="E184">
            <v>53</v>
          </cell>
          <cell r="F184" t="str">
            <v>Mesquite</v>
          </cell>
          <cell r="G184" t="str">
            <v>Cashier</v>
          </cell>
          <cell r="H184" t="str">
            <v>N</v>
          </cell>
          <cell r="I184">
            <v>39177</v>
          </cell>
          <cell r="J184" t="str">
            <v>Senior Cashier</v>
          </cell>
          <cell r="K184">
            <v>3</v>
          </cell>
          <cell r="L184">
            <v>2305</v>
          </cell>
          <cell r="M184">
            <v>1995</v>
          </cell>
          <cell r="N184">
            <v>2344</v>
          </cell>
          <cell r="O184">
            <v>2693</v>
          </cell>
          <cell r="P184" t="str">
            <v>NO</v>
          </cell>
          <cell r="Q184">
            <v>0</v>
          </cell>
        </row>
        <row r="185">
          <cell r="A185" t="e">
            <v>#N/A</v>
          </cell>
          <cell r="B185">
            <v>15</v>
          </cell>
          <cell r="C185" t="e">
            <v>#N/A</v>
          </cell>
          <cell r="D185" t="str">
            <v>Housing Assistant</v>
          </cell>
          <cell r="E185">
            <v>135</v>
          </cell>
          <cell r="F185" t="str">
            <v>Mesquite</v>
          </cell>
          <cell r="G185" t="str">
            <v>Housing Assistant</v>
          </cell>
          <cell r="H185" t="str">
            <v>N</v>
          </cell>
          <cell r="I185">
            <v>39177</v>
          </cell>
          <cell r="J185" t="str">
            <v>Manager of Housing</v>
          </cell>
          <cell r="K185">
            <v>1</v>
          </cell>
          <cell r="L185">
            <v>1995</v>
          </cell>
          <cell r="M185">
            <v>1995</v>
          </cell>
          <cell r="N185">
            <v>2344</v>
          </cell>
          <cell r="O185">
            <v>2693</v>
          </cell>
          <cell r="P185" t="str">
            <v>NO</v>
          </cell>
          <cell r="Q185">
            <v>0</v>
          </cell>
        </row>
        <row r="186">
          <cell r="A186" t="e">
            <v>#N/A</v>
          </cell>
          <cell r="B186">
            <v>11</v>
          </cell>
          <cell r="C186" t="e">
            <v>#N/A</v>
          </cell>
          <cell r="D186" t="str">
            <v>Service Attendant - Vehicles</v>
          </cell>
          <cell r="E186">
            <v>153</v>
          </cell>
          <cell r="F186" t="str">
            <v>Richardson</v>
          </cell>
          <cell r="G186" t="str">
            <v>PREVENTIVE MAINTENANCE TECH</v>
          </cell>
          <cell r="H186" t="str">
            <v>N</v>
          </cell>
          <cell r="I186">
            <v>39302</v>
          </cell>
          <cell r="J186" t="str">
            <v>Fleet Shift Supervisor</v>
          </cell>
          <cell r="K186">
            <v>3</v>
          </cell>
          <cell r="L186">
            <v>2221</v>
          </cell>
          <cell r="M186">
            <v>2012</v>
          </cell>
          <cell r="N186">
            <v>2288.5</v>
          </cell>
          <cell r="O186">
            <v>2565</v>
          </cell>
          <cell r="P186" t="str">
            <v>N</v>
          </cell>
          <cell r="Q186">
            <v>0</v>
          </cell>
        </row>
        <row r="187">
          <cell r="A187" t="str">
            <v>10-1930</v>
          </cell>
          <cell r="B187">
            <v>10</v>
          </cell>
          <cell r="C187">
            <v>1930</v>
          </cell>
          <cell r="D187" t="str">
            <v>Secretary (Journey)</v>
          </cell>
          <cell r="E187">
            <v>61</v>
          </cell>
          <cell r="F187" t="str">
            <v>Plano</v>
          </cell>
          <cell r="G187" t="str">
            <v>Administrative Asst</v>
          </cell>
          <cell r="H187" t="str">
            <v>N</v>
          </cell>
          <cell r="I187">
            <v>39218</v>
          </cell>
          <cell r="J187" t="str">
            <v>Various Supervisors or Managers</v>
          </cell>
          <cell r="K187">
            <v>12</v>
          </cell>
          <cell r="L187">
            <v>2560</v>
          </cell>
          <cell r="M187">
            <v>2028</v>
          </cell>
          <cell r="N187">
            <v>2464</v>
          </cell>
          <cell r="O187">
            <v>2900</v>
          </cell>
        </row>
        <row r="188">
          <cell r="A188" t="str">
            <v>10-2450</v>
          </cell>
          <cell r="B188">
            <v>10</v>
          </cell>
          <cell r="C188">
            <v>2450</v>
          </cell>
          <cell r="D188" t="str">
            <v>Library Assistant</v>
          </cell>
          <cell r="E188">
            <v>58</v>
          </cell>
          <cell r="F188" t="str">
            <v>Plano</v>
          </cell>
          <cell r="G188" t="str">
            <v>Library Clerk</v>
          </cell>
          <cell r="H188" t="str">
            <v>N</v>
          </cell>
          <cell r="I188">
            <v>39219</v>
          </cell>
          <cell r="J188" t="str">
            <v>Library Assistant</v>
          </cell>
          <cell r="K188">
            <v>30</v>
          </cell>
          <cell r="L188">
            <v>2496</v>
          </cell>
          <cell r="M188">
            <v>2028</v>
          </cell>
          <cell r="N188">
            <v>2464</v>
          </cell>
          <cell r="O188">
            <v>2900</v>
          </cell>
        </row>
        <row r="189">
          <cell r="A189" t="str">
            <v>10-5240</v>
          </cell>
          <cell r="B189">
            <v>10</v>
          </cell>
          <cell r="C189">
            <v>5240</v>
          </cell>
          <cell r="D189" t="str">
            <v>Light Equipment Operator</v>
          </cell>
          <cell r="E189">
            <v>76</v>
          </cell>
          <cell r="F189" t="str">
            <v>Plano</v>
          </cell>
          <cell r="G189" t="str">
            <v>Equipment Operator</v>
          </cell>
          <cell r="H189" t="str">
            <v>N</v>
          </cell>
          <cell r="I189">
            <v>39218</v>
          </cell>
          <cell r="J189" t="str">
            <v>Supervisors</v>
          </cell>
          <cell r="K189">
            <v>32</v>
          </cell>
          <cell r="L189">
            <v>2401</v>
          </cell>
          <cell r="M189">
            <v>2028</v>
          </cell>
          <cell r="N189">
            <v>2464</v>
          </cell>
          <cell r="O189">
            <v>2900</v>
          </cell>
        </row>
        <row r="190">
          <cell r="A190" t="str">
            <v>10-5730</v>
          </cell>
          <cell r="B190">
            <v>10</v>
          </cell>
          <cell r="C190">
            <v>5730</v>
          </cell>
          <cell r="D190" t="str">
            <v>Meter Reader</v>
          </cell>
          <cell r="E190">
            <v>78</v>
          </cell>
          <cell r="F190" t="str">
            <v>Plano</v>
          </cell>
          <cell r="G190" t="str">
            <v>Meter Reader</v>
          </cell>
          <cell r="H190" t="str">
            <v>N</v>
          </cell>
          <cell r="I190">
            <v>39219</v>
          </cell>
          <cell r="J190" t="str">
            <v>Meter Reading Supervisor</v>
          </cell>
          <cell r="K190">
            <v>2</v>
          </cell>
          <cell r="L190">
            <v>2188</v>
          </cell>
          <cell r="M190">
            <v>2028</v>
          </cell>
          <cell r="N190">
            <v>2464</v>
          </cell>
          <cell r="O190">
            <v>2900</v>
          </cell>
        </row>
        <row r="191">
          <cell r="A191" t="e">
            <v>#N/A</v>
          </cell>
          <cell r="B191">
            <v>10</v>
          </cell>
          <cell r="C191" t="e">
            <v>#N/A</v>
          </cell>
          <cell r="D191" t="str">
            <v>Service Attendant - Vehicles</v>
          </cell>
          <cell r="E191">
            <v>153</v>
          </cell>
          <cell r="F191" t="str">
            <v>Plano</v>
          </cell>
          <cell r="G191" t="str">
            <v>Apprentice Automotive Technician</v>
          </cell>
          <cell r="H191" t="str">
            <v>N</v>
          </cell>
          <cell r="I191">
            <v>39218</v>
          </cell>
          <cell r="J191" t="str">
            <v>Equipment Services Manager</v>
          </cell>
          <cell r="K191">
            <v>1</v>
          </cell>
          <cell r="L191">
            <v>2449</v>
          </cell>
          <cell r="M191">
            <v>2028</v>
          </cell>
          <cell r="N191">
            <v>2464</v>
          </cell>
          <cell r="O191">
            <v>2900</v>
          </cell>
          <cell r="P191" t="str">
            <v>N</v>
          </cell>
          <cell r="Q191">
            <v>0</v>
          </cell>
        </row>
        <row r="192">
          <cell r="A192" t="e">
            <v>#N/A</v>
          </cell>
          <cell r="B192">
            <v>10</v>
          </cell>
          <cell r="C192" t="e">
            <v>#N/A</v>
          </cell>
          <cell r="D192" t="str">
            <v>Cashier</v>
          </cell>
          <cell r="E192">
            <v>53</v>
          </cell>
          <cell r="F192" t="str">
            <v>Plano</v>
          </cell>
          <cell r="G192" t="str">
            <v>Customer &amp; Utility Services Rep I</v>
          </cell>
          <cell r="H192" t="str">
            <v>N</v>
          </cell>
          <cell r="I192">
            <v>39218</v>
          </cell>
          <cell r="J192" t="str">
            <v>Customer &amp; Utility Services Supervisor</v>
          </cell>
          <cell r="K192">
            <v>1</v>
          </cell>
          <cell r="L192">
            <v>2246</v>
          </cell>
          <cell r="M192">
            <v>2028</v>
          </cell>
          <cell r="N192">
            <v>2464</v>
          </cell>
          <cell r="O192">
            <v>2900</v>
          </cell>
        </row>
        <row r="193">
          <cell r="A193" t="e">
            <v>#N/A</v>
          </cell>
          <cell r="B193">
            <v>10</v>
          </cell>
          <cell r="C193" t="e">
            <v>#N/A</v>
          </cell>
          <cell r="D193" t="str">
            <v>Park Equipment Operator</v>
          </cell>
          <cell r="E193">
            <v>96</v>
          </cell>
          <cell r="F193" t="str">
            <v>Plano</v>
          </cell>
          <cell r="G193" t="str">
            <v>Equipment Operator</v>
          </cell>
          <cell r="H193" t="str">
            <v>N</v>
          </cell>
          <cell r="I193">
            <v>39218</v>
          </cell>
          <cell r="J193" t="str">
            <v>Supervisors</v>
          </cell>
          <cell r="K193">
            <v>32</v>
          </cell>
          <cell r="L193">
            <v>2401</v>
          </cell>
          <cell r="M193">
            <v>2028</v>
          </cell>
          <cell r="N193">
            <v>2464</v>
          </cell>
          <cell r="O193">
            <v>2900</v>
          </cell>
        </row>
        <row r="194">
          <cell r="A194" t="e">
            <v>#N/A</v>
          </cell>
          <cell r="B194">
            <v>10</v>
          </cell>
          <cell r="C194" t="e">
            <v>#N/A</v>
          </cell>
          <cell r="D194" t="str">
            <v>Stock Clerk</v>
          </cell>
          <cell r="E194">
            <v>141</v>
          </cell>
          <cell r="F194" t="str">
            <v>Plano</v>
          </cell>
          <cell r="G194" t="str">
            <v>Inventory Control Technician</v>
          </cell>
          <cell r="H194" t="str">
            <v>N</v>
          </cell>
          <cell r="I194">
            <v>39218</v>
          </cell>
          <cell r="J194" t="str">
            <v>Inventory Control Supervisor</v>
          </cell>
          <cell r="K194">
            <v>2</v>
          </cell>
          <cell r="L194">
            <v>2390</v>
          </cell>
          <cell r="M194">
            <v>2028</v>
          </cell>
          <cell r="N194">
            <v>2464</v>
          </cell>
          <cell r="O194">
            <v>2900</v>
          </cell>
        </row>
        <row r="195">
          <cell r="A195" t="e">
            <v>#N/A</v>
          </cell>
          <cell r="B195">
            <v>10</v>
          </cell>
          <cell r="C195" t="e">
            <v>#N/A</v>
          </cell>
          <cell r="D195" t="str">
            <v>Park Maintenance Mechanic</v>
          </cell>
          <cell r="E195">
            <v>122</v>
          </cell>
          <cell r="F195" t="str">
            <v>Plano</v>
          </cell>
          <cell r="G195" t="str">
            <v>Playground Maintenance Technician</v>
          </cell>
          <cell r="H195" t="str">
            <v>N</v>
          </cell>
          <cell r="I195">
            <v>39219</v>
          </cell>
          <cell r="J195" t="str">
            <v>Director Parks and Recreation</v>
          </cell>
          <cell r="K195">
            <v>2</v>
          </cell>
          <cell r="L195">
            <v>2252</v>
          </cell>
          <cell r="M195">
            <v>2028</v>
          </cell>
          <cell r="N195">
            <v>2464</v>
          </cell>
          <cell r="O195">
            <v>2900</v>
          </cell>
          <cell r="P195" t="str">
            <v>N</v>
          </cell>
          <cell r="Q195">
            <v>0</v>
          </cell>
        </row>
        <row r="196">
          <cell r="A196" t="e">
            <v>#N/A</v>
          </cell>
          <cell r="B196">
            <v>10</v>
          </cell>
          <cell r="C196" t="e">
            <v>#N/A</v>
          </cell>
          <cell r="D196" t="str">
            <v>Reprographics Technician</v>
          </cell>
          <cell r="E196">
            <v>152</v>
          </cell>
          <cell r="F196" t="str">
            <v>Plano</v>
          </cell>
          <cell r="G196" t="str">
            <v>Print/Bindery Operator</v>
          </cell>
          <cell r="H196" t="str">
            <v>N</v>
          </cell>
          <cell r="I196">
            <v>39064</v>
          </cell>
          <cell r="J196" t="str">
            <v>Graphic Communication Supervisor</v>
          </cell>
          <cell r="K196">
            <v>2</v>
          </cell>
          <cell r="L196">
            <v>2351</v>
          </cell>
          <cell r="M196">
            <v>2028</v>
          </cell>
          <cell r="N196">
            <v>2464</v>
          </cell>
          <cell r="O196">
            <v>2900</v>
          </cell>
        </row>
        <row r="197">
          <cell r="A197" t="str">
            <v>2-6145</v>
          </cell>
          <cell r="B197">
            <v>2</v>
          </cell>
          <cell r="C197">
            <v>6145</v>
          </cell>
          <cell r="D197" t="str">
            <v>Animal Control Officer</v>
          </cell>
          <cell r="E197">
            <v>64</v>
          </cell>
          <cell r="F197" t="str">
            <v>Arlington</v>
          </cell>
          <cell r="G197" t="str">
            <v>Animal Services Officer</v>
          </cell>
          <cell r="H197" t="str">
            <v>N</v>
          </cell>
          <cell r="I197">
            <v>39181</v>
          </cell>
          <cell r="J197" t="str">
            <v>CHIEF ANIMAL SERVICES OFFICER</v>
          </cell>
          <cell r="K197">
            <v>9</v>
          </cell>
          <cell r="L197">
            <v>2466</v>
          </cell>
          <cell r="M197">
            <v>2030</v>
          </cell>
          <cell r="N197">
            <v>2537</v>
          </cell>
          <cell r="O197">
            <v>2791</v>
          </cell>
          <cell r="P197" t="str">
            <v>N</v>
          </cell>
          <cell r="Q197">
            <v>0</v>
          </cell>
          <cell r="R197">
            <v>8</v>
          </cell>
        </row>
        <row r="198">
          <cell r="A198" t="str">
            <v>3-1950</v>
          </cell>
          <cell r="B198">
            <v>3</v>
          </cell>
          <cell r="C198">
            <v>1950</v>
          </cell>
          <cell r="D198" t="str">
            <v>Clerk Typist (Entry)</v>
          </cell>
          <cell r="E198">
            <v>55</v>
          </cell>
          <cell r="F198" t="str">
            <v>Carrollton</v>
          </cell>
          <cell r="G198" t="str">
            <v>Clerk 1</v>
          </cell>
          <cell r="H198" t="str">
            <v>N</v>
          </cell>
          <cell r="I198">
            <v>39196</v>
          </cell>
          <cell r="K198">
            <v>2</v>
          </cell>
          <cell r="L198">
            <v>2054</v>
          </cell>
          <cell r="M198">
            <v>2041</v>
          </cell>
          <cell r="N198">
            <v>2407</v>
          </cell>
          <cell r="O198">
            <v>2774</v>
          </cell>
        </row>
        <row r="199">
          <cell r="A199" t="e">
            <v>#N/A</v>
          </cell>
          <cell r="B199">
            <v>3</v>
          </cell>
          <cell r="C199" t="e">
            <v>#N/A</v>
          </cell>
          <cell r="D199" t="str">
            <v>Signs &amp; Markings Coordinator</v>
          </cell>
          <cell r="E199">
            <v>130</v>
          </cell>
          <cell r="F199" t="str">
            <v>Carrollton</v>
          </cell>
          <cell r="G199" t="str">
            <v>Signs &amp; Markings Installer</v>
          </cell>
          <cell r="I199">
            <v>39196</v>
          </cell>
          <cell r="K199">
            <v>2</v>
          </cell>
          <cell r="L199">
            <v>2134</v>
          </cell>
          <cell r="M199">
            <v>2041</v>
          </cell>
          <cell r="N199">
            <v>2407</v>
          </cell>
          <cell r="O199">
            <v>2774</v>
          </cell>
        </row>
        <row r="200">
          <cell r="A200" t="e">
            <v>#N/A</v>
          </cell>
          <cell r="B200">
            <v>3</v>
          </cell>
          <cell r="C200" t="e">
            <v>#N/A</v>
          </cell>
          <cell r="D200" t="str">
            <v>Service Attendant - Vehicles</v>
          </cell>
          <cell r="E200">
            <v>153</v>
          </cell>
          <cell r="F200" t="str">
            <v>Carrollton</v>
          </cell>
          <cell r="G200" t="str">
            <v>Tire servicer</v>
          </cell>
          <cell r="I200">
            <v>39196</v>
          </cell>
          <cell r="K200">
            <v>1</v>
          </cell>
          <cell r="L200">
            <v>2402</v>
          </cell>
          <cell r="M200">
            <v>2041</v>
          </cell>
          <cell r="N200">
            <v>2304</v>
          </cell>
          <cell r="O200">
            <v>2568</v>
          </cell>
        </row>
        <row r="201">
          <cell r="A201" t="e">
            <v>#N/A</v>
          </cell>
          <cell r="B201">
            <v>11</v>
          </cell>
          <cell r="C201" t="e">
            <v>#N/A</v>
          </cell>
          <cell r="D201" t="str">
            <v>Sanitation Worker</v>
          </cell>
          <cell r="E201">
            <v>81</v>
          </cell>
          <cell r="F201" t="str">
            <v>Richardson</v>
          </cell>
          <cell r="G201" t="str">
            <v>DRIVER/LOADER</v>
          </cell>
          <cell r="H201" t="str">
            <v>N</v>
          </cell>
          <cell r="I201">
            <v>39302</v>
          </cell>
          <cell r="J201" t="str">
            <v>Residential Ops Supv.</v>
          </cell>
          <cell r="K201">
            <v>42</v>
          </cell>
          <cell r="L201">
            <v>2453</v>
          </cell>
          <cell r="M201">
            <v>2063</v>
          </cell>
          <cell r="N201">
            <v>2518.5</v>
          </cell>
          <cell r="O201">
            <v>2974</v>
          </cell>
          <cell r="P201" t="str">
            <v>N</v>
          </cell>
          <cell r="Q201">
            <v>0</v>
          </cell>
        </row>
        <row r="202">
          <cell r="A202" t="str">
            <v>12-2450</v>
          </cell>
          <cell r="B202">
            <v>12</v>
          </cell>
          <cell r="C202">
            <v>2450</v>
          </cell>
          <cell r="D202" t="str">
            <v>Library Assistant</v>
          </cell>
          <cell r="E202">
            <v>58</v>
          </cell>
          <cell r="F202" t="str">
            <v>Garland</v>
          </cell>
          <cell r="G202" t="str">
            <v>Customer Service Associate</v>
          </cell>
          <cell r="H202" t="str">
            <v>N</v>
          </cell>
          <cell r="I202">
            <v>39139</v>
          </cell>
          <cell r="J202" t="str">
            <v>Library Branch Supervisor</v>
          </cell>
          <cell r="K202">
            <v>8</v>
          </cell>
          <cell r="L202">
            <v>2466</v>
          </cell>
          <cell r="M202">
            <v>2075</v>
          </cell>
          <cell r="N202">
            <v>2609</v>
          </cell>
          <cell r="O202">
            <v>3143</v>
          </cell>
        </row>
        <row r="203">
          <cell r="A203" t="e">
            <v>#N/A</v>
          </cell>
          <cell r="B203">
            <v>12</v>
          </cell>
          <cell r="C203" t="e">
            <v>#N/A</v>
          </cell>
          <cell r="D203" t="str">
            <v>Computer Operator</v>
          </cell>
          <cell r="E203">
            <v>67</v>
          </cell>
          <cell r="F203" t="str">
            <v>Garland</v>
          </cell>
          <cell r="G203" t="str">
            <v>Computer Operator</v>
          </cell>
          <cell r="H203" t="str">
            <v>N</v>
          </cell>
          <cell r="I203">
            <v>39139</v>
          </cell>
          <cell r="J203" t="str">
            <v>Client Services Analyst</v>
          </cell>
          <cell r="K203">
            <v>3</v>
          </cell>
          <cell r="L203">
            <v>2498</v>
          </cell>
          <cell r="M203">
            <v>2075</v>
          </cell>
          <cell r="N203">
            <v>2609</v>
          </cell>
          <cell r="O203">
            <v>3143</v>
          </cell>
        </row>
        <row r="204">
          <cell r="A204" t="e">
            <v>#N/A</v>
          </cell>
          <cell r="B204">
            <v>12</v>
          </cell>
          <cell r="C204" t="e">
            <v>#N/A</v>
          </cell>
          <cell r="D204" t="str">
            <v>Call Taker</v>
          </cell>
          <cell r="E204">
            <v>107</v>
          </cell>
          <cell r="F204" t="str">
            <v>Garland</v>
          </cell>
          <cell r="G204" t="str">
            <v>Customer Service Associate</v>
          </cell>
          <cell r="H204" t="str">
            <v>N</v>
          </cell>
          <cell r="I204">
            <v>39139</v>
          </cell>
          <cell r="J204" t="str">
            <v>Program Manager</v>
          </cell>
          <cell r="K204">
            <v>5</v>
          </cell>
          <cell r="L204">
            <v>2466</v>
          </cell>
          <cell r="M204">
            <v>2075</v>
          </cell>
          <cell r="N204">
            <v>2609</v>
          </cell>
          <cell r="O204">
            <v>3143</v>
          </cell>
        </row>
        <row r="205">
          <cell r="A205" t="e">
            <v>#N/A</v>
          </cell>
          <cell r="B205">
            <v>12</v>
          </cell>
          <cell r="C205" t="e">
            <v>#N/A</v>
          </cell>
          <cell r="D205" t="str">
            <v>Cashier</v>
          </cell>
          <cell r="E205">
            <v>53</v>
          </cell>
          <cell r="F205" t="str">
            <v>Garland</v>
          </cell>
          <cell r="G205" t="str">
            <v>Customer Service Associate</v>
          </cell>
          <cell r="H205" t="str">
            <v>N</v>
          </cell>
          <cell r="I205">
            <v>39139</v>
          </cell>
          <cell r="J205" t="str">
            <v>Sr Customer Service Representative</v>
          </cell>
          <cell r="K205">
            <v>1</v>
          </cell>
          <cell r="L205">
            <v>2466</v>
          </cell>
          <cell r="M205">
            <v>2075</v>
          </cell>
          <cell r="N205">
            <v>2609</v>
          </cell>
          <cell r="O205">
            <v>3143</v>
          </cell>
        </row>
        <row r="206">
          <cell r="A206" t="e">
            <v>#N/A</v>
          </cell>
          <cell r="B206">
            <v>12</v>
          </cell>
          <cell r="C206" t="e">
            <v>#N/A</v>
          </cell>
          <cell r="D206" t="str">
            <v>PBX Operator</v>
          </cell>
          <cell r="E206">
            <v>60</v>
          </cell>
          <cell r="F206" t="str">
            <v>Garland</v>
          </cell>
          <cell r="G206" t="str">
            <v>Customer Service Associate</v>
          </cell>
          <cell r="H206" t="str">
            <v>N</v>
          </cell>
          <cell r="I206">
            <v>39139</v>
          </cell>
          <cell r="J206" t="str">
            <v>Program Representative</v>
          </cell>
          <cell r="K206">
            <v>1</v>
          </cell>
          <cell r="L206">
            <v>2466</v>
          </cell>
          <cell r="M206">
            <v>2075</v>
          </cell>
          <cell r="N206">
            <v>2609</v>
          </cell>
          <cell r="O206">
            <v>3143</v>
          </cell>
        </row>
        <row r="207">
          <cell r="A207" t="str">
            <v>15-5240</v>
          </cell>
          <cell r="B207">
            <v>15</v>
          </cell>
          <cell r="C207">
            <v>5240</v>
          </cell>
          <cell r="D207" t="str">
            <v>Light Equipment Operator</v>
          </cell>
          <cell r="E207">
            <v>76</v>
          </cell>
          <cell r="F207" t="str">
            <v>Mesquite</v>
          </cell>
          <cell r="G207" t="str">
            <v>Equipment Operator I</v>
          </cell>
          <cell r="H207" t="str">
            <v>N</v>
          </cell>
          <cell r="I207">
            <v>39177</v>
          </cell>
          <cell r="J207" t="str">
            <v>Streets Supervisor</v>
          </cell>
          <cell r="K207">
            <v>5</v>
          </cell>
          <cell r="L207">
            <v>2479</v>
          </cell>
          <cell r="M207">
            <v>2077</v>
          </cell>
          <cell r="N207">
            <v>2440</v>
          </cell>
          <cell r="O207">
            <v>2804</v>
          </cell>
          <cell r="P207" t="str">
            <v>NO</v>
          </cell>
          <cell r="Q207">
            <v>0</v>
          </cell>
        </row>
        <row r="208">
          <cell r="A208" t="e">
            <v>#N/A</v>
          </cell>
          <cell r="B208">
            <v>15</v>
          </cell>
          <cell r="C208" t="e">
            <v>#N/A</v>
          </cell>
          <cell r="D208" t="str">
            <v>Meter Services Worker</v>
          </cell>
          <cell r="E208">
            <v>79</v>
          </cell>
          <cell r="F208" t="str">
            <v>Mesquite</v>
          </cell>
          <cell r="G208" t="str">
            <v>Water Services Representative</v>
          </cell>
          <cell r="H208" t="str">
            <v>N</v>
          </cell>
          <cell r="I208">
            <v>39177</v>
          </cell>
          <cell r="J208" t="str">
            <v>Utilities Technician</v>
          </cell>
          <cell r="K208">
            <v>6</v>
          </cell>
          <cell r="L208">
            <v>2384</v>
          </cell>
          <cell r="M208">
            <v>2077</v>
          </cell>
          <cell r="N208">
            <v>2440</v>
          </cell>
          <cell r="O208">
            <v>2804</v>
          </cell>
          <cell r="P208" t="str">
            <v>NO</v>
          </cell>
          <cell r="Q208">
            <v>0</v>
          </cell>
        </row>
        <row r="209">
          <cell r="A209" t="str">
            <v>9-1960</v>
          </cell>
          <cell r="B209">
            <v>9</v>
          </cell>
          <cell r="C209">
            <v>1960</v>
          </cell>
          <cell r="D209" t="str">
            <v>Clerk (Entry)</v>
          </cell>
          <cell r="E209">
            <v>54</v>
          </cell>
          <cell r="F209" t="str">
            <v>McKinney</v>
          </cell>
          <cell r="G209" t="str">
            <v>Staff Assistant</v>
          </cell>
          <cell r="H209" t="str">
            <v>N</v>
          </cell>
          <cell r="I209">
            <v>39139</v>
          </cell>
          <cell r="J209" t="str">
            <v>Various Managers</v>
          </cell>
          <cell r="K209">
            <v>6</v>
          </cell>
          <cell r="L209">
            <v>2013.2639999999999</v>
          </cell>
          <cell r="M209">
            <v>2090</v>
          </cell>
          <cell r="N209">
            <v>2508</v>
          </cell>
          <cell r="O209">
            <v>2926</v>
          </cell>
          <cell r="P209" t="str">
            <v>N</v>
          </cell>
        </row>
        <row r="210">
          <cell r="A210" t="str">
            <v>9-2250</v>
          </cell>
          <cell r="B210">
            <v>9</v>
          </cell>
          <cell r="C210">
            <v>2250</v>
          </cell>
          <cell r="D210" t="str">
            <v>Laborer/General Maintenance Worker</v>
          </cell>
          <cell r="E210">
            <v>75</v>
          </cell>
          <cell r="F210" t="str">
            <v>McKinney</v>
          </cell>
          <cell r="G210" t="str">
            <v>Maintenance Worker</v>
          </cell>
          <cell r="H210" t="str">
            <v>N</v>
          </cell>
          <cell r="I210">
            <v>39139</v>
          </cell>
          <cell r="J210" t="str">
            <v>Various Supervisors</v>
          </cell>
          <cell r="K210">
            <v>29</v>
          </cell>
          <cell r="L210">
            <v>2230.5929999999998</v>
          </cell>
          <cell r="M210">
            <v>2090</v>
          </cell>
          <cell r="N210">
            <v>2508</v>
          </cell>
          <cell r="O210">
            <v>2926</v>
          </cell>
          <cell r="P210" t="str">
            <v>N</v>
          </cell>
        </row>
        <row r="211">
          <cell r="A211" t="e">
            <v>#N/A</v>
          </cell>
          <cell r="B211">
            <v>9</v>
          </cell>
          <cell r="C211" t="e">
            <v>#N/A</v>
          </cell>
          <cell r="D211" t="str">
            <v>Groundskeeper I</v>
          </cell>
          <cell r="E211">
            <v>121</v>
          </cell>
          <cell r="F211" t="str">
            <v>McKinney</v>
          </cell>
          <cell r="G211" t="str">
            <v>Maintenance Worker</v>
          </cell>
          <cell r="H211" t="str">
            <v>N</v>
          </cell>
          <cell r="I211">
            <v>39139</v>
          </cell>
          <cell r="J211" t="str">
            <v>Various Supervisors</v>
          </cell>
          <cell r="K211">
            <v>29</v>
          </cell>
          <cell r="L211">
            <v>2231</v>
          </cell>
          <cell r="M211">
            <v>2090</v>
          </cell>
          <cell r="N211">
            <v>2508</v>
          </cell>
          <cell r="O211">
            <v>2926</v>
          </cell>
        </row>
        <row r="212">
          <cell r="A212" t="e">
            <v>#N/A</v>
          </cell>
          <cell r="B212">
            <v>9</v>
          </cell>
          <cell r="C212" t="e">
            <v>#N/A</v>
          </cell>
          <cell r="D212" t="str">
            <v>Maintenance Worker II</v>
          </cell>
          <cell r="E212">
            <v>118</v>
          </cell>
          <cell r="F212" t="str">
            <v>McKinney</v>
          </cell>
          <cell r="G212" t="str">
            <v>Maintenance Worker</v>
          </cell>
          <cell r="H212" t="str">
            <v>N</v>
          </cell>
          <cell r="I212">
            <v>39139</v>
          </cell>
          <cell r="J212" t="str">
            <v>Various Supervisors</v>
          </cell>
          <cell r="K212">
            <v>29</v>
          </cell>
          <cell r="L212">
            <v>2231</v>
          </cell>
          <cell r="M212">
            <v>2090</v>
          </cell>
          <cell r="N212">
            <v>2508</v>
          </cell>
          <cell r="O212">
            <v>2926</v>
          </cell>
          <cell r="P212" t="str">
            <v>N</v>
          </cell>
        </row>
        <row r="213">
          <cell r="A213" t="e">
            <v>#N/A</v>
          </cell>
          <cell r="B213">
            <v>9</v>
          </cell>
          <cell r="C213" t="e">
            <v>#N/A</v>
          </cell>
          <cell r="D213" t="str">
            <v>Park Maintenance Worker - Journey Level</v>
          </cell>
          <cell r="E213">
            <v>127</v>
          </cell>
          <cell r="F213" t="str">
            <v>McKinney</v>
          </cell>
          <cell r="G213" t="str">
            <v>Maintenance Worker</v>
          </cell>
          <cell r="H213" t="str">
            <v>N</v>
          </cell>
          <cell r="I213">
            <v>39139</v>
          </cell>
          <cell r="J213" t="str">
            <v>Various Supervisors</v>
          </cell>
          <cell r="K213">
            <v>29</v>
          </cell>
          <cell r="L213">
            <v>2231</v>
          </cell>
          <cell r="M213">
            <v>2090</v>
          </cell>
          <cell r="N213">
            <v>2508</v>
          </cell>
          <cell r="O213">
            <v>2926</v>
          </cell>
        </row>
        <row r="214">
          <cell r="A214" t="e">
            <v>#N/A</v>
          </cell>
          <cell r="B214">
            <v>9</v>
          </cell>
          <cell r="C214" t="e">
            <v>#N/A</v>
          </cell>
          <cell r="D214" t="str">
            <v>Sanitation Worker</v>
          </cell>
          <cell r="E214">
            <v>81</v>
          </cell>
          <cell r="F214" t="str">
            <v>McKinney</v>
          </cell>
          <cell r="G214" t="str">
            <v>Maintenance Worker</v>
          </cell>
          <cell r="H214" t="str">
            <v>N</v>
          </cell>
          <cell r="I214">
            <v>39139</v>
          </cell>
          <cell r="J214" t="str">
            <v>Various Supervisors</v>
          </cell>
          <cell r="K214">
            <v>29</v>
          </cell>
          <cell r="L214">
            <v>2231</v>
          </cell>
          <cell r="M214">
            <v>2090</v>
          </cell>
          <cell r="N214">
            <v>2508</v>
          </cell>
          <cell r="O214">
            <v>2926</v>
          </cell>
        </row>
        <row r="215">
          <cell r="A215" t="e">
            <v>#N/A</v>
          </cell>
          <cell r="B215">
            <v>9</v>
          </cell>
          <cell r="C215" t="e">
            <v>#N/A</v>
          </cell>
          <cell r="D215" t="str">
            <v>PBX Operator</v>
          </cell>
          <cell r="E215">
            <v>60</v>
          </cell>
          <cell r="F215" t="str">
            <v>McKinney</v>
          </cell>
          <cell r="G215" t="str">
            <v>Staff Assistant</v>
          </cell>
          <cell r="H215" t="str">
            <v>N</v>
          </cell>
          <cell r="I215">
            <v>39139</v>
          </cell>
          <cell r="J215" t="str">
            <v>Various Managers</v>
          </cell>
          <cell r="K215">
            <v>6</v>
          </cell>
          <cell r="L215">
            <v>2013</v>
          </cell>
          <cell r="M215">
            <v>2090</v>
          </cell>
          <cell r="N215">
            <v>2508</v>
          </cell>
          <cell r="O215">
            <v>2926</v>
          </cell>
          <cell r="P215" t="str">
            <v>N</v>
          </cell>
        </row>
        <row r="216">
          <cell r="A216" t="str">
            <v>15-1940</v>
          </cell>
          <cell r="B216">
            <v>15</v>
          </cell>
          <cell r="C216">
            <v>1940</v>
          </cell>
          <cell r="D216" t="str">
            <v>Customer Service Rep</v>
          </cell>
          <cell r="E216">
            <v>88</v>
          </cell>
          <cell r="F216" t="str">
            <v>Mesquite</v>
          </cell>
          <cell r="G216" t="str">
            <v>Customer Service Representative</v>
          </cell>
          <cell r="H216" t="str">
            <v>N</v>
          </cell>
          <cell r="I216">
            <v>39177</v>
          </cell>
          <cell r="J216" t="str">
            <v>Customer Service Supervisor</v>
          </cell>
          <cell r="K216">
            <v>4</v>
          </cell>
          <cell r="L216">
            <v>2317</v>
          </cell>
          <cell r="M216">
            <v>2108</v>
          </cell>
          <cell r="N216">
            <v>2476</v>
          </cell>
          <cell r="O216">
            <v>2845</v>
          </cell>
          <cell r="P216" t="str">
            <v>NO</v>
          </cell>
          <cell r="Q216">
            <v>0</v>
          </cell>
        </row>
        <row r="217">
          <cell r="A217" t="str">
            <v>15-4530</v>
          </cell>
          <cell r="B217">
            <v>15</v>
          </cell>
          <cell r="C217">
            <v>4530</v>
          </cell>
          <cell r="D217" t="str">
            <v>Court Clerk (Entry)</v>
          </cell>
          <cell r="E217">
            <v>56</v>
          </cell>
          <cell r="F217" t="str">
            <v>Mesquite</v>
          </cell>
          <cell r="G217" t="str">
            <v>Municipal Court Clerk</v>
          </cell>
          <cell r="H217" t="str">
            <v>N</v>
          </cell>
          <cell r="I217">
            <v>39177</v>
          </cell>
          <cell r="J217" t="str">
            <v>Municipal Court Coordinator</v>
          </cell>
          <cell r="K217">
            <v>8</v>
          </cell>
          <cell r="L217">
            <v>2284</v>
          </cell>
          <cell r="M217">
            <v>2108</v>
          </cell>
          <cell r="N217">
            <v>2476</v>
          </cell>
          <cell r="O217">
            <v>2845</v>
          </cell>
          <cell r="P217" t="str">
            <v>NO</v>
          </cell>
          <cell r="Q217">
            <v>0</v>
          </cell>
        </row>
        <row r="218">
          <cell r="A218" t="e">
            <v>#N/A</v>
          </cell>
          <cell r="B218">
            <v>15</v>
          </cell>
          <cell r="C218" t="e">
            <v>#N/A</v>
          </cell>
          <cell r="D218" t="str">
            <v>Account Clerk</v>
          </cell>
          <cell r="E218">
            <v>51</v>
          </cell>
          <cell r="F218" t="str">
            <v>Mesquite</v>
          </cell>
          <cell r="G218" t="str">
            <v>Accounting Clerk</v>
          </cell>
          <cell r="H218" t="str">
            <v>N</v>
          </cell>
          <cell r="I218">
            <v>39177</v>
          </cell>
          <cell r="J218" t="str">
            <v>Accounting Clerk</v>
          </cell>
          <cell r="K218">
            <v>1</v>
          </cell>
          <cell r="L218">
            <v>2499</v>
          </cell>
          <cell r="M218">
            <v>2108</v>
          </cell>
          <cell r="N218">
            <v>2476</v>
          </cell>
          <cell r="O218">
            <v>2845</v>
          </cell>
          <cell r="P218" t="str">
            <v>NO</v>
          </cell>
          <cell r="Q218">
            <v>0</v>
          </cell>
        </row>
        <row r="219">
          <cell r="A219" t="e">
            <v>#N/A</v>
          </cell>
          <cell r="B219">
            <v>15</v>
          </cell>
          <cell r="C219" t="e">
            <v>#N/A</v>
          </cell>
          <cell r="D219" t="str">
            <v>Police Records Clerk</v>
          </cell>
          <cell r="E219">
            <v>124</v>
          </cell>
          <cell r="F219" t="str">
            <v>Mesquite</v>
          </cell>
          <cell r="G219" t="str">
            <v>Police Records Clerk</v>
          </cell>
          <cell r="H219" t="str">
            <v>N</v>
          </cell>
          <cell r="I219">
            <v>39177</v>
          </cell>
          <cell r="J219" t="str">
            <v>Police Records Supervisor</v>
          </cell>
          <cell r="K219">
            <v>8</v>
          </cell>
          <cell r="L219">
            <v>2343</v>
          </cell>
          <cell r="M219">
            <v>2108</v>
          </cell>
          <cell r="N219">
            <v>2476</v>
          </cell>
          <cell r="O219">
            <v>2845</v>
          </cell>
          <cell r="P219" t="str">
            <v>NO</v>
          </cell>
          <cell r="Q219">
            <v>0</v>
          </cell>
        </row>
        <row r="220">
          <cell r="A220" t="e">
            <v>#N/A</v>
          </cell>
          <cell r="B220">
            <v>15</v>
          </cell>
          <cell r="C220" t="e">
            <v>#N/A</v>
          </cell>
          <cell r="D220" t="str">
            <v>Property Assistant</v>
          </cell>
          <cell r="E220">
            <v>138</v>
          </cell>
          <cell r="F220" t="str">
            <v>Mesquite</v>
          </cell>
          <cell r="G220" t="str">
            <v>Property Room Clerk</v>
          </cell>
          <cell r="H220" t="str">
            <v>N</v>
          </cell>
          <cell r="I220">
            <v>39177</v>
          </cell>
          <cell r="J220" t="str">
            <v>Police Sergeant</v>
          </cell>
          <cell r="K220">
            <v>1</v>
          </cell>
          <cell r="L220">
            <v>2296</v>
          </cell>
          <cell r="M220">
            <v>2108</v>
          </cell>
          <cell r="N220">
            <v>2476</v>
          </cell>
          <cell r="O220">
            <v>2845</v>
          </cell>
          <cell r="P220" t="str">
            <v>NO</v>
          </cell>
          <cell r="Q220">
            <v>0</v>
          </cell>
        </row>
        <row r="221">
          <cell r="A221" t="e">
            <v>#N/A</v>
          </cell>
          <cell r="B221">
            <v>15</v>
          </cell>
          <cell r="C221" t="e">
            <v>#N/A</v>
          </cell>
          <cell r="D221" t="str">
            <v>Utility Service Clerk</v>
          </cell>
          <cell r="E221">
            <v>146</v>
          </cell>
          <cell r="F221" t="str">
            <v>Mesquite</v>
          </cell>
          <cell r="G221" t="str">
            <v>Utility Service Clerk</v>
          </cell>
          <cell r="H221" t="str">
            <v>N</v>
          </cell>
          <cell r="I221">
            <v>39177</v>
          </cell>
          <cell r="J221" t="str">
            <v>Customer Services Supervisor</v>
          </cell>
          <cell r="K221">
            <v>1</v>
          </cell>
          <cell r="L221">
            <v>2179</v>
          </cell>
          <cell r="M221">
            <v>2108</v>
          </cell>
          <cell r="N221">
            <v>2476</v>
          </cell>
          <cell r="O221">
            <v>2845</v>
          </cell>
          <cell r="P221" t="str">
            <v>NO</v>
          </cell>
          <cell r="Q221">
            <v>0</v>
          </cell>
        </row>
        <row r="222">
          <cell r="A222" t="e">
            <v>#N/A</v>
          </cell>
          <cell r="B222">
            <v>2</v>
          </cell>
          <cell r="C222" t="e">
            <v>#N/A</v>
          </cell>
          <cell r="D222" t="str">
            <v>Account Clerk</v>
          </cell>
          <cell r="E222">
            <v>51</v>
          </cell>
          <cell r="F222" t="str">
            <v>Arlington</v>
          </cell>
          <cell r="G222" t="str">
            <v>Accounts Payable Clerk</v>
          </cell>
          <cell r="H222" t="str">
            <v>N</v>
          </cell>
          <cell r="I222">
            <v>39181</v>
          </cell>
          <cell r="J222" t="str">
            <v>Accounting Manager</v>
          </cell>
          <cell r="K222">
            <v>3</v>
          </cell>
          <cell r="L222">
            <v>2647</v>
          </cell>
          <cell r="M222">
            <v>2159</v>
          </cell>
          <cell r="N222">
            <v>2699</v>
          </cell>
          <cell r="O222">
            <v>2969</v>
          </cell>
          <cell r="P222" t="str">
            <v>N</v>
          </cell>
          <cell r="Q222">
            <v>0</v>
          </cell>
          <cell r="R222">
            <v>8</v>
          </cell>
        </row>
        <row r="223">
          <cell r="A223" t="e">
            <v>#N/A</v>
          </cell>
          <cell r="B223">
            <v>2</v>
          </cell>
          <cell r="C223" t="e">
            <v>#N/A</v>
          </cell>
          <cell r="D223" t="str">
            <v>Call Taker</v>
          </cell>
          <cell r="E223">
            <v>107</v>
          </cell>
          <cell r="F223" t="str">
            <v>Arlington</v>
          </cell>
          <cell r="G223" t="str">
            <v>Appr Telecommunicator</v>
          </cell>
          <cell r="H223" t="str">
            <v>N</v>
          </cell>
          <cell r="I223">
            <v>39181</v>
          </cell>
          <cell r="J223" t="str">
            <v>Communications Supervisor</v>
          </cell>
          <cell r="K223">
            <v>16</v>
          </cell>
          <cell r="L223">
            <v>2699</v>
          </cell>
          <cell r="M223">
            <v>2159</v>
          </cell>
          <cell r="N223">
            <v>2699</v>
          </cell>
          <cell r="O223">
            <v>2969</v>
          </cell>
          <cell r="P223" t="str">
            <v>N</v>
          </cell>
          <cell r="Q223">
            <v>0</v>
          </cell>
          <cell r="R223">
            <v>8</v>
          </cell>
        </row>
        <row r="224">
          <cell r="A224" t="e">
            <v>#N/A</v>
          </cell>
          <cell r="B224">
            <v>2</v>
          </cell>
          <cell r="C224" t="e">
            <v>#N/A</v>
          </cell>
          <cell r="D224" t="str">
            <v>Police Records Clerk</v>
          </cell>
          <cell r="E224">
            <v>124</v>
          </cell>
          <cell r="F224" t="str">
            <v>Arlington</v>
          </cell>
          <cell r="G224" t="str">
            <v>Police Reports Operator</v>
          </cell>
          <cell r="H224" t="str">
            <v>N</v>
          </cell>
          <cell r="I224">
            <v>39195</v>
          </cell>
          <cell r="J224" t="str">
            <v>Police Reports Team Leader</v>
          </cell>
          <cell r="K224">
            <v>19</v>
          </cell>
          <cell r="L224">
            <v>2548</v>
          </cell>
          <cell r="M224">
            <v>2159</v>
          </cell>
          <cell r="N224">
            <v>2699</v>
          </cell>
          <cell r="O224">
            <v>2969</v>
          </cell>
          <cell r="P224" t="str">
            <v>N</v>
          </cell>
          <cell r="Q224">
            <v>0</v>
          </cell>
          <cell r="R224">
            <v>8</v>
          </cell>
        </row>
        <row r="225">
          <cell r="A225" t="str">
            <v>11-5240</v>
          </cell>
          <cell r="B225">
            <v>11</v>
          </cell>
          <cell r="C225">
            <v>5240</v>
          </cell>
          <cell r="D225" t="str">
            <v>Light Equipment Operator</v>
          </cell>
          <cell r="E225">
            <v>76</v>
          </cell>
          <cell r="F225" t="str">
            <v>Richardson</v>
          </cell>
          <cell r="G225" t="str">
            <v>LIGHT EQUIPMENT OPERATOR</v>
          </cell>
          <cell r="H225" t="str">
            <v>N</v>
          </cell>
          <cell r="I225">
            <v>39302</v>
          </cell>
          <cell r="J225" t="str">
            <v>Park Maint Supv</v>
          </cell>
          <cell r="K225">
            <v>2</v>
          </cell>
          <cell r="L225">
            <v>3205</v>
          </cell>
          <cell r="M225">
            <v>2166</v>
          </cell>
          <cell r="N225">
            <v>2685.5</v>
          </cell>
          <cell r="O225">
            <v>3205</v>
          </cell>
          <cell r="P225" t="str">
            <v>N</v>
          </cell>
          <cell r="Q225">
            <v>0</v>
          </cell>
        </row>
        <row r="226">
          <cell r="A226" t="e">
            <v>#N/A</v>
          </cell>
          <cell r="B226">
            <v>11</v>
          </cell>
          <cell r="C226" t="e">
            <v>#N/A</v>
          </cell>
          <cell r="D226" t="str">
            <v>Park Equipment Operator</v>
          </cell>
          <cell r="E226">
            <v>96</v>
          </cell>
          <cell r="F226" t="str">
            <v>Richardson</v>
          </cell>
          <cell r="G226" t="str">
            <v>LIGHT EQUIPMENT OPERATOR</v>
          </cell>
          <cell r="H226" t="str">
            <v>N</v>
          </cell>
          <cell r="I226">
            <v>39302</v>
          </cell>
          <cell r="J226" t="str">
            <v>Park Maint Supv</v>
          </cell>
          <cell r="K226">
            <v>2</v>
          </cell>
          <cell r="L226">
            <v>3205</v>
          </cell>
          <cell r="M226">
            <v>2166</v>
          </cell>
          <cell r="N226">
            <v>2686</v>
          </cell>
          <cell r="O226">
            <v>3205</v>
          </cell>
          <cell r="P226" t="str">
            <v>N</v>
          </cell>
          <cell r="Q226">
            <v>0</v>
          </cell>
        </row>
        <row r="227">
          <cell r="A227" t="e">
            <v>#N/A</v>
          </cell>
          <cell r="B227">
            <v>15</v>
          </cell>
          <cell r="C227" t="e">
            <v>#N/A</v>
          </cell>
          <cell r="D227" t="str">
            <v>Concrete Finisher</v>
          </cell>
          <cell r="E227">
            <v>154</v>
          </cell>
          <cell r="F227" t="str">
            <v>Mesquite</v>
          </cell>
          <cell r="G227" t="str">
            <v>Concrete Finisher</v>
          </cell>
          <cell r="H227" t="str">
            <v>N</v>
          </cell>
          <cell r="I227">
            <v>39177</v>
          </cell>
          <cell r="J227" t="str">
            <v>Street Supervisor</v>
          </cell>
          <cell r="K227">
            <v>10</v>
          </cell>
          <cell r="L227">
            <v>2610</v>
          </cell>
          <cell r="M227">
            <v>2185</v>
          </cell>
          <cell r="N227">
            <v>2567</v>
          </cell>
          <cell r="O227">
            <v>2949</v>
          </cell>
          <cell r="P227" t="str">
            <v>NO</v>
          </cell>
          <cell r="Q227">
            <v>0</v>
          </cell>
        </row>
        <row r="228">
          <cell r="A228" t="e">
            <v>#N/A</v>
          </cell>
          <cell r="B228">
            <v>12</v>
          </cell>
          <cell r="C228" t="e">
            <v>#N/A</v>
          </cell>
          <cell r="D228" t="str">
            <v>Stock Clerk</v>
          </cell>
          <cell r="E228">
            <v>141</v>
          </cell>
          <cell r="F228" t="str">
            <v>Garland</v>
          </cell>
          <cell r="G228" t="str">
            <v>Inventory Assistant</v>
          </cell>
          <cell r="H228" t="str">
            <v>N</v>
          </cell>
          <cell r="I228">
            <v>39139</v>
          </cell>
          <cell r="J228" t="str">
            <v>Service Supervisor</v>
          </cell>
          <cell r="K228">
            <v>5</v>
          </cell>
          <cell r="L228">
            <v>2754</v>
          </cell>
          <cell r="M228">
            <v>2187</v>
          </cell>
          <cell r="N228">
            <v>2759</v>
          </cell>
          <cell r="O228">
            <v>3330</v>
          </cell>
        </row>
        <row r="229">
          <cell r="A229" t="e">
            <v>#N/A</v>
          </cell>
          <cell r="B229">
            <v>7</v>
          </cell>
          <cell r="C229" t="e">
            <v>#N/A</v>
          </cell>
          <cell r="D229" t="str">
            <v>Senior Custodian</v>
          </cell>
          <cell r="E229">
            <v>163</v>
          </cell>
          <cell r="F229" t="str">
            <v>Irving</v>
          </cell>
          <cell r="G229" t="str">
            <v>FACILITIES MAINT CUSTODIAN</v>
          </cell>
          <cell r="H229" t="str">
            <v>N</v>
          </cell>
          <cell r="I229">
            <v>39191</v>
          </cell>
          <cell r="J229" t="str">
            <v>Custodial Supervisor</v>
          </cell>
          <cell r="K229">
            <v>1</v>
          </cell>
          <cell r="L229">
            <v>2607</v>
          </cell>
          <cell r="M229">
            <v>2195</v>
          </cell>
          <cell r="N229">
            <v>2607</v>
          </cell>
          <cell r="O229">
            <v>3096</v>
          </cell>
        </row>
        <row r="230">
          <cell r="A230" t="e">
            <v>#N/A</v>
          </cell>
          <cell r="B230">
            <v>7</v>
          </cell>
          <cell r="C230" t="e">
            <v>#N/A</v>
          </cell>
          <cell r="D230" t="str">
            <v>Park Maintenance Worker - Journey Level</v>
          </cell>
          <cell r="E230">
            <v>127</v>
          </cell>
          <cell r="F230" t="str">
            <v>Irving</v>
          </cell>
          <cell r="G230" t="str">
            <v>MAINTENANCE WORKER II</v>
          </cell>
          <cell r="H230" t="str">
            <v>N</v>
          </cell>
          <cell r="I230">
            <v>39191</v>
          </cell>
          <cell r="J230" t="str">
            <v>CREW LEADER@SR HVY EQPT OPER</v>
          </cell>
          <cell r="K230">
            <v>26</v>
          </cell>
          <cell r="L230">
            <v>2477</v>
          </cell>
          <cell r="M230">
            <v>2195</v>
          </cell>
          <cell r="N230">
            <v>2607</v>
          </cell>
          <cell r="O230">
            <v>3096</v>
          </cell>
          <cell r="P230" t="str">
            <v>N</v>
          </cell>
          <cell r="Q230">
            <v>0</v>
          </cell>
        </row>
        <row r="231">
          <cell r="A231" t="e">
            <v>#N/A</v>
          </cell>
          <cell r="B231">
            <v>7</v>
          </cell>
          <cell r="C231" t="e">
            <v>#N/A</v>
          </cell>
          <cell r="D231" t="str">
            <v>Police Records Clerk</v>
          </cell>
          <cell r="E231">
            <v>124</v>
          </cell>
          <cell r="F231" t="str">
            <v>Irving</v>
          </cell>
          <cell r="G231" t="str">
            <v>POLICE RECORDS CLERK</v>
          </cell>
          <cell r="H231" t="str">
            <v>N</v>
          </cell>
          <cell r="I231">
            <v>39191</v>
          </cell>
          <cell r="J231" t="str">
            <v>Police Records Supervisor</v>
          </cell>
          <cell r="K231">
            <v>13</v>
          </cell>
          <cell r="L231">
            <v>2577</v>
          </cell>
          <cell r="M231">
            <v>2195</v>
          </cell>
          <cell r="N231">
            <v>2607</v>
          </cell>
          <cell r="O231">
            <v>3096</v>
          </cell>
          <cell r="P231" t="str">
            <v>N</v>
          </cell>
          <cell r="Q231">
            <v>0</v>
          </cell>
        </row>
        <row r="232">
          <cell r="A232" t="e">
            <v>#N/A</v>
          </cell>
          <cell r="B232">
            <v>7</v>
          </cell>
          <cell r="C232" t="e">
            <v>#N/A</v>
          </cell>
          <cell r="D232" t="str">
            <v>Stock Clerk</v>
          </cell>
          <cell r="E232">
            <v>141</v>
          </cell>
          <cell r="F232" t="str">
            <v>Irving</v>
          </cell>
          <cell r="G232" t="str">
            <v>WAREHOUSE ASSISTANT</v>
          </cell>
          <cell r="H232" t="str">
            <v>N</v>
          </cell>
          <cell r="I232">
            <v>39191</v>
          </cell>
          <cell r="J232" t="str">
            <v>Warehouse Supervisor</v>
          </cell>
          <cell r="K232">
            <v>4</v>
          </cell>
          <cell r="L232">
            <v>2826</v>
          </cell>
          <cell r="M232">
            <v>2195</v>
          </cell>
          <cell r="N232">
            <v>2607</v>
          </cell>
          <cell r="O232">
            <v>3096</v>
          </cell>
          <cell r="P232" t="str">
            <v>N</v>
          </cell>
          <cell r="Q232">
            <v>0</v>
          </cell>
        </row>
        <row r="233">
          <cell r="A233" t="str">
            <v>11-1930</v>
          </cell>
          <cell r="B233">
            <v>11</v>
          </cell>
          <cell r="C233">
            <v>1930</v>
          </cell>
          <cell r="D233" t="str">
            <v>Secretary (Journey)</v>
          </cell>
          <cell r="E233">
            <v>61</v>
          </cell>
          <cell r="F233" t="str">
            <v>Richardson</v>
          </cell>
          <cell r="G233" t="str">
            <v>ADMIN SECRETARY II</v>
          </cell>
          <cell r="H233" t="str">
            <v>N</v>
          </cell>
          <cell r="I233">
            <v>39302</v>
          </cell>
          <cell r="J233" t="str">
            <v>Misc Depts</v>
          </cell>
          <cell r="K233">
            <v>17</v>
          </cell>
          <cell r="L233">
            <v>2703</v>
          </cell>
          <cell r="M233">
            <v>2199</v>
          </cell>
          <cell r="N233">
            <v>2649</v>
          </cell>
          <cell r="O233">
            <v>3099</v>
          </cell>
          <cell r="P233" t="str">
            <v>N</v>
          </cell>
          <cell r="Q233">
            <v>0</v>
          </cell>
        </row>
        <row r="234">
          <cell r="A234" t="str">
            <v>11-5730</v>
          </cell>
          <cell r="B234">
            <v>11</v>
          </cell>
          <cell r="C234">
            <v>5730</v>
          </cell>
          <cell r="D234" t="str">
            <v>Meter Reader</v>
          </cell>
          <cell r="E234">
            <v>78</v>
          </cell>
          <cell r="F234" t="str">
            <v>Richardson</v>
          </cell>
          <cell r="G234" t="str">
            <v>FIELD SERVICES REPRESENTATIVE</v>
          </cell>
          <cell r="H234" t="str">
            <v>N</v>
          </cell>
          <cell r="I234">
            <v>39302</v>
          </cell>
          <cell r="J234" t="str">
            <v>Sr. Field Services Rep</v>
          </cell>
          <cell r="K234">
            <v>5</v>
          </cell>
          <cell r="L234">
            <v>2843</v>
          </cell>
          <cell r="M234">
            <v>2199</v>
          </cell>
          <cell r="N234">
            <v>2648.5</v>
          </cell>
          <cell r="O234">
            <v>3098</v>
          </cell>
          <cell r="P234" t="str">
            <v>N</v>
          </cell>
          <cell r="Q234">
            <v>0</v>
          </cell>
        </row>
        <row r="235">
          <cell r="A235" t="str">
            <v>3-1930</v>
          </cell>
          <cell r="B235">
            <v>3</v>
          </cell>
          <cell r="C235">
            <v>1930</v>
          </cell>
          <cell r="D235" t="str">
            <v>Secretary (Journey)</v>
          </cell>
          <cell r="E235">
            <v>61</v>
          </cell>
          <cell r="F235" t="str">
            <v>Carrollton</v>
          </cell>
          <cell r="G235" t="str">
            <v>Secretary 2</v>
          </cell>
          <cell r="H235" t="str">
            <v>N</v>
          </cell>
          <cell r="I235">
            <v>39196</v>
          </cell>
          <cell r="K235">
            <v>1</v>
          </cell>
          <cell r="L235">
            <v>2664</v>
          </cell>
          <cell r="M235">
            <v>2204</v>
          </cell>
          <cell r="N235">
            <v>2600</v>
          </cell>
          <cell r="O235">
            <v>2996</v>
          </cell>
        </row>
        <row r="236">
          <cell r="A236" t="str">
            <v>3-1960</v>
          </cell>
          <cell r="B236">
            <v>3</v>
          </cell>
          <cell r="C236">
            <v>1960</v>
          </cell>
          <cell r="D236" t="str">
            <v>Clerk (Entry)</v>
          </cell>
          <cell r="E236">
            <v>54</v>
          </cell>
          <cell r="F236" t="str">
            <v>Carrollton</v>
          </cell>
          <cell r="G236" t="str">
            <v>Clerk 2</v>
          </cell>
          <cell r="H236" t="str">
            <v>N</v>
          </cell>
          <cell r="I236">
            <v>39196</v>
          </cell>
          <cell r="K236">
            <v>15</v>
          </cell>
          <cell r="L236">
            <v>2408</v>
          </cell>
          <cell r="M236">
            <v>2204</v>
          </cell>
          <cell r="N236">
            <v>2600</v>
          </cell>
          <cell r="O236">
            <v>2996</v>
          </cell>
        </row>
        <row r="237">
          <cell r="A237" t="str">
            <v>3-4530</v>
          </cell>
          <cell r="B237">
            <v>3</v>
          </cell>
          <cell r="C237">
            <v>4530</v>
          </cell>
          <cell r="D237" t="str">
            <v>Court Clerk (Entry)</v>
          </cell>
          <cell r="E237">
            <v>56</v>
          </cell>
          <cell r="F237" t="str">
            <v>Carrollton</v>
          </cell>
          <cell r="G237" t="str">
            <v>Deputy Court Clerk</v>
          </cell>
          <cell r="H237" t="str">
            <v>N</v>
          </cell>
          <cell r="I237">
            <v>39196</v>
          </cell>
          <cell r="J237" t="str">
            <v>Court Operator</v>
          </cell>
          <cell r="K237">
            <v>9</v>
          </cell>
          <cell r="L237">
            <v>2398</v>
          </cell>
          <cell r="M237">
            <v>2204</v>
          </cell>
          <cell r="N237">
            <v>2720</v>
          </cell>
          <cell r="O237">
            <v>3235</v>
          </cell>
        </row>
        <row r="238">
          <cell r="A238" t="str">
            <v>3-5240</v>
          </cell>
          <cell r="B238">
            <v>3</v>
          </cell>
          <cell r="C238">
            <v>5240</v>
          </cell>
          <cell r="D238" t="str">
            <v>Light Equipment Operator</v>
          </cell>
          <cell r="E238">
            <v>76</v>
          </cell>
          <cell r="F238" t="str">
            <v>Carrollton</v>
          </cell>
          <cell r="G238" t="str">
            <v>Equipment Oper 1</v>
          </cell>
          <cell r="H238" t="str">
            <v>N</v>
          </cell>
          <cell r="I238">
            <v>39196</v>
          </cell>
          <cell r="J238" t="str">
            <v>Crewleader</v>
          </cell>
          <cell r="K238">
            <v>12</v>
          </cell>
          <cell r="L238">
            <v>2377</v>
          </cell>
          <cell r="M238">
            <v>2204</v>
          </cell>
          <cell r="N238">
            <v>2600</v>
          </cell>
          <cell r="O238">
            <v>2996</v>
          </cell>
        </row>
        <row r="239">
          <cell r="A239" t="str">
            <v>3-5730</v>
          </cell>
          <cell r="B239">
            <v>3</v>
          </cell>
          <cell r="C239">
            <v>5730</v>
          </cell>
          <cell r="D239" t="str">
            <v>Meter Reader</v>
          </cell>
          <cell r="E239">
            <v>78</v>
          </cell>
          <cell r="F239" t="str">
            <v>Carrollton</v>
          </cell>
          <cell r="G239" t="str">
            <v>Meter Reader</v>
          </cell>
          <cell r="I239">
            <v>39196</v>
          </cell>
          <cell r="J239" t="str">
            <v>Meter Shop Supervisor</v>
          </cell>
          <cell r="K239">
            <v>3</v>
          </cell>
          <cell r="L239">
            <v>2520</v>
          </cell>
          <cell r="M239">
            <v>2204</v>
          </cell>
          <cell r="N239">
            <v>2600</v>
          </cell>
          <cell r="O239">
            <v>2996</v>
          </cell>
        </row>
        <row r="240">
          <cell r="A240" t="str">
            <v>3-1475</v>
          </cell>
          <cell r="B240">
            <v>3</v>
          </cell>
          <cell r="C240">
            <v>1475</v>
          </cell>
          <cell r="D240" t="str">
            <v>Purchasing Agent</v>
          </cell>
          <cell r="E240">
            <v>41</v>
          </cell>
          <cell r="F240" t="str">
            <v>Carrollton</v>
          </cell>
          <cell r="G240" t="str">
            <v>Purchasing Technician</v>
          </cell>
          <cell r="H240" t="str">
            <v>NE</v>
          </cell>
          <cell r="I240">
            <v>39196</v>
          </cell>
          <cell r="K240">
            <v>1</v>
          </cell>
          <cell r="L240">
            <v>2496</v>
          </cell>
          <cell r="M240">
            <v>2204</v>
          </cell>
          <cell r="N240">
            <v>2600</v>
          </cell>
          <cell r="O240">
            <v>2996</v>
          </cell>
          <cell r="Q240">
            <v>0</v>
          </cell>
        </row>
        <row r="241">
          <cell r="A241" t="e">
            <v>#N/A</v>
          </cell>
          <cell r="B241">
            <v>3</v>
          </cell>
          <cell r="C241" t="e">
            <v>#N/A</v>
          </cell>
          <cell r="D241" t="str">
            <v>Police Records Clerk</v>
          </cell>
          <cell r="E241">
            <v>124</v>
          </cell>
          <cell r="F241" t="str">
            <v>Carrollton</v>
          </cell>
          <cell r="G241" t="str">
            <v>Clerk 2-Records</v>
          </cell>
          <cell r="H241" t="str">
            <v>NE</v>
          </cell>
          <cell r="I241">
            <v>39196</v>
          </cell>
          <cell r="K241">
            <v>6</v>
          </cell>
          <cell r="L241">
            <v>2403</v>
          </cell>
          <cell r="M241">
            <v>2204</v>
          </cell>
          <cell r="N241">
            <v>2600</v>
          </cell>
          <cell r="O241">
            <v>2996</v>
          </cell>
        </row>
        <row r="242">
          <cell r="A242" t="e">
            <v>#N/A</v>
          </cell>
          <cell r="B242">
            <v>3</v>
          </cell>
          <cell r="C242" t="e">
            <v>#N/A</v>
          </cell>
          <cell r="D242" t="str">
            <v>Park Equipment Operator</v>
          </cell>
          <cell r="E242">
            <v>96</v>
          </cell>
          <cell r="F242" t="str">
            <v>Carrollton</v>
          </cell>
          <cell r="G242" t="str">
            <v>Equip Oper 1-Parks</v>
          </cell>
          <cell r="H242" t="str">
            <v>NE</v>
          </cell>
          <cell r="I242">
            <v>39196</v>
          </cell>
          <cell r="K242">
            <v>12</v>
          </cell>
          <cell r="L242">
            <v>2377</v>
          </cell>
          <cell r="M242">
            <v>2204</v>
          </cell>
          <cell r="N242">
            <v>2600</v>
          </cell>
          <cell r="O242">
            <v>2996</v>
          </cell>
        </row>
        <row r="243">
          <cell r="A243" t="e">
            <v>#N/A</v>
          </cell>
          <cell r="B243">
            <v>11</v>
          </cell>
          <cell r="C243" t="e">
            <v>#N/A</v>
          </cell>
          <cell r="D243" t="str">
            <v>Stock Clerk</v>
          </cell>
          <cell r="E243">
            <v>141</v>
          </cell>
          <cell r="F243" t="str">
            <v>Richardson</v>
          </cell>
          <cell r="G243" t="str">
            <v>MATERIALS TECHNICIAN</v>
          </cell>
          <cell r="H243" t="str">
            <v>N</v>
          </cell>
          <cell r="I243">
            <v>39302</v>
          </cell>
          <cell r="J243" t="str">
            <v>Materials Supervisor</v>
          </cell>
          <cell r="K243">
            <v>2</v>
          </cell>
          <cell r="L243">
            <v>2966</v>
          </cell>
          <cell r="M243">
            <v>2218</v>
          </cell>
          <cell r="N243">
            <v>2596</v>
          </cell>
          <cell r="O243">
            <v>2974</v>
          </cell>
          <cell r="P243" t="str">
            <v>N</v>
          </cell>
          <cell r="Q243">
            <v>0</v>
          </cell>
        </row>
        <row r="244">
          <cell r="A244" t="e">
            <v>#N/A</v>
          </cell>
          <cell r="B244">
            <v>15</v>
          </cell>
          <cell r="C244" t="e">
            <v>#N/A</v>
          </cell>
          <cell r="D244" t="str">
            <v>Accounts Payable Technician</v>
          </cell>
          <cell r="E244">
            <v>99</v>
          </cell>
          <cell r="F244" t="str">
            <v>Mesquite</v>
          </cell>
          <cell r="G244" t="str">
            <v>Accounts Payable Technician</v>
          </cell>
          <cell r="H244" t="str">
            <v>N</v>
          </cell>
          <cell r="I244">
            <v>39177</v>
          </cell>
          <cell r="J244" t="str">
            <v>Accounting Supervisor</v>
          </cell>
          <cell r="K244">
            <v>2</v>
          </cell>
          <cell r="L244">
            <v>2855</v>
          </cell>
          <cell r="M244">
            <v>2227</v>
          </cell>
          <cell r="N244">
            <v>2616</v>
          </cell>
          <cell r="O244">
            <v>3006</v>
          </cell>
          <cell r="P244" t="str">
            <v>NO</v>
          </cell>
          <cell r="Q244">
            <v>0</v>
          </cell>
        </row>
        <row r="245">
          <cell r="A245" t="str">
            <v>10-1940</v>
          </cell>
          <cell r="B245">
            <v>10</v>
          </cell>
          <cell r="C245">
            <v>1940</v>
          </cell>
          <cell r="D245" t="str">
            <v>Customer Service Rep</v>
          </cell>
          <cell r="E245">
            <v>88</v>
          </cell>
          <cell r="F245" t="str">
            <v>Plano</v>
          </cell>
          <cell r="G245" t="str">
            <v>Customer &amp; Utility Services Rep II</v>
          </cell>
          <cell r="H245" t="str">
            <v>N</v>
          </cell>
          <cell r="I245">
            <v>39218</v>
          </cell>
          <cell r="J245" t="str">
            <v>Customer &amp; Utility Services Supervisor</v>
          </cell>
          <cell r="K245">
            <v>8</v>
          </cell>
          <cell r="L245">
            <v>2553</v>
          </cell>
          <cell r="M245">
            <v>2231</v>
          </cell>
          <cell r="N245">
            <v>2710</v>
          </cell>
          <cell r="O245">
            <v>3190</v>
          </cell>
        </row>
        <row r="246">
          <cell r="A246" t="str">
            <v>10-5230</v>
          </cell>
          <cell r="B246">
            <v>10</v>
          </cell>
          <cell r="C246">
            <v>5230</v>
          </cell>
          <cell r="D246" t="str">
            <v>Heavy Equipment Operator</v>
          </cell>
          <cell r="E246">
            <v>74</v>
          </cell>
          <cell r="F246" t="str">
            <v>Plano</v>
          </cell>
          <cell r="G246" t="str">
            <v>Sr Equipment Operator</v>
          </cell>
          <cell r="H246" t="str">
            <v>N</v>
          </cell>
          <cell r="I246">
            <v>39219</v>
          </cell>
          <cell r="J246" t="str">
            <v>Supervisors</v>
          </cell>
          <cell r="K246">
            <v>36</v>
          </cell>
          <cell r="L246">
            <v>2697</v>
          </cell>
          <cell r="M246">
            <v>2231</v>
          </cell>
          <cell r="N246">
            <v>2710</v>
          </cell>
          <cell r="O246">
            <v>3190</v>
          </cell>
        </row>
        <row r="247">
          <cell r="A247" t="str">
            <v>10-6145</v>
          </cell>
          <cell r="B247">
            <v>10</v>
          </cell>
          <cell r="C247">
            <v>6145</v>
          </cell>
          <cell r="D247" t="str">
            <v>Animal Control Officer</v>
          </cell>
          <cell r="E247">
            <v>64</v>
          </cell>
          <cell r="F247" t="str">
            <v>Plano</v>
          </cell>
          <cell r="G247" t="str">
            <v>Animal Services Officer I</v>
          </cell>
          <cell r="H247" t="str">
            <v>N</v>
          </cell>
          <cell r="I247">
            <v>39218</v>
          </cell>
          <cell r="J247" t="str">
            <v>Animal Services Manager</v>
          </cell>
          <cell r="K247">
            <v>9</v>
          </cell>
          <cell r="L247">
            <v>2504</v>
          </cell>
          <cell r="M247">
            <v>2231</v>
          </cell>
          <cell r="N247">
            <v>2710</v>
          </cell>
          <cell r="O247">
            <v>3190</v>
          </cell>
        </row>
        <row r="248">
          <cell r="A248" t="e">
            <v>#N/A</v>
          </cell>
          <cell r="B248">
            <v>10</v>
          </cell>
          <cell r="C248" t="e">
            <v>#N/A</v>
          </cell>
          <cell r="D248" t="str">
            <v>Computer Operator</v>
          </cell>
          <cell r="E248">
            <v>67</v>
          </cell>
          <cell r="F248" t="str">
            <v>Plano</v>
          </cell>
          <cell r="G248" t="str">
            <v>Computer Operator</v>
          </cell>
          <cell r="H248" t="str">
            <v>N</v>
          </cell>
          <cell r="I248">
            <v>39218</v>
          </cell>
          <cell r="J248" t="str">
            <v>Computer Operations Supervisor</v>
          </cell>
          <cell r="K248">
            <v>1</v>
          </cell>
          <cell r="L248">
            <v>3190</v>
          </cell>
          <cell r="M248">
            <v>2231</v>
          </cell>
          <cell r="N248">
            <v>2710</v>
          </cell>
          <cell r="O248">
            <v>3190</v>
          </cell>
        </row>
        <row r="249">
          <cell r="A249" t="e">
            <v>#N/A</v>
          </cell>
          <cell r="B249">
            <v>10</v>
          </cell>
          <cell r="C249" t="e">
            <v>#N/A</v>
          </cell>
          <cell r="D249" t="str">
            <v>Park Equipment Mechanic</v>
          </cell>
          <cell r="E249">
            <v>95</v>
          </cell>
          <cell r="F249" t="str">
            <v>Plano</v>
          </cell>
          <cell r="G249" t="str">
            <v>Golf Course/Park Equipment Mechanic</v>
          </cell>
          <cell r="H249" t="str">
            <v>N</v>
          </cell>
          <cell r="I249">
            <v>39218</v>
          </cell>
          <cell r="J249" t="str">
            <v>Park District Supervisor</v>
          </cell>
          <cell r="K249">
            <v>1</v>
          </cell>
          <cell r="L249">
            <v>3190</v>
          </cell>
          <cell r="M249">
            <v>2231</v>
          </cell>
          <cell r="N249">
            <v>2710</v>
          </cell>
          <cell r="O249">
            <v>3190</v>
          </cell>
        </row>
        <row r="250">
          <cell r="A250" t="e">
            <v>#N/A</v>
          </cell>
          <cell r="B250">
            <v>10</v>
          </cell>
          <cell r="C250" t="e">
            <v>#N/A</v>
          </cell>
          <cell r="D250" t="str">
            <v>Police Records Clerk</v>
          </cell>
          <cell r="E250">
            <v>124</v>
          </cell>
          <cell r="F250" t="str">
            <v>Plano</v>
          </cell>
          <cell r="G250" t="str">
            <v>Police Records Assistant</v>
          </cell>
          <cell r="H250" t="str">
            <v>N</v>
          </cell>
          <cell r="I250">
            <v>39219</v>
          </cell>
          <cell r="J250" t="str">
            <v>Police Records Supervisor</v>
          </cell>
          <cell r="K250">
            <v>31</v>
          </cell>
          <cell r="L250">
            <v>2650</v>
          </cell>
          <cell r="M250">
            <v>2231</v>
          </cell>
          <cell r="N250">
            <v>2710</v>
          </cell>
          <cell r="O250">
            <v>3190</v>
          </cell>
        </row>
        <row r="251">
          <cell r="A251" t="e">
            <v>#N/A</v>
          </cell>
          <cell r="B251">
            <v>10</v>
          </cell>
          <cell r="C251" t="e">
            <v>#N/A</v>
          </cell>
          <cell r="D251" t="str">
            <v>Call Taker</v>
          </cell>
          <cell r="E251">
            <v>107</v>
          </cell>
          <cell r="F251" t="str">
            <v>Plano</v>
          </cell>
          <cell r="G251" t="str">
            <v>Public Safety Communications Recruit</v>
          </cell>
          <cell r="H251" t="str">
            <v>N</v>
          </cell>
          <cell r="I251">
            <v>39219</v>
          </cell>
          <cell r="J251" t="str">
            <v>Director Public Safety Communications</v>
          </cell>
          <cell r="K251">
            <v>16</v>
          </cell>
          <cell r="L251">
            <v>2695</v>
          </cell>
          <cell r="M251">
            <v>2231</v>
          </cell>
          <cell r="N251">
            <v>2710</v>
          </cell>
          <cell r="O251">
            <v>3190</v>
          </cell>
          <cell r="P251" t="str">
            <v>N</v>
          </cell>
          <cell r="Q251">
            <v>0</v>
          </cell>
        </row>
        <row r="252">
          <cell r="A252" t="e">
            <v>#N/A</v>
          </cell>
          <cell r="B252">
            <v>2</v>
          </cell>
          <cell r="C252" t="e">
            <v>#N/A</v>
          </cell>
          <cell r="D252" t="str">
            <v>Meter Services Worker</v>
          </cell>
          <cell r="E252">
            <v>79</v>
          </cell>
          <cell r="F252" t="str">
            <v>Arlington</v>
          </cell>
          <cell r="G252" t="str">
            <v>Meter Service Worker</v>
          </cell>
          <cell r="H252" t="str">
            <v>N</v>
          </cell>
          <cell r="I252">
            <v>39195</v>
          </cell>
          <cell r="J252" t="str">
            <v>Meter Services Supervisor</v>
          </cell>
          <cell r="K252">
            <v>12</v>
          </cell>
          <cell r="L252">
            <v>2636</v>
          </cell>
          <cell r="M252">
            <v>2261</v>
          </cell>
          <cell r="N252">
            <v>2826</v>
          </cell>
          <cell r="O252">
            <v>3109</v>
          </cell>
          <cell r="P252" t="str">
            <v>N</v>
          </cell>
          <cell r="Q252">
            <v>0</v>
          </cell>
          <cell r="R252">
            <v>8</v>
          </cell>
        </row>
        <row r="253">
          <cell r="A253" t="e">
            <v>#N/A</v>
          </cell>
          <cell r="B253">
            <v>2</v>
          </cell>
          <cell r="C253" t="e">
            <v>#N/A</v>
          </cell>
          <cell r="D253" t="str">
            <v>Reprographics Technician</v>
          </cell>
          <cell r="E253">
            <v>152</v>
          </cell>
          <cell r="F253" t="str">
            <v>Arlington</v>
          </cell>
          <cell r="G253" t="str">
            <v>Reprographic Equip Opr</v>
          </cell>
          <cell r="H253" t="str">
            <v>N</v>
          </cell>
          <cell r="I253">
            <v>39195</v>
          </cell>
          <cell r="J253" t="str">
            <v>General Services Supervisor</v>
          </cell>
          <cell r="K253">
            <v>2</v>
          </cell>
          <cell r="L253">
            <v>2832</v>
          </cell>
          <cell r="M253">
            <v>2261</v>
          </cell>
          <cell r="N253">
            <v>2826</v>
          </cell>
          <cell r="O253">
            <v>3109</v>
          </cell>
          <cell r="P253" t="str">
            <v>N</v>
          </cell>
          <cell r="Q253">
            <v>0</v>
          </cell>
          <cell r="R253">
            <v>8</v>
          </cell>
        </row>
        <row r="254">
          <cell r="A254" t="e">
            <v>#N/A</v>
          </cell>
          <cell r="B254">
            <v>2</v>
          </cell>
          <cell r="C254" t="e">
            <v>#N/A</v>
          </cell>
          <cell r="D254" t="str">
            <v>Stock Clerk</v>
          </cell>
          <cell r="E254">
            <v>141</v>
          </cell>
          <cell r="F254" t="str">
            <v>Arlington</v>
          </cell>
          <cell r="G254" t="str">
            <v>Sr Util Warehouser</v>
          </cell>
          <cell r="H254" t="str">
            <v>N</v>
          </cell>
          <cell r="I254">
            <v>39195</v>
          </cell>
          <cell r="J254" t="str">
            <v>OPERATIONS SUPPORT MANAGER</v>
          </cell>
          <cell r="K254">
            <v>2</v>
          </cell>
          <cell r="L254">
            <v>2896</v>
          </cell>
          <cell r="M254">
            <v>2261</v>
          </cell>
          <cell r="N254">
            <v>2826</v>
          </cell>
          <cell r="O254">
            <v>3109</v>
          </cell>
          <cell r="P254" t="str">
            <v>N</v>
          </cell>
          <cell r="Q254">
            <v>0</v>
          </cell>
          <cell r="R254">
            <v>8</v>
          </cell>
        </row>
        <row r="255">
          <cell r="A255" t="str">
            <v>11-1940</v>
          </cell>
          <cell r="B255">
            <v>11</v>
          </cell>
          <cell r="C255">
            <v>1940</v>
          </cell>
          <cell r="D255" t="str">
            <v>Customer Service Rep</v>
          </cell>
          <cell r="E255">
            <v>88</v>
          </cell>
          <cell r="F255" t="str">
            <v>Richardson</v>
          </cell>
          <cell r="G255" t="str">
            <v>CUSTOMER SERVICE REP - BILLING</v>
          </cell>
          <cell r="H255" t="str">
            <v>N</v>
          </cell>
          <cell r="I255">
            <v>39302</v>
          </cell>
          <cell r="J255" t="str">
            <v>Sr. Cust. Svc. Rep</v>
          </cell>
          <cell r="K255">
            <v>4</v>
          </cell>
          <cell r="L255">
            <v>2673</v>
          </cell>
          <cell r="M255">
            <v>2270</v>
          </cell>
          <cell r="N255">
            <v>2733</v>
          </cell>
          <cell r="O255">
            <v>3195</v>
          </cell>
          <cell r="P255" t="str">
            <v>N</v>
          </cell>
          <cell r="Q255">
            <v>0</v>
          </cell>
        </row>
        <row r="256">
          <cell r="A256" t="e">
            <v>#N/A</v>
          </cell>
          <cell r="B256">
            <v>11</v>
          </cell>
          <cell r="C256" t="e">
            <v>#N/A</v>
          </cell>
          <cell r="D256" t="str">
            <v>Account Clerk</v>
          </cell>
          <cell r="E256">
            <v>51</v>
          </cell>
          <cell r="F256" t="str">
            <v>Richardson</v>
          </cell>
          <cell r="G256" t="str">
            <v>ACCOUNT CLERK</v>
          </cell>
          <cell r="H256" t="str">
            <v>N</v>
          </cell>
          <cell r="I256">
            <v>39302</v>
          </cell>
          <cell r="J256" t="str">
            <v>Sr. Accountant</v>
          </cell>
          <cell r="K256">
            <v>5</v>
          </cell>
          <cell r="L256">
            <v>2734</v>
          </cell>
          <cell r="M256">
            <v>2270</v>
          </cell>
          <cell r="N256">
            <v>2732.5</v>
          </cell>
          <cell r="O256">
            <v>3195</v>
          </cell>
          <cell r="P256" t="str">
            <v>N</v>
          </cell>
          <cell r="Q256">
            <v>0</v>
          </cell>
        </row>
        <row r="257">
          <cell r="A257" t="e">
            <v>#N/A</v>
          </cell>
          <cell r="B257">
            <v>11</v>
          </cell>
          <cell r="C257" t="e">
            <v>#N/A</v>
          </cell>
          <cell r="D257" t="str">
            <v>Utility Service Clerk</v>
          </cell>
          <cell r="E257">
            <v>146</v>
          </cell>
          <cell r="F257" t="str">
            <v>Richardson</v>
          </cell>
          <cell r="G257" t="str">
            <v>CUSTOMER SERVICE REP-BILLING</v>
          </cell>
          <cell r="H257" t="str">
            <v>N</v>
          </cell>
          <cell r="I257">
            <v>39302</v>
          </cell>
          <cell r="J257" t="str">
            <v>Sr. Cust Svc Rep</v>
          </cell>
          <cell r="K257">
            <v>2</v>
          </cell>
          <cell r="L257">
            <v>3018</v>
          </cell>
          <cell r="M257">
            <v>2270</v>
          </cell>
          <cell r="N257">
            <v>2733</v>
          </cell>
          <cell r="O257">
            <v>3195</v>
          </cell>
          <cell r="P257" t="str">
            <v>N</v>
          </cell>
        </row>
        <row r="258">
          <cell r="A258" t="e">
            <v>#N/A</v>
          </cell>
          <cell r="B258">
            <v>11</v>
          </cell>
          <cell r="C258" t="e">
            <v>#N/A</v>
          </cell>
          <cell r="D258" t="str">
            <v>Cashier</v>
          </cell>
          <cell r="E258">
            <v>53</v>
          </cell>
          <cell r="F258" t="str">
            <v>Richardson</v>
          </cell>
          <cell r="G258" t="str">
            <v>CUSTOMER SERVICE REP-CASHIER</v>
          </cell>
          <cell r="H258" t="str">
            <v>N</v>
          </cell>
          <cell r="I258">
            <v>39302</v>
          </cell>
          <cell r="J258" t="str">
            <v>Sr. Cust. Svc. Rep.</v>
          </cell>
          <cell r="K258">
            <v>5</v>
          </cell>
          <cell r="L258">
            <v>2604</v>
          </cell>
          <cell r="M258">
            <v>2270</v>
          </cell>
          <cell r="N258">
            <v>2732.5</v>
          </cell>
          <cell r="O258">
            <v>3195</v>
          </cell>
          <cell r="P258" t="str">
            <v>N</v>
          </cell>
          <cell r="Q258">
            <v>0</v>
          </cell>
        </row>
        <row r="259">
          <cell r="A259" t="e">
            <v>#N/A</v>
          </cell>
          <cell r="B259">
            <v>11</v>
          </cell>
          <cell r="C259" t="e">
            <v>#N/A</v>
          </cell>
          <cell r="D259" t="str">
            <v>Police Records Clerk</v>
          </cell>
          <cell r="E259">
            <v>124</v>
          </cell>
          <cell r="F259" t="str">
            <v>Richardson</v>
          </cell>
          <cell r="G259" t="str">
            <v>POLICE RECORDS TECHNICIAN</v>
          </cell>
          <cell r="H259" t="str">
            <v>N</v>
          </cell>
          <cell r="I259">
            <v>39302</v>
          </cell>
          <cell r="J259" t="str">
            <v>Police Records Supv</v>
          </cell>
          <cell r="K259">
            <v>4</v>
          </cell>
          <cell r="L259">
            <v>2609</v>
          </cell>
          <cell r="M259">
            <v>2275</v>
          </cell>
          <cell r="N259">
            <v>2739</v>
          </cell>
          <cell r="O259">
            <v>3203</v>
          </cell>
          <cell r="P259" t="str">
            <v>N</v>
          </cell>
          <cell r="Q259">
            <v>0</v>
          </cell>
        </row>
        <row r="260">
          <cell r="A260" t="str">
            <v>15-2270</v>
          </cell>
          <cell r="B260">
            <v>15</v>
          </cell>
          <cell r="C260">
            <v>2270</v>
          </cell>
          <cell r="D260" t="str">
            <v>Pesticide Applicator</v>
          </cell>
          <cell r="E260">
            <v>123</v>
          </cell>
          <cell r="F260" t="str">
            <v>Mesquite</v>
          </cell>
          <cell r="G260" t="str">
            <v>Chemical Application Technician</v>
          </cell>
          <cell r="H260" t="str">
            <v>N</v>
          </cell>
          <cell r="I260">
            <v>39177</v>
          </cell>
          <cell r="J260" t="str">
            <v>District Park Supervisor</v>
          </cell>
          <cell r="K260">
            <v>1</v>
          </cell>
          <cell r="L260">
            <v>2566</v>
          </cell>
          <cell r="M260">
            <v>2298</v>
          </cell>
          <cell r="N260">
            <v>2700</v>
          </cell>
          <cell r="O260">
            <v>3102</v>
          </cell>
          <cell r="P260" t="str">
            <v>NO</v>
          </cell>
        </row>
        <row r="261">
          <cell r="A261" t="str">
            <v>15-6145</v>
          </cell>
          <cell r="B261">
            <v>15</v>
          </cell>
          <cell r="C261">
            <v>6145</v>
          </cell>
          <cell r="D261" t="str">
            <v>Animal Control Officer</v>
          </cell>
          <cell r="E261">
            <v>64</v>
          </cell>
          <cell r="F261" t="str">
            <v>Mesquite</v>
          </cell>
          <cell r="G261" t="str">
            <v>Animal Control Officer</v>
          </cell>
          <cell r="H261" t="str">
            <v>N</v>
          </cell>
          <cell r="I261">
            <v>39177</v>
          </cell>
          <cell r="J261" t="str">
            <v>Animal Control Officer</v>
          </cell>
          <cell r="K261">
            <v>6</v>
          </cell>
          <cell r="L261">
            <v>2677</v>
          </cell>
          <cell r="M261">
            <v>2298</v>
          </cell>
          <cell r="N261">
            <v>2700</v>
          </cell>
          <cell r="O261">
            <v>3102</v>
          </cell>
          <cell r="P261" t="str">
            <v>NO</v>
          </cell>
          <cell r="Q261">
            <v>0</v>
          </cell>
        </row>
        <row r="262">
          <cell r="A262" t="e">
            <v>#N/A</v>
          </cell>
          <cell r="B262">
            <v>15</v>
          </cell>
          <cell r="C262" t="e">
            <v>#N/A</v>
          </cell>
          <cell r="D262" t="str">
            <v>Park Maintenance Mechanic</v>
          </cell>
          <cell r="E262">
            <v>122</v>
          </cell>
          <cell r="F262" t="str">
            <v>Mesquite</v>
          </cell>
          <cell r="G262" t="str">
            <v>Park Maintenance Mechanic-Facilities</v>
          </cell>
          <cell r="H262" t="str">
            <v>N</v>
          </cell>
          <cell r="I262">
            <v>39177</v>
          </cell>
          <cell r="J262" t="str">
            <v>District Park Supervisor</v>
          </cell>
          <cell r="K262">
            <v>3</v>
          </cell>
          <cell r="L262">
            <v>2645</v>
          </cell>
          <cell r="M262">
            <v>2298</v>
          </cell>
          <cell r="N262">
            <v>2700</v>
          </cell>
          <cell r="O262">
            <v>3102</v>
          </cell>
          <cell r="P262" t="str">
            <v>NO</v>
          </cell>
        </row>
        <row r="263">
          <cell r="A263" t="e">
            <v>#N/A</v>
          </cell>
          <cell r="B263">
            <v>15</v>
          </cell>
          <cell r="C263" t="e">
            <v>#N/A</v>
          </cell>
          <cell r="D263" t="str">
            <v>Sanitation Worker</v>
          </cell>
          <cell r="E263">
            <v>81</v>
          </cell>
          <cell r="F263" t="str">
            <v>Mesquite</v>
          </cell>
          <cell r="G263" t="str">
            <v>Residential Solid Waste Driver - Collector</v>
          </cell>
          <cell r="H263" t="str">
            <v>N</v>
          </cell>
          <cell r="I263">
            <v>39177</v>
          </cell>
          <cell r="J263" t="str">
            <v>Solid Waste Supervisor</v>
          </cell>
          <cell r="K263">
            <v>43</v>
          </cell>
          <cell r="L263">
            <v>2544</v>
          </cell>
          <cell r="M263">
            <v>2298</v>
          </cell>
          <cell r="N263">
            <v>2700</v>
          </cell>
          <cell r="O263">
            <v>3102</v>
          </cell>
          <cell r="P263" t="str">
            <v>NO</v>
          </cell>
          <cell r="Q263">
            <v>0</v>
          </cell>
        </row>
        <row r="264">
          <cell r="A264" t="e">
            <v>#N/A</v>
          </cell>
          <cell r="B264">
            <v>15</v>
          </cell>
          <cell r="C264" t="e">
            <v>#N/A</v>
          </cell>
          <cell r="D264" t="str">
            <v>Water Systems Technician II</v>
          </cell>
          <cell r="E264">
            <v>129</v>
          </cell>
          <cell r="F264" t="str">
            <v>Mesquite</v>
          </cell>
          <cell r="G264" t="str">
            <v>Water Production Technician</v>
          </cell>
          <cell r="H264" t="str">
            <v>N</v>
          </cell>
          <cell r="I264">
            <v>39177</v>
          </cell>
          <cell r="J264" t="str">
            <v>Senior Production Technician</v>
          </cell>
          <cell r="K264">
            <v>3</v>
          </cell>
          <cell r="L264">
            <v>2452</v>
          </cell>
          <cell r="M264">
            <v>2298</v>
          </cell>
          <cell r="N264">
            <v>2700</v>
          </cell>
          <cell r="O264">
            <v>3102</v>
          </cell>
          <cell r="P264" t="str">
            <v>NO</v>
          </cell>
          <cell r="Q264">
            <v>0</v>
          </cell>
        </row>
        <row r="265">
          <cell r="A265" t="str">
            <v>7-1930</v>
          </cell>
          <cell r="B265">
            <v>7</v>
          </cell>
          <cell r="C265">
            <v>1930</v>
          </cell>
          <cell r="D265" t="str">
            <v>Secretary (Journey)</v>
          </cell>
          <cell r="E265">
            <v>61</v>
          </cell>
          <cell r="F265" t="str">
            <v>Irving</v>
          </cell>
          <cell r="G265" t="str">
            <v>STAFF ASSISTANT</v>
          </cell>
          <cell r="H265" t="str">
            <v>N</v>
          </cell>
          <cell r="I265">
            <v>39191</v>
          </cell>
          <cell r="J265" t="str">
            <v>Manager@Supervisor@Office Coordinator</v>
          </cell>
          <cell r="K265">
            <v>12</v>
          </cell>
          <cell r="L265">
            <v>2760</v>
          </cell>
          <cell r="M265">
            <v>2305</v>
          </cell>
          <cell r="N265">
            <v>2737</v>
          </cell>
          <cell r="O265">
            <v>3251</v>
          </cell>
          <cell r="P265" t="str">
            <v>N</v>
          </cell>
          <cell r="Q265">
            <v>0</v>
          </cell>
        </row>
        <row r="266">
          <cell r="A266" t="str">
            <v>7-1940</v>
          </cell>
          <cell r="B266">
            <v>7</v>
          </cell>
          <cell r="C266">
            <v>1940</v>
          </cell>
          <cell r="D266" t="str">
            <v>Customer Service Rep</v>
          </cell>
          <cell r="E266">
            <v>88</v>
          </cell>
          <cell r="F266" t="str">
            <v>Irving</v>
          </cell>
          <cell r="G266" t="str">
            <v>CUSTOMER SVC REPRESENTATIVE</v>
          </cell>
          <cell r="H266" t="str">
            <v>N</v>
          </cell>
          <cell r="I266">
            <v>39191</v>
          </cell>
          <cell r="J266" t="str">
            <v>CUSTOMER SVC SUPV</v>
          </cell>
          <cell r="K266">
            <v>11</v>
          </cell>
          <cell r="L266">
            <v>2721</v>
          </cell>
          <cell r="M266">
            <v>2305</v>
          </cell>
          <cell r="N266">
            <v>2737</v>
          </cell>
          <cell r="O266">
            <v>3251</v>
          </cell>
          <cell r="P266" t="str">
            <v>N</v>
          </cell>
          <cell r="Q266">
            <v>0</v>
          </cell>
        </row>
        <row r="267">
          <cell r="A267" t="str">
            <v>7-2450</v>
          </cell>
          <cell r="B267">
            <v>7</v>
          </cell>
          <cell r="C267">
            <v>2450</v>
          </cell>
          <cell r="D267" t="str">
            <v>Library Assistant</v>
          </cell>
          <cell r="E267">
            <v>58</v>
          </cell>
          <cell r="F267" t="str">
            <v>Irving</v>
          </cell>
          <cell r="G267" t="str">
            <v>LIBRARY ASSISTANT II</v>
          </cell>
          <cell r="H267" t="str">
            <v>N</v>
          </cell>
          <cell r="I267">
            <v>39191</v>
          </cell>
          <cell r="J267" t="str">
            <v>LIBRARIAN@LIB SVCS SUPV</v>
          </cell>
          <cell r="K267">
            <v>4</v>
          </cell>
          <cell r="L267">
            <v>2764</v>
          </cell>
          <cell r="M267">
            <v>2305</v>
          </cell>
          <cell r="N267">
            <v>2737</v>
          </cell>
          <cell r="O267">
            <v>3251</v>
          </cell>
          <cell r="P267" t="str">
            <v>N</v>
          </cell>
          <cell r="Q267">
            <v>0</v>
          </cell>
        </row>
        <row r="268">
          <cell r="A268" t="str">
            <v>7-4530</v>
          </cell>
          <cell r="B268">
            <v>7</v>
          </cell>
          <cell r="C268">
            <v>4530</v>
          </cell>
          <cell r="D268" t="str">
            <v>Court Clerk (Entry)</v>
          </cell>
          <cell r="E268">
            <v>56</v>
          </cell>
          <cell r="F268" t="str">
            <v>Irving</v>
          </cell>
          <cell r="G268" t="str">
            <v>COURT CLERK</v>
          </cell>
          <cell r="H268" t="str">
            <v>N</v>
          </cell>
          <cell r="I268">
            <v>39191</v>
          </cell>
          <cell r="J268" t="str">
            <v>Court Svcs Coord</v>
          </cell>
          <cell r="K268">
            <v>19</v>
          </cell>
          <cell r="L268">
            <v>2698</v>
          </cell>
          <cell r="M268">
            <v>2305</v>
          </cell>
          <cell r="N268">
            <v>2737</v>
          </cell>
          <cell r="O268">
            <v>3251</v>
          </cell>
          <cell r="P268" t="str">
            <v>N</v>
          </cell>
          <cell r="Q268">
            <v>0</v>
          </cell>
        </row>
        <row r="269">
          <cell r="A269" t="str">
            <v>7-5240</v>
          </cell>
          <cell r="B269">
            <v>7</v>
          </cell>
          <cell r="C269">
            <v>5240</v>
          </cell>
          <cell r="D269" t="str">
            <v>Light Equipment Operator</v>
          </cell>
          <cell r="E269">
            <v>76</v>
          </cell>
          <cell r="F269" t="str">
            <v>Irving</v>
          </cell>
          <cell r="G269" t="str">
            <v>EQUIPMENT OPERATOR</v>
          </cell>
          <cell r="H269" t="str">
            <v>N</v>
          </cell>
          <cell r="I269">
            <v>39191</v>
          </cell>
          <cell r="J269" t="str">
            <v>CREW LEADER</v>
          </cell>
          <cell r="K269">
            <v>69</v>
          </cell>
          <cell r="L269">
            <v>2818</v>
          </cell>
          <cell r="M269">
            <v>2305</v>
          </cell>
          <cell r="N269">
            <v>2737</v>
          </cell>
          <cell r="O269">
            <v>3251</v>
          </cell>
          <cell r="P269" t="str">
            <v>N</v>
          </cell>
          <cell r="Q269">
            <v>0</v>
          </cell>
        </row>
        <row r="270">
          <cell r="A270" t="e">
            <v>#N/A</v>
          </cell>
          <cell r="B270">
            <v>7</v>
          </cell>
          <cell r="C270" t="e">
            <v>#N/A</v>
          </cell>
          <cell r="D270" t="str">
            <v>Account Clerk</v>
          </cell>
          <cell r="E270">
            <v>51</v>
          </cell>
          <cell r="F270" t="str">
            <v>Irving</v>
          </cell>
          <cell r="G270" t="str">
            <v>ACCOUNTING CLERK I</v>
          </cell>
          <cell r="H270" t="str">
            <v>N</v>
          </cell>
          <cell r="I270">
            <v>39191</v>
          </cell>
          <cell r="J270" t="str">
            <v>Acctg Clerk Supv</v>
          </cell>
          <cell r="K270">
            <v>2</v>
          </cell>
          <cell r="L270">
            <v>2764</v>
          </cell>
          <cell r="M270">
            <v>2305</v>
          </cell>
          <cell r="N270">
            <v>2737</v>
          </cell>
          <cell r="O270">
            <v>3251</v>
          </cell>
          <cell r="P270" t="str">
            <v>N</v>
          </cell>
          <cell r="Q270">
            <v>0</v>
          </cell>
        </row>
        <row r="271">
          <cell r="A271" t="str">
            <v>12-1940</v>
          </cell>
          <cell r="B271">
            <v>12</v>
          </cell>
          <cell r="C271">
            <v>1940</v>
          </cell>
          <cell r="D271" t="str">
            <v>Customer Service Rep</v>
          </cell>
          <cell r="E271">
            <v>88</v>
          </cell>
          <cell r="F271" t="str">
            <v>Garland</v>
          </cell>
          <cell r="G271" t="str">
            <v>Customer Service Rep</v>
          </cell>
          <cell r="H271" t="str">
            <v>N</v>
          </cell>
          <cell r="I271">
            <v>39139</v>
          </cell>
          <cell r="J271" t="str">
            <v>Program Supervisor</v>
          </cell>
          <cell r="K271">
            <v>14</v>
          </cell>
          <cell r="L271">
            <v>2692</v>
          </cell>
          <cell r="M271">
            <v>2312</v>
          </cell>
          <cell r="N271">
            <v>2924</v>
          </cell>
          <cell r="O271">
            <v>3536</v>
          </cell>
        </row>
        <row r="272">
          <cell r="A272" t="str">
            <v>12-2270</v>
          </cell>
          <cell r="B272">
            <v>12</v>
          </cell>
          <cell r="C272">
            <v>2270</v>
          </cell>
          <cell r="D272" t="str">
            <v>Pesticide Applicator</v>
          </cell>
          <cell r="E272">
            <v>123</v>
          </cell>
          <cell r="F272" t="str">
            <v>Garland</v>
          </cell>
          <cell r="G272" t="str">
            <v>Spray Technician</v>
          </cell>
          <cell r="I272">
            <v>39139</v>
          </cell>
          <cell r="K272">
            <v>2</v>
          </cell>
          <cell r="L272">
            <v>2522</v>
          </cell>
          <cell r="M272">
            <v>2312</v>
          </cell>
          <cell r="N272">
            <v>2924</v>
          </cell>
          <cell r="O272">
            <v>3536</v>
          </cell>
        </row>
        <row r="273">
          <cell r="A273" t="str">
            <v>12-5240</v>
          </cell>
          <cell r="B273">
            <v>12</v>
          </cell>
          <cell r="C273">
            <v>5240</v>
          </cell>
          <cell r="D273" t="str">
            <v>Light Equipment Operator</v>
          </cell>
          <cell r="E273">
            <v>76</v>
          </cell>
          <cell r="F273" t="str">
            <v>Garland</v>
          </cell>
          <cell r="G273" t="str">
            <v>Equipment Operator I</v>
          </cell>
          <cell r="H273" t="str">
            <v>N</v>
          </cell>
          <cell r="I273">
            <v>39139</v>
          </cell>
          <cell r="J273" t="str">
            <v>Various</v>
          </cell>
          <cell r="K273">
            <v>42</v>
          </cell>
          <cell r="L273">
            <v>2637</v>
          </cell>
          <cell r="M273">
            <v>2312</v>
          </cell>
          <cell r="N273">
            <v>2924</v>
          </cell>
          <cell r="O273">
            <v>3536</v>
          </cell>
        </row>
        <row r="274">
          <cell r="A274" t="e">
            <v>#N/A</v>
          </cell>
          <cell r="B274">
            <v>12</v>
          </cell>
          <cell r="C274" t="e">
            <v>#N/A</v>
          </cell>
          <cell r="D274" t="str">
            <v>Accounts Payable Technician</v>
          </cell>
          <cell r="E274">
            <v>99</v>
          </cell>
          <cell r="F274" t="str">
            <v>Garland</v>
          </cell>
          <cell r="G274" t="str">
            <v>Accounts Payable Technician</v>
          </cell>
          <cell r="I274">
            <v>39139</v>
          </cell>
          <cell r="K274">
            <v>6</v>
          </cell>
          <cell r="L274">
            <v>2781</v>
          </cell>
          <cell r="M274">
            <v>2312</v>
          </cell>
          <cell r="N274">
            <v>2924</v>
          </cell>
          <cell r="O274">
            <v>3536</v>
          </cell>
        </row>
        <row r="275">
          <cell r="A275" t="e">
            <v>#N/A</v>
          </cell>
          <cell r="B275">
            <v>12</v>
          </cell>
          <cell r="C275" t="e">
            <v>#N/A</v>
          </cell>
          <cell r="D275" t="str">
            <v>Concrete Finisher</v>
          </cell>
          <cell r="E275">
            <v>154</v>
          </cell>
          <cell r="F275" t="str">
            <v>Garland</v>
          </cell>
          <cell r="G275" t="str">
            <v>Concrete Finisher</v>
          </cell>
          <cell r="I275">
            <v>39139</v>
          </cell>
          <cell r="K275">
            <v>18</v>
          </cell>
          <cell r="L275">
            <v>2626</v>
          </cell>
          <cell r="M275">
            <v>2312</v>
          </cell>
          <cell r="N275">
            <v>2924</v>
          </cell>
          <cell r="O275">
            <v>3536</v>
          </cell>
        </row>
        <row r="276">
          <cell r="A276" t="e">
            <v>#N/A</v>
          </cell>
          <cell r="B276">
            <v>12</v>
          </cell>
          <cell r="C276" t="e">
            <v>#N/A</v>
          </cell>
          <cell r="D276" t="str">
            <v>Park Equipment Operator</v>
          </cell>
          <cell r="E276">
            <v>96</v>
          </cell>
          <cell r="F276" t="str">
            <v>Garland</v>
          </cell>
          <cell r="G276" t="str">
            <v>Equipment Operator I</v>
          </cell>
          <cell r="H276" t="str">
            <v>N</v>
          </cell>
          <cell r="I276">
            <v>39139</v>
          </cell>
          <cell r="J276" t="str">
            <v>Various</v>
          </cell>
          <cell r="K276">
            <v>8</v>
          </cell>
          <cell r="L276">
            <v>2607</v>
          </cell>
          <cell r="M276">
            <v>2312</v>
          </cell>
          <cell r="N276">
            <v>2924</v>
          </cell>
          <cell r="O276">
            <v>3536</v>
          </cell>
        </row>
        <row r="277">
          <cell r="A277" t="e">
            <v>#N/A</v>
          </cell>
          <cell r="B277">
            <v>12</v>
          </cell>
          <cell r="C277" t="e">
            <v>#N/A</v>
          </cell>
          <cell r="D277" t="str">
            <v>Property Assistant</v>
          </cell>
          <cell r="E277">
            <v>138</v>
          </cell>
          <cell r="F277" t="str">
            <v>Garland</v>
          </cell>
          <cell r="G277" t="str">
            <v>Property Room Technician</v>
          </cell>
          <cell r="H277" t="str">
            <v>N</v>
          </cell>
          <cell r="I277">
            <v>39139</v>
          </cell>
          <cell r="J277" t="str">
            <v>Program Supervisor</v>
          </cell>
          <cell r="K277">
            <v>5</v>
          </cell>
          <cell r="L277">
            <v>2596</v>
          </cell>
          <cell r="M277">
            <v>2312</v>
          </cell>
          <cell r="N277">
            <v>2924</v>
          </cell>
          <cell r="O277">
            <v>3536</v>
          </cell>
        </row>
        <row r="278">
          <cell r="A278" t="e">
            <v>#N/A</v>
          </cell>
          <cell r="B278">
            <v>12</v>
          </cell>
          <cell r="C278" t="e">
            <v>#N/A</v>
          </cell>
          <cell r="D278" t="str">
            <v>Police Records Clerk</v>
          </cell>
          <cell r="E278">
            <v>124</v>
          </cell>
          <cell r="F278" t="str">
            <v>Garland</v>
          </cell>
          <cell r="G278" t="str">
            <v>Records Technician</v>
          </cell>
          <cell r="H278" t="str">
            <v>N</v>
          </cell>
          <cell r="I278">
            <v>39139</v>
          </cell>
          <cell r="J278" t="str">
            <v>Various</v>
          </cell>
          <cell r="K278">
            <v>15</v>
          </cell>
          <cell r="L278">
            <v>2934</v>
          </cell>
          <cell r="M278">
            <v>2312</v>
          </cell>
          <cell r="N278">
            <v>2924</v>
          </cell>
          <cell r="O278">
            <v>3536</v>
          </cell>
        </row>
        <row r="279">
          <cell r="A279" t="e">
            <v>#N/A</v>
          </cell>
          <cell r="B279">
            <v>2</v>
          </cell>
          <cell r="C279" t="e">
            <v>#N/A</v>
          </cell>
          <cell r="D279" t="str">
            <v>Maintenance Worker II</v>
          </cell>
          <cell r="E279">
            <v>118</v>
          </cell>
          <cell r="F279" t="str">
            <v>Arlington</v>
          </cell>
          <cell r="G279" t="str">
            <v>Utility Tech Sb2</v>
          </cell>
          <cell r="H279" t="str">
            <v>N</v>
          </cell>
          <cell r="I279">
            <v>39195</v>
          </cell>
          <cell r="J279" t="str">
            <v>WATER &amp; SEWER CREW CHIEF</v>
          </cell>
          <cell r="K279">
            <v>4</v>
          </cell>
          <cell r="L279">
            <v>2406</v>
          </cell>
          <cell r="M279">
            <v>2313</v>
          </cell>
          <cell r="N279">
            <v>0</v>
          </cell>
          <cell r="O279">
            <v>2561</v>
          </cell>
          <cell r="P279" t="str">
            <v>N</v>
          </cell>
          <cell r="Q279">
            <v>0</v>
          </cell>
          <cell r="R279">
            <v>8</v>
          </cell>
        </row>
        <row r="280">
          <cell r="A280" t="e">
            <v>#N/A</v>
          </cell>
          <cell r="B280">
            <v>11</v>
          </cell>
          <cell r="C280" t="e">
            <v>#N/A</v>
          </cell>
          <cell r="D280" t="str">
            <v>Meter Services Worker</v>
          </cell>
          <cell r="E280">
            <v>79</v>
          </cell>
          <cell r="F280" t="str">
            <v>Richardson</v>
          </cell>
          <cell r="G280" t="str">
            <v>METER MAINTENANCE TECHNICIAN</v>
          </cell>
          <cell r="H280" t="str">
            <v>N</v>
          </cell>
          <cell r="I280">
            <v>39302</v>
          </cell>
          <cell r="J280" t="str">
            <v>Supv. - Meter Shop</v>
          </cell>
          <cell r="K280">
            <v>2</v>
          </cell>
          <cell r="L280">
            <v>2907</v>
          </cell>
          <cell r="M280">
            <v>2326</v>
          </cell>
          <cell r="N280">
            <v>2802</v>
          </cell>
          <cell r="O280">
            <v>3278</v>
          </cell>
          <cell r="P280" t="str">
            <v>N</v>
          </cell>
          <cell r="Q280">
            <v>0</v>
          </cell>
        </row>
        <row r="281">
          <cell r="A281" t="e">
            <v>#N/A</v>
          </cell>
          <cell r="B281">
            <v>11</v>
          </cell>
          <cell r="C281" t="e">
            <v>#N/A</v>
          </cell>
          <cell r="D281" t="str">
            <v>Call Taker</v>
          </cell>
          <cell r="E281">
            <v>107</v>
          </cell>
          <cell r="F281" t="str">
            <v>Richardson</v>
          </cell>
          <cell r="G281" t="str">
            <v>PUBLIC SAFETY CALLTAKER</v>
          </cell>
          <cell r="H281" t="str">
            <v>N</v>
          </cell>
          <cell r="I281">
            <v>39302</v>
          </cell>
          <cell r="J281" t="str">
            <v>Public Safety Telcomm Supv.</v>
          </cell>
          <cell r="K281">
            <v>1</v>
          </cell>
          <cell r="L281">
            <v>2968</v>
          </cell>
          <cell r="M281">
            <v>2326</v>
          </cell>
          <cell r="N281">
            <v>2721</v>
          </cell>
          <cell r="O281">
            <v>3116</v>
          </cell>
          <cell r="P281" t="str">
            <v>N</v>
          </cell>
          <cell r="Q281">
            <v>0</v>
          </cell>
        </row>
        <row r="282">
          <cell r="A282" t="e">
            <v>#N/A</v>
          </cell>
          <cell r="B282">
            <v>11</v>
          </cell>
          <cell r="C282" t="e">
            <v>#N/A</v>
          </cell>
          <cell r="D282" t="str">
            <v>Park Maintenance Mechanic</v>
          </cell>
          <cell r="E282">
            <v>122</v>
          </cell>
          <cell r="F282" t="str">
            <v>Richardson</v>
          </cell>
          <cell r="G282" t="str">
            <v>PARK MAINT. SPECIALIST II</v>
          </cell>
          <cell r="H282" t="str">
            <v>N</v>
          </cell>
          <cell r="I282">
            <v>39302</v>
          </cell>
          <cell r="J282" t="str">
            <v>Park Maintenance Supv</v>
          </cell>
          <cell r="K282">
            <v>3</v>
          </cell>
          <cell r="L282">
            <v>3223</v>
          </cell>
          <cell r="M282">
            <v>2328</v>
          </cell>
          <cell r="N282">
            <v>2803</v>
          </cell>
          <cell r="O282">
            <v>3278</v>
          </cell>
          <cell r="P282" t="str">
            <v>N</v>
          </cell>
          <cell r="Q282">
            <v>0</v>
          </cell>
        </row>
        <row r="283">
          <cell r="A283" t="e">
            <v>#N/A</v>
          </cell>
          <cell r="B283">
            <v>11</v>
          </cell>
          <cell r="C283" t="e">
            <v>#N/A</v>
          </cell>
          <cell r="D283" t="str">
            <v>Park Maintenance Worker - Journey Level</v>
          </cell>
          <cell r="E283">
            <v>127</v>
          </cell>
          <cell r="F283" t="str">
            <v>Richardson</v>
          </cell>
          <cell r="G283" t="str">
            <v>SENIOR MAINTENANCE HELPER</v>
          </cell>
          <cell r="H283" t="str">
            <v>N</v>
          </cell>
          <cell r="I283">
            <v>39302</v>
          </cell>
          <cell r="J283" t="str">
            <v>Park Maintenance Supv</v>
          </cell>
          <cell r="K283">
            <v>22</v>
          </cell>
          <cell r="L283">
            <v>2946</v>
          </cell>
          <cell r="M283">
            <v>2330</v>
          </cell>
          <cell r="N283">
            <v>2726</v>
          </cell>
          <cell r="O283">
            <v>3122</v>
          </cell>
          <cell r="P283" t="str">
            <v>N</v>
          </cell>
          <cell r="Q283">
            <v>0</v>
          </cell>
        </row>
        <row r="284">
          <cell r="A284" t="e">
            <v>#N/A</v>
          </cell>
          <cell r="B284">
            <v>11</v>
          </cell>
          <cell r="C284" t="e">
            <v>#N/A</v>
          </cell>
          <cell r="D284" t="str">
            <v>Property Assistant</v>
          </cell>
          <cell r="E284">
            <v>138</v>
          </cell>
          <cell r="F284" t="str">
            <v>Richardson</v>
          </cell>
          <cell r="G284" t="str">
            <v>PROPERTY CONTROL TECHNICIAN</v>
          </cell>
          <cell r="H284" t="str">
            <v>N</v>
          </cell>
          <cell r="I284">
            <v>39302</v>
          </cell>
          <cell r="J284" t="str">
            <v>Property Control Supv</v>
          </cell>
          <cell r="K284">
            <v>2</v>
          </cell>
          <cell r="L284">
            <v>3177</v>
          </cell>
          <cell r="M284">
            <v>2336</v>
          </cell>
          <cell r="N284">
            <v>2810.5</v>
          </cell>
          <cell r="O284">
            <v>3285</v>
          </cell>
          <cell r="P284" t="str">
            <v>N</v>
          </cell>
          <cell r="Q284">
            <v>0</v>
          </cell>
        </row>
        <row r="285">
          <cell r="A285" t="e">
            <v>#N/A</v>
          </cell>
          <cell r="B285">
            <v>11</v>
          </cell>
          <cell r="C285" t="e">
            <v>#N/A</v>
          </cell>
          <cell r="D285" t="str">
            <v>Concrete Finisher</v>
          </cell>
          <cell r="E285">
            <v>154</v>
          </cell>
          <cell r="F285" t="str">
            <v>Richardson</v>
          </cell>
          <cell r="G285" t="str">
            <v>SURFACE FINISHER</v>
          </cell>
          <cell r="H285" t="str">
            <v>N</v>
          </cell>
          <cell r="I285">
            <v>39302</v>
          </cell>
          <cell r="J285" t="str">
            <v>Crew Chief</v>
          </cell>
          <cell r="K285">
            <v>7</v>
          </cell>
          <cell r="L285">
            <v>3156</v>
          </cell>
          <cell r="M285">
            <v>2336</v>
          </cell>
          <cell r="N285">
            <v>2811.5</v>
          </cell>
          <cell r="O285">
            <v>3287</v>
          </cell>
          <cell r="P285" t="str">
            <v>N</v>
          </cell>
          <cell r="Q285">
            <v>0</v>
          </cell>
        </row>
        <row r="286">
          <cell r="A286" t="e">
            <v>#N/A</v>
          </cell>
          <cell r="B286">
            <v>15</v>
          </cell>
          <cell r="C286" t="e">
            <v>#N/A</v>
          </cell>
          <cell r="D286" t="str">
            <v>Administrative Secretary</v>
          </cell>
          <cell r="E286">
            <v>52</v>
          </cell>
          <cell r="F286" t="str">
            <v>Mesquite</v>
          </cell>
          <cell r="G286" t="str">
            <v>Administrative Secretary</v>
          </cell>
          <cell r="H286" t="str">
            <v>N</v>
          </cell>
          <cell r="I286">
            <v>39177</v>
          </cell>
          <cell r="J286" t="str">
            <v>Various Supervisors</v>
          </cell>
          <cell r="K286">
            <v>5</v>
          </cell>
          <cell r="L286">
            <v>2640</v>
          </cell>
          <cell r="M286">
            <v>2352</v>
          </cell>
          <cell r="N286">
            <v>2764</v>
          </cell>
          <cell r="O286">
            <v>3176</v>
          </cell>
          <cell r="P286" t="str">
            <v>NO</v>
          </cell>
          <cell r="Q286">
            <v>0</v>
          </cell>
        </row>
        <row r="287">
          <cell r="A287" t="e">
            <v>#N/A</v>
          </cell>
          <cell r="B287">
            <v>12</v>
          </cell>
          <cell r="C287" t="e">
            <v>#N/A</v>
          </cell>
          <cell r="D287" t="str">
            <v>Help Desk Technician</v>
          </cell>
          <cell r="E287">
            <v>144</v>
          </cell>
          <cell r="F287" t="str">
            <v>Garland</v>
          </cell>
          <cell r="G287" t="str">
            <v>Help Desk Technician</v>
          </cell>
          <cell r="H287" t="str">
            <v>N</v>
          </cell>
          <cell r="I287">
            <v>39139</v>
          </cell>
          <cell r="J287" t="str">
            <v>Inf Systems Coordinator</v>
          </cell>
          <cell r="K287">
            <v>3</v>
          </cell>
          <cell r="L287">
            <v>3581</v>
          </cell>
          <cell r="M287">
            <v>2363</v>
          </cell>
          <cell r="N287">
            <v>3526</v>
          </cell>
          <cell r="O287">
            <v>4290</v>
          </cell>
        </row>
        <row r="288">
          <cell r="A288" t="str">
            <v>9-1930</v>
          </cell>
          <cell r="B288">
            <v>9</v>
          </cell>
          <cell r="C288">
            <v>1930</v>
          </cell>
          <cell r="D288" t="str">
            <v>Secretary (Journey)</v>
          </cell>
          <cell r="E288">
            <v>61</v>
          </cell>
          <cell r="F288" t="str">
            <v>McKinney</v>
          </cell>
          <cell r="G288" t="str">
            <v>Staff Specialist</v>
          </cell>
          <cell r="H288" t="str">
            <v>N</v>
          </cell>
          <cell r="I288">
            <v>39139</v>
          </cell>
          <cell r="J288" t="str">
            <v>Various</v>
          </cell>
          <cell r="K288">
            <v>6</v>
          </cell>
          <cell r="L288">
            <v>2431</v>
          </cell>
          <cell r="M288">
            <v>2371</v>
          </cell>
          <cell r="N288">
            <v>2845</v>
          </cell>
          <cell r="O288">
            <v>3319</v>
          </cell>
          <cell r="P288" t="str">
            <v>N</v>
          </cell>
        </row>
        <row r="289">
          <cell r="A289" t="str">
            <v>9-1940</v>
          </cell>
          <cell r="B289">
            <v>9</v>
          </cell>
          <cell r="C289">
            <v>1940</v>
          </cell>
          <cell r="D289" t="str">
            <v>Customer Service Rep</v>
          </cell>
          <cell r="E289">
            <v>88</v>
          </cell>
          <cell r="F289" t="str">
            <v>McKinney</v>
          </cell>
          <cell r="G289" t="str">
            <v>Customer Services Representative</v>
          </cell>
          <cell r="H289" t="str">
            <v>N</v>
          </cell>
          <cell r="I289">
            <v>39136</v>
          </cell>
          <cell r="J289" t="str">
            <v>Revenue Collections Manager</v>
          </cell>
          <cell r="K289">
            <v>3</v>
          </cell>
          <cell r="L289">
            <v>2477</v>
          </cell>
          <cell r="M289">
            <v>2371</v>
          </cell>
          <cell r="N289">
            <v>2845</v>
          </cell>
          <cell r="O289">
            <v>3319</v>
          </cell>
          <cell r="P289" t="str">
            <v>N</v>
          </cell>
        </row>
        <row r="290">
          <cell r="A290" t="str">
            <v>9-1950</v>
          </cell>
          <cell r="B290">
            <v>9</v>
          </cell>
          <cell r="C290">
            <v>1950</v>
          </cell>
          <cell r="D290" t="str">
            <v>Clerk Typist (Entry)</v>
          </cell>
          <cell r="E290">
            <v>55</v>
          </cell>
          <cell r="F290" t="str">
            <v>McKinney</v>
          </cell>
          <cell r="G290" t="str">
            <v>Staff Specialist</v>
          </cell>
          <cell r="H290" t="str">
            <v>N</v>
          </cell>
          <cell r="I290">
            <v>39139</v>
          </cell>
          <cell r="J290" t="str">
            <v>Various Directors</v>
          </cell>
          <cell r="K290">
            <v>6</v>
          </cell>
          <cell r="L290">
            <v>2431.1390000000001</v>
          </cell>
          <cell r="M290">
            <v>2371</v>
          </cell>
          <cell r="N290">
            <v>2845</v>
          </cell>
          <cell r="O290">
            <v>3319</v>
          </cell>
          <cell r="P290" t="str">
            <v>N</v>
          </cell>
        </row>
        <row r="291">
          <cell r="A291" t="str">
            <v>9-4530</v>
          </cell>
          <cell r="B291">
            <v>9</v>
          </cell>
          <cell r="C291">
            <v>4530</v>
          </cell>
          <cell r="D291" t="str">
            <v>Court Clerk (Entry)</v>
          </cell>
          <cell r="E291">
            <v>56</v>
          </cell>
          <cell r="F291" t="str">
            <v>McKinney</v>
          </cell>
          <cell r="G291" t="str">
            <v>Deputy Municipal Court Clerk</v>
          </cell>
          <cell r="H291" t="str">
            <v>N</v>
          </cell>
          <cell r="I291">
            <v>39136</v>
          </cell>
          <cell r="J291" t="str">
            <v>Municipal Court Admin</v>
          </cell>
          <cell r="K291">
            <v>6</v>
          </cell>
          <cell r="L291">
            <v>2548</v>
          </cell>
          <cell r="M291">
            <v>2371</v>
          </cell>
          <cell r="N291">
            <v>2845</v>
          </cell>
          <cell r="O291">
            <v>3319</v>
          </cell>
        </row>
        <row r="292">
          <cell r="A292" t="e">
            <v>#N/A</v>
          </cell>
          <cell r="B292">
            <v>9</v>
          </cell>
          <cell r="C292" t="e">
            <v>#N/A</v>
          </cell>
          <cell r="D292" t="str">
            <v>Utility Service Clerk</v>
          </cell>
          <cell r="E292">
            <v>146</v>
          </cell>
          <cell r="F292" t="str">
            <v>McKinney</v>
          </cell>
          <cell r="G292" t="str">
            <v>Customer Services Representative</v>
          </cell>
          <cell r="H292" t="str">
            <v>N</v>
          </cell>
          <cell r="I292">
            <v>39136</v>
          </cell>
          <cell r="J292" t="str">
            <v>Revenue Collections Manager</v>
          </cell>
          <cell r="K292">
            <v>3</v>
          </cell>
          <cell r="L292">
            <v>2477</v>
          </cell>
          <cell r="M292">
            <v>2371</v>
          </cell>
          <cell r="N292">
            <v>2845</v>
          </cell>
          <cell r="O292">
            <v>3319</v>
          </cell>
          <cell r="P292" t="str">
            <v>N</v>
          </cell>
        </row>
        <row r="293">
          <cell r="A293" t="e">
            <v>#N/A</v>
          </cell>
          <cell r="B293">
            <v>9</v>
          </cell>
          <cell r="C293" t="e">
            <v>#N/A</v>
          </cell>
          <cell r="D293" t="str">
            <v>Senior Custodian</v>
          </cell>
          <cell r="E293">
            <v>163</v>
          </cell>
          <cell r="F293" t="str">
            <v>McKinney</v>
          </cell>
          <cell r="G293" t="str">
            <v>Maintenance Technician</v>
          </cell>
          <cell r="H293" t="str">
            <v>N</v>
          </cell>
          <cell r="I293">
            <v>39139</v>
          </cell>
          <cell r="J293" t="str">
            <v>Various Supervisors</v>
          </cell>
          <cell r="K293">
            <v>30</v>
          </cell>
          <cell r="L293">
            <v>2643.8420000000001</v>
          </cell>
          <cell r="M293">
            <v>2371</v>
          </cell>
          <cell r="N293">
            <v>2845</v>
          </cell>
          <cell r="O293">
            <v>3319</v>
          </cell>
          <cell r="P293" t="str">
            <v>N</v>
          </cell>
        </row>
        <row r="294">
          <cell r="A294" t="e">
            <v>#N/A</v>
          </cell>
          <cell r="B294">
            <v>9</v>
          </cell>
          <cell r="C294" t="e">
            <v>#N/A</v>
          </cell>
          <cell r="D294" t="str">
            <v>Police Records Clerk</v>
          </cell>
          <cell r="E294">
            <v>124</v>
          </cell>
          <cell r="F294" t="str">
            <v>McKinney</v>
          </cell>
          <cell r="G294" t="str">
            <v>Police Records Clerk</v>
          </cell>
          <cell r="H294" t="str">
            <v>N</v>
          </cell>
          <cell r="I294">
            <v>39139</v>
          </cell>
          <cell r="J294" t="str">
            <v>Police Records Supervisor</v>
          </cell>
          <cell r="K294">
            <v>3</v>
          </cell>
          <cell r="L294">
            <v>2646.8890000000001</v>
          </cell>
          <cell r="M294">
            <v>2371</v>
          </cell>
          <cell r="N294">
            <v>2845</v>
          </cell>
          <cell r="O294">
            <v>3319</v>
          </cell>
        </row>
        <row r="295">
          <cell r="A295" t="e">
            <v>#N/A</v>
          </cell>
          <cell r="B295">
            <v>3</v>
          </cell>
          <cell r="C295" t="e">
            <v>#N/A</v>
          </cell>
          <cell r="D295" t="str">
            <v>Account Clerk</v>
          </cell>
          <cell r="E295">
            <v>51</v>
          </cell>
          <cell r="F295" t="str">
            <v>Carrollton</v>
          </cell>
          <cell r="G295" t="str">
            <v>Accounts Payable Clerk</v>
          </cell>
          <cell r="H295" t="str">
            <v>NE</v>
          </cell>
          <cell r="I295">
            <v>39196</v>
          </cell>
          <cell r="J295" t="str">
            <v>Sr. Accountant</v>
          </cell>
          <cell r="K295">
            <v>3</v>
          </cell>
          <cell r="L295">
            <v>2765</v>
          </cell>
          <cell r="M295">
            <v>2380</v>
          </cell>
          <cell r="N295">
            <v>2808</v>
          </cell>
          <cell r="O295">
            <v>3235</v>
          </cell>
        </row>
        <row r="296">
          <cell r="A296" t="e">
            <v>#N/A</v>
          </cell>
          <cell r="B296">
            <v>3</v>
          </cell>
          <cell r="C296" t="e">
            <v>#N/A</v>
          </cell>
          <cell r="D296" t="str">
            <v>Concrete Finisher</v>
          </cell>
          <cell r="E296">
            <v>154</v>
          </cell>
          <cell r="F296" t="str">
            <v>Carrollton</v>
          </cell>
          <cell r="G296" t="str">
            <v>Concrete Crewmember</v>
          </cell>
          <cell r="H296" t="str">
            <v>NE</v>
          </cell>
          <cell r="I296">
            <v>39196</v>
          </cell>
          <cell r="K296">
            <v>16</v>
          </cell>
          <cell r="L296">
            <v>2550</v>
          </cell>
          <cell r="M296">
            <v>2380</v>
          </cell>
          <cell r="N296">
            <v>2808</v>
          </cell>
          <cell r="O296">
            <v>3235</v>
          </cell>
        </row>
        <row r="297">
          <cell r="A297" t="e">
            <v>#N/A</v>
          </cell>
          <cell r="B297">
            <v>3</v>
          </cell>
          <cell r="C297" t="e">
            <v>#N/A</v>
          </cell>
          <cell r="D297" t="str">
            <v>Utility Service Clerk</v>
          </cell>
          <cell r="E297">
            <v>146</v>
          </cell>
          <cell r="F297" t="str">
            <v>Carrollton</v>
          </cell>
          <cell r="G297" t="str">
            <v>Customer Service Technician</v>
          </cell>
          <cell r="H297" t="str">
            <v>NE</v>
          </cell>
          <cell r="I297">
            <v>39196</v>
          </cell>
          <cell r="K297">
            <v>1</v>
          </cell>
          <cell r="L297">
            <v>2836</v>
          </cell>
          <cell r="M297">
            <v>2380</v>
          </cell>
          <cell r="N297">
            <v>2808</v>
          </cell>
          <cell r="O297">
            <v>3235</v>
          </cell>
        </row>
        <row r="298">
          <cell r="A298" t="e">
            <v>#N/A</v>
          </cell>
          <cell r="B298">
            <v>3</v>
          </cell>
          <cell r="C298" t="e">
            <v>#N/A</v>
          </cell>
          <cell r="D298" t="str">
            <v>Payroll Specialist</v>
          </cell>
          <cell r="E298">
            <v>92</v>
          </cell>
          <cell r="F298" t="str">
            <v>Carrollton</v>
          </cell>
          <cell r="G298" t="str">
            <v>Payroll Clerk</v>
          </cell>
          <cell r="H298" t="str">
            <v>NE</v>
          </cell>
          <cell r="I298">
            <v>39196</v>
          </cell>
          <cell r="K298">
            <v>1</v>
          </cell>
          <cell r="L298">
            <v>2482</v>
          </cell>
          <cell r="M298">
            <v>2380</v>
          </cell>
          <cell r="N298">
            <v>2808</v>
          </cell>
          <cell r="O298">
            <v>3235</v>
          </cell>
        </row>
        <row r="299">
          <cell r="A299" t="str">
            <v>11-4530</v>
          </cell>
          <cell r="B299">
            <v>11</v>
          </cell>
          <cell r="C299">
            <v>4530</v>
          </cell>
          <cell r="D299" t="str">
            <v>Court Clerk (Entry)</v>
          </cell>
          <cell r="E299">
            <v>56</v>
          </cell>
          <cell r="F299" t="str">
            <v>Richardson</v>
          </cell>
          <cell r="G299" t="str">
            <v>ASST MUNCIPAL COURT CLERK</v>
          </cell>
          <cell r="H299" t="str">
            <v>N</v>
          </cell>
          <cell r="I299">
            <v>39302</v>
          </cell>
          <cell r="J299" t="str">
            <v>Municipal Court Supervisor</v>
          </cell>
          <cell r="K299">
            <v>9</v>
          </cell>
          <cell r="L299">
            <v>2763</v>
          </cell>
          <cell r="M299">
            <v>2383</v>
          </cell>
          <cell r="N299">
            <v>2869</v>
          </cell>
          <cell r="O299">
            <v>3355</v>
          </cell>
          <cell r="P299" t="str">
            <v>N</v>
          </cell>
          <cell r="Q299">
            <v>0</v>
          </cell>
        </row>
        <row r="300">
          <cell r="A300" t="e">
            <v>#N/A</v>
          </cell>
          <cell r="B300">
            <v>11</v>
          </cell>
          <cell r="C300" t="e">
            <v>#N/A</v>
          </cell>
          <cell r="D300" t="str">
            <v>Computer Operator</v>
          </cell>
          <cell r="E300">
            <v>67</v>
          </cell>
          <cell r="F300" t="str">
            <v>Richardson</v>
          </cell>
          <cell r="G300" t="str">
            <v>COMPUTER OPERATOR</v>
          </cell>
          <cell r="H300" t="str">
            <v>N</v>
          </cell>
          <cell r="I300">
            <v>39302</v>
          </cell>
          <cell r="J300" t="str">
            <v>Computer Ops Suvp.</v>
          </cell>
          <cell r="K300">
            <v>2</v>
          </cell>
          <cell r="L300">
            <v>3379</v>
          </cell>
          <cell r="M300">
            <v>2401</v>
          </cell>
          <cell r="N300">
            <v>2890</v>
          </cell>
          <cell r="O300">
            <v>3379</v>
          </cell>
          <cell r="P300" t="str">
            <v>N</v>
          </cell>
          <cell r="Q300">
            <v>0</v>
          </cell>
        </row>
        <row r="301">
          <cell r="A301" t="str">
            <v>2-1459</v>
          </cell>
          <cell r="B301">
            <v>2</v>
          </cell>
          <cell r="C301">
            <v>1459</v>
          </cell>
          <cell r="D301" t="str">
            <v>Payroll Technician</v>
          </cell>
          <cell r="E301">
            <v>59</v>
          </cell>
          <cell r="F301" t="str">
            <v>Arlington</v>
          </cell>
          <cell r="G301" t="str">
            <v>Payroll Asst</v>
          </cell>
          <cell r="H301" t="str">
            <v>N</v>
          </cell>
          <cell r="I301">
            <v>39195</v>
          </cell>
          <cell r="J301" t="str">
            <v>Payroll / Accounts Payable Supervisor</v>
          </cell>
          <cell r="K301">
            <v>1</v>
          </cell>
          <cell r="L301">
            <v>2774</v>
          </cell>
          <cell r="M301">
            <v>2405</v>
          </cell>
          <cell r="N301">
            <v>3006</v>
          </cell>
          <cell r="O301">
            <v>3307</v>
          </cell>
          <cell r="P301" t="str">
            <v>N</v>
          </cell>
          <cell r="Q301">
            <v>0</v>
          </cell>
          <cell r="R301">
            <v>8</v>
          </cell>
        </row>
        <row r="302">
          <cell r="A302" t="e">
            <v>#N/A</v>
          </cell>
          <cell r="B302">
            <v>2</v>
          </cell>
          <cell r="C302" t="e">
            <v>#N/A</v>
          </cell>
          <cell r="D302" t="str">
            <v>Administrative Secretary</v>
          </cell>
          <cell r="E302">
            <v>52</v>
          </cell>
          <cell r="F302" t="str">
            <v>Arlington</v>
          </cell>
          <cell r="G302" t="str">
            <v>Admin Secretary</v>
          </cell>
          <cell r="H302" t="str">
            <v>N</v>
          </cell>
          <cell r="I302">
            <v>39181</v>
          </cell>
          <cell r="J302" t="str">
            <v>Various</v>
          </cell>
          <cell r="K302">
            <v>8</v>
          </cell>
          <cell r="L302">
            <v>2891</v>
          </cell>
          <cell r="M302">
            <v>2405</v>
          </cell>
          <cell r="N302">
            <v>3006</v>
          </cell>
          <cell r="O302">
            <v>3307</v>
          </cell>
          <cell r="P302" t="str">
            <v>N</v>
          </cell>
          <cell r="Q302">
            <v>0</v>
          </cell>
          <cell r="R302">
            <v>8</v>
          </cell>
        </row>
        <row r="303">
          <cell r="A303" t="e">
            <v>#N/A</v>
          </cell>
          <cell r="B303">
            <v>2</v>
          </cell>
          <cell r="C303" t="e">
            <v>#N/A</v>
          </cell>
          <cell r="D303" t="str">
            <v>Housing Assistant</v>
          </cell>
          <cell r="E303">
            <v>135</v>
          </cell>
          <cell r="F303" t="str">
            <v>Arlington</v>
          </cell>
          <cell r="G303" t="str">
            <v>Housing Specialist</v>
          </cell>
          <cell r="H303" t="str">
            <v>N</v>
          </cell>
          <cell r="I303">
            <v>39195</v>
          </cell>
          <cell r="J303" t="str">
            <v>Housing Management Supervisor</v>
          </cell>
          <cell r="K303">
            <v>8</v>
          </cell>
          <cell r="L303">
            <v>2800</v>
          </cell>
          <cell r="M303">
            <v>2405</v>
          </cell>
          <cell r="N303">
            <v>3006</v>
          </cell>
          <cell r="O303">
            <v>3307</v>
          </cell>
          <cell r="P303" t="str">
            <v>N</v>
          </cell>
          <cell r="Q303">
            <v>0</v>
          </cell>
          <cell r="R303">
            <v>8</v>
          </cell>
        </row>
        <row r="304">
          <cell r="A304" t="e">
            <v>#N/A</v>
          </cell>
          <cell r="B304">
            <v>2</v>
          </cell>
          <cell r="C304" t="e">
            <v>#N/A</v>
          </cell>
          <cell r="D304" t="str">
            <v>Senior Account Clerk</v>
          </cell>
          <cell r="E304">
            <v>63</v>
          </cell>
          <cell r="F304" t="str">
            <v>Arlington</v>
          </cell>
          <cell r="G304" t="str">
            <v>Sr Account Clerk</v>
          </cell>
          <cell r="H304" t="str">
            <v>N</v>
          </cell>
          <cell r="I304">
            <v>39195</v>
          </cell>
          <cell r="J304" t="str">
            <v>Various</v>
          </cell>
          <cell r="K304">
            <v>4</v>
          </cell>
          <cell r="L304">
            <v>2991</v>
          </cell>
          <cell r="M304">
            <v>2405</v>
          </cell>
          <cell r="N304">
            <v>3006</v>
          </cell>
          <cell r="O304">
            <v>3307</v>
          </cell>
          <cell r="P304" t="str">
            <v>N</v>
          </cell>
          <cell r="Q304">
            <v>0</v>
          </cell>
          <cell r="R304">
            <v>8</v>
          </cell>
        </row>
        <row r="305">
          <cell r="A305" t="str">
            <v>15-0</v>
          </cell>
          <cell r="B305">
            <v>15</v>
          </cell>
          <cell r="C305">
            <v>0</v>
          </cell>
          <cell r="D305" t="str">
            <v>Police Jailer</v>
          </cell>
          <cell r="E305">
            <v>80</v>
          </cell>
          <cell r="F305" t="str">
            <v>Mesquite</v>
          </cell>
          <cell r="G305" t="str">
            <v>Detention Officer I</v>
          </cell>
          <cell r="H305" t="str">
            <v>N</v>
          </cell>
          <cell r="I305">
            <v>39177</v>
          </cell>
          <cell r="J305" t="str">
            <v>Police Sergeant</v>
          </cell>
          <cell r="K305">
            <v>5</v>
          </cell>
          <cell r="L305">
            <v>2417</v>
          </cell>
          <cell r="M305">
            <v>2417</v>
          </cell>
          <cell r="N305">
            <v>2840</v>
          </cell>
          <cell r="O305">
            <v>3263</v>
          </cell>
          <cell r="P305" t="str">
            <v>NO</v>
          </cell>
          <cell r="Q305">
            <v>0</v>
          </cell>
        </row>
        <row r="306">
          <cell r="A306" t="str">
            <v>15-5230</v>
          </cell>
          <cell r="B306">
            <v>15</v>
          </cell>
          <cell r="C306">
            <v>5230</v>
          </cell>
          <cell r="D306" t="str">
            <v>Heavy Equipment Operator</v>
          </cell>
          <cell r="E306">
            <v>74</v>
          </cell>
          <cell r="F306" t="str">
            <v>Mesquite</v>
          </cell>
          <cell r="G306" t="str">
            <v>Heavy Equipment Operator - Streets</v>
          </cell>
          <cell r="H306" t="str">
            <v>N</v>
          </cell>
          <cell r="I306">
            <v>39177</v>
          </cell>
          <cell r="J306" t="str">
            <v>Assistant Manager of Solid Waste</v>
          </cell>
          <cell r="K306">
            <v>4</v>
          </cell>
          <cell r="L306">
            <v>3194</v>
          </cell>
          <cell r="M306">
            <v>2417</v>
          </cell>
          <cell r="N306">
            <v>2840</v>
          </cell>
          <cell r="O306">
            <v>3263</v>
          </cell>
          <cell r="P306" t="str">
            <v>NO</v>
          </cell>
          <cell r="Q306">
            <v>0</v>
          </cell>
        </row>
        <row r="307">
          <cell r="A307" t="e">
            <v>#N/A</v>
          </cell>
          <cell r="B307">
            <v>15</v>
          </cell>
          <cell r="C307" t="e">
            <v>#N/A</v>
          </cell>
          <cell r="D307" t="str">
            <v>IT Communications Technician</v>
          </cell>
          <cell r="E307">
            <v>136</v>
          </cell>
          <cell r="F307" t="str">
            <v>Mesquite</v>
          </cell>
          <cell r="G307" t="str">
            <v>Electronics Technician</v>
          </cell>
          <cell r="H307" t="str">
            <v>N</v>
          </cell>
          <cell r="I307">
            <v>39177</v>
          </cell>
          <cell r="J307" t="str">
            <v>Manager of Information Services</v>
          </cell>
          <cell r="K307">
            <v>1</v>
          </cell>
          <cell r="L307">
            <v>3263</v>
          </cell>
          <cell r="M307">
            <v>2417</v>
          </cell>
          <cell r="N307">
            <v>2840</v>
          </cell>
          <cell r="O307">
            <v>3263</v>
          </cell>
          <cell r="P307" t="str">
            <v>NO</v>
          </cell>
          <cell r="Q307">
            <v>0</v>
          </cell>
        </row>
        <row r="308">
          <cell r="A308" t="e">
            <v>#N/A</v>
          </cell>
          <cell r="B308">
            <v>15</v>
          </cell>
          <cell r="C308" t="e">
            <v>#N/A</v>
          </cell>
          <cell r="D308" t="str">
            <v>Park Equipment Mechanic</v>
          </cell>
          <cell r="E308">
            <v>95</v>
          </cell>
          <cell r="F308" t="str">
            <v>Mesquite</v>
          </cell>
          <cell r="G308" t="str">
            <v>Park Equipment Mechanic</v>
          </cell>
          <cell r="H308" t="str">
            <v>N</v>
          </cell>
          <cell r="I308">
            <v>39177</v>
          </cell>
          <cell r="J308" t="str">
            <v>District Park Supervisor</v>
          </cell>
          <cell r="K308">
            <v>1</v>
          </cell>
          <cell r="L308">
            <v>2917</v>
          </cell>
          <cell r="M308">
            <v>2417</v>
          </cell>
          <cell r="N308">
            <v>2840</v>
          </cell>
          <cell r="O308">
            <v>3263</v>
          </cell>
          <cell r="P308" t="str">
            <v>NO</v>
          </cell>
          <cell r="Q308">
            <v>0</v>
          </cell>
        </row>
        <row r="309">
          <cell r="A309" t="e">
            <v>#N/A</v>
          </cell>
          <cell r="B309">
            <v>7</v>
          </cell>
          <cell r="C309" t="e">
            <v>#N/A</v>
          </cell>
          <cell r="D309" t="str">
            <v>Call Taker</v>
          </cell>
          <cell r="E309">
            <v>107</v>
          </cell>
          <cell r="F309" t="str">
            <v>Irving</v>
          </cell>
          <cell r="G309" t="str">
            <v>DISPATCHER I</v>
          </cell>
          <cell r="H309" t="str">
            <v>N</v>
          </cell>
          <cell r="I309">
            <v>39191</v>
          </cell>
          <cell r="J309" t="str">
            <v>Police Comm Supv</v>
          </cell>
          <cell r="K309">
            <v>15</v>
          </cell>
          <cell r="L309">
            <v>3113</v>
          </cell>
          <cell r="M309">
            <v>2419</v>
          </cell>
          <cell r="N309">
            <v>2874</v>
          </cell>
          <cell r="O309">
            <v>3414</v>
          </cell>
          <cell r="P309" t="str">
            <v>N</v>
          </cell>
          <cell r="Q309">
            <v>0</v>
          </cell>
        </row>
        <row r="310">
          <cell r="A310" t="e">
            <v>#N/A</v>
          </cell>
          <cell r="B310">
            <v>7</v>
          </cell>
          <cell r="C310" t="e">
            <v>#N/A</v>
          </cell>
          <cell r="D310" t="str">
            <v>Park Equipment Operator</v>
          </cell>
          <cell r="E310">
            <v>96</v>
          </cell>
          <cell r="F310" t="str">
            <v>Irving</v>
          </cell>
          <cell r="G310" t="str">
            <v>GROUNDSKEEPER II</v>
          </cell>
          <cell r="H310" t="str">
            <v>N</v>
          </cell>
          <cell r="I310">
            <v>39191</v>
          </cell>
          <cell r="J310" t="str">
            <v>PARKS CREW LEADER</v>
          </cell>
          <cell r="K310">
            <v>28</v>
          </cell>
          <cell r="L310">
            <v>3005</v>
          </cell>
          <cell r="M310">
            <v>2419</v>
          </cell>
          <cell r="N310">
            <v>2874</v>
          </cell>
          <cell r="O310">
            <v>3414</v>
          </cell>
          <cell r="P310" t="str">
            <v>N</v>
          </cell>
          <cell r="Q310">
            <v>0</v>
          </cell>
        </row>
        <row r="311">
          <cell r="A311" t="e">
            <v>#N/A</v>
          </cell>
          <cell r="B311">
            <v>7</v>
          </cell>
          <cell r="C311" t="e">
            <v>#N/A</v>
          </cell>
          <cell r="D311" t="str">
            <v>Reprographics Technician</v>
          </cell>
          <cell r="E311">
            <v>152</v>
          </cell>
          <cell r="F311" t="str">
            <v>Irving</v>
          </cell>
          <cell r="G311" t="str">
            <v>PRINTER</v>
          </cell>
          <cell r="H311" t="str">
            <v>N</v>
          </cell>
          <cell r="I311">
            <v>39191</v>
          </cell>
          <cell r="J311" t="str">
            <v>Print Shop Supervisor</v>
          </cell>
          <cell r="K311">
            <v>2</v>
          </cell>
          <cell r="L311">
            <v>2902</v>
          </cell>
          <cell r="M311">
            <v>2419</v>
          </cell>
          <cell r="N311">
            <v>2874</v>
          </cell>
          <cell r="O311">
            <v>3414</v>
          </cell>
        </row>
        <row r="312">
          <cell r="A312" t="e">
            <v>#N/A</v>
          </cell>
          <cell r="B312">
            <v>7</v>
          </cell>
          <cell r="C312" t="e">
            <v>#N/A</v>
          </cell>
          <cell r="D312" t="str">
            <v>Meter Services Worker</v>
          </cell>
          <cell r="E312">
            <v>79</v>
          </cell>
          <cell r="F312" t="str">
            <v>Irving</v>
          </cell>
          <cell r="G312" t="str">
            <v>UTILITY SERVICE TECHNICIAN</v>
          </cell>
          <cell r="H312" t="str">
            <v>N</v>
          </cell>
          <cell r="I312">
            <v>39191</v>
          </cell>
          <cell r="J312" t="str">
            <v>Utility Maintenance Supv</v>
          </cell>
          <cell r="K312">
            <v>10</v>
          </cell>
          <cell r="L312">
            <v>3192</v>
          </cell>
          <cell r="M312">
            <v>2419</v>
          </cell>
          <cell r="N312">
            <v>2874</v>
          </cell>
          <cell r="O312">
            <v>3414</v>
          </cell>
          <cell r="P312" t="str">
            <v>N</v>
          </cell>
          <cell r="Q312">
            <v>0</v>
          </cell>
        </row>
        <row r="313">
          <cell r="A313" t="str">
            <v>15-4130</v>
          </cell>
          <cell r="B313">
            <v>15</v>
          </cell>
          <cell r="C313">
            <v>4130</v>
          </cell>
          <cell r="D313" t="str">
            <v>Dispatcher</v>
          </cell>
          <cell r="E313">
            <v>69</v>
          </cell>
          <cell r="F313" t="str">
            <v>Mesquite</v>
          </cell>
          <cell r="G313" t="str">
            <v>Public Safety Dispatcher I</v>
          </cell>
          <cell r="H313" t="str">
            <v>N</v>
          </cell>
          <cell r="I313">
            <v>39177</v>
          </cell>
          <cell r="J313" t="str">
            <v>Communications Shift Supervisor</v>
          </cell>
          <cell r="K313">
            <v>6</v>
          </cell>
          <cell r="L313">
            <v>2525</v>
          </cell>
          <cell r="M313">
            <v>2427</v>
          </cell>
          <cell r="N313">
            <v>2578</v>
          </cell>
          <cell r="O313">
            <v>2730</v>
          </cell>
          <cell r="P313" t="str">
            <v>NO</v>
          </cell>
        </row>
        <row r="314">
          <cell r="A314" t="str">
            <v>10-2270</v>
          </cell>
          <cell r="B314">
            <v>10</v>
          </cell>
          <cell r="C314">
            <v>2270</v>
          </cell>
          <cell r="D314" t="str">
            <v>Pesticide Applicator</v>
          </cell>
          <cell r="E314">
            <v>123</v>
          </cell>
          <cell r="F314" t="str">
            <v>Plano</v>
          </cell>
          <cell r="G314" t="str">
            <v>Chemical Applications Technician</v>
          </cell>
          <cell r="H314" t="str">
            <v>N</v>
          </cell>
          <cell r="I314">
            <v>39218</v>
          </cell>
          <cell r="J314" t="str">
            <v>Park District Supervisor</v>
          </cell>
          <cell r="K314">
            <v>4</v>
          </cell>
          <cell r="L314">
            <v>2862</v>
          </cell>
          <cell r="M314">
            <v>2443</v>
          </cell>
          <cell r="N314">
            <v>2981</v>
          </cell>
          <cell r="O314">
            <v>3519</v>
          </cell>
        </row>
        <row r="315">
          <cell r="A315" t="str">
            <v>10-4530</v>
          </cell>
          <cell r="B315">
            <v>10</v>
          </cell>
          <cell r="C315">
            <v>4530</v>
          </cell>
          <cell r="D315" t="str">
            <v>Court Clerk (Entry)</v>
          </cell>
          <cell r="E315">
            <v>56</v>
          </cell>
          <cell r="F315" t="str">
            <v>Plano</v>
          </cell>
          <cell r="G315" t="str">
            <v>Municipal Court Clerk II</v>
          </cell>
          <cell r="H315" t="str">
            <v>N</v>
          </cell>
          <cell r="I315">
            <v>39219</v>
          </cell>
          <cell r="J315" t="str">
            <v>Municipal Court Clerk Supervisor</v>
          </cell>
          <cell r="K315">
            <v>17</v>
          </cell>
          <cell r="L315">
            <v>2581</v>
          </cell>
          <cell r="M315">
            <v>2443</v>
          </cell>
          <cell r="N315">
            <v>2981</v>
          </cell>
          <cell r="O315">
            <v>3519</v>
          </cell>
        </row>
        <row r="316">
          <cell r="A316" t="str">
            <v>10-5220</v>
          </cell>
          <cell r="B316">
            <v>10</v>
          </cell>
          <cell r="C316">
            <v>5220</v>
          </cell>
          <cell r="D316" t="str">
            <v>Water and Sewer Crew Chief</v>
          </cell>
          <cell r="E316">
            <v>83</v>
          </cell>
          <cell r="F316" t="str">
            <v>Plano</v>
          </cell>
          <cell r="G316" t="str">
            <v>Sr Crew Leader</v>
          </cell>
          <cell r="H316" t="str">
            <v>N</v>
          </cell>
          <cell r="I316">
            <v>39219</v>
          </cell>
          <cell r="J316" t="str">
            <v>Supervisors</v>
          </cell>
          <cell r="K316">
            <v>28</v>
          </cell>
          <cell r="L316">
            <v>2990</v>
          </cell>
          <cell r="M316">
            <v>2443</v>
          </cell>
          <cell r="N316">
            <v>2981</v>
          </cell>
          <cell r="O316">
            <v>3519</v>
          </cell>
        </row>
        <row r="317">
          <cell r="A317" t="str">
            <v>10-5260</v>
          </cell>
          <cell r="B317">
            <v>10</v>
          </cell>
          <cell r="C317">
            <v>5260</v>
          </cell>
          <cell r="D317" t="str">
            <v>Signal Technician</v>
          </cell>
          <cell r="E317">
            <v>82</v>
          </cell>
          <cell r="F317" t="str">
            <v>Plano</v>
          </cell>
          <cell r="G317" t="str">
            <v>Traffic Signal Tech I</v>
          </cell>
          <cell r="H317" t="str">
            <v>N</v>
          </cell>
          <cell r="I317">
            <v>39219</v>
          </cell>
          <cell r="J317" t="str">
            <v>Traffic Supervisor</v>
          </cell>
          <cell r="K317">
            <v>1</v>
          </cell>
          <cell r="L317">
            <v>3519</v>
          </cell>
          <cell r="M317">
            <v>2443</v>
          </cell>
          <cell r="N317">
            <v>2981</v>
          </cell>
          <cell r="O317">
            <v>3519</v>
          </cell>
        </row>
        <row r="318">
          <cell r="A318" t="e">
            <v>#N/A</v>
          </cell>
          <cell r="B318">
            <v>10</v>
          </cell>
          <cell r="C318" t="e">
            <v>#N/A</v>
          </cell>
          <cell r="D318" t="str">
            <v>Account Clerk</v>
          </cell>
          <cell r="E318">
            <v>51</v>
          </cell>
          <cell r="F318" t="str">
            <v>Plano</v>
          </cell>
          <cell r="G318" t="str">
            <v>Account Clerk I</v>
          </cell>
          <cell r="H318" t="str">
            <v>N</v>
          </cell>
          <cell r="I318">
            <v>39218</v>
          </cell>
          <cell r="J318" t="str">
            <v>Supervisors</v>
          </cell>
          <cell r="K318">
            <v>1</v>
          </cell>
          <cell r="L318">
            <v>3519</v>
          </cell>
          <cell r="M318">
            <v>2443</v>
          </cell>
          <cell r="N318">
            <v>2981</v>
          </cell>
          <cell r="O318">
            <v>3519</v>
          </cell>
        </row>
        <row r="319">
          <cell r="A319" t="e">
            <v>#N/A</v>
          </cell>
          <cell r="B319">
            <v>10</v>
          </cell>
          <cell r="C319" t="e">
            <v>#N/A</v>
          </cell>
          <cell r="D319" t="str">
            <v>Property Assistant</v>
          </cell>
          <cell r="E319">
            <v>138</v>
          </cell>
          <cell r="F319" t="str">
            <v>Plano</v>
          </cell>
          <cell r="G319" t="str">
            <v>Property/Evidence Specialist</v>
          </cell>
          <cell r="H319" t="str">
            <v>N</v>
          </cell>
          <cell r="I319">
            <v>39220</v>
          </cell>
          <cell r="J319" t="str">
            <v>Police Chief</v>
          </cell>
          <cell r="K319">
            <v>3</v>
          </cell>
          <cell r="L319">
            <v>2579</v>
          </cell>
          <cell r="M319">
            <v>2443</v>
          </cell>
          <cell r="N319">
            <v>2981</v>
          </cell>
          <cell r="O319">
            <v>3519</v>
          </cell>
          <cell r="P319" t="str">
            <v>N</v>
          </cell>
          <cell r="Q319">
            <v>0</v>
          </cell>
        </row>
        <row r="320">
          <cell r="A320" t="e">
            <v>#N/A</v>
          </cell>
          <cell r="B320">
            <v>10</v>
          </cell>
          <cell r="C320" t="e">
            <v>#N/A</v>
          </cell>
          <cell r="D320" t="str">
            <v>Administrative Secretary</v>
          </cell>
          <cell r="E320">
            <v>52</v>
          </cell>
          <cell r="F320" t="str">
            <v>Plano</v>
          </cell>
          <cell r="G320" t="str">
            <v>Sr Administrative Assistant</v>
          </cell>
          <cell r="H320" t="str">
            <v>N</v>
          </cell>
          <cell r="I320">
            <v>39219</v>
          </cell>
          <cell r="J320" t="str">
            <v>Various Supervisors &amp; Managers</v>
          </cell>
          <cell r="K320">
            <v>59</v>
          </cell>
          <cell r="L320">
            <v>3131</v>
          </cell>
          <cell r="M320">
            <v>2443</v>
          </cell>
          <cell r="N320">
            <v>2981</v>
          </cell>
          <cell r="O320">
            <v>3519</v>
          </cell>
        </row>
        <row r="321">
          <cell r="A321" t="e">
            <v>#N/A</v>
          </cell>
          <cell r="B321">
            <v>10</v>
          </cell>
          <cell r="C321" t="e">
            <v>#N/A</v>
          </cell>
          <cell r="D321" t="str">
            <v>Water Systems Technician II</v>
          </cell>
          <cell r="E321">
            <v>129</v>
          </cell>
          <cell r="F321" t="str">
            <v>Plano</v>
          </cell>
          <cell r="G321" t="str">
            <v>Water Pump Station Operator</v>
          </cell>
          <cell r="H321" t="str">
            <v>N</v>
          </cell>
          <cell r="I321">
            <v>39219</v>
          </cell>
          <cell r="J321" t="str">
            <v>Public Works Operations Manager</v>
          </cell>
          <cell r="K321">
            <v>5</v>
          </cell>
          <cell r="L321">
            <v>2954</v>
          </cell>
          <cell r="M321">
            <v>2443</v>
          </cell>
          <cell r="N321">
            <v>2981</v>
          </cell>
          <cell r="O321">
            <v>3519</v>
          </cell>
          <cell r="P321" t="str">
            <v>N</v>
          </cell>
          <cell r="Q321">
            <v>0</v>
          </cell>
        </row>
        <row r="322">
          <cell r="A322" t="e">
            <v>#N/A</v>
          </cell>
          <cell r="B322">
            <v>11</v>
          </cell>
          <cell r="C322" t="e">
            <v>#N/A</v>
          </cell>
          <cell r="D322" t="str">
            <v>Senior Custodian</v>
          </cell>
          <cell r="E322">
            <v>163</v>
          </cell>
          <cell r="F322" t="str">
            <v>Richardson</v>
          </cell>
          <cell r="G322" t="str">
            <v>SENIOR MAINTENANCE TECHNICIAN</v>
          </cell>
          <cell r="H322" t="str">
            <v>N</v>
          </cell>
          <cell r="I322">
            <v>39302</v>
          </cell>
          <cell r="J322" t="str">
            <v>Supt. Maint. Support</v>
          </cell>
          <cell r="K322">
            <v>2</v>
          </cell>
          <cell r="L322">
            <v>2663</v>
          </cell>
          <cell r="M322">
            <v>2445</v>
          </cell>
          <cell r="N322">
            <v>2860</v>
          </cell>
          <cell r="O322">
            <v>3275</v>
          </cell>
          <cell r="P322" t="str">
            <v>N</v>
          </cell>
          <cell r="Q322">
            <v>0</v>
          </cell>
        </row>
        <row r="323">
          <cell r="A323" t="str">
            <v>12-2335</v>
          </cell>
          <cell r="B323">
            <v>12</v>
          </cell>
          <cell r="C323">
            <v>2335</v>
          </cell>
          <cell r="D323" t="str">
            <v>Building Maintenance Technician</v>
          </cell>
          <cell r="E323">
            <v>116</v>
          </cell>
          <cell r="F323" t="str">
            <v>Garland</v>
          </cell>
          <cell r="G323" t="str">
            <v>Facilities Maintenance Technician</v>
          </cell>
          <cell r="H323" t="str">
            <v>N</v>
          </cell>
          <cell r="I323">
            <v>39139</v>
          </cell>
          <cell r="J323" t="str">
            <v>Operations Coordinator</v>
          </cell>
          <cell r="K323">
            <v>2</v>
          </cell>
          <cell r="L323">
            <v>3369</v>
          </cell>
          <cell r="M323">
            <v>2447</v>
          </cell>
          <cell r="N323">
            <v>3106</v>
          </cell>
          <cell r="O323">
            <v>3763</v>
          </cell>
        </row>
        <row r="324">
          <cell r="A324" t="str">
            <v>12-4530</v>
          </cell>
          <cell r="B324">
            <v>12</v>
          </cell>
          <cell r="C324">
            <v>4530</v>
          </cell>
          <cell r="D324" t="str">
            <v>Court Clerk (Entry)</v>
          </cell>
          <cell r="E324">
            <v>56</v>
          </cell>
          <cell r="F324" t="str">
            <v>Garland</v>
          </cell>
          <cell r="G324" t="str">
            <v>Court Services Assistant</v>
          </cell>
          <cell r="H324" t="str">
            <v>N</v>
          </cell>
          <cell r="I324">
            <v>39139</v>
          </cell>
          <cell r="J324" t="str">
            <v>Program Supervisor</v>
          </cell>
          <cell r="K324">
            <v>18</v>
          </cell>
          <cell r="L324">
            <v>2764</v>
          </cell>
          <cell r="M324">
            <v>2447</v>
          </cell>
          <cell r="N324">
            <v>3106</v>
          </cell>
          <cell r="O324">
            <v>3763</v>
          </cell>
        </row>
        <row r="325">
          <cell r="A325" t="str">
            <v>12-5120</v>
          </cell>
          <cell r="B325">
            <v>12</v>
          </cell>
          <cell r="C325">
            <v>5120</v>
          </cell>
          <cell r="D325" t="str">
            <v>Mechanic (Journey)</v>
          </cell>
          <cell r="E325">
            <v>77</v>
          </cell>
          <cell r="F325" t="str">
            <v>Garland</v>
          </cell>
          <cell r="G325" t="str">
            <v>Mechanic</v>
          </cell>
          <cell r="H325" t="str">
            <v>N</v>
          </cell>
          <cell r="I325">
            <v>39139</v>
          </cell>
          <cell r="J325" t="str">
            <v>Field Supervisor</v>
          </cell>
          <cell r="K325">
            <v>7</v>
          </cell>
          <cell r="L325">
            <v>2732</v>
          </cell>
          <cell r="M325">
            <v>2447</v>
          </cell>
          <cell r="N325">
            <v>3106</v>
          </cell>
          <cell r="O325">
            <v>3763</v>
          </cell>
        </row>
        <row r="326">
          <cell r="A326" t="str">
            <v>12-6145</v>
          </cell>
          <cell r="B326">
            <v>12</v>
          </cell>
          <cell r="C326">
            <v>6145</v>
          </cell>
          <cell r="D326" t="str">
            <v>Animal Control Officer</v>
          </cell>
          <cell r="E326">
            <v>64</v>
          </cell>
          <cell r="F326" t="str">
            <v>Garland</v>
          </cell>
          <cell r="G326" t="str">
            <v>Animal Control Officer</v>
          </cell>
          <cell r="H326" t="str">
            <v>N</v>
          </cell>
          <cell r="I326">
            <v>39139</v>
          </cell>
          <cell r="J326" t="str">
            <v>Sr Animal Control Officer</v>
          </cell>
          <cell r="K326">
            <v>6</v>
          </cell>
          <cell r="L326">
            <v>2828</v>
          </cell>
          <cell r="M326">
            <v>2447</v>
          </cell>
          <cell r="N326">
            <v>3106</v>
          </cell>
          <cell r="O326">
            <v>3763</v>
          </cell>
        </row>
        <row r="327">
          <cell r="A327" t="str">
            <v>12-0</v>
          </cell>
          <cell r="B327">
            <v>12</v>
          </cell>
          <cell r="C327">
            <v>0</v>
          </cell>
          <cell r="D327" t="str">
            <v>Police Jailer</v>
          </cell>
          <cell r="E327">
            <v>80</v>
          </cell>
          <cell r="F327" t="str">
            <v>Garland</v>
          </cell>
          <cell r="G327" t="str">
            <v>Detention Officer</v>
          </cell>
          <cell r="H327" t="str">
            <v>N</v>
          </cell>
          <cell r="I327">
            <v>39139</v>
          </cell>
          <cell r="J327" t="str">
            <v>Detention Supervisor</v>
          </cell>
          <cell r="K327">
            <v>13</v>
          </cell>
          <cell r="L327">
            <v>2903</v>
          </cell>
          <cell r="M327">
            <v>2447</v>
          </cell>
          <cell r="N327">
            <v>3106</v>
          </cell>
          <cell r="O327">
            <v>3763</v>
          </cell>
        </row>
        <row r="328">
          <cell r="A328" t="e">
            <v>#N/A</v>
          </cell>
          <cell r="B328">
            <v>12</v>
          </cell>
          <cell r="C328" t="e">
            <v>#N/A</v>
          </cell>
          <cell r="D328" t="str">
            <v>Administrative Secretary</v>
          </cell>
          <cell r="E328">
            <v>52</v>
          </cell>
          <cell r="F328" t="str">
            <v>Garland</v>
          </cell>
          <cell r="G328" t="str">
            <v>Administrative Assistant</v>
          </cell>
          <cell r="H328" t="str">
            <v>N</v>
          </cell>
          <cell r="I328">
            <v>39139</v>
          </cell>
          <cell r="J328" t="str">
            <v>Various</v>
          </cell>
          <cell r="K328">
            <v>30</v>
          </cell>
          <cell r="L328">
            <v>3009</v>
          </cell>
          <cell r="M328">
            <v>2447</v>
          </cell>
          <cell r="N328">
            <v>3106</v>
          </cell>
          <cell r="O328">
            <v>3763</v>
          </cell>
        </row>
        <row r="329">
          <cell r="A329" t="e">
            <v>#N/A</v>
          </cell>
          <cell r="B329">
            <v>12</v>
          </cell>
          <cell r="C329" t="e">
            <v>#N/A</v>
          </cell>
          <cell r="D329" t="str">
            <v>Meter Services Worker</v>
          </cell>
          <cell r="E329">
            <v>79</v>
          </cell>
          <cell r="F329" t="str">
            <v>Garland</v>
          </cell>
          <cell r="G329" t="str">
            <v>Utility Service Technician</v>
          </cell>
          <cell r="H329" t="str">
            <v>N</v>
          </cell>
          <cell r="I329">
            <v>39139</v>
          </cell>
          <cell r="J329" t="str">
            <v>Program Manager</v>
          </cell>
          <cell r="K329">
            <v>10</v>
          </cell>
          <cell r="L329">
            <v>3052</v>
          </cell>
          <cell r="M329">
            <v>2447</v>
          </cell>
          <cell r="N329">
            <v>3106</v>
          </cell>
          <cell r="O329">
            <v>3763</v>
          </cell>
        </row>
        <row r="330">
          <cell r="A330" t="str">
            <v>15-1459</v>
          </cell>
          <cell r="B330">
            <v>15</v>
          </cell>
          <cell r="C330">
            <v>1459</v>
          </cell>
          <cell r="D330" t="str">
            <v>Payroll Technician</v>
          </cell>
          <cell r="E330">
            <v>59</v>
          </cell>
          <cell r="F330" t="str">
            <v>Mesquite</v>
          </cell>
          <cell r="G330" t="str">
            <v>Human Resources Specialist</v>
          </cell>
          <cell r="H330" t="str">
            <v>N</v>
          </cell>
          <cell r="I330">
            <v>39177</v>
          </cell>
          <cell r="J330" t="str">
            <v>Human Resources Supervisor</v>
          </cell>
          <cell r="K330">
            <v>7</v>
          </cell>
          <cell r="L330">
            <v>3194</v>
          </cell>
          <cell r="M330">
            <v>2485</v>
          </cell>
          <cell r="N330">
            <v>2920</v>
          </cell>
          <cell r="O330">
            <v>3355</v>
          </cell>
          <cell r="P330" t="str">
            <v>NO</v>
          </cell>
        </row>
        <row r="331">
          <cell r="A331" t="e">
            <v>#N/A</v>
          </cell>
          <cell r="B331">
            <v>15</v>
          </cell>
          <cell r="C331" t="e">
            <v>#N/A</v>
          </cell>
          <cell r="D331" t="str">
            <v>Executive Secretary</v>
          </cell>
          <cell r="E331">
            <v>89</v>
          </cell>
          <cell r="F331" t="str">
            <v>Mesquite</v>
          </cell>
          <cell r="G331" t="str">
            <v>Executive Secretary</v>
          </cell>
          <cell r="H331" t="str">
            <v>N</v>
          </cell>
          <cell r="I331">
            <v>39177</v>
          </cell>
          <cell r="J331" t="str">
            <v>Directors</v>
          </cell>
          <cell r="K331">
            <v>8</v>
          </cell>
          <cell r="L331">
            <v>2950</v>
          </cell>
          <cell r="M331">
            <v>2485</v>
          </cell>
          <cell r="N331">
            <v>2920</v>
          </cell>
          <cell r="O331">
            <v>3355</v>
          </cell>
          <cell r="P331" t="str">
            <v>NO</v>
          </cell>
          <cell r="Q331">
            <v>0</v>
          </cell>
        </row>
        <row r="332">
          <cell r="A332" t="e">
            <v>#N/A</v>
          </cell>
          <cell r="B332">
            <v>15</v>
          </cell>
          <cell r="C332" t="e">
            <v>#N/A</v>
          </cell>
          <cell r="D332" t="str">
            <v>Office Coordinator</v>
          </cell>
          <cell r="E332">
            <v>149</v>
          </cell>
          <cell r="F332" t="str">
            <v>Mesquite</v>
          </cell>
          <cell r="G332" t="str">
            <v>Office Coordinator</v>
          </cell>
          <cell r="H332" t="str">
            <v>N</v>
          </cell>
          <cell r="I332">
            <v>39177</v>
          </cell>
          <cell r="J332" t="str">
            <v>Various Supervisors</v>
          </cell>
          <cell r="K332">
            <v>8</v>
          </cell>
          <cell r="L332">
            <v>3122</v>
          </cell>
          <cell r="M332">
            <v>2485</v>
          </cell>
          <cell r="N332">
            <v>2920</v>
          </cell>
          <cell r="O332">
            <v>3355</v>
          </cell>
          <cell r="P332" t="str">
            <v>NO</v>
          </cell>
          <cell r="Q332">
            <v>0</v>
          </cell>
        </row>
        <row r="333">
          <cell r="A333" t="e">
            <v>#N/A</v>
          </cell>
          <cell r="B333">
            <v>15</v>
          </cell>
          <cell r="C333" t="e">
            <v>#N/A</v>
          </cell>
          <cell r="D333" t="str">
            <v>Senior Municipal Court Clerk</v>
          </cell>
          <cell r="E333">
            <v>139</v>
          </cell>
          <cell r="F333" t="str">
            <v>Mesquite</v>
          </cell>
          <cell r="G333" t="str">
            <v>Senior Municipal Court Clerk</v>
          </cell>
          <cell r="H333" t="str">
            <v>N</v>
          </cell>
          <cell r="I333">
            <v>39177</v>
          </cell>
          <cell r="J333" t="str">
            <v>Municipal Court Coordinator</v>
          </cell>
          <cell r="K333">
            <v>2</v>
          </cell>
          <cell r="L333">
            <v>2718</v>
          </cell>
          <cell r="M333">
            <v>2485</v>
          </cell>
          <cell r="N333">
            <v>2920</v>
          </cell>
          <cell r="O333">
            <v>3355</v>
          </cell>
          <cell r="P333" t="str">
            <v>NO</v>
          </cell>
          <cell r="Q333">
            <v>0</v>
          </cell>
        </row>
        <row r="334">
          <cell r="A334" t="e">
            <v>#N/A</v>
          </cell>
          <cell r="B334">
            <v>9</v>
          </cell>
          <cell r="C334" t="e">
            <v>#N/A</v>
          </cell>
          <cell r="D334" t="str">
            <v>Call Taker</v>
          </cell>
          <cell r="E334">
            <v>107</v>
          </cell>
          <cell r="F334" t="str">
            <v>McKinney</v>
          </cell>
          <cell r="G334" t="str">
            <v>Communications Specialist</v>
          </cell>
          <cell r="H334" t="str">
            <v>N</v>
          </cell>
          <cell r="I334">
            <v>38840</v>
          </cell>
          <cell r="J334" t="str">
            <v>Communications Shift Supervisor</v>
          </cell>
          <cell r="K334">
            <v>12</v>
          </cell>
          <cell r="L334">
            <v>2825</v>
          </cell>
          <cell r="M334">
            <v>2497</v>
          </cell>
          <cell r="N334">
            <v>2996</v>
          </cell>
          <cell r="O334">
            <v>3496</v>
          </cell>
          <cell r="P334" t="str">
            <v>N</v>
          </cell>
        </row>
        <row r="335">
          <cell r="A335" t="str">
            <v>11-0</v>
          </cell>
          <cell r="B335">
            <v>11</v>
          </cell>
          <cell r="C335">
            <v>0</v>
          </cell>
          <cell r="D335" t="str">
            <v>Police Jailer</v>
          </cell>
          <cell r="E335">
            <v>80</v>
          </cell>
          <cell r="F335" t="str">
            <v>Richardson</v>
          </cell>
          <cell r="G335" t="str">
            <v>DETENTION OFFICER</v>
          </cell>
          <cell r="H335" t="str">
            <v>N</v>
          </cell>
          <cell r="I335">
            <v>39302</v>
          </cell>
          <cell r="J335" t="str">
            <v>Detention Supervisor</v>
          </cell>
          <cell r="K335">
            <v>17</v>
          </cell>
          <cell r="L335">
            <v>2869</v>
          </cell>
          <cell r="M335">
            <v>2513</v>
          </cell>
          <cell r="N335">
            <v>3025</v>
          </cell>
          <cell r="O335">
            <v>3537</v>
          </cell>
          <cell r="P335" t="str">
            <v>N</v>
          </cell>
          <cell r="Q335">
            <v>0</v>
          </cell>
        </row>
        <row r="336">
          <cell r="A336" t="e">
            <v>#N/A</v>
          </cell>
          <cell r="B336">
            <v>12</v>
          </cell>
          <cell r="C336" t="e">
            <v>#N/A</v>
          </cell>
          <cell r="D336" t="str">
            <v>Water Systems Mechanic II</v>
          </cell>
          <cell r="E336">
            <v>142</v>
          </cell>
          <cell r="F336" t="str">
            <v>Garland</v>
          </cell>
          <cell r="G336" t="str">
            <v>Pump Maintenance Technician</v>
          </cell>
          <cell r="H336" t="str">
            <v>N</v>
          </cell>
          <cell r="I336">
            <v>39139</v>
          </cell>
          <cell r="J336" t="str">
            <v>Operations Supervisor</v>
          </cell>
          <cell r="K336">
            <v>9</v>
          </cell>
          <cell r="L336">
            <v>4088</v>
          </cell>
          <cell r="M336">
            <v>2513</v>
          </cell>
          <cell r="N336">
            <v>3553</v>
          </cell>
          <cell r="O336">
            <v>4508</v>
          </cell>
        </row>
        <row r="337">
          <cell r="A337" t="str">
            <v>9-4130</v>
          </cell>
          <cell r="B337">
            <v>9</v>
          </cell>
          <cell r="C337">
            <v>4130</v>
          </cell>
          <cell r="D337" t="str">
            <v>Dispatcher</v>
          </cell>
          <cell r="E337">
            <v>69</v>
          </cell>
          <cell r="F337" t="str">
            <v>McKinney</v>
          </cell>
          <cell r="G337" t="str">
            <v>Communications Specialist</v>
          </cell>
          <cell r="H337" t="str">
            <v>N</v>
          </cell>
          <cell r="I337">
            <v>39136</v>
          </cell>
          <cell r="J337" t="str">
            <v>Communications Shift Supervisor</v>
          </cell>
          <cell r="K337">
            <v>15</v>
          </cell>
          <cell r="L337">
            <v>3035</v>
          </cell>
          <cell r="M337">
            <v>2524</v>
          </cell>
          <cell r="N337">
            <v>3030</v>
          </cell>
          <cell r="O337">
            <v>3535</v>
          </cell>
          <cell r="P337" t="str">
            <v>N</v>
          </cell>
        </row>
        <row r="338">
          <cell r="A338" t="str">
            <v>9-6145</v>
          </cell>
          <cell r="B338">
            <v>9</v>
          </cell>
          <cell r="C338">
            <v>6145</v>
          </cell>
          <cell r="D338" t="str">
            <v>Animal Control Officer</v>
          </cell>
          <cell r="E338">
            <v>64</v>
          </cell>
          <cell r="F338" t="str">
            <v>McKinney</v>
          </cell>
          <cell r="G338" t="str">
            <v>Animal Control Officer</v>
          </cell>
          <cell r="H338" t="str">
            <v>N</v>
          </cell>
          <cell r="I338">
            <v>39136</v>
          </cell>
          <cell r="J338" t="str">
            <v>Environmental Health Manager</v>
          </cell>
          <cell r="K338">
            <v>2</v>
          </cell>
          <cell r="L338">
            <v>2619</v>
          </cell>
          <cell r="M338">
            <v>2524</v>
          </cell>
          <cell r="N338">
            <v>3030</v>
          </cell>
          <cell r="O338">
            <v>3535</v>
          </cell>
          <cell r="P338" t="str">
            <v>N</v>
          </cell>
        </row>
        <row r="339">
          <cell r="A339" t="str">
            <v>2-2335</v>
          </cell>
          <cell r="B339">
            <v>2</v>
          </cell>
          <cell r="C339">
            <v>2335</v>
          </cell>
          <cell r="D339" t="str">
            <v>Building Maintenance Technician</v>
          </cell>
          <cell r="E339">
            <v>116</v>
          </cell>
          <cell r="F339" t="str">
            <v>Arlington</v>
          </cell>
          <cell r="G339" t="str">
            <v>Building System Mech</v>
          </cell>
          <cell r="H339" t="str">
            <v>N</v>
          </cell>
          <cell r="I339">
            <v>39197</v>
          </cell>
          <cell r="J339" t="str">
            <v>Building Systems Specialist</v>
          </cell>
          <cell r="K339">
            <v>3</v>
          </cell>
          <cell r="L339">
            <v>3066</v>
          </cell>
          <cell r="M339">
            <v>2532</v>
          </cell>
          <cell r="N339">
            <v>3164</v>
          </cell>
          <cell r="O339">
            <v>3481</v>
          </cell>
          <cell r="P339" t="str">
            <v>N</v>
          </cell>
          <cell r="Q339">
            <v>0</v>
          </cell>
          <cell r="R339">
            <v>8</v>
          </cell>
        </row>
        <row r="340">
          <cell r="A340" t="str">
            <v>2-4130</v>
          </cell>
          <cell r="B340">
            <v>2</v>
          </cell>
          <cell r="C340">
            <v>4130</v>
          </cell>
          <cell r="D340" t="str">
            <v>Dispatcher</v>
          </cell>
          <cell r="E340">
            <v>69</v>
          </cell>
          <cell r="F340" t="str">
            <v>Arlington</v>
          </cell>
          <cell r="G340" t="str">
            <v>Telecommunicator</v>
          </cell>
          <cell r="H340" t="str">
            <v>N</v>
          </cell>
          <cell r="I340">
            <v>39181</v>
          </cell>
          <cell r="J340" t="str">
            <v>Communications Supervisor</v>
          </cell>
          <cell r="K340">
            <v>65</v>
          </cell>
          <cell r="L340">
            <v>3083</v>
          </cell>
          <cell r="M340">
            <v>2532</v>
          </cell>
          <cell r="N340">
            <v>3164</v>
          </cell>
          <cell r="O340">
            <v>3481</v>
          </cell>
          <cell r="P340" t="str">
            <v>N</v>
          </cell>
          <cell r="Q340">
            <v>0</v>
          </cell>
          <cell r="R340">
            <v>8</v>
          </cell>
        </row>
        <row r="341">
          <cell r="A341" t="str">
            <v>2-5230</v>
          </cell>
          <cell r="B341">
            <v>2</v>
          </cell>
          <cell r="C341">
            <v>5230</v>
          </cell>
          <cell r="D341" t="str">
            <v>Heavy Equipment Operator</v>
          </cell>
          <cell r="E341">
            <v>74</v>
          </cell>
          <cell r="F341" t="str">
            <v>Arlington</v>
          </cell>
          <cell r="G341" t="str">
            <v>Heavy Equip Opr III</v>
          </cell>
          <cell r="H341" t="str">
            <v>N</v>
          </cell>
          <cell r="I341">
            <v>39195</v>
          </cell>
          <cell r="J341" t="str">
            <v>Street Crew Chief</v>
          </cell>
          <cell r="K341">
            <v>7</v>
          </cell>
          <cell r="L341">
            <v>3113</v>
          </cell>
          <cell r="M341">
            <v>2532</v>
          </cell>
          <cell r="N341">
            <v>3164</v>
          </cell>
          <cell r="O341">
            <v>3481</v>
          </cell>
          <cell r="P341" t="str">
            <v>N</v>
          </cell>
          <cell r="Q341">
            <v>0</v>
          </cell>
          <cell r="R341">
            <v>8</v>
          </cell>
        </row>
        <row r="342">
          <cell r="A342" t="str">
            <v>2-0</v>
          </cell>
          <cell r="B342">
            <v>2</v>
          </cell>
          <cell r="C342">
            <v>0</v>
          </cell>
          <cell r="D342" t="str">
            <v>Police Jailer</v>
          </cell>
          <cell r="E342">
            <v>80</v>
          </cell>
          <cell r="F342" t="str">
            <v>Arlington</v>
          </cell>
          <cell r="G342" t="str">
            <v>Police Jailer</v>
          </cell>
          <cell r="H342" t="str">
            <v>N</v>
          </cell>
          <cell r="I342">
            <v>39195</v>
          </cell>
          <cell r="J342" t="str">
            <v>JAIL SUPERVISOR</v>
          </cell>
          <cell r="K342">
            <v>33</v>
          </cell>
          <cell r="L342">
            <v>2977</v>
          </cell>
          <cell r="M342">
            <v>2532</v>
          </cell>
          <cell r="N342">
            <v>3164</v>
          </cell>
          <cell r="O342">
            <v>3481</v>
          </cell>
          <cell r="P342" t="str">
            <v>N</v>
          </cell>
          <cell r="Q342">
            <v>0</v>
          </cell>
          <cell r="R342">
            <v>8</v>
          </cell>
        </row>
        <row r="343">
          <cell r="A343" t="e">
            <v>#N/A</v>
          </cell>
          <cell r="B343">
            <v>2</v>
          </cell>
          <cell r="C343" t="e">
            <v>#N/A</v>
          </cell>
          <cell r="D343" t="str">
            <v>Concrete Finisher</v>
          </cell>
          <cell r="E343">
            <v>154</v>
          </cell>
          <cell r="F343" t="str">
            <v>Arlington</v>
          </cell>
          <cell r="G343" t="str">
            <v>Cement Mason</v>
          </cell>
          <cell r="H343" t="str">
            <v>N</v>
          </cell>
          <cell r="I343">
            <v>39181</v>
          </cell>
          <cell r="J343" t="str">
            <v>Street Crew Chief</v>
          </cell>
          <cell r="K343">
            <v>1</v>
          </cell>
          <cell r="L343">
            <v>3185</v>
          </cell>
          <cell r="M343">
            <v>2532</v>
          </cell>
          <cell r="N343">
            <v>3164</v>
          </cell>
          <cell r="O343">
            <v>3481</v>
          </cell>
          <cell r="P343" t="str">
            <v>N</v>
          </cell>
          <cell r="Q343">
            <v>0</v>
          </cell>
          <cell r="R343">
            <v>8</v>
          </cell>
        </row>
        <row r="344">
          <cell r="A344" t="e">
            <v>#N/A</v>
          </cell>
          <cell r="B344">
            <v>2</v>
          </cell>
          <cell r="C344" t="e">
            <v>#N/A</v>
          </cell>
          <cell r="D344" t="str">
            <v>Senior Municipal Court Clerk</v>
          </cell>
          <cell r="E344">
            <v>139</v>
          </cell>
          <cell r="F344" t="str">
            <v>Arlington</v>
          </cell>
          <cell r="G344" t="str">
            <v>Deputy Certcourt Clk II</v>
          </cell>
          <cell r="H344" t="str">
            <v>N</v>
          </cell>
          <cell r="I344">
            <v>39181</v>
          </cell>
          <cell r="J344" t="str">
            <v>Court Operations Supv.</v>
          </cell>
          <cell r="K344">
            <v>4</v>
          </cell>
          <cell r="L344">
            <v>3013</v>
          </cell>
          <cell r="M344">
            <v>2532</v>
          </cell>
          <cell r="N344">
            <v>3164</v>
          </cell>
          <cell r="O344">
            <v>3481</v>
          </cell>
          <cell r="P344" t="str">
            <v>N</v>
          </cell>
          <cell r="Q344">
            <v>0</v>
          </cell>
          <cell r="R344">
            <v>8</v>
          </cell>
        </row>
        <row r="345">
          <cell r="A345" t="e">
            <v>#N/A</v>
          </cell>
          <cell r="B345">
            <v>2</v>
          </cell>
          <cell r="C345" t="e">
            <v>#N/A</v>
          </cell>
          <cell r="D345" t="str">
            <v>Property Assistant</v>
          </cell>
          <cell r="E345">
            <v>138</v>
          </cell>
          <cell r="F345" t="str">
            <v>Arlington</v>
          </cell>
          <cell r="G345" t="str">
            <v>Evid Property Ctrl Spec</v>
          </cell>
          <cell r="H345" t="str">
            <v>N</v>
          </cell>
          <cell r="I345">
            <v>39181</v>
          </cell>
          <cell r="J345" t="str">
            <v>Evidence and Property Control Manager</v>
          </cell>
          <cell r="K345">
            <v>7</v>
          </cell>
          <cell r="L345">
            <v>3037</v>
          </cell>
          <cell r="M345">
            <v>2532</v>
          </cell>
          <cell r="N345">
            <v>3164</v>
          </cell>
          <cell r="O345">
            <v>3481</v>
          </cell>
          <cell r="P345" t="str">
            <v>N</v>
          </cell>
          <cell r="Q345">
            <v>0</v>
          </cell>
          <cell r="R345">
            <v>8</v>
          </cell>
        </row>
        <row r="346">
          <cell r="A346" t="e">
            <v>#N/A</v>
          </cell>
          <cell r="B346">
            <v>2</v>
          </cell>
          <cell r="C346" t="e">
            <v>#N/A</v>
          </cell>
          <cell r="D346" t="str">
            <v>Park Equipment Mechanic</v>
          </cell>
          <cell r="E346">
            <v>95</v>
          </cell>
          <cell r="F346" t="str">
            <v>Arlington</v>
          </cell>
          <cell r="G346" t="str">
            <v>Mechanic (Parks)</v>
          </cell>
          <cell r="H346" t="str">
            <v>N</v>
          </cell>
          <cell r="I346">
            <v>39195</v>
          </cell>
          <cell r="J346" t="str">
            <v>Maintenance SuPERINTENDENT/Parks</v>
          </cell>
          <cell r="K346">
            <v>3</v>
          </cell>
          <cell r="L346">
            <v>3316</v>
          </cell>
          <cell r="M346">
            <v>2532</v>
          </cell>
          <cell r="N346">
            <v>3164</v>
          </cell>
          <cell r="O346">
            <v>3481</v>
          </cell>
          <cell r="P346" t="str">
            <v>N</v>
          </cell>
          <cell r="Q346">
            <v>0</v>
          </cell>
          <cell r="R346">
            <v>8</v>
          </cell>
        </row>
        <row r="347">
          <cell r="A347" t="e">
            <v>#N/A</v>
          </cell>
          <cell r="B347">
            <v>2</v>
          </cell>
          <cell r="C347" t="e">
            <v>#N/A</v>
          </cell>
          <cell r="D347" t="str">
            <v>Water Systems Mechanic II</v>
          </cell>
          <cell r="E347">
            <v>142</v>
          </cell>
          <cell r="F347" t="str">
            <v>Arlington</v>
          </cell>
          <cell r="G347" t="str">
            <v>Mechanical Technician Wt</v>
          </cell>
          <cell r="H347" t="str">
            <v>N</v>
          </cell>
          <cell r="I347">
            <v>39195</v>
          </cell>
          <cell r="J347" t="str">
            <v>CHIEF MECHANICAL TECHNICIAN</v>
          </cell>
          <cell r="K347">
            <v>4</v>
          </cell>
          <cell r="L347">
            <v>3079</v>
          </cell>
          <cell r="M347">
            <v>2532</v>
          </cell>
          <cell r="N347">
            <v>3164</v>
          </cell>
          <cell r="O347">
            <v>3481</v>
          </cell>
          <cell r="P347" t="str">
            <v>N</v>
          </cell>
          <cell r="Q347">
            <v>0</v>
          </cell>
          <cell r="R347">
            <v>8</v>
          </cell>
        </row>
        <row r="348">
          <cell r="A348" t="e">
            <v>#N/A</v>
          </cell>
          <cell r="B348">
            <v>2</v>
          </cell>
          <cell r="C348" t="e">
            <v>#N/A</v>
          </cell>
          <cell r="D348" t="str">
            <v>Water Systems Technician II</v>
          </cell>
          <cell r="E348">
            <v>129</v>
          </cell>
          <cell r="F348" t="str">
            <v>Arlington</v>
          </cell>
          <cell r="G348" t="str">
            <v>Treatment Technician</v>
          </cell>
          <cell r="H348" t="str">
            <v>N</v>
          </cell>
          <cell r="I348">
            <v>39195</v>
          </cell>
          <cell r="J348" t="str">
            <v>CHIEF TREATMENT TECHNICIAN</v>
          </cell>
          <cell r="K348">
            <v>6</v>
          </cell>
          <cell r="L348">
            <v>3089</v>
          </cell>
          <cell r="M348">
            <v>2532</v>
          </cell>
          <cell r="N348">
            <v>3164</v>
          </cell>
          <cell r="O348">
            <v>3481</v>
          </cell>
          <cell r="P348" t="str">
            <v>N</v>
          </cell>
          <cell r="Q348">
            <v>0</v>
          </cell>
          <cell r="R348">
            <v>8</v>
          </cell>
        </row>
        <row r="349">
          <cell r="A349" t="str">
            <v>7-5230</v>
          </cell>
          <cell r="B349">
            <v>7</v>
          </cell>
          <cell r="C349">
            <v>5230</v>
          </cell>
          <cell r="D349" t="str">
            <v>Heavy Equipment Operator</v>
          </cell>
          <cell r="E349">
            <v>74</v>
          </cell>
          <cell r="F349" t="str">
            <v>Irving</v>
          </cell>
          <cell r="G349" t="str">
            <v>SR HEAVY EQUIPMENT OPERATOR</v>
          </cell>
          <cell r="H349" t="str">
            <v>N</v>
          </cell>
          <cell r="I349">
            <v>39191</v>
          </cell>
          <cell r="J349" t="str">
            <v>Section Chief@Supervisor</v>
          </cell>
          <cell r="K349">
            <v>19</v>
          </cell>
          <cell r="L349">
            <v>3547</v>
          </cell>
          <cell r="M349">
            <v>2542</v>
          </cell>
          <cell r="N349">
            <v>3019</v>
          </cell>
          <cell r="O349">
            <v>3585</v>
          </cell>
          <cell r="P349" t="str">
            <v>N</v>
          </cell>
          <cell r="Q349">
            <v>0</v>
          </cell>
        </row>
        <row r="350">
          <cell r="A350" t="str">
            <v>7-0</v>
          </cell>
          <cell r="B350">
            <v>7</v>
          </cell>
          <cell r="C350">
            <v>0</v>
          </cell>
          <cell r="D350" t="str">
            <v>Police Jailer</v>
          </cell>
          <cell r="E350">
            <v>80</v>
          </cell>
          <cell r="F350" t="str">
            <v>Irving</v>
          </cell>
          <cell r="G350" t="str">
            <v>DETENTION OFFICER</v>
          </cell>
          <cell r="H350" t="str">
            <v>N</v>
          </cell>
          <cell r="I350">
            <v>39191</v>
          </cell>
          <cell r="J350" t="str">
            <v>DETENTION SUPERVISOR</v>
          </cell>
          <cell r="K350">
            <v>39</v>
          </cell>
          <cell r="L350">
            <v>2962</v>
          </cell>
          <cell r="M350">
            <v>2542</v>
          </cell>
          <cell r="N350">
            <v>3019</v>
          </cell>
          <cell r="O350">
            <v>3585</v>
          </cell>
          <cell r="P350" t="str">
            <v>N</v>
          </cell>
          <cell r="Q350">
            <v>0</v>
          </cell>
        </row>
        <row r="351">
          <cell r="A351" t="e">
            <v>#N/A</v>
          </cell>
          <cell r="B351">
            <v>7</v>
          </cell>
          <cell r="C351" t="e">
            <v>#N/A</v>
          </cell>
          <cell r="D351" t="str">
            <v>Property Assistant</v>
          </cell>
          <cell r="E351">
            <v>138</v>
          </cell>
          <cell r="F351" t="str">
            <v>Irving</v>
          </cell>
          <cell r="G351" t="str">
            <v>PROPERTY ASSISTANT</v>
          </cell>
          <cell r="H351" t="str">
            <v>N</v>
          </cell>
          <cell r="I351">
            <v>39191</v>
          </cell>
          <cell r="J351" t="str">
            <v>Property &amp; Evidence Supv</v>
          </cell>
          <cell r="K351">
            <v>5</v>
          </cell>
          <cell r="L351">
            <v>3308</v>
          </cell>
          <cell r="M351">
            <v>2542</v>
          </cell>
          <cell r="N351">
            <v>3019</v>
          </cell>
          <cell r="O351">
            <v>3585</v>
          </cell>
          <cell r="P351" t="str">
            <v>N</v>
          </cell>
          <cell r="Q351">
            <v>0</v>
          </cell>
        </row>
        <row r="352">
          <cell r="A352" t="str">
            <v>15-5120</v>
          </cell>
          <cell r="B352">
            <v>15</v>
          </cell>
          <cell r="C352">
            <v>5120</v>
          </cell>
          <cell r="D352" t="str">
            <v>Mechanic (Journey)</v>
          </cell>
          <cell r="E352">
            <v>77</v>
          </cell>
          <cell r="F352" t="str">
            <v>Mesquite</v>
          </cell>
          <cell r="G352" t="str">
            <v>Equipment Mechanic</v>
          </cell>
          <cell r="H352" t="str">
            <v>N</v>
          </cell>
          <cell r="I352">
            <v>39177</v>
          </cell>
          <cell r="J352" t="str">
            <v>Equipment Services Division Supervisor</v>
          </cell>
          <cell r="K352">
            <v>9</v>
          </cell>
          <cell r="L352">
            <v>3125</v>
          </cell>
          <cell r="M352">
            <v>2543</v>
          </cell>
          <cell r="N352">
            <v>2988</v>
          </cell>
          <cell r="O352">
            <v>3432</v>
          </cell>
          <cell r="P352" t="str">
            <v>NO</v>
          </cell>
          <cell r="Q352">
            <v>0</v>
          </cell>
        </row>
        <row r="353">
          <cell r="A353" t="str">
            <v>15-5220</v>
          </cell>
          <cell r="B353">
            <v>15</v>
          </cell>
          <cell r="C353">
            <v>5220</v>
          </cell>
          <cell r="D353" t="str">
            <v>Water and Sewer Crew Chief</v>
          </cell>
          <cell r="E353">
            <v>83</v>
          </cell>
          <cell r="F353" t="str">
            <v>Mesquite</v>
          </cell>
          <cell r="G353" t="str">
            <v>Utility Crew Chief</v>
          </cell>
          <cell r="H353" t="str">
            <v>N</v>
          </cell>
          <cell r="I353">
            <v>39177</v>
          </cell>
          <cell r="J353" t="str">
            <v>Utility Supervisor</v>
          </cell>
          <cell r="K353">
            <v>14</v>
          </cell>
          <cell r="L353">
            <v>3064</v>
          </cell>
          <cell r="M353">
            <v>2543</v>
          </cell>
          <cell r="N353">
            <v>2988</v>
          </cell>
          <cell r="O353">
            <v>3432</v>
          </cell>
          <cell r="P353" t="str">
            <v>NO</v>
          </cell>
          <cell r="Q353">
            <v>0</v>
          </cell>
        </row>
        <row r="354">
          <cell r="A354" t="str">
            <v>11-2270</v>
          </cell>
          <cell r="B354">
            <v>11</v>
          </cell>
          <cell r="C354">
            <v>2270</v>
          </cell>
          <cell r="D354" t="str">
            <v>Pesticide Applicator</v>
          </cell>
          <cell r="E354">
            <v>123</v>
          </cell>
          <cell r="F354" t="str">
            <v>Richardson</v>
          </cell>
          <cell r="G354" t="str">
            <v>PARK MAINT. SPECIALIST I</v>
          </cell>
          <cell r="H354" t="str">
            <v>N</v>
          </cell>
          <cell r="I354">
            <v>39302</v>
          </cell>
          <cell r="J354" t="str">
            <v>Park Maintenance Supv</v>
          </cell>
          <cell r="K354">
            <v>6</v>
          </cell>
          <cell r="L354">
            <v>3385</v>
          </cell>
          <cell r="M354">
            <v>2561</v>
          </cell>
          <cell r="N354">
            <v>3086.5</v>
          </cell>
          <cell r="O354">
            <v>3612</v>
          </cell>
          <cell r="P354" t="str">
            <v>N</v>
          </cell>
          <cell r="Q354">
            <v>0</v>
          </cell>
        </row>
        <row r="355">
          <cell r="A355" t="str">
            <v>3-2270</v>
          </cell>
          <cell r="B355">
            <v>3</v>
          </cell>
          <cell r="C355">
            <v>2270</v>
          </cell>
          <cell r="D355" t="str">
            <v>Pesticide Applicator</v>
          </cell>
          <cell r="E355">
            <v>123</v>
          </cell>
          <cell r="F355" t="str">
            <v>Carrollton</v>
          </cell>
          <cell r="G355" t="str">
            <v>Chemical Applicator</v>
          </cell>
          <cell r="H355" t="str">
            <v>NE</v>
          </cell>
          <cell r="I355">
            <v>39196</v>
          </cell>
          <cell r="K355">
            <v>3</v>
          </cell>
          <cell r="L355">
            <v>2721</v>
          </cell>
          <cell r="M355">
            <v>2562</v>
          </cell>
          <cell r="N355">
            <v>3028</v>
          </cell>
          <cell r="O355">
            <v>3494</v>
          </cell>
        </row>
        <row r="356">
          <cell r="A356" t="str">
            <v>3-2450</v>
          </cell>
          <cell r="B356">
            <v>3</v>
          </cell>
          <cell r="C356">
            <v>2450</v>
          </cell>
          <cell r="D356" t="str">
            <v>Library Assistant</v>
          </cell>
          <cell r="E356">
            <v>58</v>
          </cell>
          <cell r="F356" t="str">
            <v>Carrollton</v>
          </cell>
          <cell r="G356" t="str">
            <v>Library Assistant</v>
          </cell>
          <cell r="I356">
            <v>39196</v>
          </cell>
          <cell r="J356" t="str">
            <v>Librarian</v>
          </cell>
          <cell r="K356">
            <v>9</v>
          </cell>
          <cell r="L356">
            <v>2499</v>
          </cell>
          <cell r="M356">
            <v>2562</v>
          </cell>
          <cell r="N356">
            <v>3028</v>
          </cell>
          <cell r="O356">
            <v>3494</v>
          </cell>
        </row>
        <row r="357">
          <cell r="A357" t="str">
            <v>3-5120</v>
          </cell>
          <cell r="B357">
            <v>3</v>
          </cell>
          <cell r="C357">
            <v>5120</v>
          </cell>
          <cell r="D357" t="str">
            <v>Mechanic (Journey)</v>
          </cell>
          <cell r="E357">
            <v>77</v>
          </cell>
          <cell r="F357" t="str">
            <v>Carrollton</v>
          </cell>
          <cell r="G357" t="str">
            <v>Mechanic 1</v>
          </cell>
          <cell r="I357">
            <v>39196</v>
          </cell>
          <cell r="J357" t="str">
            <v>Fleet Services Supervisor</v>
          </cell>
          <cell r="K357">
            <v>1</v>
          </cell>
          <cell r="L357">
            <v>2846</v>
          </cell>
          <cell r="M357">
            <v>2562</v>
          </cell>
          <cell r="N357">
            <v>3028</v>
          </cell>
          <cell r="O357">
            <v>3494</v>
          </cell>
        </row>
        <row r="358">
          <cell r="A358" t="str">
            <v>3-5230</v>
          </cell>
          <cell r="B358">
            <v>3</v>
          </cell>
          <cell r="C358">
            <v>5230</v>
          </cell>
          <cell r="D358" t="str">
            <v>Heavy Equipment Operator</v>
          </cell>
          <cell r="E358">
            <v>74</v>
          </cell>
          <cell r="F358" t="str">
            <v>Carrollton</v>
          </cell>
          <cell r="G358" t="str">
            <v>Equipment Oper 2</v>
          </cell>
          <cell r="H358" t="str">
            <v>N</v>
          </cell>
          <cell r="I358">
            <v>39196</v>
          </cell>
          <cell r="J358" t="str">
            <v>Crewleader</v>
          </cell>
          <cell r="K358">
            <v>27</v>
          </cell>
          <cell r="L358">
            <v>2840</v>
          </cell>
          <cell r="M358">
            <v>2562</v>
          </cell>
          <cell r="N358">
            <v>3028</v>
          </cell>
          <cell r="O358">
            <v>3494</v>
          </cell>
        </row>
        <row r="359">
          <cell r="A359" t="str">
            <v>3-5260</v>
          </cell>
          <cell r="B359">
            <v>3</v>
          </cell>
          <cell r="C359">
            <v>5260</v>
          </cell>
          <cell r="D359" t="str">
            <v>Signal Technician</v>
          </cell>
          <cell r="E359">
            <v>82</v>
          </cell>
          <cell r="F359" t="str">
            <v>Carrollton</v>
          </cell>
          <cell r="G359" t="str">
            <v>Signal Technician 1</v>
          </cell>
          <cell r="H359" t="str">
            <v>N</v>
          </cell>
          <cell r="I359">
            <v>39196</v>
          </cell>
          <cell r="J359" t="str">
            <v>Signal Supervisor</v>
          </cell>
          <cell r="K359">
            <v>1</v>
          </cell>
          <cell r="L359">
            <v>2971</v>
          </cell>
          <cell r="M359">
            <v>2562</v>
          </cell>
          <cell r="N359">
            <v>3028</v>
          </cell>
          <cell r="O359">
            <v>3494</v>
          </cell>
        </row>
        <row r="360">
          <cell r="A360" t="e">
            <v>#N/A</v>
          </cell>
          <cell r="B360">
            <v>3</v>
          </cell>
          <cell r="C360" t="e">
            <v>#N/A</v>
          </cell>
          <cell r="D360" t="str">
            <v>Meter Services Worker</v>
          </cell>
          <cell r="E360">
            <v>79</v>
          </cell>
          <cell r="F360" t="str">
            <v>Carrollton</v>
          </cell>
          <cell r="G360" t="str">
            <v>Meter Repairer</v>
          </cell>
          <cell r="I360">
            <v>39196</v>
          </cell>
          <cell r="J360" t="str">
            <v>Meter Shop Supervisor</v>
          </cell>
          <cell r="K360">
            <v>1</v>
          </cell>
          <cell r="L360">
            <v>2863</v>
          </cell>
          <cell r="M360">
            <v>2562</v>
          </cell>
          <cell r="N360">
            <v>3028</v>
          </cell>
          <cell r="O360">
            <v>3494</v>
          </cell>
        </row>
        <row r="361">
          <cell r="A361" t="str">
            <v>11-5230</v>
          </cell>
          <cell r="B361">
            <v>11</v>
          </cell>
          <cell r="C361">
            <v>5230</v>
          </cell>
          <cell r="D361" t="str">
            <v>Heavy Equipment Operator</v>
          </cell>
          <cell r="E361">
            <v>74</v>
          </cell>
          <cell r="F361" t="str">
            <v>Richardson</v>
          </cell>
          <cell r="G361" t="str">
            <v>HEAVY EQUIPMENT OPERATOR</v>
          </cell>
          <cell r="H361" t="str">
            <v>N</v>
          </cell>
          <cell r="I361">
            <v>39302</v>
          </cell>
          <cell r="J361" t="str">
            <v>Various Departments</v>
          </cell>
          <cell r="K361">
            <v>21</v>
          </cell>
          <cell r="L361">
            <v>3318</v>
          </cell>
          <cell r="M361">
            <v>2567</v>
          </cell>
          <cell r="N361">
            <v>3091</v>
          </cell>
          <cell r="O361">
            <v>3615</v>
          </cell>
          <cell r="P361" t="str">
            <v>N</v>
          </cell>
          <cell r="Q361">
            <v>0</v>
          </cell>
        </row>
        <row r="362">
          <cell r="A362" t="str">
            <v>11-6145</v>
          </cell>
          <cell r="B362">
            <v>11</v>
          </cell>
          <cell r="C362">
            <v>6145</v>
          </cell>
          <cell r="D362" t="str">
            <v>Animal Control Officer</v>
          </cell>
          <cell r="E362">
            <v>64</v>
          </cell>
          <cell r="F362" t="str">
            <v>Richardson</v>
          </cell>
          <cell r="G362" t="str">
            <v>ANIMAL SERVICES OFFICER</v>
          </cell>
          <cell r="H362" t="str">
            <v>N</v>
          </cell>
          <cell r="I362">
            <v>39302</v>
          </cell>
          <cell r="J362" t="str">
            <v>Asst Dir of Health - Animal Services</v>
          </cell>
          <cell r="K362">
            <v>5</v>
          </cell>
          <cell r="L362">
            <v>3165</v>
          </cell>
          <cell r="M362">
            <v>2570</v>
          </cell>
          <cell r="N362">
            <v>3095</v>
          </cell>
          <cell r="O362">
            <v>3620</v>
          </cell>
          <cell r="P362" t="str">
            <v>N</v>
          </cell>
          <cell r="Q362">
            <v>0</v>
          </cell>
        </row>
        <row r="363">
          <cell r="A363" t="str">
            <v>12-4130</v>
          </cell>
          <cell r="B363">
            <v>12</v>
          </cell>
          <cell r="C363">
            <v>4130</v>
          </cell>
          <cell r="D363" t="str">
            <v>Dispatcher</v>
          </cell>
          <cell r="E363">
            <v>69</v>
          </cell>
          <cell r="F363" t="str">
            <v>Garland</v>
          </cell>
          <cell r="G363" t="str">
            <v>Communication Specialist</v>
          </cell>
          <cell r="H363" t="str">
            <v>N</v>
          </cell>
          <cell r="I363">
            <v>39139</v>
          </cell>
          <cell r="J363" t="str">
            <v>Communication Shift Supervisor</v>
          </cell>
          <cell r="K363">
            <v>19</v>
          </cell>
          <cell r="L363">
            <v>3182</v>
          </cell>
          <cell r="M363">
            <v>2598</v>
          </cell>
          <cell r="N363">
            <v>3305</v>
          </cell>
          <cell r="O363">
            <v>4014</v>
          </cell>
        </row>
        <row r="364">
          <cell r="A364" t="str">
            <v>12-5230</v>
          </cell>
          <cell r="B364">
            <v>12</v>
          </cell>
          <cell r="C364">
            <v>5230</v>
          </cell>
          <cell r="D364" t="str">
            <v>Heavy Equipment Operator</v>
          </cell>
          <cell r="E364">
            <v>74</v>
          </cell>
          <cell r="F364" t="str">
            <v>Garland</v>
          </cell>
          <cell r="G364" t="str">
            <v>Heavy Equipment Operator I</v>
          </cell>
          <cell r="H364" t="str">
            <v>N</v>
          </cell>
          <cell r="I364">
            <v>39139</v>
          </cell>
          <cell r="J364" t="str">
            <v>Various</v>
          </cell>
          <cell r="K364">
            <v>2</v>
          </cell>
          <cell r="L364">
            <v>2857</v>
          </cell>
          <cell r="M364">
            <v>2598</v>
          </cell>
          <cell r="N364">
            <v>3305</v>
          </cell>
          <cell r="O364">
            <v>4014</v>
          </cell>
        </row>
        <row r="365">
          <cell r="A365" t="str">
            <v>12-1830</v>
          </cell>
          <cell r="B365">
            <v>12</v>
          </cell>
          <cell r="C365">
            <v>1830</v>
          </cell>
          <cell r="D365" t="str">
            <v>GIS Technician</v>
          </cell>
          <cell r="E365" t="str">
            <v>10A</v>
          </cell>
          <cell r="F365" t="str">
            <v>Garland</v>
          </cell>
          <cell r="G365" t="str">
            <v>GIS Technician</v>
          </cell>
          <cell r="H365" t="str">
            <v>N</v>
          </cell>
          <cell r="I365">
            <v>39139</v>
          </cell>
          <cell r="K365">
            <v>2</v>
          </cell>
          <cell r="L365">
            <v>3112</v>
          </cell>
          <cell r="M365">
            <v>2598</v>
          </cell>
          <cell r="N365">
            <v>3305</v>
          </cell>
          <cell r="O365">
            <v>4014</v>
          </cell>
        </row>
        <row r="366">
          <cell r="A366" t="e">
            <v>#N/A</v>
          </cell>
          <cell r="B366">
            <v>12</v>
          </cell>
          <cell r="C366" t="e">
            <v>#N/A</v>
          </cell>
          <cell r="D366" t="str">
            <v>Environmental Specialist</v>
          </cell>
          <cell r="E366">
            <v>117</v>
          </cell>
          <cell r="F366" t="str">
            <v>Garland</v>
          </cell>
          <cell r="G366" t="str">
            <v>Environmental Technician</v>
          </cell>
          <cell r="H366" t="str">
            <v>E</v>
          </cell>
          <cell r="I366">
            <v>39139</v>
          </cell>
          <cell r="K366">
            <v>2</v>
          </cell>
          <cell r="L366">
            <v>3253</v>
          </cell>
          <cell r="M366">
            <v>2598</v>
          </cell>
          <cell r="N366">
            <v>3305</v>
          </cell>
          <cell r="O366">
            <v>4014</v>
          </cell>
        </row>
        <row r="367">
          <cell r="A367" t="e">
            <v>#N/A</v>
          </cell>
          <cell r="B367">
            <v>12</v>
          </cell>
          <cell r="C367" t="e">
            <v>#N/A</v>
          </cell>
          <cell r="D367" t="str">
            <v>Housing Assistant</v>
          </cell>
          <cell r="E367">
            <v>135</v>
          </cell>
          <cell r="F367" t="str">
            <v>Garland</v>
          </cell>
          <cell r="G367" t="str">
            <v>Loan Processor</v>
          </cell>
          <cell r="H367" t="str">
            <v>N</v>
          </cell>
          <cell r="I367">
            <v>39139</v>
          </cell>
          <cell r="J367" t="str">
            <v>Program Administrator</v>
          </cell>
          <cell r="K367">
            <v>2</v>
          </cell>
          <cell r="L367">
            <v>2700</v>
          </cell>
          <cell r="M367">
            <v>2598</v>
          </cell>
          <cell r="N367">
            <v>3305</v>
          </cell>
          <cell r="O367">
            <v>4014</v>
          </cell>
        </row>
        <row r="368">
          <cell r="A368" t="e">
            <v>#N/A</v>
          </cell>
          <cell r="B368">
            <v>12</v>
          </cell>
          <cell r="C368" t="e">
            <v>#N/A</v>
          </cell>
          <cell r="D368" t="str">
            <v>Senior Municipal Court Clerk</v>
          </cell>
          <cell r="E368">
            <v>139</v>
          </cell>
          <cell r="F368" t="str">
            <v>Garland</v>
          </cell>
          <cell r="G368" t="str">
            <v>Senior Court Services Assistant</v>
          </cell>
          <cell r="H368" t="str">
            <v>N</v>
          </cell>
          <cell r="I368">
            <v>39139</v>
          </cell>
          <cell r="J368" t="str">
            <v>Sr Customer Svc Rep</v>
          </cell>
          <cell r="K368">
            <v>4</v>
          </cell>
          <cell r="L368">
            <v>3941</v>
          </cell>
          <cell r="M368">
            <v>2598</v>
          </cell>
          <cell r="N368">
            <v>3305</v>
          </cell>
          <cell r="O368">
            <v>4014</v>
          </cell>
        </row>
        <row r="369">
          <cell r="A369" t="e">
            <v>#N/A</v>
          </cell>
          <cell r="B369">
            <v>15</v>
          </cell>
          <cell r="C369" t="e">
            <v>#N/A</v>
          </cell>
          <cell r="D369" t="str">
            <v>Payroll Specialist</v>
          </cell>
          <cell r="E369">
            <v>92</v>
          </cell>
          <cell r="F369" t="str">
            <v>Mesquite</v>
          </cell>
          <cell r="G369" t="str">
            <v>Payroll Technician (Accounting)</v>
          </cell>
          <cell r="H369" t="str">
            <v>N</v>
          </cell>
          <cell r="I369">
            <v>39177</v>
          </cell>
          <cell r="J369" t="str">
            <v>Accounting Supervisor</v>
          </cell>
          <cell r="K369">
            <v>1</v>
          </cell>
          <cell r="L369">
            <v>3426</v>
          </cell>
          <cell r="M369">
            <v>2626</v>
          </cell>
          <cell r="N369">
            <v>3086</v>
          </cell>
          <cell r="O369">
            <v>3545</v>
          </cell>
          <cell r="P369" t="str">
            <v>NO</v>
          </cell>
          <cell r="Q369">
            <v>0</v>
          </cell>
        </row>
        <row r="370">
          <cell r="A370" t="str">
            <v>11-2450</v>
          </cell>
          <cell r="B370">
            <v>11</v>
          </cell>
          <cell r="C370">
            <v>2450</v>
          </cell>
          <cell r="D370" t="str">
            <v>Library Assistant</v>
          </cell>
          <cell r="E370">
            <v>58</v>
          </cell>
          <cell r="F370" t="str">
            <v>Richardson</v>
          </cell>
          <cell r="G370" t="str">
            <v>LIBRARY ASSISTANT</v>
          </cell>
          <cell r="H370" t="str">
            <v>N</v>
          </cell>
          <cell r="I370">
            <v>39302</v>
          </cell>
          <cell r="J370" t="str">
            <v>Librarian</v>
          </cell>
          <cell r="K370">
            <v>5</v>
          </cell>
          <cell r="L370">
            <v>3275</v>
          </cell>
          <cell r="M370">
            <v>2633</v>
          </cell>
          <cell r="N370">
            <v>3168.5</v>
          </cell>
          <cell r="O370">
            <v>3704</v>
          </cell>
          <cell r="P370" t="str">
            <v>N</v>
          </cell>
          <cell r="Q370">
            <v>0</v>
          </cell>
        </row>
        <row r="371">
          <cell r="A371" t="e">
            <v>#N/A</v>
          </cell>
          <cell r="B371">
            <v>11</v>
          </cell>
          <cell r="C371" t="e">
            <v>#N/A</v>
          </cell>
          <cell r="D371" t="str">
            <v>Water Systems Technician II</v>
          </cell>
          <cell r="E371">
            <v>129</v>
          </cell>
          <cell r="F371" t="str">
            <v>Richardson</v>
          </cell>
          <cell r="G371" t="str">
            <v>WATER SYSTEM OPERATOR</v>
          </cell>
          <cell r="H371" t="str">
            <v>N</v>
          </cell>
          <cell r="I371">
            <v>39302</v>
          </cell>
          <cell r="J371" t="str">
            <v>Supv-SCADA Tech Ops</v>
          </cell>
          <cell r="K371">
            <v>7</v>
          </cell>
          <cell r="L371">
            <v>3110</v>
          </cell>
          <cell r="M371">
            <v>2633</v>
          </cell>
          <cell r="N371">
            <v>3169</v>
          </cell>
          <cell r="O371">
            <v>3705</v>
          </cell>
          <cell r="P371" t="str">
            <v>N</v>
          </cell>
          <cell r="Q371">
            <v>0</v>
          </cell>
        </row>
        <row r="372">
          <cell r="A372" t="e">
            <v>#N/A</v>
          </cell>
          <cell r="B372">
            <v>2</v>
          </cell>
          <cell r="C372" t="e">
            <v>#N/A</v>
          </cell>
          <cell r="D372" t="str">
            <v>Office Coordinator</v>
          </cell>
          <cell r="E372">
            <v>149</v>
          </cell>
          <cell r="F372" t="str">
            <v>Arlington</v>
          </cell>
          <cell r="G372" t="str">
            <v>Office Coord Police</v>
          </cell>
          <cell r="H372" t="str">
            <v>E</v>
          </cell>
          <cell r="I372">
            <v>39195</v>
          </cell>
          <cell r="J372" t="str">
            <v>Various</v>
          </cell>
          <cell r="K372">
            <v>3</v>
          </cell>
          <cell r="L372">
            <v>3374</v>
          </cell>
          <cell r="M372">
            <v>2655</v>
          </cell>
          <cell r="N372">
            <v>3319</v>
          </cell>
          <cell r="O372">
            <v>3651</v>
          </cell>
          <cell r="P372" t="str">
            <v>N</v>
          </cell>
          <cell r="Q372">
            <v>0</v>
          </cell>
          <cell r="R372">
            <v>8</v>
          </cell>
        </row>
        <row r="373">
          <cell r="A373" t="str">
            <v>7-2335</v>
          </cell>
          <cell r="B373">
            <v>7</v>
          </cell>
          <cell r="C373">
            <v>2335</v>
          </cell>
          <cell r="D373" t="str">
            <v>Building Maintenance Technician</v>
          </cell>
          <cell r="E373">
            <v>116</v>
          </cell>
          <cell r="F373" t="str">
            <v>Irving</v>
          </cell>
          <cell r="G373" t="str">
            <v>FACILITIES MAINT MECHANIC</v>
          </cell>
          <cell r="H373" t="str">
            <v>N</v>
          </cell>
          <cell r="I373">
            <v>39191</v>
          </cell>
          <cell r="J373" t="str">
            <v>FACILITIES MAINT SUPV</v>
          </cell>
          <cell r="K373">
            <v>19</v>
          </cell>
          <cell r="L373">
            <v>3353</v>
          </cell>
          <cell r="M373">
            <v>2668</v>
          </cell>
          <cell r="N373">
            <v>3169</v>
          </cell>
          <cell r="O373">
            <v>3764</v>
          </cell>
          <cell r="P373" t="str">
            <v>N</v>
          </cell>
          <cell r="Q373">
            <v>0</v>
          </cell>
        </row>
        <row r="374">
          <cell r="A374" t="str">
            <v>7-5120</v>
          </cell>
          <cell r="B374">
            <v>7</v>
          </cell>
          <cell r="C374">
            <v>5120</v>
          </cell>
          <cell r="D374" t="str">
            <v>Mechanic (Journey)</v>
          </cell>
          <cell r="E374">
            <v>77</v>
          </cell>
          <cell r="F374" t="str">
            <v>Irving</v>
          </cell>
          <cell r="G374" t="str">
            <v>AUTOMOTIVE TECHNICIAN</v>
          </cell>
          <cell r="H374" t="str">
            <v>N</v>
          </cell>
          <cell r="I374">
            <v>39191</v>
          </cell>
          <cell r="J374" t="str">
            <v>Fleet Repair Supervisor</v>
          </cell>
          <cell r="K374">
            <v>10</v>
          </cell>
          <cell r="L374">
            <v>3144</v>
          </cell>
          <cell r="M374">
            <v>2668</v>
          </cell>
          <cell r="N374">
            <v>3169</v>
          </cell>
          <cell r="O374">
            <v>3764</v>
          </cell>
          <cell r="P374" t="str">
            <v>N</v>
          </cell>
          <cell r="Q374">
            <v>0</v>
          </cell>
        </row>
        <row r="375">
          <cell r="A375" t="str">
            <v>7-6145</v>
          </cell>
          <cell r="B375">
            <v>7</v>
          </cell>
          <cell r="C375">
            <v>6145</v>
          </cell>
          <cell r="D375" t="str">
            <v>Animal Control Officer</v>
          </cell>
          <cell r="E375">
            <v>64</v>
          </cell>
          <cell r="F375" t="str">
            <v>Irving</v>
          </cell>
          <cell r="G375" t="str">
            <v>ANIMAL SERVICES OFFICER</v>
          </cell>
          <cell r="H375" t="str">
            <v>N</v>
          </cell>
          <cell r="I375">
            <v>39191</v>
          </cell>
          <cell r="J375" t="str">
            <v>Animal Services Supv</v>
          </cell>
          <cell r="K375">
            <v>5</v>
          </cell>
          <cell r="L375">
            <v>2900</v>
          </cell>
          <cell r="M375">
            <v>2668</v>
          </cell>
          <cell r="N375">
            <v>3169</v>
          </cell>
          <cell r="O375">
            <v>3764</v>
          </cell>
          <cell r="P375" t="str">
            <v>N</v>
          </cell>
          <cell r="Q375">
            <v>0</v>
          </cell>
        </row>
        <row r="376">
          <cell r="A376" t="e">
            <v>#N/A</v>
          </cell>
          <cell r="B376">
            <v>7</v>
          </cell>
          <cell r="C376" t="e">
            <v>#N/A</v>
          </cell>
          <cell r="D376" t="str">
            <v>Accounts Payable Technician</v>
          </cell>
          <cell r="E376">
            <v>99</v>
          </cell>
          <cell r="F376" t="str">
            <v>Irving</v>
          </cell>
          <cell r="G376" t="str">
            <v>ACCOUNTING CLERK II</v>
          </cell>
          <cell r="H376" t="str">
            <v>N</v>
          </cell>
          <cell r="I376">
            <v>39191</v>
          </cell>
          <cell r="J376" t="str">
            <v>Accounting Clerk Supv</v>
          </cell>
          <cell r="K376">
            <v>8</v>
          </cell>
          <cell r="L376">
            <v>3124</v>
          </cell>
          <cell r="M376">
            <v>2668</v>
          </cell>
          <cell r="N376">
            <v>3169</v>
          </cell>
          <cell r="O376">
            <v>3764</v>
          </cell>
          <cell r="P376" t="str">
            <v>N</v>
          </cell>
        </row>
        <row r="377">
          <cell r="A377" t="e">
            <v>#N/A</v>
          </cell>
          <cell r="B377">
            <v>7</v>
          </cell>
          <cell r="C377" t="e">
            <v>#N/A</v>
          </cell>
          <cell r="D377" t="str">
            <v>Administrative Secretary</v>
          </cell>
          <cell r="E377">
            <v>52</v>
          </cell>
          <cell r="F377" t="str">
            <v>Irving</v>
          </cell>
          <cell r="G377" t="str">
            <v>ADMINISTRATIVE SECRETARY</v>
          </cell>
          <cell r="H377" t="str">
            <v>N</v>
          </cell>
          <cell r="I377">
            <v>39191</v>
          </cell>
          <cell r="J377" t="str">
            <v>Division Mgr@Police Captain</v>
          </cell>
          <cell r="K377">
            <v>11</v>
          </cell>
          <cell r="L377">
            <v>3320</v>
          </cell>
          <cell r="M377">
            <v>2668</v>
          </cell>
          <cell r="N377">
            <v>3169</v>
          </cell>
          <cell r="O377">
            <v>3764</v>
          </cell>
          <cell r="P377" t="str">
            <v>N</v>
          </cell>
          <cell r="Q377">
            <v>0</v>
          </cell>
        </row>
        <row r="378">
          <cell r="A378" t="e">
            <v>#N/A</v>
          </cell>
          <cell r="B378">
            <v>7</v>
          </cell>
          <cell r="C378" t="e">
            <v>#N/A</v>
          </cell>
          <cell r="D378" t="str">
            <v>Park Maintenance Mechanic</v>
          </cell>
          <cell r="E378">
            <v>122</v>
          </cell>
          <cell r="F378" t="str">
            <v>Irving</v>
          </cell>
          <cell r="G378" t="str">
            <v>FACILITIES MAINT MECHANIC</v>
          </cell>
          <cell r="H378" t="str">
            <v>N</v>
          </cell>
          <cell r="I378">
            <v>39191</v>
          </cell>
          <cell r="J378" t="str">
            <v>Parks Supervisor</v>
          </cell>
          <cell r="K378">
            <v>6</v>
          </cell>
          <cell r="L378">
            <v>3245</v>
          </cell>
          <cell r="M378">
            <v>2668</v>
          </cell>
          <cell r="N378">
            <v>3169</v>
          </cell>
          <cell r="O378">
            <v>3764</v>
          </cell>
          <cell r="P378" t="str">
            <v>N</v>
          </cell>
        </row>
        <row r="379">
          <cell r="A379" t="e">
            <v>#N/A</v>
          </cell>
          <cell r="B379">
            <v>7</v>
          </cell>
          <cell r="C379" t="e">
            <v>#N/A</v>
          </cell>
          <cell r="D379" t="str">
            <v>Senior Municipal Court Clerk</v>
          </cell>
          <cell r="E379">
            <v>139</v>
          </cell>
          <cell r="F379" t="str">
            <v>Irving</v>
          </cell>
          <cell r="G379" t="str">
            <v>SENIOR COURT CLERK</v>
          </cell>
          <cell r="H379" t="str">
            <v>N</v>
          </cell>
          <cell r="I379">
            <v>39191</v>
          </cell>
          <cell r="J379" t="str">
            <v>Court Services Coordinator</v>
          </cell>
          <cell r="K379">
            <v>5</v>
          </cell>
          <cell r="L379">
            <v>3455</v>
          </cell>
          <cell r="M379">
            <v>2668</v>
          </cell>
          <cell r="N379">
            <v>3169</v>
          </cell>
          <cell r="O379">
            <v>3764</v>
          </cell>
          <cell r="P379" t="str">
            <v>N</v>
          </cell>
          <cell r="Q379">
            <v>0</v>
          </cell>
        </row>
        <row r="380">
          <cell r="A380" t="e">
            <v>#N/A</v>
          </cell>
          <cell r="B380">
            <v>7</v>
          </cell>
          <cell r="C380" t="e">
            <v>#N/A</v>
          </cell>
          <cell r="D380" t="str">
            <v>Water Systems Mechanic II</v>
          </cell>
          <cell r="E380">
            <v>142</v>
          </cell>
          <cell r="F380" t="str">
            <v>Irving</v>
          </cell>
          <cell r="G380" t="str">
            <v>UTILITY MECHANIC</v>
          </cell>
          <cell r="H380" t="str">
            <v>N</v>
          </cell>
          <cell r="I380">
            <v>39191</v>
          </cell>
          <cell r="J380" t="str">
            <v>Utility Maintenance Supervisor</v>
          </cell>
          <cell r="K380">
            <v>1</v>
          </cell>
          <cell r="L380">
            <v>3062</v>
          </cell>
          <cell r="M380">
            <v>2668</v>
          </cell>
          <cell r="N380">
            <v>3169</v>
          </cell>
          <cell r="O380">
            <v>3764</v>
          </cell>
          <cell r="P380" t="str">
            <v>N</v>
          </cell>
          <cell r="Q380">
            <v>0</v>
          </cell>
        </row>
        <row r="381">
          <cell r="A381" t="e">
            <v>#N/A</v>
          </cell>
          <cell r="B381">
            <v>7</v>
          </cell>
          <cell r="C381" t="e">
            <v>#N/A</v>
          </cell>
          <cell r="D381" t="str">
            <v>Water Systems Technician II</v>
          </cell>
          <cell r="E381">
            <v>129</v>
          </cell>
          <cell r="F381" t="str">
            <v>Irving</v>
          </cell>
          <cell r="G381" t="str">
            <v>UTILITY PUMPING OPERATOR</v>
          </cell>
          <cell r="H381" t="str">
            <v>N</v>
          </cell>
          <cell r="I381">
            <v>39191</v>
          </cell>
          <cell r="J381" t="str">
            <v>Water Pumping Supervisor</v>
          </cell>
          <cell r="K381">
            <v>5</v>
          </cell>
          <cell r="L381">
            <v>3569</v>
          </cell>
          <cell r="M381">
            <v>2668</v>
          </cell>
          <cell r="N381">
            <v>3169</v>
          </cell>
          <cell r="O381">
            <v>3764</v>
          </cell>
          <cell r="P381" t="str">
            <v>N</v>
          </cell>
          <cell r="Q381">
            <v>0</v>
          </cell>
        </row>
        <row r="382">
          <cell r="A382" t="str">
            <v>15-5260</v>
          </cell>
          <cell r="B382">
            <v>15</v>
          </cell>
          <cell r="C382">
            <v>5260</v>
          </cell>
          <cell r="D382" t="str">
            <v>Signal Technician</v>
          </cell>
          <cell r="E382">
            <v>82</v>
          </cell>
          <cell r="F382" t="str">
            <v>Mesquite</v>
          </cell>
          <cell r="G382" t="str">
            <v>Signal Maintenance Technician</v>
          </cell>
          <cell r="H382" t="str">
            <v>N</v>
          </cell>
          <cell r="I382">
            <v>39177</v>
          </cell>
          <cell r="J382" t="str">
            <v>Signal Maintenance Coordinator</v>
          </cell>
          <cell r="K382">
            <v>3</v>
          </cell>
          <cell r="L382">
            <v>3187</v>
          </cell>
          <cell r="M382">
            <v>2674</v>
          </cell>
          <cell r="N382">
            <v>3142</v>
          </cell>
          <cell r="O382">
            <v>3610</v>
          </cell>
          <cell r="P382" t="str">
            <v>NO</v>
          </cell>
          <cell r="Q382">
            <v>0</v>
          </cell>
        </row>
        <row r="383">
          <cell r="A383" t="e">
            <v>#N/A</v>
          </cell>
          <cell r="B383">
            <v>15</v>
          </cell>
          <cell r="C383" t="e">
            <v>#N/A</v>
          </cell>
          <cell r="D383" t="str">
            <v>Animal Control Supervisor</v>
          </cell>
          <cell r="E383">
            <v>17</v>
          </cell>
          <cell r="F383" t="str">
            <v>Mesquite</v>
          </cell>
          <cell r="G383" t="str">
            <v>Animal Control Supervisor</v>
          </cell>
          <cell r="H383" t="str">
            <v>N</v>
          </cell>
          <cell r="I383">
            <v>39177</v>
          </cell>
          <cell r="J383" t="str">
            <v>Manager of Health</v>
          </cell>
          <cell r="K383">
            <v>1</v>
          </cell>
          <cell r="L383">
            <v>3373</v>
          </cell>
          <cell r="M383">
            <v>2674</v>
          </cell>
          <cell r="N383">
            <v>3142</v>
          </cell>
          <cell r="O383">
            <v>3610</v>
          </cell>
          <cell r="P383" t="str">
            <v>NO</v>
          </cell>
          <cell r="Q383">
            <v>0</v>
          </cell>
        </row>
        <row r="384">
          <cell r="A384" t="e">
            <v>#N/A</v>
          </cell>
          <cell r="B384">
            <v>15</v>
          </cell>
          <cell r="C384" t="e">
            <v>#N/A</v>
          </cell>
          <cell r="D384" t="str">
            <v>Water Systems Mechanic II</v>
          </cell>
          <cell r="E384">
            <v>142</v>
          </cell>
          <cell r="F384" t="str">
            <v>Mesquite</v>
          </cell>
          <cell r="G384" t="str">
            <v>Utilities Technician</v>
          </cell>
          <cell r="H384" t="str">
            <v>N</v>
          </cell>
          <cell r="I384">
            <v>39177</v>
          </cell>
          <cell r="J384" t="str">
            <v>Utility Supervisor</v>
          </cell>
          <cell r="K384">
            <v>5</v>
          </cell>
          <cell r="L384">
            <v>3235</v>
          </cell>
          <cell r="M384">
            <v>2674</v>
          </cell>
          <cell r="N384">
            <v>3142</v>
          </cell>
          <cell r="O384">
            <v>3610</v>
          </cell>
          <cell r="P384" t="str">
            <v>NO</v>
          </cell>
          <cell r="Q384">
            <v>0</v>
          </cell>
        </row>
        <row r="385">
          <cell r="A385" t="e">
            <v>#N/A</v>
          </cell>
          <cell r="B385">
            <v>11</v>
          </cell>
          <cell r="C385" t="e">
            <v>#N/A</v>
          </cell>
          <cell r="D385" t="str">
            <v>Administrative Secretary</v>
          </cell>
          <cell r="E385">
            <v>52</v>
          </cell>
          <cell r="F385" t="str">
            <v>Richardson</v>
          </cell>
          <cell r="G385" t="str">
            <v>ADMIN SECRETARY I</v>
          </cell>
          <cell r="H385" t="str">
            <v>N</v>
          </cell>
          <cell r="I385">
            <v>39302</v>
          </cell>
          <cell r="J385" t="str">
            <v>Various Departments</v>
          </cell>
          <cell r="K385">
            <v>8</v>
          </cell>
          <cell r="L385">
            <v>3472</v>
          </cell>
          <cell r="M385">
            <v>2678</v>
          </cell>
          <cell r="N385">
            <v>3223</v>
          </cell>
          <cell r="O385">
            <v>3768</v>
          </cell>
          <cell r="P385" t="str">
            <v>N</v>
          </cell>
          <cell r="Q385">
            <v>0</v>
          </cell>
        </row>
        <row r="386">
          <cell r="A386" t="str">
            <v>15-1830</v>
          </cell>
          <cell r="B386">
            <v>15</v>
          </cell>
          <cell r="C386">
            <v>1830</v>
          </cell>
          <cell r="D386" t="str">
            <v>GIS Technician</v>
          </cell>
          <cell r="E386" t="str">
            <v>10A</v>
          </cell>
          <cell r="F386" t="str">
            <v>Mesquite</v>
          </cell>
          <cell r="G386" t="str">
            <v>GIS Technician</v>
          </cell>
          <cell r="H386" t="str">
            <v>N</v>
          </cell>
          <cell r="I386">
            <v>39177</v>
          </cell>
          <cell r="J386" t="str">
            <v>Civil Engineer</v>
          </cell>
          <cell r="K386">
            <v>1</v>
          </cell>
          <cell r="L386">
            <v>2908</v>
          </cell>
          <cell r="M386">
            <v>2682</v>
          </cell>
          <cell r="N386">
            <v>3218</v>
          </cell>
          <cell r="O386">
            <v>3755</v>
          </cell>
          <cell r="P386" t="b">
            <v>0</v>
          </cell>
          <cell r="Q386">
            <v>0</v>
          </cell>
        </row>
        <row r="387">
          <cell r="A387" t="str">
            <v>15-6135</v>
          </cell>
          <cell r="B387">
            <v>15</v>
          </cell>
          <cell r="C387">
            <v>6135</v>
          </cell>
          <cell r="D387" t="str">
            <v>Code Enforcement Inspector</v>
          </cell>
          <cell r="E387">
            <v>65</v>
          </cell>
          <cell r="F387" t="str">
            <v>Mesquite</v>
          </cell>
          <cell r="G387" t="str">
            <v>Environmental Code Inspector</v>
          </cell>
          <cell r="H387" t="str">
            <v>N</v>
          </cell>
          <cell r="I387">
            <v>39177</v>
          </cell>
          <cell r="J387" t="str">
            <v>Environmental Code Supervisor</v>
          </cell>
          <cell r="K387">
            <v>1</v>
          </cell>
          <cell r="L387">
            <v>2682</v>
          </cell>
          <cell r="M387">
            <v>2682</v>
          </cell>
          <cell r="N387">
            <v>3218</v>
          </cell>
          <cell r="O387">
            <v>3755</v>
          </cell>
          <cell r="P387" t="str">
            <v>NO</v>
          </cell>
          <cell r="Q387">
            <v>0</v>
          </cell>
        </row>
        <row r="388">
          <cell r="A388" t="str">
            <v>15-2140</v>
          </cell>
          <cell r="B388">
            <v>15</v>
          </cell>
          <cell r="C388">
            <v>2140</v>
          </cell>
          <cell r="D388" t="str">
            <v>Recreation Programmer</v>
          </cell>
          <cell r="E388">
            <v>98</v>
          </cell>
          <cell r="F388" t="str">
            <v>Mesquite</v>
          </cell>
          <cell r="G388" t="str">
            <v>Recreation Specialist</v>
          </cell>
          <cell r="H388" t="str">
            <v>N</v>
          </cell>
          <cell r="I388">
            <v>39177</v>
          </cell>
          <cell r="J388" t="str">
            <v>Recreation District Supervisor</v>
          </cell>
          <cell r="K388">
            <v>7</v>
          </cell>
          <cell r="L388">
            <v>2823</v>
          </cell>
          <cell r="M388">
            <v>2687</v>
          </cell>
          <cell r="N388">
            <v>3176</v>
          </cell>
          <cell r="O388">
            <v>3665</v>
          </cell>
          <cell r="P388" t="str">
            <v>NO</v>
          </cell>
          <cell r="Q388">
            <v>0</v>
          </cell>
        </row>
        <row r="389">
          <cell r="A389" t="str">
            <v>10-2140</v>
          </cell>
          <cell r="B389">
            <v>10</v>
          </cell>
          <cell r="C389">
            <v>2140</v>
          </cell>
          <cell r="D389" t="str">
            <v>Recreation Programmer</v>
          </cell>
          <cell r="E389">
            <v>98</v>
          </cell>
          <cell r="F389" t="str">
            <v>Plano</v>
          </cell>
          <cell r="G389" t="str">
            <v>Recreation Coordinator</v>
          </cell>
          <cell r="H389" t="str">
            <v>N</v>
          </cell>
          <cell r="I389">
            <v>39219</v>
          </cell>
          <cell r="J389" t="str">
            <v>Recreaation Supervisor</v>
          </cell>
          <cell r="K389">
            <v>29</v>
          </cell>
          <cell r="L389">
            <v>3169</v>
          </cell>
          <cell r="M389">
            <v>2688</v>
          </cell>
          <cell r="N389">
            <v>3279</v>
          </cell>
          <cell r="O389">
            <v>3871</v>
          </cell>
        </row>
        <row r="390">
          <cell r="A390" t="str">
            <v>10-2335</v>
          </cell>
          <cell r="B390">
            <v>10</v>
          </cell>
          <cell r="C390">
            <v>2335</v>
          </cell>
          <cell r="D390" t="str">
            <v>Building Maintenance Technician</v>
          </cell>
          <cell r="E390">
            <v>116</v>
          </cell>
          <cell r="F390" t="str">
            <v>Plano</v>
          </cell>
          <cell r="G390" t="str">
            <v>Facilities Maintenance Technician</v>
          </cell>
          <cell r="H390" t="str">
            <v>N</v>
          </cell>
          <cell r="I390">
            <v>39218</v>
          </cell>
          <cell r="J390" t="str">
            <v>Facilities Services Supervisor</v>
          </cell>
          <cell r="K390">
            <v>4</v>
          </cell>
          <cell r="L390">
            <v>3447</v>
          </cell>
          <cell r="M390">
            <v>2688</v>
          </cell>
          <cell r="N390">
            <v>3279</v>
          </cell>
          <cell r="O390">
            <v>3871</v>
          </cell>
        </row>
        <row r="391">
          <cell r="A391" t="str">
            <v>10-4130</v>
          </cell>
          <cell r="B391">
            <v>10</v>
          </cell>
          <cell r="C391">
            <v>4130</v>
          </cell>
          <cell r="D391" t="str">
            <v>Dispatcher</v>
          </cell>
          <cell r="E391">
            <v>69</v>
          </cell>
          <cell r="F391" t="str">
            <v>Plano</v>
          </cell>
          <cell r="G391" t="str">
            <v>Public Safety Comm Spec</v>
          </cell>
          <cell r="H391" t="str">
            <v>N</v>
          </cell>
          <cell r="I391">
            <v>39219</v>
          </cell>
          <cell r="J391" t="str">
            <v>PSC Supervisor</v>
          </cell>
          <cell r="K391">
            <v>35</v>
          </cell>
          <cell r="L391">
            <v>3251</v>
          </cell>
          <cell r="M391">
            <v>2688</v>
          </cell>
          <cell r="N391">
            <v>3279</v>
          </cell>
          <cell r="O391">
            <v>3871</v>
          </cell>
        </row>
        <row r="392">
          <cell r="A392" t="str">
            <v>10-5120</v>
          </cell>
          <cell r="B392">
            <v>10</v>
          </cell>
          <cell r="C392">
            <v>5120</v>
          </cell>
          <cell r="D392" t="str">
            <v>Mechanic (Journey)</v>
          </cell>
          <cell r="E392">
            <v>77</v>
          </cell>
          <cell r="F392" t="str">
            <v>Plano</v>
          </cell>
          <cell r="G392" t="str">
            <v>Automotive Technician</v>
          </cell>
          <cell r="H392" t="str">
            <v>N</v>
          </cell>
          <cell r="I392">
            <v>39218</v>
          </cell>
          <cell r="J392" t="str">
            <v>Equipment Services Supervisor</v>
          </cell>
          <cell r="K392">
            <v>7</v>
          </cell>
          <cell r="L392">
            <v>3213</v>
          </cell>
          <cell r="M392">
            <v>2688</v>
          </cell>
          <cell r="N392">
            <v>3279</v>
          </cell>
          <cell r="O392">
            <v>3871</v>
          </cell>
        </row>
        <row r="393">
          <cell r="A393" t="str">
            <v>10-0</v>
          </cell>
          <cell r="B393">
            <v>10</v>
          </cell>
          <cell r="C393">
            <v>0</v>
          </cell>
          <cell r="D393" t="str">
            <v>Police Jailer</v>
          </cell>
          <cell r="E393">
            <v>80</v>
          </cell>
          <cell r="F393" t="str">
            <v>Plano</v>
          </cell>
          <cell r="G393" t="str">
            <v>Jailer</v>
          </cell>
          <cell r="H393" t="str">
            <v>N</v>
          </cell>
          <cell r="I393">
            <v>39218</v>
          </cell>
          <cell r="J393" t="str">
            <v>Jail Supervisor</v>
          </cell>
          <cell r="K393">
            <v>28</v>
          </cell>
          <cell r="L393">
            <v>3102</v>
          </cell>
          <cell r="M393">
            <v>2688</v>
          </cell>
          <cell r="N393">
            <v>3279</v>
          </cell>
          <cell r="O393">
            <v>3871</v>
          </cell>
        </row>
        <row r="394">
          <cell r="A394" t="str">
            <v>10-1459</v>
          </cell>
          <cell r="B394">
            <v>10</v>
          </cell>
          <cell r="C394">
            <v>1459</v>
          </cell>
          <cell r="D394" t="str">
            <v>Payroll Technician</v>
          </cell>
          <cell r="E394">
            <v>59</v>
          </cell>
          <cell r="F394" t="str">
            <v>Plano</v>
          </cell>
          <cell r="G394" t="str">
            <v>Account Clerk II</v>
          </cell>
          <cell r="H394" t="str">
            <v>N</v>
          </cell>
          <cell r="I394">
            <v>39220</v>
          </cell>
          <cell r="J394" t="str">
            <v>Payroll Supervisor</v>
          </cell>
          <cell r="K394">
            <v>1</v>
          </cell>
          <cell r="L394">
            <v>3290</v>
          </cell>
          <cell r="M394">
            <v>2688</v>
          </cell>
          <cell r="N394">
            <v>3279</v>
          </cell>
          <cell r="O394">
            <v>3871</v>
          </cell>
        </row>
        <row r="395">
          <cell r="A395" t="str">
            <v>10-1830</v>
          </cell>
          <cell r="B395">
            <v>10</v>
          </cell>
          <cell r="C395">
            <v>1830</v>
          </cell>
          <cell r="D395" t="str">
            <v>GIS Technician</v>
          </cell>
          <cell r="E395" t="str">
            <v>10A</v>
          </cell>
          <cell r="F395" t="str">
            <v>Plano</v>
          </cell>
          <cell r="G395" t="str">
            <v>Mapping/Information Tech</v>
          </cell>
          <cell r="H395" t="str">
            <v>N</v>
          </cell>
          <cell r="I395">
            <v>39219</v>
          </cell>
          <cell r="J395" t="str">
            <v>GIS Manager</v>
          </cell>
          <cell r="K395">
            <v>1</v>
          </cell>
          <cell r="L395">
            <v>2796</v>
          </cell>
          <cell r="M395">
            <v>2688</v>
          </cell>
          <cell r="N395">
            <v>3279</v>
          </cell>
          <cell r="O395">
            <v>3871</v>
          </cell>
          <cell r="P395" t="str">
            <v>N</v>
          </cell>
          <cell r="Q395">
            <v>0</v>
          </cell>
        </row>
        <row r="396">
          <cell r="A396" t="e">
            <v>#N/A</v>
          </cell>
          <cell r="B396">
            <v>10</v>
          </cell>
          <cell r="C396" t="e">
            <v>#N/A</v>
          </cell>
          <cell r="D396" t="str">
            <v>Payroll Specialist</v>
          </cell>
          <cell r="E396">
            <v>92</v>
          </cell>
          <cell r="F396" t="str">
            <v>Plano</v>
          </cell>
          <cell r="G396" t="str">
            <v>Account Clerk II</v>
          </cell>
          <cell r="H396" t="str">
            <v>N</v>
          </cell>
          <cell r="I396">
            <v>39218</v>
          </cell>
          <cell r="J396" t="str">
            <v>Payroll Supervisor</v>
          </cell>
          <cell r="K396">
            <v>2</v>
          </cell>
          <cell r="L396">
            <v>3290</v>
          </cell>
          <cell r="M396">
            <v>2688</v>
          </cell>
          <cell r="N396">
            <v>3279</v>
          </cell>
          <cell r="O396">
            <v>3871</v>
          </cell>
          <cell r="P396" t="str">
            <v>N</v>
          </cell>
          <cell r="Q396">
            <v>0</v>
          </cell>
        </row>
        <row r="397">
          <cell r="A397" t="e">
            <v>#N/A</v>
          </cell>
          <cell r="B397">
            <v>10</v>
          </cell>
          <cell r="C397" t="e">
            <v>#N/A</v>
          </cell>
          <cell r="D397" t="str">
            <v>Office Coordinator</v>
          </cell>
          <cell r="E397">
            <v>149</v>
          </cell>
          <cell r="F397" t="str">
            <v>Plano</v>
          </cell>
          <cell r="G397" t="str">
            <v>Administrative Coordinator</v>
          </cell>
          <cell r="H397" t="str">
            <v>N</v>
          </cell>
          <cell r="I397">
            <v>39218</v>
          </cell>
          <cell r="J397" t="str">
            <v>Directors</v>
          </cell>
          <cell r="K397">
            <v>9</v>
          </cell>
          <cell r="L397">
            <v>3491</v>
          </cell>
          <cell r="M397">
            <v>2688</v>
          </cell>
          <cell r="N397">
            <v>3279</v>
          </cell>
          <cell r="O397">
            <v>3871</v>
          </cell>
        </row>
        <row r="398">
          <cell r="A398" t="e">
            <v>#N/A</v>
          </cell>
          <cell r="B398">
            <v>10</v>
          </cell>
          <cell r="C398" t="e">
            <v>#N/A</v>
          </cell>
          <cell r="D398" t="str">
            <v>Assistant City Secretary</v>
          </cell>
          <cell r="E398">
            <v>156</v>
          </cell>
          <cell r="F398" t="str">
            <v>Plano</v>
          </cell>
          <cell r="G398" t="str">
            <v>Assistant City Secretary</v>
          </cell>
          <cell r="H398" t="str">
            <v>N</v>
          </cell>
          <cell r="I398">
            <v>39218</v>
          </cell>
          <cell r="J398" t="str">
            <v>City Secretary</v>
          </cell>
          <cell r="K398">
            <v>1</v>
          </cell>
          <cell r="L398">
            <v>3871</v>
          </cell>
          <cell r="M398">
            <v>2688</v>
          </cell>
          <cell r="N398">
            <v>3279</v>
          </cell>
          <cell r="O398">
            <v>3871</v>
          </cell>
          <cell r="P398" t="str">
            <v>N</v>
          </cell>
        </row>
        <row r="399">
          <cell r="A399" t="e">
            <v>#N/A</v>
          </cell>
          <cell r="B399">
            <v>10</v>
          </cell>
          <cell r="C399" t="e">
            <v>#N/A</v>
          </cell>
          <cell r="D399" t="str">
            <v>Electrician (Journey)</v>
          </cell>
          <cell r="E399">
            <v>71</v>
          </cell>
          <cell r="F399" t="str">
            <v>Plano</v>
          </cell>
          <cell r="G399" t="str">
            <v>Electrical Technician</v>
          </cell>
          <cell r="H399" t="str">
            <v>N</v>
          </cell>
          <cell r="I399">
            <v>39218</v>
          </cell>
          <cell r="J399" t="str">
            <v>Supervisor</v>
          </cell>
          <cell r="K399">
            <v>2</v>
          </cell>
          <cell r="L399">
            <v>3847</v>
          </cell>
          <cell r="M399">
            <v>2688</v>
          </cell>
          <cell r="N399">
            <v>3279</v>
          </cell>
          <cell r="O399">
            <v>3871</v>
          </cell>
          <cell r="P399" t="str">
            <v>N</v>
          </cell>
        </row>
        <row r="400">
          <cell r="A400" t="e">
            <v>#N/A</v>
          </cell>
          <cell r="B400">
            <v>10</v>
          </cell>
          <cell r="C400" t="e">
            <v>#N/A</v>
          </cell>
          <cell r="D400" t="str">
            <v>Engineering Technician (Journey)</v>
          </cell>
          <cell r="E400">
            <v>72</v>
          </cell>
          <cell r="F400" t="str">
            <v>Plano</v>
          </cell>
          <cell r="G400" t="str">
            <v>Engineering Technician</v>
          </cell>
          <cell r="H400" t="str">
            <v>N</v>
          </cell>
          <cell r="I400">
            <v>39218</v>
          </cell>
          <cell r="J400" t="str">
            <v>Chief Engineer</v>
          </cell>
          <cell r="K400">
            <v>1</v>
          </cell>
          <cell r="L400">
            <v>2946</v>
          </cell>
          <cell r="M400">
            <v>2688</v>
          </cell>
          <cell r="N400">
            <v>3279</v>
          </cell>
          <cell r="O400">
            <v>3871</v>
          </cell>
        </row>
        <row r="401">
          <cell r="A401" t="e">
            <v>#N/A</v>
          </cell>
          <cell r="B401">
            <v>10</v>
          </cell>
          <cell r="C401" t="e">
            <v>#N/A</v>
          </cell>
          <cell r="D401" t="str">
            <v>GIS Specialist - Technical Level</v>
          </cell>
          <cell r="E401">
            <v>131</v>
          </cell>
          <cell r="F401" t="str">
            <v>Plano</v>
          </cell>
          <cell r="G401" t="str">
            <v>GIS Technician</v>
          </cell>
          <cell r="H401" t="str">
            <v>N</v>
          </cell>
          <cell r="I401">
            <v>39218</v>
          </cell>
          <cell r="J401" t="str">
            <v>Director Planning</v>
          </cell>
          <cell r="K401">
            <v>3</v>
          </cell>
          <cell r="L401">
            <v>3279</v>
          </cell>
          <cell r="M401">
            <v>2688</v>
          </cell>
          <cell r="N401">
            <v>3279</v>
          </cell>
          <cell r="O401">
            <v>3871</v>
          </cell>
          <cell r="P401" t="str">
            <v>N</v>
          </cell>
          <cell r="Q401">
            <v>0</v>
          </cell>
        </row>
        <row r="402">
          <cell r="A402" t="e">
            <v>#N/A</v>
          </cell>
          <cell r="B402">
            <v>10</v>
          </cell>
          <cell r="C402" t="e">
            <v>#N/A</v>
          </cell>
          <cell r="D402" t="str">
            <v>Drafter</v>
          </cell>
          <cell r="E402">
            <v>70</v>
          </cell>
          <cell r="F402" t="str">
            <v>Plano</v>
          </cell>
          <cell r="G402" t="str">
            <v>Mapping/Information Tech</v>
          </cell>
          <cell r="H402" t="str">
            <v>N</v>
          </cell>
          <cell r="I402">
            <v>39219</v>
          </cell>
          <cell r="J402" t="str">
            <v>Mapping/Information Supervisor</v>
          </cell>
          <cell r="K402">
            <v>1</v>
          </cell>
          <cell r="L402">
            <v>2796</v>
          </cell>
          <cell r="M402">
            <v>2688</v>
          </cell>
          <cell r="N402">
            <v>3279</v>
          </cell>
          <cell r="O402">
            <v>3871</v>
          </cell>
        </row>
        <row r="403">
          <cell r="A403" t="e">
            <v>#N/A</v>
          </cell>
          <cell r="B403">
            <v>10</v>
          </cell>
          <cell r="C403" t="e">
            <v>#N/A</v>
          </cell>
          <cell r="D403" t="str">
            <v>Meter Services Worker</v>
          </cell>
          <cell r="E403">
            <v>79</v>
          </cell>
          <cell r="F403" t="str">
            <v>Plano</v>
          </cell>
          <cell r="G403" t="str">
            <v>Meter Shop Technician</v>
          </cell>
          <cell r="H403" t="str">
            <v>N</v>
          </cell>
          <cell r="I403">
            <v>39219</v>
          </cell>
          <cell r="J403" t="str">
            <v>Traffic Supervisor</v>
          </cell>
          <cell r="K403">
            <v>1</v>
          </cell>
          <cell r="L403">
            <v>3765</v>
          </cell>
          <cell r="M403">
            <v>2688</v>
          </cell>
          <cell r="N403">
            <v>3279</v>
          </cell>
          <cell r="O403">
            <v>3871</v>
          </cell>
        </row>
        <row r="404">
          <cell r="A404" t="e">
            <v>#N/A</v>
          </cell>
          <cell r="B404">
            <v>10</v>
          </cell>
          <cell r="C404" t="e">
            <v>#N/A</v>
          </cell>
          <cell r="D404" t="str">
            <v>Senior Municipal Court Clerk</v>
          </cell>
          <cell r="E404">
            <v>139</v>
          </cell>
          <cell r="F404" t="str">
            <v>Plano</v>
          </cell>
          <cell r="G404" t="str">
            <v>Sr. Municipal Court Clerk</v>
          </cell>
          <cell r="H404" t="str">
            <v>N</v>
          </cell>
          <cell r="I404">
            <v>39219</v>
          </cell>
          <cell r="J404" t="str">
            <v>Municipal Court Clerk Supervisor</v>
          </cell>
          <cell r="K404">
            <v>9</v>
          </cell>
          <cell r="L404">
            <v>3126</v>
          </cell>
          <cell r="M404">
            <v>2688</v>
          </cell>
          <cell r="N404">
            <v>3279</v>
          </cell>
          <cell r="O404">
            <v>3871</v>
          </cell>
        </row>
        <row r="405">
          <cell r="A405" t="e">
            <v>#N/A</v>
          </cell>
          <cell r="B405">
            <v>9</v>
          </cell>
          <cell r="C405" t="e">
            <v>#N/A</v>
          </cell>
          <cell r="D405" t="str">
            <v>Account Clerk</v>
          </cell>
          <cell r="E405">
            <v>51</v>
          </cell>
          <cell r="F405" t="str">
            <v>McKinney</v>
          </cell>
          <cell r="G405" t="str">
            <v>Accounting Technician</v>
          </cell>
          <cell r="H405" t="str">
            <v>N</v>
          </cell>
          <cell r="I405">
            <v>39136</v>
          </cell>
          <cell r="J405" t="str">
            <v>Senior Accountant</v>
          </cell>
          <cell r="K405">
            <v>3</v>
          </cell>
          <cell r="L405">
            <v>3338</v>
          </cell>
          <cell r="M405">
            <v>2689</v>
          </cell>
          <cell r="N405">
            <v>3227</v>
          </cell>
          <cell r="O405">
            <v>3765</v>
          </cell>
        </row>
        <row r="406">
          <cell r="A406" t="e">
            <v>#N/A</v>
          </cell>
          <cell r="B406">
            <v>9</v>
          </cell>
          <cell r="C406" t="e">
            <v>#N/A</v>
          </cell>
          <cell r="D406" t="str">
            <v>Accounts Payable Technician</v>
          </cell>
          <cell r="E406">
            <v>99</v>
          </cell>
          <cell r="F406" t="str">
            <v>McKinney</v>
          </cell>
          <cell r="G406" t="str">
            <v>Accounting Technician</v>
          </cell>
          <cell r="H406" t="str">
            <v>N</v>
          </cell>
          <cell r="I406">
            <v>39136</v>
          </cell>
          <cell r="J406" t="str">
            <v>Senior Accountant</v>
          </cell>
          <cell r="K406">
            <v>3</v>
          </cell>
          <cell r="L406">
            <v>3338</v>
          </cell>
          <cell r="M406">
            <v>2689</v>
          </cell>
          <cell r="N406">
            <v>3226</v>
          </cell>
          <cell r="O406">
            <v>3764</v>
          </cell>
          <cell r="P406" t="str">
            <v>N</v>
          </cell>
        </row>
        <row r="407">
          <cell r="A407" t="e">
            <v>#N/A</v>
          </cell>
          <cell r="B407">
            <v>9</v>
          </cell>
          <cell r="C407" t="e">
            <v>#N/A</v>
          </cell>
          <cell r="D407" t="str">
            <v>Senior Account Clerk</v>
          </cell>
          <cell r="E407">
            <v>63</v>
          </cell>
          <cell r="F407" t="str">
            <v>McKinney</v>
          </cell>
          <cell r="G407" t="str">
            <v>Accounting Technician</v>
          </cell>
          <cell r="H407" t="str">
            <v>N</v>
          </cell>
          <cell r="I407">
            <v>39136</v>
          </cell>
          <cell r="J407" t="str">
            <v>Senior Accountant</v>
          </cell>
          <cell r="K407">
            <v>3</v>
          </cell>
          <cell r="L407">
            <v>3338</v>
          </cell>
          <cell r="M407">
            <v>2689</v>
          </cell>
          <cell r="N407">
            <v>3226</v>
          </cell>
          <cell r="O407">
            <v>3764</v>
          </cell>
          <cell r="P407" t="str">
            <v>N</v>
          </cell>
        </row>
        <row r="408">
          <cell r="A408" t="e">
            <v>#N/A</v>
          </cell>
          <cell r="B408">
            <v>9</v>
          </cell>
          <cell r="C408" t="e">
            <v>#N/A</v>
          </cell>
          <cell r="D408" t="str">
            <v>Administrative Secretary</v>
          </cell>
          <cell r="E408">
            <v>52</v>
          </cell>
          <cell r="F408" t="str">
            <v>McKinney</v>
          </cell>
          <cell r="G408" t="str">
            <v>Administrative Assistant</v>
          </cell>
          <cell r="H408" t="str">
            <v>N</v>
          </cell>
          <cell r="I408">
            <v>39136</v>
          </cell>
          <cell r="J408" t="str">
            <v>Various Supervisors</v>
          </cell>
          <cell r="K408">
            <v>22</v>
          </cell>
          <cell r="L408">
            <v>3278</v>
          </cell>
          <cell r="M408">
            <v>2689</v>
          </cell>
          <cell r="N408">
            <v>3226</v>
          </cell>
          <cell r="O408">
            <v>3764</v>
          </cell>
          <cell r="P408" t="str">
            <v>N</v>
          </cell>
        </row>
        <row r="409">
          <cell r="A409" t="e">
            <v>#N/A</v>
          </cell>
          <cell r="B409">
            <v>9</v>
          </cell>
          <cell r="C409" t="e">
            <v>#N/A</v>
          </cell>
          <cell r="D409" t="str">
            <v>Computer Operator</v>
          </cell>
          <cell r="E409">
            <v>67</v>
          </cell>
          <cell r="F409" t="str">
            <v>McKinney</v>
          </cell>
          <cell r="G409" t="str">
            <v>I.T. Office Tech</v>
          </cell>
          <cell r="H409" t="str">
            <v>N</v>
          </cell>
          <cell r="I409">
            <v>39139</v>
          </cell>
          <cell r="J409" t="str">
            <v>IT Director</v>
          </cell>
          <cell r="K409">
            <v>1</v>
          </cell>
          <cell r="L409">
            <v>3121.5</v>
          </cell>
          <cell r="M409">
            <v>2689</v>
          </cell>
          <cell r="N409">
            <v>3227</v>
          </cell>
          <cell r="O409">
            <v>3765</v>
          </cell>
        </row>
        <row r="410">
          <cell r="A410" t="e">
            <v>#N/A</v>
          </cell>
          <cell r="B410">
            <v>9</v>
          </cell>
          <cell r="C410" t="e">
            <v>#N/A</v>
          </cell>
          <cell r="D410" t="str">
            <v>Drafter</v>
          </cell>
          <cell r="E410">
            <v>70</v>
          </cell>
          <cell r="F410" t="str">
            <v>McKinney</v>
          </cell>
          <cell r="G410" t="str">
            <v>Mapping and Information Technician</v>
          </cell>
          <cell r="H410" t="str">
            <v>N</v>
          </cell>
          <cell r="I410">
            <v>39139</v>
          </cell>
          <cell r="K410">
            <v>1</v>
          </cell>
          <cell r="L410">
            <v>3021</v>
          </cell>
          <cell r="M410">
            <v>2689</v>
          </cell>
          <cell r="N410">
            <v>3227</v>
          </cell>
          <cell r="O410">
            <v>3765</v>
          </cell>
          <cell r="P410" t="str">
            <v>N</v>
          </cell>
        </row>
        <row r="411">
          <cell r="A411" t="e">
            <v>#N/A</v>
          </cell>
          <cell r="B411">
            <v>9</v>
          </cell>
          <cell r="C411" t="e">
            <v>#N/A</v>
          </cell>
          <cell r="D411" t="str">
            <v>Water Systems Technician II</v>
          </cell>
          <cell r="E411">
            <v>129</v>
          </cell>
          <cell r="F411" t="str">
            <v>McKinney</v>
          </cell>
          <cell r="G411" t="str">
            <v>Pre-treatment Coordinator</v>
          </cell>
          <cell r="H411" t="str">
            <v>N</v>
          </cell>
          <cell r="I411">
            <v>39139</v>
          </cell>
          <cell r="J411" t="str">
            <v>Water Supervisor</v>
          </cell>
          <cell r="K411">
            <v>1</v>
          </cell>
          <cell r="L411">
            <v>3299.6669999999999</v>
          </cell>
          <cell r="M411">
            <v>2689</v>
          </cell>
          <cell r="N411">
            <v>3227</v>
          </cell>
          <cell r="O411">
            <v>3765</v>
          </cell>
        </row>
        <row r="412">
          <cell r="A412" t="e">
            <v>#N/A</v>
          </cell>
          <cell r="B412">
            <v>2</v>
          </cell>
          <cell r="C412" t="e">
            <v>#N/A</v>
          </cell>
          <cell r="D412" t="str">
            <v>Accounts Payable Technician</v>
          </cell>
          <cell r="E412">
            <v>99</v>
          </cell>
          <cell r="F412" t="str">
            <v>Arlington</v>
          </cell>
          <cell r="G412" t="str">
            <v>Accounting Aide</v>
          </cell>
          <cell r="H412" t="str">
            <v>N</v>
          </cell>
          <cell r="I412">
            <v>39181</v>
          </cell>
          <cell r="J412" t="str">
            <v>Accounting Supervisor</v>
          </cell>
          <cell r="K412">
            <v>3</v>
          </cell>
          <cell r="L412">
            <v>3101</v>
          </cell>
          <cell r="M412">
            <v>2702</v>
          </cell>
          <cell r="N412">
            <v>3377</v>
          </cell>
          <cell r="O412">
            <v>3715</v>
          </cell>
          <cell r="P412" t="str">
            <v>N</v>
          </cell>
          <cell r="Q412">
            <v>0</v>
          </cell>
          <cell r="R412">
            <v>8</v>
          </cell>
        </row>
        <row r="413">
          <cell r="A413" t="e">
            <v>#N/A</v>
          </cell>
          <cell r="B413">
            <v>2</v>
          </cell>
          <cell r="C413" t="e">
            <v>#N/A</v>
          </cell>
          <cell r="D413" t="str">
            <v>Payroll Specialist</v>
          </cell>
          <cell r="E413">
            <v>92</v>
          </cell>
          <cell r="F413" t="str">
            <v>Arlington</v>
          </cell>
          <cell r="G413" t="str">
            <v>Payroll Coordinator Fin</v>
          </cell>
          <cell r="H413" t="str">
            <v>N</v>
          </cell>
          <cell r="I413">
            <v>39195</v>
          </cell>
          <cell r="J413" t="str">
            <v>Payroll / Accounts Payable Supervisor</v>
          </cell>
          <cell r="K413">
            <v>1</v>
          </cell>
          <cell r="L413">
            <v>3162</v>
          </cell>
          <cell r="M413">
            <v>2702</v>
          </cell>
          <cell r="N413">
            <v>3377</v>
          </cell>
          <cell r="O413">
            <v>3715</v>
          </cell>
          <cell r="P413" t="str">
            <v>N</v>
          </cell>
          <cell r="Q413">
            <v>0</v>
          </cell>
          <cell r="R413">
            <v>8</v>
          </cell>
        </row>
        <row r="414">
          <cell r="A414" t="str">
            <v>11-4130</v>
          </cell>
          <cell r="B414">
            <v>11</v>
          </cell>
          <cell r="C414">
            <v>4130</v>
          </cell>
          <cell r="D414" t="str">
            <v>Dispatcher</v>
          </cell>
          <cell r="E414">
            <v>69</v>
          </cell>
          <cell r="F414" t="str">
            <v>Richardson</v>
          </cell>
          <cell r="G414" t="str">
            <v>PUBLIC SAFETY TELECOMM II</v>
          </cell>
          <cell r="H414" t="str">
            <v>N</v>
          </cell>
          <cell r="I414">
            <v>39302</v>
          </cell>
          <cell r="J414" t="str">
            <v>Public Safety Telecommun. Supv.</v>
          </cell>
          <cell r="K414">
            <v>18</v>
          </cell>
          <cell r="L414">
            <v>3587</v>
          </cell>
          <cell r="M414">
            <v>2704</v>
          </cell>
          <cell r="N414">
            <v>3349.5</v>
          </cell>
          <cell r="O414">
            <v>3995</v>
          </cell>
          <cell r="P414" t="str">
            <v>N</v>
          </cell>
          <cell r="Q414">
            <v>0</v>
          </cell>
        </row>
        <row r="415">
          <cell r="A415" t="str">
            <v>2-1830</v>
          </cell>
          <cell r="B415">
            <v>2</v>
          </cell>
          <cell r="C415">
            <v>1830</v>
          </cell>
          <cell r="D415" t="str">
            <v>GIS Technician</v>
          </cell>
          <cell r="E415" t="str">
            <v>10A</v>
          </cell>
          <cell r="F415" t="str">
            <v>Arlington</v>
          </cell>
          <cell r="G415" t="str">
            <v>Gis Technician I</v>
          </cell>
          <cell r="H415" t="str">
            <v>N</v>
          </cell>
          <cell r="I415">
            <v>39195</v>
          </cell>
          <cell r="J415" t="str">
            <v>GIS APPLICATIONS DEVELOPER</v>
          </cell>
          <cell r="K415">
            <v>2</v>
          </cell>
          <cell r="L415">
            <v>3388</v>
          </cell>
          <cell r="M415">
            <v>2743</v>
          </cell>
          <cell r="N415">
            <v>3429</v>
          </cell>
          <cell r="O415">
            <v>3772</v>
          </cell>
          <cell r="P415" t="str">
            <v>N</v>
          </cell>
          <cell r="Q415">
            <v>0</v>
          </cell>
          <cell r="R415">
            <v>8</v>
          </cell>
        </row>
        <row r="416">
          <cell r="A416" t="e">
            <v>#N/A</v>
          </cell>
          <cell r="B416">
            <v>11</v>
          </cell>
          <cell r="C416" t="e">
            <v>#N/A</v>
          </cell>
          <cell r="D416" t="str">
            <v>Accounts Payable Technician</v>
          </cell>
          <cell r="E416">
            <v>99</v>
          </cell>
          <cell r="F416" t="str">
            <v>Richardson</v>
          </cell>
          <cell r="G416" t="str">
            <v>SR ACCOUNTS PAYABLE REPRESEN</v>
          </cell>
          <cell r="H416" t="str">
            <v>N</v>
          </cell>
          <cell r="I416">
            <v>39302</v>
          </cell>
          <cell r="J416" t="str">
            <v>Chief Accountant</v>
          </cell>
          <cell r="K416">
            <v>1</v>
          </cell>
          <cell r="L416">
            <v>3866</v>
          </cell>
          <cell r="M416">
            <v>2747</v>
          </cell>
          <cell r="N416">
            <v>3306.5</v>
          </cell>
          <cell r="O416">
            <v>3866</v>
          </cell>
          <cell r="P416" t="str">
            <v>N</v>
          </cell>
          <cell r="Q416">
            <v>0</v>
          </cell>
        </row>
        <row r="417">
          <cell r="A417" t="e">
            <v>#N/A</v>
          </cell>
          <cell r="B417">
            <v>11</v>
          </cell>
          <cell r="C417" t="e">
            <v>#N/A</v>
          </cell>
          <cell r="D417" t="str">
            <v>Senior Municipal Court Clerk</v>
          </cell>
          <cell r="E417">
            <v>139</v>
          </cell>
          <cell r="F417" t="str">
            <v>Richardson</v>
          </cell>
          <cell r="G417" t="str">
            <v>SENIOR MUNICIPAL COURT CLERK</v>
          </cell>
          <cell r="H417" t="str">
            <v>N</v>
          </cell>
          <cell r="I417">
            <v>39302</v>
          </cell>
          <cell r="J417" t="str">
            <v>Muni Court Administrator</v>
          </cell>
          <cell r="K417">
            <v>3</v>
          </cell>
          <cell r="L417">
            <v>3581</v>
          </cell>
          <cell r="M417">
            <v>2750</v>
          </cell>
          <cell r="N417">
            <v>3216</v>
          </cell>
          <cell r="O417">
            <v>3682</v>
          </cell>
          <cell r="P417" t="str">
            <v>N</v>
          </cell>
          <cell r="Q417">
            <v>0</v>
          </cell>
        </row>
        <row r="418">
          <cell r="A418" t="str">
            <v>12-2140</v>
          </cell>
          <cell r="B418">
            <v>12</v>
          </cell>
          <cell r="C418">
            <v>2140</v>
          </cell>
          <cell r="D418" t="str">
            <v>Recreation Programmer</v>
          </cell>
          <cell r="E418">
            <v>98</v>
          </cell>
          <cell r="F418" t="str">
            <v>Garland</v>
          </cell>
          <cell r="G418" t="str">
            <v>Recreation Services Specialist</v>
          </cell>
          <cell r="H418" t="str">
            <v>N</v>
          </cell>
          <cell r="I418">
            <v>39139</v>
          </cell>
          <cell r="J418" t="str">
            <v>Community Rec Coord</v>
          </cell>
          <cell r="K418">
            <v>5</v>
          </cell>
          <cell r="L418">
            <v>2946</v>
          </cell>
          <cell r="M418">
            <v>2763</v>
          </cell>
          <cell r="N418">
            <v>3526</v>
          </cell>
          <cell r="O418">
            <v>4290</v>
          </cell>
        </row>
        <row r="419">
          <cell r="A419" t="str">
            <v>12-5260</v>
          </cell>
          <cell r="B419">
            <v>12</v>
          </cell>
          <cell r="C419">
            <v>5260</v>
          </cell>
          <cell r="D419" t="str">
            <v>Signal Technician</v>
          </cell>
          <cell r="E419">
            <v>82</v>
          </cell>
          <cell r="F419" t="str">
            <v>Garland</v>
          </cell>
          <cell r="G419" t="str">
            <v>Traffic Signal Technician</v>
          </cell>
          <cell r="H419" t="str">
            <v>N</v>
          </cell>
          <cell r="I419">
            <v>39139</v>
          </cell>
          <cell r="J419" t="str">
            <v>Traffic Signal Supervisor</v>
          </cell>
          <cell r="K419">
            <v>1</v>
          </cell>
          <cell r="L419">
            <v>3532</v>
          </cell>
          <cell r="M419">
            <v>2763</v>
          </cell>
          <cell r="N419">
            <v>3526</v>
          </cell>
          <cell r="O419">
            <v>4290</v>
          </cell>
        </row>
        <row r="420">
          <cell r="A420" t="e">
            <v>#N/A</v>
          </cell>
          <cell r="B420">
            <v>12</v>
          </cell>
          <cell r="C420" t="e">
            <v>#N/A</v>
          </cell>
          <cell r="D420" t="str">
            <v>IT Communications Technician</v>
          </cell>
          <cell r="E420">
            <v>136</v>
          </cell>
          <cell r="F420" t="str">
            <v>Garland</v>
          </cell>
          <cell r="G420" t="str">
            <v>IT Telecommunication Technician</v>
          </cell>
          <cell r="H420" t="str">
            <v>N</v>
          </cell>
          <cell r="I420">
            <v>39139</v>
          </cell>
          <cell r="J420" t="str">
            <v>Sr Telecommunications Tech</v>
          </cell>
          <cell r="K420">
            <v>2</v>
          </cell>
          <cell r="L420">
            <v>3921</v>
          </cell>
          <cell r="M420">
            <v>2763</v>
          </cell>
          <cell r="N420">
            <v>3526</v>
          </cell>
          <cell r="O420">
            <v>4290</v>
          </cell>
        </row>
        <row r="421">
          <cell r="A421" t="e">
            <v>#N/A</v>
          </cell>
          <cell r="B421">
            <v>12</v>
          </cell>
          <cell r="C421" t="e">
            <v>#N/A</v>
          </cell>
          <cell r="D421" t="str">
            <v>Deputy City Marshal</v>
          </cell>
          <cell r="E421">
            <v>157</v>
          </cell>
          <cell r="F421" t="str">
            <v>Garland</v>
          </cell>
          <cell r="G421" t="str">
            <v>Marshal</v>
          </cell>
          <cell r="H421" t="str">
            <v>N</v>
          </cell>
          <cell r="I421">
            <v>39139</v>
          </cell>
          <cell r="J421" t="str">
            <v>Sr Customer Svc Rep</v>
          </cell>
          <cell r="K421">
            <v>3</v>
          </cell>
          <cell r="L421">
            <v>3300</v>
          </cell>
          <cell r="M421">
            <v>2763</v>
          </cell>
          <cell r="N421">
            <v>3526</v>
          </cell>
          <cell r="O421">
            <v>4290</v>
          </cell>
        </row>
        <row r="422">
          <cell r="A422" t="e">
            <v>#N/A</v>
          </cell>
          <cell r="B422">
            <v>12</v>
          </cell>
          <cell r="C422" t="e">
            <v>#N/A</v>
          </cell>
          <cell r="D422" t="str">
            <v>Senior Vehicle Mechanic</v>
          </cell>
          <cell r="E422">
            <v>97</v>
          </cell>
          <cell r="F422" t="str">
            <v>Garland</v>
          </cell>
          <cell r="G422" t="str">
            <v>Master Mechanic</v>
          </cell>
          <cell r="H422" t="str">
            <v>N</v>
          </cell>
          <cell r="I422">
            <v>39139</v>
          </cell>
          <cell r="J422" t="str">
            <v>Field Supervisor</v>
          </cell>
          <cell r="K422">
            <v>8</v>
          </cell>
          <cell r="L422">
            <v>3123</v>
          </cell>
          <cell r="M422">
            <v>2763</v>
          </cell>
          <cell r="N422">
            <v>3526</v>
          </cell>
          <cell r="O422">
            <v>4290</v>
          </cell>
        </row>
        <row r="423">
          <cell r="A423" t="e">
            <v>#N/A</v>
          </cell>
          <cell r="B423">
            <v>12</v>
          </cell>
          <cell r="C423" t="e">
            <v>#N/A</v>
          </cell>
          <cell r="D423" t="str">
            <v>Office Coordinator</v>
          </cell>
          <cell r="E423">
            <v>149</v>
          </cell>
          <cell r="F423" t="str">
            <v>Garland</v>
          </cell>
          <cell r="G423" t="str">
            <v>Office Support Supervisor</v>
          </cell>
          <cell r="H423" t="str">
            <v>N</v>
          </cell>
          <cell r="I423">
            <v>39139</v>
          </cell>
          <cell r="J423" t="str">
            <v>Various</v>
          </cell>
          <cell r="K423">
            <v>9</v>
          </cell>
          <cell r="L423">
            <v>3477</v>
          </cell>
          <cell r="M423">
            <v>2763</v>
          </cell>
          <cell r="N423">
            <v>3526</v>
          </cell>
          <cell r="O423">
            <v>4290</v>
          </cell>
        </row>
        <row r="424">
          <cell r="A424" t="e">
            <v>#N/A</v>
          </cell>
          <cell r="B424">
            <v>12</v>
          </cell>
          <cell r="C424" t="e">
            <v>#N/A</v>
          </cell>
          <cell r="D424" t="str">
            <v>Executive Secretary</v>
          </cell>
          <cell r="E424">
            <v>89</v>
          </cell>
          <cell r="F424" t="str">
            <v>Garland</v>
          </cell>
          <cell r="G424" t="str">
            <v>Sr. Administrative Assistant</v>
          </cell>
          <cell r="H424" t="str">
            <v>N</v>
          </cell>
          <cell r="I424">
            <v>39139</v>
          </cell>
          <cell r="J424" t="str">
            <v>Managing Director</v>
          </cell>
          <cell r="K424">
            <v>11</v>
          </cell>
          <cell r="L424">
            <v>3427</v>
          </cell>
          <cell r="M424">
            <v>2763</v>
          </cell>
          <cell r="N424">
            <v>3526</v>
          </cell>
          <cell r="O424">
            <v>4290</v>
          </cell>
        </row>
        <row r="425">
          <cell r="A425" t="str">
            <v>11-5120</v>
          </cell>
          <cell r="B425">
            <v>11</v>
          </cell>
          <cell r="C425">
            <v>5120</v>
          </cell>
          <cell r="D425" t="str">
            <v>Mechanic (Journey)</v>
          </cell>
          <cell r="E425">
            <v>77</v>
          </cell>
          <cell r="F425" t="str">
            <v>Richardson</v>
          </cell>
          <cell r="G425" t="str">
            <v>FLEET TECHNICIAN II</v>
          </cell>
          <cell r="H425" t="str">
            <v>N</v>
          </cell>
          <cell r="I425">
            <v>39302</v>
          </cell>
          <cell r="J425" t="str">
            <v>Fleet Shift Supervisor</v>
          </cell>
          <cell r="K425">
            <v>8</v>
          </cell>
          <cell r="L425">
            <v>3375</v>
          </cell>
          <cell r="M425">
            <v>2765</v>
          </cell>
          <cell r="N425">
            <v>3236</v>
          </cell>
          <cell r="O425">
            <v>3707</v>
          </cell>
          <cell r="P425" t="str">
            <v>N</v>
          </cell>
          <cell r="Q425">
            <v>0</v>
          </cell>
        </row>
        <row r="426">
          <cell r="A426" t="str">
            <v>3-1940</v>
          </cell>
          <cell r="B426">
            <v>3</v>
          </cell>
          <cell r="C426">
            <v>1940</v>
          </cell>
          <cell r="D426" t="str">
            <v>Customer Service Rep</v>
          </cell>
          <cell r="E426">
            <v>88</v>
          </cell>
          <cell r="F426" t="str">
            <v>Carrollton</v>
          </cell>
          <cell r="G426" t="str">
            <v>Reso Cntr Comm Servces Rep</v>
          </cell>
          <cell r="H426" t="str">
            <v>NE</v>
          </cell>
          <cell r="I426">
            <v>39196</v>
          </cell>
          <cell r="K426">
            <v>8</v>
          </cell>
          <cell r="L426">
            <v>2782</v>
          </cell>
          <cell r="M426">
            <v>2776</v>
          </cell>
          <cell r="N426">
            <v>3275</v>
          </cell>
          <cell r="O426">
            <v>3774</v>
          </cell>
        </row>
        <row r="427">
          <cell r="A427" t="str">
            <v>3-2145</v>
          </cell>
          <cell r="B427">
            <v>3</v>
          </cell>
          <cell r="C427">
            <v>2145</v>
          </cell>
          <cell r="D427" t="str">
            <v>Recreation Center Coordinator</v>
          </cell>
          <cell r="E427">
            <v>42</v>
          </cell>
          <cell r="F427" t="str">
            <v>Carrollton</v>
          </cell>
          <cell r="G427" t="str">
            <v>Recreation Coordinator</v>
          </cell>
          <cell r="H427" t="str">
            <v>E</v>
          </cell>
          <cell r="I427">
            <v>39196</v>
          </cell>
          <cell r="J427" t="str">
            <v>Leisure Services Manager</v>
          </cell>
          <cell r="K427">
            <v>4</v>
          </cell>
          <cell r="L427">
            <v>3332</v>
          </cell>
          <cell r="M427">
            <v>2776</v>
          </cell>
          <cell r="N427">
            <v>3275</v>
          </cell>
          <cell r="O427">
            <v>3774</v>
          </cell>
          <cell r="P427" t="str">
            <v>N</v>
          </cell>
        </row>
        <row r="428">
          <cell r="A428" t="str">
            <v>3-4130</v>
          </cell>
          <cell r="B428">
            <v>3</v>
          </cell>
          <cell r="C428">
            <v>4130</v>
          </cell>
          <cell r="D428" t="str">
            <v>Dispatcher</v>
          </cell>
          <cell r="E428">
            <v>69</v>
          </cell>
          <cell r="F428" t="str">
            <v>Carrollton</v>
          </cell>
          <cell r="G428" t="str">
            <v>Dispatcher</v>
          </cell>
          <cell r="H428" t="str">
            <v>N</v>
          </cell>
          <cell r="I428">
            <v>39196</v>
          </cell>
          <cell r="J428" t="str">
            <v>Dispatcher 3</v>
          </cell>
          <cell r="K428">
            <v>18</v>
          </cell>
          <cell r="L428">
            <v>2965</v>
          </cell>
          <cell r="M428">
            <v>2776</v>
          </cell>
          <cell r="N428">
            <v>3275</v>
          </cell>
          <cell r="O428">
            <v>3774</v>
          </cell>
        </row>
        <row r="429">
          <cell r="A429" t="str">
            <v>3-6135</v>
          </cell>
          <cell r="B429">
            <v>3</v>
          </cell>
          <cell r="C429">
            <v>6135</v>
          </cell>
          <cell r="D429" t="str">
            <v>Code Enforcement Inspector</v>
          </cell>
          <cell r="E429">
            <v>65</v>
          </cell>
          <cell r="F429" t="str">
            <v>Carrollton</v>
          </cell>
          <cell r="G429" t="str">
            <v>Code Enforcement Officer</v>
          </cell>
          <cell r="H429" t="str">
            <v>N</v>
          </cell>
          <cell r="I429">
            <v>39196</v>
          </cell>
          <cell r="J429" t="str">
            <v>Environ Srvcs Div Mgr.</v>
          </cell>
          <cell r="K429">
            <v>6</v>
          </cell>
          <cell r="L429">
            <v>3147</v>
          </cell>
          <cell r="M429">
            <v>2776</v>
          </cell>
          <cell r="N429">
            <v>3275</v>
          </cell>
          <cell r="O429">
            <v>3774</v>
          </cell>
        </row>
        <row r="430">
          <cell r="A430" t="str">
            <v>3-6145</v>
          </cell>
          <cell r="B430">
            <v>3</v>
          </cell>
          <cell r="C430">
            <v>6145</v>
          </cell>
          <cell r="D430" t="str">
            <v>Animal Control Officer</v>
          </cell>
          <cell r="E430">
            <v>64</v>
          </cell>
          <cell r="F430" t="str">
            <v>Carrollton</v>
          </cell>
          <cell r="G430" t="str">
            <v>Animal Services Officer</v>
          </cell>
          <cell r="H430" t="str">
            <v>N</v>
          </cell>
          <cell r="I430">
            <v>39196</v>
          </cell>
          <cell r="J430" t="str">
            <v>Sr. Animal Service officer</v>
          </cell>
          <cell r="K430">
            <v>6</v>
          </cell>
          <cell r="L430">
            <v>3002</v>
          </cell>
          <cell r="M430">
            <v>2776</v>
          </cell>
          <cell r="N430">
            <v>3275</v>
          </cell>
          <cell r="O430">
            <v>3774</v>
          </cell>
        </row>
        <row r="431">
          <cell r="A431" t="str">
            <v>3-8015</v>
          </cell>
          <cell r="B431">
            <v>3</v>
          </cell>
          <cell r="C431">
            <v>8015</v>
          </cell>
          <cell r="D431" t="str">
            <v>Planner</v>
          </cell>
          <cell r="E431">
            <v>38</v>
          </cell>
          <cell r="F431" t="str">
            <v>Carrollton</v>
          </cell>
          <cell r="G431" t="str">
            <v>Planner 1</v>
          </cell>
          <cell r="H431" t="str">
            <v>E</v>
          </cell>
          <cell r="I431">
            <v>39196</v>
          </cell>
          <cell r="J431" t="str">
            <v>Division Manager of Planning</v>
          </cell>
          <cell r="K431">
            <v>1</v>
          </cell>
          <cell r="L431">
            <v>2860</v>
          </cell>
          <cell r="M431">
            <v>2776</v>
          </cell>
          <cell r="N431">
            <v>3275</v>
          </cell>
          <cell r="O431">
            <v>3774</v>
          </cell>
          <cell r="P431" t="str">
            <v>N</v>
          </cell>
        </row>
        <row r="432">
          <cell r="A432" t="e">
            <v>#N/A</v>
          </cell>
          <cell r="B432">
            <v>3</v>
          </cell>
          <cell r="C432" t="e">
            <v>#N/A</v>
          </cell>
          <cell r="D432" t="str">
            <v>Assistant City Secretary</v>
          </cell>
          <cell r="E432">
            <v>156</v>
          </cell>
          <cell r="F432" t="str">
            <v>Carrollton</v>
          </cell>
          <cell r="G432" t="str">
            <v>Deputy City Secretary</v>
          </cell>
          <cell r="H432" t="str">
            <v>NE</v>
          </cell>
          <cell r="I432">
            <v>39196</v>
          </cell>
          <cell r="K432">
            <v>1</v>
          </cell>
          <cell r="L432">
            <v>2874</v>
          </cell>
          <cell r="M432">
            <v>2776</v>
          </cell>
          <cell r="N432">
            <v>3275</v>
          </cell>
          <cell r="O432">
            <v>3774</v>
          </cell>
        </row>
        <row r="433">
          <cell r="A433" t="e">
            <v>#N/A</v>
          </cell>
          <cell r="B433">
            <v>3</v>
          </cell>
          <cell r="C433" t="e">
            <v>#N/A</v>
          </cell>
          <cell r="D433" t="str">
            <v>Maintenance Worker II</v>
          </cell>
          <cell r="E433">
            <v>118</v>
          </cell>
          <cell r="F433" t="str">
            <v>Carrollton</v>
          </cell>
          <cell r="G433" t="str">
            <v>Maintenance Technician</v>
          </cell>
          <cell r="I433">
            <v>39196</v>
          </cell>
          <cell r="K433">
            <v>3</v>
          </cell>
          <cell r="L433">
            <v>3214</v>
          </cell>
          <cell r="M433">
            <v>2776</v>
          </cell>
          <cell r="N433">
            <v>3275</v>
          </cell>
          <cell r="O433">
            <v>3774</v>
          </cell>
        </row>
        <row r="434">
          <cell r="A434" t="e">
            <v>#N/A</v>
          </cell>
          <cell r="B434">
            <v>3</v>
          </cell>
          <cell r="C434" t="e">
            <v>#N/A</v>
          </cell>
          <cell r="D434" t="str">
            <v>Water Systems Technician II</v>
          </cell>
          <cell r="E434">
            <v>129</v>
          </cell>
          <cell r="F434" t="str">
            <v>Carrollton</v>
          </cell>
          <cell r="G434" t="str">
            <v>Water Quality Tech</v>
          </cell>
          <cell r="H434" t="str">
            <v>NE</v>
          </cell>
          <cell r="I434">
            <v>39196</v>
          </cell>
          <cell r="K434">
            <v>2</v>
          </cell>
          <cell r="L434">
            <v>2978</v>
          </cell>
          <cell r="M434">
            <v>2776</v>
          </cell>
          <cell r="N434">
            <v>3275</v>
          </cell>
          <cell r="O434">
            <v>3774</v>
          </cell>
        </row>
        <row r="435">
          <cell r="A435" t="str">
            <v>7-4130</v>
          </cell>
          <cell r="B435">
            <v>7</v>
          </cell>
          <cell r="C435">
            <v>4130</v>
          </cell>
          <cell r="D435" t="str">
            <v>Dispatcher</v>
          </cell>
          <cell r="E435">
            <v>69</v>
          </cell>
          <cell r="F435" t="str">
            <v>Irving</v>
          </cell>
          <cell r="G435" t="str">
            <v>DISPATCHER II</v>
          </cell>
          <cell r="H435" t="str">
            <v>N</v>
          </cell>
          <cell r="I435">
            <v>39191</v>
          </cell>
          <cell r="J435" t="str">
            <v>Police Comm Supv</v>
          </cell>
          <cell r="K435">
            <v>20</v>
          </cell>
          <cell r="L435">
            <v>3437</v>
          </cell>
          <cell r="M435">
            <v>2801</v>
          </cell>
          <cell r="N435">
            <v>3327</v>
          </cell>
          <cell r="O435">
            <v>3952</v>
          </cell>
          <cell r="P435" t="str">
            <v>N</v>
          </cell>
          <cell r="Q435">
            <v>0</v>
          </cell>
        </row>
        <row r="436">
          <cell r="A436" t="str">
            <v>7-5260</v>
          </cell>
          <cell r="B436">
            <v>7</v>
          </cell>
          <cell r="C436">
            <v>5260</v>
          </cell>
          <cell r="D436" t="str">
            <v>Signal Technician</v>
          </cell>
          <cell r="E436">
            <v>82</v>
          </cell>
          <cell r="F436" t="str">
            <v>Irving</v>
          </cell>
          <cell r="G436" t="str">
            <v>TRAFFIC SIGNAL TECHNICIAN I</v>
          </cell>
          <cell r="H436" t="str">
            <v>N</v>
          </cell>
          <cell r="I436">
            <v>39191</v>
          </cell>
          <cell r="J436" t="str">
            <v>Traffic Signal Supervisor</v>
          </cell>
          <cell r="K436">
            <v>5</v>
          </cell>
          <cell r="L436">
            <v>3709</v>
          </cell>
          <cell r="M436">
            <v>2801</v>
          </cell>
          <cell r="N436">
            <v>3327</v>
          </cell>
          <cell r="O436">
            <v>3952</v>
          </cell>
          <cell r="P436" t="str">
            <v>N</v>
          </cell>
          <cell r="Q436">
            <v>0</v>
          </cell>
        </row>
        <row r="437">
          <cell r="A437" t="e">
            <v>#N/A</v>
          </cell>
          <cell r="B437">
            <v>7</v>
          </cell>
          <cell r="C437" t="e">
            <v>#N/A</v>
          </cell>
          <cell r="D437" t="str">
            <v>Park Equipment Mechanic</v>
          </cell>
          <cell r="E437">
            <v>95</v>
          </cell>
          <cell r="F437" t="str">
            <v>Irving</v>
          </cell>
          <cell r="G437" t="str">
            <v>PARK EQUIPMENT MECHANIC</v>
          </cell>
          <cell r="H437" t="str">
            <v>N</v>
          </cell>
          <cell r="I437">
            <v>39191</v>
          </cell>
          <cell r="J437" t="str">
            <v>Parks Supervisor</v>
          </cell>
          <cell r="K437">
            <v>1</v>
          </cell>
          <cell r="L437">
            <v>2899</v>
          </cell>
          <cell r="M437">
            <v>2801</v>
          </cell>
          <cell r="N437">
            <v>3327</v>
          </cell>
          <cell r="O437">
            <v>3952</v>
          </cell>
          <cell r="P437" t="str">
            <v>N</v>
          </cell>
          <cell r="Q437">
            <v>0</v>
          </cell>
        </row>
        <row r="438">
          <cell r="A438" t="e">
            <v>#N/A</v>
          </cell>
          <cell r="B438">
            <v>7</v>
          </cell>
          <cell r="C438" t="e">
            <v>#N/A</v>
          </cell>
          <cell r="D438" t="str">
            <v>Senior Account Clerk</v>
          </cell>
          <cell r="E438">
            <v>63</v>
          </cell>
          <cell r="F438" t="str">
            <v>Irving</v>
          </cell>
          <cell r="G438" t="str">
            <v>SENIOR ACCOUNTING CLERK</v>
          </cell>
          <cell r="H438" t="str">
            <v>N</v>
          </cell>
          <cell r="I438">
            <v>39191</v>
          </cell>
          <cell r="J438" t="str">
            <v>Accounting Clerk Supervisor</v>
          </cell>
          <cell r="K438">
            <v>3</v>
          </cell>
          <cell r="L438">
            <v>3297</v>
          </cell>
          <cell r="M438">
            <v>2801</v>
          </cell>
          <cell r="N438">
            <v>3327</v>
          </cell>
          <cell r="O438">
            <v>3952</v>
          </cell>
          <cell r="P438" t="str">
            <v>N</v>
          </cell>
          <cell r="Q438">
            <v>0</v>
          </cell>
        </row>
        <row r="439">
          <cell r="A439" t="e">
            <v>#N/A</v>
          </cell>
          <cell r="B439">
            <v>15</v>
          </cell>
          <cell r="C439" t="e">
            <v>#N/A</v>
          </cell>
          <cell r="D439" t="str">
            <v>Senior HVAC Mechanic</v>
          </cell>
          <cell r="E439">
            <v>164</v>
          </cell>
          <cell r="F439" t="str">
            <v>Mesquite</v>
          </cell>
          <cell r="G439" t="str">
            <v>Senior Building Maintenance Technician</v>
          </cell>
          <cell r="H439" t="str">
            <v>N</v>
          </cell>
          <cell r="I439">
            <v>39177</v>
          </cell>
          <cell r="J439" t="str">
            <v>Manager of Building Services</v>
          </cell>
          <cell r="K439">
            <v>4</v>
          </cell>
          <cell r="L439">
            <v>2930</v>
          </cell>
          <cell r="M439">
            <v>2813</v>
          </cell>
          <cell r="N439">
            <v>3306</v>
          </cell>
          <cell r="O439">
            <v>3798</v>
          </cell>
          <cell r="P439" t="str">
            <v>NO</v>
          </cell>
          <cell r="Q439">
            <v>0</v>
          </cell>
        </row>
        <row r="440">
          <cell r="A440" t="str">
            <v>3-2210</v>
          </cell>
          <cell r="B440">
            <v>3</v>
          </cell>
          <cell r="C440">
            <v>2210</v>
          </cell>
          <cell r="D440" t="str">
            <v>Field Operations Supervisor</v>
          </cell>
          <cell r="E440">
            <v>84</v>
          </cell>
          <cell r="F440" t="str">
            <v>Carrollton</v>
          </cell>
          <cell r="G440" t="str">
            <v>Field Supervisor</v>
          </cell>
          <cell r="I440">
            <v>39196</v>
          </cell>
          <cell r="K440">
            <v>3</v>
          </cell>
          <cell r="L440">
            <v>4164</v>
          </cell>
          <cell r="M440">
            <v>2815</v>
          </cell>
          <cell r="N440">
            <v>4223</v>
          </cell>
          <cell r="O440">
            <v>5630</v>
          </cell>
        </row>
        <row r="441">
          <cell r="A441" t="str">
            <v>3-5110</v>
          </cell>
          <cell r="B441">
            <v>3</v>
          </cell>
          <cell r="C441">
            <v>5110</v>
          </cell>
          <cell r="D441" t="str">
            <v>Fleet Repair Supervisor</v>
          </cell>
          <cell r="E441">
            <v>90</v>
          </cell>
          <cell r="F441" t="str">
            <v>Carrollton</v>
          </cell>
          <cell r="G441" t="str">
            <v>Fleet Services Supervisor</v>
          </cell>
          <cell r="H441" t="str">
            <v>E</v>
          </cell>
          <cell r="I441">
            <v>39196</v>
          </cell>
          <cell r="K441">
            <v>1</v>
          </cell>
          <cell r="L441">
            <v>4413</v>
          </cell>
          <cell r="M441">
            <v>2815</v>
          </cell>
          <cell r="N441">
            <v>4223</v>
          </cell>
          <cell r="O441">
            <v>5630</v>
          </cell>
        </row>
        <row r="442">
          <cell r="A442" t="str">
            <v>3-5210</v>
          </cell>
          <cell r="B442">
            <v>3</v>
          </cell>
          <cell r="C442">
            <v>5210</v>
          </cell>
          <cell r="D442" t="str">
            <v>Street Supervisor</v>
          </cell>
          <cell r="E442">
            <v>94</v>
          </cell>
          <cell r="F442" t="str">
            <v>Carrollton</v>
          </cell>
          <cell r="G442" t="str">
            <v>Maintenance Supv - Streets</v>
          </cell>
          <cell r="H442" t="str">
            <v>E</v>
          </cell>
          <cell r="I442">
            <v>39196</v>
          </cell>
          <cell r="K442">
            <v>2</v>
          </cell>
          <cell r="L442">
            <v>4857</v>
          </cell>
          <cell r="M442">
            <v>2815</v>
          </cell>
          <cell r="N442">
            <v>4223</v>
          </cell>
          <cell r="O442">
            <v>5630</v>
          </cell>
        </row>
        <row r="443">
          <cell r="A443" t="str">
            <v>3-6125</v>
          </cell>
          <cell r="B443">
            <v>3</v>
          </cell>
          <cell r="C443">
            <v>6125</v>
          </cell>
          <cell r="D443" t="str">
            <v>Sanitarian</v>
          </cell>
          <cell r="E443">
            <v>45</v>
          </cell>
          <cell r="F443" t="str">
            <v>Carrollton</v>
          </cell>
          <cell r="G443" t="str">
            <v>Registered Sanitarian</v>
          </cell>
          <cell r="H443" t="str">
            <v>E</v>
          </cell>
          <cell r="I443">
            <v>39196</v>
          </cell>
          <cell r="J443" t="str">
            <v>Division Manager Enviromental Services</v>
          </cell>
          <cell r="K443">
            <v>2</v>
          </cell>
          <cell r="L443">
            <v>3774</v>
          </cell>
          <cell r="M443">
            <v>2815</v>
          </cell>
          <cell r="N443">
            <v>4223</v>
          </cell>
          <cell r="O443">
            <v>5630</v>
          </cell>
        </row>
        <row r="444">
          <cell r="A444" t="str">
            <v>3-1110</v>
          </cell>
          <cell r="B444">
            <v>3</v>
          </cell>
          <cell r="C444">
            <v>1110</v>
          </cell>
          <cell r="D444" t="str">
            <v>City Secretary</v>
          </cell>
          <cell r="E444">
            <v>3</v>
          </cell>
          <cell r="F444" t="str">
            <v>Carrollton</v>
          </cell>
          <cell r="G444" t="str">
            <v>City Secretary</v>
          </cell>
          <cell r="H444" t="str">
            <v>E</v>
          </cell>
          <cell r="I444">
            <v>39196</v>
          </cell>
          <cell r="J444" t="str">
            <v>City Manager</v>
          </cell>
          <cell r="K444">
            <v>1</v>
          </cell>
          <cell r="L444">
            <v>5563</v>
          </cell>
          <cell r="M444">
            <v>2815</v>
          </cell>
          <cell r="N444">
            <v>4223</v>
          </cell>
          <cell r="O444">
            <v>5630</v>
          </cell>
        </row>
        <row r="445">
          <cell r="A445" t="e">
            <v>#N/A</v>
          </cell>
          <cell r="B445">
            <v>3</v>
          </cell>
          <cell r="C445" t="e">
            <v>#N/A</v>
          </cell>
          <cell r="D445" t="str">
            <v>Inspections Director</v>
          </cell>
          <cell r="E445">
            <v>91</v>
          </cell>
          <cell r="F445" t="str">
            <v>Carrollton</v>
          </cell>
          <cell r="G445" t="str">
            <v>Superintendant of Const Inspect</v>
          </cell>
          <cell r="I445">
            <v>39196</v>
          </cell>
          <cell r="K445">
            <v>1</v>
          </cell>
          <cell r="L445">
            <v>5630</v>
          </cell>
          <cell r="M445">
            <v>2815</v>
          </cell>
          <cell r="N445">
            <v>4223</v>
          </cell>
          <cell r="O445">
            <v>5630</v>
          </cell>
        </row>
        <row r="446">
          <cell r="A446" t="e">
            <v>#N/A</v>
          </cell>
          <cell r="B446">
            <v>3</v>
          </cell>
          <cell r="C446" t="e">
            <v>#N/A</v>
          </cell>
          <cell r="D446" t="str">
            <v>Traffic Superintendent</v>
          </cell>
          <cell r="E446">
            <v>49</v>
          </cell>
          <cell r="F446" t="str">
            <v>Carrollton</v>
          </cell>
          <cell r="G446" t="str">
            <v>Traffic Operations Supervisor</v>
          </cell>
          <cell r="H446" t="str">
            <v>E</v>
          </cell>
          <cell r="I446">
            <v>39196</v>
          </cell>
          <cell r="J446" t="str">
            <v>Dir of Transportation</v>
          </cell>
          <cell r="K446">
            <v>1</v>
          </cell>
          <cell r="L446">
            <v>4731</v>
          </cell>
          <cell r="M446">
            <v>2815</v>
          </cell>
          <cell r="N446">
            <v>4223</v>
          </cell>
          <cell r="O446">
            <v>5630</v>
          </cell>
        </row>
        <row r="447">
          <cell r="A447" t="e">
            <v>#N/A</v>
          </cell>
          <cell r="B447">
            <v>3</v>
          </cell>
          <cell r="C447" t="e">
            <v>#N/A</v>
          </cell>
          <cell r="D447" t="str">
            <v>Customer Service Supervisor</v>
          </cell>
          <cell r="E447" t="str">
            <v>8B</v>
          </cell>
          <cell r="F447" t="str">
            <v>Carrollton</v>
          </cell>
          <cell r="G447" t="str">
            <v>Utility Accounting Supervisor</v>
          </cell>
          <cell r="H447" t="str">
            <v>E</v>
          </cell>
          <cell r="I447">
            <v>39196</v>
          </cell>
          <cell r="J447" t="str">
            <v>Division Manager of Utility Accounting</v>
          </cell>
          <cell r="K447">
            <v>1</v>
          </cell>
          <cell r="L447">
            <v>4829</v>
          </cell>
          <cell r="M447">
            <v>2815</v>
          </cell>
          <cell r="N447">
            <v>4223</v>
          </cell>
          <cell r="O447">
            <v>5630</v>
          </cell>
        </row>
        <row r="448">
          <cell r="A448" t="e">
            <v>#N/A</v>
          </cell>
          <cell r="B448">
            <v>3</v>
          </cell>
          <cell r="C448" t="e">
            <v>#N/A</v>
          </cell>
          <cell r="D448" t="str">
            <v>Water Production Supervisor</v>
          </cell>
          <cell r="E448">
            <v>147</v>
          </cell>
          <cell r="F448" t="str">
            <v>Carrollton</v>
          </cell>
          <cell r="G448" t="str">
            <v>Water Quality Prod. Supervisor</v>
          </cell>
          <cell r="H448" t="str">
            <v>NE</v>
          </cell>
          <cell r="I448">
            <v>39196</v>
          </cell>
          <cell r="K448">
            <v>1</v>
          </cell>
          <cell r="L448">
            <v>4292</v>
          </cell>
          <cell r="M448">
            <v>2815</v>
          </cell>
          <cell r="N448">
            <v>4223</v>
          </cell>
          <cell r="O448">
            <v>5630</v>
          </cell>
        </row>
        <row r="449">
          <cell r="A449" t="str">
            <v>11-5710</v>
          </cell>
          <cell r="B449">
            <v>11</v>
          </cell>
          <cell r="C449">
            <v>5710</v>
          </cell>
          <cell r="D449" t="str">
            <v>Meter Reader Supervisor</v>
          </cell>
          <cell r="E449">
            <v>34</v>
          </cell>
          <cell r="F449" t="str">
            <v>Richardson</v>
          </cell>
          <cell r="G449" t="str">
            <v>SR FIELD SRVCS REPRESENTATIVE</v>
          </cell>
          <cell r="H449" t="str">
            <v>N</v>
          </cell>
          <cell r="I449">
            <v>39302</v>
          </cell>
          <cell r="J449" t="str">
            <v>Customer Services Manager</v>
          </cell>
          <cell r="K449">
            <v>1</v>
          </cell>
          <cell r="L449">
            <v>3987</v>
          </cell>
          <cell r="M449">
            <v>2833</v>
          </cell>
          <cell r="N449">
            <v>3410</v>
          </cell>
          <cell r="O449">
            <v>3987</v>
          </cell>
          <cell r="P449" t="str">
            <v>N</v>
          </cell>
          <cell r="Q449">
            <v>0</v>
          </cell>
        </row>
        <row r="450">
          <cell r="A450" t="e">
            <v>#N/A</v>
          </cell>
          <cell r="B450">
            <v>15</v>
          </cell>
          <cell r="C450" t="e">
            <v>#N/A</v>
          </cell>
          <cell r="D450" t="str">
            <v>Assistant City Secretary</v>
          </cell>
          <cell r="E450">
            <v>156</v>
          </cell>
          <cell r="F450" t="str">
            <v>Mesquite</v>
          </cell>
          <cell r="G450" t="str">
            <v>Assistant City Secretary</v>
          </cell>
          <cell r="H450" t="str">
            <v>N</v>
          </cell>
          <cell r="I450">
            <v>39177</v>
          </cell>
          <cell r="J450" t="str">
            <v>City Secretary</v>
          </cell>
          <cell r="K450">
            <v>1</v>
          </cell>
          <cell r="L450">
            <v>3553</v>
          </cell>
          <cell r="M450">
            <v>2837</v>
          </cell>
          <cell r="N450">
            <v>3404</v>
          </cell>
          <cell r="O450">
            <v>3972</v>
          </cell>
          <cell r="P450" t="str">
            <v>NO</v>
          </cell>
          <cell r="Q450">
            <v>0</v>
          </cell>
        </row>
        <row r="451">
          <cell r="A451" t="e">
            <v>#N/A</v>
          </cell>
          <cell r="B451">
            <v>15</v>
          </cell>
          <cell r="C451" t="e">
            <v>#N/A</v>
          </cell>
          <cell r="D451" t="str">
            <v>Help Desk Technician</v>
          </cell>
          <cell r="E451">
            <v>144</v>
          </cell>
          <cell r="F451" t="str">
            <v>Mesquite</v>
          </cell>
          <cell r="G451" t="str">
            <v>Help Desk Technician</v>
          </cell>
          <cell r="H451" t="str">
            <v>N</v>
          </cell>
          <cell r="I451">
            <v>39177</v>
          </cell>
          <cell r="J451" t="str">
            <v>Senior PC Support Analyst</v>
          </cell>
          <cell r="K451">
            <v>1</v>
          </cell>
          <cell r="L451">
            <v>3292</v>
          </cell>
          <cell r="M451">
            <v>2837</v>
          </cell>
          <cell r="N451">
            <v>3404</v>
          </cell>
          <cell r="O451">
            <v>3972</v>
          </cell>
          <cell r="P451" t="str">
            <v>NO</v>
          </cell>
          <cell r="Q451">
            <v>0</v>
          </cell>
        </row>
        <row r="452">
          <cell r="A452" t="str">
            <v>15-2145</v>
          </cell>
          <cell r="B452">
            <v>15</v>
          </cell>
          <cell r="C452">
            <v>2145</v>
          </cell>
          <cell r="D452" t="str">
            <v>Recreation Center Coordinator</v>
          </cell>
          <cell r="E452">
            <v>42</v>
          </cell>
          <cell r="F452" t="str">
            <v>Mesquite</v>
          </cell>
          <cell r="G452" t="str">
            <v>Recreation Center Supervisor</v>
          </cell>
          <cell r="H452" t="str">
            <v>E</v>
          </cell>
          <cell r="I452">
            <v>39177</v>
          </cell>
          <cell r="J452" t="str">
            <v>Recreation District Supervisor</v>
          </cell>
          <cell r="K452">
            <v>2</v>
          </cell>
          <cell r="L452">
            <v>2839</v>
          </cell>
          <cell r="M452">
            <v>2839</v>
          </cell>
          <cell r="N452">
            <v>3356</v>
          </cell>
          <cell r="O452">
            <v>3872</v>
          </cell>
          <cell r="P452" t="str">
            <v>NO</v>
          </cell>
          <cell r="Q452">
            <v>0</v>
          </cell>
        </row>
        <row r="453">
          <cell r="A453" t="str">
            <v>9-1910</v>
          </cell>
          <cell r="B453">
            <v>9</v>
          </cell>
          <cell r="C453">
            <v>1910</v>
          </cell>
          <cell r="D453" t="str">
            <v>Secretary to the City Manager</v>
          </cell>
          <cell r="E453">
            <v>62</v>
          </cell>
          <cell r="F453" t="str">
            <v>McKinney</v>
          </cell>
          <cell r="G453" t="str">
            <v>Executive Assistant</v>
          </cell>
          <cell r="H453" t="str">
            <v>N</v>
          </cell>
          <cell r="I453">
            <v>39136</v>
          </cell>
          <cell r="J453" t="str">
            <v>Assistant City Manager</v>
          </cell>
          <cell r="K453">
            <v>6</v>
          </cell>
          <cell r="L453">
            <v>3817.069</v>
          </cell>
          <cell r="M453">
            <v>2864</v>
          </cell>
          <cell r="N453">
            <v>3437</v>
          </cell>
          <cell r="O453">
            <v>4009</v>
          </cell>
          <cell r="P453" t="str">
            <v>N</v>
          </cell>
        </row>
        <row r="454">
          <cell r="A454" t="str">
            <v>9-5220</v>
          </cell>
          <cell r="B454">
            <v>9</v>
          </cell>
          <cell r="C454">
            <v>5220</v>
          </cell>
          <cell r="D454" t="str">
            <v>Water and Sewer Crew Chief</v>
          </cell>
          <cell r="E454">
            <v>83</v>
          </cell>
          <cell r="F454" t="str">
            <v>McKinney</v>
          </cell>
          <cell r="G454" t="str">
            <v>Maintenance Crew Leader</v>
          </cell>
          <cell r="H454" t="str">
            <v>N</v>
          </cell>
          <cell r="I454">
            <v>39141</v>
          </cell>
          <cell r="J454" t="str">
            <v>Various Superintendents</v>
          </cell>
          <cell r="K454">
            <v>24</v>
          </cell>
          <cell r="L454">
            <v>3313</v>
          </cell>
          <cell r="M454">
            <v>2864</v>
          </cell>
          <cell r="N454">
            <v>3437</v>
          </cell>
          <cell r="O454">
            <v>4009</v>
          </cell>
          <cell r="P454" t="str">
            <v>N</v>
          </cell>
        </row>
        <row r="455">
          <cell r="A455" t="str">
            <v>9-6135</v>
          </cell>
          <cell r="B455">
            <v>9</v>
          </cell>
          <cell r="C455">
            <v>6135</v>
          </cell>
          <cell r="D455" t="str">
            <v>Code Enforcement Inspector</v>
          </cell>
          <cell r="E455">
            <v>65</v>
          </cell>
          <cell r="F455" t="str">
            <v>McKinney</v>
          </cell>
          <cell r="G455" t="str">
            <v>Code Compliance Officer</v>
          </cell>
          <cell r="H455" t="str">
            <v>N</v>
          </cell>
          <cell r="I455">
            <v>39136</v>
          </cell>
          <cell r="J455" t="str">
            <v>Code Compliance Supervisor</v>
          </cell>
          <cell r="K455">
            <v>5</v>
          </cell>
          <cell r="L455">
            <v>3531</v>
          </cell>
          <cell r="M455">
            <v>2864</v>
          </cell>
          <cell r="N455">
            <v>3437</v>
          </cell>
          <cell r="O455">
            <v>4009</v>
          </cell>
          <cell r="P455" t="str">
            <v>N</v>
          </cell>
        </row>
        <row r="456">
          <cell r="A456" t="e">
            <v>#N/A</v>
          </cell>
          <cell r="B456">
            <v>9</v>
          </cell>
          <cell r="C456" t="e">
            <v>#N/A</v>
          </cell>
          <cell r="D456" t="str">
            <v>Engineering Technician (Journey)</v>
          </cell>
          <cell r="E456">
            <v>72</v>
          </cell>
          <cell r="F456" t="str">
            <v>McKinney</v>
          </cell>
          <cell r="G456" t="str">
            <v>Engineering Technician</v>
          </cell>
          <cell r="H456" t="str">
            <v>N</v>
          </cell>
          <cell r="I456">
            <v>39136</v>
          </cell>
          <cell r="K456">
            <v>3</v>
          </cell>
          <cell r="L456">
            <v>3388.2220000000002</v>
          </cell>
          <cell r="M456">
            <v>2864</v>
          </cell>
          <cell r="N456">
            <v>3437</v>
          </cell>
          <cell r="O456">
            <v>4009</v>
          </cell>
          <cell r="P456" t="str">
            <v>N</v>
          </cell>
        </row>
        <row r="457">
          <cell r="A457" t="e">
            <v>#N/A</v>
          </cell>
          <cell r="B457">
            <v>9</v>
          </cell>
          <cell r="C457" t="e">
            <v>#N/A</v>
          </cell>
          <cell r="D457" t="str">
            <v>Executive Secretary</v>
          </cell>
          <cell r="E457">
            <v>89</v>
          </cell>
          <cell r="F457" t="str">
            <v>McKinney</v>
          </cell>
          <cell r="G457" t="str">
            <v>Executive Assistant</v>
          </cell>
          <cell r="H457" t="str">
            <v>N</v>
          </cell>
          <cell r="I457">
            <v>39136</v>
          </cell>
          <cell r="J457" t="str">
            <v>Various Directors</v>
          </cell>
          <cell r="K457">
            <v>6</v>
          </cell>
          <cell r="L457">
            <v>3817.069</v>
          </cell>
          <cell r="M457">
            <v>2864</v>
          </cell>
          <cell r="N457">
            <v>3437</v>
          </cell>
          <cell r="O457">
            <v>4009</v>
          </cell>
        </row>
        <row r="458">
          <cell r="A458" t="e">
            <v>#N/A</v>
          </cell>
          <cell r="B458">
            <v>9</v>
          </cell>
          <cell r="C458" t="e">
            <v>#N/A</v>
          </cell>
          <cell r="D458" t="str">
            <v>Senior Vehicle Mechanic</v>
          </cell>
          <cell r="E458">
            <v>97</v>
          </cell>
          <cell r="F458" t="str">
            <v>McKinney</v>
          </cell>
          <cell r="G458" t="str">
            <v>Fleet Mechanic</v>
          </cell>
          <cell r="H458" t="str">
            <v>N</v>
          </cell>
          <cell r="I458">
            <v>39139</v>
          </cell>
          <cell r="J458" t="str">
            <v>Fleet Maintenance Supervisor</v>
          </cell>
          <cell r="K458">
            <v>4</v>
          </cell>
          <cell r="L458">
            <v>3351.4580000000001</v>
          </cell>
          <cell r="M458">
            <v>2864</v>
          </cell>
          <cell r="N458">
            <v>3437</v>
          </cell>
          <cell r="O458">
            <v>4009</v>
          </cell>
          <cell r="P458" t="str">
            <v>N</v>
          </cell>
        </row>
        <row r="459">
          <cell r="A459" t="str">
            <v>2-5260</v>
          </cell>
          <cell r="B459">
            <v>2</v>
          </cell>
          <cell r="C459">
            <v>5260</v>
          </cell>
          <cell r="D459" t="str">
            <v>Signal Technician</v>
          </cell>
          <cell r="E459">
            <v>82</v>
          </cell>
          <cell r="F459" t="str">
            <v>Arlington</v>
          </cell>
          <cell r="G459" t="str">
            <v>Signal Technician</v>
          </cell>
          <cell r="H459" t="str">
            <v>N</v>
          </cell>
          <cell r="I459">
            <v>39195</v>
          </cell>
          <cell r="J459" t="str">
            <v>General Crew Chief/Traffic Maint.</v>
          </cell>
          <cell r="K459">
            <v>5</v>
          </cell>
          <cell r="L459">
            <v>3310</v>
          </cell>
          <cell r="M459">
            <v>2865</v>
          </cell>
          <cell r="N459">
            <v>3581</v>
          </cell>
          <cell r="O459">
            <v>3940</v>
          </cell>
          <cell r="P459" t="str">
            <v>N</v>
          </cell>
          <cell r="Q459">
            <v>0</v>
          </cell>
          <cell r="R459">
            <v>8</v>
          </cell>
        </row>
        <row r="460">
          <cell r="A460" t="str">
            <v>2-6115</v>
          </cell>
          <cell r="B460">
            <v>2</v>
          </cell>
          <cell r="C460">
            <v>6115</v>
          </cell>
          <cell r="D460" t="str">
            <v>General Building Inspector</v>
          </cell>
          <cell r="E460">
            <v>73</v>
          </cell>
          <cell r="F460" t="str">
            <v>Arlington</v>
          </cell>
          <cell r="G460" t="str">
            <v>Residential Inspector</v>
          </cell>
          <cell r="H460" t="str">
            <v>N</v>
          </cell>
          <cell r="I460">
            <v>39195</v>
          </cell>
          <cell r="J460" t="str">
            <v>Field Inspections Supervisor</v>
          </cell>
          <cell r="K460">
            <v>3</v>
          </cell>
          <cell r="L460">
            <v>3443</v>
          </cell>
          <cell r="M460">
            <v>2865</v>
          </cell>
          <cell r="N460">
            <v>3581</v>
          </cell>
          <cell r="O460">
            <v>3940</v>
          </cell>
          <cell r="P460" t="str">
            <v>N</v>
          </cell>
          <cell r="Q460">
            <v>0</v>
          </cell>
          <cell r="R460">
            <v>8</v>
          </cell>
        </row>
        <row r="461">
          <cell r="A461" t="str">
            <v>2-6135</v>
          </cell>
          <cell r="B461">
            <v>2</v>
          </cell>
          <cell r="C461">
            <v>6135</v>
          </cell>
          <cell r="D461" t="str">
            <v>Code Enforcement Inspector</v>
          </cell>
          <cell r="E461">
            <v>65</v>
          </cell>
          <cell r="F461" t="str">
            <v>Arlington</v>
          </cell>
          <cell r="G461" t="str">
            <v>Code Enforcement Insp</v>
          </cell>
          <cell r="H461" t="str">
            <v>N</v>
          </cell>
          <cell r="I461">
            <v>39181</v>
          </cell>
          <cell r="J461" t="str">
            <v>Code Enforcement Supervisor</v>
          </cell>
          <cell r="K461">
            <v>17</v>
          </cell>
          <cell r="L461">
            <v>3303</v>
          </cell>
          <cell r="M461">
            <v>2865</v>
          </cell>
          <cell r="N461">
            <v>3581</v>
          </cell>
          <cell r="O461">
            <v>3940</v>
          </cell>
          <cell r="P461" t="str">
            <v>N</v>
          </cell>
          <cell r="Q461">
            <v>0</v>
          </cell>
          <cell r="R461">
            <v>8</v>
          </cell>
        </row>
        <row r="462">
          <cell r="A462" t="e">
            <v>#N/A</v>
          </cell>
          <cell r="B462">
            <v>2</v>
          </cell>
          <cell r="C462" t="e">
            <v>#N/A</v>
          </cell>
          <cell r="D462" t="str">
            <v>Electrician (Journey)</v>
          </cell>
          <cell r="E462">
            <v>71</v>
          </cell>
          <cell r="F462" t="str">
            <v>Arlington</v>
          </cell>
          <cell r="G462" t="str">
            <v>Electrician</v>
          </cell>
          <cell r="H462" t="str">
            <v>N</v>
          </cell>
          <cell r="I462">
            <v>39181</v>
          </cell>
          <cell r="J462" t="str">
            <v>Building Systems Specialist</v>
          </cell>
          <cell r="K462">
            <v>3</v>
          </cell>
          <cell r="L462">
            <v>3340</v>
          </cell>
          <cell r="M462">
            <v>2865</v>
          </cell>
          <cell r="N462">
            <v>3581</v>
          </cell>
          <cell r="O462">
            <v>3940</v>
          </cell>
          <cell r="P462" t="str">
            <v>N</v>
          </cell>
          <cell r="Q462">
            <v>0</v>
          </cell>
          <cell r="R462">
            <v>8</v>
          </cell>
        </row>
        <row r="463">
          <cell r="A463" t="e">
            <v>#N/A</v>
          </cell>
          <cell r="B463">
            <v>2</v>
          </cell>
          <cell r="C463" t="e">
            <v>#N/A</v>
          </cell>
          <cell r="D463" t="str">
            <v>Signs &amp; Markings Coordinator</v>
          </cell>
          <cell r="E463">
            <v>130</v>
          </cell>
          <cell r="F463" t="str">
            <v>Arlington</v>
          </cell>
          <cell r="G463" t="str">
            <v>Sign Construction Supv</v>
          </cell>
          <cell r="H463" t="str">
            <v>N</v>
          </cell>
          <cell r="I463">
            <v>39195</v>
          </cell>
          <cell r="J463" t="str">
            <v>Traffic Services Manager</v>
          </cell>
          <cell r="K463">
            <v>1</v>
          </cell>
          <cell r="L463">
            <v>3855</v>
          </cell>
          <cell r="M463">
            <v>2865</v>
          </cell>
          <cell r="N463">
            <v>3581</v>
          </cell>
          <cell r="O463">
            <v>3940</v>
          </cell>
          <cell r="P463" t="str">
            <v>N</v>
          </cell>
          <cell r="Q463">
            <v>0</v>
          </cell>
          <cell r="R463">
            <v>8</v>
          </cell>
        </row>
        <row r="464">
          <cell r="A464" t="e">
            <v>#N/A</v>
          </cell>
          <cell r="B464">
            <v>11</v>
          </cell>
          <cell r="C464" t="e">
            <v>#N/A</v>
          </cell>
          <cell r="D464" t="str">
            <v>Senior Vehicle Mechanic</v>
          </cell>
          <cell r="E464">
            <v>97</v>
          </cell>
          <cell r="F464" t="str">
            <v>Richardson</v>
          </cell>
          <cell r="G464" t="str">
            <v>FLEET TECHNICIAN I</v>
          </cell>
          <cell r="H464" t="str">
            <v>N</v>
          </cell>
          <cell r="I464">
            <v>39302</v>
          </cell>
          <cell r="J464" t="str">
            <v>Fleet Shift Supervisor</v>
          </cell>
          <cell r="K464">
            <v>5</v>
          </cell>
          <cell r="L464">
            <v>4077</v>
          </cell>
          <cell r="M464">
            <v>2901</v>
          </cell>
          <cell r="N464">
            <v>3592</v>
          </cell>
          <cell r="O464">
            <v>4283</v>
          </cell>
          <cell r="P464" t="str">
            <v>N</v>
          </cell>
          <cell r="Q464">
            <v>0</v>
          </cell>
        </row>
        <row r="465">
          <cell r="A465" t="e">
            <v>#N/A</v>
          </cell>
          <cell r="B465">
            <v>11</v>
          </cell>
          <cell r="C465" t="e">
            <v>#N/A</v>
          </cell>
          <cell r="D465" t="str">
            <v>Engineering Technician (Journey)</v>
          </cell>
          <cell r="E465">
            <v>72</v>
          </cell>
          <cell r="F465" t="str">
            <v>Richardson</v>
          </cell>
          <cell r="G465" t="str">
            <v>ENGINEERING TECH-CAPITAL PROJ</v>
          </cell>
          <cell r="H465" t="str">
            <v>N</v>
          </cell>
          <cell r="I465">
            <v>39302</v>
          </cell>
          <cell r="J465" t="str">
            <v>Dir of Eng &amp; Sr. Planner</v>
          </cell>
          <cell r="K465">
            <v>2</v>
          </cell>
          <cell r="L465">
            <v>3815</v>
          </cell>
          <cell r="M465">
            <v>2903</v>
          </cell>
          <cell r="N465">
            <v>3495.5</v>
          </cell>
          <cell r="O465">
            <v>4088</v>
          </cell>
          <cell r="Q465">
            <v>0</v>
          </cell>
        </row>
        <row r="466">
          <cell r="A466" t="e">
            <v>#N/A</v>
          </cell>
          <cell r="B466">
            <v>2</v>
          </cell>
          <cell r="C466" t="e">
            <v>#N/A</v>
          </cell>
          <cell r="D466" t="str">
            <v>Assistant City Secretary</v>
          </cell>
          <cell r="E466">
            <v>156</v>
          </cell>
          <cell r="F466" t="str">
            <v>Arlington</v>
          </cell>
          <cell r="G466" t="str">
            <v>Deputy City Secretary</v>
          </cell>
          <cell r="H466" t="str">
            <v>E</v>
          </cell>
          <cell r="I466">
            <v>39181</v>
          </cell>
          <cell r="J466" t="str">
            <v>CITY SECRETARY</v>
          </cell>
          <cell r="K466">
            <v>1</v>
          </cell>
          <cell r="L466">
            <v>3586</v>
          </cell>
          <cell r="M466">
            <v>2916</v>
          </cell>
          <cell r="N466">
            <v>3644</v>
          </cell>
          <cell r="O466">
            <v>4009</v>
          </cell>
          <cell r="P466" t="str">
            <v>N</v>
          </cell>
          <cell r="Q466">
            <v>0</v>
          </cell>
          <cell r="R466">
            <v>8</v>
          </cell>
        </row>
        <row r="467">
          <cell r="A467" t="str">
            <v>11-2140</v>
          </cell>
          <cell r="B467">
            <v>11</v>
          </cell>
          <cell r="C467">
            <v>2140</v>
          </cell>
          <cell r="D467" t="str">
            <v>Recreation Programmer</v>
          </cell>
          <cell r="E467">
            <v>98</v>
          </cell>
          <cell r="F467" t="str">
            <v>Richardson</v>
          </cell>
          <cell r="G467" t="str">
            <v>RECREATION COORDINATOR</v>
          </cell>
          <cell r="H467" t="str">
            <v>N</v>
          </cell>
          <cell r="I467">
            <v>39302</v>
          </cell>
          <cell r="J467" t="str">
            <v>Recreation Manager</v>
          </cell>
          <cell r="K467">
            <v>3</v>
          </cell>
          <cell r="L467">
            <v>3765</v>
          </cell>
          <cell r="M467">
            <v>2939</v>
          </cell>
          <cell r="N467">
            <v>3537.5</v>
          </cell>
          <cell r="O467">
            <v>4136</v>
          </cell>
          <cell r="P467" t="str">
            <v>N</v>
          </cell>
          <cell r="Q467">
            <v>0</v>
          </cell>
        </row>
        <row r="468">
          <cell r="A468" t="str">
            <v>7-2140</v>
          </cell>
          <cell r="B468">
            <v>7</v>
          </cell>
          <cell r="C468">
            <v>2140</v>
          </cell>
          <cell r="D468" t="str">
            <v>Recreation Programmer</v>
          </cell>
          <cell r="E468">
            <v>98</v>
          </cell>
          <cell r="F468" t="str">
            <v>Irving</v>
          </cell>
          <cell r="G468" t="str">
            <v>RECREATION SPECIALIST</v>
          </cell>
          <cell r="H468" t="str">
            <v>N</v>
          </cell>
          <cell r="I468">
            <v>39191</v>
          </cell>
          <cell r="J468" t="str">
            <v>Recreation Center Supv</v>
          </cell>
          <cell r="K468">
            <v>16</v>
          </cell>
          <cell r="L468">
            <v>3652</v>
          </cell>
          <cell r="M468">
            <v>2942</v>
          </cell>
          <cell r="N468">
            <v>3494</v>
          </cell>
          <cell r="O468">
            <v>4150</v>
          </cell>
          <cell r="P468" t="str">
            <v>N</v>
          </cell>
          <cell r="Q468">
            <v>0</v>
          </cell>
        </row>
        <row r="469">
          <cell r="A469" t="str">
            <v>7-5220</v>
          </cell>
          <cell r="B469">
            <v>7</v>
          </cell>
          <cell r="C469">
            <v>5220</v>
          </cell>
          <cell r="D469" t="str">
            <v>Water and Sewer Crew Chief</v>
          </cell>
          <cell r="E469">
            <v>83</v>
          </cell>
          <cell r="F469" t="str">
            <v>Irving</v>
          </cell>
          <cell r="G469" t="str">
            <v>CREW LEADER</v>
          </cell>
          <cell r="H469" t="str">
            <v>N</v>
          </cell>
          <cell r="I469">
            <v>39191</v>
          </cell>
          <cell r="J469" t="str">
            <v>UTILITY MAINT SUPV</v>
          </cell>
          <cell r="K469">
            <v>47</v>
          </cell>
          <cell r="L469">
            <v>3648</v>
          </cell>
          <cell r="M469">
            <v>2942</v>
          </cell>
          <cell r="N469">
            <v>3494</v>
          </cell>
          <cell r="O469">
            <v>4150</v>
          </cell>
          <cell r="P469" t="str">
            <v>N</v>
          </cell>
          <cell r="Q469">
            <v>0</v>
          </cell>
        </row>
        <row r="470">
          <cell r="A470" t="str">
            <v>7-6135</v>
          </cell>
          <cell r="B470">
            <v>7</v>
          </cell>
          <cell r="C470">
            <v>6135</v>
          </cell>
          <cell r="D470" t="str">
            <v>Code Enforcement Inspector</v>
          </cell>
          <cell r="E470">
            <v>65</v>
          </cell>
          <cell r="F470" t="str">
            <v>Irving</v>
          </cell>
          <cell r="G470" t="str">
            <v>CODE INSPECTOR</v>
          </cell>
          <cell r="H470" t="str">
            <v>N</v>
          </cell>
          <cell r="I470">
            <v>39191</v>
          </cell>
          <cell r="J470" t="str">
            <v>CHIEF CODE COMPLIANCE INSPECTOR</v>
          </cell>
          <cell r="K470">
            <v>13</v>
          </cell>
          <cell r="L470">
            <v>3250</v>
          </cell>
          <cell r="M470">
            <v>2942</v>
          </cell>
          <cell r="N470">
            <v>3494</v>
          </cell>
          <cell r="O470">
            <v>4150</v>
          </cell>
          <cell r="P470" t="str">
            <v>N</v>
          </cell>
          <cell r="Q470">
            <v>0</v>
          </cell>
        </row>
        <row r="471">
          <cell r="A471" t="str">
            <v>7-7035</v>
          </cell>
          <cell r="B471">
            <v>7</v>
          </cell>
          <cell r="C471">
            <v>7035</v>
          </cell>
          <cell r="D471" t="str">
            <v>Plans Examiner</v>
          </cell>
          <cell r="E471">
            <v>93</v>
          </cell>
          <cell r="F471" t="str">
            <v>Irving</v>
          </cell>
          <cell r="G471" t="str">
            <v>RESIDENTIAL PLANS EXAMINER</v>
          </cell>
          <cell r="H471" t="str">
            <v>N</v>
          </cell>
          <cell r="I471">
            <v>39191</v>
          </cell>
          <cell r="J471" t="str">
            <v>Sr Plans Examiner</v>
          </cell>
          <cell r="K471">
            <v>1</v>
          </cell>
          <cell r="L471">
            <v>3045</v>
          </cell>
          <cell r="M471">
            <v>2942</v>
          </cell>
          <cell r="N471">
            <v>3494</v>
          </cell>
          <cell r="O471">
            <v>4150</v>
          </cell>
          <cell r="P471" t="str">
            <v>N</v>
          </cell>
          <cell r="Q471">
            <v>0</v>
          </cell>
        </row>
        <row r="472">
          <cell r="A472" t="e">
            <v>#N/A</v>
          </cell>
          <cell r="B472">
            <v>7</v>
          </cell>
          <cell r="C472" t="e">
            <v>#N/A</v>
          </cell>
          <cell r="D472" t="str">
            <v>Executive Secretary</v>
          </cell>
          <cell r="E472">
            <v>89</v>
          </cell>
          <cell r="F472" t="str">
            <v>Irving</v>
          </cell>
          <cell r="G472" t="str">
            <v>ADMINISTRATIVE ASSISTANT</v>
          </cell>
          <cell r="H472" t="str">
            <v>N</v>
          </cell>
          <cell r="I472">
            <v>39191</v>
          </cell>
          <cell r="J472" t="str">
            <v>Department Director</v>
          </cell>
          <cell r="K472">
            <v>8</v>
          </cell>
          <cell r="L472">
            <v>3864</v>
          </cell>
          <cell r="M472">
            <v>2942</v>
          </cell>
          <cell r="N472">
            <v>3494</v>
          </cell>
          <cell r="O472">
            <v>4150</v>
          </cell>
          <cell r="P472" t="str">
            <v>N</v>
          </cell>
          <cell r="Q472">
            <v>0</v>
          </cell>
        </row>
        <row r="473">
          <cell r="A473" t="e">
            <v>#N/A</v>
          </cell>
          <cell r="B473">
            <v>7</v>
          </cell>
          <cell r="C473" t="e">
            <v>#N/A</v>
          </cell>
          <cell r="D473" t="str">
            <v>Engineering Technician (Journey)</v>
          </cell>
          <cell r="E473">
            <v>72</v>
          </cell>
          <cell r="F473" t="str">
            <v>Irving</v>
          </cell>
          <cell r="G473" t="str">
            <v>ENGINEERING TECHNICIAN</v>
          </cell>
          <cell r="H473" t="str">
            <v>N</v>
          </cell>
          <cell r="I473">
            <v>39191</v>
          </cell>
          <cell r="J473" t="str">
            <v>SR CIVIL ENGINEER</v>
          </cell>
          <cell r="K473">
            <v>1</v>
          </cell>
          <cell r="L473">
            <v>4150</v>
          </cell>
          <cell r="M473">
            <v>2942</v>
          </cell>
          <cell r="N473">
            <v>3494</v>
          </cell>
          <cell r="O473">
            <v>4150</v>
          </cell>
          <cell r="P473" t="str">
            <v>N</v>
          </cell>
          <cell r="Q473">
            <v>0</v>
          </cell>
        </row>
        <row r="474">
          <cell r="A474" t="e">
            <v>#N/A</v>
          </cell>
          <cell r="B474">
            <v>7</v>
          </cell>
          <cell r="C474" t="e">
            <v>#N/A</v>
          </cell>
          <cell r="D474" t="str">
            <v>Payroll Specialist</v>
          </cell>
          <cell r="E474">
            <v>92</v>
          </cell>
          <cell r="F474" t="str">
            <v>Irving</v>
          </cell>
          <cell r="G474" t="str">
            <v>PAYROLL SPECIALIST</v>
          </cell>
          <cell r="H474" t="str">
            <v>N</v>
          </cell>
          <cell r="I474">
            <v>39191</v>
          </cell>
          <cell r="J474" t="str">
            <v>Acctg Clerk Supv</v>
          </cell>
          <cell r="K474">
            <v>1</v>
          </cell>
          <cell r="L474">
            <v>3152</v>
          </cell>
          <cell r="M474">
            <v>2942</v>
          </cell>
          <cell r="N474">
            <v>3494</v>
          </cell>
          <cell r="O474">
            <v>4150</v>
          </cell>
          <cell r="P474" t="str">
            <v>N</v>
          </cell>
          <cell r="Q474">
            <v>0</v>
          </cell>
        </row>
        <row r="475">
          <cell r="A475" t="str">
            <v>12-5710</v>
          </cell>
          <cell r="B475">
            <v>12</v>
          </cell>
          <cell r="C475">
            <v>5710</v>
          </cell>
          <cell r="D475" t="str">
            <v>Meter Reader Supervisor</v>
          </cell>
          <cell r="E475">
            <v>34</v>
          </cell>
          <cell r="F475" t="str">
            <v>Garland</v>
          </cell>
          <cell r="G475" t="str">
            <v>Meter Reader Supervisor</v>
          </cell>
          <cell r="H475" t="str">
            <v>N</v>
          </cell>
          <cell r="I475">
            <v>39139</v>
          </cell>
          <cell r="J475" t="str">
            <v>Program Manager</v>
          </cell>
          <cell r="K475">
            <v>1</v>
          </cell>
          <cell r="L475">
            <v>3791</v>
          </cell>
          <cell r="M475">
            <v>2943</v>
          </cell>
          <cell r="N475">
            <v>3768</v>
          </cell>
          <cell r="O475">
            <v>4593</v>
          </cell>
        </row>
        <row r="476">
          <cell r="A476" t="str">
            <v>12-6135</v>
          </cell>
          <cell r="B476">
            <v>12</v>
          </cell>
          <cell r="C476">
            <v>6135</v>
          </cell>
          <cell r="D476" t="str">
            <v>Code Enforcement Inspector</v>
          </cell>
          <cell r="E476">
            <v>65</v>
          </cell>
          <cell r="F476" t="str">
            <v>Garland</v>
          </cell>
          <cell r="G476" t="str">
            <v>Code Inspector</v>
          </cell>
          <cell r="H476" t="str">
            <v>N</v>
          </cell>
          <cell r="I476">
            <v>39139</v>
          </cell>
          <cell r="J476" t="str">
            <v>Inspection Supervisor</v>
          </cell>
          <cell r="K476">
            <v>17</v>
          </cell>
          <cell r="L476">
            <v>3503</v>
          </cell>
          <cell r="M476">
            <v>2943</v>
          </cell>
          <cell r="N476">
            <v>3768</v>
          </cell>
          <cell r="O476">
            <v>4593</v>
          </cell>
        </row>
        <row r="477">
          <cell r="A477" t="str">
            <v>12-1475</v>
          </cell>
          <cell r="B477">
            <v>12</v>
          </cell>
          <cell r="C477">
            <v>1475</v>
          </cell>
          <cell r="D477" t="str">
            <v>Purchasing Agent</v>
          </cell>
          <cell r="E477">
            <v>41</v>
          </cell>
          <cell r="F477" t="str">
            <v>Garland</v>
          </cell>
          <cell r="G477" t="str">
            <v>Buyer</v>
          </cell>
          <cell r="H477" t="str">
            <v>N</v>
          </cell>
          <cell r="I477">
            <v>39139</v>
          </cell>
          <cell r="J477" t="str">
            <v>Program Supervisor</v>
          </cell>
          <cell r="K477">
            <v>5</v>
          </cell>
          <cell r="L477">
            <v>3447</v>
          </cell>
          <cell r="M477">
            <v>2943</v>
          </cell>
          <cell r="N477">
            <v>3768</v>
          </cell>
          <cell r="O477">
            <v>4593</v>
          </cell>
        </row>
        <row r="478">
          <cell r="A478" t="e">
            <v>#N/A</v>
          </cell>
          <cell r="B478">
            <v>12</v>
          </cell>
          <cell r="C478" t="e">
            <v>#N/A</v>
          </cell>
          <cell r="D478" t="str">
            <v>Engineering Technician (Journey)</v>
          </cell>
          <cell r="E478">
            <v>72</v>
          </cell>
          <cell r="F478" t="str">
            <v>Garland</v>
          </cell>
          <cell r="G478" t="str">
            <v>Engineering Technician</v>
          </cell>
          <cell r="H478" t="str">
            <v>N</v>
          </cell>
          <cell r="I478">
            <v>39139</v>
          </cell>
          <cell r="K478">
            <v>3</v>
          </cell>
          <cell r="L478">
            <v>3837</v>
          </cell>
          <cell r="M478">
            <v>2943</v>
          </cell>
          <cell r="N478">
            <v>3768</v>
          </cell>
          <cell r="O478">
            <v>4593</v>
          </cell>
        </row>
        <row r="479">
          <cell r="A479" t="e">
            <v>#N/A</v>
          </cell>
          <cell r="B479">
            <v>12</v>
          </cell>
          <cell r="C479" t="e">
            <v>#N/A</v>
          </cell>
          <cell r="D479" t="str">
            <v>Electrician (Journey)</v>
          </cell>
          <cell r="E479">
            <v>71</v>
          </cell>
          <cell r="F479" t="str">
            <v>Garland</v>
          </cell>
          <cell r="G479" t="str">
            <v>Facilities Electrician</v>
          </cell>
          <cell r="H479" t="str">
            <v>N</v>
          </cell>
          <cell r="I479">
            <v>39139</v>
          </cell>
          <cell r="J479" t="str">
            <v>Operations Coordinator</v>
          </cell>
          <cell r="K479">
            <v>2</v>
          </cell>
          <cell r="L479">
            <v>3747</v>
          </cell>
          <cell r="M479">
            <v>2943</v>
          </cell>
          <cell r="N479">
            <v>3768</v>
          </cell>
          <cell r="O479">
            <v>4593</v>
          </cell>
        </row>
        <row r="480">
          <cell r="A480" t="e">
            <v>#N/A</v>
          </cell>
          <cell r="B480">
            <v>12</v>
          </cell>
          <cell r="C480" t="e">
            <v>#N/A</v>
          </cell>
          <cell r="D480" t="str">
            <v>Assistant City Secretary</v>
          </cell>
          <cell r="E480">
            <v>156</v>
          </cell>
          <cell r="F480" t="str">
            <v>Garland</v>
          </cell>
          <cell r="G480" t="str">
            <v>Management Assistant</v>
          </cell>
          <cell r="H480" t="str">
            <v>N</v>
          </cell>
          <cell r="I480">
            <v>39139</v>
          </cell>
          <cell r="J480" t="str">
            <v>City Secretary</v>
          </cell>
          <cell r="K480">
            <v>3</v>
          </cell>
          <cell r="L480">
            <v>3764</v>
          </cell>
          <cell r="M480">
            <v>2943</v>
          </cell>
          <cell r="N480">
            <v>3768</v>
          </cell>
          <cell r="O480">
            <v>4593</v>
          </cell>
        </row>
        <row r="481">
          <cell r="A481" t="e">
            <v>#N/A</v>
          </cell>
          <cell r="B481">
            <v>12</v>
          </cell>
          <cell r="C481" t="e">
            <v>#N/A</v>
          </cell>
          <cell r="D481" t="str">
            <v>Signs &amp; Markings Coordinator</v>
          </cell>
          <cell r="E481">
            <v>130</v>
          </cell>
          <cell r="F481" t="str">
            <v>Garland</v>
          </cell>
          <cell r="G481" t="str">
            <v>Signs &amp; Markings Supervisor</v>
          </cell>
          <cell r="H481" t="str">
            <v>N</v>
          </cell>
          <cell r="I481">
            <v>39139</v>
          </cell>
          <cell r="J481" t="str">
            <v>Engineering Administrator</v>
          </cell>
          <cell r="K481">
            <v>1</v>
          </cell>
          <cell r="L481">
            <v>3862</v>
          </cell>
          <cell r="M481">
            <v>2943</v>
          </cell>
          <cell r="N481">
            <v>3768</v>
          </cell>
          <cell r="O481">
            <v>4593</v>
          </cell>
        </row>
        <row r="482">
          <cell r="A482" t="e">
            <v>#N/A</v>
          </cell>
          <cell r="B482">
            <v>12</v>
          </cell>
          <cell r="C482" t="e">
            <v>#N/A</v>
          </cell>
          <cell r="D482" t="str">
            <v>Senior Account Clerk</v>
          </cell>
          <cell r="E482">
            <v>63</v>
          </cell>
          <cell r="F482" t="str">
            <v>Garland</v>
          </cell>
          <cell r="G482" t="str">
            <v>Sr. Accounting Technician</v>
          </cell>
          <cell r="H482" t="str">
            <v>N</v>
          </cell>
          <cell r="I482">
            <v>39139</v>
          </cell>
          <cell r="J482" t="str">
            <v>Sr Financial Analyst</v>
          </cell>
          <cell r="K482">
            <v>3</v>
          </cell>
          <cell r="L482">
            <v>3690</v>
          </cell>
          <cell r="M482">
            <v>2943</v>
          </cell>
          <cell r="N482">
            <v>3768</v>
          </cell>
          <cell r="O482">
            <v>4393</v>
          </cell>
        </row>
        <row r="483">
          <cell r="A483" t="str">
            <v>10-6115</v>
          </cell>
          <cell r="B483">
            <v>10</v>
          </cell>
          <cell r="C483">
            <v>6115</v>
          </cell>
          <cell r="D483" t="str">
            <v>General Building Inspector</v>
          </cell>
          <cell r="E483">
            <v>73</v>
          </cell>
          <cell r="F483" t="str">
            <v>Plano</v>
          </cell>
          <cell r="G483" t="str">
            <v>Building Inspector</v>
          </cell>
          <cell r="H483" t="str">
            <v>N</v>
          </cell>
          <cell r="I483">
            <v>39218</v>
          </cell>
          <cell r="J483" t="str">
            <v>Inspection Services Supervisor</v>
          </cell>
          <cell r="K483">
            <v>2</v>
          </cell>
          <cell r="L483">
            <v>3982</v>
          </cell>
          <cell r="M483">
            <v>2945</v>
          </cell>
          <cell r="N483">
            <v>3607</v>
          </cell>
          <cell r="O483">
            <v>4270</v>
          </cell>
          <cell r="Q483">
            <v>600</v>
          </cell>
        </row>
        <row r="484">
          <cell r="A484" t="str">
            <v>10-1020</v>
          </cell>
          <cell r="B484">
            <v>10</v>
          </cell>
          <cell r="C484">
            <v>1020</v>
          </cell>
          <cell r="D484" t="str">
            <v>Police Records Supervisor</v>
          </cell>
          <cell r="E484" t="str">
            <v>8A</v>
          </cell>
          <cell r="F484" t="str">
            <v>Plano</v>
          </cell>
          <cell r="G484" t="str">
            <v>Police Records Supervisor</v>
          </cell>
          <cell r="H484" t="str">
            <v>N</v>
          </cell>
          <cell r="I484">
            <v>39219</v>
          </cell>
          <cell r="J484" t="str">
            <v>Police Records Manager</v>
          </cell>
          <cell r="K484">
            <v>3</v>
          </cell>
          <cell r="L484">
            <v>3373</v>
          </cell>
          <cell r="M484">
            <v>2945</v>
          </cell>
          <cell r="N484">
            <v>3607</v>
          </cell>
          <cell r="O484">
            <v>4270</v>
          </cell>
        </row>
        <row r="485">
          <cell r="A485" t="e">
            <v>#N/A</v>
          </cell>
          <cell r="B485">
            <v>10</v>
          </cell>
          <cell r="C485" t="e">
            <v>#N/A</v>
          </cell>
          <cell r="D485" t="str">
            <v>Executive Secretary</v>
          </cell>
          <cell r="E485">
            <v>89</v>
          </cell>
          <cell r="F485" t="str">
            <v>Plano</v>
          </cell>
          <cell r="G485" t="str">
            <v>Admin Asst to Executive Director</v>
          </cell>
          <cell r="H485" t="str">
            <v>N</v>
          </cell>
          <cell r="I485">
            <v>39218</v>
          </cell>
          <cell r="J485" t="str">
            <v>Executive Director</v>
          </cell>
          <cell r="K485">
            <v>2</v>
          </cell>
          <cell r="L485">
            <v>3808</v>
          </cell>
          <cell r="M485">
            <v>2945</v>
          </cell>
          <cell r="N485">
            <v>3607</v>
          </cell>
          <cell r="O485">
            <v>4270</v>
          </cell>
        </row>
        <row r="486">
          <cell r="A486" t="e">
            <v>#N/A</v>
          </cell>
          <cell r="B486">
            <v>10</v>
          </cell>
          <cell r="C486" t="e">
            <v>#N/A</v>
          </cell>
          <cell r="D486" t="str">
            <v>Housing Assistant</v>
          </cell>
          <cell r="E486">
            <v>135</v>
          </cell>
          <cell r="F486" t="str">
            <v>Plano</v>
          </cell>
          <cell r="G486" t="str">
            <v>Community Development Coordinator</v>
          </cell>
          <cell r="H486" t="str">
            <v>N</v>
          </cell>
          <cell r="I486">
            <v>39218</v>
          </cell>
          <cell r="J486" t="str">
            <v>Director Planning</v>
          </cell>
          <cell r="K486">
            <v>1</v>
          </cell>
          <cell r="L486">
            <v>3093</v>
          </cell>
          <cell r="M486">
            <v>2945</v>
          </cell>
          <cell r="N486">
            <v>3607</v>
          </cell>
          <cell r="O486">
            <v>4270</v>
          </cell>
          <cell r="P486" t="str">
            <v>N</v>
          </cell>
          <cell r="Q486">
            <v>0</v>
          </cell>
        </row>
        <row r="487">
          <cell r="A487" t="e">
            <v>#N/A</v>
          </cell>
          <cell r="B487">
            <v>10</v>
          </cell>
          <cell r="C487" t="e">
            <v>#N/A</v>
          </cell>
          <cell r="D487" t="str">
            <v>Commercial Construction Inspector</v>
          </cell>
          <cell r="E487">
            <v>66</v>
          </cell>
          <cell r="F487" t="str">
            <v>Plano</v>
          </cell>
          <cell r="G487" t="str">
            <v>Construction Inspector</v>
          </cell>
          <cell r="H487" t="str">
            <v>N</v>
          </cell>
          <cell r="I487">
            <v>39218</v>
          </cell>
          <cell r="J487" t="str">
            <v>Construction Inspection Supervisor</v>
          </cell>
          <cell r="K487">
            <v>5</v>
          </cell>
          <cell r="L487">
            <v>3935</v>
          </cell>
          <cell r="M487">
            <v>2945</v>
          </cell>
          <cell r="N487">
            <v>3607</v>
          </cell>
          <cell r="O487">
            <v>4270</v>
          </cell>
          <cell r="Q487">
            <v>600</v>
          </cell>
        </row>
        <row r="488">
          <cell r="A488" t="e">
            <v>#N/A</v>
          </cell>
          <cell r="B488">
            <v>10</v>
          </cell>
          <cell r="C488" t="e">
            <v>#N/A</v>
          </cell>
          <cell r="D488" t="str">
            <v>Senior Vehicle Mechanic</v>
          </cell>
          <cell r="E488">
            <v>97</v>
          </cell>
          <cell r="F488" t="str">
            <v>Plano</v>
          </cell>
          <cell r="G488" t="str">
            <v>Heavy Truck and Equipment Technician</v>
          </cell>
          <cell r="H488" t="str">
            <v>N</v>
          </cell>
          <cell r="I488">
            <v>39218</v>
          </cell>
          <cell r="J488" t="str">
            <v>Equipment Services Manager</v>
          </cell>
          <cell r="K488">
            <v>11</v>
          </cell>
          <cell r="L488">
            <v>3906</v>
          </cell>
          <cell r="M488">
            <v>2945</v>
          </cell>
          <cell r="N488">
            <v>3607</v>
          </cell>
          <cell r="O488">
            <v>4270</v>
          </cell>
          <cell r="P488" t="str">
            <v>N</v>
          </cell>
          <cell r="Q488">
            <v>0</v>
          </cell>
        </row>
        <row r="489">
          <cell r="A489" t="e">
            <v>#N/A</v>
          </cell>
          <cell r="B489">
            <v>10</v>
          </cell>
          <cell r="C489" t="e">
            <v>#N/A</v>
          </cell>
          <cell r="D489" t="str">
            <v>Senior Account Clerk</v>
          </cell>
          <cell r="E489">
            <v>63</v>
          </cell>
          <cell r="F489" t="str">
            <v>Plano</v>
          </cell>
          <cell r="G489" t="str">
            <v>Sr Account Clerk</v>
          </cell>
          <cell r="H489" t="str">
            <v>N</v>
          </cell>
          <cell r="I489">
            <v>39219</v>
          </cell>
          <cell r="J489" t="str">
            <v>Accounting Manager</v>
          </cell>
          <cell r="K489">
            <v>5</v>
          </cell>
          <cell r="L489">
            <v>3555</v>
          </cell>
          <cell r="M489">
            <v>2945</v>
          </cell>
          <cell r="N489">
            <v>3607</v>
          </cell>
          <cell r="O489">
            <v>4270</v>
          </cell>
        </row>
        <row r="490">
          <cell r="A490" t="e">
            <v>#N/A</v>
          </cell>
          <cell r="B490">
            <v>10</v>
          </cell>
          <cell r="C490" t="e">
            <v>#N/A</v>
          </cell>
          <cell r="D490" t="str">
            <v>Accounts Payable Technician</v>
          </cell>
          <cell r="E490">
            <v>99</v>
          </cell>
          <cell r="F490" t="str">
            <v>Plano</v>
          </cell>
          <cell r="G490" t="str">
            <v>Sr. Account Clerk</v>
          </cell>
          <cell r="H490" t="str">
            <v>N</v>
          </cell>
          <cell r="I490">
            <v>39219</v>
          </cell>
          <cell r="J490" t="str">
            <v>Accounting Manager</v>
          </cell>
          <cell r="K490">
            <v>5</v>
          </cell>
          <cell r="L490">
            <v>3555</v>
          </cell>
          <cell r="M490">
            <v>2945</v>
          </cell>
          <cell r="N490">
            <v>3607</v>
          </cell>
          <cell r="O490">
            <v>4270</v>
          </cell>
        </row>
        <row r="491">
          <cell r="A491" t="str">
            <v>11-2335</v>
          </cell>
          <cell r="B491">
            <v>11</v>
          </cell>
          <cell r="C491">
            <v>2335</v>
          </cell>
          <cell r="D491" t="str">
            <v>Building Maintenance Technician</v>
          </cell>
          <cell r="E491">
            <v>116</v>
          </cell>
          <cell r="F491" t="str">
            <v>Richardson</v>
          </cell>
          <cell r="G491" t="str">
            <v>FACILITIES SPEC-BLDG SYSTEMS</v>
          </cell>
          <cell r="H491" t="str">
            <v>N</v>
          </cell>
          <cell r="I491">
            <v>39302</v>
          </cell>
          <cell r="J491" t="str">
            <v>Supv-Building Facilities</v>
          </cell>
          <cell r="K491">
            <v>3</v>
          </cell>
          <cell r="L491">
            <v>3711</v>
          </cell>
          <cell r="M491">
            <v>2946</v>
          </cell>
          <cell r="N491">
            <v>3354</v>
          </cell>
          <cell r="O491">
            <v>3762</v>
          </cell>
          <cell r="P491" t="str">
            <v>N</v>
          </cell>
          <cell r="Q491">
            <v>0</v>
          </cell>
        </row>
        <row r="492">
          <cell r="A492" t="e">
            <v>#N/A</v>
          </cell>
          <cell r="B492">
            <v>11</v>
          </cell>
          <cell r="C492" t="e">
            <v>#N/A</v>
          </cell>
          <cell r="D492" t="str">
            <v>Water Systems Mechanic II</v>
          </cell>
          <cell r="E492">
            <v>142</v>
          </cell>
          <cell r="F492" t="str">
            <v>Richardson</v>
          </cell>
          <cell r="G492" t="str">
            <v>FACILITIES SPEC-UTILITY SYS</v>
          </cell>
          <cell r="H492" t="str">
            <v>N</v>
          </cell>
          <cell r="I492">
            <v>39302</v>
          </cell>
          <cell r="J492" t="str">
            <v>Team Ldr-Utility Systems</v>
          </cell>
          <cell r="K492">
            <v>3</v>
          </cell>
          <cell r="L492">
            <v>3268</v>
          </cell>
          <cell r="M492">
            <v>2946</v>
          </cell>
          <cell r="N492">
            <v>3354</v>
          </cell>
          <cell r="O492">
            <v>3762</v>
          </cell>
          <cell r="P492" t="str">
            <v>N</v>
          </cell>
          <cell r="Q492">
            <v>0</v>
          </cell>
        </row>
        <row r="493">
          <cell r="A493" t="e">
            <v>#N/A</v>
          </cell>
          <cell r="B493">
            <v>11</v>
          </cell>
          <cell r="C493" t="e">
            <v>#N/A</v>
          </cell>
          <cell r="D493" t="str">
            <v>Executive Secretary</v>
          </cell>
          <cell r="E493">
            <v>89</v>
          </cell>
          <cell r="F493" t="str">
            <v>Richardson</v>
          </cell>
          <cell r="G493" t="str">
            <v>SENIOR ADMIN SECRETARY</v>
          </cell>
          <cell r="H493" t="str">
            <v>N</v>
          </cell>
          <cell r="I493">
            <v>39302</v>
          </cell>
          <cell r="J493" t="str">
            <v>Various Depts</v>
          </cell>
          <cell r="K493">
            <v>4</v>
          </cell>
          <cell r="L493">
            <v>3894</v>
          </cell>
          <cell r="M493">
            <v>2953</v>
          </cell>
          <cell r="N493">
            <v>3553</v>
          </cell>
          <cell r="O493">
            <v>4153</v>
          </cell>
          <cell r="P493" t="str">
            <v>N</v>
          </cell>
          <cell r="Q493">
            <v>0</v>
          </cell>
        </row>
        <row r="494">
          <cell r="A494" t="str">
            <v>12-2430</v>
          </cell>
          <cell r="B494">
            <v>12</v>
          </cell>
          <cell r="C494">
            <v>2430</v>
          </cell>
          <cell r="D494" t="str">
            <v>Librarian (Entry)</v>
          </cell>
          <cell r="E494">
            <v>32</v>
          </cell>
          <cell r="F494" t="str">
            <v>Garland</v>
          </cell>
          <cell r="G494" t="str">
            <v>Librarian (entry)</v>
          </cell>
          <cell r="H494" t="str">
            <v>E</v>
          </cell>
          <cell r="I494">
            <v>39139</v>
          </cell>
          <cell r="J494" t="str">
            <v>Library Branch Supervisor</v>
          </cell>
          <cell r="K494">
            <v>3</v>
          </cell>
          <cell r="L494">
            <v>4051</v>
          </cell>
          <cell r="M494">
            <v>2955</v>
          </cell>
          <cell r="N494">
            <v>3843</v>
          </cell>
          <cell r="O494">
            <v>4729</v>
          </cell>
        </row>
        <row r="495">
          <cell r="A495" t="e">
            <v>#N/A</v>
          </cell>
          <cell r="B495">
            <v>15</v>
          </cell>
          <cell r="C495" t="e">
            <v>#N/A</v>
          </cell>
          <cell r="D495" t="str">
            <v>Senior Vehicle Mechanic</v>
          </cell>
          <cell r="E495">
            <v>97</v>
          </cell>
          <cell r="F495" t="str">
            <v>Mesquite</v>
          </cell>
          <cell r="G495" t="str">
            <v>Senior Mechanic</v>
          </cell>
          <cell r="H495" t="str">
            <v>N</v>
          </cell>
          <cell r="I495">
            <v>39177</v>
          </cell>
          <cell r="J495" t="str">
            <v>Equipment Services Division Supervisor</v>
          </cell>
          <cell r="K495">
            <v>2</v>
          </cell>
          <cell r="L495">
            <v>3603</v>
          </cell>
          <cell r="M495">
            <v>2959</v>
          </cell>
          <cell r="N495">
            <v>3477</v>
          </cell>
          <cell r="O495">
            <v>3995</v>
          </cell>
          <cell r="P495" t="str">
            <v>NO</v>
          </cell>
          <cell r="Q495">
            <v>0</v>
          </cell>
        </row>
        <row r="496">
          <cell r="A496" t="e">
            <v>#N/A</v>
          </cell>
          <cell r="B496">
            <v>15</v>
          </cell>
          <cell r="C496" t="e">
            <v>#N/A</v>
          </cell>
          <cell r="D496" t="str">
            <v>Signs &amp; Markings Coordinator</v>
          </cell>
          <cell r="E496">
            <v>130</v>
          </cell>
          <cell r="F496" t="str">
            <v>Mesquite</v>
          </cell>
          <cell r="G496" t="str">
            <v>Signs &amp; Markings Supervisor</v>
          </cell>
          <cell r="H496" t="str">
            <v>N</v>
          </cell>
          <cell r="I496">
            <v>39177</v>
          </cell>
          <cell r="J496" t="str">
            <v>Traffic Superintendent</v>
          </cell>
          <cell r="K496">
            <v>1</v>
          </cell>
          <cell r="L496">
            <v>3856</v>
          </cell>
          <cell r="M496">
            <v>2959</v>
          </cell>
          <cell r="N496">
            <v>3477</v>
          </cell>
          <cell r="O496">
            <v>3995</v>
          </cell>
          <cell r="P496" t="str">
            <v>NO</v>
          </cell>
          <cell r="Q496">
            <v>0</v>
          </cell>
        </row>
        <row r="497">
          <cell r="A497" t="str">
            <v>11-5220</v>
          </cell>
          <cell r="B497">
            <v>11</v>
          </cell>
          <cell r="C497">
            <v>5220</v>
          </cell>
          <cell r="D497" t="str">
            <v>Water and Sewer Crew Chief</v>
          </cell>
          <cell r="E497">
            <v>83</v>
          </cell>
          <cell r="F497" t="str">
            <v>Richardson</v>
          </cell>
          <cell r="G497" t="str">
            <v>CREW CHIEF</v>
          </cell>
          <cell r="H497" t="str">
            <v>N</v>
          </cell>
          <cell r="I497">
            <v>39302</v>
          </cell>
          <cell r="J497" t="str">
            <v>Various Departments</v>
          </cell>
          <cell r="K497">
            <v>8</v>
          </cell>
          <cell r="L497">
            <v>3585</v>
          </cell>
          <cell r="M497">
            <v>2977</v>
          </cell>
          <cell r="N497">
            <v>3583.5</v>
          </cell>
          <cell r="O497">
            <v>4190</v>
          </cell>
          <cell r="P497" t="str">
            <v>N</v>
          </cell>
          <cell r="Q497">
            <v>0</v>
          </cell>
        </row>
        <row r="498">
          <cell r="A498" t="str">
            <v>3-1910</v>
          </cell>
          <cell r="B498">
            <v>3</v>
          </cell>
          <cell r="C498">
            <v>1910</v>
          </cell>
          <cell r="D498" t="str">
            <v>Secretary to the City Manager</v>
          </cell>
          <cell r="E498">
            <v>62</v>
          </cell>
          <cell r="F498" t="str">
            <v>Carrollton</v>
          </cell>
          <cell r="G498" t="str">
            <v>Executive Assistant</v>
          </cell>
          <cell r="I498">
            <v>39196</v>
          </cell>
          <cell r="K498">
            <v>1</v>
          </cell>
          <cell r="L498">
            <v>2809</v>
          </cell>
          <cell r="M498">
            <v>2997</v>
          </cell>
          <cell r="N498">
            <v>3536</v>
          </cell>
          <cell r="O498">
            <v>4075</v>
          </cell>
        </row>
        <row r="499">
          <cell r="A499" t="str">
            <v>3-5220</v>
          </cell>
          <cell r="B499">
            <v>3</v>
          </cell>
          <cell r="C499">
            <v>5220</v>
          </cell>
          <cell r="D499" t="str">
            <v>Water and Sewer Crew Chief</v>
          </cell>
          <cell r="E499">
            <v>83</v>
          </cell>
          <cell r="F499" t="str">
            <v>Carrollton</v>
          </cell>
          <cell r="G499" t="str">
            <v>Crew Leader - Water Utility</v>
          </cell>
          <cell r="H499" t="str">
            <v>N</v>
          </cell>
          <cell r="I499">
            <v>39196</v>
          </cell>
          <cell r="J499" t="str">
            <v>Field Supervisor</v>
          </cell>
          <cell r="K499">
            <v>8</v>
          </cell>
          <cell r="L499">
            <v>3311</v>
          </cell>
          <cell r="M499">
            <v>2997</v>
          </cell>
          <cell r="N499">
            <v>3536</v>
          </cell>
          <cell r="O499">
            <v>4075</v>
          </cell>
        </row>
        <row r="500">
          <cell r="A500" t="str">
            <v>3-5710</v>
          </cell>
          <cell r="B500">
            <v>3</v>
          </cell>
          <cell r="C500">
            <v>5710</v>
          </cell>
          <cell r="D500" t="str">
            <v>Meter Reader Supervisor</v>
          </cell>
          <cell r="E500">
            <v>34</v>
          </cell>
          <cell r="F500" t="str">
            <v>Carrollton</v>
          </cell>
          <cell r="G500" t="str">
            <v>Field Service Representative</v>
          </cell>
          <cell r="I500">
            <v>39196</v>
          </cell>
          <cell r="J500" t="str">
            <v>Division Manager Utilities</v>
          </cell>
          <cell r="K500">
            <v>2</v>
          </cell>
          <cell r="L500">
            <v>3433</v>
          </cell>
          <cell r="M500">
            <v>2997</v>
          </cell>
          <cell r="N500">
            <v>3385</v>
          </cell>
          <cell r="O500">
            <v>3774</v>
          </cell>
        </row>
        <row r="501">
          <cell r="A501" t="str">
            <v>3-7035</v>
          </cell>
          <cell r="B501">
            <v>3</v>
          </cell>
          <cell r="C501">
            <v>7035</v>
          </cell>
          <cell r="D501" t="str">
            <v>Plans Examiner</v>
          </cell>
          <cell r="E501">
            <v>93</v>
          </cell>
          <cell r="F501" t="str">
            <v>Carrollton</v>
          </cell>
          <cell r="G501" t="str">
            <v>Plans Examiner</v>
          </cell>
          <cell r="H501" t="str">
            <v>NE</v>
          </cell>
          <cell r="I501">
            <v>39196</v>
          </cell>
          <cell r="K501">
            <v>1</v>
          </cell>
          <cell r="L501">
            <v>3910</v>
          </cell>
          <cell r="M501">
            <v>2997</v>
          </cell>
          <cell r="N501">
            <v>3536</v>
          </cell>
          <cell r="O501">
            <v>4075</v>
          </cell>
        </row>
        <row r="502">
          <cell r="A502" t="str">
            <v>3-1430</v>
          </cell>
          <cell r="B502">
            <v>3</v>
          </cell>
          <cell r="C502">
            <v>1430</v>
          </cell>
          <cell r="D502" t="str">
            <v>Accountant</v>
          </cell>
          <cell r="E502">
            <v>16</v>
          </cell>
          <cell r="F502" t="str">
            <v>Carrollton</v>
          </cell>
          <cell r="G502" t="str">
            <v>Accountant 1</v>
          </cell>
          <cell r="H502" t="str">
            <v>E</v>
          </cell>
          <cell r="I502">
            <v>39196</v>
          </cell>
          <cell r="J502" t="str">
            <v>ACCOUNTING MANAGER</v>
          </cell>
          <cell r="K502">
            <v>1</v>
          </cell>
          <cell r="L502">
            <v>3348</v>
          </cell>
          <cell r="M502">
            <v>2997</v>
          </cell>
          <cell r="N502">
            <v>3536</v>
          </cell>
          <cell r="O502">
            <v>4075</v>
          </cell>
        </row>
        <row r="503">
          <cell r="A503" t="str">
            <v>3-1459</v>
          </cell>
          <cell r="B503">
            <v>3</v>
          </cell>
          <cell r="C503">
            <v>1459</v>
          </cell>
          <cell r="D503" t="str">
            <v>Payroll Technician</v>
          </cell>
          <cell r="E503">
            <v>59</v>
          </cell>
          <cell r="F503" t="str">
            <v>Carrollton</v>
          </cell>
          <cell r="G503" t="str">
            <v>Payroll Accountant</v>
          </cell>
          <cell r="H503" t="str">
            <v>E</v>
          </cell>
          <cell r="I503">
            <v>39196</v>
          </cell>
          <cell r="J503" t="str">
            <v>Accounting Manager</v>
          </cell>
          <cell r="K503">
            <v>1</v>
          </cell>
          <cell r="L503">
            <v>3546</v>
          </cell>
          <cell r="M503">
            <v>2997</v>
          </cell>
          <cell r="N503">
            <v>3536</v>
          </cell>
          <cell r="O503">
            <v>4075</v>
          </cell>
        </row>
        <row r="504">
          <cell r="A504" t="e">
            <v>#N/A</v>
          </cell>
          <cell r="B504">
            <v>3</v>
          </cell>
          <cell r="C504" t="e">
            <v>#N/A</v>
          </cell>
          <cell r="D504" t="str">
            <v>Administrative Secretary</v>
          </cell>
          <cell r="E504">
            <v>52</v>
          </cell>
          <cell r="F504" t="str">
            <v>Carrollton</v>
          </cell>
          <cell r="G504" t="str">
            <v>Administrative Secretary</v>
          </cell>
          <cell r="H504" t="str">
            <v>N</v>
          </cell>
          <cell r="I504">
            <v>39196</v>
          </cell>
          <cell r="K504">
            <v>2</v>
          </cell>
          <cell r="L504">
            <v>3337</v>
          </cell>
          <cell r="M504">
            <v>2997</v>
          </cell>
          <cell r="N504">
            <v>3536</v>
          </cell>
          <cell r="O504">
            <v>4075</v>
          </cell>
        </row>
        <row r="505">
          <cell r="A505" t="e">
            <v>#N/A</v>
          </cell>
          <cell r="B505">
            <v>3</v>
          </cell>
          <cell r="C505" t="e">
            <v>#N/A</v>
          </cell>
          <cell r="D505" t="str">
            <v>Engineering Technician (Journey)</v>
          </cell>
          <cell r="E505">
            <v>72</v>
          </cell>
          <cell r="F505" t="str">
            <v>Carrollton</v>
          </cell>
          <cell r="G505" t="str">
            <v>Engineering Technician</v>
          </cell>
          <cell r="H505" t="str">
            <v>N</v>
          </cell>
          <cell r="I505">
            <v>39196</v>
          </cell>
          <cell r="J505" t="str">
            <v>Division Manager- Engineering</v>
          </cell>
          <cell r="K505">
            <v>1</v>
          </cell>
          <cell r="L505">
            <v>3125</v>
          </cell>
          <cell r="M505">
            <v>2997</v>
          </cell>
          <cell r="N505">
            <v>3536</v>
          </cell>
          <cell r="O505">
            <v>4075</v>
          </cell>
        </row>
        <row r="506">
          <cell r="A506" t="e">
            <v>#N/A</v>
          </cell>
          <cell r="B506">
            <v>3</v>
          </cell>
          <cell r="C506" t="e">
            <v>#N/A</v>
          </cell>
          <cell r="D506" t="str">
            <v>Executive Secretary</v>
          </cell>
          <cell r="E506">
            <v>89</v>
          </cell>
          <cell r="F506" t="str">
            <v>Carrollton</v>
          </cell>
          <cell r="G506" t="str">
            <v>Executive Secretary</v>
          </cell>
          <cell r="H506" t="str">
            <v>NE</v>
          </cell>
          <cell r="I506">
            <v>39196</v>
          </cell>
          <cell r="K506">
            <v>8</v>
          </cell>
          <cell r="L506">
            <v>3329</v>
          </cell>
          <cell r="M506">
            <v>2997</v>
          </cell>
          <cell r="N506">
            <v>3536</v>
          </cell>
          <cell r="O506">
            <v>4075</v>
          </cell>
        </row>
        <row r="507">
          <cell r="A507" t="e">
            <v>#N/A</v>
          </cell>
          <cell r="B507">
            <v>3</v>
          </cell>
          <cell r="C507" t="e">
            <v>#N/A</v>
          </cell>
          <cell r="D507" t="str">
            <v>Park Maintenance Mechanic</v>
          </cell>
          <cell r="E507">
            <v>122</v>
          </cell>
          <cell r="F507" t="str">
            <v>Carrollton</v>
          </cell>
          <cell r="G507" t="str">
            <v>Mechanic 2</v>
          </cell>
          <cell r="I507">
            <v>39196</v>
          </cell>
          <cell r="K507">
            <v>6</v>
          </cell>
          <cell r="L507">
            <v>3481</v>
          </cell>
          <cell r="M507">
            <v>2997</v>
          </cell>
          <cell r="N507">
            <v>3536</v>
          </cell>
          <cell r="O507">
            <v>4075</v>
          </cell>
        </row>
        <row r="508">
          <cell r="A508" t="e">
            <v>#N/A</v>
          </cell>
          <cell r="B508">
            <v>2</v>
          </cell>
          <cell r="C508" t="e">
            <v>#N/A</v>
          </cell>
          <cell r="D508" t="str">
            <v>GIS Specialist - Technical Level</v>
          </cell>
          <cell r="E508">
            <v>131</v>
          </cell>
          <cell r="F508" t="str">
            <v>Arlington</v>
          </cell>
          <cell r="G508" t="str">
            <v>Gis Technician II</v>
          </cell>
          <cell r="H508" t="str">
            <v>N</v>
          </cell>
          <cell r="I508">
            <v>39195</v>
          </cell>
          <cell r="J508" t="str">
            <v>GIS APPLICATIONS DEVELOPER</v>
          </cell>
          <cell r="K508">
            <v>5</v>
          </cell>
          <cell r="L508">
            <v>3538</v>
          </cell>
          <cell r="M508">
            <v>2999</v>
          </cell>
          <cell r="N508">
            <v>3749</v>
          </cell>
          <cell r="O508">
            <v>4124</v>
          </cell>
          <cell r="P508" t="str">
            <v>N</v>
          </cell>
          <cell r="Q508">
            <v>0</v>
          </cell>
          <cell r="R508">
            <v>8</v>
          </cell>
        </row>
        <row r="509">
          <cell r="A509" t="str">
            <v>11-1740</v>
          </cell>
          <cell r="B509">
            <v>11</v>
          </cell>
          <cell r="C509">
            <v>1740</v>
          </cell>
          <cell r="D509" t="str">
            <v>PC Support Analyst</v>
          </cell>
          <cell r="E509">
            <v>145</v>
          </cell>
          <cell r="F509" t="str">
            <v>Richardson</v>
          </cell>
          <cell r="G509" t="str">
            <v>PERSONAL COMPUTER TECHNICIAN</v>
          </cell>
          <cell r="H509" t="str">
            <v>N</v>
          </cell>
          <cell r="I509">
            <v>39302</v>
          </cell>
          <cell r="J509" t="str">
            <v>Mgr-Pub Safety Aps</v>
          </cell>
          <cell r="K509">
            <v>2</v>
          </cell>
          <cell r="L509">
            <v>3229</v>
          </cell>
          <cell r="M509">
            <v>3000</v>
          </cell>
          <cell r="N509">
            <v>3414.5</v>
          </cell>
          <cell r="O509">
            <v>3829</v>
          </cell>
          <cell r="P509" t="str">
            <v>N</v>
          </cell>
          <cell r="Q509">
            <v>0</v>
          </cell>
        </row>
        <row r="510">
          <cell r="A510" t="str">
            <v>15-1530</v>
          </cell>
          <cell r="B510">
            <v>15</v>
          </cell>
          <cell r="C510">
            <v>1530</v>
          </cell>
          <cell r="D510" t="str">
            <v>H R Specialist/Analyst</v>
          </cell>
          <cell r="E510">
            <v>36</v>
          </cell>
          <cell r="F510" t="str">
            <v>Mesquite</v>
          </cell>
          <cell r="G510" t="str">
            <v>Human Resources Analyst</v>
          </cell>
          <cell r="H510" t="str">
            <v>E</v>
          </cell>
          <cell r="I510">
            <v>39177</v>
          </cell>
          <cell r="J510" t="str">
            <v>HR Supervisor or HR Senior Analyst</v>
          </cell>
          <cell r="K510">
            <v>2</v>
          </cell>
          <cell r="L510">
            <v>3090</v>
          </cell>
          <cell r="M510">
            <v>3000</v>
          </cell>
          <cell r="N510">
            <v>3546</v>
          </cell>
          <cell r="O510">
            <v>4091</v>
          </cell>
          <cell r="P510" t="str">
            <v>NO</v>
          </cell>
        </row>
        <row r="511">
          <cell r="A511" t="e">
            <v>#N/A</v>
          </cell>
          <cell r="B511">
            <v>15</v>
          </cell>
          <cell r="C511" t="e">
            <v>#N/A</v>
          </cell>
          <cell r="D511" t="str">
            <v>Legal Assistant II</v>
          </cell>
          <cell r="E511">
            <v>158</v>
          </cell>
          <cell r="F511" t="str">
            <v>Mesquite</v>
          </cell>
          <cell r="G511" t="str">
            <v>Paralegal II</v>
          </cell>
          <cell r="H511" t="str">
            <v>N</v>
          </cell>
          <cell r="I511">
            <v>39177</v>
          </cell>
          <cell r="J511" t="str">
            <v>City Attorney</v>
          </cell>
          <cell r="K511">
            <v>1</v>
          </cell>
          <cell r="L511">
            <v>4007</v>
          </cell>
          <cell r="M511">
            <v>3000</v>
          </cell>
          <cell r="N511">
            <v>3600</v>
          </cell>
          <cell r="O511">
            <v>4200</v>
          </cell>
          <cell r="P511" t="str">
            <v>NO</v>
          </cell>
        </row>
        <row r="512">
          <cell r="A512" t="e">
            <v>#N/A</v>
          </cell>
          <cell r="B512">
            <v>15</v>
          </cell>
          <cell r="C512" t="e">
            <v>#N/A</v>
          </cell>
          <cell r="D512" t="str">
            <v>Senior Housing Inspector</v>
          </cell>
          <cell r="E512">
            <v>159</v>
          </cell>
          <cell r="F512" t="str">
            <v>Mesquite</v>
          </cell>
          <cell r="G512" t="str">
            <v>Senior Housing Inspector</v>
          </cell>
          <cell r="H512" t="str">
            <v>N</v>
          </cell>
          <cell r="I512">
            <v>39177</v>
          </cell>
          <cell r="J512" t="str">
            <v>Manager of Housing</v>
          </cell>
          <cell r="K512">
            <v>1</v>
          </cell>
          <cell r="L512">
            <v>4054</v>
          </cell>
          <cell r="M512">
            <v>3000</v>
          </cell>
          <cell r="N512">
            <v>3600</v>
          </cell>
          <cell r="O512">
            <v>4200</v>
          </cell>
          <cell r="P512" t="str">
            <v>NO</v>
          </cell>
          <cell r="Q512">
            <v>0</v>
          </cell>
        </row>
        <row r="513">
          <cell r="A513" t="str">
            <v>2-2460</v>
          </cell>
          <cell r="B513">
            <v>2</v>
          </cell>
          <cell r="C513">
            <v>2460</v>
          </cell>
          <cell r="D513" t="str">
            <v>Children's Librarian</v>
          </cell>
          <cell r="E513">
            <v>26</v>
          </cell>
          <cell r="F513" t="str">
            <v>Arlington</v>
          </cell>
          <cell r="G513" t="str">
            <v>Librarian I</v>
          </cell>
          <cell r="H513" t="str">
            <v>E</v>
          </cell>
          <cell r="I513">
            <v>39195</v>
          </cell>
          <cell r="J513" t="str">
            <v>PUBLIC SERVICES ADMINISTRATOR</v>
          </cell>
          <cell r="K513">
            <v>9</v>
          </cell>
          <cell r="L513">
            <v>3587</v>
          </cell>
          <cell r="M513">
            <v>3037</v>
          </cell>
          <cell r="N513">
            <v>3796</v>
          </cell>
          <cell r="O513">
            <v>4176</v>
          </cell>
          <cell r="P513" t="str">
            <v>N</v>
          </cell>
          <cell r="Q513">
            <v>0</v>
          </cell>
          <cell r="R513">
            <v>8</v>
          </cell>
        </row>
        <row r="514">
          <cell r="A514" t="str">
            <v>2-7035</v>
          </cell>
          <cell r="B514">
            <v>2</v>
          </cell>
          <cell r="C514">
            <v>7035</v>
          </cell>
          <cell r="D514" t="str">
            <v>Plans Examiner</v>
          </cell>
          <cell r="E514">
            <v>93</v>
          </cell>
          <cell r="F514" t="str">
            <v>Arlington</v>
          </cell>
          <cell r="G514" t="str">
            <v>Plans Examiner</v>
          </cell>
          <cell r="H514" t="str">
            <v>E</v>
          </cell>
          <cell r="I514">
            <v>39195</v>
          </cell>
          <cell r="J514" t="str">
            <v>Plans Examiner Supervisor</v>
          </cell>
          <cell r="K514">
            <v>3</v>
          </cell>
          <cell r="L514">
            <v>3755</v>
          </cell>
          <cell r="M514">
            <v>3037</v>
          </cell>
          <cell r="N514">
            <v>3796</v>
          </cell>
          <cell r="O514">
            <v>4176</v>
          </cell>
          <cell r="P514" t="str">
            <v>N</v>
          </cell>
          <cell r="Q514">
            <v>0</v>
          </cell>
          <cell r="R514">
            <v>8</v>
          </cell>
        </row>
        <row r="515">
          <cell r="A515" t="e">
            <v>#N/A</v>
          </cell>
          <cell r="B515">
            <v>2</v>
          </cell>
          <cell r="C515" t="e">
            <v>#N/A</v>
          </cell>
          <cell r="D515" t="str">
            <v>Senior Housing Inspector</v>
          </cell>
          <cell r="E515">
            <v>159</v>
          </cell>
          <cell r="F515" t="str">
            <v>Arlington</v>
          </cell>
          <cell r="G515" t="str">
            <v>Sr Housing Insp</v>
          </cell>
          <cell r="H515" t="str">
            <v>E</v>
          </cell>
          <cell r="I515">
            <v>39195</v>
          </cell>
          <cell r="J515" t="str">
            <v>Field Operations Mgr - NS</v>
          </cell>
          <cell r="K515">
            <v>1</v>
          </cell>
          <cell r="L515">
            <v>4116</v>
          </cell>
          <cell r="M515">
            <v>3037</v>
          </cell>
          <cell r="N515">
            <v>3796</v>
          </cell>
          <cell r="O515">
            <v>4176</v>
          </cell>
          <cell r="P515" t="str">
            <v>N</v>
          </cell>
          <cell r="Q515">
            <v>0</v>
          </cell>
          <cell r="R515">
            <v>8</v>
          </cell>
        </row>
        <row r="516">
          <cell r="A516" t="str">
            <v>11-1459</v>
          </cell>
          <cell r="B516">
            <v>11</v>
          </cell>
          <cell r="C516">
            <v>1459</v>
          </cell>
          <cell r="D516" t="str">
            <v>Payroll Technician</v>
          </cell>
          <cell r="E516">
            <v>59</v>
          </cell>
          <cell r="F516" t="str">
            <v>Richardson</v>
          </cell>
          <cell r="G516" t="str">
            <v>PAYROLL ADMINISTRATOR</v>
          </cell>
          <cell r="H516" t="str">
            <v>N</v>
          </cell>
          <cell r="I516">
            <v>39302</v>
          </cell>
          <cell r="J516" t="str">
            <v>Controller</v>
          </cell>
          <cell r="K516">
            <v>1</v>
          </cell>
          <cell r="L516">
            <v>4198</v>
          </cell>
          <cell r="M516">
            <v>3045</v>
          </cell>
          <cell r="N516">
            <v>3666</v>
          </cell>
          <cell r="O516">
            <v>4286</v>
          </cell>
          <cell r="P516" t="str">
            <v>N</v>
          </cell>
          <cell r="Q516">
            <v>0</v>
          </cell>
        </row>
        <row r="517">
          <cell r="A517" t="e">
            <v>#N/A</v>
          </cell>
          <cell r="B517">
            <v>11</v>
          </cell>
          <cell r="C517" t="e">
            <v>#N/A</v>
          </cell>
          <cell r="D517" t="str">
            <v>Payroll Specialist</v>
          </cell>
          <cell r="E517">
            <v>92</v>
          </cell>
          <cell r="F517" t="str">
            <v>Richardson</v>
          </cell>
          <cell r="G517" t="str">
            <v>PAYROLL ADMINISTRATOR</v>
          </cell>
          <cell r="H517" t="str">
            <v>N</v>
          </cell>
          <cell r="I517">
            <v>39302</v>
          </cell>
          <cell r="J517" t="str">
            <v>Controller</v>
          </cell>
          <cell r="K517">
            <v>1</v>
          </cell>
          <cell r="L517">
            <v>4198</v>
          </cell>
          <cell r="M517">
            <v>3045</v>
          </cell>
          <cell r="N517">
            <v>3665.5</v>
          </cell>
          <cell r="O517">
            <v>4286</v>
          </cell>
          <cell r="P517" t="str">
            <v>N</v>
          </cell>
          <cell r="Q517">
            <v>0</v>
          </cell>
        </row>
        <row r="518">
          <cell r="A518" t="str">
            <v>9-1020</v>
          </cell>
          <cell r="B518">
            <v>9</v>
          </cell>
          <cell r="C518">
            <v>1020</v>
          </cell>
          <cell r="D518" t="str">
            <v>Police Records Supervisor</v>
          </cell>
          <cell r="E518" t="str">
            <v>8A</v>
          </cell>
          <cell r="F518" t="str">
            <v>McKinney</v>
          </cell>
          <cell r="G518" t="str">
            <v>Police Records Supervisor</v>
          </cell>
          <cell r="H518" t="str">
            <v>N</v>
          </cell>
          <cell r="I518">
            <v>39139</v>
          </cell>
          <cell r="J518" t="str">
            <v>Police Captain</v>
          </cell>
          <cell r="K518">
            <v>1</v>
          </cell>
          <cell r="L518">
            <v>3417.8330000000001</v>
          </cell>
          <cell r="M518">
            <v>3050</v>
          </cell>
          <cell r="N518">
            <v>3660</v>
          </cell>
          <cell r="O518">
            <v>4270</v>
          </cell>
          <cell r="P518" t="str">
            <v>N</v>
          </cell>
        </row>
        <row r="519">
          <cell r="A519" t="str">
            <v>9-1830</v>
          </cell>
          <cell r="B519">
            <v>9</v>
          </cell>
          <cell r="C519">
            <v>1830</v>
          </cell>
          <cell r="D519" t="str">
            <v>GIS Technician</v>
          </cell>
          <cell r="E519" t="str">
            <v>10A</v>
          </cell>
          <cell r="F519" t="str">
            <v>McKinney</v>
          </cell>
          <cell r="G519" t="str">
            <v>GIS Technician</v>
          </cell>
          <cell r="H519" t="str">
            <v>N</v>
          </cell>
          <cell r="I519">
            <v>39139</v>
          </cell>
          <cell r="J519" t="str">
            <v>GIS Manager</v>
          </cell>
          <cell r="K519">
            <v>3</v>
          </cell>
          <cell r="L519">
            <v>3500.8989999999999</v>
          </cell>
          <cell r="M519">
            <v>3050</v>
          </cell>
          <cell r="N519">
            <v>3660</v>
          </cell>
          <cell r="O519">
            <v>4270</v>
          </cell>
        </row>
        <row r="520">
          <cell r="A520" t="e">
            <v>#N/A</v>
          </cell>
          <cell r="B520">
            <v>7</v>
          </cell>
          <cell r="C520" t="e">
            <v>#N/A</v>
          </cell>
          <cell r="D520" t="str">
            <v>Electrician (Journey)</v>
          </cell>
          <cell r="E520">
            <v>71</v>
          </cell>
          <cell r="F520" t="str">
            <v>Irving</v>
          </cell>
          <cell r="G520" t="str">
            <v>ELECTRICIAN</v>
          </cell>
          <cell r="H520" t="str">
            <v>N</v>
          </cell>
          <cell r="I520">
            <v>39191</v>
          </cell>
          <cell r="J520" t="str">
            <v>FACILITIES MAINT SUPV</v>
          </cell>
          <cell r="K520">
            <v>1</v>
          </cell>
          <cell r="L520">
            <v>4358</v>
          </cell>
          <cell r="M520">
            <v>3090</v>
          </cell>
          <cell r="N520">
            <v>3670</v>
          </cell>
          <cell r="O520">
            <v>4358</v>
          </cell>
          <cell r="P520" t="str">
            <v>N</v>
          </cell>
          <cell r="Q520">
            <v>0</v>
          </cell>
        </row>
        <row r="521">
          <cell r="A521" t="e">
            <v>#N/A</v>
          </cell>
          <cell r="B521">
            <v>7</v>
          </cell>
          <cell r="C521" t="e">
            <v>#N/A</v>
          </cell>
          <cell r="D521" t="str">
            <v>Commercial Construction Inspector</v>
          </cell>
          <cell r="E521">
            <v>66</v>
          </cell>
          <cell r="F521" t="str">
            <v>Irving</v>
          </cell>
          <cell r="G521" t="str">
            <v>PLUMBING-MECHANICAL INSPECTOR</v>
          </cell>
          <cell r="H521" t="str">
            <v>N</v>
          </cell>
          <cell r="I521">
            <v>39191</v>
          </cell>
          <cell r="J521" t="str">
            <v>Chief Building Inspector</v>
          </cell>
          <cell r="K521">
            <v>1</v>
          </cell>
          <cell r="L521">
            <v>4358</v>
          </cell>
          <cell r="M521">
            <v>3090</v>
          </cell>
          <cell r="N521">
            <v>3670</v>
          </cell>
          <cell r="O521">
            <v>4358</v>
          </cell>
          <cell r="P521" t="str">
            <v>N</v>
          </cell>
          <cell r="Q521">
            <v>0</v>
          </cell>
        </row>
        <row r="522">
          <cell r="A522" t="e">
            <v>#N/A</v>
          </cell>
          <cell r="B522">
            <v>7</v>
          </cell>
          <cell r="C522" t="e">
            <v>#N/A</v>
          </cell>
          <cell r="D522" t="str">
            <v>Senior Vehicle Mechanic</v>
          </cell>
          <cell r="E522">
            <v>97</v>
          </cell>
          <cell r="F522" t="str">
            <v>Irving</v>
          </cell>
          <cell r="G522" t="str">
            <v>SENIOR AUTOMOTIVE TECHNICIAN</v>
          </cell>
          <cell r="H522" t="str">
            <v>N</v>
          </cell>
          <cell r="I522">
            <v>39191</v>
          </cell>
          <cell r="J522" t="str">
            <v>Section Chief</v>
          </cell>
          <cell r="K522">
            <v>2</v>
          </cell>
          <cell r="L522">
            <v>3934</v>
          </cell>
          <cell r="M522">
            <v>3090</v>
          </cell>
          <cell r="N522">
            <v>3670</v>
          </cell>
          <cell r="O522">
            <v>4358</v>
          </cell>
          <cell r="P522" t="str">
            <v>N</v>
          </cell>
        </row>
        <row r="523">
          <cell r="A523" t="e">
            <v>#N/A</v>
          </cell>
          <cell r="B523">
            <v>7</v>
          </cell>
          <cell r="C523" t="e">
            <v>#N/A</v>
          </cell>
          <cell r="D523" t="str">
            <v>Senior HVAC Mechanic</v>
          </cell>
          <cell r="E523">
            <v>164</v>
          </cell>
          <cell r="F523" t="str">
            <v>Irving</v>
          </cell>
          <cell r="G523" t="str">
            <v>SR HVAC SERVICES TECHNICIAN</v>
          </cell>
          <cell r="H523" t="str">
            <v>N</v>
          </cell>
          <cell r="I523">
            <v>39191</v>
          </cell>
          <cell r="J523" t="str">
            <v>HVAC Supervisor</v>
          </cell>
          <cell r="K523">
            <v>1</v>
          </cell>
          <cell r="L523">
            <v>3798</v>
          </cell>
          <cell r="M523">
            <v>3090</v>
          </cell>
          <cell r="N523">
            <v>3670</v>
          </cell>
          <cell r="O523">
            <v>4358</v>
          </cell>
          <cell r="P523" t="str">
            <v>N</v>
          </cell>
          <cell r="Q523">
            <v>0</v>
          </cell>
        </row>
        <row r="524">
          <cell r="A524" t="str">
            <v>12-1020</v>
          </cell>
          <cell r="B524">
            <v>12</v>
          </cell>
          <cell r="C524">
            <v>1020</v>
          </cell>
          <cell r="D524" t="str">
            <v>Police Records Supervisor</v>
          </cell>
          <cell r="E524" t="str">
            <v>8A</v>
          </cell>
          <cell r="F524" t="str">
            <v>Garland</v>
          </cell>
          <cell r="G524" t="str">
            <v>Police Records Supervisor</v>
          </cell>
          <cell r="H524" t="str">
            <v>N</v>
          </cell>
          <cell r="I524">
            <v>39139</v>
          </cell>
          <cell r="J524" t="str">
            <v>Program Manager</v>
          </cell>
          <cell r="K524">
            <v>1</v>
          </cell>
          <cell r="L524">
            <v>4066</v>
          </cell>
          <cell r="M524">
            <v>3142</v>
          </cell>
          <cell r="N524">
            <v>4035</v>
          </cell>
          <cell r="O524">
            <v>4930</v>
          </cell>
        </row>
        <row r="525">
          <cell r="A525" t="e">
            <v>#N/A</v>
          </cell>
          <cell r="B525">
            <v>12</v>
          </cell>
          <cell r="C525" t="e">
            <v>#N/A</v>
          </cell>
          <cell r="D525" t="str">
            <v>Customer Service Supervisor</v>
          </cell>
          <cell r="E525" t="str">
            <v>8B</v>
          </cell>
          <cell r="F525" t="str">
            <v>Garland</v>
          </cell>
          <cell r="G525" t="str">
            <v>Credit Officer Supervisor</v>
          </cell>
          <cell r="H525" t="str">
            <v>N</v>
          </cell>
          <cell r="I525">
            <v>39139</v>
          </cell>
          <cell r="J525" t="str">
            <v>Municipal Services Director</v>
          </cell>
          <cell r="K525">
            <v>1</v>
          </cell>
          <cell r="L525">
            <v>4576</v>
          </cell>
          <cell r="M525">
            <v>3142</v>
          </cell>
          <cell r="N525">
            <v>4035</v>
          </cell>
          <cell r="O525">
            <v>4930</v>
          </cell>
        </row>
        <row r="526">
          <cell r="A526" t="str">
            <v>12-4125</v>
          </cell>
          <cell r="B526">
            <v>12</v>
          </cell>
          <cell r="C526">
            <v>4125</v>
          </cell>
          <cell r="D526" t="str">
            <v>911 Dispatch Shift Supervisor</v>
          </cell>
          <cell r="E526">
            <v>85</v>
          </cell>
          <cell r="F526" t="str">
            <v>Garland</v>
          </cell>
          <cell r="G526" t="str">
            <v>Communication Supervisor</v>
          </cell>
          <cell r="H526" t="str">
            <v>N</v>
          </cell>
          <cell r="I526">
            <v>39139</v>
          </cell>
          <cell r="J526" t="str">
            <v>Program Manager</v>
          </cell>
          <cell r="K526">
            <v>6</v>
          </cell>
          <cell r="L526">
            <v>4470</v>
          </cell>
          <cell r="M526">
            <v>3143</v>
          </cell>
          <cell r="N526">
            <v>4035</v>
          </cell>
          <cell r="O526">
            <v>4930</v>
          </cell>
        </row>
        <row r="527">
          <cell r="A527" t="str">
            <v>12-6115</v>
          </cell>
          <cell r="B527">
            <v>12</v>
          </cell>
          <cell r="C527">
            <v>6115</v>
          </cell>
          <cell r="D527" t="str">
            <v>General Building Inspector</v>
          </cell>
          <cell r="E527">
            <v>73</v>
          </cell>
          <cell r="F527" t="str">
            <v>Garland</v>
          </cell>
          <cell r="G527" t="str">
            <v>Building Inspector I</v>
          </cell>
          <cell r="H527" t="str">
            <v>N</v>
          </cell>
          <cell r="I527">
            <v>39139</v>
          </cell>
          <cell r="J527" t="str">
            <v>Inspection Supervisor</v>
          </cell>
          <cell r="K527">
            <v>3</v>
          </cell>
          <cell r="L527">
            <v>4025</v>
          </cell>
          <cell r="M527">
            <v>3143</v>
          </cell>
          <cell r="N527">
            <v>4035</v>
          </cell>
          <cell r="O527">
            <v>4930</v>
          </cell>
        </row>
        <row r="528">
          <cell r="A528" t="str">
            <v>12-1459</v>
          </cell>
          <cell r="B528">
            <v>12</v>
          </cell>
          <cell r="C528">
            <v>1459</v>
          </cell>
          <cell r="D528" t="str">
            <v>Payroll Technician</v>
          </cell>
          <cell r="E528">
            <v>59</v>
          </cell>
          <cell r="F528" t="str">
            <v>Garland</v>
          </cell>
          <cell r="G528" t="str">
            <v>Payroll Technician</v>
          </cell>
          <cell r="H528" t="str">
            <v>N</v>
          </cell>
          <cell r="I528">
            <v>39139</v>
          </cell>
          <cell r="J528" t="str">
            <v>Sr Financial Analyst</v>
          </cell>
          <cell r="K528">
            <v>1</v>
          </cell>
          <cell r="L528">
            <v>3980</v>
          </cell>
          <cell r="M528">
            <v>3143</v>
          </cell>
          <cell r="N528">
            <v>4035</v>
          </cell>
          <cell r="O528">
            <v>4930</v>
          </cell>
        </row>
        <row r="529">
          <cell r="A529" t="str">
            <v>12-2145</v>
          </cell>
          <cell r="B529">
            <v>12</v>
          </cell>
          <cell r="C529">
            <v>2145</v>
          </cell>
          <cell r="D529" t="str">
            <v>Recreation Center Coordinator</v>
          </cell>
          <cell r="E529">
            <v>42</v>
          </cell>
          <cell r="F529" t="str">
            <v>Garland</v>
          </cell>
          <cell r="G529" t="str">
            <v>Recreation Center Supervisor</v>
          </cell>
          <cell r="H529" t="str">
            <v>E</v>
          </cell>
          <cell r="I529">
            <v>39139</v>
          </cell>
          <cell r="J529" t="str">
            <v>Program Administrator</v>
          </cell>
          <cell r="K529">
            <v>3</v>
          </cell>
          <cell r="L529">
            <v>3694</v>
          </cell>
          <cell r="M529">
            <v>3158</v>
          </cell>
          <cell r="N529">
            <v>4106</v>
          </cell>
          <cell r="O529">
            <v>5053</v>
          </cell>
        </row>
        <row r="530">
          <cell r="A530" t="str">
            <v>12-2460</v>
          </cell>
          <cell r="B530">
            <v>12</v>
          </cell>
          <cell r="C530">
            <v>2460</v>
          </cell>
          <cell r="D530" t="str">
            <v>Children's Librarian</v>
          </cell>
          <cell r="E530">
            <v>26</v>
          </cell>
          <cell r="F530" t="str">
            <v>Garland</v>
          </cell>
          <cell r="G530" t="str">
            <v>Children's Librarian</v>
          </cell>
          <cell r="H530" t="str">
            <v>E</v>
          </cell>
          <cell r="I530">
            <v>39139</v>
          </cell>
          <cell r="J530" t="str">
            <v>Library Branch Supervisor</v>
          </cell>
          <cell r="K530">
            <v>5</v>
          </cell>
          <cell r="L530">
            <v>3694</v>
          </cell>
          <cell r="M530">
            <v>3158</v>
          </cell>
          <cell r="N530">
            <v>4106</v>
          </cell>
          <cell r="O530">
            <v>5053</v>
          </cell>
        </row>
        <row r="531">
          <cell r="A531" t="e">
            <v>#N/A</v>
          </cell>
          <cell r="B531">
            <v>12</v>
          </cell>
          <cell r="C531" t="e">
            <v>#N/A</v>
          </cell>
          <cell r="D531" t="str">
            <v>Program Education Specialist</v>
          </cell>
          <cell r="E531">
            <v>155</v>
          </cell>
          <cell r="F531" t="str">
            <v>Garland</v>
          </cell>
          <cell r="G531" t="str">
            <v>Public Education Specialist</v>
          </cell>
          <cell r="H531" t="str">
            <v>E</v>
          </cell>
          <cell r="I531">
            <v>39139</v>
          </cell>
          <cell r="K531">
            <v>3</v>
          </cell>
          <cell r="L531">
            <v>4247</v>
          </cell>
          <cell r="M531">
            <v>3158</v>
          </cell>
          <cell r="N531">
            <v>4106</v>
          </cell>
          <cell r="O531">
            <v>5053</v>
          </cell>
        </row>
        <row r="532">
          <cell r="A532" t="str">
            <v>15-2430</v>
          </cell>
          <cell r="B532">
            <v>15</v>
          </cell>
          <cell r="C532">
            <v>2430</v>
          </cell>
          <cell r="D532" t="str">
            <v>Librarian (Entry)</v>
          </cell>
          <cell r="E532">
            <v>32</v>
          </cell>
          <cell r="F532" t="str">
            <v>Mesquite</v>
          </cell>
          <cell r="G532" t="str">
            <v>Librarian</v>
          </cell>
          <cell r="H532" t="str">
            <v>E</v>
          </cell>
          <cell r="I532">
            <v>39177</v>
          </cell>
          <cell r="J532" t="str">
            <v>Library Services Supervisor</v>
          </cell>
          <cell r="K532">
            <v>5</v>
          </cell>
          <cell r="L532">
            <v>3699</v>
          </cell>
          <cell r="M532">
            <v>3170</v>
          </cell>
          <cell r="N532">
            <v>3746</v>
          </cell>
          <cell r="O532">
            <v>4322</v>
          </cell>
          <cell r="P532" t="str">
            <v>NO</v>
          </cell>
          <cell r="Q532">
            <v>0</v>
          </cell>
        </row>
        <row r="533">
          <cell r="A533" t="str">
            <v>15-6125</v>
          </cell>
          <cell r="B533">
            <v>15</v>
          </cell>
          <cell r="C533">
            <v>6125</v>
          </cell>
          <cell r="D533" t="str">
            <v>Sanitarian</v>
          </cell>
          <cell r="E533">
            <v>45</v>
          </cell>
          <cell r="F533" t="str">
            <v>Mesquite</v>
          </cell>
          <cell r="G533" t="str">
            <v>Health Specialist</v>
          </cell>
          <cell r="H533" t="str">
            <v>E</v>
          </cell>
          <cell r="I533">
            <v>39177</v>
          </cell>
          <cell r="J533" t="str">
            <v>Manager of Health</v>
          </cell>
          <cell r="K533">
            <v>2</v>
          </cell>
          <cell r="L533">
            <v>3170</v>
          </cell>
          <cell r="M533">
            <v>3170</v>
          </cell>
          <cell r="N533">
            <v>3746</v>
          </cell>
          <cell r="O533">
            <v>4322</v>
          </cell>
          <cell r="P533" t="str">
            <v>NO</v>
          </cell>
          <cell r="Q533">
            <v>0</v>
          </cell>
        </row>
        <row r="534">
          <cell r="A534" t="str">
            <v>15-1740</v>
          </cell>
          <cell r="B534">
            <v>15</v>
          </cell>
          <cell r="C534">
            <v>1740</v>
          </cell>
          <cell r="D534" t="str">
            <v>PC Support Analyst</v>
          </cell>
          <cell r="E534">
            <v>145</v>
          </cell>
          <cell r="F534" t="str">
            <v>Mesquite</v>
          </cell>
          <cell r="G534" t="str">
            <v>PC Support Analyst</v>
          </cell>
          <cell r="H534" t="str">
            <v>N</v>
          </cell>
          <cell r="I534">
            <v>39177</v>
          </cell>
          <cell r="J534" t="str">
            <v>Senior PC Support Analyst</v>
          </cell>
          <cell r="K534">
            <v>2</v>
          </cell>
          <cell r="L534">
            <v>3623</v>
          </cell>
          <cell r="M534">
            <v>3173</v>
          </cell>
          <cell r="N534">
            <v>3808</v>
          </cell>
          <cell r="O534">
            <v>4442</v>
          </cell>
          <cell r="P534" t="str">
            <v>NO</v>
          </cell>
          <cell r="Q534">
            <v>0</v>
          </cell>
        </row>
        <row r="535">
          <cell r="A535" t="str">
            <v>15-1910</v>
          </cell>
          <cell r="B535">
            <v>15</v>
          </cell>
          <cell r="C535">
            <v>1910</v>
          </cell>
          <cell r="D535" t="str">
            <v>Secretary to the City Manager</v>
          </cell>
          <cell r="E535">
            <v>62</v>
          </cell>
          <cell r="F535" t="str">
            <v>Mesquite</v>
          </cell>
          <cell r="G535" t="str">
            <v>Senior Administrative Aide - City Manager</v>
          </cell>
          <cell r="H535" t="str">
            <v>N</v>
          </cell>
          <cell r="I535">
            <v>39177</v>
          </cell>
          <cell r="J535" t="str">
            <v>City Manager</v>
          </cell>
          <cell r="K535">
            <v>1</v>
          </cell>
          <cell r="L535">
            <v>4262</v>
          </cell>
          <cell r="M535">
            <v>3173</v>
          </cell>
          <cell r="N535">
            <v>3808</v>
          </cell>
          <cell r="O535">
            <v>4442</v>
          </cell>
          <cell r="P535" t="str">
            <v>NO</v>
          </cell>
          <cell r="Q535">
            <v>0</v>
          </cell>
        </row>
        <row r="536">
          <cell r="A536" t="str">
            <v>15-6115</v>
          </cell>
          <cell r="B536">
            <v>15</v>
          </cell>
          <cell r="C536">
            <v>6115</v>
          </cell>
          <cell r="D536" t="str">
            <v>General Building Inspector</v>
          </cell>
          <cell r="E536">
            <v>73</v>
          </cell>
          <cell r="F536" t="str">
            <v>Mesquite</v>
          </cell>
          <cell r="G536" t="str">
            <v>Building Inspector</v>
          </cell>
          <cell r="H536" t="str">
            <v>N</v>
          </cell>
          <cell r="I536">
            <v>39177</v>
          </cell>
          <cell r="J536" t="str">
            <v>Building Inspection Supervisor</v>
          </cell>
          <cell r="K536">
            <v>2</v>
          </cell>
          <cell r="L536">
            <v>3561</v>
          </cell>
          <cell r="M536">
            <v>3173</v>
          </cell>
          <cell r="N536">
            <v>3808</v>
          </cell>
          <cell r="O536">
            <v>4442</v>
          </cell>
          <cell r="P536" t="str">
            <v>NO</v>
          </cell>
          <cell r="Q536">
            <v>0</v>
          </cell>
        </row>
        <row r="537">
          <cell r="A537" t="str">
            <v>11-6135</v>
          </cell>
          <cell r="B537">
            <v>11</v>
          </cell>
          <cell r="C537">
            <v>6135</v>
          </cell>
          <cell r="D537" t="str">
            <v>Code Enforcement Inspector</v>
          </cell>
          <cell r="E537">
            <v>65</v>
          </cell>
          <cell r="F537" t="str">
            <v>Richardson</v>
          </cell>
          <cell r="G537" t="str">
            <v>CODE ENFORCEMENT OFFICER</v>
          </cell>
          <cell r="H537" t="str">
            <v>N</v>
          </cell>
          <cell r="I537">
            <v>39302</v>
          </cell>
          <cell r="J537" t="str">
            <v>Neighborhood Services Manager</v>
          </cell>
          <cell r="K537">
            <v>6</v>
          </cell>
          <cell r="L537">
            <v>4020</v>
          </cell>
          <cell r="M537">
            <v>3194</v>
          </cell>
          <cell r="N537">
            <v>3851</v>
          </cell>
          <cell r="O537">
            <v>4508</v>
          </cell>
          <cell r="P537" t="str">
            <v>N</v>
          </cell>
          <cell r="Q537">
            <v>559</v>
          </cell>
        </row>
        <row r="538">
          <cell r="A538" t="e">
            <v>#N/A</v>
          </cell>
          <cell r="B538">
            <v>15</v>
          </cell>
          <cell r="C538" t="e">
            <v>#N/A</v>
          </cell>
          <cell r="D538" t="str">
            <v>Graduate Engineer</v>
          </cell>
          <cell r="E538">
            <v>87</v>
          </cell>
          <cell r="F538" t="str">
            <v>Mesquite</v>
          </cell>
          <cell r="G538" t="str">
            <v>Graduate Engineer</v>
          </cell>
          <cell r="H538" t="str">
            <v>E</v>
          </cell>
          <cell r="I538">
            <v>39177</v>
          </cell>
          <cell r="J538" t="str">
            <v>Manager of Traffic Engineering</v>
          </cell>
          <cell r="K538">
            <v>1</v>
          </cell>
          <cell r="L538">
            <v>3932</v>
          </cell>
          <cell r="M538">
            <v>3199</v>
          </cell>
          <cell r="N538">
            <v>3987</v>
          </cell>
          <cell r="O538">
            <v>4774</v>
          </cell>
          <cell r="P538" t="str">
            <v>NO</v>
          </cell>
          <cell r="Q538">
            <v>0</v>
          </cell>
        </row>
        <row r="539">
          <cell r="A539" t="str">
            <v>3-2460</v>
          </cell>
          <cell r="B539">
            <v>3</v>
          </cell>
          <cell r="C539">
            <v>2460</v>
          </cell>
          <cell r="D539" t="str">
            <v>Children's Librarian</v>
          </cell>
          <cell r="E539">
            <v>26</v>
          </cell>
          <cell r="F539" t="str">
            <v>Carrollton</v>
          </cell>
          <cell r="G539" t="str">
            <v>Librarian 2</v>
          </cell>
          <cell r="I539">
            <v>39196</v>
          </cell>
          <cell r="J539" t="str">
            <v>Public Services Manager</v>
          </cell>
          <cell r="K539">
            <v>9</v>
          </cell>
          <cell r="L539">
            <v>3538</v>
          </cell>
          <cell r="M539">
            <v>3236</v>
          </cell>
          <cell r="N539">
            <v>3819</v>
          </cell>
          <cell r="O539">
            <v>4401</v>
          </cell>
        </row>
        <row r="540">
          <cell r="A540" t="str">
            <v>3-6115</v>
          </cell>
          <cell r="B540">
            <v>3</v>
          </cell>
          <cell r="C540">
            <v>6115</v>
          </cell>
          <cell r="D540" t="str">
            <v>General Building Inspector</v>
          </cell>
          <cell r="E540">
            <v>73</v>
          </cell>
          <cell r="F540" t="str">
            <v>Carrollton</v>
          </cell>
          <cell r="G540" t="str">
            <v>B &amp; Z Codes Officer</v>
          </cell>
          <cell r="H540" t="str">
            <v>N</v>
          </cell>
          <cell r="I540">
            <v>39196</v>
          </cell>
          <cell r="J540" t="str">
            <v>Sr. Bldg Codes Officer</v>
          </cell>
          <cell r="K540">
            <v>3</v>
          </cell>
          <cell r="L540">
            <v>3609</v>
          </cell>
          <cell r="M540">
            <v>3236</v>
          </cell>
          <cell r="N540">
            <v>3819</v>
          </cell>
          <cell r="O540">
            <v>4401</v>
          </cell>
        </row>
        <row r="541">
          <cell r="A541" t="str">
            <v>3-1415</v>
          </cell>
          <cell r="B541">
            <v>3</v>
          </cell>
          <cell r="C541">
            <v>1415</v>
          </cell>
          <cell r="D541" t="str">
            <v>Budget Analyst</v>
          </cell>
          <cell r="E541">
            <v>19</v>
          </cell>
          <cell r="F541" t="str">
            <v>Carrollton</v>
          </cell>
          <cell r="G541" t="str">
            <v>Management Analyst</v>
          </cell>
          <cell r="H541" t="str">
            <v>E</v>
          </cell>
          <cell r="I541">
            <v>39196</v>
          </cell>
          <cell r="J541" t="str">
            <v>Controller</v>
          </cell>
          <cell r="K541">
            <v>1</v>
          </cell>
          <cell r="L541">
            <v>3333</v>
          </cell>
          <cell r="M541">
            <v>3236</v>
          </cell>
          <cell r="N541">
            <v>3819</v>
          </cell>
          <cell r="O541">
            <v>4401</v>
          </cell>
        </row>
        <row r="542">
          <cell r="A542" t="e">
            <v>#N/A</v>
          </cell>
          <cell r="B542">
            <v>3</v>
          </cell>
          <cell r="C542" t="e">
            <v>#N/A</v>
          </cell>
          <cell r="D542" t="str">
            <v>Commercial Construction Inspector</v>
          </cell>
          <cell r="E542">
            <v>66</v>
          </cell>
          <cell r="F542" t="str">
            <v>Carrollton</v>
          </cell>
          <cell r="G542" t="str">
            <v>Construction Inspector</v>
          </cell>
          <cell r="H542" t="str">
            <v>N</v>
          </cell>
          <cell r="I542">
            <v>39196</v>
          </cell>
          <cell r="J542" t="str">
            <v>Construc Inspect Supt.</v>
          </cell>
          <cell r="K542">
            <v>5</v>
          </cell>
          <cell r="L542">
            <v>3485</v>
          </cell>
          <cell r="M542">
            <v>3236</v>
          </cell>
          <cell r="N542">
            <v>3819</v>
          </cell>
          <cell r="O542">
            <v>4401</v>
          </cell>
        </row>
        <row r="543">
          <cell r="A543" t="e">
            <v>#N/A</v>
          </cell>
          <cell r="B543">
            <v>3</v>
          </cell>
          <cell r="C543" t="e">
            <v>#N/A</v>
          </cell>
          <cell r="D543" t="str">
            <v>Senior Vehicle Mechanic</v>
          </cell>
          <cell r="E543">
            <v>97</v>
          </cell>
          <cell r="F543" t="str">
            <v>Carrollton</v>
          </cell>
          <cell r="G543" t="str">
            <v>Lead Mechanic</v>
          </cell>
          <cell r="H543" t="str">
            <v>NE</v>
          </cell>
          <cell r="I543">
            <v>39196</v>
          </cell>
          <cell r="K543">
            <v>1</v>
          </cell>
          <cell r="L543">
            <v>3616</v>
          </cell>
          <cell r="M543">
            <v>3236</v>
          </cell>
          <cell r="N543">
            <v>3819</v>
          </cell>
          <cell r="O543">
            <v>4401</v>
          </cell>
        </row>
        <row r="544">
          <cell r="A544" t="str">
            <v>2-1430</v>
          </cell>
          <cell r="B544">
            <v>2</v>
          </cell>
          <cell r="C544">
            <v>1430</v>
          </cell>
          <cell r="D544" t="str">
            <v>Accountant</v>
          </cell>
          <cell r="E544">
            <v>16</v>
          </cell>
          <cell r="F544" t="str">
            <v>Arlington</v>
          </cell>
          <cell r="G544" t="str">
            <v>Accountant I</v>
          </cell>
          <cell r="H544" t="str">
            <v>E</v>
          </cell>
          <cell r="I544">
            <v>39181</v>
          </cell>
          <cell r="J544" t="str">
            <v>Accounting Supervisor</v>
          </cell>
          <cell r="K544">
            <v>1</v>
          </cell>
          <cell r="L544">
            <v>4122</v>
          </cell>
          <cell r="M544">
            <v>3238</v>
          </cell>
          <cell r="N544">
            <v>4047</v>
          </cell>
          <cell r="O544">
            <v>4452</v>
          </cell>
          <cell r="P544" t="str">
            <v>N</v>
          </cell>
          <cell r="Q544">
            <v>0</v>
          </cell>
          <cell r="R544">
            <v>8</v>
          </cell>
        </row>
        <row r="545">
          <cell r="A545" t="str">
            <v>10-1910</v>
          </cell>
          <cell r="B545">
            <v>10</v>
          </cell>
          <cell r="C545">
            <v>1910</v>
          </cell>
          <cell r="D545" t="str">
            <v>Secretary to the City Manager</v>
          </cell>
          <cell r="E545">
            <v>62</v>
          </cell>
          <cell r="F545" t="str">
            <v>Plano</v>
          </cell>
          <cell r="G545" t="str">
            <v>Exec Administrative Asst</v>
          </cell>
          <cell r="H545" t="str">
            <v>N</v>
          </cell>
          <cell r="I545">
            <v>39219</v>
          </cell>
          <cell r="J545" t="str">
            <v>City Manager</v>
          </cell>
          <cell r="K545">
            <v>2</v>
          </cell>
          <cell r="L545">
            <v>4697</v>
          </cell>
          <cell r="M545">
            <v>3239</v>
          </cell>
          <cell r="N545">
            <v>3968</v>
          </cell>
          <cell r="O545">
            <v>4697</v>
          </cell>
        </row>
        <row r="546">
          <cell r="A546" t="str">
            <v>10-2145</v>
          </cell>
          <cell r="B546">
            <v>10</v>
          </cell>
          <cell r="C546">
            <v>2145</v>
          </cell>
          <cell r="D546" t="str">
            <v>Recreation Center Coordinator</v>
          </cell>
          <cell r="E546">
            <v>42</v>
          </cell>
          <cell r="F546" t="str">
            <v>Plano</v>
          </cell>
          <cell r="G546" t="str">
            <v>Recreation Supervisor</v>
          </cell>
          <cell r="H546" t="str">
            <v>E</v>
          </cell>
          <cell r="I546">
            <v>39219</v>
          </cell>
          <cell r="J546" t="str">
            <v>Recreation Superintendent</v>
          </cell>
          <cell r="K546">
            <v>12</v>
          </cell>
          <cell r="L546">
            <v>4357</v>
          </cell>
          <cell r="M546">
            <v>3239</v>
          </cell>
          <cell r="N546">
            <v>3968</v>
          </cell>
          <cell r="O546">
            <v>4697</v>
          </cell>
          <cell r="Q546">
            <v>178</v>
          </cell>
        </row>
        <row r="547">
          <cell r="A547" t="str">
            <v>10-2430</v>
          </cell>
          <cell r="B547">
            <v>10</v>
          </cell>
          <cell r="C547">
            <v>2430</v>
          </cell>
          <cell r="D547" t="str">
            <v>Librarian (Entry)</v>
          </cell>
          <cell r="E547">
            <v>32</v>
          </cell>
          <cell r="F547" t="str">
            <v>Plano</v>
          </cell>
          <cell r="G547" t="str">
            <v>Public Services Librarian</v>
          </cell>
          <cell r="H547" t="str">
            <v>E</v>
          </cell>
          <cell r="I547">
            <v>39219</v>
          </cell>
          <cell r="J547" t="str">
            <v>Public Services Librarian Supervisor</v>
          </cell>
          <cell r="K547">
            <v>4</v>
          </cell>
          <cell r="L547">
            <v>3390</v>
          </cell>
          <cell r="M547">
            <v>3239</v>
          </cell>
          <cell r="N547">
            <v>3967</v>
          </cell>
          <cell r="O547">
            <v>4696</v>
          </cell>
        </row>
        <row r="548">
          <cell r="A548" t="str">
            <v>10-4125</v>
          </cell>
          <cell r="B548">
            <v>10</v>
          </cell>
          <cell r="C548">
            <v>4125</v>
          </cell>
          <cell r="D548" t="str">
            <v>911 Dispatch Shift Supervisor</v>
          </cell>
          <cell r="E548">
            <v>85</v>
          </cell>
          <cell r="F548" t="str">
            <v>Plano</v>
          </cell>
          <cell r="G548" t="str">
            <v>Public Safety Communications Supervisor</v>
          </cell>
          <cell r="H548" t="str">
            <v>N</v>
          </cell>
          <cell r="I548">
            <v>39219</v>
          </cell>
          <cell r="J548" t="str">
            <v>Public Safety Communications Manager</v>
          </cell>
          <cell r="K548">
            <v>6</v>
          </cell>
          <cell r="L548">
            <v>3904</v>
          </cell>
          <cell r="M548">
            <v>3239</v>
          </cell>
          <cell r="N548">
            <v>3968</v>
          </cell>
          <cell r="O548">
            <v>4697</v>
          </cell>
        </row>
        <row r="549">
          <cell r="A549" t="str">
            <v>10-5210</v>
          </cell>
          <cell r="B549">
            <v>10</v>
          </cell>
          <cell r="C549">
            <v>5210</v>
          </cell>
          <cell r="D549" t="str">
            <v>Street Supervisor</v>
          </cell>
          <cell r="E549">
            <v>94</v>
          </cell>
          <cell r="F549" t="str">
            <v>Plano</v>
          </cell>
          <cell r="G549" t="str">
            <v>Street/Drainage Supervisor</v>
          </cell>
          <cell r="H549" t="str">
            <v>N</v>
          </cell>
          <cell r="I549">
            <v>39219</v>
          </cell>
          <cell r="J549" t="str">
            <v>Public Works Superintendent</v>
          </cell>
          <cell r="K549">
            <v>5</v>
          </cell>
          <cell r="L549">
            <v>4272</v>
          </cell>
          <cell r="M549">
            <v>3239</v>
          </cell>
          <cell r="N549">
            <v>3968</v>
          </cell>
          <cell r="O549">
            <v>4697</v>
          </cell>
        </row>
        <row r="550">
          <cell r="A550" t="str">
            <v>10-5710</v>
          </cell>
          <cell r="B550">
            <v>10</v>
          </cell>
          <cell r="C550">
            <v>5710</v>
          </cell>
          <cell r="D550" t="str">
            <v>Meter Reader Supervisor</v>
          </cell>
          <cell r="E550">
            <v>34</v>
          </cell>
          <cell r="F550" t="str">
            <v>Plano</v>
          </cell>
          <cell r="G550" t="str">
            <v>Field Technical Supervisor</v>
          </cell>
          <cell r="H550" t="str">
            <v>E</v>
          </cell>
          <cell r="I550">
            <v>39064</v>
          </cell>
          <cell r="J550" t="str">
            <v>Customer &amp; Utility Billing Manager</v>
          </cell>
          <cell r="K550">
            <v>1</v>
          </cell>
          <cell r="L550">
            <v>4697</v>
          </cell>
          <cell r="M550">
            <v>3239</v>
          </cell>
          <cell r="N550">
            <v>3968</v>
          </cell>
          <cell r="O550">
            <v>4697</v>
          </cell>
        </row>
        <row r="551">
          <cell r="A551" t="str">
            <v>10-6125</v>
          </cell>
          <cell r="B551">
            <v>10</v>
          </cell>
          <cell r="C551">
            <v>6125</v>
          </cell>
          <cell r="D551" t="str">
            <v>Sanitarian</v>
          </cell>
          <cell r="E551">
            <v>45</v>
          </cell>
          <cell r="F551" t="str">
            <v>Plano</v>
          </cell>
          <cell r="G551" t="str">
            <v>Environmental Health Spec</v>
          </cell>
          <cell r="H551" t="str">
            <v>N</v>
          </cell>
          <cell r="I551">
            <v>39218</v>
          </cell>
          <cell r="J551" t="str">
            <v>Inspection Services Supervisor</v>
          </cell>
          <cell r="K551">
            <v>8</v>
          </cell>
          <cell r="L551">
            <v>3865</v>
          </cell>
          <cell r="M551">
            <v>3239</v>
          </cell>
          <cell r="N551">
            <v>3968</v>
          </cell>
          <cell r="O551">
            <v>4697</v>
          </cell>
          <cell r="Q551">
            <v>600</v>
          </cell>
        </row>
        <row r="552">
          <cell r="A552" t="str">
            <v>10-6135</v>
          </cell>
          <cell r="B552">
            <v>10</v>
          </cell>
          <cell r="C552">
            <v>6135</v>
          </cell>
          <cell r="D552" t="str">
            <v>Code Enforcement Inspector</v>
          </cell>
          <cell r="E552">
            <v>65</v>
          </cell>
          <cell r="F552" t="str">
            <v>Plano</v>
          </cell>
          <cell r="G552" t="str">
            <v>Property Standards Spec</v>
          </cell>
          <cell r="H552" t="str">
            <v>N</v>
          </cell>
          <cell r="I552">
            <v>39219</v>
          </cell>
          <cell r="J552" t="str">
            <v>Inspection Services Supervisor</v>
          </cell>
          <cell r="K552">
            <v>10</v>
          </cell>
          <cell r="L552">
            <v>3382</v>
          </cell>
          <cell r="M552">
            <v>3239</v>
          </cell>
          <cell r="N552">
            <v>3968</v>
          </cell>
          <cell r="O552">
            <v>4697</v>
          </cell>
          <cell r="Q552">
            <v>500</v>
          </cell>
        </row>
        <row r="553">
          <cell r="A553" t="str">
            <v>10-1415</v>
          </cell>
          <cell r="B553">
            <v>10</v>
          </cell>
          <cell r="C553">
            <v>1415</v>
          </cell>
          <cell r="D553" t="str">
            <v>Budget Analyst</v>
          </cell>
          <cell r="E553">
            <v>19</v>
          </cell>
          <cell r="F553" t="str">
            <v>Plano</v>
          </cell>
          <cell r="G553" t="str">
            <v>Budget Analyst I</v>
          </cell>
          <cell r="H553" t="str">
            <v>N</v>
          </cell>
          <cell r="I553">
            <v>39218</v>
          </cell>
          <cell r="J553" t="str">
            <v>Budget Manager</v>
          </cell>
          <cell r="K553">
            <v>0</v>
          </cell>
          <cell r="L553">
            <v>0</v>
          </cell>
          <cell r="M553">
            <v>3239</v>
          </cell>
          <cell r="N553">
            <v>3967</v>
          </cell>
          <cell r="O553">
            <v>4696</v>
          </cell>
        </row>
        <row r="554">
          <cell r="A554" t="str">
            <v>10-1430</v>
          </cell>
          <cell r="B554">
            <v>10</v>
          </cell>
          <cell r="C554">
            <v>1430</v>
          </cell>
          <cell r="D554" t="str">
            <v>Accountant</v>
          </cell>
          <cell r="E554">
            <v>16</v>
          </cell>
          <cell r="F554" t="str">
            <v>Plano</v>
          </cell>
          <cell r="G554" t="str">
            <v>Accountant I</v>
          </cell>
          <cell r="H554" t="str">
            <v>N</v>
          </cell>
          <cell r="I554">
            <v>39218</v>
          </cell>
          <cell r="J554" t="str">
            <v>Accounting Manager</v>
          </cell>
          <cell r="K554">
            <v>2</v>
          </cell>
          <cell r="L554">
            <v>4295</v>
          </cell>
          <cell r="M554">
            <v>3239</v>
          </cell>
          <cell r="N554">
            <v>3968</v>
          </cell>
          <cell r="O554">
            <v>4697</v>
          </cell>
        </row>
        <row r="555">
          <cell r="A555" t="str">
            <v>10-1530</v>
          </cell>
          <cell r="B555">
            <v>10</v>
          </cell>
          <cell r="C555">
            <v>1530</v>
          </cell>
          <cell r="D555" t="str">
            <v>H R Specialist/Analyst</v>
          </cell>
          <cell r="E555">
            <v>36</v>
          </cell>
          <cell r="F555" t="str">
            <v>Plano</v>
          </cell>
          <cell r="G555" t="str">
            <v>HR Generalist</v>
          </cell>
          <cell r="H555" t="str">
            <v>N</v>
          </cell>
          <cell r="I555">
            <v>39218</v>
          </cell>
          <cell r="J555" t="str">
            <v>Human Resources Manager</v>
          </cell>
          <cell r="K555">
            <v>0</v>
          </cell>
          <cell r="L555">
            <v>0</v>
          </cell>
          <cell r="M555">
            <v>3239</v>
          </cell>
          <cell r="N555">
            <v>3967</v>
          </cell>
          <cell r="O555">
            <v>4696</v>
          </cell>
        </row>
        <row r="556">
          <cell r="A556" t="str">
            <v>10-1740</v>
          </cell>
          <cell r="B556">
            <v>10</v>
          </cell>
          <cell r="C556">
            <v>1740</v>
          </cell>
          <cell r="D556" t="str">
            <v>PC Support Analyst</v>
          </cell>
          <cell r="E556">
            <v>145</v>
          </cell>
          <cell r="F556" t="str">
            <v>Plano</v>
          </cell>
          <cell r="G556" t="str">
            <v>PC User Services Technician</v>
          </cell>
          <cell r="H556" t="str">
            <v>N</v>
          </cell>
          <cell r="I556">
            <v>39219</v>
          </cell>
          <cell r="J556" t="str">
            <v>Director Information Services</v>
          </cell>
          <cell r="K556">
            <v>3</v>
          </cell>
          <cell r="L556">
            <v>3999</v>
          </cell>
          <cell r="M556">
            <v>3239</v>
          </cell>
          <cell r="N556">
            <v>3968</v>
          </cell>
          <cell r="O556">
            <v>4697</v>
          </cell>
          <cell r="P556" t="str">
            <v>N</v>
          </cell>
          <cell r="Q556">
            <v>0</v>
          </cell>
        </row>
        <row r="557">
          <cell r="A557" t="e">
            <v>#N/A</v>
          </cell>
          <cell r="B557">
            <v>10</v>
          </cell>
          <cell r="C557" t="e">
            <v>#N/A</v>
          </cell>
          <cell r="D557" t="str">
            <v>Customer Service Supervisor</v>
          </cell>
          <cell r="E557" t="str">
            <v>8B</v>
          </cell>
          <cell r="F557" t="str">
            <v>Plano</v>
          </cell>
          <cell r="G557" t="str">
            <v>Cust &amp; Utility Services Supv</v>
          </cell>
          <cell r="H557" t="str">
            <v>N</v>
          </cell>
          <cell r="I557">
            <v>39064</v>
          </cell>
          <cell r="J557" t="str">
            <v>Customer &amp; Utility Manager</v>
          </cell>
          <cell r="K557">
            <v>2</v>
          </cell>
          <cell r="L557">
            <v>4294</v>
          </cell>
          <cell r="M557">
            <v>3239</v>
          </cell>
          <cell r="N557">
            <v>3968</v>
          </cell>
          <cell r="O557">
            <v>4697</v>
          </cell>
        </row>
        <row r="558">
          <cell r="A558" t="e">
            <v>#N/A</v>
          </cell>
          <cell r="B558">
            <v>10</v>
          </cell>
          <cell r="C558" t="e">
            <v>#N/A</v>
          </cell>
          <cell r="D558" t="str">
            <v>Environmental Specialist</v>
          </cell>
          <cell r="E558">
            <v>117</v>
          </cell>
          <cell r="F558" t="str">
            <v>Plano</v>
          </cell>
          <cell r="G558" t="str">
            <v>Environment Health Specialist</v>
          </cell>
          <cell r="H558" t="str">
            <v>N</v>
          </cell>
          <cell r="I558">
            <v>39218</v>
          </cell>
          <cell r="J558" t="str">
            <v>Inspection Services Supervisor</v>
          </cell>
          <cell r="K558">
            <v>8</v>
          </cell>
          <cell r="L558">
            <v>3865</v>
          </cell>
          <cell r="M558">
            <v>3239</v>
          </cell>
          <cell r="N558">
            <v>3968</v>
          </cell>
          <cell r="O558">
            <v>4697</v>
          </cell>
          <cell r="Q558">
            <v>600</v>
          </cell>
        </row>
        <row r="559">
          <cell r="A559" t="e">
            <v>#N/A</v>
          </cell>
          <cell r="B559">
            <v>10</v>
          </cell>
          <cell r="C559" t="e">
            <v>#N/A</v>
          </cell>
          <cell r="D559" t="str">
            <v>IT Communications Technician</v>
          </cell>
          <cell r="E559">
            <v>136</v>
          </cell>
          <cell r="F559" t="str">
            <v>Plano</v>
          </cell>
          <cell r="G559" t="str">
            <v>Radio Technician</v>
          </cell>
          <cell r="H559" t="str">
            <v>N</v>
          </cell>
          <cell r="I559">
            <v>39219</v>
          </cell>
          <cell r="J559" t="str">
            <v>Radio System Manager</v>
          </cell>
          <cell r="K559">
            <v>1</v>
          </cell>
          <cell r="L559">
            <v>4571</v>
          </cell>
          <cell r="M559">
            <v>3239</v>
          </cell>
          <cell r="N559">
            <v>3968</v>
          </cell>
          <cell r="O559">
            <v>4697</v>
          </cell>
          <cell r="P559" t="str">
            <v>N</v>
          </cell>
          <cell r="Q559">
            <v>0</v>
          </cell>
        </row>
        <row r="560">
          <cell r="A560" t="e">
            <v>#N/A</v>
          </cell>
          <cell r="B560">
            <v>10</v>
          </cell>
          <cell r="C560" t="e">
            <v>#N/A</v>
          </cell>
          <cell r="D560" t="str">
            <v>Senior Housing Inspector</v>
          </cell>
          <cell r="E560">
            <v>159</v>
          </cell>
          <cell r="F560" t="str">
            <v>Plano</v>
          </cell>
          <cell r="G560" t="str">
            <v>Sr. Rehabilitation Estimator</v>
          </cell>
          <cell r="H560" t="str">
            <v>N</v>
          </cell>
          <cell r="I560">
            <v>39219</v>
          </cell>
          <cell r="J560" t="str">
            <v>Neighborhood Development Manager</v>
          </cell>
          <cell r="K560">
            <v>1</v>
          </cell>
          <cell r="L560">
            <v>3811</v>
          </cell>
          <cell r="M560">
            <v>3239</v>
          </cell>
          <cell r="N560">
            <v>3968</v>
          </cell>
          <cell r="O560">
            <v>4697</v>
          </cell>
        </row>
        <row r="561">
          <cell r="A561" t="e">
            <v>#N/A</v>
          </cell>
          <cell r="B561">
            <v>10</v>
          </cell>
          <cell r="C561" t="e">
            <v>#N/A</v>
          </cell>
          <cell r="D561" t="str">
            <v>Signs &amp; Markings Coordinator</v>
          </cell>
          <cell r="E561">
            <v>130</v>
          </cell>
          <cell r="F561" t="str">
            <v>Plano</v>
          </cell>
          <cell r="G561" t="str">
            <v>Traffic Supervisor</v>
          </cell>
          <cell r="H561" t="str">
            <v>N</v>
          </cell>
          <cell r="I561">
            <v>39219</v>
          </cell>
          <cell r="J561" t="str">
            <v>Public Works Operations Manager</v>
          </cell>
          <cell r="K561">
            <v>2</v>
          </cell>
          <cell r="L561">
            <v>4468</v>
          </cell>
          <cell r="M561">
            <v>3239</v>
          </cell>
          <cell r="N561">
            <v>3968</v>
          </cell>
          <cell r="O561">
            <v>4697</v>
          </cell>
          <cell r="P561" t="str">
            <v>N</v>
          </cell>
          <cell r="Q561">
            <v>0</v>
          </cell>
        </row>
        <row r="562">
          <cell r="A562" t="str">
            <v>7-6115</v>
          </cell>
          <cell r="B562">
            <v>7</v>
          </cell>
          <cell r="C562">
            <v>6115</v>
          </cell>
          <cell r="D562" t="str">
            <v>General Building Inspector</v>
          </cell>
          <cell r="E562">
            <v>73</v>
          </cell>
          <cell r="F562" t="str">
            <v>Irving</v>
          </cell>
          <cell r="G562" t="str">
            <v>BUILDING INSPECTOR</v>
          </cell>
          <cell r="H562" t="str">
            <v>N</v>
          </cell>
          <cell r="I562">
            <v>39191</v>
          </cell>
          <cell r="J562" t="str">
            <v>CHIEF BUILDING INSPECTOR</v>
          </cell>
          <cell r="K562">
            <v>8</v>
          </cell>
          <cell r="L562">
            <v>4125</v>
          </cell>
          <cell r="M562">
            <v>3243</v>
          </cell>
          <cell r="N562">
            <v>3852</v>
          </cell>
          <cell r="O562">
            <v>4576</v>
          </cell>
          <cell r="P562" t="str">
            <v>N</v>
          </cell>
          <cell r="Q562">
            <v>0</v>
          </cell>
        </row>
        <row r="563">
          <cell r="A563" t="str">
            <v>7-1459</v>
          </cell>
          <cell r="B563">
            <v>7</v>
          </cell>
          <cell r="C563">
            <v>1459</v>
          </cell>
          <cell r="D563" t="str">
            <v>Payroll Technician</v>
          </cell>
          <cell r="E563">
            <v>59</v>
          </cell>
          <cell r="F563" t="str">
            <v>Irving</v>
          </cell>
          <cell r="G563" t="str">
            <v>PAYROLL COORDINATOR</v>
          </cell>
          <cell r="H563" t="str">
            <v>N</v>
          </cell>
          <cell r="I563">
            <v>39191</v>
          </cell>
          <cell r="J563" t="str">
            <v>Human Resources Manager</v>
          </cell>
          <cell r="K563">
            <v>1</v>
          </cell>
          <cell r="L563">
            <v>3987</v>
          </cell>
          <cell r="M563">
            <v>3243</v>
          </cell>
          <cell r="N563">
            <v>3852</v>
          </cell>
          <cell r="O563">
            <v>4576</v>
          </cell>
          <cell r="P563" t="str">
            <v>N</v>
          </cell>
          <cell r="Q563">
            <v>0</v>
          </cell>
        </row>
        <row r="564">
          <cell r="A564" t="e">
            <v>#N/A</v>
          </cell>
          <cell r="B564">
            <v>7</v>
          </cell>
          <cell r="C564" t="e">
            <v>#N/A</v>
          </cell>
          <cell r="D564" t="str">
            <v>Deputy City Marshal</v>
          </cell>
          <cell r="E564">
            <v>157</v>
          </cell>
          <cell r="F564" t="str">
            <v>Irving</v>
          </cell>
          <cell r="G564" t="str">
            <v>CITY MARSHAL</v>
          </cell>
          <cell r="H564" t="str">
            <v>N</v>
          </cell>
          <cell r="I564">
            <v>39191</v>
          </cell>
          <cell r="J564" t="str">
            <v>Chief City Marshal</v>
          </cell>
          <cell r="K564">
            <v>7</v>
          </cell>
          <cell r="L564">
            <v>4000</v>
          </cell>
          <cell r="M564">
            <v>3243</v>
          </cell>
          <cell r="N564">
            <v>3852</v>
          </cell>
          <cell r="O564">
            <v>4576</v>
          </cell>
          <cell r="P564" t="str">
            <v>N</v>
          </cell>
          <cell r="Q564">
            <v>0</v>
          </cell>
        </row>
        <row r="565">
          <cell r="A565" t="e">
            <v>#N/A</v>
          </cell>
          <cell r="B565">
            <v>7</v>
          </cell>
          <cell r="C565" t="e">
            <v>#N/A</v>
          </cell>
          <cell r="D565" t="str">
            <v>IT Communications Technician</v>
          </cell>
          <cell r="E565">
            <v>136</v>
          </cell>
          <cell r="F565" t="str">
            <v>Irving</v>
          </cell>
          <cell r="G565" t="str">
            <v>COMM AND ELECTRONICS TECH II</v>
          </cell>
          <cell r="H565" t="str">
            <v>N</v>
          </cell>
          <cell r="I565">
            <v>39191</v>
          </cell>
          <cell r="J565" t="str">
            <v>Comm &amp; Electronics Mgr</v>
          </cell>
          <cell r="K565">
            <v>2</v>
          </cell>
          <cell r="L565">
            <v>2609</v>
          </cell>
          <cell r="M565">
            <v>3243</v>
          </cell>
          <cell r="N565">
            <v>3852</v>
          </cell>
          <cell r="O565">
            <v>4576</v>
          </cell>
          <cell r="P565" t="str">
            <v>N</v>
          </cell>
          <cell r="Q565">
            <v>0</v>
          </cell>
        </row>
        <row r="566">
          <cell r="A566" t="e">
            <v>#N/A</v>
          </cell>
          <cell r="B566">
            <v>7</v>
          </cell>
          <cell r="C566" t="e">
            <v>#N/A</v>
          </cell>
          <cell r="D566" t="str">
            <v>Victim Assistance Specialist</v>
          </cell>
          <cell r="E566">
            <v>160</v>
          </cell>
          <cell r="F566" t="str">
            <v>Irving</v>
          </cell>
          <cell r="G566" t="str">
            <v>COUNSELOR I</v>
          </cell>
          <cell r="H566" t="str">
            <v>E</v>
          </cell>
          <cell r="I566">
            <v>39191</v>
          </cell>
          <cell r="J566" t="str">
            <v>Counseling Services Manager</v>
          </cell>
          <cell r="K566">
            <v>2</v>
          </cell>
          <cell r="L566">
            <v>3852</v>
          </cell>
          <cell r="M566">
            <v>3243</v>
          </cell>
          <cell r="N566">
            <v>3852</v>
          </cell>
          <cell r="O566">
            <v>4576</v>
          </cell>
          <cell r="P566" t="str">
            <v>N</v>
          </cell>
          <cell r="Q566">
            <v>0</v>
          </cell>
        </row>
        <row r="567">
          <cell r="A567" t="e">
            <v>#N/A</v>
          </cell>
          <cell r="B567">
            <v>7</v>
          </cell>
          <cell r="C567" t="e">
            <v>#N/A</v>
          </cell>
          <cell r="D567" t="str">
            <v>Office Coordinator</v>
          </cell>
          <cell r="E567">
            <v>149</v>
          </cell>
          <cell r="F567" t="str">
            <v>Irving</v>
          </cell>
          <cell r="G567" t="str">
            <v>OFFICE COORDINATOR</v>
          </cell>
          <cell r="H567" t="str">
            <v>N</v>
          </cell>
          <cell r="I567">
            <v>39191</v>
          </cell>
          <cell r="J567" t="str">
            <v>Department Director</v>
          </cell>
          <cell r="K567">
            <v>7</v>
          </cell>
          <cell r="L567">
            <v>4016</v>
          </cell>
          <cell r="M567">
            <v>3243</v>
          </cell>
          <cell r="N567">
            <v>3852</v>
          </cell>
          <cell r="O567">
            <v>4576</v>
          </cell>
          <cell r="P567" t="str">
            <v>N</v>
          </cell>
          <cell r="Q567">
            <v>0</v>
          </cell>
        </row>
        <row r="568">
          <cell r="A568" t="str">
            <v>9-2140</v>
          </cell>
          <cell r="B568">
            <v>9</v>
          </cell>
          <cell r="C568">
            <v>2140</v>
          </cell>
          <cell r="D568" t="str">
            <v>Recreation Programmer</v>
          </cell>
          <cell r="E568">
            <v>98</v>
          </cell>
          <cell r="F568" t="str">
            <v>McKinney</v>
          </cell>
          <cell r="G568" t="str">
            <v>Recreation Specialist</v>
          </cell>
          <cell r="H568" t="str">
            <v>N</v>
          </cell>
          <cell r="I568">
            <v>39139</v>
          </cell>
          <cell r="J568" t="str">
            <v>Recreation Center Supervisor</v>
          </cell>
          <cell r="K568">
            <v>2</v>
          </cell>
          <cell r="L568">
            <v>3824</v>
          </cell>
          <cell r="M568">
            <v>3248</v>
          </cell>
          <cell r="N568">
            <v>3898</v>
          </cell>
          <cell r="O568">
            <v>4547</v>
          </cell>
        </row>
        <row r="569">
          <cell r="A569" t="str">
            <v>9-4125</v>
          </cell>
          <cell r="B569">
            <v>9</v>
          </cell>
          <cell r="C569">
            <v>4125</v>
          </cell>
          <cell r="D569" t="str">
            <v>911 Dispatch Shift Supervisor</v>
          </cell>
          <cell r="E569">
            <v>85</v>
          </cell>
          <cell r="F569" t="str">
            <v>McKinney</v>
          </cell>
          <cell r="G569" t="str">
            <v>Communication Shift Supervisor</v>
          </cell>
          <cell r="H569" t="str">
            <v>N</v>
          </cell>
          <cell r="I569">
            <v>39136</v>
          </cell>
          <cell r="J569" t="str">
            <v>Communications Manager</v>
          </cell>
          <cell r="K569">
            <v>3</v>
          </cell>
          <cell r="L569">
            <v>3519</v>
          </cell>
          <cell r="M569">
            <v>3248</v>
          </cell>
          <cell r="N569">
            <v>3898</v>
          </cell>
          <cell r="O569">
            <v>4547</v>
          </cell>
          <cell r="P569" t="str">
            <v>N</v>
          </cell>
        </row>
        <row r="570">
          <cell r="A570" t="str">
            <v>9-5260</v>
          </cell>
          <cell r="B570">
            <v>9</v>
          </cell>
          <cell r="C570">
            <v>5260</v>
          </cell>
          <cell r="D570" t="str">
            <v>Signal Technician</v>
          </cell>
          <cell r="E570">
            <v>82</v>
          </cell>
          <cell r="F570" t="str">
            <v>McKinney</v>
          </cell>
          <cell r="G570" t="str">
            <v>Traffic Signal Technician</v>
          </cell>
          <cell r="H570" t="str">
            <v>N</v>
          </cell>
          <cell r="I570">
            <v>39139</v>
          </cell>
          <cell r="J570" t="str">
            <v>Traffic Supervisor</v>
          </cell>
          <cell r="K570">
            <v>3</v>
          </cell>
          <cell r="L570">
            <v>3300.2220000000002</v>
          </cell>
          <cell r="M570">
            <v>3248</v>
          </cell>
          <cell r="N570">
            <v>3898</v>
          </cell>
          <cell r="O570">
            <v>4547</v>
          </cell>
        </row>
        <row r="571">
          <cell r="A571" t="str">
            <v>9-1459</v>
          </cell>
          <cell r="B571">
            <v>9</v>
          </cell>
          <cell r="C571">
            <v>1459</v>
          </cell>
          <cell r="D571" t="str">
            <v>Payroll Technician</v>
          </cell>
          <cell r="E571">
            <v>59</v>
          </cell>
          <cell r="F571" t="str">
            <v>McKinney</v>
          </cell>
          <cell r="G571" t="str">
            <v>Payroll Administrator</v>
          </cell>
          <cell r="H571" t="str">
            <v>N</v>
          </cell>
          <cell r="I571">
            <v>39141</v>
          </cell>
          <cell r="J571" t="str">
            <v>Senior Accountant</v>
          </cell>
          <cell r="K571">
            <v>2</v>
          </cell>
          <cell r="L571">
            <v>3988</v>
          </cell>
          <cell r="M571">
            <v>3248</v>
          </cell>
          <cell r="N571">
            <v>3898</v>
          </cell>
          <cell r="O571">
            <v>4547</v>
          </cell>
          <cell r="P571" t="str">
            <v>N</v>
          </cell>
        </row>
        <row r="572">
          <cell r="A572" t="str">
            <v>9-1530</v>
          </cell>
          <cell r="B572">
            <v>9</v>
          </cell>
          <cell r="C572">
            <v>1530</v>
          </cell>
          <cell r="D572" t="str">
            <v>H R Specialist/Analyst</v>
          </cell>
          <cell r="E572">
            <v>36</v>
          </cell>
          <cell r="F572" t="str">
            <v>McKinney</v>
          </cell>
          <cell r="G572" t="str">
            <v>Human Resources Specialist</v>
          </cell>
          <cell r="H572" t="str">
            <v>N</v>
          </cell>
          <cell r="I572">
            <v>39139</v>
          </cell>
          <cell r="J572" t="str">
            <v>Human Resources Director</v>
          </cell>
          <cell r="K572">
            <v>2</v>
          </cell>
          <cell r="L572">
            <v>3941.625</v>
          </cell>
          <cell r="M572">
            <v>3248</v>
          </cell>
          <cell r="N572">
            <v>3898</v>
          </cell>
          <cell r="O572">
            <v>4547</v>
          </cell>
        </row>
        <row r="573">
          <cell r="A573" t="e">
            <v>#N/A</v>
          </cell>
          <cell r="B573">
            <v>9</v>
          </cell>
          <cell r="C573" t="e">
            <v>#N/A</v>
          </cell>
          <cell r="D573" t="str">
            <v>Commercial Construction Inspector</v>
          </cell>
          <cell r="E573">
            <v>66</v>
          </cell>
          <cell r="F573" t="str">
            <v>McKinney</v>
          </cell>
          <cell r="G573" t="str">
            <v>Combination Building Inspector</v>
          </cell>
          <cell r="H573" t="str">
            <v>N</v>
          </cell>
          <cell r="I573">
            <v>39136</v>
          </cell>
          <cell r="J573" t="str">
            <v>Chief Building Inspector</v>
          </cell>
          <cell r="K573">
            <v>11</v>
          </cell>
          <cell r="L573">
            <v>3831</v>
          </cell>
          <cell r="M573">
            <v>3248</v>
          </cell>
          <cell r="N573">
            <v>3894</v>
          </cell>
          <cell r="O573">
            <v>4547</v>
          </cell>
          <cell r="P573" t="str">
            <v>N</v>
          </cell>
        </row>
        <row r="574">
          <cell r="A574" t="e">
            <v>#N/A</v>
          </cell>
          <cell r="B574">
            <v>9</v>
          </cell>
          <cell r="C574" t="e">
            <v>#N/A</v>
          </cell>
          <cell r="D574" t="str">
            <v>Help Desk Technician</v>
          </cell>
          <cell r="E574">
            <v>144</v>
          </cell>
          <cell r="F574" t="str">
            <v>McKinney</v>
          </cell>
          <cell r="G574" t="str">
            <v>I.T. Help Desk Technician</v>
          </cell>
          <cell r="H574" t="str">
            <v>N</v>
          </cell>
          <cell r="I574">
            <v>39139</v>
          </cell>
          <cell r="J574" t="str">
            <v>IT Director</v>
          </cell>
          <cell r="K574">
            <v>2</v>
          </cell>
          <cell r="L574">
            <v>3622.6669999999999</v>
          </cell>
          <cell r="M574">
            <v>3248</v>
          </cell>
          <cell r="N574">
            <v>3898</v>
          </cell>
          <cell r="O574">
            <v>4547</v>
          </cell>
        </row>
        <row r="575">
          <cell r="A575" t="e">
            <v>#N/A</v>
          </cell>
          <cell r="B575">
            <v>9</v>
          </cell>
          <cell r="C575" t="e">
            <v>#N/A</v>
          </cell>
          <cell r="D575" t="str">
            <v>Payroll Specialist</v>
          </cell>
          <cell r="E575">
            <v>92</v>
          </cell>
          <cell r="F575" t="str">
            <v>McKinney</v>
          </cell>
          <cell r="G575" t="str">
            <v>Payroll Admninistrator</v>
          </cell>
          <cell r="H575" t="str">
            <v>N</v>
          </cell>
          <cell r="I575">
            <v>39141</v>
          </cell>
          <cell r="J575" t="str">
            <v>Senior Accountant</v>
          </cell>
          <cell r="K575">
            <v>1</v>
          </cell>
          <cell r="L575">
            <v>3988</v>
          </cell>
          <cell r="M575">
            <v>3248</v>
          </cell>
          <cell r="N575">
            <v>3898</v>
          </cell>
          <cell r="O575">
            <v>4547</v>
          </cell>
          <cell r="P575" t="str">
            <v>N</v>
          </cell>
        </row>
        <row r="576">
          <cell r="A576" t="e">
            <v>#N/A</v>
          </cell>
          <cell r="B576">
            <v>9</v>
          </cell>
          <cell r="C576" t="e">
            <v>#N/A</v>
          </cell>
          <cell r="D576" t="str">
            <v>Safety &amp; Risk Management Specialist -Journey Level</v>
          </cell>
          <cell r="E576">
            <v>148</v>
          </cell>
          <cell r="F576" t="str">
            <v>McKinney</v>
          </cell>
          <cell r="G576" t="str">
            <v>Risk Specialist</v>
          </cell>
          <cell r="H576" t="str">
            <v>E</v>
          </cell>
          <cell r="I576">
            <v>39141</v>
          </cell>
          <cell r="J576" t="str">
            <v>Safety/Risk Manager</v>
          </cell>
          <cell r="K576">
            <v>1</v>
          </cell>
          <cell r="L576">
            <v>3667</v>
          </cell>
          <cell r="M576">
            <v>3248</v>
          </cell>
          <cell r="N576">
            <v>3898</v>
          </cell>
          <cell r="O576">
            <v>4547</v>
          </cell>
          <cell r="P576" t="str">
            <v>N</v>
          </cell>
        </row>
        <row r="577">
          <cell r="A577" t="e">
            <v>#N/A</v>
          </cell>
          <cell r="B577">
            <v>9</v>
          </cell>
          <cell r="C577" t="e">
            <v>#N/A</v>
          </cell>
          <cell r="D577" t="str">
            <v>Senior Housing Inspector</v>
          </cell>
          <cell r="E577">
            <v>159</v>
          </cell>
          <cell r="F577" t="str">
            <v>McKinney</v>
          </cell>
          <cell r="G577" t="str">
            <v>Housing Rehabilitation Specialist</v>
          </cell>
          <cell r="H577" t="str">
            <v>N</v>
          </cell>
          <cell r="I577">
            <v>39139</v>
          </cell>
          <cell r="K577">
            <v>1</v>
          </cell>
          <cell r="L577">
            <v>3521.5</v>
          </cell>
          <cell r="M577">
            <v>3249</v>
          </cell>
          <cell r="N577">
            <v>3898</v>
          </cell>
          <cell r="O577">
            <v>4547</v>
          </cell>
        </row>
        <row r="578">
          <cell r="A578" t="e">
            <v>#N/A</v>
          </cell>
          <cell r="B578">
            <v>11</v>
          </cell>
          <cell r="C578" t="e">
            <v>#N/A</v>
          </cell>
          <cell r="D578" t="str">
            <v>Assistant City Secretary</v>
          </cell>
          <cell r="E578">
            <v>156</v>
          </cell>
          <cell r="F578" t="str">
            <v>Richardson</v>
          </cell>
          <cell r="G578" t="str">
            <v>ASSISTANT CITY SECRETARY</v>
          </cell>
          <cell r="H578" t="str">
            <v>E</v>
          </cell>
          <cell r="I578">
            <v>39302</v>
          </cell>
          <cell r="J578" t="str">
            <v>City Secretary</v>
          </cell>
          <cell r="K578">
            <v>1</v>
          </cell>
          <cell r="L578">
            <v>4077</v>
          </cell>
          <cell r="M578">
            <v>3257</v>
          </cell>
          <cell r="N578">
            <v>3921</v>
          </cell>
          <cell r="O578">
            <v>4585</v>
          </cell>
          <cell r="P578" t="str">
            <v>N</v>
          </cell>
          <cell r="Q578">
            <v>0</v>
          </cell>
        </row>
        <row r="579">
          <cell r="A579" t="e">
            <v>#N/A</v>
          </cell>
          <cell r="B579">
            <v>15</v>
          </cell>
          <cell r="C579" t="e">
            <v>#N/A</v>
          </cell>
          <cell r="D579" t="str">
            <v>Print/Mail Shop Supervisor</v>
          </cell>
          <cell r="E579">
            <v>39</v>
          </cell>
          <cell r="F579" t="str">
            <v>Mesquite</v>
          </cell>
          <cell r="G579" t="str">
            <v>Printing &amp; Postal Services Supervisor</v>
          </cell>
          <cell r="H579" t="str">
            <v>N</v>
          </cell>
          <cell r="I579">
            <v>39177</v>
          </cell>
          <cell r="J579" t="str">
            <v>Manager of Purchasing</v>
          </cell>
          <cell r="K579">
            <v>1</v>
          </cell>
          <cell r="L579">
            <v>3503</v>
          </cell>
          <cell r="M579">
            <v>3273</v>
          </cell>
          <cell r="N579">
            <v>3846</v>
          </cell>
          <cell r="O579">
            <v>4420</v>
          </cell>
          <cell r="P579" t="str">
            <v>NO</v>
          </cell>
          <cell r="Q579">
            <v>0</v>
          </cell>
        </row>
        <row r="580">
          <cell r="A580" t="e">
            <v>#N/A</v>
          </cell>
          <cell r="B580">
            <v>2</v>
          </cell>
          <cell r="C580" t="e">
            <v>#N/A</v>
          </cell>
          <cell r="D580" t="str">
            <v>Senior HVAC Mechanic</v>
          </cell>
          <cell r="E580">
            <v>164</v>
          </cell>
          <cell r="F580" t="str">
            <v>Arlington</v>
          </cell>
          <cell r="G580" t="str">
            <v>Bldg Systems Spec</v>
          </cell>
          <cell r="H580" t="str">
            <v>N</v>
          </cell>
          <cell r="I580">
            <v>39197</v>
          </cell>
          <cell r="J580" t="str">
            <v>Sr Building Systems Specialist</v>
          </cell>
          <cell r="K580">
            <v>2</v>
          </cell>
          <cell r="L580">
            <v>3988</v>
          </cell>
          <cell r="M580">
            <v>3282</v>
          </cell>
          <cell r="N580">
            <v>4103</v>
          </cell>
          <cell r="O580">
            <v>4513</v>
          </cell>
          <cell r="P580" t="str">
            <v>N</v>
          </cell>
          <cell r="Q580">
            <v>0</v>
          </cell>
          <cell r="R580">
            <v>8</v>
          </cell>
        </row>
        <row r="581">
          <cell r="A581" t="e">
            <v>#N/A</v>
          </cell>
          <cell r="B581">
            <v>2</v>
          </cell>
          <cell r="C581" t="e">
            <v>#N/A</v>
          </cell>
          <cell r="D581" t="str">
            <v>Commercial Construction Inspector</v>
          </cell>
          <cell r="E581">
            <v>66</v>
          </cell>
          <cell r="F581" t="str">
            <v>Arlington</v>
          </cell>
          <cell r="G581" t="str">
            <v>Commerical Inspector</v>
          </cell>
          <cell r="H581" t="str">
            <v>N</v>
          </cell>
          <cell r="I581">
            <v>39181</v>
          </cell>
          <cell r="J581" t="str">
            <v>Field Inspections Supervisor</v>
          </cell>
          <cell r="K581">
            <v>4</v>
          </cell>
          <cell r="L581">
            <v>4037</v>
          </cell>
          <cell r="M581">
            <v>3282</v>
          </cell>
          <cell r="N581">
            <v>4103</v>
          </cell>
          <cell r="O581">
            <v>4513</v>
          </cell>
          <cell r="P581" t="str">
            <v>N</v>
          </cell>
          <cell r="Q581">
            <v>0</v>
          </cell>
          <cell r="R581">
            <v>8</v>
          </cell>
        </row>
        <row r="582">
          <cell r="A582" t="e">
            <v>#N/A</v>
          </cell>
          <cell r="B582">
            <v>2</v>
          </cell>
          <cell r="C582" t="e">
            <v>#N/A</v>
          </cell>
          <cell r="D582" t="str">
            <v>Legal Assistant II</v>
          </cell>
          <cell r="E582">
            <v>158</v>
          </cell>
          <cell r="F582" t="str">
            <v>Arlington</v>
          </cell>
          <cell r="G582" t="str">
            <v>Paralegal</v>
          </cell>
          <cell r="H582" t="str">
            <v>N</v>
          </cell>
          <cell r="I582">
            <v>39195</v>
          </cell>
          <cell r="J582" t="str">
            <v>ASSISTANT CITY ATTORNEY</v>
          </cell>
          <cell r="K582">
            <v>3</v>
          </cell>
          <cell r="L582">
            <v>3792</v>
          </cell>
          <cell r="M582">
            <v>3282</v>
          </cell>
          <cell r="N582">
            <v>4103</v>
          </cell>
          <cell r="O582">
            <v>4513</v>
          </cell>
          <cell r="P582" t="str">
            <v>N</v>
          </cell>
          <cell r="Q582">
            <v>0</v>
          </cell>
          <cell r="R582">
            <v>8</v>
          </cell>
        </row>
        <row r="583">
          <cell r="A583" t="str">
            <v>11-5260</v>
          </cell>
          <cell r="B583">
            <v>11</v>
          </cell>
          <cell r="C583">
            <v>5260</v>
          </cell>
          <cell r="D583" t="str">
            <v>Signal Technician</v>
          </cell>
          <cell r="E583">
            <v>82</v>
          </cell>
          <cell r="F583" t="str">
            <v>Richardson</v>
          </cell>
          <cell r="G583" t="str">
            <v>TRAFFIC SIGNAL TECHNICIAN I</v>
          </cell>
          <cell r="H583" t="str">
            <v>N</v>
          </cell>
          <cell r="I583">
            <v>39302</v>
          </cell>
          <cell r="J583" t="str">
            <v>Traffic Operations Manager</v>
          </cell>
          <cell r="K583">
            <v>0</v>
          </cell>
          <cell r="L583">
            <v>0</v>
          </cell>
          <cell r="M583">
            <v>3294</v>
          </cell>
          <cell r="N583">
            <v>3854.5</v>
          </cell>
          <cell r="O583">
            <v>4415</v>
          </cell>
          <cell r="P583" t="str">
            <v>N</v>
          </cell>
          <cell r="Q583">
            <v>0</v>
          </cell>
        </row>
        <row r="584">
          <cell r="A584" t="str">
            <v>2-6125</v>
          </cell>
          <cell r="B584">
            <v>2</v>
          </cell>
          <cell r="C584">
            <v>6125</v>
          </cell>
          <cell r="D584" t="str">
            <v>Sanitarian</v>
          </cell>
          <cell r="E584">
            <v>45</v>
          </cell>
          <cell r="F584" t="str">
            <v>Arlington</v>
          </cell>
          <cell r="G584" t="str">
            <v>Environmental Health Spec</v>
          </cell>
          <cell r="H584" t="str">
            <v>E</v>
          </cell>
          <cell r="I584">
            <v>39181</v>
          </cell>
          <cell r="J584" t="str">
            <v>FIELD OPERATIONS MANAGER</v>
          </cell>
          <cell r="K584">
            <v>8</v>
          </cell>
          <cell r="L584">
            <v>3979</v>
          </cell>
          <cell r="M584">
            <v>3300</v>
          </cell>
          <cell r="N584">
            <v>4126</v>
          </cell>
          <cell r="O584">
            <v>4538</v>
          </cell>
          <cell r="P584" t="str">
            <v>N</v>
          </cell>
          <cell r="Q584">
            <v>0</v>
          </cell>
          <cell r="R584">
            <v>8</v>
          </cell>
        </row>
        <row r="585">
          <cell r="A585" t="e">
            <v>#N/A</v>
          </cell>
          <cell r="B585">
            <v>2</v>
          </cell>
          <cell r="C585" t="e">
            <v>#N/A</v>
          </cell>
          <cell r="D585" t="str">
            <v>Environmental Specialist</v>
          </cell>
          <cell r="E585">
            <v>117</v>
          </cell>
          <cell r="F585" t="str">
            <v>Arlington</v>
          </cell>
          <cell r="G585" t="str">
            <v>Util Env Analyst</v>
          </cell>
          <cell r="H585" t="str">
            <v>E</v>
          </cell>
          <cell r="I585">
            <v>39195</v>
          </cell>
          <cell r="J585" t="str">
            <v>WATER RESOURCE SERVICES MANAGER</v>
          </cell>
          <cell r="K585">
            <v>3</v>
          </cell>
          <cell r="L585">
            <v>3803</v>
          </cell>
          <cell r="M585">
            <v>3300</v>
          </cell>
          <cell r="N585">
            <v>4126</v>
          </cell>
          <cell r="O585">
            <v>4538</v>
          </cell>
          <cell r="P585" t="str">
            <v>N</v>
          </cell>
          <cell r="Q585">
            <v>0</v>
          </cell>
          <cell r="R585">
            <v>8</v>
          </cell>
        </row>
        <row r="586">
          <cell r="A586" t="e">
            <v>#N/A</v>
          </cell>
          <cell r="B586">
            <v>2</v>
          </cell>
          <cell r="C586" t="e">
            <v>#N/A</v>
          </cell>
          <cell r="D586" t="str">
            <v>Engineering Technician (Journey)</v>
          </cell>
          <cell r="E586">
            <v>72</v>
          </cell>
          <cell r="F586" t="str">
            <v>Arlington</v>
          </cell>
          <cell r="G586" t="str">
            <v>Engineering Technician</v>
          </cell>
          <cell r="H586" t="str">
            <v>N</v>
          </cell>
          <cell r="I586">
            <v>39181</v>
          </cell>
          <cell r="J586" t="str">
            <v>ENGINEERING OPERATIONS MANAGER</v>
          </cell>
          <cell r="K586">
            <v>3</v>
          </cell>
          <cell r="L586">
            <v>4106</v>
          </cell>
          <cell r="M586">
            <v>3330</v>
          </cell>
          <cell r="N586">
            <v>4163</v>
          </cell>
          <cell r="O586">
            <v>4579</v>
          </cell>
          <cell r="P586" t="str">
            <v>N</v>
          </cell>
          <cell r="Q586">
            <v>0</v>
          </cell>
          <cell r="R586">
            <v>8</v>
          </cell>
        </row>
        <row r="587">
          <cell r="A587" t="str">
            <v>11-2430</v>
          </cell>
          <cell r="B587">
            <v>11</v>
          </cell>
          <cell r="C587">
            <v>2430</v>
          </cell>
          <cell r="D587" t="str">
            <v>Librarian (Entry)</v>
          </cell>
          <cell r="E587">
            <v>32</v>
          </cell>
          <cell r="F587" t="str">
            <v>Richardson</v>
          </cell>
          <cell r="G587" t="str">
            <v>LIBRARIAN</v>
          </cell>
          <cell r="H587" t="str">
            <v>E</v>
          </cell>
          <cell r="I587">
            <v>39302</v>
          </cell>
          <cell r="J587" t="str">
            <v>Librarian II</v>
          </cell>
          <cell r="K587">
            <v>8</v>
          </cell>
          <cell r="L587">
            <v>4228</v>
          </cell>
          <cell r="M587">
            <v>3347</v>
          </cell>
          <cell r="N587">
            <v>4027.5</v>
          </cell>
          <cell r="O587">
            <v>4708</v>
          </cell>
          <cell r="P587" t="str">
            <v>N</v>
          </cell>
          <cell r="Q587">
            <v>0</v>
          </cell>
        </row>
        <row r="588">
          <cell r="A588" t="str">
            <v>15-1430</v>
          </cell>
          <cell r="B588">
            <v>15</v>
          </cell>
          <cell r="C588">
            <v>1430</v>
          </cell>
          <cell r="D588" t="str">
            <v>Accountant</v>
          </cell>
          <cell r="E588">
            <v>16</v>
          </cell>
          <cell r="F588" t="str">
            <v>Mesquite</v>
          </cell>
          <cell r="G588" t="str">
            <v>Accountant</v>
          </cell>
          <cell r="H588" t="str">
            <v>E</v>
          </cell>
          <cell r="I588">
            <v>39177</v>
          </cell>
          <cell r="J588" t="str">
            <v>Accounting Supervisor</v>
          </cell>
          <cell r="K588">
            <v>1</v>
          </cell>
          <cell r="L588">
            <v>3349</v>
          </cell>
          <cell r="M588">
            <v>3349</v>
          </cell>
          <cell r="N588">
            <v>3958</v>
          </cell>
          <cell r="O588">
            <v>4567</v>
          </cell>
          <cell r="P588" t="str">
            <v>NO</v>
          </cell>
        </row>
        <row r="589">
          <cell r="A589" t="e">
            <v>#N/A</v>
          </cell>
          <cell r="B589">
            <v>15</v>
          </cell>
          <cell r="C589" t="e">
            <v>#N/A</v>
          </cell>
          <cell r="D589" t="str">
            <v>Environmental Specialist</v>
          </cell>
          <cell r="E589">
            <v>117</v>
          </cell>
          <cell r="F589" t="str">
            <v>Mesquite</v>
          </cell>
          <cell r="G589" t="str">
            <v>Storm Water Specialist</v>
          </cell>
          <cell r="H589" t="str">
            <v>E</v>
          </cell>
          <cell r="I589">
            <v>39177</v>
          </cell>
          <cell r="J589" t="str">
            <v>Drainage Engineer</v>
          </cell>
          <cell r="K589">
            <v>1</v>
          </cell>
          <cell r="L589">
            <v>4567</v>
          </cell>
          <cell r="M589">
            <v>3349</v>
          </cell>
          <cell r="N589">
            <v>3958</v>
          </cell>
          <cell r="O589">
            <v>4567</v>
          </cell>
          <cell r="P589" t="str">
            <v>NO</v>
          </cell>
          <cell r="Q589">
            <v>0</v>
          </cell>
        </row>
        <row r="590">
          <cell r="A590" t="str">
            <v>15-1020</v>
          </cell>
          <cell r="B590">
            <v>15</v>
          </cell>
          <cell r="C590">
            <v>1020</v>
          </cell>
          <cell r="D590" t="str">
            <v>Police Records Supervisor</v>
          </cell>
          <cell r="E590" t="str">
            <v>8A</v>
          </cell>
          <cell r="F590" t="str">
            <v>Mesquite</v>
          </cell>
          <cell r="G590" t="str">
            <v>Police Records Supervisor</v>
          </cell>
          <cell r="H590" t="str">
            <v>E</v>
          </cell>
          <cell r="I590">
            <v>39177</v>
          </cell>
          <cell r="J590" t="str">
            <v>Police Captain</v>
          </cell>
          <cell r="K590">
            <v>1</v>
          </cell>
          <cell r="L590">
            <v>4063</v>
          </cell>
          <cell r="M590">
            <v>3356</v>
          </cell>
          <cell r="N590">
            <v>4027</v>
          </cell>
          <cell r="O590">
            <v>4698</v>
          </cell>
          <cell r="P590" t="str">
            <v>NO</v>
          </cell>
          <cell r="Q590">
            <v>0</v>
          </cell>
        </row>
        <row r="591">
          <cell r="A591" t="str">
            <v>15-5110</v>
          </cell>
          <cell r="B591">
            <v>15</v>
          </cell>
          <cell r="C591">
            <v>5110</v>
          </cell>
          <cell r="D591" t="str">
            <v>Fleet Repair Supervisor</v>
          </cell>
          <cell r="E591">
            <v>90</v>
          </cell>
          <cell r="F591" t="str">
            <v>Mesquite</v>
          </cell>
          <cell r="G591" t="str">
            <v>Equipment Services Supervisor</v>
          </cell>
          <cell r="H591" t="str">
            <v>E</v>
          </cell>
          <cell r="I591">
            <v>39177</v>
          </cell>
          <cell r="J591" t="str">
            <v>Assistant Manager of Equipment Services</v>
          </cell>
          <cell r="K591">
            <v>1</v>
          </cell>
          <cell r="L591">
            <v>4058</v>
          </cell>
          <cell r="M591">
            <v>3356</v>
          </cell>
          <cell r="N591">
            <v>4027</v>
          </cell>
          <cell r="O591">
            <v>4698</v>
          </cell>
          <cell r="P591" t="str">
            <v>NO</v>
          </cell>
          <cell r="Q591">
            <v>0</v>
          </cell>
        </row>
        <row r="592">
          <cell r="A592" t="str">
            <v>15-5210</v>
          </cell>
          <cell r="B592">
            <v>15</v>
          </cell>
          <cell r="C592">
            <v>5210</v>
          </cell>
          <cell r="D592" t="str">
            <v>Street Supervisor</v>
          </cell>
          <cell r="E592">
            <v>94</v>
          </cell>
          <cell r="F592" t="str">
            <v>Mesquite</v>
          </cell>
          <cell r="G592" t="str">
            <v>Streets Supervisor</v>
          </cell>
          <cell r="H592" t="str">
            <v>E</v>
          </cell>
          <cell r="I592">
            <v>39177</v>
          </cell>
          <cell r="J592" t="str">
            <v>Manager of Streets Division</v>
          </cell>
          <cell r="K592">
            <v>3</v>
          </cell>
          <cell r="L592">
            <v>4343</v>
          </cell>
          <cell r="M592">
            <v>3356</v>
          </cell>
          <cell r="N592">
            <v>4027</v>
          </cell>
          <cell r="O592">
            <v>4698</v>
          </cell>
          <cell r="P592" t="str">
            <v>NO</v>
          </cell>
          <cell r="Q592">
            <v>0</v>
          </cell>
        </row>
        <row r="593">
          <cell r="A593" t="str">
            <v>15-5710</v>
          </cell>
          <cell r="B593">
            <v>15</v>
          </cell>
          <cell r="C593">
            <v>5710</v>
          </cell>
          <cell r="D593" t="str">
            <v>Meter Reader Supervisor</v>
          </cell>
          <cell r="E593">
            <v>34</v>
          </cell>
          <cell r="F593" t="str">
            <v>Mesquite</v>
          </cell>
          <cell r="G593" t="str">
            <v>Utility Supervisor</v>
          </cell>
          <cell r="H593" t="str">
            <v>E</v>
          </cell>
          <cell r="I593">
            <v>39177</v>
          </cell>
          <cell r="J593" t="str">
            <v>Manager of Utilities Division</v>
          </cell>
          <cell r="K593">
            <v>4</v>
          </cell>
          <cell r="L593">
            <v>3883</v>
          </cell>
          <cell r="M593">
            <v>3356</v>
          </cell>
          <cell r="N593">
            <v>4027</v>
          </cell>
          <cell r="O593">
            <v>4698</v>
          </cell>
          <cell r="P593" t="str">
            <v>NO</v>
          </cell>
          <cell r="Q593">
            <v>0</v>
          </cell>
        </row>
        <row r="594">
          <cell r="A594" t="str">
            <v>15-7035</v>
          </cell>
          <cell r="B594">
            <v>15</v>
          </cell>
          <cell r="C594">
            <v>7035</v>
          </cell>
          <cell r="D594" t="str">
            <v>Plans Examiner</v>
          </cell>
          <cell r="E594">
            <v>93</v>
          </cell>
          <cell r="F594" t="str">
            <v>Mesquite</v>
          </cell>
          <cell r="G594" t="str">
            <v>Plans Examiner</v>
          </cell>
          <cell r="H594" t="str">
            <v>N</v>
          </cell>
          <cell r="I594">
            <v>39177</v>
          </cell>
          <cell r="J594" t="str">
            <v>Manager of Building &amp; Environmental Codes</v>
          </cell>
          <cell r="K594">
            <v>1</v>
          </cell>
          <cell r="L594">
            <v>3407</v>
          </cell>
          <cell r="M594">
            <v>3356</v>
          </cell>
          <cell r="N594">
            <v>4027</v>
          </cell>
          <cell r="O594">
            <v>4698</v>
          </cell>
          <cell r="P594" t="str">
            <v>NO</v>
          </cell>
          <cell r="Q594">
            <v>0</v>
          </cell>
        </row>
        <row r="595">
          <cell r="A595" t="e">
            <v>#N/A</v>
          </cell>
          <cell r="B595">
            <v>15</v>
          </cell>
          <cell r="C595" t="e">
            <v>#N/A</v>
          </cell>
          <cell r="D595" t="str">
            <v>Customer Service Supervisor</v>
          </cell>
          <cell r="E595" t="str">
            <v>8B</v>
          </cell>
          <cell r="F595" t="str">
            <v>Mesquite</v>
          </cell>
          <cell r="G595" t="str">
            <v>Customer Service Supervisor</v>
          </cell>
          <cell r="H595" t="str">
            <v>E</v>
          </cell>
          <cell r="I595">
            <v>39177</v>
          </cell>
          <cell r="J595" t="str">
            <v>Manager of Collections</v>
          </cell>
          <cell r="K595">
            <v>1</v>
          </cell>
          <cell r="L595">
            <v>4493</v>
          </cell>
          <cell r="M595">
            <v>3356</v>
          </cell>
          <cell r="N595">
            <v>4027</v>
          </cell>
          <cell r="O595">
            <v>4698</v>
          </cell>
          <cell r="P595" t="str">
            <v>NO</v>
          </cell>
        </row>
        <row r="596">
          <cell r="A596" t="e">
            <v>#N/A</v>
          </cell>
          <cell r="B596">
            <v>15</v>
          </cell>
          <cell r="C596" t="e">
            <v>#N/A</v>
          </cell>
          <cell r="D596" t="str">
            <v>Water Production Supervisor</v>
          </cell>
          <cell r="E596">
            <v>147</v>
          </cell>
          <cell r="F596" t="str">
            <v>Mesquite</v>
          </cell>
          <cell r="G596" t="str">
            <v>Production Supervisor</v>
          </cell>
          <cell r="H596" t="str">
            <v>E</v>
          </cell>
          <cell r="I596">
            <v>39177</v>
          </cell>
          <cell r="J596" t="str">
            <v>Manager of Utilities Division</v>
          </cell>
          <cell r="K596">
            <v>1</v>
          </cell>
          <cell r="L596">
            <v>4052</v>
          </cell>
          <cell r="M596">
            <v>3356</v>
          </cell>
          <cell r="N596">
            <v>4027</v>
          </cell>
          <cell r="O596">
            <v>4698</v>
          </cell>
          <cell r="P596" t="str">
            <v>NO</v>
          </cell>
          <cell r="Q596">
            <v>0</v>
          </cell>
        </row>
        <row r="597">
          <cell r="A597" t="e">
            <v>#N/A</v>
          </cell>
          <cell r="B597">
            <v>15</v>
          </cell>
          <cell r="C597" t="e">
            <v>#N/A</v>
          </cell>
          <cell r="D597" t="str">
            <v>Solid Waste Supervisor</v>
          </cell>
          <cell r="E597">
            <v>140</v>
          </cell>
          <cell r="F597" t="str">
            <v>Mesquite</v>
          </cell>
          <cell r="G597" t="str">
            <v>Solid Waste Supervisor</v>
          </cell>
          <cell r="H597" t="str">
            <v>E</v>
          </cell>
          <cell r="I597">
            <v>39177</v>
          </cell>
          <cell r="J597" t="str">
            <v>Manager of Solid Waste Division</v>
          </cell>
          <cell r="K597">
            <v>3</v>
          </cell>
          <cell r="L597">
            <v>3886</v>
          </cell>
          <cell r="M597">
            <v>3356</v>
          </cell>
          <cell r="N597">
            <v>4027</v>
          </cell>
          <cell r="O597">
            <v>4698</v>
          </cell>
          <cell r="P597" t="str">
            <v>NO</v>
          </cell>
          <cell r="Q597">
            <v>0</v>
          </cell>
        </row>
        <row r="598">
          <cell r="A598" t="e">
            <v>#N/A</v>
          </cell>
          <cell r="B598">
            <v>15</v>
          </cell>
          <cell r="C598" t="e">
            <v>#N/A</v>
          </cell>
          <cell r="D598" t="str">
            <v>Warehouse Supervisor</v>
          </cell>
          <cell r="E598">
            <v>50</v>
          </cell>
          <cell r="F598" t="str">
            <v>Mesquite</v>
          </cell>
          <cell r="G598" t="str">
            <v>Warehouse Supervisor</v>
          </cell>
          <cell r="H598" t="str">
            <v>E</v>
          </cell>
          <cell r="I598">
            <v>39177</v>
          </cell>
          <cell r="J598" t="str">
            <v>Manager of Purchasing</v>
          </cell>
          <cell r="K598">
            <v>1</v>
          </cell>
          <cell r="L598">
            <v>3457</v>
          </cell>
          <cell r="M598">
            <v>3356</v>
          </cell>
          <cell r="N598">
            <v>4027</v>
          </cell>
          <cell r="O598">
            <v>4698</v>
          </cell>
          <cell r="P598" t="str">
            <v>NO</v>
          </cell>
          <cell r="Q598">
            <v>0</v>
          </cell>
        </row>
        <row r="599">
          <cell r="A599" t="str">
            <v>12-1910</v>
          </cell>
          <cell r="B599">
            <v>12</v>
          </cell>
          <cell r="C599">
            <v>1910</v>
          </cell>
          <cell r="D599" t="str">
            <v>Secretary to the City Manager</v>
          </cell>
          <cell r="E599">
            <v>62</v>
          </cell>
          <cell r="F599" t="str">
            <v>Garland</v>
          </cell>
          <cell r="G599" t="str">
            <v>Office of Administration Supervisor</v>
          </cell>
          <cell r="H599" t="str">
            <v>N</v>
          </cell>
          <cell r="I599">
            <v>39139</v>
          </cell>
          <cell r="J599" t="str">
            <v>City Manager</v>
          </cell>
          <cell r="K599">
            <v>1</v>
          </cell>
          <cell r="L599">
            <v>4834</v>
          </cell>
          <cell r="M599">
            <v>3361</v>
          </cell>
          <cell r="N599">
            <v>4332</v>
          </cell>
          <cell r="O599">
            <v>5302</v>
          </cell>
        </row>
        <row r="600">
          <cell r="A600" t="str">
            <v>12-2210</v>
          </cell>
          <cell r="B600">
            <v>12</v>
          </cell>
          <cell r="C600">
            <v>2210</v>
          </cell>
          <cell r="D600" t="str">
            <v>Field Operations Supervisor</v>
          </cell>
          <cell r="E600">
            <v>84</v>
          </cell>
          <cell r="F600" t="str">
            <v>Garland</v>
          </cell>
          <cell r="G600" t="str">
            <v>Field Supervisor</v>
          </cell>
          <cell r="H600" t="str">
            <v>N</v>
          </cell>
          <cell r="I600">
            <v>39139</v>
          </cell>
          <cell r="J600" t="str">
            <v>Construction Supervisor</v>
          </cell>
          <cell r="K600">
            <v>14</v>
          </cell>
          <cell r="L600">
            <v>4045</v>
          </cell>
          <cell r="M600">
            <v>3361</v>
          </cell>
          <cell r="N600">
            <v>4332</v>
          </cell>
          <cell r="O600">
            <v>5302</v>
          </cell>
        </row>
        <row r="601">
          <cell r="A601" t="str">
            <v>12-5210</v>
          </cell>
          <cell r="B601">
            <v>12</v>
          </cell>
          <cell r="C601">
            <v>5210</v>
          </cell>
          <cell r="D601" t="str">
            <v>Street Supervisor</v>
          </cell>
          <cell r="E601">
            <v>94</v>
          </cell>
          <cell r="F601" t="str">
            <v>Garland</v>
          </cell>
          <cell r="G601" t="str">
            <v>Field Supervisor</v>
          </cell>
          <cell r="H601" t="str">
            <v>N</v>
          </cell>
          <cell r="I601">
            <v>39139</v>
          </cell>
          <cell r="J601" t="str">
            <v>Construction Supervisor</v>
          </cell>
          <cell r="K601">
            <v>6</v>
          </cell>
          <cell r="L601">
            <v>3998</v>
          </cell>
          <cell r="M601">
            <v>3361</v>
          </cell>
          <cell r="N601">
            <v>4332</v>
          </cell>
          <cell r="O601">
            <v>5302</v>
          </cell>
        </row>
        <row r="602">
          <cell r="A602" t="str">
            <v>12-7035</v>
          </cell>
          <cell r="B602">
            <v>12</v>
          </cell>
          <cell r="C602">
            <v>7035</v>
          </cell>
          <cell r="D602" t="str">
            <v>Plans Examiner</v>
          </cell>
          <cell r="E602">
            <v>93</v>
          </cell>
          <cell r="F602" t="str">
            <v>Garland</v>
          </cell>
          <cell r="G602" t="str">
            <v>Plans Examiner</v>
          </cell>
          <cell r="H602" t="str">
            <v>N</v>
          </cell>
          <cell r="I602">
            <v>39139</v>
          </cell>
          <cell r="J602" t="str">
            <v>Inspection Supervisor</v>
          </cell>
          <cell r="K602">
            <v>3</v>
          </cell>
          <cell r="L602">
            <v>4078</v>
          </cell>
          <cell r="M602">
            <v>3361</v>
          </cell>
          <cell r="N602">
            <v>4332</v>
          </cell>
          <cell r="O602">
            <v>5302</v>
          </cell>
        </row>
        <row r="603">
          <cell r="A603" t="e">
            <v>#N/A</v>
          </cell>
          <cell r="B603">
            <v>12</v>
          </cell>
          <cell r="C603" t="e">
            <v>#N/A</v>
          </cell>
          <cell r="D603" t="str">
            <v>Commercial Construction Inspector</v>
          </cell>
          <cell r="E603">
            <v>66</v>
          </cell>
          <cell r="F603" t="str">
            <v>Garland</v>
          </cell>
          <cell r="G603" t="str">
            <v>Building Inspector II</v>
          </cell>
          <cell r="H603" t="str">
            <v>N</v>
          </cell>
          <cell r="I603">
            <v>39139</v>
          </cell>
          <cell r="J603" t="str">
            <v>Inspection Supervisor</v>
          </cell>
          <cell r="K603">
            <v>2</v>
          </cell>
          <cell r="L603">
            <v>3824</v>
          </cell>
          <cell r="M603">
            <v>3361</v>
          </cell>
          <cell r="N603">
            <v>4332</v>
          </cell>
          <cell r="O603">
            <v>5302</v>
          </cell>
          <cell r="P603" t="str">
            <v>N</v>
          </cell>
        </row>
        <row r="604">
          <cell r="A604" t="e">
            <v>#N/A</v>
          </cell>
          <cell r="B604">
            <v>12</v>
          </cell>
          <cell r="C604" t="e">
            <v>#N/A</v>
          </cell>
          <cell r="D604" t="str">
            <v>Legal Assistant II</v>
          </cell>
          <cell r="E604">
            <v>158</v>
          </cell>
          <cell r="F604" t="str">
            <v>Garland</v>
          </cell>
          <cell r="G604" t="str">
            <v>Office of Legal Supervisor</v>
          </cell>
          <cell r="H604" t="str">
            <v>N</v>
          </cell>
          <cell r="I604">
            <v>39139</v>
          </cell>
          <cell r="K604">
            <v>1</v>
          </cell>
          <cell r="L604">
            <v>4482</v>
          </cell>
          <cell r="M604">
            <v>3361</v>
          </cell>
          <cell r="N604">
            <v>4332</v>
          </cell>
          <cell r="O604">
            <v>5302</v>
          </cell>
        </row>
        <row r="605">
          <cell r="A605" t="str">
            <v>12-2470</v>
          </cell>
          <cell r="B605">
            <v>12</v>
          </cell>
          <cell r="C605">
            <v>2470</v>
          </cell>
          <cell r="D605" t="str">
            <v>Librarian (Branch Manager)</v>
          </cell>
          <cell r="E605">
            <v>33</v>
          </cell>
          <cell r="F605" t="str">
            <v>Garland</v>
          </cell>
          <cell r="G605" t="str">
            <v>Librarian (Branch Manager ) - Sr Librarian</v>
          </cell>
          <cell r="H605" t="str">
            <v>E</v>
          </cell>
          <cell r="I605">
            <v>39139</v>
          </cell>
          <cell r="J605" t="str">
            <v>Municipal Services Director</v>
          </cell>
          <cell r="K605">
            <v>1</v>
          </cell>
          <cell r="L605">
            <v>3650</v>
          </cell>
          <cell r="M605">
            <v>3394</v>
          </cell>
          <cell r="N605">
            <v>4411</v>
          </cell>
          <cell r="O605">
            <v>5431</v>
          </cell>
        </row>
        <row r="606">
          <cell r="A606" t="str">
            <v>12-6125</v>
          </cell>
          <cell r="B606">
            <v>12</v>
          </cell>
          <cell r="C606">
            <v>6125</v>
          </cell>
          <cell r="D606" t="str">
            <v>Sanitarian</v>
          </cell>
          <cell r="E606">
            <v>45</v>
          </cell>
          <cell r="F606" t="str">
            <v>Garland</v>
          </cell>
          <cell r="G606" t="str">
            <v>Environmental Health Specialist</v>
          </cell>
          <cell r="H606" t="str">
            <v>E</v>
          </cell>
          <cell r="I606">
            <v>39139</v>
          </cell>
          <cell r="J606" t="str">
            <v>Technical Administrator</v>
          </cell>
          <cell r="K606">
            <v>9</v>
          </cell>
          <cell r="L606">
            <v>4267</v>
          </cell>
          <cell r="M606">
            <v>3394</v>
          </cell>
          <cell r="N606">
            <v>4411</v>
          </cell>
          <cell r="O606">
            <v>5431</v>
          </cell>
        </row>
        <row r="607">
          <cell r="A607" t="str">
            <v>12-8015</v>
          </cell>
          <cell r="B607">
            <v>12</v>
          </cell>
          <cell r="C607">
            <v>8015</v>
          </cell>
          <cell r="D607" t="str">
            <v>Planner</v>
          </cell>
          <cell r="E607">
            <v>38</v>
          </cell>
          <cell r="F607" t="str">
            <v>Garland</v>
          </cell>
          <cell r="G607" t="str">
            <v>Planner</v>
          </cell>
          <cell r="H607" t="str">
            <v>E</v>
          </cell>
          <cell r="I607">
            <v>39139</v>
          </cell>
          <cell r="J607" t="str">
            <v>Sr Planner</v>
          </cell>
          <cell r="K607">
            <v>3</v>
          </cell>
          <cell r="L607">
            <v>3825</v>
          </cell>
          <cell r="M607">
            <v>3394</v>
          </cell>
          <cell r="N607">
            <v>4411</v>
          </cell>
          <cell r="O607">
            <v>5431</v>
          </cell>
        </row>
        <row r="608">
          <cell r="A608" t="str">
            <v>12-1430</v>
          </cell>
          <cell r="B608">
            <v>12</v>
          </cell>
          <cell r="C608">
            <v>1430</v>
          </cell>
          <cell r="D608" t="str">
            <v>Accountant</v>
          </cell>
          <cell r="E608">
            <v>16</v>
          </cell>
          <cell r="F608" t="str">
            <v>Garland</v>
          </cell>
          <cell r="G608" t="str">
            <v>Financial Analyst</v>
          </cell>
          <cell r="H608" t="str">
            <v>E</v>
          </cell>
          <cell r="I608">
            <v>39139</v>
          </cell>
          <cell r="J608" t="str">
            <v>Sr Financial Analyst</v>
          </cell>
          <cell r="K608">
            <v>1</v>
          </cell>
          <cell r="L608">
            <v>4403</v>
          </cell>
          <cell r="M608">
            <v>3394</v>
          </cell>
          <cell r="N608">
            <v>4411</v>
          </cell>
          <cell r="O608">
            <v>6375</v>
          </cell>
        </row>
        <row r="609">
          <cell r="A609" t="e">
            <v>#N/A</v>
          </cell>
          <cell r="B609">
            <v>12</v>
          </cell>
          <cell r="C609" t="e">
            <v>#N/A</v>
          </cell>
          <cell r="D609" t="str">
            <v>IT Network Analyst - Journey Level</v>
          </cell>
          <cell r="E609">
            <v>132</v>
          </cell>
          <cell r="F609" t="str">
            <v>Garland</v>
          </cell>
          <cell r="G609" t="str">
            <v>Information Systems Analyst</v>
          </cell>
          <cell r="H609" t="str">
            <v>E</v>
          </cell>
          <cell r="I609">
            <v>39139</v>
          </cell>
          <cell r="J609" t="str">
            <v>Technical Administrator</v>
          </cell>
          <cell r="K609">
            <v>2</v>
          </cell>
          <cell r="L609">
            <v>4530</v>
          </cell>
          <cell r="M609">
            <v>3394</v>
          </cell>
          <cell r="N609">
            <v>4411</v>
          </cell>
          <cell r="O609">
            <v>5431</v>
          </cell>
        </row>
        <row r="610">
          <cell r="A610" t="str">
            <v>7-1910</v>
          </cell>
          <cell r="B610">
            <v>7</v>
          </cell>
          <cell r="C610">
            <v>1910</v>
          </cell>
          <cell r="D610" t="str">
            <v>Secretary to the City Manager</v>
          </cell>
          <cell r="E610">
            <v>62</v>
          </cell>
          <cell r="F610" t="str">
            <v>Irving</v>
          </cell>
          <cell r="G610" t="str">
            <v>EXECUTIVE ASSISTANT</v>
          </cell>
          <cell r="H610" t="str">
            <v>N</v>
          </cell>
          <cell r="I610">
            <v>39191</v>
          </cell>
          <cell r="J610" t="str">
            <v>City Manager</v>
          </cell>
          <cell r="K610">
            <v>2</v>
          </cell>
          <cell r="L610">
            <v>4805</v>
          </cell>
          <cell r="M610">
            <v>3406</v>
          </cell>
          <cell r="N610">
            <v>4045</v>
          </cell>
          <cell r="O610">
            <v>4805</v>
          </cell>
          <cell r="P610" t="str">
            <v>N</v>
          </cell>
          <cell r="Q610">
            <v>0</v>
          </cell>
        </row>
        <row r="611">
          <cell r="A611" t="str">
            <v>7-2430</v>
          </cell>
          <cell r="B611">
            <v>7</v>
          </cell>
          <cell r="C611">
            <v>2430</v>
          </cell>
          <cell r="D611" t="str">
            <v>Librarian (Entry)</v>
          </cell>
          <cell r="E611">
            <v>32</v>
          </cell>
          <cell r="F611" t="str">
            <v>Irving</v>
          </cell>
          <cell r="G611" t="str">
            <v>LIBRARIAN I</v>
          </cell>
          <cell r="H611" t="str">
            <v>N</v>
          </cell>
          <cell r="I611">
            <v>39191</v>
          </cell>
          <cell r="J611" t="str">
            <v>LIBRARY SVCS SUPV</v>
          </cell>
          <cell r="K611">
            <v>5</v>
          </cell>
          <cell r="L611">
            <v>3791</v>
          </cell>
          <cell r="M611">
            <v>3406</v>
          </cell>
          <cell r="N611">
            <v>4045</v>
          </cell>
          <cell r="O611">
            <v>4805</v>
          </cell>
          <cell r="P611" t="str">
            <v>N</v>
          </cell>
          <cell r="Q611">
            <v>0</v>
          </cell>
        </row>
        <row r="612">
          <cell r="A612" t="str">
            <v>7-3170</v>
          </cell>
          <cell r="B612">
            <v>7</v>
          </cell>
          <cell r="C612">
            <v>3170</v>
          </cell>
          <cell r="D612" t="str">
            <v>Emergency Management Officer II - Journey Level</v>
          </cell>
          <cell r="E612">
            <v>161</v>
          </cell>
          <cell r="F612" t="str">
            <v>Irving</v>
          </cell>
          <cell r="G612" t="str">
            <v>ASST EMERGENCY MGMT COORD</v>
          </cell>
          <cell r="H612" t="str">
            <v>E</v>
          </cell>
          <cell r="I612">
            <v>39191</v>
          </cell>
          <cell r="J612" t="str">
            <v>EMERGENCY MANAGEMENT COORDINATOR</v>
          </cell>
          <cell r="K612">
            <v>1</v>
          </cell>
          <cell r="L612">
            <v>4187</v>
          </cell>
          <cell r="M612">
            <v>3406</v>
          </cell>
          <cell r="N612">
            <v>4045</v>
          </cell>
          <cell r="O612">
            <v>4805</v>
          </cell>
          <cell r="P612" t="str">
            <v>N</v>
          </cell>
          <cell r="Q612">
            <v>0</v>
          </cell>
        </row>
        <row r="613">
          <cell r="A613" t="str">
            <v>7-6125</v>
          </cell>
          <cell r="B613">
            <v>7</v>
          </cell>
          <cell r="C613">
            <v>6125</v>
          </cell>
          <cell r="D613" t="str">
            <v>Sanitarian</v>
          </cell>
          <cell r="E613">
            <v>45</v>
          </cell>
          <cell r="F613" t="str">
            <v>Irving</v>
          </cell>
          <cell r="G613" t="str">
            <v>ENVIRONMENTAL HEALTH INSPECTOR</v>
          </cell>
          <cell r="H613" t="str">
            <v>N</v>
          </cell>
          <cell r="I613">
            <v>39191</v>
          </cell>
          <cell r="J613" t="str">
            <v>Environmental Health Supervisor</v>
          </cell>
          <cell r="K613">
            <v>4</v>
          </cell>
          <cell r="L613">
            <v>4356</v>
          </cell>
          <cell r="M613">
            <v>3406</v>
          </cell>
          <cell r="N613">
            <v>4045</v>
          </cell>
          <cell r="O613">
            <v>4805</v>
          </cell>
          <cell r="P613" t="str">
            <v>N</v>
          </cell>
          <cell r="Q613">
            <v>0</v>
          </cell>
        </row>
        <row r="614">
          <cell r="A614" t="e">
            <v>#N/A</v>
          </cell>
          <cell r="B614">
            <v>7</v>
          </cell>
          <cell r="C614" t="e">
            <v>#N/A</v>
          </cell>
          <cell r="D614" t="str">
            <v>Help Desk Technician</v>
          </cell>
          <cell r="E614">
            <v>144</v>
          </cell>
          <cell r="F614" t="str">
            <v>Irving</v>
          </cell>
          <cell r="G614" t="str">
            <v>CUSTOMER SUPPORT SPECIALIST</v>
          </cell>
          <cell r="H614" t="str">
            <v>N</v>
          </cell>
          <cell r="I614">
            <v>39191</v>
          </cell>
          <cell r="J614" t="str">
            <v>NETWORK SYSTEMS MGR</v>
          </cell>
          <cell r="K614">
            <v>1</v>
          </cell>
          <cell r="L614">
            <v>4334</v>
          </cell>
          <cell r="M614">
            <v>3406</v>
          </cell>
          <cell r="N614">
            <v>4045</v>
          </cell>
          <cell r="O614">
            <v>4805</v>
          </cell>
          <cell r="P614" t="str">
            <v>N</v>
          </cell>
          <cell r="Q614">
            <v>0</v>
          </cell>
        </row>
        <row r="615">
          <cell r="A615" t="e">
            <v>#N/A</v>
          </cell>
          <cell r="B615">
            <v>7</v>
          </cell>
          <cell r="C615" t="e">
            <v>#N/A</v>
          </cell>
          <cell r="D615" t="str">
            <v>GIS Specialist - Technical Level</v>
          </cell>
          <cell r="E615">
            <v>131</v>
          </cell>
          <cell r="F615" t="str">
            <v>Irving</v>
          </cell>
          <cell r="G615" t="str">
            <v>GIS SPECIALIST</v>
          </cell>
          <cell r="H615" t="str">
            <v>N</v>
          </cell>
          <cell r="I615">
            <v>39191</v>
          </cell>
          <cell r="J615" t="str">
            <v>INTEGRATION MANAGER</v>
          </cell>
          <cell r="K615">
            <v>2</v>
          </cell>
          <cell r="L615">
            <v>4410</v>
          </cell>
          <cell r="M615">
            <v>3406</v>
          </cell>
          <cell r="N615">
            <v>4045</v>
          </cell>
          <cell r="O615">
            <v>4805</v>
          </cell>
          <cell r="P615" t="str">
            <v>N</v>
          </cell>
        </row>
        <row r="616">
          <cell r="A616" t="e">
            <v>#N/A</v>
          </cell>
          <cell r="B616">
            <v>7</v>
          </cell>
          <cell r="C616" t="e">
            <v>#N/A</v>
          </cell>
          <cell r="D616" t="str">
            <v>Senior Housing Inspector</v>
          </cell>
          <cell r="E616">
            <v>159</v>
          </cell>
          <cell r="F616" t="str">
            <v>Irving</v>
          </cell>
          <cell r="G616" t="str">
            <v>HOUSING REHAB SPECIALIST</v>
          </cell>
          <cell r="H616" t="str">
            <v>N</v>
          </cell>
          <cell r="I616">
            <v>39191</v>
          </cell>
          <cell r="J616" t="str">
            <v>Housing &amp; Human Svcs Dir</v>
          </cell>
          <cell r="K616">
            <v>1</v>
          </cell>
          <cell r="L616">
            <v>4486</v>
          </cell>
          <cell r="M616">
            <v>3406</v>
          </cell>
          <cell r="N616">
            <v>4045</v>
          </cell>
          <cell r="O616">
            <v>4805</v>
          </cell>
          <cell r="P616" t="str">
            <v>N</v>
          </cell>
          <cell r="Q616">
            <v>0</v>
          </cell>
        </row>
        <row r="617">
          <cell r="A617" t="e">
            <v>#N/A</v>
          </cell>
          <cell r="B617">
            <v>7</v>
          </cell>
          <cell r="C617" t="e">
            <v>#N/A</v>
          </cell>
          <cell r="D617" t="str">
            <v>Legal Assistant II</v>
          </cell>
          <cell r="E617">
            <v>158</v>
          </cell>
          <cell r="F617" t="str">
            <v>Irving</v>
          </cell>
          <cell r="G617" t="str">
            <v>PARALEGAL</v>
          </cell>
          <cell r="H617" t="str">
            <v>N</v>
          </cell>
          <cell r="I617">
            <v>39191</v>
          </cell>
          <cell r="J617" t="str">
            <v>Deputy City Attorney</v>
          </cell>
          <cell r="K617">
            <v>1</v>
          </cell>
          <cell r="L617">
            <v>4643</v>
          </cell>
          <cell r="M617">
            <v>3406</v>
          </cell>
          <cell r="N617">
            <v>4045</v>
          </cell>
          <cell r="O617">
            <v>4805</v>
          </cell>
          <cell r="P617" t="str">
            <v>N</v>
          </cell>
          <cell r="Q617">
            <v>0</v>
          </cell>
        </row>
        <row r="618">
          <cell r="A618" t="e">
            <v>#N/A</v>
          </cell>
          <cell r="B618">
            <v>11</v>
          </cell>
          <cell r="C618" t="e">
            <v>#N/A</v>
          </cell>
          <cell r="D618" t="str">
            <v>Warehouse Supervisor</v>
          </cell>
          <cell r="E618">
            <v>50</v>
          </cell>
          <cell r="F618" t="str">
            <v>Richardson</v>
          </cell>
          <cell r="G618" t="str">
            <v>MATERIALS SUPERVISOR</v>
          </cell>
          <cell r="H618" t="str">
            <v>N</v>
          </cell>
          <cell r="I618">
            <v>39302</v>
          </cell>
          <cell r="J618" t="str">
            <v>Fleet &amp; Materials Mgr.</v>
          </cell>
          <cell r="K618">
            <v>1</v>
          </cell>
          <cell r="L618">
            <v>4616</v>
          </cell>
          <cell r="M618">
            <v>3447</v>
          </cell>
          <cell r="N618">
            <v>4147</v>
          </cell>
          <cell r="O618">
            <v>4847</v>
          </cell>
          <cell r="P618" t="str">
            <v>N</v>
          </cell>
          <cell r="Q618">
            <v>0</v>
          </cell>
        </row>
        <row r="619">
          <cell r="A619" t="str">
            <v>9-2430</v>
          </cell>
          <cell r="B619">
            <v>9</v>
          </cell>
          <cell r="C619">
            <v>2430</v>
          </cell>
          <cell r="D619" t="str">
            <v>Librarian (Entry)</v>
          </cell>
          <cell r="E619">
            <v>32</v>
          </cell>
          <cell r="F619" t="str">
            <v>McKinney</v>
          </cell>
          <cell r="G619" t="str">
            <v>Librarian I</v>
          </cell>
          <cell r="H619" t="str">
            <v>N</v>
          </cell>
          <cell r="I619">
            <v>39139</v>
          </cell>
          <cell r="J619" t="str">
            <v>Senior Librarian</v>
          </cell>
          <cell r="K619">
            <v>3</v>
          </cell>
          <cell r="L619">
            <v>3678.306</v>
          </cell>
          <cell r="M619">
            <v>3459</v>
          </cell>
          <cell r="N619">
            <v>4151</v>
          </cell>
          <cell r="O619">
            <v>4843</v>
          </cell>
        </row>
        <row r="620">
          <cell r="A620" t="str">
            <v>9-2460</v>
          </cell>
          <cell r="B620">
            <v>9</v>
          </cell>
          <cell r="C620">
            <v>2460</v>
          </cell>
          <cell r="D620" t="str">
            <v>Children's Librarian</v>
          </cell>
          <cell r="E620">
            <v>26</v>
          </cell>
          <cell r="F620" t="str">
            <v>McKinney</v>
          </cell>
          <cell r="G620" t="str">
            <v>Librarian I</v>
          </cell>
          <cell r="H620" t="str">
            <v>N</v>
          </cell>
          <cell r="I620">
            <v>39139</v>
          </cell>
          <cell r="J620" t="str">
            <v>Senior Librarian</v>
          </cell>
          <cell r="K620">
            <v>3</v>
          </cell>
          <cell r="L620">
            <v>3678.306</v>
          </cell>
          <cell r="M620">
            <v>3459</v>
          </cell>
          <cell r="N620">
            <v>4151</v>
          </cell>
          <cell r="O620">
            <v>4843</v>
          </cell>
        </row>
        <row r="621">
          <cell r="A621" t="str">
            <v>9-8015</v>
          </cell>
          <cell r="B621">
            <v>9</v>
          </cell>
          <cell r="C621">
            <v>8015</v>
          </cell>
          <cell r="D621" t="str">
            <v>Planner</v>
          </cell>
          <cell r="E621">
            <v>38</v>
          </cell>
          <cell r="F621" t="str">
            <v>McKinney</v>
          </cell>
          <cell r="G621" t="str">
            <v>Planner I</v>
          </cell>
          <cell r="H621" t="str">
            <v>E</v>
          </cell>
          <cell r="I621">
            <v>39139</v>
          </cell>
          <cell r="J621" t="str">
            <v>Asst Planning Dir</v>
          </cell>
          <cell r="K621">
            <v>6</v>
          </cell>
          <cell r="L621">
            <v>3567.6669999999999</v>
          </cell>
          <cell r="M621">
            <v>3459</v>
          </cell>
          <cell r="N621">
            <v>4151</v>
          </cell>
          <cell r="O621">
            <v>4843</v>
          </cell>
          <cell r="P621" t="str">
            <v>N</v>
          </cell>
        </row>
        <row r="622">
          <cell r="A622" t="str">
            <v>9-1430</v>
          </cell>
          <cell r="B622">
            <v>9</v>
          </cell>
          <cell r="C622">
            <v>1430</v>
          </cell>
          <cell r="D622" t="str">
            <v>Accountant</v>
          </cell>
          <cell r="E622">
            <v>16</v>
          </cell>
          <cell r="F622" t="str">
            <v>McKinney</v>
          </cell>
          <cell r="G622" t="str">
            <v>Accountant</v>
          </cell>
          <cell r="H622" t="str">
            <v>E</v>
          </cell>
          <cell r="I622">
            <v>39136</v>
          </cell>
          <cell r="J622" t="str">
            <v>Assistant Finance Dir</v>
          </cell>
          <cell r="K622">
            <v>3</v>
          </cell>
          <cell r="L622">
            <v>3999</v>
          </cell>
          <cell r="M622">
            <v>3459</v>
          </cell>
          <cell r="N622">
            <v>4151</v>
          </cell>
          <cell r="O622">
            <v>4843</v>
          </cell>
          <cell r="P622" t="str">
            <v>N</v>
          </cell>
        </row>
        <row r="623">
          <cell r="A623" t="e">
            <v>#N/A</v>
          </cell>
          <cell r="B623">
            <v>9</v>
          </cell>
          <cell r="C623" t="e">
            <v>#N/A</v>
          </cell>
          <cell r="D623" t="str">
            <v>Accountant II - Journey Level</v>
          </cell>
          <cell r="E623">
            <v>126</v>
          </cell>
          <cell r="F623" t="str">
            <v>McKinney</v>
          </cell>
          <cell r="G623" t="str">
            <v>Accountant</v>
          </cell>
          <cell r="H623" t="str">
            <v>E</v>
          </cell>
          <cell r="I623">
            <v>39136</v>
          </cell>
          <cell r="J623" t="str">
            <v>Asst Finance Director</v>
          </cell>
          <cell r="K623">
            <v>3</v>
          </cell>
          <cell r="L623">
            <v>3999</v>
          </cell>
          <cell r="M623">
            <v>3459</v>
          </cell>
          <cell r="N623">
            <v>4151</v>
          </cell>
          <cell r="O623">
            <v>4843</v>
          </cell>
          <cell r="P623" t="str">
            <v>N</v>
          </cell>
        </row>
        <row r="624">
          <cell r="A624" t="e">
            <v>#N/A</v>
          </cell>
          <cell r="B624">
            <v>9</v>
          </cell>
          <cell r="C624" t="e">
            <v>#N/A</v>
          </cell>
          <cell r="D624" t="str">
            <v>Assistant City Secretary</v>
          </cell>
          <cell r="E624">
            <v>156</v>
          </cell>
          <cell r="F624" t="str">
            <v>McKinney</v>
          </cell>
          <cell r="G624" t="str">
            <v>Deputy City Secretary</v>
          </cell>
          <cell r="H624" t="str">
            <v>N</v>
          </cell>
          <cell r="I624">
            <v>39136</v>
          </cell>
          <cell r="J624" t="str">
            <v>City Secretary</v>
          </cell>
          <cell r="K624">
            <v>1</v>
          </cell>
          <cell r="L624">
            <v>4996</v>
          </cell>
          <cell r="M624">
            <v>3459</v>
          </cell>
          <cell r="N624">
            <v>4151</v>
          </cell>
          <cell r="O624">
            <v>4843</v>
          </cell>
          <cell r="P624" t="str">
            <v>N</v>
          </cell>
        </row>
        <row r="625">
          <cell r="A625" t="e">
            <v>#N/A</v>
          </cell>
          <cell r="B625">
            <v>9</v>
          </cell>
          <cell r="C625" t="e">
            <v>#N/A</v>
          </cell>
          <cell r="D625" t="str">
            <v>IT Network Analyst - Journey Level</v>
          </cell>
          <cell r="E625">
            <v>132</v>
          </cell>
          <cell r="F625" t="str">
            <v>McKinney</v>
          </cell>
          <cell r="G625" t="str">
            <v>Networks Systems Coordinator</v>
          </cell>
          <cell r="H625" t="str">
            <v>N</v>
          </cell>
          <cell r="I625">
            <v>39139</v>
          </cell>
          <cell r="J625" t="str">
            <v>IT Director</v>
          </cell>
          <cell r="K625">
            <v>1</v>
          </cell>
          <cell r="L625">
            <v>5001</v>
          </cell>
          <cell r="M625">
            <v>3459</v>
          </cell>
          <cell r="N625">
            <v>4151</v>
          </cell>
          <cell r="O625">
            <v>4843</v>
          </cell>
        </row>
        <row r="626">
          <cell r="A626" t="str">
            <v>3-4125</v>
          </cell>
          <cell r="B626">
            <v>3</v>
          </cell>
          <cell r="C626">
            <v>4125</v>
          </cell>
          <cell r="D626" t="str">
            <v>911 Dispatch Shift Supervisor</v>
          </cell>
          <cell r="E626">
            <v>85</v>
          </cell>
          <cell r="F626" t="str">
            <v>Carrollton</v>
          </cell>
          <cell r="G626" t="str">
            <v>Dispatcher 3 Shift Supervisor</v>
          </cell>
          <cell r="H626" t="str">
            <v>N</v>
          </cell>
          <cell r="I626">
            <v>39196</v>
          </cell>
          <cell r="J626" t="str">
            <v>Telecommuications Manager</v>
          </cell>
          <cell r="K626">
            <v>2</v>
          </cell>
          <cell r="L626">
            <v>4392</v>
          </cell>
          <cell r="M626">
            <v>3496</v>
          </cell>
          <cell r="N626">
            <v>4125</v>
          </cell>
          <cell r="O626">
            <v>4754</v>
          </cell>
        </row>
        <row r="627">
          <cell r="A627" t="e">
            <v>#N/A</v>
          </cell>
          <cell r="B627">
            <v>3</v>
          </cell>
          <cell r="C627" t="e">
            <v>#N/A</v>
          </cell>
          <cell r="D627" t="str">
            <v>Deputy City Marshal</v>
          </cell>
          <cell r="E627">
            <v>157</v>
          </cell>
          <cell r="F627" t="str">
            <v>Carrollton</v>
          </cell>
          <cell r="G627" t="str">
            <v>City Marshal</v>
          </cell>
          <cell r="H627" t="str">
            <v>NE</v>
          </cell>
          <cell r="I627">
            <v>39196</v>
          </cell>
          <cell r="K627">
            <v>2</v>
          </cell>
          <cell r="L627">
            <v>3708</v>
          </cell>
          <cell r="M627">
            <v>3496</v>
          </cell>
          <cell r="N627">
            <v>4125</v>
          </cell>
          <cell r="O627">
            <v>4754</v>
          </cell>
        </row>
        <row r="628">
          <cell r="A628" t="e">
            <v>#N/A</v>
          </cell>
          <cell r="B628">
            <v>3</v>
          </cell>
          <cell r="C628" t="e">
            <v>#N/A</v>
          </cell>
          <cell r="D628" t="str">
            <v>Safety &amp; Risk Management Specialist -Journey Level</v>
          </cell>
          <cell r="E628">
            <v>148</v>
          </cell>
          <cell r="F628" t="str">
            <v>Carrollton</v>
          </cell>
          <cell r="G628" t="str">
            <v>Claims Administrator</v>
          </cell>
          <cell r="H628" t="str">
            <v>E</v>
          </cell>
          <cell r="I628">
            <v>39196</v>
          </cell>
          <cell r="K628">
            <v>1</v>
          </cell>
          <cell r="L628">
            <v>4624</v>
          </cell>
          <cell r="M628">
            <v>3496</v>
          </cell>
          <cell r="N628">
            <v>4125</v>
          </cell>
          <cell r="O628">
            <v>4754</v>
          </cell>
        </row>
        <row r="629">
          <cell r="A629" t="e">
            <v>#N/A</v>
          </cell>
          <cell r="B629">
            <v>3</v>
          </cell>
          <cell r="C629" t="e">
            <v>#N/A</v>
          </cell>
          <cell r="D629" t="str">
            <v>GIS Analyst</v>
          </cell>
          <cell r="E629" t="str">
            <v>10B</v>
          </cell>
          <cell r="F629" t="str">
            <v>Carrollton</v>
          </cell>
          <cell r="G629" t="str">
            <v>Sr Engineering Tech/GIS Mgr</v>
          </cell>
          <cell r="H629" t="str">
            <v>E</v>
          </cell>
          <cell r="I629">
            <v>39196</v>
          </cell>
          <cell r="J629" t="str">
            <v>Assistant Director Public Works Engineering</v>
          </cell>
          <cell r="K629">
            <v>1</v>
          </cell>
          <cell r="L629">
            <v>3716</v>
          </cell>
          <cell r="M629">
            <v>3496</v>
          </cell>
          <cell r="N629">
            <v>3949</v>
          </cell>
          <cell r="O629">
            <v>4401</v>
          </cell>
          <cell r="P629" t="str">
            <v>N</v>
          </cell>
          <cell r="Q629">
            <v>0</v>
          </cell>
        </row>
        <row r="630">
          <cell r="A630" t="str">
            <v>11-1530</v>
          </cell>
          <cell r="B630">
            <v>11</v>
          </cell>
          <cell r="C630">
            <v>1530</v>
          </cell>
          <cell r="D630" t="str">
            <v>H R Specialist/Analyst</v>
          </cell>
          <cell r="E630">
            <v>36</v>
          </cell>
          <cell r="F630" t="str">
            <v>Richardson</v>
          </cell>
          <cell r="G630" t="str">
            <v>EMPLOYEE RELATIONS COORDINATOR</v>
          </cell>
          <cell r="H630" t="str">
            <v>N</v>
          </cell>
          <cell r="I630">
            <v>39302</v>
          </cell>
          <cell r="J630" t="str">
            <v>Asst Director of H.R.</v>
          </cell>
          <cell r="K630">
            <v>1</v>
          </cell>
          <cell r="L630">
            <v>4691</v>
          </cell>
          <cell r="M630">
            <v>3500</v>
          </cell>
          <cell r="N630">
            <v>4214</v>
          </cell>
          <cell r="O630">
            <v>4928</v>
          </cell>
          <cell r="P630" t="str">
            <v>N</v>
          </cell>
          <cell r="Q630">
            <v>0</v>
          </cell>
        </row>
        <row r="631">
          <cell r="A631" t="e">
            <v>#N/A</v>
          </cell>
          <cell r="B631">
            <v>9</v>
          </cell>
          <cell r="C631" t="e">
            <v>#N/A</v>
          </cell>
          <cell r="D631" t="str">
            <v>Police Recruit</v>
          </cell>
          <cell r="E631">
            <v>100</v>
          </cell>
          <cell r="F631" t="str">
            <v>McKinney</v>
          </cell>
          <cell r="G631" t="str">
            <v>Police Recruit</v>
          </cell>
          <cell r="H631" t="str">
            <v>N</v>
          </cell>
          <cell r="I631">
            <v>38849</v>
          </cell>
          <cell r="J631" t="str">
            <v>Police Sergeant</v>
          </cell>
          <cell r="K631">
            <v>5</v>
          </cell>
          <cell r="L631">
            <v>3511</v>
          </cell>
          <cell r="M631">
            <v>3511</v>
          </cell>
          <cell r="N631">
            <v>3511</v>
          </cell>
          <cell r="O631">
            <v>3511</v>
          </cell>
        </row>
        <row r="632">
          <cell r="A632" t="str">
            <v>11-6115</v>
          </cell>
          <cell r="B632">
            <v>11</v>
          </cell>
          <cell r="C632">
            <v>6115</v>
          </cell>
          <cell r="D632" t="str">
            <v>General Building Inspector</v>
          </cell>
          <cell r="E632">
            <v>73</v>
          </cell>
          <cell r="F632" t="str">
            <v>Richardson</v>
          </cell>
          <cell r="G632" t="str">
            <v>BUILDING &amp; SR. BLDG INSPECTORS</v>
          </cell>
          <cell r="H632" t="str">
            <v>N</v>
          </cell>
          <cell r="I632">
            <v>39302</v>
          </cell>
          <cell r="J632" t="str">
            <v>Asst Bldg Official - Field OPs</v>
          </cell>
          <cell r="K632">
            <v>9</v>
          </cell>
          <cell r="L632">
            <v>4421</v>
          </cell>
          <cell r="M632">
            <v>3524</v>
          </cell>
          <cell r="N632">
            <v>4372</v>
          </cell>
          <cell r="O632">
            <v>5219</v>
          </cell>
          <cell r="P632" t="str">
            <v>N</v>
          </cell>
          <cell r="Q632">
            <v>559</v>
          </cell>
        </row>
        <row r="633">
          <cell r="A633" t="str">
            <v>11-7035</v>
          </cell>
          <cell r="B633">
            <v>11</v>
          </cell>
          <cell r="C633">
            <v>7035</v>
          </cell>
          <cell r="D633" t="str">
            <v>Plans Examiner</v>
          </cell>
          <cell r="E633">
            <v>93</v>
          </cell>
          <cell r="F633" t="str">
            <v>Richardson</v>
          </cell>
          <cell r="G633" t="str">
            <v>BUILDING &amp; SR. BLDG INSPECTORS</v>
          </cell>
          <cell r="H633" t="str">
            <v>N</v>
          </cell>
          <cell r="I633">
            <v>39302</v>
          </cell>
          <cell r="J633" t="str">
            <v>Asst Bldg Off'l or Chief Inspector</v>
          </cell>
          <cell r="K633">
            <v>9</v>
          </cell>
          <cell r="L633">
            <v>4421</v>
          </cell>
          <cell r="M633">
            <v>3524</v>
          </cell>
          <cell r="N633">
            <v>4372</v>
          </cell>
          <cell r="O633">
            <v>5219</v>
          </cell>
          <cell r="P633" t="str">
            <v>N</v>
          </cell>
          <cell r="Q633">
            <v>559</v>
          </cell>
        </row>
        <row r="634">
          <cell r="A634" t="e">
            <v>#N/A</v>
          </cell>
          <cell r="B634">
            <v>11</v>
          </cell>
          <cell r="C634" t="e">
            <v>#N/A</v>
          </cell>
          <cell r="D634" t="str">
            <v>Commercial Construction Inspector</v>
          </cell>
          <cell r="E634">
            <v>66</v>
          </cell>
          <cell r="F634" t="str">
            <v>Richardson</v>
          </cell>
          <cell r="G634" t="str">
            <v>BUILDING &amp; SR. BLDG INSPECTORS</v>
          </cell>
          <cell r="H634" t="str">
            <v>N</v>
          </cell>
          <cell r="I634">
            <v>39302</v>
          </cell>
          <cell r="J634" t="str">
            <v>Asst Bldg Offical - Field Ops</v>
          </cell>
          <cell r="K634">
            <v>9</v>
          </cell>
          <cell r="L634">
            <v>4421</v>
          </cell>
          <cell r="M634">
            <v>3524</v>
          </cell>
          <cell r="N634">
            <v>4372</v>
          </cell>
          <cell r="O634">
            <v>5219</v>
          </cell>
          <cell r="P634" t="str">
            <v>N</v>
          </cell>
          <cell r="Q634">
            <v>559</v>
          </cell>
        </row>
        <row r="635">
          <cell r="A635" t="str">
            <v>2-1910</v>
          </cell>
          <cell r="B635">
            <v>2</v>
          </cell>
          <cell r="C635">
            <v>1910</v>
          </cell>
          <cell r="D635" t="str">
            <v>Secretary to the City Manager</v>
          </cell>
          <cell r="E635">
            <v>62</v>
          </cell>
          <cell r="F635" t="str">
            <v>Arlington</v>
          </cell>
          <cell r="G635" t="str">
            <v>Admin Services Coord II</v>
          </cell>
          <cell r="H635" t="str">
            <v>E</v>
          </cell>
          <cell r="I635">
            <v>39181</v>
          </cell>
          <cell r="J635" t="str">
            <v>Deputy City Manager</v>
          </cell>
          <cell r="K635">
            <v>5</v>
          </cell>
          <cell r="L635">
            <v>4206</v>
          </cell>
          <cell r="M635">
            <v>3525</v>
          </cell>
          <cell r="N635">
            <v>4406</v>
          </cell>
          <cell r="O635">
            <v>4847</v>
          </cell>
          <cell r="P635" t="str">
            <v>N</v>
          </cell>
          <cell r="Q635">
            <v>0</v>
          </cell>
          <cell r="R635">
            <v>8</v>
          </cell>
        </row>
        <row r="636">
          <cell r="A636" t="str">
            <v>2-4125</v>
          </cell>
          <cell r="B636">
            <v>2</v>
          </cell>
          <cell r="C636">
            <v>4125</v>
          </cell>
          <cell r="D636" t="str">
            <v>911 Dispatch Shift Supervisor</v>
          </cell>
          <cell r="E636">
            <v>85</v>
          </cell>
          <cell r="F636" t="str">
            <v>Arlington</v>
          </cell>
          <cell r="G636" t="str">
            <v>Communications Supv</v>
          </cell>
          <cell r="H636" t="str">
            <v>E</v>
          </cell>
          <cell r="I636">
            <v>39181</v>
          </cell>
          <cell r="J636" t="str">
            <v>COMMUNICATIONS MANAGER</v>
          </cell>
          <cell r="K636">
            <v>13</v>
          </cell>
          <cell r="L636">
            <v>4353</v>
          </cell>
          <cell r="M636">
            <v>3525</v>
          </cell>
          <cell r="N636">
            <v>4406</v>
          </cell>
          <cell r="O636">
            <v>4847</v>
          </cell>
          <cell r="P636" t="str">
            <v>N</v>
          </cell>
          <cell r="Q636">
            <v>0</v>
          </cell>
          <cell r="R636">
            <v>8</v>
          </cell>
        </row>
        <row r="637">
          <cell r="A637" t="str">
            <v>2-1020</v>
          </cell>
          <cell r="B637">
            <v>2</v>
          </cell>
          <cell r="C637">
            <v>1020</v>
          </cell>
          <cell r="D637" t="str">
            <v>Police Records Supervisor</v>
          </cell>
          <cell r="E637" t="str">
            <v>8A</v>
          </cell>
          <cell r="F637" t="str">
            <v>Arlington</v>
          </cell>
          <cell r="G637" t="str">
            <v>Police Report Supv</v>
          </cell>
          <cell r="H637" t="str">
            <v>E</v>
          </cell>
          <cell r="I637">
            <v>39195</v>
          </cell>
          <cell r="J637" t="str">
            <v>Information Resources Manager</v>
          </cell>
          <cell r="K637">
            <v>1</v>
          </cell>
          <cell r="L637">
            <v>4311</v>
          </cell>
          <cell r="M637">
            <v>3525</v>
          </cell>
          <cell r="N637">
            <v>4406</v>
          </cell>
          <cell r="O637">
            <v>4847</v>
          </cell>
          <cell r="P637" t="str">
            <v>N</v>
          </cell>
          <cell r="Q637">
            <v>0</v>
          </cell>
          <cell r="R637">
            <v>8</v>
          </cell>
        </row>
        <row r="638">
          <cell r="A638" t="e">
            <v>#N/A</v>
          </cell>
          <cell r="B638">
            <v>2</v>
          </cell>
          <cell r="C638" t="e">
            <v>#N/A</v>
          </cell>
          <cell r="D638" t="str">
            <v>Warehouse Supervisor</v>
          </cell>
          <cell r="E638">
            <v>50</v>
          </cell>
          <cell r="F638" t="str">
            <v>Arlington</v>
          </cell>
          <cell r="G638" t="str">
            <v>Opr'S Support Supv</v>
          </cell>
          <cell r="H638" t="str">
            <v>E</v>
          </cell>
          <cell r="I638">
            <v>39195</v>
          </cell>
          <cell r="J638" t="str">
            <v>OPERATIONS SUPPORT MANAGER</v>
          </cell>
          <cell r="K638">
            <v>1</v>
          </cell>
          <cell r="L638">
            <v>4117</v>
          </cell>
          <cell r="M638">
            <v>3525</v>
          </cell>
          <cell r="N638">
            <v>4406</v>
          </cell>
          <cell r="O638">
            <v>4847</v>
          </cell>
          <cell r="P638" t="str">
            <v>N</v>
          </cell>
          <cell r="Q638">
            <v>0</v>
          </cell>
          <cell r="R638">
            <v>8</v>
          </cell>
        </row>
        <row r="639">
          <cell r="A639" t="str">
            <v>11-6125</v>
          </cell>
          <cell r="B639">
            <v>11</v>
          </cell>
          <cell r="C639">
            <v>6125</v>
          </cell>
          <cell r="D639" t="str">
            <v>Sanitarian</v>
          </cell>
          <cell r="E639">
            <v>45</v>
          </cell>
          <cell r="F639" t="str">
            <v>Richardson</v>
          </cell>
          <cell r="G639" t="str">
            <v>ENV HEALTH SPEC-PUBLIC HEALTH</v>
          </cell>
          <cell r="H639" t="str">
            <v>N</v>
          </cell>
          <cell r="I639">
            <v>39302</v>
          </cell>
          <cell r="J639" t="str">
            <v>Asst. Dir of Health</v>
          </cell>
          <cell r="K639">
            <v>1</v>
          </cell>
          <cell r="L639">
            <v>3888</v>
          </cell>
          <cell r="M639">
            <v>3527</v>
          </cell>
          <cell r="N639">
            <v>4244.5</v>
          </cell>
          <cell r="O639">
            <v>4962</v>
          </cell>
          <cell r="P639" t="str">
            <v>N</v>
          </cell>
          <cell r="Q639">
            <v>559</v>
          </cell>
        </row>
        <row r="640">
          <cell r="A640" t="e">
            <v>#N/A</v>
          </cell>
          <cell r="B640">
            <v>11</v>
          </cell>
          <cell r="C640" t="e">
            <v>#N/A</v>
          </cell>
          <cell r="D640" t="str">
            <v>Environmental Specialist</v>
          </cell>
          <cell r="E640">
            <v>117</v>
          </cell>
          <cell r="F640" t="str">
            <v>Richardson</v>
          </cell>
          <cell r="G640" t="str">
            <v>ENV HEALTH SPEC-WATER QUALITY</v>
          </cell>
          <cell r="H640" t="str">
            <v>N</v>
          </cell>
          <cell r="I640">
            <v>39302</v>
          </cell>
          <cell r="J640" t="str">
            <v>Asst Dir of Health</v>
          </cell>
          <cell r="K640">
            <v>1</v>
          </cell>
          <cell r="L640">
            <v>4356</v>
          </cell>
          <cell r="M640">
            <v>3527</v>
          </cell>
          <cell r="N640">
            <v>4244.5</v>
          </cell>
          <cell r="O640">
            <v>4962</v>
          </cell>
          <cell r="P640" t="str">
            <v>N</v>
          </cell>
          <cell r="Q640">
            <v>559</v>
          </cell>
        </row>
        <row r="641">
          <cell r="A641" t="str">
            <v>15-1415</v>
          </cell>
          <cell r="B641">
            <v>15</v>
          </cell>
          <cell r="C641">
            <v>1415</v>
          </cell>
          <cell r="D641" t="str">
            <v>Budget Analyst</v>
          </cell>
          <cell r="E641">
            <v>19</v>
          </cell>
          <cell r="F641" t="str">
            <v>Mesquite</v>
          </cell>
          <cell r="G641" t="str">
            <v>Budget Analyst</v>
          </cell>
          <cell r="H641" t="str">
            <v>E</v>
          </cell>
          <cell r="I641">
            <v>39177</v>
          </cell>
          <cell r="J641" t="str">
            <v>Budget Director</v>
          </cell>
          <cell r="K641">
            <v>1</v>
          </cell>
          <cell r="L641">
            <v>3724</v>
          </cell>
          <cell r="M641">
            <v>3538</v>
          </cell>
          <cell r="N641">
            <v>4182</v>
          </cell>
          <cell r="O641">
            <v>4825</v>
          </cell>
          <cell r="P641" t="str">
            <v>NO</v>
          </cell>
          <cell r="Q641">
            <v>0</v>
          </cell>
        </row>
        <row r="642">
          <cell r="A642" t="str">
            <v>15-8015</v>
          </cell>
          <cell r="B642">
            <v>15</v>
          </cell>
          <cell r="C642">
            <v>8015</v>
          </cell>
          <cell r="D642" t="str">
            <v>Planner</v>
          </cell>
          <cell r="E642">
            <v>38</v>
          </cell>
          <cell r="F642" t="str">
            <v>Mesquite</v>
          </cell>
          <cell r="G642" t="str">
            <v>Planner</v>
          </cell>
          <cell r="H642" t="str">
            <v>E</v>
          </cell>
          <cell r="I642">
            <v>39177</v>
          </cell>
          <cell r="J642" t="str">
            <v>Manager of Planning and Zoning</v>
          </cell>
          <cell r="K642">
            <v>2</v>
          </cell>
          <cell r="L642">
            <v>3734</v>
          </cell>
          <cell r="M642">
            <v>3538</v>
          </cell>
          <cell r="N642">
            <v>4182</v>
          </cell>
          <cell r="O642">
            <v>4825</v>
          </cell>
          <cell r="P642" t="str">
            <v>NO</v>
          </cell>
          <cell r="Q642">
            <v>0</v>
          </cell>
        </row>
        <row r="643">
          <cell r="A643" t="str">
            <v>11-1430</v>
          </cell>
          <cell r="B643">
            <v>11</v>
          </cell>
          <cell r="C643">
            <v>1430</v>
          </cell>
          <cell r="D643" t="str">
            <v>Accountant</v>
          </cell>
          <cell r="E643">
            <v>16</v>
          </cell>
          <cell r="F643" t="str">
            <v>Richardson</v>
          </cell>
          <cell r="G643" t="str">
            <v>ACCOUNTANT II</v>
          </cell>
          <cell r="H643" t="str">
            <v>E</v>
          </cell>
          <cell r="I643">
            <v>39302</v>
          </cell>
          <cell r="J643" t="str">
            <v>Chief Accountant</v>
          </cell>
          <cell r="K643">
            <v>2</v>
          </cell>
          <cell r="L643">
            <v>4131</v>
          </cell>
          <cell r="M643">
            <v>3565</v>
          </cell>
          <cell r="N643">
            <v>4173</v>
          </cell>
          <cell r="O643">
            <v>4781</v>
          </cell>
          <cell r="P643" t="str">
            <v>N</v>
          </cell>
          <cell r="Q643">
            <v>0</v>
          </cell>
        </row>
        <row r="644">
          <cell r="A644" t="str">
            <v>15-4125</v>
          </cell>
          <cell r="B644">
            <v>15</v>
          </cell>
          <cell r="C644">
            <v>4125</v>
          </cell>
          <cell r="D644" t="str">
            <v>911 Dispatch Shift Supervisor</v>
          </cell>
          <cell r="E644">
            <v>85</v>
          </cell>
          <cell r="F644" t="str">
            <v>Mesquite</v>
          </cell>
          <cell r="G644" t="str">
            <v>Public Safety Dispatcher Supervisor</v>
          </cell>
          <cell r="H644" t="str">
            <v>N</v>
          </cell>
          <cell r="I644">
            <v>39177</v>
          </cell>
          <cell r="J644" t="str">
            <v>Police Captain</v>
          </cell>
          <cell r="K644">
            <v>3</v>
          </cell>
          <cell r="L644">
            <v>4291</v>
          </cell>
          <cell r="M644">
            <v>3572</v>
          </cell>
          <cell r="N644">
            <v>3960</v>
          </cell>
          <cell r="O644">
            <v>4347</v>
          </cell>
          <cell r="P644" t="str">
            <v>NO</v>
          </cell>
        </row>
        <row r="645">
          <cell r="A645" t="str">
            <v>12-3080</v>
          </cell>
          <cell r="B645">
            <v>12</v>
          </cell>
          <cell r="C645">
            <v>3080</v>
          </cell>
          <cell r="D645" t="str">
            <v>Firefighter</v>
          </cell>
          <cell r="E645">
            <v>109</v>
          </cell>
          <cell r="F645" t="str">
            <v>Garland</v>
          </cell>
          <cell r="G645" t="str">
            <v>Firefighter</v>
          </cell>
          <cell r="H645" t="str">
            <v>N</v>
          </cell>
          <cell r="I645">
            <v>39139</v>
          </cell>
          <cell r="J645" t="str">
            <v>Fire Battalion Chief</v>
          </cell>
          <cell r="K645">
            <v>126</v>
          </cell>
          <cell r="L645">
            <v>4713</v>
          </cell>
          <cell r="M645">
            <v>3573</v>
          </cell>
          <cell r="N645">
            <v>4312.5</v>
          </cell>
          <cell r="O645">
            <v>5052</v>
          </cell>
        </row>
        <row r="646">
          <cell r="A646" t="e">
            <v>#N/A</v>
          </cell>
          <cell r="B646">
            <v>12</v>
          </cell>
          <cell r="C646" t="e">
            <v>#N/A</v>
          </cell>
          <cell r="D646" t="str">
            <v>Fire Recruit</v>
          </cell>
          <cell r="E646">
            <v>108</v>
          </cell>
          <cell r="F646" t="str">
            <v>Garland</v>
          </cell>
          <cell r="G646" t="str">
            <v>Firefighter</v>
          </cell>
          <cell r="H646" t="str">
            <v>N</v>
          </cell>
          <cell r="I646">
            <v>39139</v>
          </cell>
          <cell r="J646" t="str">
            <v>Fire Battalion Chief</v>
          </cell>
          <cell r="K646">
            <v>126</v>
          </cell>
          <cell r="L646">
            <v>3573</v>
          </cell>
          <cell r="M646">
            <v>3573</v>
          </cell>
          <cell r="N646">
            <v>4312.5</v>
          </cell>
          <cell r="O646">
            <v>5052</v>
          </cell>
        </row>
        <row r="647">
          <cell r="A647" t="str">
            <v>7-5210</v>
          </cell>
          <cell r="B647">
            <v>7</v>
          </cell>
          <cell r="C647">
            <v>5210</v>
          </cell>
          <cell r="D647" t="str">
            <v>Street Supervisor</v>
          </cell>
          <cell r="E647">
            <v>94</v>
          </cell>
          <cell r="F647" t="str">
            <v>Irving</v>
          </cell>
          <cell r="G647" t="str">
            <v>STREETS SUPERVISOR</v>
          </cell>
          <cell r="H647" t="str">
            <v>E</v>
          </cell>
          <cell r="I647">
            <v>39191</v>
          </cell>
          <cell r="J647" t="str">
            <v>Asst PW &amp; Trans Dir/Streets</v>
          </cell>
          <cell r="K647">
            <v>3</v>
          </cell>
          <cell r="L647">
            <v>4408</v>
          </cell>
          <cell r="M647">
            <v>3575</v>
          </cell>
          <cell r="N647">
            <v>4247</v>
          </cell>
          <cell r="O647">
            <v>5045</v>
          </cell>
        </row>
        <row r="648">
          <cell r="A648" t="str">
            <v>7-1740</v>
          </cell>
          <cell r="B648">
            <v>7</v>
          </cell>
          <cell r="C648">
            <v>1740</v>
          </cell>
          <cell r="D648" t="str">
            <v>PC Support Analyst</v>
          </cell>
          <cell r="E648">
            <v>145</v>
          </cell>
          <cell r="F648" t="str">
            <v>Irving</v>
          </cell>
          <cell r="G648" t="str">
            <v>MICRO-COMPUTER SPECIALIST</v>
          </cell>
          <cell r="H648" t="str">
            <v>E</v>
          </cell>
          <cell r="I648">
            <v>39191</v>
          </cell>
          <cell r="J648" t="str">
            <v>Network Systems Mgr</v>
          </cell>
          <cell r="K648">
            <v>4</v>
          </cell>
          <cell r="L648">
            <v>4857</v>
          </cell>
          <cell r="M648">
            <v>3575</v>
          </cell>
          <cell r="N648">
            <v>4247</v>
          </cell>
          <cell r="O648">
            <v>5045</v>
          </cell>
          <cell r="P648" t="str">
            <v>N</v>
          </cell>
          <cell r="Q648">
            <v>0</v>
          </cell>
        </row>
        <row r="649">
          <cell r="A649" t="e">
            <v>#N/A</v>
          </cell>
          <cell r="B649">
            <v>7</v>
          </cell>
          <cell r="C649" t="e">
            <v>#N/A</v>
          </cell>
          <cell r="D649" t="str">
            <v>Program Education Specialist</v>
          </cell>
          <cell r="E649">
            <v>155</v>
          </cell>
          <cell r="F649" t="str">
            <v>Irving</v>
          </cell>
          <cell r="G649" t="str">
            <v>DRAINAGE PROGRAMS COORDINATOR</v>
          </cell>
          <cell r="H649" t="str">
            <v>N</v>
          </cell>
          <cell r="I649">
            <v>39191</v>
          </cell>
          <cell r="J649" t="str">
            <v>ENGINEERING MANAGER</v>
          </cell>
          <cell r="K649">
            <v>1</v>
          </cell>
          <cell r="L649">
            <v>5045</v>
          </cell>
          <cell r="M649">
            <v>3575</v>
          </cell>
          <cell r="N649">
            <v>4247</v>
          </cell>
          <cell r="O649">
            <v>5045</v>
          </cell>
          <cell r="P649" t="str">
            <v>N</v>
          </cell>
          <cell r="Q649">
            <v>0</v>
          </cell>
        </row>
        <row r="650">
          <cell r="A650" t="e">
            <v>#N/A</v>
          </cell>
          <cell r="B650">
            <v>7</v>
          </cell>
          <cell r="C650" t="e">
            <v>#N/A</v>
          </cell>
          <cell r="D650" t="str">
            <v>Environmental Specialist</v>
          </cell>
          <cell r="E650">
            <v>117</v>
          </cell>
          <cell r="F650" t="str">
            <v>Irving</v>
          </cell>
          <cell r="G650" t="str">
            <v>ENVIRON COMPLIANCE SPECIALIST</v>
          </cell>
          <cell r="H650" t="str">
            <v>N</v>
          </cell>
          <cell r="I650">
            <v>39191</v>
          </cell>
          <cell r="J650" t="str">
            <v>Environmental Compliance Supervisor</v>
          </cell>
          <cell r="K650">
            <v>5</v>
          </cell>
          <cell r="L650">
            <v>4377</v>
          </cell>
          <cell r="M650">
            <v>3575</v>
          </cell>
          <cell r="N650">
            <v>4247</v>
          </cell>
          <cell r="O650">
            <v>5045</v>
          </cell>
          <cell r="P650" t="str">
            <v>N</v>
          </cell>
          <cell r="Q650">
            <v>0</v>
          </cell>
        </row>
        <row r="651">
          <cell r="A651" t="str">
            <v>2-3080</v>
          </cell>
          <cell r="B651">
            <v>2</v>
          </cell>
          <cell r="C651">
            <v>3080</v>
          </cell>
          <cell r="D651" t="str">
            <v>Firefighter</v>
          </cell>
          <cell r="E651">
            <v>109</v>
          </cell>
          <cell r="F651" t="str">
            <v>Arlington</v>
          </cell>
          <cell r="G651" t="str">
            <v>Firefighter</v>
          </cell>
          <cell r="H651" t="str">
            <v>N</v>
          </cell>
          <cell r="I651">
            <v>39181</v>
          </cell>
          <cell r="J651" t="str">
            <v>Fire Lieutenant</v>
          </cell>
          <cell r="K651">
            <v>132</v>
          </cell>
          <cell r="L651">
            <v>4578</v>
          </cell>
          <cell r="M651">
            <v>3587</v>
          </cell>
          <cell r="N651">
            <v>4808</v>
          </cell>
          <cell r="O651">
            <v>5051</v>
          </cell>
          <cell r="P651" t="str">
            <v>N</v>
          </cell>
          <cell r="Q651">
            <v>0</v>
          </cell>
          <cell r="R651">
            <v>20</v>
          </cell>
        </row>
        <row r="652">
          <cell r="A652" t="str">
            <v>2-1740</v>
          </cell>
          <cell r="B652">
            <v>2</v>
          </cell>
          <cell r="C652">
            <v>1740</v>
          </cell>
          <cell r="D652" t="str">
            <v>PC Support Analyst</v>
          </cell>
          <cell r="E652">
            <v>145</v>
          </cell>
          <cell r="F652" t="str">
            <v>Arlington</v>
          </cell>
          <cell r="G652" t="str">
            <v>Cust Supp Specialist</v>
          </cell>
          <cell r="H652" t="str">
            <v>E</v>
          </cell>
          <cell r="I652">
            <v>39181</v>
          </cell>
          <cell r="J652" t="str">
            <v>Customer Support Supervisor</v>
          </cell>
          <cell r="K652">
            <v>7</v>
          </cell>
          <cell r="L652">
            <v>4291</v>
          </cell>
          <cell r="M652">
            <v>3593</v>
          </cell>
          <cell r="N652">
            <v>4491</v>
          </cell>
          <cell r="O652">
            <v>4940</v>
          </cell>
          <cell r="P652" t="str">
            <v>N</v>
          </cell>
          <cell r="Q652">
            <v>0</v>
          </cell>
          <cell r="R652">
            <v>8</v>
          </cell>
        </row>
        <row r="653">
          <cell r="A653" t="e">
            <v>#N/A</v>
          </cell>
          <cell r="B653">
            <v>11</v>
          </cell>
          <cell r="C653" t="e">
            <v>#N/A</v>
          </cell>
          <cell r="D653" t="str">
            <v>IT Communications Technician</v>
          </cell>
          <cell r="E653">
            <v>136</v>
          </cell>
          <cell r="F653" t="str">
            <v>Richardson</v>
          </cell>
          <cell r="G653" t="str">
            <v>COMMUNICATIONS SPECIALIST</v>
          </cell>
          <cell r="H653" t="str">
            <v>N</v>
          </cell>
          <cell r="I653">
            <v>39302</v>
          </cell>
          <cell r="J653" t="str">
            <v>Mgr-Pub Safety Applications</v>
          </cell>
          <cell r="K653">
            <v>1</v>
          </cell>
          <cell r="L653">
            <v>4606</v>
          </cell>
          <cell r="M653">
            <v>3608</v>
          </cell>
          <cell r="N653">
            <v>4107</v>
          </cell>
          <cell r="O653">
            <v>4606</v>
          </cell>
          <cell r="P653" t="str">
            <v>N</v>
          </cell>
          <cell r="Q653">
            <v>0</v>
          </cell>
        </row>
        <row r="654">
          <cell r="A654" t="e">
            <v>#N/A</v>
          </cell>
          <cell r="B654">
            <v>11</v>
          </cell>
          <cell r="C654" t="e">
            <v>#N/A</v>
          </cell>
          <cell r="D654" t="str">
            <v>GIS Specialist - Technical Level</v>
          </cell>
          <cell r="E654">
            <v>131</v>
          </cell>
          <cell r="F654" t="str">
            <v>Richardson</v>
          </cell>
          <cell r="G654" t="str">
            <v>G I S ANALYST</v>
          </cell>
          <cell r="H654" t="str">
            <v>N</v>
          </cell>
          <cell r="I654">
            <v>39302</v>
          </cell>
          <cell r="J654" t="str">
            <v>Mgr of Apps Develop/GIS</v>
          </cell>
          <cell r="K654">
            <v>1</v>
          </cell>
          <cell r="L654">
            <v>4386</v>
          </cell>
          <cell r="M654">
            <v>3608</v>
          </cell>
          <cell r="N654">
            <v>4107</v>
          </cell>
          <cell r="O654">
            <v>4606</v>
          </cell>
          <cell r="P654" t="str">
            <v>N</v>
          </cell>
          <cell r="Q654">
            <v>0</v>
          </cell>
        </row>
        <row r="655">
          <cell r="A655" t="e">
            <v>#N/A</v>
          </cell>
          <cell r="B655">
            <v>11</v>
          </cell>
          <cell r="C655" t="e">
            <v>#N/A</v>
          </cell>
          <cell r="D655" t="str">
            <v>Help Desk Technician</v>
          </cell>
          <cell r="E655">
            <v>144</v>
          </cell>
          <cell r="F655" t="str">
            <v>Richardson</v>
          </cell>
          <cell r="G655" t="str">
            <v>HELP DESK ANALYST</v>
          </cell>
          <cell r="H655" t="str">
            <v>N</v>
          </cell>
          <cell r="I655">
            <v>39302</v>
          </cell>
          <cell r="J655" t="str">
            <v>Telecommunications Mgr</v>
          </cell>
          <cell r="K655">
            <v>1</v>
          </cell>
          <cell r="L655">
            <v>4606</v>
          </cell>
          <cell r="M655">
            <v>3608</v>
          </cell>
          <cell r="N655">
            <v>4107</v>
          </cell>
          <cell r="O655">
            <v>4606</v>
          </cell>
          <cell r="P655" t="str">
            <v>N</v>
          </cell>
          <cell r="Q655">
            <v>0</v>
          </cell>
        </row>
        <row r="656">
          <cell r="A656" t="str">
            <v>10-2460</v>
          </cell>
          <cell r="B656">
            <v>10</v>
          </cell>
          <cell r="C656">
            <v>2460</v>
          </cell>
          <cell r="D656" t="str">
            <v>Children's Librarian</v>
          </cell>
          <cell r="E656">
            <v>26</v>
          </cell>
          <cell r="F656" t="str">
            <v>Plano</v>
          </cell>
          <cell r="G656" t="str">
            <v>Sr Public Svcs Librarian</v>
          </cell>
          <cell r="H656" t="str">
            <v>E</v>
          </cell>
          <cell r="I656">
            <v>39219</v>
          </cell>
          <cell r="J656" t="str">
            <v>Public Services Librarian Supervisor</v>
          </cell>
          <cell r="K656">
            <v>28</v>
          </cell>
          <cell r="L656">
            <v>4101</v>
          </cell>
          <cell r="M656">
            <v>3613</v>
          </cell>
          <cell r="N656">
            <v>4444</v>
          </cell>
          <cell r="O656">
            <v>5275</v>
          </cell>
        </row>
        <row r="657">
          <cell r="A657" t="str">
            <v>10-5110</v>
          </cell>
          <cell r="B657">
            <v>10</v>
          </cell>
          <cell r="C657">
            <v>5110</v>
          </cell>
          <cell r="D657" t="str">
            <v>Fleet Repair Supervisor</v>
          </cell>
          <cell r="E657">
            <v>90</v>
          </cell>
          <cell r="F657" t="str">
            <v>Plano</v>
          </cell>
          <cell r="G657" t="str">
            <v>Equipment Services Supervisor</v>
          </cell>
          <cell r="H657" t="str">
            <v>N</v>
          </cell>
          <cell r="I657">
            <v>39218</v>
          </cell>
          <cell r="J657" t="str">
            <v>Equipment Services Manager</v>
          </cell>
          <cell r="K657">
            <v>3</v>
          </cell>
          <cell r="L657">
            <v>4850</v>
          </cell>
          <cell r="M657">
            <v>3613</v>
          </cell>
          <cell r="N657">
            <v>4444</v>
          </cell>
          <cell r="O657">
            <v>5275</v>
          </cell>
        </row>
        <row r="658">
          <cell r="A658" t="str">
            <v>10-7035</v>
          </cell>
          <cell r="B658">
            <v>10</v>
          </cell>
          <cell r="C658">
            <v>7035</v>
          </cell>
          <cell r="D658" t="str">
            <v>Plans Examiner</v>
          </cell>
          <cell r="E658">
            <v>93</v>
          </cell>
          <cell r="F658" t="str">
            <v>Plano</v>
          </cell>
          <cell r="G658" t="str">
            <v>Plans Examiner</v>
          </cell>
          <cell r="H658" t="str">
            <v>E</v>
          </cell>
          <cell r="I658">
            <v>39219</v>
          </cell>
          <cell r="J658" t="str">
            <v>Inspection Services Supervisor</v>
          </cell>
          <cell r="K658">
            <v>5</v>
          </cell>
          <cell r="L658">
            <v>4401</v>
          </cell>
          <cell r="M658">
            <v>3613</v>
          </cell>
          <cell r="N658">
            <v>4444</v>
          </cell>
          <cell r="O658">
            <v>5275</v>
          </cell>
        </row>
        <row r="659">
          <cell r="A659" t="str">
            <v>10-8015</v>
          </cell>
          <cell r="B659">
            <v>10</v>
          </cell>
          <cell r="C659">
            <v>8015</v>
          </cell>
          <cell r="D659" t="str">
            <v>Planner</v>
          </cell>
          <cell r="E659">
            <v>38</v>
          </cell>
          <cell r="F659" t="str">
            <v>Plano</v>
          </cell>
          <cell r="G659" t="str">
            <v>Planner</v>
          </cell>
          <cell r="H659" t="str">
            <v>E</v>
          </cell>
          <cell r="I659">
            <v>39219</v>
          </cell>
          <cell r="J659" t="str">
            <v>Development Review Manager</v>
          </cell>
          <cell r="K659">
            <v>5</v>
          </cell>
          <cell r="L659">
            <v>4021</v>
          </cell>
          <cell r="M659">
            <v>3613</v>
          </cell>
          <cell r="N659">
            <v>4444</v>
          </cell>
          <cell r="O659">
            <v>5275</v>
          </cell>
        </row>
        <row r="660">
          <cell r="A660" t="e">
            <v>#N/A</v>
          </cell>
          <cell r="B660">
            <v>10</v>
          </cell>
          <cell r="C660" t="e">
            <v>#N/A</v>
          </cell>
          <cell r="D660" t="str">
            <v>Accountant II - Journey Level</v>
          </cell>
          <cell r="E660">
            <v>126</v>
          </cell>
          <cell r="F660" t="str">
            <v>Plano</v>
          </cell>
          <cell r="G660" t="str">
            <v>Accountant II</v>
          </cell>
          <cell r="H660" t="str">
            <v>E</v>
          </cell>
          <cell r="I660">
            <v>39218</v>
          </cell>
          <cell r="J660" t="str">
            <v>Accounting Manager</v>
          </cell>
          <cell r="K660">
            <v>1</v>
          </cell>
          <cell r="L660">
            <v>4281</v>
          </cell>
          <cell r="M660">
            <v>3613</v>
          </cell>
          <cell r="N660">
            <v>4444</v>
          </cell>
          <cell r="O660">
            <v>5275</v>
          </cell>
        </row>
        <row r="661">
          <cell r="A661" t="e">
            <v>#N/A</v>
          </cell>
          <cell r="B661">
            <v>10</v>
          </cell>
          <cell r="C661" t="e">
            <v>#N/A</v>
          </cell>
          <cell r="D661" t="str">
            <v>Construction Inspection Supervisor</v>
          </cell>
          <cell r="E661">
            <v>29</v>
          </cell>
          <cell r="F661" t="str">
            <v>Plano</v>
          </cell>
          <cell r="G661" t="str">
            <v>Construction Insp Supervisor</v>
          </cell>
          <cell r="H661" t="str">
            <v>E</v>
          </cell>
          <cell r="I661">
            <v>39218</v>
          </cell>
          <cell r="J661" t="str">
            <v>Public Works Superintendent</v>
          </cell>
          <cell r="K661">
            <v>1</v>
          </cell>
          <cell r="L661">
            <v>5173</v>
          </cell>
          <cell r="M661">
            <v>3613</v>
          </cell>
          <cell r="N661">
            <v>4444</v>
          </cell>
          <cell r="O661">
            <v>5275</v>
          </cell>
          <cell r="Q661">
            <v>600</v>
          </cell>
        </row>
        <row r="662">
          <cell r="A662" t="e">
            <v>#N/A</v>
          </cell>
          <cell r="B662">
            <v>10</v>
          </cell>
          <cell r="C662" t="e">
            <v>#N/A</v>
          </cell>
          <cell r="D662" t="str">
            <v>Graduate Engineer</v>
          </cell>
          <cell r="E662">
            <v>87</v>
          </cell>
          <cell r="F662" t="str">
            <v>Plano</v>
          </cell>
          <cell r="G662" t="str">
            <v>Engineer I</v>
          </cell>
          <cell r="H662" t="str">
            <v>E</v>
          </cell>
          <cell r="I662">
            <v>39218</v>
          </cell>
          <cell r="J662" t="str">
            <v>Sr. Engineer</v>
          </cell>
          <cell r="K662">
            <v>0</v>
          </cell>
          <cell r="L662">
            <v>0</v>
          </cell>
          <cell r="M662">
            <v>3613</v>
          </cell>
          <cell r="N662">
            <v>4444</v>
          </cell>
          <cell r="O662">
            <v>5275</v>
          </cell>
        </row>
        <row r="663">
          <cell r="A663" t="e">
            <v>#N/A</v>
          </cell>
          <cell r="B663">
            <v>10</v>
          </cell>
          <cell r="C663" t="e">
            <v>#N/A</v>
          </cell>
          <cell r="D663" t="str">
            <v>GIS Analyst</v>
          </cell>
          <cell r="E663" t="str">
            <v>10B</v>
          </cell>
          <cell r="F663" t="str">
            <v>Plano</v>
          </cell>
          <cell r="G663" t="str">
            <v>GIS Analyst</v>
          </cell>
          <cell r="H663" t="str">
            <v>E</v>
          </cell>
          <cell r="I663">
            <v>39218</v>
          </cell>
          <cell r="J663" t="str">
            <v>GIS Manager</v>
          </cell>
          <cell r="K663">
            <v>3</v>
          </cell>
          <cell r="L663">
            <v>3926</v>
          </cell>
          <cell r="M663">
            <v>3613</v>
          </cell>
          <cell r="N663">
            <v>4444</v>
          </cell>
          <cell r="O663">
            <v>5275</v>
          </cell>
        </row>
        <row r="664">
          <cell r="A664" t="e">
            <v>#N/A</v>
          </cell>
          <cell r="B664">
            <v>10</v>
          </cell>
          <cell r="C664" t="e">
            <v>#N/A</v>
          </cell>
          <cell r="D664" t="str">
            <v>Print/Mail Shop Supervisor</v>
          </cell>
          <cell r="E664">
            <v>39</v>
          </cell>
          <cell r="F664" t="str">
            <v>Plano</v>
          </cell>
          <cell r="G664" t="str">
            <v>Graphic Commun Supv</v>
          </cell>
          <cell r="H664" t="str">
            <v>E</v>
          </cell>
          <cell r="I664">
            <v>39218</v>
          </cell>
          <cell r="J664" t="str">
            <v>Records/Public Information Manager</v>
          </cell>
          <cell r="K664">
            <v>1</v>
          </cell>
          <cell r="L664">
            <v>4196</v>
          </cell>
          <cell r="M664">
            <v>3613</v>
          </cell>
          <cell r="N664">
            <v>4444</v>
          </cell>
          <cell r="O664">
            <v>5275</v>
          </cell>
          <cell r="Q664">
            <v>178</v>
          </cell>
        </row>
        <row r="665">
          <cell r="A665" t="e">
            <v>#N/A</v>
          </cell>
          <cell r="B665">
            <v>10</v>
          </cell>
          <cell r="C665" t="e">
            <v>#N/A</v>
          </cell>
          <cell r="D665" t="str">
            <v>Warehouse Supervisor</v>
          </cell>
          <cell r="E665">
            <v>50</v>
          </cell>
          <cell r="F665" t="str">
            <v>Plano</v>
          </cell>
          <cell r="G665" t="str">
            <v>Inventory Control Supervisor</v>
          </cell>
          <cell r="H665" t="str">
            <v>N</v>
          </cell>
          <cell r="I665">
            <v>39218</v>
          </cell>
          <cell r="J665" t="str">
            <v>Chief Purchasing Official</v>
          </cell>
          <cell r="K665">
            <v>1</v>
          </cell>
          <cell r="L665">
            <v>5275</v>
          </cell>
          <cell r="M665">
            <v>3613</v>
          </cell>
          <cell r="N665">
            <v>4444</v>
          </cell>
          <cell r="O665">
            <v>5275</v>
          </cell>
        </row>
        <row r="666">
          <cell r="A666" t="e">
            <v>#N/A</v>
          </cell>
          <cell r="B666">
            <v>10</v>
          </cell>
          <cell r="C666" t="e">
            <v>#N/A</v>
          </cell>
          <cell r="D666" t="str">
            <v>Landscape Architect</v>
          </cell>
          <cell r="E666">
            <v>165</v>
          </cell>
          <cell r="F666" t="str">
            <v>Plano</v>
          </cell>
          <cell r="G666" t="str">
            <v>Landscape Architect</v>
          </cell>
          <cell r="H666" t="str">
            <v>E</v>
          </cell>
          <cell r="I666">
            <v>39219</v>
          </cell>
          <cell r="K666">
            <v>3</v>
          </cell>
          <cell r="L666">
            <v>5051</v>
          </cell>
          <cell r="M666">
            <v>3613</v>
          </cell>
          <cell r="N666">
            <v>4444</v>
          </cell>
          <cell r="O666">
            <v>5275</v>
          </cell>
        </row>
        <row r="667">
          <cell r="A667" t="e">
            <v>#N/A</v>
          </cell>
          <cell r="B667">
            <v>10</v>
          </cell>
          <cell r="C667" t="e">
            <v>#N/A</v>
          </cell>
          <cell r="D667" t="str">
            <v>Parks Planner</v>
          </cell>
          <cell r="E667">
            <v>137</v>
          </cell>
          <cell r="F667" t="str">
            <v>Plano</v>
          </cell>
          <cell r="G667" t="str">
            <v>Landscape Architect</v>
          </cell>
          <cell r="H667" t="str">
            <v>E</v>
          </cell>
          <cell r="I667">
            <v>39219</v>
          </cell>
          <cell r="J667" t="str">
            <v>Chief Park Planner</v>
          </cell>
          <cell r="K667">
            <v>3</v>
          </cell>
          <cell r="L667">
            <v>5051</v>
          </cell>
          <cell r="M667">
            <v>3613</v>
          </cell>
          <cell r="N667">
            <v>4444</v>
          </cell>
          <cell r="O667">
            <v>5275</v>
          </cell>
        </row>
        <row r="668">
          <cell r="A668" t="e">
            <v>#N/A</v>
          </cell>
          <cell r="B668">
            <v>10</v>
          </cell>
          <cell r="C668" t="e">
            <v>#N/A</v>
          </cell>
          <cell r="D668" t="str">
            <v>Legal Assistant II</v>
          </cell>
          <cell r="E668">
            <v>158</v>
          </cell>
          <cell r="F668" t="str">
            <v>Plano</v>
          </cell>
          <cell r="G668" t="str">
            <v>Legal Secretary</v>
          </cell>
          <cell r="H668" t="str">
            <v>N</v>
          </cell>
          <cell r="I668">
            <v>39064</v>
          </cell>
          <cell r="J668" t="str">
            <v>Attorney</v>
          </cell>
          <cell r="K668">
            <v>2</v>
          </cell>
          <cell r="L668">
            <v>3851</v>
          </cell>
          <cell r="M668">
            <v>3613</v>
          </cell>
          <cell r="N668">
            <v>4444</v>
          </cell>
          <cell r="O668">
            <v>5275</v>
          </cell>
        </row>
        <row r="669">
          <cell r="A669" t="e">
            <v>#N/A</v>
          </cell>
          <cell r="B669">
            <v>10</v>
          </cell>
          <cell r="C669" t="e">
            <v>#N/A</v>
          </cell>
          <cell r="D669" t="str">
            <v>Solid Waste Supervisor</v>
          </cell>
          <cell r="E669">
            <v>140</v>
          </cell>
          <cell r="F669" t="str">
            <v>Plano</v>
          </cell>
          <cell r="G669" t="str">
            <v>Solid Waste Services Supervisor</v>
          </cell>
          <cell r="H669" t="str">
            <v>E</v>
          </cell>
          <cell r="I669">
            <v>39220</v>
          </cell>
          <cell r="J669" t="str">
            <v>Solid Waste Superintendent</v>
          </cell>
          <cell r="K669">
            <v>5</v>
          </cell>
          <cell r="L669">
            <v>4308</v>
          </cell>
          <cell r="M669">
            <v>3613</v>
          </cell>
          <cell r="N669">
            <v>4444</v>
          </cell>
          <cell r="O669">
            <v>5275</v>
          </cell>
        </row>
        <row r="670">
          <cell r="A670" t="e">
            <v>#N/A</v>
          </cell>
          <cell r="B670">
            <v>10</v>
          </cell>
          <cell r="C670" t="e">
            <v>#N/A</v>
          </cell>
          <cell r="D670" t="str">
            <v>Safety &amp; Risk Management Specialist -Journey Level</v>
          </cell>
          <cell r="E670">
            <v>148</v>
          </cell>
          <cell r="F670" t="str">
            <v>Plano</v>
          </cell>
          <cell r="G670" t="str">
            <v>Sr. Risk Analyst</v>
          </cell>
          <cell r="H670" t="str">
            <v>E</v>
          </cell>
          <cell r="I670">
            <v>39219</v>
          </cell>
          <cell r="J670" t="str">
            <v>Risk Manager</v>
          </cell>
          <cell r="K670">
            <v>1</v>
          </cell>
          <cell r="L670">
            <v>4173</v>
          </cell>
          <cell r="M670">
            <v>3613</v>
          </cell>
          <cell r="N670">
            <v>4444</v>
          </cell>
          <cell r="O670">
            <v>5275</v>
          </cell>
        </row>
        <row r="671">
          <cell r="A671" t="str">
            <v>7-3080</v>
          </cell>
          <cell r="B671">
            <v>7</v>
          </cell>
          <cell r="C671">
            <v>3080</v>
          </cell>
          <cell r="D671" t="str">
            <v>Firefighter</v>
          </cell>
          <cell r="E671">
            <v>109</v>
          </cell>
          <cell r="F671" t="str">
            <v>Irving</v>
          </cell>
          <cell r="G671" t="str">
            <v>FIREFIGHTER</v>
          </cell>
          <cell r="H671" t="str">
            <v>N</v>
          </cell>
          <cell r="I671">
            <v>39191</v>
          </cell>
          <cell r="J671" t="str">
            <v>FIRE CAPTAIN</v>
          </cell>
          <cell r="K671">
            <v>116</v>
          </cell>
          <cell r="L671">
            <v>4751</v>
          </cell>
          <cell r="M671">
            <v>3616</v>
          </cell>
          <cell r="N671">
            <v>4359</v>
          </cell>
          <cell r="O671">
            <v>5102</v>
          </cell>
          <cell r="P671" t="str">
            <v>N</v>
          </cell>
          <cell r="Q671">
            <v>0</v>
          </cell>
          <cell r="R671">
            <v>9.5</v>
          </cell>
        </row>
        <row r="672">
          <cell r="A672" t="e">
            <v>#N/A</v>
          </cell>
          <cell r="B672">
            <v>7</v>
          </cell>
          <cell r="C672" t="e">
            <v>#N/A</v>
          </cell>
          <cell r="D672" t="str">
            <v>Fire Recruit</v>
          </cell>
          <cell r="E672">
            <v>108</v>
          </cell>
          <cell r="F672" t="str">
            <v>Irving</v>
          </cell>
          <cell r="G672" t="str">
            <v>FIREFIGHTER (RECRUIT)</v>
          </cell>
          <cell r="H672" t="str">
            <v>N</v>
          </cell>
          <cell r="I672">
            <v>39191</v>
          </cell>
          <cell r="J672" t="str">
            <v>FIRE CAPTAIN</v>
          </cell>
          <cell r="K672">
            <v>3</v>
          </cell>
          <cell r="L672">
            <v>3616</v>
          </cell>
          <cell r="M672">
            <v>3616</v>
          </cell>
          <cell r="N672">
            <v>3616</v>
          </cell>
          <cell r="O672">
            <v>3616</v>
          </cell>
          <cell r="P672" t="str">
            <v>N</v>
          </cell>
        </row>
        <row r="673">
          <cell r="A673" t="str">
            <v>2-2145</v>
          </cell>
          <cell r="B673">
            <v>2</v>
          </cell>
          <cell r="C673">
            <v>2145</v>
          </cell>
          <cell r="D673" t="str">
            <v>Recreation Center Coordinator</v>
          </cell>
          <cell r="E673">
            <v>42</v>
          </cell>
          <cell r="F673" t="str">
            <v>Arlington</v>
          </cell>
          <cell r="G673" t="str">
            <v>Recreation Facility Mgr</v>
          </cell>
          <cell r="H673" t="str">
            <v>E</v>
          </cell>
          <cell r="I673">
            <v>39195</v>
          </cell>
          <cell r="J673" t="str">
            <v>Recreation Program Manager</v>
          </cell>
          <cell r="K673">
            <v>7</v>
          </cell>
          <cell r="L673">
            <v>4205</v>
          </cell>
          <cell r="M673">
            <v>3623</v>
          </cell>
          <cell r="N673">
            <v>4529</v>
          </cell>
          <cell r="O673">
            <v>4982</v>
          </cell>
          <cell r="P673" t="str">
            <v>N</v>
          </cell>
          <cell r="Q673">
            <v>0</v>
          </cell>
          <cell r="R673">
            <v>8</v>
          </cell>
        </row>
        <row r="674">
          <cell r="A674" t="str">
            <v>2-5210</v>
          </cell>
          <cell r="B674">
            <v>2</v>
          </cell>
          <cell r="C674">
            <v>5210</v>
          </cell>
          <cell r="D674" t="str">
            <v>Street Supervisor</v>
          </cell>
          <cell r="E674">
            <v>94</v>
          </cell>
          <cell r="F674" t="str">
            <v>Arlington</v>
          </cell>
          <cell r="G674" t="str">
            <v>Street Crew Chief</v>
          </cell>
          <cell r="H674" t="str">
            <v>E</v>
          </cell>
          <cell r="I674">
            <v>39195</v>
          </cell>
          <cell r="J674" t="str">
            <v>Assistant Street Superintendent</v>
          </cell>
          <cell r="K674">
            <v>5</v>
          </cell>
          <cell r="L674">
            <v>4352</v>
          </cell>
          <cell r="M674">
            <v>3623</v>
          </cell>
          <cell r="N674">
            <v>4529</v>
          </cell>
          <cell r="O674">
            <v>4982</v>
          </cell>
          <cell r="P674" t="str">
            <v>N</v>
          </cell>
          <cell r="Q674">
            <v>0</v>
          </cell>
          <cell r="R674">
            <v>8</v>
          </cell>
        </row>
        <row r="675">
          <cell r="A675" t="e">
            <v>#N/A</v>
          </cell>
          <cell r="B675">
            <v>2</v>
          </cell>
          <cell r="C675" t="e">
            <v>#N/A</v>
          </cell>
          <cell r="D675" t="str">
            <v>Customer Service Supervisor</v>
          </cell>
          <cell r="E675" t="str">
            <v>8B</v>
          </cell>
          <cell r="F675" t="str">
            <v>Arlington</v>
          </cell>
          <cell r="G675" t="str">
            <v>Cust Services Supv</v>
          </cell>
          <cell r="H675" t="str">
            <v>E</v>
          </cell>
          <cell r="I675">
            <v>39181</v>
          </cell>
          <cell r="J675" t="str">
            <v>Customer Services Manager</v>
          </cell>
          <cell r="K675">
            <v>2</v>
          </cell>
          <cell r="L675">
            <v>4975</v>
          </cell>
          <cell r="M675">
            <v>3623</v>
          </cell>
          <cell r="N675">
            <v>4529</v>
          </cell>
          <cell r="O675">
            <v>4982</v>
          </cell>
          <cell r="P675" t="str">
            <v>N</v>
          </cell>
          <cell r="Q675">
            <v>0</v>
          </cell>
          <cell r="R675">
            <v>8</v>
          </cell>
        </row>
        <row r="676">
          <cell r="A676" t="e">
            <v>#N/A</v>
          </cell>
          <cell r="B676">
            <v>2</v>
          </cell>
          <cell r="C676" t="e">
            <v>#N/A</v>
          </cell>
          <cell r="D676" t="str">
            <v>Program Education Specialist</v>
          </cell>
          <cell r="E676">
            <v>155</v>
          </cell>
          <cell r="F676" t="str">
            <v>Arlington</v>
          </cell>
          <cell r="G676" t="str">
            <v>Public Education Spec</v>
          </cell>
          <cell r="H676" t="str">
            <v>E</v>
          </cell>
          <cell r="I676">
            <v>39195</v>
          </cell>
          <cell r="J676" t="str">
            <v>MARKETING COMMUNICATIONS MANAGER</v>
          </cell>
          <cell r="K676">
            <v>1</v>
          </cell>
          <cell r="L676">
            <v>4303</v>
          </cell>
          <cell r="M676">
            <v>3660</v>
          </cell>
          <cell r="N676">
            <v>4575</v>
          </cell>
          <cell r="O676">
            <v>5032</v>
          </cell>
          <cell r="P676" t="str">
            <v>N</v>
          </cell>
          <cell r="Q676">
            <v>0</v>
          </cell>
          <cell r="R676">
            <v>8</v>
          </cell>
        </row>
        <row r="677">
          <cell r="A677" t="e">
            <v>#N/A</v>
          </cell>
          <cell r="B677">
            <v>2</v>
          </cell>
          <cell r="C677" t="e">
            <v>#N/A</v>
          </cell>
          <cell r="D677" t="str">
            <v>Victim Assistance Specialist</v>
          </cell>
          <cell r="E677">
            <v>160</v>
          </cell>
          <cell r="F677" t="str">
            <v>Arlington</v>
          </cell>
          <cell r="G677" t="str">
            <v>Victim Services Counselor</v>
          </cell>
          <cell r="H677" t="str">
            <v>N</v>
          </cell>
          <cell r="I677">
            <v>39181</v>
          </cell>
          <cell r="J677" t="str">
            <v>Victim Assistance Coordinator</v>
          </cell>
          <cell r="K677">
            <v>4</v>
          </cell>
          <cell r="L677">
            <v>4117</v>
          </cell>
          <cell r="M677">
            <v>3660</v>
          </cell>
          <cell r="N677">
            <v>4575</v>
          </cell>
          <cell r="O677">
            <v>5032</v>
          </cell>
          <cell r="P677" t="str">
            <v>N</v>
          </cell>
          <cell r="Q677">
            <v>0</v>
          </cell>
          <cell r="R677">
            <v>8</v>
          </cell>
        </row>
        <row r="678">
          <cell r="A678" t="str">
            <v>12-1415</v>
          </cell>
          <cell r="B678">
            <v>12</v>
          </cell>
          <cell r="C678">
            <v>1415</v>
          </cell>
          <cell r="D678" t="str">
            <v>Budget Analyst</v>
          </cell>
          <cell r="E678">
            <v>19</v>
          </cell>
          <cell r="F678" t="str">
            <v>Garland</v>
          </cell>
          <cell r="G678" t="str">
            <v>Budget Analyst</v>
          </cell>
          <cell r="H678" t="str">
            <v>E</v>
          </cell>
          <cell r="I678">
            <v>39139</v>
          </cell>
          <cell r="J678" t="str">
            <v>Sr Financial Analyst</v>
          </cell>
          <cell r="K678">
            <v>1</v>
          </cell>
          <cell r="L678">
            <v>6841</v>
          </cell>
          <cell r="M678">
            <v>3666</v>
          </cell>
          <cell r="N678">
            <v>4766</v>
          </cell>
          <cell r="O678">
            <v>5867</v>
          </cell>
        </row>
        <row r="679">
          <cell r="A679" t="str">
            <v>12-1530</v>
          </cell>
          <cell r="B679">
            <v>12</v>
          </cell>
          <cell r="C679">
            <v>1530</v>
          </cell>
          <cell r="D679" t="str">
            <v>H R Specialist/Analyst</v>
          </cell>
          <cell r="E679">
            <v>36</v>
          </cell>
          <cell r="F679" t="str">
            <v>Garland</v>
          </cell>
          <cell r="G679" t="str">
            <v>Human Resources Analyst</v>
          </cell>
          <cell r="H679" t="str">
            <v>E</v>
          </cell>
          <cell r="I679">
            <v>39139</v>
          </cell>
          <cell r="J679" t="str">
            <v>HR Manager</v>
          </cell>
          <cell r="K679">
            <v>1</v>
          </cell>
          <cell r="L679">
            <v>4032</v>
          </cell>
          <cell r="M679">
            <v>3666</v>
          </cell>
          <cell r="N679">
            <v>4767</v>
          </cell>
          <cell r="O679">
            <v>5867</v>
          </cell>
        </row>
        <row r="680">
          <cell r="A680" t="e">
            <v>#N/A</v>
          </cell>
          <cell r="B680">
            <v>12</v>
          </cell>
          <cell r="C680" t="e">
            <v>#N/A</v>
          </cell>
          <cell r="D680" t="str">
            <v>Solid Waste Supervisor</v>
          </cell>
          <cell r="E680">
            <v>140</v>
          </cell>
          <cell r="F680" t="str">
            <v>Garland</v>
          </cell>
          <cell r="G680" t="str">
            <v>Environmental Waste Operations Manager</v>
          </cell>
          <cell r="H680" t="str">
            <v>E</v>
          </cell>
          <cell r="I680">
            <v>39139</v>
          </cell>
          <cell r="J680" t="str">
            <v>Municipal Services Director</v>
          </cell>
          <cell r="K680">
            <v>1</v>
          </cell>
          <cell r="L680">
            <v>5691</v>
          </cell>
          <cell r="M680">
            <v>3666</v>
          </cell>
          <cell r="N680">
            <v>4767</v>
          </cell>
          <cell r="O680">
            <v>5867</v>
          </cell>
        </row>
        <row r="681">
          <cell r="A681" t="e">
            <v>#N/A</v>
          </cell>
          <cell r="B681">
            <v>12</v>
          </cell>
          <cell r="C681" t="e">
            <v>#N/A</v>
          </cell>
          <cell r="D681" t="str">
            <v>GIS Analyst</v>
          </cell>
          <cell r="E681" t="str">
            <v>10B</v>
          </cell>
          <cell r="F681" t="str">
            <v>Garland</v>
          </cell>
          <cell r="G681" t="str">
            <v>GIS Analyst</v>
          </cell>
          <cell r="H681" t="str">
            <v>E</v>
          </cell>
          <cell r="I681">
            <v>39139</v>
          </cell>
          <cell r="J681" t="str">
            <v>Technical Administrator</v>
          </cell>
          <cell r="K681">
            <v>3</v>
          </cell>
          <cell r="L681">
            <v>5057</v>
          </cell>
          <cell r="M681">
            <v>3666</v>
          </cell>
          <cell r="N681">
            <v>4767</v>
          </cell>
          <cell r="O681">
            <v>5867</v>
          </cell>
        </row>
        <row r="682">
          <cell r="A682" t="e">
            <v>#N/A</v>
          </cell>
          <cell r="B682">
            <v>12</v>
          </cell>
          <cell r="C682" t="e">
            <v>#N/A</v>
          </cell>
          <cell r="D682" t="str">
            <v>Graduate Engineer</v>
          </cell>
          <cell r="E682">
            <v>87</v>
          </cell>
          <cell r="F682" t="str">
            <v>Garland</v>
          </cell>
          <cell r="G682" t="str">
            <v>Graduate Engineer</v>
          </cell>
          <cell r="H682" t="str">
            <v>E</v>
          </cell>
          <cell r="I682">
            <v>39139</v>
          </cell>
          <cell r="J682" t="str">
            <v>Engineering Administrator</v>
          </cell>
          <cell r="K682">
            <v>2</v>
          </cell>
          <cell r="L682">
            <v>4790</v>
          </cell>
          <cell r="M682">
            <v>3666</v>
          </cell>
          <cell r="N682">
            <v>4767</v>
          </cell>
          <cell r="O682">
            <v>5867</v>
          </cell>
        </row>
        <row r="683">
          <cell r="A683" t="str">
            <v>11-2210</v>
          </cell>
          <cell r="B683">
            <v>11</v>
          </cell>
          <cell r="C683">
            <v>2210</v>
          </cell>
          <cell r="D683" t="str">
            <v>Field Operations Supervisor</v>
          </cell>
          <cell r="E683">
            <v>84</v>
          </cell>
          <cell r="F683" t="str">
            <v>Richardson</v>
          </cell>
          <cell r="G683" t="str">
            <v>FIELD SERVICE SUPERVISOR</v>
          </cell>
          <cell r="H683" t="str">
            <v>E</v>
          </cell>
          <cell r="I683">
            <v>39302</v>
          </cell>
          <cell r="J683" t="str">
            <v>Utility Sys Mgr/Eng</v>
          </cell>
          <cell r="K683">
            <v>2</v>
          </cell>
          <cell r="L683">
            <v>4925</v>
          </cell>
          <cell r="M683">
            <v>3673</v>
          </cell>
          <cell r="N683">
            <v>4422</v>
          </cell>
          <cell r="O683">
            <v>5171</v>
          </cell>
          <cell r="P683" t="str">
            <v>N</v>
          </cell>
          <cell r="Q683">
            <v>0</v>
          </cell>
        </row>
        <row r="684">
          <cell r="A684" t="str">
            <v>11-5210</v>
          </cell>
          <cell r="B684">
            <v>11</v>
          </cell>
          <cell r="C684">
            <v>5210</v>
          </cell>
          <cell r="D684" t="str">
            <v>Street Supervisor</v>
          </cell>
          <cell r="E684">
            <v>94</v>
          </cell>
          <cell r="F684" t="str">
            <v>Richardson</v>
          </cell>
          <cell r="G684" t="str">
            <v>STREET SUPERVISOR</v>
          </cell>
          <cell r="H684" t="str">
            <v>E</v>
          </cell>
          <cell r="I684">
            <v>39302</v>
          </cell>
          <cell r="J684" t="str">
            <v>Street Superintendent</v>
          </cell>
          <cell r="K684">
            <v>2</v>
          </cell>
          <cell r="L684">
            <v>4925</v>
          </cell>
          <cell r="M684">
            <v>3673</v>
          </cell>
          <cell r="N684">
            <v>4422</v>
          </cell>
          <cell r="O684">
            <v>5171</v>
          </cell>
          <cell r="P684" t="str">
            <v>N</v>
          </cell>
          <cell r="Q684">
            <v>0</v>
          </cell>
        </row>
        <row r="685">
          <cell r="A685" t="e">
            <v>#N/A</v>
          </cell>
          <cell r="B685">
            <v>11</v>
          </cell>
          <cell r="C685" t="e">
            <v>#N/A</v>
          </cell>
          <cell r="D685" t="str">
            <v>Solid Waste Supervisor</v>
          </cell>
          <cell r="E685">
            <v>140</v>
          </cell>
          <cell r="F685" t="str">
            <v>Richardson</v>
          </cell>
          <cell r="G685" t="str">
            <v>RESIDENTIAL OPERATIONS SUPV</v>
          </cell>
          <cell r="H685" t="str">
            <v>E</v>
          </cell>
          <cell r="I685">
            <v>39302</v>
          </cell>
          <cell r="J685" t="str">
            <v>Supt of Solid Waste</v>
          </cell>
          <cell r="K685">
            <v>2</v>
          </cell>
          <cell r="L685">
            <v>4471</v>
          </cell>
          <cell r="M685">
            <v>3673</v>
          </cell>
          <cell r="N685">
            <v>4422</v>
          </cell>
          <cell r="O685">
            <v>5171</v>
          </cell>
          <cell r="P685" t="str">
            <v>N</v>
          </cell>
          <cell r="Q685">
            <v>0</v>
          </cell>
        </row>
        <row r="686">
          <cell r="A686" t="e">
            <v>#N/A</v>
          </cell>
          <cell r="B686">
            <v>11</v>
          </cell>
          <cell r="C686" t="e">
            <v>#N/A</v>
          </cell>
          <cell r="D686" t="str">
            <v>Signs &amp; Markings Coordinator</v>
          </cell>
          <cell r="E686">
            <v>130</v>
          </cell>
          <cell r="F686" t="str">
            <v>Richardson</v>
          </cell>
          <cell r="G686" t="str">
            <v>TRAFFIC SIGNS &amp; MARKINGS SUPV.</v>
          </cell>
          <cell r="H686" t="str">
            <v>N</v>
          </cell>
          <cell r="I686">
            <v>39302</v>
          </cell>
          <cell r="J686" t="str">
            <v>Traffic Ops Mgr</v>
          </cell>
          <cell r="K686">
            <v>2</v>
          </cell>
          <cell r="L686">
            <v>4390</v>
          </cell>
          <cell r="M686">
            <v>3683</v>
          </cell>
          <cell r="N686">
            <v>4191.5</v>
          </cell>
          <cell r="O686">
            <v>4700</v>
          </cell>
          <cell r="P686" t="str">
            <v>N</v>
          </cell>
          <cell r="Q686">
            <v>0</v>
          </cell>
        </row>
        <row r="687">
          <cell r="A687" t="str">
            <v>9-2145</v>
          </cell>
          <cell r="B687">
            <v>9</v>
          </cell>
          <cell r="C687">
            <v>2145</v>
          </cell>
          <cell r="D687" t="str">
            <v>Recreation Center Coordinator</v>
          </cell>
          <cell r="E687">
            <v>42</v>
          </cell>
          <cell r="F687" t="str">
            <v>McKinney</v>
          </cell>
          <cell r="G687" t="str">
            <v>Recreation Center Supervisor</v>
          </cell>
          <cell r="H687" t="str">
            <v>E</v>
          </cell>
          <cell r="I687">
            <v>39139</v>
          </cell>
          <cell r="J687" t="str">
            <v>Recreation Superintendent</v>
          </cell>
          <cell r="K687">
            <v>3</v>
          </cell>
          <cell r="L687">
            <v>21769.97</v>
          </cell>
          <cell r="M687">
            <v>3684</v>
          </cell>
          <cell r="N687">
            <v>4421</v>
          </cell>
          <cell r="O687">
            <v>5158</v>
          </cell>
          <cell r="P687" t="str">
            <v>N</v>
          </cell>
        </row>
        <row r="688">
          <cell r="A688" t="str">
            <v>9-2210</v>
          </cell>
          <cell r="B688">
            <v>9</v>
          </cell>
          <cell r="C688">
            <v>2210</v>
          </cell>
          <cell r="D688" t="str">
            <v>Field Operations Supervisor</v>
          </cell>
          <cell r="E688">
            <v>84</v>
          </cell>
          <cell r="F688" t="str">
            <v>McKinney</v>
          </cell>
          <cell r="G688" t="str">
            <v>Water Supervisor</v>
          </cell>
          <cell r="H688" t="str">
            <v>N</v>
          </cell>
          <cell r="I688">
            <v>39139</v>
          </cell>
          <cell r="J688" t="str">
            <v>Water Superintendent</v>
          </cell>
          <cell r="K688">
            <v>2</v>
          </cell>
          <cell r="L688">
            <v>7219</v>
          </cell>
          <cell r="M688">
            <v>3684</v>
          </cell>
          <cell r="N688">
            <v>4421</v>
          </cell>
          <cell r="O688">
            <v>5158</v>
          </cell>
        </row>
        <row r="689">
          <cell r="A689" t="str">
            <v>9-2470</v>
          </cell>
          <cell r="B689">
            <v>9</v>
          </cell>
          <cell r="C689">
            <v>2470</v>
          </cell>
          <cell r="D689" t="str">
            <v>Librarian (Branch Manager)</v>
          </cell>
          <cell r="E689">
            <v>33</v>
          </cell>
          <cell r="F689" t="str">
            <v>McKinney</v>
          </cell>
          <cell r="G689" t="str">
            <v>Senior Librarian</v>
          </cell>
          <cell r="H689" t="str">
            <v>E</v>
          </cell>
          <cell r="I689">
            <v>39139</v>
          </cell>
          <cell r="J689" t="str">
            <v>Library Director</v>
          </cell>
          <cell r="K689">
            <v>4</v>
          </cell>
          <cell r="L689">
            <v>4986.2079999999996</v>
          </cell>
          <cell r="M689">
            <v>3684</v>
          </cell>
          <cell r="N689">
            <v>4421</v>
          </cell>
          <cell r="O689">
            <v>5158</v>
          </cell>
          <cell r="P689" t="str">
            <v>N</v>
          </cell>
        </row>
        <row r="690">
          <cell r="A690" t="str">
            <v>9-5210</v>
          </cell>
          <cell r="B690">
            <v>9</v>
          </cell>
          <cell r="C690">
            <v>5210</v>
          </cell>
          <cell r="D690" t="str">
            <v>Street Supervisor</v>
          </cell>
          <cell r="E690">
            <v>94</v>
          </cell>
          <cell r="F690" t="str">
            <v>McKinney</v>
          </cell>
          <cell r="G690" t="str">
            <v>Street Supervisor</v>
          </cell>
          <cell r="H690" t="str">
            <v>N</v>
          </cell>
          <cell r="I690">
            <v>39139</v>
          </cell>
          <cell r="J690" t="str">
            <v>Streets Superintendent</v>
          </cell>
          <cell r="K690">
            <v>2</v>
          </cell>
          <cell r="L690">
            <v>5155</v>
          </cell>
          <cell r="M690">
            <v>3684</v>
          </cell>
          <cell r="N690">
            <v>4421</v>
          </cell>
          <cell r="O690">
            <v>5158</v>
          </cell>
          <cell r="P690" t="str">
            <v>N</v>
          </cell>
        </row>
        <row r="691">
          <cell r="A691" t="str">
            <v>9-5210</v>
          </cell>
          <cell r="B691">
            <v>9</v>
          </cell>
          <cell r="C691">
            <v>5210</v>
          </cell>
          <cell r="D691" t="str">
            <v>Signs &amp; Markings Coordinator</v>
          </cell>
          <cell r="E691">
            <v>130</v>
          </cell>
          <cell r="F691" t="str">
            <v>McKinney</v>
          </cell>
          <cell r="G691" t="str">
            <v>Streets Supervisor</v>
          </cell>
          <cell r="H691" t="str">
            <v>N</v>
          </cell>
          <cell r="I691">
            <v>39139</v>
          </cell>
          <cell r="J691" t="str">
            <v>Streets Superintendent</v>
          </cell>
          <cell r="K691">
            <v>2</v>
          </cell>
          <cell r="L691">
            <v>5155</v>
          </cell>
          <cell r="M691">
            <v>3684</v>
          </cell>
          <cell r="N691">
            <v>4421</v>
          </cell>
          <cell r="O691">
            <v>5158</v>
          </cell>
        </row>
        <row r="692">
          <cell r="A692" t="str">
            <v>9-5710</v>
          </cell>
          <cell r="B692">
            <v>9</v>
          </cell>
          <cell r="C692">
            <v>5710</v>
          </cell>
          <cell r="D692" t="str">
            <v>Meter Reader Supervisor</v>
          </cell>
          <cell r="E692">
            <v>34</v>
          </cell>
          <cell r="F692" t="str">
            <v>McKinney</v>
          </cell>
          <cell r="G692" t="str">
            <v>Meter Reader Supervisor</v>
          </cell>
          <cell r="H692" t="str">
            <v>N</v>
          </cell>
          <cell r="I692">
            <v>39139</v>
          </cell>
          <cell r="J692" t="str">
            <v>Revenue Collections Manager</v>
          </cell>
          <cell r="K692">
            <v>1</v>
          </cell>
          <cell r="L692">
            <v>4874.8329999999996</v>
          </cell>
          <cell r="M692">
            <v>3684</v>
          </cell>
          <cell r="N692">
            <v>4421</v>
          </cell>
          <cell r="O692">
            <v>5158</v>
          </cell>
        </row>
        <row r="693">
          <cell r="A693" t="str">
            <v>9-6125</v>
          </cell>
          <cell r="B693">
            <v>9</v>
          </cell>
          <cell r="C693">
            <v>6125</v>
          </cell>
          <cell r="D693" t="str">
            <v>Sanitarian</v>
          </cell>
          <cell r="E693">
            <v>45</v>
          </cell>
          <cell r="F693" t="str">
            <v>McKinney</v>
          </cell>
          <cell r="G693" t="str">
            <v>Environmental Health Specialist</v>
          </cell>
          <cell r="H693" t="str">
            <v>N</v>
          </cell>
          <cell r="I693">
            <v>39136</v>
          </cell>
          <cell r="J693" t="str">
            <v>Environmental Health Manager</v>
          </cell>
          <cell r="K693">
            <v>2</v>
          </cell>
          <cell r="L693">
            <v>4258.75</v>
          </cell>
          <cell r="M693">
            <v>3684</v>
          </cell>
          <cell r="N693">
            <v>4421</v>
          </cell>
          <cell r="O693">
            <v>5158</v>
          </cell>
        </row>
        <row r="694">
          <cell r="A694" t="str">
            <v>9-6150</v>
          </cell>
          <cell r="B694">
            <v>9</v>
          </cell>
          <cell r="C694">
            <v>6150</v>
          </cell>
          <cell r="D694" t="str">
            <v>Environmental Code Inspections Supervisor</v>
          </cell>
          <cell r="E694">
            <v>134</v>
          </cell>
          <cell r="F694" t="str">
            <v>McKinney</v>
          </cell>
          <cell r="G694" t="str">
            <v>Code Compliance Supervisor</v>
          </cell>
          <cell r="H694" t="str">
            <v>E</v>
          </cell>
          <cell r="I694">
            <v>39136</v>
          </cell>
          <cell r="J694" t="str">
            <v>Environmental Health Manager</v>
          </cell>
          <cell r="K694">
            <v>1</v>
          </cell>
          <cell r="L694">
            <v>4067</v>
          </cell>
          <cell r="M694">
            <v>3684</v>
          </cell>
          <cell r="N694">
            <v>4421</v>
          </cell>
          <cell r="O694">
            <v>5158</v>
          </cell>
          <cell r="P694" t="str">
            <v>N</v>
          </cell>
        </row>
        <row r="695">
          <cell r="A695" t="str">
            <v>9-7035</v>
          </cell>
          <cell r="B695">
            <v>9</v>
          </cell>
          <cell r="C695">
            <v>7035</v>
          </cell>
          <cell r="D695" t="str">
            <v>Plans Examiner</v>
          </cell>
          <cell r="E695">
            <v>93</v>
          </cell>
          <cell r="F695" t="str">
            <v>McKinney</v>
          </cell>
          <cell r="G695" t="str">
            <v>Plans Examiner</v>
          </cell>
          <cell r="H695" t="str">
            <v>N</v>
          </cell>
          <cell r="I695">
            <v>39139</v>
          </cell>
          <cell r="J695" t="str">
            <v>Chief Building Official</v>
          </cell>
          <cell r="K695">
            <v>4</v>
          </cell>
          <cell r="L695">
            <v>4414.8540000000003</v>
          </cell>
          <cell r="M695">
            <v>3684</v>
          </cell>
          <cell r="N695">
            <v>4421</v>
          </cell>
          <cell r="O695">
            <v>5158</v>
          </cell>
          <cell r="P695" t="str">
            <v>N</v>
          </cell>
        </row>
        <row r="696">
          <cell r="A696" t="str">
            <v>9-1475</v>
          </cell>
          <cell r="B696">
            <v>9</v>
          </cell>
          <cell r="C696">
            <v>1475</v>
          </cell>
          <cell r="D696" t="str">
            <v>Purchasing Agent</v>
          </cell>
          <cell r="E696">
            <v>41</v>
          </cell>
          <cell r="F696" t="str">
            <v>McKinney</v>
          </cell>
          <cell r="G696" t="str">
            <v>Purchasing Coordinator</v>
          </cell>
          <cell r="H696" t="str">
            <v>E</v>
          </cell>
          <cell r="I696">
            <v>39139</v>
          </cell>
          <cell r="J696" t="str">
            <v>Purchasing Manager</v>
          </cell>
          <cell r="K696">
            <v>2</v>
          </cell>
          <cell r="L696">
            <v>4806.1670000000004</v>
          </cell>
          <cell r="M696">
            <v>3684</v>
          </cell>
          <cell r="N696">
            <v>4421</v>
          </cell>
          <cell r="O696">
            <v>5158</v>
          </cell>
        </row>
        <row r="697">
          <cell r="A697" t="e">
            <v>#N/A</v>
          </cell>
          <cell r="B697">
            <v>9</v>
          </cell>
          <cell r="C697" t="e">
            <v>#N/A</v>
          </cell>
          <cell r="D697" t="str">
            <v>Customer Service Supervisor</v>
          </cell>
          <cell r="E697" t="str">
            <v>8B</v>
          </cell>
          <cell r="F697" t="str">
            <v>McKinney</v>
          </cell>
          <cell r="G697" t="str">
            <v>Customer Service Supervisor</v>
          </cell>
          <cell r="H697" t="str">
            <v>E</v>
          </cell>
          <cell r="I697">
            <v>39136</v>
          </cell>
          <cell r="J697" t="str">
            <v>Revenue Collections Manager</v>
          </cell>
          <cell r="K697">
            <v>1</v>
          </cell>
          <cell r="L697">
            <v>3881</v>
          </cell>
          <cell r="M697">
            <v>3684</v>
          </cell>
          <cell r="N697">
            <v>4421</v>
          </cell>
          <cell r="O697">
            <v>5158</v>
          </cell>
          <cell r="P697" t="str">
            <v>N</v>
          </cell>
        </row>
        <row r="698">
          <cell r="A698" t="e">
            <v>#N/A</v>
          </cell>
          <cell r="B698">
            <v>9</v>
          </cell>
          <cell r="C698" t="e">
            <v>#N/A</v>
          </cell>
          <cell r="D698" t="str">
            <v>GIS Analyst</v>
          </cell>
          <cell r="E698" t="str">
            <v>10B</v>
          </cell>
          <cell r="F698" t="str">
            <v>McKinney</v>
          </cell>
          <cell r="G698" t="str">
            <v>GIS Analyst</v>
          </cell>
          <cell r="H698" t="str">
            <v>N</v>
          </cell>
          <cell r="I698">
            <v>39139</v>
          </cell>
          <cell r="J698" t="str">
            <v>GIS Manager</v>
          </cell>
          <cell r="K698">
            <v>1</v>
          </cell>
          <cell r="L698">
            <v>5195.9170000000004</v>
          </cell>
          <cell r="M698">
            <v>3684</v>
          </cell>
          <cell r="N698">
            <v>4421</v>
          </cell>
          <cell r="O698">
            <v>5158</v>
          </cell>
        </row>
        <row r="699">
          <cell r="A699" t="e">
            <v>#N/A</v>
          </cell>
          <cell r="B699">
            <v>12</v>
          </cell>
          <cell r="C699" t="e">
            <v>#N/A</v>
          </cell>
          <cell r="D699" t="str">
            <v>Police Recruit</v>
          </cell>
          <cell r="E699">
            <v>100</v>
          </cell>
          <cell r="F699" t="str">
            <v>Garland</v>
          </cell>
          <cell r="G699" t="str">
            <v>Police Recruit</v>
          </cell>
          <cell r="H699" t="str">
            <v>N</v>
          </cell>
          <cell r="I699">
            <v>39167</v>
          </cell>
          <cell r="J699" t="str">
            <v>Police Supervisor</v>
          </cell>
          <cell r="K699">
            <v>5</v>
          </cell>
          <cell r="L699">
            <v>3695</v>
          </cell>
          <cell r="M699">
            <v>3696</v>
          </cell>
          <cell r="N699">
            <v>3696</v>
          </cell>
          <cell r="O699">
            <v>3696</v>
          </cell>
        </row>
        <row r="700">
          <cell r="A700" t="str">
            <v>11-3080</v>
          </cell>
          <cell r="B700">
            <v>11</v>
          </cell>
          <cell r="C700">
            <v>3080</v>
          </cell>
          <cell r="D700" t="str">
            <v>Firefighter</v>
          </cell>
          <cell r="E700">
            <v>109</v>
          </cell>
          <cell r="F700" t="str">
            <v>Richardson</v>
          </cell>
          <cell r="G700" t="str">
            <v>FIRE FIGHTER</v>
          </cell>
          <cell r="H700" t="str">
            <v>N</v>
          </cell>
          <cell r="I700">
            <v>39302</v>
          </cell>
          <cell r="J700" t="str">
            <v>Fire Captain</v>
          </cell>
          <cell r="K700">
            <v>83</v>
          </cell>
          <cell r="L700">
            <v>4751</v>
          </cell>
          <cell r="M700">
            <v>3714</v>
          </cell>
          <cell r="N700">
            <v>4348</v>
          </cell>
          <cell r="O700">
            <v>4982</v>
          </cell>
          <cell r="P700" t="str">
            <v>N</v>
          </cell>
          <cell r="Q700">
            <v>0</v>
          </cell>
          <cell r="R700">
            <v>6</v>
          </cell>
        </row>
        <row r="701">
          <cell r="A701" t="str">
            <v>2-8015</v>
          </cell>
          <cell r="B701">
            <v>2</v>
          </cell>
          <cell r="C701">
            <v>8015</v>
          </cell>
          <cell r="D701" t="str">
            <v>Planner</v>
          </cell>
          <cell r="E701">
            <v>38</v>
          </cell>
          <cell r="F701" t="str">
            <v>Arlington</v>
          </cell>
          <cell r="G701" t="str">
            <v>Planner</v>
          </cell>
          <cell r="H701" t="str">
            <v>E</v>
          </cell>
          <cell r="I701">
            <v>39195</v>
          </cell>
          <cell r="J701" t="str">
            <v>Chief Planner</v>
          </cell>
          <cell r="K701">
            <v>4</v>
          </cell>
          <cell r="L701">
            <v>4341</v>
          </cell>
          <cell r="M701">
            <v>3735</v>
          </cell>
          <cell r="N701">
            <v>4669</v>
          </cell>
          <cell r="O701">
            <v>5136</v>
          </cell>
          <cell r="P701" t="str">
            <v>N</v>
          </cell>
          <cell r="Q701">
            <v>0</v>
          </cell>
          <cell r="R701">
            <v>8</v>
          </cell>
        </row>
        <row r="702">
          <cell r="A702" t="str">
            <v>2-1530</v>
          </cell>
          <cell r="B702">
            <v>2</v>
          </cell>
          <cell r="C702">
            <v>1530</v>
          </cell>
          <cell r="D702" t="str">
            <v>H R Specialist/Analyst</v>
          </cell>
          <cell r="E702">
            <v>36</v>
          </cell>
          <cell r="F702" t="str">
            <v>Arlington</v>
          </cell>
          <cell r="G702" t="str">
            <v>Hr Analyst</v>
          </cell>
          <cell r="H702" t="str">
            <v>E</v>
          </cell>
          <cell r="I702">
            <v>39195</v>
          </cell>
          <cell r="J702" t="str">
            <v>HR Manager</v>
          </cell>
          <cell r="K702">
            <v>1</v>
          </cell>
          <cell r="L702">
            <v>4388</v>
          </cell>
          <cell r="M702">
            <v>3735</v>
          </cell>
          <cell r="N702">
            <v>4669</v>
          </cell>
          <cell r="O702">
            <v>5136</v>
          </cell>
          <cell r="P702" t="str">
            <v>N</v>
          </cell>
          <cell r="Q702">
            <v>0</v>
          </cell>
          <cell r="R702">
            <v>8</v>
          </cell>
        </row>
        <row r="703">
          <cell r="A703" t="e">
            <v>#N/A</v>
          </cell>
          <cell r="B703">
            <v>2</v>
          </cell>
          <cell r="C703" t="e">
            <v>#N/A</v>
          </cell>
          <cell r="D703" t="str">
            <v>Accountant II - Journey Level</v>
          </cell>
          <cell r="E703">
            <v>126</v>
          </cell>
          <cell r="F703" t="str">
            <v>Arlington</v>
          </cell>
          <cell r="G703" t="str">
            <v>Financial Accountant</v>
          </cell>
          <cell r="H703" t="str">
            <v>E</v>
          </cell>
          <cell r="I703">
            <v>39181</v>
          </cell>
          <cell r="J703" t="str">
            <v>CONTROLLER</v>
          </cell>
          <cell r="K703">
            <v>3</v>
          </cell>
          <cell r="L703">
            <v>4703</v>
          </cell>
          <cell r="M703">
            <v>3735</v>
          </cell>
          <cell r="N703">
            <v>4669</v>
          </cell>
          <cell r="O703">
            <v>5136</v>
          </cell>
          <cell r="P703" t="str">
            <v>N</v>
          </cell>
          <cell r="Q703">
            <v>0</v>
          </cell>
          <cell r="R703">
            <v>8</v>
          </cell>
        </row>
        <row r="704">
          <cell r="A704" t="str">
            <v>15-6150</v>
          </cell>
          <cell r="B704">
            <v>15</v>
          </cell>
          <cell r="C704">
            <v>6150</v>
          </cell>
          <cell r="D704" t="str">
            <v>Environmental Code Inspections Supervisor</v>
          </cell>
          <cell r="E704">
            <v>134</v>
          </cell>
          <cell r="F704" t="str">
            <v>Mesquite</v>
          </cell>
          <cell r="G704" t="str">
            <v>Environmental Code Field Supervisor</v>
          </cell>
          <cell r="H704" t="str">
            <v>E</v>
          </cell>
          <cell r="I704">
            <v>39177</v>
          </cell>
          <cell r="J704" t="str">
            <v>Building Official</v>
          </cell>
          <cell r="K704">
            <v>1</v>
          </cell>
          <cell r="L704">
            <v>4564</v>
          </cell>
          <cell r="M704">
            <v>3738</v>
          </cell>
          <cell r="N704">
            <v>4418</v>
          </cell>
          <cell r="O704">
            <v>5098</v>
          </cell>
          <cell r="P704" t="str">
            <v>NO</v>
          </cell>
          <cell r="Q704">
            <v>0</v>
          </cell>
        </row>
        <row r="705">
          <cell r="A705" t="e">
            <v>#N/A</v>
          </cell>
          <cell r="B705">
            <v>2</v>
          </cell>
          <cell r="C705" t="e">
            <v>#N/A</v>
          </cell>
          <cell r="D705" t="str">
            <v>Graduate Engineer</v>
          </cell>
          <cell r="E705">
            <v>87</v>
          </cell>
          <cell r="F705" t="str">
            <v>Arlington</v>
          </cell>
          <cell r="G705" t="str">
            <v>Grad Transp Engineer</v>
          </cell>
          <cell r="H705" t="str">
            <v>E</v>
          </cell>
          <cell r="I705">
            <v>39195</v>
          </cell>
          <cell r="J705" t="str">
            <v>ENGINEERING OPERATIONS MANAGER</v>
          </cell>
          <cell r="K705">
            <v>1</v>
          </cell>
          <cell r="L705">
            <v>4537</v>
          </cell>
          <cell r="M705">
            <v>3742</v>
          </cell>
          <cell r="N705">
            <v>4678</v>
          </cell>
          <cell r="O705">
            <v>5146</v>
          </cell>
          <cell r="P705" t="str">
            <v>N</v>
          </cell>
          <cell r="Q705">
            <v>0</v>
          </cell>
          <cell r="R705">
            <v>8</v>
          </cell>
        </row>
        <row r="706">
          <cell r="A706" t="str">
            <v>11-2145</v>
          </cell>
          <cell r="B706">
            <v>11</v>
          </cell>
          <cell r="C706">
            <v>2145</v>
          </cell>
          <cell r="D706" t="str">
            <v>Recreation Center Coordinator</v>
          </cell>
          <cell r="E706">
            <v>42</v>
          </cell>
          <cell r="F706" t="str">
            <v>Richardson</v>
          </cell>
          <cell r="G706" t="str">
            <v>RECREATION CENTER MANAGER</v>
          </cell>
          <cell r="H706" t="str">
            <v>E</v>
          </cell>
          <cell r="I706">
            <v>39302</v>
          </cell>
          <cell r="J706" t="str">
            <v>Recreation Superintendent</v>
          </cell>
          <cell r="K706">
            <v>2</v>
          </cell>
          <cell r="L706">
            <v>4135</v>
          </cell>
          <cell r="M706">
            <v>3751</v>
          </cell>
          <cell r="N706">
            <v>4514</v>
          </cell>
          <cell r="O706">
            <v>5277</v>
          </cell>
          <cell r="P706" t="str">
            <v>N</v>
          </cell>
          <cell r="Q706">
            <v>313</v>
          </cell>
        </row>
        <row r="707">
          <cell r="A707" t="e">
            <v>#N/A</v>
          </cell>
          <cell r="B707">
            <v>15</v>
          </cell>
          <cell r="C707" t="e">
            <v>#N/A</v>
          </cell>
          <cell r="D707" t="str">
            <v>Programmer Analyst</v>
          </cell>
          <cell r="E707">
            <v>40</v>
          </cell>
          <cell r="F707" t="str">
            <v>Mesquite</v>
          </cell>
          <cell r="G707" t="str">
            <v>Programmer Analyst</v>
          </cell>
          <cell r="H707" t="str">
            <v>N</v>
          </cell>
          <cell r="I707">
            <v>39177</v>
          </cell>
          <cell r="J707" t="str">
            <v>Manager of Information Services</v>
          </cell>
          <cell r="K707">
            <v>3</v>
          </cell>
          <cell r="L707">
            <v>4606</v>
          </cell>
          <cell r="M707">
            <v>3754</v>
          </cell>
          <cell r="N707">
            <v>4504</v>
          </cell>
          <cell r="O707">
            <v>5255</v>
          </cell>
          <cell r="P707" t="str">
            <v>NO</v>
          </cell>
          <cell r="Q707">
            <v>0</v>
          </cell>
        </row>
        <row r="708">
          <cell r="A708" t="str">
            <v>7-2145</v>
          </cell>
          <cell r="B708">
            <v>7</v>
          </cell>
          <cell r="C708">
            <v>2145</v>
          </cell>
          <cell r="D708" t="str">
            <v>Recreation Center Coordinator</v>
          </cell>
          <cell r="E708">
            <v>42</v>
          </cell>
          <cell r="F708" t="str">
            <v>Irving</v>
          </cell>
          <cell r="G708" t="str">
            <v>RECREATION CENTER SUPERVISOR</v>
          </cell>
          <cell r="H708" t="str">
            <v>E</v>
          </cell>
          <cell r="I708">
            <v>39191</v>
          </cell>
          <cell r="J708" t="str">
            <v>Recreation Manager</v>
          </cell>
          <cell r="K708">
            <v>5</v>
          </cell>
          <cell r="L708">
            <v>4948</v>
          </cell>
          <cell r="M708">
            <v>3755</v>
          </cell>
          <cell r="N708">
            <v>4460</v>
          </cell>
          <cell r="O708">
            <v>5297</v>
          </cell>
          <cell r="P708" t="str">
            <v>N</v>
          </cell>
          <cell r="Q708">
            <v>0</v>
          </cell>
        </row>
        <row r="709">
          <cell r="A709" t="str">
            <v>7-2460</v>
          </cell>
          <cell r="B709">
            <v>7</v>
          </cell>
          <cell r="C709">
            <v>2460</v>
          </cell>
          <cell r="D709" t="str">
            <v>Children's Librarian</v>
          </cell>
          <cell r="E709">
            <v>26</v>
          </cell>
          <cell r="F709" t="str">
            <v>Irving</v>
          </cell>
          <cell r="G709" t="str">
            <v>LIBRARIAN II</v>
          </cell>
          <cell r="H709" t="str">
            <v>N</v>
          </cell>
          <cell r="I709">
            <v>39191</v>
          </cell>
          <cell r="J709" t="str">
            <v>LIBRARY SVCS SUPV</v>
          </cell>
          <cell r="K709">
            <v>5</v>
          </cell>
          <cell r="L709">
            <v>4224</v>
          </cell>
          <cell r="M709">
            <v>3755</v>
          </cell>
          <cell r="N709">
            <v>4460</v>
          </cell>
          <cell r="O709">
            <v>5297</v>
          </cell>
          <cell r="P709" t="str">
            <v>N</v>
          </cell>
          <cell r="Q709">
            <v>0</v>
          </cell>
        </row>
        <row r="710">
          <cell r="A710" t="str">
            <v>7-4125</v>
          </cell>
          <cell r="B710">
            <v>7</v>
          </cell>
          <cell r="C710">
            <v>4125</v>
          </cell>
          <cell r="D710" t="str">
            <v>911 Dispatch Shift Supervisor</v>
          </cell>
          <cell r="E710">
            <v>85</v>
          </cell>
          <cell r="F710" t="str">
            <v>Irving</v>
          </cell>
          <cell r="G710" t="str">
            <v>POLICE COMMUNICATIONS SUPV</v>
          </cell>
          <cell r="H710" t="str">
            <v>N</v>
          </cell>
          <cell r="I710">
            <v>39191</v>
          </cell>
          <cell r="J710" t="str">
            <v>Police Communications Manager</v>
          </cell>
          <cell r="K710">
            <v>6</v>
          </cell>
          <cell r="L710">
            <v>5066</v>
          </cell>
          <cell r="M710">
            <v>3755</v>
          </cell>
          <cell r="N710">
            <v>4460</v>
          </cell>
          <cell r="O710">
            <v>5297</v>
          </cell>
          <cell r="P710" t="str">
            <v>N</v>
          </cell>
          <cell r="Q710">
            <v>0</v>
          </cell>
        </row>
        <row r="711">
          <cell r="A711" t="str">
            <v>7-5710</v>
          </cell>
          <cell r="B711">
            <v>7</v>
          </cell>
          <cell r="C711">
            <v>5710</v>
          </cell>
          <cell r="D711" t="str">
            <v>Meter Reader Supervisor</v>
          </cell>
          <cell r="E711">
            <v>34</v>
          </cell>
          <cell r="F711" t="str">
            <v>Irving</v>
          </cell>
          <cell r="G711" t="str">
            <v>CUSTOMER SERVICE SUPERVISOR</v>
          </cell>
          <cell r="H711" t="str">
            <v>E</v>
          </cell>
          <cell r="I711">
            <v>39191</v>
          </cell>
          <cell r="J711" t="str">
            <v>Business Manager</v>
          </cell>
          <cell r="M711">
            <v>3755</v>
          </cell>
          <cell r="N711">
            <v>4460</v>
          </cell>
          <cell r="O711">
            <v>5297</v>
          </cell>
        </row>
        <row r="712">
          <cell r="A712" t="str">
            <v>7-8015</v>
          </cell>
          <cell r="B712">
            <v>7</v>
          </cell>
          <cell r="C712">
            <v>8015</v>
          </cell>
          <cell r="D712" t="str">
            <v>Planner</v>
          </cell>
          <cell r="E712">
            <v>38</v>
          </cell>
          <cell r="F712" t="str">
            <v>Irving</v>
          </cell>
          <cell r="G712" t="str">
            <v>PLANNER</v>
          </cell>
          <cell r="H712" t="str">
            <v>E</v>
          </cell>
          <cell r="I712">
            <v>39191</v>
          </cell>
          <cell r="J712" t="str">
            <v>Community Development Mgr</v>
          </cell>
          <cell r="K712">
            <v>4</v>
          </cell>
          <cell r="L712">
            <v>4903</v>
          </cell>
          <cell r="M712">
            <v>3755</v>
          </cell>
          <cell r="N712">
            <v>4460</v>
          </cell>
          <cell r="O712">
            <v>5297</v>
          </cell>
          <cell r="P712" t="str">
            <v>N</v>
          </cell>
          <cell r="Q712">
            <v>0</v>
          </cell>
        </row>
        <row r="713">
          <cell r="A713" t="e">
            <v>#N/A</v>
          </cell>
          <cell r="B713">
            <v>7</v>
          </cell>
          <cell r="C713" t="e">
            <v>#N/A</v>
          </cell>
          <cell r="D713" t="str">
            <v>Customer Service Supervisor</v>
          </cell>
          <cell r="E713" t="str">
            <v>8B</v>
          </cell>
          <cell r="F713" t="str">
            <v>Irving</v>
          </cell>
          <cell r="G713" t="str">
            <v>CUSTOMER SERVICE SUPERVISOR</v>
          </cell>
          <cell r="H713" t="str">
            <v>E</v>
          </cell>
          <cell r="I713">
            <v>39191</v>
          </cell>
          <cell r="J713" t="str">
            <v>Business Manager</v>
          </cell>
          <cell r="K713">
            <v>2</v>
          </cell>
          <cell r="L713">
            <v>4660</v>
          </cell>
          <cell r="M713">
            <v>3755</v>
          </cell>
          <cell r="N713">
            <v>4460</v>
          </cell>
          <cell r="O713">
            <v>5297</v>
          </cell>
          <cell r="P713" t="str">
            <v>N</v>
          </cell>
          <cell r="Q713">
            <v>0</v>
          </cell>
        </row>
        <row r="714">
          <cell r="A714" t="str">
            <v>2-4060</v>
          </cell>
          <cell r="B714">
            <v>2</v>
          </cell>
          <cell r="C714">
            <v>4060</v>
          </cell>
          <cell r="D714" t="str">
            <v>Police Officer</v>
          </cell>
          <cell r="E714">
            <v>101</v>
          </cell>
          <cell r="F714" t="str">
            <v>Arlington</v>
          </cell>
          <cell r="G714" t="str">
            <v>Police Officer</v>
          </cell>
          <cell r="H714" t="str">
            <v>N</v>
          </cell>
          <cell r="I714">
            <v>39181</v>
          </cell>
          <cell r="J714" t="str">
            <v>Police Sergeant</v>
          </cell>
          <cell r="K714">
            <v>461</v>
          </cell>
          <cell r="L714">
            <v>4828</v>
          </cell>
          <cell r="M714">
            <v>3761</v>
          </cell>
          <cell r="N714">
            <v>5039</v>
          </cell>
          <cell r="O714">
            <v>5294</v>
          </cell>
          <cell r="P714" t="str">
            <v>N</v>
          </cell>
          <cell r="Q714">
            <v>0</v>
          </cell>
          <cell r="R714">
            <v>20</v>
          </cell>
        </row>
        <row r="715">
          <cell r="A715" t="str">
            <v>3-9030</v>
          </cell>
          <cell r="B715">
            <v>3</v>
          </cell>
          <cell r="C715">
            <v>9030</v>
          </cell>
          <cell r="D715" t="str">
            <v>Civil Engineer (Registered)</v>
          </cell>
          <cell r="E715">
            <v>27</v>
          </cell>
          <cell r="F715" t="str">
            <v>Carrollton</v>
          </cell>
          <cell r="G715" t="str">
            <v>Civil Engineer</v>
          </cell>
          <cell r="I715">
            <v>39196</v>
          </cell>
          <cell r="J715" t="str">
            <v>Assistant Building Official</v>
          </cell>
          <cell r="K715">
            <v>1</v>
          </cell>
          <cell r="L715">
            <v>4959</v>
          </cell>
          <cell r="M715">
            <v>3775</v>
          </cell>
          <cell r="N715">
            <v>5121</v>
          </cell>
          <cell r="O715">
            <v>6467</v>
          </cell>
        </row>
        <row r="716">
          <cell r="A716" t="e">
            <v>#N/A</v>
          </cell>
          <cell r="B716">
            <v>3</v>
          </cell>
          <cell r="C716" t="e">
            <v>#N/A</v>
          </cell>
          <cell r="D716" t="str">
            <v>Graduate Engineer</v>
          </cell>
          <cell r="E716">
            <v>87</v>
          </cell>
          <cell r="F716" t="str">
            <v>Carrollton</v>
          </cell>
          <cell r="G716" t="str">
            <v>Grad Civil Engineer</v>
          </cell>
          <cell r="H716" t="str">
            <v>E</v>
          </cell>
          <cell r="I716">
            <v>39196</v>
          </cell>
          <cell r="K716">
            <v>1</v>
          </cell>
          <cell r="L716">
            <v>4285</v>
          </cell>
          <cell r="M716">
            <v>3775</v>
          </cell>
          <cell r="N716">
            <v>4454</v>
          </cell>
          <cell r="O716">
            <v>5134</v>
          </cell>
        </row>
        <row r="717">
          <cell r="A717" t="str">
            <v>11-1020</v>
          </cell>
          <cell r="B717">
            <v>11</v>
          </cell>
          <cell r="C717">
            <v>1020</v>
          </cell>
          <cell r="D717" t="str">
            <v>Police Records Supervisor</v>
          </cell>
          <cell r="E717" t="str">
            <v>8A</v>
          </cell>
          <cell r="F717" t="str">
            <v>Richardson</v>
          </cell>
          <cell r="G717" t="str">
            <v>POLICE RECORDS SUPERVISOR</v>
          </cell>
          <cell r="H717" t="str">
            <v>N</v>
          </cell>
          <cell r="I717">
            <v>39302</v>
          </cell>
          <cell r="J717" t="str">
            <v>Deputy Chief - Police</v>
          </cell>
          <cell r="K717">
            <v>1</v>
          </cell>
          <cell r="L717">
            <v>5010</v>
          </cell>
          <cell r="M717">
            <v>3811</v>
          </cell>
          <cell r="N717">
            <v>4587</v>
          </cell>
          <cell r="O717">
            <v>5363</v>
          </cell>
          <cell r="P717" t="str">
            <v>N</v>
          </cell>
          <cell r="Q717">
            <v>0</v>
          </cell>
        </row>
        <row r="718">
          <cell r="A718" t="str">
            <v>3-4060</v>
          </cell>
          <cell r="B718">
            <v>3</v>
          </cell>
          <cell r="C718">
            <v>4060</v>
          </cell>
          <cell r="D718" t="str">
            <v>Police Officer</v>
          </cell>
          <cell r="E718">
            <v>101</v>
          </cell>
          <cell r="F718" t="str">
            <v>Carrollton</v>
          </cell>
          <cell r="G718" t="str">
            <v>Police Officer</v>
          </cell>
          <cell r="I718">
            <v>38768</v>
          </cell>
          <cell r="K718">
            <v>122</v>
          </cell>
          <cell r="L718">
            <v>4747</v>
          </cell>
          <cell r="M718">
            <v>3820</v>
          </cell>
          <cell r="N718">
            <v>4485.7062500000002</v>
          </cell>
          <cell r="O718">
            <v>5151</v>
          </cell>
          <cell r="R718">
            <v>7</v>
          </cell>
        </row>
        <row r="719">
          <cell r="A719" t="e">
            <v>#N/A</v>
          </cell>
          <cell r="B719">
            <v>9</v>
          </cell>
          <cell r="C719" t="e">
            <v>#N/A</v>
          </cell>
          <cell r="D719" t="str">
            <v>Fire Recruit</v>
          </cell>
          <cell r="E719">
            <v>108</v>
          </cell>
          <cell r="F719" t="str">
            <v>McKinney</v>
          </cell>
          <cell r="G719" t="str">
            <v>Firefighter / EMT Basic</v>
          </cell>
          <cell r="I719">
            <v>39139</v>
          </cell>
          <cell r="M719">
            <v>3823</v>
          </cell>
          <cell r="N719">
            <v>3919</v>
          </cell>
          <cell r="O719">
            <v>4014</v>
          </cell>
        </row>
        <row r="720">
          <cell r="A720" t="str">
            <v>2-1415</v>
          </cell>
          <cell r="B720">
            <v>2</v>
          </cell>
          <cell r="C720">
            <v>1415</v>
          </cell>
          <cell r="D720" t="str">
            <v>Budget Analyst</v>
          </cell>
          <cell r="E720">
            <v>19</v>
          </cell>
          <cell r="F720" t="str">
            <v>Arlington</v>
          </cell>
          <cell r="G720" t="str">
            <v>Management Analyst</v>
          </cell>
          <cell r="H720" t="str">
            <v>E</v>
          </cell>
          <cell r="I720">
            <v>39195</v>
          </cell>
          <cell r="J720" t="str">
            <v>Budget Manager</v>
          </cell>
          <cell r="K720">
            <v>1</v>
          </cell>
          <cell r="L720">
            <v>4472</v>
          </cell>
          <cell r="M720">
            <v>3825</v>
          </cell>
          <cell r="N720">
            <v>4782</v>
          </cell>
          <cell r="O720">
            <v>5260</v>
          </cell>
          <cell r="P720" t="str">
            <v>N</v>
          </cell>
          <cell r="Q720">
            <v>0</v>
          </cell>
          <cell r="R720">
            <v>8</v>
          </cell>
        </row>
        <row r="721">
          <cell r="A721" t="str">
            <v>2-1475</v>
          </cell>
          <cell r="B721">
            <v>2</v>
          </cell>
          <cell r="C721">
            <v>1475</v>
          </cell>
          <cell r="D721" t="str">
            <v>Purchasing Agent</v>
          </cell>
          <cell r="E721">
            <v>41</v>
          </cell>
          <cell r="F721" t="str">
            <v>Arlington</v>
          </cell>
          <cell r="G721" t="str">
            <v>Purchasing Agent</v>
          </cell>
          <cell r="H721" t="str">
            <v>E</v>
          </cell>
          <cell r="I721">
            <v>39195</v>
          </cell>
          <cell r="J721" t="str">
            <v>Purchasing Manager</v>
          </cell>
          <cell r="K721">
            <v>3</v>
          </cell>
          <cell r="L721">
            <v>4473</v>
          </cell>
          <cell r="M721">
            <v>3825</v>
          </cell>
          <cell r="N721">
            <v>4782</v>
          </cell>
          <cell r="O721">
            <v>5260</v>
          </cell>
          <cell r="P721" t="str">
            <v>N</v>
          </cell>
          <cell r="Q721">
            <v>0</v>
          </cell>
          <cell r="R721">
            <v>8</v>
          </cell>
        </row>
        <row r="722">
          <cell r="A722" t="e">
            <v>#N/A</v>
          </cell>
          <cell r="B722">
            <v>11</v>
          </cell>
          <cell r="C722" t="e">
            <v>#N/A</v>
          </cell>
          <cell r="D722" t="str">
            <v>Customer Service Supervisor</v>
          </cell>
          <cell r="E722" t="str">
            <v>8B</v>
          </cell>
          <cell r="F722" t="str">
            <v>Richardson</v>
          </cell>
          <cell r="G722" t="str">
            <v>CUSTOMER SERVICE MANAGER</v>
          </cell>
          <cell r="H722" t="str">
            <v>E</v>
          </cell>
          <cell r="I722">
            <v>39302</v>
          </cell>
          <cell r="J722" t="str">
            <v>Asst. Dir. Finance</v>
          </cell>
          <cell r="K722">
            <v>1</v>
          </cell>
          <cell r="L722">
            <v>5452</v>
          </cell>
          <cell r="M722">
            <v>3875</v>
          </cell>
          <cell r="N722">
            <v>4663.5</v>
          </cell>
          <cell r="O722">
            <v>5452</v>
          </cell>
          <cell r="P722" t="str">
            <v>N</v>
          </cell>
          <cell r="Q722">
            <v>0</v>
          </cell>
        </row>
        <row r="723">
          <cell r="A723" t="e">
            <v>#N/A</v>
          </cell>
          <cell r="B723">
            <v>11</v>
          </cell>
          <cell r="C723" t="e">
            <v>#N/A</v>
          </cell>
          <cell r="D723" t="str">
            <v>Water Production Supervisor</v>
          </cell>
          <cell r="E723">
            <v>147</v>
          </cell>
          <cell r="F723" t="str">
            <v>Richardson</v>
          </cell>
          <cell r="G723" t="str">
            <v>SUPV-SCADA TECHNICAL OPERATION</v>
          </cell>
          <cell r="H723" t="str">
            <v>N</v>
          </cell>
          <cell r="I723">
            <v>39302</v>
          </cell>
          <cell r="J723" t="str">
            <v>Utility Sys Mgr/Eng</v>
          </cell>
          <cell r="K723">
            <v>1</v>
          </cell>
          <cell r="L723">
            <v>4748</v>
          </cell>
          <cell r="M723">
            <v>3875</v>
          </cell>
          <cell r="N723">
            <v>4663.5</v>
          </cell>
          <cell r="O723">
            <v>5452</v>
          </cell>
          <cell r="P723" t="str">
            <v>N</v>
          </cell>
          <cell r="Q723">
            <v>0</v>
          </cell>
        </row>
        <row r="724">
          <cell r="A724" t="str">
            <v>11-5110</v>
          </cell>
          <cell r="B724">
            <v>11</v>
          </cell>
          <cell r="C724">
            <v>5110</v>
          </cell>
          <cell r="D724" t="str">
            <v>Fleet Repair Supervisor</v>
          </cell>
          <cell r="E724">
            <v>90</v>
          </cell>
          <cell r="F724" t="str">
            <v>Richardson</v>
          </cell>
          <cell r="G724" t="str">
            <v>FLEET SHIFT SUPERVISOR</v>
          </cell>
          <cell r="H724" t="str">
            <v>N</v>
          </cell>
          <cell r="I724">
            <v>39302</v>
          </cell>
          <cell r="J724" t="str">
            <v>Fleet &amp; Materials Mgr</v>
          </cell>
          <cell r="K724">
            <v>2</v>
          </cell>
          <cell r="L724">
            <v>5037</v>
          </cell>
          <cell r="M724">
            <v>3891</v>
          </cell>
          <cell r="N724">
            <v>4683.5</v>
          </cell>
          <cell r="O724">
            <v>5476</v>
          </cell>
          <cell r="P724" t="str">
            <v>N</v>
          </cell>
          <cell r="Q724">
            <v>0</v>
          </cell>
        </row>
        <row r="725">
          <cell r="A725" t="str">
            <v>11-4060</v>
          </cell>
          <cell r="B725">
            <v>11</v>
          </cell>
          <cell r="C725">
            <v>4060</v>
          </cell>
          <cell r="D725" t="str">
            <v>Police Officer</v>
          </cell>
          <cell r="E725">
            <v>101</v>
          </cell>
          <cell r="F725" t="str">
            <v>Richardson</v>
          </cell>
          <cell r="G725" t="str">
            <v>POLICE OFFICER</v>
          </cell>
          <cell r="H725" t="str">
            <v>N</v>
          </cell>
          <cell r="I725">
            <v>39302</v>
          </cell>
          <cell r="J725" t="str">
            <v>Police Sergeant</v>
          </cell>
          <cell r="K725">
            <v>101</v>
          </cell>
          <cell r="L725">
            <v>4887</v>
          </cell>
          <cell r="M725">
            <v>3899</v>
          </cell>
          <cell r="N725">
            <v>4562.5</v>
          </cell>
          <cell r="O725">
            <v>5226</v>
          </cell>
          <cell r="P725" t="str">
            <v>N</v>
          </cell>
          <cell r="Q725">
            <v>0</v>
          </cell>
          <cell r="R725">
            <v>6</v>
          </cell>
        </row>
        <row r="726">
          <cell r="A726" t="e">
            <v>#N/A</v>
          </cell>
          <cell r="B726">
            <v>2</v>
          </cell>
          <cell r="C726" t="e">
            <v>#N/A</v>
          </cell>
          <cell r="D726" t="str">
            <v>GIS Analyst</v>
          </cell>
          <cell r="E726" t="str">
            <v>10B</v>
          </cell>
          <cell r="F726" t="str">
            <v>Arlington</v>
          </cell>
          <cell r="G726" t="str">
            <v>Gis Applications Prog</v>
          </cell>
          <cell r="H726" t="str">
            <v>E</v>
          </cell>
          <cell r="I726">
            <v>39195</v>
          </cell>
          <cell r="J726" t="str">
            <v>Asst. Director of Transportation</v>
          </cell>
          <cell r="K726">
            <v>1</v>
          </cell>
          <cell r="L726">
            <v>4781</v>
          </cell>
          <cell r="M726">
            <v>3906</v>
          </cell>
          <cell r="N726">
            <v>4882</v>
          </cell>
          <cell r="O726">
            <v>5370</v>
          </cell>
          <cell r="P726" t="str">
            <v>N</v>
          </cell>
          <cell r="Q726">
            <v>0</v>
          </cell>
          <cell r="R726">
            <v>8</v>
          </cell>
        </row>
        <row r="727">
          <cell r="A727" t="str">
            <v>7-4060</v>
          </cell>
          <cell r="B727">
            <v>7</v>
          </cell>
          <cell r="C727">
            <v>4060</v>
          </cell>
          <cell r="D727" t="str">
            <v>Police Officer</v>
          </cell>
          <cell r="E727">
            <v>101</v>
          </cell>
          <cell r="F727" t="str">
            <v>Irving</v>
          </cell>
          <cell r="G727" t="str">
            <v>POLICE OFFICER</v>
          </cell>
          <cell r="H727" t="str">
            <v>N</v>
          </cell>
          <cell r="I727">
            <v>39191</v>
          </cell>
          <cell r="J727" t="str">
            <v>Police Sergeant</v>
          </cell>
          <cell r="K727">
            <v>251</v>
          </cell>
          <cell r="L727">
            <v>4967</v>
          </cell>
          <cell r="M727">
            <v>3907</v>
          </cell>
          <cell r="N727">
            <v>4616</v>
          </cell>
          <cell r="O727">
            <v>5326</v>
          </cell>
          <cell r="P727" t="str">
            <v>N</v>
          </cell>
          <cell r="Q727">
            <v>0</v>
          </cell>
          <cell r="R727">
            <v>8.5</v>
          </cell>
        </row>
        <row r="728">
          <cell r="A728" t="e">
            <v>#N/A</v>
          </cell>
          <cell r="B728">
            <v>7</v>
          </cell>
          <cell r="C728" t="e">
            <v>#N/A</v>
          </cell>
          <cell r="D728" t="str">
            <v>Police Recruit</v>
          </cell>
          <cell r="E728">
            <v>100</v>
          </cell>
          <cell r="F728" t="str">
            <v>Irving</v>
          </cell>
          <cell r="G728" t="str">
            <v>POLICE OFFICER (RECRUIT)</v>
          </cell>
          <cell r="H728" t="str">
            <v>N</v>
          </cell>
          <cell r="I728">
            <v>39191</v>
          </cell>
          <cell r="J728" t="str">
            <v>POLICE SERGEANT</v>
          </cell>
          <cell r="K728">
            <v>7</v>
          </cell>
          <cell r="L728">
            <v>3907</v>
          </cell>
          <cell r="M728">
            <v>3907</v>
          </cell>
          <cell r="N728">
            <v>3907</v>
          </cell>
          <cell r="O728">
            <v>3907</v>
          </cell>
          <cell r="P728" t="str">
            <v>N</v>
          </cell>
        </row>
        <row r="729">
          <cell r="A729" t="str">
            <v>2-5710</v>
          </cell>
          <cell r="B729">
            <v>2</v>
          </cell>
          <cell r="C729">
            <v>5710</v>
          </cell>
          <cell r="D729" t="str">
            <v>Meter Reader Supervisor</v>
          </cell>
          <cell r="E729">
            <v>34</v>
          </cell>
          <cell r="F729" t="str">
            <v>Arlington</v>
          </cell>
          <cell r="G729" t="str">
            <v>Meter Services Supv</v>
          </cell>
          <cell r="H729" t="str">
            <v>E</v>
          </cell>
          <cell r="I729">
            <v>39195</v>
          </cell>
          <cell r="J729" t="str">
            <v>Meter Services Manager</v>
          </cell>
          <cell r="K729">
            <v>2</v>
          </cell>
          <cell r="L729">
            <v>4733</v>
          </cell>
          <cell r="M729">
            <v>3920</v>
          </cell>
          <cell r="N729">
            <v>4899</v>
          </cell>
          <cell r="O729">
            <v>5389</v>
          </cell>
          <cell r="P729" t="str">
            <v>N</v>
          </cell>
          <cell r="Q729">
            <v>0</v>
          </cell>
          <cell r="R729">
            <v>8</v>
          </cell>
        </row>
        <row r="730">
          <cell r="A730" t="str">
            <v>9-3170</v>
          </cell>
          <cell r="B730">
            <v>9</v>
          </cell>
          <cell r="C730">
            <v>3170</v>
          </cell>
          <cell r="D730" t="str">
            <v>Emergency Management Officer II - Journey Level</v>
          </cell>
          <cell r="E730">
            <v>161</v>
          </cell>
          <cell r="F730" t="str">
            <v>McKinney</v>
          </cell>
          <cell r="G730" t="str">
            <v>Emergency Management Coordinator</v>
          </cell>
          <cell r="H730" t="str">
            <v>N</v>
          </cell>
          <cell r="I730">
            <v>39136</v>
          </cell>
          <cell r="J730" t="str">
            <v>Executive Dir of Fire Serv / Fire Chief</v>
          </cell>
          <cell r="K730">
            <v>1</v>
          </cell>
          <cell r="L730">
            <v>4515</v>
          </cell>
          <cell r="M730">
            <v>3924</v>
          </cell>
          <cell r="N730">
            <v>4708</v>
          </cell>
          <cell r="O730">
            <v>5493</v>
          </cell>
          <cell r="P730" t="str">
            <v>N</v>
          </cell>
        </row>
        <row r="731">
          <cell r="A731" t="str">
            <v>9-5110</v>
          </cell>
          <cell r="B731">
            <v>9</v>
          </cell>
          <cell r="C731">
            <v>5110</v>
          </cell>
          <cell r="D731" t="str">
            <v>Fleet Repair Supervisor</v>
          </cell>
          <cell r="E731">
            <v>90</v>
          </cell>
          <cell r="F731" t="str">
            <v>McKinney</v>
          </cell>
          <cell r="G731" t="str">
            <v>Fleet Maintenance Supervisor</v>
          </cell>
          <cell r="H731" t="str">
            <v>N</v>
          </cell>
          <cell r="I731">
            <v>39139</v>
          </cell>
          <cell r="J731" t="str">
            <v>Environmental Waste &amp; Fleet Manager</v>
          </cell>
          <cell r="K731">
            <v>1</v>
          </cell>
          <cell r="L731">
            <v>4709.1670000000004</v>
          </cell>
          <cell r="M731">
            <v>3924</v>
          </cell>
          <cell r="N731">
            <v>4708</v>
          </cell>
          <cell r="O731">
            <v>5493</v>
          </cell>
          <cell r="P731" t="str">
            <v>N</v>
          </cell>
        </row>
        <row r="732">
          <cell r="A732" t="e">
            <v>#N/A</v>
          </cell>
          <cell r="B732">
            <v>9</v>
          </cell>
          <cell r="C732" t="e">
            <v>#N/A</v>
          </cell>
          <cell r="D732" t="str">
            <v>Building Inspections Manager</v>
          </cell>
          <cell r="E732">
            <v>20</v>
          </cell>
          <cell r="F732" t="str">
            <v>McKinney</v>
          </cell>
          <cell r="G732" t="str">
            <v>Chief Building Inspector</v>
          </cell>
          <cell r="H732" t="str">
            <v>E</v>
          </cell>
          <cell r="I732">
            <v>39136</v>
          </cell>
          <cell r="J732" t="str">
            <v>Chief Building Official</v>
          </cell>
          <cell r="K732">
            <v>1</v>
          </cell>
          <cell r="L732">
            <v>5005</v>
          </cell>
          <cell r="M732">
            <v>3924</v>
          </cell>
          <cell r="N732">
            <v>4708</v>
          </cell>
          <cell r="O732">
            <v>5493</v>
          </cell>
          <cell r="P732" t="str">
            <v>N</v>
          </cell>
        </row>
        <row r="733">
          <cell r="A733" t="e">
            <v>#N/A</v>
          </cell>
          <cell r="B733">
            <v>9</v>
          </cell>
          <cell r="C733" t="e">
            <v>#N/A</v>
          </cell>
          <cell r="D733" t="str">
            <v>Graduate Engineer</v>
          </cell>
          <cell r="E733">
            <v>87</v>
          </cell>
          <cell r="F733" t="str">
            <v>McKinney</v>
          </cell>
          <cell r="G733" t="str">
            <v>Engineer, Graduate</v>
          </cell>
          <cell r="H733" t="str">
            <v>E</v>
          </cell>
          <cell r="I733">
            <v>39136</v>
          </cell>
          <cell r="J733" t="str">
            <v>Traffic Engineer</v>
          </cell>
          <cell r="K733">
            <v>1</v>
          </cell>
          <cell r="L733">
            <v>4531.9170000000004</v>
          </cell>
          <cell r="M733">
            <v>3924</v>
          </cell>
          <cell r="N733">
            <v>4708</v>
          </cell>
          <cell r="O733">
            <v>5493</v>
          </cell>
          <cell r="P733" t="str">
            <v>N</v>
          </cell>
        </row>
        <row r="734">
          <cell r="A734" t="e">
            <v>#N/A</v>
          </cell>
          <cell r="B734">
            <v>9</v>
          </cell>
          <cell r="C734" t="e">
            <v>#N/A</v>
          </cell>
          <cell r="D734" t="str">
            <v>Parks Planner</v>
          </cell>
          <cell r="E734">
            <v>137</v>
          </cell>
          <cell r="F734" t="str">
            <v>McKinney</v>
          </cell>
          <cell r="G734" t="str">
            <v>Parks Development Specialist</v>
          </cell>
          <cell r="H734" t="str">
            <v>E</v>
          </cell>
          <cell r="I734">
            <v>39139</v>
          </cell>
          <cell r="J734" t="str">
            <v>Parks &amp; Rec Director</v>
          </cell>
          <cell r="K734">
            <v>2</v>
          </cell>
          <cell r="L734">
            <v>3589.7080000000001</v>
          </cell>
          <cell r="M734">
            <v>3924</v>
          </cell>
          <cell r="N734">
            <v>4708</v>
          </cell>
          <cell r="O734">
            <v>5493</v>
          </cell>
          <cell r="P734" t="str">
            <v>N</v>
          </cell>
        </row>
        <row r="735">
          <cell r="A735" t="str">
            <v>2-5220</v>
          </cell>
          <cell r="B735">
            <v>2</v>
          </cell>
          <cell r="C735">
            <v>5220</v>
          </cell>
          <cell r="D735" t="str">
            <v>Water and Sewer Crew Chief</v>
          </cell>
          <cell r="E735">
            <v>83</v>
          </cell>
          <cell r="F735" t="str">
            <v>Arlington</v>
          </cell>
          <cell r="G735" t="str">
            <v>Wa Se Crew Chief</v>
          </cell>
          <cell r="H735" t="str">
            <v>N</v>
          </cell>
          <cell r="I735">
            <v>39195</v>
          </cell>
          <cell r="J735" t="str">
            <v>FIELD OPERATIONS MANAGER</v>
          </cell>
          <cell r="K735">
            <v>15</v>
          </cell>
          <cell r="L735">
            <v>4343</v>
          </cell>
          <cell r="M735">
            <v>3940</v>
          </cell>
          <cell r="N735">
            <v>0</v>
          </cell>
          <cell r="O735">
            <v>4513</v>
          </cell>
          <cell r="P735" t="str">
            <v>N</v>
          </cell>
          <cell r="Q735">
            <v>0</v>
          </cell>
          <cell r="R735">
            <v>8</v>
          </cell>
        </row>
        <row r="736">
          <cell r="A736" t="str">
            <v>7-1020</v>
          </cell>
          <cell r="B736">
            <v>7</v>
          </cell>
          <cell r="C736">
            <v>1020</v>
          </cell>
          <cell r="D736" t="str">
            <v>Police Records Supervisor</v>
          </cell>
          <cell r="E736" t="str">
            <v>8A</v>
          </cell>
          <cell r="F736" t="str">
            <v>Irving</v>
          </cell>
          <cell r="G736" t="str">
            <v>POLICE RECORDS MANAGER</v>
          </cell>
          <cell r="H736" t="str">
            <v>E</v>
          </cell>
          <cell r="I736">
            <v>39191</v>
          </cell>
          <cell r="J736" t="str">
            <v>Police Sergeant</v>
          </cell>
          <cell r="K736">
            <v>1</v>
          </cell>
          <cell r="L736">
            <v>5374</v>
          </cell>
          <cell r="M736">
            <v>3942</v>
          </cell>
          <cell r="N736">
            <v>4682</v>
          </cell>
          <cell r="O736">
            <v>5562</v>
          </cell>
          <cell r="P736" t="str">
            <v>N</v>
          </cell>
          <cell r="Q736">
            <v>0</v>
          </cell>
        </row>
        <row r="737">
          <cell r="A737" t="e">
            <v>#N/A</v>
          </cell>
          <cell r="B737">
            <v>7</v>
          </cell>
          <cell r="C737" t="e">
            <v>#N/A</v>
          </cell>
          <cell r="D737" t="str">
            <v>Accountant II - Journey Level</v>
          </cell>
          <cell r="E737">
            <v>126</v>
          </cell>
          <cell r="F737" t="str">
            <v>Irving</v>
          </cell>
          <cell r="G737" t="str">
            <v>ACCOUNTANT</v>
          </cell>
          <cell r="H737" t="str">
            <v>E</v>
          </cell>
          <cell r="I737">
            <v>39191</v>
          </cell>
          <cell r="J737" t="str">
            <v>ACCOUNTING MANAGER</v>
          </cell>
          <cell r="K737">
            <v>3</v>
          </cell>
          <cell r="L737">
            <v>4631</v>
          </cell>
          <cell r="M737">
            <v>3942</v>
          </cell>
          <cell r="N737">
            <v>4682</v>
          </cell>
          <cell r="O737">
            <v>5562</v>
          </cell>
          <cell r="P737" t="str">
            <v>N</v>
          </cell>
          <cell r="Q737">
            <v>0</v>
          </cell>
        </row>
        <row r="738">
          <cell r="A738" t="e">
            <v>#N/A</v>
          </cell>
          <cell r="B738">
            <v>7</v>
          </cell>
          <cell r="C738" t="e">
            <v>#N/A</v>
          </cell>
          <cell r="D738" t="str">
            <v>Accounting Supervisor</v>
          </cell>
          <cell r="E738">
            <v>151</v>
          </cell>
          <cell r="F738" t="str">
            <v>Irving</v>
          </cell>
          <cell r="G738" t="str">
            <v>ACCOUNTING CLERK SUPERVISOR</v>
          </cell>
          <cell r="H738" t="str">
            <v>E</v>
          </cell>
          <cell r="I738">
            <v>39191</v>
          </cell>
          <cell r="J738" t="str">
            <v>Controller</v>
          </cell>
          <cell r="K738">
            <v>1</v>
          </cell>
          <cell r="L738">
            <v>4223</v>
          </cell>
          <cell r="M738">
            <v>3942</v>
          </cell>
          <cell r="N738">
            <v>4682</v>
          </cell>
          <cell r="O738">
            <v>5562</v>
          </cell>
        </row>
        <row r="739">
          <cell r="A739" t="e">
            <v>#N/A</v>
          </cell>
          <cell r="B739">
            <v>7</v>
          </cell>
          <cell r="C739" t="e">
            <v>#N/A</v>
          </cell>
          <cell r="D739" t="str">
            <v>Internal Auditor (non supervisory)</v>
          </cell>
          <cell r="E739">
            <v>31</v>
          </cell>
          <cell r="F739" t="str">
            <v>Irving</v>
          </cell>
          <cell r="G739" t="str">
            <v>INTERNAL AUDITOR</v>
          </cell>
          <cell r="H739" t="str">
            <v>E</v>
          </cell>
          <cell r="I739">
            <v>39191</v>
          </cell>
          <cell r="J739" t="str">
            <v>Senior Internal Auditor</v>
          </cell>
          <cell r="K739">
            <v>1</v>
          </cell>
          <cell r="L739">
            <v>4371</v>
          </cell>
          <cell r="M739">
            <v>3942</v>
          </cell>
          <cell r="N739">
            <v>4682</v>
          </cell>
          <cell r="O739">
            <v>5562</v>
          </cell>
          <cell r="P739" t="str">
            <v>N</v>
          </cell>
          <cell r="Q739">
            <v>0</v>
          </cell>
        </row>
        <row r="740">
          <cell r="A740" t="e">
            <v>#N/A</v>
          </cell>
          <cell r="B740">
            <v>7</v>
          </cell>
          <cell r="C740" t="e">
            <v>#N/A</v>
          </cell>
          <cell r="D740" t="str">
            <v>Signs &amp; Markings Coordinator</v>
          </cell>
          <cell r="E740">
            <v>130</v>
          </cell>
          <cell r="F740" t="str">
            <v>Irving</v>
          </cell>
          <cell r="G740" t="str">
            <v>TRAFFIC OPERATIONS SUPERVISOR</v>
          </cell>
          <cell r="H740" t="str">
            <v>E</v>
          </cell>
          <cell r="I740">
            <v>39191</v>
          </cell>
          <cell r="J740" t="str">
            <v>Traffic Engineering Manager</v>
          </cell>
          <cell r="K740">
            <v>1</v>
          </cell>
          <cell r="L740">
            <v>5562</v>
          </cell>
          <cell r="M740">
            <v>3942</v>
          </cell>
          <cell r="N740">
            <v>4682</v>
          </cell>
          <cell r="O740">
            <v>5562</v>
          </cell>
        </row>
        <row r="741">
          <cell r="A741" t="e">
            <v>#N/A</v>
          </cell>
          <cell r="B741">
            <v>7</v>
          </cell>
          <cell r="C741" t="e">
            <v>#N/A</v>
          </cell>
          <cell r="D741" t="str">
            <v>Warehouse Supervisor</v>
          </cell>
          <cell r="E741">
            <v>50</v>
          </cell>
          <cell r="F741" t="str">
            <v>Irving</v>
          </cell>
          <cell r="G741" t="str">
            <v>WAREHOUSE SUPERVISOR</v>
          </cell>
          <cell r="H741" t="str">
            <v>E</v>
          </cell>
          <cell r="I741">
            <v>39191</v>
          </cell>
          <cell r="J741" t="str">
            <v>Operations Manager</v>
          </cell>
          <cell r="K741">
            <v>1</v>
          </cell>
          <cell r="L741">
            <v>5192</v>
          </cell>
          <cell r="M741">
            <v>3942</v>
          </cell>
          <cell r="N741">
            <v>4682</v>
          </cell>
          <cell r="O741">
            <v>5562</v>
          </cell>
          <cell r="P741" t="str">
            <v>N</v>
          </cell>
          <cell r="Q741">
            <v>0</v>
          </cell>
        </row>
        <row r="742">
          <cell r="A742" t="str">
            <v>3-3080</v>
          </cell>
          <cell r="B742">
            <v>3</v>
          </cell>
          <cell r="C742">
            <v>3080</v>
          </cell>
          <cell r="D742" t="str">
            <v>Firefighter</v>
          </cell>
          <cell r="E742">
            <v>109</v>
          </cell>
          <cell r="F742" t="str">
            <v>Carrollton</v>
          </cell>
          <cell r="G742" t="str">
            <v>Firefighter</v>
          </cell>
          <cell r="H742" t="str">
            <v>N</v>
          </cell>
          <cell r="I742">
            <v>39206</v>
          </cell>
          <cell r="J742" t="str">
            <v>Battlion Chief</v>
          </cell>
          <cell r="K742">
            <v>32</v>
          </cell>
          <cell r="L742">
            <v>4442</v>
          </cell>
          <cell r="M742">
            <v>3944</v>
          </cell>
          <cell r="N742">
            <v>4566</v>
          </cell>
          <cell r="O742">
            <v>4749</v>
          </cell>
          <cell r="R742">
            <v>5</v>
          </cell>
        </row>
        <row r="743">
          <cell r="A743" t="e">
            <v>#N/A</v>
          </cell>
          <cell r="B743">
            <v>15</v>
          </cell>
          <cell r="C743" t="e">
            <v>#N/A</v>
          </cell>
          <cell r="D743" t="str">
            <v>GIS Analyst</v>
          </cell>
          <cell r="E743" t="str">
            <v>10B</v>
          </cell>
          <cell r="F743" t="str">
            <v>Mesquite</v>
          </cell>
          <cell r="G743" t="str">
            <v>GIS Analyst</v>
          </cell>
          <cell r="H743" t="str">
            <v>E</v>
          </cell>
          <cell r="I743">
            <v>39177</v>
          </cell>
          <cell r="J743" t="str">
            <v>GIS Coordinator</v>
          </cell>
          <cell r="K743">
            <v>1</v>
          </cell>
          <cell r="L743">
            <v>5386</v>
          </cell>
          <cell r="M743">
            <v>3950</v>
          </cell>
          <cell r="N743">
            <v>4668</v>
          </cell>
          <cell r="O743">
            <v>5386</v>
          </cell>
          <cell r="P743" t="str">
            <v>NO</v>
          </cell>
          <cell r="Q743">
            <v>0</v>
          </cell>
        </row>
        <row r="744">
          <cell r="A744" t="e">
            <v>#N/A</v>
          </cell>
          <cell r="B744">
            <v>15</v>
          </cell>
          <cell r="C744" t="e">
            <v>#N/A</v>
          </cell>
          <cell r="D744" t="str">
            <v>Parks Planner</v>
          </cell>
          <cell r="E744">
            <v>137</v>
          </cell>
          <cell r="F744" t="str">
            <v>Mesquite</v>
          </cell>
          <cell r="G744" t="str">
            <v>Park Planner</v>
          </cell>
          <cell r="H744" t="str">
            <v>E</v>
          </cell>
          <cell r="I744">
            <v>39177</v>
          </cell>
          <cell r="J744" t="str">
            <v>Manager of Park Planning</v>
          </cell>
          <cell r="K744">
            <v>1</v>
          </cell>
          <cell r="L744">
            <v>4075</v>
          </cell>
          <cell r="M744">
            <v>3950</v>
          </cell>
          <cell r="N744">
            <v>4668</v>
          </cell>
          <cell r="O744">
            <v>5386</v>
          </cell>
          <cell r="P744" t="str">
            <v>NO</v>
          </cell>
          <cell r="Q744">
            <v>0</v>
          </cell>
        </row>
        <row r="745">
          <cell r="A745" t="str">
            <v>11-1475</v>
          </cell>
          <cell r="B745">
            <v>11</v>
          </cell>
          <cell r="C745">
            <v>1475</v>
          </cell>
          <cell r="D745" t="str">
            <v>Purchasing Agent</v>
          </cell>
          <cell r="E745">
            <v>41</v>
          </cell>
          <cell r="F745" t="str">
            <v>Richardson</v>
          </cell>
          <cell r="G745" t="str">
            <v>ASSISTANT PURCHASING MANAGER</v>
          </cell>
          <cell r="H745" t="str">
            <v>E</v>
          </cell>
          <cell r="I745">
            <v>39302</v>
          </cell>
          <cell r="J745" t="str">
            <v>Purchasing Mgr.</v>
          </cell>
          <cell r="K745">
            <v>1</v>
          </cell>
          <cell r="L745">
            <v>5312</v>
          </cell>
          <cell r="M745">
            <v>3965</v>
          </cell>
          <cell r="N745">
            <v>4638.5</v>
          </cell>
          <cell r="O745">
            <v>5312</v>
          </cell>
          <cell r="P745" t="str">
            <v>N</v>
          </cell>
          <cell r="Q745">
            <v>0</v>
          </cell>
        </row>
        <row r="746">
          <cell r="A746" t="str">
            <v>12-3170</v>
          </cell>
          <cell r="B746">
            <v>12</v>
          </cell>
          <cell r="C746">
            <v>3170</v>
          </cell>
          <cell r="D746" t="str">
            <v>Emergency Management Officer II - Journey Level</v>
          </cell>
          <cell r="E746">
            <v>161</v>
          </cell>
          <cell r="F746" t="str">
            <v>Garland</v>
          </cell>
          <cell r="G746" t="str">
            <v>Emergency Management Specialist</v>
          </cell>
          <cell r="H746" t="str">
            <v>E</v>
          </cell>
          <cell r="I746">
            <v>39139</v>
          </cell>
          <cell r="J746" t="str">
            <v>Project Manager</v>
          </cell>
          <cell r="K746">
            <v>1</v>
          </cell>
          <cell r="L746">
            <v>4131</v>
          </cell>
          <cell r="M746">
            <v>3983</v>
          </cell>
          <cell r="N746">
            <v>5179</v>
          </cell>
          <cell r="O746">
            <v>6375</v>
          </cell>
        </row>
        <row r="747">
          <cell r="A747" t="str">
            <v>12-5110</v>
          </cell>
          <cell r="B747">
            <v>12</v>
          </cell>
          <cell r="C747">
            <v>5110</v>
          </cell>
          <cell r="D747" t="str">
            <v>Fleet Repair Supervisor</v>
          </cell>
          <cell r="E747">
            <v>90</v>
          </cell>
          <cell r="F747" t="str">
            <v>Garland</v>
          </cell>
          <cell r="G747" t="str">
            <v>Fleet Service Coordinator</v>
          </cell>
          <cell r="H747" t="str">
            <v>N</v>
          </cell>
          <cell r="I747">
            <v>39139</v>
          </cell>
          <cell r="J747" t="str">
            <v>Program Administrator</v>
          </cell>
          <cell r="K747">
            <v>1</v>
          </cell>
          <cell r="L747">
            <v>6074</v>
          </cell>
          <cell r="M747">
            <v>3983</v>
          </cell>
          <cell r="N747">
            <v>5179</v>
          </cell>
          <cell r="O747">
            <v>6375</v>
          </cell>
        </row>
        <row r="748">
          <cell r="A748" t="e">
            <v>#N/A</v>
          </cell>
          <cell r="B748">
            <v>12</v>
          </cell>
          <cell r="C748" t="e">
            <v>#N/A</v>
          </cell>
          <cell r="D748" t="str">
            <v>Accounting Supervisor</v>
          </cell>
          <cell r="E748">
            <v>151</v>
          </cell>
          <cell r="F748" t="str">
            <v>Garland</v>
          </cell>
          <cell r="G748" t="str">
            <v>Accounting Supervisor</v>
          </cell>
          <cell r="H748" t="str">
            <v>E</v>
          </cell>
          <cell r="I748">
            <v>39139</v>
          </cell>
          <cell r="K748">
            <v>3</v>
          </cell>
          <cell r="L748">
            <v>5001</v>
          </cell>
          <cell r="M748">
            <v>3983</v>
          </cell>
          <cell r="N748">
            <v>5179</v>
          </cell>
          <cell r="O748">
            <v>6375</v>
          </cell>
        </row>
        <row r="749">
          <cell r="A749" t="e">
            <v>#N/A</v>
          </cell>
          <cell r="B749">
            <v>12</v>
          </cell>
          <cell r="C749" t="e">
            <v>#N/A</v>
          </cell>
          <cell r="D749" t="str">
            <v>Animal Control Supervisor</v>
          </cell>
          <cell r="E749">
            <v>17</v>
          </cell>
          <cell r="F749" t="str">
            <v>Garland</v>
          </cell>
          <cell r="G749" t="str">
            <v>Animal Services Manager</v>
          </cell>
          <cell r="H749" t="str">
            <v>E</v>
          </cell>
          <cell r="I749">
            <v>39139</v>
          </cell>
          <cell r="J749" t="str">
            <v>Technical Administrator</v>
          </cell>
          <cell r="K749">
            <v>1</v>
          </cell>
          <cell r="L749">
            <v>5574</v>
          </cell>
          <cell r="M749">
            <v>3983</v>
          </cell>
          <cell r="N749">
            <v>5179</v>
          </cell>
          <cell r="O749">
            <v>6965</v>
          </cell>
        </row>
        <row r="750">
          <cell r="A750" t="e">
            <v>#N/A</v>
          </cell>
          <cell r="B750">
            <v>12</v>
          </cell>
          <cell r="C750" t="e">
            <v>#N/A</v>
          </cell>
          <cell r="D750" t="str">
            <v>Parks Planner</v>
          </cell>
          <cell r="E750">
            <v>137</v>
          </cell>
          <cell r="F750" t="str">
            <v>Garland</v>
          </cell>
          <cell r="G750" t="str">
            <v>Landscape Architect</v>
          </cell>
          <cell r="H750" t="str">
            <v>E</v>
          </cell>
          <cell r="I750">
            <v>39139</v>
          </cell>
          <cell r="J750" t="str">
            <v>Municipal Services Director</v>
          </cell>
          <cell r="K750">
            <v>1</v>
          </cell>
          <cell r="L750">
            <v>5496</v>
          </cell>
          <cell r="M750">
            <v>3983</v>
          </cell>
          <cell r="N750">
            <v>5179</v>
          </cell>
          <cell r="O750">
            <v>6375</v>
          </cell>
        </row>
        <row r="751">
          <cell r="A751" t="e">
            <v>#N/A</v>
          </cell>
          <cell r="B751">
            <v>12</v>
          </cell>
          <cell r="C751" t="e">
            <v>#N/A</v>
          </cell>
          <cell r="D751" t="str">
            <v>Warehouse Supervisor</v>
          </cell>
          <cell r="E751">
            <v>50</v>
          </cell>
          <cell r="F751" t="str">
            <v>Garland</v>
          </cell>
          <cell r="G751" t="str">
            <v>Materials Manager</v>
          </cell>
          <cell r="H751" t="str">
            <v>E</v>
          </cell>
          <cell r="I751">
            <v>39139</v>
          </cell>
          <cell r="J751" t="str">
            <v>Program Administrator</v>
          </cell>
          <cell r="K751">
            <v>7</v>
          </cell>
          <cell r="L751">
            <v>4885</v>
          </cell>
          <cell r="M751">
            <v>3983</v>
          </cell>
          <cell r="N751">
            <v>5179</v>
          </cell>
          <cell r="O751">
            <v>6375</v>
          </cell>
        </row>
        <row r="752">
          <cell r="A752" t="e">
            <v>#N/A</v>
          </cell>
          <cell r="B752">
            <v>12</v>
          </cell>
          <cell r="C752" t="e">
            <v>#N/A</v>
          </cell>
          <cell r="D752" t="str">
            <v>Safety &amp; Risk Management Specialist -Journey Level</v>
          </cell>
          <cell r="E752">
            <v>148</v>
          </cell>
          <cell r="F752" t="str">
            <v>Garland</v>
          </cell>
          <cell r="G752" t="str">
            <v>Safety Coordinator</v>
          </cell>
          <cell r="H752" t="str">
            <v>E</v>
          </cell>
          <cell r="I752">
            <v>39139</v>
          </cell>
          <cell r="J752" t="str">
            <v>Risk Manager</v>
          </cell>
          <cell r="K752">
            <v>1</v>
          </cell>
          <cell r="L752">
            <v>5573</v>
          </cell>
          <cell r="M752">
            <v>3983</v>
          </cell>
          <cell r="N752">
            <v>5179</v>
          </cell>
          <cell r="O752">
            <v>6375</v>
          </cell>
        </row>
        <row r="753">
          <cell r="A753" t="e">
            <v>#N/A</v>
          </cell>
          <cell r="B753">
            <v>12</v>
          </cell>
          <cell r="C753" t="e">
            <v>#N/A</v>
          </cell>
          <cell r="D753" t="str">
            <v>Accountant II - Journey Level</v>
          </cell>
          <cell r="E753">
            <v>126</v>
          </cell>
          <cell r="F753" t="str">
            <v>Garland</v>
          </cell>
          <cell r="G753" t="str">
            <v>Sr. Financial Analyst</v>
          </cell>
          <cell r="I753">
            <v>39139</v>
          </cell>
          <cell r="K753">
            <v>1</v>
          </cell>
          <cell r="L753">
            <v>4898</v>
          </cell>
          <cell r="M753">
            <v>3983</v>
          </cell>
          <cell r="N753">
            <v>5179</v>
          </cell>
          <cell r="O753">
            <v>6375</v>
          </cell>
        </row>
        <row r="754">
          <cell r="A754" t="str">
            <v>9-3080</v>
          </cell>
          <cell r="B754">
            <v>9</v>
          </cell>
          <cell r="C754">
            <v>3080</v>
          </cell>
          <cell r="D754" t="str">
            <v>Firefighter</v>
          </cell>
          <cell r="E754">
            <v>109</v>
          </cell>
          <cell r="F754" t="str">
            <v>McKinney</v>
          </cell>
          <cell r="G754" t="str">
            <v>Firefighter / Paramedic</v>
          </cell>
          <cell r="H754" t="str">
            <v>N</v>
          </cell>
          <cell r="I754">
            <v>39139</v>
          </cell>
          <cell r="J754" t="str">
            <v>Fire Captain</v>
          </cell>
          <cell r="K754">
            <v>82</v>
          </cell>
          <cell r="L754">
            <v>4356</v>
          </cell>
          <cell r="M754">
            <v>4024</v>
          </cell>
          <cell r="N754">
            <v>4125</v>
          </cell>
          <cell r="O754">
            <v>4225</v>
          </cell>
        </row>
        <row r="755">
          <cell r="A755" t="str">
            <v>9-4060</v>
          </cell>
          <cell r="B755">
            <v>9</v>
          </cell>
          <cell r="C755">
            <v>4060</v>
          </cell>
          <cell r="D755" t="str">
            <v>Police Officer</v>
          </cell>
          <cell r="E755">
            <v>101</v>
          </cell>
          <cell r="F755" t="str">
            <v>McKinney</v>
          </cell>
          <cell r="G755" t="str">
            <v>Police Officer</v>
          </cell>
          <cell r="H755" t="str">
            <v>N</v>
          </cell>
          <cell r="I755">
            <v>39139</v>
          </cell>
          <cell r="J755" t="str">
            <v>Police Sergeant</v>
          </cell>
          <cell r="K755">
            <v>85</v>
          </cell>
          <cell r="L755">
            <v>4413.9269999999997</v>
          </cell>
          <cell r="M755">
            <v>4024</v>
          </cell>
          <cell r="N755">
            <v>3708</v>
          </cell>
          <cell r="O755">
            <v>4225</v>
          </cell>
        </row>
        <row r="756">
          <cell r="A756" t="e">
            <v>#N/A</v>
          </cell>
          <cell r="B756">
            <v>9</v>
          </cell>
          <cell r="C756" t="e">
            <v>#N/A</v>
          </cell>
          <cell r="D756" t="str">
            <v>Deputy City Marshal</v>
          </cell>
          <cell r="E756">
            <v>157</v>
          </cell>
          <cell r="F756" t="str">
            <v>McKinney</v>
          </cell>
          <cell r="G756" t="str">
            <v>City Marshal</v>
          </cell>
          <cell r="H756" t="str">
            <v>N</v>
          </cell>
          <cell r="I756">
            <v>39136</v>
          </cell>
          <cell r="J756" t="str">
            <v>Municipal Court Admin</v>
          </cell>
          <cell r="K756">
            <v>3</v>
          </cell>
          <cell r="L756">
            <v>4635</v>
          </cell>
          <cell r="M756">
            <v>4024</v>
          </cell>
          <cell r="N756">
            <v>4526</v>
          </cell>
          <cell r="O756">
            <v>5129</v>
          </cell>
        </row>
        <row r="757">
          <cell r="A757" t="e">
            <v>#N/A</v>
          </cell>
          <cell r="B757">
            <v>9</v>
          </cell>
          <cell r="C757" t="e">
            <v>#N/A</v>
          </cell>
          <cell r="D757" t="str">
            <v>Fire Driver Engineer</v>
          </cell>
          <cell r="E757">
            <v>110</v>
          </cell>
          <cell r="F757" t="str">
            <v>McKinney</v>
          </cell>
          <cell r="G757" t="str">
            <v>Fire Driver</v>
          </cell>
          <cell r="H757" t="str">
            <v>N</v>
          </cell>
          <cell r="I757">
            <v>39136</v>
          </cell>
          <cell r="J757" t="str">
            <v>Fire Captain</v>
          </cell>
          <cell r="K757">
            <v>18</v>
          </cell>
          <cell r="L757">
            <v>5275.7169999999996</v>
          </cell>
          <cell r="M757">
            <v>4024</v>
          </cell>
          <cell r="N757">
            <v>4125</v>
          </cell>
          <cell r="O757">
            <v>4225</v>
          </cell>
        </row>
        <row r="758">
          <cell r="A758" t="str">
            <v>10-6150</v>
          </cell>
          <cell r="B758">
            <v>10</v>
          </cell>
          <cell r="C758">
            <v>6150</v>
          </cell>
          <cell r="D758" t="str">
            <v>Environmental Code Inspections Supervisor</v>
          </cell>
          <cell r="E758">
            <v>134</v>
          </cell>
          <cell r="F758" t="str">
            <v>Plano</v>
          </cell>
          <cell r="G758" t="str">
            <v>Inpection Services Supervisor</v>
          </cell>
          <cell r="H758" t="str">
            <v>E</v>
          </cell>
          <cell r="I758">
            <v>39218</v>
          </cell>
          <cell r="J758" t="str">
            <v>Environmental Health Manager</v>
          </cell>
          <cell r="K758">
            <v>6</v>
          </cell>
          <cell r="L758">
            <v>5063</v>
          </cell>
          <cell r="M758">
            <v>4047</v>
          </cell>
          <cell r="N758">
            <v>4977</v>
          </cell>
          <cell r="O758">
            <v>5908</v>
          </cell>
          <cell r="Q758">
            <v>600</v>
          </cell>
        </row>
        <row r="759">
          <cell r="A759" t="str">
            <v>10-1475</v>
          </cell>
          <cell r="B759">
            <v>10</v>
          </cell>
          <cell r="C759">
            <v>1475</v>
          </cell>
          <cell r="D759" t="str">
            <v>Purchasing Agent</v>
          </cell>
          <cell r="E759">
            <v>41</v>
          </cell>
          <cell r="F759" t="str">
            <v>Plano</v>
          </cell>
          <cell r="G759" t="str">
            <v>Purchasing Manager</v>
          </cell>
          <cell r="H759" t="str">
            <v>E</v>
          </cell>
          <cell r="I759">
            <v>39219</v>
          </cell>
          <cell r="J759" t="str">
            <v>Chief Purchasing Official</v>
          </cell>
          <cell r="K759">
            <v>1</v>
          </cell>
          <cell r="L759">
            <v>5908</v>
          </cell>
          <cell r="M759">
            <v>4047</v>
          </cell>
          <cell r="N759">
            <v>4977</v>
          </cell>
          <cell r="O759">
            <v>5908</v>
          </cell>
          <cell r="Q759">
            <v>355</v>
          </cell>
        </row>
        <row r="760">
          <cell r="A760" t="e">
            <v>#N/A</v>
          </cell>
          <cell r="B760">
            <v>10</v>
          </cell>
          <cell r="C760" t="e">
            <v>#N/A</v>
          </cell>
          <cell r="D760" t="str">
            <v>Internal Auditor (non supervisory)</v>
          </cell>
          <cell r="E760">
            <v>31</v>
          </cell>
          <cell r="F760" t="str">
            <v>Plano</v>
          </cell>
          <cell r="G760" t="str">
            <v>Internal Auditor</v>
          </cell>
          <cell r="H760" t="str">
            <v>E</v>
          </cell>
          <cell r="I760">
            <v>39218</v>
          </cell>
          <cell r="J760" t="str">
            <v>Internal Audit Manager</v>
          </cell>
          <cell r="K760">
            <v>1</v>
          </cell>
          <cell r="L760">
            <v>5908</v>
          </cell>
          <cell r="M760">
            <v>4047</v>
          </cell>
          <cell r="N760">
            <v>4977</v>
          </cell>
          <cell r="O760">
            <v>5908</v>
          </cell>
        </row>
        <row r="761">
          <cell r="A761" t="e">
            <v>#N/A</v>
          </cell>
          <cell r="B761">
            <v>10</v>
          </cell>
          <cell r="C761" t="e">
            <v>#N/A</v>
          </cell>
          <cell r="D761" t="str">
            <v>Programmer Analyst</v>
          </cell>
          <cell r="E761">
            <v>40</v>
          </cell>
          <cell r="F761" t="str">
            <v>Plano</v>
          </cell>
          <cell r="G761" t="str">
            <v>Programmer Analyst II</v>
          </cell>
          <cell r="H761" t="str">
            <v>E</v>
          </cell>
          <cell r="I761">
            <v>39219</v>
          </cell>
          <cell r="J761" t="str">
            <v>Systems &amp; Programming Manager</v>
          </cell>
          <cell r="K761">
            <v>3</v>
          </cell>
          <cell r="L761">
            <v>4952</v>
          </cell>
          <cell r="M761">
            <v>4047</v>
          </cell>
          <cell r="N761">
            <v>4977</v>
          </cell>
          <cell r="O761">
            <v>5908</v>
          </cell>
        </row>
        <row r="762">
          <cell r="A762" t="str">
            <v>15-3080</v>
          </cell>
          <cell r="B762">
            <v>15</v>
          </cell>
          <cell r="C762">
            <v>3080</v>
          </cell>
          <cell r="D762" t="str">
            <v>Firefighter</v>
          </cell>
          <cell r="E762">
            <v>109</v>
          </cell>
          <cell r="F762" t="str">
            <v>Mesquite</v>
          </cell>
          <cell r="G762" t="str">
            <v>Firefighter</v>
          </cell>
          <cell r="H762" t="str">
            <v>N</v>
          </cell>
          <cell r="I762">
            <v>39177</v>
          </cell>
          <cell r="J762" t="str">
            <v>Fire Lieutenant</v>
          </cell>
          <cell r="K762">
            <v>105</v>
          </cell>
          <cell r="L762">
            <v>4962</v>
          </cell>
          <cell r="M762">
            <v>4062</v>
          </cell>
          <cell r="N762">
            <v>4623</v>
          </cell>
          <cell r="O762">
            <v>5183</v>
          </cell>
          <cell r="P762" t="str">
            <v>N</v>
          </cell>
          <cell r="R762">
            <v>5</v>
          </cell>
        </row>
        <row r="763">
          <cell r="A763" t="str">
            <v>15-4060</v>
          </cell>
          <cell r="B763">
            <v>15</v>
          </cell>
          <cell r="C763">
            <v>4060</v>
          </cell>
          <cell r="D763" t="str">
            <v>Police Officer</v>
          </cell>
          <cell r="E763">
            <v>101</v>
          </cell>
          <cell r="F763" t="str">
            <v>Mesquite</v>
          </cell>
          <cell r="G763" t="str">
            <v>Police Officer</v>
          </cell>
          <cell r="H763" t="str">
            <v>N</v>
          </cell>
          <cell r="I763">
            <v>39177</v>
          </cell>
          <cell r="J763" t="str">
            <v>Police Sergeant</v>
          </cell>
          <cell r="K763">
            <v>179</v>
          </cell>
          <cell r="L763">
            <v>4929</v>
          </cell>
          <cell r="M763">
            <v>4062</v>
          </cell>
          <cell r="N763">
            <v>4623</v>
          </cell>
          <cell r="O763">
            <v>5183</v>
          </cell>
          <cell r="P763" t="str">
            <v>N</v>
          </cell>
          <cell r="Q763">
            <v>0</v>
          </cell>
          <cell r="R763">
            <v>5</v>
          </cell>
        </row>
        <row r="764">
          <cell r="A764" t="str">
            <v>12-4060</v>
          </cell>
          <cell r="B764">
            <v>12</v>
          </cell>
          <cell r="C764">
            <v>4060</v>
          </cell>
          <cell r="D764" t="str">
            <v>Police Officer</v>
          </cell>
          <cell r="E764">
            <v>101</v>
          </cell>
          <cell r="F764" t="str">
            <v>Garland</v>
          </cell>
          <cell r="G764" t="str">
            <v>Police Officer</v>
          </cell>
          <cell r="H764" t="str">
            <v>N</v>
          </cell>
          <cell r="I764">
            <v>39167</v>
          </cell>
          <cell r="J764" t="str">
            <v>Police Supervisor</v>
          </cell>
          <cell r="K764">
            <v>277</v>
          </cell>
          <cell r="L764">
            <v>5064</v>
          </cell>
          <cell r="M764">
            <v>4072</v>
          </cell>
          <cell r="N764">
            <v>4774</v>
          </cell>
          <cell r="O764">
            <v>5346</v>
          </cell>
        </row>
        <row r="765">
          <cell r="A765" t="e">
            <v>#N/A</v>
          </cell>
          <cell r="B765">
            <v>10</v>
          </cell>
          <cell r="C765" t="e">
            <v>#N/A</v>
          </cell>
          <cell r="D765" t="str">
            <v>Police Recruit</v>
          </cell>
          <cell r="E765">
            <v>100</v>
          </cell>
          <cell r="F765" t="str">
            <v>Plano</v>
          </cell>
          <cell r="G765" t="str">
            <v>Police Recruit</v>
          </cell>
          <cell r="H765" t="str">
            <v>N</v>
          </cell>
          <cell r="I765">
            <v>39064</v>
          </cell>
          <cell r="J765" t="str">
            <v>Police Sergeant</v>
          </cell>
          <cell r="K765">
            <v>24</v>
          </cell>
          <cell r="L765">
            <v>4082</v>
          </cell>
          <cell r="M765">
            <v>4082</v>
          </cell>
          <cell r="O765">
            <v>4082</v>
          </cell>
          <cell r="R765" t="str">
            <v>n/a</v>
          </cell>
        </row>
        <row r="766">
          <cell r="A766" t="str">
            <v>11-1415</v>
          </cell>
          <cell r="B766">
            <v>11</v>
          </cell>
          <cell r="C766">
            <v>1415</v>
          </cell>
          <cell r="D766" t="str">
            <v>Budget Analyst</v>
          </cell>
          <cell r="E766">
            <v>19</v>
          </cell>
          <cell r="F766" t="str">
            <v>Richardson</v>
          </cell>
          <cell r="G766" t="str">
            <v>SENIOR BUDGET ANALYST</v>
          </cell>
          <cell r="H766" t="str">
            <v>E</v>
          </cell>
          <cell r="I766">
            <v>39302</v>
          </cell>
          <cell r="J766" t="str">
            <v>Budget Officer</v>
          </cell>
          <cell r="K766">
            <v>1</v>
          </cell>
          <cell r="L766">
            <v>5534</v>
          </cell>
          <cell r="M766">
            <v>4129</v>
          </cell>
          <cell r="N766">
            <v>4970</v>
          </cell>
          <cell r="O766">
            <v>5811</v>
          </cell>
          <cell r="P766" t="str">
            <v>N</v>
          </cell>
          <cell r="Q766">
            <v>313</v>
          </cell>
        </row>
        <row r="767">
          <cell r="A767" t="str">
            <v>7-2210</v>
          </cell>
          <cell r="B767">
            <v>7</v>
          </cell>
          <cell r="C767">
            <v>2210</v>
          </cell>
          <cell r="D767" t="str">
            <v>Field Operations Supervisor</v>
          </cell>
          <cell r="E767">
            <v>84</v>
          </cell>
          <cell r="F767" t="str">
            <v>Irving</v>
          </cell>
          <cell r="G767" t="str">
            <v>UTILITY MAINTENANCE SUPERVISOR</v>
          </cell>
          <cell r="H767" t="str">
            <v>E</v>
          </cell>
          <cell r="I767">
            <v>39191</v>
          </cell>
          <cell r="J767" t="str">
            <v>Utilities Operations Manager</v>
          </cell>
          <cell r="K767">
            <v>6</v>
          </cell>
          <cell r="L767">
            <v>5047</v>
          </cell>
          <cell r="M767">
            <v>4141</v>
          </cell>
          <cell r="N767">
            <v>4918</v>
          </cell>
          <cell r="O767">
            <v>5840</v>
          </cell>
        </row>
        <row r="768">
          <cell r="A768" t="str">
            <v>7-5110</v>
          </cell>
          <cell r="B768">
            <v>7</v>
          </cell>
          <cell r="C768">
            <v>5110</v>
          </cell>
          <cell r="D768" t="str">
            <v>Fleet Repair Supervisor</v>
          </cell>
          <cell r="E768">
            <v>90</v>
          </cell>
          <cell r="F768" t="str">
            <v>Irving</v>
          </cell>
          <cell r="G768" t="str">
            <v>FLEET REPAIR SUPERVISOR</v>
          </cell>
          <cell r="H768" t="str">
            <v>E</v>
          </cell>
          <cell r="I768">
            <v>39191</v>
          </cell>
          <cell r="J768" t="str">
            <v>Fleet Maintenance Manager</v>
          </cell>
          <cell r="K768">
            <v>2</v>
          </cell>
          <cell r="L768">
            <v>4438</v>
          </cell>
          <cell r="M768">
            <v>4141</v>
          </cell>
          <cell r="N768">
            <v>4918</v>
          </cell>
          <cell r="O768">
            <v>5840</v>
          </cell>
        </row>
        <row r="769">
          <cell r="A769" t="str">
            <v>7-1475</v>
          </cell>
          <cell r="B769">
            <v>7</v>
          </cell>
          <cell r="C769">
            <v>1475</v>
          </cell>
          <cell r="D769" t="str">
            <v>Purchasing Agent</v>
          </cell>
          <cell r="E769">
            <v>41</v>
          </cell>
          <cell r="F769" t="str">
            <v>Irving</v>
          </cell>
          <cell r="G769" t="str">
            <v>SENIOR PURCHASING AGENT</v>
          </cell>
          <cell r="H769" t="str">
            <v>E</v>
          </cell>
          <cell r="I769">
            <v>39191</v>
          </cell>
          <cell r="J769" t="str">
            <v>Purchasing Manager</v>
          </cell>
          <cell r="K769">
            <v>1</v>
          </cell>
          <cell r="L769">
            <v>5268</v>
          </cell>
          <cell r="M769">
            <v>4141</v>
          </cell>
          <cell r="N769">
            <v>4918</v>
          </cell>
          <cell r="O769">
            <v>5840</v>
          </cell>
          <cell r="P769" t="str">
            <v>N</v>
          </cell>
          <cell r="Q769">
            <v>0</v>
          </cell>
        </row>
        <row r="770">
          <cell r="A770" t="str">
            <v>7-1530</v>
          </cell>
          <cell r="B770">
            <v>7</v>
          </cell>
          <cell r="C770">
            <v>1530</v>
          </cell>
          <cell r="D770" t="str">
            <v>H R Specialist/Analyst</v>
          </cell>
          <cell r="E770">
            <v>36</v>
          </cell>
          <cell r="F770" t="str">
            <v>Irving</v>
          </cell>
          <cell r="G770" t="str">
            <v>HUMAN RESOURCES SPECIALIST II</v>
          </cell>
          <cell r="H770" t="str">
            <v>E</v>
          </cell>
          <cell r="I770">
            <v>39104</v>
          </cell>
          <cell r="J770" t="str">
            <v>HR MANAGER</v>
          </cell>
          <cell r="K770">
            <v>3</v>
          </cell>
          <cell r="L770">
            <v>5227</v>
          </cell>
          <cell r="M770">
            <v>4141</v>
          </cell>
          <cell r="N770">
            <v>4918</v>
          </cell>
          <cell r="O770">
            <v>5840</v>
          </cell>
          <cell r="P770" t="str">
            <v>N</v>
          </cell>
          <cell r="Q770">
            <v>0</v>
          </cell>
        </row>
        <row r="771">
          <cell r="A771" t="e">
            <v>#N/A</v>
          </cell>
          <cell r="B771">
            <v>7</v>
          </cell>
          <cell r="C771" t="e">
            <v>#N/A</v>
          </cell>
          <cell r="D771" t="str">
            <v>GIS Analyst</v>
          </cell>
          <cell r="E771" t="str">
            <v>10B</v>
          </cell>
          <cell r="F771" t="str">
            <v>Irving</v>
          </cell>
          <cell r="G771" t="str">
            <v>GIS ANALYST</v>
          </cell>
          <cell r="H771" t="str">
            <v>E</v>
          </cell>
          <cell r="I771">
            <v>39191</v>
          </cell>
          <cell r="J771" t="str">
            <v>INTEGRATION MANAGER</v>
          </cell>
          <cell r="K771">
            <v>2</v>
          </cell>
          <cell r="L771">
            <v>4796</v>
          </cell>
          <cell r="M771">
            <v>4141</v>
          </cell>
          <cell r="N771">
            <v>4918</v>
          </cell>
          <cell r="O771">
            <v>5840</v>
          </cell>
          <cell r="P771" t="str">
            <v>N</v>
          </cell>
          <cell r="Q771">
            <v>0</v>
          </cell>
        </row>
        <row r="772">
          <cell r="A772" t="e">
            <v>#N/A</v>
          </cell>
          <cell r="B772">
            <v>7</v>
          </cell>
          <cell r="C772" t="e">
            <v>#N/A</v>
          </cell>
          <cell r="D772" t="str">
            <v>Graduate Engineer</v>
          </cell>
          <cell r="E772">
            <v>87</v>
          </cell>
          <cell r="F772" t="str">
            <v>Irving</v>
          </cell>
          <cell r="G772" t="str">
            <v>GRADUATE ENGINEER</v>
          </cell>
          <cell r="H772" t="str">
            <v>E</v>
          </cell>
          <cell r="I772">
            <v>39191</v>
          </cell>
          <cell r="J772" t="str">
            <v>Sr Civil Engineer@Engrg Coor</v>
          </cell>
          <cell r="K772">
            <v>1</v>
          </cell>
          <cell r="L772">
            <v>4141</v>
          </cell>
          <cell r="M772">
            <v>4141</v>
          </cell>
          <cell r="N772">
            <v>4918</v>
          </cell>
          <cell r="O772">
            <v>5840</v>
          </cell>
          <cell r="P772" t="str">
            <v>N</v>
          </cell>
          <cell r="Q772">
            <v>0</v>
          </cell>
        </row>
        <row r="773">
          <cell r="A773" t="e">
            <v>#N/A</v>
          </cell>
          <cell r="B773">
            <v>7</v>
          </cell>
          <cell r="C773" t="e">
            <v>#N/A</v>
          </cell>
          <cell r="D773" t="str">
            <v>Safety &amp; Risk Management Specialist -Journey Level</v>
          </cell>
          <cell r="E773">
            <v>148</v>
          </cell>
          <cell r="F773" t="str">
            <v>Irving</v>
          </cell>
          <cell r="G773" t="str">
            <v>HUMAN RESOURCES SPECIALIST II</v>
          </cell>
          <cell r="H773" t="str">
            <v>E</v>
          </cell>
          <cell r="I773">
            <v>39191</v>
          </cell>
          <cell r="J773" t="str">
            <v>Human Resources Manager</v>
          </cell>
          <cell r="K773">
            <v>1</v>
          </cell>
          <cell r="L773">
            <v>5268</v>
          </cell>
          <cell r="M773">
            <v>4141</v>
          </cell>
          <cell r="N773">
            <v>4918</v>
          </cell>
          <cell r="O773">
            <v>5840</v>
          </cell>
          <cell r="P773" t="str">
            <v>N</v>
          </cell>
          <cell r="Q773">
            <v>0</v>
          </cell>
        </row>
        <row r="774">
          <cell r="A774" t="e">
            <v>#N/A</v>
          </cell>
          <cell r="B774">
            <v>7</v>
          </cell>
          <cell r="C774" t="e">
            <v>#N/A</v>
          </cell>
          <cell r="D774" t="str">
            <v>Landscape Architect</v>
          </cell>
          <cell r="E774">
            <v>165</v>
          </cell>
          <cell r="F774" t="str">
            <v>Irving</v>
          </cell>
          <cell r="G774" t="str">
            <v>LANDSCAPE ARCHITECT</v>
          </cell>
          <cell r="H774" t="str">
            <v>E</v>
          </cell>
          <cell r="I774">
            <v>39191</v>
          </cell>
          <cell r="J774" t="str">
            <v>Sr Landscape Architect</v>
          </cell>
          <cell r="K774">
            <v>2</v>
          </cell>
          <cell r="L774">
            <v>5179</v>
          </cell>
          <cell r="M774">
            <v>4141</v>
          </cell>
          <cell r="N774">
            <v>4918</v>
          </cell>
          <cell r="O774">
            <v>5840</v>
          </cell>
        </row>
        <row r="775">
          <cell r="A775" t="e">
            <v>#N/A</v>
          </cell>
          <cell r="B775">
            <v>7</v>
          </cell>
          <cell r="C775" t="e">
            <v>#N/A</v>
          </cell>
          <cell r="D775" t="str">
            <v>Parks Planner</v>
          </cell>
          <cell r="E775">
            <v>137</v>
          </cell>
          <cell r="F775" t="str">
            <v>Irving</v>
          </cell>
          <cell r="G775" t="str">
            <v>LANDSCAPE ARCHITECT</v>
          </cell>
          <cell r="H775" t="str">
            <v>E</v>
          </cell>
          <cell r="I775">
            <v>39191</v>
          </cell>
          <cell r="J775" t="str">
            <v>SR LANDSCAPE ARCHITECT</v>
          </cell>
          <cell r="K775">
            <v>2</v>
          </cell>
          <cell r="L775">
            <v>5179</v>
          </cell>
          <cell r="M775">
            <v>4141</v>
          </cell>
          <cell r="N775">
            <v>4918</v>
          </cell>
          <cell r="O775">
            <v>5840</v>
          </cell>
          <cell r="P775" t="str">
            <v>N</v>
          </cell>
          <cell r="Q775">
            <v>0</v>
          </cell>
        </row>
        <row r="776">
          <cell r="A776" t="e">
            <v>#N/A</v>
          </cell>
          <cell r="B776">
            <v>7</v>
          </cell>
          <cell r="C776" t="e">
            <v>#N/A</v>
          </cell>
          <cell r="D776" t="str">
            <v>Print/Mail Shop Supervisor</v>
          </cell>
          <cell r="E776">
            <v>39</v>
          </cell>
          <cell r="F776" t="str">
            <v>Irving</v>
          </cell>
          <cell r="G776" t="str">
            <v>PRINT SHOP SUPERVISOR</v>
          </cell>
          <cell r="H776" t="str">
            <v>E</v>
          </cell>
          <cell r="I776">
            <v>39191</v>
          </cell>
          <cell r="J776" t="str">
            <v>Operations Manager</v>
          </cell>
          <cell r="K776">
            <v>1</v>
          </cell>
          <cell r="L776">
            <v>5090</v>
          </cell>
          <cell r="M776">
            <v>4141</v>
          </cell>
          <cell r="N776">
            <v>4918</v>
          </cell>
          <cell r="O776">
            <v>5840</v>
          </cell>
          <cell r="P776" t="str">
            <v>N</v>
          </cell>
          <cell r="Q776">
            <v>0</v>
          </cell>
        </row>
        <row r="777">
          <cell r="A777" t="e">
            <v>#N/A</v>
          </cell>
          <cell r="B777">
            <v>15</v>
          </cell>
          <cell r="C777" t="e">
            <v>#N/A</v>
          </cell>
          <cell r="D777" t="str">
            <v>Accounting Supervisor</v>
          </cell>
          <cell r="E777">
            <v>151</v>
          </cell>
          <cell r="F777" t="str">
            <v>Mesquite</v>
          </cell>
          <cell r="G777" t="str">
            <v>Accounting Supervisor</v>
          </cell>
          <cell r="H777" t="str">
            <v>E</v>
          </cell>
          <cell r="I777">
            <v>39177</v>
          </cell>
          <cell r="J777" t="str">
            <v>Manager of Accounting Services</v>
          </cell>
          <cell r="K777">
            <v>1</v>
          </cell>
          <cell r="L777">
            <v>4713</v>
          </cell>
          <cell r="M777">
            <v>4173</v>
          </cell>
          <cell r="N777">
            <v>4932</v>
          </cell>
          <cell r="O777">
            <v>5691</v>
          </cell>
          <cell r="P777" t="str">
            <v>NO</v>
          </cell>
          <cell r="Q777">
            <v>0</v>
          </cell>
        </row>
        <row r="778">
          <cell r="A778" t="e">
            <v>#N/A</v>
          </cell>
          <cell r="B778">
            <v>2</v>
          </cell>
          <cell r="C778" t="e">
            <v>#N/A</v>
          </cell>
          <cell r="D778" t="str">
            <v>Attorney</v>
          </cell>
          <cell r="E778">
            <v>18</v>
          </cell>
          <cell r="F778" t="str">
            <v>Arlington</v>
          </cell>
          <cell r="G778" t="str">
            <v>Attorney I</v>
          </cell>
          <cell r="H778" t="str">
            <v>E</v>
          </cell>
          <cell r="I778">
            <v>39181</v>
          </cell>
          <cell r="J778" t="str">
            <v>ASSISTANT CITY ATTORNEY</v>
          </cell>
          <cell r="K778">
            <v>4</v>
          </cell>
          <cell r="L778">
            <v>4776</v>
          </cell>
          <cell r="M778">
            <v>4175</v>
          </cell>
          <cell r="N778">
            <v>5219</v>
          </cell>
          <cell r="O778">
            <v>5741</v>
          </cell>
          <cell r="P778" t="str">
            <v>N</v>
          </cell>
          <cell r="Q778">
            <v>0</v>
          </cell>
          <cell r="R778">
            <v>8</v>
          </cell>
        </row>
        <row r="779">
          <cell r="A779" t="e">
            <v>#N/A</v>
          </cell>
          <cell r="B779">
            <v>2</v>
          </cell>
          <cell r="C779" t="e">
            <v>#N/A</v>
          </cell>
          <cell r="D779" t="str">
            <v>Safety &amp; Risk Management Specialist -Journey Level</v>
          </cell>
          <cell r="E779">
            <v>148</v>
          </cell>
          <cell r="F779" t="str">
            <v>Arlington</v>
          </cell>
          <cell r="G779" t="str">
            <v>Hr Safety Specialist</v>
          </cell>
          <cell r="H779" t="str">
            <v>E</v>
          </cell>
          <cell r="I779">
            <v>39062</v>
          </cell>
          <cell r="J779" t="str">
            <v>HR Manager</v>
          </cell>
          <cell r="K779">
            <v>1</v>
          </cell>
          <cell r="L779">
            <v>5582</v>
          </cell>
          <cell r="M779">
            <v>4175</v>
          </cell>
          <cell r="N779">
            <v>5219</v>
          </cell>
          <cell r="O779">
            <v>5741</v>
          </cell>
          <cell r="P779" t="str">
            <v>N</v>
          </cell>
          <cell r="Q779">
            <v>0</v>
          </cell>
          <cell r="R779">
            <v>8</v>
          </cell>
        </row>
        <row r="780">
          <cell r="A780" t="e">
            <v>#N/A</v>
          </cell>
          <cell r="B780">
            <v>2</v>
          </cell>
          <cell r="C780" t="e">
            <v>#N/A</v>
          </cell>
          <cell r="D780" t="str">
            <v>Construction Inspection Supervisor</v>
          </cell>
          <cell r="E780">
            <v>29</v>
          </cell>
          <cell r="F780" t="str">
            <v>Arlington</v>
          </cell>
          <cell r="G780" t="str">
            <v>Inspections Supv</v>
          </cell>
          <cell r="H780" t="str">
            <v>E</v>
          </cell>
          <cell r="I780">
            <v>39195</v>
          </cell>
          <cell r="J780" t="str">
            <v>Construction Services Manager</v>
          </cell>
          <cell r="K780">
            <v>3</v>
          </cell>
          <cell r="L780">
            <v>4816</v>
          </cell>
          <cell r="M780">
            <v>4175</v>
          </cell>
          <cell r="N780">
            <v>5219</v>
          </cell>
          <cell r="O780">
            <v>5741</v>
          </cell>
          <cell r="P780" t="str">
            <v>N</v>
          </cell>
          <cell r="Q780">
            <v>0</v>
          </cell>
          <cell r="R780">
            <v>8</v>
          </cell>
        </row>
        <row r="781">
          <cell r="A781" t="e">
            <v>#N/A</v>
          </cell>
          <cell r="B781">
            <v>2</v>
          </cell>
          <cell r="C781" t="e">
            <v>#N/A</v>
          </cell>
          <cell r="D781" t="str">
            <v>Accounting Supervisor</v>
          </cell>
          <cell r="E781">
            <v>151</v>
          </cell>
          <cell r="F781" t="str">
            <v>Arlington</v>
          </cell>
          <cell r="G781" t="str">
            <v>Payroll Ap Supv</v>
          </cell>
          <cell r="H781" t="str">
            <v>E</v>
          </cell>
          <cell r="I781">
            <v>39195</v>
          </cell>
          <cell r="J781" t="str">
            <v>CONTROLLER</v>
          </cell>
          <cell r="K781">
            <v>1</v>
          </cell>
          <cell r="L781">
            <v>5429</v>
          </cell>
          <cell r="M781">
            <v>4175</v>
          </cell>
          <cell r="N781">
            <v>5219</v>
          </cell>
          <cell r="O781">
            <v>5741</v>
          </cell>
          <cell r="P781" t="str">
            <v>N</v>
          </cell>
          <cell r="Q781">
            <v>0</v>
          </cell>
          <cell r="R781">
            <v>8</v>
          </cell>
        </row>
        <row r="782">
          <cell r="A782" t="str">
            <v>9-8010</v>
          </cell>
          <cell r="B782">
            <v>9</v>
          </cell>
          <cell r="C782">
            <v>8010</v>
          </cell>
          <cell r="D782" t="str">
            <v>Chief Planner</v>
          </cell>
          <cell r="E782">
            <v>24</v>
          </cell>
          <cell r="F782" t="str">
            <v>McKinney</v>
          </cell>
          <cell r="G782" t="str">
            <v>Planner, Senior</v>
          </cell>
          <cell r="I782">
            <v>39141</v>
          </cell>
          <cell r="K782">
            <v>2</v>
          </cell>
          <cell r="L782">
            <v>4853</v>
          </cell>
          <cell r="M782">
            <v>4179</v>
          </cell>
          <cell r="N782">
            <v>5014</v>
          </cell>
          <cell r="O782">
            <v>5850</v>
          </cell>
          <cell r="P782" t="str">
            <v>N</v>
          </cell>
        </row>
        <row r="783">
          <cell r="A783" t="e">
            <v>#N/A</v>
          </cell>
          <cell r="B783">
            <v>9</v>
          </cell>
          <cell r="C783" t="e">
            <v>#N/A</v>
          </cell>
          <cell r="D783" t="str">
            <v>Human Resource Manager</v>
          </cell>
          <cell r="E783">
            <v>37</v>
          </cell>
          <cell r="F783" t="str">
            <v>McKinney</v>
          </cell>
          <cell r="G783" t="str">
            <v>Human Resources Supervisor</v>
          </cell>
          <cell r="H783" t="str">
            <v>E</v>
          </cell>
          <cell r="I783">
            <v>39141</v>
          </cell>
          <cell r="J783" t="str">
            <v>Human Resources Director</v>
          </cell>
          <cell r="K783">
            <v>1</v>
          </cell>
          <cell r="L783">
            <v>4750</v>
          </cell>
          <cell r="M783">
            <v>4179</v>
          </cell>
          <cell r="N783">
            <v>5014</v>
          </cell>
          <cell r="O783">
            <v>5850</v>
          </cell>
          <cell r="P783" t="str">
            <v>N</v>
          </cell>
        </row>
        <row r="784">
          <cell r="A784" t="e">
            <v>#N/A</v>
          </cell>
          <cell r="B784">
            <v>9</v>
          </cell>
          <cell r="C784" t="e">
            <v>#N/A</v>
          </cell>
          <cell r="D784" t="str">
            <v>Accounting Supervisor</v>
          </cell>
          <cell r="E784">
            <v>151</v>
          </cell>
          <cell r="F784" t="str">
            <v>McKinney</v>
          </cell>
          <cell r="G784" t="str">
            <v>Sr. Accountant</v>
          </cell>
          <cell r="H784" t="str">
            <v>E</v>
          </cell>
          <cell r="I784">
            <v>39139</v>
          </cell>
          <cell r="J784" t="str">
            <v>Deputy Dir of Finance/Adm</v>
          </cell>
          <cell r="K784">
            <v>2</v>
          </cell>
          <cell r="L784">
            <v>5097.5829999999996</v>
          </cell>
          <cell r="M784">
            <v>4179</v>
          </cell>
          <cell r="N784">
            <v>5014</v>
          </cell>
          <cell r="O784">
            <v>5850</v>
          </cell>
        </row>
        <row r="785">
          <cell r="A785" t="e">
            <v>#N/A</v>
          </cell>
          <cell r="B785">
            <v>11</v>
          </cell>
          <cell r="C785" t="e">
            <v>#N/A</v>
          </cell>
          <cell r="D785" t="str">
            <v>Accountant II - Journey Level</v>
          </cell>
          <cell r="E785">
            <v>126</v>
          </cell>
          <cell r="F785" t="str">
            <v>Richardson</v>
          </cell>
          <cell r="G785" t="str">
            <v>TREASURY ACCOUNTANT</v>
          </cell>
          <cell r="H785" t="str">
            <v>E</v>
          </cell>
          <cell r="I785">
            <v>39302</v>
          </cell>
          <cell r="J785" t="str">
            <v>Controller</v>
          </cell>
          <cell r="K785">
            <v>1</v>
          </cell>
          <cell r="L785">
            <v>5126</v>
          </cell>
          <cell r="M785">
            <v>4218</v>
          </cell>
          <cell r="N785">
            <v>4672</v>
          </cell>
          <cell r="O785">
            <v>5126</v>
          </cell>
          <cell r="P785" t="str">
            <v>N</v>
          </cell>
          <cell r="Q785">
            <v>0</v>
          </cell>
        </row>
        <row r="786">
          <cell r="A786" t="str">
            <v>3-5030</v>
          </cell>
          <cell r="B786">
            <v>3</v>
          </cell>
          <cell r="C786">
            <v>5030</v>
          </cell>
          <cell r="D786" t="str">
            <v>Street Superintendent</v>
          </cell>
          <cell r="E786">
            <v>48</v>
          </cell>
          <cell r="F786" t="str">
            <v>Carrollton</v>
          </cell>
          <cell r="G786" t="str">
            <v>Div Mgr-Strts, Drnge &amp; Sgnls</v>
          </cell>
          <cell r="H786" t="str">
            <v>E</v>
          </cell>
          <cell r="I786">
            <v>39196</v>
          </cell>
          <cell r="J786" t="str">
            <v>Assistant Director of Public Works</v>
          </cell>
          <cell r="K786">
            <v>1</v>
          </cell>
          <cell r="L786">
            <v>6960</v>
          </cell>
          <cell r="M786">
            <v>4279</v>
          </cell>
          <cell r="N786">
            <v>6418</v>
          </cell>
          <cell r="O786">
            <v>8557</v>
          </cell>
        </row>
        <row r="787">
          <cell r="A787" t="str">
            <v>3-2020</v>
          </cell>
          <cell r="B787">
            <v>3</v>
          </cell>
          <cell r="C787">
            <v>2020</v>
          </cell>
          <cell r="D787" t="str">
            <v>Parks Superintendent</v>
          </cell>
          <cell r="E787">
            <v>35</v>
          </cell>
          <cell r="F787" t="str">
            <v>Carrollton</v>
          </cell>
          <cell r="G787" t="str">
            <v>Parks Manager</v>
          </cell>
          <cell r="I787">
            <v>39196</v>
          </cell>
          <cell r="K787">
            <v>1</v>
          </cell>
          <cell r="L787">
            <v>5792</v>
          </cell>
          <cell r="M787">
            <v>4279</v>
          </cell>
          <cell r="N787">
            <v>6418</v>
          </cell>
          <cell r="O787">
            <v>8557</v>
          </cell>
        </row>
        <row r="788">
          <cell r="A788" t="str">
            <v>3-6030</v>
          </cell>
          <cell r="B788">
            <v>3</v>
          </cell>
          <cell r="C788">
            <v>6030</v>
          </cell>
          <cell r="D788" t="str">
            <v>Building Official</v>
          </cell>
          <cell r="E788">
            <v>119</v>
          </cell>
          <cell r="F788" t="str">
            <v>Carrollton</v>
          </cell>
          <cell r="G788" t="str">
            <v>Asst. Building Official</v>
          </cell>
          <cell r="H788" t="str">
            <v>E</v>
          </cell>
          <cell r="I788">
            <v>39196</v>
          </cell>
          <cell r="K788">
            <v>2</v>
          </cell>
          <cell r="L788">
            <v>6586</v>
          </cell>
          <cell r="M788">
            <v>4279</v>
          </cell>
          <cell r="N788">
            <v>6418</v>
          </cell>
          <cell r="O788">
            <v>8557</v>
          </cell>
        </row>
        <row r="789">
          <cell r="A789" t="str">
            <v>3-</v>
          </cell>
          <cell r="B789">
            <v>3</v>
          </cell>
          <cell r="D789" t="str">
            <v>Water Utility Operation Manager</v>
          </cell>
          <cell r="E789">
            <v>125</v>
          </cell>
          <cell r="F789" t="str">
            <v>Carrollton</v>
          </cell>
          <cell r="G789" t="str">
            <v>Division Mgr-Water Utilities</v>
          </cell>
          <cell r="H789" t="str">
            <v>E</v>
          </cell>
          <cell r="I789">
            <v>39196</v>
          </cell>
          <cell r="K789">
            <v>1</v>
          </cell>
          <cell r="L789">
            <v>6447</v>
          </cell>
          <cell r="M789">
            <v>4279</v>
          </cell>
          <cell r="N789">
            <v>6418</v>
          </cell>
          <cell r="O789">
            <v>8557</v>
          </cell>
        </row>
        <row r="790">
          <cell r="A790" t="str">
            <v>3-1465</v>
          </cell>
          <cell r="B790">
            <v>3</v>
          </cell>
          <cell r="C790">
            <v>1465</v>
          </cell>
          <cell r="D790" t="str">
            <v>Chief Purchasing Agent</v>
          </cell>
          <cell r="E790">
            <v>25</v>
          </cell>
          <cell r="F790" t="str">
            <v>Carrollton</v>
          </cell>
          <cell r="G790" t="str">
            <v>Div Mgr-Purchasing</v>
          </cell>
          <cell r="H790" t="str">
            <v>E</v>
          </cell>
          <cell r="I790">
            <v>39196</v>
          </cell>
          <cell r="J790" t="str">
            <v>Controller</v>
          </cell>
          <cell r="K790">
            <v>1</v>
          </cell>
          <cell r="L790">
            <v>6738</v>
          </cell>
          <cell r="M790">
            <v>4279</v>
          </cell>
          <cell r="N790">
            <v>6418</v>
          </cell>
          <cell r="O790">
            <v>8557</v>
          </cell>
        </row>
        <row r="791">
          <cell r="A791" t="e">
            <v>#N/A</v>
          </cell>
          <cell r="B791">
            <v>3</v>
          </cell>
          <cell r="C791" t="e">
            <v>#N/A</v>
          </cell>
          <cell r="D791" t="str">
            <v>Legal Assistant II</v>
          </cell>
          <cell r="E791">
            <v>158</v>
          </cell>
          <cell r="F791" t="str">
            <v>Carrollton</v>
          </cell>
          <cell r="G791" t="str">
            <v>Assistant City Attorney</v>
          </cell>
          <cell r="I791">
            <v>39196</v>
          </cell>
          <cell r="K791">
            <v>1</v>
          </cell>
          <cell r="L791">
            <v>3409</v>
          </cell>
          <cell r="M791">
            <v>4279</v>
          </cell>
          <cell r="N791">
            <v>6418</v>
          </cell>
          <cell r="O791">
            <v>8557</v>
          </cell>
        </row>
        <row r="792">
          <cell r="A792" t="e">
            <v>#N/A</v>
          </cell>
          <cell r="B792">
            <v>3</v>
          </cell>
          <cell r="C792" t="e">
            <v>#N/A</v>
          </cell>
          <cell r="D792" t="str">
            <v>Senior Attorney</v>
          </cell>
          <cell r="E792">
            <v>47</v>
          </cell>
          <cell r="F792" t="str">
            <v>Carrollton</v>
          </cell>
          <cell r="G792" t="str">
            <v>Chief Prosecutor</v>
          </cell>
          <cell r="H792" t="str">
            <v>E</v>
          </cell>
          <cell r="I792">
            <v>39196</v>
          </cell>
          <cell r="J792" t="str">
            <v>City Attorney</v>
          </cell>
          <cell r="K792">
            <v>1</v>
          </cell>
          <cell r="L792">
            <v>3620</v>
          </cell>
          <cell r="M792">
            <v>4279</v>
          </cell>
          <cell r="N792">
            <v>6418</v>
          </cell>
          <cell r="O792">
            <v>8557</v>
          </cell>
        </row>
        <row r="793">
          <cell r="A793" t="e">
            <v>#N/A</v>
          </cell>
          <cell r="B793">
            <v>3</v>
          </cell>
          <cell r="C793" t="e">
            <v>#N/A</v>
          </cell>
          <cell r="D793" t="str">
            <v>Animal Control Supervisor</v>
          </cell>
          <cell r="E793">
            <v>17</v>
          </cell>
          <cell r="F793" t="str">
            <v>Carrollton</v>
          </cell>
          <cell r="G793" t="str">
            <v>Div Mgr-Animal Services</v>
          </cell>
          <cell r="H793" t="str">
            <v>E</v>
          </cell>
          <cell r="I793">
            <v>39196</v>
          </cell>
          <cell r="J793" t="str">
            <v>Director of Environmental Services</v>
          </cell>
          <cell r="K793">
            <v>1</v>
          </cell>
          <cell r="L793">
            <v>6244</v>
          </cell>
          <cell r="M793">
            <v>4279</v>
          </cell>
          <cell r="N793">
            <v>6418</v>
          </cell>
          <cell r="O793">
            <v>8557</v>
          </cell>
        </row>
        <row r="794">
          <cell r="A794" t="e">
            <v>#N/A</v>
          </cell>
          <cell r="B794">
            <v>3</v>
          </cell>
          <cell r="C794" t="e">
            <v>#N/A</v>
          </cell>
          <cell r="D794" t="str">
            <v>Environmental Health Manager</v>
          </cell>
          <cell r="E794">
            <v>30</v>
          </cell>
          <cell r="F794" t="str">
            <v>Carrollton</v>
          </cell>
          <cell r="G794" t="str">
            <v>Div Mgr-Community Services</v>
          </cell>
          <cell r="H794" t="str">
            <v>E</v>
          </cell>
          <cell r="I794">
            <v>39196</v>
          </cell>
          <cell r="J794" t="str">
            <v>Director of Environmental Services</v>
          </cell>
          <cell r="K794">
            <v>1</v>
          </cell>
          <cell r="L794">
            <v>7003</v>
          </cell>
          <cell r="M794">
            <v>4279</v>
          </cell>
          <cell r="N794">
            <v>6418</v>
          </cell>
          <cell r="O794">
            <v>8557</v>
          </cell>
        </row>
        <row r="795">
          <cell r="A795" t="e">
            <v>#N/A</v>
          </cell>
          <cell r="B795">
            <v>3</v>
          </cell>
          <cell r="C795" t="e">
            <v>#N/A</v>
          </cell>
          <cell r="D795" t="str">
            <v>Fleet Maintenance Manager</v>
          </cell>
          <cell r="E795">
            <v>86</v>
          </cell>
          <cell r="F795" t="str">
            <v>Carrollton</v>
          </cell>
          <cell r="G795" t="str">
            <v>Fleet Services Manager</v>
          </cell>
          <cell r="H795" t="str">
            <v>E</v>
          </cell>
          <cell r="I795">
            <v>39196</v>
          </cell>
          <cell r="K795">
            <v>1</v>
          </cell>
          <cell r="L795">
            <v>6950</v>
          </cell>
          <cell r="M795">
            <v>4279</v>
          </cell>
          <cell r="N795">
            <v>6418</v>
          </cell>
          <cell r="O795">
            <v>8557</v>
          </cell>
        </row>
        <row r="796">
          <cell r="A796" t="e">
            <v>#N/A</v>
          </cell>
          <cell r="B796">
            <v>3</v>
          </cell>
          <cell r="C796" t="e">
            <v>#N/A</v>
          </cell>
          <cell r="D796" t="str">
            <v>Internal Auditor (non supervisory)</v>
          </cell>
          <cell r="E796">
            <v>31</v>
          </cell>
          <cell r="F796" t="str">
            <v>Carrollton</v>
          </cell>
          <cell r="G796" t="str">
            <v>Internal Auditor</v>
          </cell>
          <cell r="H796" t="str">
            <v>E</v>
          </cell>
          <cell r="I796">
            <v>39196</v>
          </cell>
          <cell r="J796" t="str">
            <v>ACM</v>
          </cell>
          <cell r="K796">
            <v>1</v>
          </cell>
          <cell r="L796">
            <v>6625</v>
          </cell>
          <cell r="M796">
            <v>4279</v>
          </cell>
          <cell r="N796">
            <v>6418</v>
          </cell>
          <cell r="O796">
            <v>8557</v>
          </cell>
          <cell r="P796" t="str">
            <v>N</v>
          </cell>
        </row>
        <row r="797">
          <cell r="A797" t="e">
            <v>#N/A</v>
          </cell>
          <cell r="B797">
            <v>3</v>
          </cell>
          <cell r="C797" t="e">
            <v>#N/A</v>
          </cell>
          <cell r="D797" t="str">
            <v>Director of Court Services</v>
          </cell>
          <cell r="E797">
            <v>4</v>
          </cell>
          <cell r="F797" t="str">
            <v>Carrollton</v>
          </cell>
          <cell r="G797" t="str">
            <v>Municipal Court Administrator</v>
          </cell>
          <cell r="H797" t="str">
            <v>E</v>
          </cell>
          <cell r="I797">
            <v>39196</v>
          </cell>
          <cell r="J797" t="str">
            <v>ACM</v>
          </cell>
          <cell r="K797">
            <v>1</v>
          </cell>
          <cell r="L797">
            <v>7269</v>
          </cell>
          <cell r="M797">
            <v>4279</v>
          </cell>
          <cell r="N797">
            <v>6418</v>
          </cell>
          <cell r="O797">
            <v>8557</v>
          </cell>
        </row>
        <row r="798">
          <cell r="A798" t="e">
            <v>#N/A</v>
          </cell>
          <cell r="B798">
            <v>3</v>
          </cell>
          <cell r="C798" t="e">
            <v>#N/A</v>
          </cell>
          <cell r="D798" t="str">
            <v>Risk Manager</v>
          </cell>
          <cell r="E798">
            <v>44</v>
          </cell>
          <cell r="F798" t="str">
            <v>Carrollton</v>
          </cell>
          <cell r="G798" t="str">
            <v>Risk Manager</v>
          </cell>
          <cell r="H798" t="str">
            <v>E</v>
          </cell>
          <cell r="I798">
            <v>39196</v>
          </cell>
          <cell r="J798" t="str">
            <v>ACM</v>
          </cell>
          <cell r="K798">
            <v>1</v>
          </cell>
          <cell r="L798">
            <v>6695</v>
          </cell>
          <cell r="M798">
            <v>4279</v>
          </cell>
          <cell r="N798">
            <v>6418</v>
          </cell>
          <cell r="O798">
            <v>8557</v>
          </cell>
        </row>
        <row r="799">
          <cell r="A799" t="e">
            <v>#N/A</v>
          </cell>
          <cell r="B799">
            <v>3</v>
          </cell>
          <cell r="C799" t="e">
            <v>#N/A</v>
          </cell>
          <cell r="D799" t="str">
            <v>911 Manager</v>
          </cell>
          <cell r="E799">
            <v>150</v>
          </cell>
          <cell r="F799" t="str">
            <v>Carrollton</v>
          </cell>
          <cell r="G799" t="str">
            <v>Telecommunications Section Mgr</v>
          </cell>
          <cell r="H799" t="str">
            <v>E</v>
          </cell>
          <cell r="I799">
            <v>39196</v>
          </cell>
          <cell r="J799" t="str">
            <v>Lieutenant</v>
          </cell>
          <cell r="K799">
            <v>1</v>
          </cell>
          <cell r="L799">
            <v>4918</v>
          </cell>
          <cell r="M799">
            <v>4279</v>
          </cell>
          <cell r="N799">
            <v>6418</v>
          </cell>
          <cell r="O799">
            <v>8557</v>
          </cell>
        </row>
        <row r="800">
          <cell r="A800" t="e">
            <v>#N/A</v>
          </cell>
          <cell r="B800">
            <v>11</v>
          </cell>
          <cell r="C800" t="e">
            <v>#N/A</v>
          </cell>
          <cell r="D800" t="str">
            <v>Parks Planner</v>
          </cell>
          <cell r="E800">
            <v>137</v>
          </cell>
          <cell r="F800" t="str">
            <v>Richardson</v>
          </cell>
          <cell r="G800" t="str">
            <v>PARK PLANNER</v>
          </cell>
          <cell r="H800" t="str">
            <v>E</v>
          </cell>
          <cell r="I800">
            <v>39302</v>
          </cell>
          <cell r="J800" t="str">
            <v>Asst Dir. of PARD - Parks &amp; Plan</v>
          </cell>
          <cell r="K800">
            <v>2</v>
          </cell>
          <cell r="L800">
            <v>4695</v>
          </cell>
          <cell r="M800">
            <v>4284</v>
          </cell>
          <cell r="N800">
            <v>5156</v>
          </cell>
          <cell r="O800">
            <v>6028</v>
          </cell>
          <cell r="P800" t="str">
            <v>N</v>
          </cell>
          <cell r="Q800">
            <v>249</v>
          </cell>
        </row>
        <row r="801">
          <cell r="A801" t="e">
            <v>#N/A</v>
          </cell>
          <cell r="B801">
            <v>2</v>
          </cell>
          <cell r="C801" t="e">
            <v>#N/A</v>
          </cell>
          <cell r="D801" t="str">
            <v>IT Network Analyst - Journey Level</v>
          </cell>
          <cell r="E801">
            <v>132</v>
          </cell>
          <cell r="F801" t="str">
            <v>Arlington</v>
          </cell>
          <cell r="G801" t="str">
            <v>Network Administrator</v>
          </cell>
          <cell r="H801" t="str">
            <v>E</v>
          </cell>
          <cell r="I801">
            <v>39195</v>
          </cell>
          <cell r="J801" t="str">
            <v>NETWORK SERVICES SUPERVISOR</v>
          </cell>
          <cell r="K801">
            <v>4</v>
          </cell>
          <cell r="L801">
            <v>4988</v>
          </cell>
          <cell r="M801">
            <v>4335</v>
          </cell>
          <cell r="N801">
            <v>5418</v>
          </cell>
          <cell r="O801">
            <v>5960</v>
          </cell>
          <cell r="P801" t="str">
            <v>N</v>
          </cell>
          <cell r="Q801">
            <v>0</v>
          </cell>
          <cell r="R801">
            <v>8</v>
          </cell>
        </row>
        <row r="802">
          <cell r="A802" t="e">
            <v>#N/A</v>
          </cell>
          <cell r="B802">
            <v>7</v>
          </cell>
          <cell r="C802" t="e">
            <v>#N/A</v>
          </cell>
          <cell r="D802" t="str">
            <v>Programmer Analyst</v>
          </cell>
          <cell r="E802">
            <v>40</v>
          </cell>
          <cell r="F802" t="str">
            <v>Irving</v>
          </cell>
          <cell r="G802" t="str">
            <v>PROGRAMMER ANALYST</v>
          </cell>
          <cell r="H802" t="str">
            <v>E</v>
          </cell>
          <cell r="I802">
            <v>39191</v>
          </cell>
          <cell r="J802" t="str">
            <v>Software Services Manager</v>
          </cell>
          <cell r="K802">
            <v>2</v>
          </cell>
          <cell r="L802">
            <v>6318</v>
          </cell>
          <cell r="M802">
            <v>4347</v>
          </cell>
          <cell r="N802">
            <v>5163</v>
          </cell>
          <cell r="O802">
            <v>6132</v>
          </cell>
          <cell r="P802" t="str">
            <v>N</v>
          </cell>
          <cell r="Q802">
            <v>0</v>
          </cell>
        </row>
        <row r="803">
          <cell r="A803" t="str">
            <v>12-1781</v>
          </cell>
          <cell r="B803">
            <v>12</v>
          </cell>
          <cell r="C803">
            <v>1781</v>
          </cell>
          <cell r="D803" t="str">
            <v>Webmaster</v>
          </cell>
          <cell r="E803">
            <v>28</v>
          </cell>
          <cell r="F803" t="str">
            <v>Garland</v>
          </cell>
          <cell r="G803" t="str">
            <v>Sr. Info Systems Analyst</v>
          </cell>
          <cell r="H803" t="str">
            <v>E</v>
          </cell>
          <cell r="I803">
            <v>39139</v>
          </cell>
          <cell r="J803" t="str">
            <v>Technical Administrator</v>
          </cell>
          <cell r="K803">
            <v>7</v>
          </cell>
          <cell r="L803">
            <v>5144</v>
          </cell>
          <cell r="M803">
            <v>4352</v>
          </cell>
          <cell r="N803">
            <v>5658</v>
          </cell>
          <cell r="O803">
            <v>6965</v>
          </cell>
        </row>
        <row r="804">
          <cell r="A804" t="e">
            <v>#N/A</v>
          </cell>
          <cell r="B804">
            <v>12</v>
          </cell>
          <cell r="C804" t="e">
            <v>#N/A</v>
          </cell>
          <cell r="D804" t="str">
            <v>Attorney</v>
          </cell>
          <cell r="E804">
            <v>18</v>
          </cell>
          <cell r="F804" t="str">
            <v>Garland</v>
          </cell>
          <cell r="G804" t="str">
            <v>Assistant City Attorney</v>
          </cell>
          <cell r="H804" t="str">
            <v>E</v>
          </cell>
          <cell r="I804">
            <v>39139</v>
          </cell>
          <cell r="J804" t="str">
            <v>City Attorney</v>
          </cell>
          <cell r="K804">
            <v>3</v>
          </cell>
          <cell r="L804">
            <v>5717</v>
          </cell>
          <cell r="M804">
            <v>4352</v>
          </cell>
          <cell r="N804">
            <v>5658</v>
          </cell>
          <cell r="O804">
            <v>6965</v>
          </cell>
        </row>
        <row r="805">
          <cell r="A805" t="e">
            <v>#N/A</v>
          </cell>
          <cell r="B805">
            <v>12</v>
          </cell>
          <cell r="C805" t="e">
            <v>#N/A</v>
          </cell>
          <cell r="D805" t="str">
            <v>Construction Inspection Supervisor</v>
          </cell>
          <cell r="E805">
            <v>29</v>
          </cell>
          <cell r="F805" t="str">
            <v>Garland</v>
          </cell>
          <cell r="G805" t="str">
            <v>Construction Inspection Supervisor</v>
          </cell>
          <cell r="H805" t="str">
            <v>E</v>
          </cell>
          <cell r="I805">
            <v>39139</v>
          </cell>
          <cell r="J805" t="str">
            <v>Project Manager</v>
          </cell>
          <cell r="K805">
            <v>1</v>
          </cell>
          <cell r="L805">
            <v>5845</v>
          </cell>
          <cell r="M805">
            <v>4352</v>
          </cell>
          <cell r="N805">
            <v>5658</v>
          </cell>
          <cell r="O805">
            <v>6965</v>
          </cell>
        </row>
        <row r="806">
          <cell r="A806" t="e">
            <v>#N/A</v>
          </cell>
          <cell r="B806">
            <v>12</v>
          </cell>
          <cell r="C806" t="e">
            <v>#N/A</v>
          </cell>
          <cell r="D806" t="str">
            <v>911 Manager</v>
          </cell>
          <cell r="E806">
            <v>150</v>
          </cell>
          <cell r="F806" t="str">
            <v>Garland</v>
          </cell>
          <cell r="G806" t="str">
            <v>Police Communications Manager</v>
          </cell>
          <cell r="H806" t="str">
            <v>E</v>
          </cell>
          <cell r="I806">
            <v>39139</v>
          </cell>
          <cell r="J806" t="str">
            <v>Assistant Police Chief</v>
          </cell>
          <cell r="K806">
            <v>1</v>
          </cell>
          <cell r="L806">
            <v>6074</v>
          </cell>
          <cell r="M806">
            <v>4352</v>
          </cell>
          <cell r="N806">
            <v>5658</v>
          </cell>
          <cell r="O806">
            <v>6965</v>
          </cell>
        </row>
        <row r="807">
          <cell r="A807" t="e">
            <v>#N/A</v>
          </cell>
          <cell r="B807">
            <v>12</v>
          </cell>
          <cell r="C807" t="e">
            <v>#N/A</v>
          </cell>
          <cell r="D807" t="str">
            <v>Programmer Analyst</v>
          </cell>
          <cell r="E807">
            <v>40</v>
          </cell>
          <cell r="F807" t="str">
            <v>Garland</v>
          </cell>
          <cell r="G807" t="str">
            <v>Sr. Information System Analyst</v>
          </cell>
          <cell r="H807" t="str">
            <v>E</v>
          </cell>
          <cell r="I807">
            <v>39139</v>
          </cell>
          <cell r="J807" t="str">
            <v>Technical Administrator</v>
          </cell>
          <cell r="K807">
            <v>7</v>
          </cell>
          <cell r="L807">
            <v>5058</v>
          </cell>
          <cell r="M807">
            <v>4352</v>
          </cell>
          <cell r="N807">
            <v>5658</v>
          </cell>
          <cell r="O807">
            <v>6965</v>
          </cell>
        </row>
        <row r="808">
          <cell r="A808" t="e">
            <v>#N/A</v>
          </cell>
          <cell r="B808">
            <v>11</v>
          </cell>
          <cell r="C808" t="e">
            <v>#N/A</v>
          </cell>
          <cell r="D808" t="str">
            <v>Programmer Analyst</v>
          </cell>
          <cell r="E808">
            <v>40</v>
          </cell>
          <cell r="F808" t="str">
            <v>Richardson</v>
          </cell>
          <cell r="G808" t="str">
            <v>PROGRAMMER ANALYST</v>
          </cell>
          <cell r="H808" t="str">
            <v>N</v>
          </cell>
          <cell r="I808">
            <v>39302</v>
          </cell>
          <cell r="J808" t="str">
            <v>Mgr of Business Applications</v>
          </cell>
          <cell r="K808">
            <v>1</v>
          </cell>
          <cell r="L808">
            <v>4367</v>
          </cell>
          <cell r="M808">
            <v>4367</v>
          </cell>
          <cell r="N808">
            <v>5110</v>
          </cell>
          <cell r="O808">
            <v>5852</v>
          </cell>
          <cell r="P808" t="str">
            <v>N</v>
          </cell>
          <cell r="Q808">
            <v>0</v>
          </cell>
        </row>
        <row r="809">
          <cell r="A809" t="e">
            <v>#N/A</v>
          </cell>
          <cell r="B809">
            <v>11</v>
          </cell>
          <cell r="C809" t="e">
            <v>#N/A</v>
          </cell>
          <cell r="D809" t="str">
            <v>GIS Analyst</v>
          </cell>
          <cell r="E809" t="str">
            <v>10B</v>
          </cell>
          <cell r="F809" t="str">
            <v>Richardson</v>
          </cell>
          <cell r="G809" t="str">
            <v>SENIOR GIS PROGRAMMER/ANALYST</v>
          </cell>
          <cell r="H809" t="str">
            <v>N</v>
          </cell>
          <cell r="I809">
            <v>39302</v>
          </cell>
          <cell r="J809" t="str">
            <v>Mgr of Apps Develop/GIS</v>
          </cell>
          <cell r="K809">
            <v>2</v>
          </cell>
          <cell r="L809">
            <v>4837</v>
          </cell>
          <cell r="M809">
            <v>4367</v>
          </cell>
          <cell r="N809">
            <v>5109.5</v>
          </cell>
          <cell r="O809">
            <v>5852</v>
          </cell>
          <cell r="P809" t="str">
            <v>N</v>
          </cell>
          <cell r="Q809">
            <v>0</v>
          </cell>
        </row>
        <row r="810">
          <cell r="A810" t="str">
            <v>2-2470</v>
          </cell>
          <cell r="B810">
            <v>2</v>
          </cell>
          <cell r="C810">
            <v>2470</v>
          </cell>
          <cell r="D810" t="str">
            <v>Librarian (Branch Manager)</v>
          </cell>
          <cell r="E810">
            <v>33</v>
          </cell>
          <cell r="F810" t="str">
            <v>Arlington</v>
          </cell>
          <cell r="G810" t="str">
            <v>Area Branch Mgr</v>
          </cell>
          <cell r="H810" t="str">
            <v>E</v>
          </cell>
          <cell r="I810">
            <v>39181</v>
          </cell>
          <cell r="J810" t="str">
            <v>PUBLIC SERVICES ADMINISTRATOR</v>
          </cell>
          <cell r="K810">
            <v>3</v>
          </cell>
          <cell r="L810">
            <v>5191</v>
          </cell>
          <cell r="M810">
            <v>4368</v>
          </cell>
          <cell r="N810">
            <v>5459</v>
          </cell>
          <cell r="O810">
            <v>6005</v>
          </cell>
          <cell r="P810" t="str">
            <v>N</v>
          </cell>
          <cell r="Q810">
            <v>0</v>
          </cell>
          <cell r="R810">
            <v>8</v>
          </cell>
        </row>
        <row r="811">
          <cell r="A811" t="e">
            <v>#N/A</v>
          </cell>
          <cell r="B811">
            <v>2</v>
          </cell>
          <cell r="C811" t="e">
            <v>#N/A</v>
          </cell>
          <cell r="D811" t="str">
            <v>Internal Auditor (non supervisory)</v>
          </cell>
          <cell r="E811">
            <v>31</v>
          </cell>
          <cell r="F811" t="str">
            <v>Arlington</v>
          </cell>
          <cell r="G811" t="str">
            <v>Internal Auditor</v>
          </cell>
          <cell r="H811" t="str">
            <v>E</v>
          </cell>
          <cell r="I811">
            <v>39195</v>
          </cell>
          <cell r="J811" t="str">
            <v>ASSISTANT CITY AUDITOR</v>
          </cell>
          <cell r="K811">
            <v>2</v>
          </cell>
          <cell r="L811">
            <v>4990</v>
          </cell>
          <cell r="M811">
            <v>4368</v>
          </cell>
          <cell r="N811">
            <v>5459</v>
          </cell>
          <cell r="O811">
            <v>6005</v>
          </cell>
          <cell r="P811" t="str">
            <v>N</v>
          </cell>
          <cell r="Q811">
            <v>0</v>
          </cell>
          <cell r="R811">
            <v>8</v>
          </cell>
        </row>
        <row r="812">
          <cell r="A812" t="str">
            <v>10-3080</v>
          </cell>
          <cell r="B812">
            <v>10</v>
          </cell>
          <cell r="C812">
            <v>3080</v>
          </cell>
          <cell r="D812" t="str">
            <v>Firefighter</v>
          </cell>
          <cell r="E812">
            <v>109</v>
          </cell>
          <cell r="F812" t="str">
            <v>Plano</v>
          </cell>
          <cell r="G812" t="str">
            <v>Fire Rescue Specialist</v>
          </cell>
          <cell r="H812" t="str">
            <v>N</v>
          </cell>
          <cell r="I812">
            <v>39064</v>
          </cell>
          <cell r="J812" t="str">
            <v>Fire Lieutenant</v>
          </cell>
          <cell r="K812">
            <v>184</v>
          </cell>
          <cell r="L812">
            <v>5019</v>
          </cell>
          <cell r="M812">
            <v>4369</v>
          </cell>
          <cell r="O812">
            <v>5152</v>
          </cell>
          <cell r="R812">
            <v>2</v>
          </cell>
        </row>
        <row r="813">
          <cell r="A813" t="str">
            <v>11-6150</v>
          </cell>
          <cell r="B813">
            <v>11</v>
          </cell>
          <cell r="C813">
            <v>6150</v>
          </cell>
          <cell r="D813" t="str">
            <v>Environmental Code Inspections Supervisor</v>
          </cell>
          <cell r="E813">
            <v>134</v>
          </cell>
          <cell r="F813" t="str">
            <v>Richardson</v>
          </cell>
          <cell r="G813" t="str">
            <v>ENVIRONMENTAL HEALTH SUPV</v>
          </cell>
          <cell r="H813" t="str">
            <v>E</v>
          </cell>
          <cell r="I813">
            <v>39302</v>
          </cell>
          <cell r="J813" t="str">
            <v>Asst. Dir. of Health</v>
          </cell>
          <cell r="K813">
            <v>1</v>
          </cell>
          <cell r="L813">
            <v>5906</v>
          </cell>
          <cell r="M813">
            <v>4405</v>
          </cell>
          <cell r="N813">
            <v>5301.5</v>
          </cell>
          <cell r="O813">
            <v>6198</v>
          </cell>
          <cell r="P813" t="str">
            <v>N</v>
          </cell>
          <cell r="Q813">
            <v>559</v>
          </cell>
        </row>
        <row r="814">
          <cell r="A814" t="str">
            <v>10-4060</v>
          </cell>
          <cell r="B814">
            <v>10</v>
          </cell>
          <cell r="C814">
            <v>4060</v>
          </cell>
          <cell r="D814" t="str">
            <v>Police Officer</v>
          </cell>
          <cell r="E814">
            <v>101</v>
          </cell>
          <cell r="F814" t="str">
            <v>Plano</v>
          </cell>
          <cell r="G814" t="str">
            <v>Police Officer</v>
          </cell>
          <cell r="H814" t="str">
            <v>N</v>
          </cell>
          <cell r="I814">
            <v>39064</v>
          </cell>
          <cell r="J814" t="str">
            <v>Police Sergeant</v>
          </cell>
          <cell r="K814">
            <v>264</v>
          </cell>
          <cell r="L814">
            <v>5436</v>
          </cell>
          <cell r="M814">
            <v>4406</v>
          </cell>
          <cell r="O814">
            <v>5513</v>
          </cell>
          <cell r="R814">
            <v>3</v>
          </cell>
        </row>
        <row r="815">
          <cell r="A815" t="str">
            <v>15-3170</v>
          </cell>
          <cell r="B815">
            <v>15</v>
          </cell>
          <cell r="C815">
            <v>3170</v>
          </cell>
          <cell r="D815" t="str">
            <v>Emergency Management Officer II - Journey Level</v>
          </cell>
          <cell r="E815">
            <v>161</v>
          </cell>
          <cell r="F815" t="str">
            <v>Mesquite</v>
          </cell>
          <cell r="G815" t="str">
            <v>Emergency Management Coordinator</v>
          </cell>
          <cell r="H815" t="str">
            <v>E</v>
          </cell>
          <cell r="I815">
            <v>39177</v>
          </cell>
          <cell r="J815" t="str">
            <v>Fire Chief</v>
          </cell>
          <cell r="K815">
            <v>1</v>
          </cell>
          <cell r="L815">
            <v>5202</v>
          </cell>
          <cell r="M815">
            <v>4409</v>
          </cell>
          <cell r="N815">
            <v>5211</v>
          </cell>
          <cell r="O815">
            <v>6013</v>
          </cell>
          <cell r="P815" t="str">
            <v>NO</v>
          </cell>
          <cell r="Q815">
            <v>0</v>
          </cell>
        </row>
        <row r="816">
          <cell r="A816" t="e">
            <v>#N/A</v>
          </cell>
          <cell r="B816">
            <v>15</v>
          </cell>
          <cell r="C816" t="e">
            <v>#N/A</v>
          </cell>
          <cell r="D816" t="str">
            <v>Attorney</v>
          </cell>
          <cell r="E816">
            <v>18</v>
          </cell>
          <cell r="F816" t="str">
            <v>Mesquite</v>
          </cell>
          <cell r="G816" t="str">
            <v>Assistant City Attorney I- Prosecutor</v>
          </cell>
          <cell r="H816" t="str">
            <v>E</v>
          </cell>
          <cell r="I816">
            <v>39177</v>
          </cell>
          <cell r="J816" t="str">
            <v>City Attorney</v>
          </cell>
          <cell r="K816">
            <v>1</v>
          </cell>
          <cell r="L816">
            <v>6037</v>
          </cell>
          <cell r="M816">
            <v>4409</v>
          </cell>
          <cell r="N816">
            <v>5211</v>
          </cell>
          <cell r="O816">
            <v>6013</v>
          </cell>
          <cell r="P816" t="str">
            <v>NO</v>
          </cell>
          <cell r="Q816">
            <v>0</v>
          </cell>
        </row>
        <row r="817">
          <cell r="A817" t="str">
            <v>2-1781</v>
          </cell>
          <cell r="B817">
            <v>2</v>
          </cell>
          <cell r="C817">
            <v>1781</v>
          </cell>
          <cell r="D817" t="str">
            <v>Webmaster</v>
          </cell>
          <cell r="E817">
            <v>28</v>
          </cell>
          <cell r="F817" t="str">
            <v>Arlington</v>
          </cell>
          <cell r="G817" t="str">
            <v>Web Developer</v>
          </cell>
          <cell r="H817" t="str">
            <v>E</v>
          </cell>
          <cell r="I817">
            <v>39195</v>
          </cell>
          <cell r="J817" t="str">
            <v>Webmaster</v>
          </cell>
          <cell r="K817">
            <v>1</v>
          </cell>
          <cell r="L817">
            <v>5448</v>
          </cell>
          <cell r="M817">
            <v>4432</v>
          </cell>
          <cell r="N817">
            <v>5540</v>
          </cell>
          <cell r="O817">
            <v>6094</v>
          </cell>
          <cell r="P817" t="str">
            <v>N</v>
          </cell>
          <cell r="Q817">
            <v>0</v>
          </cell>
          <cell r="R817">
            <v>8</v>
          </cell>
        </row>
        <row r="818">
          <cell r="A818" t="e">
            <v>#N/A</v>
          </cell>
          <cell r="B818">
            <v>2</v>
          </cell>
          <cell r="C818" t="e">
            <v>#N/A</v>
          </cell>
          <cell r="D818" t="str">
            <v>Programmer Analyst</v>
          </cell>
          <cell r="E818">
            <v>40</v>
          </cell>
          <cell r="F818" t="str">
            <v>Arlington</v>
          </cell>
          <cell r="G818" t="str">
            <v>Sr Programmer Analyst</v>
          </cell>
          <cell r="H818" t="str">
            <v>E</v>
          </cell>
          <cell r="I818">
            <v>39195</v>
          </cell>
          <cell r="J818" t="str">
            <v>ASSISTANT DIRECTOR OF INFORMATION TECHNOLOGY</v>
          </cell>
          <cell r="K818">
            <v>8</v>
          </cell>
          <cell r="L818">
            <v>5531</v>
          </cell>
          <cell r="M818">
            <v>4432</v>
          </cell>
          <cell r="N818">
            <v>5540</v>
          </cell>
          <cell r="O818">
            <v>6094</v>
          </cell>
          <cell r="P818" t="str">
            <v>N</v>
          </cell>
          <cell r="Q818">
            <v>0</v>
          </cell>
          <cell r="R818">
            <v>8</v>
          </cell>
        </row>
        <row r="819">
          <cell r="A819" t="e">
            <v>#N/A</v>
          </cell>
          <cell r="B819">
            <v>11</v>
          </cell>
          <cell r="C819" t="e">
            <v>#N/A</v>
          </cell>
          <cell r="D819" t="str">
            <v>Graduate Engineer</v>
          </cell>
          <cell r="E819">
            <v>87</v>
          </cell>
          <cell r="F819" t="str">
            <v>Richardson</v>
          </cell>
          <cell r="G819" t="str">
            <v>GRADUATE TRAFFIC ENGINEER</v>
          </cell>
          <cell r="H819" t="str">
            <v>E</v>
          </cell>
          <cell r="I819">
            <v>39302</v>
          </cell>
          <cell r="J819" t="str">
            <v>Traffic Engineer</v>
          </cell>
          <cell r="K819">
            <v>0</v>
          </cell>
          <cell r="L819">
            <v>0</v>
          </cell>
          <cell r="M819">
            <v>4467</v>
          </cell>
          <cell r="N819">
            <v>5375.5</v>
          </cell>
          <cell r="O819">
            <v>6284</v>
          </cell>
          <cell r="P819" t="str">
            <v>N</v>
          </cell>
          <cell r="Q819">
            <v>0</v>
          </cell>
        </row>
        <row r="820">
          <cell r="A820" t="str">
            <v>2-6150</v>
          </cell>
          <cell r="B820">
            <v>2</v>
          </cell>
          <cell r="C820">
            <v>6150</v>
          </cell>
          <cell r="D820" t="str">
            <v>Environmental Code Inspections Supervisor</v>
          </cell>
          <cell r="E820">
            <v>134</v>
          </cell>
          <cell r="F820" t="str">
            <v>Arlington</v>
          </cell>
          <cell r="G820" t="str">
            <v>Field Operations Mgr Ns</v>
          </cell>
          <cell r="H820" t="str">
            <v>E</v>
          </cell>
          <cell r="I820">
            <v>39181</v>
          </cell>
          <cell r="J820" t="str">
            <v>Assistant Director of Neighborhood Services</v>
          </cell>
          <cell r="K820">
            <v>2</v>
          </cell>
          <cell r="L820">
            <v>5464</v>
          </cell>
          <cell r="M820">
            <v>4480</v>
          </cell>
          <cell r="N820">
            <v>5600</v>
          </cell>
          <cell r="O820">
            <v>6160</v>
          </cell>
          <cell r="P820" t="str">
            <v>N</v>
          </cell>
          <cell r="Q820">
            <v>0</v>
          </cell>
          <cell r="R820">
            <v>8</v>
          </cell>
        </row>
        <row r="821">
          <cell r="A821" t="e">
            <v>#N/A</v>
          </cell>
          <cell r="B821">
            <v>2</v>
          </cell>
          <cell r="C821" t="e">
            <v>#N/A</v>
          </cell>
          <cell r="D821" t="str">
            <v>Animal Control Supervisor</v>
          </cell>
          <cell r="E821">
            <v>17</v>
          </cell>
          <cell r="F821" t="str">
            <v>Arlington</v>
          </cell>
          <cell r="G821" t="str">
            <v>Animal Services Mgr</v>
          </cell>
          <cell r="H821" t="str">
            <v>E</v>
          </cell>
          <cell r="I821">
            <v>39181</v>
          </cell>
          <cell r="J821" t="str">
            <v>Assistant Director of Neighborhood Services</v>
          </cell>
          <cell r="K821">
            <v>1</v>
          </cell>
          <cell r="L821">
            <v>5768</v>
          </cell>
          <cell r="M821">
            <v>4480</v>
          </cell>
          <cell r="N821">
            <v>5600</v>
          </cell>
          <cell r="O821">
            <v>6160</v>
          </cell>
          <cell r="P821" t="str">
            <v>N</v>
          </cell>
          <cell r="Q821">
            <v>0</v>
          </cell>
          <cell r="R821">
            <v>8</v>
          </cell>
        </row>
        <row r="822">
          <cell r="A822" t="e">
            <v>#N/A</v>
          </cell>
          <cell r="B822">
            <v>2</v>
          </cell>
          <cell r="C822" t="e">
            <v>#N/A</v>
          </cell>
          <cell r="D822" t="str">
            <v>Landscape Architect</v>
          </cell>
          <cell r="E822">
            <v>165</v>
          </cell>
          <cell r="F822" t="str">
            <v>Arlington</v>
          </cell>
          <cell r="G822" t="str">
            <v>Landscape Administrator</v>
          </cell>
          <cell r="H822" t="str">
            <v>E</v>
          </cell>
          <cell r="I822">
            <v>39195</v>
          </cell>
          <cell r="J822" t="str">
            <v>ASSISTANT DIRECTOR OF PLANNING AND DEVELOPMENT SERVICES</v>
          </cell>
          <cell r="K822">
            <v>1</v>
          </cell>
          <cell r="L822">
            <v>5291</v>
          </cell>
          <cell r="M822">
            <v>4480</v>
          </cell>
          <cell r="N822">
            <v>5600</v>
          </cell>
          <cell r="O822">
            <v>6160</v>
          </cell>
          <cell r="P822" t="str">
            <v>N</v>
          </cell>
          <cell r="Q822">
            <v>0</v>
          </cell>
          <cell r="R822">
            <v>8</v>
          </cell>
        </row>
        <row r="823">
          <cell r="A823" t="e">
            <v>#N/A</v>
          </cell>
          <cell r="B823">
            <v>2</v>
          </cell>
          <cell r="C823" t="e">
            <v>#N/A</v>
          </cell>
          <cell r="D823" t="str">
            <v>Parks Planner</v>
          </cell>
          <cell r="E823">
            <v>137</v>
          </cell>
          <cell r="F823" t="str">
            <v>Arlington</v>
          </cell>
          <cell r="G823" t="str">
            <v>Parks Proj Mgr I</v>
          </cell>
          <cell r="H823" t="str">
            <v>E</v>
          </cell>
          <cell r="I823">
            <v>39195</v>
          </cell>
          <cell r="J823" t="str">
            <v>Parks Planning Manager</v>
          </cell>
          <cell r="K823">
            <v>2</v>
          </cell>
          <cell r="L823">
            <v>5523</v>
          </cell>
          <cell r="M823">
            <v>4480</v>
          </cell>
          <cell r="N823">
            <v>5600</v>
          </cell>
          <cell r="O823">
            <v>6160</v>
          </cell>
          <cell r="P823" t="str">
            <v>N</v>
          </cell>
          <cell r="Q823">
            <v>0</v>
          </cell>
          <cell r="R823">
            <v>8</v>
          </cell>
        </row>
        <row r="824">
          <cell r="A824" t="str">
            <v>11-2460</v>
          </cell>
          <cell r="B824">
            <v>11</v>
          </cell>
          <cell r="C824">
            <v>2460</v>
          </cell>
          <cell r="D824" t="str">
            <v>Children's Librarian</v>
          </cell>
          <cell r="E824">
            <v>26</v>
          </cell>
          <cell r="F824" t="str">
            <v>Richardson</v>
          </cell>
          <cell r="G824" t="str">
            <v>LIBRARIAN II - YOUTH SERVICES</v>
          </cell>
          <cell r="H824" t="str">
            <v>E</v>
          </cell>
          <cell r="I824">
            <v>39302</v>
          </cell>
          <cell r="J824" t="str">
            <v>Dir. Library Services</v>
          </cell>
          <cell r="K824">
            <v>1</v>
          </cell>
          <cell r="L824">
            <v>5192</v>
          </cell>
          <cell r="M824">
            <v>4485</v>
          </cell>
          <cell r="N824">
            <v>4838.5</v>
          </cell>
          <cell r="O824">
            <v>5192</v>
          </cell>
          <cell r="P824" t="str">
            <v>N</v>
          </cell>
          <cell r="Q824">
            <v>0</v>
          </cell>
        </row>
        <row r="825">
          <cell r="A825" t="str">
            <v>11-4125</v>
          </cell>
          <cell r="B825">
            <v>11</v>
          </cell>
          <cell r="C825">
            <v>4125</v>
          </cell>
          <cell r="D825" t="str">
            <v>911 Dispatch Shift Supervisor</v>
          </cell>
          <cell r="E825">
            <v>85</v>
          </cell>
          <cell r="F825" t="str">
            <v>Richardson</v>
          </cell>
          <cell r="G825" t="str">
            <v>PUBLIC SAFETY TELE SUPERVISOR</v>
          </cell>
          <cell r="H825" t="str">
            <v>N</v>
          </cell>
          <cell r="I825">
            <v>39302</v>
          </cell>
          <cell r="J825" t="str">
            <v>Communications Manager</v>
          </cell>
          <cell r="K825">
            <v>3</v>
          </cell>
          <cell r="L825">
            <v>5333</v>
          </cell>
          <cell r="M825">
            <v>4506</v>
          </cell>
          <cell r="N825">
            <v>5063</v>
          </cell>
          <cell r="O825">
            <v>5620</v>
          </cell>
          <cell r="P825" t="str">
            <v>N</v>
          </cell>
          <cell r="Q825">
            <v>0</v>
          </cell>
        </row>
        <row r="826">
          <cell r="A826" t="e">
            <v>#N/A</v>
          </cell>
          <cell r="B826">
            <v>10</v>
          </cell>
          <cell r="C826" t="e">
            <v>#N/A</v>
          </cell>
          <cell r="D826" t="str">
            <v>Attorney</v>
          </cell>
          <cell r="E826">
            <v>18</v>
          </cell>
          <cell r="F826" t="str">
            <v>Plano</v>
          </cell>
          <cell r="G826" t="str">
            <v>Assistant City Attorney I</v>
          </cell>
          <cell r="H826" t="str">
            <v>E</v>
          </cell>
          <cell r="I826">
            <v>39218</v>
          </cell>
          <cell r="J826" t="str">
            <v>City Attorney</v>
          </cell>
          <cell r="K826">
            <v>0</v>
          </cell>
          <cell r="L826">
            <v>0</v>
          </cell>
          <cell r="M826">
            <v>4513</v>
          </cell>
          <cell r="N826">
            <v>5574</v>
          </cell>
          <cell r="O826">
            <v>6635</v>
          </cell>
        </row>
        <row r="827">
          <cell r="A827" t="str">
            <v>10-5030</v>
          </cell>
          <cell r="B827">
            <v>10</v>
          </cell>
          <cell r="C827">
            <v>5030</v>
          </cell>
          <cell r="D827" t="str">
            <v>Street Superintendent</v>
          </cell>
          <cell r="E827">
            <v>48</v>
          </cell>
          <cell r="F827" t="str">
            <v>Plano</v>
          </cell>
          <cell r="G827" t="str">
            <v>Public Works Superintendent</v>
          </cell>
          <cell r="H827" t="str">
            <v>E</v>
          </cell>
          <cell r="I827">
            <v>39219</v>
          </cell>
          <cell r="J827" t="str">
            <v>Public Works Operations Manager</v>
          </cell>
          <cell r="K827">
            <v>2</v>
          </cell>
          <cell r="L827">
            <v>6635</v>
          </cell>
          <cell r="M827">
            <v>4514</v>
          </cell>
          <cell r="N827">
            <v>5575</v>
          </cell>
          <cell r="O827">
            <v>6635</v>
          </cell>
          <cell r="Q827">
            <v>600</v>
          </cell>
        </row>
        <row r="828">
          <cell r="A828" t="str">
            <v>10-1781</v>
          </cell>
          <cell r="B828">
            <v>10</v>
          </cell>
          <cell r="C828">
            <v>1781</v>
          </cell>
          <cell r="D828" t="str">
            <v>Webmaster</v>
          </cell>
          <cell r="E828">
            <v>28</v>
          </cell>
          <cell r="F828" t="str">
            <v>Plano</v>
          </cell>
          <cell r="G828" t="str">
            <v>Website Coordinator</v>
          </cell>
          <cell r="H828" t="str">
            <v>E</v>
          </cell>
          <cell r="I828">
            <v>39219</v>
          </cell>
          <cell r="J828" t="str">
            <v>Director Public Information</v>
          </cell>
          <cell r="K828">
            <v>1</v>
          </cell>
          <cell r="L828">
            <v>5775</v>
          </cell>
          <cell r="M828">
            <v>4514</v>
          </cell>
          <cell r="N828">
            <v>5575</v>
          </cell>
          <cell r="O828">
            <v>6635</v>
          </cell>
        </row>
        <row r="829">
          <cell r="A829" t="e">
            <v>#N/A</v>
          </cell>
          <cell r="B829">
            <v>10</v>
          </cell>
          <cell r="C829" t="e">
            <v>#N/A</v>
          </cell>
          <cell r="D829" t="str">
            <v>Accounting Supervisor</v>
          </cell>
          <cell r="E829">
            <v>151</v>
          </cell>
          <cell r="F829" t="str">
            <v>Plano</v>
          </cell>
          <cell r="G829" t="str">
            <v>Accounting Manager</v>
          </cell>
          <cell r="H829" t="str">
            <v>E</v>
          </cell>
          <cell r="I829">
            <v>39218</v>
          </cell>
          <cell r="J829" t="str">
            <v>Controller</v>
          </cell>
          <cell r="K829">
            <v>1</v>
          </cell>
          <cell r="L829">
            <v>6635</v>
          </cell>
          <cell r="M829">
            <v>4514</v>
          </cell>
          <cell r="N829">
            <v>5575</v>
          </cell>
          <cell r="O829">
            <v>6635</v>
          </cell>
        </row>
        <row r="830">
          <cell r="A830" t="e">
            <v>#N/A</v>
          </cell>
          <cell r="B830">
            <v>10</v>
          </cell>
          <cell r="C830" t="e">
            <v>#N/A</v>
          </cell>
          <cell r="D830" t="str">
            <v>Animal Control Supervisor</v>
          </cell>
          <cell r="E830">
            <v>17</v>
          </cell>
          <cell r="F830" t="str">
            <v>Plano</v>
          </cell>
          <cell r="G830" t="str">
            <v>Animal Services Manager</v>
          </cell>
          <cell r="H830" t="str">
            <v>E</v>
          </cell>
          <cell r="I830">
            <v>39218</v>
          </cell>
          <cell r="J830" t="str">
            <v>Director Environmental Health</v>
          </cell>
          <cell r="K830">
            <v>1</v>
          </cell>
          <cell r="L830">
            <v>5575</v>
          </cell>
          <cell r="M830">
            <v>4514</v>
          </cell>
          <cell r="N830">
            <v>5575</v>
          </cell>
          <cell r="O830">
            <v>6635</v>
          </cell>
          <cell r="Q830">
            <v>355</v>
          </cell>
        </row>
        <row r="831">
          <cell r="A831" t="e">
            <v>#N/A</v>
          </cell>
          <cell r="B831">
            <v>10</v>
          </cell>
          <cell r="C831" t="e">
            <v>#N/A</v>
          </cell>
          <cell r="D831" t="str">
            <v>Building Inspections Manager</v>
          </cell>
          <cell r="E831">
            <v>20</v>
          </cell>
          <cell r="F831" t="str">
            <v>Plano</v>
          </cell>
          <cell r="G831" t="str">
            <v>Building Inspections Manager</v>
          </cell>
          <cell r="H831" t="str">
            <v>E</v>
          </cell>
          <cell r="I831">
            <v>39218</v>
          </cell>
          <cell r="J831" t="str">
            <v>Chief Building Official</v>
          </cell>
          <cell r="K831">
            <v>2</v>
          </cell>
          <cell r="L831">
            <v>5537</v>
          </cell>
          <cell r="M831">
            <v>4514</v>
          </cell>
          <cell r="N831">
            <v>5575</v>
          </cell>
          <cell r="O831">
            <v>6635</v>
          </cell>
          <cell r="Q831">
            <v>355</v>
          </cell>
        </row>
        <row r="832">
          <cell r="A832" t="e">
            <v>#N/A</v>
          </cell>
          <cell r="B832">
            <v>10</v>
          </cell>
          <cell r="C832" t="e">
            <v>#N/A</v>
          </cell>
          <cell r="D832" t="str">
            <v>Database Administrator</v>
          </cell>
          <cell r="E832">
            <v>133</v>
          </cell>
          <cell r="F832" t="str">
            <v>Plano</v>
          </cell>
          <cell r="G832" t="str">
            <v>Database Administrator</v>
          </cell>
          <cell r="H832" t="str">
            <v>E</v>
          </cell>
          <cell r="I832">
            <v>39218</v>
          </cell>
          <cell r="J832" t="str">
            <v>Systems &amp; Programming Manager</v>
          </cell>
          <cell r="K832">
            <v>1</v>
          </cell>
          <cell r="L832">
            <v>5165</v>
          </cell>
          <cell r="M832">
            <v>4514</v>
          </cell>
          <cell r="N832">
            <v>5575</v>
          </cell>
          <cell r="O832">
            <v>6635</v>
          </cell>
        </row>
        <row r="833">
          <cell r="A833" t="e">
            <v>#N/A</v>
          </cell>
          <cell r="B833">
            <v>10</v>
          </cell>
          <cell r="C833" t="e">
            <v>#N/A</v>
          </cell>
          <cell r="D833" t="str">
            <v>Environmental Health Manager</v>
          </cell>
          <cell r="E833">
            <v>30</v>
          </cell>
          <cell r="F833" t="str">
            <v>Plano</v>
          </cell>
          <cell r="G833" t="str">
            <v>Environmental Health Mgr</v>
          </cell>
          <cell r="H833" t="str">
            <v>E</v>
          </cell>
          <cell r="I833">
            <v>39065</v>
          </cell>
          <cell r="J833" t="str">
            <v>Director Environmental Health</v>
          </cell>
          <cell r="K833">
            <v>1</v>
          </cell>
          <cell r="L833">
            <v>6635</v>
          </cell>
          <cell r="M833">
            <v>4514</v>
          </cell>
          <cell r="N833">
            <v>5575</v>
          </cell>
          <cell r="O833">
            <v>6635</v>
          </cell>
          <cell r="Q833">
            <v>600</v>
          </cell>
        </row>
        <row r="834">
          <cell r="A834" t="e">
            <v>#N/A</v>
          </cell>
          <cell r="B834">
            <v>10</v>
          </cell>
          <cell r="C834" t="e">
            <v>#N/A</v>
          </cell>
          <cell r="D834" t="str">
            <v>IT Network Analyst - Journey Level</v>
          </cell>
          <cell r="E834">
            <v>132</v>
          </cell>
          <cell r="F834" t="str">
            <v>Plano</v>
          </cell>
          <cell r="G834" t="str">
            <v>Network Engineer</v>
          </cell>
          <cell r="H834" t="str">
            <v>E</v>
          </cell>
          <cell r="I834">
            <v>39219</v>
          </cell>
          <cell r="J834" t="str">
            <v>Director Information Services</v>
          </cell>
          <cell r="K834">
            <v>8</v>
          </cell>
          <cell r="L834">
            <v>5834</v>
          </cell>
          <cell r="M834">
            <v>4514</v>
          </cell>
          <cell r="N834">
            <v>5575</v>
          </cell>
          <cell r="O834">
            <v>6635</v>
          </cell>
          <cell r="P834" t="str">
            <v>N</v>
          </cell>
          <cell r="Q834">
            <v>0</v>
          </cell>
        </row>
        <row r="835">
          <cell r="A835" t="e">
            <v>#N/A</v>
          </cell>
          <cell r="B835">
            <v>10</v>
          </cell>
          <cell r="C835" t="e">
            <v>#N/A</v>
          </cell>
          <cell r="D835" t="str">
            <v>LAN Administrator</v>
          </cell>
          <cell r="E835" t="str">
            <v>9A</v>
          </cell>
          <cell r="F835" t="str">
            <v>Plano</v>
          </cell>
          <cell r="G835" t="str">
            <v>Network Engineer</v>
          </cell>
          <cell r="H835" t="str">
            <v>E</v>
          </cell>
          <cell r="I835">
            <v>39219</v>
          </cell>
          <cell r="J835" t="str">
            <v>Infastructure Manager</v>
          </cell>
          <cell r="K835">
            <v>3</v>
          </cell>
          <cell r="L835">
            <v>5834</v>
          </cell>
          <cell r="M835">
            <v>4514</v>
          </cell>
          <cell r="N835">
            <v>5575</v>
          </cell>
          <cell r="O835">
            <v>6635</v>
          </cell>
        </row>
        <row r="836">
          <cell r="A836" t="e">
            <v>#N/A</v>
          </cell>
          <cell r="B836">
            <v>10</v>
          </cell>
          <cell r="C836" t="e">
            <v>#N/A</v>
          </cell>
          <cell r="D836" t="str">
            <v>911 Manager</v>
          </cell>
          <cell r="E836">
            <v>150</v>
          </cell>
          <cell r="F836" t="str">
            <v>Plano</v>
          </cell>
          <cell r="G836" t="str">
            <v>Public Safety Communications Manager</v>
          </cell>
          <cell r="H836" t="str">
            <v>E</v>
          </cell>
          <cell r="I836">
            <v>39219</v>
          </cell>
          <cell r="J836" t="str">
            <v>Director Public Safety Communications</v>
          </cell>
          <cell r="K836">
            <v>2</v>
          </cell>
          <cell r="L836">
            <v>6290</v>
          </cell>
          <cell r="M836">
            <v>4514</v>
          </cell>
          <cell r="N836">
            <v>5575</v>
          </cell>
          <cell r="O836">
            <v>6635</v>
          </cell>
        </row>
        <row r="837">
          <cell r="A837" t="e">
            <v>#N/A</v>
          </cell>
          <cell r="B837">
            <v>11</v>
          </cell>
          <cell r="C837" t="e">
            <v>#N/A</v>
          </cell>
          <cell r="D837" t="str">
            <v>Accounting Supervisor</v>
          </cell>
          <cell r="E837">
            <v>151</v>
          </cell>
          <cell r="F837" t="str">
            <v>Richardson</v>
          </cell>
          <cell r="G837" t="str">
            <v>CHIEF ACCOUNTANT</v>
          </cell>
          <cell r="H837" t="str">
            <v>E</v>
          </cell>
          <cell r="I837">
            <v>39302</v>
          </cell>
          <cell r="J837" t="str">
            <v>Controller</v>
          </cell>
          <cell r="K837">
            <v>1</v>
          </cell>
          <cell r="L837">
            <v>6084</v>
          </cell>
          <cell r="M837">
            <v>4542</v>
          </cell>
          <cell r="N837">
            <v>5465</v>
          </cell>
          <cell r="O837">
            <v>6388</v>
          </cell>
          <cell r="P837" t="str">
            <v>N</v>
          </cell>
          <cell r="Q837">
            <v>0</v>
          </cell>
        </row>
        <row r="838">
          <cell r="A838" t="str">
            <v>7-2470</v>
          </cell>
          <cell r="B838">
            <v>7</v>
          </cell>
          <cell r="C838">
            <v>2470</v>
          </cell>
          <cell r="D838" t="str">
            <v>Librarian (Branch Manager)</v>
          </cell>
          <cell r="E838">
            <v>33</v>
          </cell>
          <cell r="F838" t="str">
            <v>Irving</v>
          </cell>
          <cell r="G838" t="str">
            <v>LIBRARY BRANCH MANAGER</v>
          </cell>
          <cell r="H838" t="str">
            <v>E</v>
          </cell>
          <cell r="I838">
            <v>39191</v>
          </cell>
          <cell r="J838" t="str">
            <v>LIBRARY ASST DIR</v>
          </cell>
          <cell r="K838">
            <v>4</v>
          </cell>
          <cell r="L838">
            <v>5756</v>
          </cell>
          <cell r="M838">
            <v>4566</v>
          </cell>
          <cell r="N838">
            <v>5422</v>
          </cell>
          <cell r="O838">
            <v>6439</v>
          </cell>
          <cell r="P838" t="str">
            <v>N</v>
          </cell>
          <cell r="Q838">
            <v>0</v>
          </cell>
        </row>
        <row r="839">
          <cell r="A839" t="str">
            <v>7-6150</v>
          </cell>
          <cell r="B839">
            <v>7</v>
          </cell>
          <cell r="C839">
            <v>6150</v>
          </cell>
          <cell r="D839" t="str">
            <v>Environmental Code Inspections Supervisor</v>
          </cell>
          <cell r="E839">
            <v>134</v>
          </cell>
          <cell r="F839" t="str">
            <v>Irving</v>
          </cell>
          <cell r="G839" t="str">
            <v>CHIEF ENVIRON HEALTH INSPECTOR</v>
          </cell>
          <cell r="H839" t="str">
            <v>E</v>
          </cell>
          <cell r="I839">
            <v>39191</v>
          </cell>
          <cell r="J839" t="str">
            <v>Code Enforcement Manager</v>
          </cell>
          <cell r="K839">
            <v>1</v>
          </cell>
          <cell r="L839">
            <v>6439</v>
          </cell>
          <cell r="M839">
            <v>4566</v>
          </cell>
          <cell r="N839">
            <v>5422</v>
          </cell>
          <cell r="O839">
            <v>6439</v>
          </cell>
        </row>
        <row r="840">
          <cell r="A840" t="e">
            <v>#N/A</v>
          </cell>
          <cell r="B840">
            <v>7</v>
          </cell>
          <cell r="C840" t="e">
            <v>#N/A</v>
          </cell>
          <cell r="D840" t="str">
            <v>Animal Control Supervisor</v>
          </cell>
          <cell r="E840">
            <v>17</v>
          </cell>
          <cell r="F840" t="str">
            <v>Irving</v>
          </cell>
          <cell r="G840" t="str">
            <v>ANIMAL SERVICES SUPERVISOR</v>
          </cell>
          <cell r="H840" t="str">
            <v>E</v>
          </cell>
          <cell r="I840">
            <v>39191</v>
          </cell>
          <cell r="J840" t="str">
            <v>PUBLIC HEALTH SVCS MGR</v>
          </cell>
          <cell r="K840">
            <v>1</v>
          </cell>
          <cell r="L840">
            <v>6221</v>
          </cell>
          <cell r="M840">
            <v>4566</v>
          </cell>
          <cell r="N840">
            <v>5422</v>
          </cell>
          <cell r="O840">
            <v>6439</v>
          </cell>
          <cell r="P840" t="str">
            <v>N</v>
          </cell>
          <cell r="Q840">
            <v>0</v>
          </cell>
        </row>
        <row r="841">
          <cell r="A841" t="e">
            <v>#N/A</v>
          </cell>
          <cell r="B841">
            <v>7</v>
          </cell>
          <cell r="C841" t="e">
            <v>#N/A</v>
          </cell>
          <cell r="D841" t="str">
            <v>Construction Inspection Supervisor</v>
          </cell>
          <cell r="E841">
            <v>29</v>
          </cell>
          <cell r="F841" t="str">
            <v>Irving</v>
          </cell>
          <cell r="G841" t="str">
            <v>ENGINEERING INSPECTION SUPV</v>
          </cell>
          <cell r="H841" t="str">
            <v>E</v>
          </cell>
          <cell r="I841">
            <v>39191</v>
          </cell>
          <cell r="J841" t="str">
            <v>Engineering Manager</v>
          </cell>
          <cell r="K841">
            <v>1</v>
          </cell>
          <cell r="L841">
            <v>6011</v>
          </cell>
          <cell r="M841">
            <v>4566</v>
          </cell>
          <cell r="N841">
            <v>5422</v>
          </cell>
          <cell r="O841">
            <v>6439</v>
          </cell>
          <cell r="P841" t="str">
            <v>Y</v>
          </cell>
          <cell r="Q841">
            <v>0</v>
          </cell>
        </row>
        <row r="842">
          <cell r="A842" t="e">
            <v>#N/A</v>
          </cell>
          <cell r="B842">
            <v>7</v>
          </cell>
          <cell r="C842" t="e">
            <v>#N/A</v>
          </cell>
          <cell r="D842" t="str">
            <v>IT Network Analyst - Journey Level</v>
          </cell>
          <cell r="E842">
            <v>132</v>
          </cell>
          <cell r="F842" t="str">
            <v>Irving</v>
          </cell>
          <cell r="G842" t="str">
            <v>NETWORK SPECIALIST</v>
          </cell>
          <cell r="H842" t="str">
            <v>E</v>
          </cell>
          <cell r="I842">
            <v>39191</v>
          </cell>
          <cell r="J842" t="str">
            <v>Network Systems Mgr</v>
          </cell>
          <cell r="K842">
            <v>5</v>
          </cell>
          <cell r="L842">
            <v>5298</v>
          </cell>
          <cell r="M842">
            <v>4566</v>
          </cell>
          <cell r="N842">
            <v>5422</v>
          </cell>
          <cell r="O842">
            <v>6439</v>
          </cell>
          <cell r="P842" t="str">
            <v>N</v>
          </cell>
          <cell r="Q842">
            <v>0</v>
          </cell>
        </row>
        <row r="843">
          <cell r="A843" t="e">
            <v>#N/A</v>
          </cell>
          <cell r="B843">
            <v>11</v>
          </cell>
          <cell r="C843" t="e">
            <v>#N/A</v>
          </cell>
          <cell r="D843" t="str">
            <v>IT Network Analyst - Journey Level</v>
          </cell>
          <cell r="E843">
            <v>132</v>
          </cell>
          <cell r="F843" t="str">
            <v>Richardson</v>
          </cell>
          <cell r="G843" t="str">
            <v>SENIOR LAN ADMINISTRATOR</v>
          </cell>
          <cell r="H843" t="str">
            <v>N</v>
          </cell>
          <cell r="I843">
            <v>39302</v>
          </cell>
          <cell r="J843" t="str">
            <v>Mgr of LAN/WAN</v>
          </cell>
          <cell r="K843">
            <v>1</v>
          </cell>
          <cell r="L843">
            <v>6452</v>
          </cell>
          <cell r="M843">
            <v>4585</v>
          </cell>
          <cell r="N843">
            <v>5518.5</v>
          </cell>
          <cell r="O843">
            <v>6452</v>
          </cell>
          <cell r="P843" t="str">
            <v>N</v>
          </cell>
          <cell r="Q843">
            <v>0</v>
          </cell>
        </row>
        <row r="844">
          <cell r="A844" t="str">
            <v>9-1110</v>
          </cell>
          <cell r="B844">
            <v>9</v>
          </cell>
          <cell r="C844">
            <v>1110</v>
          </cell>
          <cell r="D844" t="str">
            <v>City Secretary</v>
          </cell>
          <cell r="E844">
            <v>3</v>
          </cell>
          <cell r="F844" t="str">
            <v>McKinney</v>
          </cell>
          <cell r="G844" t="str">
            <v>City Secretary</v>
          </cell>
          <cell r="H844" t="str">
            <v>E</v>
          </cell>
          <cell r="I844">
            <v>39136</v>
          </cell>
          <cell r="J844" t="str">
            <v>Assistant City Manager</v>
          </cell>
          <cell r="K844">
            <v>1</v>
          </cell>
          <cell r="L844">
            <v>6002</v>
          </cell>
          <cell r="M844">
            <v>4669</v>
          </cell>
          <cell r="N844">
            <v>5603</v>
          </cell>
          <cell r="O844">
            <v>6536</v>
          </cell>
        </row>
        <row r="845">
          <cell r="A845" t="str">
            <v>9-2030</v>
          </cell>
          <cell r="B845">
            <v>9</v>
          </cell>
          <cell r="C845">
            <v>2030</v>
          </cell>
          <cell r="D845" t="str">
            <v>Recreation Superintendent</v>
          </cell>
          <cell r="E845">
            <v>43</v>
          </cell>
          <cell r="F845" t="str">
            <v>McKinney</v>
          </cell>
          <cell r="G845" t="str">
            <v>Recreation Superintendent</v>
          </cell>
          <cell r="H845" t="str">
            <v>E</v>
          </cell>
          <cell r="I845">
            <v>39141</v>
          </cell>
          <cell r="J845" t="str">
            <v>Parks &amp; Rec Director</v>
          </cell>
          <cell r="K845">
            <v>1</v>
          </cell>
          <cell r="L845">
            <v>5125</v>
          </cell>
          <cell r="M845">
            <v>4740</v>
          </cell>
          <cell r="N845">
            <v>5687</v>
          </cell>
          <cell r="O845">
            <v>6635</v>
          </cell>
          <cell r="P845" t="str">
            <v>N</v>
          </cell>
        </row>
        <row r="846">
          <cell r="A846" t="str">
            <v>9-2320</v>
          </cell>
          <cell r="B846">
            <v>9</v>
          </cell>
          <cell r="C846">
            <v>2320</v>
          </cell>
          <cell r="D846" t="str">
            <v>Building Maintenance Superintendent</v>
          </cell>
          <cell r="E846">
            <v>21</v>
          </cell>
          <cell r="F846" t="str">
            <v>McKinney</v>
          </cell>
          <cell r="G846" t="str">
            <v>Facility Maintenance Superintendent</v>
          </cell>
          <cell r="H846" t="str">
            <v>E</v>
          </cell>
          <cell r="I846">
            <v>39136</v>
          </cell>
          <cell r="J846" t="str">
            <v>Exec Dir of Public Works</v>
          </cell>
          <cell r="K846">
            <v>1</v>
          </cell>
          <cell r="L846">
            <v>5406.9170000000004</v>
          </cell>
          <cell r="M846">
            <v>4740</v>
          </cell>
          <cell r="N846">
            <v>5687</v>
          </cell>
          <cell r="O846">
            <v>6635</v>
          </cell>
          <cell r="P846" t="str">
            <v>N</v>
          </cell>
        </row>
        <row r="847">
          <cell r="A847" t="str">
            <v>9-2020</v>
          </cell>
          <cell r="B847">
            <v>9</v>
          </cell>
          <cell r="C847">
            <v>2020</v>
          </cell>
          <cell r="D847" t="str">
            <v>Parks Superintendent</v>
          </cell>
          <cell r="E847">
            <v>35</v>
          </cell>
          <cell r="F847" t="str">
            <v>McKinney</v>
          </cell>
          <cell r="G847" t="str">
            <v>Parks Superintendent</v>
          </cell>
          <cell r="H847" t="str">
            <v>E</v>
          </cell>
          <cell r="I847">
            <v>39139</v>
          </cell>
          <cell r="J847" t="str">
            <v>Parks &amp; Rec Director</v>
          </cell>
          <cell r="K847">
            <v>1</v>
          </cell>
          <cell r="L847">
            <v>6203.9170000000004</v>
          </cell>
          <cell r="M847">
            <v>4740</v>
          </cell>
          <cell r="N847">
            <v>5687</v>
          </cell>
          <cell r="O847">
            <v>6635</v>
          </cell>
        </row>
        <row r="848">
          <cell r="A848" t="str">
            <v>9-9030</v>
          </cell>
          <cell r="B848">
            <v>9</v>
          </cell>
          <cell r="C848">
            <v>9030</v>
          </cell>
          <cell r="D848" t="str">
            <v>Civil Engineer (Registered)</v>
          </cell>
          <cell r="E848">
            <v>27</v>
          </cell>
          <cell r="F848" t="str">
            <v>McKinney</v>
          </cell>
          <cell r="G848" t="str">
            <v>Engineer, P.E.</v>
          </cell>
          <cell r="H848" t="str">
            <v>E</v>
          </cell>
          <cell r="I848">
            <v>39136</v>
          </cell>
          <cell r="J848" t="str">
            <v>Assistant City Engineer</v>
          </cell>
          <cell r="K848">
            <v>2</v>
          </cell>
          <cell r="L848">
            <v>5861.625</v>
          </cell>
          <cell r="M848">
            <v>4740</v>
          </cell>
          <cell r="N848">
            <v>5687</v>
          </cell>
          <cell r="O848">
            <v>6635</v>
          </cell>
        </row>
        <row r="849">
          <cell r="A849" t="e">
            <v>#N/A</v>
          </cell>
          <cell r="B849">
            <v>9</v>
          </cell>
          <cell r="C849" t="e">
            <v>#N/A</v>
          </cell>
          <cell r="D849" t="str">
            <v>Chief Accountant</v>
          </cell>
          <cell r="E849">
            <v>22</v>
          </cell>
          <cell r="F849" t="str">
            <v>McKinney</v>
          </cell>
          <cell r="G849" t="str">
            <v>Accounting Manager</v>
          </cell>
          <cell r="H849" t="str">
            <v>E</v>
          </cell>
          <cell r="I849">
            <v>39136</v>
          </cell>
          <cell r="J849" t="str">
            <v>Deputy Dir of Finance/Adm</v>
          </cell>
          <cell r="K849">
            <v>1</v>
          </cell>
          <cell r="L849">
            <v>6233</v>
          </cell>
          <cell r="M849">
            <v>4740</v>
          </cell>
          <cell r="N849">
            <v>5687</v>
          </cell>
          <cell r="O849">
            <v>6635</v>
          </cell>
          <cell r="P849" t="str">
            <v>N</v>
          </cell>
        </row>
        <row r="850">
          <cell r="A850" t="e">
            <v>#N/A</v>
          </cell>
          <cell r="B850">
            <v>9</v>
          </cell>
          <cell r="C850" t="e">
            <v>#N/A</v>
          </cell>
          <cell r="D850" t="str">
            <v>911 Manager</v>
          </cell>
          <cell r="E850">
            <v>150</v>
          </cell>
          <cell r="F850" t="str">
            <v>McKinney</v>
          </cell>
          <cell r="G850" t="str">
            <v>Communications Manager</v>
          </cell>
          <cell r="H850" t="str">
            <v>E</v>
          </cell>
          <cell r="I850">
            <v>39136</v>
          </cell>
          <cell r="J850" t="str">
            <v>Police Captain</v>
          </cell>
          <cell r="K850">
            <v>1</v>
          </cell>
          <cell r="L850">
            <v>5287</v>
          </cell>
          <cell r="M850">
            <v>4740</v>
          </cell>
          <cell r="N850">
            <v>5687</v>
          </cell>
          <cell r="O850">
            <v>6635</v>
          </cell>
          <cell r="P850" t="str">
            <v>N</v>
          </cell>
        </row>
        <row r="851">
          <cell r="A851" t="e">
            <v>#N/A</v>
          </cell>
          <cell r="B851">
            <v>9</v>
          </cell>
          <cell r="C851" t="e">
            <v>#N/A</v>
          </cell>
          <cell r="D851" t="str">
            <v>Director of Court Services</v>
          </cell>
          <cell r="E851">
            <v>4</v>
          </cell>
          <cell r="F851" t="str">
            <v>McKinney</v>
          </cell>
          <cell r="G851" t="str">
            <v>Municipal Court Administrator</v>
          </cell>
          <cell r="H851" t="str">
            <v>E</v>
          </cell>
          <cell r="I851">
            <v>39139</v>
          </cell>
          <cell r="J851" t="str">
            <v>Deputy Finance / Adm Services Director</v>
          </cell>
          <cell r="K851">
            <v>1</v>
          </cell>
          <cell r="L851">
            <v>4739.5</v>
          </cell>
          <cell r="M851">
            <v>4740</v>
          </cell>
          <cell r="N851">
            <v>5687</v>
          </cell>
          <cell r="O851">
            <v>6635</v>
          </cell>
          <cell r="P851" t="str">
            <v>N</v>
          </cell>
        </row>
        <row r="852">
          <cell r="A852" t="e">
            <v>#N/A</v>
          </cell>
          <cell r="B852">
            <v>9</v>
          </cell>
          <cell r="C852" t="e">
            <v>#N/A</v>
          </cell>
          <cell r="D852" t="str">
            <v>Chief Park Planner</v>
          </cell>
          <cell r="E852">
            <v>23</v>
          </cell>
          <cell r="F852" t="str">
            <v>McKinney</v>
          </cell>
          <cell r="G852" t="str">
            <v>Parks Development Superintendent</v>
          </cell>
          <cell r="H852" t="str">
            <v>E</v>
          </cell>
          <cell r="I852">
            <v>39139</v>
          </cell>
          <cell r="J852" t="str">
            <v>Parks &amp; Rec Director</v>
          </cell>
          <cell r="K852">
            <v>1</v>
          </cell>
          <cell r="L852">
            <v>6204.5829999999996</v>
          </cell>
          <cell r="M852">
            <v>4740</v>
          </cell>
          <cell r="N852">
            <v>5687</v>
          </cell>
          <cell r="O852">
            <v>6635</v>
          </cell>
        </row>
        <row r="853">
          <cell r="A853" t="e">
            <v>#N/A</v>
          </cell>
          <cell r="B853">
            <v>9</v>
          </cell>
          <cell r="C853" t="e">
            <v>#N/A</v>
          </cell>
          <cell r="D853" t="str">
            <v>Risk Manager</v>
          </cell>
          <cell r="E853">
            <v>44</v>
          </cell>
          <cell r="F853" t="str">
            <v>McKinney</v>
          </cell>
          <cell r="G853" t="str">
            <v>Safety / Risk Manager</v>
          </cell>
          <cell r="H853" t="str">
            <v>E</v>
          </cell>
          <cell r="I853">
            <v>39139</v>
          </cell>
          <cell r="J853" t="str">
            <v>Exec Dir of Finance / Admn</v>
          </cell>
          <cell r="K853">
            <v>1</v>
          </cell>
          <cell r="L853">
            <v>5681.1670000000004</v>
          </cell>
          <cell r="M853">
            <v>4740</v>
          </cell>
          <cell r="N853">
            <v>5687</v>
          </cell>
          <cell r="O853">
            <v>6635</v>
          </cell>
        </row>
        <row r="854">
          <cell r="A854" t="str">
            <v>3-8010</v>
          </cell>
          <cell r="B854">
            <v>3</v>
          </cell>
          <cell r="C854">
            <v>8010</v>
          </cell>
          <cell r="D854" t="str">
            <v>Chief Planner</v>
          </cell>
          <cell r="E854">
            <v>24</v>
          </cell>
          <cell r="F854" t="str">
            <v>Carrollton</v>
          </cell>
          <cell r="G854" t="str">
            <v>Chief Planner</v>
          </cell>
          <cell r="H854" t="str">
            <v>E</v>
          </cell>
          <cell r="I854">
            <v>39196</v>
          </cell>
          <cell r="J854" t="str">
            <v>Planning Division Manager</v>
          </cell>
          <cell r="K854">
            <v>1</v>
          </cell>
          <cell r="L854">
            <v>5453</v>
          </cell>
          <cell r="M854">
            <v>4755</v>
          </cell>
          <cell r="N854">
            <v>5372</v>
          </cell>
          <cell r="O854">
            <v>5988</v>
          </cell>
        </row>
        <row r="855">
          <cell r="A855" t="str">
            <v>2-2030</v>
          </cell>
          <cell r="B855">
            <v>2</v>
          </cell>
          <cell r="C855">
            <v>2030</v>
          </cell>
          <cell r="D855" t="str">
            <v>Recreation Superintendent</v>
          </cell>
          <cell r="E855">
            <v>43</v>
          </cell>
          <cell r="F855" t="str">
            <v>Arlington</v>
          </cell>
          <cell r="G855" t="str">
            <v>Center Programs Mgr</v>
          </cell>
          <cell r="H855" t="str">
            <v>E</v>
          </cell>
          <cell r="I855">
            <v>39181</v>
          </cell>
          <cell r="J855" t="str">
            <v>DIRECTOR OF PARKS &amp; RECREATION</v>
          </cell>
          <cell r="K855">
            <v>1</v>
          </cell>
          <cell r="L855">
            <v>5904</v>
          </cell>
          <cell r="M855">
            <v>4757</v>
          </cell>
          <cell r="N855">
            <v>5947</v>
          </cell>
          <cell r="O855">
            <v>6541</v>
          </cell>
          <cell r="P855" t="str">
            <v>N</v>
          </cell>
          <cell r="Q855">
            <v>0</v>
          </cell>
          <cell r="R855">
            <v>8</v>
          </cell>
        </row>
        <row r="856">
          <cell r="A856" t="str">
            <v>2-2020</v>
          </cell>
          <cell r="B856">
            <v>2</v>
          </cell>
          <cell r="C856">
            <v>2020</v>
          </cell>
          <cell r="D856" t="str">
            <v>Parks Superintendent</v>
          </cell>
          <cell r="E856">
            <v>35</v>
          </cell>
          <cell r="F856" t="str">
            <v>Arlington</v>
          </cell>
          <cell r="G856" t="str">
            <v>Parks Maintenance Supt</v>
          </cell>
          <cell r="H856" t="str">
            <v>E</v>
          </cell>
          <cell r="I856">
            <v>39195</v>
          </cell>
          <cell r="J856" t="str">
            <v>DIRECTOR OF PARKS &amp; RECREATION</v>
          </cell>
          <cell r="K856">
            <v>1</v>
          </cell>
          <cell r="L856">
            <v>5596</v>
          </cell>
          <cell r="M856">
            <v>4757</v>
          </cell>
          <cell r="N856">
            <v>5947</v>
          </cell>
          <cell r="O856">
            <v>6541</v>
          </cell>
          <cell r="P856" t="str">
            <v>N</v>
          </cell>
          <cell r="Q856">
            <v>0</v>
          </cell>
          <cell r="R856">
            <v>8</v>
          </cell>
        </row>
        <row r="857">
          <cell r="A857" t="str">
            <v>12-2320</v>
          </cell>
          <cell r="B857">
            <v>12</v>
          </cell>
          <cell r="C857">
            <v>2320</v>
          </cell>
          <cell r="D857" t="str">
            <v>Building Maintenance Superintendent</v>
          </cell>
          <cell r="E857">
            <v>21</v>
          </cell>
          <cell r="F857" t="str">
            <v>Garland</v>
          </cell>
          <cell r="G857" t="str">
            <v>Facilities Services Manager</v>
          </cell>
          <cell r="H857" t="str">
            <v>E</v>
          </cell>
          <cell r="I857">
            <v>39139</v>
          </cell>
          <cell r="J857" t="str">
            <v>Managing Director</v>
          </cell>
          <cell r="K857">
            <v>1</v>
          </cell>
          <cell r="L857">
            <v>5616</v>
          </cell>
          <cell r="M857">
            <v>4781</v>
          </cell>
          <cell r="N857">
            <v>6216</v>
          </cell>
          <cell r="O857">
            <v>7649</v>
          </cell>
        </row>
        <row r="858">
          <cell r="A858" t="str">
            <v>12-8010</v>
          </cell>
          <cell r="B858">
            <v>12</v>
          </cell>
          <cell r="C858">
            <v>8010</v>
          </cell>
          <cell r="D858" t="str">
            <v>Chief Planner</v>
          </cell>
          <cell r="E858">
            <v>24</v>
          </cell>
          <cell r="F858" t="str">
            <v>Garland</v>
          </cell>
          <cell r="G858" t="str">
            <v>Principal Planner</v>
          </cell>
          <cell r="H858" t="str">
            <v>E</v>
          </cell>
          <cell r="I858">
            <v>39139</v>
          </cell>
          <cell r="J858" t="str">
            <v>Program Administrator</v>
          </cell>
          <cell r="K858">
            <v>2</v>
          </cell>
          <cell r="L858">
            <v>5302</v>
          </cell>
          <cell r="M858">
            <v>4781</v>
          </cell>
          <cell r="N858">
            <v>6216</v>
          </cell>
          <cell r="O858">
            <v>7649</v>
          </cell>
        </row>
        <row r="859">
          <cell r="A859" t="str">
            <v>12-</v>
          </cell>
          <cell r="B859">
            <v>12</v>
          </cell>
          <cell r="D859" t="str">
            <v>Water Utility Operation Manager</v>
          </cell>
          <cell r="E859">
            <v>125</v>
          </cell>
          <cell r="F859" t="str">
            <v>Garland</v>
          </cell>
          <cell r="G859" t="str">
            <v>Water Utilities Distribution Manager</v>
          </cell>
          <cell r="H859" t="str">
            <v>E</v>
          </cell>
          <cell r="I859">
            <v>39139</v>
          </cell>
          <cell r="J859" t="str">
            <v>Managing Director</v>
          </cell>
          <cell r="K859">
            <v>1</v>
          </cell>
          <cell r="L859">
            <v>5647</v>
          </cell>
          <cell r="M859">
            <v>4781</v>
          </cell>
          <cell r="N859">
            <v>6216</v>
          </cell>
          <cell r="O859">
            <v>7649</v>
          </cell>
        </row>
        <row r="860">
          <cell r="A860" t="e">
            <v>#N/A</v>
          </cell>
          <cell r="B860">
            <v>12</v>
          </cell>
          <cell r="C860" t="e">
            <v>#N/A</v>
          </cell>
          <cell r="D860" t="str">
            <v>Building Inspections Manager</v>
          </cell>
          <cell r="E860">
            <v>20</v>
          </cell>
          <cell r="F860" t="str">
            <v>Garland</v>
          </cell>
          <cell r="G860" t="str">
            <v>Building Code Field Manager</v>
          </cell>
          <cell r="H860" t="str">
            <v>E</v>
          </cell>
          <cell r="I860">
            <v>39139</v>
          </cell>
          <cell r="J860" t="str">
            <v>Municipal Services Director</v>
          </cell>
          <cell r="K860">
            <v>1</v>
          </cell>
          <cell r="L860">
            <v>5970</v>
          </cell>
          <cell r="M860">
            <v>4781</v>
          </cell>
          <cell r="N860">
            <v>6216</v>
          </cell>
          <cell r="O860">
            <v>7649</v>
          </cell>
        </row>
        <row r="861">
          <cell r="A861" t="e">
            <v>#N/A</v>
          </cell>
          <cell r="B861">
            <v>12</v>
          </cell>
          <cell r="C861" t="e">
            <v>#N/A</v>
          </cell>
          <cell r="D861" t="str">
            <v>Database Administrator</v>
          </cell>
          <cell r="E861">
            <v>133</v>
          </cell>
          <cell r="F861" t="str">
            <v>Garland</v>
          </cell>
          <cell r="G861" t="str">
            <v>Database Administrator</v>
          </cell>
          <cell r="H861" t="str">
            <v>E</v>
          </cell>
          <cell r="I861">
            <v>39139</v>
          </cell>
          <cell r="J861" t="str">
            <v>Technical Administrator</v>
          </cell>
          <cell r="K861">
            <v>2</v>
          </cell>
          <cell r="L861">
            <v>6030</v>
          </cell>
          <cell r="M861">
            <v>4781</v>
          </cell>
          <cell r="N861">
            <v>6216</v>
          </cell>
          <cell r="O861">
            <v>7649</v>
          </cell>
        </row>
        <row r="862">
          <cell r="A862" t="e">
            <v>#N/A</v>
          </cell>
          <cell r="B862">
            <v>12</v>
          </cell>
          <cell r="C862" t="e">
            <v>#N/A</v>
          </cell>
          <cell r="D862" t="str">
            <v>Drainage Engineer</v>
          </cell>
          <cell r="E862">
            <v>143</v>
          </cell>
          <cell r="F862" t="str">
            <v>Garland</v>
          </cell>
          <cell r="G862" t="str">
            <v>Development Engineer</v>
          </cell>
          <cell r="H862" t="str">
            <v>E</v>
          </cell>
          <cell r="I862">
            <v>39139</v>
          </cell>
          <cell r="J862" t="str">
            <v>Engineering Administrator</v>
          </cell>
          <cell r="K862">
            <v>2</v>
          </cell>
          <cell r="L862">
            <v>6288</v>
          </cell>
          <cell r="M862">
            <v>4781</v>
          </cell>
          <cell r="N862">
            <v>6216</v>
          </cell>
          <cell r="O862">
            <v>7649</v>
          </cell>
        </row>
        <row r="863">
          <cell r="A863" t="e">
            <v>#N/A</v>
          </cell>
          <cell r="B863">
            <v>12</v>
          </cell>
          <cell r="C863" t="e">
            <v>#N/A</v>
          </cell>
          <cell r="D863" t="str">
            <v>Environmental Health Manager</v>
          </cell>
          <cell r="E863">
            <v>30</v>
          </cell>
          <cell r="F863" t="str">
            <v>Garland</v>
          </cell>
          <cell r="G863" t="str">
            <v>Environmental Health Manager</v>
          </cell>
          <cell r="H863" t="str">
            <v>E</v>
          </cell>
          <cell r="I863">
            <v>39139</v>
          </cell>
          <cell r="J863" t="str">
            <v>Managing Director</v>
          </cell>
          <cell r="K863">
            <v>1</v>
          </cell>
          <cell r="L863">
            <v>5228</v>
          </cell>
          <cell r="M863">
            <v>4781</v>
          </cell>
          <cell r="N863">
            <v>6216</v>
          </cell>
          <cell r="O863">
            <v>7649</v>
          </cell>
        </row>
        <row r="864">
          <cell r="A864" t="e">
            <v>#N/A</v>
          </cell>
          <cell r="B864">
            <v>12</v>
          </cell>
          <cell r="C864" t="e">
            <v>#N/A</v>
          </cell>
          <cell r="D864" t="str">
            <v>Chief Park Planner</v>
          </cell>
          <cell r="E864">
            <v>23</v>
          </cell>
          <cell r="F864" t="str">
            <v>Garland</v>
          </cell>
          <cell r="G864" t="str">
            <v>Sr. Park Planner</v>
          </cell>
          <cell r="I864">
            <v>39139</v>
          </cell>
          <cell r="K864">
            <v>1</v>
          </cell>
          <cell r="L864">
            <v>6483</v>
          </cell>
          <cell r="M864">
            <v>4781</v>
          </cell>
          <cell r="N864">
            <v>6216</v>
          </cell>
          <cell r="O864">
            <v>7649</v>
          </cell>
        </row>
        <row r="865">
          <cell r="A865" t="e">
            <v>#N/A</v>
          </cell>
          <cell r="B865">
            <v>12</v>
          </cell>
          <cell r="C865" t="e">
            <v>#N/A</v>
          </cell>
          <cell r="D865" t="str">
            <v>Traffic Superintendent</v>
          </cell>
          <cell r="E865">
            <v>49</v>
          </cell>
          <cell r="F865" t="str">
            <v>Garland</v>
          </cell>
          <cell r="G865" t="str">
            <v>Transportation Operations Manger</v>
          </cell>
          <cell r="H865" t="str">
            <v>E</v>
          </cell>
          <cell r="I865">
            <v>39139</v>
          </cell>
          <cell r="K865">
            <v>1</v>
          </cell>
          <cell r="L865">
            <v>7275</v>
          </cell>
          <cell r="M865">
            <v>4781</v>
          </cell>
          <cell r="N865">
            <v>6216</v>
          </cell>
          <cell r="O865">
            <v>7649</v>
          </cell>
        </row>
        <row r="866">
          <cell r="A866" t="str">
            <v>7-1781</v>
          </cell>
          <cell r="B866">
            <v>7</v>
          </cell>
          <cell r="C866">
            <v>1781</v>
          </cell>
          <cell r="D866" t="str">
            <v>Webmaster</v>
          </cell>
          <cell r="E866">
            <v>28</v>
          </cell>
          <cell r="F866" t="str">
            <v>Irving</v>
          </cell>
          <cell r="G866" t="str">
            <v>WEBMASTER</v>
          </cell>
          <cell r="H866" t="str">
            <v>E</v>
          </cell>
          <cell r="I866">
            <v>39191</v>
          </cell>
          <cell r="J866" t="str">
            <v>Project Team Manager</v>
          </cell>
          <cell r="K866">
            <v>1</v>
          </cell>
          <cell r="L866">
            <v>4792</v>
          </cell>
          <cell r="M866">
            <v>4792</v>
          </cell>
          <cell r="N866">
            <v>5693</v>
          </cell>
          <cell r="O866">
            <v>6761</v>
          </cell>
          <cell r="P866" t="str">
            <v>N</v>
          </cell>
          <cell r="Q866">
            <v>0</v>
          </cell>
        </row>
        <row r="867">
          <cell r="A867" t="e">
            <v>#N/A</v>
          </cell>
          <cell r="B867">
            <v>7</v>
          </cell>
          <cell r="C867" t="e">
            <v>#N/A</v>
          </cell>
          <cell r="D867" t="str">
            <v>Sanitation Superintendent</v>
          </cell>
          <cell r="E867">
            <v>46</v>
          </cell>
          <cell r="F867" t="str">
            <v>Irving</v>
          </cell>
          <cell r="G867" t="str">
            <v>SANITATION SUPERVISOR</v>
          </cell>
          <cell r="H867" t="str">
            <v>E</v>
          </cell>
          <cell r="I867">
            <v>39191</v>
          </cell>
          <cell r="J867" t="str">
            <v>Solid Waste Manager</v>
          </cell>
          <cell r="K867">
            <v>1</v>
          </cell>
          <cell r="L867">
            <v>6532</v>
          </cell>
          <cell r="M867">
            <v>4792</v>
          </cell>
          <cell r="N867">
            <v>5693</v>
          </cell>
          <cell r="O867">
            <v>6761</v>
          </cell>
        </row>
        <row r="868">
          <cell r="A868" t="str">
            <v>11-1781</v>
          </cell>
          <cell r="B868">
            <v>11</v>
          </cell>
          <cell r="C868">
            <v>1781</v>
          </cell>
          <cell r="D868" t="str">
            <v>Webmaster</v>
          </cell>
          <cell r="E868">
            <v>28</v>
          </cell>
          <cell r="F868" t="str">
            <v>Richardson</v>
          </cell>
          <cell r="G868" t="str">
            <v>WEB MANAGER</v>
          </cell>
          <cell r="H868" t="str">
            <v>N</v>
          </cell>
          <cell r="I868">
            <v>39302</v>
          </cell>
          <cell r="J868" t="str">
            <v>Chief Information Officer</v>
          </cell>
          <cell r="K868">
            <v>1</v>
          </cell>
          <cell r="L868">
            <v>5823</v>
          </cell>
          <cell r="M868">
            <v>4813</v>
          </cell>
          <cell r="N868">
            <v>5794</v>
          </cell>
          <cell r="O868">
            <v>6775</v>
          </cell>
          <cell r="P868" t="str">
            <v>N</v>
          </cell>
          <cell r="Q868">
            <v>0</v>
          </cell>
        </row>
        <row r="869">
          <cell r="A869" t="e">
            <v>#N/A</v>
          </cell>
          <cell r="B869">
            <v>12</v>
          </cell>
          <cell r="C869" t="e">
            <v>#N/A</v>
          </cell>
          <cell r="D869" t="str">
            <v>LAN Administrator</v>
          </cell>
          <cell r="E869" t="str">
            <v>9A</v>
          </cell>
          <cell r="F869" t="str">
            <v>Garland</v>
          </cell>
          <cell r="G869" t="str">
            <v>Lead Network Analyst</v>
          </cell>
          <cell r="H869" t="str">
            <v>E</v>
          </cell>
          <cell r="I869">
            <v>39139</v>
          </cell>
          <cell r="J869" t="str">
            <v>Technical Administrator</v>
          </cell>
          <cell r="K869">
            <v>3</v>
          </cell>
          <cell r="L869">
            <v>6899</v>
          </cell>
          <cell r="M869">
            <v>4888</v>
          </cell>
          <cell r="N869">
            <v>6285</v>
          </cell>
          <cell r="O869">
            <v>7682</v>
          </cell>
        </row>
        <row r="870">
          <cell r="A870" t="e">
            <v>#N/A</v>
          </cell>
          <cell r="B870">
            <v>11</v>
          </cell>
          <cell r="C870" t="e">
            <v>#N/A</v>
          </cell>
          <cell r="D870" t="str">
            <v>Sanitation Superintendent</v>
          </cell>
          <cell r="E870">
            <v>46</v>
          </cell>
          <cell r="F870" t="str">
            <v>Richardson</v>
          </cell>
          <cell r="G870" t="str">
            <v>SUPT OF SOLID WASTE OPERATIONS</v>
          </cell>
          <cell r="H870" t="str">
            <v>E</v>
          </cell>
          <cell r="I870">
            <v>39302</v>
          </cell>
          <cell r="J870" t="str">
            <v>Solid Waste Manager</v>
          </cell>
          <cell r="K870">
            <v>1</v>
          </cell>
          <cell r="L870">
            <v>5335</v>
          </cell>
          <cell r="M870">
            <v>4923</v>
          </cell>
          <cell r="N870">
            <v>5760.5</v>
          </cell>
          <cell r="O870">
            <v>6598</v>
          </cell>
          <cell r="P870" t="str">
            <v>N</v>
          </cell>
          <cell r="Q870">
            <v>0</v>
          </cell>
        </row>
        <row r="871">
          <cell r="A871" t="str">
            <v>11-2030</v>
          </cell>
          <cell r="B871">
            <v>11</v>
          </cell>
          <cell r="C871">
            <v>2030</v>
          </cell>
          <cell r="D871" t="str">
            <v>Recreation Superintendent</v>
          </cell>
          <cell r="E871">
            <v>43</v>
          </cell>
          <cell r="F871" t="str">
            <v>Richardson</v>
          </cell>
          <cell r="G871" t="str">
            <v>SUPERINTENDENT OF RECREATION</v>
          </cell>
          <cell r="H871" t="str">
            <v>E</v>
          </cell>
          <cell r="I871">
            <v>39302</v>
          </cell>
          <cell r="J871" t="str">
            <v>Asst Dir. of PARD - Rec &amp; Events</v>
          </cell>
          <cell r="K871">
            <v>1</v>
          </cell>
          <cell r="L871">
            <v>6443</v>
          </cell>
          <cell r="M871">
            <v>4926</v>
          </cell>
          <cell r="N871">
            <v>5762</v>
          </cell>
          <cell r="O871">
            <v>6598</v>
          </cell>
          <cell r="P871" t="str">
            <v>N</v>
          </cell>
          <cell r="Q871">
            <v>499</v>
          </cell>
        </row>
        <row r="872">
          <cell r="A872" t="str">
            <v>11-2020</v>
          </cell>
          <cell r="B872">
            <v>11</v>
          </cell>
          <cell r="C872">
            <v>2020</v>
          </cell>
          <cell r="D872" t="str">
            <v>Parks Superintendent</v>
          </cell>
          <cell r="E872">
            <v>35</v>
          </cell>
          <cell r="F872" t="str">
            <v>Richardson</v>
          </cell>
          <cell r="G872" t="str">
            <v>PARKS SUPERINTENDENT</v>
          </cell>
          <cell r="H872" t="str">
            <v>E</v>
          </cell>
          <cell r="I872">
            <v>39302</v>
          </cell>
          <cell r="J872" t="str">
            <v>Asst Dir of PARD-Parks&amp;Planning</v>
          </cell>
          <cell r="K872">
            <v>1</v>
          </cell>
          <cell r="L872">
            <v>5988</v>
          </cell>
          <cell r="M872">
            <v>4926</v>
          </cell>
          <cell r="N872">
            <v>5762</v>
          </cell>
          <cell r="O872">
            <v>6598</v>
          </cell>
          <cell r="P872" t="str">
            <v>N</v>
          </cell>
          <cell r="Q872">
            <v>499</v>
          </cell>
        </row>
        <row r="873">
          <cell r="A873" t="e">
            <v>#N/A</v>
          </cell>
          <cell r="B873">
            <v>11</v>
          </cell>
          <cell r="C873" t="e">
            <v>#N/A</v>
          </cell>
          <cell r="D873" t="str">
            <v>Chief Park Planner</v>
          </cell>
          <cell r="E873">
            <v>23</v>
          </cell>
          <cell r="F873" t="str">
            <v>Richardson</v>
          </cell>
          <cell r="G873" t="str">
            <v>PARK PLANNING SUPERINTENDENT</v>
          </cell>
          <cell r="H873" t="str">
            <v>E</v>
          </cell>
          <cell r="I873">
            <v>39302</v>
          </cell>
          <cell r="J873" t="str">
            <v>Asst Dir PARD-Parks &amp; Planning</v>
          </cell>
          <cell r="K873">
            <v>1</v>
          </cell>
          <cell r="L873">
            <v>5169</v>
          </cell>
          <cell r="M873">
            <v>4926</v>
          </cell>
          <cell r="N873">
            <v>5927</v>
          </cell>
          <cell r="O873">
            <v>6928</v>
          </cell>
          <cell r="P873" t="str">
            <v>N</v>
          </cell>
          <cell r="Q873">
            <v>499</v>
          </cell>
        </row>
        <row r="874">
          <cell r="A874" t="e">
            <v>#N/A</v>
          </cell>
          <cell r="B874">
            <v>11</v>
          </cell>
          <cell r="C874" t="e">
            <v>#N/A</v>
          </cell>
          <cell r="D874" t="str">
            <v>Traffic Superintendent</v>
          </cell>
          <cell r="E874">
            <v>49</v>
          </cell>
          <cell r="F874" t="str">
            <v>Richardson</v>
          </cell>
          <cell r="G874" t="str">
            <v>TRAFFIC OPERATIONS MANAGER</v>
          </cell>
          <cell r="H874" t="str">
            <v>E</v>
          </cell>
          <cell r="I874">
            <v>39302</v>
          </cell>
          <cell r="J874" t="str">
            <v>Dir. of Development Services</v>
          </cell>
          <cell r="K874">
            <v>1</v>
          </cell>
          <cell r="L874">
            <v>6598</v>
          </cell>
          <cell r="M874">
            <v>4926</v>
          </cell>
          <cell r="N874">
            <v>5927</v>
          </cell>
          <cell r="O874">
            <v>6928</v>
          </cell>
          <cell r="P874" t="str">
            <v>N</v>
          </cell>
          <cell r="Q874">
            <v>516</v>
          </cell>
        </row>
        <row r="875">
          <cell r="A875" t="str">
            <v>2-9030</v>
          </cell>
          <cell r="B875">
            <v>2</v>
          </cell>
          <cell r="C875">
            <v>9030</v>
          </cell>
          <cell r="D875" t="str">
            <v>Civil Engineer (Registered)</v>
          </cell>
          <cell r="E875">
            <v>27</v>
          </cell>
          <cell r="F875" t="str">
            <v>Arlington</v>
          </cell>
          <cell r="G875" t="str">
            <v>Project Engineer</v>
          </cell>
          <cell r="H875" t="str">
            <v>E</v>
          </cell>
          <cell r="I875">
            <v>39062</v>
          </cell>
          <cell r="J875" t="str">
            <v>ENGINEERING OPERATIONS MANAGER</v>
          </cell>
          <cell r="K875">
            <v>2</v>
          </cell>
          <cell r="L875">
            <v>5880</v>
          </cell>
          <cell r="M875">
            <v>4973</v>
          </cell>
          <cell r="N875">
            <v>6217</v>
          </cell>
          <cell r="O875">
            <v>6838</v>
          </cell>
          <cell r="P875" t="str">
            <v>N</v>
          </cell>
          <cell r="Q875">
            <v>0</v>
          </cell>
          <cell r="R875">
            <v>8</v>
          </cell>
        </row>
        <row r="876">
          <cell r="A876" t="e">
            <v>#N/A</v>
          </cell>
          <cell r="B876">
            <v>7</v>
          </cell>
          <cell r="C876" t="e">
            <v>#N/A</v>
          </cell>
          <cell r="D876" t="str">
            <v>Attorney</v>
          </cell>
          <cell r="E876">
            <v>18</v>
          </cell>
          <cell r="F876" t="str">
            <v>Irving</v>
          </cell>
          <cell r="G876" t="str">
            <v>ASSISTANT CITY ATTORNEY I</v>
          </cell>
          <cell r="H876" t="str">
            <v>E</v>
          </cell>
          <cell r="I876">
            <v>39191</v>
          </cell>
          <cell r="J876" t="str">
            <v>DEPUTY CITY ATTORNEY</v>
          </cell>
          <cell r="K876">
            <v>2</v>
          </cell>
          <cell r="L876">
            <v>5698</v>
          </cell>
          <cell r="M876">
            <v>5033</v>
          </cell>
          <cell r="N876">
            <v>5977</v>
          </cell>
          <cell r="O876">
            <v>7099</v>
          </cell>
          <cell r="P876" t="str">
            <v>N</v>
          </cell>
          <cell r="Q876">
            <v>0</v>
          </cell>
        </row>
        <row r="877">
          <cell r="A877" t="e">
            <v>#N/A</v>
          </cell>
          <cell r="B877">
            <v>7</v>
          </cell>
          <cell r="C877" t="e">
            <v>#N/A</v>
          </cell>
          <cell r="D877" t="str">
            <v>LAN Administrator</v>
          </cell>
          <cell r="E877" t="str">
            <v>9A</v>
          </cell>
          <cell r="F877" t="str">
            <v>Irving</v>
          </cell>
          <cell r="G877" t="str">
            <v>SENIOR NETWORK SPECIALIST</v>
          </cell>
          <cell r="H877" t="str">
            <v>E</v>
          </cell>
          <cell r="I877">
            <v>39191</v>
          </cell>
          <cell r="J877" t="str">
            <v>Network Systems Manager</v>
          </cell>
          <cell r="M877">
            <v>5033</v>
          </cell>
          <cell r="N877">
            <v>5977</v>
          </cell>
          <cell r="O877">
            <v>7099</v>
          </cell>
          <cell r="P877" t="str">
            <v>N</v>
          </cell>
          <cell r="Q877">
            <v>0</v>
          </cell>
        </row>
        <row r="878">
          <cell r="A878" t="e">
            <v>#N/A</v>
          </cell>
          <cell r="B878">
            <v>10</v>
          </cell>
          <cell r="C878" t="e">
            <v>#N/A</v>
          </cell>
          <cell r="D878" t="str">
            <v>Fleet Maintenance Manager</v>
          </cell>
          <cell r="E878">
            <v>86</v>
          </cell>
          <cell r="F878" t="str">
            <v>Plano</v>
          </cell>
          <cell r="G878" t="str">
            <v>Fleet &amp; Equipment Services Manager</v>
          </cell>
          <cell r="H878" t="str">
            <v>E</v>
          </cell>
          <cell r="I878">
            <v>39219</v>
          </cell>
          <cell r="J878" t="str">
            <v>Director Public Works</v>
          </cell>
          <cell r="K878">
            <v>1</v>
          </cell>
          <cell r="L878">
            <v>6971</v>
          </cell>
          <cell r="M878">
            <v>5046</v>
          </cell>
          <cell r="N878">
            <v>6244</v>
          </cell>
          <cell r="O878">
            <v>7432</v>
          </cell>
        </row>
        <row r="879">
          <cell r="A879" t="str">
            <v>9-5030</v>
          </cell>
          <cell r="B879">
            <v>9</v>
          </cell>
          <cell r="C879">
            <v>5030</v>
          </cell>
          <cell r="D879" t="str">
            <v>Street Superintendent</v>
          </cell>
          <cell r="E879">
            <v>48</v>
          </cell>
          <cell r="F879" t="str">
            <v>McKinney</v>
          </cell>
          <cell r="G879" t="str">
            <v>Street Superintendent</v>
          </cell>
          <cell r="H879" t="str">
            <v>E</v>
          </cell>
          <cell r="I879">
            <v>39139</v>
          </cell>
          <cell r="J879" t="str">
            <v>Exec Dir Public Works</v>
          </cell>
          <cell r="K879">
            <v>1</v>
          </cell>
          <cell r="L879">
            <v>6316.75</v>
          </cell>
          <cell r="M879">
            <v>5048</v>
          </cell>
          <cell r="N879">
            <v>6057</v>
          </cell>
          <cell r="O879">
            <v>7067</v>
          </cell>
        </row>
        <row r="880">
          <cell r="A880" t="str">
            <v>9-5030</v>
          </cell>
          <cell r="B880">
            <v>9</v>
          </cell>
          <cell r="C880">
            <v>5030</v>
          </cell>
          <cell r="D880" t="str">
            <v>Traffic Superintendent</v>
          </cell>
          <cell r="E880">
            <v>49</v>
          </cell>
          <cell r="F880" t="str">
            <v>McKinney</v>
          </cell>
          <cell r="G880" t="str">
            <v>Street Superintendent</v>
          </cell>
          <cell r="H880" t="str">
            <v>E</v>
          </cell>
          <cell r="I880">
            <v>39139</v>
          </cell>
          <cell r="J880" t="str">
            <v>Exec Dir Public Works</v>
          </cell>
          <cell r="K880">
            <v>1</v>
          </cell>
          <cell r="L880">
            <v>6317</v>
          </cell>
          <cell r="M880">
            <v>5048</v>
          </cell>
          <cell r="N880">
            <v>6057</v>
          </cell>
          <cell r="O880">
            <v>7067</v>
          </cell>
        </row>
        <row r="881">
          <cell r="A881" t="str">
            <v>9-</v>
          </cell>
          <cell r="B881">
            <v>9</v>
          </cell>
          <cell r="D881" t="str">
            <v>Water Utility Operation Manager</v>
          </cell>
          <cell r="E881">
            <v>125</v>
          </cell>
          <cell r="F881" t="str">
            <v>McKinney</v>
          </cell>
          <cell r="G881" t="str">
            <v>Water Superintendent</v>
          </cell>
          <cell r="H881" t="str">
            <v>E</v>
          </cell>
          <cell r="I881">
            <v>39141</v>
          </cell>
          <cell r="J881" t="str">
            <v>Exec Dir Public Works</v>
          </cell>
          <cell r="K881">
            <v>1</v>
          </cell>
          <cell r="L881">
            <v>6585</v>
          </cell>
          <cell r="M881">
            <v>5048</v>
          </cell>
          <cell r="N881">
            <v>6057</v>
          </cell>
          <cell r="O881">
            <v>7061</v>
          </cell>
          <cell r="P881" t="str">
            <v>N</v>
          </cell>
        </row>
        <row r="882">
          <cell r="A882" t="str">
            <v>9-1465</v>
          </cell>
          <cell r="B882">
            <v>9</v>
          </cell>
          <cell r="C882">
            <v>1465</v>
          </cell>
          <cell r="D882" t="str">
            <v>Chief Purchasing Agent</v>
          </cell>
          <cell r="E882">
            <v>25</v>
          </cell>
          <cell r="F882" t="str">
            <v>McKinney</v>
          </cell>
          <cell r="G882" t="str">
            <v>Purchasing Manager</v>
          </cell>
          <cell r="H882" t="str">
            <v>E</v>
          </cell>
          <cell r="I882">
            <v>39139</v>
          </cell>
          <cell r="K882">
            <v>1</v>
          </cell>
          <cell r="L882">
            <v>6312.5</v>
          </cell>
          <cell r="M882">
            <v>5048</v>
          </cell>
          <cell r="N882">
            <v>6057</v>
          </cell>
          <cell r="O882">
            <v>7067</v>
          </cell>
          <cell r="P882" t="str">
            <v>N</v>
          </cell>
        </row>
        <row r="883">
          <cell r="A883" t="e">
            <v>#N/A</v>
          </cell>
          <cell r="B883">
            <v>9</v>
          </cell>
          <cell r="C883" t="e">
            <v>#N/A</v>
          </cell>
          <cell r="D883" t="str">
            <v>Environmental Health Manager</v>
          </cell>
          <cell r="E883">
            <v>30</v>
          </cell>
          <cell r="F883" t="str">
            <v>McKinney</v>
          </cell>
          <cell r="G883" t="str">
            <v>Environmental Health Manager</v>
          </cell>
          <cell r="H883" t="str">
            <v>E</v>
          </cell>
          <cell r="I883">
            <v>39136</v>
          </cell>
          <cell r="J883" t="str">
            <v>Community Development Dir</v>
          </cell>
          <cell r="K883">
            <v>1</v>
          </cell>
          <cell r="L883">
            <v>6219.0829999999996</v>
          </cell>
          <cell r="M883">
            <v>5048</v>
          </cell>
          <cell r="N883">
            <v>6057</v>
          </cell>
          <cell r="O883">
            <v>7067</v>
          </cell>
          <cell r="P883" t="str">
            <v>N</v>
          </cell>
        </row>
        <row r="884">
          <cell r="A884" t="str">
            <v>9-6030</v>
          </cell>
          <cell r="B884">
            <v>9</v>
          </cell>
          <cell r="C884">
            <v>6030</v>
          </cell>
          <cell r="D884" t="str">
            <v>Building Official</v>
          </cell>
          <cell r="E884">
            <v>119</v>
          </cell>
          <cell r="F884" t="str">
            <v>McKinney</v>
          </cell>
          <cell r="G884" t="str">
            <v>Chief Building Official</v>
          </cell>
          <cell r="H884" t="str">
            <v>E</v>
          </cell>
          <cell r="I884">
            <v>39136</v>
          </cell>
          <cell r="J884" t="str">
            <v>Community Development Dir</v>
          </cell>
          <cell r="K884">
            <v>1</v>
          </cell>
          <cell r="L884">
            <v>7073</v>
          </cell>
          <cell r="M884">
            <v>5052</v>
          </cell>
          <cell r="N884">
            <v>6062</v>
          </cell>
          <cell r="O884">
            <v>7073</v>
          </cell>
        </row>
        <row r="885">
          <cell r="A885" t="e">
            <v>#N/A</v>
          </cell>
          <cell r="B885">
            <v>15</v>
          </cell>
          <cell r="C885" t="e">
            <v>#N/A</v>
          </cell>
          <cell r="D885" t="str">
            <v>Environmental Health Manager</v>
          </cell>
          <cell r="E885">
            <v>30</v>
          </cell>
          <cell r="F885" t="str">
            <v>Mesquite</v>
          </cell>
          <cell r="G885" t="str">
            <v>Manager of Health</v>
          </cell>
          <cell r="H885" t="str">
            <v>E</v>
          </cell>
          <cell r="I885">
            <v>39177</v>
          </cell>
          <cell r="J885" t="str">
            <v>Director of Code Compliance</v>
          </cell>
          <cell r="K885">
            <v>1</v>
          </cell>
          <cell r="L885">
            <v>5205</v>
          </cell>
          <cell r="M885">
            <v>5053</v>
          </cell>
          <cell r="N885">
            <v>5053</v>
          </cell>
          <cell r="O885">
            <v>5053</v>
          </cell>
          <cell r="P885" t="str">
            <v>NO</v>
          </cell>
          <cell r="Q885">
            <v>0</v>
          </cell>
        </row>
        <row r="886">
          <cell r="A886" t="str">
            <v>10-2470</v>
          </cell>
          <cell r="B886">
            <v>10</v>
          </cell>
          <cell r="C886">
            <v>2470</v>
          </cell>
          <cell r="D886" t="str">
            <v>Librarian (Branch Manager)</v>
          </cell>
          <cell r="E886">
            <v>33</v>
          </cell>
          <cell r="F886" t="str">
            <v>Plano</v>
          </cell>
          <cell r="G886" t="str">
            <v>Library Manager</v>
          </cell>
          <cell r="H886" t="str">
            <v>E</v>
          </cell>
          <cell r="I886">
            <v>39219</v>
          </cell>
          <cell r="J886" t="str">
            <v>Director Libraries</v>
          </cell>
          <cell r="K886">
            <v>5</v>
          </cell>
          <cell r="L886">
            <v>6146</v>
          </cell>
          <cell r="M886">
            <v>5056</v>
          </cell>
          <cell r="N886">
            <v>6244</v>
          </cell>
          <cell r="O886">
            <v>7432</v>
          </cell>
          <cell r="Q886">
            <v>178</v>
          </cell>
        </row>
        <row r="887">
          <cell r="A887" t="str">
            <v>10-2320</v>
          </cell>
          <cell r="B887">
            <v>10</v>
          </cell>
          <cell r="C887">
            <v>2320</v>
          </cell>
          <cell r="D887" t="str">
            <v>Building Maintenance Superintendent</v>
          </cell>
          <cell r="E887">
            <v>21</v>
          </cell>
          <cell r="F887" t="str">
            <v>Plano</v>
          </cell>
          <cell r="G887" t="str">
            <v>Facilities Services Manager</v>
          </cell>
          <cell r="H887" t="str">
            <v>E</v>
          </cell>
          <cell r="I887">
            <v>39218</v>
          </cell>
          <cell r="J887" t="str">
            <v>City Engineer</v>
          </cell>
          <cell r="K887">
            <v>1</v>
          </cell>
          <cell r="L887">
            <v>7432</v>
          </cell>
          <cell r="M887">
            <v>5056</v>
          </cell>
          <cell r="N887">
            <v>6244</v>
          </cell>
          <cell r="O887">
            <v>7432</v>
          </cell>
          <cell r="Q887">
            <v>600</v>
          </cell>
          <cell r="R887" t="str">
            <v>n/a</v>
          </cell>
        </row>
        <row r="888">
          <cell r="A888" t="str">
            <v>10-8010</v>
          </cell>
          <cell r="B888">
            <v>10</v>
          </cell>
          <cell r="C888">
            <v>8010</v>
          </cell>
          <cell r="D888" t="str">
            <v>Chief Planner</v>
          </cell>
          <cell r="E888">
            <v>24</v>
          </cell>
          <cell r="F888" t="str">
            <v>Plano</v>
          </cell>
          <cell r="G888" t="str">
            <v>Development Review Manager</v>
          </cell>
          <cell r="H888" t="str">
            <v>E</v>
          </cell>
          <cell r="I888">
            <v>39218</v>
          </cell>
          <cell r="J888" t="str">
            <v>Director Planning</v>
          </cell>
          <cell r="K888">
            <v>1</v>
          </cell>
          <cell r="L888">
            <v>6536</v>
          </cell>
          <cell r="M888">
            <v>5056</v>
          </cell>
          <cell r="N888">
            <v>6244</v>
          </cell>
          <cell r="O888">
            <v>7432</v>
          </cell>
          <cell r="Q888">
            <v>178</v>
          </cell>
        </row>
        <row r="889">
          <cell r="A889" t="str">
            <v>10-9030</v>
          </cell>
          <cell r="B889">
            <v>10</v>
          </cell>
          <cell r="C889">
            <v>9030</v>
          </cell>
          <cell r="D889" t="str">
            <v>Civil Engineer (Registered)</v>
          </cell>
          <cell r="E889">
            <v>27</v>
          </cell>
          <cell r="F889" t="str">
            <v>Plano</v>
          </cell>
          <cell r="G889" t="str">
            <v>Sr Engineer</v>
          </cell>
          <cell r="H889" t="str">
            <v>E</v>
          </cell>
          <cell r="I889">
            <v>39219</v>
          </cell>
          <cell r="J889" t="str">
            <v>Chief Engineer</v>
          </cell>
          <cell r="K889">
            <v>5</v>
          </cell>
          <cell r="L889">
            <v>6629</v>
          </cell>
          <cell r="M889">
            <v>5056</v>
          </cell>
          <cell r="N889">
            <v>6244</v>
          </cell>
          <cell r="O889">
            <v>7432</v>
          </cell>
        </row>
        <row r="890">
          <cell r="A890" t="str">
            <v>10-1465</v>
          </cell>
          <cell r="B890">
            <v>10</v>
          </cell>
          <cell r="C890">
            <v>1465</v>
          </cell>
          <cell r="D890" t="str">
            <v>Chief Purchasing Agent</v>
          </cell>
          <cell r="E890">
            <v>25</v>
          </cell>
          <cell r="F890" t="str">
            <v>Plano</v>
          </cell>
          <cell r="G890" t="str">
            <v>Chief Purchasing Officer</v>
          </cell>
          <cell r="H890" t="str">
            <v>E</v>
          </cell>
          <cell r="I890">
            <v>39218</v>
          </cell>
          <cell r="J890" t="str">
            <v>Director Finanace</v>
          </cell>
          <cell r="K890">
            <v>1</v>
          </cell>
          <cell r="L890">
            <v>7432</v>
          </cell>
          <cell r="M890">
            <v>5056</v>
          </cell>
          <cell r="N890">
            <v>6244</v>
          </cell>
          <cell r="O890">
            <v>7432</v>
          </cell>
          <cell r="Q890">
            <v>355</v>
          </cell>
        </row>
        <row r="891">
          <cell r="A891" t="e">
            <v>#N/A</v>
          </cell>
          <cell r="B891">
            <v>10</v>
          </cell>
          <cell r="C891" t="e">
            <v>#N/A</v>
          </cell>
          <cell r="D891" t="str">
            <v>Senior Attorney</v>
          </cell>
          <cell r="E891">
            <v>47</v>
          </cell>
          <cell r="F891" t="str">
            <v>Plano</v>
          </cell>
          <cell r="G891" t="str">
            <v>Assistant City Attorney II</v>
          </cell>
          <cell r="H891" t="str">
            <v>E</v>
          </cell>
          <cell r="I891">
            <v>39218</v>
          </cell>
          <cell r="J891" t="str">
            <v>City Attorney</v>
          </cell>
          <cell r="K891">
            <v>1</v>
          </cell>
          <cell r="L891">
            <v>5617</v>
          </cell>
          <cell r="M891">
            <v>5056</v>
          </cell>
          <cell r="N891">
            <v>6244</v>
          </cell>
          <cell r="O891">
            <v>7432</v>
          </cell>
        </row>
        <row r="892">
          <cell r="A892" t="e">
            <v>#N/A</v>
          </cell>
          <cell r="B892">
            <v>10</v>
          </cell>
          <cell r="C892" t="e">
            <v>#N/A</v>
          </cell>
          <cell r="D892" t="str">
            <v>Chief Park Planner</v>
          </cell>
          <cell r="E892">
            <v>23</v>
          </cell>
          <cell r="F892" t="str">
            <v>Plano</v>
          </cell>
          <cell r="G892" t="str">
            <v>Chief Park Planner</v>
          </cell>
          <cell r="H892" t="str">
            <v>E</v>
          </cell>
          <cell r="I892">
            <v>39218</v>
          </cell>
          <cell r="J892" t="str">
            <v>Park Services Manager</v>
          </cell>
          <cell r="K892">
            <v>1</v>
          </cell>
          <cell r="L892">
            <v>7432</v>
          </cell>
          <cell r="M892">
            <v>5056</v>
          </cell>
          <cell r="N892">
            <v>6244</v>
          </cell>
          <cell r="O892">
            <v>7432</v>
          </cell>
          <cell r="P892" t="str">
            <v>N</v>
          </cell>
        </row>
        <row r="893">
          <cell r="A893" t="e">
            <v>#N/A</v>
          </cell>
          <cell r="B893">
            <v>10</v>
          </cell>
          <cell r="C893" t="e">
            <v>#N/A</v>
          </cell>
          <cell r="D893" t="str">
            <v>Director of Court Services</v>
          </cell>
          <cell r="E893">
            <v>4</v>
          </cell>
          <cell r="F893" t="str">
            <v>Plano</v>
          </cell>
          <cell r="G893" t="str">
            <v>Mun Court Administrator</v>
          </cell>
          <cell r="H893" t="str">
            <v>E</v>
          </cell>
          <cell r="I893">
            <v>39219</v>
          </cell>
          <cell r="J893" t="str">
            <v>Director Finanace</v>
          </cell>
          <cell r="K893">
            <v>1</v>
          </cell>
          <cell r="L893">
            <v>7432</v>
          </cell>
          <cell r="M893">
            <v>5056</v>
          </cell>
          <cell r="N893">
            <v>6244</v>
          </cell>
          <cell r="O893">
            <v>7432</v>
          </cell>
        </row>
        <row r="894">
          <cell r="A894" t="e">
            <v>#N/A</v>
          </cell>
          <cell r="B894">
            <v>10</v>
          </cell>
          <cell r="C894" t="e">
            <v>#N/A</v>
          </cell>
          <cell r="D894" t="str">
            <v>Risk Manager</v>
          </cell>
          <cell r="E894">
            <v>44</v>
          </cell>
          <cell r="F894" t="str">
            <v>Plano</v>
          </cell>
          <cell r="G894" t="str">
            <v>Risk Manager</v>
          </cell>
          <cell r="H894" t="str">
            <v>E</v>
          </cell>
          <cell r="I894">
            <v>39219</v>
          </cell>
          <cell r="J894" t="str">
            <v>Director Finance</v>
          </cell>
          <cell r="K894">
            <v>1</v>
          </cell>
          <cell r="L894">
            <v>7432</v>
          </cell>
          <cell r="M894">
            <v>5056</v>
          </cell>
          <cell r="N894">
            <v>6244</v>
          </cell>
          <cell r="O894">
            <v>7432</v>
          </cell>
          <cell r="Q894">
            <v>355</v>
          </cell>
        </row>
        <row r="895">
          <cell r="A895" t="e">
            <v>#N/A</v>
          </cell>
          <cell r="B895">
            <v>3</v>
          </cell>
          <cell r="C895" t="e">
            <v>#N/A</v>
          </cell>
          <cell r="D895" t="str">
            <v>Fire Driver Engineer</v>
          </cell>
          <cell r="E895">
            <v>110</v>
          </cell>
          <cell r="F895" t="str">
            <v>Carrollton</v>
          </cell>
          <cell r="G895" t="str">
            <v>Apparatus Operator</v>
          </cell>
          <cell r="H895" t="str">
            <v>N</v>
          </cell>
          <cell r="I895">
            <v>39206</v>
          </cell>
          <cell r="J895" t="str">
            <v>Battlion Chief</v>
          </cell>
          <cell r="K895">
            <v>27</v>
          </cell>
          <cell r="L895">
            <v>5305</v>
          </cell>
          <cell r="M895">
            <v>5065</v>
          </cell>
          <cell r="N895">
            <v>5398</v>
          </cell>
          <cell r="O895">
            <v>5560</v>
          </cell>
          <cell r="R895">
            <v>3</v>
          </cell>
        </row>
        <row r="896">
          <cell r="A896" t="e">
            <v>#N/A</v>
          </cell>
          <cell r="B896">
            <v>2</v>
          </cell>
          <cell r="C896" t="e">
            <v>#N/A</v>
          </cell>
          <cell r="D896" t="str">
            <v>Fire Driver Engineer</v>
          </cell>
          <cell r="E896">
            <v>110</v>
          </cell>
          <cell r="F896" t="str">
            <v>Arlington</v>
          </cell>
          <cell r="G896" t="str">
            <v>Fire Apparatus Opr</v>
          </cell>
          <cell r="H896" t="str">
            <v>N</v>
          </cell>
          <cell r="I896">
            <v>39181</v>
          </cell>
          <cell r="J896" t="str">
            <v>Fire Lieutenant/ Fire Captain</v>
          </cell>
          <cell r="K896">
            <v>64</v>
          </cell>
          <cell r="L896">
            <v>5320</v>
          </cell>
          <cell r="M896">
            <v>5089</v>
          </cell>
          <cell r="N896">
            <v>0</v>
          </cell>
          <cell r="O896">
            <v>5344</v>
          </cell>
          <cell r="P896" t="str">
            <v>N</v>
          </cell>
          <cell r="Q896">
            <v>0</v>
          </cell>
          <cell r="R896">
            <v>1</v>
          </cell>
        </row>
        <row r="897">
          <cell r="A897" t="str">
            <v>11-5030</v>
          </cell>
          <cell r="B897">
            <v>11</v>
          </cell>
          <cell r="C897">
            <v>5030</v>
          </cell>
          <cell r="D897" t="str">
            <v>Street Superintendent</v>
          </cell>
          <cell r="E897">
            <v>48</v>
          </cell>
          <cell r="F897" t="str">
            <v>Richardson</v>
          </cell>
          <cell r="G897" t="str">
            <v>STREET SUPERINTENDENT</v>
          </cell>
          <cell r="H897" t="str">
            <v>E</v>
          </cell>
          <cell r="I897">
            <v>39302</v>
          </cell>
          <cell r="J897" t="str">
            <v>Asst. Dir. Public Svcs - Field Ops</v>
          </cell>
          <cell r="K897">
            <v>1</v>
          </cell>
          <cell r="L897">
            <v>6598</v>
          </cell>
          <cell r="M897">
            <v>5169</v>
          </cell>
          <cell r="N897">
            <v>6221.5</v>
          </cell>
          <cell r="O897">
            <v>7274</v>
          </cell>
          <cell r="P897" t="str">
            <v>N</v>
          </cell>
          <cell r="Q897">
            <v>534</v>
          </cell>
        </row>
        <row r="898">
          <cell r="A898" t="str">
            <v>2-1465</v>
          </cell>
          <cell r="B898">
            <v>2</v>
          </cell>
          <cell r="C898">
            <v>1465</v>
          </cell>
          <cell r="D898" t="str">
            <v>Chief Purchasing Agent</v>
          </cell>
          <cell r="E898">
            <v>25</v>
          </cell>
          <cell r="F898" t="str">
            <v>Arlington</v>
          </cell>
          <cell r="G898" t="str">
            <v>Purchasing Mgr</v>
          </cell>
          <cell r="H898" t="str">
            <v>E</v>
          </cell>
          <cell r="I898">
            <v>39195</v>
          </cell>
          <cell r="J898" t="str">
            <v>CONTROLLER</v>
          </cell>
          <cell r="K898">
            <v>1</v>
          </cell>
          <cell r="L898">
            <v>6238</v>
          </cell>
          <cell r="M898">
            <v>5170</v>
          </cell>
          <cell r="N898">
            <v>6463</v>
          </cell>
          <cell r="O898">
            <v>7109</v>
          </cell>
          <cell r="P898" t="str">
            <v>N</v>
          </cell>
          <cell r="Q898">
            <v>0</v>
          </cell>
          <cell r="R898">
            <v>8</v>
          </cell>
        </row>
        <row r="899">
          <cell r="A899" t="e">
            <v>#N/A</v>
          </cell>
          <cell r="B899">
            <v>2</v>
          </cell>
          <cell r="C899" t="e">
            <v>#N/A</v>
          </cell>
          <cell r="D899" t="str">
            <v>911 Manager</v>
          </cell>
          <cell r="E899">
            <v>150</v>
          </cell>
          <cell r="F899" t="str">
            <v>Arlington</v>
          </cell>
          <cell r="G899" t="str">
            <v>Communications Mgr</v>
          </cell>
          <cell r="H899" t="str">
            <v>E</v>
          </cell>
          <cell r="I899">
            <v>39181</v>
          </cell>
          <cell r="J899" t="str">
            <v>Communications Svcs. Administrator</v>
          </cell>
          <cell r="K899">
            <v>1</v>
          </cell>
          <cell r="L899">
            <v>6733</v>
          </cell>
          <cell r="M899">
            <v>5170</v>
          </cell>
          <cell r="N899">
            <v>6463</v>
          </cell>
          <cell r="O899">
            <v>7109</v>
          </cell>
          <cell r="P899" t="str">
            <v>N</v>
          </cell>
          <cell r="Q899">
            <v>0</v>
          </cell>
          <cell r="R899">
            <v>8</v>
          </cell>
        </row>
        <row r="900">
          <cell r="A900" t="e">
            <v>#N/A</v>
          </cell>
          <cell r="B900">
            <v>11</v>
          </cell>
          <cell r="C900" t="e">
            <v>#N/A</v>
          </cell>
          <cell r="D900" t="str">
            <v>Director of Court Services</v>
          </cell>
          <cell r="E900">
            <v>4</v>
          </cell>
          <cell r="F900" t="str">
            <v>Richardson</v>
          </cell>
          <cell r="G900" t="str">
            <v>MUNICIPAL COURT ADMINISTRATOR</v>
          </cell>
          <cell r="H900" t="str">
            <v>E</v>
          </cell>
          <cell r="I900">
            <v>39302</v>
          </cell>
          <cell r="J900" t="str">
            <v>Asst. Dir. Finance</v>
          </cell>
          <cell r="K900">
            <v>1</v>
          </cell>
          <cell r="L900">
            <v>6353</v>
          </cell>
          <cell r="M900">
            <v>5182</v>
          </cell>
          <cell r="N900">
            <v>6237</v>
          </cell>
          <cell r="O900">
            <v>7292</v>
          </cell>
          <cell r="P900" t="str">
            <v>N</v>
          </cell>
          <cell r="Q900">
            <v>0</v>
          </cell>
        </row>
        <row r="901">
          <cell r="A901" t="e">
            <v>#N/A</v>
          </cell>
          <cell r="B901">
            <v>15</v>
          </cell>
          <cell r="C901" t="e">
            <v>#N/A</v>
          </cell>
          <cell r="D901" t="str">
            <v>Risk Manager</v>
          </cell>
          <cell r="E901">
            <v>44</v>
          </cell>
          <cell r="F901" t="str">
            <v>Mesquite</v>
          </cell>
          <cell r="G901" t="str">
            <v>Risk Manager</v>
          </cell>
          <cell r="H901" t="str">
            <v>E</v>
          </cell>
          <cell r="I901">
            <v>39177</v>
          </cell>
          <cell r="J901" t="str">
            <v>Manager of Human Resources</v>
          </cell>
          <cell r="K901">
            <v>1</v>
          </cell>
          <cell r="L901">
            <v>5607</v>
          </cell>
          <cell r="M901">
            <v>5199</v>
          </cell>
          <cell r="N901">
            <v>6144</v>
          </cell>
          <cell r="O901">
            <v>7090</v>
          </cell>
          <cell r="P901" t="str">
            <v>YES</v>
          </cell>
        </row>
        <row r="902">
          <cell r="A902" t="str">
            <v>11-1465</v>
          </cell>
          <cell r="B902">
            <v>11</v>
          </cell>
          <cell r="C902">
            <v>1465</v>
          </cell>
          <cell r="D902" t="str">
            <v>Chief Purchasing Agent</v>
          </cell>
          <cell r="E902">
            <v>25</v>
          </cell>
          <cell r="F902" t="str">
            <v>Richardson</v>
          </cell>
          <cell r="G902" t="str">
            <v>PURCHASING MANAGER</v>
          </cell>
          <cell r="H902" t="str">
            <v>E</v>
          </cell>
          <cell r="I902">
            <v>39302</v>
          </cell>
          <cell r="J902" t="str">
            <v>Director of Finance</v>
          </cell>
          <cell r="K902">
            <v>1</v>
          </cell>
          <cell r="L902">
            <v>7326</v>
          </cell>
          <cell r="M902">
            <v>5206</v>
          </cell>
          <cell r="N902">
            <v>6266</v>
          </cell>
          <cell r="O902">
            <v>7326</v>
          </cell>
          <cell r="P902" t="str">
            <v>N</v>
          </cell>
          <cell r="Q902">
            <v>482</v>
          </cell>
        </row>
        <row r="903">
          <cell r="A903" t="e">
            <v>#N/A</v>
          </cell>
          <cell r="B903">
            <v>11</v>
          </cell>
          <cell r="C903" t="e">
            <v>#N/A</v>
          </cell>
          <cell r="D903" t="str">
            <v>Construction Inspection Supervisor</v>
          </cell>
          <cell r="E903">
            <v>29</v>
          </cell>
          <cell r="F903" t="str">
            <v>Richardson</v>
          </cell>
          <cell r="G903" t="str">
            <v>CONSTRUCTION MANAGER</v>
          </cell>
          <cell r="H903" t="str">
            <v>E</v>
          </cell>
          <cell r="I903">
            <v>39302</v>
          </cell>
          <cell r="J903" t="str">
            <v>Dir of Engineering</v>
          </cell>
          <cell r="K903">
            <v>1</v>
          </cell>
          <cell r="L903">
            <v>6340</v>
          </cell>
          <cell r="M903">
            <v>5215</v>
          </cell>
          <cell r="N903">
            <v>5777.5</v>
          </cell>
          <cell r="O903">
            <v>6340</v>
          </cell>
          <cell r="P903" t="str">
            <v>N</v>
          </cell>
          <cell r="Q903">
            <v>559</v>
          </cell>
        </row>
        <row r="904">
          <cell r="A904" t="e">
            <v>#N/A</v>
          </cell>
          <cell r="B904">
            <v>11</v>
          </cell>
          <cell r="C904" t="e">
            <v>#N/A</v>
          </cell>
          <cell r="D904" t="str">
            <v>Fire Driver Engineer</v>
          </cell>
          <cell r="E904">
            <v>110</v>
          </cell>
          <cell r="F904" t="str">
            <v>Richardson</v>
          </cell>
          <cell r="G904" t="str">
            <v>DRIVER/ENGINEER</v>
          </cell>
          <cell r="H904" t="str">
            <v>N</v>
          </cell>
          <cell r="I904">
            <v>39302</v>
          </cell>
          <cell r="J904" t="str">
            <v>Fire Captain</v>
          </cell>
          <cell r="K904">
            <v>21</v>
          </cell>
          <cell r="L904">
            <v>5445</v>
          </cell>
          <cell r="M904">
            <v>5231</v>
          </cell>
          <cell r="N904">
            <v>5364</v>
          </cell>
          <cell r="O904">
            <v>5497</v>
          </cell>
          <cell r="P904" t="str">
            <v>N</v>
          </cell>
          <cell r="Q904">
            <v>0</v>
          </cell>
          <cell r="R904">
            <v>2</v>
          </cell>
        </row>
        <row r="905">
          <cell r="A905" t="e">
            <v>#N/A</v>
          </cell>
          <cell r="B905">
            <v>7</v>
          </cell>
          <cell r="C905" t="e">
            <v>#N/A</v>
          </cell>
          <cell r="D905" t="str">
            <v>Fire Driver Engineer</v>
          </cell>
          <cell r="E905">
            <v>110</v>
          </cell>
          <cell r="F905" t="str">
            <v>Irving</v>
          </cell>
          <cell r="G905" t="str">
            <v>FIRE EQUIPMENT OPERATOR</v>
          </cell>
          <cell r="H905" t="str">
            <v>N</v>
          </cell>
          <cell r="I905">
            <v>39191</v>
          </cell>
          <cell r="J905" t="str">
            <v>FIRE CAPTAIN</v>
          </cell>
          <cell r="K905">
            <v>96</v>
          </cell>
          <cell r="L905">
            <v>5586</v>
          </cell>
          <cell r="M905">
            <v>5241</v>
          </cell>
          <cell r="N905">
            <v>5428</v>
          </cell>
          <cell r="O905">
            <v>5614</v>
          </cell>
          <cell r="P905" t="str">
            <v>N</v>
          </cell>
          <cell r="Q905">
            <v>0</v>
          </cell>
          <cell r="R905">
            <v>1.5</v>
          </cell>
        </row>
        <row r="906">
          <cell r="A906" t="e">
            <v>#N/A</v>
          </cell>
          <cell r="B906">
            <v>11</v>
          </cell>
          <cell r="C906" t="e">
            <v>#N/A</v>
          </cell>
          <cell r="D906" t="str">
            <v>LAN Administrator</v>
          </cell>
          <cell r="E906" t="str">
            <v>9A</v>
          </cell>
          <cell r="F906" t="str">
            <v>Richardson</v>
          </cell>
          <cell r="G906" t="str">
            <v>MANAGER OF LAN/WAN</v>
          </cell>
          <cell r="H906" t="str">
            <v>E</v>
          </cell>
          <cell r="I906">
            <v>39302</v>
          </cell>
          <cell r="J906" t="str">
            <v>Chief Information Officer</v>
          </cell>
          <cell r="K906">
            <v>1</v>
          </cell>
          <cell r="L906">
            <v>7384</v>
          </cell>
          <cell r="M906">
            <v>5247</v>
          </cell>
          <cell r="N906">
            <v>6315.5</v>
          </cell>
          <cell r="O906">
            <v>7384</v>
          </cell>
          <cell r="P906" t="str">
            <v>N</v>
          </cell>
          <cell r="Q906">
            <v>313</v>
          </cell>
        </row>
        <row r="907">
          <cell r="A907" t="str">
            <v>9-4050</v>
          </cell>
          <cell r="B907">
            <v>9</v>
          </cell>
          <cell r="C907">
            <v>4050</v>
          </cell>
          <cell r="D907" t="str">
            <v>Police Sergeant</v>
          </cell>
          <cell r="E907">
            <v>102</v>
          </cell>
          <cell r="F907" t="str">
            <v>McKinney</v>
          </cell>
          <cell r="G907" t="str">
            <v>Police Sergeant</v>
          </cell>
          <cell r="H907" t="str">
            <v>N</v>
          </cell>
          <cell r="I907">
            <v>39139</v>
          </cell>
          <cell r="J907" t="str">
            <v>Police Lieutenant</v>
          </cell>
          <cell r="K907">
            <v>16</v>
          </cell>
          <cell r="L907">
            <v>5722.1040000000003</v>
          </cell>
          <cell r="M907">
            <v>5250</v>
          </cell>
          <cell r="N907">
            <v>5426</v>
          </cell>
          <cell r="O907">
            <v>5601</v>
          </cell>
        </row>
        <row r="908">
          <cell r="A908" t="str">
            <v>12-2030</v>
          </cell>
          <cell r="B908">
            <v>12</v>
          </cell>
          <cell r="C908">
            <v>2030</v>
          </cell>
          <cell r="D908" t="str">
            <v>Recreation Superintendent</v>
          </cell>
          <cell r="E908">
            <v>43</v>
          </cell>
          <cell r="F908" t="str">
            <v>Garland</v>
          </cell>
          <cell r="G908" t="str">
            <v>Recreation Administrator</v>
          </cell>
          <cell r="H908" t="str">
            <v>E</v>
          </cell>
          <cell r="I908">
            <v>39139</v>
          </cell>
          <cell r="J908" t="str">
            <v>Municipal Services Director</v>
          </cell>
          <cell r="K908">
            <v>1</v>
          </cell>
          <cell r="L908">
            <v>6663</v>
          </cell>
          <cell r="M908">
            <v>5281</v>
          </cell>
          <cell r="N908">
            <v>6866</v>
          </cell>
          <cell r="O908">
            <v>8450</v>
          </cell>
        </row>
        <row r="909">
          <cell r="A909" t="str">
            <v>12-5030</v>
          </cell>
          <cell r="B909">
            <v>12</v>
          </cell>
          <cell r="C909">
            <v>5030</v>
          </cell>
          <cell r="D909" t="str">
            <v>Street Superintendent</v>
          </cell>
          <cell r="E909">
            <v>48</v>
          </cell>
          <cell r="F909" t="str">
            <v>Garland</v>
          </cell>
          <cell r="G909" t="str">
            <v>Street Construction Administrator</v>
          </cell>
          <cell r="H909" t="str">
            <v>E</v>
          </cell>
          <cell r="I909">
            <v>39139</v>
          </cell>
          <cell r="J909" t="str">
            <v>Municipal Services Director</v>
          </cell>
          <cell r="K909">
            <v>1</v>
          </cell>
          <cell r="L909">
            <v>7096</v>
          </cell>
          <cell r="M909">
            <v>5281</v>
          </cell>
          <cell r="N909">
            <v>6866</v>
          </cell>
          <cell r="O909">
            <v>8450</v>
          </cell>
        </row>
        <row r="910">
          <cell r="A910" t="str">
            <v>12-2020</v>
          </cell>
          <cell r="B910">
            <v>12</v>
          </cell>
          <cell r="C910">
            <v>2020</v>
          </cell>
          <cell r="D910" t="str">
            <v>Parks Superintendent</v>
          </cell>
          <cell r="E910">
            <v>35</v>
          </cell>
          <cell r="F910" t="str">
            <v>Garland</v>
          </cell>
          <cell r="G910" t="str">
            <v>Parks Administrator</v>
          </cell>
          <cell r="I910">
            <v>39139</v>
          </cell>
          <cell r="K910">
            <v>1</v>
          </cell>
          <cell r="L910">
            <v>7490</v>
          </cell>
          <cell r="M910">
            <v>5281</v>
          </cell>
          <cell r="N910">
            <v>6866</v>
          </cell>
          <cell r="O910">
            <v>8450</v>
          </cell>
        </row>
        <row r="911">
          <cell r="A911" t="str">
            <v>12-6030</v>
          </cell>
          <cell r="B911">
            <v>12</v>
          </cell>
          <cell r="C911">
            <v>6030</v>
          </cell>
          <cell r="D911" t="str">
            <v>Building Official</v>
          </cell>
          <cell r="E911">
            <v>119</v>
          </cell>
          <cell r="F911" t="str">
            <v>Garland</v>
          </cell>
          <cell r="G911" t="str">
            <v>Building Inspection Administrator</v>
          </cell>
          <cell r="H911" t="str">
            <v>E</v>
          </cell>
          <cell r="I911">
            <v>39139</v>
          </cell>
          <cell r="J911" t="str">
            <v>Managing Director</v>
          </cell>
          <cell r="K911">
            <v>1</v>
          </cell>
          <cell r="L911">
            <v>6171</v>
          </cell>
          <cell r="M911">
            <v>5281</v>
          </cell>
          <cell r="N911">
            <v>6866</v>
          </cell>
          <cell r="O911">
            <v>8450</v>
          </cell>
        </row>
        <row r="912">
          <cell r="A912" t="e">
            <v>#N/A</v>
          </cell>
          <cell r="B912">
            <v>12</v>
          </cell>
          <cell r="C912" t="e">
            <v>#N/A</v>
          </cell>
          <cell r="D912" t="str">
            <v>Human Resource Manager</v>
          </cell>
          <cell r="E912">
            <v>37</v>
          </cell>
          <cell r="F912" t="str">
            <v>Garland</v>
          </cell>
          <cell r="G912" t="str">
            <v>Benefits Manager, Compensation Manager, Employee Relations Manger</v>
          </cell>
          <cell r="H912" t="str">
            <v>E</v>
          </cell>
          <cell r="I912">
            <v>39139</v>
          </cell>
          <cell r="J912" t="str">
            <v>Managing Director</v>
          </cell>
          <cell r="K912">
            <v>3</v>
          </cell>
          <cell r="L912">
            <v>6998</v>
          </cell>
          <cell r="M912">
            <v>5281</v>
          </cell>
          <cell r="N912">
            <v>6866</v>
          </cell>
          <cell r="O912">
            <v>8450</v>
          </cell>
        </row>
        <row r="913">
          <cell r="A913" t="e">
            <v>#N/A</v>
          </cell>
          <cell r="B913">
            <v>12</v>
          </cell>
          <cell r="C913" t="e">
            <v>#N/A</v>
          </cell>
          <cell r="D913" t="str">
            <v>Fleet Maintenance Manager</v>
          </cell>
          <cell r="E913">
            <v>86</v>
          </cell>
          <cell r="F913" t="str">
            <v>Garland</v>
          </cell>
          <cell r="G913" t="str">
            <v>Fleet Services Administrator</v>
          </cell>
          <cell r="H913" t="str">
            <v>E</v>
          </cell>
          <cell r="I913">
            <v>39139</v>
          </cell>
          <cell r="J913" t="str">
            <v>Assistant City Manager</v>
          </cell>
          <cell r="K913">
            <v>1</v>
          </cell>
          <cell r="L913">
            <v>7462</v>
          </cell>
          <cell r="M913">
            <v>5281</v>
          </cell>
          <cell r="N913">
            <v>6866</v>
          </cell>
          <cell r="O913">
            <v>8450</v>
          </cell>
        </row>
        <row r="914">
          <cell r="A914" t="str">
            <v>7-9030</v>
          </cell>
          <cell r="B914">
            <v>7</v>
          </cell>
          <cell r="C914">
            <v>9030</v>
          </cell>
          <cell r="D914" t="str">
            <v>Civil Engineer (Registered)</v>
          </cell>
          <cell r="E914">
            <v>27</v>
          </cell>
          <cell r="F914" t="str">
            <v>Irving</v>
          </cell>
          <cell r="G914" t="str">
            <v>CIVIL ENGINEER</v>
          </cell>
          <cell r="H914" t="str">
            <v>E</v>
          </cell>
          <cell r="I914">
            <v>39191</v>
          </cell>
          <cell r="J914" t="str">
            <v>Engineering Coordinator</v>
          </cell>
          <cell r="K914">
            <v>1</v>
          </cell>
          <cell r="L914">
            <v>6723</v>
          </cell>
          <cell r="M914">
            <v>5285</v>
          </cell>
          <cell r="N914">
            <v>6276</v>
          </cell>
          <cell r="O914">
            <v>7454</v>
          </cell>
          <cell r="P914" t="str">
            <v>N</v>
          </cell>
          <cell r="Q914">
            <v>0</v>
          </cell>
        </row>
        <row r="915">
          <cell r="A915" t="e">
            <v>#N/A</v>
          </cell>
          <cell r="B915">
            <v>7</v>
          </cell>
          <cell r="C915" t="e">
            <v>#N/A</v>
          </cell>
          <cell r="D915" t="str">
            <v>911 Manager</v>
          </cell>
          <cell r="E915">
            <v>150</v>
          </cell>
          <cell r="F915" t="str">
            <v>Irving</v>
          </cell>
          <cell r="G915" t="str">
            <v>POLICE COMMUNICATIONS MANAGER</v>
          </cell>
          <cell r="H915" t="str">
            <v>E</v>
          </cell>
          <cell r="I915">
            <v>39191</v>
          </cell>
          <cell r="J915" t="str">
            <v>Police Lieutenant</v>
          </cell>
          <cell r="K915">
            <v>1</v>
          </cell>
          <cell r="L915">
            <v>5661</v>
          </cell>
          <cell r="M915">
            <v>5285</v>
          </cell>
          <cell r="N915">
            <v>6276</v>
          </cell>
          <cell r="O915">
            <v>7454</v>
          </cell>
        </row>
        <row r="916">
          <cell r="A916" t="e">
            <v>#N/A</v>
          </cell>
          <cell r="B916">
            <v>7</v>
          </cell>
          <cell r="C916" t="e">
            <v>#N/A</v>
          </cell>
          <cell r="D916" t="str">
            <v>Traffic Superintendent</v>
          </cell>
          <cell r="E916">
            <v>49</v>
          </cell>
          <cell r="F916" t="str">
            <v>Irving</v>
          </cell>
          <cell r="G916" t="str">
            <v>TRAFFIC SIGNAL SUPERINTENDENT</v>
          </cell>
          <cell r="H916" t="str">
            <v>E</v>
          </cell>
          <cell r="I916">
            <v>39191</v>
          </cell>
          <cell r="J916" t="str">
            <v>Transportation Manager</v>
          </cell>
          <cell r="K916">
            <v>1</v>
          </cell>
          <cell r="L916">
            <v>5859</v>
          </cell>
          <cell r="M916">
            <v>5285</v>
          </cell>
          <cell r="N916">
            <v>6276</v>
          </cell>
          <cell r="O916">
            <v>7454</v>
          </cell>
          <cell r="P916" t="str">
            <v>N</v>
          </cell>
          <cell r="Q916">
            <v>0</v>
          </cell>
        </row>
        <row r="917">
          <cell r="A917" t="e">
            <v>#N/A</v>
          </cell>
          <cell r="B917">
            <v>12</v>
          </cell>
          <cell r="C917" t="e">
            <v>#N/A</v>
          </cell>
          <cell r="D917" t="str">
            <v>Fire Driver Engineer</v>
          </cell>
          <cell r="E917">
            <v>110</v>
          </cell>
          <cell r="F917" t="str">
            <v>Garland</v>
          </cell>
          <cell r="G917" t="str">
            <v>Fire Driver</v>
          </cell>
          <cell r="I917">
            <v>39139</v>
          </cell>
          <cell r="J917" t="str">
            <v>Fire Battalion Chief</v>
          </cell>
          <cell r="K917">
            <v>68</v>
          </cell>
          <cell r="L917">
            <v>5558</v>
          </cell>
          <cell r="M917">
            <v>5315</v>
          </cell>
          <cell r="N917">
            <v>5450.5</v>
          </cell>
          <cell r="O917">
            <v>5586</v>
          </cell>
        </row>
        <row r="918">
          <cell r="A918" t="str">
            <v>2-2320</v>
          </cell>
          <cell r="B918">
            <v>2</v>
          </cell>
          <cell r="C918">
            <v>2320</v>
          </cell>
          <cell r="D918" t="str">
            <v>Building Maintenance Superintendent</v>
          </cell>
          <cell r="E918">
            <v>21</v>
          </cell>
          <cell r="F918" t="str">
            <v>Arlington</v>
          </cell>
          <cell r="G918" t="str">
            <v>Facility Svcs Mgr</v>
          </cell>
          <cell r="H918" t="str">
            <v>E</v>
          </cell>
          <cell r="I918">
            <v>39181</v>
          </cell>
          <cell r="J918" t="str">
            <v>DIRECTOR OF SUPPORT SERVICES</v>
          </cell>
          <cell r="K918">
            <v>1</v>
          </cell>
          <cell r="L918">
            <v>7334</v>
          </cell>
          <cell r="M918">
            <v>5345</v>
          </cell>
          <cell r="N918">
            <v>6682</v>
          </cell>
          <cell r="O918">
            <v>7350</v>
          </cell>
          <cell r="P918" t="str">
            <v>N</v>
          </cell>
          <cell r="Q918">
            <v>0</v>
          </cell>
          <cell r="R918">
            <v>8</v>
          </cell>
        </row>
        <row r="919">
          <cell r="A919" t="str">
            <v>2-1110</v>
          </cell>
          <cell r="B919">
            <v>2</v>
          </cell>
          <cell r="C919">
            <v>1110</v>
          </cell>
          <cell r="D919" t="str">
            <v>City Secretary</v>
          </cell>
          <cell r="E919">
            <v>3</v>
          </cell>
          <cell r="F919" t="str">
            <v>Arlington</v>
          </cell>
          <cell r="G919" t="str">
            <v>City Secretary</v>
          </cell>
          <cell r="H919" t="str">
            <v>E</v>
          </cell>
          <cell r="I919">
            <v>39181</v>
          </cell>
          <cell r="J919" t="str">
            <v>Dir Administrative Services</v>
          </cell>
          <cell r="K919">
            <v>1</v>
          </cell>
          <cell r="L919">
            <v>7228</v>
          </cell>
          <cell r="M919">
            <v>5345</v>
          </cell>
          <cell r="N919">
            <v>6682</v>
          </cell>
          <cell r="O919">
            <v>7350</v>
          </cell>
          <cell r="P919" t="str">
            <v>N</v>
          </cell>
          <cell r="Q919">
            <v>0</v>
          </cell>
          <cell r="R919">
            <v>8</v>
          </cell>
        </row>
        <row r="920">
          <cell r="A920" t="e">
            <v>#N/A</v>
          </cell>
          <cell r="B920">
            <v>9</v>
          </cell>
          <cell r="C920" t="e">
            <v>#N/A</v>
          </cell>
          <cell r="D920" t="str">
            <v>Inspections Director</v>
          </cell>
          <cell r="E920">
            <v>91</v>
          </cell>
          <cell r="F920" t="str">
            <v>McKinney</v>
          </cell>
          <cell r="G920" t="str">
            <v>Chief Building Official</v>
          </cell>
          <cell r="H920" t="str">
            <v>E</v>
          </cell>
          <cell r="I920">
            <v>39136</v>
          </cell>
          <cell r="J920" t="str">
            <v>Community Development Dir</v>
          </cell>
          <cell r="K920">
            <v>1</v>
          </cell>
          <cell r="L920">
            <v>7526</v>
          </cell>
          <cell r="M920">
            <v>5376</v>
          </cell>
          <cell r="N920">
            <v>6451</v>
          </cell>
          <cell r="O920">
            <v>7526</v>
          </cell>
          <cell r="P920" t="str">
            <v>N</v>
          </cell>
        </row>
        <row r="921">
          <cell r="A921" t="e">
            <v>#N/A</v>
          </cell>
          <cell r="B921">
            <v>9</v>
          </cell>
          <cell r="C921" t="e">
            <v>#N/A</v>
          </cell>
          <cell r="D921" t="str">
            <v>Drainage Engineer</v>
          </cell>
          <cell r="E921">
            <v>143</v>
          </cell>
          <cell r="F921" t="str">
            <v>McKinney</v>
          </cell>
          <cell r="G921" t="str">
            <v>Engineer, Senior</v>
          </cell>
          <cell r="H921" t="str">
            <v>E</v>
          </cell>
          <cell r="I921">
            <v>39136</v>
          </cell>
          <cell r="J921" t="str">
            <v>Asst City Engineer</v>
          </cell>
          <cell r="K921">
            <v>2</v>
          </cell>
          <cell r="L921">
            <v>6547.375</v>
          </cell>
          <cell r="M921">
            <v>5376</v>
          </cell>
          <cell r="N921">
            <v>6451</v>
          </cell>
          <cell r="O921">
            <v>7526</v>
          </cell>
          <cell r="P921" t="str">
            <v>N</v>
          </cell>
        </row>
        <row r="922">
          <cell r="A922" t="str">
            <v>11-8010</v>
          </cell>
          <cell r="B922">
            <v>11</v>
          </cell>
          <cell r="C922">
            <v>8010</v>
          </cell>
          <cell r="D922" t="str">
            <v>Chief Planner</v>
          </cell>
          <cell r="E922">
            <v>24</v>
          </cell>
          <cell r="F922" t="str">
            <v>Richardson</v>
          </cell>
          <cell r="G922" t="str">
            <v>SENIOR PLANNER</v>
          </cell>
          <cell r="H922" t="str">
            <v>E</v>
          </cell>
          <cell r="I922">
            <v>39302</v>
          </cell>
          <cell r="J922" t="str">
            <v>Dir Develop Svvcs</v>
          </cell>
          <cell r="K922">
            <v>2</v>
          </cell>
          <cell r="L922">
            <v>6427</v>
          </cell>
          <cell r="M922">
            <v>5416</v>
          </cell>
          <cell r="N922">
            <v>6519</v>
          </cell>
          <cell r="O922">
            <v>7622</v>
          </cell>
          <cell r="P922" t="str">
            <v>N</v>
          </cell>
          <cell r="Q922">
            <v>482</v>
          </cell>
        </row>
        <row r="923">
          <cell r="A923" t="e">
            <v>#N/A</v>
          </cell>
          <cell r="B923">
            <v>15</v>
          </cell>
          <cell r="C923" t="e">
            <v>#N/A</v>
          </cell>
          <cell r="D923" t="str">
            <v>Sanitation Superintendent</v>
          </cell>
          <cell r="E923">
            <v>46</v>
          </cell>
          <cell r="F923" t="str">
            <v>Mesquite</v>
          </cell>
          <cell r="G923" t="str">
            <v>Manager of Solid Waste Division</v>
          </cell>
          <cell r="H923" t="str">
            <v>E</v>
          </cell>
          <cell r="I923">
            <v>39177</v>
          </cell>
          <cell r="J923" t="str">
            <v>Director of Public Services</v>
          </cell>
          <cell r="K923">
            <v>1</v>
          </cell>
          <cell r="L923">
            <v>5585</v>
          </cell>
          <cell r="M923">
            <v>5423</v>
          </cell>
          <cell r="N923">
            <v>5423</v>
          </cell>
          <cell r="O923">
            <v>5423</v>
          </cell>
          <cell r="P923" t="str">
            <v>NO</v>
          </cell>
          <cell r="Q923">
            <v>0</v>
          </cell>
        </row>
        <row r="924">
          <cell r="A924" t="str">
            <v>11-9030</v>
          </cell>
          <cell r="B924">
            <v>11</v>
          </cell>
          <cell r="C924">
            <v>9030</v>
          </cell>
          <cell r="D924" t="str">
            <v>Civil Engineer (Registered)</v>
          </cell>
          <cell r="E924">
            <v>27</v>
          </cell>
          <cell r="F924" t="str">
            <v>Richardson</v>
          </cell>
          <cell r="G924" t="str">
            <v>PROJECT ENGINEER</v>
          </cell>
          <cell r="H924" t="str">
            <v>E</v>
          </cell>
          <cell r="I924">
            <v>39302</v>
          </cell>
          <cell r="J924" t="str">
            <v>Director of Engineering</v>
          </cell>
          <cell r="K924">
            <v>2</v>
          </cell>
          <cell r="L924">
            <v>6291</v>
          </cell>
          <cell r="M924">
            <v>5429</v>
          </cell>
          <cell r="N924">
            <v>6533.5</v>
          </cell>
          <cell r="O924">
            <v>7638</v>
          </cell>
          <cell r="P924" t="str">
            <v>N</v>
          </cell>
          <cell r="Q924">
            <v>559</v>
          </cell>
        </row>
        <row r="925">
          <cell r="A925" t="str">
            <v>11-</v>
          </cell>
          <cell r="B925">
            <v>11</v>
          </cell>
          <cell r="D925" t="str">
            <v>Water Utility Operation Manager</v>
          </cell>
          <cell r="E925">
            <v>125</v>
          </cell>
          <cell r="F925" t="str">
            <v>Richardson</v>
          </cell>
          <cell r="G925" t="str">
            <v>UTILITY SYSTEM MANAGER/ENGINR</v>
          </cell>
          <cell r="H925" t="str">
            <v>E</v>
          </cell>
          <cell r="I925">
            <v>39302</v>
          </cell>
          <cell r="J925" t="str">
            <v>Asst Dir Pub Svcs-Field Ops</v>
          </cell>
          <cell r="K925">
            <v>1</v>
          </cell>
          <cell r="L925">
            <v>7638</v>
          </cell>
          <cell r="M925">
            <v>5429</v>
          </cell>
          <cell r="N925">
            <v>6533.5</v>
          </cell>
          <cell r="O925">
            <v>7638</v>
          </cell>
          <cell r="P925" t="str">
            <v>N</v>
          </cell>
          <cell r="Q925">
            <v>534</v>
          </cell>
        </row>
        <row r="926">
          <cell r="A926" t="e">
            <v>#N/A</v>
          </cell>
          <cell r="B926">
            <v>11</v>
          </cell>
          <cell r="C926" t="e">
            <v>#N/A</v>
          </cell>
          <cell r="D926" t="str">
            <v>Drainage Engineer</v>
          </cell>
          <cell r="E926">
            <v>143</v>
          </cell>
          <cell r="F926" t="str">
            <v>Richardson</v>
          </cell>
          <cell r="G926" t="str">
            <v>DEVELOPMENT ENGINEER</v>
          </cell>
          <cell r="H926" t="str">
            <v>E</v>
          </cell>
          <cell r="I926">
            <v>39302</v>
          </cell>
          <cell r="J926" t="str">
            <v>Sr. Planner</v>
          </cell>
          <cell r="K926">
            <v>1</v>
          </cell>
          <cell r="L926">
            <v>6972</v>
          </cell>
          <cell r="M926">
            <v>5429</v>
          </cell>
          <cell r="N926">
            <v>6533.5</v>
          </cell>
          <cell r="O926">
            <v>7638</v>
          </cell>
          <cell r="P926" t="str">
            <v>N</v>
          </cell>
          <cell r="Q926">
            <v>482</v>
          </cell>
        </row>
        <row r="927">
          <cell r="A927" t="str">
            <v>2-4050</v>
          </cell>
          <cell r="B927">
            <v>2</v>
          </cell>
          <cell r="C927">
            <v>4050</v>
          </cell>
          <cell r="D927" t="str">
            <v>Police Sergeant</v>
          </cell>
          <cell r="E927">
            <v>102</v>
          </cell>
          <cell r="F927" t="str">
            <v>Arlington</v>
          </cell>
          <cell r="G927" t="str">
            <v>Police Sergeant</v>
          </cell>
          <cell r="H927" t="str">
            <v>N</v>
          </cell>
          <cell r="I927">
            <v>39181</v>
          </cell>
          <cell r="J927" t="str">
            <v>Police Lieutenant</v>
          </cell>
          <cell r="K927">
            <v>75</v>
          </cell>
          <cell r="L927">
            <v>5945</v>
          </cell>
          <cell r="M927">
            <v>5447</v>
          </cell>
          <cell r="N927">
            <v>0</v>
          </cell>
          <cell r="O927">
            <v>6005</v>
          </cell>
          <cell r="P927" t="str">
            <v>N</v>
          </cell>
          <cell r="Q927">
            <v>0</v>
          </cell>
          <cell r="R927">
            <v>1</v>
          </cell>
        </row>
        <row r="928">
          <cell r="A928" t="e">
            <v>#N/A</v>
          </cell>
          <cell r="B928">
            <v>11</v>
          </cell>
          <cell r="C928" t="e">
            <v>#N/A</v>
          </cell>
          <cell r="D928" t="str">
            <v>Fleet Maintenance Manager</v>
          </cell>
          <cell r="E928">
            <v>86</v>
          </cell>
          <cell r="F928" t="str">
            <v>Richardson</v>
          </cell>
          <cell r="G928" t="str">
            <v>FLEET &amp; MATERIALS MANAGER</v>
          </cell>
          <cell r="H928" t="str">
            <v>E</v>
          </cell>
          <cell r="I928">
            <v>39302</v>
          </cell>
          <cell r="J928" t="str">
            <v>Director of Finance</v>
          </cell>
          <cell r="K928">
            <v>1</v>
          </cell>
          <cell r="L928">
            <v>7505</v>
          </cell>
          <cell r="M928">
            <v>5467</v>
          </cell>
          <cell r="N928">
            <v>6580</v>
          </cell>
          <cell r="O928">
            <v>7693</v>
          </cell>
          <cell r="P928" t="str">
            <v>N</v>
          </cell>
          <cell r="Q928">
            <v>482</v>
          </cell>
        </row>
        <row r="929">
          <cell r="A929" t="str">
            <v>11-4050</v>
          </cell>
          <cell r="B929">
            <v>11</v>
          </cell>
          <cell r="C929">
            <v>4050</v>
          </cell>
          <cell r="D929" t="str">
            <v>Police Sergeant</v>
          </cell>
          <cell r="E929">
            <v>102</v>
          </cell>
          <cell r="F929" t="str">
            <v>Richardson</v>
          </cell>
          <cell r="G929" t="str">
            <v>SERGEANT-POLICE</v>
          </cell>
          <cell r="H929" t="str">
            <v>N</v>
          </cell>
          <cell r="I929">
            <v>39302</v>
          </cell>
          <cell r="J929" t="str">
            <v>Police Lieutenant</v>
          </cell>
          <cell r="K929">
            <v>14</v>
          </cell>
          <cell r="L929">
            <v>5963</v>
          </cell>
          <cell r="M929">
            <v>5475</v>
          </cell>
          <cell r="N929">
            <v>5833</v>
          </cell>
          <cell r="O929">
            <v>6191</v>
          </cell>
          <cell r="P929" t="str">
            <v>N</v>
          </cell>
          <cell r="Q929">
            <v>0</v>
          </cell>
          <cell r="R929">
            <v>4</v>
          </cell>
        </row>
        <row r="930">
          <cell r="A930" t="str">
            <v>3-4050</v>
          </cell>
          <cell r="B930">
            <v>3</v>
          </cell>
          <cell r="C930">
            <v>4050</v>
          </cell>
          <cell r="D930" t="str">
            <v>Police Sergeant</v>
          </cell>
          <cell r="E930">
            <v>102</v>
          </cell>
          <cell r="F930" t="str">
            <v>Carrollton</v>
          </cell>
          <cell r="G930" t="str">
            <v>Police Sergeant</v>
          </cell>
          <cell r="I930">
            <v>38768</v>
          </cell>
          <cell r="K930">
            <v>16</v>
          </cell>
          <cell r="L930">
            <v>5477</v>
          </cell>
          <cell r="M930">
            <v>5477</v>
          </cell>
          <cell r="N930">
            <v>5835.8337499999998</v>
          </cell>
          <cell r="O930">
            <v>6195</v>
          </cell>
          <cell r="R930">
            <v>7</v>
          </cell>
        </row>
        <row r="931">
          <cell r="A931" t="str">
            <v>15-9030</v>
          </cell>
          <cell r="B931">
            <v>15</v>
          </cell>
          <cell r="C931">
            <v>9030</v>
          </cell>
          <cell r="D931" t="str">
            <v>Civil Engineer (Registered)</v>
          </cell>
          <cell r="E931">
            <v>27</v>
          </cell>
          <cell r="F931" t="str">
            <v>Mesquite</v>
          </cell>
          <cell r="G931" t="str">
            <v>Civil Engineer</v>
          </cell>
          <cell r="H931" t="str">
            <v>E</v>
          </cell>
          <cell r="I931">
            <v>39177</v>
          </cell>
          <cell r="J931" t="str">
            <v>Manager of Engineering</v>
          </cell>
          <cell r="K931">
            <v>1</v>
          </cell>
          <cell r="L931">
            <v>6810</v>
          </cell>
          <cell r="M931">
            <v>5486</v>
          </cell>
          <cell r="N931">
            <v>6722</v>
          </cell>
          <cell r="O931">
            <v>7958</v>
          </cell>
          <cell r="P931" t="str">
            <v>NO</v>
          </cell>
          <cell r="Q931">
            <v>0</v>
          </cell>
        </row>
        <row r="932">
          <cell r="A932" t="e">
            <v>#N/A</v>
          </cell>
          <cell r="B932">
            <v>15</v>
          </cell>
          <cell r="C932" t="e">
            <v>#N/A</v>
          </cell>
          <cell r="D932" t="str">
            <v>Traffic Superintendent</v>
          </cell>
          <cell r="E932">
            <v>49</v>
          </cell>
          <cell r="F932" t="str">
            <v>Mesquite</v>
          </cell>
          <cell r="G932" t="str">
            <v>Traffic Engineer</v>
          </cell>
          <cell r="H932" t="str">
            <v>E</v>
          </cell>
          <cell r="I932">
            <v>39177</v>
          </cell>
          <cell r="J932" t="str">
            <v>Manager of Traffic Engineering</v>
          </cell>
          <cell r="K932">
            <v>1</v>
          </cell>
          <cell r="L932">
            <v>6774</v>
          </cell>
          <cell r="M932">
            <v>5486</v>
          </cell>
          <cell r="N932">
            <v>6722</v>
          </cell>
          <cell r="O932">
            <v>7958</v>
          </cell>
          <cell r="P932" t="str">
            <v>NO</v>
          </cell>
          <cell r="Q932">
            <v>0</v>
          </cell>
        </row>
        <row r="933">
          <cell r="A933" t="e">
            <v>#N/A</v>
          </cell>
          <cell r="B933">
            <v>15</v>
          </cell>
          <cell r="C933" t="e">
            <v>#N/A</v>
          </cell>
          <cell r="D933" t="str">
            <v>Senior Attorney</v>
          </cell>
          <cell r="E933">
            <v>47</v>
          </cell>
          <cell r="F933" t="str">
            <v>Mesquite</v>
          </cell>
          <cell r="G933" t="str">
            <v>Assistant City Attorney II- Contract and Open Records</v>
          </cell>
          <cell r="H933" t="str">
            <v>E</v>
          </cell>
          <cell r="I933">
            <v>39177</v>
          </cell>
          <cell r="J933" t="str">
            <v>City Attorney</v>
          </cell>
          <cell r="K933">
            <v>1</v>
          </cell>
          <cell r="L933">
            <v>6926</v>
          </cell>
          <cell r="M933">
            <v>5493</v>
          </cell>
          <cell r="N933">
            <v>6492</v>
          </cell>
          <cell r="O933">
            <v>7491</v>
          </cell>
          <cell r="P933" t="str">
            <v>NO</v>
          </cell>
          <cell r="Q933">
            <v>0</v>
          </cell>
        </row>
        <row r="934">
          <cell r="A934" t="e">
            <v>#N/A</v>
          </cell>
          <cell r="B934">
            <v>2</v>
          </cell>
          <cell r="C934" t="e">
            <v>#N/A</v>
          </cell>
          <cell r="D934" t="str">
            <v>Database Administrator</v>
          </cell>
          <cell r="E934">
            <v>133</v>
          </cell>
          <cell r="F934" t="str">
            <v>Arlington</v>
          </cell>
          <cell r="G934" t="str">
            <v>Data Base Adm</v>
          </cell>
          <cell r="H934" t="str">
            <v>E</v>
          </cell>
          <cell r="I934">
            <v>39181</v>
          </cell>
          <cell r="J934" t="str">
            <v>Assistant Director - Information Services</v>
          </cell>
          <cell r="K934">
            <v>2</v>
          </cell>
          <cell r="L934">
            <v>7121</v>
          </cell>
          <cell r="M934">
            <v>5503</v>
          </cell>
          <cell r="N934">
            <v>6878</v>
          </cell>
          <cell r="O934">
            <v>7566</v>
          </cell>
          <cell r="P934" t="str">
            <v>N</v>
          </cell>
          <cell r="Q934">
            <v>0</v>
          </cell>
          <cell r="R934">
            <v>8</v>
          </cell>
        </row>
        <row r="935">
          <cell r="A935" t="e">
            <v>#N/A</v>
          </cell>
          <cell r="B935">
            <v>11</v>
          </cell>
          <cell r="C935" t="e">
            <v>#N/A</v>
          </cell>
          <cell r="D935" t="str">
            <v>Chief Accountant</v>
          </cell>
          <cell r="E935">
            <v>22</v>
          </cell>
          <cell r="F935" t="str">
            <v>Richardson</v>
          </cell>
          <cell r="G935" t="str">
            <v>CONTROLLER</v>
          </cell>
          <cell r="H935" t="str">
            <v>E</v>
          </cell>
          <cell r="I935">
            <v>39302</v>
          </cell>
          <cell r="J935" t="str">
            <v>Asst. Dir. Finance</v>
          </cell>
          <cell r="K935">
            <v>1</v>
          </cell>
          <cell r="L935">
            <v>7627</v>
          </cell>
          <cell r="M935">
            <v>5520</v>
          </cell>
          <cell r="N935">
            <v>6642.5</v>
          </cell>
          <cell r="O935">
            <v>7765</v>
          </cell>
          <cell r="P935" t="str">
            <v>N</v>
          </cell>
          <cell r="Q935">
            <v>0</v>
          </cell>
        </row>
        <row r="936">
          <cell r="A936" t="str">
            <v>7-2320</v>
          </cell>
          <cell r="B936">
            <v>7</v>
          </cell>
          <cell r="C936">
            <v>2320</v>
          </cell>
          <cell r="D936" t="str">
            <v>Building Maintenance Superintendent</v>
          </cell>
          <cell r="E936">
            <v>21</v>
          </cell>
          <cell r="F936" t="str">
            <v>Irving</v>
          </cell>
          <cell r="G936" t="str">
            <v>OPERATIONS MANAGER</v>
          </cell>
          <cell r="H936" t="str">
            <v>E</v>
          </cell>
          <cell r="I936">
            <v>39191</v>
          </cell>
          <cell r="J936" t="str">
            <v>General Services Director</v>
          </cell>
          <cell r="K936">
            <v>1</v>
          </cell>
          <cell r="L936">
            <v>7306</v>
          </cell>
          <cell r="M936">
            <v>5548</v>
          </cell>
          <cell r="N936">
            <v>6589</v>
          </cell>
          <cell r="O936">
            <v>7827</v>
          </cell>
          <cell r="P936" t="str">
            <v>Y</v>
          </cell>
          <cell r="Q936">
            <v>0</v>
          </cell>
        </row>
        <row r="937">
          <cell r="A937" t="str">
            <v>7-8010</v>
          </cell>
          <cell r="B937">
            <v>7</v>
          </cell>
          <cell r="C937">
            <v>8010</v>
          </cell>
          <cell r="D937" t="str">
            <v>Chief Planner</v>
          </cell>
          <cell r="E937">
            <v>24</v>
          </cell>
          <cell r="F937" t="str">
            <v>Irving</v>
          </cell>
          <cell r="G937" t="str">
            <v>PLANNING AND DEVELOPMENT MGR</v>
          </cell>
          <cell r="H937" t="str">
            <v>E</v>
          </cell>
          <cell r="I937">
            <v>39191</v>
          </cell>
          <cell r="J937" t="str">
            <v>Community Devel Dir</v>
          </cell>
          <cell r="K937">
            <v>2</v>
          </cell>
          <cell r="L937">
            <v>7694</v>
          </cell>
          <cell r="M937">
            <v>5548</v>
          </cell>
          <cell r="N937">
            <v>6589</v>
          </cell>
          <cell r="O937">
            <v>7827</v>
          </cell>
          <cell r="P937" t="str">
            <v>N</v>
          </cell>
          <cell r="Q937">
            <v>0</v>
          </cell>
        </row>
        <row r="938">
          <cell r="A938" t="str">
            <v>7-1465</v>
          </cell>
          <cell r="B938">
            <v>7</v>
          </cell>
          <cell r="C938">
            <v>1465</v>
          </cell>
          <cell r="D938" t="str">
            <v>Chief Purchasing Agent</v>
          </cell>
          <cell r="E938">
            <v>25</v>
          </cell>
          <cell r="F938" t="str">
            <v>Irving</v>
          </cell>
          <cell r="G938" t="str">
            <v>PURCHASING MANAGER</v>
          </cell>
          <cell r="H938" t="str">
            <v>E</v>
          </cell>
          <cell r="I938">
            <v>39191</v>
          </cell>
          <cell r="J938" t="str">
            <v>Controller</v>
          </cell>
          <cell r="K938">
            <v>1</v>
          </cell>
          <cell r="L938">
            <v>5742</v>
          </cell>
          <cell r="M938">
            <v>5548</v>
          </cell>
          <cell r="N938">
            <v>6589</v>
          </cell>
          <cell r="O938">
            <v>7827</v>
          </cell>
          <cell r="P938" t="str">
            <v>Y</v>
          </cell>
          <cell r="Q938">
            <v>0</v>
          </cell>
        </row>
        <row r="939">
          <cell r="A939" t="e">
            <v>#N/A</v>
          </cell>
          <cell r="B939">
            <v>7</v>
          </cell>
          <cell r="C939" t="e">
            <v>#N/A</v>
          </cell>
          <cell r="D939" t="str">
            <v>Database Administrator</v>
          </cell>
          <cell r="E939">
            <v>133</v>
          </cell>
          <cell r="F939" t="str">
            <v>Irving</v>
          </cell>
          <cell r="G939" t="str">
            <v>DATABASE ADMINISTRATOR</v>
          </cell>
          <cell r="H939" t="str">
            <v>E</v>
          </cell>
          <cell r="I939">
            <v>39191</v>
          </cell>
          <cell r="J939" t="str">
            <v>SOFTWARE SVCS MGR</v>
          </cell>
          <cell r="K939">
            <v>1</v>
          </cell>
          <cell r="L939">
            <v>7562</v>
          </cell>
          <cell r="M939">
            <v>5548</v>
          </cell>
          <cell r="N939">
            <v>6589</v>
          </cell>
          <cell r="O939">
            <v>7827</v>
          </cell>
          <cell r="P939" t="str">
            <v>N</v>
          </cell>
          <cell r="Q939">
            <v>0</v>
          </cell>
        </row>
        <row r="940">
          <cell r="A940" t="e">
            <v>#N/A</v>
          </cell>
          <cell r="B940">
            <v>7</v>
          </cell>
          <cell r="C940" t="e">
            <v>#N/A</v>
          </cell>
          <cell r="D940" t="str">
            <v>Building Inspections Manager</v>
          </cell>
          <cell r="E940">
            <v>20</v>
          </cell>
          <cell r="F940" t="str">
            <v>Irving</v>
          </cell>
          <cell r="G940" t="str">
            <v>FIELD OPERATIONS MANAGER</v>
          </cell>
          <cell r="H940" t="str">
            <v>E</v>
          </cell>
          <cell r="I940">
            <v>39191</v>
          </cell>
          <cell r="J940" t="str">
            <v>Inspections Director</v>
          </cell>
          <cell r="K940">
            <v>1</v>
          </cell>
          <cell r="L940">
            <v>6820</v>
          </cell>
          <cell r="M940">
            <v>5548</v>
          </cell>
          <cell r="N940">
            <v>6589</v>
          </cell>
          <cell r="O940">
            <v>7827</v>
          </cell>
          <cell r="P940" t="str">
            <v>N</v>
          </cell>
        </row>
        <row r="941">
          <cell r="A941" t="e">
            <v>#N/A</v>
          </cell>
          <cell r="B941">
            <v>7</v>
          </cell>
          <cell r="C941" t="e">
            <v>#N/A</v>
          </cell>
          <cell r="D941" t="str">
            <v>Fleet Maintenance Manager</v>
          </cell>
          <cell r="E941">
            <v>86</v>
          </cell>
          <cell r="F941" t="str">
            <v>Irving</v>
          </cell>
          <cell r="G941" t="str">
            <v>FLEET MAINTENANCE MANAGER</v>
          </cell>
          <cell r="H941" t="str">
            <v>E</v>
          </cell>
          <cell r="I941">
            <v>39191</v>
          </cell>
          <cell r="J941" t="str">
            <v>General Services Director</v>
          </cell>
          <cell r="K941">
            <v>1</v>
          </cell>
          <cell r="L941">
            <v>6151</v>
          </cell>
          <cell r="M941">
            <v>5548</v>
          </cell>
          <cell r="N941">
            <v>6589</v>
          </cell>
          <cell r="O941">
            <v>7827</v>
          </cell>
        </row>
        <row r="942">
          <cell r="A942" t="str">
            <v>7-4050</v>
          </cell>
          <cell r="B942">
            <v>7</v>
          </cell>
          <cell r="C942">
            <v>4050</v>
          </cell>
          <cell r="D942" t="str">
            <v>Police Sergeant</v>
          </cell>
          <cell r="E942">
            <v>102</v>
          </cell>
          <cell r="F942" t="str">
            <v>Irving</v>
          </cell>
          <cell r="G942" t="str">
            <v>POLICE SERGEANT</v>
          </cell>
          <cell r="H942" t="str">
            <v>N</v>
          </cell>
          <cell r="I942">
            <v>39191</v>
          </cell>
          <cell r="J942" t="str">
            <v>Police Lieutenant</v>
          </cell>
          <cell r="K942">
            <v>40</v>
          </cell>
          <cell r="L942">
            <v>6202</v>
          </cell>
          <cell r="M942">
            <v>5549</v>
          </cell>
          <cell r="N942">
            <v>5958</v>
          </cell>
          <cell r="O942">
            <v>6367</v>
          </cell>
          <cell r="P942" t="str">
            <v>N</v>
          </cell>
          <cell r="Q942">
            <v>0</v>
          </cell>
          <cell r="R942">
            <v>3.5</v>
          </cell>
        </row>
        <row r="943">
          <cell r="A943" t="str">
            <v>15-2470</v>
          </cell>
          <cell r="B943">
            <v>15</v>
          </cell>
          <cell r="C943">
            <v>2470</v>
          </cell>
          <cell r="D943" t="str">
            <v>Librarian (Branch Manager)</v>
          </cell>
          <cell r="E943">
            <v>33</v>
          </cell>
          <cell r="F943" t="str">
            <v>Mesquite</v>
          </cell>
          <cell r="G943" t="str">
            <v>Manager of Branch Library Services</v>
          </cell>
          <cell r="H943" t="str">
            <v>E</v>
          </cell>
          <cell r="I943">
            <v>39177</v>
          </cell>
          <cell r="J943" t="str">
            <v>Director of Library Services</v>
          </cell>
          <cell r="K943">
            <v>1</v>
          </cell>
          <cell r="L943">
            <v>5768</v>
          </cell>
          <cell r="M943">
            <v>5600</v>
          </cell>
          <cell r="N943">
            <v>5600</v>
          </cell>
          <cell r="O943">
            <v>5600</v>
          </cell>
          <cell r="P943" t="str">
            <v>NO</v>
          </cell>
          <cell r="Q943">
            <v>0</v>
          </cell>
        </row>
        <row r="944">
          <cell r="A944" t="str">
            <v>10-2030</v>
          </cell>
          <cell r="B944">
            <v>10</v>
          </cell>
          <cell r="C944">
            <v>2030</v>
          </cell>
          <cell r="D944" t="str">
            <v>Recreation Superintendent</v>
          </cell>
          <cell r="E944">
            <v>43</v>
          </cell>
          <cell r="F944" t="str">
            <v>Plano</v>
          </cell>
          <cell r="G944" t="str">
            <v>Recreation Services Mgr</v>
          </cell>
          <cell r="H944" t="str">
            <v>E</v>
          </cell>
          <cell r="I944">
            <v>39219</v>
          </cell>
          <cell r="J944" t="str">
            <v>Director Parks &amp; Recreation</v>
          </cell>
          <cell r="K944">
            <v>1</v>
          </cell>
          <cell r="L944">
            <v>6727</v>
          </cell>
          <cell r="M944">
            <v>5639</v>
          </cell>
          <cell r="N944">
            <v>6993</v>
          </cell>
          <cell r="O944">
            <v>8346</v>
          </cell>
          <cell r="Q944">
            <v>355</v>
          </cell>
        </row>
        <row r="945">
          <cell r="A945" t="str">
            <v>10-2020</v>
          </cell>
          <cell r="B945">
            <v>10</v>
          </cell>
          <cell r="C945">
            <v>2020</v>
          </cell>
          <cell r="D945" t="str">
            <v>Parks Superintendent</v>
          </cell>
          <cell r="E945">
            <v>35</v>
          </cell>
          <cell r="F945" t="str">
            <v>Plano</v>
          </cell>
          <cell r="G945" t="str">
            <v>Park Services Manager</v>
          </cell>
          <cell r="H945" t="str">
            <v>E</v>
          </cell>
          <cell r="I945">
            <v>39219</v>
          </cell>
          <cell r="J945" t="str">
            <v>Director Parks &amp; Recreation</v>
          </cell>
          <cell r="K945">
            <v>1</v>
          </cell>
          <cell r="L945">
            <v>8346</v>
          </cell>
          <cell r="M945">
            <v>5639</v>
          </cell>
          <cell r="N945">
            <v>6993</v>
          </cell>
          <cell r="O945">
            <v>8346</v>
          </cell>
          <cell r="Q945">
            <v>355</v>
          </cell>
        </row>
        <row r="946">
          <cell r="A946" t="str">
            <v>10-6022</v>
          </cell>
          <cell r="B946">
            <v>10</v>
          </cell>
          <cell r="C946">
            <v>6022</v>
          </cell>
          <cell r="D946" t="str">
            <v>Traffic &amp; Transportation Director</v>
          </cell>
          <cell r="E946">
            <v>128</v>
          </cell>
          <cell r="F946" t="str">
            <v>Plano</v>
          </cell>
          <cell r="G946" t="str">
            <v>Transportation Engineering Manager</v>
          </cell>
          <cell r="H946" t="str">
            <v>E</v>
          </cell>
          <cell r="I946">
            <v>39219</v>
          </cell>
          <cell r="J946" t="str">
            <v>City Engineer</v>
          </cell>
          <cell r="K946">
            <v>1</v>
          </cell>
          <cell r="L946">
            <v>8346</v>
          </cell>
          <cell r="M946">
            <v>5639</v>
          </cell>
          <cell r="N946">
            <v>6993</v>
          </cell>
          <cell r="O946">
            <v>8346</v>
          </cell>
          <cell r="P946" t="str">
            <v>N</v>
          </cell>
          <cell r="Q946">
            <v>355</v>
          </cell>
        </row>
        <row r="947">
          <cell r="A947" t="str">
            <v>10-1110</v>
          </cell>
          <cell r="B947">
            <v>10</v>
          </cell>
          <cell r="C947">
            <v>1110</v>
          </cell>
          <cell r="D947" t="str">
            <v>City Secretary</v>
          </cell>
          <cell r="E947">
            <v>3</v>
          </cell>
          <cell r="F947" t="str">
            <v>Plano</v>
          </cell>
          <cell r="G947" t="str">
            <v>City Secretary</v>
          </cell>
          <cell r="H947" t="str">
            <v>E</v>
          </cell>
          <cell r="I947">
            <v>39218</v>
          </cell>
          <cell r="J947" t="str">
            <v>City Manager</v>
          </cell>
          <cell r="K947">
            <v>1</v>
          </cell>
          <cell r="L947">
            <v>5921</v>
          </cell>
          <cell r="M947">
            <v>5639</v>
          </cell>
          <cell r="N947">
            <v>6993</v>
          </cell>
          <cell r="O947">
            <v>8346</v>
          </cell>
        </row>
        <row r="948">
          <cell r="A948" t="e">
            <v>#N/A</v>
          </cell>
          <cell r="B948">
            <v>10</v>
          </cell>
          <cell r="C948" t="e">
            <v>#N/A</v>
          </cell>
          <cell r="D948" t="str">
            <v>Chief Accountant</v>
          </cell>
          <cell r="E948">
            <v>22</v>
          </cell>
          <cell r="F948" t="str">
            <v>Plano</v>
          </cell>
          <cell r="G948" t="str">
            <v>Controller</v>
          </cell>
          <cell r="H948" t="str">
            <v>E</v>
          </cell>
          <cell r="I948">
            <v>39218</v>
          </cell>
          <cell r="J948" t="str">
            <v>Director Finanace</v>
          </cell>
          <cell r="K948">
            <v>1</v>
          </cell>
          <cell r="L948">
            <v>8346</v>
          </cell>
          <cell r="M948">
            <v>5639</v>
          </cell>
          <cell r="N948">
            <v>6993</v>
          </cell>
          <cell r="O948">
            <v>8346</v>
          </cell>
          <cell r="Q948">
            <v>355</v>
          </cell>
        </row>
        <row r="949">
          <cell r="A949" t="e">
            <v>#N/A</v>
          </cell>
          <cell r="B949">
            <v>10</v>
          </cell>
          <cell r="C949" t="e">
            <v>#N/A</v>
          </cell>
          <cell r="D949" t="str">
            <v>Human Resource Manager</v>
          </cell>
          <cell r="E949">
            <v>37</v>
          </cell>
          <cell r="F949" t="str">
            <v>Plano</v>
          </cell>
          <cell r="G949" t="str">
            <v>HR Manager</v>
          </cell>
          <cell r="H949" t="str">
            <v>E</v>
          </cell>
          <cell r="I949">
            <v>39218</v>
          </cell>
          <cell r="J949" t="str">
            <v>Director Human Resources</v>
          </cell>
          <cell r="K949">
            <v>1</v>
          </cell>
          <cell r="L949">
            <v>8037</v>
          </cell>
          <cell r="M949">
            <v>5639</v>
          </cell>
          <cell r="N949">
            <v>6993</v>
          </cell>
          <cell r="O949">
            <v>8346</v>
          </cell>
          <cell r="Q949">
            <v>355</v>
          </cell>
        </row>
        <row r="950">
          <cell r="A950" t="e">
            <v>#N/A</v>
          </cell>
          <cell r="B950">
            <v>15</v>
          </cell>
          <cell r="C950" t="e">
            <v>#N/A</v>
          </cell>
          <cell r="D950" t="str">
            <v>Fire Driver Engineer</v>
          </cell>
          <cell r="E950">
            <v>110</v>
          </cell>
          <cell r="F950" t="str">
            <v>Mesquite</v>
          </cell>
          <cell r="G950" t="str">
            <v>Fire Driver Engineer</v>
          </cell>
          <cell r="H950" t="str">
            <v>N</v>
          </cell>
          <cell r="I950">
            <v>39177</v>
          </cell>
          <cell r="J950" t="str">
            <v>Fire Lieutenant</v>
          </cell>
          <cell r="K950">
            <v>30</v>
          </cell>
          <cell r="L950">
            <v>5641</v>
          </cell>
          <cell r="M950">
            <v>5641</v>
          </cell>
          <cell r="N950">
            <v>5641</v>
          </cell>
          <cell r="O950">
            <v>5641</v>
          </cell>
          <cell r="P950" t="str">
            <v>N</v>
          </cell>
          <cell r="Q950">
            <v>0</v>
          </cell>
          <cell r="R950">
            <v>1</v>
          </cell>
        </row>
        <row r="951">
          <cell r="A951" t="str">
            <v>2-3060</v>
          </cell>
          <cell r="B951">
            <v>2</v>
          </cell>
          <cell r="C951">
            <v>3060</v>
          </cell>
          <cell r="D951" t="str">
            <v>Fire Lieutenant</v>
          </cell>
          <cell r="E951">
            <v>111</v>
          </cell>
          <cell r="F951" t="str">
            <v>Arlington</v>
          </cell>
          <cell r="G951" t="str">
            <v>Fire Lieutenant</v>
          </cell>
          <cell r="H951" t="str">
            <v>N</v>
          </cell>
          <cell r="I951">
            <v>39181</v>
          </cell>
          <cell r="J951" t="str">
            <v>Fire Captain / Fire Battalion Chief</v>
          </cell>
          <cell r="K951">
            <v>48</v>
          </cell>
          <cell r="L951">
            <v>5924</v>
          </cell>
          <cell r="M951">
            <v>5665</v>
          </cell>
          <cell r="N951">
            <v>0</v>
          </cell>
          <cell r="O951">
            <v>5948</v>
          </cell>
          <cell r="P951" t="str">
            <v>N</v>
          </cell>
          <cell r="Q951">
            <v>0</v>
          </cell>
          <cell r="R951">
            <v>1</v>
          </cell>
        </row>
        <row r="952">
          <cell r="A952" t="e">
            <v>#N/A</v>
          </cell>
          <cell r="B952">
            <v>10</v>
          </cell>
          <cell r="C952" t="e">
            <v>#N/A</v>
          </cell>
          <cell r="D952" t="str">
            <v>Fire Driver Engineer</v>
          </cell>
          <cell r="E952">
            <v>110</v>
          </cell>
          <cell r="F952" t="str">
            <v>Plano</v>
          </cell>
          <cell r="G952" t="str">
            <v>Fire Apparatus Operator</v>
          </cell>
          <cell r="H952" t="str">
            <v>N</v>
          </cell>
          <cell r="I952">
            <v>39064</v>
          </cell>
          <cell r="J952" t="str">
            <v>Fire Lieutenant</v>
          </cell>
          <cell r="K952">
            <v>51</v>
          </cell>
          <cell r="L952">
            <v>5665</v>
          </cell>
          <cell r="M952">
            <v>5666</v>
          </cell>
          <cell r="N952">
            <v>5666</v>
          </cell>
          <cell r="O952">
            <v>5666</v>
          </cell>
          <cell r="R952" t="str">
            <v>n/a</v>
          </cell>
        </row>
        <row r="953">
          <cell r="A953" t="e">
            <v>#N/A</v>
          </cell>
          <cell r="B953">
            <v>2</v>
          </cell>
          <cell r="C953" t="e">
            <v>#N/A</v>
          </cell>
          <cell r="D953" t="str">
            <v>Risk Manager</v>
          </cell>
          <cell r="E953">
            <v>44</v>
          </cell>
          <cell r="F953" t="str">
            <v>Arlington</v>
          </cell>
          <cell r="G953" t="str">
            <v>Risk Mngmnt Administrator</v>
          </cell>
          <cell r="H953" t="str">
            <v>E</v>
          </cell>
          <cell r="I953">
            <v>39195</v>
          </cell>
          <cell r="J953" t="str">
            <v>CONTROLLER</v>
          </cell>
          <cell r="K953">
            <v>1</v>
          </cell>
          <cell r="L953">
            <v>7677</v>
          </cell>
          <cell r="M953">
            <v>5677</v>
          </cell>
          <cell r="N953">
            <v>7096</v>
          </cell>
          <cell r="O953">
            <v>7806</v>
          </cell>
          <cell r="P953" t="str">
            <v>N</v>
          </cell>
          <cell r="Q953">
            <v>0</v>
          </cell>
          <cell r="R953">
            <v>8</v>
          </cell>
        </row>
        <row r="954">
          <cell r="A954" t="str">
            <v>7-3060</v>
          </cell>
          <cell r="B954">
            <v>7</v>
          </cell>
          <cell r="C954">
            <v>3060</v>
          </cell>
          <cell r="D954" t="str">
            <v>Fire Lieutenant</v>
          </cell>
          <cell r="E954">
            <v>111</v>
          </cell>
          <cell r="F954" t="str">
            <v>Irving</v>
          </cell>
          <cell r="G954" t="str">
            <v>FIRE LIEUTENANT</v>
          </cell>
          <cell r="H954" t="str">
            <v>N</v>
          </cell>
          <cell r="I954">
            <v>39191</v>
          </cell>
          <cell r="J954" t="str">
            <v>Fire Captain@Fire Batt Chief</v>
          </cell>
          <cell r="K954">
            <v>24</v>
          </cell>
          <cell r="L954">
            <v>6135</v>
          </cell>
          <cell r="M954">
            <v>5784</v>
          </cell>
          <cell r="N954">
            <v>5990</v>
          </cell>
          <cell r="O954">
            <v>6195</v>
          </cell>
          <cell r="P954" t="str">
            <v>N</v>
          </cell>
          <cell r="Q954">
            <v>0</v>
          </cell>
          <cell r="R954">
            <v>1.5</v>
          </cell>
        </row>
        <row r="955">
          <cell r="A955" t="str">
            <v>2-8010</v>
          </cell>
          <cell r="B955">
            <v>2</v>
          </cell>
          <cell r="C955">
            <v>8010</v>
          </cell>
          <cell r="D955" t="str">
            <v>Chief Planner</v>
          </cell>
          <cell r="E955">
            <v>24</v>
          </cell>
          <cell r="F955" t="str">
            <v>Arlington</v>
          </cell>
          <cell r="G955" t="str">
            <v>Chief Planner</v>
          </cell>
          <cell r="H955" t="str">
            <v>E</v>
          </cell>
          <cell r="I955">
            <v>39181</v>
          </cell>
          <cell r="J955" t="str">
            <v>Assistant Director of Planning</v>
          </cell>
          <cell r="K955">
            <v>2</v>
          </cell>
          <cell r="L955">
            <v>6700</v>
          </cell>
          <cell r="M955">
            <v>5798</v>
          </cell>
          <cell r="N955">
            <v>7248</v>
          </cell>
          <cell r="O955">
            <v>7973</v>
          </cell>
          <cell r="P955" t="str">
            <v>N</v>
          </cell>
          <cell r="Q955">
            <v>0</v>
          </cell>
          <cell r="R955">
            <v>8</v>
          </cell>
        </row>
        <row r="956">
          <cell r="A956" t="e">
            <v>#N/A</v>
          </cell>
          <cell r="B956">
            <v>2</v>
          </cell>
          <cell r="C956" t="e">
            <v>#N/A</v>
          </cell>
          <cell r="D956" t="str">
            <v>Building Inspections Manager</v>
          </cell>
          <cell r="E956">
            <v>20</v>
          </cell>
          <cell r="F956" t="str">
            <v>Arlington</v>
          </cell>
          <cell r="G956" t="str">
            <v>Building Official</v>
          </cell>
          <cell r="H956" t="str">
            <v>E</v>
          </cell>
          <cell r="I956">
            <v>39181</v>
          </cell>
          <cell r="J956" t="str">
            <v>ASSISTANT DIRECTOR OF PLANNING AND DEVELOPMENT SERVICES</v>
          </cell>
          <cell r="K956">
            <v>1</v>
          </cell>
          <cell r="L956">
            <v>7400</v>
          </cell>
          <cell r="M956">
            <v>5798</v>
          </cell>
          <cell r="N956">
            <v>7248</v>
          </cell>
          <cell r="O956">
            <v>7973</v>
          </cell>
          <cell r="P956" t="str">
            <v>N</v>
          </cell>
          <cell r="Q956">
            <v>0</v>
          </cell>
          <cell r="R956">
            <v>8</v>
          </cell>
        </row>
        <row r="957">
          <cell r="A957" t="e">
            <v>#N/A</v>
          </cell>
          <cell r="B957">
            <v>2</v>
          </cell>
          <cell r="C957" t="e">
            <v>#N/A</v>
          </cell>
          <cell r="D957" t="str">
            <v>Human Resource Manager</v>
          </cell>
          <cell r="E957">
            <v>37</v>
          </cell>
          <cell r="F957" t="str">
            <v>Arlington</v>
          </cell>
          <cell r="G957" t="str">
            <v>HR Manager</v>
          </cell>
          <cell r="H957" t="str">
            <v>E</v>
          </cell>
          <cell r="I957">
            <v>39195</v>
          </cell>
          <cell r="J957" t="str">
            <v>Dir Workforce Services</v>
          </cell>
          <cell r="K957">
            <v>3</v>
          </cell>
          <cell r="L957">
            <v>7095</v>
          </cell>
          <cell r="M957">
            <v>5798</v>
          </cell>
          <cell r="N957">
            <v>7248</v>
          </cell>
          <cell r="O957">
            <v>7973</v>
          </cell>
          <cell r="P957" t="str">
            <v>N</v>
          </cell>
          <cell r="Q957">
            <v>0</v>
          </cell>
          <cell r="R957">
            <v>8</v>
          </cell>
        </row>
        <row r="958">
          <cell r="A958" t="str">
            <v>7-</v>
          </cell>
          <cell r="B958">
            <v>7</v>
          </cell>
          <cell r="D958" t="str">
            <v>Water Utility Operation Manager</v>
          </cell>
          <cell r="E958">
            <v>125</v>
          </cell>
          <cell r="F958" t="str">
            <v>Irving</v>
          </cell>
          <cell r="G958" t="str">
            <v>UTILITIES OPERATIONS MANAGER</v>
          </cell>
          <cell r="H958" t="str">
            <v>E</v>
          </cell>
          <cell r="I958">
            <v>39191</v>
          </cell>
          <cell r="J958" t="str">
            <v>Asst PW Dir-Water</v>
          </cell>
          <cell r="K958">
            <v>1</v>
          </cell>
          <cell r="L958">
            <v>7412</v>
          </cell>
          <cell r="M958">
            <v>5826</v>
          </cell>
          <cell r="N958">
            <v>6919</v>
          </cell>
          <cell r="O958">
            <v>8218</v>
          </cell>
          <cell r="P958" t="str">
            <v>N</v>
          </cell>
          <cell r="Q958">
            <v>0</v>
          </cell>
        </row>
        <row r="959">
          <cell r="A959" t="e">
            <v>#N/A</v>
          </cell>
          <cell r="B959">
            <v>7</v>
          </cell>
          <cell r="C959" t="e">
            <v>#N/A</v>
          </cell>
          <cell r="D959" t="str">
            <v>Chief Accountant</v>
          </cell>
          <cell r="E959">
            <v>22</v>
          </cell>
          <cell r="F959" t="str">
            <v>Irving</v>
          </cell>
          <cell r="G959" t="str">
            <v>ACCOUNTING MANAGER</v>
          </cell>
          <cell r="H959" t="str">
            <v>E</v>
          </cell>
          <cell r="I959">
            <v>39191</v>
          </cell>
          <cell r="J959" t="str">
            <v>Controller</v>
          </cell>
          <cell r="K959">
            <v>1</v>
          </cell>
          <cell r="L959">
            <v>7671</v>
          </cell>
          <cell r="M959">
            <v>5826</v>
          </cell>
          <cell r="N959">
            <v>6919</v>
          </cell>
          <cell r="O959">
            <v>8218</v>
          </cell>
          <cell r="P959" t="str">
            <v>N</v>
          </cell>
          <cell r="Q959">
            <v>0</v>
          </cell>
        </row>
        <row r="960">
          <cell r="A960" t="e">
            <v>#N/A</v>
          </cell>
          <cell r="B960">
            <v>7</v>
          </cell>
          <cell r="C960" t="e">
            <v>#N/A</v>
          </cell>
          <cell r="D960" t="str">
            <v>Drainage Engineer</v>
          </cell>
          <cell r="E960">
            <v>143</v>
          </cell>
          <cell r="F960" t="str">
            <v>Irving</v>
          </cell>
          <cell r="G960" t="str">
            <v>SENIOR CIVIL ENGINEER</v>
          </cell>
          <cell r="H960" t="str">
            <v>E</v>
          </cell>
          <cell r="I960">
            <v>39191</v>
          </cell>
          <cell r="J960" t="str">
            <v>Engineering Coordinator</v>
          </cell>
          <cell r="K960">
            <v>5</v>
          </cell>
          <cell r="L960">
            <v>7304</v>
          </cell>
          <cell r="M960">
            <v>5826</v>
          </cell>
          <cell r="N960">
            <v>6919</v>
          </cell>
          <cell r="O960">
            <v>8218</v>
          </cell>
          <cell r="P960" t="str">
            <v>N</v>
          </cell>
          <cell r="Q960">
            <v>0</v>
          </cell>
        </row>
        <row r="961">
          <cell r="A961" t="str">
            <v>11-3060</v>
          </cell>
          <cell r="B961">
            <v>11</v>
          </cell>
          <cell r="C961">
            <v>3060</v>
          </cell>
          <cell r="D961" t="str">
            <v>Fire Lieutenant</v>
          </cell>
          <cell r="E961">
            <v>111</v>
          </cell>
          <cell r="F961" t="str">
            <v>Richardson</v>
          </cell>
          <cell r="G961" t="str">
            <v>EMS LIEUTENANT</v>
          </cell>
          <cell r="H961" t="str">
            <v>N</v>
          </cell>
          <cell r="I961">
            <v>39302</v>
          </cell>
          <cell r="J961" t="str">
            <v>Battalion Chief</v>
          </cell>
          <cell r="K961">
            <v>3</v>
          </cell>
          <cell r="L961">
            <v>6160</v>
          </cell>
          <cell r="M961">
            <v>5863</v>
          </cell>
          <cell r="N961">
            <v>6011.5</v>
          </cell>
          <cell r="O961">
            <v>6160</v>
          </cell>
          <cell r="P961" t="str">
            <v>N</v>
          </cell>
          <cell r="Q961">
            <v>0</v>
          </cell>
          <cell r="R961">
            <v>2</v>
          </cell>
        </row>
        <row r="962">
          <cell r="A962" t="str">
            <v>12-1465</v>
          </cell>
          <cell r="B962">
            <v>12</v>
          </cell>
          <cell r="C962">
            <v>1465</v>
          </cell>
          <cell r="D962" t="str">
            <v>Chief Purchasing Agent</v>
          </cell>
          <cell r="E962">
            <v>25</v>
          </cell>
          <cell r="F962" t="str">
            <v>Garland</v>
          </cell>
          <cell r="G962" t="str">
            <v>Purchasing Administrator</v>
          </cell>
          <cell r="H962" t="str">
            <v>E</v>
          </cell>
          <cell r="I962">
            <v>39139</v>
          </cell>
          <cell r="J962" t="str">
            <v>Assistant City Manager</v>
          </cell>
          <cell r="K962">
            <v>1</v>
          </cell>
          <cell r="L962">
            <v>7441</v>
          </cell>
          <cell r="M962">
            <v>5864</v>
          </cell>
          <cell r="N962">
            <v>7623</v>
          </cell>
          <cell r="O962">
            <v>9383</v>
          </cell>
        </row>
        <row r="963">
          <cell r="A963" t="e">
            <v>#N/A</v>
          </cell>
          <cell r="B963">
            <v>12</v>
          </cell>
          <cell r="C963" t="e">
            <v>#N/A</v>
          </cell>
          <cell r="D963" t="str">
            <v>Chief Accountant</v>
          </cell>
          <cell r="E963">
            <v>22</v>
          </cell>
          <cell r="F963" t="str">
            <v>Garland</v>
          </cell>
          <cell r="G963" t="str">
            <v>Accounting Administrator</v>
          </cell>
          <cell r="H963" t="str">
            <v>E</v>
          </cell>
          <cell r="I963">
            <v>39139</v>
          </cell>
          <cell r="J963" t="str">
            <v>Managing Director</v>
          </cell>
          <cell r="K963">
            <v>1</v>
          </cell>
          <cell r="L963">
            <v>8858</v>
          </cell>
          <cell r="M963">
            <v>5864</v>
          </cell>
          <cell r="N963">
            <v>7623</v>
          </cell>
          <cell r="O963">
            <v>9383</v>
          </cell>
        </row>
        <row r="964">
          <cell r="A964" t="str">
            <v>9-3050</v>
          </cell>
          <cell r="B964">
            <v>9</v>
          </cell>
          <cell r="C964">
            <v>3050</v>
          </cell>
          <cell r="D964" t="str">
            <v>Fire Captain</v>
          </cell>
          <cell r="E964">
            <v>112</v>
          </cell>
          <cell r="F964" t="str">
            <v>McKinney</v>
          </cell>
          <cell r="G964" t="str">
            <v>Fire Captain</v>
          </cell>
          <cell r="H964" t="str">
            <v>N</v>
          </cell>
          <cell r="I964">
            <v>39136</v>
          </cell>
          <cell r="J964" t="str">
            <v>Fire Batt Chief</v>
          </cell>
          <cell r="K964">
            <v>21</v>
          </cell>
          <cell r="L964">
            <v>6570.8950000000004</v>
          </cell>
          <cell r="M964">
            <v>5867</v>
          </cell>
          <cell r="N964">
            <v>6105</v>
          </cell>
          <cell r="O964">
            <v>6344</v>
          </cell>
        </row>
        <row r="965">
          <cell r="A965" t="str">
            <v>12-3060</v>
          </cell>
          <cell r="B965">
            <v>12</v>
          </cell>
          <cell r="C965">
            <v>3060</v>
          </cell>
          <cell r="D965" t="str">
            <v>Fire Lieutenant</v>
          </cell>
          <cell r="E965">
            <v>111</v>
          </cell>
          <cell r="F965" t="str">
            <v>Garland</v>
          </cell>
          <cell r="G965" t="str">
            <v>Fire Lieutenant</v>
          </cell>
          <cell r="H965" t="str">
            <v>N</v>
          </cell>
          <cell r="I965">
            <v>39139</v>
          </cell>
          <cell r="J965" t="str">
            <v>Fire Battalion Chief</v>
          </cell>
          <cell r="K965">
            <v>14</v>
          </cell>
          <cell r="L965">
            <v>6087</v>
          </cell>
          <cell r="M965">
            <v>5896</v>
          </cell>
          <cell r="N965">
            <v>6045</v>
          </cell>
          <cell r="O965">
            <v>6194</v>
          </cell>
        </row>
        <row r="966">
          <cell r="A966" t="e">
            <v>#N/A</v>
          </cell>
          <cell r="B966">
            <v>15</v>
          </cell>
          <cell r="C966" t="e">
            <v>#N/A</v>
          </cell>
          <cell r="D966" t="str">
            <v>Drainage Engineer</v>
          </cell>
          <cell r="E966">
            <v>143</v>
          </cell>
          <cell r="F966" t="str">
            <v>Mesquite</v>
          </cell>
          <cell r="G966" t="str">
            <v>Senior Civil Engineer</v>
          </cell>
          <cell r="H966" t="str">
            <v>E</v>
          </cell>
          <cell r="I966">
            <v>39177</v>
          </cell>
          <cell r="J966" t="str">
            <v>City Engineer</v>
          </cell>
          <cell r="K966">
            <v>1</v>
          </cell>
          <cell r="L966">
            <v>7458</v>
          </cell>
          <cell r="M966">
            <v>5921</v>
          </cell>
          <cell r="N966">
            <v>7402</v>
          </cell>
          <cell r="O966">
            <v>8882</v>
          </cell>
          <cell r="P966" t="str">
            <v>NO</v>
          </cell>
          <cell r="Q966">
            <v>0</v>
          </cell>
        </row>
        <row r="967">
          <cell r="A967" t="str">
            <v>2-5030</v>
          </cell>
          <cell r="B967">
            <v>2</v>
          </cell>
          <cell r="C967">
            <v>5030</v>
          </cell>
          <cell r="D967" t="str">
            <v>Street Superintendent</v>
          </cell>
          <cell r="E967">
            <v>48</v>
          </cell>
          <cell r="F967" t="str">
            <v>Arlington</v>
          </cell>
          <cell r="G967" t="str">
            <v>Street Maint Supt</v>
          </cell>
          <cell r="H967" t="str">
            <v>E</v>
          </cell>
          <cell r="I967">
            <v>39195</v>
          </cell>
          <cell r="J967" t="str">
            <v>Asst. Dir. Transportation/Planning</v>
          </cell>
          <cell r="K967">
            <v>1</v>
          </cell>
          <cell r="L967">
            <v>7811</v>
          </cell>
          <cell r="M967">
            <v>5973</v>
          </cell>
          <cell r="N967">
            <v>7466</v>
          </cell>
          <cell r="O967">
            <v>8212</v>
          </cell>
          <cell r="P967" t="str">
            <v>N</v>
          </cell>
          <cell r="Q967">
            <v>0</v>
          </cell>
          <cell r="R967">
            <v>8</v>
          </cell>
        </row>
        <row r="968">
          <cell r="A968" t="e">
            <v>#N/A</v>
          </cell>
          <cell r="B968">
            <v>2</v>
          </cell>
          <cell r="C968" t="e">
            <v>#N/A</v>
          </cell>
          <cell r="D968" t="str">
            <v>Drainage Engineer</v>
          </cell>
          <cell r="E968">
            <v>143</v>
          </cell>
          <cell r="F968" t="str">
            <v>Arlington</v>
          </cell>
          <cell r="G968" t="str">
            <v>Engineering Operations Manager</v>
          </cell>
          <cell r="H968" t="str">
            <v>E</v>
          </cell>
          <cell r="I968">
            <v>39294</v>
          </cell>
          <cell r="J968" t="str">
            <v>Asst Dir Engineering Services</v>
          </cell>
          <cell r="K968">
            <v>2</v>
          </cell>
          <cell r="L968">
            <v>7384</v>
          </cell>
          <cell r="M968">
            <v>5973</v>
          </cell>
          <cell r="N968">
            <v>7466</v>
          </cell>
          <cell r="O968">
            <v>8212</v>
          </cell>
          <cell r="P968" t="str">
            <v>N</v>
          </cell>
          <cell r="Q968">
            <v>0</v>
          </cell>
          <cell r="R968">
            <v>8</v>
          </cell>
        </row>
        <row r="969">
          <cell r="A969" t="e">
            <v>#N/A</v>
          </cell>
          <cell r="B969">
            <v>2</v>
          </cell>
          <cell r="C969" t="e">
            <v>#N/A</v>
          </cell>
          <cell r="D969" t="str">
            <v>Traffic Superintendent</v>
          </cell>
          <cell r="E969">
            <v>49</v>
          </cell>
          <cell r="F969" t="str">
            <v>Arlington</v>
          </cell>
          <cell r="G969" t="str">
            <v>Traffic Services Mgr</v>
          </cell>
          <cell r="H969" t="str">
            <v>E</v>
          </cell>
          <cell r="I969">
            <v>39195</v>
          </cell>
          <cell r="J969" t="str">
            <v>Assistant Director of Public Works/Operations</v>
          </cell>
          <cell r="K969">
            <v>1</v>
          </cell>
          <cell r="L969">
            <v>7846</v>
          </cell>
          <cell r="M969">
            <v>5973</v>
          </cell>
          <cell r="N969">
            <v>7466</v>
          </cell>
          <cell r="O969">
            <v>8212</v>
          </cell>
          <cell r="P969" t="str">
            <v>N</v>
          </cell>
          <cell r="Q969">
            <v>0</v>
          </cell>
          <cell r="R969">
            <v>8</v>
          </cell>
        </row>
        <row r="970">
          <cell r="A970" t="str">
            <v>9-2410</v>
          </cell>
          <cell r="B970">
            <v>9</v>
          </cell>
          <cell r="C970">
            <v>2410</v>
          </cell>
          <cell r="D970" t="str">
            <v>Director of Libraries</v>
          </cell>
          <cell r="E970">
            <v>7</v>
          </cell>
          <cell r="F970" t="str">
            <v>McKinney</v>
          </cell>
          <cell r="G970" t="str">
            <v>Library Director</v>
          </cell>
          <cell r="H970" t="str">
            <v>E</v>
          </cell>
          <cell r="I970">
            <v>39139</v>
          </cell>
          <cell r="J970" t="str">
            <v>Assistant City Manager</v>
          </cell>
          <cell r="K970">
            <v>1</v>
          </cell>
          <cell r="L970">
            <v>8383.5830000000005</v>
          </cell>
          <cell r="M970">
            <v>6097</v>
          </cell>
          <cell r="N970">
            <v>7317</v>
          </cell>
          <cell r="O970">
            <v>8536</v>
          </cell>
          <cell r="P970" t="str">
            <v>N</v>
          </cell>
          <cell r="Q970">
            <v>200</v>
          </cell>
        </row>
        <row r="971">
          <cell r="A971" t="str">
            <v>9-8005</v>
          </cell>
          <cell r="B971">
            <v>9</v>
          </cell>
          <cell r="C971">
            <v>8005</v>
          </cell>
          <cell r="D971" t="str">
            <v>Director of Planning</v>
          </cell>
          <cell r="E971">
            <v>10</v>
          </cell>
          <cell r="F971" t="str">
            <v>McKinney</v>
          </cell>
          <cell r="G971" t="str">
            <v>Planning Director</v>
          </cell>
          <cell r="H971" t="str">
            <v>E</v>
          </cell>
          <cell r="I971">
            <v>39139</v>
          </cell>
          <cell r="J971" t="str">
            <v>Exec Dir of Development Svcs.</v>
          </cell>
          <cell r="K971">
            <v>1</v>
          </cell>
          <cell r="L971">
            <v>7365.0829999999996</v>
          </cell>
          <cell r="M971">
            <v>6097</v>
          </cell>
          <cell r="N971">
            <v>7317</v>
          </cell>
          <cell r="O971">
            <v>8536</v>
          </cell>
          <cell r="P971" t="str">
            <v>N</v>
          </cell>
          <cell r="Q971">
            <v>425</v>
          </cell>
        </row>
        <row r="972">
          <cell r="A972" t="str">
            <v>9-1710</v>
          </cell>
          <cell r="B972">
            <v>9</v>
          </cell>
          <cell r="C972">
            <v>1710</v>
          </cell>
          <cell r="D972" t="str">
            <v>Director of Data Processing</v>
          </cell>
          <cell r="E972">
            <v>5</v>
          </cell>
          <cell r="F972" t="str">
            <v>McKinney</v>
          </cell>
          <cell r="G972" t="str">
            <v>Information Technology Director</v>
          </cell>
          <cell r="H972" t="str">
            <v>E</v>
          </cell>
          <cell r="I972">
            <v>39139</v>
          </cell>
          <cell r="J972" t="str">
            <v>Assistant City Manager</v>
          </cell>
          <cell r="K972">
            <v>1</v>
          </cell>
          <cell r="L972">
            <v>8287</v>
          </cell>
          <cell r="M972">
            <v>6097</v>
          </cell>
          <cell r="N972">
            <v>7317</v>
          </cell>
          <cell r="O972">
            <v>8536</v>
          </cell>
          <cell r="P972" t="str">
            <v>N</v>
          </cell>
        </row>
        <row r="973">
          <cell r="A973" t="str">
            <v>7-2030</v>
          </cell>
          <cell r="B973">
            <v>7</v>
          </cell>
          <cell r="C973">
            <v>2030</v>
          </cell>
          <cell r="D973" t="str">
            <v>Recreation Superintendent</v>
          </cell>
          <cell r="E973">
            <v>43</v>
          </cell>
          <cell r="F973" t="str">
            <v>Irving</v>
          </cell>
          <cell r="G973" t="str">
            <v>RECREATION MANAGER</v>
          </cell>
          <cell r="H973" t="str">
            <v>E</v>
          </cell>
          <cell r="I973">
            <v>39191</v>
          </cell>
          <cell r="J973" t="str">
            <v>Parks &amp; Recreation Director</v>
          </cell>
          <cell r="K973">
            <v>1</v>
          </cell>
          <cell r="L973">
            <v>8629</v>
          </cell>
          <cell r="M973">
            <v>6118</v>
          </cell>
          <cell r="N973">
            <v>7266</v>
          </cell>
          <cell r="O973">
            <v>8629</v>
          </cell>
          <cell r="P973" t="str">
            <v>N</v>
          </cell>
          <cell r="Q973">
            <v>0</v>
          </cell>
        </row>
        <row r="974">
          <cell r="A974" t="str">
            <v>7-5030</v>
          </cell>
          <cell r="B974">
            <v>7</v>
          </cell>
          <cell r="C974">
            <v>5030</v>
          </cell>
          <cell r="D974" t="str">
            <v>Street Superintendent</v>
          </cell>
          <cell r="E974">
            <v>48</v>
          </cell>
          <cell r="F974" t="str">
            <v>Irving</v>
          </cell>
          <cell r="G974" t="str">
            <v>ASST PW DIRECTOR-STREETS</v>
          </cell>
          <cell r="H974" t="str">
            <v>E</v>
          </cell>
          <cell r="I974">
            <v>39191</v>
          </cell>
          <cell r="J974" t="str">
            <v>PUBLIC WORKS DIRECTOR</v>
          </cell>
          <cell r="K974">
            <v>1</v>
          </cell>
          <cell r="L974">
            <v>7266</v>
          </cell>
          <cell r="M974">
            <v>6118</v>
          </cell>
          <cell r="N974">
            <v>7266</v>
          </cell>
          <cell r="O974">
            <v>8629</v>
          </cell>
          <cell r="P974" t="str">
            <v>Y</v>
          </cell>
          <cell r="Q974">
            <v>0</v>
          </cell>
        </row>
        <row r="975">
          <cell r="A975" t="str">
            <v>7-2020</v>
          </cell>
          <cell r="B975">
            <v>7</v>
          </cell>
          <cell r="C975">
            <v>2020</v>
          </cell>
          <cell r="D975" t="str">
            <v>Parks Superintendent</v>
          </cell>
          <cell r="E975">
            <v>35</v>
          </cell>
          <cell r="F975" t="str">
            <v>Irving</v>
          </cell>
          <cell r="G975" t="str">
            <v>PARKS AND ATHLETICS MGR</v>
          </cell>
          <cell r="H975" t="str">
            <v>E</v>
          </cell>
          <cell r="I975">
            <v>39191</v>
          </cell>
          <cell r="J975" t="str">
            <v>Parks &amp; Recreation Director</v>
          </cell>
          <cell r="K975">
            <v>1</v>
          </cell>
          <cell r="L975">
            <v>8337</v>
          </cell>
          <cell r="M975">
            <v>6118</v>
          </cell>
          <cell r="N975">
            <v>7266</v>
          </cell>
          <cell r="O975">
            <v>8629</v>
          </cell>
          <cell r="P975" t="str">
            <v>N</v>
          </cell>
          <cell r="Q975">
            <v>0</v>
          </cell>
        </row>
        <row r="976">
          <cell r="A976" t="e">
            <v>#N/A</v>
          </cell>
          <cell r="B976">
            <v>7</v>
          </cell>
          <cell r="C976" t="e">
            <v>#N/A</v>
          </cell>
          <cell r="D976" t="str">
            <v>Senior Attorney</v>
          </cell>
          <cell r="E976">
            <v>47</v>
          </cell>
          <cell r="F976" t="str">
            <v>Irving</v>
          </cell>
          <cell r="G976" t="str">
            <v>ASSISTANT CITY ATTORNEY II</v>
          </cell>
          <cell r="H976" t="str">
            <v>E</v>
          </cell>
          <cell r="I976">
            <v>39191</v>
          </cell>
          <cell r="J976" t="str">
            <v>SR ASSISTANT CITY ATTORNEY</v>
          </cell>
          <cell r="K976">
            <v>1</v>
          </cell>
          <cell r="L976">
            <v>7520</v>
          </cell>
          <cell r="M976">
            <v>6118</v>
          </cell>
          <cell r="N976">
            <v>7266</v>
          </cell>
          <cell r="O976">
            <v>8629</v>
          </cell>
          <cell r="P976" t="str">
            <v>N</v>
          </cell>
          <cell r="Q976">
            <v>0</v>
          </cell>
        </row>
        <row r="977">
          <cell r="A977" t="e">
            <v>#N/A</v>
          </cell>
          <cell r="B977">
            <v>7</v>
          </cell>
          <cell r="C977" t="e">
            <v>#N/A</v>
          </cell>
          <cell r="D977" t="str">
            <v>Human Resource Manager</v>
          </cell>
          <cell r="E977">
            <v>37</v>
          </cell>
          <cell r="F977" t="str">
            <v>Irving</v>
          </cell>
          <cell r="G977" t="str">
            <v>HUMAN RESOURCES MANAGER</v>
          </cell>
          <cell r="H977" t="str">
            <v>E</v>
          </cell>
          <cell r="I977">
            <v>39191</v>
          </cell>
          <cell r="J977" t="str">
            <v>HR DIRECTOR</v>
          </cell>
          <cell r="K977">
            <v>2</v>
          </cell>
          <cell r="L977">
            <v>7520</v>
          </cell>
          <cell r="M977">
            <v>6118</v>
          </cell>
          <cell r="N977">
            <v>7266</v>
          </cell>
          <cell r="O977">
            <v>8629</v>
          </cell>
          <cell r="P977" t="str">
            <v>N</v>
          </cell>
          <cell r="Q977">
            <v>0</v>
          </cell>
        </row>
        <row r="978">
          <cell r="A978" t="e">
            <v>#N/A</v>
          </cell>
          <cell r="B978">
            <v>7</v>
          </cell>
          <cell r="C978" t="e">
            <v>#N/A</v>
          </cell>
          <cell r="D978" t="str">
            <v>Risk Manager</v>
          </cell>
          <cell r="E978">
            <v>44</v>
          </cell>
          <cell r="F978" t="str">
            <v>Irving</v>
          </cell>
          <cell r="G978" t="str">
            <v>HUMAN RESOURCES MANAGER</v>
          </cell>
          <cell r="H978" t="str">
            <v>E</v>
          </cell>
          <cell r="I978">
            <v>39191</v>
          </cell>
          <cell r="J978" t="str">
            <v>Human Resources Director</v>
          </cell>
          <cell r="M978">
            <v>6118</v>
          </cell>
          <cell r="N978">
            <v>7266</v>
          </cell>
          <cell r="O978">
            <v>8629</v>
          </cell>
          <cell r="P978" t="str">
            <v>N</v>
          </cell>
          <cell r="Q978">
            <v>0</v>
          </cell>
        </row>
        <row r="979">
          <cell r="A979" t="e">
            <v>#N/A</v>
          </cell>
          <cell r="B979">
            <v>7</v>
          </cell>
          <cell r="C979" t="e">
            <v>#N/A</v>
          </cell>
          <cell r="D979" t="str">
            <v>Chief Park Planner</v>
          </cell>
          <cell r="E979">
            <v>23</v>
          </cell>
          <cell r="F979" t="str">
            <v>Irving</v>
          </cell>
          <cell r="G979" t="str">
            <v>PARK PLANNING AND CONST MGR</v>
          </cell>
          <cell r="H979" t="str">
            <v>E</v>
          </cell>
          <cell r="I979">
            <v>39191</v>
          </cell>
          <cell r="J979" t="str">
            <v>Parks &amp; Recreation Director</v>
          </cell>
          <cell r="K979">
            <v>1</v>
          </cell>
          <cell r="L979">
            <v>8337</v>
          </cell>
          <cell r="M979">
            <v>6118</v>
          </cell>
          <cell r="N979">
            <v>7266</v>
          </cell>
          <cell r="O979">
            <v>8629</v>
          </cell>
          <cell r="P979" t="str">
            <v>N</v>
          </cell>
          <cell r="Q979">
            <v>0</v>
          </cell>
        </row>
        <row r="980">
          <cell r="A980" t="e">
            <v>#N/A</v>
          </cell>
          <cell r="B980">
            <v>7</v>
          </cell>
          <cell r="C980" t="e">
            <v>#N/A</v>
          </cell>
          <cell r="D980" t="str">
            <v>Environmental Health Manager</v>
          </cell>
          <cell r="E980">
            <v>30</v>
          </cell>
          <cell r="F980" t="str">
            <v>Irving</v>
          </cell>
          <cell r="G980" t="str">
            <v>PUBLIC HEALTH MANAGER</v>
          </cell>
          <cell r="H980" t="str">
            <v>E</v>
          </cell>
          <cell r="I980">
            <v>39191</v>
          </cell>
          <cell r="J980" t="str">
            <v>Public Health &amp; Environ Svcs Dir</v>
          </cell>
          <cell r="K980">
            <v>1</v>
          </cell>
          <cell r="L980">
            <v>8629</v>
          </cell>
          <cell r="M980">
            <v>6118</v>
          </cell>
          <cell r="N980">
            <v>7266</v>
          </cell>
          <cell r="O980">
            <v>8629</v>
          </cell>
          <cell r="P980" t="str">
            <v>N</v>
          </cell>
        </row>
        <row r="981">
          <cell r="A981" t="e">
            <v>#N/A</v>
          </cell>
          <cell r="B981">
            <v>2</v>
          </cell>
          <cell r="C981" t="e">
            <v>#N/A</v>
          </cell>
          <cell r="D981" t="str">
            <v>Senior Attorney</v>
          </cell>
          <cell r="E981">
            <v>47</v>
          </cell>
          <cell r="F981" t="str">
            <v>Arlington</v>
          </cell>
          <cell r="G981" t="str">
            <v>Senior Attorney</v>
          </cell>
          <cell r="H981" t="str">
            <v>E</v>
          </cell>
          <cell r="I981">
            <v>39195</v>
          </cell>
          <cell r="J981" t="str">
            <v>ASSISTANT CITY ATTORNEY</v>
          </cell>
          <cell r="K981">
            <v>5</v>
          </cell>
          <cell r="L981">
            <v>7988</v>
          </cell>
          <cell r="M981">
            <v>6156</v>
          </cell>
          <cell r="N981">
            <v>7695</v>
          </cell>
          <cell r="O981">
            <v>8465</v>
          </cell>
          <cell r="P981" t="str">
            <v>N</v>
          </cell>
          <cell r="Q981">
            <v>0</v>
          </cell>
          <cell r="R981">
            <v>8</v>
          </cell>
        </row>
        <row r="982">
          <cell r="A982" t="str">
            <v>2-</v>
          </cell>
          <cell r="B982">
            <v>2</v>
          </cell>
          <cell r="D982" t="str">
            <v>Water Utility Operation Manager</v>
          </cell>
          <cell r="E982">
            <v>125</v>
          </cell>
          <cell r="F982" t="str">
            <v>Arlington</v>
          </cell>
          <cell r="G982" t="str">
            <v>Water Treatment Mgr</v>
          </cell>
          <cell r="H982" t="str">
            <v>E</v>
          </cell>
          <cell r="I982">
            <v>39195</v>
          </cell>
          <cell r="J982" t="str">
            <v>Asst. Dir. Util./Water Treatment</v>
          </cell>
          <cell r="K982">
            <v>1</v>
          </cell>
          <cell r="L982">
            <v>6947</v>
          </cell>
          <cell r="M982">
            <v>6175</v>
          </cell>
          <cell r="N982">
            <v>7719</v>
          </cell>
          <cell r="O982">
            <v>8490</v>
          </cell>
          <cell r="P982" t="str">
            <v>N</v>
          </cell>
          <cell r="Q982">
            <v>0</v>
          </cell>
          <cell r="R982">
            <v>8</v>
          </cell>
        </row>
        <row r="983">
          <cell r="A983" t="e">
            <v>#N/A</v>
          </cell>
          <cell r="B983">
            <v>2</v>
          </cell>
          <cell r="C983" t="e">
            <v>#N/A</v>
          </cell>
          <cell r="D983" t="str">
            <v>Municipal Court Judge</v>
          </cell>
          <cell r="E983">
            <v>14</v>
          </cell>
          <cell r="F983" t="str">
            <v>Arlington</v>
          </cell>
          <cell r="G983" t="str">
            <v>Muncipal Court Judge</v>
          </cell>
          <cell r="H983" t="str">
            <v>E</v>
          </cell>
          <cell r="I983">
            <v>39195</v>
          </cell>
          <cell r="J983" t="str">
            <v>City Council</v>
          </cell>
          <cell r="K983">
            <v>3</v>
          </cell>
          <cell r="L983">
            <v>8200</v>
          </cell>
          <cell r="M983">
            <v>6175</v>
          </cell>
          <cell r="N983">
            <v>7719</v>
          </cell>
          <cell r="O983">
            <v>8490</v>
          </cell>
          <cell r="P983" t="str">
            <v>N</v>
          </cell>
          <cell r="Q983">
            <v>325</v>
          </cell>
          <cell r="R983">
            <v>8</v>
          </cell>
        </row>
        <row r="984">
          <cell r="A984" t="str">
            <v>15-3060</v>
          </cell>
          <cell r="B984">
            <v>15</v>
          </cell>
          <cell r="C984">
            <v>3060</v>
          </cell>
          <cell r="D984" t="str">
            <v>Fire Lieutenant</v>
          </cell>
          <cell r="E984">
            <v>111</v>
          </cell>
          <cell r="F984" t="str">
            <v>Mesquite</v>
          </cell>
          <cell r="G984" t="str">
            <v>Fire Lieutenant</v>
          </cell>
          <cell r="H984" t="str">
            <v>N</v>
          </cell>
          <cell r="I984">
            <v>39177</v>
          </cell>
          <cell r="J984" t="str">
            <v>Fire Captain</v>
          </cell>
          <cell r="K984">
            <v>17</v>
          </cell>
          <cell r="L984">
            <v>6196</v>
          </cell>
          <cell r="M984">
            <v>6196</v>
          </cell>
          <cell r="N984">
            <v>6196</v>
          </cell>
          <cell r="O984">
            <v>6196</v>
          </cell>
          <cell r="P984" t="str">
            <v>N</v>
          </cell>
          <cell r="Q984">
            <v>0</v>
          </cell>
          <cell r="R984">
            <v>0</v>
          </cell>
        </row>
        <row r="985">
          <cell r="A985" t="str">
            <v>3-2010</v>
          </cell>
          <cell r="B985">
            <v>3</v>
          </cell>
          <cell r="C985">
            <v>2010</v>
          </cell>
          <cell r="D985" t="str">
            <v>Director of Parks and Recreation</v>
          </cell>
          <cell r="E985">
            <v>8</v>
          </cell>
          <cell r="F985" t="str">
            <v>Carrollton</v>
          </cell>
          <cell r="G985" t="str">
            <v>Director of Parks and Recreation</v>
          </cell>
          <cell r="H985" t="str">
            <v>E</v>
          </cell>
          <cell r="I985">
            <v>39196</v>
          </cell>
          <cell r="J985" t="str">
            <v>ASSITANT City Manager</v>
          </cell>
          <cell r="K985">
            <v>1</v>
          </cell>
          <cell r="L985">
            <v>9724</v>
          </cell>
          <cell r="M985">
            <v>6221</v>
          </cell>
          <cell r="N985">
            <v>9331</v>
          </cell>
          <cell r="O985">
            <v>12442</v>
          </cell>
        </row>
        <row r="986">
          <cell r="A986" t="str">
            <v>3-2410</v>
          </cell>
          <cell r="B986">
            <v>3</v>
          </cell>
          <cell r="C986">
            <v>2410</v>
          </cell>
          <cell r="D986" t="str">
            <v>Director of Libraries</v>
          </cell>
          <cell r="E986">
            <v>7</v>
          </cell>
          <cell r="F986" t="str">
            <v>Carrollton</v>
          </cell>
          <cell r="G986" t="str">
            <v>Director-Library</v>
          </cell>
          <cell r="H986" t="str">
            <v>E</v>
          </cell>
          <cell r="I986">
            <v>39196</v>
          </cell>
          <cell r="J986" t="str">
            <v>ASSITANT City Manager</v>
          </cell>
          <cell r="K986">
            <v>1</v>
          </cell>
          <cell r="L986">
            <v>8626</v>
          </cell>
          <cell r="M986">
            <v>6221</v>
          </cell>
          <cell r="N986">
            <v>9331</v>
          </cell>
          <cell r="O986">
            <v>12442</v>
          </cell>
        </row>
        <row r="987">
          <cell r="A987" t="str">
            <v>3-5010</v>
          </cell>
          <cell r="B987">
            <v>3</v>
          </cell>
          <cell r="C987">
            <v>5010</v>
          </cell>
          <cell r="D987" t="str">
            <v>Director of Public Works</v>
          </cell>
          <cell r="E987">
            <v>11</v>
          </cell>
          <cell r="F987" t="str">
            <v>Carrollton</v>
          </cell>
          <cell r="G987" t="str">
            <v>Director of Public Works</v>
          </cell>
          <cell r="H987" t="str">
            <v>E</v>
          </cell>
          <cell r="I987">
            <v>39196</v>
          </cell>
          <cell r="J987" t="str">
            <v>ASSITANT City Manager</v>
          </cell>
          <cell r="K987">
            <v>1</v>
          </cell>
          <cell r="L987">
            <v>9167</v>
          </cell>
          <cell r="M987">
            <v>6221</v>
          </cell>
          <cell r="N987">
            <v>9331</v>
          </cell>
          <cell r="O987">
            <v>12442</v>
          </cell>
        </row>
        <row r="988">
          <cell r="A988" t="str">
            <v>3-2320</v>
          </cell>
          <cell r="B988">
            <v>3</v>
          </cell>
          <cell r="C988">
            <v>2320</v>
          </cell>
          <cell r="D988" t="str">
            <v>Building Maintenance Superintendent</v>
          </cell>
          <cell r="E988">
            <v>21</v>
          </cell>
          <cell r="F988" t="str">
            <v>Carrollton</v>
          </cell>
          <cell r="G988" t="str">
            <v>Div Mgr-Facility Maintenance</v>
          </cell>
          <cell r="H988" t="str">
            <v>E</v>
          </cell>
          <cell r="I988">
            <v>39196</v>
          </cell>
          <cell r="J988" t="str">
            <v>Assistant Ciy Manager</v>
          </cell>
          <cell r="K988">
            <v>1</v>
          </cell>
          <cell r="L988">
            <v>7108</v>
          </cell>
          <cell r="M988">
            <v>6221</v>
          </cell>
          <cell r="N988">
            <v>9331</v>
          </cell>
          <cell r="O988">
            <v>12442</v>
          </cell>
        </row>
        <row r="989">
          <cell r="A989" t="str">
            <v>3-6022</v>
          </cell>
          <cell r="B989">
            <v>3</v>
          </cell>
          <cell r="C989">
            <v>6022</v>
          </cell>
          <cell r="D989" t="str">
            <v>Traffic &amp; Transportation Director</v>
          </cell>
          <cell r="E989">
            <v>128</v>
          </cell>
          <cell r="F989" t="str">
            <v>Carrollton</v>
          </cell>
          <cell r="G989" t="str">
            <v>T.O.D Manager</v>
          </cell>
          <cell r="I989">
            <v>39196</v>
          </cell>
          <cell r="K989">
            <v>1</v>
          </cell>
          <cell r="L989">
            <v>8750</v>
          </cell>
          <cell r="M989">
            <v>6221</v>
          </cell>
          <cell r="N989">
            <v>9331</v>
          </cell>
          <cell r="O989">
            <v>12442</v>
          </cell>
        </row>
        <row r="990">
          <cell r="A990" t="str">
            <v>3-8005</v>
          </cell>
          <cell r="B990">
            <v>3</v>
          </cell>
          <cell r="C990">
            <v>8005</v>
          </cell>
          <cell r="D990" t="str">
            <v>Director of Planning</v>
          </cell>
          <cell r="E990">
            <v>10</v>
          </cell>
          <cell r="F990" t="str">
            <v>Carrollton</v>
          </cell>
          <cell r="G990" t="str">
            <v>Director of Urban Development</v>
          </cell>
          <cell r="H990" t="str">
            <v>E</v>
          </cell>
          <cell r="I990">
            <v>39196</v>
          </cell>
          <cell r="J990" t="str">
            <v>ASSITANT City Manager</v>
          </cell>
          <cell r="K990">
            <v>1</v>
          </cell>
          <cell r="L990">
            <v>9690</v>
          </cell>
          <cell r="M990">
            <v>6221</v>
          </cell>
          <cell r="N990">
            <v>9331</v>
          </cell>
          <cell r="O990">
            <v>12442</v>
          </cell>
        </row>
        <row r="991">
          <cell r="A991" t="str">
            <v>3-1030</v>
          </cell>
          <cell r="B991">
            <v>3</v>
          </cell>
          <cell r="C991">
            <v>1030</v>
          </cell>
          <cell r="D991" t="str">
            <v>Assistant City Manager</v>
          </cell>
          <cell r="E991">
            <v>1</v>
          </cell>
          <cell r="F991" t="str">
            <v>Carrollton</v>
          </cell>
          <cell r="G991" t="str">
            <v>Assistant City Manager</v>
          </cell>
          <cell r="H991" t="str">
            <v>E</v>
          </cell>
          <cell r="I991">
            <v>39196</v>
          </cell>
          <cell r="J991" t="str">
            <v>City Manager</v>
          </cell>
          <cell r="K991">
            <v>3</v>
          </cell>
          <cell r="L991">
            <v>11759</v>
          </cell>
          <cell r="M991">
            <v>6221</v>
          </cell>
          <cell r="N991">
            <v>9331</v>
          </cell>
          <cell r="O991">
            <v>12442</v>
          </cell>
        </row>
        <row r="992">
          <cell r="A992" t="str">
            <v>3-1403</v>
          </cell>
          <cell r="B992">
            <v>3</v>
          </cell>
          <cell r="C992">
            <v>1403</v>
          </cell>
          <cell r="D992" t="str">
            <v>Director of Finance</v>
          </cell>
          <cell r="E992">
            <v>6</v>
          </cell>
          <cell r="F992" t="str">
            <v>Carrollton</v>
          </cell>
          <cell r="G992" t="str">
            <v>Controller</v>
          </cell>
          <cell r="H992" t="str">
            <v>E</v>
          </cell>
          <cell r="I992">
            <v>39196</v>
          </cell>
          <cell r="K992">
            <v>1</v>
          </cell>
          <cell r="L992">
            <v>9248</v>
          </cell>
          <cell r="M992">
            <v>6221</v>
          </cell>
          <cell r="N992">
            <v>9331</v>
          </cell>
          <cell r="O992">
            <v>12442</v>
          </cell>
        </row>
        <row r="993">
          <cell r="A993" t="str">
            <v>3-1510</v>
          </cell>
          <cell r="B993">
            <v>3</v>
          </cell>
          <cell r="C993">
            <v>1510</v>
          </cell>
          <cell r="D993" t="str">
            <v>Director of Human Resources</v>
          </cell>
          <cell r="E993">
            <v>9</v>
          </cell>
          <cell r="F993" t="str">
            <v>Carrollton</v>
          </cell>
          <cell r="G993" t="str">
            <v>Workforce Services Director</v>
          </cell>
          <cell r="H993" t="str">
            <v>E</v>
          </cell>
          <cell r="I993">
            <v>39196</v>
          </cell>
          <cell r="J993" t="str">
            <v>ASSITANT City Manager</v>
          </cell>
          <cell r="K993">
            <v>1</v>
          </cell>
          <cell r="L993">
            <v>6867</v>
          </cell>
          <cell r="M993">
            <v>6221</v>
          </cell>
          <cell r="N993">
            <v>9331</v>
          </cell>
          <cell r="O993">
            <v>12442</v>
          </cell>
        </row>
        <row r="994">
          <cell r="A994" t="e">
            <v>#N/A</v>
          </cell>
          <cell r="B994">
            <v>3</v>
          </cell>
          <cell r="C994" t="e">
            <v>#N/A</v>
          </cell>
          <cell r="D994" t="str">
            <v>Solid Waste Supervisor</v>
          </cell>
          <cell r="E994">
            <v>140</v>
          </cell>
          <cell r="F994" t="str">
            <v>Carrollton</v>
          </cell>
          <cell r="G994" t="str">
            <v>Director of IT &amp; Solid Waste</v>
          </cell>
          <cell r="I994">
            <v>39196</v>
          </cell>
          <cell r="K994">
            <v>1</v>
          </cell>
          <cell r="L994">
            <v>9193</v>
          </cell>
          <cell r="M994">
            <v>6221</v>
          </cell>
          <cell r="N994">
            <v>9331</v>
          </cell>
          <cell r="O994">
            <v>12442</v>
          </cell>
        </row>
        <row r="995">
          <cell r="A995" t="str">
            <v>7-3050</v>
          </cell>
          <cell r="B995">
            <v>7</v>
          </cell>
          <cell r="C995">
            <v>3050</v>
          </cell>
          <cell r="D995" t="str">
            <v>Fire Captain</v>
          </cell>
          <cell r="E995">
            <v>112</v>
          </cell>
          <cell r="F995" t="str">
            <v>Irving</v>
          </cell>
          <cell r="G995" t="str">
            <v>FIRE CAPTAIN</v>
          </cell>
          <cell r="H995" t="str">
            <v>N</v>
          </cell>
          <cell r="I995">
            <v>39191</v>
          </cell>
          <cell r="J995" t="str">
            <v>FIRE BATTALION CHIEF</v>
          </cell>
          <cell r="K995">
            <v>39</v>
          </cell>
          <cell r="L995">
            <v>6869</v>
          </cell>
          <cell r="M995">
            <v>6233</v>
          </cell>
          <cell r="N995">
            <v>6572</v>
          </cell>
          <cell r="O995">
            <v>6911</v>
          </cell>
          <cell r="P995" t="str">
            <v>N</v>
          </cell>
          <cell r="Q995">
            <v>0</v>
          </cell>
          <cell r="R995">
            <v>2.5</v>
          </cell>
        </row>
        <row r="996">
          <cell r="A996" t="str">
            <v>10-4050</v>
          </cell>
          <cell r="B996">
            <v>10</v>
          </cell>
          <cell r="C996">
            <v>4050</v>
          </cell>
          <cell r="D996" t="str">
            <v>Police Sergeant</v>
          </cell>
          <cell r="E996">
            <v>102</v>
          </cell>
          <cell r="F996" t="str">
            <v>Plano</v>
          </cell>
          <cell r="G996" t="str">
            <v>Police Sergeant</v>
          </cell>
          <cell r="H996" t="str">
            <v>N</v>
          </cell>
          <cell r="I996">
            <v>39064</v>
          </cell>
          <cell r="J996" t="str">
            <v>Police Lieutenant</v>
          </cell>
          <cell r="K996">
            <v>24</v>
          </cell>
          <cell r="L996">
            <v>6438</v>
          </cell>
          <cell r="M996">
            <v>6258</v>
          </cell>
          <cell r="O996">
            <v>6499</v>
          </cell>
          <cell r="R996">
            <v>1</v>
          </cell>
        </row>
        <row r="997">
          <cell r="A997" t="e">
            <v>#N/A</v>
          </cell>
          <cell r="B997">
            <v>11</v>
          </cell>
          <cell r="C997" t="e">
            <v>#N/A</v>
          </cell>
          <cell r="D997" t="str">
            <v>911 Manager</v>
          </cell>
          <cell r="E997">
            <v>150</v>
          </cell>
          <cell r="F997" t="str">
            <v>Richardson</v>
          </cell>
          <cell r="G997" t="str">
            <v>COMMUNICATIONS MANAGER</v>
          </cell>
          <cell r="H997" t="str">
            <v>E</v>
          </cell>
          <cell r="I997">
            <v>39302</v>
          </cell>
          <cell r="J997" t="str">
            <v>Deputy Chief (Police)</v>
          </cell>
          <cell r="K997">
            <v>1</v>
          </cell>
          <cell r="L997">
            <v>6907</v>
          </cell>
          <cell r="M997">
            <v>6259</v>
          </cell>
          <cell r="N997">
            <v>6937</v>
          </cell>
          <cell r="O997">
            <v>7615</v>
          </cell>
          <cell r="P997" t="str">
            <v>N</v>
          </cell>
          <cell r="Q997">
            <v>0</v>
          </cell>
        </row>
        <row r="998">
          <cell r="A998" t="str">
            <v>9-4040</v>
          </cell>
          <cell r="B998">
            <v>9</v>
          </cell>
          <cell r="C998">
            <v>4040</v>
          </cell>
          <cell r="D998" t="str">
            <v>Police Lieutenant</v>
          </cell>
          <cell r="E998">
            <v>103</v>
          </cell>
          <cell r="F998" t="str">
            <v>McKinney</v>
          </cell>
          <cell r="G998" t="str">
            <v>Police Lieutenant</v>
          </cell>
          <cell r="H998" t="str">
            <v>N</v>
          </cell>
          <cell r="I998">
            <v>39139</v>
          </cell>
          <cell r="J998" t="str">
            <v>Police Captain</v>
          </cell>
          <cell r="K998">
            <v>2</v>
          </cell>
          <cell r="L998">
            <v>6958.9170000000004</v>
          </cell>
          <cell r="M998">
            <v>6280</v>
          </cell>
          <cell r="N998">
            <v>6551</v>
          </cell>
          <cell r="O998">
            <v>6823</v>
          </cell>
        </row>
        <row r="999">
          <cell r="A999" t="str">
            <v>3-3050</v>
          </cell>
          <cell r="B999">
            <v>3</v>
          </cell>
          <cell r="C999">
            <v>3050</v>
          </cell>
          <cell r="D999" t="str">
            <v>Fire Captain</v>
          </cell>
          <cell r="E999">
            <v>112</v>
          </cell>
          <cell r="F999" t="str">
            <v>Carrollton</v>
          </cell>
          <cell r="G999" t="str">
            <v>Fire Captain</v>
          </cell>
          <cell r="H999" t="str">
            <v>N</v>
          </cell>
          <cell r="I999">
            <v>39206</v>
          </cell>
          <cell r="K999">
            <v>28</v>
          </cell>
          <cell r="L999">
            <v>6603</v>
          </cell>
          <cell r="M999">
            <v>6286</v>
          </cell>
          <cell r="N999">
            <v>6669</v>
          </cell>
          <cell r="O999">
            <v>6869</v>
          </cell>
          <cell r="R999">
            <v>3</v>
          </cell>
        </row>
        <row r="1000">
          <cell r="A1000" t="str">
            <v>15-4050</v>
          </cell>
          <cell r="B1000">
            <v>15</v>
          </cell>
          <cell r="C1000">
            <v>4050</v>
          </cell>
          <cell r="D1000" t="str">
            <v>Police Sergeant</v>
          </cell>
          <cell r="E1000">
            <v>102</v>
          </cell>
          <cell r="F1000" t="str">
            <v>Mesquite</v>
          </cell>
          <cell r="G1000" t="str">
            <v>Police Sergeant</v>
          </cell>
          <cell r="H1000" t="str">
            <v>N</v>
          </cell>
          <cell r="I1000">
            <v>39177</v>
          </cell>
          <cell r="J1000" t="str">
            <v>Police Lieutenant</v>
          </cell>
          <cell r="K1000">
            <v>25</v>
          </cell>
          <cell r="L1000">
            <v>6289</v>
          </cell>
          <cell r="M1000">
            <v>6289</v>
          </cell>
          <cell r="N1000">
            <v>6289</v>
          </cell>
          <cell r="O1000">
            <v>6289</v>
          </cell>
          <cell r="P1000" t="str">
            <v>N</v>
          </cell>
          <cell r="Q1000">
            <v>0</v>
          </cell>
          <cell r="R1000">
            <v>0</v>
          </cell>
        </row>
        <row r="1001">
          <cell r="A1001" t="e">
            <v>#N/A</v>
          </cell>
          <cell r="B1001">
            <v>10</v>
          </cell>
          <cell r="C1001" t="e">
            <v>#N/A</v>
          </cell>
          <cell r="D1001" t="str">
            <v>Inspections Director</v>
          </cell>
          <cell r="E1001">
            <v>91</v>
          </cell>
          <cell r="F1001" t="str">
            <v>Plano</v>
          </cell>
          <cell r="G1001" t="str">
            <v>Director Property Standards</v>
          </cell>
          <cell r="H1001" t="str">
            <v>E</v>
          </cell>
          <cell r="I1001">
            <v>39218</v>
          </cell>
          <cell r="J1001" t="str">
            <v>Executive Director</v>
          </cell>
          <cell r="K1001">
            <v>1</v>
          </cell>
          <cell r="L1001">
            <v>7663</v>
          </cell>
          <cell r="M1001">
            <v>6291</v>
          </cell>
          <cell r="N1001">
            <v>7832</v>
          </cell>
          <cell r="O1001">
            <v>9373</v>
          </cell>
          <cell r="Q1001">
            <v>600</v>
          </cell>
        </row>
        <row r="1002">
          <cell r="A1002" t="str">
            <v>11-6030</v>
          </cell>
          <cell r="B1002">
            <v>11</v>
          </cell>
          <cell r="C1002">
            <v>6030</v>
          </cell>
          <cell r="D1002" t="str">
            <v>Building Official</v>
          </cell>
          <cell r="E1002">
            <v>119</v>
          </cell>
          <cell r="F1002" t="str">
            <v>Richardson</v>
          </cell>
          <cell r="G1002" t="str">
            <v>ASST BUILDING OFFICIAL</v>
          </cell>
          <cell r="H1002" t="str">
            <v>E</v>
          </cell>
          <cell r="I1002">
            <v>39302</v>
          </cell>
          <cell r="J1002" t="str">
            <v>Chief Bldg Official</v>
          </cell>
          <cell r="K1002">
            <v>2</v>
          </cell>
          <cell r="L1002">
            <v>7001</v>
          </cell>
          <cell r="M1002">
            <v>6343</v>
          </cell>
          <cell r="N1002">
            <v>7422</v>
          </cell>
          <cell r="O1002">
            <v>8501</v>
          </cell>
          <cell r="P1002" t="str">
            <v>N</v>
          </cell>
          <cell r="Q1002">
            <v>559</v>
          </cell>
        </row>
        <row r="1003">
          <cell r="A1003" t="e">
            <v>#N/A</v>
          </cell>
          <cell r="B1003">
            <v>11</v>
          </cell>
          <cell r="C1003" t="e">
            <v>#N/A</v>
          </cell>
          <cell r="D1003" t="str">
            <v>Building Inspections Manager</v>
          </cell>
          <cell r="E1003">
            <v>20</v>
          </cell>
          <cell r="F1003" t="str">
            <v>Richardson</v>
          </cell>
          <cell r="G1003" t="str">
            <v>ASST BUILDING OFFICIAL</v>
          </cell>
          <cell r="H1003" t="str">
            <v>E</v>
          </cell>
          <cell r="I1003">
            <v>39302</v>
          </cell>
          <cell r="J1003" t="str">
            <v>Chief Bldg Official</v>
          </cell>
          <cell r="K1003">
            <v>2</v>
          </cell>
          <cell r="L1003">
            <v>7001</v>
          </cell>
          <cell r="M1003">
            <v>6343</v>
          </cell>
          <cell r="N1003">
            <v>7422</v>
          </cell>
          <cell r="O1003">
            <v>8501</v>
          </cell>
          <cell r="P1003" t="str">
            <v>N</v>
          </cell>
          <cell r="Q1003">
            <v>559</v>
          </cell>
        </row>
        <row r="1004">
          <cell r="A1004" t="str">
            <v>15-8010</v>
          </cell>
          <cell r="B1004">
            <v>15</v>
          </cell>
          <cell r="C1004">
            <v>8010</v>
          </cell>
          <cell r="D1004" t="str">
            <v>Chief Planner</v>
          </cell>
          <cell r="E1004">
            <v>24</v>
          </cell>
          <cell r="F1004" t="str">
            <v>Mesquite</v>
          </cell>
          <cell r="G1004" t="str">
            <v>Manager of Planning and Zoning</v>
          </cell>
          <cell r="H1004" t="str">
            <v>E</v>
          </cell>
          <cell r="I1004">
            <v>39177</v>
          </cell>
          <cell r="J1004" t="str">
            <v>Director of Development Services</v>
          </cell>
          <cell r="K1004">
            <v>0</v>
          </cell>
          <cell r="L1004">
            <v>0</v>
          </cell>
          <cell r="M1004">
            <v>6355</v>
          </cell>
          <cell r="N1004">
            <v>6355</v>
          </cell>
          <cell r="O1004">
            <v>6355</v>
          </cell>
          <cell r="P1004" t="str">
            <v>NO</v>
          </cell>
          <cell r="Q1004">
            <v>0</v>
          </cell>
        </row>
        <row r="1005">
          <cell r="A1005" t="str">
            <v>11-3050</v>
          </cell>
          <cell r="B1005">
            <v>11</v>
          </cell>
          <cell r="C1005">
            <v>3050</v>
          </cell>
          <cell r="D1005" t="str">
            <v>Fire Captain</v>
          </cell>
          <cell r="E1005">
            <v>112</v>
          </cell>
          <cell r="F1005" t="str">
            <v>Richardson</v>
          </cell>
          <cell r="G1005" t="str">
            <v>CAPTAIN - FIRE</v>
          </cell>
          <cell r="H1005" t="str">
            <v>N</v>
          </cell>
          <cell r="I1005">
            <v>39302</v>
          </cell>
          <cell r="J1005" t="str">
            <v>Battalion Chief</v>
          </cell>
          <cell r="K1005">
            <v>21</v>
          </cell>
          <cell r="L1005">
            <v>6781</v>
          </cell>
          <cell r="M1005">
            <v>6363</v>
          </cell>
          <cell r="N1005">
            <v>6607.5</v>
          </cell>
          <cell r="O1005">
            <v>6852</v>
          </cell>
          <cell r="P1005" t="str">
            <v>N</v>
          </cell>
          <cell r="Q1005">
            <v>0</v>
          </cell>
          <cell r="R1005">
            <v>3</v>
          </cell>
        </row>
        <row r="1006">
          <cell r="A1006" t="str">
            <v>2-3050</v>
          </cell>
          <cell r="B1006">
            <v>2</v>
          </cell>
          <cell r="C1006">
            <v>3050</v>
          </cell>
          <cell r="D1006" t="str">
            <v>Fire Captain</v>
          </cell>
          <cell r="E1006">
            <v>112</v>
          </cell>
          <cell r="F1006" t="str">
            <v>Arlington</v>
          </cell>
          <cell r="G1006" t="str">
            <v>Fire Captain</v>
          </cell>
          <cell r="H1006" t="str">
            <v>N</v>
          </cell>
          <cell r="I1006">
            <v>39181</v>
          </cell>
          <cell r="J1006" t="str">
            <v>Fire Battalion Chief</v>
          </cell>
          <cell r="K1006">
            <v>16</v>
          </cell>
          <cell r="L1006">
            <v>6668</v>
          </cell>
          <cell r="M1006">
            <v>6369</v>
          </cell>
          <cell r="N1006">
            <v>0</v>
          </cell>
          <cell r="O1006">
            <v>6688</v>
          </cell>
          <cell r="P1006" t="str">
            <v>N</v>
          </cell>
          <cell r="Q1006">
            <v>0</v>
          </cell>
          <cell r="R1006">
            <v>1</v>
          </cell>
        </row>
        <row r="1007">
          <cell r="A1007" t="str">
            <v>10-3060</v>
          </cell>
          <cell r="B1007">
            <v>10</v>
          </cell>
          <cell r="C1007">
            <v>3060</v>
          </cell>
          <cell r="D1007" t="str">
            <v>Fire Lieutenant</v>
          </cell>
          <cell r="E1007">
            <v>111</v>
          </cell>
          <cell r="F1007" t="str">
            <v>Plano</v>
          </cell>
          <cell r="G1007" t="str">
            <v>Fire Lieutenant</v>
          </cell>
          <cell r="H1007" t="str">
            <v>N</v>
          </cell>
          <cell r="I1007">
            <v>39064</v>
          </cell>
          <cell r="J1007" t="str">
            <v>Fire Captain</v>
          </cell>
          <cell r="K1007">
            <v>22</v>
          </cell>
          <cell r="L1007">
            <v>6384</v>
          </cell>
          <cell r="M1007">
            <v>6384</v>
          </cell>
          <cell r="N1007">
            <v>6384</v>
          </cell>
          <cell r="O1007">
            <v>6384</v>
          </cell>
          <cell r="R1007" t="str">
            <v>n/a</v>
          </cell>
        </row>
        <row r="1008">
          <cell r="A1008" t="str">
            <v>11-4040</v>
          </cell>
          <cell r="B1008">
            <v>11</v>
          </cell>
          <cell r="C1008">
            <v>4040</v>
          </cell>
          <cell r="D1008" t="str">
            <v>Police Lieutenant</v>
          </cell>
          <cell r="E1008">
            <v>103</v>
          </cell>
          <cell r="F1008" t="str">
            <v>Richardson</v>
          </cell>
          <cell r="G1008" t="str">
            <v>LIEUTENANT-POLICE</v>
          </cell>
          <cell r="H1008" t="str">
            <v>E</v>
          </cell>
          <cell r="I1008">
            <v>39302</v>
          </cell>
          <cell r="J1008" t="str">
            <v>Police Captain</v>
          </cell>
          <cell r="K1008">
            <v>5</v>
          </cell>
          <cell r="L1008">
            <v>6907</v>
          </cell>
          <cell r="M1008">
            <v>6411</v>
          </cell>
          <cell r="N1008">
            <v>6743.5</v>
          </cell>
          <cell r="O1008">
            <v>7076</v>
          </cell>
          <cell r="P1008" t="str">
            <v>N</v>
          </cell>
          <cell r="Q1008">
            <v>0</v>
          </cell>
          <cell r="R1008">
            <v>4</v>
          </cell>
        </row>
        <row r="1009">
          <cell r="A1009" t="e">
            <v>#N/A</v>
          </cell>
          <cell r="B1009">
            <v>15</v>
          </cell>
          <cell r="C1009" t="e">
            <v>#N/A</v>
          </cell>
          <cell r="D1009" t="str">
            <v>Fleet Maintenance Manager</v>
          </cell>
          <cell r="E1009">
            <v>86</v>
          </cell>
          <cell r="F1009" t="str">
            <v>Mesquite</v>
          </cell>
          <cell r="G1009" t="str">
            <v>Manager of Equipment Services Division</v>
          </cell>
          <cell r="H1009" t="str">
            <v>E</v>
          </cell>
          <cell r="I1009">
            <v>39177</v>
          </cell>
          <cell r="J1009" t="str">
            <v>Director of Public Services</v>
          </cell>
          <cell r="K1009">
            <v>1</v>
          </cell>
          <cell r="L1009">
            <v>6612</v>
          </cell>
          <cell r="M1009">
            <v>6419</v>
          </cell>
          <cell r="N1009">
            <v>6419</v>
          </cell>
          <cell r="O1009">
            <v>6419</v>
          </cell>
          <cell r="P1009" t="str">
            <v>NO</v>
          </cell>
          <cell r="Q1009">
            <v>0</v>
          </cell>
        </row>
        <row r="1010">
          <cell r="A1010" t="e">
            <v>#N/A</v>
          </cell>
          <cell r="B1010">
            <v>7</v>
          </cell>
          <cell r="C1010" t="e">
            <v>#N/A</v>
          </cell>
          <cell r="D1010" t="str">
            <v>Municipal Court Judge</v>
          </cell>
          <cell r="E1010">
            <v>14</v>
          </cell>
          <cell r="F1010" t="str">
            <v>Irving</v>
          </cell>
          <cell r="G1010" t="str">
            <v>PRESIDING MUN COURT JUDGE</v>
          </cell>
          <cell r="H1010" t="str">
            <v>E</v>
          </cell>
          <cell r="I1010">
            <v>39191</v>
          </cell>
          <cell r="J1010" t="str">
            <v>City Council</v>
          </cell>
          <cell r="K1010">
            <v>1</v>
          </cell>
          <cell r="L1010">
            <v>9060</v>
          </cell>
          <cell r="M1010">
            <v>6423</v>
          </cell>
          <cell r="N1010">
            <v>7629</v>
          </cell>
          <cell r="O1010">
            <v>9060</v>
          </cell>
          <cell r="P1010" t="str">
            <v>N</v>
          </cell>
          <cell r="Q1010">
            <v>0</v>
          </cell>
        </row>
        <row r="1011">
          <cell r="A1011" t="str">
            <v>7-4040</v>
          </cell>
          <cell r="B1011">
            <v>7</v>
          </cell>
          <cell r="C1011">
            <v>4040</v>
          </cell>
          <cell r="D1011" t="str">
            <v>Police Lieutenant</v>
          </cell>
          <cell r="E1011">
            <v>103</v>
          </cell>
          <cell r="F1011" t="str">
            <v>Irving</v>
          </cell>
          <cell r="G1011" t="str">
            <v>POLICE LIEUTENANT</v>
          </cell>
          <cell r="H1011" t="str">
            <v>E</v>
          </cell>
          <cell r="I1011">
            <v>39191</v>
          </cell>
          <cell r="J1011" t="str">
            <v>Police Captain</v>
          </cell>
          <cell r="K1011">
            <v>17</v>
          </cell>
          <cell r="L1011">
            <v>6997</v>
          </cell>
          <cell r="M1011">
            <v>6437</v>
          </cell>
          <cell r="N1011">
            <v>6786</v>
          </cell>
          <cell r="O1011">
            <v>7136</v>
          </cell>
          <cell r="P1011" t="str">
            <v>N</v>
          </cell>
          <cell r="Q1011">
            <v>0</v>
          </cell>
          <cell r="R1011">
            <v>2.5</v>
          </cell>
        </row>
        <row r="1012">
          <cell r="A1012" t="str">
            <v>15-6030</v>
          </cell>
          <cell r="B1012">
            <v>15</v>
          </cell>
          <cell r="C1012">
            <v>6030</v>
          </cell>
          <cell r="D1012" t="str">
            <v>Building Official</v>
          </cell>
          <cell r="E1012">
            <v>119</v>
          </cell>
          <cell r="F1012" t="str">
            <v>Mesquite</v>
          </cell>
          <cell r="G1012" t="str">
            <v>Building Official</v>
          </cell>
          <cell r="H1012" t="str">
            <v>E</v>
          </cell>
          <cell r="I1012">
            <v>39177</v>
          </cell>
          <cell r="J1012" t="str">
            <v>Director of Code Compliance</v>
          </cell>
          <cell r="K1012">
            <v>1</v>
          </cell>
          <cell r="L1012">
            <v>6667</v>
          </cell>
          <cell r="M1012">
            <v>6442</v>
          </cell>
          <cell r="N1012">
            <v>6442</v>
          </cell>
          <cell r="O1012">
            <v>6442</v>
          </cell>
          <cell r="P1012" t="str">
            <v>NO</v>
          </cell>
          <cell r="Q1012">
            <v>0</v>
          </cell>
        </row>
        <row r="1013">
          <cell r="A1013" t="str">
            <v>12-6022</v>
          </cell>
          <cell r="B1013">
            <v>12</v>
          </cell>
          <cell r="C1013">
            <v>6022</v>
          </cell>
          <cell r="D1013" t="str">
            <v>Traffic &amp; Transportation Director</v>
          </cell>
          <cell r="E1013">
            <v>128</v>
          </cell>
          <cell r="F1013" t="str">
            <v>Garland</v>
          </cell>
          <cell r="G1013" t="str">
            <v>Transportation Administrator</v>
          </cell>
          <cell r="H1013" t="str">
            <v>E</v>
          </cell>
          <cell r="I1013">
            <v>39139</v>
          </cell>
          <cell r="J1013" t="str">
            <v>Managing Director</v>
          </cell>
          <cell r="K1013">
            <v>1</v>
          </cell>
          <cell r="L1013">
            <v>8403</v>
          </cell>
          <cell r="M1013">
            <v>6450</v>
          </cell>
          <cell r="N1013">
            <v>8386</v>
          </cell>
          <cell r="O1013">
            <v>10320</v>
          </cell>
        </row>
        <row r="1014">
          <cell r="A1014" t="str">
            <v>15-5030</v>
          </cell>
          <cell r="B1014">
            <v>15</v>
          </cell>
          <cell r="C1014">
            <v>5030</v>
          </cell>
          <cell r="D1014" t="str">
            <v>Street Superintendent</v>
          </cell>
          <cell r="E1014">
            <v>48</v>
          </cell>
          <cell r="F1014" t="str">
            <v>Mesquite</v>
          </cell>
          <cell r="G1014" t="str">
            <v>Manager of Streets Division</v>
          </cell>
          <cell r="H1014" t="str">
            <v>E</v>
          </cell>
          <cell r="I1014">
            <v>39177</v>
          </cell>
          <cell r="J1014" t="str">
            <v>Director of Public Services</v>
          </cell>
          <cell r="K1014">
            <v>1</v>
          </cell>
          <cell r="L1014">
            <v>6871</v>
          </cell>
          <cell r="M1014">
            <v>6477</v>
          </cell>
          <cell r="N1014">
            <v>6477</v>
          </cell>
          <cell r="O1014">
            <v>6477</v>
          </cell>
          <cell r="P1014" t="str">
            <v>NO</v>
          </cell>
          <cell r="Q1014">
            <v>0</v>
          </cell>
        </row>
        <row r="1015">
          <cell r="A1015" t="str">
            <v>15-1465</v>
          </cell>
          <cell r="B1015">
            <v>15</v>
          </cell>
          <cell r="C1015">
            <v>1465</v>
          </cell>
          <cell r="D1015" t="str">
            <v>Chief Purchasing Agent</v>
          </cell>
          <cell r="E1015">
            <v>25</v>
          </cell>
          <cell r="F1015" t="str">
            <v>Mesquite</v>
          </cell>
          <cell r="G1015" t="str">
            <v>Manager of Purchasing</v>
          </cell>
          <cell r="H1015" t="str">
            <v>E</v>
          </cell>
          <cell r="I1015">
            <v>39177</v>
          </cell>
          <cell r="J1015" t="str">
            <v>Director of Finance</v>
          </cell>
          <cell r="K1015">
            <v>1</v>
          </cell>
          <cell r="L1015">
            <v>6878</v>
          </cell>
          <cell r="M1015">
            <v>6489</v>
          </cell>
          <cell r="N1015">
            <v>6489</v>
          </cell>
          <cell r="O1015">
            <v>6489</v>
          </cell>
          <cell r="P1015" t="str">
            <v>NO</v>
          </cell>
          <cell r="Q1015">
            <v>0</v>
          </cell>
        </row>
        <row r="1016">
          <cell r="A1016" t="str">
            <v>3-4040</v>
          </cell>
          <cell r="B1016">
            <v>3</v>
          </cell>
          <cell r="C1016">
            <v>4040</v>
          </cell>
          <cell r="D1016" t="str">
            <v>Police Lieutenant</v>
          </cell>
          <cell r="E1016">
            <v>103</v>
          </cell>
          <cell r="F1016" t="str">
            <v>Carrollton</v>
          </cell>
          <cell r="G1016" t="str">
            <v>Police Lieutenant</v>
          </cell>
          <cell r="I1016">
            <v>39196</v>
          </cell>
          <cell r="K1016">
            <v>8</v>
          </cell>
          <cell r="L1016">
            <v>7016</v>
          </cell>
          <cell r="M1016">
            <v>6513</v>
          </cell>
          <cell r="N1016">
            <v>6709</v>
          </cell>
          <cell r="O1016">
            <v>6911</v>
          </cell>
          <cell r="P1016" t="str">
            <v>Y</v>
          </cell>
          <cell r="Q1016">
            <v>375</v>
          </cell>
          <cell r="R1016">
            <v>5</v>
          </cell>
        </row>
        <row r="1017">
          <cell r="A1017" t="str">
            <v>2-4040</v>
          </cell>
          <cell r="B1017">
            <v>2</v>
          </cell>
          <cell r="C1017">
            <v>4040</v>
          </cell>
          <cell r="D1017" t="str">
            <v>Police Lieutenant</v>
          </cell>
          <cell r="E1017">
            <v>103</v>
          </cell>
          <cell r="F1017" t="str">
            <v>Arlington</v>
          </cell>
          <cell r="G1017" t="str">
            <v>Police Lieutenant</v>
          </cell>
          <cell r="H1017" t="str">
            <v>N</v>
          </cell>
          <cell r="I1017">
            <v>39181</v>
          </cell>
          <cell r="J1017" t="str">
            <v>DEPUTY POLICE CHIEF</v>
          </cell>
          <cell r="K1017">
            <v>20</v>
          </cell>
          <cell r="L1017">
            <v>6830</v>
          </cell>
          <cell r="M1017">
            <v>6537</v>
          </cell>
          <cell r="N1017">
            <v>0</v>
          </cell>
          <cell r="O1017">
            <v>6863</v>
          </cell>
          <cell r="P1017" t="str">
            <v>N</v>
          </cell>
          <cell r="Q1017">
            <v>0</v>
          </cell>
          <cell r="R1017">
            <v>1</v>
          </cell>
        </row>
        <row r="1018">
          <cell r="A1018" t="str">
            <v>12-4040</v>
          </cell>
          <cell r="B1018">
            <v>12</v>
          </cell>
          <cell r="C1018">
            <v>4040</v>
          </cell>
          <cell r="D1018" t="str">
            <v>Police Lieutenant</v>
          </cell>
          <cell r="E1018">
            <v>103</v>
          </cell>
          <cell r="F1018" t="str">
            <v>Garland</v>
          </cell>
          <cell r="G1018" t="str">
            <v>Police Supervisor</v>
          </cell>
          <cell r="H1018" t="str">
            <v>N</v>
          </cell>
          <cell r="I1018">
            <v>39167</v>
          </cell>
          <cell r="J1018" t="str">
            <v>Assistant Police Chief</v>
          </cell>
          <cell r="K1018">
            <v>35</v>
          </cell>
          <cell r="L1018">
            <v>6971</v>
          </cell>
          <cell r="M1018">
            <v>6651</v>
          </cell>
          <cell r="N1018">
            <v>6816</v>
          </cell>
          <cell r="O1018">
            <v>6981</v>
          </cell>
        </row>
        <row r="1019">
          <cell r="A1019" t="str">
            <v>12-3050</v>
          </cell>
          <cell r="B1019">
            <v>12</v>
          </cell>
          <cell r="C1019">
            <v>3050</v>
          </cell>
          <cell r="D1019" t="str">
            <v>Fire Captain</v>
          </cell>
          <cell r="E1019">
            <v>112</v>
          </cell>
          <cell r="F1019" t="str">
            <v>Garland</v>
          </cell>
          <cell r="G1019" t="str">
            <v>Fire Captain</v>
          </cell>
          <cell r="H1019" t="str">
            <v>N</v>
          </cell>
          <cell r="I1019">
            <v>39139</v>
          </cell>
          <cell r="J1019" t="str">
            <v>Fire Battalion Chief</v>
          </cell>
          <cell r="K1019">
            <v>35</v>
          </cell>
          <cell r="L1019">
            <v>6911</v>
          </cell>
          <cell r="M1019">
            <v>6660</v>
          </cell>
          <cell r="N1019">
            <v>6819</v>
          </cell>
          <cell r="O1019">
            <v>6978</v>
          </cell>
        </row>
        <row r="1020">
          <cell r="A1020" t="str">
            <v>15-2020</v>
          </cell>
          <cell r="B1020">
            <v>15</v>
          </cell>
          <cell r="C1020">
            <v>2020</v>
          </cell>
          <cell r="D1020" t="str">
            <v>Parks Superintendent</v>
          </cell>
          <cell r="E1020">
            <v>35</v>
          </cell>
          <cell r="F1020" t="str">
            <v>Mesquite</v>
          </cell>
          <cell r="G1020" t="str">
            <v>Manager of Park Services</v>
          </cell>
          <cell r="H1020" t="str">
            <v>E</v>
          </cell>
          <cell r="I1020">
            <v>39177</v>
          </cell>
          <cell r="J1020" t="str">
            <v>Director of Parks, Recreation and Building Service</v>
          </cell>
          <cell r="K1020">
            <v>1</v>
          </cell>
          <cell r="L1020">
            <v>6876</v>
          </cell>
          <cell r="M1020">
            <v>6676</v>
          </cell>
          <cell r="N1020">
            <v>6676</v>
          </cell>
          <cell r="O1020">
            <v>6676</v>
          </cell>
          <cell r="P1020" t="str">
            <v>NO</v>
          </cell>
          <cell r="Q1020">
            <v>0</v>
          </cell>
        </row>
        <row r="1021">
          <cell r="A1021" t="e">
            <v>#N/A</v>
          </cell>
          <cell r="B1021">
            <v>12</v>
          </cell>
          <cell r="C1021" t="e">
            <v>#N/A</v>
          </cell>
          <cell r="D1021" t="str">
            <v>Municipal Court Judge</v>
          </cell>
          <cell r="E1021">
            <v>14</v>
          </cell>
          <cell r="F1021" t="str">
            <v>Garland</v>
          </cell>
          <cell r="G1021" t="str">
            <v>Municipal Court Judge</v>
          </cell>
          <cell r="H1021" t="str">
            <v>E</v>
          </cell>
          <cell r="I1021">
            <v>39139</v>
          </cell>
          <cell r="K1021">
            <v>2</v>
          </cell>
          <cell r="L1021">
            <v>7732</v>
          </cell>
          <cell r="M1021">
            <v>6705</v>
          </cell>
          <cell r="N1021">
            <v>6706</v>
          </cell>
          <cell r="O1021">
            <v>7178</v>
          </cell>
        </row>
        <row r="1022">
          <cell r="A1022" t="str">
            <v>2-6030</v>
          </cell>
          <cell r="B1022">
            <v>2</v>
          </cell>
          <cell r="C1022">
            <v>6030</v>
          </cell>
          <cell r="D1022" t="str">
            <v>Building Official</v>
          </cell>
          <cell r="E1022">
            <v>119</v>
          </cell>
          <cell r="F1022" t="str">
            <v>Arlington</v>
          </cell>
          <cell r="G1022" t="str">
            <v>Asst Dir Of Planning</v>
          </cell>
          <cell r="H1022" t="str">
            <v>E</v>
          </cell>
          <cell r="I1022">
            <v>39062</v>
          </cell>
          <cell r="J1022" t="str">
            <v>Director of Planning &amp; Development Services</v>
          </cell>
          <cell r="K1022">
            <v>2</v>
          </cell>
          <cell r="L1022">
            <v>8765</v>
          </cell>
          <cell r="M1022">
            <v>6753</v>
          </cell>
          <cell r="N1022">
            <v>8441</v>
          </cell>
          <cell r="O1022">
            <v>9286</v>
          </cell>
          <cell r="P1022" t="str">
            <v>N</v>
          </cell>
          <cell r="Q1022">
            <v>0</v>
          </cell>
          <cell r="R1022">
            <v>8</v>
          </cell>
        </row>
        <row r="1023">
          <cell r="A1023" t="e">
            <v>#N/A</v>
          </cell>
          <cell r="B1023">
            <v>2</v>
          </cell>
          <cell r="C1023" t="e">
            <v>#N/A</v>
          </cell>
          <cell r="D1023" t="str">
            <v>Director of Court Services</v>
          </cell>
          <cell r="E1023">
            <v>4</v>
          </cell>
          <cell r="F1023" t="str">
            <v>Arlington</v>
          </cell>
          <cell r="G1023" t="str">
            <v>Muncpl Ct Svcs Dir</v>
          </cell>
          <cell r="H1023" t="str">
            <v>E</v>
          </cell>
          <cell r="I1023">
            <v>39195</v>
          </cell>
          <cell r="J1023" t="str">
            <v>DIRECTOR OF SUPPORT SERVICES</v>
          </cell>
          <cell r="K1023">
            <v>1</v>
          </cell>
          <cell r="L1023">
            <v>7917</v>
          </cell>
          <cell r="M1023">
            <v>6753</v>
          </cell>
          <cell r="N1023">
            <v>8441</v>
          </cell>
          <cell r="O1023">
            <v>9286</v>
          </cell>
          <cell r="P1023" t="str">
            <v>N</v>
          </cell>
          <cell r="Q1023">
            <v>0</v>
          </cell>
          <cell r="R1023">
            <v>8</v>
          </cell>
        </row>
        <row r="1024">
          <cell r="A1024" t="str">
            <v>12-1110</v>
          </cell>
          <cell r="B1024">
            <v>12</v>
          </cell>
          <cell r="C1024">
            <v>1110</v>
          </cell>
          <cell r="D1024" t="str">
            <v>City Secretary</v>
          </cell>
          <cell r="E1024">
            <v>3</v>
          </cell>
          <cell r="F1024" t="str">
            <v>Garland</v>
          </cell>
          <cell r="G1024" t="str">
            <v>City Secretary</v>
          </cell>
          <cell r="H1024" t="str">
            <v>E</v>
          </cell>
          <cell r="I1024">
            <v>39139</v>
          </cell>
          <cell r="J1024" t="str">
            <v>City Manager</v>
          </cell>
          <cell r="K1024">
            <v>1</v>
          </cell>
          <cell r="L1024">
            <v>7500</v>
          </cell>
          <cell r="M1024">
            <v>6871</v>
          </cell>
          <cell r="N1024">
            <v>6871</v>
          </cell>
          <cell r="O1024">
            <v>7500</v>
          </cell>
          <cell r="Q1024">
            <v>3540</v>
          </cell>
        </row>
        <row r="1025">
          <cell r="A1025" t="e">
            <v>#N/A</v>
          </cell>
          <cell r="B1025">
            <v>15</v>
          </cell>
          <cell r="C1025" t="e">
            <v>#N/A</v>
          </cell>
          <cell r="D1025" t="str">
            <v>Chief Accountant</v>
          </cell>
          <cell r="E1025">
            <v>22</v>
          </cell>
          <cell r="F1025" t="str">
            <v>Mesquite</v>
          </cell>
          <cell r="G1025" t="str">
            <v>Manager of Accounting Services</v>
          </cell>
          <cell r="H1025" t="str">
            <v>E</v>
          </cell>
          <cell r="I1025">
            <v>39177</v>
          </cell>
          <cell r="J1025" t="str">
            <v>Director of Finance</v>
          </cell>
          <cell r="K1025">
            <v>1</v>
          </cell>
          <cell r="L1025">
            <v>7081</v>
          </cell>
          <cell r="M1025">
            <v>6875</v>
          </cell>
          <cell r="N1025">
            <v>6875</v>
          </cell>
          <cell r="O1025">
            <v>6875</v>
          </cell>
          <cell r="P1025" t="str">
            <v>NO</v>
          </cell>
          <cell r="Q1025">
            <v>0</v>
          </cell>
        </row>
        <row r="1026">
          <cell r="A1026" t="str">
            <v>12-2410</v>
          </cell>
          <cell r="B1026">
            <v>12</v>
          </cell>
          <cell r="C1026">
            <v>2410</v>
          </cell>
          <cell r="D1026" t="str">
            <v>Director of Libraries</v>
          </cell>
          <cell r="E1026">
            <v>7</v>
          </cell>
          <cell r="F1026" t="str">
            <v>Garland</v>
          </cell>
          <cell r="G1026" t="str">
            <v>Library Director</v>
          </cell>
          <cell r="H1026" t="str">
            <v>E</v>
          </cell>
          <cell r="I1026">
            <v>39139</v>
          </cell>
          <cell r="J1026" t="str">
            <v>Managing Director</v>
          </cell>
          <cell r="K1026">
            <v>1</v>
          </cell>
          <cell r="L1026">
            <v>9363</v>
          </cell>
          <cell r="M1026">
            <v>6883</v>
          </cell>
          <cell r="N1026">
            <v>8947</v>
          </cell>
          <cell r="O1026">
            <v>11012</v>
          </cell>
        </row>
        <row r="1027">
          <cell r="A1027" t="e">
            <v>#N/A</v>
          </cell>
          <cell r="B1027">
            <v>12</v>
          </cell>
          <cell r="C1027" t="e">
            <v>#N/A</v>
          </cell>
          <cell r="D1027" t="str">
            <v>Senior Attorney</v>
          </cell>
          <cell r="E1027">
            <v>47</v>
          </cell>
          <cell r="F1027" t="str">
            <v>Garland</v>
          </cell>
          <cell r="G1027" t="str">
            <v>Sr. Assistant Attorney</v>
          </cell>
          <cell r="H1027" t="str">
            <v>E</v>
          </cell>
          <cell r="I1027">
            <v>39139</v>
          </cell>
          <cell r="J1027" t="str">
            <v>City Attorney</v>
          </cell>
          <cell r="K1027">
            <v>3</v>
          </cell>
          <cell r="L1027">
            <v>9573</v>
          </cell>
          <cell r="M1027">
            <v>6883</v>
          </cell>
          <cell r="N1027">
            <v>8947</v>
          </cell>
          <cell r="O1027">
            <v>11012</v>
          </cell>
        </row>
        <row r="1028">
          <cell r="A1028" t="e">
            <v>#N/A</v>
          </cell>
          <cell r="B1028">
            <v>15</v>
          </cell>
          <cell r="C1028" t="e">
            <v>#N/A</v>
          </cell>
          <cell r="D1028" t="str">
            <v>LAN Administrator</v>
          </cell>
          <cell r="E1028" t="str">
            <v>9A</v>
          </cell>
          <cell r="F1028" t="str">
            <v>Mesquite</v>
          </cell>
          <cell r="G1028" t="str">
            <v>Manager of Website &amp; Network Systems Development</v>
          </cell>
          <cell r="H1028" t="str">
            <v>E</v>
          </cell>
          <cell r="I1028">
            <v>39177</v>
          </cell>
          <cell r="J1028" t="str">
            <v>Director of Finance</v>
          </cell>
          <cell r="K1028">
            <v>0</v>
          </cell>
          <cell r="L1028">
            <v>0</v>
          </cell>
          <cell r="M1028">
            <v>6911</v>
          </cell>
          <cell r="N1028">
            <v>6911</v>
          </cell>
          <cell r="O1028">
            <v>6911</v>
          </cell>
          <cell r="P1028" t="str">
            <v>NO</v>
          </cell>
          <cell r="Q1028">
            <v>0</v>
          </cell>
        </row>
        <row r="1029">
          <cell r="A1029" t="str">
            <v>15-2030</v>
          </cell>
          <cell r="B1029">
            <v>15</v>
          </cell>
          <cell r="C1029">
            <v>2030</v>
          </cell>
          <cell r="D1029" t="str">
            <v>Recreation Superintendent</v>
          </cell>
          <cell r="E1029">
            <v>43</v>
          </cell>
          <cell r="F1029" t="str">
            <v>Mesquite</v>
          </cell>
          <cell r="G1029" t="str">
            <v>Manager of Recreation Services</v>
          </cell>
          <cell r="H1029" t="str">
            <v>E</v>
          </cell>
          <cell r="I1029">
            <v>39177</v>
          </cell>
          <cell r="J1029" t="str">
            <v>Director of Parks, Recreation and Building Service</v>
          </cell>
          <cell r="K1029">
            <v>1</v>
          </cell>
          <cell r="L1029">
            <v>7257</v>
          </cell>
          <cell r="M1029">
            <v>6912</v>
          </cell>
          <cell r="N1029">
            <v>6912</v>
          </cell>
          <cell r="O1029">
            <v>6912</v>
          </cell>
          <cell r="P1029" t="str">
            <v>NO</v>
          </cell>
          <cell r="Q1029">
            <v>0</v>
          </cell>
        </row>
        <row r="1030">
          <cell r="A1030" t="str">
            <v>9-2010</v>
          </cell>
          <cell r="B1030">
            <v>9</v>
          </cell>
          <cell r="C1030">
            <v>2010</v>
          </cell>
          <cell r="D1030" t="str">
            <v>Director of Parks and Recreation</v>
          </cell>
          <cell r="E1030">
            <v>8</v>
          </cell>
          <cell r="F1030" t="str">
            <v>McKinney</v>
          </cell>
          <cell r="G1030" t="str">
            <v>Parks&amp; Recreation Director</v>
          </cell>
          <cell r="H1030" t="str">
            <v>E</v>
          </cell>
          <cell r="I1030">
            <v>39141</v>
          </cell>
          <cell r="J1030" t="str">
            <v>Assistant City Manager</v>
          </cell>
          <cell r="K1030">
            <v>1</v>
          </cell>
          <cell r="L1030">
            <v>9000</v>
          </cell>
          <cell r="M1030">
            <v>6915</v>
          </cell>
          <cell r="N1030">
            <v>8299</v>
          </cell>
          <cell r="O1030">
            <v>9682</v>
          </cell>
          <cell r="P1030" t="str">
            <v>N</v>
          </cell>
          <cell r="Q1030">
            <v>425</v>
          </cell>
        </row>
        <row r="1031">
          <cell r="A1031" t="str">
            <v>9-1510</v>
          </cell>
          <cell r="B1031">
            <v>9</v>
          </cell>
          <cell r="C1031">
            <v>1510</v>
          </cell>
          <cell r="D1031" t="str">
            <v>Director of Human Resources</v>
          </cell>
          <cell r="E1031">
            <v>9</v>
          </cell>
          <cell r="F1031" t="str">
            <v>McKinney</v>
          </cell>
          <cell r="G1031" t="str">
            <v>Human Resources Director</v>
          </cell>
          <cell r="H1031" t="str">
            <v>E</v>
          </cell>
          <cell r="I1031">
            <v>39139</v>
          </cell>
          <cell r="J1031" t="str">
            <v>Exec Dir of Finance / Admn</v>
          </cell>
          <cell r="K1031">
            <v>1</v>
          </cell>
          <cell r="L1031">
            <v>7476.75</v>
          </cell>
          <cell r="M1031">
            <v>6916</v>
          </cell>
          <cell r="N1031">
            <v>8299</v>
          </cell>
          <cell r="O1031">
            <v>9682</v>
          </cell>
          <cell r="P1031" t="str">
            <v>N</v>
          </cell>
        </row>
        <row r="1032">
          <cell r="A1032" t="str">
            <v>11-3170</v>
          </cell>
          <cell r="B1032">
            <v>11</v>
          </cell>
          <cell r="C1032">
            <v>3170</v>
          </cell>
          <cell r="D1032" t="str">
            <v>Emergency Management Officer II - Journey Level</v>
          </cell>
          <cell r="E1032">
            <v>161</v>
          </cell>
          <cell r="F1032" t="str">
            <v>Richardson</v>
          </cell>
          <cell r="G1032" t="str">
            <v>EMERGENCY MGMNT COORDINATOR</v>
          </cell>
          <cell r="H1032" t="str">
            <v>E</v>
          </cell>
          <cell r="I1032">
            <v>39302</v>
          </cell>
          <cell r="J1032" t="str">
            <v>Fire Chief</v>
          </cell>
          <cell r="K1032">
            <v>1</v>
          </cell>
          <cell r="L1032">
            <v>7462</v>
          </cell>
          <cell r="M1032">
            <v>6930</v>
          </cell>
          <cell r="N1032">
            <v>7196</v>
          </cell>
          <cell r="O1032">
            <v>7462</v>
          </cell>
          <cell r="P1032" t="str">
            <v>N</v>
          </cell>
          <cell r="Q1032">
            <v>564</v>
          </cell>
        </row>
        <row r="1033">
          <cell r="A1033" t="str">
            <v>15-3050</v>
          </cell>
          <cell r="B1033">
            <v>15</v>
          </cell>
          <cell r="C1033">
            <v>3050</v>
          </cell>
          <cell r="D1033" t="str">
            <v>Fire Captain</v>
          </cell>
          <cell r="E1033">
            <v>112</v>
          </cell>
          <cell r="F1033" t="str">
            <v>Mesquite</v>
          </cell>
          <cell r="G1033" t="str">
            <v>Fire Captain</v>
          </cell>
          <cell r="H1033" t="str">
            <v>N</v>
          </cell>
          <cell r="I1033">
            <v>39177</v>
          </cell>
          <cell r="J1033" t="str">
            <v>Fire Chief</v>
          </cell>
          <cell r="K1033">
            <v>26</v>
          </cell>
          <cell r="L1033">
            <v>6952</v>
          </cell>
          <cell r="M1033">
            <v>6952</v>
          </cell>
          <cell r="N1033">
            <v>6952</v>
          </cell>
          <cell r="O1033">
            <v>6952</v>
          </cell>
          <cell r="P1033" t="str">
            <v>N</v>
          </cell>
          <cell r="Q1033">
            <v>0</v>
          </cell>
          <cell r="R1033">
            <v>0</v>
          </cell>
        </row>
        <row r="1034">
          <cell r="A1034" t="e">
            <v>#N/A</v>
          </cell>
          <cell r="B1034">
            <v>2</v>
          </cell>
          <cell r="C1034" t="e">
            <v>#N/A</v>
          </cell>
          <cell r="D1034" t="str">
            <v>Chief Accountant</v>
          </cell>
          <cell r="E1034">
            <v>22</v>
          </cell>
          <cell r="F1034" t="str">
            <v>Arlington</v>
          </cell>
          <cell r="G1034" t="str">
            <v>Controller</v>
          </cell>
          <cell r="H1034" t="str">
            <v>E</v>
          </cell>
          <cell r="I1034">
            <v>39197</v>
          </cell>
          <cell r="J1034" t="str">
            <v>Dir Financial Svcs</v>
          </cell>
          <cell r="K1034">
            <v>1</v>
          </cell>
          <cell r="L1034">
            <v>8907</v>
          </cell>
          <cell r="M1034">
            <v>6974</v>
          </cell>
          <cell r="N1034">
            <v>8717</v>
          </cell>
          <cell r="O1034">
            <v>9589</v>
          </cell>
          <cell r="P1034" t="str">
            <v>N</v>
          </cell>
          <cell r="Q1034">
            <v>0</v>
          </cell>
          <cell r="R1034">
            <v>8</v>
          </cell>
        </row>
        <row r="1035">
          <cell r="A1035" t="e">
            <v>#N/A</v>
          </cell>
          <cell r="B1035">
            <v>2</v>
          </cell>
          <cell r="C1035" t="e">
            <v>#N/A</v>
          </cell>
          <cell r="D1035" t="str">
            <v>Police Deputy Chief</v>
          </cell>
          <cell r="E1035">
            <v>105</v>
          </cell>
          <cell r="F1035" t="str">
            <v>Arlington</v>
          </cell>
          <cell r="G1035" t="str">
            <v>Deputy Police Chf</v>
          </cell>
          <cell r="H1035" t="str">
            <v>E</v>
          </cell>
          <cell r="I1035">
            <v>39181</v>
          </cell>
          <cell r="J1035" t="str">
            <v>Assistant Police Chief</v>
          </cell>
          <cell r="K1035">
            <v>6</v>
          </cell>
          <cell r="L1035">
            <v>8481</v>
          </cell>
          <cell r="M1035">
            <v>6974</v>
          </cell>
          <cell r="N1035">
            <v>8717</v>
          </cell>
          <cell r="O1035">
            <v>9588</v>
          </cell>
          <cell r="P1035" t="str">
            <v>N</v>
          </cell>
          <cell r="Q1035">
            <v>0</v>
          </cell>
          <cell r="R1035">
            <v>8</v>
          </cell>
        </row>
        <row r="1036">
          <cell r="A1036" t="str">
            <v>10-4040</v>
          </cell>
          <cell r="B1036">
            <v>10</v>
          </cell>
          <cell r="C1036">
            <v>4040</v>
          </cell>
          <cell r="D1036" t="str">
            <v>Police Lieutenant</v>
          </cell>
          <cell r="E1036">
            <v>103</v>
          </cell>
          <cell r="F1036" t="str">
            <v>Plano</v>
          </cell>
          <cell r="G1036" t="str">
            <v>Police Lieutenant</v>
          </cell>
          <cell r="H1036" t="str">
            <v>N</v>
          </cell>
          <cell r="I1036">
            <v>39064</v>
          </cell>
          <cell r="J1036" t="str">
            <v>Police Captain</v>
          </cell>
          <cell r="K1036">
            <v>12</v>
          </cell>
          <cell r="L1036">
            <v>7230</v>
          </cell>
          <cell r="M1036">
            <v>6987</v>
          </cell>
          <cell r="O1036">
            <v>7405</v>
          </cell>
          <cell r="R1036">
            <v>1</v>
          </cell>
        </row>
        <row r="1037">
          <cell r="A1037" t="str">
            <v>10-2010</v>
          </cell>
          <cell r="B1037">
            <v>10</v>
          </cell>
          <cell r="C1037">
            <v>2010</v>
          </cell>
          <cell r="D1037" t="str">
            <v>Director of Parks and Recreation</v>
          </cell>
          <cell r="E1037">
            <v>8</v>
          </cell>
          <cell r="F1037" t="str">
            <v>Plano</v>
          </cell>
          <cell r="G1037" t="str">
            <v>Dir of Parks &amp; Recreation</v>
          </cell>
          <cell r="H1037" t="str">
            <v>E</v>
          </cell>
          <cell r="I1037">
            <v>39218</v>
          </cell>
          <cell r="J1037" t="str">
            <v>Executive Director</v>
          </cell>
          <cell r="K1037">
            <v>1</v>
          </cell>
          <cell r="L1037">
            <v>10526</v>
          </cell>
          <cell r="M1037">
            <v>7017</v>
          </cell>
          <cell r="N1037">
            <v>8772</v>
          </cell>
          <cell r="O1037">
            <v>10526</v>
          </cell>
          <cell r="Q1037">
            <v>355</v>
          </cell>
          <cell r="R1037" t="str">
            <v>n/a</v>
          </cell>
        </row>
        <row r="1038">
          <cell r="A1038" t="str">
            <v>10-2410</v>
          </cell>
          <cell r="B1038">
            <v>10</v>
          </cell>
          <cell r="C1038">
            <v>2410</v>
          </cell>
          <cell r="D1038" t="str">
            <v>Director of Libraries</v>
          </cell>
          <cell r="E1038">
            <v>7</v>
          </cell>
          <cell r="F1038" t="str">
            <v>Plano</v>
          </cell>
          <cell r="G1038" t="str">
            <v>Director of Libraries</v>
          </cell>
          <cell r="H1038" t="str">
            <v>E</v>
          </cell>
          <cell r="I1038">
            <v>39218</v>
          </cell>
          <cell r="J1038" t="str">
            <v>Executive Director</v>
          </cell>
          <cell r="K1038">
            <v>1</v>
          </cell>
          <cell r="L1038">
            <v>9458</v>
          </cell>
          <cell r="M1038">
            <v>7017</v>
          </cell>
          <cell r="N1038">
            <v>8772</v>
          </cell>
          <cell r="O1038">
            <v>10526</v>
          </cell>
          <cell r="Q1038">
            <v>355</v>
          </cell>
        </row>
        <row r="1039">
          <cell r="A1039" t="str">
            <v>10-5010</v>
          </cell>
          <cell r="B1039">
            <v>10</v>
          </cell>
          <cell r="C1039">
            <v>5010</v>
          </cell>
          <cell r="D1039" t="str">
            <v>Director of Public Works</v>
          </cell>
          <cell r="E1039">
            <v>11</v>
          </cell>
          <cell r="F1039" t="str">
            <v>Plano</v>
          </cell>
          <cell r="G1039" t="str">
            <v>Director Public Works</v>
          </cell>
          <cell r="H1039" t="str">
            <v>E</v>
          </cell>
          <cell r="I1039">
            <v>39218</v>
          </cell>
          <cell r="J1039" t="str">
            <v>Executive Director</v>
          </cell>
          <cell r="K1039">
            <v>1</v>
          </cell>
          <cell r="L1039">
            <v>9310</v>
          </cell>
          <cell r="M1039">
            <v>7017</v>
          </cell>
          <cell r="N1039">
            <v>8772</v>
          </cell>
          <cell r="O1039">
            <v>10526</v>
          </cell>
          <cell r="Q1039">
            <v>355</v>
          </cell>
        </row>
        <row r="1040">
          <cell r="A1040" t="str">
            <v>10-6030</v>
          </cell>
          <cell r="B1040">
            <v>10</v>
          </cell>
          <cell r="C1040">
            <v>6030</v>
          </cell>
          <cell r="D1040" t="str">
            <v>Building Official</v>
          </cell>
          <cell r="E1040">
            <v>119</v>
          </cell>
          <cell r="F1040" t="str">
            <v>Plano</v>
          </cell>
          <cell r="G1040" t="str">
            <v>Chief Building Official</v>
          </cell>
          <cell r="H1040" t="str">
            <v>E</v>
          </cell>
          <cell r="I1040">
            <v>39218</v>
          </cell>
          <cell r="J1040" t="str">
            <v>Executive Director</v>
          </cell>
          <cell r="K1040">
            <v>1</v>
          </cell>
          <cell r="L1040">
            <v>7624</v>
          </cell>
          <cell r="M1040">
            <v>7017</v>
          </cell>
          <cell r="N1040">
            <v>8772</v>
          </cell>
          <cell r="O1040">
            <v>10526</v>
          </cell>
        </row>
        <row r="1041">
          <cell r="A1041" t="str">
            <v>10-8005</v>
          </cell>
          <cell r="B1041">
            <v>10</v>
          </cell>
          <cell r="C1041">
            <v>8005</v>
          </cell>
          <cell r="D1041" t="str">
            <v>Director of Planning</v>
          </cell>
          <cell r="E1041">
            <v>10</v>
          </cell>
          <cell r="F1041" t="str">
            <v>Plano</v>
          </cell>
          <cell r="G1041" t="str">
            <v>Director of Planning</v>
          </cell>
          <cell r="H1041" t="str">
            <v>E</v>
          </cell>
          <cell r="I1041">
            <v>39218</v>
          </cell>
          <cell r="J1041" t="str">
            <v>Executive Director</v>
          </cell>
          <cell r="K1041">
            <v>1</v>
          </cell>
          <cell r="L1041">
            <v>9504</v>
          </cell>
          <cell r="M1041">
            <v>7017</v>
          </cell>
          <cell r="N1041">
            <v>8772</v>
          </cell>
          <cell r="O1041">
            <v>10526</v>
          </cell>
          <cell r="Q1041">
            <v>355</v>
          </cell>
        </row>
        <row r="1042">
          <cell r="A1042" t="str">
            <v>10-1403</v>
          </cell>
          <cell r="B1042">
            <v>10</v>
          </cell>
          <cell r="C1042">
            <v>1403</v>
          </cell>
          <cell r="D1042" t="str">
            <v>Director of Finance</v>
          </cell>
          <cell r="E1042">
            <v>6</v>
          </cell>
          <cell r="F1042" t="str">
            <v>Plano</v>
          </cell>
          <cell r="G1042" t="str">
            <v>Director of Finance</v>
          </cell>
          <cell r="H1042" t="str">
            <v>E</v>
          </cell>
          <cell r="I1042">
            <v>39218</v>
          </cell>
          <cell r="J1042" t="str">
            <v>City Manager</v>
          </cell>
          <cell r="K1042">
            <v>1</v>
          </cell>
          <cell r="L1042">
            <v>10526</v>
          </cell>
          <cell r="M1042">
            <v>7017</v>
          </cell>
          <cell r="N1042">
            <v>8772</v>
          </cell>
          <cell r="O1042">
            <v>10526</v>
          </cell>
          <cell r="Q1042">
            <v>355</v>
          </cell>
          <cell r="R1042" t="str">
            <v>n/a</v>
          </cell>
        </row>
        <row r="1043">
          <cell r="A1043" t="str">
            <v>10-1510</v>
          </cell>
          <cell r="B1043">
            <v>10</v>
          </cell>
          <cell r="C1043">
            <v>1510</v>
          </cell>
          <cell r="D1043" t="str">
            <v>Director of Human Resources</v>
          </cell>
          <cell r="E1043">
            <v>9</v>
          </cell>
          <cell r="F1043" t="str">
            <v>Plano</v>
          </cell>
          <cell r="G1043" t="str">
            <v>Director Human Resources</v>
          </cell>
          <cell r="H1043" t="str">
            <v>E</v>
          </cell>
          <cell r="I1043">
            <v>39218</v>
          </cell>
          <cell r="J1043" t="str">
            <v>Executive Director</v>
          </cell>
          <cell r="K1043">
            <v>1</v>
          </cell>
          <cell r="L1043">
            <v>9110</v>
          </cell>
          <cell r="M1043">
            <v>7017</v>
          </cell>
          <cell r="N1043">
            <v>8772</v>
          </cell>
          <cell r="O1043">
            <v>10526</v>
          </cell>
          <cell r="Q1043">
            <v>355</v>
          </cell>
        </row>
        <row r="1044">
          <cell r="A1044" t="str">
            <v>10-1710</v>
          </cell>
          <cell r="B1044">
            <v>10</v>
          </cell>
          <cell r="C1044">
            <v>1710</v>
          </cell>
          <cell r="D1044" t="str">
            <v>Director of Data Processing</v>
          </cell>
          <cell r="E1044">
            <v>5</v>
          </cell>
          <cell r="F1044" t="str">
            <v>Plano</v>
          </cell>
          <cell r="G1044" t="str">
            <v>Director Technology Svcs</v>
          </cell>
          <cell r="H1044" t="str">
            <v>E</v>
          </cell>
          <cell r="I1044">
            <v>39218</v>
          </cell>
          <cell r="J1044" t="str">
            <v>Executive Director</v>
          </cell>
          <cell r="K1044">
            <v>1</v>
          </cell>
          <cell r="L1044">
            <v>9018</v>
          </cell>
          <cell r="M1044">
            <v>7017</v>
          </cell>
          <cell r="N1044">
            <v>8772</v>
          </cell>
          <cell r="O1044">
            <v>10526</v>
          </cell>
          <cell r="Q1044">
            <v>355</v>
          </cell>
        </row>
        <row r="1045">
          <cell r="A1045" t="str">
            <v>3-3040</v>
          </cell>
          <cell r="B1045">
            <v>3</v>
          </cell>
          <cell r="C1045">
            <v>3040</v>
          </cell>
          <cell r="D1045" t="str">
            <v>Fire Batallion Chief</v>
          </cell>
          <cell r="E1045">
            <v>113</v>
          </cell>
          <cell r="F1045" t="str">
            <v>Carrollton</v>
          </cell>
          <cell r="G1045" t="str">
            <v>Batallion Chief</v>
          </cell>
          <cell r="H1045" t="str">
            <v>N</v>
          </cell>
          <cell r="I1045">
            <v>39206</v>
          </cell>
          <cell r="J1045" t="str">
            <v>Assistant Chief</v>
          </cell>
          <cell r="K1045">
            <v>6</v>
          </cell>
          <cell r="L1045">
            <v>7461</v>
          </cell>
          <cell r="M1045">
            <v>7065</v>
          </cell>
          <cell r="N1045">
            <v>7495</v>
          </cell>
          <cell r="O1045">
            <v>7720</v>
          </cell>
          <cell r="R1045">
            <v>3</v>
          </cell>
        </row>
        <row r="1046">
          <cell r="A1046" t="str">
            <v>7-1110</v>
          </cell>
          <cell r="B1046">
            <v>7</v>
          </cell>
          <cell r="C1046">
            <v>1110</v>
          </cell>
          <cell r="D1046" t="str">
            <v>City Secretary</v>
          </cell>
          <cell r="E1046">
            <v>3</v>
          </cell>
          <cell r="F1046" t="str">
            <v>Irving</v>
          </cell>
          <cell r="G1046" t="str">
            <v>CITY SECRETARY</v>
          </cell>
          <cell r="H1046" t="str">
            <v>E</v>
          </cell>
          <cell r="I1046">
            <v>39191</v>
          </cell>
          <cell r="J1046" t="str">
            <v>CITY COUNCIL</v>
          </cell>
          <cell r="K1046">
            <v>1</v>
          </cell>
          <cell r="L1046">
            <v>9989</v>
          </cell>
          <cell r="M1046">
            <v>7081</v>
          </cell>
          <cell r="N1046">
            <v>8411</v>
          </cell>
          <cell r="O1046">
            <v>9989</v>
          </cell>
          <cell r="P1046" t="str">
            <v>N</v>
          </cell>
          <cell r="Q1046">
            <v>400</v>
          </cell>
        </row>
        <row r="1047">
          <cell r="A1047" t="str">
            <v>7-3040</v>
          </cell>
          <cell r="B1047">
            <v>7</v>
          </cell>
          <cell r="C1047">
            <v>3040</v>
          </cell>
          <cell r="D1047" t="str">
            <v>Fire Batallion Chief</v>
          </cell>
          <cell r="E1047">
            <v>113</v>
          </cell>
          <cell r="F1047" t="str">
            <v>Irving</v>
          </cell>
          <cell r="G1047" t="str">
            <v>FIRE BATTALION CHIEF</v>
          </cell>
          <cell r="H1047" t="str">
            <v>N</v>
          </cell>
          <cell r="I1047">
            <v>39290</v>
          </cell>
          <cell r="J1047" t="str">
            <v>ASST FIRE CHIEF</v>
          </cell>
          <cell r="K1047">
            <v>7</v>
          </cell>
          <cell r="L1047">
            <v>7740</v>
          </cell>
          <cell r="M1047">
            <v>7082</v>
          </cell>
          <cell r="N1047">
            <v>7468</v>
          </cell>
          <cell r="O1047">
            <v>7853</v>
          </cell>
          <cell r="P1047" t="str">
            <v>N</v>
          </cell>
          <cell r="Q1047">
            <v>0</v>
          </cell>
          <cell r="R1047">
            <v>2.5</v>
          </cell>
        </row>
        <row r="1048">
          <cell r="A1048" t="str">
            <v>9-3040</v>
          </cell>
          <cell r="B1048">
            <v>9</v>
          </cell>
          <cell r="C1048">
            <v>3040</v>
          </cell>
          <cell r="D1048" t="str">
            <v>Fire Batallion Chief</v>
          </cell>
          <cell r="E1048">
            <v>113</v>
          </cell>
          <cell r="F1048" t="str">
            <v>McKinney</v>
          </cell>
          <cell r="G1048" t="str">
            <v>Fire Battalion Chief</v>
          </cell>
          <cell r="H1048" t="str">
            <v>N</v>
          </cell>
          <cell r="I1048">
            <v>39136</v>
          </cell>
          <cell r="J1048" t="str">
            <v>Asst Fire Chief</v>
          </cell>
          <cell r="K1048">
            <v>3</v>
          </cell>
          <cell r="L1048">
            <v>8218</v>
          </cell>
          <cell r="M1048">
            <v>7120</v>
          </cell>
          <cell r="N1048">
            <v>7486</v>
          </cell>
          <cell r="O1048">
            <v>7852</v>
          </cell>
        </row>
        <row r="1049">
          <cell r="A1049" t="str">
            <v>9-4030</v>
          </cell>
          <cell r="B1049">
            <v>9</v>
          </cell>
          <cell r="C1049">
            <v>4030</v>
          </cell>
          <cell r="D1049" t="str">
            <v>Police Captain</v>
          </cell>
          <cell r="E1049">
            <v>104</v>
          </cell>
          <cell r="F1049" t="str">
            <v>McKinney</v>
          </cell>
          <cell r="G1049" t="str">
            <v>Police Captain</v>
          </cell>
          <cell r="H1049" t="str">
            <v>E</v>
          </cell>
          <cell r="I1049">
            <v>39139</v>
          </cell>
          <cell r="J1049" t="str">
            <v>Asst Police Chief</v>
          </cell>
          <cell r="K1049">
            <v>3</v>
          </cell>
          <cell r="L1049">
            <v>7730</v>
          </cell>
          <cell r="M1049">
            <v>7120</v>
          </cell>
          <cell r="N1049">
            <v>7486</v>
          </cell>
          <cell r="O1049">
            <v>7852</v>
          </cell>
        </row>
        <row r="1050">
          <cell r="A1050" t="str">
            <v>15-4040</v>
          </cell>
          <cell r="B1050">
            <v>15</v>
          </cell>
          <cell r="C1050">
            <v>4040</v>
          </cell>
          <cell r="D1050" t="str">
            <v>Police Lieutenant</v>
          </cell>
          <cell r="E1050">
            <v>103</v>
          </cell>
          <cell r="F1050" t="str">
            <v>Mesquite</v>
          </cell>
          <cell r="G1050" t="str">
            <v>Police Lieutenant</v>
          </cell>
          <cell r="H1050" t="str">
            <v>N</v>
          </cell>
          <cell r="I1050">
            <v>39177</v>
          </cell>
          <cell r="J1050" t="str">
            <v>Police Captain</v>
          </cell>
          <cell r="K1050">
            <v>9</v>
          </cell>
          <cell r="L1050">
            <v>7139</v>
          </cell>
          <cell r="M1050">
            <v>7139</v>
          </cell>
          <cell r="N1050">
            <v>7139</v>
          </cell>
          <cell r="O1050">
            <v>7139</v>
          </cell>
          <cell r="P1050" t="str">
            <v>N</v>
          </cell>
          <cell r="Q1050">
            <v>0</v>
          </cell>
          <cell r="R1050">
            <v>0</v>
          </cell>
        </row>
        <row r="1051">
          <cell r="A1051" t="str">
            <v>10-3050</v>
          </cell>
          <cell r="B1051">
            <v>10</v>
          </cell>
          <cell r="C1051">
            <v>3050</v>
          </cell>
          <cell r="D1051" t="str">
            <v>Fire Captain</v>
          </cell>
          <cell r="E1051">
            <v>112</v>
          </cell>
          <cell r="F1051" t="str">
            <v>Plano</v>
          </cell>
          <cell r="G1051" t="str">
            <v>Fire Captain</v>
          </cell>
          <cell r="H1051" t="str">
            <v>N</v>
          </cell>
          <cell r="I1051">
            <v>39064</v>
          </cell>
          <cell r="J1051" t="str">
            <v>Battalion Chief</v>
          </cell>
          <cell r="K1051">
            <v>38</v>
          </cell>
          <cell r="L1051">
            <v>7151</v>
          </cell>
          <cell r="M1051">
            <v>7151</v>
          </cell>
          <cell r="N1051">
            <v>7151</v>
          </cell>
          <cell r="O1051">
            <v>7151</v>
          </cell>
          <cell r="R1051" t="str">
            <v>n/a</v>
          </cell>
        </row>
        <row r="1052">
          <cell r="A1052" t="e">
            <v>#N/A</v>
          </cell>
          <cell r="B1052">
            <v>15</v>
          </cell>
          <cell r="C1052" t="e">
            <v>#N/A</v>
          </cell>
          <cell r="D1052" t="str">
            <v>Chief Park Planner</v>
          </cell>
          <cell r="E1052">
            <v>23</v>
          </cell>
          <cell r="F1052" t="str">
            <v>Mesquite</v>
          </cell>
          <cell r="G1052" t="str">
            <v>Manager of Park Planning</v>
          </cell>
          <cell r="H1052" t="str">
            <v>E</v>
          </cell>
          <cell r="I1052">
            <v>39177</v>
          </cell>
          <cell r="J1052" t="str">
            <v>Director of Parks, Recreation and Building Service</v>
          </cell>
          <cell r="K1052">
            <v>1</v>
          </cell>
          <cell r="L1052">
            <v>7374</v>
          </cell>
          <cell r="M1052">
            <v>7160</v>
          </cell>
          <cell r="N1052">
            <v>7160</v>
          </cell>
          <cell r="O1052">
            <v>7160</v>
          </cell>
          <cell r="P1052" t="str">
            <v>NO</v>
          </cell>
          <cell r="Q1052">
            <v>0</v>
          </cell>
        </row>
        <row r="1053">
          <cell r="A1053" t="str">
            <v>15-</v>
          </cell>
          <cell r="B1053">
            <v>15</v>
          </cell>
          <cell r="D1053" t="str">
            <v>Water Utility Operation Manager</v>
          </cell>
          <cell r="E1053">
            <v>125</v>
          </cell>
          <cell r="F1053" t="str">
            <v>Mesquite</v>
          </cell>
          <cell r="G1053" t="str">
            <v>Manager of Utilities Division</v>
          </cell>
          <cell r="H1053" t="str">
            <v>E</v>
          </cell>
          <cell r="I1053">
            <v>39177</v>
          </cell>
          <cell r="J1053" t="str">
            <v>Director of Public Services</v>
          </cell>
          <cell r="K1053">
            <v>1</v>
          </cell>
          <cell r="L1053">
            <v>7378</v>
          </cell>
          <cell r="M1053">
            <v>7164</v>
          </cell>
          <cell r="N1053">
            <v>7164</v>
          </cell>
          <cell r="O1053">
            <v>7164</v>
          </cell>
          <cell r="P1053" t="str">
            <v>NO</v>
          </cell>
          <cell r="Q1053">
            <v>0</v>
          </cell>
        </row>
        <row r="1054">
          <cell r="A1054" t="str">
            <v>2-3110</v>
          </cell>
          <cell r="B1054">
            <v>2</v>
          </cell>
          <cell r="C1054">
            <v>3110</v>
          </cell>
          <cell r="D1054" t="str">
            <v>Fire Assistant Chief</v>
          </cell>
          <cell r="E1054">
            <v>115</v>
          </cell>
          <cell r="F1054" t="str">
            <v>Arlington</v>
          </cell>
          <cell r="G1054" t="str">
            <v>Asst Fire Cf Ops Prev Sup</v>
          </cell>
          <cell r="H1054" t="str">
            <v>E</v>
          </cell>
          <cell r="I1054">
            <v>39181</v>
          </cell>
          <cell r="J1054" t="str">
            <v>Fire Chief</v>
          </cell>
          <cell r="K1054">
            <v>3</v>
          </cell>
          <cell r="L1054">
            <v>9601</v>
          </cell>
          <cell r="M1054">
            <v>7233</v>
          </cell>
          <cell r="N1054">
            <v>9041</v>
          </cell>
          <cell r="O1054">
            <v>9953</v>
          </cell>
          <cell r="P1054" t="str">
            <v>N</v>
          </cell>
          <cell r="Q1054">
            <v>0</v>
          </cell>
          <cell r="R1054">
            <v>8</v>
          </cell>
        </row>
        <row r="1055">
          <cell r="A1055" t="str">
            <v>2-6022</v>
          </cell>
          <cell r="B1055">
            <v>2</v>
          </cell>
          <cell r="C1055">
            <v>6022</v>
          </cell>
          <cell r="D1055" t="str">
            <v>Traffic &amp; Transportation Director</v>
          </cell>
          <cell r="E1055">
            <v>128</v>
          </cell>
          <cell r="F1055" t="str">
            <v>Arlington</v>
          </cell>
          <cell r="G1055" t="str">
            <v>Asst Dir Public Works</v>
          </cell>
          <cell r="H1055" t="str">
            <v>E</v>
          </cell>
          <cell r="I1055">
            <v>39062</v>
          </cell>
          <cell r="J1055" t="str">
            <v>DIRECTOR OF Public Works</v>
          </cell>
          <cell r="K1055">
            <v>3</v>
          </cell>
          <cell r="L1055">
            <v>8781</v>
          </cell>
          <cell r="M1055">
            <v>7233</v>
          </cell>
          <cell r="N1055">
            <v>9041</v>
          </cell>
          <cell r="O1055">
            <v>9953</v>
          </cell>
          <cell r="P1055" t="str">
            <v>N</v>
          </cell>
          <cell r="Q1055">
            <v>0</v>
          </cell>
          <cell r="R1055">
            <v>8</v>
          </cell>
        </row>
        <row r="1056">
          <cell r="A1056" t="str">
            <v>11-3040</v>
          </cell>
          <cell r="B1056">
            <v>11</v>
          </cell>
          <cell r="C1056">
            <v>3040</v>
          </cell>
          <cell r="D1056" t="str">
            <v>Fire Batallion Chief</v>
          </cell>
          <cell r="E1056">
            <v>113</v>
          </cell>
          <cell r="F1056" t="str">
            <v>Richardson</v>
          </cell>
          <cell r="G1056" t="str">
            <v>BATTALION FIRE CHIEF-ADMIN</v>
          </cell>
          <cell r="H1056" t="str">
            <v>N</v>
          </cell>
          <cell r="I1056">
            <v>39302</v>
          </cell>
          <cell r="J1056" t="str">
            <v>Asst Fire Chief (Admin or Ops)</v>
          </cell>
          <cell r="K1056">
            <v>3</v>
          </cell>
          <cell r="L1056">
            <v>7835</v>
          </cell>
          <cell r="M1056">
            <v>7277</v>
          </cell>
          <cell r="N1056">
            <v>7556</v>
          </cell>
          <cell r="O1056">
            <v>7835</v>
          </cell>
          <cell r="P1056" t="str">
            <v>N</v>
          </cell>
          <cell r="Q1056">
            <v>564</v>
          </cell>
        </row>
        <row r="1057">
          <cell r="A1057" t="str">
            <v>2-3040</v>
          </cell>
          <cell r="B1057">
            <v>2</v>
          </cell>
          <cell r="C1057">
            <v>3040</v>
          </cell>
          <cell r="D1057" t="str">
            <v>Fire Batallion Chief</v>
          </cell>
          <cell r="E1057">
            <v>113</v>
          </cell>
          <cell r="F1057" t="str">
            <v>Arlington</v>
          </cell>
          <cell r="G1057" t="str">
            <v>Fire Battalion Chief</v>
          </cell>
          <cell r="H1057" t="str">
            <v>N</v>
          </cell>
          <cell r="I1057">
            <v>39181</v>
          </cell>
          <cell r="J1057" t="str">
            <v>ASSISTANT FIRE CHIEF</v>
          </cell>
          <cell r="K1057">
            <v>12</v>
          </cell>
          <cell r="L1057">
            <v>7621</v>
          </cell>
          <cell r="M1057">
            <v>7287</v>
          </cell>
          <cell r="N1057">
            <v>0</v>
          </cell>
          <cell r="O1057">
            <v>7651</v>
          </cell>
          <cell r="P1057" t="str">
            <v>N</v>
          </cell>
          <cell r="Q1057">
            <v>0</v>
          </cell>
          <cell r="R1057">
            <v>1</v>
          </cell>
        </row>
        <row r="1058">
          <cell r="A1058" t="str">
            <v>7-4030</v>
          </cell>
          <cell r="B1058">
            <v>7</v>
          </cell>
          <cell r="C1058">
            <v>4030</v>
          </cell>
          <cell r="D1058" t="str">
            <v>Police Captain</v>
          </cell>
          <cell r="E1058">
            <v>104</v>
          </cell>
          <cell r="F1058" t="str">
            <v>Irving</v>
          </cell>
          <cell r="G1058" t="str">
            <v>POLICE CAPTAIN</v>
          </cell>
          <cell r="H1058" t="str">
            <v>E</v>
          </cell>
          <cell r="I1058">
            <v>39191</v>
          </cell>
          <cell r="J1058" t="str">
            <v>Assistant Police Chief</v>
          </cell>
          <cell r="K1058">
            <v>6</v>
          </cell>
          <cell r="L1058">
            <v>8163</v>
          </cell>
          <cell r="M1058">
            <v>7316</v>
          </cell>
          <cell r="N1058">
            <v>7856</v>
          </cell>
          <cell r="O1058">
            <v>8395</v>
          </cell>
          <cell r="P1058" t="str">
            <v>Y</v>
          </cell>
          <cell r="Q1058">
            <v>0</v>
          </cell>
          <cell r="R1058">
            <v>3.5</v>
          </cell>
        </row>
        <row r="1059">
          <cell r="A1059" t="str">
            <v>11-4030</v>
          </cell>
          <cell r="B1059">
            <v>11</v>
          </cell>
          <cell r="C1059">
            <v>4030</v>
          </cell>
          <cell r="D1059" t="str">
            <v>Police Captain</v>
          </cell>
          <cell r="E1059">
            <v>104</v>
          </cell>
          <cell r="F1059" t="str">
            <v>Richardson</v>
          </cell>
          <cell r="G1059" t="str">
            <v>CAPTAIN-POLICE</v>
          </cell>
          <cell r="H1059" t="str">
            <v>E</v>
          </cell>
          <cell r="I1059">
            <v>39302</v>
          </cell>
          <cell r="J1059" t="str">
            <v>Deputy Police Chief</v>
          </cell>
          <cell r="K1059">
            <v>3</v>
          </cell>
          <cell r="L1059">
            <v>7722</v>
          </cell>
          <cell r="M1059">
            <v>7346</v>
          </cell>
          <cell r="N1059">
            <v>7628.5</v>
          </cell>
          <cell r="O1059">
            <v>7911</v>
          </cell>
          <cell r="P1059" t="str">
            <v>N</v>
          </cell>
          <cell r="Q1059">
            <v>321</v>
          </cell>
          <cell r="R1059">
            <v>3</v>
          </cell>
        </row>
        <row r="1060">
          <cell r="A1060" t="str">
            <v>9-3110</v>
          </cell>
          <cell r="B1060">
            <v>9</v>
          </cell>
          <cell r="C1060">
            <v>3110</v>
          </cell>
          <cell r="D1060" t="str">
            <v>Fire Assistant Chief</v>
          </cell>
          <cell r="E1060">
            <v>115</v>
          </cell>
          <cell r="F1060" t="str">
            <v>McKinney</v>
          </cell>
          <cell r="G1060" t="str">
            <v>Assistant Fire Chief</v>
          </cell>
          <cell r="H1060" t="str">
            <v>E</v>
          </cell>
          <cell r="I1060">
            <v>39136</v>
          </cell>
          <cell r="J1060" t="str">
            <v>Exec Dir of Fire Services</v>
          </cell>
          <cell r="K1060">
            <v>1</v>
          </cell>
          <cell r="L1060">
            <v>9289</v>
          </cell>
          <cell r="M1060">
            <v>7365</v>
          </cell>
          <cell r="N1060">
            <v>8838</v>
          </cell>
          <cell r="O1060">
            <v>10311</v>
          </cell>
          <cell r="P1060" t="str">
            <v>N</v>
          </cell>
          <cell r="Q1060">
            <v>475</v>
          </cell>
        </row>
        <row r="1061">
          <cell r="A1061" t="str">
            <v>2-4020</v>
          </cell>
          <cell r="B1061">
            <v>2</v>
          </cell>
          <cell r="C1061">
            <v>4020</v>
          </cell>
          <cell r="D1061" t="str">
            <v>Police Assistant Chief</v>
          </cell>
          <cell r="E1061">
            <v>106</v>
          </cell>
          <cell r="F1061" t="str">
            <v>Arlington</v>
          </cell>
          <cell r="G1061" t="str">
            <v>Asst Police Chief</v>
          </cell>
          <cell r="H1061" t="str">
            <v>E</v>
          </cell>
          <cell r="I1061">
            <v>39181</v>
          </cell>
          <cell r="J1061" t="str">
            <v>POLICE CHIEF</v>
          </cell>
          <cell r="K1061">
            <v>1</v>
          </cell>
          <cell r="L1061">
            <v>9357</v>
          </cell>
          <cell r="M1061">
            <v>7390</v>
          </cell>
          <cell r="N1061">
            <v>9238</v>
          </cell>
          <cell r="O1061">
            <v>10162</v>
          </cell>
          <cell r="P1061" t="str">
            <v>N</v>
          </cell>
          <cell r="Q1061">
            <v>0</v>
          </cell>
          <cell r="R1061">
            <v>8</v>
          </cell>
        </row>
        <row r="1062">
          <cell r="A1062" t="str">
            <v>9-4020</v>
          </cell>
          <cell r="B1062">
            <v>9</v>
          </cell>
          <cell r="C1062">
            <v>4020</v>
          </cell>
          <cell r="D1062" t="str">
            <v>Police Assistant Chief</v>
          </cell>
          <cell r="E1062">
            <v>106</v>
          </cell>
          <cell r="F1062" t="str">
            <v>McKinney</v>
          </cell>
          <cell r="G1062" t="str">
            <v>Assistant Chief of Police</v>
          </cell>
          <cell r="H1062" t="str">
            <v>E</v>
          </cell>
          <cell r="I1062">
            <v>39136</v>
          </cell>
          <cell r="J1062" t="str">
            <v>Exec Dir of Police Services</v>
          </cell>
          <cell r="K1062">
            <v>1</v>
          </cell>
          <cell r="L1062">
            <v>9289</v>
          </cell>
          <cell r="M1062">
            <v>7401</v>
          </cell>
          <cell r="N1062">
            <v>8838</v>
          </cell>
          <cell r="O1062">
            <v>10311</v>
          </cell>
          <cell r="P1062" t="str">
            <v>Y</v>
          </cell>
        </row>
        <row r="1063">
          <cell r="A1063" t="e">
            <v>#N/A</v>
          </cell>
          <cell r="B1063">
            <v>12</v>
          </cell>
          <cell r="C1063" t="e">
            <v>#N/A</v>
          </cell>
          <cell r="D1063" t="str">
            <v>Internal Auditor (non supervisory)</v>
          </cell>
          <cell r="E1063">
            <v>31</v>
          </cell>
          <cell r="F1063" t="str">
            <v>Garland</v>
          </cell>
          <cell r="G1063" t="str">
            <v>Internal Auditor</v>
          </cell>
          <cell r="H1063" t="str">
            <v>E</v>
          </cell>
          <cell r="I1063">
            <v>39139</v>
          </cell>
          <cell r="J1063" t="str">
            <v>Internal Auditor</v>
          </cell>
          <cell r="K1063">
            <v>1</v>
          </cell>
          <cell r="L1063">
            <v>8569</v>
          </cell>
          <cell r="M1063">
            <v>7405</v>
          </cell>
          <cell r="N1063">
            <v>7407</v>
          </cell>
          <cell r="O1063">
            <v>7408</v>
          </cell>
        </row>
        <row r="1064">
          <cell r="A1064" t="str">
            <v>12-3040</v>
          </cell>
          <cell r="B1064">
            <v>12</v>
          </cell>
          <cell r="C1064">
            <v>3040</v>
          </cell>
          <cell r="D1064" t="str">
            <v>Fire Batallion Chief</v>
          </cell>
          <cell r="E1064">
            <v>113</v>
          </cell>
          <cell r="F1064" t="str">
            <v>Garland</v>
          </cell>
          <cell r="G1064" t="str">
            <v>Fire Battalion Chief</v>
          </cell>
          <cell r="H1064" t="str">
            <v>N</v>
          </cell>
          <cell r="I1064">
            <v>39139</v>
          </cell>
          <cell r="J1064" t="str">
            <v>Fire Assistant Chief</v>
          </cell>
          <cell r="K1064">
            <v>7</v>
          </cell>
          <cell r="L1064">
            <v>7642</v>
          </cell>
          <cell r="M1064">
            <v>7480</v>
          </cell>
          <cell r="N1064">
            <v>7668</v>
          </cell>
          <cell r="O1064">
            <v>7856</v>
          </cell>
        </row>
        <row r="1065">
          <cell r="A1065" t="str">
            <v>11-1110</v>
          </cell>
          <cell r="B1065">
            <v>11</v>
          </cell>
          <cell r="C1065">
            <v>1110</v>
          </cell>
          <cell r="D1065" t="str">
            <v>City Secretary</v>
          </cell>
          <cell r="E1065">
            <v>3</v>
          </cell>
          <cell r="F1065" t="str">
            <v>Richardson</v>
          </cell>
          <cell r="G1065" t="str">
            <v>CITY SECRETARY</v>
          </cell>
          <cell r="H1065" t="str">
            <v>E</v>
          </cell>
          <cell r="I1065">
            <v>39302</v>
          </cell>
          <cell r="J1065" t="str">
            <v>City Manager</v>
          </cell>
          <cell r="K1065">
            <v>1</v>
          </cell>
          <cell r="L1065">
            <v>7668</v>
          </cell>
          <cell r="M1065">
            <v>7668</v>
          </cell>
          <cell r="N1065">
            <v>7668</v>
          </cell>
          <cell r="O1065">
            <v>7668</v>
          </cell>
          <cell r="P1065" t="str">
            <v>N</v>
          </cell>
          <cell r="Q1065">
            <v>482</v>
          </cell>
        </row>
        <row r="1066">
          <cell r="A1066" t="str">
            <v>12-4030</v>
          </cell>
          <cell r="B1066">
            <v>12</v>
          </cell>
          <cell r="C1066">
            <v>4030</v>
          </cell>
          <cell r="D1066" t="str">
            <v>Police Captain</v>
          </cell>
          <cell r="E1066">
            <v>104</v>
          </cell>
          <cell r="F1066" t="str">
            <v>Garland</v>
          </cell>
          <cell r="G1066" t="str">
            <v>Police Captain</v>
          </cell>
          <cell r="H1066" t="str">
            <v>N</v>
          </cell>
          <cell r="I1066">
            <v>39167</v>
          </cell>
          <cell r="J1066" t="str">
            <v>Assistant Police Chief</v>
          </cell>
          <cell r="K1066">
            <v>8</v>
          </cell>
          <cell r="L1066">
            <v>8115</v>
          </cell>
          <cell r="M1066">
            <v>7724</v>
          </cell>
          <cell r="N1066">
            <v>7919.5</v>
          </cell>
          <cell r="O1066">
            <v>8115</v>
          </cell>
        </row>
        <row r="1067">
          <cell r="A1067" t="str">
            <v>15-1110</v>
          </cell>
          <cell r="B1067">
            <v>15</v>
          </cell>
          <cell r="C1067">
            <v>1110</v>
          </cell>
          <cell r="D1067" t="str">
            <v>City Secretary</v>
          </cell>
          <cell r="E1067">
            <v>3</v>
          </cell>
          <cell r="F1067" t="str">
            <v>Mesquite</v>
          </cell>
          <cell r="G1067" t="str">
            <v>City Secretary</v>
          </cell>
          <cell r="H1067" t="str">
            <v>E</v>
          </cell>
          <cell r="I1067">
            <v>39224</v>
          </cell>
          <cell r="J1067" t="str">
            <v>City Council</v>
          </cell>
          <cell r="K1067">
            <v>1</v>
          </cell>
          <cell r="L1067">
            <v>7741</v>
          </cell>
          <cell r="M1067">
            <v>7741</v>
          </cell>
          <cell r="N1067">
            <v>7741</v>
          </cell>
          <cell r="O1067">
            <v>7741</v>
          </cell>
          <cell r="P1067" t="str">
            <v>Y</v>
          </cell>
          <cell r="Q1067">
            <v>4800</v>
          </cell>
        </row>
        <row r="1068">
          <cell r="A1068" t="e">
            <v>#N/A</v>
          </cell>
          <cell r="B1068">
            <v>7</v>
          </cell>
          <cell r="C1068" t="e">
            <v>#N/A</v>
          </cell>
          <cell r="D1068" t="str">
            <v>Director of Court Services</v>
          </cell>
          <cell r="E1068">
            <v>4</v>
          </cell>
          <cell r="F1068" t="str">
            <v>Irving</v>
          </cell>
          <cell r="G1068" t="str">
            <v>COURT SERVICES DIRECTOR</v>
          </cell>
          <cell r="H1068" t="str">
            <v>E</v>
          </cell>
          <cell r="I1068">
            <v>39191</v>
          </cell>
          <cell r="J1068" t="str">
            <v>ACM</v>
          </cell>
          <cell r="K1068">
            <v>1</v>
          </cell>
          <cell r="L1068">
            <v>9932</v>
          </cell>
          <cell r="M1068">
            <v>7805</v>
          </cell>
          <cell r="N1068">
            <v>9271</v>
          </cell>
          <cell r="O1068">
            <v>11012</v>
          </cell>
          <cell r="P1068" t="str">
            <v>N</v>
          </cell>
          <cell r="Q1068">
            <v>400</v>
          </cell>
        </row>
        <row r="1069">
          <cell r="A1069" t="str">
            <v>10-3010</v>
          </cell>
          <cell r="B1069">
            <v>10</v>
          </cell>
          <cell r="C1069">
            <v>3010</v>
          </cell>
          <cell r="D1069" t="str">
            <v>Fire Chief</v>
          </cell>
          <cell r="E1069">
            <v>13</v>
          </cell>
          <cell r="F1069" t="str">
            <v>Plano</v>
          </cell>
          <cell r="G1069" t="str">
            <v>Fire Chief</v>
          </cell>
          <cell r="H1069" t="str">
            <v>E</v>
          </cell>
          <cell r="I1069">
            <v>39218</v>
          </cell>
          <cell r="J1069" t="str">
            <v>Executive Director</v>
          </cell>
          <cell r="K1069">
            <v>1</v>
          </cell>
          <cell r="L1069">
            <v>10666</v>
          </cell>
          <cell r="M1069">
            <v>7828</v>
          </cell>
          <cell r="N1069">
            <v>9824</v>
          </cell>
          <cell r="O1069">
            <v>11820</v>
          </cell>
          <cell r="P1069" t="str">
            <v>Y</v>
          </cell>
          <cell r="R1069" t="str">
            <v>n/a</v>
          </cell>
        </row>
        <row r="1070">
          <cell r="A1070" t="str">
            <v>10-4010</v>
          </cell>
          <cell r="B1070">
            <v>10</v>
          </cell>
          <cell r="C1070">
            <v>4010</v>
          </cell>
          <cell r="D1070" t="str">
            <v>Police Chief</v>
          </cell>
          <cell r="E1070">
            <v>15</v>
          </cell>
          <cell r="F1070" t="str">
            <v>Plano</v>
          </cell>
          <cell r="G1070" t="str">
            <v>Police Chief</v>
          </cell>
          <cell r="H1070" t="str">
            <v>E</v>
          </cell>
          <cell r="I1070">
            <v>39219</v>
          </cell>
          <cell r="J1070" t="str">
            <v>Executive Director</v>
          </cell>
          <cell r="K1070">
            <v>1</v>
          </cell>
          <cell r="L1070">
            <v>11809</v>
          </cell>
          <cell r="M1070">
            <v>7828</v>
          </cell>
          <cell r="N1070">
            <v>9824</v>
          </cell>
          <cell r="O1070">
            <v>11820</v>
          </cell>
          <cell r="P1070" t="str">
            <v>N</v>
          </cell>
          <cell r="Q1070">
            <v>355</v>
          </cell>
          <cell r="R1070" t="str">
            <v>n/a</v>
          </cell>
        </row>
        <row r="1071">
          <cell r="A1071" t="str">
            <v>9-3010</v>
          </cell>
          <cell r="B1071">
            <v>9</v>
          </cell>
          <cell r="C1071">
            <v>3010</v>
          </cell>
          <cell r="D1071" t="str">
            <v>Fire Chief</v>
          </cell>
          <cell r="E1071">
            <v>13</v>
          </cell>
          <cell r="F1071" t="str">
            <v>McKinney</v>
          </cell>
          <cell r="G1071" t="str">
            <v>Executive Dir of Fire Serv / Fire Chief</v>
          </cell>
          <cell r="H1071" t="str">
            <v>E</v>
          </cell>
          <cell r="I1071">
            <v>39136</v>
          </cell>
          <cell r="J1071" t="str">
            <v>City Manager</v>
          </cell>
          <cell r="K1071">
            <v>1</v>
          </cell>
          <cell r="L1071">
            <v>10194.92</v>
          </cell>
          <cell r="M1071">
            <v>7844</v>
          </cell>
          <cell r="N1071">
            <v>9413</v>
          </cell>
          <cell r="O1071">
            <v>10981</v>
          </cell>
          <cell r="Q1071">
            <v>475</v>
          </cell>
        </row>
        <row r="1072">
          <cell r="A1072" t="str">
            <v>9-4010</v>
          </cell>
          <cell r="B1072">
            <v>9</v>
          </cell>
          <cell r="C1072">
            <v>4010</v>
          </cell>
          <cell r="D1072" t="str">
            <v>Police Chief</v>
          </cell>
          <cell r="E1072">
            <v>15</v>
          </cell>
          <cell r="F1072" t="str">
            <v>McKinney</v>
          </cell>
          <cell r="G1072" t="str">
            <v>Executive Dir of Police Serv / Police Chief</v>
          </cell>
          <cell r="H1072" t="str">
            <v>E</v>
          </cell>
          <cell r="I1072">
            <v>39136</v>
          </cell>
          <cell r="J1072" t="str">
            <v>City Manager</v>
          </cell>
          <cell r="K1072">
            <v>1</v>
          </cell>
          <cell r="L1072">
            <v>10093.75</v>
          </cell>
          <cell r="M1072">
            <v>7844</v>
          </cell>
          <cell r="N1072">
            <v>9413</v>
          </cell>
          <cell r="O1072">
            <v>10981</v>
          </cell>
          <cell r="Q1072">
            <v>475</v>
          </cell>
        </row>
        <row r="1073">
          <cell r="A1073" t="str">
            <v>9-5010</v>
          </cell>
          <cell r="B1073">
            <v>9</v>
          </cell>
          <cell r="C1073">
            <v>5010</v>
          </cell>
          <cell r="D1073" t="str">
            <v>Director of Public Works</v>
          </cell>
          <cell r="E1073">
            <v>11</v>
          </cell>
          <cell r="F1073" t="str">
            <v>McKinney</v>
          </cell>
          <cell r="G1073" t="str">
            <v>Executive Director of Public Works</v>
          </cell>
          <cell r="H1073" t="str">
            <v>E</v>
          </cell>
          <cell r="I1073">
            <v>39136</v>
          </cell>
          <cell r="J1073" t="str">
            <v>City Manager</v>
          </cell>
          <cell r="K1073">
            <v>1</v>
          </cell>
          <cell r="L1073">
            <v>9756.6669999999995</v>
          </cell>
          <cell r="M1073">
            <v>7844</v>
          </cell>
          <cell r="N1073">
            <v>9413</v>
          </cell>
          <cell r="O1073">
            <v>10981</v>
          </cell>
          <cell r="P1073" t="str">
            <v>N</v>
          </cell>
          <cell r="Q1073">
            <v>475</v>
          </cell>
        </row>
        <row r="1074">
          <cell r="A1074" t="str">
            <v>9-1403</v>
          </cell>
          <cell r="B1074">
            <v>9</v>
          </cell>
          <cell r="C1074">
            <v>1403</v>
          </cell>
          <cell r="D1074" t="str">
            <v>Director of Finance</v>
          </cell>
          <cell r="E1074">
            <v>6</v>
          </cell>
          <cell r="F1074" t="str">
            <v>McKinney</v>
          </cell>
          <cell r="G1074" t="str">
            <v>Executive Director of Finance/Adm Srvs</v>
          </cell>
          <cell r="H1074" t="str">
            <v>E</v>
          </cell>
          <cell r="I1074">
            <v>39136</v>
          </cell>
          <cell r="J1074" t="str">
            <v>Assistant City Manager</v>
          </cell>
          <cell r="K1074">
            <v>1</v>
          </cell>
          <cell r="L1074">
            <v>10407.67</v>
          </cell>
          <cell r="M1074">
            <v>7844</v>
          </cell>
          <cell r="N1074">
            <v>9413</v>
          </cell>
          <cell r="O1074">
            <v>10981</v>
          </cell>
          <cell r="P1074" t="str">
            <v>N</v>
          </cell>
        </row>
        <row r="1075">
          <cell r="A1075" t="str">
            <v>10-4030</v>
          </cell>
          <cell r="B1075">
            <v>10</v>
          </cell>
          <cell r="C1075">
            <v>4030</v>
          </cell>
          <cell r="D1075" t="str">
            <v>Police Captain</v>
          </cell>
          <cell r="E1075">
            <v>104</v>
          </cell>
          <cell r="F1075" t="str">
            <v>Plano</v>
          </cell>
          <cell r="G1075" t="str">
            <v>Police Captain</v>
          </cell>
          <cell r="H1075" t="str">
            <v>N</v>
          </cell>
          <cell r="I1075">
            <v>39064</v>
          </cell>
          <cell r="J1075" t="str">
            <v>Asst Police Chief</v>
          </cell>
          <cell r="K1075">
            <v>4</v>
          </cell>
          <cell r="L1075">
            <v>8080</v>
          </cell>
          <cell r="M1075">
            <v>7961</v>
          </cell>
          <cell r="O1075">
            <v>8438</v>
          </cell>
          <cell r="R1075">
            <v>1</v>
          </cell>
        </row>
        <row r="1076">
          <cell r="A1076" t="str">
            <v>15-3040</v>
          </cell>
          <cell r="B1076">
            <v>15</v>
          </cell>
          <cell r="C1076">
            <v>3040</v>
          </cell>
          <cell r="D1076" t="str">
            <v>Fire Batallion Chief</v>
          </cell>
          <cell r="E1076">
            <v>113</v>
          </cell>
          <cell r="F1076" t="str">
            <v>Mesquite</v>
          </cell>
          <cell r="G1076" t="str">
            <v>Fire Deputy Chief</v>
          </cell>
          <cell r="H1076" t="str">
            <v>N</v>
          </cell>
          <cell r="I1076">
            <v>39177</v>
          </cell>
          <cell r="J1076" t="str">
            <v>Assistant Fire Chief</v>
          </cell>
          <cell r="K1076">
            <v>4</v>
          </cell>
          <cell r="L1076">
            <v>7988</v>
          </cell>
          <cell r="M1076">
            <v>7988</v>
          </cell>
          <cell r="N1076">
            <v>7988</v>
          </cell>
          <cell r="O1076">
            <v>7988</v>
          </cell>
          <cell r="P1076" t="str">
            <v>N</v>
          </cell>
          <cell r="Q1076">
            <v>0</v>
          </cell>
          <cell r="R1076">
            <v>0</v>
          </cell>
        </row>
        <row r="1077">
          <cell r="A1077" t="e">
            <v>#N/A</v>
          </cell>
          <cell r="B1077">
            <v>11</v>
          </cell>
          <cell r="C1077" t="e">
            <v>#N/A</v>
          </cell>
          <cell r="D1077" t="str">
            <v>Database Administrator</v>
          </cell>
          <cell r="E1077">
            <v>133</v>
          </cell>
          <cell r="F1077" t="str">
            <v>Richardson</v>
          </cell>
          <cell r="G1077" t="str">
            <v>MGR. OF BUSINESS APPLICATIONS</v>
          </cell>
          <cell r="H1077" t="str">
            <v>E</v>
          </cell>
          <cell r="I1077">
            <v>39302</v>
          </cell>
          <cell r="J1077" t="str">
            <v>Chief Information Office</v>
          </cell>
          <cell r="K1077">
            <v>1</v>
          </cell>
          <cell r="L1077">
            <v>8039</v>
          </cell>
          <cell r="M1077">
            <v>8039</v>
          </cell>
          <cell r="N1077">
            <v>8039</v>
          </cell>
          <cell r="O1077">
            <v>8039</v>
          </cell>
          <cell r="P1077" t="str">
            <v>N</v>
          </cell>
          <cell r="Q1077">
            <v>0</v>
          </cell>
        </row>
        <row r="1078">
          <cell r="A1078" t="str">
            <v>7-3110</v>
          </cell>
          <cell r="B1078">
            <v>7</v>
          </cell>
          <cell r="C1078">
            <v>3110</v>
          </cell>
          <cell r="D1078" t="str">
            <v>Fire Assistant Chief</v>
          </cell>
          <cell r="E1078">
            <v>115</v>
          </cell>
          <cell r="F1078" t="str">
            <v>Irving</v>
          </cell>
          <cell r="G1078" t="str">
            <v>ASSISTANT FIRE CHIEF</v>
          </cell>
          <cell r="H1078" t="str">
            <v>E</v>
          </cell>
          <cell r="I1078">
            <v>39191</v>
          </cell>
          <cell r="J1078" t="str">
            <v>FIRE CHIEF</v>
          </cell>
          <cell r="K1078">
            <v>2</v>
          </cell>
          <cell r="L1078">
            <v>8853</v>
          </cell>
          <cell r="M1078">
            <v>8094</v>
          </cell>
          <cell r="N1078">
            <v>8853</v>
          </cell>
          <cell r="O1078">
            <v>9612</v>
          </cell>
          <cell r="P1078" t="str">
            <v>Y</v>
          </cell>
          <cell r="Q1078">
            <v>0</v>
          </cell>
          <cell r="R1078">
            <v>4.5</v>
          </cell>
        </row>
        <row r="1079">
          <cell r="A1079" t="str">
            <v>10-3040</v>
          </cell>
          <cell r="B1079">
            <v>10</v>
          </cell>
          <cell r="C1079">
            <v>3040</v>
          </cell>
          <cell r="D1079" t="str">
            <v>Fire Batallion Chief</v>
          </cell>
          <cell r="E1079">
            <v>113</v>
          </cell>
          <cell r="F1079" t="str">
            <v>Plano</v>
          </cell>
          <cell r="G1079" t="str">
            <v>Battalion Chief</v>
          </cell>
          <cell r="H1079" t="str">
            <v>N</v>
          </cell>
          <cell r="I1079">
            <v>39064</v>
          </cell>
          <cell r="J1079" t="str">
            <v>Assistant Fire Chief</v>
          </cell>
          <cell r="K1079">
            <v>8</v>
          </cell>
          <cell r="L1079">
            <v>8819</v>
          </cell>
          <cell r="M1079">
            <v>8129</v>
          </cell>
          <cell r="O1079">
            <v>8819</v>
          </cell>
          <cell r="R1079" t="str">
            <v>6 mos</v>
          </cell>
        </row>
        <row r="1080">
          <cell r="A1080" t="str">
            <v>15-4030</v>
          </cell>
          <cell r="B1080">
            <v>15</v>
          </cell>
          <cell r="C1080">
            <v>4030</v>
          </cell>
          <cell r="D1080" t="str">
            <v>Police Captain</v>
          </cell>
          <cell r="E1080">
            <v>104</v>
          </cell>
          <cell r="F1080" t="str">
            <v>Mesquite</v>
          </cell>
          <cell r="G1080" t="str">
            <v>Police Captain</v>
          </cell>
          <cell r="H1080" t="str">
            <v>N</v>
          </cell>
          <cell r="I1080">
            <v>39177</v>
          </cell>
          <cell r="J1080" t="str">
            <v>Assistant Police Chief</v>
          </cell>
          <cell r="K1080">
            <v>4</v>
          </cell>
          <cell r="L1080">
            <v>8211</v>
          </cell>
          <cell r="M1080">
            <v>8211</v>
          </cell>
          <cell r="N1080">
            <v>8211</v>
          </cell>
          <cell r="O1080">
            <v>8211</v>
          </cell>
          <cell r="P1080" t="str">
            <v>N</v>
          </cell>
          <cell r="Q1080">
            <v>0</v>
          </cell>
          <cell r="R1080">
            <v>0</v>
          </cell>
        </row>
        <row r="1081">
          <cell r="A1081" t="str">
            <v>12-1710</v>
          </cell>
          <cell r="B1081">
            <v>12</v>
          </cell>
          <cell r="C1081">
            <v>1710</v>
          </cell>
          <cell r="D1081" t="str">
            <v>Director of Data Processing</v>
          </cell>
          <cell r="E1081">
            <v>5</v>
          </cell>
          <cell r="F1081" t="str">
            <v>Garland</v>
          </cell>
          <cell r="G1081" t="str">
            <v>Managing Director MIS</v>
          </cell>
          <cell r="H1081" t="str">
            <v>E</v>
          </cell>
          <cell r="I1081">
            <v>39139</v>
          </cell>
          <cell r="J1081" t="str">
            <v>Assistant City Manager</v>
          </cell>
          <cell r="K1081">
            <v>1</v>
          </cell>
          <cell r="L1081">
            <v>9306</v>
          </cell>
          <cell r="M1081">
            <v>8337</v>
          </cell>
          <cell r="N1081">
            <v>10672</v>
          </cell>
          <cell r="O1081">
            <v>13006</v>
          </cell>
        </row>
        <row r="1082">
          <cell r="A1082" t="str">
            <v>2-2010</v>
          </cell>
          <cell r="B1082">
            <v>2</v>
          </cell>
          <cell r="C1082">
            <v>2010</v>
          </cell>
          <cell r="D1082" t="str">
            <v>Director of Parks and Recreation</v>
          </cell>
          <cell r="E1082">
            <v>8</v>
          </cell>
          <cell r="F1082" t="str">
            <v>Arlington</v>
          </cell>
          <cell r="G1082" t="str">
            <v>Dir Of Parks Recreation</v>
          </cell>
          <cell r="H1082" t="str">
            <v>E</v>
          </cell>
          <cell r="I1082">
            <v>39181</v>
          </cell>
          <cell r="J1082" t="str">
            <v>Deputy City Manager</v>
          </cell>
          <cell r="K1082">
            <v>1</v>
          </cell>
          <cell r="L1082">
            <v>10594</v>
          </cell>
          <cell r="M1082">
            <v>8348</v>
          </cell>
          <cell r="N1082">
            <v>10435</v>
          </cell>
          <cell r="O1082">
            <v>11479</v>
          </cell>
          <cell r="P1082" t="str">
            <v>N</v>
          </cell>
          <cell r="Q1082">
            <v>433</v>
          </cell>
          <cell r="R1082">
            <v>8</v>
          </cell>
        </row>
        <row r="1083">
          <cell r="A1083" t="str">
            <v>2-2410</v>
          </cell>
          <cell r="B1083">
            <v>2</v>
          </cell>
          <cell r="C1083">
            <v>2410</v>
          </cell>
          <cell r="D1083" t="str">
            <v>Director of Libraries</v>
          </cell>
          <cell r="E1083">
            <v>7</v>
          </cell>
          <cell r="F1083" t="str">
            <v>Arlington</v>
          </cell>
          <cell r="G1083" t="str">
            <v>Dir Of Library</v>
          </cell>
          <cell r="H1083" t="str">
            <v>E</v>
          </cell>
          <cell r="I1083">
            <v>39181</v>
          </cell>
          <cell r="J1083" t="str">
            <v>Deputy City Manager</v>
          </cell>
          <cell r="K1083">
            <v>1</v>
          </cell>
          <cell r="L1083">
            <v>9913</v>
          </cell>
          <cell r="M1083">
            <v>8348</v>
          </cell>
          <cell r="N1083">
            <v>10435</v>
          </cell>
          <cell r="O1083">
            <v>11479</v>
          </cell>
          <cell r="P1083" t="str">
            <v>N</v>
          </cell>
          <cell r="Q1083">
            <v>433</v>
          </cell>
          <cell r="R1083">
            <v>8</v>
          </cell>
        </row>
        <row r="1084">
          <cell r="A1084" t="str">
            <v>2-8005</v>
          </cell>
          <cell r="B1084">
            <v>2</v>
          </cell>
          <cell r="C1084">
            <v>8005</v>
          </cell>
          <cell r="D1084" t="str">
            <v>Director of Planning</v>
          </cell>
          <cell r="E1084">
            <v>10</v>
          </cell>
          <cell r="F1084" t="str">
            <v>Arlington</v>
          </cell>
          <cell r="G1084" t="str">
            <v>Dir Of Community Dev Plan</v>
          </cell>
          <cell r="H1084" t="str">
            <v>E</v>
          </cell>
          <cell r="I1084">
            <v>39197</v>
          </cell>
          <cell r="J1084" t="str">
            <v>Deputy City Manager</v>
          </cell>
          <cell r="K1084">
            <v>1</v>
          </cell>
          <cell r="L1084">
            <v>10769</v>
          </cell>
          <cell r="M1084">
            <v>8348</v>
          </cell>
          <cell r="N1084">
            <v>10435</v>
          </cell>
          <cell r="O1084">
            <v>11479</v>
          </cell>
          <cell r="P1084" t="str">
            <v>N</v>
          </cell>
          <cell r="Q1084">
            <v>433</v>
          </cell>
          <cell r="R1084">
            <v>8</v>
          </cell>
        </row>
        <row r="1085">
          <cell r="A1085" t="str">
            <v>2-1403</v>
          </cell>
          <cell r="B1085">
            <v>2</v>
          </cell>
          <cell r="C1085">
            <v>1403</v>
          </cell>
          <cell r="D1085" t="str">
            <v>Director of Finance</v>
          </cell>
          <cell r="E1085">
            <v>6</v>
          </cell>
          <cell r="F1085" t="str">
            <v>Arlington</v>
          </cell>
          <cell r="G1085" t="str">
            <v>Dir Financial Services</v>
          </cell>
          <cell r="H1085" t="str">
            <v>E</v>
          </cell>
          <cell r="I1085">
            <v>39181</v>
          </cell>
          <cell r="J1085" t="str">
            <v>Deputy City Manager</v>
          </cell>
          <cell r="K1085">
            <v>1</v>
          </cell>
          <cell r="L1085">
            <v>9917</v>
          </cell>
          <cell r="M1085">
            <v>8348</v>
          </cell>
          <cell r="N1085">
            <v>10435</v>
          </cell>
          <cell r="O1085">
            <v>11479</v>
          </cell>
          <cell r="P1085" t="str">
            <v>N</v>
          </cell>
          <cell r="Q1085">
            <v>433</v>
          </cell>
          <cell r="R1085">
            <v>8</v>
          </cell>
        </row>
        <row r="1086">
          <cell r="A1086" t="str">
            <v>2-1510</v>
          </cell>
          <cell r="B1086">
            <v>2</v>
          </cell>
          <cell r="C1086">
            <v>1510</v>
          </cell>
          <cell r="D1086" t="str">
            <v>Director of Human Resources</v>
          </cell>
          <cell r="E1086">
            <v>9</v>
          </cell>
          <cell r="F1086" t="str">
            <v>Arlington</v>
          </cell>
          <cell r="G1086" t="str">
            <v>Dir Workforce Services</v>
          </cell>
          <cell r="H1086" t="str">
            <v>E</v>
          </cell>
          <cell r="I1086">
            <v>39181</v>
          </cell>
          <cell r="J1086" t="str">
            <v>Deputy City Manager</v>
          </cell>
          <cell r="K1086">
            <v>0</v>
          </cell>
          <cell r="L1086">
            <v>0</v>
          </cell>
          <cell r="M1086">
            <v>8348</v>
          </cell>
          <cell r="N1086">
            <v>10435</v>
          </cell>
          <cell r="O1086">
            <v>11479</v>
          </cell>
          <cell r="P1086" t="str">
            <v>N</v>
          </cell>
          <cell r="Q1086">
            <v>433</v>
          </cell>
          <cell r="R1086">
            <v>8</v>
          </cell>
        </row>
        <row r="1087">
          <cell r="A1087" t="str">
            <v>9-1030</v>
          </cell>
          <cell r="B1087">
            <v>9</v>
          </cell>
          <cell r="C1087">
            <v>1030</v>
          </cell>
          <cell r="D1087" t="str">
            <v>Assistant City Manager</v>
          </cell>
          <cell r="E1087">
            <v>1</v>
          </cell>
          <cell r="F1087" t="str">
            <v>McKinney</v>
          </cell>
          <cell r="G1087" t="str">
            <v>Assistant City Manager</v>
          </cell>
          <cell r="H1087" t="str">
            <v>E</v>
          </cell>
          <cell r="I1087">
            <v>39136</v>
          </cell>
          <cell r="J1087" t="str">
            <v>City Manager</v>
          </cell>
          <cell r="K1087">
            <v>1</v>
          </cell>
          <cell r="L1087">
            <v>11263</v>
          </cell>
          <cell r="M1087">
            <v>8354</v>
          </cell>
          <cell r="N1087">
            <v>10024</v>
          </cell>
          <cell r="O1087">
            <v>11695</v>
          </cell>
          <cell r="Q1087">
            <v>500</v>
          </cell>
        </row>
        <row r="1088">
          <cell r="A1088" t="str">
            <v>3-3110</v>
          </cell>
          <cell r="B1088">
            <v>3</v>
          </cell>
          <cell r="C1088">
            <v>3110</v>
          </cell>
          <cell r="D1088" t="str">
            <v>Fire Assistant Chief</v>
          </cell>
          <cell r="E1088">
            <v>115</v>
          </cell>
          <cell r="F1088" t="str">
            <v>Carrollton</v>
          </cell>
          <cell r="G1088" t="str">
            <v>Fire Assistant Chief</v>
          </cell>
          <cell r="H1088" t="str">
            <v>N</v>
          </cell>
          <cell r="I1088">
            <v>39196</v>
          </cell>
          <cell r="J1088" t="str">
            <v>Fire Chief</v>
          </cell>
          <cell r="K1088">
            <v>1</v>
          </cell>
          <cell r="L1088">
            <v>9174</v>
          </cell>
          <cell r="M1088">
            <v>8395</v>
          </cell>
          <cell r="N1088">
            <v>8907</v>
          </cell>
          <cell r="O1088">
            <v>9174</v>
          </cell>
          <cell r="R1088">
            <v>3</v>
          </cell>
        </row>
        <row r="1089">
          <cell r="A1089" t="str">
            <v>3-4020</v>
          </cell>
          <cell r="B1089">
            <v>3</v>
          </cell>
          <cell r="C1089">
            <v>4020</v>
          </cell>
          <cell r="D1089" t="str">
            <v>Police Assistant Chief</v>
          </cell>
          <cell r="E1089">
            <v>106</v>
          </cell>
          <cell r="F1089" t="str">
            <v>Carrollton</v>
          </cell>
          <cell r="G1089" t="str">
            <v>Police Assistant Chief</v>
          </cell>
          <cell r="H1089" t="str">
            <v>E</v>
          </cell>
          <cell r="I1089">
            <v>39206</v>
          </cell>
          <cell r="J1089" t="str">
            <v>Police Chief</v>
          </cell>
          <cell r="K1089">
            <v>2</v>
          </cell>
          <cell r="L1089">
            <v>8785</v>
          </cell>
          <cell r="M1089">
            <v>8395</v>
          </cell>
          <cell r="N1089">
            <v>8907</v>
          </cell>
          <cell r="O1089">
            <v>9174</v>
          </cell>
          <cell r="R1089">
            <v>5</v>
          </cell>
        </row>
        <row r="1090">
          <cell r="A1090" t="str">
            <v>7-4020</v>
          </cell>
          <cell r="B1090">
            <v>7</v>
          </cell>
          <cell r="C1090">
            <v>4020</v>
          </cell>
          <cell r="D1090" t="str">
            <v>Police Assistant Chief</v>
          </cell>
          <cell r="E1090">
            <v>106</v>
          </cell>
          <cell r="F1090" t="str">
            <v>Irving</v>
          </cell>
          <cell r="G1090" t="str">
            <v>ASSISTANT POLICE CHIEF</v>
          </cell>
          <cell r="H1090" t="str">
            <v>E</v>
          </cell>
          <cell r="I1090">
            <v>39191</v>
          </cell>
          <cell r="J1090" t="str">
            <v>CHIEF OF POLICE</v>
          </cell>
          <cell r="K1090">
            <v>3</v>
          </cell>
          <cell r="L1090">
            <v>9082</v>
          </cell>
          <cell r="M1090">
            <v>8468</v>
          </cell>
          <cell r="N1090">
            <v>9092</v>
          </cell>
          <cell r="O1090">
            <v>9717</v>
          </cell>
          <cell r="P1090" t="str">
            <v>Y</v>
          </cell>
          <cell r="Q1090">
            <v>0</v>
          </cell>
          <cell r="R1090">
            <v>3.5</v>
          </cell>
        </row>
        <row r="1091">
          <cell r="A1091" t="str">
            <v>7-2410</v>
          </cell>
          <cell r="B1091">
            <v>7</v>
          </cell>
          <cell r="C1091">
            <v>2410</v>
          </cell>
          <cell r="D1091" t="str">
            <v>Director of Libraries</v>
          </cell>
          <cell r="E1091">
            <v>7</v>
          </cell>
          <cell r="F1091" t="str">
            <v>Irving</v>
          </cell>
          <cell r="G1091" t="str">
            <v>LIBRARY DIRECTOR</v>
          </cell>
          <cell r="H1091" t="str">
            <v>E</v>
          </cell>
          <cell r="I1091">
            <v>39191</v>
          </cell>
          <cell r="J1091" t="str">
            <v>ACM</v>
          </cell>
          <cell r="K1091">
            <v>1</v>
          </cell>
          <cell r="L1091">
            <v>10580</v>
          </cell>
          <cell r="M1091">
            <v>8606</v>
          </cell>
          <cell r="N1091">
            <v>10222</v>
          </cell>
          <cell r="O1091">
            <v>12141</v>
          </cell>
          <cell r="P1091" t="str">
            <v>N</v>
          </cell>
          <cell r="Q1091">
            <v>400</v>
          </cell>
        </row>
        <row r="1092">
          <cell r="A1092" t="str">
            <v>7-1510</v>
          </cell>
          <cell r="B1092">
            <v>7</v>
          </cell>
          <cell r="C1092">
            <v>1510</v>
          </cell>
          <cell r="D1092" t="str">
            <v>Director of Human Resources</v>
          </cell>
          <cell r="E1092">
            <v>9</v>
          </cell>
          <cell r="F1092" t="str">
            <v>Irving</v>
          </cell>
          <cell r="G1092" t="str">
            <v>HUMAN RESOURCES DIRECTOR</v>
          </cell>
          <cell r="H1092" t="str">
            <v>E</v>
          </cell>
          <cell r="I1092">
            <v>39191</v>
          </cell>
          <cell r="J1092" t="str">
            <v>City Manager</v>
          </cell>
          <cell r="M1092">
            <v>8606</v>
          </cell>
          <cell r="N1092">
            <v>10222</v>
          </cell>
          <cell r="O1092">
            <v>12141</v>
          </cell>
          <cell r="P1092" t="str">
            <v>N</v>
          </cell>
          <cell r="Q1092">
            <v>400</v>
          </cell>
        </row>
        <row r="1093">
          <cell r="A1093" t="e">
            <v>#N/A</v>
          </cell>
          <cell r="B1093">
            <v>7</v>
          </cell>
          <cell r="C1093" t="e">
            <v>#N/A</v>
          </cell>
          <cell r="D1093" t="str">
            <v>Inspections Director</v>
          </cell>
          <cell r="E1093">
            <v>91</v>
          </cell>
          <cell r="F1093" t="str">
            <v>Irving</v>
          </cell>
          <cell r="G1093" t="str">
            <v>INSPECTIONS DIRECTOR</v>
          </cell>
          <cell r="H1093" t="str">
            <v>E</v>
          </cell>
          <cell r="I1093">
            <v>39191</v>
          </cell>
          <cell r="J1093" t="str">
            <v>ACM</v>
          </cell>
          <cell r="K1093">
            <v>1</v>
          </cell>
          <cell r="L1093">
            <v>8606</v>
          </cell>
          <cell r="M1093">
            <v>8606</v>
          </cell>
          <cell r="N1093">
            <v>10222</v>
          </cell>
          <cell r="O1093">
            <v>12141</v>
          </cell>
          <cell r="P1093" t="str">
            <v>N</v>
          </cell>
          <cell r="Q1093">
            <v>400</v>
          </cell>
        </row>
        <row r="1094">
          <cell r="A1094" t="str">
            <v>2-3010</v>
          </cell>
          <cell r="B1094">
            <v>2</v>
          </cell>
          <cell r="C1094">
            <v>3010</v>
          </cell>
          <cell r="D1094" t="str">
            <v>Fire Chief</v>
          </cell>
          <cell r="E1094">
            <v>13</v>
          </cell>
          <cell r="F1094" t="str">
            <v>Arlington</v>
          </cell>
          <cell r="G1094" t="str">
            <v>Fire Chief</v>
          </cell>
          <cell r="H1094" t="str">
            <v>E</v>
          </cell>
          <cell r="I1094">
            <v>39181</v>
          </cell>
          <cell r="J1094" t="str">
            <v>Deputy City Manager</v>
          </cell>
          <cell r="K1094">
            <v>1</v>
          </cell>
          <cell r="L1094">
            <v>12023</v>
          </cell>
          <cell r="M1094">
            <v>8744</v>
          </cell>
          <cell r="N1094">
            <v>10930</v>
          </cell>
          <cell r="O1094">
            <v>12023</v>
          </cell>
          <cell r="P1094" t="str">
            <v>N</v>
          </cell>
          <cell r="Q1094">
            <v>433</v>
          </cell>
          <cell r="R1094">
            <v>8</v>
          </cell>
        </row>
        <row r="1095">
          <cell r="A1095" t="str">
            <v>2-4010</v>
          </cell>
          <cell r="B1095">
            <v>2</v>
          </cell>
          <cell r="C1095">
            <v>4010</v>
          </cell>
          <cell r="D1095" t="str">
            <v>Police Chief</v>
          </cell>
          <cell r="E1095">
            <v>15</v>
          </cell>
          <cell r="F1095" t="str">
            <v>Arlington</v>
          </cell>
          <cell r="G1095" t="str">
            <v>Police Chief</v>
          </cell>
          <cell r="H1095" t="str">
            <v>E</v>
          </cell>
          <cell r="I1095">
            <v>39195</v>
          </cell>
          <cell r="J1095" t="str">
            <v>City Manager</v>
          </cell>
          <cell r="K1095">
            <v>1</v>
          </cell>
          <cell r="L1095">
            <v>12023</v>
          </cell>
          <cell r="M1095">
            <v>8744</v>
          </cell>
          <cell r="N1095">
            <v>10930</v>
          </cell>
          <cell r="O1095">
            <v>12023</v>
          </cell>
          <cell r="P1095" t="str">
            <v>N</v>
          </cell>
          <cell r="Q1095">
            <v>433</v>
          </cell>
          <cell r="R1095">
            <v>8</v>
          </cell>
        </row>
        <row r="1096">
          <cell r="A1096" t="str">
            <v>2-5010</v>
          </cell>
          <cell r="B1096">
            <v>2</v>
          </cell>
          <cell r="C1096">
            <v>5010</v>
          </cell>
          <cell r="D1096" t="str">
            <v>Director of Public Works</v>
          </cell>
          <cell r="E1096">
            <v>11</v>
          </cell>
          <cell r="F1096" t="str">
            <v>Arlington</v>
          </cell>
          <cell r="G1096" t="str">
            <v>Dir Of Public Works</v>
          </cell>
          <cell r="H1096" t="str">
            <v>E</v>
          </cell>
          <cell r="I1096">
            <v>39181</v>
          </cell>
          <cell r="J1096" t="str">
            <v>Deputy City Manager</v>
          </cell>
          <cell r="K1096">
            <v>1</v>
          </cell>
          <cell r="L1096">
            <v>11824</v>
          </cell>
          <cell r="M1096">
            <v>8744</v>
          </cell>
          <cell r="N1096">
            <v>10930</v>
          </cell>
          <cell r="O1096">
            <v>12023</v>
          </cell>
          <cell r="P1096" t="str">
            <v>N</v>
          </cell>
          <cell r="Q1096">
            <v>433</v>
          </cell>
          <cell r="R1096">
            <v>8</v>
          </cell>
        </row>
        <row r="1097">
          <cell r="A1097" t="str">
            <v>2-1710</v>
          </cell>
          <cell r="B1097">
            <v>2</v>
          </cell>
          <cell r="C1097">
            <v>1710</v>
          </cell>
          <cell r="D1097" t="str">
            <v>Director of Data Processing</v>
          </cell>
          <cell r="E1097">
            <v>5</v>
          </cell>
          <cell r="F1097" t="str">
            <v>Arlington</v>
          </cell>
          <cell r="G1097" t="str">
            <v>Chief Information Officer</v>
          </cell>
          <cell r="H1097" t="str">
            <v>E</v>
          </cell>
          <cell r="I1097">
            <v>39181</v>
          </cell>
          <cell r="J1097" t="str">
            <v>Deputy City Manager</v>
          </cell>
          <cell r="K1097">
            <v>1</v>
          </cell>
          <cell r="L1097">
            <v>11167</v>
          </cell>
          <cell r="M1097">
            <v>8744</v>
          </cell>
          <cell r="N1097">
            <v>10930</v>
          </cell>
          <cell r="O1097">
            <v>12023</v>
          </cell>
          <cell r="P1097" t="str">
            <v>N</v>
          </cell>
          <cell r="Q1097">
            <v>433</v>
          </cell>
          <cell r="R1097">
            <v>8</v>
          </cell>
        </row>
        <row r="1098">
          <cell r="A1098" t="e">
            <v>#N/A</v>
          </cell>
          <cell r="B1098">
            <v>2</v>
          </cell>
          <cell r="C1098" t="e">
            <v>#N/A</v>
          </cell>
          <cell r="D1098" t="str">
            <v>Director of Utilities</v>
          </cell>
          <cell r="E1098">
            <v>12</v>
          </cell>
          <cell r="F1098" t="str">
            <v>Arlington</v>
          </cell>
          <cell r="G1098" t="str">
            <v>Dir Of Utilities</v>
          </cell>
          <cell r="H1098" t="str">
            <v>E</v>
          </cell>
          <cell r="I1098">
            <v>39181</v>
          </cell>
          <cell r="J1098" t="str">
            <v>Deputy City Manager</v>
          </cell>
          <cell r="K1098">
            <v>1</v>
          </cell>
          <cell r="L1098">
            <v>10383</v>
          </cell>
          <cell r="M1098">
            <v>8744</v>
          </cell>
          <cell r="N1098">
            <v>10930</v>
          </cell>
          <cell r="O1098">
            <v>12023</v>
          </cell>
          <cell r="P1098" t="str">
            <v>N</v>
          </cell>
          <cell r="Q1098">
            <v>433</v>
          </cell>
          <cell r="R1098">
            <v>8</v>
          </cell>
        </row>
        <row r="1099">
          <cell r="A1099" t="str">
            <v>12-2010</v>
          </cell>
          <cell r="B1099">
            <v>12</v>
          </cell>
          <cell r="C1099">
            <v>2010</v>
          </cell>
          <cell r="D1099" t="str">
            <v>Director of Parks and Recreation</v>
          </cell>
          <cell r="E1099">
            <v>8</v>
          </cell>
          <cell r="F1099" t="str">
            <v>Garland</v>
          </cell>
          <cell r="G1099" t="str">
            <v>Managing Director</v>
          </cell>
          <cell r="H1099" t="str">
            <v>E</v>
          </cell>
          <cell r="I1099">
            <v>39139</v>
          </cell>
          <cell r="J1099" t="str">
            <v>Assistant City Manager</v>
          </cell>
          <cell r="K1099">
            <v>1</v>
          </cell>
          <cell r="L1099">
            <v>10665</v>
          </cell>
          <cell r="M1099">
            <v>8785</v>
          </cell>
          <cell r="N1099">
            <v>10939</v>
          </cell>
          <cell r="O1099">
            <v>14054</v>
          </cell>
        </row>
        <row r="1100">
          <cell r="A1100" t="str">
            <v>12-3010</v>
          </cell>
          <cell r="B1100">
            <v>12</v>
          </cell>
          <cell r="C1100">
            <v>3010</v>
          </cell>
          <cell r="D1100" t="str">
            <v>Fire Chief</v>
          </cell>
          <cell r="E1100">
            <v>13</v>
          </cell>
          <cell r="F1100" t="str">
            <v>Garland</v>
          </cell>
          <cell r="G1100" t="str">
            <v>Managing Director</v>
          </cell>
          <cell r="H1100" t="str">
            <v>E</v>
          </cell>
          <cell r="I1100">
            <v>39139</v>
          </cell>
          <cell r="J1100" t="str">
            <v>Assistant City Manager</v>
          </cell>
          <cell r="K1100">
            <v>1</v>
          </cell>
          <cell r="L1100">
            <v>11079</v>
          </cell>
          <cell r="M1100">
            <v>8785</v>
          </cell>
          <cell r="N1100">
            <v>10939</v>
          </cell>
          <cell r="O1100">
            <v>14054</v>
          </cell>
        </row>
        <row r="1101">
          <cell r="A1101" t="str">
            <v>12-4010</v>
          </cell>
          <cell r="B1101">
            <v>12</v>
          </cell>
          <cell r="C1101">
            <v>4010</v>
          </cell>
          <cell r="D1101" t="str">
            <v>Police Chief</v>
          </cell>
          <cell r="E1101">
            <v>15</v>
          </cell>
          <cell r="F1101" t="str">
            <v>Garland</v>
          </cell>
          <cell r="G1101" t="str">
            <v>Managing Director</v>
          </cell>
          <cell r="H1101" t="str">
            <v>E</v>
          </cell>
          <cell r="I1101">
            <v>39139</v>
          </cell>
          <cell r="J1101" t="str">
            <v>Assistant City Manager</v>
          </cell>
          <cell r="K1101">
            <v>1</v>
          </cell>
          <cell r="L1101">
            <v>11249</v>
          </cell>
          <cell r="M1101">
            <v>8785</v>
          </cell>
          <cell r="N1101">
            <v>10939</v>
          </cell>
          <cell r="O1101">
            <v>5431</v>
          </cell>
        </row>
        <row r="1102">
          <cell r="A1102" t="str">
            <v>12-8005</v>
          </cell>
          <cell r="B1102">
            <v>12</v>
          </cell>
          <cell r="C1102">
            <v>8005</v>
          </cell>
          <cell r="D1102" t="str">
            <v>Director of Planning</v>
          </cell>
          <cell r="E1102">
            <v>10</v>
          </cell>
          <cell r="F1102" t="str">
            <v>Garland</v>
          </cell>
          <cell r="G1102" t="str">
            <v>Managing Director</v>
          </cell>
          <cell r="H1102" t="str">
            <v>E</v>
          </cell>
          <cell r="I1102">
            <v>39139</v>
          </cell>
          <cell r="J1102" t="str">
            <v>Assistant City Manager</v>
          </cell>
          <cell r="K1102">
            <v>1</v>
          </cell>
          <cell r="L1102">
            <v>11553</v>
          </cell>
          <cell r="M1102">
            <v>8785</v>
          </cell>
          <cell r="N1102">
            <v>10939</v>
          </cell>
          <cell r="O1102">
            <v>14054</v>
          </cell>
        </row>
        <row r="1103">
          <cell r="A1103" t="str">
            <v>12-1403</v>
          </cell>
          <cell r="B1103">
            <v>12</v>
          </cell>
          <cell r="C1103">
            <v>1403</v>
          </cell>
          <cell r="D1103" t="str">
            <v>Director of Finance</v>
          </cell>
          <cell r="E1103">
            <v>6</v>
          </cell>
          <cell r="F1103" t="str">
            <v>Garland</v>
          </cell>
          <cell r="G1103" t="str">
            <v>Managing Director</v>
          </cell>
          <cell r="H1103" t="str">
            <v>E</v>
          </cell>
          <cell r="I1103">
            <v>39139</v>
          </cell>
          <cell r="J1103" t="str">
            <v>Assistant City Manager</v>
          </cell>
          <cell r="K1103">
            <v>1</v>
          </cell>
          <cell r="L1103">
            <v>10897</v>
          </cell>
          <cell r="M1103">
            <v>8785</v>
          </cell>
          <cell r="N1103">
            <v>10939</v>
          </cell>
          <cell r="O1103">
            <v>14054</v>
          </cell>
        </row>
        <row r="1104">
          <cell r="A1104" t="str">
            <v>12-1510</v>
          </cell>
          <cell r="B1104">
            <v>12</v>
          </cell>
          <cell r="C1104">
            <v>1510</v>
          </cell>
          <cell r="D1104" t="str">
            <v>Director of Human Resources</v>
          </cell>
          <cell r="E1104">
            <v>9</v>
          </cell>
          <cell r="F1104" t="str">
            <v>Garland</v>
          </cell>
          <cell r="G1104" t="str">
            <v>Managing Director</v>
          </cell>
          <cell r="H1104" t="str">
            <v>E</v>
          </cell>
          <cell r="I1104">
            <v>39139</v>
          </cell>
          <cell r="J1104" t="str">
            <v>Assistant City Manager</v>
          </cell>
          <cell r="K1104">
            <v>1</v>
          </cell>
          <cell r="L1104">
            <v>11553</v>
          </cell>
          <cell r="M1104">
            <v>8785</v>
          </cell>
          <cell r="N1104">
            <v>10939</v>
          </cell>
          <cell r="O1104">
            <v>14054</v>
          </cell>
        </row>
        <row r="1105">
          <cell r="A1105" t="e">
            <v>#N/A</v>
          </cell>
          <cell r="B1105">
            <v>12</v>
          </cell>
          <cell r="C1105" t="e">
            <v>#N/A</v>
          </cell>
          <cell r="D1105" t="str">
            <v>Director of Utilities</v>
          </cell>
          <cell r="E1105">
            <v>12</v>
          </cell>
          <cell r="F1105" t="str">
            <v>Garland</v>
          </cell>
          <cell r="G1105" t="str">
            <v>Managing Director</v>
          </cell>
          <cell r="H1105" t="str">
            <v>E</v>
          </cell>
          <cell r="I1105">
            <v>39139</v>
          </cell>
          <cell r="J1105" t="str">
            <v>Assistant City Manager</v>
          </cell>
          <cell r="K1105">
            <v>1</v>
          </cell>
          <cell r="L1105">
            <v>10150</v>
          </cell>
          <cell r="M1105">
            <v>8785</v>
          </cell>
          <cell r="N1105">
            <v>10939</v>
          </cell>
          <cell r="O1105">
            <v>14054</v>
          </cell>
        </row>
        <row r="1106">
          <cell r="A1106" t="str">
            <v>10-4020</v>
          </cell>
          <cell r="B1106">
            <v>10</v>
          </cell>
          <cell r="C1106">
            <v>4020</v>
          </cell>
          <cell r="D1106" t="str">
            <v>Police Assistant Chief</v>
          </cell>
          <cell r="E1106">
            <v>106</v>
          </cell>
          <cell r="F1106" t="str">
            <v>Plano</v>
          </cell>
          <cell r="G1106" t="str">
            <v>Assistant Police Chief</v>
          </cell>
          <cell r="H1106" t="str">
            <v>N</v>
          </cell>
          <cell r="I1106">
            <v>39064</v>
          </cell>
          <cell r="J1106" t="str">
            <v>Police Chief</v>
          </cell>
          <cell r="K1106">
            <v>1</v>
          </cell>
          <cell r="L1106">
            <v>9071</v>
          </cell>
          <cell r="M1106">
            <v>9071</v>
          </cell>
          <cell r="O1106">
            <v>9664</v>
          </cell>
          <cell r="Q1106">
            <v>355</v>
          </cell>
          <cell r="R1106">
            <v>2</v>
          </cell>
        </row>
        <row r="1107">
          <cell r="A1107" t="str">
            <v>12-3110</v>
          </cell>
          <cell r="B1107">
            <v>12</v>
          </cell>
          <cell r="C1107">
            <v>3110</v>
          </cell>
          <cell r="D1107" t="str">
            <v>Fire Assistant Chief</v>
          </cell>
          <cell r="E1107">
            <v>115</v>
          </cell>
          <cell r="F1107" t="str">
            <v>Garland</v>
          </cell>
          <cell r="G1107" t="str">
            <v>Fire Assistant Chief</v>
          </cell>
          <cell r="H1107" t="str">
            <v>E</v>
          </cell>
          <cell r="I1107">
            <v>39139</v>
          </cell>
          <cell r="J1107" t="str">
            <v>Fire Chief</v>
          </cell>
          <cell r="K1107">
            <v>2</v>
          </cell>
          <cell r="L1107">
            <v>9390</v>
          </cell>
          <cell r="M1107">
            <v>9097</v>
          </cell>
          <cell r="N1107">
            <v>9317</v>
          </cell>
          <cell r="O1107">
            <v>9537</v>
          </cell>
        </row>
        <row r="1108">
          <cell r="A1108" t="str">
            <v>12-4020</v>
          </cell>
          <cell r="B1108">
            <v>12</v>
          </cell>
          <cell r="C1108">
            <v>4020</v>
          </cell>
          <cell r="D1108" t="str">
            <v>Police Assistant Chief</v>
          </cell>
          <cell r="E1108">
            <v>106</v>
          </cell>
          <cell r="F1108" t="str">
            <v>Garland</v>
          </cell>
          <cell r="G1108" t="str">
            <v>Police Assistant Chief</v>
          </cell>
          <cell r="H1108" t="str">
            <v>N</v>
          </cell>
          <cell r="I1108">
            <v>39167</v>
          </cell>
          <cell r="J1108" t="str">
            <v>Police Chief</v>
          </cell>
          <cell r="K1108">
            <v>4</v>
          </cell>
          <cell r="L1108">
            <v>9591</v>
          </cell>
          <cell r="M1108">
            <v>9130</v>
          </cell>
          <cell r="N1108">
            <v>9360.5</v>
          </cell>
          <cell r="O1108">
            <v>9591</v>
          </cell>
        </row>
        <row r="1109">
          <cell r="A1109" t="str">
            <v>11-3110</v>
          </cell>
          <cell r="B1109">
            <v>11</v>
          </cell>
          <cell r="C1109">
            <v>3110</v>
          </cell>
          <cell r="D1109" t="str">
            <v>Fire Assistant Chief</v>
          </cell>
          <cell r="E1109">
            <v>115</v>
          </cell>
          <cell r="F1109" t="str">
            <v>Richardson</v>
          </cell>
          <cell r="G1109" t="str">
            <v>ASSISTANT FIRE CHIEF-ADMINISTR</v>
          </cell>
          <cell r="H1109" t="str">
            <v>E</v>
          </cell>
          <cell r="I1109">
            <v>39302</v>
          </cell>
          <cell r="J1109" t="str">
            <v>Fire Chief</v>
          </cell>
          <cell r="K1109">
            <v>2</v>
          </cell>
          <cell r="L1109">
            <v>9387</v>
          </cell>
          <cell r="M1109">
            <v>9139</v>
          </cell>
          <cell r="N1109">
            <v>0</v>
          </cell>
          <cell r="O1109">
            <v>9635</v>
          </cell>
          <cell r="P1109" t="str">
            <v>N</v>
          </cell>
          <cell r="Q1109">
            <v>564</v>
          </cell>
          <cell r="R1109" t="str">
            <v>n/a</v>
          </cell>
        </row>
        <row r="1110">
          <cell r="A1110" t="str">
            <v>15-3110</v>
          </cell>
          <cell r="B1110">
            <v>15</v>
          </cell>
          <cell r="C1110">
            <v>3110</v>
          </cell>
          <cell r="D1110" t="str">
            <v>Fire Assistant Chief</v>
          </cell>
          <cell r="E1110">
            <v>115</v>
          </cell>
          <cell r="F1110" t="str">
            <v>Mesquite</v>
          </cell>
          <cell r="G1110" t="str">
            <v>Assistant Fire Chief</v>
          </cell>
          <cell r="H1110" t="str">
            <v>E</v>
          </cell>
          <cell r="I1110">
            <v>39177</v>
          </cell>
          <cell r="J1110" t="str">
            <v>Fire Chief</v>
          </cell>
          <cell r="K1110">
            <v>2</v>
          </cell>
          <cell r="L1110">
            <v>9484</v>
          </cell>
          <cell r="M1110">
            <v>9484</v>
          </cell>
          <cell r="N1110">
            <v>9484</v>
          </cell>
          <cell r="O1110">
            <v>9484</v>
          </cell>
          <cell r="P1110" t="str">
            <v>N</v>
          </cell>
          <cell r="R1110">
            <v>0</v>
          </cell>
        </row>
        <row r="1111">
          <cell r="A1111" t="str">
            <v>7-3010</v>
          </cell>
          <cell r="B1111">
            <v>7</v>
          </cell>
          <cell r="C1111">
            <v>3010</v>
          </cell>
          <cell r="D1111" t="str">
            <v>Fire Chief</v>
          </cell>
          <cell r="E1111">
            <v>13</v>
          </cell>
          <cell r="F1111" t="str">
            <v>Irving</v>
          </cell>
          <cell r="G1111" t="str">
            <v>FIRE CHIEF</v>
          </cell>
          <cell r="H1111" t="str">
            <v>E</v>
          </cell>
          <cell r="I1111">
            <v>39191</v>
          </cell>
          <cell r="J1111" t="str">
            <v>ACM</v>
          </cell>
          <cell r="K1111">
            <v>1</v>
          </cell>
          <cell r="L1111">
            <v>10889</v>
          </cell>
          <cell r="M1111">
            <v>9489</v>
          </cell>
          <cell r="N1111">
            <v>11270</v>
          </cell>
          <cell r="O1111">
            <v>13385</v>
          </cell>
          <cell r="P1111" t="str">
            <v>N</v>
          </cell>
          <cell r="Q1111">
            <v>400</v>
          </cell>
        </row>
        <row r="1112">
          <cell r="A1112" t="str">
            <v>7-4010</v>
          </cell>
          <cell r="B1112">
            <v>7</v>
          </cell>
          <cell r="C1112">
            <v>4010</v>
          </cell>
          <cell r="D1112" t="str">
            <v>Police Chief</v>
          </cell>
          <cell r="E1112">
            <v>15</v>
          </cell>
          <cell r="F1112" t="str">
            <v>Irving</v>
          </cell>
          <cell r="G1112" t="str">
            <v>POLICE CHIEF</v>
          </cell>
          <cell r="H1112" t="str">
            <v>E</v>
          </cell>
          <cell r="I1112">
            <v>39191</v>
          </cell>
          <cell r="J1112" t="str">
            <v>ACM</v>
          </cell>
          <cell r="K1112">
            <v>1</v>
          </cell>
          <cell r="L1112">
            <v>12072</v>
          </cell>
          <cell r="M1112">
            <v>9489</v>
          </cell>
          <cell r="N1112">
            <v>11270</v>
          </cell>
          <cell r="O1112">
            <v>13385</v>
          </cell>
          <cell r="P1112" t="str">
            <v>N</v>
          </cell>
          <cell r="Q1112">
            <v>400</v>
          </cell>
        </row>
        <row r="1113">
          <cell r="A1113" t="str">
            <v>7-8005</v>
          </cell>
          <cell r="B1113">
            <v>7</v>
          </cell>
          <cell r="C1113">
            <v>8005</v>
          </cell>
          <cell r="D1113" t="str">
            <v>Director of Planning</v>
          </cell>
          <cell r="E1113">
            <v>10</v>
          </cell>
          <cell r="F1113" t="str">
            <v>Irving</v>
          </cell>
          <cell r="G1113" t="str">
            <v>PLANNING AND DEVELOPMENT DIR</v>
          </cell>
          <cell r="H1113" t="str">
            <v>E</v>
          </cell>
          <cell r="I1113">
            <v>39191</v>
          </cell>
          <cell r="J1113" t="str">
            <v>ACM</v>
          </cell>
          <cell r="K1113">
            <v>1</v>
          </cell>
          <cell r="L1113">
            <v>10889</v>
          </cell>
          <cell r="M1113">
            <v>9489</v>
          </cell>
          <cell r="N1113">
            <v>11270</v>
          </cell>
          <cell r="O1113">
            <v>13385</v>
          </cell>
          <cell r="P1113" t="str">
            <v>N</v>
          </cell>
          <cell r="Q1113">
            <v>400</v>
          </cell>
        </row>
        <row r="1114">
          <cell r="A1114" t="str">
            <v>7-1710</v>
          </cell>
          <cell r="B1114">
            <v>7</v>
          </cell>
          <cell r="C1114">
            <v>1710</v>
          </cell>
          <cell r="D1114" t="str">
            <v>Director of Data Processing</v>
          </cell>
          <cell r="E1114">
            <v>5</v>
          </cell>
          <cell r="F1114" t="str">
            <v>Irving</v>
          </cell>
          <cell r="G1114" t="str">
            <v>INFO TECHNOLOGY DIRECTOR</v>
          </cell>
          <cell r="H1114" t="str">
            <v>E</v>
          </cell>
          <cell r="I1114">
            <v>39191</v>
          </cell>
          <cell r="J1114" t="str">
            <v>ACM</v>
          </cell>
          <cell r="K1114">
            <v>1</v>
          </cell>
          <cell r="L1114">
            <v>11664</v>
          </cell>
          <cell r="M1114">
            <v>9489</v>
          </cell>
          <cell r="N1114">
            <v>11270</v>
          </cell>
          <cell r="O1114">
            <v>13385</v>
          </cell>
          <cell r="P1114" t="str">
            <v>N</v>
          </cell>
          <cell r="Q1114">
            <v>400</v>
          </cell>
        </row>
        <row r="1115">
          <cell r="A1115" t="str">
            <v>15-2410</v>
          </cell>
          <cell r="B1115">
            <v>15</v>
          </cell>
          <cell r="C1115">
            <v>2410</v>
          </cell>
          <cell r="D1115" t="str">
            <v>Director of Libraries</v>
          </cell>
          <cell r="E1115">
            <v>7</v>
          </cell>
          <cell r="F1115" t="str">
            <v>Mesquite</v>
          </cell>
          <cell r="G1115" t="str">
            <v>Director of Library Services</v>
          </cell>
          <cell r="H1115" t="str">
            <v>E</v>
          </cell>
          <cell r="I1115">
            <v>39224</v>
          </cell>
          <cell r="J1115" t="str">
            <v>Assistant City Manager</v>
          </cell>
          <cell r="K1115">
            <v>1</v>
          </cell>
          <cell r="L1115">
            <v>9520</v>
          </cell>
          <cell r="M1115">
            <v>9520</v>
          </cell>
          <cell r="N1115">
            <v>9520</v>
          </cell>
          <cell r="O1115">
            <v>9520</v>
          </cell>
          <cell r="P1115" t="str">
            <v>Y</v>
          </cell>
          <cell r="Q1115">
            <v>0</v>
          </cell>
        </row>
        <row r="1116">
          <cell r="A1116" t="str">
            <v>15-1510</v>
          </cell>
          <cell r="B1116">
            <v>15</v>
          </cell>
          <cell r="C1116">
            <v>1510</v>
          </cell>
          <cell r="D1116" t="str">
            <v>Director of Human Resources</v>
          </cell>
          <cell r="E1116">
            <v>9</v>
          </cell>
          <cell r="F1116" t="str">
            <v>Mesquite</v>
          </cell>
          <cell r="G1116" t="str">
            <v>Director of Human Resources</v>
          </cell>
          <cell r="H1116" t="str">
            <v>E</v>
          </cell>
          <cell r="I1116">
            <v>39224</v>
          </cell>
          <cell r="J1116" t="str">
            <v>Assistant City Manager</v>
          </cell>
          <cell r="K1116">
            <v>1</v>
          </cell>
          <cell r="L1116">
            <v>9673</v>
          </cell>
          <cell r="M1116">
            <v>9673</v>
          </cell>
          <cell r="N1116">
            <v>9673</v>
          </cell>
          <cell r="O1116">
            <v>9673</v>
          </cell>
          <cell r="P1116" t="str">
            <v>N</v>
          </cell>
          <cell r="Q1116">
            <v>6000</v>
          </cell>
        </row>
        <row r="1117">
          <cell r="A1117" t="str">
            <v>11-2410</v>
          </cell>
          <cell r="B1117">
            <v>11</v>
          </cell>
          <cell r="C1117">
            <v>2410</v>
          </cell>
          <cell r="D1117" t="str">
            <v>Director of Libraries</v>
          </cell>
          <cell r="E1117">
            <v>7</v>
          </cell>
          <cell r="F1117" t="str">
            <v>Richardson</v>
          </cell>
          <cell r="G1117" t="str">
            <v>DIRECTOR OF LIBRARY SERVICES</v>
          </cell>
          <cell r="H1117" t="str">
            <v>E</v>
          </cell>
          <cell r="I1117">
            <v>39302</v>
          </cell>
          <cell r="J1117" t="str">
            <v>Asst. City Manager</v>
          </cell>
          <cell r="K1117">
            <v>1</v>
          </cell>
          <cell r="L1117">
            <v>9679</v>
          </cell>
          <cell r="M1117">
            <v>9679</v>
          </cell>
          <cell r="N1117">
            <v>9679</v>
          </cell>
          <cell r="O1117">
            <v>9679</v>
          </cell>
          <cell r="P1117" t="str">
            <v>N</v>
          </cell>
          <cell r="Q1117">
            <v>482</v>
          </cell>
        </row>
        <row r="1118">
          <cell r="A1118" t="str">
            <v>10-3110</v>
          </cell>
          <cell r="B1118">
            <v>10</v>
          </cell>
          <cell r="C1118">
            <v>3110</v>
          </cell>
          <cell r="D1118" t="str">
            <v>Fire Assistant Chief</v>
          </cell>
          <cell r="E1118">
            <v>115</v>
          </cell>
          <cell r="F1118" t="str">
            <v>Plano</v>
          </cell>
          <cell r="G1118" t="str">
            <v>Assistant Fire Chief</v>
          </cell>
          <cell r="H1118" t="str">
            <v>E</v>
          </cell>
          <cell r="I1118">
            <v>39064</v>
          </cell>
          <cell r="J1118" t="str">
            <v>Fire Chief</v>
          </cell>
          <cell r="K1118">
            <v>3</v>
          </cell>
          <cell r="L1118">
            <v>9687</v>
          </cell>
          <cell r="M1118">
            <v>9687</v>
          </cell>
          <cell r="N1118">
            <v>9687</v>
          </cell>
          <cell r="O1118">
            <v>9687</v>
          </cell>
          <cell r="R1118" t="str">
            <v>n/a</v>
          </cell>
        </row>
        <row r="1119">
          <cell r="A1119" t="str">
            <v>15-4020</v>
          </cell>
          <cell r="B1119">
            <v>15</v>
          </cell>
          <cell r="C1119">
            <v>4020</v>
          </cell>
          <cell r="D1119" t="str">
            <v>Police Assistant Chief</v>
          </cell>
          <cell r="E1119">
            <v>106</v>
          </cell>
          <cell r="F1119" t="str">
            <v>Mesquite</v>
          </cell>
          <cell r="G1119" t="str">
            <v>Assistant Police Chief</v>
          </cell>
          <cell r="H1119" t="str">
            <v>E</v>
          </cell>
          <cell r="I1119">
            <v>39177</v>
          </cell>
          <cell r="J1119" t="str">
            <v>Police Chief</v>
          </cell>
          <cell r="K1119">
            <v>2</v>
          </cell>
          <cell r="L1119">
            <v>9762</v>
          </cell>
          <cell r="M1119">
            <v>9762</v>
          </cell>
          <cell r="N1119">
            <v>9762</v>
          </cell>
          <cell r="O1119">
            <v>9762</v>
          </cell>
          <cell r="P1119" t="str">
            <v>N</v>
          </cell>
          <cell r="R1119">
            <v>0</v>
          </cell>
        </row>
        <row r="1120">
          <cell r="A1120" t="str">
            <v>15-5010</v>
          </cell>
          <cell r="B1120">
            <v>15</v>
          </cell>
          <cell r="C1120">
            <v>5010</v>
          </cell>
          <cell r="D1120" t="str">
            <v>Director of Public Works</v>
          </cell>
          <cell r="E1120">
            <v>11</v>
          </cell>
          <cell r="F1120" t="str">
            <v>Mesquite</v>
          </cell>
          <cell r="G1120" t="str">
            <v>Director of Public Works</v>
          </cell>
          <cell r="H1120" t="str">
            <v>E</v>
          </cell>
          <cell r="I1120">
            <v>39224</v>
          </cell>
          <cell r="J1120" t="str">
            <v>Deputy City Manager</v>
          </cell>
          <cell r="K1120">
            <v>1</v>
          </cell>
          <cell r="L1120">
            <v>9795</v>
          </cell>
          <cell r="M1120">
            <v>9795</v>
          </cell>
          <cell r="N1120">
            <v>9795</v>
          </cell>
          <cell r="O1120">
            <v>9795</v>
          </cell>
          <cell r="P1120" t="str">
            <v>N</v>
          </cell>
          <cell r="Q1120">
            <v>6000</v>
          </cell>
        </row>
        <row r="1121">
          <cell r="A1121" t="e">
            <v>#N/A</v>
          </cell>
          <cell r="B1121">
            <v>2</v>
          </cell>
          <cell r="C1121" t="e">
            <v>#N/A</v>
          </cell>
          <cell r="D1121" t="str">
            <v>City Attorney</v>
          </cell>
          <cell r="E1121">
            <v>120</v>
          </cell>
          <cell r="F1121" t="str">
            <v>Arlington</v>
          </cell>
          <cell r="G1121" t="str">
            <v>City Attorney</v>
          </cell>
          <cell r="H1121" t="str">
            <v>E</v>
          </cell>
          <cell r="I1121">
            <v>39181</v>
          </cell>
          <cell r="J1121" t="str">
            <v>Mayor and City Council</v>
          </cell>
          <cell r="K1121">
            <v>1</v>
          </cell>
          <cell r="L1121">
            <v>13365</v>
          </cell>
          <cell r="M1121">
            <v>9885</v>
          </cell>
          <cell r="N1121">
            <v>12356</v>
          </cell>
          <cell r="O1121">
            <v>13591</v>
          </cell>
          <cell r="P1121" t="str">
            <v>N</v>
          </cell>
          <cell r="Q1121">
            <v>433</v>
          </cell>
          <cell r="R1121">
            <v>8</v>
          </cell>
        </row>
        <row r="1122">
          <cell r="A1122" t="str">
            <v>7-5010</v>
          </cell>
          <cell r="B1122">
            <v>7</v>
          </cell>
          <cell r="C1122">
            <v>5010</v>
          </cell>
          <cell r="D1122" t="str">
            <v>Director of Public Works</v>
          </cell>
          <cell r="E1122">
            <v>11</v>
          </cell>
          <cell r="F1122" t="str">
            <v>Irving</v>
          </cell>
          <cell r="G1122" t="str">
            <v>PUBLIC WORKS DIRECTOR</v>
          </cell>
          <cell r="H1122" t="str">
            <v>E</v>
          </cell>
          <cell r="I1122">
            <v>39191</v>
          </cell>
          <cell r="J1122" t="str">
            <v>ACM</v>
          </cell>
          <cell r="K1122">
            <v>1</v>
          </cell>
          <cell r="L1122">
            <v>12247</v>
          </cell>
          <cell r="M1122">
            <v>9962</v>
          </cell>
          <cell r="N1122">
            <v>11833</v>
          </cell>
          <cell r="O1122">
            <v>14054</v>
          </cell>
          <cell r="P1122" t="str">
            <v>N</v>
          </cell>
          <cell r="Q1122">
            <v>400</v>
          </cell>
        </row>
        <row r="1123">
          <cell r="A1123" t="str">
            <v>7-1403</v>
          </cell>
          <cell r="B1123">
            <v>7</v>
          </cell>
          <cell r="C1123">
            <v>1403</v>
          </cell>
          <cell r="D1123" t="str">
            <v>Director of Finance</v>
          </cell>
          <cell r="E1123">
            <v>6</v>
          </cell>
          <cell r="F1123" t="str">
            <v>Irving</v>
          </cell>
          <cell r="G1123" t="str">
            <v>FINANCE-DEV INITIATIVES DIR</v>
          </cell>
          <cell r="H1123" t="str">
            <v>E</v>
          </cell>
          <cell r="I1123">
            <v>39191</v>
          </cell>
          <cell r="J1123" t="str">
            <v>City Manager</v>
          </cell>
          <cell r="M1123">
            <v>9962</v>
          </cell>
          <cell r="N1123">
            <v>11833</v>
          </cell>
          <cell r="O1123">
            <v>14054</v>
          </cell>
          <cell r="P1123" t="str">
            <v>N</v>
          </cell>
          <cell r="Q1123">
            <v>400</v>
          </cell>
        </row>
        <row r="1124">
          <cell r="A1124" t="e">
            <v>#N/A</v>
          </cell>
          <cell r="B1124">
            <v>7</v>
          </cell>
          <cell r="C1124" t="e">
            <v>#N/A</v>
          </cell>
          <cell r="D1124" t="str">
            <v>City Attorney</v>
          </cell>
          <cell r="E1124">
            <v>120</v>
          </cell>
          <cell r="F1124" t="str">
            <v>Irving</v>
          </cell>
          <cell r="G1124" t="str">
            <v>CITY ATTORNEY</v>
          </cell>
          <cell r="H1124" t="str">
            <v>E</v>
          </cell>
          <cell r="I1124">
            <v>39191</v>
          </cell>
          <cell r="J1124" t="str">
            <v>CITY COUNCIL</v>
          </cell>
          <cell r="K1124">
            <v>1</v>
          </cell>
          <cell r="L1124">
            <v>10672</v>
          </cell>
          <cell r="M1124">
            <v>9962</v>
          </cell>
          <cell r="N1124">
            <v>11833</v>
          </cell>
          <cell r="O1124">
            <v>14054</v>
          </cell>
          <cell r="P1124" t="str">
            <v>N</v>
          </cell>
          <cell r="Q1124">
            <v>400</v>
          </cell>
        </row>
        <row r="1125">
          <cell r="A1125" t="str">
            <v>2-1030</v>
          </cell>
          <cell r="B1125">
            <v>2</v>
          </cell>
          <cell r="C1125">
            <v>1030</v>
          </cell>
          <cell r="D1125" t="str">
            <v>Assistant City Manager</v>
          </cell>
          <cell r="E1125">
            <v>1</v>
          </cell>
          <cell r="F1125" t="str">
            <v>Arlington</v>
          </cell>
          <cell r="G1125" t="str">
            <v>Deputy City Mgr</v>
          </cell>
          <cell r="H1125" t="str">
            <v>E</v>
          </cell>
          <cell r="I1125">
            <v>39181</v>
          </cell>
          <cell r="J1125" t="str">
            <v>City Manager</v>
          </cell>
          <cell r="K1125">
            <v>4</v>
          </cell>
          <cell r="L1125">
            <v>12538</v>
          </cell>
          <cell r="M1125">
            <v>10035</v>
          </cell>
          <cell r="N1125">
            <v>12544</v>
          </cell>
          <cell r="O1125">
            <v>13798</v>
          </cell>
          <cell r="P1125" t="str">
            <v>N</v>
          </cell>
          <cell r="Q1125">
            <v>433</v>
          </cell>
          <cell r="R1125">
            <v>8</v>
          </cell>
        </row>
        <row r="1126">
          <cell r="A1126" t="str">
            <v>15-1030</v>
          </cell>
          <cell r="B1126">
            <v>15</v>
          </cell>
          <cell r="C1126">
            <v>1030</v>
          </cell>
          <cell r="D1126" t="str">
            <v>Assistant City Manager</v>
          </cell>
          <cell r="E1126">
            <v>1</v>
          </cell>
          <cell r="F1126" t="str">
            <v>Mesquite</v>
          </cell>
          <cell r="G1126" t="str">
            <v>Assistant City Manager</v>
          </cell>
          <cell r="H1126" t="str">
            <v>E</v>
          </cell>
          <cell r="I1126">
            <v>39224</v>
          </cell>
          <cell r="J1126" t="str">
            <v>City Manager</v>
          </cell>
          <cell r="K1126">
            <v>1</v>
          </cell>
          <cell r="L1126">
            <v>10255</v>
          </cell>
          <cell r="M1126">
            <v>10255</v>
          </cell>
          <cell r="N1126">
            <v>10255</v>
          </cell>
          <cell r="O1126">
            <v>10255</v>
          </cell>
          <cell r="P1126" t="str">
            <v>N</v>
          </cell>
          <cell r="Q1126">
            <v>6000</v>
          </cell>
        </row>
        <row r="1127">
          <cell r="A1127" t="str">
            <v>15-3010</v>
          </cell>
          <cell r="B1127">
            <v>15</v>
          </cell>
          <cell r="C1127">
            <v>3010</v>
          </cell>
          <cell r="D1127" t="str">
            <v>Fire Chief</v>
          </cell>
          <cell r="E1127">
            <v>13</v>
          </cell>
          <cell r="F1127" t="str">
            <v>Mesquite</v>
          </cell>
          <cell r="G1127" t="str">
            <v>Fire Chief</v>
          </cell>
          <cell r="H1127" t="str">
            <v>E</v>
          </cell>
          <cell r="I1127">
            <v>39224</v>
          </cell>
          <cell r="J1127" t="str">
            <v>Deputy City Manager</v>
          </cell>
          <cell r="K1127">
            <v>1</v>
          </cell>
          <cell r="L1127">
            <v>10274</v>
          </cell>
          <cell r="M1127">
            <v>10274</v>
          </cell>
          <cell r="N1127">
            <v>10274</v>
          </cell>
          <cell r="O1127">
            <v>10274</v>
          </cell>
          <cell r="P1127" t="str">
            <v>Y</v>
          </cell>
          <cell r="Q1127">
            <v>0</v>
          </cell>
        </row>
        <row r="1128">
          <cell r="A1128" t="str">
            <v>11-2010</v>
          </cell>
          <cell r="B1128">
            <v>11</v>
          </cell>
          <cell r="C1128">
            <v>2010</v>
          </cell>
          <cell r="D1128" t="str">
            <v>Director of Parks and Recreation</v>
          </cell>
          <cell r="E1128">
            <v>8</v>
          </cell>
          <cell r="F1128" t="str">
            <v>Richardson</v>
          </cell>
          <cell r="G1128" t="str">
            <v>DIRECTOR OF PARKS &amp; RECREATION</v>
          </cell>
          <cell r="H1128" t="str">
            <v>E</v>
          </cell>
          <cell r="I1128">
            <v>39302</v>
          </cell>
          <cell r="J1128" t="str">
            <v>Deputy City Manager</v>
          </cell>
          <cell r="K1128">
            <v>1</v>
          </cell>
          <cell r="L1128">
            <v>10340</v>
          </cell>
          <cell r="M1128">
            <v>10340</v>
          </cell>
          <cell r="N1128">
            <v>10340</v>
          </cell>
          <cell r="O1128">
            <v>10340</v>
          </cell>
          <cell r="P1128" t="str">
            <v>N</v>
          </cell>
          <cell r="Q1128">
            <v>499</v>
          </cell>
        </row>
        <row r="1129">
          <cell r="A1129" t="str">
            <v>11-1403</v>
          </cell>
          <cell r="B1129">
            <v>11</v>
          </cell>
          <cell r="C1129">
            <v>1403</v>
          </cell>
          <cell r="D1129" t="str">
            <v>Director of Finance</v>
          </cell>
          <cell r="E1129">
            <v>6</v>
          </cell>
          <cell r="F1129" t="str">
            <v>Richardson</v>
          </cell>
          <cell r="G1129" t="str">
            <v>DIRECTOR OF FINANCE</v>
          </cell>
          <cell r="H1129" t="str">
            <v>E</v>
          </cell>
          <cell r="I1129">
            <v>39302</v>
          </cell>
          <cell r="J1129" t="str">
            <v>Deputy City Manager</v>
          </cell>
          <cell r="K1129">
            <v>1</v>
          </cell>
          <cell r="L1129">
            <v>10423</v>
          </cell>
          <cell r="M1129">
            <v>10423</v>
          </cell>
          <cell r="N1129">
            <v>10423</v>
          </cell>
          <cell r="O1129">
            <v>10423</v>
          </cell>
          <cell r="P1129" t="str">
            <v>N</v>
          </cell>
          <cell r="Q1129">
            <v>482</v>
          </cell>
        </row>
        <row r="1130">
          <cell r="A1130" t="str">
            <v>3-3010</v>
          </cell>
          <cell r="B1130">
            <v>3</v>
          </cell>
          <cell r="C1130">
            <v>3010</v>
          </cell>
          <cell r="D1130" t="str">
            <v>Fire Chief</v>
          </cell>
          <cell r="E1130">
            <v>13</v>
          </cell>
          <cell r="F1130" t="str">
            <v>Carrollton</v>
          </cell>
          <cell r="G1130" t="str">
            <v>Fire Chief</v>
          </cell>
          <cell r="H1130" t="str">
            <v>E</v>
          </cell>
          <cell r="I1130">
            <v>39196</v>
          </cell>
          <cell r="J1130" t="str">
            <v>Assistant City Manager</v>
          </cell>
          <cell r="K1130">
            <v>1</v>
          </cell>
          <cell r="L1130">
            <v>10574</v>
          </cell>
          <cell r="M1130">
            <v>10574</v>
          </cell>
          <cell r="N1130">
            <v>10574</v>
          </cell>
          <cell r="O1130">
            <v>10574</v>
          </cell>
        </row>
        <row r="1131">
          <cell r="A1131" t="str">
            <v>15-4010</v>
          </cell>
          <cell r="B1131">
            <v>15</v>
          </cell>
          <cell r="C1131">
            <v>4010</v>
          </cell>
          <cell r="D1131" t="str">
            <v>Police Chief</v>
          </cell>
          <cell r="E1131">
            <v>15</v>
          </cell>
          <cell r="F1131" t="str">
            <v>Mesquite</v>
          </cell>
          <cell r="G1131" t="str">
            <v>Police Chief</v>
          </cell>
          <cell r="H1131" t="str">
            <v>E</v>
          </cell>
          <cell r="I1131">
            <v>39177</v>
          </cell>
          <cell r="J1131" t="str">
            <v>Assistant City Manager</v>
          </cell>
          <cell r="K1131">
            <v>1</v>
          </cell>
          <cell r="L1131">
            <v>10665</v>
          </cell>
          <cell r="M1131">
            <v>10665</v>
          </cell>
          <cell r="N1131">
            <v>10665</v>
          </cell>
          <cell r="O1131">
            <v>10665</v>
          </cell>
          <cell r="P1131" t="str">
            <v>YES</v>
          </cell>
          <cell r="Q1131">
            <v>0</v>
          </cell>
        </row>
        <row r="1132">
          <cell r="A1132" t="str">
            <v>15-1403</v>
          </cell>
          <cell r="B1132">
            <v>15</v>
          </cell>
          <cell r="C1132">
            <v>1403</v>
          </cell>
          <cell r="D1132" t="str">
            <v>Director of Finance</v>
          </cell>
          <cell r="E1132">
            <v>6</v>
          </cell>
          <cell r="F1132" t="str">
            <v>Mesquite</v>
          </cell>
          <cell r="G1132" t="str">
            <v>Director of Finance</v>
          </cell>
          <cell r="H1132" t="str">
            <v>E</v>
          </cell>
          <cell r="I1132">
            <v>39224</v>
          </cell>
          <cell r="J1132" t="str">
            <v>Assistant City Manager</v>
          </cell>
          <cell r="K1132">
            <v>1</v>
          </cell>
          <cell r="L1132">
            <v>10760</v>
          </cell>
          <cell r="M1132">
            <v>10760</v>
          </cell>
          <cell r="N1132">
            <v>10760</v>
          </cell>
          <cell r="O1132">
            <v>10760</v>
          </cell>
          <cell r="P1132" t="str">
            <v>N</v>
          </cell>
          <cell r="Q1132">
            <v>6000</v>
          </cell>
        </row>
        <row r="1133">
          <cell r="A1133" t="str">
            <v>11-1710</v>
          </cell>
          <cell r="B1133">
            <v>11</v>
          </cell>
          <cell r="C1133">
            <v>1710</v>
          </cell>
          <cell r="D1133" t="str">
            <v>Director of Data Processing</v>
          </cell>
          <cell r="E1133">
            <v>5</v>
          </cell>
          <cell r="F1133" t="str">
            <v>Richardson</v>
          </cell>
          <cell r="G1133" t="str">
            <v>CHIEF INFORMATION OFFICER</v>
          </cell>
          <cell r="H1133" t="str">
            <v>E</v>
          </cell>
          <cell r="I1133">
            <v>39302</v>
          </cell>
          <cell r="J1133" t="str">
            <v>Asst City Mgr</v>
          </cell>
          <cell r="K1133">
            <v>1</v>
          </cell>
          <cell r="L1133">
            <v>10824</v>
          </cell>
          <cell r="M1133">
            <v>10824</v>
          </cell>
          <cell r="N1133">
            <v>10824</v>
          </cell>
          <cell r="O1133">
            <v>10824</v>
          </cell>
          <cell r="P1133" t="str">
            <v>N</v>
          </cell>
          <cell r="Q1133">
            <v>482</v>
          </cell>
        </row>
        <row r="1134">
          <cell r="A1134" t="str">
            <v>11-1510</v>
          </cell>
          <cell r="B1134">
            <v>11</v>
          </cell>
          <cell r="C1134">
            <v>1510</v>
          </cell>
          <cell r="D1134" t="str">
            <v>Director of Human Resources</v>
          </cell>
          <cell r="E1134">
            <v>9</v>
          </cell>
          <cell r="F1134" t="str">
            <v>Richardson</v>
          </cell>
          <cell r="G1134" t="str">
            <v>DIRECTOR OF HUMAN RESOURCES</v>
          </cell>
          <cell r="H1134" t="str">
            <v>E</v>
          </cell>
          <cell r="I1134">
            <v>39302</v>
          </cell>
          <cell r="J1134" t="str">
            <v>Asst. City Manager</v>
          </cell>
          <cell r="K1134">
            <v>1</v>
          </cell>
          <cell r="L1134">
            <v>10857</v>
          </cell>
          <cell r="M1134">
            <v>10857</v>
          </cell>
          <cell r="N1134">
            <v>10857</v>
          </cell>
          <cell r="O1134">
            <v>10857</v>
          </cell>
          <cell r="P1134" t="str">
            <v>N</v>
          </cell>
          <cell r="Q1134">
            <v>482</v>
          </cell>
        </row>
        <row r="1135">
          <cell r="A1135" t="e">
            <v>#N/A</v>
          </cell>
          <cell r="B1135">
            <v>12</v>
          </cell>
          <cell r="C1135" t="e">
            <v>#N/A</v>
          </cell>
          <cell r="D1135" t="str">
            <v>City Attorney</v>
          </cell>
          <cell r="E1135">
            <v>120</v>
          </cell>
          <cell r="F1135" t="str">
            <v>Garland</v>
          </cell>
          <cell r="G1135" t="str">
            <v>City Attorney</v>
          </cell>
          <cell r="H1135" t="str">
            <v>E</v>
          </cell>
          <cell r="I1135">
            <v>39139</v>
          </cell>
          <cell r="K1135">
            <v>1</v>
          </cell>
          <cell r="L1135">
            <v>13321</v>
          </cell>
          <cell r="M1135">
            <v>10869</v>
          </cell>
          <cell r="N1135">
            <v>10869</v>
          </cell>
        </row>
        <row r="1136">
          <cell r="A1136" t="str">
            <v>3-4010</v>
          </cell>
          <cell r="B1136">
            <v>3</v>
          </cell>
          <cell r="C1136">
            <v>4010</v>
          </cell>
          <cell r="D1136" t="str">
            <v>Police Chief</v>
          </cell>
          <cell r="E1136">
            <v>15</v>
          </cell>
          <cell r="F1136" t="str">
            <v>Carrollton</v>
          </cell>
          <cell r="G1136" t="str">
            <v>Police Chief</v>
          </cell>
          <cell r="I1136">
            <v>39196</v>
          </cell>
          <cell r="J1136" t="str">
            <v>Assistant City Manager</v>
          </cell>
          <cell r="K1136">
            <v>1</v>
          </cell>
          <cell r="L1136">
            <v>10937</v>
          </cell>
          <cell r="M1136">
            <v>10937</v>
          </cell>
          <cell r="N1136">
            <v>10937</v>
          </cell>
          <cell r="O1136">
            <v>10937</v>
          </cell>
        </row>
        <row r="1137">
          <cell r="A1137" t="str">
            <v>11-8005</v>
          </cell>
          <cell r="B1137">
            <v>11</v>
          </cell>
          <cell r="C1137">
            <v>8005</v>
          </cell>
          <cell r="D1137" t="str">
            <v>Director of Planning</v>
          </cell>
          <cell r="E1137">
            <v>10</v>
          </cell>
          <cell r="F1137" t="str">
            <v>Richardson</v>
          </cell>
          <cell r="G1137" t="str">
            <v>DIRECTOR OF DEVELOPMENT SRVCS</v>
          </cell>
          <cell r="H1137" t="str">
            <v>E</v>
          </cell>
          <cell r="I1137">
            <v>39302</v>
          </cell>
          <cell r="J1137" t="str">
            <v>Asst. City Manager</v>
          </cell>
          <cell r="K1137">
            <v>1</v>
          </cell>
          <cell r="L1137">
            <v>10985</v>
          </cell>
          <cell r="M1137">
            <v>10985</v>
          </cell>
          <cell r="N1137">
            <v>10985</v>
          </cell>
          <cell r="O1137">
            <v>10985</v>
          </cell>
          <cell r="P1137" t="str">
            <v>N</v>
          </cell>
          <cell r="Q1137">
            <v>482</v>
          </cell>
        </row>
        <row r="1138">
          <cell r="A1138" t="str">
            <v>7-1030</v>
          </cell>
          <cell r="B1138">
            <v>7</v>
          </cell>
          <cell r="C1138">
            <v>1030</v>
          </cell>
          <cell r="D1138" t="str">
            <v>Assistant City Manager</v>
          </cell>
          <cell r="E1138">
            <v>1</v>
          </cell>
          <cell r="F1138" t="str">
            <v>Irving</v>
          </cell>
          <cell r="G1138" t="str">
            <v>MANAGING DIRECTOR</v>
          </cell>
          <cell r="H1138" t="str">
            <v>E</v>
          </cell>
          <cell r="I1138">
            <v>39191</v>
          </cell>
          <cell r="J1138" t="str">
            <v>CITY MANAGER</v>
          </cell>
          <cell r="K1138">
            <v>3</v>
          </cell>
          <cell r="L1138">
            <v>12068</v>
          </cell>
          <cell r="M1138">
            <v>10985</v>
          </cell>
          <cell r="N1138">
            <v>13046</v>
          </cell>
          <cell r="O1138">
            <v>15495</v>
          </cell>
        </row>
        <row r="1139">
          <cell r="A1139" t="str">
            <v>11-3010</v>
          </cell>
          <cell r="B1139">
            <v>11</v>
          </cell>
          <cell r="C1139">
            <v>3010</v>
          </cell>
          <cell r="D1139" t="str">
            <v>Fire Chief</v>
          </cell>
          <cell r="E1139">
            <v>13</v>
          </cell>
          <cell r="F1139" t="str">
            <v>Richardson</v>
          </cell>
          <cell r="G1139" t="str">
            <v>FIRE CHIEF</v>
          </cell>
          <cell r="H1139" t="str">
            <v>E</v>
          </cell>
          <cell r="I1139">
            <v>39302</v>
          </cell>
          <cell r="J1139" t="str">
            <v>City Manager</v>
          </cell>
          <cell r="K1139">
            <v>1</v>
          </cell>
          <cell r="L1139">
            <v>11244</v>
          </cell>
          <cell r="M1139">
            <v>11244</v>
          </cell>
          <cell r="N1139">
            <v>11244</v>
          </cell>
          <cell r="O1139">
            <v>11244</v>
          </cell>
          <cell r="P1139" t="str">
            <v>N</v>
          </cell>
          <cell r="Q1139">
            <v>564</v>
          </cell>
        </row>
        <row r="1140">
          <cell r="A1140" t="str">
            <v>11-1030</v>
          </cell>
          <cell r="B1140">
            <v>11</v>
          </cell>
          <cell r="C1140">
            <v>1030</v>
          </cell>
          <cell r="D1140" t="str">
            <v>Assistant City Manager</v>
          </cell>
          <cell r="E1140">
            <v>1</v>
          </cell>
          <cell r="F1140" t="str">
            <v>Richardson</v>
          </cell>
          <cell r="G1140" t="str">
            <v>ASSIST CITY MANAGER-ADMIN SRVC</v>
          </cell>
          <cell r="H1140" t="str">
            <v>E</v>
          </cell>
          <cell r="I1140">
            <v>39302</v>
          </cell>
          <cell r="J1140" t="str">
            <v>City Manager</v>
          </cell>
          <cell r="K1140">
            <v>2</v>
          </cell>
          <cell r="L1140">
            <v>11823</v>
          </cell>
          <cell r="M1140">
            <v>11585</v>
          </cell>
          <cell r="N1140">
            <v>0</v>
          </cell>
          <cell r="O1140">
            <v>14141</v>
          </cell>
          <cell r="P1140" t="str">
            <v>N</v>
          </cell>
          <cell r="Q1140">
            <v>657</v>
          </cell>
        </row>
        <row r="1141">
          <cell r="A1141" t="e">
            <v>#N/A</v>
          </cell>
          <cell r="B1141">
            <v>3</v>
          </cell>
          <cell r="C1141" t="e">
            <v>#N/A</v>
          </cell>
          <cell r="D1141" t="str">
            <v>Attorney</v>
          </cell>
          <cell r="E1141">
            <v>18</v>
          </cell>
          <cell r="F1141" t="str">
            <v>Carrollton</v>
          </cell>
          <cell r="G1141" t="str">
            <v>City Attorney</v>
          </cell>
          <cell r="H1141" t="str">
            <v>E</v>
          </cell>
          <cell r="I1141">
            <v>39196</v>
          </cell>
          <cell r="J1141" t="str">
            <v>City Attorney</v>
          </cell>
          <cell r="K1141">
            <v>1</v>
          </cell>
          <cell r="L1141">
            <v>12490</v>
          </cell>
          <cell r="M1141">
            <v>12490</v>
          </cell>
          <cell r="N1141">
            <v>12490</v>
          </cell>
          <cell r="O1141">
            <v>12490</v>
          </cell>
          <cell r="P1141" t="str">
            <v>N</v>
          </cell>
        </row>
        <row r="1142">
          <cell r="A1142" t="str">
            <v>2-1010</v>
          </cell>
          <cell r="B1142">
            <v>2</v>
          </cell>
          <cell r="C1142">
            <v>1010</v>
          </cell>
          <cell r="D1142" t="str">
            <v>City Manager</v>
          </cell>
          <cell r="E1142">
            <v>2</v>
          </cell>
          <cell r="F1142" t="str">
            <v>Arlington</v>
          </cell>
          <cell r="G1142" t="str">
            <v>City Mgr</v>
          </cell>
          <cell r="H1142" t="str">
            <v>E</v>
          </cell>
          <cell r="I1142">
            <v>39181</v>
          </cell>
          <cell r="J1142" t="str">
            <v>Mayor and City Council</v>
          </cell>
          <cell r="K1142">
            <v>1</v>
          </cell>
          <cell r="L1142">
            <v>17216</v>
          </cell>
          <cell r="M1142">
            <v>12521</v>
          </cell>
          <cell r="N1142">
            <v>15651</v>
          </cell>
          <cell r="O1142">
            <v>17216</v>
          </cell>
          <cell r="P1142" t="str">
            <v>N</v>
          </cell>
          <cell r="Q1142">
            <v>500</v>
          </cell>
          <cell r="R1142">
            <v>8</v>
          </cell>
        </row>
        <row r="1143">
          <cell r="A1143" t="str">
            <v>12-1010</v>
          </cell>
          <cell r="B1143">
            <v>12</v>
          </cell>
          <cell r="C1143">
            <v>1010</v>
          </cell>
          <cell r="D1143" t="str">
            <v>City Manager</v>
          </cell>
          <cell r="E1143">
            <v>2</v>
          </cell>
          <cell r="F1143" t="str">
            <v>Garland</v>
          </cell>
          <cell r="G1143" t="str">
            <v>City Manager</v>
          </cell>
          <cell r="H1143" t="str">
            <v>E</v>
          </cell>
          <cell r="I1143">
            <v>39157</v>
          </cell>
          <cell r="K1143">
            <v>1</v>
          </cell>
          <cell r="L1143">
            <v>17004</v>
          </cell>
          <cell r="M1143">
            <v>13097</v>
          </cell>
          <cell r="N1143">
            <v>13097</v>
          </cell>
          <cell r="O1143">
            <v>13097</v>
          </cell>
          <cell r="P1143" t="str">
            <v>Y</v>
          </cell>
        </row>
        <row r="1144">
          <cell r="A1144" t="str">
            <v>10-1030</v>
          </cell>
          <cell r="B1144">
            <v>10</v>
          </cell>
          <cell r="C1144">
            <v>1030</v>
          </cell>
          <cell r="D1144" t="str">
            <v>Assistant City Manager</v>
          </cell>
          <cell r="E1144">
            <v>1</v>
          </cell>
          <cell r="F1144" t="str">
            <v>Plano</v>
          </cell>
          <cell r="G1144" t="str">
            <v>Executive Director</v>
          </cell>
          <cell r="H1144" t="str">
            <v>E</v>
          </cell>
          <cell r="I1144">
            <v>39220</v>
          </cell>
          <cell r="J1144" t="str">
            <v>City Manager</v>
          </cell>
          <cell r="K1144">
            <v>3</v>
          </cell>
          <cell r="L1144">
            <v>13193</v>
          </cell>
          <cell r="M1144">
            <v>13193</v>
          </cell>
          <cell r="N1144">
            <v>13193</v>
          </cell>
          <cell r="O1144">
            <v>13193</v>
          </cell>
          <cell r="Q1144">
            <v>500</v>
          </cell>
        </row>
        <row r="1145">
          <cell r="A1145" t="e">
            <v>#N/A</v>
          </cell>
          <cell r="B1145">
            <v>10</v>
          </cell>
          <cell r="C1145" t="e">
            <v>#N/A</v>
          </cell>
          <cell r="D1145" t="str">
            <v>City Attorney</v>
          </cell>
          <cell r="E1145">
            <v>120</v>
          </cell>
          <cell r="F1145" t="str">
            <v>Plano</v>
          </cell>
          <cell r="G1145" t="str">
            <v>City Attorney</v>
          </cell>
          <cell r="H1145" t="str">
            <v>E</v>
          </cell>
          <cell r="I1145">
            <v>39218</v>
          </cell>
          <cell r="J1145" t="str">
            <v>City Council</v>
          </cell>
          <cell r="K1145">
            <v>1</v>
          </cell>
          <cell r="L1145">
            <v>13389</v>
          </cell>
          <cell r="M1145">
            <v>13389</v>
          </cell>
          <cell r="N1145">
            <v>13389</v>
          </cell>
          <cell r="O1145">
            <v>13389</v>
          </cell>
          <cell r="Q1145">
            <v>831</v>
          </cell>
        </row>
        <row r="1146">
          <cell r="A1146" t="str">
            <v>7-1010</v>
          </cell>
          <cell r="B1146">
            <v>7</v>
          </cell>
          <cell r="C1146">
            <v>1010</v>
          </cell>
          <cell r="D1146" t="str">
            <v>City Manager</v>
          </cell>
          <cell r="E1146">
            <v>2</v>
          </cell>
          <cell r="F1146" t="str">
            <v>Irving</v>
          </cell>
          <cell r="G1146" t="str">
            <v>CITY MANAGER</v>
          </cell>
          <cell r="H1146" t="str">
            <v>E</v>
          </cell>
          <cell r="I1146">
            <v>39191</v>
          </cell>
          <cell r="J1146" t="str">
            <v>CITY COUNCIL</v>
          </cell>
          <cell r="K1146">
            <v>1</v>
          </cell>
          <cell r="L1146">
            <v>16179</v>
          </cell>
          <cell r="M1146">
            <v>14020</v>
          </cell>
          <cell r="N1146">
            <v>16652</v>
          </cell>
          <cell r="O1146">
            <v>19777</v>
          </cell>
          <cell r="P1146" t="str">
            <v>N</v>
          </cell>
          <cell r="Q1146">
            <v>0</v>
          </cell>
        </row>
        <row r="1147">
          <cell r="A1147" t="str">
            <v>3-1010</v>
          </cell>
          <cell r="B1147">
            <v>3</v>
          </cell>
          <cell r="C1147">
            <v>1010</v>
          </cell>
          <cell r="D1147" t="str">
            <v>City Manager</v>
          </cell>
          <cell r="E1147">
            <v>2</v>
          </cell>
          <cell r="F1147" t="str">
            <v>Carrollton</v>
          </cell>
          <cell r="G1147" t="str">
            <v>City Manager</v>
          </cell>
          <cell r="H1147" t="str">
            <v>E</v>
          </cell>
          <cell r="I1147">
            <v>39196</v>
          </cell>
          <cell r="J1147" t="str">
            <v>City Council</v>
          </cell>
          <cell r="K1147">
            <v>1</v>
          </cell>
          <cell r="L1147">
            <v>14274</v>
          </cell>
          <cell r="M1147">
            <v>14274</v>
          </cell>
          <cell r="N1147">
            <v>14274</v>
          </cell>
          <cell r="O1147">
            <v>14274</v>
          </cell>
        </row>
        <row r="1148">
          <cell r="A1148" t="str">
            <v>9-1010</v>
          </cell>
          <cell r="B1148">
            <v>9</v>
          </cell>
          <cell r="C1148">
            <v>1010</v>
          </cell>
          <cell r="D1148" t="str">
            <v>City Manager</v>
          </cell>
          <cell r="E1148">
            <v>2</v>
          </cell>
          <cell r="F1148" t="str">
            <v>McKinney</v>
          </cell>
          <cell r="G1148" t="str">
            <v>City Manager</v>
          </cell>
          <cell r="H1148" t="str">
            <v>E</v>
          </cell>
          <cell r="I1148">
            <v>39136</v>
          </cell>
          <cell r="J1148" t="str">
            <v>City Council</v>
          </cell>
          <cell r="K1148">
            <v>1</v>
          </cell>
          <cell r="L1148">
            <v>14333</v>
          </cell>
          <cell r="M1148">
            <v>14333</v>
          </cell>
          <cell r="N1148">
            <v>14333</v>
          </cell>
          <cell r="O1148">
            <v>14333</v>
          </cell>
          <cell r="Q1148">
            <v>800</v>
          </cell>
        </row>
        <row r="1149">
          <cell r="A1149" t="str">
            <v>15-1010</v>
          </cell>
          <cell r="B1149">
            <v>15</v>
          </cell>
          <cell r="C1149">
            <v>1010</v>
          </cell>
          <cell r="D1149" t="str">
            <v>City Manager</v>
          </cell>
          <cell r="E1149">
            <v>2</v>
          </cell>
          <cell r="F1149" t="str">
            <v>Mesquite</v>
          </cell>
          <cell r="G1149" t="str">
            <v>City Manager</v>
          </cell>
          <cell r="H1149" t="str">
            <v>E</v>
          </cell>
          <cell r="I1149">
            <v>39178</v>
          </cell>
          <cell r="J1149" t="str">
            <v>City Council</v>
          </cell>
          <cell r="K1149">
            <v>1</v>
          </cell>
          <cell r="L1149">
            <v>15816</v>
          </cell>
          <cell r="M1149">
            <v>15816</v>
          </cell>
          <cell r="N1149">
            <v>15816</v>
          </cell>
          <cell r="O1149">
            <v>15816</v>
          </cell>
          <cell r="P1149" t="str">
            <v>Y</v>
          </cell>
        </row>
        <row r="1150">
          <cell r="A1150" t="str">
            <v>11-1010</v>
          </cell>
          <cell r="B1150">
            <v>11</v>
          </cell>
          <cell r="C1150">
            <v>1010</v>
          </cell>
          <cell r="D1150" t="str">
            <v>City Manager</v>
          </cell>
          <cell r="E1150">
            <v>2</v>
          </cell>
          <cell r="F1150" t="str">
            <v>Richardson</v>
          </cell>
          <cell r="G1150" t="str">
            <v>CITY MANAGER</v>
          </cell>
          <cell r="H1150" t="str">
            <v>E</v>
          </cell>
          <cell r="I1150">
            <v>39302</v>
          </cell>
          <cell r="J1150" t="str">
            <v>City Council</v>
          </cell>
          <cell r="K1150">
            <v>1</v>
          </cell>
          <cell r="L1150">
            <v>17469</v>
          </cell>
          <cell r="M1150">
            <v>17469</v>
          </cell>
          <cell r="N1150">
            <v>17469</v>
          </cell>
          <cell r="O1150">
            <v>17469</v>
          </cell>
          <cell r="P1150" t="str">
            <v>Y</v>
          </cell>
          <cell r="Q1150">
            <v>0</v>
          </cell>
        </row>
        <row r="1151">
          <cell r="A1151" t="str">
            <v>10-1010</v>
          </cell>
          <cell r="B1151">
            <v>10</v>
          </cell>
          <cell r="C1151">
            <v>1010</v>
          </cell>
          <cell r="D1151" t="str">
            <v>City Manager</v>
          </cell>
          <cell r="E1151">
            <v>2</v>
          </cell>
          <cell r="F1151" t="str">
            <v>Plano</v>
          </cell>
          <cell r="G1151" t="str">
            <v>City Manager</v>
          </cell>
          <cell r="H1151" t="str">
            <v>E</v>
          </cell>
          <cell r="I1151">
            <v>39084</v>
          </cell>
          <cell r="J1151" t="str">
            <v>City Council</v>
          </cell>
          <cell r="K1151">
            <v>1</v>
          </cell>
          <cell r="L1151">
            <v>20877</v>
          </cell>
          <cell r="M1151">
            <v>20877</v>
          </cell>
          <cell r="N1151">
            <v>20877</v>
          </cell>
          <cell r="O1151">
            <v>20877</v>
          </cell>
          <cell r="P1151" t="str">
            <v>N</v>
          </cell>
          <cell r="Q1151">
            <v>998.68</v>
          </cell>
        </row>
        <row r="1152">
          <cell r="A1152" t="e">
            <v>#N/A</v>
          </cell>
          <cell r="B1152">
            <v>9</v>
          </cell>
          <cell r="C1152" t="e">
            <v>#N/A</v>
          </cell>
          <cell r="D1152" t="str">
            <v>Environmental Specialist</v>
          </cell>
          <cell r="E1152">
            <v>117</v>
          </cell>
          <cell r="F1152" t="str">
            <v>McKinney</v>
          </cell>
          <cell r="G1152" t="str">
            <v>Environmental Health Specialist</v>
          </cell>
          <cell r="H1152" t="str">
            <v>N</v>
          </cell>
          <cell r="I1152">
            <v>39136</v>
          </cell>
          <cell r="J1152" t="str">
            <v>Environmental Health Manager</v>
          </cell>
          <cell r="K1152">
            <v>2</v>
          </cell>
          <cell r="L1152">
            <v>4258.75</v>
          </cell>
          <cell r="M1152">
            <v>36684</v>
          </cell>
          <cell r="N1152">
            <v>4421</v>
          </cell>
          <cell r="O1152">
            <v>5158</v>
          </cell>
        </row>
        <row r="1153">
          <cell r="A1153" t="str">
            <v>12-1930</v>
          </cell>
          <cell r="B1153">
            <v>12</v>
          </cell>
          <cell r="C1153">
            <v>1930</v>
          </cell>
          <cell r="D1153" t="str">
            <v>Secretary (Journey)</v>
          </cell>
          <cell r="E1153">
            <v>61</v>
          </cell>
          <cell r="F1153" t="str">
            <v>Garland</v>
          </cell>
          <cell r="G1153" t="str">
            <v>No Match</v>
          </cell>
          <cell r="H1153" t="str">
            <v>N</v>
          </cell>
          <cell r="I1153">
            <v>39139</v>
          </cell>
          <cell r="J1153" t="str">
            <v>Various</v>
          </cell>
          <cell r="M1153" t="str">
            <v>-</v>
          </cell>
          <cell r="N1153" t="str">
            <v>-</v>
          </cell>
          <cell r="O1153" t="str">
            <v>-</v>
          </cell>
        </row>
        <row r="1154">
          <cell r="A1154" t="str">
            <v>12-1950</v>
          </cell>
          <cell r="B1154">
            <v>12</v>
          </cell>
          <cell r="C1154">
            <v>1950</v>
          </cell>
          <cell r="D1154" t="str">
            <v>Clerk Typist (Entry)</v>
          </cell>
          <cell r="E1154">
            <v>55</v>
          </cell>
          <cell r="F1154" t="str">
            <v>Garland</v>
          </cell>
          <cell r="G1154" t="str">
            <v>No Match</v>
          </cell>
          <cell r="I1154">
            <v>39139</v>
          </cell>
          <cell r="M1154" t="str">
            <v>-</v>
          </cell>
          <cell r="N1154" t="str">
            <v>-</v>
          </cell>
          <cell r="O1154" t="str">
            <v>-</v>
          </cell>
        </row>
        <row r="1155">
          <cell r="A1155" t="str">
            <v>7-1960</v>
          </cell>
          <cell r="B1155">
            <v>7</v>
          </cell>
          <cell r="C1155">
            <v>1960</v>
          </cell>
          <cell r="D1155" t="str">
            <v>Clerk (Entry)</v>
          </cell>
          <cell r="E1155">
            <v>54</v>
          </cell>
          <cell r="F1155" t="str">
            <v>Irving</v>
          </cell>
          <cell r="G1155" t="str">
            <v>no match (Clerk (Entry))</v>
          </cell>
          <cell r="I1155">
            <v>39104</v>
          </cell>
          <cell r="M1155" t="str">
            <v>-</v>
          </cell>
          <cell r="N1155" t="str">
            <v>-</v>
          </cell>
          <cell r="O1155" t="str">
            <v>-</v>
          </cell>
        </row>
        <row r="1156">
          <cell r="A1156" t="str">
            <v>7-2010</v>
          </cell>
          <cell r="B1156">
            <v>7</v>
          </cell>
          <cell r="C1156">
            <v>2010</v>
          </cell>
          <cell r="D1156" t="str">
            <v>Director of Parks and Recreation</v>
          </cell>
          <cell r="E1156">
            <v>8</v>
          </cell>
          <cell r="F1156" t="str">
            <v>Irving</v>
          </cell>
          <cell r="G1156" t="str">
            <v>no match (Director of Parks and Recreation)</v>
          </cell>
          <cell r="H1156" t="str">
            <v>E</v>
          </cell>
          <cell r="I1156">
            <v>39191</v>
          </cell>
          <cell r="M1156" t="str">
            <v>-</v>
          </cell>
          <cell r="N1156" t="str">
            <v>-</v>
          </cell>
          <cell r="O1156" t="str">
            <v>-</v>
          </cell>
          <cell r="P1156" t="str">
            <v>N</v>
          </cell>
        </row>
        <row r="1157">
          <cell r="A1157" t="str">
            <v>2-2140</v>
          </cell>
          <cell r="B1157">
            <v>2</v>
          </cell>
          <cell r="C1157">
            <v>2140</v>
          </cell>
          <cell r="D1157" t="str">
            <v>Recreation Programmer</v>
          </cell>
          <cell r="E1157">
            <v>98</v>
          </cell>
          <cell r="F1157" t="str">
            <v>Arlington</v>
          </cell>
          <cell r="G1157" t="str">
            <v>No Match</v>
          </cell>
          <cell r="I1157">
            <v>39195</v>
          </cell>
          <cell r="M1157" t="str">
            <v>-</v>
          </cell>
          <cell r="N1157" t="str">
            <v>-</v>
          </cell>
          <cell r="O1157" t="str">
            <v>-</v>
          </cell>
        </row>
        <row r="1158">
          <cell r="A1158" t="str">
            <v>2-2210</v>
          </cell>
          <cell r="B1158">
            <v>2</v>
          </cell>
          <cell r="C1158">
            <v>2210</v>
          </cell>
          <cell r="D1158" t="str">
            <v>Field Operations Supervisor</v>
          </cell>
          <cell r="E1158">
            <v>84</v>
          </cell>
          <cell r="F1158" t="str">
            <v>Arlington</v>
          </cell>
          <cell r="G1158" t="str">
            <v>No Match</v>
          </cell>
          <cell r="I1158">
            <v>39195</v>
          </cell>
          <cell r="M1158" t="str">
            <v>-</v>
          </cell>
          <cell r="N1158" t="str">
            <v>-</v>
          </cell>
          <cell r="O1158" t="str">
            <v>-</v>
          </cell>
        </row>
        <row r="1159">
          <cell r="A1159" t="str">
            <v>10-2210</v>
          </cell>
          <cell r="B1159">
            <v>10</v>
          </cell>
          <cell r="C1159">
            <v>2210</v>
          </cell>
          <cell r="D1159" t="str">
            <v>Field Operations Supervisor</v>
          </cell>
          <cell r="E1159">
            <v>84</v>
          </cell>
          <cell r="F1159" t="str">
            <v>Plano</v>
          </cell>
          <cell r="G1159" t="str">
            <v>No Match</v>
          </cell>
          <cell r="I1159">
            <v>39065</v>
          </cell>
          <cell r="K1159">
            <v>0</v>
          </cell>
          <cell r="M1159" t="str">
            <v>-</v>
          </cell>
          <cell r="N1159" t="str">
            <v>-</v>
          </cell>
          <cell r="O1159" t="str">
            <v>-</v>
          </cell>
          <cell r="P1159" t="str">
            <v>N</v>
          </cell>
        </row>
        <row r="1160">
          <cell r="A1160" t="str">
            <v>2-2270</v>
          </cell>
          <cell r="B1160">
            <v>2</v>
          </cell>
          <cell r="C1160">
            <v>2270</v>
          </cell>
          <cell r="D1160" t="str">
            <v>Pesticide Applicator</v>
          </cell>
          <cell r="E1160">
            <v>123</v>
          </cell>
          <cell r="F1160" t="str">
            <v>Arlington</v>
          </cell>
          <cell r="G1160" t="str">
            <v>No Match</v>
          </cell>
          <cell r="I1160">
            <v>39195</v>
          </cell>
          <cell r="M1160" t="str">
            <v>-</v>
          </cell>
          <cell r="N1160" t="str">
            <v>-</v>
          </cell>
          <cell r="O1160" t="str">
            <v>-</v>
          </cell>
        </row>
        <row r="1161">
          <cell r="A1161" t="str">
            <v>7-2270</v>
          </cell>
          <cell r="B1161">
            <v>7</v>
          </cell>
          <cell r="C1161">
            <v>2270</v>
          </cell>
          <cell r="D1161" t="str">
            <v>Pesticide Applicator</v>
          </cell>
          <cell r="E1161">
            <v>123</v>
          </cell>
          <cell r="F1161" t="str">
            <v>Irving</v>
          </cell>
          <cell r="G1161" t="str">
            <v>no match (Pesticide Applicator)</v>
          </cell>
          <cell r="I1161">
            <v>39157</v>
          </cell>
          <cell r="M1161" t="str">
            <v>-</v>
          </cell>
          <cell r="N1161" t="str">
            <v>-</v>
          </cell>
          <cell r="O1161" t="str">
            <v>-</v>
          </cell>
        </row>
        <row r="1162">
          <cell r="A1162" t="str">
            <v>9-2335</v>
          </cell>
          <cell r="B1162">
            <v>9</v>
          </cell>
          <cell r="C1162">
            <v>2335</v>
          </cell>
          <cell r="D1162" t="str">
            <v>Building Maintenance Technician</v>
          </cell>
          <cell r="E1162">
            <v>116</v>
          </cell>
          <cell r="F1162" t="str">
            <v>McKinney</v>
          </cell>
          <cell r="G1162" t="str">
            <v>NO MATCH</v>
          </cell>
          <cell r="I1162">
            <v>39141</v>
          </cell>
          <cell r="M1162" t="str">
            <v>-</v>
          </cell>
          <cell r="N1162" t="str">
            <v>-</v>
          </cell>
          <cell r="O1162" t="str">
            <v>-</v>
          </cell>
        </row>
        <row r="1163">
          <cell r="A1163" t="str">
            <v>2-2430</v>
          </cell>
          <cell r="B1163">
            <v>2</v>
          </cell>
          <cell r="C1163">
            <v>2430</v>
          </cell>
          <cell r="D1163" t="str">
            <v>Librarian (Entry)</v>
          </cell>
          <cell r="E1163">
            <v>32</v>
          </cell>
          <cell r="F1163" t="str">
            <v>Arlington</v>
          </cell>
          <cell r="G1163" t="str">
            <v>No Match</v>
          </cell>
          <cell r="I1163">
            <v>39195</v>
          </cell>
          <cell r="M1163" t="str">
            <v>-</v>
          </cell>
          <cell r="N1163" t="str">
            <v>-</v>
          </cell>
          <cell r="O1163" t="str">
            <v>-</v>
          </cell>
        </row>
        <row r="1164">
          <cell r="A1164" t="str">
            <v>11-2470</v>
          </cell>
          <cell r="B1164">
            <v>11</v>
          </cell>
          <cell r="C1164">
            <v>2470</v>
          </cell>
          <cell r="D1164" t="str">
            <v>Librarian (Branch Manager)</v>
          </cell>
          <cell r="E1164">
            <v>33</v>
          </cell>
          <cell r="F1164" t="str">
            <v>Richardson</v>
          </cell>
          <cell r="G1164" t="str">
            <v>no match</v>
          </cell>
          <cell r="H1164">
            <v>0</v>
          </cell>
          <cell r="I1164">
            <v>39125</v>
          </cell>
          <cell r="M1164" t="str">
            <v>-</v>
          </cell>
          <cell r="N1164" t="str">
            <v>-</v>
          </cell>
          <cell r="O1164" t="str">
            <v>-</v>
          </cell>
        </row>
        <row r="1165">
          <cell r="A1165" t="str">
            <v>2-3030</v>
          </cell>
          <cell r="B1165">
            <v>2</v>
          </cell>
          <cell r="C1165">
            <v>3030</v>
          </cell>
          <cell r="D1165" t="str">
            <v>Fire Deputy Chief</v>
          </cell>
          <cell r="E1165">
            <v>114</v>
          </cell>
          <cell r="F1165" t="str">
            <v>Arlington</v>
          </cell>
          <cell r="G1165" t="str">
            <v>No Match</v>
          </cell>
          <cell r="I1165">
            <v>39195</v>
          </cell>
          <cell r="M1165" t="str">
            <v>-</v>
          </cell>
          <cell r="N1165" t="str">
            <v>-</v>
          </cell>
          <cell r="O1165" t="str">
            <v>-</v>
          </cell>
        </row>
        <row r="1166">
          <cell r="A1166" t="str">
            <v>7-3030</v>
          </cell>
          <cell r="B1166">
            <v>7</v>
          </cell>
          <cell r="C1166">
            <v>3030</v>
          </cell>
          <cell r="D1166" t="str">
            <v>Fire Deputy Chief</v>
          </cell>
          <cell r="E1166">
            <v>114</v>
          </cell>
          <cell r="F1166" t="str">
            <v>Irving</v>
          </cell>
          <cell r="G1166" t="str">
            <v>no match (Fire Deputy Chief)</v>
          </cell>
          <cell r="I1166">
            <v>39104</v>
          </cell>
          <cell r="M1166" t="str">
            <v>-</v>
          </cell>
          <cell r="N1166" t="str">
            <v>-</v>
          </cell>
          <cell r="O1166" t="str">
            <v>-</v>
          </cell>
        </row>
        <row r="1167">
          <cell r="A1167" t="str">
            <v>11-3030</v>
          </cell>
          <cell r="B1167">
            <v>11</v>
          </cell>
          <cell r="C1167">
            <v>3030</v>
          </cell>
          <cell r="D1167" t="str">
            <v>Fire Deputy Chief</v>
          </cell>
          <cell r="E1167">
            <v>114</v>
          </cell>
          <cell r="F1167" t="str">
            <v>Richardson</v>
          </cell>
          <cell r="G1167" t="str">
            <v>no match</v>
          </cell>
          <cell r="H1167">
            <v>0</v>
          </cell>
          <cell r="I1167">
            <v>39125</v>
          </cell>
          <cell r="M1167" t="str">
            <v>-</v>
          </cell>
          <cell r="N1167" t="str">
            <v>-</v>
          </cell>
          <cell r="O1167" t="str">
            <v>-</v>
          </cell>
        </row>
        <row r="1168">
          <cell r="A1168" t="str">
            <v>12-3030</v>
          </cell>
          <cell r="B1168">
            <v>12</v>
          </cell>
          <cell r="C1168">
            <v>3030</v>
          </cell>
          <cell r="D1168" t="str">
            <v>Fire Deputy Chief</v>
          </cell>
          <cell r="E1168">
            <v>114</v>
          </cell>
          <cell r="F1168" t="str">
            <v>Garland</v>
          </cell>
          <cell r="G1168" t="str">
            <v>No Match</v>
          </cell>
          <cell r="I1168">
            <v>39139</v>
          </cell>
          <cell r="M1168" t="str">
            <v>-</v>
          </cell>
          <cell r="N1168" t="str">
            <v>-</v>
          </cell>
          <cell r="O1168" t="str">
            <v>-</v>
          </cell>
        </row>
        <row r="1169">
          <cell r="A1169" t="str">
            <v>2-3170</v>
          </cell>
          <cell r="B1169">
            <v>2</v>
          </cell>
          <cell r="C1169">
            <v>3170</v>
          </cell>
          <cell r="D1169" t="str">
            <v>Emergency Management Officer II - Journey Level</v>
          </cell>
          <cell r="E1169">
            <v>161</v>
          </cell>
          <cell r="F1169" t="str">
            <v>Arlington</v>
          </cell>
          <cell r="G1169" t="str">
            <v>No Match</v>
          </cell>
          <cell r="I1169">
            <v>39195</v>
          </cell>
          <cell r="M1169" t="str">
            <v>-</v>
          </cell>
          <cell r="N1169" t="str">
            <v>-</v>
          </cell>
          <cell r="O1169" t="str">
            <v>-</v>
          </cell>
        </row>
        <row r="1170">
          <cell r="A1170" t="str">
            <v>3-3170</v>
          </cell>
          <cell r="B1170">
            <v>3</v>
          </cell>
          <cell r="C1170">
            <v>3170</v>
          </cell>
          <cell r="D1170" t="str">
            <v>Emergency Management Officer II - Journey Level</v>
          </cell>
          <cell r="E1170">
            <v>161</v>
          </cell>
          <cell r="F1170" t="str">
            <v>Carrollton</v>
          </cell>
          <cell r="G1170" t="str">
            <v>No Match</v>
          </cell>
          <cell r="I1170">
            <v>39196</v>
          </cell>
          <cell r="M1170" t="str">
            <v>-</v>
          </cell>
          <cell r="N1170" t="str">
            <v>-</v>
          </cell>
          <cell r="O1170" t="str">
            <v>-</v>
          </cell>
        </row>
        <row r="1171">
          <cell r="A1171" t="str">
            <v>10-3170</v>
          </cell>
          <cell r="B1171">
            <v>10</v>
          </cell>
          <cell r="C1171">
            <v>3170</v>
          </cell>
          <cell r="D1171" t="str">
            <v>Emergency Management Officer II - Journey Level</v>
          </cell>
          <cell r="E1171">
            <v>161</v>
          </cell>
          <cell r="F1171" t="str">
            <v>Plano</v>
          </cell>
          <cell r="G1171" t="str">
            <v>No Match</v>
          </cell>
          <cell r="I1171">
            <v>39065</v>
          </cell>
          <cell r="K1171">
            <v>0</v>
          </cell>
          <cell r="M1171" t="str">
            <v>-</v>
          </cell>
          <cell r="N1171" t="str">
            <v>-</v>
          </cell>
          <cell r="O1171" t="str">
            <v>-</v>
          </cell>
          <cell r="P1171" t="str">
            <v>N</v>
          </cell>
        </row>
        <row r="1172">
          <cell r="A1172" t="str">
            <v>2-4030</v>
          </cell>
          <cell r="B1172">
            <v>2</v>
          </cell>
          <cell r="C1172">
            <v>4030</v>
          </cell>
          <cell r="D1172" t="str">
            <v>Police Captain</v>
          </cell>
          <cell r="E1172">
            <v>104</v>
          </cell>
          <cell r="F1172" t="str">
            <v>Arlington</v>
          </cell>
          <cell r="G1172" t="str">
            <v>No Match</v>
          </cell>
          <cell r="I1172">
            <v>39195</v>
          </cell>
          <cell r="M1172" t="str">
            <v>-</v>
          </cell>
          <cell r="N1172" t="str">
            <v>-</v>
          </cell>
          <cell r="O1172" t="str">
            <v>-</v>
          </cell>
        </row>
        <row r="1173">
          <cell r="A1173" t="str">
            <v>12-4050</v>
          </cell>
          <cell r="B1173">
            <v>12</v>
          </cell>
          <cell r="C1173">
            <v>4050</v>
          </cell>
          <cell r="D1173" t="str">
            <v>Police Sergeant</v>
          </cell>
          <cell r="E1173">
            <v>102</v>
          </cell>
          <cell r="F1173" t="str">
            <v>Garland</v>
          </cell>
          <cell r="G1173" t="str">
            <v>No Match</v>
          </cell>
          <cell r="I1173">
            <v>39139</v>
          </cell>
          <cell r="M1173" t="str">
            <v>-</v>
          </cell>
          <cell r="N1173" t="str">
            <v>-</v>
          </cell>
          <cell r="O1173" t="str">
            <v>-</v>
          </cell>
        </row>
        <row r="1174">
          <cell r="A1174" t="str">
            <v>11-5010</v>
          </cell>
          <cell r="B1174">
            <v>11</v>
          </cell>
          <cell r="C1174">
            <v>5010</v>
          </cell>
          <cell r="D1174" t="str">
            <v>Director of Public Works</v>
          </cell>
          <cell r="E1174">
            <v>11</v>
          </cell>
          <cell r="F1174" t="str">
            <v>Richardson</v>
          </cell>
          <cell r="G1174" t="str">
            <v>no match</v>
          </cell>
          <cell r="H1174">
            <v>0</v>
          </cell>
          <cell r="I1174">
            <v>39125</v>
          </cell>
          <cell r="M1174" t="str">
            <v>-</v>
          </cell>
          <cell r="N1174" t="str">
            <v>-</v>
          </cell>
          <cell r="O1174" t="str">
            <v>-</v>
          </cell>
        </row>
        <row r="1175">
          <cell r="A1175" t="str">
            <v>12-5010</v>
          </cell>
          <cell r="B1175">
            <v>12</v>
          </cell>
          <cell r="C1175">
            <v>5010</v>
          </cell>
          <cell r="D1175" t="str">
            <v>Director of Public Works</v>
          </cell>
          <cell r="E1175">
            <v>11</v>
          </cell>
          <cell r="F1175" t="str">
            <v>Garland</v>
          </cell>
          <cell r="G1175" t="str">
            <v>No Match</v>
          </cell>
          <cell r="H1175" t="str">
            <v>E</v>
          </cell>
          <cell r="I1175">
            <v>39139</v>
          </cell>
          <cell r="J1175" t="str">
            <v>Assistant City Manager</v>
          </cell>
          <cell r="M1175" t="str">
            <v>-</v>
          </cell>
          <cell r="N1175" t="str">
            <v>-</v>
          </cell>
          <cell r="O1175" t="str">
            <v>-</v>
          </cell>
        </row>
        <row r="1176">
          <cell r="A1176" t="str">
            <v>2-5110</v>
          </cell>
          <cell r="B1176">
            <v>2</v>
          </cell>
          <cell r="C1176">
            <v>5110</v>
          </cell>
          <cell r="D1176" t="str">
            <v>Fleet Repair Supervisor</v>
          </cell>
          <cell r="E1176">
            <v>90</v>
          </cell>
          <cell r="F1176" t="str">
            <v>Arlington</v>
          </cell>
          <cell r="G1176" t="str">
            <v>No Match</v>
          </cell>
          <cell r="I1176">
            <v>39195</v>
          </cell>
          <cell r="M1176" t="str">
            <v>-</v>
          </cell>
          <cell r="N1176" t="str">
            <v>-</v>
          </cell>
          <cell r="O1176" t="str">
            <v>-</v>
          </cell>
        </row>
        <row r="1177">
          <cell r="A1177" t="str">
            <v>2-5120</v>
          </cell>
          <cell r="B1177">
            <v>2</v>
          </cell>
          <cell r="C1177">
            <v>5120</v>
          </cell>
          <cell r="D1177" t="str">
            <v>Mechanic (Journey)</v>
          </cell>
          <cell r="E1177">
            <v>77</v>
          </cell>
          <cell r="F1177" t="str">
            <v>Arlington</v>
          </cell>
          <cell r="G1177" t="str">
            <v>No Match</v>
          </cell>
          <cell r="I1177">
            <v>39195</v>
          </cell>
          <cell r="M1177" t="str">
            <v>-</v>
          </cell>
          <cell r="N1177" t="str">
            <v>-</v>
          </cell>
          <cell r="O1177" t="str">
            <v>-</v>
          </cell>
        </row>
        <row r="1178">
          <cell r="A1178" t="str">
            <v>12-5220</v>
          </cell>
          <cell r="B1178">
            <v>12</v>
          </cell>
          <cell r="C1178">
            <v>5220</v>
          </cell>
          <cell r="D1178" t="str">
            <v>Water and Sewer Crew Chief</v>
          </cell>
          <cell r="E1178">
            <v>83</v>
          </cell>
          <cell r="F1178" t="str">
            <v>Garland</v>
          </cell>
          <cell r="G1178" t="str">
            <v>No Match</v>
          </cell>
          <cell r="H1178" t="str">
            <v>N</v>
          </cell>
          <cell r="I1178">
            <v>39139</v>
          </cell>
          <cell r="J1178" t="str">
            <v>Various</v>
          </cell>
          <cell r="M1178" t="str">
            <v>-</v>
          </cell>
          <cell r="N1178" t="str">
            <v>-</v>
          </cell>
          <cell r="O1178" t="str">
            <v>-</v>
          </cell>
        </row>
        <row r="1179">
          <cell r="A1179" t="str">
            <v>2-5240</v>
          </cell>
          <cell r="B1179">
            <v>2</v>
          </cell>
          <cell r="C1179">
            <v>5240</v>
          </cell>
          <cell r="D1179" t="str">
            <v>Light Equipment Operator</v>
          </cell>
          <cell r="E1179">
            <v>76</v>
          </cell>
          <cell r="F1179" t="str">
            <v>Arlington</v>
          </cell>
          <cell r="G1179" t="str">
            <v>No Match</v>
          </cell>
          <cell r="I1179">
            <v>39195</v>
          </cell>
          <cell r="M1179" t="str">
            <v>-</v>
          </cell>
          <cell r="N1179" t="str">
            <v>-</v>
          </cell>
          <cell r="O1179" t="str">
            <v>-</v>
          </cell>
        </row>
        <row r="1180">
          <cell r="A1180" t="str">
            <v>9-5240</v>
          </cell>
          <cell r="B1180">
            <v>9</v>
          </cell>
          <cell r="C1180">
            <v>5240</v>
          </cell>
          <cell r="D1180" t="str">
            <v>Light Equipment Operator</v>
          </cell>
          <cell r="E1180">
            <v>76</v>
          </cell>
          <cell r="F1180" t="str">
            <v>McKinney</v>
          </cell>
          <cell r="G1180" t="str">
            <v>no match</v>
          </cell>
          <cell r="I1180">
            <v>39141</v>
          </cell>
          <cell r="M1180" t="str">
            <v>-</v>
          </cell>
          <cell r="N1180" t="str">
            <v>-</v>
          </cell>
          <cell r="O1180" t="str">
            <v>-</v>
          </cell>
        </row>
        <row r="1181">
          <cell r="A1181" t="str">
            <v>9-5730</v>
          </cell>
          <cell r="B1181">
            <v>9</v>
          </cell>
          <cell r="C1181">
            <v>5730</v>
          </cell>
          <cell r="D1181" t="str">
            <v>Meter Reader</v>
          </cell>
          <cell r="E1181">
            <v>78</v>
          </cell>
          <cell r="F1181" t="str">
            <v>McKinney</v>
          </cell>
          <cell r="G1181" t="str">
            <v>no match</v>
          </cell>
          <cell r="I1181">
            <v>39141</v>
          </cell>
          <cell r="M1181" t="str">
            <v>-</v>
          </cell>
          <cell r="N1181" t="str">
            <v>-</v>
          </cell>
          <cell r="O1181" t="str">
            <v>-</v>
          </cell>
        </row>
        <row r="1182">
          <cell r="A1182" t="str">
            <v>7-6022</v>
          </cell>
          <cell r="B1182">
            <v>7</v>
          </cell>
          <cell r="C1182">
            <v>6022</v>
          </cell>
          <cell r="D1182" t="str">
            <v>Traffic &amp; Transportation Director</v>
          </cell>
          <cell r="E1182">
            <v>128</v>
          </cell>
          <cell r="F1182" t="str">
            <v>Irving</v>
          </cell>
          <cell r="G1182" t="str">
            <v>no match (Traffic &amp; Transportation Director)</v>
          </cell>
          <cell r="I1182">
            <v>39104</v>
          </cell>
          <cell r="M1182" t="str">
            <v>-</v>
          </cell>
          <cell r="N1182" t="str">
            <v>-</v>
          </cell>
          <cell r="O1182" t="str">
            <v>-</v>
          </cell>
        </row>
        <row r="1183">
          <cell r="A1183" t="str">
            <v>7-6030</v>
          </cell>
          <cell r="B1183">
            <v>7</v>
          </cell>
          <cell r="C1183">
            <v>6030</v>
          </cell>
          <cell r="D1183" t="str">
            <v>Building Official</v>
          </cell>
          <cell r="E1183">
            <v>119</v>
          </cell>
          <cell r="F1183" t="str">
            <v>Irving</v>
          </cell>
          <cell r="G1183" t="str">
            <v>no match (Building Official)</v>
          </cell>
          <cell r="I1183">
            <v>39104</v>
          </cell>
          <cell r="M1183" t="str">
            <v>-</v>
          </cell>
          <cell r="N1183" t="str">
            <v>-</v>
          </cell>
          <cell r="O1183" t="str">
            <v>-</v>
          </cell>
        </row>
        <row r="1184">
          <cell r="A1184" t="str">
            <v>12-6150</v>
          </cell>
          <cell r="B1184">
            <v>12</v>
          </cell>
          <cell r="C1184">
            <v>6150</v>
          </cell>
          <cell r="D1184" t="str">
            <v>Environmental Code Inspections Supervisor</v>
          </cell>
          <cell r="E1184">
            <v>134</v>
          </cell>
          <cell r="F1184" t="str">
            <v>Garland</v>
          </cell>
          <cell r="G1184" t="str">
            <v>No Match</v>
          </cell>
          <cell r="H1184" t="str">
            <v>E</v>
          </cell>
          <cell r="I1184">
            <v>39139</v>
          </cell>
          <cell r="J1184" t="str">
            <v>Managing Director Code</v>
          </cell>
          <cell r="M1184" t="str">
            <v>-</v>
          </cell>
          <cell r="N1184" t="str">
            <v>-</v>
          </cell>
          <cell r="O1184" t="str">
            <v>-</v>
          </cell>
        </row>
        <row r="1185">
          <cell r="A1185" t="str">
            <v>11-8015</v>
          </cell>
          <cell r="B1185">
            <v>11</v>
          </cell>
          <cell r="C1185">
            <v>8015</v>
          </cell>
          <cell r="D1185" t="str">
            <v>Planner</v>
          </cell>
          <cell r="E1185">
            <v>38</v>
          </cell>
          <cell r="F1185" t="str">
            <v>Richardson</v>
          </cell>
          <cell r="G1185" t="str">
            <v>no match</v>
          </cell>
          <cell r="H1185" t="str">
            <v>E</v>
          </cell>
          <cell r="I1185">
            <v>39125</v>
          </cell>
          <cell r="M1185" t="str">
            <v>-</v>
          </cell>
          <cell r="N1185" t="str">
            <v>-</v>
          </cell>
          <cell r="O1185" t="str">
            <v>-</v>
          </cell>
        </row>
        <row r="1186">
          <cell r="A1186" t="str">
            <v>12-9030</v>
          </cell>
          <cell r="B1186">
            <v>12</v>
          </cell>
          <cell r="C1186">
            <v>9030</v>
          </cell>
          <cell r="D1186" t="str">
            <v>Civil Engineer (Registered)</v>
          </cell>
          <cell r="E1186">
            <v>27</v>
          </cell>
          <cell r="F1186" t="str">
            <v>Garland</v>
          </cell>
          <cell r="G1186" t="str">
            <v>No Match</v>
          </cell>
          <cell r="H1186" t="str">
            <v>E</v>
          </cell>
          <cell r="I1186">
            <v>39139</v>
          </cell>
          <cell r="J1186" t="str">
            <v>Engineering Administrator</v>
          </cell>
          <cell r="M1186" t="str">
            <v>-</v>
          </cell>
          <cell r="N1186" t="str">
            <v>-</v>
          </cell>
          <cell r="O1186" t="str">
            <v>-</v>
          </cell>
        </row>
        <row r="1187">
          <cell r="A1187" t="str">
            <v>10-</v>
          </cell>
          <cell r="B1187">
            <v>10</v>
          </cell>
          <cell r="D1187" t="str">
            <v>Water Utility Operation Manager</v>
          </cell>
          <cell r="E1187">
            <v>125</v>
          </cell>
          <cell r="F1187" t="str">
            <v>Plano</v>
          </cell>
          <cell r="G1187" t="str">
            <v>No Match</v>
          </cell>
          <cell r="I1187">
            <v>39065</v>
          </cell>
          <cell r="K1187">
            <v>0</v>
          </cell>
          <cell r="M1187" t="str">
            <v>-</v>
          </cell>
          <cell r="N1187" t="str">
            <v>-</v>
          </cell>
          <cell r="O1187" t="str">
            <v>-</v>
          </cell>
          <cell r="P1187" t="str">
            <v>N</v>
          </cell>
        </row>
        <row r="1188">
          <cell r="A1188" t="str">
            <v>11-1830</v>
          </cell>
          <cell r="B1188">
            <v>11</v>
          </cell>
          <cell r="C1188">
            <v>1830</v>
          </cell>
          <cell r="D1188" t="str">
            <v>GIS Technician</v>
          </cell>
          <cell r="E1188" t="str">
            <v>10A</v>
          </cell>
          <cell r="F1188" t="str">
            <v>Richardson</v>
          </cell>
          <cell r="G1188" t="str">
            <v>no match</v>
          </cell>
          <cell r="I1188">
            <v>39125</v>
          </cell>
          <cell r="M1188" t="str">
            <v>-</v>
          </cell>
          <cell r="N1188" t="str">
            <v>-</v>
          </cell>
          <cell r="O1188" t="str">
            <v>-</v>
          </cell>
          <cell r="P1188" t="str">
            <v>N</v>
          </cell>
        </row>
        <row r="1189">
          <cell r="A1189" t="str">
            <v>12-1030</v>
          </cell>
          <cell r="B1189">
            <v>12</v>
          </cell>
          <cell r="C1189">
            <v>1030</v>
          </cell>
          <cell r="D1189" t="str">
            <v>Assistant City Manager</v>
          </cell>
          <cell r="E1189">
            <v>1</v>
          </cell>
          <cell r="F1189" t="str">
            <v>Garland</v>
          </cell>
          <cell r="G1189" t="str">
            <v>No Match</v>
          </cell>
          <cell r="H1189" t="str">
            <v>E</v>
          </cell>
          <cell r="I1189">
            <v>39139</v>
          </cell>
          <cell r="J1189" t="str">
            <v>City Manager</v>
          </cell>
          <cell r="M1189" t="str">
            <v>-</v>
          </cell>
          <cell r="N1189" t="str">
            <v>-</v>
          </cell>
          <cell r="O1189" t="str">
            <v>-</v>
          </cell>
        </row>
        <row r="1190">
          <cell r="A1190" t="str">
            <v>12-1740</v>
          </cell>
          <cell r="B1190">
            <v>12</v>
          </cell>
          <cell r="C1190">
            <v>1740</v>
          </cell>
          <cell r="D1190" t="str">
            <v>PC Support Analyst</v>
          </cell>
          <cell r="E1190">
            <v>145</v>
          </cell>
          <cell r="F1190" t="str">
            <v>Garland</v>
          </cell>
          <cell r="G1190" t="str">
            <v>No Match</v>
          </cell>
          <cell r="H1190" t="str">
            <v>N</v>
          </cell>
          <cell r="I1190">
            <v>39139</v>
          </cell>
          <cell r="M1190" t="str">
            <v>-</v>
          </cell>
          <cell r="N1190" t="str">
            <v>-</v>
          </cell>
          <cell r="O1190" t="str">
            <v>-</v>
          </cell>
        </row>
        <row r="1191">
          <cell r="A1191" t="str">
            <v>15-1475</v>
          </cell>
          <cell r="B1191">
            <v>15</v>
          </cell>
          <cell r="C1191">
            <v>1475</v>
          </cell>
          <cell r="D1191" t="str">
            <v>Purchasing Agent</v>
          </cell>
          <cell r="E1191">
            <v>41</v>
          </cell>
          <cell r="F1191" t="str">
            <v>Mesquite</v>
          </cell>
          <cell r="G1191" t="str">
            <v>No Match</v>
          </cell>
          <cell r="I1191">
            <v>39155</v>
          </cell>
          <cell r="J1191" t="str">
            <v>Purchasing Agent</v>
          </cell>
          <cell r="M1191" t="str">
            <v>-</v>
          </cell>
          <cell r="N1191" t="str">
            <v>-</v>
          </cell>
          <cell r="O1191" t="str">
            <v>-</v>
          </cell>
        </row>
        <row r="1192">
          <cell r="A1192" t="str">
            <v>15-1710</v>
          </cell>
          <cell r="B1192">
            <v>15</v>
          </cell>
          <cell r="C1192">
            <v>1710</v>
          </cell>
          <cell r="D1192" t="str">
            <v>Director of Data Processing</v>
          </cell>
          <cell r="E1192">
            <v>5</v>
          </cell>
          <cell r="F1192" t="str">
            <v>Mesquite</v>
          </cell>
          <cell r="G1192" t="str">
            <v>No Match</v>
          </cell>
          <cell r="I1192">
            <v>39155</v>
          </cell>
          <cell r="J1192" t="str">
            <v>Director of Data Processing</v>
          </cell>
          <cell r="M1192" t="str">
            <v>-</v>
          </cell>
          <cell r="N1192" t="str">
            <v>-</v>
          </cell>
          <cell r="O1192" t="str">
            <v>-</v>
          </cell>
        </row>
        <row r="1193">
          <cell r="A1193" t="str">
            <v>15-1781</v>
          </cell>
          <cell r="B1193">
            <v>15</v>
          </cell>
          <cell r="C1193">
            <v>1781</v>
          </cell>
          <cell r="D1193" t="str">
            <v>Webmaster</v>
          </cell>
          <cell r="E1193">
            <v>28</v>
          </cell>
          <cell r="F1193" t="str">
            <v>Mesquite</v>
          </cell>
          <cell r="G1193" t="str">
            <v>No Match</v>
          </cell>
          <cell r="I1193">
            <v>39155</v>
          </cell>
          <cell r="J1193" t="str">
            <v>Webmaster</v>
          </cell>
          <cell r="M1193" t="str">
            <v>-</v>
          </cell>
          <cell r="N1193" t="str">
            <v>-</v>
          </cell>
          <cell r="O1193" t="str">
            <v>-</v>
          </cell>
        </row>
        <row r="1194">
          <cell r="A1194" t="str">
            <v>15-1960</v>
          </cell>
          <cell r="B1194">
            <v>15</v>
          </cell>
          <cell r="C1194">
            <v>1960</v>
          </cell>
          <cell r="D1194" t="str">
            <v>Clerk (Entry)</v>
          </cell>
          <cell r="E1194">
            <v>54</v>
          </cell>
          <cell r="F1194" t="str">
            <v>Mesquite</v>
          </cell>
          <cell r="G1194" t="str">
            <v>No Match</v>
          </cell>
          <cell r="I1194">
            <v>39155</v>
          </cell>
          <cell r="J1194" t="str">
            <v>Clerk (Entry)</v>
          </cell>
          <cell r="M1194" t="str">
            <v>-</v>
          </cell>
          <cell r="N1194" t="str">
            <v>-</v>
          </cell>
          <cell r="O1194" t="str">
            <v>-</v>
          </cell>
        </row>
        <row r="1195">
          <cell r="A1195" t="str">
            <v>15-2010</v>
          </cell>
          <cell r="B1195">
            <v>15</v>
          </cell>
          <cell r="C1195">
            <v>2010</v>
          </cell>
          <cell r="D1195" t="str">
            <v>Director of Parks and Recreation</v>
          </cell>
          <cell r="E1195">
            <v>8</v>
          </cell>
          <cell r="F1195" t="str">
            <v>Mesquite</v>
          </cell>
          <cell r="G1195" t="str">
            <v>Director of Parks and Recreation</v>
          </cell>
          <cell r="H1195" t="str">
            <v>E</v>
          </cell>
          <cell r="I1195">
            <v>39224</v>
          </cell>
          <cell r="J1195" t="str">
            <v>Assistant City Manager</v>
          </cell>
          <cell r="K1195">
            <v>1</v>
          </cell>
          <cell r="L1195">
            <v>9278</v>
          </cell>
          <cell r="M1195">
            <v>9278</v>
          </cell>
          <cell r="N1195">
            <v>9278</v>
          </cell>
          <cell r="O1195">
            <v>9278</v>
          </cell>
          <cell r="P1195" t="str">
            <v>N</v>
          </cell>
          <cell r="Q1195">
            <v>6000</v>
          </cell>
        </row>
        <row r="1196">
          <cell r="A1196" t="str">
            <v>15-2210</v>
          </cell>
          <cell r="B1196">
            <v>15</v>
          </cell>
          <cell r="C1196">
            <v>2210</v>
          </cell>
          <cell r="D1196" t="str">
            <v>Field Operations Supervisor</v>
          </cell>
          <cell r="E1196">
            <v>84</v>
          </cell>
          <cell r="F1196" t="str">
            <v>Mesquite</v>
          </cell>
          <cell r="G1196" t="str">
            <v>No Match</v>
          </cell>
          <cell r="I1196">
            <v>39155</v>
          </cell>
          <cell r="M1196" t="str">
            <v>-</v>
          </cell>
          <cell r="N1196" t="str">
            <v>-</v>
          </cell>
          <cell r="O1196" t="str">
            <v>-</v>
          </cell>
        </row>
        <row r="1197">
          <cell r="A1197" t="str">
            <v>15-2250</v>
          </cell>
          <cell r="B1197">
            <v>15</v>
          </cell>
          <cell r="C1197">
            <v>2250</v>
          </cell>
          <cell r="D1197" t="str">
            <v>Laborer/General Maintenance Worker</v>
          </cell>
          <cell r="E1197">
            <v>75</v>
          </cell>
          <cell r="F1197" t="str">
            <v>Mesquite</v>
          </cell>
          <cell r="G1197" t="str">
            <v>No Match</v>
          </cell>
          <cell r="I1197">
            <v>39155</v>
          </cell>
          <cell r="J1197" t="str">
            <v>Laborer/General Maintenance Worker</v>
          </cell>
          <cell r="M1197" t="str">
            <v>-</v>
          </cell>
          <cell r="N1197" t="str">
            <v>-</v>
          </cell>
          <cell r="O1197" t="str">
            <v>-</v>
          </cell>
        </row>
        <row r="1198">
          <cell r="A1198" t="str">
            <v>15-2460</v>
          </cell>
          <cell r="B1198">
            <v>15</v>
          </cell>
          <cell r="C1198">
            <v>2460</v>
          </cell>
          <cell r="D1198" t="str">
            <v>Children's Librarian</v>
          </cell>
          <cell r="E1198">
            <v>26</v>
          </cell>
          <cell r="F1198" t="str">
            <v>Mesquite</v>
          </cell>
          <cell r="G1198" t="str">
            <v>No Match</v>
          </cell>
          <cell r="I1198">
            <v>39155</v>
          </cell>
          <cell r="J1198" t="str">
            <v>Children's Librarian</v>
          </cell>
          <cell r="M1198" t="str">
            <v>-</v>
          </cell>
          <cell r="N1198" t="str">
            <v>-</v>
          </cell>
          <cell r="O1198" t="str">
            <v>-</v>
          </cell>
        </row>
        <row r="1199">
          <cell r="A1199" t="str">
            <v>15-3030</v>
          </cell>
          <cell r="B1199">
            <v>15</v>
          </cell>
          <cell r="C1199">
            <v>3030</v>
          </cell>
          <cell r="D1199" t="str">
            <v>Fire Deputy Chief</v>
          </cell>
          <cell r="E1199">
            <v>114</v>
          </cell>
          <cell r="F1199" t="str">
            <v>Mesquite</v>
          </cell>
          <cell r="G1199" t="str">
            <v>No Match</v>
          </cell>
          <cell r="I1199">
            <v>39155</v>
          </cell>
          <cell r="M1199" t="str">
            <v>-</v>
          </cell>
          <cell r="N1199" t="str">
            <v>-</v>
          </cell>
          <cell r="O1199" t="str">
            <v>-</v>
          </cell>
        </row>
        <row r="1200">
          <cell r="A1200" t="str">
            <v>15-2320</v>
          </cell>
          <cell r="B1200">
            <v>15</v>
          </cell>
          <cell r="C1200">
            <v>2320</v>
          </cell>
          <cell r="D1200" t="str">
            <v>Building Maintenance Superintendent</v>
          </cell>
          <cell r="E1200">
            <v>21</v>
          </cell>
          <cell r="F1200" t="str">
            <v>Mesquite</v>
          </cell>
          <cell r="G1200" t="str">
            <v>No Match</v>
          </cell>
          <cell r="I1200">
            <v>39155</v>
          </cell>
          <cell r="J1200" t="str">
            <v>Building Maintenance Superintendent</v>
          </cell>
          <cell r="M1200" t="str">
            <v>-</v>
          </cell>
          <cell r="N1200" t="str">
            <v>-</v>
          </cell>
          <cell r="O1200" t="str">
            <v>-</v>
          </cell>
        </row>
        <row r="1201">
          <cell r="A1201" t="str">
            <v>15-6022</v>
          </cell>
          <cell r="B1201">
            <v>15</v>
          </cell>
          <cell r="C1201">
            <v>6022</v>
          </cell>
          <cell r="D1201" t="str">
            <v>Traffic &amp; Transportation Director</v>
          </cell>
          <cell r="E1201">
            <v>128</v>
          </cell>
          <cell r="F1201" t="str">
            <v>Mesquite</v>
          </cell>
          <cell r="G1201" t="str">
            <v>No Match</v>
          </cell>
          <cell r="I1201">
            <v>39155</v>
          </cell>
          <cell r="M1201" t="str">
            <v>-</v>
          </cell>
          <cell r="N1201" t="str">
            <v>-</v>
          </cell>
          <cell r="O1201" t="str">
            <v>-</v>
          </cell>
        </row>
        <row r="1202">
          <cell r="A1202" t="str">
            <v>15-8005</v>
          </cell>
          <cell r="B1202">
            <v>15</v>
          </cell>
          <cell r="C1202">
            <v>8005</v>
          </cell>
          <cell r="D1202" t="str">
            <v>Director of Planning</v>
          </cell>
          <cell r="E1202">
            <v>10</v>
          </cell>
          <cell r="F1202" t="str">
            <v>Mesquite</v>
          </cell>
          <cell r="G1202" t="str">
            <v>No Match</v>
          </cell>
          <cell r="I1202">
            <v>39155</v>
          </cell>
          <cell r="J1202" t="str">
            <v>Director of Planning</v>
          </cell>
          <cell r="M1202" t="str">
            <v>-</v>
          </cell>
          <cell r="N1202" t="str">
            <v>-</v>
          </cell>
          <cell r="O1202" t="str">
            <v>-</v>
          </cell>
        </row>
        <row r="1203">
          <cell r="A1203" t="str">
            <v>7-1415</v>
          </cell>
          <cell r="B1203">
            <v>7</v>
          </cell>
          <cell r="C1203">
            <v>1415</v>
          </cell>
          <cell r="D1203" t="str">
            <v>Budget Analyst</v>
          </cell>
          <cell r="E1203">
            <v>19</v>
          </cell>
          <cell r="F1203" t="str">
            <v>Irving</v>
          </cell>
          <cell r="G1203" t="str">
            <v>no match (Budget Analyst)</v>
          </cell>
          <cell r="I1203">
            <v>39157</v>
          </cell>
          <cell r="M1203" t="str">
            <v>-</v>
          </cell>
          <cell r="N1203" t="str">
            <v>-</v>
          </cell>
          <cell r="O1203" t="str">
            <v>-</v>
          </cell>
        </row>
        <row r="1204">
          <cell r="A1204" t="str">
            <v>7-1430</v>
          </cell>
          <cell r="B1204">
            <v>7</v>
          </cell>
          <cell r="C1204">
            <v>1430</v>
          </cell>
          <cell r="D1204" t="str">
            <v>Accountant</v>
          </cell>
          <cell r="E1204">
            <v>16</v>
          </cell>
          <cell r="F1204" t="str">
            <v>Irving</v>
          </cell>
          <cell r="G1204" t="str">
            <v>No match</v>
          </cell>
          <cell r="I1204">
            <v>39104</v>
          </cell>
          <cell r="M1204" t="str">
            <v>-</v>
          </cell>
          <cell r="N1204" t="str">
            <v>-</v>
          </cell>
          <cell r="O1204" t="str">
            <v>-</v>
          </cell>
        </row>
        <row r="1205">
          <cell r="A1205" t="str">
            <v>7-1830</v>
          </cell>
          <cell r="B1205">
            <v>7</v>
          </cell>
          <cell r="C1205">
            <v>1830</v>
          </cell>
          <cell r="D1205" t="str">
            <v>GIS Technician</v>
          </cell>
          <cell r="E1205" t="str">
            <v>10A</v>
          </cell>
          <cell r="F1205" t="str">
            <v>Irving</v>
          </cell>
          <cell r="G1205" t="str">
            <v>no match (GIS Technician)</v>
          </cell>
          <cell r="I1205">
            <v>39157</v>
          </cell>
          <cell r="M1205" t="str">
            <v>-</v>
          </cell>
          <cell r="N1205" t="str">
            <v>-</v>
          </cell>
          <cell r="O1205" t="str">
            <v>-</v>
          </cell>
        </row>
        <row r="1206">
          <cell r="A1206" t="str">
            <v>9-1415</v>
          </cell>
          <cell r="B1206">
            <v>9</v>
          </cell>
          <cell r="C1206">
            <v>1415</v>
          </cell>
          <cell r="D1206" t="str">
            <v>Budget Analyst</v>
          </cell>
          <cell r="E1206">
            <v>19</v>
          </cell>
          <cell r="F1206" t="str">
            <v>McKinney</v>
          </cell>
          <cell r="G1206" t="str">
            <v>no match</v>
          </cell>
          <cell r="I1206">
            <v>39141</v>
          </cell>
          <cell r="M1206" t="str">
            <v>-</v>
          </cell>
          <cell r="N1206" t="str">
            <v>-</v>
          </cell>
          <cell r="O1206" t="str">
            <v>-</v>
          </cell>
        </row>
        <row r="1207">
          <cell r="A1207" t="e">
            <v>#N/A</v>
          </cell>
          <cell r="B1207">
            <v>15</v>
          </cell>
          <cell r="C1207" t="e">
            <v>#N/A</v>
          </cell>
          <cell r="D1207" t="str">
            <v>Human Resource Manager</v>
          </cell>
          <cell r="E1207">
            <v>37</v>
          </cell>
          <cell r="F1207" t="str">
            <v>Mesquite</v>
          </cell>
          <cell r="G1207" t="str">
            <v>Manager of Human Resources</v>
          </cell>
          <cell r="H1207" t="str">
            <v>E</v>
          </cell>
          <cell r="I1207">
            <v>39177</v>
          </cell>
          <cell r="J1207" t="str">
            <v>Director of Human Resources</v>
          </cell>
          <cell r="K1207">
            <v>0</v>
          </cell>
          <cell r="L1207">
            <v>0</v>
          </cell>
          <cell r="M1207" t="str">
            <v>-</v>
          </cell>
          <cell r="N1207" t="str">
            <v>-</v>
          </cell>
          <cell r="O1207" t="str">
            <v>-</v>
          </cell>
          <cell r="P1207" t="str">
            <v>NO</v>
          </cell>
        </row>
        <row r="1208">
          <cell r="A1208" t="e">
            <v>#N/A</v>
          </cell>
          <cell r="B1208">
            <v>15</v>
          </cell>
          <cell r="C1208" t="e">
            <v>#N/A</v>
          </cell>
          <cell r="D1208" t="str">
            <v>Municipal Court Judge</v>
          </cell>
          <cell r="E1208">
            <v>14</v>
          </cell>
          <cell r="F1208" t="str">
            <v>Mesquite</v>
          </cell>
          <cell r="G1208" t="str">
            <v>Municipal Court Judge</v>
          </cell>
          <cell r="H1208" t="str">
            <v>E</v>
          </cell>
          <cell r="I1208">
            <v>39224</v>
          </cell>
          <cell r="J1208" t="str">
            <v>City Council</v>
          </cell>
          <cell r="K1208">
            <v>1</v>
          </cell>
          <cell r="L1208">
            <v>9000</v>
          </cell>
          <cell r="M1208">
            <v>9000</v>
          </cell>
          <cell r="N1208">
            <v>9000</v>
          </cell>
          <cell r="O1208">
            <v>9000</v>
          </cell>
          <cell r="P1208" t="str">
            <v>N</v>
          </cell>
          <cell r="Q1208">
            <v>6000</v>
          </cell>
        </row>
        <row r="1209">
          <cell r="A1209" t="e">
            <v>#N/A</v>
          </cell>
          <cell r="B1209">
            <v>2</v>
          </cell>
          <cell r="C1209" t="e">
            <v>#N/A</v>
          </cell>
          <cell r="D1209" t="str">
            <v>Cashier</v>
          </cell>
          <cell r="E1209">
            <v>53</v>
          </cell>
          <cell r="F1209" t="str">
            <v>Arlington</v>
          </cell>
          <cell r="G1209" t="str">
            <v>No Match</v>
          </cell>
          <cell r="I1209">
            <v>39195</v>
          </cell>
          <cell r="M1209" t="str">
            <v>-</v>
          </cell>
          <cell r="N1209" t="str">
            <v>-</v>
          </cell>
          <cell r="O1209" t="str">
            <v>-</v>
          </cell>
        </row>
        <row r="1210">
          <cell r="A1210" t="e">
            <v>#N/A</v>
          </cell>
          <cell r="B1210">
            <v>2</v>
          </cell>
          <cell r="C1210" t="e">
            <v>#N/A</v>
          </cell>
          <cell r="D1210" t="str">
            <v>Chief Park Planner</v>
          </cell>
          <cell r="E1210">
            <v>23</v>
          </cell>
          <cell r="F1210" t="str">
            <v>Arlington</v>
          </cell>
          <cell r="G1210" t="str">
            <v>No Match</v>
          </cell>
          <cell r="I1210">
            <v>39195</v>
          </cell>
          <cell r="M1210" t="str">
            <v>-</v>
          </cell>
          <cell r="N1210" t="str">
            <v>-</v>
          </cell>
          <cell r="O1210" t="str">
            <v>-</v>
          </cell>
        </row>
        <row r="1211">
          <cell r="A1211" t="e">
            <v>#N/A</v>
          </cell>
          <cell r="B1211">
            <v>2</v>
          </cell>
          <cell r="C1211" t="e">
            <v>#N/A</v>
          </cell>
          <cell r="D1211" t="str">
            <v>Computer Operator</v>
          </cell>
          <cell r="E1211">
            <v>67</v>
          </cell>
          <cell r="F1211" t="str">
            <v>Arlington</v>
          </cell>
          <cell r="G1211" t="str">
            <v>No Match</v>
          </cell>
          <cell r="I1211">
            <v>39195</v>
          </cell>
          <cell r="M1211" t="str">
            <v>-</v>
          </cell>
          <cell r="N1211" t="str">
            <v>-</v>
          </cell>
          <cell r="O1211" t="str">
            <v>-</v>
          </cell>
        </row>
        <row r="1212">
          <cell r="A1212" t="e">
            <v>#N/A</v>
          </cell>
          <cell r="B1212">
            <v>2</v>
          </cell>
          <cell r="C1212" t="e">
            <v>#N/A</v>
          </cell>
          <cell r="D1212" t="str">
            <v>Data Entry Operator (Entry)</v>
          </cell>
          <cell r="E1212">
            <v>57</v>
          </cell>
          <cell r="F1212" t="str">
            <v>Arlington</v>
          </cell>
          <cell r="G1212" t="str">
            <v>No Match</v>
          </cell>
          <cell r="I1212">
            <v>39195</v>
          </cell>
          <cell r="M1212" t="str">
            <v>-</v>
          </cell>
          <cell r="N1212" t="str">
            <v>-</v>
          </cell>
          <cell r="O1212" t="str">
            <v>-</v>
          </cell>
        </row>
        <row r="1213">
          <cell r="A1213" t="e">
            <v>#N/A</v>
          </cell>
          <cell r="B1213">
            <v>2</v>
          </cell>
          <cell r="C1213" t="e">
            <v>#N/A</v>
          </cell>
          <cell r="D1213" t="str">
            <v>Deputy City Marshal</v>
          </cell>
          <cell r="E1213">
            <v>157</v>
          </cell>
          <cell r="F1213" t="str">
            <v>Arlington</v>
          </cell>
          <cell r="G1213" t="str">
            <v>No Match</v>
          </cell>
          <cell r="I1213">
            <v>39195</v>
          </cell>
          <cell r="M1213" t="str">
            <v>-</v>
          </cell>
          <cell r="N1213" t="str">
            <v>-</v>
          </cell>
          <cell r="O1213" t="str">
            <v>-</v>
          </cell>
        </row>
        <row r="1214">
          <cell r="A1214" t="e">
            <v>#N/A</v>
          </cell>
          <cell r="B1214">
            <v>2</v>
          </cell>
          <cell r="C1214" t="e">
            <v>#N/A</v>
          </cell>
          <cell r="D1214" t="str">
            <v>Drafter</v>
          </cell>
          <cell r="E1214">
            <v>70</v>
          </cell>
          <cell r="F1214" t="str">
            <v>Arlington</v>
          </cell>
          <cell r="G1214" t="str">
            <v>No Match</v>
          </cell>
          <cell r="I1214">
            <v>39195</v>
          </cell>
          <cell r="M1214" t="str">
            <v>-</v>
          </cell>
          <cell r="N1214" t="str">
            <v>-</v>
          </cell>
          <cell r="O1214" t="str">
            <v>-</v>
          </cell>
        </row>
        <row r="1215">
          <cell r="A1215" t="e">
            <v>#N/A</v>
          </cell>
          <cell r="B1215">
            <v>2</v>
          </cell>
          <cell r="C1215" t="e">
            <v>#N/A</v>
          </cell>
          <cell r="D1215" t="str">
            <v>Environmental Health Manager</v>
          </cell>
          <cell r="E1215">
            <v>30</v>
          </cell>
          <cell r="F1215" t="str">
            <v>Arlington</v>
          </cell>
          <cell r="G1215" t="str">
            <v>No Match</v>
          </cell>
          <cell r="I1215">
            <v>39195</v>
          </cell>
          <cell r="M1215" t="str">
            <v>-</v>
          </cell>
          <cell r="N1215" t="str">
            <v>-</v>
          </cell>
          <cell r="O1215" t="str">
            <v>-</v>
          </cell>
        </row>
        <row r="1216">
          <cell r="A1216" t="e">
            <v>#N/A</v>
          </cell>
          <cell r="B1216">
            <v>2</v>
          </cell>
          <cell r="C1216" t="e">
            <v>#N/A</v>
          </cell>
          <cell r="D1216" t="str">
            <v>Executive Secretary</v>
          </cell>
          <cell r="E1216">
            <v>89</v>
          </cell>
          <cell r="F1216" t="str">
            <v>Arlington</v>
          </cell>
          <cell r="G1216" t="str">
            <v>No Match</v>
          </cell>
          <cell r="I1216">
            <v>39195</v>
          </cell>
          <cell r="M1216" t="str">
            <v>-</v>
          </cell>
          <cell r="N1216" t="str">
            <v>-</v>
          </cell>
          <cell r="O1216" t="str">
            <v>-</v>
          </cell>
        </row>
        <row r="1217">
          <cell r="A1217" t="e">
            <v>#N/A</v>
          </cell>
          <cell r="B1217">
            <v>2</v>
          </cell>
          <cell r="C1217" t="e">
            <v>#N/A</v>
          </cell>
          <cell r="D1217" t="str">
            <v>Fire Recruit</v>
          </cell>
          <cell r="E1217">
            <v>108</v>
          </cell>
          <cell r="F1217" t="str">
            <v>Arlington</v>
          </cell>
          <cell r="G1217" t="str">
            <v>No Match</v>
          </cell>
          <cell r="I1217">
            <v>39195</v>
          </cell>
          <cell r="M1217" t="str">
            <v>-</v>
          </cell>
          <cell r="N1217" t="str">
            <v>-</v>
          </cell>
          <cell r="O1217" t="str">
            <v>-</v>
          </cell>
        </row>
        <row r="1218">
          <cell r="A1218" t="e">
            <v>#N/A</v>
          </cell>
          <cell r="B1218">
            <v>2</v>
          </cell>
          <cell r="C1218" t="e">
            <v>#N/A</v>
          </cell>
          <cell r="D1218" t="str">
            <v>Ground Control Worker</v>
          </cell>
          <cell r="E1218">
            <v>162</v>
          </cell>
          <cell r="F1218" t="str">
            <v>Arlington</v>
          </cell>
          <cell r="G1218" t="str">
            <v>No Match</v>
          </cell>
          <cell r="I1218">
            <v>39195</v>
          </cell>
          <cell r="M1218" t="str">
            <v>-</v>
          </cell>
          <cell r="N1218" t="str">
            <v>-</v>
          </cell>
          <cell r="O1218" t="str">
            <v>-</v>
          </cell>
        </row>
        <row r="1219">
          <cell r="A1219" t="e">
            <v>#N/A</v>
          </cell>
          <cell r="B1219">
            <v>2</v>
          </cell>
          <cell r="C1219" t="e">
            <v>#N/A</v>
          </cell>
          <cell r="D1219" t="str">
            <v>Inspections Director</v>
          </cell>
          <cell r="E1219">
            <v>91</v>
          </cell>
          <cell r="F1219" t="str">
            <v>Arlington</v>
          </cell>
          <cell r="G1219" t="str">
            <v>No Match</v>
          </cell>
          <cell r="I1219">
            <v>39195</v>
          </cell>
          <cell r="M1219" t="str">
            <v>-</v>
          </cell>
          <cell r="N1219" t="str">
            <v>-</v>
          </cell>
          <cell r="O1219" t="str">
            <v>-</v>
          </cell>
        </row>
        <row r="1220">
          <cell r="A1220" t="e">
            <v>#N/A</v>
          </cell>
          <cell r="B1220">
            <v>2</v>
          </cell>
          <cell r="C1220" t="e">
            <v>#N/A</v>
          </cell>
          <cell r="D1220" t="str">
            <v>IT Communications Technician</v>
          </cell>
          <cell r="E1220">
            <v>136</v>
          </cell>
          <cell r="F1220" t="str">
            <v>Arlington</v>
          </cell>
          <cell r="G1220" t="str">
            <v>No Match</v>
          </cell>
          <cell r="I1220">
            <v>39195</v>
          </cell>
          <cell r="M1220" t="str">
            <v>-</v>
          </cell>
          <cell r="N1220" t="str">
            <v>-</v>
          </cell>
          <cell r="O1220" t="str">
            <v>-</v>
          </cell>
        </row>
        <row r="1221">
          <cell r="A1221" t="e">
            <v>#N/A</v>
          </cell>
          <cell r="B1221">
            <v>2</v>
          </cell>
          <cell r="C1221" t="e">
            <v>#N/A</v>
          </cell>
          <cell r="D1221" t="str">
            <v>LAN Administrator</v>
          </cell>
          <cell r="E1221" t="str">
            <v>9A</v>
          </cell>
          <cell r="F1221" t="str">
            <v>Arlington</v>
          </cell>
          <cell r="G1221" t="str">
            <v>No Match</v>
          </cell>
          <cell r="I1221">
            <v>39195</v>
          </cell>
          <cell r="M1221" t="str">
            <v>-</v>
          </cell>
          <cell r="N1221" t="str">
            <v>-</v>
          </cell>
          <cell r="O1221" t="str">
            <v>-</v>
          </cell>
        </row>
        <row r="1222">
          <cell r="A1222" t="e">
            <v>#N/A</v>
          </cell>
          <cell r="B1222">
            <v>2</v>
          </cell>
          <cell r="C1222" t="e">
            <v>#N/A</v>
          </cell>
          <cell r="D1222" t="str">
            <v>Park Equipment Operator</v>
          </cell>
          <cell r="E1222">
            <v>96</v>
          </cell>
          <cell r="F1222" t="str">
            <v>Arlington</v>
          </cell>
          <cell r="G1222" t="str">
            <v>No Match</v>
          </cell>
          <cell r="I1222">
            <v>39195</v>
          </cell>
          <cell r="M1222" t="str">
            <v>-</v>
          </cell>
          <cell r="N1222" t="str">
            <v>-</v>
          </cell>
          <cell r="O1222" t="str">
            <v>-</v>
          </cell>
        </row>
        <row r="1223">
          <cell r="A1223" t="e">
            <v>#N/A</v>
          </cell>
          <cell r="B1223">
            <v>2</v>
          </cell>
          <cell r="C1223" t="e">
            <v>#N/A</v>
          </cell>
          <cell r="D1223" t="str">
            <v>Park Maintenance Mechanic</v>
          </cell>
          <cell r="E1223">
            <v>122</v>
          </cell>
          <cell r="F1223" t="str">
            <v>Arlington</v>
          </cell>
          <cell r="G1223" t="str">
            <v>No Match</v>
          </cell>
          <cell r="I1223">
            <v>39195</v>
          </cell>
          <cell r="M1223" t="str">
            <v>-</v>
          </cell>
          <cell r="N1223" t="str">
            <v>-</v>
          </cell>
          <cell r="O1223" t="str">
            <v>-</v>
          </cell>
        </row>
        <row r="1224">
          <cell r="A1224" t="e">
            <v>#N/A</v>
          </cell>
          <cell r="B1224">
            <v>2</v>
          </cell>
          <cell r="C1224" t="e">
            <v>#N/A</v>
          </cell>
          <cell r="D1224" t="str">
            <v>Park Maintenance Worker - Journey Level</v>
          </cell>
          <cell r="E1224">
            <v>127</v>
          </cell>
          <cell r="F1224" t="str">
            <v>Arlington</v>
          </cell>
          <cell r="G1224" t="str">
            <v>No Match</v>
          </cell>
          <cell r="I1224">
            <v>39195</v>
          </cell>
          <cell r="M1224" t="str">
            <v>-</v>
          </cell>
          <cell r="N1224" t="str">
            <v>-</v>
          </cell>
          <cell r="O1224" t="str">
            <v>-</v>
          </cell>
        </row>
        <row r="1225">
          <cell r="A1225" t="e">
            <v>#N/A</v>
          </cell>
          <cell r="B1225">
            <v>2</v>
          </cell>
          <cell r="C1225" t="e">
            <v>#N/A</v>
          </cell>
          <cell r="D1225" t="str">
            <v>PBX Operator</v>
          </cell>
          <cell r="E1225">
            <v>60</v>
          </cell>
          <cell r="F1225" t="str">
            <v>Arlington</v>
          </cell>
          <cell r="G1225" t="str">
            <v>No Match</v>
          </cell>
          <cell r="I1225">
            <v>39195</v>
          </cell>
          <cell r="M1225" t="str">
            <v>-</v>
          </cell>
          <cell r="N1225" t="str">
            <v>-</v>
          </cell>
          <cell r="O1225" t="str">
            <v>-</v>
          </cell>
        </row>
        <row r="1226">
          <cell r="A1226" t="e">
            <v>#N/A</v>
          </cell>
          <cell r="B1226">
            <v>2</v>
          </cell>
          <cell r="C1226" t="e">
            <v>#N/A</v>
          </cell>
          <cell r="D1226" t="str">
            <v>Police Recruit</v>
          </cell>
          <cell r="E1226">
            <v>100</v>
          </cell>
          <cell r="F1226" t="str">
            <v>Arlington</v>
          </cell>
          <cell r="G1226" t="str">
            <v>No Match</v>
          </cell>
          <cell r="I1226">
            <v>39195</v>
          </cell>
          <cell r="M1226" t="str">
            <v>-</v>
          </cell>
          <cell r="N1226" t="str">
            <v>-</v>
          </cell>
          <cell r="O1226" t="str">
            <v>-</v>
          </cell>
        </row>
        <row r="1227">
          <cell r="A1227" t="e">
            <v>#N/A</v>
          </cell>
          <cell r="B1227">
            <v>2</v>
          </cell>
          <cell r="C1227" t="e">
            <v>#N/A</v>
          </cell>
          <cell r="D1227" t="str">
            <v>Print/Mail Shop Supervisor</v>
          </cell>
          <cell r="E1227">
            <v>39</v>
          </cell>
          <cell r="F1227" t="str">
            <v>Arlington</v>
          </cell>
          <cell r="G1227" t="str">
            <v>No Match</v>
          </cell>
          <cell r="I1227">
            <v>39195</v>
          </cell>
          <cell r="M1227" t="str">
            <v>-</v>
          </cell>
          <cell r="N1227" t="str">
            <v>-</v>
          </cell>
          <cell r="O1227" t="str">
            <v>-</v>
          </cell>
        </row>
        <row r="1228">
          <cell r="A1228" t="e">
            <v>#N/A</v>
          </cell>
          <cell r="B1228">
            <v>2</v>
          </cell>
          <cell r="C1228" t="e">
            <v>#N/A</v>
          </cell>
          <cell r="D1228" t="str">
            <v>Sanitation Superintendent</v>
          </cell>
          <cell r="E1228">
            <v>46</v>
          </cell>
          <cell r="F1228" t="str">
            <v>Arlington</v>
          </cell>
          <cell r="G1228" t="str">
            <v>No Match</v>
          </cell>
          <cell r="I1228">
            <v>39195</v>
          </cell>
          <cell r="M1228" t="str">
            <v>-</v>
          </cell>
          <cell r="N1228" t="str">
            <v>-</v>
          </cell>
          <cell r="O1228" t="str">
            <v>-</v>
          </cell>
        </row>
        <row r="1229">
          <cell r="A1229" t="e">
            <v>#N/A</v>
          </cell>
          <cell r="B1229">
            <v>2</v>
          </cell>
          <cell r="C1229" t="e">
            <v>#N/A</v>
          </cell>
          <cell r="D1229" t="str">
            <v>Sanitation Worker</v>
          </cell>
          <cell r="E1229">
            <v>81</v>
          </cell>
          <cell r="F1229" t="str">
            <v>Arlington</v>
          </cell>
          <cell r="G1229" t="str">
            <v>No Match</v>
          </cell>
          <cell r="I1229">
            <v>39195</v>
          </cell>
          <cell r="M1229" t="str">
            <v>-</v>
          </cell>
          <cell r="N1229" t="str">
            <v>-</v>
          </cell>
          <cell r="O1229" t="str">
            <v>-</v>
          </cell>
        </row>
        <row r="1230">
          <cell r="A1230" t="e">
            <v>#N/A</v>
          </cell>
          <cell r="B1230">
            <v>2</v>
          </cell>
          <cell r="C1230" t="e">
            <v>#N/A</v>
          </cell>
          <cell r="D1230" t="str">
            <v>Senior Custodian</v>
          </cell>
          <cell r="E1230">
            <v>163</v>
          </cell>
          <cell r="F1230" t="str">
            <v>Arlington</v>
          </cell>
          <cell r="G1230" t="str">
            <v>No Match</v>
          </cell>
          <cell r="I1230">
            <v>39195</v>
          </cell>
          <cell r="M1230" t="str">
            <v>-</v>
          </cell>
          <cell r="N1230" t="str">
            <v>-</v>
          </cell>
          <cell r="O1230" t="str">
            <v>-</v>
          </cell>
        </row>
        <row r="1231">
          <cell r="A1231" t="e">
            <v>#N/A</v>
          </cell>
          <cell r="B1231">
            <v>2</v>
          </cell>
          <cell r="C1231" t="e">
            <v>#N/A</v>
          </cell>
          <cell r="D1231" t="str">
            <v>Senior Vehicle Mechanic</v>
          </cell>
          <cell r="E1231">
            <v>97</v>
          </cell>
          <cell r="F1231" t="str">
            <v>Arlington</v>
          </cell>
          <cell r="G1231" t="str">
            <v>No Match</v>
          </cell>
          <cell r="I1231">
            <v>39195</v>
          </cell>
          <cell r="M1231" t="str">
            <v>-</v>
          </cell>
          <cell r="N1231" t="str">
            <v>-</v>
          </cell>
          <cell r="O1231" t="str">
            <v>-</v>
          </cell>
        </row>
        <row r="1232">
          <cell r="A1232" t="e">
            <v>#N/A</v>
          </cell>
          <cell r="B1232">
            <v>2</v>
          </cell>
          <cell r="C1232" t="e">
            <v>#N/A</v>
          </cell>
          <cell r="D1232" t="str">
            <v>Service Attendant - Vehicles</v>
          </cell>
          <cell r="E1232">
            <v>153</v>
          </cell>
          <cell r="F1232" t="str">
            <v>Arlington</v>
          </cell>
          <cell r="G1232" t="str">
            <v>No Match</v>
          </cell>
          <cell r="I1232">
            <v>39195</v>
          </cell>
          <cell r="M1232" t="str">
            <v>-</v>
          </cell>
          <cell r="N1232" t="str">
            <v>-</v>
          </cell>
          <cell r="O1232" t="str">
            <v>-</v>
          </cell>
        </row>
        <row r="1233">
          <cell r="A1233" t="e">
            <v>#N/A</v>
          </cell>
          <cell r="B1233">
            <v>2</v>
          </cell>
          <cell r="C1233" t="e">
            <v>#N/A</v>
          </cell>
          <cell r="D1233" t="str">
            <v>Solid Waste Supervisor</v>
          </cell>
          <cell r="E1233">
            <v>140</v>
          </cell>
          <cell r="F1233" t="str">
            <v>Arlington</v>
          </cell>
          <cell r="G1233" t="str">
            <v>No Match</v>
          </cell>
          <cell r="I1233">
            <v>39195</v>
          </cell>
          <cell r="M1233" t="str">
            <v>-</v>
          </cell>
          <cell r="N1233" t="str">
            <v>-</v>
          </cell>
          <cell r="O1233" t="str">
            <v>-</v>
          </cell>
        </row>
        <row r="1234">
          <cell r="A1234" t="e">
            <v>#N/A</v>
          </cell>
          <cell r="B1234">
            <v>2</v>
          </cell>
          <cell r="C1234" t="e">
            <v>#N/A</v>
          </cell>
          <cell r="D1234" t="str">
            <v>Utility Service Clerk</v>
          </cell>
          <cell r="E1234">
            <v>146</v>
          </cell>
          <cell r="F1234" t="str">
            <v>Arlington</v>
          </cell>
          <cell r="G1234" t="str">
            <v>No Match</v>
          </cell>
          <cell r="I1234">
            <v>39195</v>
          </cell>
          <cell r="M1234" t="str">
            <v>-</v>
          </cell>
          <cell r="N1234" t="str">
            <v>-</v>
          </cell>
          <cell r="O1234" t="str">
            <v>-</v>
          </cell>
        </row>
        <row r="1235">
          <cell r="A1235" t="e">
            <v>#N/A</v>
          </cell>
          <cell r="B1235">
            <v>2</v>
          </cell>
          <cell r="C1235" t="e">
            <v>#N/A</v>
          </cell>
          <cell r="D1235" t="str">
            <v>Water Production Supervisor</v>
          </cell>
          <cell r="E1235">
            <v>147</v>
          </cell>
          <cell r="F1235" t="str">
            <v>Arlington</v>
          </cell>
          <cell r="G1235" t="str">
            <v>No Match</v>
          </cell>
          <cell r="I1235">
            <v>39195</v>
          </cell>
          <cell r="M1235" t="str">
            <v>-</v>
          </cell>
          <cell r="N1235" t="str">
            <v>-</v>
          </cell>
          <cell r="O1235" t="str">
            <v>-</v>
          </cell>
        </row>
        <row r="1236">
          <cell r="A1236" t="e">
            <v>#N/A</v>
          </cell>
          <cell r="B1236">
            <v>3</v>
          </cell>
          <cell r="C1236" t="e">
            <v>#N/A</v>
          </cell>
          <cell r="D1236" t="str">
            <v>Ground Control Worker</v>
          </cell>
          <cell r="E1236">
            <v>162</v>
          </cell>
          <cell r="F1236" t="str">
            <v>Carrollton</v>
          </cell>
          <cell r="G1236" t="str">
            <v>No Match</v>
          </cell>
          <cell r="H1236" t="str">
            <v>NE</v>
          </cell>
          <cell r="I1236">
            <v>39196</v>
          </cell>
          <cell r="M1236" t="str">
            <v>-</v>
          </cell>
          <cell r="N1236" t="str">
            <v>-</v>
          </cell>
          <cell r="O1236" t="str">
            <v>-</v>
          </cell>
        </row>
        <row r="1237">
          <cell r="A1237" t="e">
            <v>#N/A</v>
          </cell>
          <cell r="B1237">
            <v>3</v>
          </cell>
          <cell r="C1237" t="e">
            <v>#N/A</v>
          </cell>
          <cell r="D1237" t="str">
            <v>Landscape Architect</v>
          </cell>
          <cell r="E1237">
            <v>165</v>
          </cell>
          <cell r="F1237" t="str">
            <v>Carrollton</v>
          </cell>
          <cell r="G1237" t="str">
            <v>No Match</v>
          </cell>
          <cell r="I1237">
            <v>39196</v>
          </cell>
          <cell r="M1237" t="str">
            <v>-</v>
          </cell>
          <cell r="N1237" t="str">
            <v>-</v>
          </cell>
          <cell r="O1237" t="str">
            <v>-</v>
          </cell>
        </row>
        <row r="1238">
          <cell r="A1238" t="e">
            <v>#N/A</v>
          </cell>
          <cell r="B1238">
            <v>3</v>
          </cell>
          <cell r="C1238" t="e">
            <v>#N/A</v>
          </cell>
          <cell r="D1238" t="str">
            <v>Senior Custodian</v>
          </cell>
          <cell r="E1238">
            <v>163</v>
          </cell>
          <cell r="F1238" t="str">
            <v>Carrollton</v>
          </cell>
          <cell r="G1238" t="str">
            <v>No Match</v>
          </cell>
          <cell r="I1238">
            <v>39196</v>
          </cell>
          <cell r="M1238" t="str">
            <v>-</v>
          </cell>
          <cell r="N1238" t="str">
            <v>-</v>
          </cell>
          <cell r="O1238" t="str">
            <v>-</v>
          </cell>
        </row>
        <row r="1239">
          <cell r="A1239" t="e">
            <v>#N/A</v>
          </cell>
          <cell r="B1239">
            <v>3</v>
          </cell>
          <cell r="C1239" t="e">
            <v>#N/A</v>
          </cell>
          <cell r="D1239" t="str">
            <v>Senior Housing Inspector</v>
          </cell>
          <cell r="E1239">
            <v>159</v>
          </cell>
          <cell r="F1239" t="str">
            <v>Carrollton</v>
          </cell>
          <cell r="G1239" t="str">
            <v>No Match</v>
          </cell>
          <cell r="I1239">
            <v>39196</v>
          </cell>
          <cell r="M1239" t="str">
            <v>-</v>
          </cell>
          <cell r="N1239" t="str">
            <v>-</v>
          </cell>
          <cell r="O1239" t="str">
            <v>-</v>
          </cell>
        </row>
        <row r="1240">
          <cell r="A1240" t="e">
            <v>#N/A</v>
          </cell>
          <cell r="B1240">
            <v>3</v>
          </cell>
          <cell r="C1240" t="e">
            <v>#N/A</v>
          </cell>
          <cell r="D1240" t="str">
            <v>Senior HVAC Mechanic</v>
          </cell>
          <cell r="E1240">
            <v>164</v>
          </cell>
          <cell r="F1240" t="str">
            <v>Carrollton</v>
          </cell>
          <cell r="G1240" t="str">
            <v>No Match</v>
          </cell>
          <cell r="I1240">
            <v>39196</v>
          </cell>
          <cell r="M1240" t="str">
            <v>-</v>
          </cell>
          <cell r="N1240" t="str">
            <v>-</v>
          </cell>
          <cell r="O1240" t="str">
            <v>-</v>
          </cell>
        </row>
        <row r="1241">
          <cell r="A1241" t="e">
            <v>#N/A</v>
          </cell>
          <cell r="B1241">
            <v>3</v>
          </cell>
          <cell r="C1241" t="e">
            <v>#N/A</v>
          </cell>
          <cell r="D1241" t="str">
            <v>Victim Assistance Specialist</v>
          </cell>
          <cell r="E1241">
            <v>160</v>
          </cell>
          <cell r="F1241" t="str">
            <v>Carrollton</v>
          </cell>
          <cell r="G1241" t="str">
            <v>No Match</v>
          </cell>
          <cell r="H1241" t="str">
            <v>E</v>
          </cell>
          <cell r="I1241">
            <v>39196</v>
          </cell>
          <cell r="M1241" t="str">
            <v>-</v>
          </cell>
          <cell r="N1241" t="str">
            <v>-</v>
          </cell>
          <cell r="O1241" t="str">
            <v>-</v>
          </cell>
        </row>
        <row r="1242">
          <cell r="A1242" t="e">
            <v>#N/A</v>
          </cell>
          <cell r="B1242">
            <v>12</v>
          </cell>
          <cell r="C1242" t="e">
            <v>#N/A</v>
          </cell>
          <cell r="D1242" t="str">
            <v>Account Clerk</v>
          </cell>
          <cell r="E1242">
            <v>51</v>
          </cell>
          <cell r="F1242" t="str">
            <v>Garland</v>
          </cell>
          <cell r="G1242" t="str">
            <v>No Match</v>
          </cell>
          <cell r="H1242" t="str">
            <v>N</v>
          </cell>
          <cell r="I1242">
            <v>39139</v>
          </cell>
          <cell r="J1242" t="str">
            <v>Various</v>
          </cell>
          <cell r="M1242" t="str">
            <v>-</v>
          </cell>
          <cell r="N1242" t="str">
            <v>-</v>
          </cell>
          <cell r="O1242" t="str">
            <v>-</v>
          </cell>
        </row>
        <row r="1243">
          <cell r="A1243" t="e">
            <v>#N/A</v>
          </cell>
          <cell r="B1243">
            <v>12</v>
          </cell>
          <cell r="C1243" t="e">
            <v>#N/A</v>
          </cell>
          <cell r="D1243" t="str">
            <v>Data Entry Operator (Entry)</v>
          </cell>
          <cell r="E1243">
            <v>57</v>
          </cell>
          <cell r="F1243" t="str">
            <v>Garland</v>
          </cell>
          <cell r="G1243" t="str">
            <v>No Match</v>
          </cell>
          <cell r="I1243">
            <v>39139</v>
          </cell>
          <cell r="M1243" t="str">
            <v>-</v>
          </cell>
          <cell r="N1243" t="str">
            <v>-</v>
          </cell>
          <cell r="O1243" t="str">
            <v>-</v>
          </cell>
        </row>
        <row r="1244">
          <cell r="A1244" t="e">
            <v>#N/A</v>
          </cell>
          <cell r="B1244">
            <v>12</v>
          </cell>
          <cell r="C1244" t="e">
            <v>#N/A</v>
          </cell>
          <cell r="D1244" t="str">
            <v>Director of Court Services</v>
          </cell>
          <cell r="E1244">
            <v>4</v>
          </cell>
          <cell r="F1244" t="str">
            <v>Garland</v>
          </cell>
          <cell r="G1244" t="str">
            <v>No Match</v>
          </cell>
          <cell r="H1244" t="str">
            <v>E</v>
          </cell>
          <cell r="I1244">
            <v>39139</v>
          </cell>
          <cell r="J1244" t="str">
            <v>Assistant City Manager</v>
          </cell>
          <cell r="M1244" t="str">
            <v>-</v>
          </cell>
          <cell r="N1244" t="str">
            <v>-</v>
          </cell>
          <cell r="O1244" t="str">
            <v>-</v>
          </cell>
        </row>
        <row r="1245">
          <cell r="A1245" t="e">
            <v>#N/A</v>
          </cell>
          <cell r="B1245">
            <v>12</v>
          </cell>
          <cell r="C1245" t="e">
            <v>#N/A</v>
          </cell>
          <cell r="D1245" t="str">
            <v>Drafter</v>
          </cell>
          <cell r="E1245">
            <v>70</v>
          </cell>
          <cell r="F1245" t="str">
            <v>Garland</v>
          </cell>
          <cell r="G1245" t="str">
            <v>No Match</v>
          </cell>
          <cell r="I1245">
            <v>39139</v>
          </cell>
          <cell r="M1245" t="str">
            <v>-</v>
          </cell>
          <cell r="N1245" t="str">
            <v>-</v>
          </cell>
          <cell r="O1245" t="str">
            <v>-</v>
          </cell>
        </row>
        <row r="1246">
          <cell r="A1246" t="e">
            <v>#N/A</v>
          </cell>
          <cell r="B1246">
            <v>12</v>
          </cell>
          <cell r="C1246" t="e">
            <v>#N/A</v>
          </cell>
          <cell r="D1246" t="str">
            <v>GIS Specialist - Technical Level</v>
          </cell>
          <cell r="E1246">
            <v>131</v>
          </cell>
          <cell r="F1246" t="str">
            <v>Garland</v>
          </cell>
          <cell r="G1246" t="str">
            <v>No Match</v>
          </cell>
          <cell r="I1246">
            <v>39139</v>
          </cell>
          <cell r="M1246" t="str">
            <v>-</v>
          </cell>
          <cell r="N1246" t="str">
            <v>-</v>
          </cell>
          <cell r="O1246" t="str">
            <v>-</v>
          </cell>
        </row>
        <row r="1247">
          <cell r="A1247" t="e">
            <v>#N/A</v>
          </cell>
          <cell r="B1247">
            <v>12</v>
          </cell>
          <cell r="C1247" t="e">
            <v>#N/A</v>
          </cell>
          <cell r="D1247" t="str">
            <v>Ground Control Worker</v>
          </cell>
          <cell r="E1247">
            <v>162</v>
          </cell>
          <cell r="F1247" t="str">
            <v>Garland</v>
          </cell>
          <cell r="G1247" t="str">
            <v>No Match</v>
          </cell>
          <cell r="I1247">
            <v>39139</v>
          </cell>
          <cell r="M1247" t="str">
            <v>-</v>
          </cell>
          <cell r="N1247" t="str">
            <v>-</v>
          </cell>
          <cell r="O1247" t="str">
            <v>-</v>
          </cell>
        </row>
        <row r="1248">
          <cell r="A1248" t="e">
            <v>#N/A</v>
          </cell>
          <cell r="B1248">
            <v>12</v>
          </cell>
          <cell r="C1248" t="e">
            <v>#N/A</v>
          </cell>
          <cell r="D1248" t="str">
            <v>Inspections Director</v>
          </cell>
          <cell r="E1248">
            <v>91</v>
          </cell>
          <cell r="F1248" t="str">
            <v>Garland</v>
          </cell>
          <cell r="G1248" t="str">
            <v>No Match</v>
          </cell>
          <cell r="I1248">
            <v>39139</v>
          </cell>
          <cell r="M1248" t="str">
            <v>-</v>
          </cell>
          <cell r="N1248" t="str">
            <v>-</v>
          </cell>
          <cell r="O1248" t="str">
            <v>-</v>
          </cell>
        </row>
        <row r="1249">
          <cell r="A1249" t="e">
            <v>#N/A</v>
          </cell>
          <cell r="B1249">
            <v>12</v>
          </cell>
          <cell r="C1249" t="e">
            <v>#N/A</v>
          </cell>
          <cell r="D1249" t="str">
            <v>Maintenance Worker II</v>
          </cell>
          <cell r="E1249">
            <v>118</v>
          </cell>
          <cell r="F1249" t="str">
            <v>Garland</v>
          </cell>
          <cell r="G1249" t="str">
            <v>No Match</v>
          </cell>
          <cell r="I1249">
            <v>39139</v>
          </cell>
          <cell r="M1249" t="str">
            <v>-</v>
          </cell>
          <cell r="N1249" t="str">
            <v>-</v>
          </cell>
          <cell r="O1249" t="str">
            <v>-</v>
          </cell>
        </row>
        <row r="1250">
          <cell r="A1250" t="e">
            <v>#N/A</v>
          </cell>
          <cell r="B1250">
            <v>12</v>
          </cell>
          <cell r="C1250" t="e">
            <v>#N/A</v>
          </cell>
          <cell r="D1250" t="str">
            <v>Park Equipment Mechanic</v>
          </cell>
          <cell r="E1250">
            <v>95</v>
          </cell>
          <cell r="F1250" t="str">
            <v>Garland</v>
          </cell>
          <cell r="G1250" t="str">
            <v>No Match</v>
          </cell>
          <cell r="I1250">
            <v>39139</v>
          </cell>
          <cell r="M1250" t="str">
            <v>-</v>
          </cell>
          <cell r="N1250" t="str">
            <v>-</v>
          </cell>
          <cell r="O1250" t="str">
            <v>-</v>
          </cell>
        </row>
        <row r="1251">
          <cell r="A1251" t="e">
            <v>#N/A</v>
          </cell>
          <cell r="B1251">
            <v>12</v>
          </cell>
          <cell r="C1251" t="e">
            <v>#N/A</v>
          </cell>
          <cell r="D1251" t="str">
            <v>Park Maintenance Mechanic</v>
          </cell>
          <cell r="E1251">
            <v>122</v>
          </cell>
          <cell r="F1251" t="str">
            <v>Garland</v>
          </cell>
          <cell r="G1251" t="str">
            <v>No Match</v>
          </cell>
          <cell r="I1251">
            <v>39139</v>
          </cell>
          <cell r="M1251" t="str">
            <v>-</v>
          </cell>
          <cell r="N1251" t="str">
            <v>-</v>
          </cell>
          <cell r="O1251" t="str">
            <v>-</v>
          </cell>
        </row>
        <row r="1252">
          <cell r="A1252" t="e">
            <v>#N/A</v>
          </cell>
          <cell r="B1252">
            <v>12</v>
          </cell>
          <cell r="C1252" t="e">
            <v>#N/A</v>
          </cell>
          <cell r="D1252" t="str">
            <v>Park Maintenance Worker - Journey Level</v>
          </cell>
          <cell r="E1252">
            <v>127</v>
          </cell>
          <cell r="F1252" t="str">
            <v>Garland</v>
          </cell>
          <cell r="G1252" t="str">
            <v>No Match</v>
          </cell>
          <cell r="I1252">
            <v>39139</v>
          </cell>
          <cell r="M1252" t="str">
            <v>-</v>
          </cell>
          <cell r="N1252" t="str">
            <v>-</v>
          </cell>
          <cell r="O1252" t="str">
            <v>-</v>
          </cell>
        </row>
        <row r="1253">
          <cell r="A1253" t="e">
            <v>#N/A</v>
          </cell>
          <cell r="B1253">
            <v>12</v>
          </cell>
          <cell r="C1253" t="e">
            <v>#N/A</v>
          </cell>
          <cell r="D1253" t="str">
            <v>Payroll Specialist</v>
          </cell>
          <cell r="E1253">
            <v>92</v>
          </cell>
          <cell r="F1253" t="str">
            <v>Garland</v>
          </cell>
          <cell r="G1253" t="str">
            <v>No Match</v>
          </cell>
          <cell r="H1253" t="str">
            <v>N</v>
          </cell>
          <cell r="I1253">
            <v>39139</v>
          </cell>
          <cell r="J1253" t="str">
            <v>Sr Financial Analyst</v>
          </cell>
          <cell r="M1253" t="str">
            <v>-</v>
          </cell>
          <cell r="N1253" t="str">
            <v>-</v>
          </cell>
          <cell r="O1253" t="str">
            <v>-</v>
          </cell>
        </row>
        <row r="1254">
          <cell r="A1254" t="e">
            <v>#N/A</v>
          </cell>
          <cell r="B1254">
            <v>12</v>
          </cell>
          <cell r="C1254" t="e">
            <v>#N/A</v>
          </cell>
          <cell r="D1254" t="str">
            <v>Police Deputy Chief</v>
          </cell>
          <cell r="E1254">
            <v>105</v>
          </cell>
          <cell r="F1254" t="str">
            <v>Garland</v>
          </cell>
          <cell r="G1254" t="str">
            <v>No Match</v>
          </cell>
          <cell r="I1254">
            <v>39139</v>
          </cell>
          <cell r="M1254" t="str">
            <v>-</v>
          </cell>
          <cell r="N1254" t="str">
            <v>-</v>
          </cell>
          <cell r="O1254" t="str">
            <v>-</v>
          </cell>
        </row>
        <row r="1255">
          <cell r="A1255" t="e">
            <v>#N/A</v>
          </cell>
          <cell r="B1255">
            <v>12</v>
          </cell>
          <cell r="C1255" t="e">
            <v>#N/A</v>
          </cell>
          <cell r="D1255" t="str">
            <v>Print/Mail Shop Supervisor</v>
          </cell>
          <cell r="E1255">
            <v>39</v>
          </cell>
          <cell r="F1255" t="str">
            <v>Garland</v>
          </cell>
          <cell r="G1255" t="str">
            <v>No Match</v>
          </cell>
          <cell r="I1255">
            <v>39139</v>
          </cell>
          <cell r="M1255" t="str">
            <v>-</v>
          </cell>
          <cell r="N1255" t="str">
            <v>-</v>
          </cell>
          <cell r="O1255" t="str">
            <v>-</v>
          </cell>
        </row>
        <row r="1256">
          <cell r="A1256" t="e">
            <v>#N/A</v>
          </cell>
          <cell r="B1256">
            <v>12</v>
          </cell>
          <cell r="C1256" t="e">
            <v>#N/A</v>
          </cell>
          <cell r="D1256" t="str">
            <v>Reprographics Technician</v>
          </cell>
          <cell r="E1256">
            <v>152</v>
          </cell>
          <cell r="F1256" t="str">
            <v>Garland</v>
          </cell>
          <cell r="G1256" t="str">
            <v>No Match</v>
          </cell>
          <cell r="H1256" t="str">
            <v>N</v>
          </cell>
          <cell r="I1256">
            <v>39139</v>
          </cell>
          <cell r="J1256" t="str">
            <v>Community Relations Spec</v>
          </cell>
          <cell r="M1256" t="str">
            <v>-</v>
          </cell>
          <cell r="N1256" t="str">
            <v>-</v>
          </cell>
          <cell r="O1256" t="str">
            <v>-</v>
          </cell>
        </row>
        <row r="1257">
          <cell r="A1257" t="e">
            <v>#N/A</v>
          </cell>
          <cell r="B1257">
            <v>12</v>
          </cell>
          <cell r="C1257" t="e">
            <v>#N/A</v>
          </cell>
          <cell r="D1257" t="str">
            <v>Risk Manager</v>
          </cell>
          <cell r="E1257">
            <v>44</v>
          </cell>
          <cell r="F1257" t="str">
            <v>Garland</v>
          </cell>
          <cell r="G1257" t="str">
            <v>No Match</v>
          </cell>
          <cell r="H1257" t="str">
            <v>E</v>
          </cell>
          <cell r="I1257">
            <v>39139</v>
          </cell>
          <cell r="J1257" t="str">
            <v>Managing Director</v>
          </cell>
          <cell r="M1257" t="str">
            <v>-</v>
          </cell>
          <cell r="N1257" t="str">
            <v>-</v>
          </cell>
          <cell r="O1257" t="str">
            <v>-</v>
          </cell>
        </row>
        <row r="1258">
          <cell r="A1258" t="e">
            <v>#N/A</v>
          </cell>
          <cell r="B1258">
            <v>12</v>
          </cell>
          <cell r="C1258" t="e">
            <v>#N/A</v>
          </cell>
          <cell r="D1258" t="str">
            <v>Sanitation Superintendent</v>
          </cell>
          <cell r="E1258">
            <v>46</v>
          </cell>
          <cell r="F1258" t="str">
            <v>Garland</v>
          </cell>
          <cell r="G1258" t="str">
            <v>No Match</v>
          </cell>
          <cell r="H1258" t="str">
            <v>E</v>
          </cell>
          <cell r="I1258">
            <v>39139</v>
          </cell>
          <cell r="J1258" t="str">
            <v>Municipal Services Director</v>
          </cell>
          <cell r="M1258" t="str">
            <v>-</v>
          </cell>
          <cell r="N1258" t="str">
            <v>-</v>
          </cell>
          <cell r="O1258" t="str">
            <v>-</v>
          </cell>
        </row>
        <row r="1259">
          <cell r="A1259" t="e">
            <v>#N/A</v>
          </cell>
          <cell r="B1259">
            <v>12</v>
          </cell>
          <cell r="C1259" t="e">
            <v>#N/A</v>
          </cell>
          <cell r="D1259" t="str">
            <v>Sanitation Worker</v>
          </cell>
          <cell r="E1259">
            <v>81</v>
          </cell>
          <cell r="F1259" t="str">
            <v>Garland</v>
          </cell>
          <cell r="G1259" t="str">
            <v>No Match</v>
          </cell>
          <cell r="I1259">
            <v>39139</v>
          </cell>
          <cell r="M1259" t="str">
            <v>-</v>
          </cell>
          <cell r="N1259" t="str">
            <v>-</v>
          </cell>
          <cell r="O1259" t="str">
            <v>-</v>
          </cell>
        </row>
        <row r="1260">
          <cell r="A1260" t="e">
            <v>#N/A</v>
          </cell>
          <cell r="B1260">
            <v>12</v>
          </cell>
          <cell r="C1260" t="e">
            <v>#N/A</v>
          </cell>
          <cell r="D1260" t="str">
            <v>Senior Housing Inspector</v>
          </cell>
          <cell r="E1260">
            <v>159</v>
          </cell>
          <cell r="F1260" t="str">
            <v>Garland</v>
          </cell>
          <cell r="G1260" t="str">
            <v>No Match</v>
          </cell>
          <cell r="H1260" t="str">
            <v>N</v>
          </cell>
          <cell r="I1260">
            <v>39139</v>
          </cell>
          <cell r="M1260" t="str">
            <v>-</v>
          </cell>
          <cell r="N1260" t="str">
            <v>-</v>
          </cell>
          <cell r="O1260" t="str">
            <v>-</v>
          </cell>
        </row>
        <row r="1261">
          <cell r="A1261" t="e">
            <v>#N/A</v>
          </cell>
          <cell r="B1261">
            <v>12</v>
          </cell>
          <cell r="C1261" t="e">
            <v>#N/A</v>
          </cell>
          <cell r="D1261" t="str">
            <v>Service Attendant - Vehicles</v>
          </cell>
          <cell r="E1261">
            <v>153</v>
          </cell>
          <cell r="F1261" t="str">
            <v>Garland</v>
          </cell>
          <cell r="G1261" t="str">
            <v>No Match</v>
          </cell>
          <cell r="I1261">
            <v>39139</v>
          </cell>
          <cell r="M1261" t="str">
            <v>-</v>
          </cell>
          <cell r="N1261" t="str">
            <v>-</v>
          </cell>
          <cell r="O1261" t="str">
            <v>-</v>
          </cell>
        </row>
        <row r="1262">
          <cell r="A1262" t="e">
            <v>#N/A</v>
          </cell>
          <cell r="B1262">
            <v>12</v>
          </cell>
          <cell r="C1262" t="e">
            <v>#N/A</v>
          </cell>
          <cell r="D1262" t="str">
            <v>Utility Service Clerk</v>
          </cell>
          <cell r="E1262">
            <v>146</v>
          </cell>
          <cell r="F1262" t="str">
            <v>Garland</v>
          </cell>
          <cell r="G1262" t="str">
            <v>No Match</v>
          </cell>
          <cell r="H1262" t="str">
            <v>N</v>
          </cell>
          <cell r="I1262">
            <v>39139</v>
          </cell>
          <cell r="J1262" t="str">
            <v>Sr Customer Srvc Rep</v>
          </cell>
          <cell r="M1262" t="str">
            <v>-</v>
          </cell>
          <cell r="N1262" t="str">
            <v>-</v>
          </cell>
          <cell r="O1262" t="str">
            <v>-</v>
          </cell>
        </row>
        <row r="1263">
          <cell r="A1263" t="e">
            <v>#N/A</v>
          </cell>
          <cell r="B1263">
            <v>12</v>
          </cell>
          <cell r="C1263" t="e">
            <v>#N/A</v>
          </cell>
          <cell r="D1263" t="str">
            <v>Victim Assistance Specialist</v>
          </cell>
          <cell r="E1263">
            <v>160</v>
          </cell>
          <cell r="F1263" t="str">
            <v>Garland</v>
          </cell>
          <cell r="G1263" t="str">
            <v>No Match</v>
          </cell>
          <cell r="H1263" t="str">
            <v>E</v>
          </cell>
          <cell r="I1263">
            <v>39139</v>
          </cell>
          <cell r="M1263" t="str">
            <v>-</v>
          </cell>
          <cell r="N1263" t="str">
            <v>-</v>
          </cell>
          <cell r="O1263" t="str">
            <v>-</v>
          </cell>
        </row>
        <row r="1264">
          <cell r="A1264" t="e">
            <v>#N/A</v>
          </cell>
          <cell r="B1264">
            <v>12</v>
          </cell>
          <cell r="C1264" t="e">
            <v>#N/A</v>
          </cell>
          <cell r="D1264" t="str">
            <v>Water Production Supervisor</v>
          </cell>
          <cell r="E1264">
            <v>147</v>
          </cell>
          <cell r="F1264" t="str">
            <v>Garland</v>
          </cell>
          <cell r="G1264" t="str">
            <v>No Match</v>
          </cell>
          <cell r="H1264" t="str">
            <v>N</v>
          </cell>
          <cell r="I1264">
            <v>39139</v>
          </cell>
          <cell r="J1264" t="str">
            <v>Program Manager</v>
          </cell>
          <cell r="M1264" t="str">
            <v>-</v>
          </cell>
          <cell r="N1264" t="str">
            <v>-</v>
          </cell>
          <cell r="O1264" t="str">
            <v>-</v>
          </cell>
        </row>
        <row r="1265">
          <cell r="A1265" t="e">
            <v>#N/A</v>
          </cell>
          <cell r="B1265">
            <v>12</v>
          </cell>
          <cell r="C1265" t="e">
            <v>#N/A</v>
          </cell>
          <cell r="D1265" t="str">
            <v>Water Systems Technician II</v>
          </cell>
          <cell r="E1265">
            <v>129</v>
          </cell>
          <cell r="F1265" t="str">
            <v>Garland</v>
          </cell>
          <cell r="G1265" t="str">
            <v>No Match</v>
          </cell>
          <cell r="H1265" t="str">
            <v>N</v>
          </cell>
          <cell r="I1265">
            <v>39139</v>
          </cell>
          <cell r="J1265" t="str">
            <v>Various</v>
          </cell>
          <cell r="M1265" t="str">
            <v>-</v>
          </cell>
          <cell r="N1265" t="str">
            <v>-</v>
          </cell>
          <cell r="O1265" t="str">
            <v>-</v>
          </cell>
        </row>
        <row r="1266">
          <cell r="A1266" t="e">
            <v>#N/A</v>
          </cell>
          <cell r="B1266">
            <v>9</v>
          </cell>
          <cell r="C1266" t="e">
            <v>#N/A</v>
          </cell>
          <cell r="D1266" t="str">
            <v>Cashier</v>
          </cell>
          <cell r="E1266">
            <v>53</v>
          </cell>
          <cell r="F1266" t="str">
            <v>McKinney</v>
          </cell>
          <cell r="G1266" t="str">
            <v>no match</v>
          </cell>
          <cell r="I1266">
            <v>39141</v>
          </cell>
          <cell r="M1266" t="str">
            <v>-</v>
          </cell>
          <cell r="N1266" t="str">
            <v>-</v>
          </cell>
          <cell r="O1266" t="str">
            <v>-</v>
          </cell>
        </row>
        <row r="1267">
          <cell r="A1267" t="e">
            <v>#N/A</v>
          </cell>
          <cell r="B1267">
            <v>9</v>
          </cell>
          <cell r="C1267" t="e">
            <v>#N/A</v>
          </cell>
          <cell r="D1267" t="str">
            <v>Concrete Finisher</v>
          </cell>
          <cell r="E1267">
            <v>154</v>
          </cell>
          <cell r="F1267" t="str">
            <v>McKinney</v>
          </cell>
          <cell r="G1267" t="str">
            <v>no match</v>
          </cell>
          <cell r="I1267">
            <v>39141</v>
          </cell>
          <cell r="M1267" t="str">
            <v>-</v>
          </cell>
          <cell r="N1267" t="str">
            <v>-</v>
          </cell>
          <cell r="O1267" t="str">
            <v>-</v>
          </cell>
        </row>
        <row r="1268">
          <cell r="A1268" t="e">
            <v>#N/A</v>
          </cell>
          <cell r="B1268">
            <v>9</v>
          </cell>
          <cell r="C1268" t="e">
            <v>#N/A</v>
          </cell>
          <cell r="D1268" t="str">
            <v>Director of Utilities</v>
          </cell>
          <cell r="E1268">
            <v>12</v>
          </cell>
          <cell r="F1268" t="str">
            <v>McKinney</v>
          </cell>
          <cell r="G1268" t="str">
            <v>NO MATCH</v>
          </cell>
          <cell r="I1268">
            <v>39141</v>
          </cell>
          <cell r="M1268" t="str">
            <v>-</v>
          </cell>
          <cell r="N1268" t="str">
            <v>-</v>
          </cell>
          <cell r="O1268" t="str">
            <v>-</v>
          </cell>
        </row>
        <row r="1269">
          <cell r="A1269" t="e">
            <v>#N/A</v>
          </cell>
          <cell r="B1269">
            <v>9</v>
          </cell>
          <cell r="C1269" t="e">
            <v>#N/A</v>
          </cell>
          <cell r="D1269" t="str">
            <v>Electrician (Journey)</v>
          </cell>
          <cell r="E1269">
            <v>71</v>
          </cell>
          <cell r="F1269" t="str">
            <v>McKinney</v>
          </cell>
          <cell r="G1269" t="str">
            <v>no match</v>
          </cell>
          <cell r="I1269">
            <v>39141</v>
          </cell>
          <cell r="M1269" t="str">
            <v>-</v>
          </cell>
          <cell r="N1269" t="str">
            <v>-</v>
          </cell>
          <cell r="O1269" t="str">
            <v>-</v>
          </cell>
        </row>
        <row r="1270">
          <cell r="A1270" t="e">
            <v>#N/A</v>
          </cell>
          <cell r="B1270">
            <v>9</v>
          </cell>
          <cell r="C1270" t="e">
            <v>#N/A</v>
          </cell>
          <cell r="D1270" t="str">
            <v>Fleet Maintenance Manager</v>
          </cell>
          <cell r="E1270">
            <v>86</v>
          </cell>
          <cell r="F1270" t="str">
            <v>McKinney</v>
          </cell>
          <cell r="G1270" t="str">
            <v>no match</v>
          </cell>
          <cell r="I1270">
            <v>39141</v>
          </cell>
          <cell r="M1270" t="str">
            <v>-</v>
          </cell>
          <cell r="N1270" t="str">
            <v>-</v>
          </cell>
          <cell r="O1270" t="str">
            <v>-</v>
          </cell>
        </row>
        <row r="1271">
          <cell r="A1271" t="e">
            <v>#N/A</v>
          </cell>
          <cell r="B1271">
            <v>9</v>
          </cell>
          <cell r="C1271" t="e">
            <v>#N/A</v>
          </cell>
          <cell r="D1271" t="str">
            <v>Housing Assistant</v>
          </cell>
          <cell r="E1271">
            <v>135</v>
          </cell>
          <cell r="F1271" t="str">
            <v>McKinney</v>
          </cell>
          <cell r="G1271" t="str">
            <v>no match</v>
          </cell>
          <cell r="I1271">
            <v>39141</v>
          </cell>
          <cell r="M1271" t="str">
            <v>-</v>
          </cell>
          <cell r="N1271" t="str">
            <v>-</v>
          </cell>
          <cell r="O1271" t="str">
            <v>-</v>
          </cell>
        </row>
        <row r="1272">
          <cell r="A1272" t="e">
            <v>#N/A</v>
          </cell>
          <cell r="B1272">
            <v>9</v>
          </cell>
          <cell r="C1272" t="e">
            <v>#N/A</v>
          </cell>
          <cell r="D1272" t="str">
            <v>IT Communications Technician</v>
          </cell>
          <cell r="E1272">
            <v>136</v>
          </cell>
          <cell r="F1272" t="str">
            <v>McKinney</v>
          </cell>
          <cell r="G1272" t="str">
            <v>no match</v>
          </cell>
          <cell r="I1272">
            <v>39141</v>
          </cell>
          <cell r="M1272" t="str">
            <v>-</v>
          </cell>
          <cell r="N1272" t="str">
            <v>-</v>
          </cell>
          <cell r="O1272" t="str">
            <v>-</v>
          </cell>
        </row>
        <row r="1273">
          <cell r="A1273" t="e">
            <v>#N/A</v>
          </cell>
          <cell r="B1273">
            <v>9</v>
          </cell>
          <cell r="C1273" t="e">
            <v>#N/A</v>
          </cell>
          <cell r="D1273" t="str">
            <v>LAN Administrator</v>
          </cell>
          <cell r="E1273" t="str">
            <v>9A</v>
          </cell>
          <cell r="F1273" t="str">
            <v>McKinney</v>
          </cell>
          <cell r="G1273" t="str">
            <v>no match</v>
          </cell>
          <cell r="I1273">
            <v>39141</v>
          </cell>
          <cell r="M1273" t="str">
            <v>-</v>
          </cell>
          <cell r="N1273" t="str">
            <v>-</v>
          </cell>
          <cell r="O1273" t="str">
            <v>-</v>
          </cell>
        </row>
        <row r="1274">
          <cell r="A1274" t="e">
            <v>#N/A</v>
          </cell>
          <cell r="B1274">
            <v>9</v>
          </cell>
          <cell r="C1274" t="e">
            <v>#N/A</v>
          </cell>
          <cell r="D1274" t="str">
            <v>Landscape Architect</v>
          </cell>
          <cell r="E1274">
            <v>165</v>
          </cell>
          <cell r="F1274" t="str">
            <v>McKinney</v>
          </cell>
          <cell r="G1274" t="str">
            <v>no match</v>
          </cell>
          <cell r="I1274">
            <v>39141</v>
          </cell>
          <cell r="M1274" t="str">
            <v>-</v>
          </cell>
          <cell r="N1274" t="str">
            <v>-</v>
          </cell>
          <cell r="O1274" t="str">
            <v>-</v>
          </cell>
        </row>
        <row r="1275">
          <cell r="A1275" t="e">
            <v>#N/A</v>
          </cell>
          <cell r="B1275">
            <v>9</v>
          </cell>
          <cell r="C1275" t="e">
            <v>#N/A</v>
          </cell>
          <cell r="D1275" t="str">
            <v>Meter Services Worker</v>
          </cell>
          <cell r="E1275">
            <v>79</v>
          </cell>
          <cell r="F1275" t="str">
            <v>McKinney</v>
          </cell>
          <cell r="G1275" t="str">
            <v>no match</v>
          </cell>
          <cell r="I1275">
            <v>39141</v>
          </cell>
          <cell r="M1275" t="str">
            <v>-</v>
          </cell>
          <cell r="N1275" t="str">
            <v>-</v>
          </cell>
          <cell r="O1275" t="str">
            <v>-</v>
          </cell>
        </row>
        <row r="1276">
          <cell r="A1276" t="e">
            <v>#N/A</v>
          </cell>
          <cell r="B1276">
            <v>9</v>
          </cell>
          <cell r="C1276" t="e">
            <v>#N/A</v>
          </cell>
          <cell r="D1276" t="str">
            <v>Park Equipment Mechanic</v>
          </cell>
          <cell r="E1276">
            <v>95</v>
          </cell>
          <cell r="F1276" t="str">
            <v>McKinney</v>
          </cell>
          <cell r="G1276" t="str">
            <v>no match</v>
          </cell>
          <cell r="I1276">
            <v>39141</v>
          </cell>
          <cell r="M1276" t="str">
            <v>-</v>
          </cell>
          <cell r="N1276" t="str">
            <v>-</v>
          </cell>
          <cell r="O1276" t="str">
            <v>-</v>
          </cell>
        </row>
        <row r="1277">
          <cell r="A1277" t="e">
            <v>#N/A</v>
          </cell>
          <cell r="B1277">
            <v>9</v>
          </cell>
          <cell r="C1277" t="e">
            <v>#N/A</v>
          </cell>
          <cell r="D1277" t="str">
            <v>Park Maintenance Mechanic</v>
          </cell>
          <cell r="E1277">
            <v>122</v>
          </cell>
          <cell r="F1277" t="str">
            <v>McKinney</v>
          </cell>
          <cell r="G1277" t="str">
            <v>no match</v>
          </cell>
          <cell r="I1277">
            <v>38840</v>
          </cell>
          <cell r="M1277" t="str">
            <v>-</v>
          </cell>
          <cell r="N1277" t="str">
            <v>-</v>
          </cell>
          <cell r="O1277" t="str">
            <v>-</v>
          </cell>
        </row>
        <row r="1278">
          <cell r="A1278" t="e">
            <v>#N/A</v>
          </cell>
          <cell r="B1278">
            <v>9</v>
          </cell>
          <cell r="C1278" t="e">
            <v>#N/A</v>
          </cell>
          <cell r="D1278" t="str">
            <v>Program Education Specialist</v>
          </cell>
          <cell r="E1278">
            <v>155</v>
          </cell>
          <cell r="F1278" t="str">
            <v>McKinney</v>
          </cell>
          <cell r="G1278" t="str">
            <v>no match</v>
          </cell>
          <cell r="I1278">
            <v>39141</v>
          </cell>
          <cell r="M1278" t="str">
            <v>-</v>
          </cell>
          <cell r="N1278" t="str">
            <v>-</v>
          </cell>
          <cell r="O1278" t="str">
            <v>-</v>
          </cell>
        </row>
        <row r="1279">
          <cell r="A1279" t="e">
            <v>#N/A</v>
          </cell>
          <cell r="B1279">
            <v>9</v>
          </cell>
          <cell r="C1279" t="e">
            <v>#N/A</v>
          </cell>
          <cell r="D1279" t="str">
            <v>Sanitation Superintendent</v>
          </cell>
          <cell r="E1279">
            <v>46</v>
          </cell>
          <cell r="F1279" t="str">
            <v>McKinney</v>
          </cell>
          <cell r="G1279" t="str">
            <v>no match</v>
          </cell>
          <cell r="I1279">
            <v>39141</v>
          </cell>
          <cell r="M1279" t="str">
            <v>-</v>
          </cell>
          <cell r="N1279" t="str">
            <v>-</v>
          </cell>
          <cell r="O1279" t="str">
            <v>-</v>
          </cell>
        </row>
        <row r="1280">
          <cell r="A1280" t="e">
            <v>#N/A</v>
          </cell>
          <cell r="B1280">
            <v>9</v>
          </cell>
          <cell r="C1280" t="e">
            <v>#N/A</v>
          </cell>
          <cell r="D1280" t="str">
            <v>Senior HVAC Mechanic</v>
          </cell>
          <cell r="E1280">
            <v>164</v>
          </cell>
          <cell r="F1280" t="str">
            <v>McKinney</v>
          </cell>
          <cell r="G1280" t="str">
            <v>no match</v>
          </cell>
          <cell r="I1280">
            <v>39141</v>
          </cell>
          <cell r="M1280" t="str">
            <v>-</v>
          </cell>
          <cell r="N1280" t="str">
            <v>-</v>
          </cell>
          <cell r="O1280" t="str">
            <v>-</v>
          </cell>
        </row>
        <row r="1281">
          <cell r="A1281" t="e">
            <v>#N/A</v>
          </cell>
          <cell r="B1281">
            <v>9</v>
          </cell>
          <cell r="C1281" t="e">
            <v>#N/A</v>
          </cell>
          <cell r="D1281" t="str">
            <v>Senior Municipal Court Clerk</v>
          </cell>
          <cell r="E1281">
            <v>139</v>
          </cell>
          <cell r="F1281" t="str">
            <v>McKinney</v>
          </cell>
          <cell r="G1281" t="str">
            <v>no match</v>
          </cell>
          <cell r="I1281">
            <v>39141</v>
          </cell>
          <cell r="M1281" t="str">
            <v>-</v>
          </cell>
          <cell r="N1281" t="str">
            <v>-</v>
          </cell>
          <cell r="O1281" t="str">
            <v>-</v>
          </cell>
        </row>
        <row r="1282">
          <cell r="A1282" t="e">
            <v>#N/A</v>
          </cell>
          <cell r="B1282">
            <v>9</v>
          </cell>
          <cell r="C1282" t="e">
            <v>#N/A</v>
          </cell>
          <cell r="D1282" t="str">
            <v>Service Attendant - Vehicles</v>
          </cell>
          <cell r="E1282">
            <v>153</v>
          </cell>
          <cell r="F1282" t="str">
            <v>McKinney</v>
          </cell>
          <cell r="G1282" t="str">
            <v>no match</v>
          </cell>
          <cell r="I1282">
            <v>39141</v>
          </cell>
          <cell r="M1282" t="str">
            <v>-</v>
          </cell>
          <cell r="N1282" t="str">
            <v>-</v>
          </cell>
          <cell r="O1282" t="str">
            <v>-</v>
          </cell>
        </row>
        <row r="1283">
          <cell r="A1283" t="e">
            <v>#N/A</v>
          </cell>
          <cell r="B1283">
            <v>9</v>
          </cell>
          <cell r="C1283" t="e">
            <v>#N/A</v>
          </cell>
          <cell r="D1283" t="str">
            <v>Stock Clerk</v>
          </cell>
          <cell r="E1283">
            <v>141</v>
          </cell>
          <cell r="F1283" t="str">
            <v>McKinney</v>
          </cell>
          <cell r="G1283" t="str">
            <v>no match</v>
          </cell>
          <cell r="I1283">
            <v>39141</v>
          </cell>
          <cell r="M1283" t="str">
            <v>-</v>
          </cell>
          <cell r="N1283" t="str">
            <v>-</v>
          </cell>
          <cell r="O1283" t="str">
            <v>-</v>
          </cell>
        </row>
        <row r="1284">
          <cell r="A1284" t="e">
            <v>#N/A</v>
          </cell>
          <cell r="B1284">
            <v>15</v>
          </cell>
          <cell r="C1284" t="e">
            <v>#N/A</v>
          </cell>
          <cell r="D1284" t="str">
            <v>911 Manager</v>
          </cell>
          <cell r="E1284">
            <v>150</v>
          </cell>
          <cell r="F1284" t="str">
            <v>Mesquite</v>
          </cell>
          <cell r="G1284" t="str">
            <v>No Match</v>
          </cell>
          <cell r="I1284">
            <v>39155</v>
          </cell>
          <cell r="M1284" t="str">
            <v>-</v>
          </cell>
          <cell r="N1284" t="str">
            <v>-</v>
          </cell>
          <cell r="O1284" t="str">
            <v>-</v>
          </cell>
        </row>
        <row r="1285">
          <cell r="A1285" t="e">
            <v>#N/A</v>
          </cell>
          <cell r="B1285">
            <v>15</v>
          </cell>
          <cell r="C1285" t="e">
            <v>#N/A</v>
          </cell>
          <cell r="D1285" t="str">
            <v>Accountant II - Journey Level</v>
          </cell>
          <cell r="E1285">
            <v>126</v>
          </cell>
          <cell r="F1285" t="str">
            <v>Mesquite</v>
          </cell>
          <cell r="G1285" t="str">
            <v>No Match</v>
          </cell>
          <cell r="I1285">
            <v>39155</v>
          </cell>
          <cell r="M1285" t="str">
            <v>-</v>
          </cell>
          <cell r="N1285" t="str">
            <v>-</v>
          </cell>
          <cell r="O1285" t="str">
            <v>-</v>
          </cell>
        </row>
        <row r="1286">
          <cell r="A1286" t="e">
            <v>#N/A</v>
          </cell>
          <cell r="B1286">
            <v>15</v>
          </cell>
          <cell r="C1286" t="e">
            <v>#N/A</v>
          </cell>
          <cell r="D1286" t="str">
            <v>Building Inspections Manager</v>
          </cell>
          <cell r="E1286">
            <v>20</v>
          </cell>
          <cell r="F1286" t="str">
            <v>Mesquite</v>
          </cell>
          <cell r="G1286" t="str">
            <v>No Match</v>
          </cell>
          <cell r="I1286">
            <v>39155</v>
          </cell>
          <cell r="M1286" t="str">
            <v>-</v>
          </cell>
          <cell r="N1286" t="str">
            <v>-</v>
          </cell>
          <cell r="O1286" t="str">
            <v>-</v>
          </cell>
        </row>
        <row r="1287">
          <cell r="A1287" t="e">
            <v>#N/A</v>
          </cell>
          <cell r="B1287">
            <v>15</v>
          </cell>
          <cell r="C1287" t="e">
            <v>#N/A</v>
          </cell>
          <cell r="D1287" t="str">
            <v>Call Taker</v>
          </cell>
          <cell r="E1287">
            <v>107</v>
          </cell>
          <cell r="F1287" t="str">
            <v>Mesquite</v>
          </cell>
          <cell r="G1287" t="str">
            <v>No Match</v>
          </cell>
          <cell r="I1287">
            <v>39155</v>
          </cell>
          <cell r="M1287" t="str">
            <v>-</v>
          </cell>
          <cell r="N1287" t="str">
            <v>-</v>
          </cell>
          <cell r="O1287" t="str">
            <v>-</v>
          </cell>
        </row>
        <row r="1288">
          <cell r="A1288" t="e">
            <v>#N/A</v>
          </cell>
          <cell r="B1288">
            <v>15</v>
          </cell>
          <cell r="C1288" t="e">
            <v>#N/A</v>
          </cell>
          <cell r="D1288" t="str">
            <v>Commercial Construction Inspector</v>
          </cell>
          <cell r="E1288">
            <v>66</v>
          </cell>
          <cell r="F1288" t="str">
            <v>Mesquite</v>
          </cell>
          <cell r="G1288" t="str">
            <v>No Match</v>
          </cell>
          <cell r="I1288">
            <v>39155</v>
          </cell>
          <cell r="M1288" t="str">
            <v>-</v>
          </cell>
          <cell r="N1288" t="str">
            <v>-</v>
          </cell>
          <cell r="O1288" t="str">
            <v>-</v>
          </cell>
        </row>
        <row r="1289">
          <cell r="A1289" t="e">
            <v>#N/A</v>
          </cell>
          <cell r="B1289">
            <v>15</v>
          </cell>
          <cell r="C1289" t="e">
            <v>#N/A</v>
          </cell>
          <cell r="D1289" t="str">
            <v>Computer Operator</v>
          </cell>
          <cell r="E1289">
            <v>67</v>
          </cell>
          <cell r="F1289" t="str">
            <v>Mesquite</v>
          </cell>
          <cell r="G1289" t="str">
            <v>No Match</v>
          </cell>
          <cell r="I1289">
            <v>39155</v>
          </cell>
          <cell r="J1289" t="str">
            <v>Computer Operator</v>
          </cell>
          <cell r="M1289" t="str">
            <v>-</v>
          </cell>
          <cell r="N1289" t="str">
            <v>-</v>
          </cell>
          <cell r="O1289" t="str">
            <v>-</v>
          </cell>
        </row>
        <row r="1290">
          <cell r="A1290" t="e">
            <v>#N/A</v>
          </cell>
          <cell r="B1290">
            <v>15</v>
          </cell>
          <cell r="C1290" t="e">
            <v>#N/A</v>
          </cell>
          <cell r="D1290" t="str">
            <v>Construction Inspection Supervisor</v>
          </cell>
          <cell r="E1290">
            <v>29</v>
          </cell>
          <cell r="F1290" t="str">
            <v>Mesquite</v>
          </cell>
          <cell r="G1290" t="str">
            <v>No Match</v>
          </cell>
          <cell r="I1290">
            <v>39155</v>
          </cell>
          <cell r="M1290" t="str">
            <v>-</v>
          </cell>
          <cell r="N1290" t="str">
            <v>-</v>
          </cell>
          <cell r="O1290" t="str">
            <v>-</v>
          </cell>
        </row>
        <row r="1291">
          <cell r="A1291" t="e">
            <v>#N/A</v>
          </cell>
          <cell r="B1291">
            <v>15</v>
          </cell>
          <cell r="C1291" t="e">
            <v>#N/A</v>
          </cell>
          <cell r="D1291" t="str">
            <v>Data Entry Operator (Entry)</v>
          </cell>
          <cell r="E1291">
            <v>57</v>
          </cell>
          <cell r="F1291" t="str">
            <v>Mesquite</v>
          </cell>
          <cell r="G1291" t="str">
            <v>No Match</v>
          </cell>
          <cell r="I1291">
            <v>39155</v>
          </cell>
          <cell r="J1291" t="str">
            <v>Data Entry Operator (Entry)</v>
          </cell>
          <cell r="M1291" t="str">
            <v>-</v>
          </cell>
          <cell r="N1291" t="str">
            <v>-</v>
          </cell>
          <cell r="O1291" t="str">
            <v>-</v>
          </cell>
        </row>
        <row r="1292">
          <cell r="A1292" t="e">
            <v>#N/A</v>
          </cell>
          <cell r="B1292">
            <v>15</v>
          </cell>
          <cell r="C1292" t="e">
            <v>#N/A</v>
          </cell>
          <cell r="D1292" t="str">
            <v>Database Administrator</v>
          </cell>
          <cell r="E1292">
            <v>133</v>
          </cell>
          <cell r="F1292" t="str">
            <v>Mesquite</v>
          </cell>
          <cell r="G1292" t="str">
            <v>No Match</v>
          </cell>
          <cell r="I1292">
            <v>39155</v>
          </cell>
          <cell r="M1292" t="str">
            <v>-</v>
          </cell>
          <cell r="N1292" t="str">
            <v>-</v>
          </cell>
          <cell r="O1292" t="str">
            <v>-</v>
          </cell>
        </row>
        <row r="1293">
          <cell r="A1293" t="e">
            <v>#N/A</v>
          </cell>
          <cell r="B1293">
            <v>15</v>
          </cell>
          <cell r="C1293" t="e">
            <v>#N/A</v>
          </cell>
          <cell r="D1293" t="str">
            <v>Deputy City Marshal</v>
          </cell>
          <cell r="E1293">
            <v>157</v>
          </cell>
          <cell r="F1293" t="str">
            <v>Mesquite</v>
          </cell>
          <cell r="G1293" t="str">
            <v>No Match</v>
          </cell>
          <cell r="I1293">
            <v>39155</v>
          </cell>
          <cell r="M1293" t="str">
            <v>-</v>
          </cell>
          <cell r="N1293" t="str">
            <v>-</v>
          </cell>
          <cell r="O1293" t="str">
            <v>-</v>
          </cell>
        </row>
        <row r="1294">
          <cell r="A1294" t="e">
            <v>#N/A</v>
          </cell>
          <cell r="B1294">
            <v>15</v>
          </cell>
          <cell r="C1294" t="e">
            <v>#N/A</v>
          </cell>
          <cell r="D1294" t="str">
            <v>Director of Court Services</v>
          </cell>
          <cell r="E1294">
            <v>4</v>
          </cell>
          <cell r="F1294" t="str">
            <v>Mesquite</v>
          </cell>
          <cell r="G1294" t="str">
            <v>No Match</v>
          </cell>
          <cell r="I1294">
            <v>39155</v>
          </cell>
          <cell r="J1294" t="str">
            <v>Director of Court Services</v>
          </cell>
          <cell r="M1294" t="str">
            <v>-</v>
          </cell>
          <cell r="N1294" t="str">
            <v>-</v>
          </cell>
          <cell r="O1294" t="str">
            <v>-</v>
          </cell>
        </row>
        <row r="1295">
          <cell r="A1295" t="e">
            <v>#N/A</v>
          </cell>
          <cell r="B1295">
            <v>15</v>
          </cell>
          <cell r="C1295" t="e">
            <v>#N/A</v>
          </cell>
          <cell r="D1295" t="str">
            <v>Director of Utilities</v>
          </cell>
          <cell r="E1295">
            <v>12</v>
          </cell>
          <cell r="F1295" t="str">
            <v>Mesquite</v>
          </cell>
          <cell r="G1295" t="str">
            <v>No Match</v>
          </cell>
          <cell r="I1295">
            <v>39155</v>
          </cell>
          <cell r="J1295" t="str">
            <v>Director of Utilities</v>
          </cell>
          <cell r="M1295" t="str">
            <v>-</v>
          </cell>
          <cell r="N1295" t="str">
            <v>-</v>
          </cell>
          <cell r="O1295" t="str">
            <v>-</v>
          </cell>
        </row>
        <row r="1296">
          <cell r="A1296" t="e">
            <v>#N/A</v>
          </cell>
          <cell r="B1296">
            <v>15</v>
          </cell>
          <cell r="C1296" t="e">
            <v>#N/A</v>
          </cell>
          <cell r="D1296" t="str">
            <v>Drafter</v>
          </cell>
          <cell r="E1296">
            <v>70</v>
          </cell>
          <cell r="F1296" t="str">
            <v>Mesquite</v>
          </cell>
          <cell r="G1296" t="str">
            <v>No Match</v>
          </cell>
          <cell r="I1296">
            <v>39155</v>
          </cell>
          <cell r="J1296" t="str">
            <v>Drafter</v>
          </cell>
          <cell r="M1296" t="str">
            <v>-</v>
          </cell>
          <cell r="N1296" t="str">
            <v>-</v>
          </cell>
          <cell r="O1296" t="str">
            <v>-</v>
          </cell>
        </row>
        <row r="1297">
          <cell r="A1297" t="e">
            <v>#N/A</v>
          </cell>
          <cell r="B1297">
            <v>15</v>
          </cell>
          <cell r="C1297" t="e">
            <v>#N/A</v>
          </cell>
          <cell r="D1297" t="str">
            <v>Electrician (Journey)</v>
          </cell>
          <cell r="E1297">
            <v>71</v>
          </cell>
          <cell r="F1297" t="str">
            <v>Mesquite</v>
          </cell>
          <cell r="G1297" t="str">
            <v>No Match</v>
          </cell>
          <cell r="I1297">
            <v>39155</v>
          </cell>
          <cell r="J1297" t="str">
            <v>Electrician (Journey)</v>
          </cell>
          <cell r="M1297" t="str">
            <v>-</v>
          </cell>
          <cell r="N1297" t="str">
            <v>-</v>
          </cell>
          <cell r="O1297" t="str">
            <v>-</v>
          </cell>
        </row>
        <row r="1298">
          <cell r="A1298" t="e">
            <v>#N/A</v>
          </cell>
          <cell r="B1298">
            <v>15</v>
          </cell>
          <cell r="C1298" t="e">
            <v>#N/A</v>
          </cell>
          <cell r="D1298" t="str">
            <v>Engineering Technician (Journey)</v>
          </cell>
          <cell r="E1298">
            <v>72</v>
          </cell>
          <cell r="F1298" t="str">
            <v>Mesquite</v>
          </cell>
          <cell r="G1298" t="str">
            <v>No Match</v>
          </cell>
          <cell r="I1298">
            <v>39155</v>
          </cell>
          <cell r="J1298" t="str">
            <v>Engineering Technician (Journey)</v>
          </cell>
          <cell r="M1298" t="str">
            <v>-</v>
          </cell>
          <cell r="N1298" t="str">
            <v>-</v>
          </cell>
          <cell r="O1298" t="str">
            <v>-</v>
          </cell>
        </row>
        <row r="1299">
          <cell r="A1299" t="e">
            <v>#N/A</v>
          </cell>
          <cell r="B1299">
            <v>15</v>
          </cell>
          <cell r="C1299" t="e">
            <v>#N/A</v>
          </cell>
          <cell r="D1299" t="str">
            <v>Fire Recruit</v>
          </cell>
          <cell r="E1299">
            <v>108</v>
          </cell>
          <cell r="F1299" t="str">
            <v>Mesquite</v>
          </cell>
          <cell r="G1299" t="str">
            <v>No Match</v>
          </cell>
          <cell r="I1299">
            <v>39155</v>
          </cell>
          <cell r="J1299" t="str">
            <v>Fire Recruit</v>
          </cell>
          <cell r="M1299" t="str">
            <v>-</v>
          </cell>
          <cell r="N1299" t="str">
            <v>-</v>
          </cell>
          <cell r="O1299" t="str">
            <v>-</v>
          </cell>
        </row>
        <row r="1300">
          <cell r="A1300" t="e">
            <v>#N/A</v>
          </cell>
          <cell r="B1300">
            <v>15</v>
          </cell>
          <cell r="C1300" t="e">
            <v>#N/A</v>
          </cell>
          <cell r="D1300" t="str">
            <v>GIS Specialist - Technical Level</v>
          </cell>
          <cell r="E1300">
            <v>131</v>
          </cell>
          <cell r="F1300" t="str">
            <v>Mesquite</v>
          </cell>
          <cell r="G1300" t="str">
            <v>No Match</v>
          </cell>
          <cell r="I1300">
            <v>39155</v>
          </cell>
          <cell r="M1300" t="str">
            <v>-</v>
          </cell>
          <cell r="N1300" t="str">
            <v>-</v>
          </cell>
          <cell r="O1300" t="str">
            <v>-</v>
          </cell>
        </row>
        <row r="1301">
          <cell r="A1301" t="e">
            <v>#N/A</v>
          </cell>
          <cell r="B1301">
            <v>15</v>
          </cell>
          <cell r="C1301" t="e">
            <v>#N/A</v>
          </cell>
          <cell r="D1301" t="str">
            <v>Inspections Director</v>
          </cell>
          <cell r="E1301">
            <v>91</v>
          </cell>
          <cell r="F1301" t="str">
            <v>Mesquite</v>
          </cell>
          <cell r="G1301" t="str">
            <v>No Match</v>
          </cell>
          <cell r="I1301">
            <v>39155</v>
          </cell>
          <cell r="J1301" t="str">
            <v>Inspections Director</v>
          </cell>
          <cell r="M1301" t="str">
            <v>-</v>
          </cell>
          <cell r="N1301" t="str">
            <v>-</v>
          </cell>
          <cell r="O1301" t="str">
            <v>-</v>
          </cell>
        </row>
        <row r="1302">
          <cell r="A1302" t="e">
            <v>#N/A</v>
          </cell>
          <cell r="B1302">
            <v>15</v>
          </cell>
          <cell r="C1302" t="e">
            <v>#N/A</v>
          </cell>
          <cell r="D1302" t="str">
            <v>Internal Auditor (non supervisory)</v>
          </cell>
          <cell r="E1302">
            <v>31</v>
          </cell>
          <cell r="F1302" t="str">
            <v>Mesquite</v>
          </cell>
          <cell r="G1302" t="str">
            <v>No Match</v>
          </cell>
          <cell r="I1302">
            <v>39155</v>
          </cell>
          <cell r="J1302" t="str">
            <v>Internal Auditor</v>
          </cell>
          <cell r="M1302" t="str">
            <v>-</v>
          </cell>
          <cell r="N1302" t="str">
            <v>-</v>
          </cell>
          <cell r="O1302" t="str">
            <v>-</v>
          </cell>
        </row>
        <row r="1303">
          <cell r="A1303" t="e">
            <v>#N/A</v>
          </cell>
          <cell r="B1303">
            <v>15</v>
          </cell>
          <cell r="C1303" t="e">
            <v>#N/A</v>
          </cell>
          <cell r="D1303" t="str">
            <v>IT Network Analyst - Journey Level</v>
          </cell>
          <cell r="E1303">
            <v>132</v>
          </cell>
          <cell r="F1303" t="str">
            <v>Mesquite</v>
          </cell>
          <cell r="G1303" t="str">
            <v>No Match</v>
          </cell>
          <cell r="I1303">
            <v>39155</v>
          </cell>
          <cell r="M1303" t="str">
            <v>-</v>
          </cell>
          <cell r="N1303" t="str">
            <v>-</v>
          </cell>
          <cell r="O1303" t="str">
            <v>-</v>
          </cell>
        </row>
        <row r="1304">
          <cell r="A1304" t="e">
            <v>#N/A</v>
          </cell>
          <cell r="B1304">
            <v>15</v>
          </cell>
          <cell r="C1304" t="e">
            <v>#N/A</v>
          </cell>
          <cell r="D1304" t="str">
            <v>Landscape Architect</v>
          </cell>
          <cell r="E1304">
            <v>165</v>
          </cell>
          <cell r="F1304" t="str">
            <v>Mesquite</v>
          </cell>
          <cell r="G1304" t="str">
            <v>No Match</v>
          </cell>
          <cell r="I1304">
            <v>39155</v>
          </cell>
          <cell r="M1304" t="str">
            <v>-</v>
          </cell>
          <cell r="N1304" t="str">
            <v>-</v>
          </cell>
          <cell r="O1304" t="str">
            <v>-</v>
          </cell>
        </row>
        <row r="1305">
          <cell r="A1305" t="e">
            <v>#N/A</v>
          </cell>
          <cell r="B1305">
            <v>15</v>
          </cell>
          <cell r="C1305" t="e">
            <v>#N/A</v>
          </cell>
          <cell r="D1305" t="str">
            <v>Police Deputy Chief</v>
          </cell>
          <cell r="E1305">
            <v>105</v>
          </cell>
          <cell r="F1305" t="str">
            <v>Mesquite</v>
          </cell>
          <cell r="G1305" t="str">
            <v>No Match</v>
          </cell>
          <cell r="I1305">
            <v>39155</v>
          </cell>
          <cell r="J1305" t="str">
            <v>Police Deputy Chief</v>
          </cell>
          <cell r="M1305" t="str">
            <v>-</v>
          </cell>
          <cell r="N1305" t="str">
            <v>-</v>
          </cell>
          <cell r="O1305" t="str">
            <v>-</v>
          </cell>
        </row>
        <row r="1306">
          <cell r="A1306" t="e">
            <v>#N/A</v>
          </cell>
          <cell r="B1306">
            <v>15</v>
          </cell>
          <cell r="C1306" t="e">
            <v>#N/A</v>
          </cell>
          <cell r="D1306" t="str">
            <v>Police Recruit</v>
          </cell>
          <cell r="E1306">
            <v>100</v>
          </cell>
          <cell r="F1306" t="str">
            <v>Mesquite</v>
          </cell>
          <cell r="G1306" t="str">
            <v>No Match</v>
          </cell>
          <cell r="I1306">
            <v>39155</v>
          </cell>
          <cell r="J1306" t="str">
            <v>Police Recruit</v>
          </cell>
          <cell r="M1306" t="str">
            <v>-</v>
          </cell>
          <cell r="N1306" t="str">
            <v>-</v>
          </cell>
          <cell r="O1306" t="str">
            <v>-</v>
          </cell>
        </row>
        <row r="1307">
          <cell r="A1307" t="e">
            <v>#N/A</v>
          </cell>
          <cell r="B1307">
            <v>15</v>
          </cell>
          <cell r="C1307" t="e">
            <v>#N/A</v>
          </cell>
          <cell r="D1307" t="str">
            <v>Program Education Specialist</v>
          </cell>
          <cell r="E1307">
            <v>155</v>
          </cell>
          <cell r="F1307" t="str">
            <v>Mesquite</v>
          </cell>
          <cell r="G1307" t="str">
            <v>No Match</v>
          </cell>
          <cell r="I1307">
            <v>39155</v>
          </cell>
          <cell r="M1307" t="str">
            <v>-</v>
          </cell>
          <cell r="N1307" t="str">
            <v>-</v>
          </cell>
          <cell r="O1307" t="str">
            <v>-</v>
          </cell>
        </row>
        <row r="1308">
          <cell r="A1308" t="e">
            <v>#N/A</v>
          </cell>
          <cell r="B1308">
            <v>15</v>
          </cell>
          <cell r="C1308" t="e">
            <v>#N/A</v>
          </cell>
          <cell r="D1308" t="str">
            <v>Safety &amp; Risk Management Specialist -Journey Level</v>
          </cell>
          <cell r="E1308">
            <v>148</v>
          </cell>
          <cell r="F1308" t="str">
            <v>Mesquite</v>
          </cell>
          <cell r="G1308" t="str">
            <v>No Match</v>
          </cell>
          <cell r="I1308">
            <v>39155</v>
          </cell>
          <cell r="M1308" t="str">
            <v>-</v>
          </cell>
          <cell r="N1308" t="str">
            <v>-</v>
          </cell>
          <cell r="O1308" t="str">
            <v>-</v>
          </cell>
        </row>
        <row r="1309">
          <cell r="A1309" t="e">
            <v>#N/A</v>
          </cell>
          <cell r="B1309">
            <v>15</v>
          </cell>
          <cell r="C1309" t="e">
            <v>#N/A</v>
          </cell>
          <cell r="D1309" t="str">
            <v>Senior Account Clerk</v>
          </cell>
          <cell r="E1309">
            <v>63</v>
          </cell>
          <cell r="F1309" t="str">
            <v>Mesquite</v>
          </cell>
          <cell r="G1309" t="str">
            <v>No Match</v>
          </cell>
          <cell r="I1309">
            <v>39155</v>
          </cell>
          <cell r="J1309" t="str">
            <v>Senior Account Clerk</v>
          </cell>
          <cell r="M1309" t="str">
            <v>-</v>
          </cell>
          <cell r="N1309" t="str">
            <v>-</v>
          </cell>
          <cell r="O1309" t="str">
            <v>-</v>
          </cell>
        </row>
        <row r="1310">
          <cell r="A1310" t="e">
            <v>#N/A</v>
          </cell>
          <cell r="B1310">
            <v>15</v>
          </cell>
          <cell r="C1310" t="e">
            <v>#N/A</v>
          </cell>
          <cell r="D1310" t="str">
            <v>Senior Custodian</v>
          </cell>
          <cell r="E1310">
            <v>163</v>
          </cell>
          <cell r="F1310" t="str">
            <v>Mesquite</v>
          </cell>
          <cell r="G1310" t="str">
            <v>No Match</v>
          </cell>
          <cell r="I1310">
            <v>39155</v>
          </cell>
          <cell r="M1310" t="str">
            <v>-</v>
          </cell>
          <cell r="N1310" t="str">
            <v>-</v>
          </cell>
          <cell r="O1310" t="str">
            <v>-</v>
          </cell>
        </row>
        <row r="1311">
          <cell r="A1311" t="e">
            <v>#N/A</v>
          </cell>
          <cell r="B1311">
            <v>15</v>
          </cell>
          <cell r="C1311" t="e">
            <v>#N/A</v>
          </cell>
          <cell r="D1311" t="str">
            <v>Victim Assistance Specialist</v>
          </cell>
          <cell r="E1311">
            <v>160</v>
          </cell>
          <cell r="F1311" t="str">
            <v>Mesquite</v>
          </cell>
          <cell r="G1311" t="str">
            <v>No Match</v>
          </cell>
          <cell r="I1311">
            <v>39155</v>
          </cell>
          <cell r="M1311" t="str">
            <v>-</v>
          </cell>
          <cell r="N1311" t="str">
            <v>-</v>
          </cell>
          <cell r="O1311" t="str">
            <v>-</v>
          </cell>
        </row>
        <row r="1312">
          <cell r="A1312" t="e">
            <v>#N/A</v>
          </cell>
          <cell r="B1312">
            <v>10</v>
          </cell>
          <cell r="C1312" t="e">
            <v>#N/A</v>
          </cell>
          <cell r="D1312" t="str">
            <v>Concrete Finisher</v>
          </cell>
          <cell r="E1312">
            <v>154</v>
          </cell>
          <cell r="F1312" t="str">
            <v>Plano</v>
          </cell>
          <cell r="G1312" t="str">
            <v>No Match</v>
          </cell>
          <cell r="I1312">
            <v>39065</v>
          </cell>
          <cell r="K1312">
            <v>0</v>
          </cell>
          <cell r="M1312" t="str">
            <v>-</v>
          </cell>
          <cell r="N1312" t="str">
            <v>-</v>
          </cell>
          <cell r="O1312" t="str">
            <v>-</v>
          </cell>
          <cell r="P1312" t="str">
            <v>N</v>
          </cell>
        </row>
        <row r="1313">
          <cell r="A1313" t="e">
            <v>#N/A</v>
          </cell>
          <cell r="B1313">
            <v>10</v>
          </cell>
          <cell r="C1313" t="e">
            <v>#N/A</v>
          </cell>
          <cell r="D1313" t="str">
            <v>Deputy City Marshal</v>
          </cell>
          <cell r="E1313">
            <v>157</v>
          </cell>
          <cell r="F1313" t="str">
            <v>Plano</v>
          </cell>
          <cell r="G1313" t="str">
            <v>No Match</v>
          </cell>
          <cell r="I1313">
            <v>39065</v>
          </cell>
          <cell r="K1313">
            <v>0</v>
          </cell>
          <cell r="M1313" t="str">
            <v>-</v>
          </cell>
          <cell r="N1313" t="str">
            <v>-</v>
          </cell>
          <cell r="O1313" t="str">
            <v>-</v>
          </cell>
          <cell r="P1313" t="str">
            <v>N</v>
          </cell>
        </row>
        <row r="1314">
          <cell r="A1314" t="e">
            <v>#N/A</v>
          </cell>
          <cell r="B1314">
            <v>10</v>
          </cell>
          <cell r="C1314" t="e">
            <v>#N/A</v>
          </cell>
          <cell r="D1314" t="str">
            <v>Drainage Engineer</v>
          </cell>
          <cell r="E1314">
            <v>143</v>
          </cell>
          <cell r="F1314" t="str">
            <v>Plano</v>
          </cell>
          <cell r="G1314" t="str">
            <v>No Match</v>
          </cell>
          <cell r="I1314">
            <v>39065</v>
          </cell>
          <cell r="M1314" t="str">
            <v>-</v>
          </cell>
          <cell r="N1314" t="str">
            <v>-</v>
          </cell>
          <cell r="O1314" t="str">
            <v>-</v>
          </cell>
          <cell r="P1314" t="str">
            <v>N</v>
          </cell>
        </row>
        <row r="1315">
          <cell r="A1315" t="e">
            <v>#N/A</v>
          </cell>
          <cell r="B1315">
            <v>10</v>
          </cell>
          <cell r="C1315" t="e">
            <v>#N/A</v>
          </cell>
          <cell r="D1315" t="str">
            <v>Ground Control Worker</v>
          </cell>
          <cell r="E1315">
            <v>162</v>
          </cell>
          <cell r="F1315" t="str">
            <v>Plano</v>
          </cell>
          <cell r="G1315" t="str">
            <v>No Match</v>
          </cell>
          <cell r="I1315">
            <v>39065</v>
          </cell>
          <cell r="K1315">
            <v>0</v>
          </cell>
          <cell r="M1315" t="str">
            <v>-</v>
          </cell>
          <cell r="N1315" t="str">
            <v>-</v>
          </cell>
          <cell r="O1315" t="str">
            <v>-</v>
          </cell>
          <cell r="P1315" t="str">
            <v>N</v>
          </cell>
        </row>
        <row r="1316">
          <cell r="A1316" t="e">
            <v>#N/A</v>
          </cell>
          <cell r="B1316">
            <v>10</v>
          </cell>
          <cell r="C1316" t="e">
            <v>#N/A</v>
          </cell>
          <cell r="D1316" t="str">
            <v>Help Desk Technician</v>
          </cell>
          <cell r="E1316">
            <v>144</v>
          </cell>
          <cell r="F1316" t="str">
            <v>Plano</v>
          </cell>
          <cell r="G1316" t="str">
            <v>No Match</v>
          </cell>
          <cell r="I1316">
            <v>39065</v>
          </cell>
          <cell r="M1316" t="str">
            <v>-</v>
          </cell>
          <cell r="N1316" t="str">
            <v>-</v>
          </cell>
          <cell r="O1316" t="str">
            <v>-</v>
          </cell>
          <cell r="P1316" t="str">
            <v>N</v>
          </cell>
        </row>
        <row r="1317">
          <cell r="A1317" t="e">
            <v>#N/A</v>
          </cell>
          <cell r="B1317">
            <v>10</v>
          </cell>
          <cell r="C1317" t="e">
            <v>#N/A</v>
          </cell>
          <cell r="D1317" t="str">
            <v>Program Education Specialist</v>
          </cell>
          <cell r="E1317">
            <v>155</v>
          </cell>
          <cell r="F1317" t="str">
            <v>Plano</v>
          </cell>
          <cell r="G1317" t="str">
            <v>No Match</v>
          </cell>
          <cell r="I1317">
            <v>39065</v>
          </cell>
          <cell r="M1317" t="str">
            <v>-</v>
          </cell>
          <cell r="N1317" t="str">
            <v>-</v>
          </cell>
          <cell r="O1317" t="str">
            <v>-</v>
          </cell>
          <cell r="P1317" t="str">
            <v>N</v>
          </cell>
        </row>
        <row r="1318">
          <cell r="A1318" t="e">
            <v>#N/A</v>
          </cell>
          <cell r="B1318">
            <v>10</v>
          </cell>
          <cell r="C1318" t="e">
            <v>#N/A</v>
          </cell>
          <cell r="D1318" t="str">
            <v>Senior Custodian</v>
          </cell>
          <cell r="E1318">
            <v>163</v>
          </cell>
          <cell r="F1318" t="str">
            <v>Plano</v>
          </cell>
          <cell r="G1318" t="str">
            <v>No Match</v>
          </cell>
          <cell r="I1318">
            <v>39065</v>
          </cell>
          <cell r="K1318">
            <v>0</v>
          </cell>
          <cell r="M1318" t="str">
            <v>-</v>
          </cell>
          <cell r="N1318" t="str">
            <v>-</v>
          </cell>
          <cell r="O1318" t="str">
            <v>-</v>
          </cell>
          <cell r="P1318" t="str">
            <v>N</v>
          </cell>
        </row>
        <row r="1319">
          <cell r="A1319" t="e">
            <v>#N/A</v>
          </cell>
          <cell r="B1319">
            <v>10</v>
          </cell>
          <cell r="C1319" t="e">
            <v>#N/A</v>
          </cell>
          <cell r="D1319" t="str">
            <v>Senior HVAC Mechanic</v>
          </cell>
          <cell r="E1319">
            <v>164</v>
          </cell>
          <cell r="F1319" t="str">
            <v>Plano</v>
          </cell>
          <cell r="G1319" t="str">
            <v>no match</v>
          </cell>
          <cell r="I1319">
            <v>39065</v>
          </cell>
          <cell r="M1319" t="str">
            <v>-</v>
          </cell>
          <cell r="N1319" t="str">
            <v>-</v>
          </cell>
          <cell r="O1319" t="str">
            <v>-</v>
          </cell>
          <cell r="P1319" t="str">
            <v>N</v>
          </cell>
        </row>
        <row r="1320">
          <cell r="A1320" t="e">
            <v>#N/A</v>
          </cell>
          <cell r="B1320">
            <v>10</v>
          </cell>
          <cell r="C1320" t="e">
            <v>#N/A</v>
          </cell>
          <cell r="D1320" t="str">
            <v>Utility Service Clerk</v>
          </cell>
          <cell r="E1320">
            <v>146</v>
          </cell>
          <cell r="F1320" t="str">
            <v>Plano</v>
          </cell>
          <cell r="G1320" t="str">
            <v>No Match</v>
          </cell>
          <cell r="I1320">
            <v>39065</v>
          </cell>
          <cell r="K1320">
            <v>0</v>
          </cell>
          <cell r="M1320" t="str">
            <v>-</v>
          </cell>
          <cell r="N1320" t="str">
            <v>-</v>
          </cell>
          <cell r="O1320" t="str">
            <v>-</v>
          </cell>
          <cell r="P1320" t="str">
            <v>N</v>
          </cell>
        </row>
        <row r="1321">
          <cell r="A1321" t="e">
            <v>#N/A</v>
          </cell>
          <cell r="B1321">
            <v>10</v>
          </cell>
          <cell r="C1321" t="e">
            <v>#N/A</v>
          </cell>
          <cell r="D1321" t="str">
            <v>Victim Assistance Specialist</v>
          </cell>
          <cell r="E1321">
            <v>160</v>
          </cell>
          <cell r="F1321" t="str">
            <v>Plano</v>
          </cell>
          <cell r="G1321" t="str">
            <v>No Match</v>
          </cell>
          <cell r="I1321">
            <v>39065</v>
          </cell>
          <cell r="K1321">
            <v>0</v>
          </cell>
          <cell r="M1321" t="str">
            <v>-</v>
          </cell>
          <cell r="N1321" t="str">
            <v>-</v>
          </cell>
          <cell r="O1321" t="str">
            <v>-</v>
          </cell>
          <cell r="P1321" t="str">
            <v>N</v>
          </cell>
        </row>
        <row r="1322">
          <cell r="A1322" t="e">
            <v>#N/A</v>
          </cell>
          <cell r="B1322">
            <v>10</v>
          </cell>
          <cell r="C1322" t="e">
            <v>#N/A</v>
          </cell>
          <cell r="D1322" t="str">
            <v>Water Production Supervisor</v>
          </cell>
          <cell r="E1322">
            <v>147</v>
          </cell>
          <cell r="F1322" t="str">
            <v>Plano</v>
          </cell>
          <cell r="G1322" t="str">
            <v>No Match</v>
          </cell>
          <cell r="I1322">
            <v>39065</v>
          </cell>
          <cell r="K1322">
            <v>0</v>
          </cell>
          <cell r="M1322" t="str">
            <v>-</v>
          </cell>
          <cell r="N1322" t="str">
            <v>-</v>
          </cell>
          <cell r="O1322" t="str">
            <v>-</v>
          </cell>
          <cell r="P1322" t="str">
            <v>N</v>
          </cell>
        </row>
        <row r="1323">
          <cell r="A1323" t="e">
            <v>#N/A</v>
          </cell>
          <cell r="B1323">
            <v>10</v>
          </cell>
          <cell r="C1323" t="e">
            <v>#N/A</v>
          </cell>
          <cell r="D1323" t="str">
            <v>Water Systems Mechanic II</v>
          </cell>
          <cell r="E1323">
            <v>142</v>
          </cell>
          <cell r="F1323" t="str">
            <v>Plano</v>
          </cell>
          <cell r="G1323" t="str">
            <v>No Match</v>
          </cell>
          <cell r="I1323">
            <v>39065</v>
          </cell>
          <cell r="K1323">
            <v>0</v>
          </cell>
          <cell r="M1323" t="str">
            <v>-</v>
          </cell>
          <cell r="N1323" t="str">
            <v>-</v>
          </cell>
          <cell r="O1323" t="str">
            <v>-</v>
          </cell>
          <cell r="P1323" t="str">
            <v>N</v>
          </cell>
        </row>
        <row r="1324">
          <cell r="A1324" t="e">
            <v>#N/A</v>
          </cell>
          <cell r="B1324">
            <v>11</v>
          </cell>
          <cell r="C1324" t="e">
            <v>#N/A</v>
          </cell>
          <cell r="D1324" t="str">
            <v>Attorney</v>
          </cell>
          <cell r="E1324">
            <v>18</v>
          </cell>
          <cell r="F1324" t="str">
            <v>Richardson</v>
          </cell>
          <cell r="G1324" t="str">
            <v>no match</v>
          </cell>
          <cell r="H1324">
            <v>0</v>
          </cell>
          <cell r="I1324">
            <v>39125</v>
          </cell>
          <cell r="M1324" t="str">
            <v>-</v>
          </cell>
          <cell r="N1324" t="str">
            <v>-</v>
          </cell>
          <cell r="O1324" t="str">
            <v>-</v>
          </cell>
        </row>
        <row r="1325">
          <cell r="A1325" t="e">
            <v>#N/A</v>
          </cell>
          <cell r="B1325">
            <v>11</v>
          </cell>
          <cell r="C1325" t="e">
            <v>#N/A</v>
          </cell>
          <cell r="D1325" t="str">
            <v>City Attorney</v>
          </cell>
          <cell r="E1325">
            <v>120</v>
          </cell>
          <cell r="F1325" t="str">
            <v>Richardson</v>
          </cell>
          <cell r="G1325" t="str">
            <v>no match</v>
          </cell>
          <cell r="I1325">
            <v>39125</v>
          </cell>
          <cell r="M1325" t="str">
            <v>-</v>
          </cell>
          <cell r="N1325" t="str">
            <v>-</v>
          </cell>
          <cell r="O1325" t="str">
            <v>-</v>
          </cell>
        </row>
        <row r="1326">
          <cell r="A1326" t="e">
            <v>#N/A</v>
          </cell>
          <cell r="B1326">
            <v>11</v>
          </cell>
          <cell r="C1326" t="e">
            <v>#N/A</v>
          </cell>
          <cell r="D1326" t="str">
            <v>Data Entry Operator (Entry)</v>
          </cell>
          <cell r="E1326">
            <v>57</v>
          </cell>
          <cell r="F1326" t="str">
            <v>Richardson</v>
          </cell>
          <cell r="G1326" t="str">
            <v>no match</v>
          </cell>
          <cell r="H1326" t="str">
            <v>N</v>
          </cell>
          <cell r="I1326">
            <v>39125</v>
          </cell>
          <cell r="M1326" t="str">
            <v>-</v>
          </cell>
          <cell r="N1326" t="str">
            <v>-</v>
          </cell>
          <cell r="O1326" t="str">
            <v>-</v>
          </cell>
          <cell r="P1326" t="str">
            <v>N</v>
          </cell>
        </row>
        <row r="1327">
          <cell r="A1327" t="e">
            <v>#N/A</v>
          </cell>
          <cell r="B1327">
            <v>11</v>
          </cell>
          <cell r="C1327" t="e">
            <v>#N/A</v>
          </cell>
          <cell r="D1327" t="str">
            <v>Deputy City Marshal</v>
          </cell>
          <cell r="E1327">
            <v>157</v>
          </cell>
          <cell r="F1327" t="str">
            <v>Richardson</v>
          </cell>
          <cell r="G1327" t="str">
            <v>no match</v>
          </cell>
          <cell r="I1327">
            <v>39125</v>
          </cell>
          <cell r="M1327" t="str">
            <v>-</v>
          </cell>
          <cell r="N1327" t="str">
            <v>-</v>
          </cell>
          <cell r="O1327" t="str">
            <v>-</v>
          </cell>
        </row>
        <row r="1328">
          <cell r="A1328" t="e">
            <v>#N/A</v>
          </cell>
          <cell r="B1328">
            <v>11</v>
          </cell>
          <cell r="C1328" t="e">
            <v>#N/A</v>
          </cell>
          <cell r="D1328" t="str">
            <v>Drafter</v>
          </cell>
          <cell r="E1328">
            <v>70</v>
          </cell>
          <cell r="F1328" t="str">
            <v>Richardson</v>
          </cell>
          <cell r="G1328" t="str">
            <v>no match</v>
          </cell>
          <cell r="H1328">
            <v>0</v>
          </cell>
          <cell r="I1328">
            <v>39125</v>
          </cell>
          <cell r="M1328" t="str">
            <v>-</v>
          </cell>
          <cell r="N1328" t="str">
            <v>-</v>
          </cell>
          <cell r="O1328" t="str">
            <v>-</v>
          </cell>
        </row>
        <row r="1329">
          <cell r="A1329" t="e">
            <v>#N/A</v>
          </cell>
          <cell r="B1329">
            <v>11</v>
          </cell>
          <cell r="C1329" t="e">
            <v>#N/A</v>
          </cell>
          <cell r="D1329" t="str">
            <v>Electrician (Journey)</v>
          </cell>
          <cell r="E1329">
            <v>71</v>
          </cell>
          <cell r="F1329" t="str">
            <v>Richardson</v>
          </cell>
          <cell r="G1329" t="str">
            <v>no match</v>
          </cell>
          <cell r="H1329">
            <v>0</v>
          </cell>
          <cell r="I1329">
            <v>39125</v>
          </cell>
          <cell r="M1329" t="str">
            <v>-</v>
          </cell>
          <cell r="N1329" t="str">
            <v>-</v>
          </cell>
          <cell r="O1329" t="str">
            <v>-</v>
          </cell>
        </row>
        <row r="1330">
          <cell r="A1330" t="e">
            <v>#N/A</v>
          </cell>
          <cell r="B1330">
            <v>11</v>
          </cell>
          <cell r="C1330" t="e">
            <v>#N/A</v>
          </cell>
          <cell r="D1330" t="str">
            <v>Ground Control Worker</v>
          </cell>
          <cell r="E1330">
            <v>162</v>
          </cell>
          <cell r="F1330" t="str">
            <v>Richardson</v>
          </cell>
          <cell r="G1330" t="str">
            <v>no match</v>
          </cell>
          <cell r="I1330">
            <v>39125</v>
          </cell>
          <cell r="M1330" t="str">
            <v>-</v>
          </cell>
          <cell r="N1330" t="str">
            <v>-</v>
          </cell>
          <cell r="O1330" t="str">
            <v>-</v>
          </cell>
        </row>
        <row r="1331">
          <cell r="A1331" t="e">
            <v>#N/A</v>
          </cell>
          <cell r="B1331">
            <v>11</v>
          </cell>
          <cell r="C1331" t="e">
            <v>#N/A</v>
          </cell>
          <cell r="D1331" t="str">
            <v>Housing Assistant</v>
          </cell>
          <cell r="E1331">
            <v>135</v>
          </cell>
          <cell r="F1331" t="str">
            <v>Richardson</v>
          </cell>
          <cell r="G1331" t="str">
            <v>no match</v>
          </cell>
          <cell r="I1331">
            <v>39125</v>
          </cell>
          <cell r="M1331" t="str">
            <v>-</v>
          </cell>
          <cell r="N1331" t="str">
            <v>-</v>
          </cell>
          <cell r="O1331" t="str">
            <v>-</v>
          </cell>
        </row>
        <row r="1332">
          <cell r="A1332" t="e">
            <v>#N/A</v>
          </cell>
          <cell r="B1332">
            <v>11</v>
          </cell>
          <cell r="C1332" t="e">
            <v>#N/A</v>
          </cell>
          <cell r="D1332" t="str">
            <v>Internal Auditor (non supervisory)</v>
          </cell>
          <cell r="E1332">
            <v>31</v>
          </cell>
          <cell r="F1332" t="str">
            <v>Richardson</v>
          </cell>
          <cell r="G1332" t="str">
            <v>no match</v>
          </cell>
          <cell r="H1332">
            <v>0</v>
          </cell>
          <cell r="I1332">
            <v>39125</v>
          </cell>
          <cell r="M1332" t="str">
            <v>-</v>
          </cell>
          <cell r="N1332" t="str">
            <v>-</v>
          </cell>
          <cell r="O1332" t="str">
            <v>-</v>
          </cell>
        </row>
        <row r="1333">
          <cell r="A1333" t="e">
            <v>#N/A</v>
          </cell>
          <cell r="B1333">
            <v>11</v>
          </cell>
          <cell r="C1333" t="e">
            <v>#N/A</v>
          </cell>
          <cell r="D1333" t="str">
            <v>Landscape Architect</v>
          </cell>
          <cell r="E1333">
            <v>165</v>
          </cell>
          <cell r="F1333" t="str">
            <v>Richardson</v>
          </cell>
          <cell r="G1333" t="str">
            <v>no match</v>
          </cell>
          <cell r="I1333">
            <v>39125</v>
          </cell>
          <cell r="M1333" t="str">
            <v>-</v>
          </cell>
          <cell r="N1333" t="str">
            <v>-</v>
          </cell>
          <cell r="O1333" t="str">
            <v>-</v>
          </cell>
        </row>
        <row r="1334">
          <cell r="A1334" t="e">
            <v>#N/A</v>
          </cell>
          <cell r="B1334">
            <v>11</v>
          </cell>
          <cell r="C1334" t="e">
            <v>#N/A</v>
          </cell>
          <cell r="D1334" t="str">
            <v>Legal Assistant II</v>
          </cell>
          <cell r="E1334">
            <v>158</v>
          </cell>
          <cell r="F1334" t="str">
            <v>Richardson</v>
          </cell>
          <cell r="G1334" t="str">
            <v>no match</v>
          </cell>
          <cell r="I1334">
            <v>39125</v>
          </cell>
          <cell r="M1334" t="str">
            <v>-</v>
          </cell>
          <cell r="N1334" t="str">
            <v>-</v>
          </cell>
          <cell r="O1334" t="str">
            <v>-</v>
          </cell>
        </row>
        <row r="1335">
          <cell r="A1335" t="e">
            <v>#N/A</v>
          </cell>
          <cell r="B1335">
            <v>11</v>
          </cell>
          <cell r="C1335" t="e">
            <v>#N/A</v>
          </cell>
          <cell r="D1335" t="str">
            <v>Municipal Court Judge</v>
          </cell>
          <cell r="E1335">
            <v>14</v>
          </cell>
          <cell r="F1335" t="str">
            <v>Richardson</v>
          </cell>
          <cell r="G1335" t="str">
            <v>no match</v>
          </cell>
          <cell r="H1335">
            <v>0</v>
          </cell>
          <cell r="I1335">
            <v>39125</v>
          </cell>
          <cell r="M1335" t="str">
            <v>-</v>
          </cell>
          <cell r="N1335" t="str">
            <v>-</v>
          </cell>
          <cell r="O1335" t="str">
            <v>-</v>
          </cell>
        </row>
        <row r="1336">
          <cell r="A1336" t="e">
            <v>#N/A</v>
          </cell>
          <cell r="B1336">
            <v>11</v>
          </cell>
          <cell r="C1336" t="e">
            <v>#N/A</v>
          </cell>
          <cell r="D1336" t="str">
            <v>Office Coordinator</v>
          </cell>
          <cell r="E1336">
            <v>149</v>
          </cell>
          <cell r="F1336" t="str">
            <v>Richardson</v>
          </cell>
          <cell r="G1336" t="str">
            <v>no match</v>
          </cell>
          <cell r="I1336">
            <v>39125</v>
          </cell>
          <cell r="M1336" t="str">
            <v>-</v>
          </cell>
          <cell r="N1336" t="str">
            <v>-</v>
          </cell>
          <cell r="O1336" t="str">
            <v>-</v>
          </cell>
        </row>
        <row r="1337">
          <cell r="A1337" t="e">
            <v>#N/A</v>
          </cell>
          <cell r="B1337">
            <v>11</v>
          </cell>
          <cell r="C1337" t="e">
            <v>#N/A</v>
          </cell>
          <cell r="D1337" t="str">
            <v>Park Equipment Mechanic</v>
          </cell>
          <cell r="E1337">
            <v>95</v>
          </cell>
          <cell r="F1337" t="str">
            <v>Richardson</v>
          </cell>
          <cell r="G1337" t="str">
            <v>no match</v>
          </cell>
          <cell r="I1337">
            <v>39125</v>
          </cell>
          <cell r="M1337" t="str">
            <v>-</v>
          </cell>
          <cell r="N1337" t="str">
            <v>-</v>
          </cell>
          <cell r="O1337" t="str">
            <v>-</v>
          </cell>
        </row>
        <row r="1338">
          <cell r="A1338" t="e">
            <v>#N/A</v>
          </cell>
          <cell r="B1338">
            <v>11</v>
          </cell>
          <cell r="C1338" t="e">
            <v>#N/A</v>
          </cell>
          <cell r="D1338" t="str">
            <v>Police Deputy Chief</v>
          </cell>
          <cell r="E1338">
            <v>105</v>
          </cell>
          <cell r="F1338" t="str">
            <v>Richardson</v>
          </cell>
          <cell r="G1338" t="str">
            <v>no match</v>
          </cell>
          <cell r="H1338" t="str">
            <v>E</v>
          </cell>
          <cell r="I1338">
            <v>39125</v>
          </cell>
          <cell r="M1338" t="str">
            <v>-</v>
          </cell>
          <cell r="N1338" t="str">
            <v>-</v>
          </cell>
          <cell r="O1338" t="str">
            <v>-</v>
          </cell>
          <cell r="P1338" t="str">
            <v>N</v>
          </cell>
        </row>
        <row r="1339">
          <cell r="A1339" t="e">
            <v>#N/A</v>
          </cell>
          <cell r="B1339">
            <v>11</v>
          </cell>
          <cell r="C1339" t="e">
            <v>#N/A</v>
          </cell>
          <cell r="D1339" t="str">
            <v>Print/Mail Shop Supervisor</v>
          </cell>
          <cell r="E1339">
            <v>39</v>
          </cell>
          <cell r="F1339" t="str">
            <v>Richardson</v>
          </cell>
          <cell r="G1339" t="str">
            <v>no match</v>
          </cell>
          <cell r="H1339">
            <v>0</v>
          </cell>
          <cell r="I1339">
            <v>39125</v>
          </cell>
          <cell r="M1339" t="str">
            <v>-</v>
          </cell>
          <cell r="N1339" t="str">
            <v>-</v>
          </cell>
          <cell r="O1339" t="str">
            <v>-</v>
          </cell>
        </row>
        <row r="1340">
          <cell r="A1340" t="e">
            <v>#N/A</v>
          </cell>
          <cell r="B1340">
            <v>11</v>
          </cell>
          <cell r="C1340" t="e">
            <v>#N/A</v>
          </cell>
          <cell r="D1340" t="str">
            <v>Program Education Specialist</v>
          </cell>
          <cell r="E1340">
            <v>155</v>
          </cell>
          <cell r="F1340" t="str">
            <v>Richardson</v>
          </cell>
          <cell r="G1340" t="str">
            <v>no match</v>
          </cell>
          <cell r="I1340">
            <v>39125</v>
          </cell>
          <cell r="M1340" t="str">
            <v>-</v>
          </cell>
          <cell r="N1340" t="str">
            <v>-</v>
          </cell>
          <cell r="O1340" t="str">
            <v>-</v>
          </cell>
        </row>
        <row r="1341">
          <cell r="A1341" t="e">
            <v>#N/A</v>
          </cell>
          <cell r="B1341">
            <v>11</v>
          </cell>
          <cell r="C1341" t="e">
            <v>#N/A</v>
          </cell>
          <cell r="D1341" t="str">
            <v>Reprographics Technician</v>
          </cell>
          <cell r="E1341">
            <v>152</v>
          </cell>
          <cell r="F1341" t="str">
            <v>Richardson</v>
          </cell>
          <cell r="G1341" t="str">
            <v>no match</v>
          </cell>
          <cell r="I1341">
            <v>39125</v>
          </cell>
          <cell r="M1341" t="str">
            <v>-</v>
          </cell>
          <cell r="N1341" t="str">
            <v>-</v>
          </cell>
          <cell r="O1341" t="str">
            <v>-</v>
          </cell>
        </row>
        <row r="1342">
          <cell r="A1342" t="e">
            <v>#N/A</v>
          </cell>
          <cell r="B1342">
            <v>11</v>
          </cell>
          <cell r="C1342" t="e">
            <v>#N/A</v>
          </cell>
          <cell r="D1342" t="str">
            <v>Risk Manager</v>
          </cell>
          <cell r="E1342">
            <v>44</v>
          </cell>
          <cell r="F1342" t="str">
            <v>Richardson</v>
          </cell>
          <cell r="G1342" t="str">
            <v>no match</v>
          </cell>
          <cell r="H1342">
            <v>0</v>
          </cell>
          <cell r="I1342">
            <v>39125</v>
          </cell>
          <cell r="M1342" t="str">
            <v>-</v>
          </cell>
          <cell r="N1342" t="str">
            <v>-</v>
          </cell>
          <cell r="O1342" t="str">
            <v>-</v>
          </cell>
        </row>
        <row r="1343">
          <cell r="A1343" t="e">
            <v>#N/A</v>
          </cell>
          <cell r="B1343">
            <v>11</v>
          </cell>
          <cell r="C1343" t="e">
            <v>#N/A</v>
          </cell>
          <cell r="D1343" t="str">
            <v>Safety &amp; Risk Management Specialist -Journey Level</v>
          </cell>
          <cell r="E1343">
            <v>148</v>
          </cell>
          <cell r="F1343" t="str">
            <v>Richardson</v>
          </cell>
          <cell r="G1343" t="str">
            <v>no match</v>
          </cell>
          <cell r="I1343">
            <v>39125</v>
          </cell>
          <cell r="M1343" t="str">
            <v>-</v>
          </cell>
          <cell r="N1343" t="str">
            <v>-</v>
          </cell>
          <cell r="O1343" t="str">
            <v>-</v>
          </cell>
        </row>
        <row r="1344">
          <cell r="A1344" t="e">
            <v>#N/A</v>
          </cell>
          <cell r="B1344">
            <v>11</v>
          </cell>
          <cell r="C1344" t="e">
            <v>#N/A</v>
          </cell>
          <cell r="D1344" t="str">
            <v>Senior Account Clerk</v>
          </cell>
          <cell r="E1344">
            <v>63</v>
          </cell>
          <cell r="F1344" t="str">
            <v>Richardson</v>
          </cell>
          <cell r="G1344" t="str">
            <v>no match</v>
          </cell>
          <cell r="H1344" t="str">
            <v>N</v>
          </cell>
          <cell r="I1344">
            <v>39125</v>
          </cell>
          <cell r="M1344" t="str">
            <v>-</v>
          </cell>
          <cell r="N1344" t="str">
            <v>-</v>
          </cell>
          <cell r="O1344" t="str">
            <v>-</v>
          </cell>
        </row>
        <row r="1345">
          <cell r="A1345" t="e">
            <v>#N/A</v>
          </cell>
          <cell r="B1345">
            <v>11</v>
          </cell>
          <cell r="C1345" t="e">
            <v>#N/A</v>
          </cell>
          <cell r="D1345" t="str">
            <v>Senior Attorney</v>
          </cell>
          <cell r="E1345">
            <v>47</v>
          </cell>
          <cell r="F1345" t="str">
            <v>Richardson</v>
          </cell>
          <cell r="G1345" t="str">
            <v>no match</v>
          </cell>
          <cell r="H1345">
            <v>0</v>
          </cell>
          <cell r="I1345">
            <v>39125</v>
          </cell>
          <cell r="M1345" t="str">
            <v>-</v>
          </cell>
          <cell r="N1345" t="str">
            <v>-</v>
          </cell>
          <cell r="O1345" t="str">
            <v>-</v>
          </cell>
        </row>
        <row r="1346">
          <cell r="A1346" t="e">
            <v>#N/A</v>
          </cell>
          <cell r="B1346">
            <v>11</v>
          </cell>
          <cell r="C1346" t="e">
            <v>#N/A</v>
          </cell>
          <cell r="D1346" t="str">
            <v>Senior Housing Inspector</v>
          </cell>
          <cell r="E1346">
            <v>159</v>
          </cell>
          <cell r="F1346" t="str">
            <v>Richardson</v>
          </cell>
          <cell r="G1346" t="str">
            <v>no match</v>
          </cell>
          <cell r="I1346">
            <v>39125</v>
          </cell>
          <cell r="M1346" t="str">
            <v>-</v>
          </cell>
          <cell r="N1346" t="str">
            <v>-</v>
          </cell>
          <cell r="O1346" t="str">
            <v>-</v>
          </cell>
        </row>
        <row r="1347">
          <cell r="A1347" t="e">
            <v>#N/A</v>
          </cell>
          <cell r="B1347">
            <v>11</v>
          </cell>
          <cell r="C1347" t="e">
            <v>#N/A</v>
          </cell>
          <cell r="D1347" t="str">
            <v>Senior HVAC Mechanic</v>
          </cell>
          <cell r="E1347">
            <v>164</v>
          </cell>
          <cell r="F1347" t="str">
            <v>Richardson</v>
          </cell>
          <cell r="G1347" t="str">
            <v>no match</v>
          </cell>
          <cell r="H1347" t="str">
            <v>N</v>
          </cell>
          <cell r="I1347">
            <v>39202</v>
          </cell>
          <cell r="M1347" t="str">
            <v>-</v>
          </cell>
          <cell r="N1347" t="str">
            <v>-</v>
          </cell>
          <cell r="O1347" t="str">
            <v>-</v>
          </cell>
          <cell r="P1347" t="str">
            <v>N</v>
          </cell>
        </row>
        <row r="1348">
          <cell r="A1348" t="e">
            <v>#N/A</v>
          </cell>
          <cell r="B1348">
            <v>11</v>
          </cell>
          <cell r="C1348" t="e">
            <v>#N/A</v>
          </cell>
          <cell r="D1348" t="str">
            <v>Victim Assistance Specialist</v>
          </cell>
          <cell r="E1348">
            <v>160</v>
          </cell>
          <cell r="F1348" t="str">
            <v>Richardson</v>
          </cell>
          <cell r="G1348" t="str">
            <v>no match</v>
          </cell>
          <cell r="I1348">
            <v>39125</v>
          </cell>
          <cell r="M1348" t="str">
            <v>-</v>
          </cell>
          <cell r="N1348" t="str">
            <v>-</v>
          </cell>
          <cell r="O1348" t="str">
            <v>-</v>
          </cell>
        </row>
        <row r="1349">
          <cell r="A1349" t="e">
            <v>#N/A</v>
          </cell>
          <cell r="B1349">
            <v>7</v>
          </cell>
          <cell r="C1349" t="e">
            <v>#N/A</v>
          </cell>
          <cell r="D1349" t="str">
            <v>Assistant City Secretary</v>
          </cell>
          <cell r="E1349">
            <v>156</v>
          </cell>
          <cell r="F1349" t="str">
            <v>Irving</v>
          </cell>
          <cell r="G1349" t="str">
            <v>no match (Assistant City Secretary)</v>
          </cell>
          <cell r="I1349">
            <v>39104</v>
          </cell>
          <cell r="M1349" t="str">
            <v>-</v>
          </cell>
          <cell r="N1349" t="str">
            <v>-</v>
          </cell>
          <cell r="O1349" t="str">
            <v>-</v>
          </cell>
        </row>
        <row r="1350">
          <cell r="A1350" t="e">
            <v>#N/A</v>
          </cell>
          <cell r="B1350">
            <v>7</v>
          </cell>
          <cell r="C1350" t="e">
            <v>#N/A</v>
          </cell>
          <cell r="D1350" t="str">
            <v>Cashier</v>
          </cell>
          <cell r="E1350">
            <v>53</v>
          </cell>
          <cell r="F1350" t="str">
            <v>Irving</v>
          </cell>
          <cell r="G1350" t="str">
            <v>no match (Cashier)</v>
          </cell>
          <cell r="H1350" t="str">
            <v>N</v>
          </cell>
          <cell r="I1350">
            <v>39191</v>
          </cell>
          <cell r="M1350" t="str">
            <v>-</v>
          </cell>
          <cell r="N1350" t="str">
            <v>-</v>
          </cell>
          <cell r="O1350" t="str">
            <v>-</v>
          </cell>
          <cell r="P1350" t="str">
            <v>N</v>
          </cell>
          <cell r="Q1350">
            <v>0</v>
          </cell>
        </row>
        <row r="1351">
          <cell r="A1351" t="e">
            <v>#N/A</v>
          </cell>
          <cell r="B1351">
            <v>7</v>
          </cell>
          <cell r="C1351" t="e">
            <v>#N/A</v>
          </cell>
          <cell r="D1351" t="str">
            <v>Computer Operator</v>
          </cell>
          <cell r="E1351">
            <v>67</v>
          </cell>
          <cell r="F1351" t="str">
            <v>Irving</v>
          </cell>
          <cell r="G1351" t="str">
            <v>no match (Computer Operator)</v>
          </cell>
          <cell r="I1351">
            <v>39157</v>
          </cell>
          <cell r="M1351" t="str">
            <v>-</v>
          </cell>
          <cell r="N1351" t="str">
            <v>-</v>
          </cell>
          <cell r="O1351" t="str">
            <v>-</v>
          </cell>
        </row>
        <row r="1352">
          <cell r="A1352" t="e">
            <v>#N/A</v>
          </cell>
          <cell r="B1352">
            <v>7</v>
          </cell>
          <cell r="C1352" t="e">
            <v>#N/A</v>
          </cell>
          <cell r="D1352" t="str">
            <v>Concrete Finisher</v>
          </cell>
          <cell r="E1352">
            <v>154</v>
          </cell>
          <cell r="F1352" t="str">
            <v>Irving</v>
          </cell>
          <cell r="G1352" t="str">
            <v>no match (Concrete Finisher)</v>
          </cell>
          <cell r="I1352">
            <v>39104</v>
          </cell>
          <cell r="M1352" t="str">
            <v>-</v>
          </cell>
          <cell r="N1352" t="str">
            <v>-</v>
          </cell>
          <cell r="O1352" t="str">
            <v>-</v>
          </cell>
        </row>
        <row r="1353">
          <cell r="A1353" t="e">
            <v>#N/A</v>
          </cell>
          <cell r="B1353">
            <v>7</v>
          </cell>
          <cell r="C1353" t="e">
            <v>#N/A</v>
          </cell>
          <cell r="D1353" t="str">
            <v>Data Entry Operator (Entry)</v>
          </cell>
          <cell r="E1353">
            <v>57</v>
          </cell>
          <cell r="F1353" t="str">
            <v>Irving</v>
          </cell>
          <cell r="G1353" t="str">
            <v>No match (Data Entry Operator)</v>
          </cell>
          <cell r="I1353">
            <v>39104</v>
          </cell>
          <cell r="M1353" t="str">
            <v>-</v>
          </cell>
          <cell r="N1353" t="str">
            <v>-</v>
          </cell>
          <cell r="O1353" t="str">
            <v>-</v>
          </cell>
        </row>
        <row r="1354">
          <cell r="A1354" t="e">
            <v>#N/A</v>
          </cell>
          <cell r="B1354">
            <v>7</v>
          </cell>
          <cell r="C1354" t="e">
            <v>#N/A</v>
          </cell>
          <cell r="D1354" t="str">
            <v>Director of Utilities</v>
          </cell>
          <cell r="E1354">
            <v>12</v>
          </cell>
          <cell r="F1354" t="str">
            <v>Irving</v>
          </cell>
          <cell r="G1354" t="str">
            <v>no match (Director of Utilities)</v>
          </cell>
          <cell r="I1354">
            <v>39157</v>
          </cell>
          <cell r="M1354" t="str">
            <v>-</v>
          </cell>
          <cell r="N1354" t="str">
            <v>-</v>
          </cell>
          <cell r="O1354" t="str">
            <v>-</v>
          </cell>
        </row>
        <row r="1355">
          <cell r="A1355" t="e">
            <v>#N/A</v>
          </cell>
          <cell r="B1355">
            <v>7</v>
          </cell>
          <cell r="C1355" t="e">
            <v>#N/A</v>
          </cell>
          <cell r="D1355" t="str">
            <v>Drafter</v>
          </cell>
          <cell r="E1355">
            <v>70</v>
          </cell>
          <cell r="F1355" t="str">
            <v>Irving</v>
          </cell>
          <cell r="G1355" t="str">
            <v>no match (Drafter)</v>
          </cell>
          <cell r="I1355">
            <v>39104</v>
          </cell>
          <cell r="M1355" t="str">
            <v>-</v>
          </cell>
          <cell r="N1355" t="str">
            <v>-</v>
          </cell>
          <cell r="O1355" t="str">
            <v>-</v>
          </cell>
        </row>
        <row r="1356">
          <cell r="A1356" t="e">
            <v>#N/A</v>
          </cell>
          <cell r="B1356">
            <v>7</v>
          </cell>
          <cell r="C1356" t="e">
            <v>#N/A</v>
          </cell>
          <cell r="D1356" t="str">
            <v>Ground Control Worker</v>
          </cell>
          <cell r="E1356">
            <v>162</v>
          </cell>
          <cell r="F1356" t="str">
            <v>Irving</v>
          </cell>
          <cell r="G1356" t="str">
            <v>no match (Ground Control Worker)</v>
          </cell>
          <cell r="I1356">
            <v>39104</v>
          </cell>
          <cell r="M1356" t="str">
            <v>-</v>
          </cell>
          <cell r="N1356" t="str">
            <v>-</v>
          </cell>
          <cell r="O1356" t="str">
            <v>-</v>
          </cell>
        </row>
        <row r="1357">
          <cell r="A1357" t="e">
            <v>#N/A</v>
          </cell>
          <cell r="B1357">
            <v>7</v>
          </cell>
          <cell r="C1357" t="e">
            <v>#N/A</v>
          </cell>
          <cell r="D1357" t="str">
            <v>Housing Assistant</v>
          </cell>
          <cell r="E1357">
            <v>135</v>
          </cell>
          <cell r="F1357" t="str">
            <v>Irving</v>
          </cell>
          <cell r="G1357" t="str">
            <v>no match (Housing Assistant)</v>
          </cell>
          <cell r="I1357">
            <v>39157</v>
          </cell>
          <cell r="M1357" t="str">
            <v>-</v>
          </cell>
          <cell r="N1357" t="str">
            <v>-</v>
          </cell>
          <cell r="O1357" t="str">
            <v>-</v>
          </cell>
        </row>
        <row r="1358">
          <cell r="A1358" t="e">
            <v>#N/A</v>
          </cell>
          <cell r="B1358">
            <v>7</v>
          </cell>
          <cell r="C1358" t="e">
            <v>#N/A</v>
          </cell>
          <cell r="D1358" t="str">
            <v>Police Deputy Chief</v>
          </cell>
          <cell r="E1358">
            <v>105</v>
          </cell>
          <cell r="F1358" t="str">
            <v>Irving</v>
          </cell>
          <cell r="G1358" t="str">
            <v>no match (Police Deputy Chief)</v>
          </cell>
          <cell r="I1358">
            <v>39104</v>
          </cell>
          <cell r="M1358" t="str">
            <v>-</v>
          </cell>
          <cell r="N1358" t="str">
            <v>-</v>
          </cell>
          <cell r="O1358" t="str">
            <v>-</v>
          </cell>
        </row>
        <row r="1359">
          <cell r="A1359" t="e">
            <v>#N/A</v>
          </cell>
          <cell r="B1359">
            <v>7</v>
          </cell>
          <cell r="C1359" t="e">
            <v>#N/A</v>
          </cell>
          <cell r="D1359" t="str">
            <v>Sanitation Worker</v>
          </cell>
          <cell r="E1359">
            <v>81</v>
          </cell>
          <cell r="F1359" t="str">
            <v>Irving</v>
          </cell>
          <cell r="G1359" t="str">
            <v>no match (Sanitation Worker)</v>
          </cell>
          <cell r="I1359">
            <v>39157</v>
          </cell>
          <cell r="M1359" t="str">
            <v>-</v>
          </cell>
          <cell r="N1359" t="str">
            <v>-</v>
          </cell>
          <cell r="O1359" t="str">
            <v>-</v>
          </cell>
        </row>
        <row r="1360">
          <cell r="A1360" t="e">
            <v>#N/A</v>
          </cell>
          <cell r="B1360">
            <v>7</v>
          </cell>
          <cell r="C1360" t="e">
            <v>#N/A</v>
          </cell>
          <cell r="D1360" t="str">
            <v>Solid Waste Supervisor</v>
          </cell>
          <cell r="E1360">
            <v>140</v>
          </cell>
          <cell r="F1360" t="str">
            <v>Irving</v>
          </cell>
          <cell r="G1360" t="str">
            <v>no match (Solid Waste Supervisor)</v>
          </cell>
          <cell r="I1360">
            <v>39104</v>
          </cell>
          <cell r="M1360" t="str">
            <v>-</v>
          </cell>
          <cell r="N1360" t="str">
            <v>-</v>
          </cell>
          <cell r="O1360" t="str">
            <v>-</v>
          </cell>
        </row>
        <row r="1361">
          <cell r="A1361" t="e">
            <v>#N/A</v>
          </cell>
          <cell r="B1361">
            <v>7</v>
          </cell>
          <cell r="C1361" t="e">
            <v>#N/A</v>
          </cell>
          <cell r="D1361" t="str">
            <v>Utility Service Clerk</v>
          </cell>
          <cell r="E1361">
            <v>146</v>
          </cell>
          <cell r="F1361" t="str">
            <v>Irving</v>
          </cell>
          <cell r="G1361" t="str">
            <v>no match (Utility Service Clerk)</v>
          </cell>
          <cell r="I1361">
            <v>39104</v>
          </cell>
          <cell r="M1361" t="str">
            <v>-</v>
          </cell>
          <cell r="N1361" t="str">
            <v>-</v>
          </cell>
          <cell r="O1361" t="str">
            <v>-</v>
          </cell>
        </row>
        <row r="1362">
          <cell r="A1362" t="e">
            <v>#N/A</v>
          </cell>
          <cell r="B1362">
            <v>7</v>
          </cell>
          <cell r="C1362" t="e">
            <v>#N/A</v>
          </cell>
          <cell r="D1362" t="str">
            <v>Water Production Supervisor</v>
          </cell>
          <cell r="E1362">
            <v>147</v>
          </cell>
          <cell r="F1362" t="str">
            <v>Irving</v>
          </cell>
          <cell r="G1362" t="str">
            <v>no match (Water Production Supervisor)</v>
          </cell>
          <cell r="I1362">
            <v>39104</v>
          </cell>
          <cell r="M1362" t="str">
            <v>-</v>
          </cell>
          <cell r="N1362" t="str">
            <v>-</v>
          </cell>
          <cell r="O1362" t="str">
            <v>-</v>
          </cell>
        </row>
        <row r="1368">
          <cell r="A1368" t="str">
            <v>1-4530</v>
          </cell>
          <cell r="B1368">
            <v>1</v>
          </cell>
          <cell r="C1368">
            <v>4530</v>
          </cell>
          <cell r="F1368" t="str">
            <v>Allen</v>
          </cell>
          <cell r="G1368" t="str">
            <v>Account Technician</v>
          </cell>
          <cell r="M1368">
            <v>2619.0666666666666</v>
          </cell>
          <cell r="O1368">
            <v>3929.4666666666667</v>
          </cell>
          <cell r="S1368">
            <v>915</v>
          </cell>
        </row>
        <row r="1369">
          <cell r="A1369" t="str">
            <v>1-1430</v>
          </cell>
          <cell r="B1369">
            <v>1</v>
          </cell>
          <cell r="C1369">
            <v>1430</v>
          </cell>
          <cell r="F1369" t="str">
            <v>Allen</v>
          </cell>
          <cell r="G1369" t="str">
            <v>Accountant</v>
          </cell>
          <cell r="M1369">
            <v>3126.9333333333329</v>
          </cell>
          <cell r="O1369">
            <v>4692.1333333333332</v>
          </cell>
          <cell r="S1369">
            <v>917</v>
          </cell>
        </row>
        <row r="1370">
          <cell r="A1370" t="str">
            <v>1-</v>
          </cell>
          <cell r="B1370">
            <v>1</v>
          </cell>
          <cell r="F1370" t="str">
            <v>Allen</v>
          </cell>
          <cell r="G1370" t="str">
            <v>Accounting Assistant II</v>
          </cell>
          <cell r="M1370">
            <v>2215.1999999999998</v>
          </cell>
          <cell r="O1370">
            <v>3322.8</v>
          </cell>
          <cell r="S1370">
            <v>913</v>
          </cell>
        </row>
        <row r="1371">
          <cell r="A1371" t="str">
            <v>1-1930</v>
          </cell>
          <cell r="B1371">
            <v>1</v>
          </cell>
          <cell r="C1371">
            <v>1930</v>
          </cell>
          <cell r="F1371" t="str">
            <v>Allen</v>
          </cell>
          <cell r="G1371" t="str">
            <v>Administrative Assistant</v>
          </cell>
          <cell r="M1371">
            <v>2215.1999999999998</v>
          </cell>
          <cell r="O1371">
            <v>3322.8</v>
          </cell>
          <cell r="S1371">
            <v>913</v>
          </cell>
        </row>
        <row r="1372">
          <cell r="A1372" t="str">
            <v>1-6145</v>
          </cell>
          <cell r="B1372">
            <v>1</v>
          </cell>
          <cell r="C1372">
            <v>6145</v>
          </cell>
          <cell r="F1372" t="str">
            <v>Allen</v>
          </cell>
          <cell r="G1372" t="str">
            <v>Animal Control Officer</v>
          </cell>
          <cell r="M1372">
            <v>2402.4</v>
          </cell>
          <cell r="O1372">
            <v>3603.6</v>
          </cell>
          <cell r="S1372">
            <v>914</v>
          </cell>
        </row>
        <row r="1373">
          <cell r="A1373" t="str">
            <v>1-</v>
          </cell>
          <cell r="B1373">
            <v>1</v>
          </cell>
          <cell r="F1373" t="str">
            <v>Allen</v>
          </cell>
          <cell r="G1373" t="str">
            <v>Animal Control Supervisor</v>
          </cell>
          <cell r="M1373">
            <v>2854.8</v>
          </cell>
          <cell r="O1373">
            <v>4283.0666666666666</v>
          </cell>
          <cell r="S1373">
            <v>916</v>
          </cell>
        </row>
        <row r="1374">
          <cell r="A1374" t="str">
            <v>1-</v>
          </cell>
          <cell r="B1374">
            <v>1</v>
          </cell>
          <cell r="F1374" t="str">
            <v>Allen</v>
          </cell>
          <cell r="G1374" t="str">
            <v>Aquatic Program Supervisor</v>
          </cell>
          <cell r="M1374">
            <v>3374.8</v>
          </cell>
          <cell r="O1374">
            <v>5231.2</v>
          </cell>
          <cell r="S1374">
            <v>615</v>
          </cell>
        </row>
        <row r="1375">
          <cell r="A1375" t="str">
            <v>1-</v>
          </cell>
          <cell r="B1375">
            <v>1</v>
          </cell>
          <cell r="F1375" t="str">
            <v>Allen</v>
          </cell>
          <cell r="G1375" t="str">
            <v>AS400 System Administrator</v>
          </cell>
          <cell r="M1375">
            <v>4226.4849999999997</v>
          </cell>
          <cell r="O1375">
            <v>6551.0649999999996</v>
          </cell>
          <cell r="S1375">
            <v>716</v>
          </cell>
        </row>
        <row r="1376">
          <cell r="A1376" t="str">
            <v>1-4020</v>
          </cell>
          <cell r="B1376">
            <v>1</v>
          </cell>
          <cell r="C1376">
            <v>4020</v>
          </cell>
          <cell r="F1376" t="str">
            <v>Allen</v>
          </cell>
          <cell r="G1376" t="str">
            <v>Assistant Chief of Police</v>
          </cell>
          <cell r="M1376">
            <v>7150.5026666666663</v>
          </cell>
          <cell r="O1376">
            <v>9434.9666666666672</v>
          </cell>
          <cell r="S1376">
            <v>316</v>
          </cell>
        </row>
        <row r="1377">
          <cell r="A1377" t="str">
            <v>1-1030</v>
          </cell>
          <cell r="B1377">
            <v>1</v>
          </cell>
          <cell r="C1377">
            <v>1030</v>
          </cell>
          <cell r="F1377" t="str">
            <v>Allen</v>
          </cell>
          <cell r="G1377" t="str">
            <v>Assistant City Manager</v>
          </cell>
          <cell r="M1377">
            <v>6486.4106666666667</v>
          </cell>
          <cell r="O1377">
            <v>10053.922666666667</v>
          </cell>
          <cell r="S1377">
            <v>420</v>
          </cell>
        </row>
        <row r="1378">
          <cell r="A1378" t="str">
            <v>1-6022</v>
          </cell>
          <cell r="B1378">
            <v>1</v>
          </cell>
          <cell r="C1378">
            <v>6022</v>
          </cell>
          <cell r="F1378" t="str">
            <v>Allen</v>
          </cell>
          <cell r="G1378" t="str">
            <v>Assistant Director - Comm. Svcs.</v>
          </cell>
          <cell r="M1378">
            <v>4718.3413333333328</v>
          </cell>
          <cell r="O1378">
            <v>7313.3320000000012</v>
          </cell>
          <cell r="S1378">
            <v>418</v>
          </cell>
        </row>
        <row r="1379">
          <cell r="A1379" t="str">
            <v>1-1410</v>
          </cell>
          <cell r="B1379">
            <v>1</v>
          </cell>
          <cell r="C1379">
            <v>1410</v>
          </cell>
          <cell r="F1379" t="str">
            <v>Allen</v>
          </cell>
          <cell r="G1379" t="str">
            <v>Assistant Director - Finance</v>
          </cell>
          <cell r="M1379">
            <v>4718.3413333333328</v>
          </cell>
          <cell r="O1379">
            <v>7313.3320000000012</v>
          </cell>
          <cell r="S1379">
            <v>418</v>
          </cell>
        </row>
        <row r="1380">
          <cell r="A1380" t="str">
            <v>1-</v>
          </cell>
          <cell r="B1380">
            <v>1</v>
          </cell>
          <cell r="F1380" t="str">
            <v>Allen</v>
          </cell>
          <cell r="G1380" t="str">
            <v>Assistant Director - Parks/Rec</v>
          </cell>
          <cell r="M1380">
            <v>4718.3413333333328</v>
          </cell>
          <cell r="O1380">
            <v>7313.3320000000012</v>
          </cell>
          <cell r="S1380">
            <v>418</v>
          </cell>
        </row>
        <row r="1381">
          <cell r="A1381" t="str">
            <v>1-</v>
          </cell>
          <cell r="B1381">
            <v>1</v>
          </cell>
          <cell r="F1381" t="str">
            <v>Allen</v>
          </cell>
          <cell r="G1381" t="str">
            <v>Assistant Director - Planning</v>
          </cell>
          <cell r="M1381">
            <v>4718.3413333333328</v>
          </cell>
          <cell r="O1381">
            <v>7313.3320000000012</v>
          </cell>
          <cell r="S1381">
            <v>418</v>
          </cell>
        </row>
        <row r="1382">
          <cell r="A1382" t="str">
            <v>1-</v>
          </cell>
          <cell r="B1382">
            <v>1</v>
          </cell>
          <cell r="F1382" t="str">
            <v>Allen</v>
          </cell>
          <cell r="G1382" t="str">
            <v>Assistant Golf Professional</v>
          </cell>
          <cell r="M1382">
            <v>3374.8</v>
          </cell>
          <cell r="O1382">
            <v>5231.2</v>
          </cell>
          <cell r="S1382">
            <v>615</v>
          </cell>
        </row>
        <row r="1383">
          <cell r="A1383" t="str">
            <v>1-</v>
          </cell>
          <cell r="B1383">
            <v>1</v>
          </cell>
          <cell r="F1383" t="str">
            <v>Allen</v>
          </cell>
          <cell r="G1383" t="str">
            <v>Assistant Golf Superintendent</v>
          </cell>
          <cell r="M1383">
            <v>2854.8</v>
          </cell>
          <cell r="O1383">
            <v>4283.0666666666666</v>
          </cell>
          <cell r="S1383">
            <v>916</v>
          </cell>
        </row>
        <row r="1384">
          <cell r="A1384" t="str">
            <v>1-</v>
          </cell>
          <cell r="B1384">
            <v>1</v>
          </cell>
          <cell r="F1384" t="str">
            <v>Allen</v>
          </cell>
          <cell r="G1384" t="str">
            <v>Athletic Program Supervisor</v>
          </cell>
          <cell r="M1384">
            <v>3374.8</v>
          </cell>
          <cell r="O1384">
            <v>5231.2</v>
          </cell>
          <cell r="S1384">
            <v>615</v>
          </cell>
        </row>
        <row r="1385">
          <cell r="A1385" t="str">
            <v>1-3040</v>
          </cell>
          <cell r="B1385">
            <v>1</v>
          </cell>
          <cell r="C1385">
            <v>3040</v>
          </cell>
          <cell r="F1385" t="str">
            <v>Allen</v>
          </cell>
          <cell r="G1385" t="str">
            <v>Battalion Chief</v>
          </cell>
          <cell r="M1385">
            <v>4111.6053333333339</v>
          </cell>
          <cell r="O1385">
            <v>5425.1426666666666</v>
          </cell>
          <cell r="S1385">
            <v>526</v>
          </cell>
        </row>
        <row r="1386">
          <cell r="A1386" t="str">
            <v>1-</v>
          </cell>
          <cell r="B1386">
            <v>1</v>
          </cell>
          <cell r="F1386" t="str">
            <v>Allen</v>
          </cell>
          <cell r="G1386" t="str">
            <v>Benefit Technician</v>
          </cell>
          <cell r="M1386">
            <v>2619.0666666666666</v>
          </cell>
          <cell r="O1386">
            <v>3929.4666666666667</v>
          </cell>
          <cell r="S1386">
            <v>915</v>
          </cell>
        </row>
        <row r="1387">
          <cell r="A1387" t="str">
            <v>1-</v>
          </cell>
          <cell r="B1387">
            <v>1</v>
          </cell>
          <cell r="F1387" t="str">
            <v>Allen</v>
          </cell>
          <cell r="G1387" t="str">
            <v>Beverage Clerk</v>
          </cell>
          <cell r="M1387">
            <v>1733.3333333333333</v>
          </cell>
          <cell r="O1387">
            <v>2600</v>
          </cell>
          <cell r="S1387">
            <v>910</v>
          </cell>
        </row>
        <row r="1388">
          <cell r="A1388" t="str">
            <v>1-</v>
          </cell>
          <cell r="B1388">
            <v>1</v>
          </cell>
          <cell r="F1388" t="str">
            <v>Allen</v>
          </cell>
          <cell r="G1388" t="str">
            <v>Budget Manager</v>
          </cell>
          <cell r="M1388">
            <v>4309.165</v>
          </cell>
          <cell r="O1388">
            <v>6679.2983333333332</v>
          </cell>
          <cell r="S1388">
            <v>617</v>
          </cell>
        </row>
        <row r="1389">
          <cell r="A1389" t="str">
            <v>1-</v>
          </cell>
          <cell r="B1389">
            <v>1</v>
          </cell>
          <cell r="F1389" t="str">
            <v>Allen</v>
          </cell>
          <cell r="G1389" t="str">
            <v>Building Maintenance Foreman</v>
          </cell>
          <cell r="M1389">
            <v>3126.9333333333329</v>
          </cell>
          <cell r="O1389">
            <v>4692.1333333333332</v>
          </cell>
          <cell r="S1389">
            <v>917</v>
          </cell>
        </row>
        <row r="1390">
          <cell r="A1390" t="str">
            <v>1-6030</v>
          </cell>
          <cell r="B1390">
            <v>1</v>
          </cell>
          <cell r="C1390">
            <v>6030</v>
          </cell>
          <cell r="F1390" t="str">
            <v>Allen</v>
          </cell>
          <cell r="G1390" t="str">
            <v>Building Official</v>
          </cell>
          <cell r="M1390">
            <v>5520.424</v>
          </cell>
          <cell r="O1390">
            <v>8556.5826666666671</v>
          </cell>
          <cell r="S1390">
            <v>419</v>
          </cell>
        </row>
        <row r="1391">
          <cell r="A1391" t="str">
            <v>1-2335</v>
          </cell>
          <cell r="B1391">
            <v>1</v>
          </cell>
          <cell r="C1391">
            <v>2335</v>
          </cell>
          <cell r="F1391" t="str">
            <v>Allen</v>
          </cell>
          <cell r="G1391" t="str">
            <v>Building Technician</v>
          </cell>
          <cell r="M1391">
            <v>2215.1999999999998</v>
          </cell>
          <cell r="O1391">
            <v>3322.8</v>
          </cell>
          <cell r="S1391">
            <v>913</v>
          </cell>
        </row>
        <row r="1392">
          <cell r="A1392" t="str">
            <v>1-1475</v>
          </cell>
          <cell r="B1392">
            <v>1</v>
          </cell>
          <cell r="C1392">
            <v>1475</v>
          </cell>
          <cell r="F1392" t="str">
            <v>Allen</v>
          </cell>
          <cell r="G1392" t="str">
            <v>Buyer</v>
          </cell>
          <cell r="M1392">
            <v>2402.4</v>
          </cell>
          <cell r="O1392">
            <v>3603.6</v>
          </cell>
          <cell r="S1392">
            <v>914</v>
          </cell>
        </row>
        <row r="1393">
          <cell r="A1393" t="str">
            <v>1-</v>
          </cell>
          <cell r="B1393">
            <v>1</v>
          </cell>
          <cell r="F1393" t="str">
            <v>Allen</v>
          </cell>
          <cell r="G1393" t="str">
            <v>Buyer II</v>
          </cell>
          <cell r="M1393">
            <v>2854.8</v>
          </cell>
          <cell r="O1393">
            <v>4283.0666666666666</v>
          </cell>
          <cell r="S1393">
            <v>916</v>
          </cell>
        </row>
        <row r="1394">
          <cell r="A1394" t="str">
            <v>1-2110</v>
          </cell>
          <cell r="B1394">
            <v>1</v>
          </cell>
          <cell r="C1394">
            <v>2110</v>
          </cell>
          <cell r="F1394" t="str">
            <v>Allen</v>
          </cell>
          <cell r="G1394" t="str">
            <v>Center Supervisor</v>
          </cell>
          <cell r="M1394">
            <v>3788.2574999999997</v>
          </cell>
          <cell r="O1394">
            <v>5871.8874999999998</v>
          </cell>
          <cell r="S1394">
            <v>616</v>
          </cell>
        </row>
        <row r="1395">
          <cell r="A1395" t="str">
            <v>1-</v>
          </cell>
          <cell r="B1395">
            <v>1</v>
          </cell>
          <cell r="F1395" t="str">
            <v>Allen</v>
          </cell>
          <cell r="G1395" t="str">
            <v>Chemical Specialist</v>
          </cell>
          <cell r="M1395">
            <v>3126.9333333333329</v>
          </cell>
          <cell r="O1395">
            <v>4692.1333333333332</v>
          </cell>
          <cell r="S1395">
            <v>917</v>
          </cell>
        </row>
        <row r="1396">
          <cell r="A1396" t="str">
            <v>1-</v>
          </cell>
          <cell r="B1396">
            <v>1</v>
          </cell>
          <cell r="F1396" t="str">
            <v>Allen</v>
          </cell>
          <cell r="G1396" t="str">
            <v>Chemical Technician</v>
          </cell>
          <cell r="M1396">
            <v>2619.0666666666666</v>
          </cell>
          <cell r="O1396">
            <v>3929.4666666666667</v>
          </cell>
          <cell r="S1396">
            <v>915</v>
          </cell>
        </row>
        <row r="1397">
          <cell r="A1397" t="str">
            <v>1-</v>
          </cell>
          <cell r="B1397">
            <v>1</v>
          </cell>
          <cell r="F1397" t="str">
            <v>Allen</v>
          </cell>
          <cell r="G1397" t="str">
            <v>Circulation Supervisor</v>
          </cell>
          <cell r="M1397">
            <v>2854.8</v>
          </cell>
          <cell r="O1397">
            <v>4283.0666666666666</v>
          </cell>
          <cell r="S1397">
            <v>916</v>
          </cell>
        </row>
        <row r="1398">
          <cell r="A1398" t="str">
            <v>1-1110</v>
          </cell>
          <cell r="B1398">
            <v>1</v>
          </cell>
          <cell r="C1398">
            <v>1110</v>
          </cell>
          <cell r="F1398" t="str">
            <v>Allen</v>
          </cell>
          <cell r="G1398" t="str">
            <v>City Secretary</v>
          </cell>
          <cell r="M1398">
            <v>5520.424</v>
          </cell>
          <cell r="O1398">
            <v>8556.5826666666671</v>
          </cell>
          <cell r="S1398">
            <v>419</v>
          </cell>
        </row>
        <row r="1399">
          <cell r="A1399" t="str">
            <v>1-9030</v>
          </cell>
          <cell r="B1399">
            <v>1</v>
          </cell>
          <cell r="C1399">
            <v>9030</v>
          </cell>
          <cell r="F1399" t="str">
            <v>Allen</v>
          </cell>
          <cell r="G1399" t="str">
            <v>Civil Engineer</v>
          </cell>
          <cell r="M1399">
            <v>4309.165</v>
          </cell>
          <cell r="O1399">
            <v>6679.2983333333332</v>
          </cell>
          <cell r="S1399">
            <v>617</v>
          </cell>
        </row>
        <row r="1400">
          <cell r="A1400" t="str">
            <v>1-6135</v>
          </cell>
          <cell r="B1400">
            <v>1</v>
          </cell>
          <cell r="C1400">
            <v>6135</v>
          </cell>
          <cell r="F1400" t="str">
            <v>Allen</v>
          </cell>
          <cell r="G1400" t="str">
            <v>Code Enforcement Officer</v>
          </cell>
          <cell r="M1400">
            <v>2854.8</v>
          </cell>
          <cell r="O1400">
            <v>4283.0666666666666</v>
          </cell>
          <cell r="S1400">
            <v>916</v>
          </cell>
        </row>
        <row r="1401">
          <cell r="A1401" t="str">
            <v>1-6115</v>
          </cell>
          <cell r="B1401">
            <v>1</v>
          </cell>
          <cell r="C1401">
            <v>6115</v>
          </cell>
          <cell r="F1401" t="str">
            <v>Allen</v>
          </cell>
          <cell r="G1401" t="str">
            <v>Code Inspector</v>
          </cell>
          <cell r="M1401">
            <v>2854.8</v>
          </cell>
          <cell r="O1401">
            <v>4283.0666666666666</v>
          </cell>
          <cell r="S1401">
            <v>916</v>
          </cell>
        </row>
        <row r="1402">
          <cell r="A1402" t="str">
            <v>1-</v>
          </cell>
          <cell r="B1402">
            <v>1</v>
          </cell>
          <cell r="F1402" t="str">
            <v>Allen</v>
          </cell>
          <cell r="G1402" t="str">
            <v>Communication Technician</v>
          </cell>
          <cell r="M1402">
            <v>2854.8</v>
          </cell>
          <cell r="O1402">
            <v>4283.0666666666666</v>
          </cell>
          <cell r="S1402">
            <v>916</v>
          </cell>
        </row>
        <row r="1403">
          <cell r="A1403" t="str">
            <v>1-</v>
          </cell>
          <cell r="B1403">
            <v>1</v>
          </cell>
          <cell r="F1403" t="str">
            <v>Allen</v>
          </cell>
          <cell r="G1403" t="str">
            <v>Construction Inspector</v>
          </cell>
          <cell r="M1403">
            <v>2854.8</v>
          </cell>
          <cell r="O1403">
            <v>4283.0666666666666</v>
          </cell>
          <cell r="S1403">
            <v>916</v>
          </cell>
        </row>
        <row r="1404">
          <cell r="A1404" t="str">
            <v>1-</v>
          </cell>
          <cell r="B1404">
            <v>1</v>
          </cell>
          <cell r="F1404" t="str">
            <v>Allen</v>
          </cell>
          <cell r="G1404" t="str">
            <v>Contract Specialist/Sr. Buyer</v>
          </cell>
          <cell r="M1404">
            <v>3374.8</v>
          </cell>
          <cell r="O1404">
            <v>5231.2</v>
          </cell>
          <cell r="S1404">
            <v>615</v>
          </cell>
        </row>
        <row r="1405">
          <cell r="A1405" t="str">
            <v>1-5720</v>
          </cell>
          <cell r="B1405">
            <v>1</v>
          </cell>
          <cell r="C1405">
            <v>5720</v>
          </cell>
          <cell r="F1405" t="str">
            <v>Allen</v>
          </cell>
          <cell r="G1405" t="str">
            <v>Crew Leader</v>
          </cell>
          <cell r="M1405">
            <v>2854.8</v>
          </cell>
          <cell r="O1405">
            <v>4283.0666666666666</v>
          </cell>
          <cell r="S1405">
            <v>916</v>
          </cell>
        </row>
        <row r="1406">
          <cell r="A1406" t="str">
            <v>1-5220</v>
          </cell>
          <cell r="B1406">
            <v>1</v>
          </cell>
          <cell r="C1406">
            <v>5220</v>
          </cell>
          <cell r="F1406" t="str">
            <v>Allen</v>
          </cell>
          <cell r="G1406" t="str">
            <v>Crew Leader</v>
          </cell>
          <cell r="M1406">
            <v>2854.8</v>
          </cell>
          <cell r="O1406">
            <v>4283.0666666666666</v>
          </cell>
        </row>
        <row r="1407">
          <cell r="A1407" t="str">
            <v>1-</v>
          </cell>
          <cell r="B1407">
            <v>1</v>
          </cell>
          <cell r="F1407" t="str">
            <v>Allen</v>
          </cell>
          <cell r="G1407" t="str">
            <v>Criminal Analyst</v>
          </cell>
          <cell r="M1407">
            <v>2215.1999999999998</v>
          </cell>
          <cell r="O1407">
            <v>3322.8</v>
          </cell>
          <cell r="S1407">
            <v>913</v>
          </cell>
        </row>
        <row r="1408">
          <cell r="A1408" t="str">
            <v>1-</v>
          </cell>
          <cell r="B1408">
            <v>1</v>
          </cell>
          <cell r="F1408" t="str">
            <v>Allen</v>
          </cell>
          <cell r="G1408" t="str">
            <v>Criminalist</v>
          </cell>
          <cell r="M1408">
            <v>3126.9333333333329</v>
          </cell>
          <cell r="O1408">
            <v>4692.1333333333332</v>
          </cell>
          <cell r="S1408">
            <v>917</v>
          </cell>
        </row>
        <row r="1409">
          <cell r="A1409" t="str">
            <v>1-2360</v>
          </cell>
          <cell r="B1409">
            <v>1</v>
          </cell>
          <cell r="C1409">
            <v>2360</v>
          </cell>
          <cell r="F1409" t="str">
            <v>Allen</v>
          </cell>
          <cell r="G1409" t="str">
            <v xml:space="preserve">Custodian </v>
          </cell>
          <cell r="M1409">
            <v>1733.3333333333333</v>
          </cell>
          <cell r="O1409">
            <v>2600</v>
          </cell>
          <cell r="S1409">
            <v>910</v>
          </cell>
        </row>
        <row r="1410">
          <cell r="A1410" t="str">
            <v>1-1940</v>
          </cell>
          <cell r="B1410">
            <v>1</v>
          </cell>
          <cell r="C1410">
            <v>1940</v>
          </cell>
          <cell r="F1410" t="str">
            <v>Allen</v>
          </cell>
          <cell r="G1410" t="str">
            <v>Customer Service Rep.</v>
          </cell>
          <cell r="M1410">
            <v>2215.1999999999998</v>
          </cell>
          <cell r="O1410">
            <v>3322.8</v>
          </cell>
          <cell r="S1410">
            <v>913</v>
          </cell>
        </row>
        <row r="1411">
          <cell r="A1411" t="str">
            <v>1-</v>
          </cell>
          <cell r="B1411">
            <v>1</v>
          </cell>
          <cell r="F1411" t="str">
            <v>Allen</v>
          </cell>
          <cell r="G1411" t="str">
            <v>Deputy Court Clerk</v>
          </cell>
          <cell r="M1411">
            <v>2215.1999999999998</v>
          </cell>
          <cell r="O1411">
            <v>3322.8</v>
          </cell>
          <cell r="S1411">
            <v>913</v>
          </cell>
        </row>
        <row r="1412">
          <cell r="A1412" t="str">
            <v>1-4090</v>
          </cell>
          <cell r="B1412">
            <v>1</v>
          </cell>
          <cell r="C1412">
            <v>4090</v>
          </cell>
          <cell r="F1412" t="str">
            <v>Allen</v>
          </cell>
          <cell r="G1412" t="str">
            <v>Detention Officer</v>
          </cell>
          <cell r="M1412">
            <v>2619.0666666666666</v>
          </cell>
          <cell r="O1412">
            <v>3929.4666666666667</v>
          </cell>
          <cell r="S1412">
            <v>915</v>
          </cell>
        </row>
        <row r="1413">
          <cell r="A1413" t="str">
            <v>1-5010</v>
          </cell>
          <cell r="B1413">
            <v>1</v>
          </cell>
          <cell r="C1413">
            <v>5010</v>
          </cell>
          <cell r="F1413" t="str">
            <v>Allen</v>
          </cell>
          <cell r="G1413" t="str">
            <v>Director - Community Services</v>
          </cell>
          <cell r="M1413">
            <v>6486.4106666666667</v>
          </cell>
          <cell r="O1413">
            <v>10053.922666666667</v>
          </cell>
          <cell r="S1413">
            <v>420</v>
          </cell>
        </row>
        <row r="1414">
          <cell r="A1414" t="str">
            <v>1-6010</v>
          </cell>
          <cell r="B1414">
            <v>1</v>
          </cell>
          <cell r="C1414">
            <v>6010</v>
          </cell>
          <cell r="F1414" t="str">
            <v>Allen</v>
          </cell>
          <cell r="G1414" t="str">
            <v>Director - Engineering</v>
          </cell>
          <cell r="M1414">
            <v>6486.4106666666667</v>
          </cell>
          <cell r="O1414">
            <v>10053.922666666667</v>
          </cell>
          <cell r="S1414">
            <v>420</v>
          </cell>
        </row>
        <row r="1415">
          <cell r="A1415" t="str">
            <v>1-1403</v>
          </cell>
          <cell r="B1415">
            <v>1</v>
          </cell>
          <cell r="C1415">
            <v>1403</v>
          </cell>
          <cell r="F1415" t="str">
            <v>Allen</v>
          </cell>
          <cell r="G1415" t="str">
            <v>Director - Finance</v>
          </cell>
          <cell r="M1415">
            <v>6486.4106666666667</v>
          </cell>
          <cell r="O1415">
            <v>10053.922666666667</v>
          </cell>
          <cell r="S1415">
            <v>420</v>
          </cell>
        </row>
        <row r="1416">
          <cell r="A1416" t="str">
            <v>1-1510</v>
          </cell>
          <cell r="B1416">
            <v>1</v>
          </cell>
          <cell r="C1416">
            <v>1510</v>
          </cell>
          <cell r="F1416" t="str">
            <v>Allen</v>
          </cell>
          <cell r="G1416" t="str">
            <v>Director - Human Resources</v>
          </cell>
          <cell r="M1416">
            <v>5520.424</v>
          </cell>
          <cell r="O1416">
            <v>8556.5826666666671</v>
          </cell>
          <cell r="S1416">
            <v>419</v>
          </cell>
        </row>
        <row r="1417">
          <cell r="A1417" t="str">
            <v>1-1710</v>
          </cell>
          <cell r="B1417">
            <v>1</v>
          </cell>
          <cell r="C1417">
            <v>1710</v>
          </cell>
          <cell r="F1417" t="str">
            <v>Allen</v>
          </cell>
          <cell r="G1417" t="str">
            <v>Director - I.T.</v>
          </cell>
          <cell r="M1417">
            <v>5520.424</v>
          </cell>
          <cell r="O1417">
            <v>8556.5826666666671</v>
          </cell>
          <cell r="S1417">
            <v>419</v>
          </cell>
        </row>
        <row r="1418">
          <cell r="A1418" t="str">
            <v>1-2410</v>
          </cell>
          <cell r="B1418">
            <v>1</v>
          </cell>
          <cell r="C1418">
            <v>2410</v>
          </cell>
          <cell r="F1418" t="str">
            <v>Allen</v>
          </cell>
          <cell r="G1418" t="str">
            <v>Director - Library</v>
          </cell>
          <cell r="M1418">
            <v>5520.424</v>
          </cell>
          <cell r="O1418">
            <v>8556.5826666666671</v>
          </cell>
          <cell r="S1418">
            <v>419</v>
          </cell>
        </row>
        <row r="1419">
          <cell r="A1419" t="str">
            <v>1-2010</v>
          </cell>
          <cell r="B1419">
            <v>1</v>
          </cell>
          <cell r="C1419">
            <v>2010</v>
          </cell>
          <cell r="F1419" t="str">
            <v>Allen</v>
          </cell>
          <cell r="G1419" t="str">
            <v>Director - Parks &amp; Recreation</v>
          </cell>
          <cell r="M1419">
            <v>6486.4106666666667</v>
          </cell>
          <cell r="O1419">
            <v>10053.922666666667</v>
          </cell>
          <cell r="S1419">
            <v>420</v>
          </cell>
        </row>
        <row r="1420">
          <cell r="A1420" t="str">
            <v>1-8005</v>
          </cell>
          <cell r="B1420">
            <v>1</v>
          </cell>
          <cell r="C1420">
            <v>8005</v>
          </cell>
          <cell r="F1420" t="str">
            <v>Allen</v>
          </cell>
          <cell r="G1420" t="str">
            <v>Director - Planning</v>
          </cell>
          <cell r="M1420">
            <v>5520.424</v>
          </cell>
          <cell r="O1420">
            <v>8556.5826666666671</v>
          </cell>
          <cell r="S1420">
            <v>419</v>
          </cell>
        </row>
        <row r="1421">
          <cell r="A1421" t="str">
            <v>1-1830</v>
          </cell>
          <cell r="B1421">
            <v>1</v>
          </cell>
          <cell r="C1421">
            <v>1830</v>
          </cell>
          <cell r="F1421" t="str">
            <v>Allen</v>
          </cell>
          <cell r="G1421" t="str">
            <v>Drafter</v>
          </cell>
          <cell r="M1421">
            <v>2215.1999999999998</v>
          </cell>
          <cell r="O1421">
            <v>3322.8</v>
          </cell>
          <cell r="S1421">
            <v>913</v>
          </cell>
        </row>
        <row r="1422">
          <cell r="A1422" t="str">
            <v>1-</v>
          </cell>
          <cell r="B1422">
            <v>1</v>
          </cell>
          <cell r="F1422" t="str">
            <v>Allen</v>
          </cell>
          <cell r="G1422" t="str">
            <v>Education Specialist</v>
          </cell>
          <cell r="M1422">
            <v>2854.8</v>
          </cell>
          <cell r="O1422">
            <v>4283.0666666666666</v>
          </cell>
          <cell r="S1422">
            <v>916</v>
          </cell>
        </row>
        <row r="1423">
          <cell r="A1423" t="str">
            <v>1-6125</v>
          </cell>
          <cell r="B1423">
            <v>1</v>
          </cell>
          <cell r="C1423">
            <v>6125</v>
          </cell>
          <cell r="F1423" t="str">
            <v>Allen</v>
          </cell>
          <cell r="G1423" t="str">
            <v>Environmental Health Specialist</v>
          </cell>
          <cell r="M1423">
            <v>2854.8</v>
          </cell>
          <cell r="O1423">
            <v>4283.0666666666666</v>
          </cell>
          <cell r="S1423">
            <v>916</v>
          </cell>
        </row>
        <row r="1424">
          <cell r="A1424" t="str">
            <v>1-6160</v>
          </cell>
          <cell r="B1424">
            <v>1</v>
          </cell>
          <cell r="C1424">
            <v>6160</v>
          </cell>
          <cell r="F1424" t="str">
            <v>Allen</v>
          </cell>
          <cell r="G1424" t="str">
            <v>Environmental Services Coordinator</v>
          </cell>
          <cell r="M1424">
            <v>3409.4666666666667</v>
          </cell>
          <cell r="O1424">
            <v>5113.333333333333</v>
          </cell>
          <cell r="S1424">
            <v>918</v>
          </cell>
        </row>
        <row r="1425">
          <cell r="A1425" t="str">
            <v>1-5230</v>
          </cell>
          <cell r="B1425">
            <v>1</v>
          </cell>
          <cell r="C1425">
            <v>5230</v>
          </cell>
          <cell r="F1425" t="str">
            <v>Allen</v>
          </cell>
          <cell r="G1425" t="str">
            <v>Equipment Operator</v>
          </cell>
          <cell r="M1425">
            <v>2619.0666666666666</v>
          </cell>
          <cell r="O1425">
            <v>3929.4666666666667</v>
          </cell>
          <cell r="S1425">
            <v>915</v>
          </cell>
        </row>
        <row r="1426">
          <cell r="A1426" t="str">
            <v>1-5240</v>
          </cell>
          <cell r="B1426">
            <v>1</v>
          </cell>
          <cell r="C1426">
            <v>5240</v>
          </cell>
          <cell r="F1426" t="str">
            <v>Allen</v>
          </cell>
          <cell r="G1426" t="str">
            <v>Equipment Operator</v>
          </cell>
          <cell r="M1426">
            <v>2619.0666666666666</v>
          </cell>
          <cell r="O1426">
            <v>3929.4666666666667</v>
          </cell>
          <cell r="S1426">
            <v>915</v>
          </cell>
        </row>
        <row r="1427">
          <cell r="A1427" t="str">
            <v>1-1120</v>
          </cell>
          <cell r="B1427">
            <v>1</v>
          </cell>
          <cell r="C1427">
            <v>1120</v>
          </cell>
          <cell r="F1427" t="str">
            <v>Allen</v>
          </cell>
          <cell r="G1427" t="str">
            <v>Executive Assistant to the City Mgr.</v>
          </cell>
          <cell r="M1427">
            <v>2854.8</v>
          </cell>
          <cell r="O1427">
            <v>4283.0666666666666</v>
          </cell>
          <cell r="S1427">
            <v>916</v>
          </cell>
        </row>
        <row r="1428">
          <cell r="A1428" t="str">
            <v>1-3050</v>
          </cell>
          <cell r="B1428">
            <v>1</v>
          </cell>
          <cell r="C1428">
            <v>3050</v>
          </cell>
          <cell r="F1428" t="str">
            <v>Allen</v>
          </cell>
          <cell r="G1428" t="str">
            <v>Fire Captain</v>
          </cell>
          <cell r="M1428">
            <v>3622.58</v>
          </cell>
          <cell r="O1428">
            <v>4779.8746666666666</v>
          </cell>
          <cell r="S1428">
            <v>525</v>
          </cell>
        </row>
        <row r="1429">
          <cell r="A1429" t="str">
            <v>1-3010</v>
          </cell>
          <cell r="B1429">
            <v>1</v>
          </cell>
          <cell r="C1429">
            <v>3010</v>
          </cell>
          <cell r="F1429" t="str">
            <v>Allen</v>
          </cell>
          <cell r="G1429" t="str">
            <v>Fire Chief</v>
          </cell>
          <cell r="M1429">
            <v>6486.4106666666667</v>
          </cell>
          <cell r="O1429">
            <v>10053.922666666667</v>
          </cell>
          <cell r="S1429">
            <v>420</v>
          </cell>
        </row>
        <row r="1430">
          <cell r="A1430" t="str">
            <v>1-</v>
          </cell>
          <cell r="B1430">
            <v>1</v>
          </cell>
          <cell r="F1430" t="str">
            <v>Allen</v>
          </cell>
          <cell r="G1430" t="str">
            <v>Fire Prev Spec</v>
          </cell>
          <cell r="M1430">
            <v>2875.0626666666667</v>
          </cell>
          <cell r="O1430">
            <v>3793.556</v>
          </cell>
          <cell r="S1430">
            <v>523</v>
          </cell>
        </row>
        <row r="1431">
          <cell r="A1431" t="str">
            <v>1-3080</v>
          </cell>
          <cell r="B1431">
            <v>1</v>
          </cell>
          <cell r="C1431">
            <v>3080</v>
          </cell>
          <cell r="F1431" t="str">
            <v>Allen</v>
          </cell>
          <cell r="G1431" t="str">
            <v>Firefighter/EMT</v>
          </cell>
          <cell r="M1431">
            <v>2354.6813333333334</v>
          </cell>
          <cell r="O1431">
            <v>3106.9480000000003</v>
          </cell>
          <cell r="S1431">
            <v>521</v>
          </cell>
        </row>
        <row r="1432">
          <cell r="A1432" t="str">
            <v>1-3070</v>
          </cell>
          <cell r="B1432">
            <v>1</v>
          </cell>
          <cell r="C1432">
            <v>3070</v>
          </cell>
          <cell r="F1432" t="str">
            <v>Allen</v>
          </cell>
          <cell r="G1432" t="str">
            <v>Firefighter/Paramedic</v>
          </cell>
          <cell r="M1432">
            <v>2590.1546666666668</v>
          </cell>
          <cell r="O1432">
            <v>3417.682666666667</v>
          </cell>
          <cell r="S1432">
            <v>522</v>
          </cell>
        </row>
        <row r="1433">
          <cell r="A1433" t="str">
            <v>1-</v>
          </cell>
          <cell r="B1433">
            <v>1</v>
          </cell>
          <cell r="F1433" t="str">
            <v>Allen</v>
          </cell>
          <cell r="G1433" t="str">
            <v>Fitness Specialist</v>
          </cell>
          <cell r="M1433">
            <v>2215.1999999999998</v>
          </cell>
          <cell r="O1433">
            <v>3322.8</v>
          </cell>
          <cell r="S1433">
            <v>913</v>
          </cell>
        </row>
        <row r="1434">
          <cell r="A1434" t="str">
            <v>1-</v>
          </cell>
          <cell r="B1434">
            <v>1</v>
          </cell>
          <cell r="F1434" t="str">
            <v>Allen</v>
          </cell>
          <cell r="G1434" t="str">
            <v>Food &amp; Beverage Supervisor</v>
          </cell>
          <cell r="M1434">
            <v>3126.9333333333329</v>
          </cell>
          <cell r="O1434">
            <v>4692.1333333333332</v>
          </cell>
          <cell r="S1434">
            <v>917</v>
          </cell>
        </row>
        <row r="1435">
          <cell r="A1435" t="str">
            <v>1-</v>
          </cell>
          <cell r="B1435">
            <v>1</v>
          </cell>
          <cell r="F1435" t="str">
            <v>Allen</v>
          </cell>
          <cell r="G1435" t="str">
            <v>Foreman</v>
          </cell>
          <cell r="M1435">
            <v>3788.2574999999997</v>
          </cell>
          <cell r="O1435">
            <v>5871.8874999999998</v>
          </cell>
          <cell r="S1435">
            <v>616</v>
          </cell>
        </row>
        <row r="1436">
          <cell r="A1436" t="str">
            <v>1-</v>
          </cell>
          <cell r="B1436">
            <v>1</v>
          </cell>
          <cell r="F1436" t="str">
            <v>Allen</v>
          </cell>
          <cell r="G1436" t="str">
            <v>GIS Administrator</v>
          </cell>
          <cell r="M1436">
            <v>4226.4849999999997</v>
          </cell>
          <cell r="O1436">
            <v>6551.0649999999996</v>
          </cell>
          <cell r="S1436">
            <v>716</v>
          </cell>
        </row>
        <row r="1437">
          <cell r="A1437" t="str">
            <v>1-</v>
          </cell>
          <cell r="B1437">
            <v>1</v>
          </cell>
          <cell r="F1437" t="str">
            <v>Allen</v>
          </cell>
          <cell r="G1437" t="str">
            <v>GIS Analyst</v>
          </cell>
          <cell r="M1437">
            <v>3765.2083333333335</v>
          </cell>
          <cell r="O1437">
            <v>5836.0950000000003</v>
          </cell>
          <cell r="S1437">
            <v>715</v>
          </cell>
        </row>
        <row r="1438">
          <cell r="A1438" t="str">
            <v>1-</v>
          </cell>
          <cell r="B1438">
            <v>1</v>
          </cell>
          <cell r="F1438" t="str">
            <v>Allen</v>
          </cell>
          <cell r="G1438" t="str">
            <v>Golf Services Manager</v>
          </cell>
          <cell r="M1438">
            <v>4309.165</v>
          </cell>
          <cell r="O1438">
            <v>6679.2983333333332</v>
          </cell>
          <cell r="S1438">
            <v>617</v>
          </cell>
        </row>
        <row r="1439">
          <cell r="A1439" t="str">
            <v>1-</v>
          </cell>
          <cell r="B1439">
            <v>1</v>
          </cell>
          <cell r="F1439" t="str">
            <v>Allen</v>
          </cell>
          <cell r="G1439" t="str">
            <v>Golf Attendant</v>
          </cell>
          <cell r="M1439">
            <v>1733.3333333333333</v>
          </cell>
          <cell r="O1439">
            <v>2600</v>
          </cell>
          <cell r="S1439">
            <v>910</v>
          </cell>
        </row>
        <row r="1440">
          <cell r="A1440" t="str">
            <v>1-</v>
          </cell>
          <cell r="B1440">
            <v>1</v>
          </cell>
          <cell r="F1440" t="str">
            <v>Allen</v>
          </cell>
          <cell r="G1440" t="str">
            <v>Golf Maintenance Technician</v>
          </cell>
          <cell r="M1440">
            <v>2619.0666666666666</v>
          </cell>
          <cell r="O1440">
            <v>3929.4666666666667</v>
          </cell>
          <cell r="S1440">
            <v>915</v>
          </cell>
        </row>
        <row r="1441">
          <cell r="A1441" t="str">
            <v>1-</v>
          </cell>
          <cell r="B1441">
            <v>1</v>
          </cell>
          <cell r="F1441" t="str">
            <v>Allen</v>
          </cell>
          <cell r="G1441" t="str">
            <v>Golf Specialist</v>
          </cell>
          <cell r="M1441">
            <v>2619.0666666666666</v>
          </cell>
          <cell r="O1441">
            <v>3929.4666666666667</v>
          </cell>
          <cell r="S1441">
            <v>915</v>
          </cell>
        </row>
        <row r="1442">
          <cell r="A1442" t="str">
            <v>1-</v>
          </cell>
          <cell r="B1442">
            <v>1</v>
          </cell>
          <cell r="F1442" t="str">
            <v>Allen</v>
          </cell>
          <cell r="G1442" t="str">
            <v>Golf Superintendent</v>
          </cell>
          <cell r="M1442">
            <v>3788.2574999999997</v>
          </cell>
          <cell r="O1442">
            <v>5871.8874999999998</v>
          </cell>
          <cell r="S1442">
            <v>616</v>
          </cell>
        </row>
        <row r="1443">
          <cell r="A1443" t="str">
            <v>1-</v>
          </cell>
          <cell r="B1443">
            <v>1</v>
          </cell>
          <cell r="F1443" t="str">
            <v>Allen</v>
          </cell>
          <cell r="G1443" t="str">
            <v>Graduate Civil Engineer</v>
          </cell>
          <cell r="M1443">
            <v>3788.2574999999997</v>
          </cell>
          <cell r="O1443">
            <v>5871.8874999999998</v>
          </cell>
          <cell r="S1443">
            <v>616</v>
          </cell>
        </row>
        <row r="1444">
          <cell r="A1444" t="str">
            <v>1-</v>
          </cell>
          <cell r="B1444">
            <v>1</v>
          </cell>
          <cell r="F1444" t="str">
            <v>Allen</v>
          </cell>
          <cell r="G1444" t="str">
            <v>Grant Coordinator</v>
          </cell>
          <cell r="M1444">
            <v>2619.0666666666666</v>
          </cell>
          <cell r="O1444">
            <v>3929.4666666666667</v>
          </cell>
          <cell r="S1444">
            <v>915</v>
          </cell>
        </row>
        <row r="1445">
          <cell r="A1445" t="str">
            <v>1-</v>
          </cell>
          <cell r="B1445">
            <v>1</v>
          </cell>
          <cell r="F1445" t="str">
            <v>Allen</v>
          </cell>
          <cell r="G1445" t="str">
            <v>Head Lifeguard</v>
          </cell>
          <cell r="M1445">
            <v>2215.1999999999998</v>
          </cell>
          <cell r="O1445">
            <v>3322.8</v>
          </cell>
          <cell r="S1445">
            <v>913</v>
          </cell>
        </row>
        <row r="1446">
          <cell r="A1446" t="str">
            <v>1-</v>
          </cell>
          <cell r="B1446">
            <v>1</v>
          </cell>
          <cell r="F1446" t="str">
            <v>Allen</v>
          </cell>
          <cell r="G1446" t="str">
            <v>HHW Maintenance Worker</v>
          </cell>
          <cell r="M1446">
            <v>2402.4</v>
          </cell>
          <cell r="O1446">
            <v>3603.6</v>
          </cell>
          <cell r="S1446">
            <v>914</v>
          </cell>
        </row>
        <row r="1447">
          <cell r="A1447" t="str">
            <v>1-</v>
          </cell>
          <cell r="B1447">
            <v>1</v>
          </cell>
          <cell r="F1447" t="str">
            <v>Allen</v>
          </cell>
          <cell r="G1447" t="str">
            <v>Human Resources Manager</v>
          </cell>
          <cell r="M1447">
            <v>3788.2574999999997</v>
          </cell>
          <cell r="O1447">
            <v>5871.8874999999998</v>
          </cell>
          <cell r="S1447">
            <v>616</v>
          </cell>
        </row>
        <row r="1448">
          <cell r="A1448" t="str">
            <v>1-1532</v>
          </cell>
          <cell r="B1448">
            <v>1</v>
          </cell>
          <cell r="C1448">
            <v>1532</v>
          </cell>
          <cell r="F1448" t="str">
            <v>Allen</v>
          </cell>
          <cell r="G1448" t="str">
            <v>Human Resources Technician</v>
          </cell>
          <cell r="M1448">
            <v>2619.0666666666666</v>
          </cell>
          <cell r="O1448">
            <v>3929.4666666666667</v>
          </cell>
          <cell r="S1448">
            <v>915</v>
          </cell>
        </row>
        <row r="1449">
          <cell r="A1449" t="str">
            <v>1-</v>
          </cell>
          <cell r="B1449">
            <v>1</v>
          </cell>
          <cell r="F1449" t="str">
            <v>Allen</v>
          </cell>
          <cell r="G1449" t="str">
            <v>I T Specialist</v>
          </cell>
          <cell r="M1449">
            <v>3376.8066666666668</v>
          </cell>
          <cell r="O1449">
            <v>5234.1033333333335</v>
          </cell>
          <cell r="S1449">
            <v>714</v>
          </cell>
        </row>
        <row r="1450">
          <cell r="A1450" t="str">
            <v>1-1740</v>
          </cell>
          <cell r="B1450">
            <v>1</v>
          </cell>
          <cell r="C1450">
            <v>1740</v>
          </cell>
          <cell r="F1450" t="str">
            <v>Allen</v>
          </cell>
          <cell r="G1450" t="str">
            <v>I T Technician</v>
          </cell>
          <cell r="M1450">
            <v>3049.0016666666666</v>
          </cell>
          <cell r="O1450">
            <v>4725.9216666666662</v>
          </cell>
          <cell r="S1450">
            <v>713</v>
          </cell>
        </row>
        <row r="1451">
          <cell r="A1451" t="str">
            <v>1-</v>
          </cell>
          <cell r="B1451">
            <v>1</v>
          </cell>
          <cell r="F1451" t="str">
            <v>Allen</v>
          </cell>
          <cell r="G1451" t="str">
            <v>Irrigation Specialist</v>
          </cell>
          <cell r="M1451">
            <v>2854.8</v>
          </cell>
          <cell r="O1451">
            <v>4283.0666666666666</v>
          </cell>
          <cell r="S1451">
            <v>916</v>
          </cell>
        </row>
        <row r="1452">
          <cell r="A1452" t="str">
            <v>1-</v>
          </cell>
          <cell r="B1452">
            <v>1</v>
          </cell>
          <cell r="F1452" t="str">
            <v>Allen</v>
          </cell>
          <cell r="G1452" t="str">
            <v>Irrigation Technician</v>
          </cell>
          <cell r="M1452">
            <v>2619.0666666666666</v>
          </cell>
          <cell r="O1452">
            <v>3929.4666666666667</v>
          </cell>
          <cell r="S1452">
            <v>915</v>
          </cell>
        </row>
        <row r="1453">
          <cell r="A1453" t="str">
            <v>1-</v>
          </cell>
          <cell r="B1453">
            <v>1</v>
          </cell>
          <cell r="F1453" t="str">
            <v>Allen</v>
          </cell>
          <cell r="G1453" t="str">
            <v>Juvenile Case Manager</v>
          </cell>
          <cell r="M1453">
            <v>3126.9333333333329</v>
          </cell>
          <cell r="O1453">
            <v>4692.1333333333332</v>
          </cell>
          <cell r="S1453">
            <v>917</v>
          </cell>
        </row>
        <row r="1454">
          <cell r="A1454" t="str">
            <v>1-</v>
          </cell>
          <cell r="B1454">
            <v>1</v>
          </cell>
          <cell r="F1454" t="str">
            <v>Allen</v>
          </cell>
          <cell r="G1454" t="str">
            <v>Landscape Architect</v>
          </cell>
          <cell r="M1454">
            <v>4309.165</v>
          </cell>
          <cell r="O1454">
            <v>6679.2983333333332</v>
          </cell>
          <cell r="S1454">
            <v>617</v>
          </cell>
        </row>
        <row r="1455">
          <cell r="A1455" t="str">
            <v>1-</v>
          </cell>
          <cell r="B1455">
            <v>1</v>
          </cell>
          <cell r="F1455" t="str">
            <v>Allen</v>
          </cell>
          <cell r="G1455" t="str">
            <v>Lead Custodian</v>
          </cell>
          <cell r="M1455">
            <v>2402.4</v>
          </cell>
          <cell r="O1455">
            <v>3603.6</v>
          </cell>
          <cell r="S1455">
            <v>914</v>
          </cell>
        </row>
        <row r="1456">
          <cell r="A1456" t="str">
            <v>1-</v>
          </cell>
          <cell r="B1456">
            <v>1</v>
          </cell>
          <cell r="F1456" t="str">
            <v>Allen</v>
          </cell>
          <cell r="G1456" t="str">
            <v>Lead Water Safety Instructor</v>
          </cell>
          <cell r="M1456">
            <v>2215.1999999999998</v>
          </cell>
          <cell r="O1456">
            <v>3322.8</v>
          </cell>
          <cell r="S1456">
            <v>913</v>
          </cell>
        </row>
        <row r="1457">
          <cell r="A1457" t="str">
            <v>1-2430</v>
          </cell>
          <cell r="B1457">
            <v>1</v>
          </cell>
          <cell r="C1457">
            <v>2430</v>
          </cell>
          <cell r="F1457" t="str">
            <v>Allen</v>
          </cell>
          <cell r="G1457" t="str">
            <v>Librarian</v>
          </cell>
          <cell r="M1457">
            <v>3126.9333333333329</v>
          </cell>
          <cell r="O1457">
            <v>4692.1333333333332</v>
          </cell>
          <cell r="S1457">
            <v>917</v>
          </cell>
        </row>
        <row r="1458">
          <cell r="A1458" t="str">
            <v>1-</v>
          </cell>
          <cell r="B1458">
            <v>1</v>
          </cell>
          <cell r="F1458" t="str">
            <v>Allen</v>
          </cell>
          <cell r="G1458" t="str">
            <v>Library Associate</v>
          </cell>
          <cell r="M1458">
            <v>2619.0666666666666</v>
          </cell>
          <cell r="O1458">
            <v>3929.4666666666667</v>
          </cell>
          <cell r="S1458">
            <v>915</v>
          </cell>
        </row>
        <row r="1459">
          <cell r="A1459" t="str">
            <v>1-2450</v>
          </cell>
          <cell r="B1459">
            <v>1</v>
          </cell>
          <cell r="C1459">
            <v>2450</v>
          </cell>
          <cell r="F1459" t="str">
            <v>Allen</v>
          </cell>
          <cell r="G1459" t="str">
            <v>Library Clerk</v>
          </cell>
          <cell r="M1459">
            <v>2215.1999999999998</v>
          </cell>
          <cell r="O1459">
            <v>3322.8</v>
          </cell>
          <cell r="S1459">
            <v>913</v>
          </cell>
        </row>
        <row r="1460">
          <cell r="A1460" t="str">
            <v>1-</v>
          </cell>
          <cell r="B1460">
            <v>1</v>
          </cell>
          <cell r="F1460" t="str">
            <v>Allen</v>
          </cell>
          <cell r="G1460" t="str">
            <v>Library Page</v>
          </cell>
          <cell r="M1460">
            <v>1733.3333333333333</v>
          </cell>
          <cell r="O1460">
            <v>2600</v>
          </cell>
          <cell r="S1460">
            <v>910</v>
          </cell>
        </row>
        <row r="1461">
          <cell r="A1461" t="str">
            <v>1-2460</v>
          </cell>
          <cell r="B1461">
            <v>1</v>
          </cell>
          <cell r="C1461">
            <v>2460</v>
          </cell>
          <cell r="F1461" t="str">
            <v>Allen</v>
          </cell>
          <cell r="G1461" t="str">
            <v>Library Services Manager</v>
          </cell>
          <cell r="M1461">
            <v>3788.2574999999997</v>
          </cell>
          <cell r="O1461">
            <v>5871.8874999999998</v>
          </cell>
          <cell r="S1461">
            <v>616</v>
          </cell>
        </row>
        <row r="1462">
          <cell r="A1462" t="str">
            <v>1-</v>
          </cell>
          <cell r="B1462">
            <v>1</v>
          </cell>
          <cell r="F1462" t="str">
            <v>Allen</v>
          </cell>
          <cell r="G1462" t="str">
            <v>Library Specialist</v>
          </cell>
          <cell r="M1462">
            <v>2402.4</v>
          </cell>
          <cell r="O1462">
            <v>3603.6</v>
          </cell>
          <cell r="S1462">
            <v>914</v>
          </cell>
        </row>
        <row r="1463">
          <cell r="A1463" t="str">
            <v>1-2135</v>
          </cell>
          <cell r="B1463">
            <v>1</v>
          </cell>
          <cell r="C1463">
            <v>2135</v>
          </cell>
          <cell r="F1463" t="str">
            <v>Allen</v>
          </cell>
          <cell r="G1463" t="str">
            <v>Lifeguard (P/T-not temp)</v>
          </cell>
          <cell r="M1463">
            <v>1618.9333333333334</v>
          </cell>
          <cell r="O1463">
            <v>2426.6666666666665</v>
          </cell>
          <cell r="S1463">
            <v>909</v>
          </cell>
        </row>
        <row r="1464">
          <cell r="A1464" t="str">
            <v>1-2250</v>
          </cell>
          <cell r="B1464">
            <v>1</v>
          </cell>
          <cell r="C1464">
            <v>2250</v>
          </cell>
          <cell r="F1464" t="str">
            <v>Allen</v>
          </cell>
          <cell r="G1464" t="str">
            <v>Maintenance Worker</v>
          </cell>
          <cell r="M1464">
            <v>1880.6666666666667</v>
          </cell>
          <cell r="O1464">
            <v>2821.8666666666668</v>
          </cell>
          <cell r="S1464">
            <v>911</v>
          </cell>
        </row>
        <row r="1465">
          <cell r="A1465" t="str">
            <v>1-</v>
          </cell>
          <cell r="B1465">
            <v>1</v>
          </cell>
          <cell r="F1465" t="str">
            <v>Allen</v>
          </cell>
          <cell r="G1465" t="str">
            <v>Management Analyst</v>
          </cell>
          <cell r="M1465">
            <v>3374.8</v>
          </cell>
          <cell r="O1465">
            <v>5231.2</v>
          </cell>
          <cell r="S1465">
            <v>615</v>
          </cell>
        </row>
        <row r="1466">
          <cell r="A1466" t="str">
            <v>1-</v>
          </cell>
          <cell r="B1466">
            <v>1</v>
          </cell>
          <cell r="F1466" t="str">
            <v>Allen</v>
          </cell>
          <cell r="G1466" t="str">
            <v>Marketing Coordinator</v>
          </cell>
          <cell r="M1466">
            <v>2854.8</v>
          </cell>
          <cell r="O1466">
            <v>4283.0666666666666</v>
          </cell>
          <cell r="S1466">
            <v>916</v>
          </cell>
        </row>
        <row r="1467">
          <cell r="A1467" t="str">
            <v>1-5730</v>
          </cell>
          <cell r="B1467">
            <v>1</v>
          </cell>
          <cell r="C1467">
            <v>5730</v>
          </cell>
          <cell r="F1467" t="str">
            <v>Allen</v>
          </cell>
          <cell r="G1467" t="str">
            <v>Meter Service Technician</v>
          </cell>
          <cell r="M1467">
            <v>2402.4</v>
          </cell>
          <cell r="O1467">
            <v>3603.6</v>
          </cell>
          <cell r="S1467">
            <v>914</v>
          </cell>
        </row>
        <row r="1468">
          <cell r="A1468" t="str">
            <v>1-</v>
          </cell>
          <cell r="B1468">
            <v>1</v>
          </cell>
          <cell r="F1468" t="str">
            <v>Allen</v>
          </cell>
          <cell r="G1468" t="str">
            <v>Municipal Court Administrator</v>
          </cell>
          <cell r="M1468">
            <v>3788.2574999999997</v>
          </cell>
          <cell r="O1468">
            <v>5871.8874999999998</v>
          </cell>
          <cell r="S1468">
            <v>616</v>
          </cell>
        </row>
        <row r="1469">
          <cell r="A1469" t="str">
            <v>1-</v>
          </cell>
          <cell r="B1469">
            <v>1</v>
          </cell>
          <cell r="F1469" t="str">
            <v>Allen</v>
          </cell>
          <cell r="G1469" t="str">
            <v>Municipal Court Supervisor</v>
          </cell>
          <cell r="M1469">
            <v>2854.8</v>
          </cell>
          <cell r="O1469">
            <v>4283.0666666666666</v>
          </cell>
          <cell r="S1469">
            <v>916</v>
          </cell>
        </row>
        <row r="1470">
          <cell r="A1470" t="str">
            <v>1-</v>
          </cell>
          <cell r="B1470">
            <v>1</v>
          </cell>
          <cell r="F1470" t="str">
            <v>Allen</v>
          </cell>
          <cell r="G1470" t="str">
            <v>Network Systems Supervisor</v>
          </cell>
          <cell r="M1470">
            <v>4807.63</v>
          </cell>
          <cell r="O1470">
            <v>7451.8</v>
          </cell>
          <cell r="S1470">
            <v>717</v>
          </cell>
        </row>
        <row r="1471">
          <cell r="A1471" t="str">
            <v>1-</v>
          </cell>
          <cell r="B1471">
            <v>1</v>
          </cell>
          <cell r="F1471" t="str">
            <v>Allen</v>
          </cell>
          <cell r="G1471" t="str">
            <v>Park Attendant</v>
          </cell>
          <cell r="M1471">
            <v>1880.6666666666667</v>
          </cell>
          <cell r="O1471">
            <v>2821.8666666666668</v>
          </cell>
          <cell r="S1471">
            <v>911</v>
          </cell>
        </row>
        <row r="1472">
          <cell r="A1472" t="str">
            <v>1-</v>
          </cell>
          <cell r="B1472">
            <v>1</v>
          </cell>
          <cell r="F1472" t="str">
            <v>Allen</v>
          </cell>
          <cell r="G1472" t="str">
            <v>Park Operation Supervisor</v>
          </cell>
          <cell r="M1472">
            <v>3788.2574999999997</v>
          </cell>
          <cell r="O1472">
            <v>5871.8874999999998</v>
          </cell>
          <cell r="S1472">
            <v>616</v>
          </cell>
        </row>
        <row r="1473">
          <cell r="A1473" t="str">
            <v>1-</v>
          </cell>
          <cell r="B1473">
            <v>1</v>
          </cell>
          <cell r="F1473" t="str">
            <v>Allen</v>
          </cell>
          <cell r="G1473" t="str">
            <v>Park Planner</v>
          </cell>
          <cell r="M1473">
            <v>3126.9333333333329</v>
          </cell>
          <cell r="O1473">
            <v>4692.1333333333332</v>
          </cell>
          <cell r="S1473">
            <v>917</v>
          </cell>
        </row>
        <row r="1474">
          <cell r="A1474" t="str">
            <v>1-2020</v>
          </cell>
          <cell r="B1474">
            <v>1</v>
          </cell>
          <cell r="C1474">
            <v>2020</v>
          </cell>
          <cell r="F1474" t="str">
            <v>Allen</v>
          </cell>
          <cell r="G1474" t="str">
            <v>Park Services Manager</v>
          </cell>
          <cell r="M1474">
            <v>4309.165</v>
          </cell>
          <cell r="O1474">
            <v>6679.2983333333332</v>
          </cell>
          <cell r="S1474">
            <v>617</v>
          </cell>
        </row>
        <row r="1475">
          <cell r="A1475" t="str">
            <v>1-</v>
          </cell>
          <cell r="B1475">
            <v>1</v>
          </cell>
          <cell r="F1475" t="str">
            <v>Allen</v>
          </cell>
          <cell r="G1475" t="str">
            <v>Parks Development Inspector</v>
          </cell>
          <cell r="M1475">
            <v>2854.8</v>
          </cell>
          <cell r="O1475">
            <v>4283.0666666666666</v>
          </cell>
          <cell r="S1475">
            <v>916</v>
          </cell>
        </row>
        <row r="1476">
          <cell r="A1476" t="str">
            <v>1-</v>
          </cell>
          <cell r="B1476">
            <v>1</v>
          </cell>
          <cell r="F1476" t="str">
            <v>Allen</v>
          </cell>
          <cell r="G1476" t="str">
            <v>Parks Maintenance Technician</v>
          </cell>
          <cell r="M1476">
            <v>2619.0666666666666</v>
          </cell>
          <cell r="O1476">
            <v>3929.4666666666667</v>
          </cell>
          <cell r="S1476">
            <v>915</v>
          </cell>
        </row>
        <row r="1477">
          <cell r="A1477" t="str">
            <v>1-</v>
          </cell>
          <cell r="B1477">
            <v>1</v>
          </cell>
          <cell r="F1477" t="str">
            <v>Allen</v>
          </cell>
          <cell r="G1477" t="str">
            <v>Parks Specialist</v>
          </cell>
          <cell r="M1477">
            <v>2854.8</v>
          </cell>
          <cell r="O1477">
            <v>4283.0666666666666</v>
          </cell>
          <cell r="S1477">
            <v>916</v>
          </cell>
        </row>
        <row r="1478">
          <cell r="A1478" t="str">
            <v>1-1459</v>
          </cell>
          <cell r="B1478">
            <v>1</v>
          </cell>
          <cell r="C1478">
            <v>1459</v>
          </cell>
          <cell r="F1478" t="str">
            <v>Allen</v>
          </cell>
          <cell r="G1478" t="str">
            <v>Payroll Specialist</v>
          </cell>
          <cell r="M1478">
            <v>2619.0666666666666</v>
          </cell>
          <cell r="O1478">
            <v>3929.4666666666667</v>
          </cell>
          <cell r="S1478">
            <v>915</v>
          </cell>
        </row>
        <row r="1479">
          <cell r="A1479" t="str">
            <v>1-</v>
          </cell>
          <cell r="B1479">
            <v>1</v>
          </cell>
          <cell r="F1479" t="str">
            <v>Allen</v>
          </cell>
          <cell r="G1479" t="str">
            <v>Permit Supervisor</v>
          </cell>
          <cell r="M1479">
            <v>3126.9333333333329</v>
          </cell>
          <cell r="O1479">
            <v>4692.1333333333332</v>
          </cell>
          <cell r="S1479">
            <v>917</v>
          </cell>
        </row>
        <row r="1480">
          <cell r="A1480" t="str">
            <v>1-</v>
          </cell>
          <cell r="B1480">
            <v>1</v>
          </cell>
          <cell r="F1480" t="str">
            <v>Allen</v>
          </cell>
          <cell r="G1480" t="str">
            <v>Permit Technician</v>
          </cell>
          <cell r="M1480">
            <v>2619.0666666666666</v>
          </cell>
          <cell r="O1480">
            <v>3929.4666666666667</v>
          </cell>
          <cell r="S1480">
            <v>915</v>
          </cell>
        </row>
        <row r="1481">
          <cell r="A1481" t="str">
            <v>1-8015</v>
          </cell>
          <cell r="B1481">
            <v>1</v>
          </cell>
          <cell r="C1481">
            <v>8015</v>
          </cell>
          <cell r="F1481" t="str">
            <v>Allen</v>
          </cell>
          <cell r="G1481" t="str">
            <v>Planner</v>
          </cell>
          <cell r="M1481">
            <v>3126.9333333333329</v>
          </cell>
          <cell r="O1481">
            <v>4692.1333333333332</v>
          </cell>
          <cell r="S1481">
            <v>917</v>
          </cell>
        </row>
        <row r="1482">
          <cell r="A1482" t="str">
            <v>1-</v>
          </cell>
          <cell r="B1482">
            <v>1</v>
          </cell>
          <cell r="F1482" t="str">
            <v>Allen</v>
          </cell>
          <cell r="G1482" t="str">
            <v>Planning Technician</v>
          </cell>
          <cell r="M1482">
            <v>2619.0666666666666</v>
          </cell>
          <cell r="O1482">
            <v>3929.4666666666667</v>
          </cell>
          <cell r="S1482">
            <v>915</v>
          </cell>
        </row>
        <row r="1483">
          <cell r="A1483" t="str">
            <v>1-7035</v>
          </cell>
          <cell r="B1483">
            <v>1</v>
          </cell>
          <cell r="C1483">
            <v>7035</v>
          </cell>
          <cell r="F1483" t="str">
            <v>Allen</v>
          </cell>
          <cell r="G1483" t="str">
            <v>Plans Examiner</v>
          </cell>
          <cell r="M1483">
            <v>3126.9333333333329</v>
          </cell>
          <cell r="O1483">
            <v>4692.1333333333332</v>
          </cell>
          <cell r="S1483">
            <v>917</v>
          </cell>
        </row>
        <row r="1484">
          <cell r="A1484" t="str">
            <v>1-4030</v>
          </cell>
          <cell r="B1484">
            <v>1</v>
          </cell>
          <cell r="C1484">
            <v>4030</v>
          </cell>
          <cell r="F1484" t="str">
            <v>Allen</v>
          </cell>
          <cell r="G1484" t="str">
            <v>Police Captain</v>
          </cell>
          <cell r="M1484">
            <v>6124.5946666666669</v>
          </cell>
          <cell r="O1484">
            <v>8081.2853333333333</v>
          </cell>
          <cell r="S1484">
            <v>315</v>
          </cell>
        </row>
        <row r="1485">
          <cell r="A1485" t="str">
            <v>1-4010</v>
          </cell>
          <cell r="B1485">
            <v>1</v>
          </cell>
          <cell r="C1485">
            <v>4010</v>
          </cell>
          <cell r="F1485" t="str">
            <v>Allen</v>
          </cell>
          <cell r="G1485" t="str">
            <v>Police Chief</v>
          </cell>
          <cell r="M1485">
            <v>6486.4106666666667</v>
          </cell>
          <cell r="O1485">
            <v>10053.922666666667</v>
          </cell>
          <cell r="S1485">
            <v>420</v>
          </cell>
        </row>
        <row r="1486">
          <cell r="A1486" t="str">
            <v>1-</v>
          </cell>
          <cell r="B1486">
            <v>1</v>
          </cell>
          <cell r="F1486" t="str">
            <v>Allen</v>
          </cell>
          <cell r="G1486" t="str">
            <v>Police Corporal</v>
          </cell>
          <cell r="M1486">
            <v>4173.0346666666665</v>
          </cell>
          <cell r="O1486">
            <v>5506.1933333333336</v>
          </cell>
          <cell r="S1486">
            <v>312</v>
          </cell>
        </row>
        <row r="1487">
          <cell r="A1487" t="str">
            <v>1-4040</v>
          </cell>
          <cell r="B1487">
            <v>1</v>
          </cell>
          <cell r="C1487">
            <v>4040</v>
          </cell>
          <cell r="F1487" t="str">
            <v>Allen</v>
          </cell>
          <cell r="G1487" t="str">
            <v>Police Lieutenant</v>
          </cell>
          <cell r="M1487">
            <v>5316.48</v>
          </cell>
          <cell r="O1487">
            <v>7014.9559999999992</v>
          </cell>
          <cell r="S1487">
            <v>314</v>
          </cell>
        </row>
        <row r="1488">
          <cell r="A1488" t="str">
            <v>1-</v>
          </cell>
          <cell r="B1488">
            <v>1</v>
          </cell>
          <cell r="F1488" t="str">
            <v>Allen</v>
          </cell>
          <cell r="G1488" t="str">
            <v>Police Officer I (recruit)</v>
          </cell>
          <cell r="M1488">
            <v>3463.0266666666666</v>
          </cell>
          <cell r="O1488">
            <v>3674.9786666666664</v>
          </cell>
          <cell r="S1488">
            <v>310</v>
          </cell>
        </row>
        <row r="1489">
          <cell r="A1489" t="str">
            <v>1-4060</v>
          </cell>
          <cell r="B1489">
            <v>1</v>
          </cell>
          <cell r="C1489">
            <v>4060</v>
          </cell>
          <cell r="F1489" t="str">
            <v>Allen</v>
          </cell>
          <cell r="G1489" t="str">
            <v>Police Officer II</v>
          </cell>
          <cell r="M1489">
            <v>3774.7839999999997</v>
          </cell>
          <cell r="O1489">
            <v>4980.7853333333333</v>
          </cell>
          <cell r="S1489">
            <v>311</v>
          </cell>
        </row>
        <row r="1490">
          <cell r="A1490" t="str">
            <v>1-</v>
          </cell>
          <cell r="B1490">
            <v>1</v>
          </cell>
          <cell r="F1490" t="str">
            <v>Allen</v>
          </cell>
          <cell r="G1490" t="str">
            <v>Police Records Technician</v>
          </cell>
          <cell r="M1490">
            <v>2215.1999999999998</v>
          </cell>
          <cell r="O1490">
            <v>3322.8</v>
          </cell>
          <cell r="S1490">
            <v>913</v>
          </cell>
        </row>
        <row r="1491">
          <cell r="A1491" t="str">
            <v>1-4050</v>
          </cell>
          <cell r="B1491">
            <v>1</v>
          </cell>
          <cell r="C1491">
            <v>4050</v>
          </cell>
          <cell r="F1491" t="str">
            <v>Allen</v>
          </cell>
          <cell r="G1491" t="str">
            <v>Police Sergeant</v>
          </cell>
          <cell r="M1491">
            <v>4677.9373333333333</v>
          </cell>
          <cell r="O1491">
            <v>6172.4693333333335</v>
          </cell>
          <cell r="S1491">
            <v>313</v>
          </cell>
        </row>
        <row r="1492">
          <cell r="A1492" t="str">
            <v>1-</v>
          </cell>
          <cell r="B1492">
            <v>1</v>
          </cell>
          <cell r="F1492" t="str">
            <v>Allen</v>
          </cell>
          <cell r="G1492" t="str">
            <v>Police Services Technician</v>
          </cell>
          <cell r="M1492">
            <v>2215.1999999999998</v>
          </cell>
          <cell r="O1492">
            <v>3322.8</v>
          </cell>
          <cell r="S1492">
            <v>913</v>
          </cell>
        </row>
        <row r="1493">
          <cell r="A1493" t="str">
            <v>1-</v>
          </cell>
          <cell r="B1493">
            <v>1</v>
          </cell>
          <cell r="F1493" t="str">
            <v>Allen</v>
          </cell>
          <cell r="G1493" t="str">
            <v>Production Specialist</v>
          </cell>
          <cell r="M1493">
            <v>2402.4</v>
          </cell>
          <cell r="O1493">
            <v>3603.6</v>
          </cell>
          <cell r="S1493">
            <v>914</v>
          </cell>
        </row>
        <row r="1494">
          <cell r="A1494" t="str">
            <v>1-</v>
          </cell>
          <cell r="B1494">
            <v>1</v>
          </cell>
          <cell r="F1494" t="str">
            <v>Allen</v>
          </cell>
          <cell r="G1494" t="str">
            <v>Project Construction Manager</v>
          </cell>
          <cell r="M1494">
            <v>4309.165</v>
          </cell>
          <cell r="O1494">
            <v>6679.2983333333332</v>
          </cell>
          <cell r="S1494">
            <v>617</v>
          </cell>
        </row>
        <row r="1495">
          <cell r="A1495" t="str">
            <v>1-</v>
          </cell>
          <cell r="B1495">
            <v>1</v>
          </cell>
          <cell r="F1495" t="str">
            <v>Allen</v>
          </cell>
          <cell r="G1495" t="str">
            <v>Project Technician</v>
          </cell>
          <cell r="M1495">
            <v>2619.0666666666666</v>
          </cell>
          <cell r="O1495">
            <v>3929.4666666666667</v>
          </cell>
          <cell r="S1495">
            <v>915</v>
          </cell>
        </row>
        <row r="1496">
          <cell r="A1496" t="str">
            <v>1-</v>
          </cell>
          <cell r="B1496">
            <v>1</v>
          </cell>
          <cell r="F1496" t="str">
            <v>Allen</v>
          </cell>
          <cell r="G1496" t="str">
            <v>Property / Evidence Technician</v>
          </cell>
          <cell r="M1496">
            <v>2619.0666666666666</v>
          </cell>
          <cell r="O1496">
            <v>3929.4666666666667</v>
          </cell>
          <cell r="S1496">
            <v>915</v>
          </cell>
        </row>
        <row r="1497">
          <cell r="A1497" t="str">
            <v>1-</v>
          </cell>
          <cell r="B1497">
            <v>1</v>
          </cell>
          <cell r="F1497" t="str">
            <v>Allen</v>
          </cell>
          <cell r="G1497" t="str">
            <v>Public Education Coordinator</v>
          </cell>
          <cell r="M1497">
            <v>3374.8</v>
          </cell>
          <cell r="O1497">
            <v>5231.2</v>
          </cell>
          <cell r="S1497">
            <v>615</v>
          </cell>
        </row>
        <row r="1498">
          <cell r="A1498" t="str">
            <v>1-</v>
          </cell>
          <cell r="B1498">
            <v>1</v>
          </cell>
          <cell r="F1498" t="str">
            <v>Allen</v>
          </cell>
          <cell r="G1498" t="str">
            <v>Public Information Officer</v>
          </cell>
          <cell r="M1498">
            <v>4309.165</v>
          </cell>
          <cell r="O1498">
            <v>6679.2983333333332</v>
          </cell>
          <cell r="S1498">
            <v>617</v>
          </cell>
        </row>
        <row r="1499">
          <cell r="A1499" t="str">
            <v>1-</v>
          </cell>
          <cell r="B1499">
            <v>1</v>
          </cell>
          <cell r="F1499" t="str">
            <v>Allen</v>
          </cell>
          <cell r="G1499" t="str">
            <v>Public Safety Officer</v>
          </cell>
          <cell r="M1499">
            <v>2619.0666666666666</v>
          </cell>
          <cell r="O1499">
            <v>3929.4666666666667</v>
          </cell>
          <cell r="S1499">
            <v>915</v>
          </cell>
        </row>
        <row r="1500">
          <cell r="A1500" t="str">
            <v>1-</v>
          </cell>
          <cell r="B1500">
            <v>1</v>
          </cell>
          <cell r="F1500" t="str">
            <v>Allen</v>
          </cell>
          <cell r="G1500" t="str">
            <v>Public Safety System Administrator</v>
          </cell>
          <cell r="M1500">
            <v>4226.4849999999997</v>
          </cell>
          <cell r="O1500">
            <v>6551.0649999999996</v>
          </cell>
          <cell r="S1500">
            <v>716</v>
          </cell>
        </row>
        <row r="1501">
          <cell r="A1501" t="str">
            <v>1-</v>
          </cell>
          <cell r="B1501">
            <v>1</v>
          </cell>
          <cell r="F1501" t="str">
            <v>Allen</v>
          </cell>
          <cell r="G1501" t="str">
            <v>Pump Station Operator</v>
          </cell>
          <cell r="M1501">
            <v>2402.4</v>
          </cell>
          <cell r="O1501">
            <v>3603.6</v>
          </cell>
          <cell r="S1501">
            <v>914</v>
          </cell>
        </row>
        <row r="1502">
          <cell r="A1502" t="str">
            <v>1-1465</v>
          </cell>
          <cell r="B1502">
            <v>1</v>
          </cell>
          <cell r="C1502">
            <v>1465</v>
          </cell>
          <cell r="F1502" t="str">
            <v>Allen</v>
          </cell>
          <cell r="G1502" t="str">
            <v>Purchasing Manager</v>
          </cell>
          <cell r="M1502">
            <v>4309.165</v>
          </cell>
          <cell r="O1502">
            <v>6679.2983333333332</v>
          </cell>
          <cell r="S1502">
            <v>617</v>
          </cell>
        </row>
        <row r="1503">
          <cell r="A1503" t="str">
            <v>1-</v>
          </cell>
          <cell r="B1503">
            <v>1</v>
          </cell>
          <cell r="F1503" t="str">
            <v>Allen</v>
          </cell>
          <cell r="G1503" t="str">
            <v>Range Attendant</v>
          </cell>
          <cell r="M1503">
            <v>1880.6666666666667</v>
          </cell>
          <cell r="O1503">
            <v>2821.8666666666668</v>
          </cell>
          <cell r="S1503">
            <v>911</v>
          </cell>
        </row>
        <row r="1504">
          <cell r="A1504" t="str">
            <v>1-2030</v>
          </cell>
          <cell r="B1504">
            <v>1</v>
          </cell>
          <cell r="C1504">
            <v>2030</v>
          </cell>
          <cell r="F1504" t="str">
            <v>Allen</v>
          </cell>
          <cell r="G1504" t="str">
            <v>Recreation Services Manager</v>
          </cell>
          <cell r="M1504">
            <v>4309.165</v>
          </cell>
          <cell r="O1504">
            <v>6679.2983333333332</v>
          </cell>
          <cell r="S1504">
            <v>617</v>
          </cell>
        </row>
        <row r="1505">
          <cell r="A1505" t="str">
            <v>1-</v>
          </cell>
          <cell r="B1505">
            <v>1</v>
          </cell>
          <cell r="F1505" t="str">
            <v>Allen</v>
          </cell>
          <cell r="G1505" t="str">
            <v>Recreation Specialist I (P/T-not temp)</v>
          </cell>
          <cell r="M1505">
            <v>1733.3333333333333</v>
          </cell>
          <cell r="O1505">
            <v>2600</v>
          </cell>
          <cell r="S1505">
            <v>910</v>
          </cell>
        </row>
        <row r="1506">
          <cell r="A1506" t="str">
            <v>1-2140</v>
          </cell>
          <cell r="B1506">
            <v>1</v>
          </cell>
          <cell r="C1506">
            <v>2140</v>
          </cell>
          <cell r="F1506" t="str">
            <v>Allen</v>
          </cell>
          <cell r="G1506" t="str">
            <v>Recreation Specialist II</v>
          </cell>
          <cell r="M1506">
            <v>2619.0666666666666</v>
          </cell>
          <cell r="O1506">
            <v>3929.4666666666667</v>
          </cell>
          <cell r="S1506">
            <v>915</v>
          </cell>
        </row>
        <row r="1507">
          <cell r="A1507" t="str">
            <v>1-</v>
          </cell>
          <cell r="B1507">
            <v>1</v>
          </cell>
          <cell r="F1507" t="str">
            <v>Allen</v>
          </cell>
          <cell r="G1507" t="str">
            <v>Resource Development Manager</v>
          </cell>
          <cell r="M1507">
            <v>4309.165</v>
          </cell>
          <cell r="O1507">
            <v>6679.2983333333332</v>
          </cell>
          <cell r="S1507">
            <v>617</v>
          </cell>
        </row>
        <row r="1508">
          <cell r="A1508" t="str">
            <v>1-</v>
          </cell>
          <cell r="B1508">
            <v>1</v>
          </cell>
          <cell r="F1508" t="str">
            <v>Allen</v>
          </cell>
          <cell r="G1508" t="str">
            <v>Risk Manager</v>
          </cell>
          <cell r="M1508">
            <v>3788.2574999999997</v>
          </cell>
          <cell r="O1508">
            <v>5871.8874999999998</v>
          </cell>
          <cell r="S1508">
            <v>616</v>
          </cell>
        </row>
        <row r="1509">
          <cell r="A1509" t="str">
            <v>1-</v>
          </cell>
          <cell r="B1509">
            <v>1</v>
          </cell>
          <cell r="F1509" t="str">
            <v>Allen</v>
          </cell>
          <cell r="G1509" t="str">
            <v>ROW Utility Coordinator</v>
          </cell>
          <cell r="M1509">
            <v>2619.0666666666666</v>
          </cell>
          <cell r="O1509">
            <v>3929.4666666666667</v>
          </cell>
          <cell r="S1509">
            <v>915</v>
          </cell>
        </row>
        <row r="1510">
          <cell r="A1510" t="str">
            <v>1-</v>
          </cell>
          <cell r="B1510">
            <v>1</v>
          </cell>
          <cell r="F1510" t="str">
            <v>Allen</v>
          </cell>
          <cell r="G1510" t="str">
            <v>Senior Accountant</v>
          </cell>
          <cell r="M1510">
            <v>3788.2574999999997</v>
          </cell>
          <cell r="O1510">
            <v>5871.8874999999998</v>
          </cell>
          <cell r="S1510">
            <v>616</v>
          </cell>
        </row>
        <row r="1511">
          <cell r="A1511" t="str">
            <v>1-</v>
          </cell>
          <cell r="B1511">
            <v>1</v>
          </cell>
          <cell r="F1511" t="str">
            <v>Allen</v>
          </cell>
          <cell r="G1511" t="str">
            <v>Senior Administrative Assistant</v>
          </cell>
          <cell r="M1511">
            <v>2402.4</v>
          </cell>
          <cell r="O1511">
            <v>3603.6</v>
          </cell>
          <cell r="S1511">
            <v>914</v>
          </cell>
        </row>
        <row r="1512">
          <cell r="A1512" t="str">
            <v>1-</v>
          </cell>
          <cell r="B1512">
            <v>1</v>
          </cell>
          <cell r="F1512" t="str">
            <v>Allen</v>
          </cell>
          <cell r="G1512" t="str">
            <v>Senior Deputy Court Clerk</v>
          </cell>
          <cell r="M1512">
            <v>2619.0666666666666</v>
          </cell>
          <cell r="O1512">
            <v>3929.4666666666667</v>
          </cell>
          <cell r="S1512">
            <v>915</v>
          </cell>
        </row>
        <row r="1513">
          <cell r="A1513" t="str">
            <v>1-</v>
          </cell>
          <cell r="B1513">
            <v>1</v>
          </cell>
          <cell r="F1513" t="str">
            <v>Allen</v>
          </cell>
          <cell r="G1513" t="str">
            <v>Senior Librarian</v>
          </cell>
          <cell r="M1513">
            <v>3374.8</v>
          </cell>
          <cell r="O1513">
            <v>5231.2</v>
          </cell>
          <cell r="S1513">
            <v>615</v>
          </cell>
        </row>
        <row r="1514">
          <cell r="A1514" t="str">
            <v>1-8010</v>
          </cell>
          <cell r="B1514">
            <v>1</v>
          </cell>
          <cell r="C1514">
            <v>8010</v>
          </cell>
          <cell r="F1514" t="str">
            <v>Allen</v>
          </cell>
          <cell r="G1514" t="str">
            <v>Senior Planner</v>
          </cell>
          <cell r="M1514">
            <v>3788.2574999999997</v>
          </cell>
          <cell r="O1514">
            <v>5871.8874999999998</v>
          </cell>
          <cell r="S1514">
            <v>616</v>
          </cell>
        </row>
        <row r="1515">
          <cell r="A1515" t="str">
            <v>1-</v>
          </cell>
          <cell r="B1515">
            <v>1</v>
          </cell>
          <cell r="F1515" t="str">
            <v>Allen</v>
          </cell>
          <cell r="G1515" t="str">
            <v>Senior Signal Technician</v>
          </cell>
          <cell r="M1515">
            <v>3409.4666666666667</v>
          </cell>
          <cell r="O1515">
            <v>5113.333333333333</v>
          </cell>
          <cell r="S1515">
            <v>918</v>
          </cell>
        </row>
        <row r="1516">
          <cell r="A1516" t="str">
            <v>1-</v>
          </cell>
          <cell r="B1516">
            <v>1</v>
          </cell>
          <cell r="F1516" t="str">
            <v>Allen</v>
          </cell>
          <cell r="G1516" t="str">
            <v>Shelter Attendant</v>
          </cell>
          <cell r="M1516">
            <v>2041.8666666666668</v>
          </cell>
          <cell r="O1516">
            <v>3061.0666666666671</v>
          </cell>
          <cell r="S1516">
            <v>912</v>
          </cell>
        </row>
        <row r="1517">
          <cell r="A1517" t="str">
            <v>1-</v>
          </cell>
          <cell r="B1517">
            <v>1</v>
          </cell>
          <cell r="F1517" t="str">
            <v>Allen</v>
          </cell>
          <cell r="G1517" t="str">
            <v>Signs and Markings Technician</v>
          </cell>
          <cell r="M1517">
            <v>2402.4</v>
          </cell>
          <cell r="O1517">
            <v>3603.6</v>
          </cell>
          <cell r="S1517">
            <v>914</v>
          </cell>
        </row>
        <row r="1518">
          <cell r="A1518" t="str">
            <v>1-</v>
          </cell>
          <cell r="B1518">
            <v>1</v>
          </cell>
          <cell r="F1518" t="str">
            <v>Allen</v>
          </cell>
          <cell r="G1518" t="str">
            <v>Special Events Coordinator</v>
          </cell>
          <cell r="M1518">
            <v>3126.9333333333329</v>
          </cell>
          <cell r="O1518">
            <v>4692.1333333333332</v>
          </cell>
          <cell r="S1518">
            <v>917</v>
          </cell>
        </row>
        <row r="1519">
          <cell r="A1519" t="str">
            <v>1-5030</v>
          </cell>
          <cell r="B1519">
            <v>1</v>
          </cell>
          <cell r="C1519">
            <v>5030</v>
          </cell>
          <cell r="F1519" t="str">
            <v>Allen</v>
          </cell>
          <cell r="G1519" t="str">
            <v>Superintendent</v>
          </cell>
          <cell r="M1519">
            <v>4309.165</v>
          </cell>
          <cell r="O1519">
            <v>6679.2983333333332</v>
          </cell>
          <cell r="S1519">
            <v>617</v>
          </cell>
        </row>
        <row r="1520">
          <cell r="A1520" t="str">
            <v>1-2320</v>
          </cell>
          <cell r="B1520">
            <v>1</v>
          </cell>
          <cell r="C1520">
            <v>2320</v>
          </cell>
          <cell r="F1520" t="str">
            <v>Allen</v>
          </cell>
          <cell r="G1520" t="str">
            <v>Superintendent</v>
          </cell>
          <cell r="M1520">
            <v>4309.165</v>
          </cell>
          <cell r="O1520">
            <v>6679.2983333333332</v>
          </cell>
          <cell r="S1520">
            <v>617</v>
          </cell>
        </row>
        <row r="1521">
          <cell r="A1521" t="str">
            <v>1-4125</v>
          </cell>
          <cell r="B1521">
            <v>1</v>
          </cell>
          <cell r="C1521">
            <v>4125</v>
          </cell>
          <cell r="F1521" t="str">
            <v>Allen</v>
          </cell>
          <cell r="G1521" t="str">
            <v>Supervising 9-1-1 Dispatcher</v>
          </cell>
          <cell r="M1521">
            <v>3409.4666666666667</v>
          </cell>
          <cell r="O1521">
            <v>5113.333333333333</v>
          </cell>
          <cell r="S1521">
            <v>918</v>
          </cell>
        </row>
        <row r="1522">
          <cell r="A1522" t="str">
            <v>1-</v>
          </cell>
          <cell r="B1522">
            <v>1</v>
          </cell>
          <cell r="F1522" t="str">
            <v>Allen</v>
          </cell>
          <cell r="G1522" t="str">
            <v>Support Services Manager</v>
          </cell>
          <cell r="M1522">
            <v>4309.165</v>
          </cell>
          <cell r="O1522">
            <v>6679.2983333333332</v>
          </cell>
          <cell r="S1522">
            <v>617</v>
          </cell>
        </row>
        <row r="1523">
          <cell r="A1523" t="str">
            <v>1-</v>
          </cell>
          <cell r="B1523">
            <v>1</v>
          </cell>
          <cell r="F1523" t="str">
            <v>Allen</v>
          </cell>
          <cell r="G1523" t="str">
            <v>System Administrator</v>
          </cell>
          <cell r="M1523">
            <v>4226.4849999999997</v>
          </cell>
          <cell r="O1523">
            <v>6551.0649999999996</v>
          </cell>
          <cell r="S1523">
            <v>716</v>
          </cell>
        </row>
        <row r="1524">
          <cell r="A1524" t="str">
            <v>1-9040</v>
          </cell>
          <cell r="B1524">
            <v>1</v>
          </cell>
          <cell r="C1524">
            <v>9040</v>
          </cell>
          <cell r="F1524" t="str">
            <v>Allen</v>
          </cell>
          <cell r="G1524" t="str">
            <v>Traffic Engineer</v>
          </cell>
          <cell r="M1524">
            <v>4309.165</v>
          </cell>
          <cell r="O1524">
            <v>6679.2983333333332</v>
          </cell>
          <cell r="S1524">
            <v>617</v>
          </cell>
        </row>
        <row r="1525">
          <cell r="A1525" t="str">
            <v>1-5260</v>
          </cell>
          <cell r="B1525">
            <v>1</v>
          </cell>
          <cell r="C1525">
            <v>5260</v>
          </cell>
          <cell r="F1525" t="str">
            <v>Allen</v>
          </cell>
          <cell r="G1525" t="str">
            <v>Traffic Signal Technician</v>
          </cell>
          <cell r="M1525">
            <v>2619.0666666666666</v>
          </cell>
          <cell r="O1525">
            <v>3929.4666666666667</v>
          </cell>
          <cell r="S1525">
            <v>915</v>
          </cell>
        </row>
        <row r="1526">
          <cell r="A1526" t="str">
            <v>1-</v>
          </cell>
          <cell r="B1526">
            <v>1</v>
          </cell>
          <cell r="F1526" t="str">
            <v>Allen</v>
          </cell>
          <cell r="G1526" t="str">
            <v>Urban Forester</v>
          </cell>
          <cell r="M1526">
            <v>3788.2574999999997</v>
          </cell>
          <cell r="O1526">
            <v>5871.8874999999998</v>
          </cell>
          <cell r="S1526">
            <v>616</v>
          </cell>
        </row>
        <row r="1527">
          <cell r="A1527" t="str">
            <v>1-</v>
          </cell>
          <cell r="B1527">
            <v>1</v>
          </cell>
          <cell r="F1527" t="str">
            <v>Allen</v>
          </cell>
          <cell r="G1527" t="str">
            <v>Utility Billing Supervisor</v>
          </cell>
          <cell r="M1527">
            <v>3788.2574999999997</v>
          </cell>
          <cell r="O1527">
            <v>5871.8874999999998</v>
          </cell>
          <cell r="S1527">
            <v>616</v>
          </cell>
        </row>
        <row r="1528">
          <cell r="A1528" t="str">
            <v>1-</v>
          </cell>
          <cell r="B1528">
            <v>1</v>
          </cell>
          <cell r="F1528" t="str">
            <v>Allen</v>
          </cell>
          <cell r="G1528" t="str">
            <v>Utility Locator Technician</v>
          </cell>
          <cell r="M1528">
            <v>2619.0666666666666</v>
          </cell>
          <cell r="O1528">
            <v>3929.4666666666667</v>
          </cell>
          <cell r="S1528">
            <v>915</v>
          </cell>
        </row>
        <row r="1529">
          <cell r="A1529" t="str">
            <v>1-</v>
          </cell>
          <cell r="B1529">
            <v>1</v>
          </cell>
          <cell r="F1529" t="str">
            <v>Allen</v>
          </cell>
          <cell r="G1529" t="str">
            <v>Video Producer</v>
          </cell>
          <cell r="M1529">
            <v>3409.4666666666667</v>
          </cell>
          <cell r="O1529">
            <v>5113.333333333333</v>
          </cell>
          <cell r="S1529">
            <v>918</v>
          </cell>
        </row>
        <row r="1530">
          <cell r="A1530" t="str">
            <v>1-</v>
          </cell>
          <cell r="B1530">
            <v>1</v>
          </cell>
          <cell r="F1530" t="str">
            <v>Allen</v>
          </cell>
          <cell r="G1530" t="str">
            <v>Video Production Specialist</v>
          </cell>
          <cell r="M1530">
            <v>3126.9333333333329</v>
          </cell>
          <cell r="O1530">
            <v>4692.1333333333332</v>
          </cell>
          <cell r="S1530">
            <v>917</v>
          </cell>
        </row>
        <row r="1531">
          <cell r="A1531" t="str">
            <v>1-</v>
          </cell>
          <cell r="B1531">
            <v>1</v>
          </cell>
          <cell r="F1531" t="str">
            <v>Allen</v>
          </cell>
          <cell r="G1531" t="str">
            <v>Waste Services Manager</v>
          </cell>
          <cell r="M1531">
            <v>3788.2574999999997</v>
          </cell>
          <cell r="O1531">
            <v>5871.8874999999998</v>
          </cell>
          <cell r="S1531">
            <v>616</v>
          </cell>
        </row>
        <row r="1532">
          <cell r="A1532" t="str">
            <v>1-</v>
          </cell>
          <cell r="B1532">
            <v>1</v>
          </cell>
          <cell r="F1532" t="str">
            <v>Allen</v>
          </cell>
          <cell r="G1532" t="str">
            <v>Water Safety Instructor</v>
          </cell>
          <cell r="M1532">
            <v>1733.3333333333333</v>
          </cell>
          <cell r="O1532">
            <v>2600</v>
          </cell>
          <cell r="S1532">
            <v>910</v>
          </cell>
        </row>
        <row r="1533">
          <cell r="A1533" t="str">
            <v>1-2145</v>
          </cell>
          <cell r="B1533">
            <v>1</v>
          </cell>
          <cell r="C1533">
            <v>2145</v>
          </cell>
          <cell r="F1533" t="str">
            <v>Allen</v>
          </cell>
          <cell r="G1533" t="str">
            <v>Youth Program Supervisor</v>
          </cell>
          <cell r="M1533">
            <v>3374.8</v>
          </cell>
          <cell r="O1533">
            <v>5231.2</v>
          </cell>
          <cell r="S1533">
            <v>615</v>
          </cell>
        </row>
        <row r="1534">
          <cell r="A1534" t="str">
            <v>1-1950</v>
          </cell>
          <cell r="B1534">
            <v>1</v>
          </cell>
          <cell r="C1534">
            <v>1950</v>
          </cell>
          <cell r="G1534" t="str">
            <v>No Match</v>
          </cell>
          <cell r="M1534" t="str">
            <v>-</v>
          </cell>
          <cell r="N1534" t="str">
            <v>-</v>
          </cell>
          <cell r="O1534" t="str">
            <v>-</v>
          </cell>
        </row>
        <row r="1535">
          <cell r="A1535" t="str">
            <v>1-1960</v>
          </cell>
          <cell r="B1535">
            <v>1</v>
          </cell>
          <cell r="C1535">
            <v>1960</v>
          </cell>
          <cell r="G1535" t="str">
            <v>No Match</v>
          </cell>
          <cell r="M1535" t="str">
            <v>-</v>
          </cell>
          <cell r="N1535" t="str">
            <v>-</v>
          </cell>
          <cell r="O1535" t="str">
            <v>-</v>
          </cell>
        </row>
        <row r="1536">
          <cell r="A1536" t="str">
            <v>1-1415</v>
          </cell>
          <cell r="B1536">
            <v>1</v>
          </cell>
          <cell r="C1536">
            <v>1415</v>
          </cell>
          <cell r="G1536" t="str">
            <v>No Match</v>
          </cell>
          <cell r="M1536" t="str">
            <v>-</v>
          </cell>
          <cell r="N1536" t="str">
            <v>-</v>
          </cell>
          <cell r="O1536" t="str">
            <v>-</v>
          </cell>
        </row>
        <row r="1537">
          <cell r="A1537" t="str">
            <v>1-2270</v>
          </cell>
          <cell r="B1537">
            <v>1</v>
          </cell>
          <cell r="C1537">
            <v>2270</v>
          </cell>
          <cell r="G1537" t="str">
            <v>No Match</v>
          </cell>
          <cell r="M1537" t="str">
            <v>-</v>
          </cell>
          <cell r="N1537" t="str">
            <v>-</v>
          </cell>
          <cell r="O1537" t="str">
            <v>-</v>
          </cell>
        </row>
        <row r="1538">
          <cell r="A1538" t="str">
            <v>1-1010</v>
          </cell>
          <cell r="B1538">
            <v>1</v>
          </cell>
          <cell r="C1538">
            <v>1010</v>
          </cell>
          <cell r="G1538" t="str">
            <v>No Match</v>
          </cell>
          <cell r="M1538" t="str">
            <v>-</v>
          </cell>
          <cell r="N1538" t="str">
            <v>-</v>
          </cell>
          <cell r="O1538" t="str">
            <v>-</v>
          </cell>
        </row>
        <row r="1539">
          <cell r="A1539" t="str">
            <v>1-5120</v>
          </cell>
          <cell r="B1539">
            <v>1</v>
          </cell>
          <cell r="C1539">
            <v>5120</v>
          </cell>
          <cell r="G1539" t="str">
            <v>No Match</v>
          </cell>
          <cell r="M1539" t="str">
            <v>-</v>
          </cell>
          <cell r="N1539" t="str">
            <v>-</v>
          </cell>
          <cell r="O1539" t="str">
            <v>-</v>
          </cell>
        </row>
        <row r="1540">
          <cell r="A1540" t="str">
            <v>1-3110</v>
          </cell>
          <cell r="B1540">
            <v>1</v>
          </cell>
          <cell r="C1540">
            <v>3110</v>
          </cell>
          <cell r="G1540" t="str">
            <v>No Match</v>
          </cell>
          <cell r="M1540" t="str">
            <v>-</v>
          </cell>
          <cell r="N1540" t="str">
            <v>-</v>
          </cell>
          <cell r="O1540" t="str">
            <v>-</v>
          </cell>
        </row>
        <row r="1541">
          <cell r="A1541" t="str">
            <v>1-3060</v>
          </cell>
          <cell r="B1541">
            <v>1</v>
          </cell>
          <cell r="C1541">
            <v>3060</v>
          </cell>
          <cell r="G1541" t="str">
            <v>No Match</v>
          </cell>
          <cell r="M1541" t="str">
            <v>-</v>
          </cell>
          <cell r="N1541" t="str">
            <v>-</v>
          </cell>
          <cell r="O1541" t="str">
            <v>-</v>
          </cell>
        </row>
        <row r="1542">
          <cell r="A1542" t="str">
            <v>1-5110</v>
          </cell>
          <cell r="B1542">
            <v>1</v>
          </cell>
          <cell r="C1542">
            <v>5110</v>
          </cell>
          <cell r="G1542" t="str">
            <v>No Match</v>
          </cell>
          <cell r="M1542" t="str">
            <v>-</v>
          </cell>
          <cell r="N1542" t="str">
            <v>-</v>
          </cell>
          <cell r="O1542" t="str">
            <v>-</v>
          </cell>
        </row>
        <row r="1543">
          <cell r="A1543" t="str">
            <v>1-1530</v>
          </cell>
          <cell r="B1543">
            <v>1</v>
          </cell>
          <cell r="C1543">
            <v>1530</v>
          </cell>
          <cell r="G1543" t="str">
            <v>No Match</v>
          </cell>
          <cell r="M1543" t="str">
            <v>-</v>
          </cell>
          <cell r="N1543" t="str">
            <v>-</v>
          </cell>
          <cell r="O1543" t="str">
            <v>-</v>
          </cell>
        </row>
        <row r="1544">
          <cell r="A1544" t="str">
            <v>1-2420</v>
          </cell>
          <cell r="B1544">
            <v>1</v>
          </cell>
          <cell r="C1544">
            <v>2420</v>
          </cell>
          <cell r="G1544" t="str">
            <v>No Match</v>
          </cell>
          <cell r="M1544" t="str">
            <v>-</v>
          </cell>
          <cell r="N1544" t="str">
            <v>-</v>
          </cell>
          <cell r="O1544" t="str">
            <v>-</v>
          </cell>
        </row>
        <row r="1545">
          <cell r="A1545" t="str">
            <v>1-4105</v>
          </cell>
          <cell r="B1545">
            <v>1</v>
          </cell>
          <cell r="C1545">
            <v>4105</v>
          </cell>
          <cell r="G1545" t="str">
            <v>No Match</v>
          </cell>
          <cell r="M1545" t="str">
            <v>-</v>
          </cell>
          <cell r="N1545" t="str">
            <v>-</v>
          </cell>
          <cell r="O1545" t="str">
            <v>-</v>
          </cell>
        </row>
        <row r="1546">
          <cell r="A1546" t="str">
            <v>1-4130</v>
          </cell>
          <cell r="B1546">
            <v>1</v>
          </cell>
          <cell r="C1546">
            <v>4130</v>
          </cell>
          <cell r="G1546" t="str">
            <v>No Match</v>
          </cell>
          <cell r="M1546" t="str">
            <v>-</v>
          </cell>
          <cell r="N1546" t="str">
            <v>-</v>
          </cell>
          <cell r="O1546" t="str">
            <v>-</v>
          </cell>
        </row>
        <row r="1547">
          <cell r="A1547" t="str">
            <v>1-5210</v>
          </cell>
          <cell r="B1547">
            <v>1</v>
          </cell>
          <cell r="C1547">
            <v>5210</v>
          </cell>
          <cell r="G1547" t="str">
            <v>No Match</v>
          </cell>
          <cell r="M1547" t="str">
            <v>-</v>
          </cell>
          <cell r="N1547" t="str">
            <v>-</v>
          </cell>
          <cell r="O1547" t="str">
            <v>-</v>
          </cell>
        </row>
        <row r="1548">
          <cell r="A1548" t="str">
            <v>1-1450</v>
          </cell>
          <cell r="B1548">
            <v>1</v>
          </cell>
          <cell r="C1548">
            <v>1450</v>
          </cell>
          <cell r="G1548" t="str">
            <v>No Match</v>
          </cell>
          <cell r="M1548" t="str">
            <v>-</v>
          </cell>
          <cell r="N1548" t="str">
            <v>-</v>
          </cell>
          <cell r="O1548" t="str">
            <v>-</v>
          </cell>
        </row>
        <row r="1549">
          <cell r="A1549" t="str">
            <v>1-9071</v>
          </cell>
          <cell r="B1549">
            <v>1</v>
          </cell>
          <cell r="C1549">
            <v>9071</v>
          </cell>
          <cell r="G1549" t="str">
            <v>No Match</v>
          </cell>
          <cell r="M1549" t="str">
            <v>-</v>
          </cell>
          <cell r="N1549" t="str">
            <v>-</v>
          </cell>
          <cell r="O1549" t="str">
            <v>-</v>
          </cell>
        </row>
        <row r="1550">
          <cell r="A1550" t="str">
            <v>1-1781</v>
          </cell>
          <cell r="B1550">
            <v>1</v>
          </cell>
          <cell r="C1550">
            <v>1781</v>
          </cell>
          <cell r="G1550" t="str">
            <v>No Match</v>
          </cell>
          <cell r="M1550" t="str">
            <v>-</v>
          </cell>
          <cell r="N1550" t="str">
            <v>-</v>
          </cell>
          <cell r="O1550" t="str">
            <v>-</v>
          </cell>
        </row>
        <row r="1551">
          <cell r="A1551" t="str">
            <v>1-3170</v>
          </cell>
          <cell r="B1551">
            <v>1</v>
          </cell>
          <cell r="C1551">
            <v>3170</v>
          </cell>
          <cell r="G1551" t="str">
            <v>No Match</v>
          </cell>
          <cell r="M1551" t="str">
            <v>-</v>
          </cell>
          <cell r="N1551" t="str">
            <v>-</v>
          </cell>
          <cell r="O1551" t="str">
            <v>-</v>
          </cell>
        </row>
        <row r="1552">
          <cell r="A1552" t="str">
            <v>1-</v>
          </cell>
          <cell r="B1552">
            <v>1</v>
          </cell>
          <cell r="G1552" t="str">
            <v>No Match</v>
          </cell>
          <cell r="M1552" t="str">
            <v>-</v>
          </cell>
          <cell r="N1552" t="str">
            <v>-</v>
          </cell>
          <cell r="O1552" t="str">
            <v>-</v>
          </cell>
        </row>
        <row r="1553">
          <cell r="A1553" t="str">
            <v>1-</v>
          </cell>
          <cell r="B1553">
            <v>1</v>
          </cell>
          <cell r="G1553" t="str">
            <v>No Match</v>
          </cell>
          <cell r="M1553" t="str">
            <v>-</v>
          </cell>
          <cell r="N1553" t="str">
            <v>-</v>
          </cell>
          <cell r="O1553" t="str">
            <v>-</v>
          </cell>
        </row>
        <row r="1554">
          <cell r="A1554" t="str">
            <v>1-</v>
          </cell>
          <cell r="B1554">
            <v>1</v>
          </cell>
          <cell r="G1554" t="str">
            <v>No Match</v>
          </cell>
          <cell r="M1554" t="str">
            <v>-</v>
          </cell>
          <cell r="N1554" t="str">
            <v>-</v>
          </cell>
          <cell r="O1554" t="str">
            <v>-</v>
          </cell>
        </row>
      </sheetData>
      <sheetData sheetId="3" refreshError="1">
        <row r="1">
          <cell r="A1" t="str">
            <v>Class Code</v>
          </cell>
          <cell r="B1" t="str">
            <v>Benchmark Positions</v>
          </cell>
          <cell r="C1" t="str">
            <v>Range Mid</v>
          </cell>
          <cell r="D1" t="str">
            <v>Actual Average</v>
          </cell>
          <cell r="G1" t="str">
            <v>Notes</v>
          </cell>
        </row>
        <row r="2">
          <cell r="A2">
            <v>2360</v>
          </cell>
          <cell r="B2" t="str">
            <v>Custodian</v>
          </cell>
          <cell r="C2">
            <v>22588.799999999999</v>
          </cell>
          <cell r="E2">
            <v>6</v>
          </cell>
        </row>
        <row r="3">
          <cell r="A3">
            <v>2135</v>
          </cell>
          <cell r="B3" t="str">
            <v>Lifeguard</v>
          </cell>
          <cell r="C3">
            <v>22588.799999999999</v>
          </cell>
          <cell r="E3">
            <v>6</v>
          </cell>
          <cell r="G3" t="str">
            <v>Insufficient Survey Data</v>
          </cell>
        </row>
        <row r="4">
          <cell r="A4">
            <v>1960</v>
          </cell>
          <cell r="B4" t="str">
            <v>Receptionist</v>
          </cell>
          <cell r="C4">
            <v>26852.799999999999</v>
          </cell>
          <cell r="E4">
            <v>13</v>
          </cell>
        </row>
        <row r="5">
          <cell r="A5">
            <v>2120</v>
          </cell>
          <cell r="B5" t="str">
            <v>Pool Manager</v>
          </cell>
          <cell r="C5">
            <v>27518.400000000001</v>
          </cell>
          <cell r="E5">
            <v>14</v>
          </cell>
        </row>
        <row r="6">
          <cell r="A6">
            <v>1950</v>
          </cell>
          <cell r="B6" t="str">
            <v>Secretary</v>
          </cell>
          <cell r="C6">
            <v>28912</v>
          </cell>
          <cell r="E6">
            <v>16</v>
          </cell>
        </row>
        <row r="7">
          <cell r="A7">
            <v>5430</v>
          </cell>
          <cell r="B7" t="str">
            <v xml:space="preserve">Supervisor - Valve &amp; Hydrant </v>
          </cell>
          <cell r="C7">
            <v>31928</v>
          </cell>
          <cell r="E7">
            <v>20</v>
          </cell>
          <cell r="G7" t="str">
            <v>Same Benchmark Data</v>
          </cell>
        </row>
        <row r="8">
          <cell r="A8">
            <v>1450</v>
          </cell>
          <cell r="B8" t="str">
            <v>Tax Clerk</v>
          </cell>
          <cell r="C8">
            <v>28912</v>
          </cell>
          <cell r="E8">
            <v>16</v>
          </cell>
          <cell r="G8" t="str">
            <v>Question benchmark data</v>
          </cell>
        </row>
        <row r="9">
          <cell r="A9">
            <v>2335</v>
          </cell>
          <cell r="B9" t="str">
            <v>Building Maintenance Worker</v>
          </cell>
          <cell r="C9">
            <v>30388.799999999999</v>
          </cell>
          <cell r="E9">
            <v>18</v>
          </cell>
        </row>
        <row r="10">
          <cell r="A10">
            <v>2250</v>
          </cell>
          <cell r="B10" t="str">
            <v>Maintenance Worker</v>
          </cell>
          <cell r="C10">
            <v>30388.799999999999</v>
          </cell>
          <cell r="E10">
            <v>18</v>
          </cell>
        </row>
        <row r="11">
          <cell r="A11">
            <v>5730</v>
          </cell>
          <cell r="B11" t="str">
            <v>Meter Reader</v>
          </cell>
          <cell r="C11">
            <v>30388.799999999999</v>
          </cell>
          <cell r="E11">
            <v>18</v>
          </cell>
        </row>
        <row r="12">
          <cell r="A12">
            <v>1930</v>
          </cell>
          <cell r="B12" t="str">
            <v>Administrative Secretary</v>
          </cell>
          <cell r="C12">
            <v>31928</v>
          </cell>
          <cell r="E12">
            <v>20</v>
          </cell>
        </row>
        <row r="13">
          <cell r="A13">
            <v>4530</v>
          </cell>
          <cell r="B13" t="str">
            <v>Court Clerk</v>
          </cell>
          <cell r="C13">
            <v>31928</v>
          </cell>
          <cell r="E13">
            <v>20</v>
          </cell>
          <cell r="G13" t="str">
            <v>Wrong Servey Benchmark?</v>
          </cell>
        </row>
        <row r="14">
          <cell r="A14">
            <v>1940</v>
          </cell>
          <cell r="B14" t="str">
            <v>Customer Service Representative</v>
          </cell>
          <cell r="C14">
            <v>31928</v>
          </cell>
          <cell r="E14">
            <v>20</v>
          </cell>
        </row>
        <row r="15">
          <cell r="A15">
            <v>2450</v>
          </cell>
          <cell r="B15" t="str">
            <v>Library Technician</v>
          </cell>
          <cell r="C15">
            <v>31928</v>
          </cell>
          <cell r="E15">
            <v>20</v>
          </cell>
        </row>
        <row r="16">
          <cell r="A16">
            <v>5240</v>
          </cell>
          <cell r="B16" t="str">
            <v>Equipment Operator I</v>
          </cell>
          <cell r="C16">
            <v>35235.199999999997</v>
          </cell>
          <cell r="E16">
            <v>24</v>
          </cell>
        </row>
        <row r="17">
          <cell r="A17">
            <v>5120</v>
          </cell>
          <cell r="B17" t="str">
            <v>Equipment Mechanic</v>
          </cell>
          <cell r="C17">
            <v>37024</v>
          </cell>
          <cell r="E17">
            <v>26</v>
          </cell>
        </row>
        <row r="18">
          <cell r="A18">
            <v>5230</v>
          </cell>
          <cell r="B18" t="str">
            <v>Equipment Operator II - Streets, Sewer, Water</v>
          </cell>
          <cell r="C18">
            <v>38896</v>
          </cell>
          <cell r="E18">
            <v>28</v>
          </cell>
        </row>
        <row r="19">
          <cell r="A19">
            <v>5260</v>
          </cell>
          <cell r="B19" t="str">
            <v>Signal Technician I</v>
          </cell>
          <cell r="C19">
            <v>38896</v>
          </cell>
          <cell r="E19">
            <v>28</v>
          </cell>
        </row>
        <row r="20">
          <cell r="A20">
            <v>6145</v>
          </cell>
          <cell r="B20" t="str">
            <v>Animal Control Officer</v>
          </cell>
          <cell r="C20">
            <v>42931.199999999997</v>
          </cell>
          <cell r="E20">
            <v>32</v>
          </cell>
        </row>
        <row r="21">
          <cell r="A21">
            <v>6115</v>
          </cell>
          <cell r="B21" t="str">
            <v>Building Inspector</v>
          </cell>
          <cell r="C21">
            <v>42931.199999999997</v>
          </cell>
          <cell r="E21">
            <v>32</v>
          </cell>
          <cell r="G21" t="str">
            <v>2nd level?</v>
          </cell>
        </row>
        <row r="22">
          <cell r="A22">
            <v>2270</v>
          </cell>
          <cell r="B22" t="str">
            <v>Certified Applicator</v>
          </cell>
          <cell r="C22">
            <v>42931.199999999997</v>
          </cell>
          <cell r="E22">
            <v>32</v>
          </cell>
        </row>
        <row r="23">
          <cell r="A23">
            <v>6135</v>
          </cell>
          <cell r="B23" t="str">
            <v>Code Enforcement Officer</v>
          </cell>
          <cell r="C23">
            <v>42931.199999999997</v>
          </cell>
          <cell r="E23">
            <v>32</v>
          </cell>
        </row>
        <row r="24">
          <cell r="A24">
            <v>5720</v>
          </cell>
          <cell r="B24" t="str">
            <v>Crew Leader - Meters</v>
          </cell>
          <cell r="C24">
            <v>42931.199999999997</v>
          </cell>
          <cell r="E24">
            <v>32</v>
          </cell>
          <cell r="G24" t="str">
            <v>Same Benchmark Data</v>
          </cell>
        </row>
        <row r="25">
          <cell r="A25">
            <v>2220</v>
          </cell>
          <cell r="B25" t="str">
            <v>Crew Leader - Parks</v>
          </cell>
          <cell r="C25">
            <v>42931.199999999997</v>
          </cell>
          <cell r="E25">
            <v>32</v>
          </cell>
          <cell r="G25" t="str">
            <v>Same Benchmark Data</v>
          </cell>
        </row>
        <row r="26">
          <cell r="A26">
            <v>5220</v>
          </cell>
          <cell r="B26" t="str">
            <v>Crew Leader - Streets, Sewer, Water</v>
          </cell>
          <cell r="C26">
            <v>42931.199999999997</v>
          </cell>
          <cell r="E26">
            <v>32</v>
          </cell>
          <cell r="G26" t="str">
            <v>Same Benchmark Data</v>
          </cell>
        </row>
        <row r="27">
          <cell r="A27">
            <v>1532</v>
          </cell>
          <cell r="B27" t="str">
            <v>Human Resources Technician</v>
          </cell>
          <cell r="C27">
            <v>42931.199999999997</v>
          </cell>
          <cell r="E27">
            <v>32</v>
          </cell>
        </row>
        <row r="28">
          <cell r="A28">
            <v>1910</v>
          </cell>
          <cell r="B28" t="str">
            <v>Senior Administrative Assistant</v>
          </cell>
          <cell r="C28">
            <v>42931.199999999997</v>
          </cell>
          <cell r="E28">
            <v>32</v>
          </cell>
        </row>
        <row r="29">
          <cell r="A29">
            <v>1459</v>
          </cell>
          <cell r="B29" t="str">
            <v>Senior Payroll Specialist</v>
          </cell>
          <cell r="C29">
            <v>42931.199999999997</v>
          </cell>
          <cell r="E29">
            <v>32</v>
          </cell>
        </row>
        <row r="30">
          <cell r="A30">
            <v>9071</v>
          </cell>
          <cell r="B30" t="str">
            <v>Traffic Technician</v>
          </cell>
          <cell r="C30">
            <v>44012.800000000003</v>
          </cell>
          <cell r="E30">
            <v>33</v>
          </cell>
        </row>
        <row r="31">
          <cell r="A31">
            <v>2140</v>
          </cell>
          <cell r="B31" t="str">
            <v>Programmer - Recreation</v>
          </cell>
          <cell r="C31">
            <v>45094.400000000001</v>
          </cell>
          <cell r="E31">
            <v>34</v>
          </cell>
          <cell r="G31" t="str">
            <v>Same Benchmark Data</v>
          </cell>
        </row>
        <row r="32">
          <cell r="A32">
            <v>2142</v>
          </cell>
          <cell r="B32" t="str">
            <v>Programmer - Special Events</v>
          </cell>
          <cell r="C32">
            <v>45094.400000000001</v>
          </cell>
          <cell r="E32">
            <v>34</v>
          </cell>
          <cell r="G32" t="str">
            <v>Same Benchmark Data</v>
          </cell>
        </row>
        <row r="33">
          <cell r="A33">
            <v>2175</v>
          </cell>
          <cell r="B33" t="str">
            <v>Senior Adult Programmer</v>
          </cell>
          <cell r="C33">
            <v>45094.400000000001</v>
          </cell>
          <cell r="E33">
            <v>34</v>
          </cell>
          <cell r="G33" t="str">
            <v>Same Benchmark Data</v>
          </cell>
        </row>
        <row r="34">
          <cell r="A34">
            <v>1475</v>
          </cell>
          <cell r="B34" t="str">
            <v>Buyer</v>
          </cell>
          <cell r="C34">
            <v>47382.400000000001</v>
          </cell>
          <cell r="E34">
            <v>36</v>
          </cell>
        </row>
        <row r="35">
          <cell r="A35">
            <v>7035</v>
          </cell>
          <cell r="B35" t="str">
            <v>Plans Examiner II</v>
          </cell>
          <cell r="C35">
            <v>47382.400000000001</v>
          </cell>
          <cell r="E35">
            <v>36</v>
          </cell>
        </row>
        <row r="36">
          <cell r="A36">
            <v>1830</v>
          </cell>
          <cell r="B36" t="str">
            <v>GIS Technician</v>
          </cell>
          <cell r="C36">
            <v>48568</v>
          </cell>
          <cell r="E36">
            <v>37</v>
          </cell>
          <cell r="G36" t="str">
            <v>Wrong Servey Benchmark?</v>
          </cell>
        </row>
        <row r="37">
          <cell r="A37">
            <v>5710</v>
          </cell>
          <cell r="B37" t="str">
            <v xml:space="preserve">Supervisor - Meters </v>
          </cell>
          <cell r="C37">
            <v>48568</v>
          </cell>
          <cell r="E37">
            <v>37</v>
          </cell>
          <cell r="G37" t="str">
            <v>Same Benchmark Data</v>
          </cell>
        </row>
        <row r="38">
          <cell r="A38">
            <v>2210</v>
          </cell>
          <cell r="B38" t="str">
            <v xml:space="preserve">Supervisor - Parks </v>
          </cell>
          <cell r="C38">
            <v>48568</v>
          </cell>
          <cell r="E38">
            <v>37</v>
          </cell>
          <cell r="G38" t="str">
            <v>Same Benchmark Data</v>
          </cell>
        </row>
        <row r="39">
          <cell r="A39">
            <v>5210</v>
          </cell>
          <cell r="B39" t="str">
            <v xml:space="preserve">Supervisor - Streets </v>
          </cell>
          <cell r="C39">
            <v>48568</v>
          </cell>
          <cell r="E39">
            <v>37</v>
          </cell>
          <cell r="G39" t="str">
            <v>Same Benchmark Data</v>
          </cell>
        </row>
        <row r="40">
          <cell r="A40">
            <v>2430</v>
          </cell>
          <cell r="B40" t="str">
            <v>Librarian I</v>
          </cell>
          <cell r="C40">
            <v>49795.199999999997</v>
          </cell>
          <cell r="E40">
            <v>38</v>
          </cell>
        </row>
        <row r="41">
          <cell r="A41">
            <v>5410</v>
          </cell>
          <cell r="B41" t="str">
            <v xml:space="preserve">Supervisor - Utilities Facilities </v>
          </cell>
          <cell r="C41" t="e">
            <v>#N/A</v>
          </cell>
          <cell r="E41" t="str">
            <v>S24</v>
          </cell>
          <cell r="G41" t="str">
            <v>Same Benchmark Data</v>
          </cell>
        </row>
        <row r="42">
          <cell r="A42">
            <v>4125</v>
          </cell>
          <cell r="B42" t="str">
            <v>Supervisor - Police Communications</v>
          </cell>
          <cell r="C42">
            <v>49795.199999999997</v>
          </cell>
          <cell r="E42">
            <v>38</v>
          </cell>
        </row>
        <row r="43">
          <cell r="A43">
            <v>1740</v>
          </cell>
          <cell r="B43" t="str">
            <v>Technical Support Specialist I</v>
          </cell>
          <cell r="C43">
            <v>49795.199999999997</v>
          </cell>
          <cell r="E43">
            <v>38</v>
          </cell>
        </row>
        <row r="44">
          <cell r="A44">
            <v>2110</v>
          </cell>
          <cell r="B44" t="str">
            <v>Center Supervisor - Aquatics</v>
          </cell>
          <cell r="C44">
            <v>51022.400000000001</v>
          </cell>
          <cell r="E44">
            <v>39</v>
          </cell>
          <cell r="G44" t="str">
            <v>Same Benchmark Data</v>
          </cell>
        </row>
        <row r="45">
          <cell r="A45">
            <v>2145</v>
          </cell>
          <cell r="B45" t="str">
            <v xml:space="preserve">Center Supervisor - Recreation </v>
          </cell>
          <cell r="C45">
            <v>51022.400000000001</v>
          </cell>
          <cell r="E45">
            <v>39</v>
          </cell>
          <cell r="G45" t="str">
            <v>Same Benchmark Data</v>
          </cell>
        </row>
        <row r="46">
          <cell r="A46">
            <v>2150</v>
          </cell>
          <cell r="B46" t="str">
            <v>Center Supervisor - Senior Center</v>
          </cell>
          <cell r="C46">
            <v>51022.400000000001</v>
          </cell>
          <cell r="E46">
            <v>39</v>
          </cell>
          <cell r="G46" t="str">
            <v>Same Benchmark Data</v>
          </cell>
        </row>
        <row r="47">
          <cell r="A47">
            <v>3170</v>
          </cell>
          <cell r="B47" t="str">
            <v>Emergency Management Specialist</v>
          </cell>
          <cell r="C47">
            <v>51022.400000000001</v>
          </cell>
          <cell r="E47">
            <v>39</v>
          </cell>
          <cell r="G47" t="str">
            <v>Insufficient Survey Data</v>
          </cell>
        </row>
        <row r="48">
          <cell r="A48">
            <v>8015</v>
          </cell>
          <cell r="B48" t="str">
            <v>Planner</v>
          </cell>
          <cell r="C48">
            <v>51022.400000000001</v>
          </cell>
          <cell r="E48">
            <v>39</v>
          </cell>
        </row>
        <row r="49">
          <cell r="A49">
            <v>1430</v>
          </cell>
          <cell r="B49" t="str">
            <v>Accountant</v>
          </cell>
          <cell r="C49">
            <v>52312</v>
          </cell>
          <cell r="E49">
            <v>40</v>
          </cell>
        </row>
        <row r="50">
          <cell r="A50">
            <v>2420</v>
          </cell>
          <cell r="B50" t="str">
            <v>Librarian II</v>
          </cell>
          <cell r="C50">
            <v>54953.599999999999</v>
          </cell>
          <cell r="E50">
            <v>42</v>
          </cell>
        </row>
        <row r="51">
          <cell r="A51">
            <v>1530</v>
          </cell>
          <cell r="B51" t="str">
            <v>Human Resources Analyst</v>
          </cell>
          <cell r="C51">
            <v>56326.400000000001</v>
          </cell>
          <cell r="E51">
            <v>43</v>
          </cell>
        </row>
        <row r="52">
          <cell r="A52">
            <v>4105</v>
          </cell>
          <cell r="B52" t="str">
            <v>Police Records Manager</v>
          </cell>
          <cell r="C52">
            <v>56326.400000000001</v>
          </cell>
          <cell r="E52">
            <v>43</v>
          </cell>
        </row>
        <row r="53">
          <cell r="A53">
            <v>1415</v>
          </cell>
          <cell r="B53" t="str">
            <v>Budget Analyst</v>
          </cell>
          <cell r="C53">
            <v>57740.800000000003</v>
          </cell>
          <cell r="E53">
            <v>44</v>
          </cell>
        </row>
        <row r="54">
          <cell r="A54">
            <v>5110</v>
          </cell>
          <cell r="B54" t="str">
            <v>Fleet Services Supervisor</v>
          </cell>
          <cell r="C54">
            <v>57740.800000000003</v>
          </cell>
          <cell r="E54">
            <v>44</v>
          </cell>
        </row>
        <row r="55">
          <cell r="A55">
            <v>2320</v>
          </cell>
          <cell r="B55" t="str">
            <v xml:space="preserve">Superintendent - Building Services </v>
          </cell>
          <cell r="C55">
            <v>57740.800000000003</v>
          </cell>
          <cell r="E55">
            <v>44</v>
          </cell>
        </row>
        <row r="56">
          <cell r="A56">
            <v>5420</v>
          </cell>
          <cell r="B56" t="str">
            <v xml:space="preserve">Supervisor - Utilities Maintenance </v>
          </cell>
          <cell r="C56">
            <v>104436.8</v>
          </cell>
          <cell r="E56">
            <v>68</v>
          </cell>
          <cell r="G56" t="str">
            <v>Same Benchmark Data</v>
          </cell>
        </row>
        <row r="57">
          <cell r="A57">
            <v>6125</v>
          </cell>
          <cell r="B57" t="str">
            <v>Registered Sanitarian</v>
          </cell>
          <cell r="C57">
            <v>59176</v>
          </cell>
          <cell r="E57">
            <v>45</v>
          </cell>
        </row>
        <row r="58">
          <cell r="A58">
            <v>1781</v>
          </cell>
          <cell r="B58" t="str">
            <v>Web Developer</v>
          </cell>
          <cell r="C58">
            <v>59176</v>
          </cell>
          <cell r="E58">
            <v>45</v>
          </cell>
          <cell r="G58" t="str">
            <v>Insufficient Survey Data</v>
          </cell>
        </row>
        <row r="59">
          <cell r="A59">
            <v>1120</v>
          </cell>
          <cell r="B59" t="str">
            <v>Assistant to the City Manager</v>
          </cell>
          <cell r="C59">
            <v>60652.800000000003</v>
          </cell>
          <cell r="E59">
            <v>46</v>
          </cell>
        </row>
        <row r="60">
          <cell r="A60">
            <v>2460</v>
          </cell>
          <cell r="B60" t="str">
            <v>Librarian III: Technical Services Manager</v>
          </cell>
          <cell r="C60">
            <v>62171.199999999997</v>
          </cell>
          <cell r="E60">
            <v>47</v>
          </cell>
          <cell r="G60" t="str">
            <v>Same Benchmark Data</v>
          </cell>
        </row>
        <row r="61">
          <cell r="A61">
            <v>2470</v>
          </cell>
          <cell r="B61" t="str">
            <v>Librarian III: Public Services Manager</v>
          </cell>
          <cell r="C61">
            <v>62171.199999999997</v>
          </cell>
          <cell r="E61">
            <v>47</v>
          </cell>
          <cell r="G61" t="str">
            <v>Same Benchmark Data</v>
          </cell>
        </row>
        <row r="62">
          <cell r="A62">
            <v>2480</v>
          </cell>
          <cell r="B62" t="str">
            <v>Librarian III: Youth Services Manager</v>
          </cell>
          <cell r="C62">
            <v>62171.199999999997</v>
          </cell>
          <cell r="E62">
            <v>47</v>
          </cell>
          <cell r="G62" t="str">
            <v>Same Benchmark Data</v>
          </cell>
        </row>
        <row r="63">
          <cell r="A63">
            <v>8010</v>
          </cell>
          <cell r="B63" t="str">
            <v>Senior Planner</v>
          </cell>
          <cell r="C63">
            <v>62171.199999999997</v>
          </cell>
          <cell r="E63">
            <v>47</v>
          </cell>
        </row>
        <row r="64">
          <cell r="A64">
            <v>6150</v>
          </cell>
          <cell r="B64" t="str">
            <v>Code Enforcement Administrator</v>
          </cell>
          <cell r="C64">
            <v>63731.199999999997</v>
          </cell>
          <cell r="E64">
            <v>48</v>
          </cell>
          <cell r="G64" t="str">
            <v>Insufficient Survey Data</v>
          </cell>
        </row>
        <row r="65">
          <cell r="A65">
            <v>9030</v>
          </cell>
          <cell r="B65" t="str">
            <v>Civil Engineer</v>
          </cell>
          <cell r="C65">
            <v>68640</v>
          </cell>
          <cell r="E65">
            <v>51</v>
          </cell>
        </row>
        <row r="66">
          <cell r="A66">
            <v>5030</v>
          </cell>
          <cell r="B66" t="str">
            <v>Superintendent - Streets</v>
          </cell>
          <cell r="C66">
            <v>68640</v>
          </cell>
          <cell r="E66">
            <v>51</v>
          </cell>
          <cell r="G66" t="str">
            <v>Same Benchmark Data</v>
          </cell>
        </row>
        <row r="67">
          <cell r="A67">
            <v>5050</v>
          </cell>
          <cell r="B67" t="str">
            <v>Superintendent - Utilities</v>
          </cell>
          <cell r="C67">
            <v>68640</v>
          </cell>
          <cell r="E67">
            <v>51</v>
          </cell>
          <cell r="G67" t="str">
            <v>Same Benchmark Data</v>
          </cell>
        </row>
        <row r="68">
          <cell r="A68">
            <v>5740</v>
          </cell>
          <cell r="B68" t="str">
            <v>Superintendent - Meters</v>
          </cell>
          <cell r="C68">
            <v>68640</v>
          </cell>
          <cell r="E68">
            <v>51</v>
          </cell>
          <cell r="G68" t="str">
            <v>Same Benchmark Data</v>
          </cell>
        </row>
        <row r="69">
          <cell r="A69">
            <v>1110</v>
          </cell>
          <cell r="B69" t="str">
            <v>City Secretary</v>
          </cell>
          <cell r="C69">
            <v>72113.600000000006</v>
          </cell>
          <cell r="E69">
            <v>53</v>
          </cell>
        </row>
        <row r="70">
          <cell r="A70">
            <v>6160</v>
          </cell>
          <cell r="B70" t="str">
            <v>Comprehensive and Environmental Administrator</v>
          </cell>
          <cell r="C70">
            <v>72113.600000000006</v>
          </cell>
          <cell r="E70">
            <v>53</v>
          </cell>
        </row>
        <row r="71">
          <cell r="A71">
            <v>1465</v>
          </cell>
          <cell r="B71" t="str">
            <v>Purchasing Manager</v>
          </cell>
          <cell r="C71">
            <v>72113.600000000006</v>
          </cell>
          <cell r="E71">
            <v>53</v>
          </cell>
        </row>
        <row r="72">
          <cell r="A72">
            <v>2030</v>
          </cell>
          <cell r="B72" t="str">
            <v xml:space="preserve">Superintendent - Recreation </v>
          </cell>
          <cell r="C72">
            <v>72113.600000000006</v>
          </cell>
          <cell r="E72">
            <v>53</v>
          </cell>
        </row>
        <row r="73">
          <cell r="B73" t="e">
            <v>#N/A</v>
          </cell>
          <cell r="C73" t="e">
            <v>#N/A</v>
          </cell>
          <cell r="E73" t="e">
            <v>#N/A</v>
          </cell>
          <cell r="G73" t="str">
            <v>Same Benchmark Data</v>
          </cell>
        </row>
        <row r="74">
          <cell r="A74">
            <v>9040</v>
          </cell>
          <cell r="B74" t="str">
            <v>Traffic Engineer</v>
          </cell>
          <cell r="C74">
            <v>72113.600000000006</v>
          </cell>
          <cell r="E74">
            <v>53</v>
          </cell>
        </row>
        <row r="75">
          <cell r="A75">
            <v>3160</v>
          </cell>
          <cell r="B75" t="str">
            <v>Assistant to the Fire Chief/EMS Coordinator</v>
          </cell>
          <cell r="C75">
            <v>75753.600000000006</v>
          </cell>
          <cell r="E75">
            <v>55</v>
          </cell>
          <cell r="G75" t="str">
            <v>Insufficient Survey Data</v>
          </cell>
        </row>
        <row r="76">
          <cell r="A76">
            <v>1410</v>
          </cell>
          <cell r="B76" t="str">
            <v>Assistant Finance Director</v>
          </cell>
          <cell r="C76">
            <v>90053.6</v>
          </cell>
          <cell r="E76">
            <v>62</v>
          </cell>
          <cell r="G76" t="str">
            <v>Insufficient Survey Data</v>
          </cell>
        </row>
        <row r="77">
          <cell r="A77">
            <v>6030</v>
          </cell>
          <cell r="B77" t="str">
            <v>Chief Building Official</v>
          </cell>
          <cell r="C77">
            <v>90053.6</v>
          </cell>
          <cell r="E77">
            <v>62</v>
          </cell>
        </row>
        <row r="78">
          <cell r="A78">
            <v>3030</v>
          </cell>
          <cell r="B78" t="str">
            <v>Deputy Fire Chief</v>
          </cell>
          <cell r="C78">
            <v>90053.6</v>
          </cell>
          <cell r="E78">
            <v>62</v>
          </cell>
          <cell r="G78" t="str">
            <v>Insufficient Survey Data</v>
          </cell>
        </row>
        <row r="79">
          <cell r="A79">
            <v>4030</v>
          </cell>
          <cell r="B79" t="str">
            <v>Police Captain</v>
          </cell>
          <cell r="C79">
            <v>92310.399999999994</v>
          </cell>
          <cell r="E79">
            <v>63</v>
          </cell>
        </row>
        <row r="80">
          <cell r="A80">
            <v>6022</v>
          </cell>
          <cell r="B80" t="str">
            <v>Assistant Director</v>
          </cell>
          <cell r="C80">
            <v>96969.600000000006</v>
          </cell>
          <cell r="E80">
            <v>65</v>
          </cell>
        </row>
        <row r="81">
          <cell r="A81">
            <v>1510</v>
          </cell>
          <cell r="B81" t="str">
            <v>Director of Human Resources</v>
          </cell>
          <cell r="C81">
            <v>99403.199999999997</v>
          </cell>
          <cell r="E81">
            <v>66</v>
          </cell>
        </row>
        <row r="82">
          <cell r="A82">
            <v>2410</v>
          </cell>
          <cell r="B82" t="str">
            <v>Library Director</v>
          </cell>
          <cell r="C82">
            <v>99403.199999999997</v>
          </cell>
          <cell r="E82">
            <v>66</v>
          </cell>
        </row>
        <row r="83">
          <cell r="A83">
            <v>2010</v>
          </cell>
          <cell r="B83" t="str">
            <v>Director of Parks &amp; Recreation</v>
          </cell>
          <cell r="C83">
            <v>101878.39999999999</v>
          </cell>
          <cell r="E83">
            <v>67</v>
          </cell>
        </row>
        <row r="84">
          <cell r="A84">
            <v>3110</v>
          </cell>
          <cell r="B84" t="str">
            <v>Assistant Fire Chief/Fire Marshal</v>
          </cell>
          <cell r="C84">
            <v>104436.8</v>
          </cell>
          <cell r="E84">
            <v>68</v>
          </cell>
        </row>
        <row r="85">
          <cell r="A85">
            <v>4020</v>
          </cell>
          <cell r="B85" t="str">
            <v>Assistant Police Chief</v>
          </cell>
          <cell r="C85">
            <v>104436.8</v>
          </cell>
          <cell r="E85">
            <v>68</v>
          </cell>
        </row>
        <row r="86">
          <cell r="A86">
            <v>6010</v>
          </cell>
          <cell r="B86" t="str">
            <v>Director of Engineering Services</v>
          </cell>
          <cell r="C86">
            <v>104436.8</v>
          </cell>
          <cell r="E86">
            <v>68</v>
          </cell>
        </row>
        <row r="87">
          <cell r="A87">
            <v>1403</v>
          </cell>
          <cell r="B87" t="str">
            <v>Director of Finance</v>
          </cell>
          <cell r="C87">
            <v>107036.8</v>
          </cell>
          <cell r="E87">
            <v>69</v>
          </cell>
        </row>
        <row r="88">
          <cell r="A88">
            <v>1710</v>
          </cell>
          <cell r="B88" t="str">
            <v>Director of Information Technology</v>
          </cell>
          <cell r="C88">
            <v>107036.8</v>
          </cell>
          <cell r="E88">
            <v>69</v>
          </cell>
        </row>
        <row r="89">
          <cell r="A89">
            <v>8005</v>
          </cell>
          <cell r="B89" t="str">
            <v>Director of Planning &amp; Development Services</v>
          </cell>
          <cell r="C89">
            <v>107036.8</v>
          </cell>
          <cell r="E89">
            <v>69</v>
          </cell>
        </row>
        <row r="90">
          <cell r="A90">
            <v>5010</v>
          </cell>
          <cell r="B90" t="str">
            <v>Director of Public Works</v>
          </cell>
          <cell r="C90">
            <v>107036.8</v>
          </cell>
          <cell r="E90">
            <v>69</v>
          </cell>
        </row>
        <row r="91">
          <cell r="A91">
            <v>3010</v>
          </cell>
          <cell r="B91" t="str">
            <v>Fire Chief</v>
          </cell>
          <cell r="C91">
            <v>112465.60000000001</v>
          </cell>
          <cell r="E91">
            <v>71</v>
          </cell>
        </row>
        <row r="92">
          <cell r="A92">
            <v>4010</v>
          </cell>
          <cell r="B92" t="str">
            <v>Police Chief</v>
          </cell>
          <cell r="C92">
            <v>112465.60000000001</v>
          </cell>
          <cell r="E92">
            <v>71</v>
          </cell>
        </row>
        <row r="93">
          <cell r="A93">
            <v>1030</v>
          </cell>
          <cell r="B93" t="str">
            <v>Assistant City Manager</v>
          </cell>
          <cell r="C93">
            <v>124134.39999999999</v>
          </cell>
          <cell r="E93">
            <v>75</v>
          </cell>
        </row>
        <row r="94">
          <cell r="A94">
            <v>1020</v>
          </cell>
          <cell r="B94" t="str">
            <v>Deputy City Manager</v>
          </cell>
          <cell r="C94">
            <v>140441.60000000001</v>
          </cell>
          <cell r="E94">
            <v>80</v>
          </cell>
          <cell r="G94" t="str">
            <v>Insufficient Survey Data</v>
          </cell>
        </row>
        <row r="95">
          <cell r="A95">
            <v>1010</v>
          </cell>
          <cell r="B95" t="str">
            <v>City Manager</v>
          </cell>
          <cell r="C95">
            <v>158912</v>
          </cell>
          <cell r="E95">
            <v>85</v>
          </cell>
        </row>
        <row r="96">
          <cell r="A96">
            <v>4090</v>
          </cell>
          <cell r="B96" t="str">
            <v>Detention Officer</v>
          </cell>
          <cell r="C96">
            <v>35890.400000000001</v>
          </cell>
          <cell r="E96" t="str">
            <v>S24</v>
          </cell>
        </row>
        <row r="97">
          <cell r="A97">
            <v>4130</v>
          </cell>
          <cell r="B97" t="str">
            <v>Police Dispatcher</v>
          </cell>
          <cell r="C97">
            <v>38656.800000000003</v>
          </cell>
          <cell r="E97" t="str">
            <v>S27</v>
          </cell>
        </row>
        <row r="98">
          <cell r="A98">
            <v>3090</v>
          </cell>
          <cell r="B98" t="str">
            <v>Paramedic</v>
          </cell>
          <cell r="C98">
            <v>43732</v>
          </cell>
          <cell r="E98" t="str">
            <v>S32</v>
          </cell>
          <cell r="G98" t="str">
            <v>Insufficient Survey Data</v>
          </cell>
        </row>
        <row r="99">
          <cell r="A99">
            <v>3080</v>
          </cell>
          <cell r="B99" t="str">
            <v>Firefighter/EMT</v>
          </cell>
          <cell r="C99">
            <v>48994.400000000001</v>
          </cell>
          <cell r="E99" t="str">
            <v>S36</v>
          </cell>
          <cell r="G99" t="str">
            <v>Same Benchmark Data</v>
          </cell>
        </row>
        <row r="100">
          <cell r="A100">
            <v>3070</v>
          </cell>
          <cell r="B100" t="str">
            <v>Firefighter/Paramedic</v>
          </cell>
          <cell r="C100">
            <v>55993.599999999999</v>
          </cell>
          <cell r="E100" t="str">
            <v>S42</v>
          </cell>
          <cell r="G100" t="str">
            <v>Same Benchmark Data</v>
          </cell>
        </row>
        <row r="101">
          <cell r="A101">
            <v>4060</v>
          </cell>
          <cell r="B101" t="str">
            <v>Police Officer (certified)</v>
          </cell>
          <cell r="C101">
            <v>55993.599999999999</v>
          </cell>
          <cell r="E101" t="str">
            <v>S42</v>
          </cell>
        </row>
        <row r="102">
          <cell r="A102">
            <v>3060</v>
          </cell>
          <cell r="B102" t="str">
            <v>Fire Lieutenant/Paramedic</v>
          </cell>
          <cell r="C102">
            <v>68224</v>
          </cell>
          <cell r="E102" t="str">
            <v>S50</v>
          </cell>
        </row>
        <row r="103">
          <cell r="A103">
            <v>4050</v>
          </cell>
          <cell r="B103" t="str">
            <v>Police Sergeant</v>
          </cell>
          <cell r="C103">
            <v>71676.800000000003</v>
          </cell>
          <cell r="E103" t="str">
            <v>S52</v>
          </cell>
        </row>
        <row r="104">
          <cell r="A104">
            <v>3050</v>
          </cell>
          <cell r="B104" t="str">
            <v>Fire Captain/Paramedic</v>
          </cell>
          <cell r="C104">
            <v>80298.399999999994</v>
          </cell>
          <cell r="E104" t="str">
            <v>S56</v>
          </cell>
        </row>
        <row r="105">
          <cell r="A105">
            <v>3040</v>
          </cell>
          <cell r="B105" t="str">
            <v>Battalion Chief</v>
          </cell>
          <cell r="C105">
            <v>85196.800000000003</v>
          </cell>
          <cell r="E105" t="str">
            <v>S59</v>
          </cell>
        </row>
        <row r="106">
          <cell r="A106">
            <v>4040</v>
          </cell>
          <cell r="B106" t="str">
            <v>Police Lieutenant</v>
          </cell>
          <cell r="C106">
            <v>85196.800000000003</v>
          </cell>
          <cell r="E106" t="str">
            <v>S59</v>
          </cell>
        </row>
        <row r="107">
          <cell r="A107">
            <v>104</v>
          </cell>
        </row>
        <row r="110">
          <cell r="B110" t="str">
            <v>Deleted Benchmarks</v>
          </cell>
        </row>
        <row r="111">
          <cell r="A111">
            <v>1210</v>
          </cell>
          <cell r="B111" t="str">
            <v>Executive Director Convention &amp; Visitors Bureau</v>
          </cell>
        </row>
        <row r="112">
          <cell r="A112">
            <v>1310</v>
          </cell>
          <cell r="B112" t="str">
            <v>Director of Convention &amp; Visitor's Bureau</v>
          </cell>
          <cell r="C112">
            <v>104436.8</v>
          </cell>
          <cell r="D112" t="e">
            <v>#N/A</v>
          </cell>
          <cell r="E112">
            <v>68</v>
          </cell>
        </row>
        <row r="113">
          <cell r="A113">
            <v>1330</v>
          </cell>
          <cell r="B113" t="str">
            <v>Videographer/Production Assistant</v>
          </cell>
          <cell r="C113">
            <v>85716.800000000003</v>
          </cell>
          <cell r="D113" t="e">
            <v>#N/A</v>
          </cell>
          <cell r="E113">
            <v>60</v>
          </cell>
        </row>
        <row r="114">
          <cell r="A114">
            <v>1425</v>
          </cell>
          <cell r="B114" t="str">
            <v>Accounting Manager</v>
          </cell>
          <cell r="C114" t="e">
            <v>#REF!</v>
          </cell>
          <cell r="D114">
            <v>38480</v>
          </cell>
          <cell r="E114" t="e">
            <v>#REF!</v>
          </cell>
        </row>
        <row r="115">
          <cell r="A115">
            <v>1920</v>
          </cell>
          <cell r="B115" t="str">
            <v>Administrative Assistant</v>
          </cell>
          <cell r="C115">
            <v>68640</v>
          </cell>
          <cell r="D115">
            <v>59176</v>
          </cell>
          <cell r="E115">
            <v>51</v>
          </cell>
        </row>
        <row r="116">
          <cell r="A116">
            <v>3020</v>
          </cell>
          <cell r="B116" t="str">
            <v>Assistant Fire Chief</v>
          </cell>
          <cell r="C116">
            <v>38896</v>
          </cell>
          <cell r="D116">
            <v>39526.933333000001</v>
          </cell>
          <cell r="E116">
            <v>28</v>
          </cell>
        </row>
        <row r="117">
          <cell r="A117">
            <v>7040</v>
          </cell>
          <cell r="B117" t="str">
            <v>Building Permit Technician</v>
          </cell>
          <cell r="C117">
            <v>96969.600000000006</v>
          </cell>
          <cell r="D117" t="e">
            <v>#N/A</v>
          </cell>
          <cell r="E117">
            <v>65</v>
          </cell>
        </row>
        <row r="118">
          <cell r="A118">
            <v>2115</v>
          </cell>
          <cell r="B118" t="str">
            <v>Cashier</v>
          </cell>
          <cell r="C118">
            <v>37024</v>
          </cell>
          <cell r="D118">
            <v>34389.333333000002</v>
          </cell>
          <cell r="E118">
            <v>26</v>
          </cell>
        </row>
        <row r="119">
          <cell r="A119">
            <v>1350</v>
          </cell>
          <cell r="B119" t="str">
            <v>Communications Specialist</v>
          </cell>
          <cell r="C119">
            <v>21507.200000000001</v>
          </cell>
          <cell r="D119" t="e">
            <v>#N/A</v>
          </cell>
          <cell r="E119">
            <v>4</v>
          </cell>
        </row>
        <row r="120">
          <cell r="A120">
            <v>7020</v>
          </cell>
          <cell r="B120" t="str">
            <v>Construction Inspector</v>
          </cell>
          <cell r="C120">
            <v>49795.199999999997</v>
          </cell>
          <cell r="D120">
            <v>35776</v>
          </cell>
          <cell r="E120">
            <v>38</v>
          </cell>
        </row>
        <row r="121">
          <cell r="A121">
            <v>7025</v>
          </cell>
          <cell r="B121" t="str">
            <v>Construction Technician</v>
          </cell>
          <cell r="C121">
            <v>45094.400000000001</v>
          </cell>
          <cell r="D121">
            <v>46196.800000000003</v>
          </cell>
          <cell r="E121">
            <v>34</v>
          </cell>
        </row>
        <row r="122">
          <cell r="A122">
            <v>4135</v>
          </cell>
          <cell r="B122" t="str">
            <v>Criminalist</v>
          </cell>
          <cell r="C122">
            <v>37024</v>
          </cell>
          <cell r="D122">
            <v>30846.400000000001</v>
          </cell>
          <cell r="E122">
            <v>26</v>
          </cell>
        </row>
        <row r="123">
          <cell r="A123">
            <v>1940</v>
          </cell>
          <cell r="B123" t="str">
            <v>Customer Service Representative</v>
          </cell>
          <cell r="C123">
            <v>48568</v>
          </cell>
          <cell r="D123">
            <v>0</v>
          </cell>
          <cell r="E123">
            <v>37</v>
          </cell>
        </row>
        <row r="124">
          <cell r="A124">
            <v>1870</v>
          </cell>
          <cell r="B124" t="str">
            <v>Database Administrator</v>
          </cell>
          <cell r="C124">
            <v>31928</v>
          </cell>
          <cell r="D124">
            <v>31152.853332999999</v>
          </cell>
          <cell r="E124">
            <v>20</v>
          </cell>
        </row>
        <row r="125">
          <cell r="A125">
            <v>1405</v>
          </cell>
          <cell r="B125" t="str">
            <v>Director of Administrative Services</v>
          </cell>
          <cell r="C125">
            <v>68640</v>
          </cell>
          <cell r="D125">
            <v>66144</v>
          </cell>
          <cell r="E125">
            <v>51</v>
          </cell>
        </row>
        <row r="126">
          <cell r="A126">
            <v>1540</v>
          </cell>
          <cell r="B126" t="str">
            <v>Employment Specialist</v>
          </cell>
          <cell r="C126">
            <v>112465.60000000001</v>
          </cell>
          <cell r="D126">
            <v>134992</v>
          </cell>
          <cell r="E126">
            <v>71</v>
          </cell>
        </row>
        <row r="127">
          <cell r="A127">
            <v>5610</v>
          </cell>
          <cell r="B127" t="str">
            <v>Environmental Services Division Manager</v>
          </cell>
          <cell r="C127">
            <v>39873.599999999999</v>
          </cell>
          <cell r="D127">
            <v>40102.400000000001</v>
          </cell>
          <cell r="E127">
            <v>29</v>
          </cell>
        </row>
        <row r="128">
          <cell r="A128">
            <v>2310</v>
          </cell>
          <cell r="B128" t="str">
            <v>Facilities Manager</v>
          </cell>
          <cell r="C128">
            <v>81577.600000000006</v>
          </cell>
          <cell r="D128">
            <v>70740.800000000003</v>
          </cell>
          <cell r="E128">
            <v>58</v>
          </cell>
        </row>
        <row r="129">
          <cell r="A129">
            <v>1820</v>
          </cell>
          <cell r="B129" t="str">
            <v>GIS Analyst</v>
          </cell>
          <cell r="C129">
            <v>68640</v>
          </cell>
          <cell r="D129">
            <v>68640</v>
          </cell>
          <cell r="E129">
            <v>51</v>
          </cell>
        </row>
        <row r="130">
          <cell r="A130">
            <v>1830</v>
          </cell>
          <cell r="B130" t="str">
            <v>GIS Technician</v>
          </cell>
          <cell r="C130">
            <v>53622.400000000001</v>
          </cell>
          <cell r="D130">
            <v>55099.199999999997</v>
          </cell>
          <cell r="E130">
            <v>41</v>
          </cell>
        </row>
        <row r="131">
          <cell r="A131">
            <v>6155</v>
          </cell>
          <cell r="B131" t="str">
            <v>Health Inspector</v>
          </cell>
          <cell r="C131">
            <v>48568</v>
          </cell>
          <cell r="D131">
            <v>44200</v>
          </cell>
          <cell r="E131">
            <v>37</v>
          </cell>
        </row>
        <row r="132">
          <cell r="A132">
            <v>1520</v>
          </cell>
          <cell r="B132" t="str">
            <v>Human Resources Generalist</v>
          </cell>
          <cell r="C132">
            <v>42931.199999999997</v>
          </cell>
          <cell r="D132">
            <v>38625.599999999999</v>
          </cell>
          <cell r="E132">
            <v>32</v>
          </cell>
        </row>
        <row r="133">
          <cell r="A133">
            <v>1630</v>
          </cell>
          <cell r="B133" t="str">
            <v>Intern - HS</v>
          </cell>
          <cell r="C133">
            <v>49795.199999999997</v>
          </cell>
          <cell r="D133">
            <v>50044.800000000003</v>
          </cell>
          <cell r="E133">
            <v>38</v>
          </cell>
        </row>
        <row r="134">
          <cell r="A134">
            <v>1620</v>
          </cell>
          <cell r="B134" t="str">
            <v>Intern I - Bachelors</v>
          </cell>
          <cell r="C134">
            <v>21507.200000000001</v>
          </cell>
          <cell r="D134" t="e">
            <v>#N/A</v>
          </cell>
          <cell r="E134">
            <v>4</v>
          </cell>
        </row>
        <row r="135">
          <cell r="A135">
            <v>1610</v>
          </cell>
          <cell r="B135" t="str">
            <v>Intern II - Masters</v>
          </cell>
          <cell r="C135">
            <v>30388.799999999999</v>
          </cell>
          <cell r="D135">
            <v>25584</v>
          </cell>
          <cell r="E135">
            <v>18</v>
          </cell>
        </row>
        <row r="136">
          <cell r="A136">
            <v>2230</v>
          </cell>
          <cell r="B136" t="str">
            <v>Irrigation Specialist</v>
          </cell>
          <cell r="C136">
            <v>33529.599999999999</v>
          </cell>
          <cell r="D136">
            <v>25313.599999999999</v>
          </cell>
          <cell r="E136">
            <v>22</v>
          </cell>
        </row>
        <row r="137">
          <cell r="A137">
            <v>2240</v>
          </cell>
          <cell r="B137" t="str">
            <v>Irrigation Technician</v>
          </cell>
          <cell r="C137">
            <v>38896</v>
          </cell>
          <cell r="D137">
            <v>33571.199999999997</v>
          </cell>
          <cell r="E137">
            <v>28</v>
          </cell>
        </row>
        <row r="138">
          <cell r="A138">
            <v>8030</v>
          </cell>
          <cell r="B138" t="str">
            <v>Landscape Architect</v>
          </cell>
          <cell r="C138">
            <v>31928</v>
          </cell>
          <cell r="D138">
            <v>27185.599999999999</v>
          </cell>
          <cell r="E138">
            <v>20</v>
          </cell>
        </row>
        <row r="139">
          <cell r="A139">
            <v>8030</v>
          </cell>
          <cell r="B139" t="str">
            <v>Landscape Architect</v>
          </cell>
          <cell r="C139">
            <v>52312</v>
          </cell>
          <cell r="D139">
            <v>46488</v>
          </cell>
          <cell r="E139">
            <v>40</v>
          </cell>
        </row>
        <row r="140">
          <cell r="A140">
            <v>1720</v>
          </cell>
          <cell r="B140" t="str">
            <v>MIS/Communications Manager</v>
          </cell>
          <cell r="C140">
            <v>52312</v>
          </cell>
          <cell r="D140">
            <v>46488</v>
          </cell>
          <cell r="E140">
            <v>40</v>
          </cell>
        </row>
        <row r="141">
          <cell r="A141">
            <v>4550</v>
          </cell>
          <cell r="B141" t="str">
            <v>Municipal Court Judge</v>
          </cell>
          <cell r="C141">
            <v>70345.600000000006</v>
          </cell>
          <cell r="D141">
            <v>82076.800000000003</v>
          </cell>
          <cell r="E141">
            <v>52</v>
          </cell>
        </row>
        <row r="142">
          <cell r="A142">
            <v>4510</v>
          </cell>
          <cell r="B142" t="str">
            <v>Municipal Court Administrator</v>
          </cell>
          <cell r="C142">
            <v>0</v>
          </cell>
          <cell r="D142" t="e">
            <v>#N/A</v>
          </cell>
          <cell r="E142">
            <v>0</v>
          </cell>
        </row>
        <row r="143">
          <cell r="A143">
            <v>1460</v>
          </cell>
          <cell r="B143" t="str">
            <v>Payroll Specialist</v>
          </cell>
          <cell r="C143">
            <v>72113.600000000006</v>
          </cell>
          <cell r="D143">
            <v>69222.399999999994</v>
          </cell>
          <cell r="E143">
            <v>53</v>
          </cell>
        </row>
        <row r="144">
          <cell r="A144">
            <v>4150</v>
          </cell>
          <cell r="B144" t="str">
            <v>Police Records Clerk</v>
          </cell>
          <cell r="C144">
            <v>39873.599999999999</v>
          </cell>
          <cell r="D144">
            <v>46508.800000000003</v>
          </cell>
          <cell r="E144">
            <v>29</v>
          </cell>
        </row>
        <row r="145">
          <cell r="A145">
            <v>4140</v>
          </cell>
          <cell r="B145" t="str">
            <v>Police Victim Advocate</v>
          </cell>
          <cell r="C145">
            <v>31928</v>
          </cell>
          <cell r="D145">
            <v>31720</v>
          </cell>
          <cell r="E145">
            <v>20</v>
          </cell>
        </row>
        <row r="146">
          <cell r="A146">
            <v>2165</v>
          </cell>
          <cell r="B146" t="str">
            <v>Recreation Leader</v>
          </cell>
          <cell r="C146">
            <v>42931.199999999997</v>
          </cell>
          <cell r="D146">
            <v>48068.800000000003</v>
          </cell>
          <cell r="E146">
            <v>32</v>
          </cell>
        </row>
        <row r="147">
          <cell r="A147">
            <v>5510</v>
          </cell>
          <cell r="B147" t="str">
            <v>Revenue Collections Manager</v>
          </cell>
          <cell r="C147">
            <v>28912</v>
          </cell>
          <cell r="D147">
            <v>24939.200000000001</v>
          </cell>
          <cell r="E147">
            <v>16</v>
          </cell>
        </row>
        <row r="148">
          <cell r="A148">
            <v>6140</v>
          </cell>
          <cell r="B148" t="str">
            <v>Senior Code Enforcement Officer</v>
          </cell>
          <cell r="C148">
            <v>72113.600000000006</v>
          </cell>
          <cell r="D148">
            <v>54392</v>
          </cell>
          <cell r="E148">
            <v>53</v>
          </cell>
        </row>
        <row r="149">
          <cell r="A149">
            <v>1730</v>
          </cell>
          <cell r="B149" t="str">
            <v>Senior Information Technology Strategic Planner</v>
          </cell>
          <cell r="C149">
            <v>47382.400000000001</v>
          </cell>
          <cell r="D149" t="e">
            <v>#N/A</v>
          </cell>
          <cell r="E149">
            <v>36</v>
          </cell>
        </row>
        <row r="150">
          <cell r="A150">
            <v>4080</v>
          </cell>
          <cell r="B150" t="str">
            <v xml:space="preserve">Supervisor - Detention </v>
          </cell>
          <cell r="C150">
            <v>87859.199999999997</v>
          </cell>
          <cell r="D150">
            <v>102502.39999999999</v>
          </cell>
          <cell r="E150">
            <v>61</v>
          </cell>
        </row>
        <row r="151">
          <cell r="A151">
            <v>5310</v>
          </cell>
          <cell r="B151" t="str">
            <v>Supervisor - Traffic Signal</v>
          </cell>
          <cell r="C151">
            <v>49795.199999999997</v>
          </cell>
          <cell r="D151">
            <v>55515.199999999997</v>
          </cell>
          <cell r="E151">
            <v>38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9"/>
  <sheetViews>
    <sheetView tabSelected="1" workbookViewId="0"/>
  </sheetViews>
  <sheetFormatPr defaultRowHeight="15" x14ac:dyDescent="0.25"/>
  <cols>
    <col min="1" max="1" width="116" customWidth="1"/>
  </cols>
  <sheetData>
    <row r="1" spans="1:1" ht="18.75" x14ac:dyDescent="0.3">
      <c r="A1" s="1" t="s">
        <v>245</v>
      </c>
    </row>
    <row r="2" spans="1:1" ht="18.75" x14ac:dyDescent="0.3">
      <c r="A2" s="1" t="s">
        <v>246</v>
      </c>
    </row>
    <row r="3" spans="1:1" ht="18.75" x14ac:dyDescent="0.3">
      <c r="A3" s="1" t="s">
        <v>944</v>
      </c>
    </row>
    <row r="4" spans="1:1" x14ac:dyDescent="0.25">
      <c r="A4" s="2"/>
    </row>
    <row r="5" spans="1:1" ht="72.75" customHeight="1" x14ac:dyDescent="0.25">
      <c r="A5" s="3" t="s">
        <v>945</v>
      </c>
    </row>
    <row r="6" spans="1:1" x14ac:dyDescent="0.25">
      <c r="A6" s="3"/>
    </row>
    <row r="7" spans="1:1" ht="38.25" customHeight="1" x14ac:dyDescent="0.25">
      <c r="A7" s="3" t="s">
        <v>946</v>
      </c>
    </row>
    <row r="8" spans="1:1" x14ac:dyDescent="0.25">
      <c r="A8" s="4"/>
    </row>
    <row r="9" spans="1:1" ht="36.75" customHeight="1" x14ac:dyDescent="0.25">
      <c r="A9" s="94" t="s">
        <v>247</v>
      </c>
    </row>
    <row r="10" spans="1:1" ht="47.25" customHeight="1" x14ac:dyDescent="0.25">
      <c r="A10" s="2" t="s">
        <v>248</v>
      </c>
    </row>
    <row r="11" spans="1:1" ht="42" customHeight="1" x14ac:dyDescent="0.25">
      <c r="A11" s="5" t="s">
        <v>249</v>
      </c>
    </row>
    <row r="12" spans="1:1" ht="23.25" customHeight="1" x14ac:dyDescent="0.25">
      <c r="A12" s="5" t="s">
        <v>250</v>
      </c>
    </row>
    <row r="13" spans="1:1" ht="34.5" customHeight="1" x14ac:dyDescent="0.25">
      <c r="A13" s="2" t="s">
        <v>251</v>
      </c>
    </row>
    <row r="14" spans="1:1" ht="28.5" customHeight="1" x14ac:dyDescent="0.25">
      <c r="A14" s="2" t="s">
        <v>252</v>
      </c>
    </row>
    <row r="15" spans="1:1" ht="28.5" customHeight="1" x14ac:dyDescent="0.25">
      <c r="A15" s="2" t="s">
        <v>253</v>
      </c>
    </row>
    <row r="16" spans="1:1" ht="72.75" customHeight="1" x14ac:dyDescent="0.25">
      <c r="A16" s="2" t="s">
        <v>254</v>
      </c>
    </row>
    <row r="17" spans="1:1" ht="25.5" customHeight="1" x14ac:dyDescent="0.25">
      <c r="A17" s="2" t="s">
        <v>255</v>
      </c>
    </row>
    <row r="18" spans="1:1" ht="25.5" customHeight="1" x14ac:dyDescent="0.25">
      <c r="A18" s="6" t="s">
        <v>256</v>
      </c>
    </row>
    <row r="19" spans="1:1" ht="33.75" customHeight="1" x14ac:dyDescent="0.25">
      <c r="A19" s="2" t="s">
        <v>953</v>
      </c>
    </row>
    <row r="20" spans="1:1" x14ac:dyDescent="0.25">
      <c r="A20" s="2"/>
    </row>
    <row r="21" spans="1:1" ht="25.5" customHeight="1" x14ac:dyDescent="0.25">
      <c r="A21" s="94" t="s">
        <v>257</v>
      </c>
    </row>
    <row r="22" spans="1:1" ht="51.75" customHeight="1" x14ac:dyDescent="0.25">
      <c r="A22" s="2" t="s">
        <v>947</v>
      </c>
    </row>
    <row r="23" spans="1:1" ht="39.75" customHeight="1" x14ac:dyDescent="0.25">
      <c r="A23" s="2" t="s">
        <v>258</v>
      </c>
    </row>
    <row r="24" spans="1:1" ht="40.5" customHeight="1" x14ac:dyDescent="0.25">
      <c r="A24" s="2" t="s">
        <v>259</v>
      </c>
    </row>
    <row r="25" spans="1:1" ht="33.75" customHeight="1" x14ac:dyDescent="0.25">
      <c r="A25" s="2" t="s">
        <v>952</v>
      </c>
    </row>
    <row r="26" spans="1:1" ht="30" x14ac:dyDescent="0.25">
      <c r="A26" s="2" t="s">
        <v>948</v>
      </c>
    </row>
    <row r="27" spans="1:1" x14ac:dyDescent="0.25">
      <c r="A27" s="2" t="s">
        <v>949</v>
      </c>
    </row>
    <row r="28" spans="1:1" ht="30" x14ac:dyDescent="0.25">
      <c r="A28" s="2" t="s">
        <v>950</v>
      </c>
    </row>
    <row r="29" spans="1:1" ht="30" x14ac:dyDescent="0.25">
      <c r="A29" s="2" t="s">
        <v>951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86686-A61C-4B21-A9E9-E403D9E3AB3C}">
  <dimension ref="A1:J4476"/>
  <sheetViews>
    <sheetView zoomScaleNormal="100" workbookViewId="0">
      <pane xSplit="4" ySplit="1" topLeftCell="E2" activePane="bottomRight" state="frozen"/>
      <selection pane="topRight" activeCell="E1" sqref="E1"/>
      <selection pane="bottomLeft" activeCell="A2" sqref="A2"/>
      <selection pane="bottomRight" activeCell="A2" sqref="A2"/>
    </sheetView>
  </sheetViews>
  <sheetFormatPr defaultColWidth="9.140625" defaultRowHeight="15" outlineLevelRow="3" x14ac:dyDescent="0.25"/>
  <cols>
    <col min="1" max="1" width="12" style="77" customWidth="1"/>
    <col min="2" max="2" width="23.28515625" style="11" customWidth="1"/>
    <col min="3" max="3" width="32.42578125" style="11" customWidth="1"/>
    <col min="4" max="4" width="36.7109375" style="11" customWidth="1"/>
    <col min="5" max="5" width="9" style="11" bestFit="1" customWidth="1"/>
    <col min="6" max="6" width="10.42578125" style="77" customWidth="1"/>
    <col min="7" max="7" width="9.28515625" style="11" customWidth="1"/>
    <col min="8" max="8" width="32.42578125" style="11" bestFit="1" customWidth="1"/>
    <col min="9" max="9" width="14" style="11" customWidth="1"/>
    <col min="10" max="10" width="16" style="10" bestFit="1" customWidth="1"/>
    <col min="11" max="16384" width="9.140625" style="9"/>
  </cols>
  <sheetData>
    <row r="1" spans="1:10" x14ac:dyDescent="0.25">
      <c r="A1" s="81" t="s">
        <v>0</v>
      </c>
      <c r="B1" s="13" t="s">
        <v>547</v>
      </c>
      <c r="C1" s="13" t="s">
        <v>445</v>
      </c>
      <c r="D1" s="13" t="s">
        <v>202</v>
      </c>
      <c r="E1" s="13" t="s">
        <v>1</v>
      </c>
      <c r="F1" s="81" t="s">
        <v>2</v>
      </c>
      <c r="G1" s="13" t="s">
        <v>3</v>
      </c>
      <c r="H1" s="13" t="s">
        <v>4</v>
      </c>
      <c r="I1" s="13" t="s">
        <v>5</v>
      </c>
      <c r="J1" s="13" t="s">
        <v>6</v>
      </c>
    </row>
    <row r="2" spans="1:10" outlineLevel="3" x14ac:dyDescent="0.25">
      <c r="A2" s="84">
        <v>100</v>
      </c>
      <c r="B2" s="9" t="s">
        <v>485</v>
      </c>
      <c r="C2" s="9" t="s">
        <v>201</v>
      </c>
      <c r="D2" s="9" t="s">
        <v>205</v>
      </c>
      <c r="E2" s="11">
        <v>11010000</v>
      </c>
      <c r="F2" s="84">
        <v>60100</v>
      </c>
      <c r="G2" s="11" t="s">
        <v>7</v>
      </c>
      <c r="H2" s="11" t="s">
        <v>8</v>
      </c>
      <c r="I2" s="11" t="s">
        <v>618</v>
      </c>
      <c r="J2" s="78">
        <v>1785895</v>
      </c>
    </row>
    <row r="3" spans="1:10" outlineLevel="3" x14ac:dyDescent="0.25">
      <c r="A3" s="84">
        <v>100</v>
      </c>
      <c r="B3" s="9" t="s">
        <v>485</v>
      </c>
      <c r="C3" s="9" t="s">
        <v>201</v>
      </c>
      <c r="D3" s="9" t="s">
        <v>205</v>
      </c>
      <c r="E3" s="11">
        <v>11010000</v>
      </c>
      <c r="F3" s="84">
        <v>60140</v>
      </c>
      <c r="G3" s="11" t="s">
        <v>7</v>
      </c>
      <c r="H3" s="11" t="s">
        <v>9</v>
      </c>
      <c r="I3" s="11" t="s">
        <v>618</v>
      </c>
      <c r="J3" s="78">
        <v>18000</v>
      </c>
    </row>
    <row r="4" spans="1:10" outlineLevel="3" x14ac:dyDescent="0.25">
      <c r="A4" s="84">
        <v>100</v>
      </c>
      <c r="B4" s="9" t="s">
        <v>485</v>
      </c>
      <c r="C4" s="9" t="s">
        <v>201</v>
      </c>
      <c r="D4" s="9" t="s">
        <v>205</v>
      </c>
      <c r="E4" s="11">
        <v>11010000</v>
      </c>
      <c r="F4" s="84">
        <v>60280</v>
      </c>
      <c r="G4" s="11" t="s">
        <v>7</v>
      </c>
      <c r="H4" s="11" t="s">
        <v>10</v>
      </c>
      <c r="I4" s="11" t="s">
        <v>618</v>
      </c>
      <c r="J4" s="78">
        <v>36000</v>
      </c>
    </row>
    <row r="5" spans="1:10" outlineLevel="3" x14ac:dyDescent="0.25">
      <c r="A5" s="84">
        <v>100</v>
      </c>
      <c r="B5" s="9" t="s">
        <v>485</v>
      </c>
      <c r="C5" s="9" t="s">
        <v>201</v>
      </c>
      <c r="D5" s="9" t="s">
        <v>205</v>
      </c>
      <c r="E5" s="11">
        <v>11010000</v>
      </c>
      <c r="F5" s="84">
        <v>60290</v>
      </c>
      <c r="G5" s="11" t="s">
        <v>7</v>
      </c>
      <c r="H5" s="11" t="s">
        <v>11</v>
      </c>
      <c r="I5" s="11" t="s">
        <v>618</v>
      </c>
      <c r="J5" s="78">
        <v>9000</v>
      </c>
    </row>
    <row r="6" spans="1:10" outlineLevel="3" x14ac:dyDescent="0.25">
      <c r="A6" s="84">
        <v>100</v>
      </c>
      <c r="B6" s="9" t="s">
        <v>485</v>
      </c>
      <c r="C6" s="9" t="s">
        <v>201</v>
      </c>
      <c r="D6" s="9" t="s">
        <v>205</v>
      </c>
      <c r="E6" s="11">
        <v>11010000</v>
      </c>
      <c r="F6" s="84">
        <v>60300</v>
      </c>
      <c r="G6" s="11" t="s">
        <v>7</v>
      </c>
      <c r="H6" s="11" t="s">
        <v>12</v>
      </c>
      <c r="I6" s="11" t="s">
        <v>618</v>
      </c>
      <c r="J6" s="78">
        <v>116110</v>
      </c>
    </row>
    <row r="7" spans="1:10" outlineLevel="3" x14ac:dyDescent="0.25">
      <c r="A7" s="84">
        <v>100</v>
      </c>
      <c r="B7" s="9" t="s">
        <v>485</v>
      </c>
      <c r="C7" s="9" t="s">
        <v>201</v>
      </c>
      <c r="D7" s="9" t="s">
        <v>205</v>
      </c>
      <c r="E7" s="11">
        <v>11010000</v>
      </c>
      <c r="F7" s="84">
        <v>60330</v>
      </c>
      <c r="G7" s="11" t="s">
        <v>7</v>
      </c>
      <c r="H7" s="11" t="s">
        <v>13</v>
      </c>
      <c r="I7" s="11" t="s">
        <v>618</v>
      </c>
      <c r="J7" s="78">
        <v>193007</v>
      </c>
    </row>
    <row r="8" spans="1:10" outlineLevel="3" x14ac:dyDescent="0.25">
      <c r="A8" s="84">
        <v>100</v>
      </c>
      <c r="B8" s="9" t="s">
        <v>485</v>
      </c>
      <c r="C8" s="9" t="s">
        <v>201</v>
      </c>
      <c r="D8" s="9" t="s">
        <v>205</v>
      </c>
      <c r="E8" s="11">
        <v>11010000</v>
      </c>
      <c r="F8" s="84">
        <v>60331</v>
      </c>
      <c r="G8" s="11" t="s">
        <v>7</v>
      </c>
      <c r="H8" s="11" t="s">
        <v>14</v>
      </c>
      <c r="I8" s="11" t="s">
        <v>618</v>
      </c>
      <c r="J8" s="78">
        <v>8802</v>
      </c>
    </row>
    <row r="9" spans="1:10" outlineLevel="3" x14ac:dyDescent="0.25">
      <c r="A9" s="84">
        <v>100</v>
      </c>
      <c r="B9" s="9" t="s">
        <v>485</v>
      </c>
      <c r="C9" s="9" t="s">
        <v>201</v>
      </c>
      <c r="D9" s="9" t="s">
        <v>205</v>
      </c>
      <c r="E9" s="11">
        <v>11010000</v>
      </c>
      <c r="F9" s="84">
        <v>60340</v>
      </c>
      <c r="G9" s="11" t="s">
        <v>7</v>
      </c>
      <c r="H9" s="11" t="s">
        <v>15</v>
      </c>
      <c r="I9" s="11" t="s">
        <v>618</v>
      </c>
      <c r="J9" s="78">
        <v>5175</v>
      </c>
    </row>
    <row r="10" spans="1:10" outlineLevel="3" x14ac:dyDescent="0.25">
      <c r="A10" s="84">
        <v>100</v>
      </c>
      <c r="B10" s="9" t="s">
        <v>485</v>
      </c>
      <c r="C10" s="9" t="s">
        <v>201</v>
      </c>
      <c r="D10" s="9" t="s">
        <v>205</v>
      </c>
      <c r="E10" s="11">
        <v>11010000</v>
      </c>
      <c r="F10" s="84">
        <v>60350</v>
      </c>
      <c r="G10" s="11" t="s">
        <v>7</v>
      </c>
      <c r="H10" s="11" t="s">
        <v>16</v>
      </c>
      <c r="I10" s="11" t="s">
        <v>618</v>
      </c>
      <c r="J10" s="78">
        <v>3320</v>
      </c>
    </row>
    <row r="11" spans="1:10" outlineLevel="3" x14ac:dyDescent="0.25">
      <c r="A11" s="84">
        <v>100</v>
      </c>
      <c r="B11" s="9" t="s">
        <v>485</v>
      </c>
      <c r="C11" s="9" t="s">
        <v>201</v>
      </c>
      <c r="D11" s="9" t="s">
        <v>205</v>
      </c>
      <c r="E11" s="11">
        <v>11010000</v>
      </c>
      <c r="F11" s="84">
        <v>60360</v>
      </c>
      <c r="G11" s="11" t="s">
        <v>7</v>
      </c>
      <c r="H11" s="11" t="s">
        <v>17</v>
      </c>
      <c r="I11" s="11" t="s">
        <v>618</v>
      </c>
      <c r="J11" s="78">
        <v>245941</v>
      </c>
    </row>
    <row r="12" spans="1:10" outlineLevel="3" x14ac:dyDescent="0.25">
      <c r="A12" s="84">
        <v>100</v>
      </c>
      <c r="B12" s="9" t="s">
        <v>485</v>
      </c>
      <c r="C12" s="9" t="s">
        <v>201</v>
      </c>
      <c r="D12" s="9" t="s">
        <v>205</v>
      </c>
      <c r="E12" s="11">
        <v>11010000</v>
      </c>
      <c r="F12" s="84">
        <v>60390</v>
      </c>
      <c r="G12" s="11" t="s">
        <v>7</v>
      </c>
      <c r="H12" s="11" t="s">
        <v>18</v>
      </c>
      <c r="I12" s="11" t="s">
        <v>618</v>
      </c>
      <c r="J12" s="78">
        <v>30600</v>
      </c>
    </row>
    <row r="13" spans="1:10" outlineLevel="3" x14ac:dyDescent="0.25">
      <c r="A13" s="84">
        <v>100</v>
      </c>
      <c r="B13" s="9" t="s">
        <v>485</v>
      </c>
      <c r="C13" s="9" t="s">
        <v>201</v>
      </c>
      <c r="D13" s="9" t="s">
        <v>205</v>
      </c>
      <c r="E13" s="11">
        <v>11010000</v>
      </c>
      <c r="F13" s="84">
        <v>61100</v>
      </c>
      <c r="G13" s="11" t="s">
        <v>7</v>
      </c>
      <c r="H13" s="11" t="s">
        <v>19</v>
      </c>
      <c r="I13" s="11" t="s">
        <v>618</v>
      </c>
      <c r="J13" s="78">
        <v>2500</v>
      </c>
    </row>
    <row r="14" spans="1:10" outlineLevel="3" x14ac:dyDescent="0.25">
      <c r="A14" s="84">
        <v>100</v>
      </c>
      <c r="B14" s="9" t="s">
        <v>485</v>
      </c>
      <c r="C14" s="9" t="s">
        <v>201</v>
      </c>
      <c r="D14" s="9" t="s">
        <v>205</v>
      </c>
      <c r="E14" s="11">
        <v>11010000</v>
      </c>
      <c r="F14" s="84">
        <v>61160</v>
      </c>
      <c r="G14" s="11" t="s">
        <v>7</v>
      </c>
      <c r="H14" s="11" t="s">
        <v>21</v>
      </c>
      <c r="I14" s="11" t="s">
        <v>618</v>
      </c>
      <c r="J14" s="78">
        <v>26600</v>
      </c>
    </row>
    <row r="15" spans="1:10" outlineLevel="3" x14ac:dyDescent="0.25">
      <c r="A15" s="84">
        <v>100</v>
      </c>
      <c r="B15" s="9" t="s">
        <v>485</v>
      </c>
      <c r="C15" s="9" t="s">
        <v>201</v>
      </c>
      <c r="D15" s="9" t="s">
        <v>205</v>
      </c>
      <c r="E15" s="11">
        <v>11010000</v>
      </c>
      <c r="F15" s="84">
        <v>61180</v>
      </c>
      <c r="G15" s="11" t="s">
        <v>7</v>
      </c>
      <c r="H15" s="11" t="s">
        <v>23</v>
      </c>
      <c r="I15" s="11" t="s">
        <v>618</v>
      </c>
      <c r="J15" s="78">
        <v>480</v>
      </c>
    </row>
    <row r="16" spans="1:10" outlineLevel="3" x14ac:dyDescent="0.25">
      <c r="A16" s="84">
        <v>100</v>
      </c>
      <c r="B16" s="9" t="s">
        <v>485</v>
      </c>
      <c r="C16" s="9" t="s">
        <v>201</v>
      </c>
      <c r="D16" s="9" t="s">
        <v>205</v>
      </c>
      <c r="E16" s="11">
        <v>11010000</v>
      </c>
      <c r="F16" s="84">
        <v>61500</v>
      </c>
      <c r="G16" s="11" t="s">
        <v>7</v>
      </c>
      <c r="H16" s="11" t="s">
        <v>24</v>
      </c>
      <c r="I16" s="11" t="s">
        <v>618</v>
      </c>
      <c r="J16" s="78">
        <v>300</v>
      </c>
    </row>
    <row r="17" spans="1:10" outlineLevel="3" x14ac:dyDescent="0.25">
      <c r="A17" s="84">
        <v>100</v>
      </c>
      <c r="B17" s="9" t="s">
        <v>485</v>
      </c>
      <c r="C17" s="9" t="s">
        <v>201</v>
      </c>
      <c r="D17" s="9" t="s">
        <v>205</v>
      </c>
      <c r="E17" s="11">
        <v>11010000</v>
      </c>
      <c r="F17" s="84">
        <v>61920</v>
      </c>
      <c r="G17" s="11" t="s">
        <v>7</v>
      </c>
      <c r="H17" s="11" t="s">
        <v>388</v>
      </c>
      <c r="I17" s="11" t="s">
        <v>618</v>
      </c>
      <c r="J17" s="78">
        <v>1375</v>
      </c>
    </row>
    <row r="18" spans="1:10" outlineLevel="3" x14ac:dyDescent="0.25">
      <c r="A18" s="84">
        <v>100</v>
      </c>
      <c r="B18" s="9" t="s">
        <v>485</v>
      </c>
      <c r="C18" s="9" t="s">
        <v>201</v>
      </c>
      <c r="D18" s="9" t="s">
        <v>205</v>
      </c>
      <c r="E18" s="11">
        <v>11010000</v>
      </c>
      <c r="F18" s="84">
        <v>61950</v>
      </c>
      <c r="G18" s="11" t="s">
        <v>7</v>
      </c>
      <c r="H18" s="11" t="s">
        <v>390</v>
      </c>
      <c r="I18" s="11" t="s">
        <v>618</v>
      </c>
      <c r="J18" s="78">
        <v>3160</v>
      </c>
    </row>
    <row r="19" spans="1:10" outlineLevel="3" x14ac:dyDescent="0.25">
      <c r="A19" s="84">
        <v>100</v>
      </c>
      <c r="B19" s="9" t="s">
        <v>485</v>
      </c>
      <c r="C19" s="9" t="s">
        <v>201</v>
      </c>
      <c r="D19" s="9" t="s">
        <v>205</v>
      </c>
      <c r="E19" s="11">
        <v>11010000</v>
      </c>
      <c r="F19" s="84">
        <v>64110</v>
      </c>
      <c r="G19" s="11" t="s">
        <v>7</v>
      </c>
      <c r="H19" s="11" t="s">
        <v>26</v>
      </c>
      <c r="I19" s="11" t="s">
        <v>618</v>
      </c>
      <c r="J19" s="78">
        <v>5040</v>
      </c>
    </row>
    <row r="20" spans="1:10" outlineLevel="3" x14ac:dyDescent="0.25">
      <c r="A20" s="84">
        <v>100</v>
      </c>
      <c r="B20" s="9" t="s">
        <v>485</v>
      </c>
      <c r="C20" s="9" t="s">
        <v>201</v>
      </c>
      <c r="D20" s="9" t="s">
        <v>205</v>
      </c>
      <c r="E20" s="11">
        <v>11010000</v>
      </c>
      <c r="F20" s="84">
        <v>66110</v>
      </c>
      <c r="G20" s="11" t="s">
        <v>7</v>
      </c>
      <c r="H20" s="11" t="s">
        <v>27</v>
      </c>
      <c r="I20" s="11" t="s">
        <v>618</v>
      </c>
      <c r="J20" s="78">
        <v>803</v>
      </c>
    </row>
    <row r="21" spans="1:10" outlineLevel="3" x14ac:dyDescent="0.25">
      <c r="A21" s="84">
        <v>100</v>
      </c>
      <c r="B21" s="9" t="s">
        <v>485</v>
      </c>
      <c r="C21" s="9" t="s">
        <v>201</v>
      </c>
      <c r="D21" s="9" t="s">
        <v>205</v>
      </c>
      <c r="E21" s="11">
        <v>11010000</v>
      </c>
      <c r="F21" s="84">
        <v>68140</v>
      </c>
      <c r="G21" s="11" t="s">
        <v>7</v>
      </c>
      <c r="H21" s="11" t="s">
        <v>28</v>
      </c>
      <c r="I21" s="11" t="s">
        <v>618</v>
      </c>
      <c r="J21" s="78">
        <v>237000</v>
      </c>
    </row>
    <row r="22" spans="1:10" outlineLevel="3" x14ac:dyDescent="0.25">
      <c r="A22" s="84">
        <v>100</v>
      </c>
      <c r="B22" s="9" t="s">
        <v>485</v>
      </c>
      <c r="C22" s="9" t="s">
        <v>201</v>
      </c>
      <c r="D22" s="9" t="s">
        <v>205</v>
      </c>
      <c r="E22" s="11">
        <v>11010000</v>
      </c>
      <c r="F22" s="84">
        <v>68145</v>
      </c>
      <c r="G22" s="11" t="s">
        <v>7</v>
      </c>
      <c r="H22" s="11" t="s">
        <v>29</v>
      </c>
      <c r="I22" s="11" t="s">
        <v>618</v>
      </c>
      <c r="J22" s="78">
        <v>225000</v>
      </c>
    </row>
    <row r="23" spans="1:10" outlineLevel="3" x14ac:dyDescent="0.25">
      <c r="A23" s="84">
        <v>100</v>
      </c>
      <c r="B23" s="9" t="s">
        <v>485</v>
      </c>
      <c r="C23" s="9" t="s">
        <v>201</v>
      </c>
      <c r="D23" s="9" t="s">
        <v>205</v>
      </c>
      <c r="E23" s="11">
        <v>11010000</v>
      </c>
      <c r="F23" s="84">
        <v>68165</v>
      </c>
      <c r="G23" s="11" t="s">
        <v>7</v>
      </c>
      <c r="H23" s="11" t="s">
        <v>30</v>
      </c>
      <c r="I23" s="11" t="s">
        <v>618</v>
      </c>
      <c r="J23" s="78">
        <v>800</v>
      </c>
    </row>
    <row r="24" spans="1:10" outlineLevel="3" x14ac:dyDescent="0.25">
      <c r="A24" s="84">
        <v>100</v>
      </c>
      <c r="B24" s="9" t="s">
        <v>485</v>
      </c>
      <c r="C24" s="9" t="s">
        <v>201</v>
      </c>
      <c r="D24" s="9" t="s">
        <v>205</v>
      </c>
      <c r="E24" s="11">
        <v>11010000</v>
      </c>
      <c r="F24" s="84">
        <v>69150</v>
      </c>
      <c r="G24" s="11" t="s">
        <v>7</v>
      </c>
      <c r="H24" s="11" t="s">
        <v>33</v>
      </c>
      <c r="I24" s="11" t="s">
        <v>618</v>
      </c>
      <c r="J24" s="78">
        <v>450</v>
      </c>
    </row>
    <row r="25" spans="1:10" outlineLevel="3" x14ac:dyDescent="0.25">
      <c r="A25" s="84">
        <v>100</v>
      </c>
      <c r="B25" s="9" t="s">
        <v>485</v>
      </c>
      <c r="C25" s="9" t="s">
        <v>201</v>
      </c>
      <c r="D25" s="9" t="s">
        <v>205</v>
      </c>
      <c r="E25" s="11">
        <v>11010000</v>
      </c>
      <c r="F25" s="84">
        <v>69200</v>
      </c>
      <c r="G25" s="11" t="s">
        <v>7</v>
      </c>
      <c r="H25" s="11" t="s">
        <v>34</v>
      </c>
      <c r="I25" s="11" t="s">
        <v>618</v>
      </c>
      <c r="J25" s="79">
        <v>107942</v>
      </c>
    </row>
    <row r="26" spans="1:10" outlineLevel="3" x14ac:dyDescent="0.25">
      <c r="A26" s="84">
        <v>100</v>
      </c>
      <c r="B26" s="9" t="s">
        <v>485</v>
      </c>
      <c r="C26" s="9" t="s">
        <v>201</v>
      </c>
      <c r="D26" s="9" t="s">
        <v>205</v>
      </c>
      <c r="E26" s="11">
        <v>11010000</v>
      </c>
      <c r="F26" s="84">
        <v>69500</v>
      </c>
      <c r="G26" s="11" t="s">
        <v>7</v>
      </c>
      <c r="H26" s="11" t="s">
        <v>35</v>
      </c>
      <c r="I26" s="11" t="s">
        <v>618</v>
      </c>
      <c r="J26" s="79">
        <v>20190</v>
      </c>
    </row>
    <row r="27" spans="1:10" outlineLevel="3" x14ac:dyDescent="0.25">
      <c r="A27" s="84">
        <v>100</v>
      </c>
      <c r="B27" s="9" t="s">
        <v>485</v>
      </c>
      <c r="C27" s="9" t="s">
        <v>201</v>
      </c>
      <c r="D27" s="9" t="s">
        <v>205</v>
      </c>
      <c r="E27" s="11">
        <v>11010000</v>
      </c>
      <c r="F27" s="84">
        <v>69550</v>
      </c>
      <c r="G27" s="11" t="s">
        <v>7</v>
      </c>
      <c r="H27" s="11" t="s">
        <v>36</v>
      </c>
      <c r="I27" s="11" t="s">
        <v>618</v>
      </c>
      <c r="J27" s="79">
        <v>7100</v>
      </c>
    </row>
    <row r="28" spans="1:10" outlineLevel="3" x14ac:dyDescent="0.25">
      <c r="A28" s="84">
        <v>100</v>
      </c>
      <c r="B28" s="9" t="s">
        <v>485</v>
      </c>
      <c r="C28" s="9" t="s">
        <v>201</v>
      </c>
      <c r="D28" s="9" t="s">
        <v>205</v>
      </c>
      <c r="E28" s="11">
        <v>11010000</v>
      </c>
      <c r="F28" s="84">
        <v>76800</v>
      </c>
      <c r="G28" s="11" t="s">
        <v>7</v>
      </c>
      <c r="H28" s="11" t="s">
        <v>37</v>
      </c>
      <c r="I28" s="11" t="s">
        <v>618</v>
      </c>
      <c r="J28" s="79">
        <v>2616</v>
      </c>
    </row>
    <row r="29" spans="1:10" outlineLevel="3" x14ac:dyDescent="0.25">
      <c r="A29" s="84">
        <v>100</v>
      </c>
      <c r="B29" s="9" t="s">
        <v>485</v>
      </c>
      <c r="C29" s="9" t="s">
        <v>201</v>
      </c>
      <c r="D29" s="9" t="s">
        <v>205</v>
      </c>
      <c r="E29" s="11">
        <v>11010000</v>
      </c>
      <c r="F29" s="84">
        <v>77140</v>
      </c>
      <c r="G29" s="11" t="s">
        <v>7</v>
      </c>
      <c r="H29" s="11" t="s">
        <v>38</v>
      </c>
      <c r="I29" s="11" t="s">
        <v>618</v>
      </c>
      <c r="J29" s="79">
        <v>480</v>
      </c>
    </row>
    <row r="30" spans="1:10" outlineLevel="3" x14ac:dyDescent="0.25">
      <c r="A30" s="84">
        <v>100</v>
      </c>
      <c r="B30" s="9" t="s">
        <v>485</v>
      </c>
      <c r="C30" s="9" t="s">
        <v>201</v>
      </c>
      <c r="D30" s="9" t="s">
        <v>205</v>
      </c>
      <c r="E30" s="11">
        <v>11011000</v>
      </c>
      <c r="F30" s="84">
        <v>60100</v>
      </c>
      <c r="G30" s="11" t="s">
        <v>7</v>
      </c>
      <c r="H30" s="11" t="s">
        <v>8</v>
      </c>
      <c r="I30" s="11" t="s">
        <v>618</v>
      </c>
      <c r="J30" s="79">
        <v>919952</v>
      </c>
    </row>
    <row r="31" spans="1:10" outlineLevel="3" x14ac:dyDescent="0.25">
      <c r="A31" s="84">
        <v>100</v>
      </c>
      <c r="B31" s="9" t="s">
        <v>485</v>
      </c>
      <c r="C31" s="9" t="s">
        <v>201</v>
      </c>
      <c r="D31" s="9" t="s">
        <v>548</v>
      </c>
      <c r="E31" s="11">
        <v>11011000</v>
      </c>
      <c r="F31" s="84">
        <v>60140</v>
      </c>
      <c r="G31" s="11" t="s">
        <v>7</v>
      </c>
      <c r="H31" s="11" t="s">
        <v>9</v>
      </c>
      <c r="I31" s="11" t="s">
        <v>618</v>
      </c>
      <c r="J31" s="79">
        <v>15000</v>
      </c>
    </row>
    <row r="32" spans="1:10" outlineLevel="3" x14ac:dyDescent="0.25">
      <c r="A32" s="84">
        <v>100</v>
      </c>
      <c r="B32" s="9" t="s">
        <v>485</v>
      </c>
      <c r="C32" s="9" t="s">
        <v>201</v>
      </c>
      <c r="D32" s="9" t="s">
        <v>548</v>
      </c>
      <c r="E32" s="11">
        <v>11011000</v>
      </c>
      <c r="F32" s="84">
        <v>60290</v>
      </c>
      <c r="G32" s="11" t="s">
        <v>7</v>
      </c>
      <c r="H32" s="11" t="s">
        <v>11</v>
      </c>
      <c r="I32" s="11" t="s">
        <v>618</v>
      </c>
      <c r="J32" s="79">
        <v>8064</v>
      </c>
    </row>
    <row r="33" spans="1:10" outlineLevel="3" x14ac:dyDescent="0.25">
      <c r="A33" s="84">
        <v>100</v>
      </c>
      <c r="B33" s="9" t="s">
        <v>485</v>
      </c>
      <c r="C33" s="9" t="s">
        <v>201</v>
      </c>
      <c r="D33" s="9" t="s">
        <v>548</v>
      </c>
      <c r="E33" s="11">
        <v>11011000</v>
      </c>
      <c r="F33" s="84">
        <v>60300</v>
      </c>
      <c r="G33" s="11" t="s">
        <v>7</v>
      </c>
      <c r="H33" s="11" t="s">
        <v>12</v>
      </c>
      <c r="I33" s="11" t="s">
        <v>618</v>
      </c>
      <c r="J33" s="79">
        <v>67114</v>
      </c>
    </row>
    <row r="34" spans="1:10" outlineLevel="3" x14ac:dyDescent="0.25">
      <c r="A34" s="84">
        <v>100</v>
      </c>
      <c r="B34" s="9" t="s">
        <v>485</v>
      </c>
      <c r="C34" s="9" t="s">
        <v>201</v>
      </c>
      <c r="D34" s="9" t="s">
        <v>548</v>
      </c>
      <c r="E34" s="11">
        <v>11011000</v>
      </c>
      <c r="F34" s="84">
        <v>60330</v>
      </c>
      <c r="G34" s="11" t="s">
        <v>7</v>
      </c>
      <c r="H34" s="11" t="s">
        <v>13</v>
      </c>
      <c r="I34" s="11" t="s">
        <v>618</v>
      </c>
      <c r="J34" s="78">
        <v>134665</v>
      </c>
    </row>
    <row r="35" spans="1:10" outlineLevel="3" x14ac:dyDescent="0.25">
      <c r="A35" s="84">
        <v>100</v>
      </c>
      <c r="B35" s="9" t="s">
        <v>485</v>
      </c>
      <c r="C35" s="9" t="s">
        <v>201</v>
      </c>
      <c r="D35" s="9" t="s">
        <v>548</v>
      </c>
      <c r="E35" s="11">
        <v>11011000</v>
      </c>
      <c r="F35" s="84">
        <v>60331</v>
      </c>
      <c r="G35" s="11" t="s">
        <v>7</v>
      </c>
      <c r="H35" s="11" t="s">
        <v>14</v>
      </c>
      <c r="I35" s="11" t="s">
        <v>618</v>
      </c>
      <c r="J35" s="78">
        <v>4796</v>
      </c>
    </row>
    <row r="36" spans="1:10" outlineLevel="3" x14ac:dyDescent="0.25">
      <c r="A36" s="84">
        <v>100</v>
      </c>
      <c r="B36" s="9" t="s">
        <v>485</v>
      </c>
      <c r="C36" s="9" t="s">
        <v>201</v>
      </c>
      <c r="D36" s="9" t="s">
        <v>548</v>
      </c>
      <c r="E36" s="11">
        <v>11011000</v>
      </c>
      <c r="F36" s="84">
        <v>60340</v>
      </c>
      <c r="G36" s="11" t="s">
        <v>7</v>
      </c>
      <c r="H36" s="11" t="s">
        <v>15</v>
      </c>
      <c r="I36" s="11" t="s">
        <v>618</v>
      </c>
      <c r="J36" s="78">
        <v>1865</v>
      </c>
    </row>
    <row r="37" spans="1:10" outlineLevel="3" x14ac:dyDescent="0.25">
      <c r="A37" s="84">
        <v>100</v>
      </c>
      <c r="B37" s="9" t="s">
        <v>485</v>
      </c>
      <c r="C37" s="9" t="s">
        <v>201</v>
      </c>
      <c r="D37" s="9" t="s">
        <v>548</v>
      </c>
      <c r="E37" s="11">
        <v>11011000</v>
      </c>
      <c r="F37" s="84">
        <v>60350</v>
      </c>
      <c r="G37" s="11" t="s">
        <v>7</v>
      </c>
      <c r="H37" s="11" t="s">
        <v>16</v>
      </c>
      <c r="I37" s="11" t="s">
        <v>618</v>
      </c>
      <c r="J37" s="78">
        <v>2903</v>
      </c>
    </row>
    <row r="38" spans="1:10" outlineLevel="3" x14ac:dyDescent="0.25">
      <c r="A38" s="84">
        <v>100</v>
      </c>
      <c r="B38" s="9" t="s">
        <v>485</v>
      </c>
      <c r="C38" s="9" t="s">
        <v>201</v>
      </c>
      <c r="D38" s="9" t="s">
        <v>548</v>
      </c>
      <c r="E38" s="11">
        <v>11011000</v>
      </c>
      <c r="F38" s="84">
        <v>60360</v>
      </c>
      <c r="G38" s="11" t="s">
        <v>7</v>
      </c>
      <c r="H38" s="11" t="s">
        <v>17</v>
      </c>
      <c r="I38" s="11" t="s">
        <v>618</v>
      </c>
      <c r="J38" s="78">
        <v>135733</v>
      </c>
    </row>
    <row r="39" spans="1:10" outlineLevel="3" x14ac:dyDescent="0.25">
      <c r="A39" s="84">
        <v>100</v>
      </c>
      <c r="B39" s="9" t="s">
        <v>485</v>
      </c>
      <c r="C39" s="9" t="s">
        <v>201</v>
      </c>
      <c r="D39" s="9" t="s">
        <v>548</v>
      </c>
      <c r="E39" s="11">
        <v>11011000</v>
      </c>
      <c r="F39" s="84">
        <v>60390</v>
      </c>
      <c r="G39" s="11" t="s">
        <v>7</v>
      </c>
      <c r="H39" s="11" t="s">
        <v>18</v>
      </c>
      <c r="I39" s="11" t="s">
        <v>618</v>
      </c>
      <c r="J39" s="78">
        <v>6000</v>
      </c>
    </row>
    <row r="40" spans="1:10" outlineLevel="3" x14ac:dyDescent="0.25">
      <c r="A40" s="84">
        <v>100</v>
      </c>
      <c r="B40" s="9" t="s">
        <v>485</v>
      </c>
      <c r="C40" s="9" t="s">
        <v>201</v>
      </c>
      <c r="D40" s="9" t="s">
        <v>548</v>
      </c>
      <c r="E40" s="11">
        <v>11011000</v>
      </c>
      <c r="F40" s="84">
        <v>61100</v>
      </c>
      <c r="G40" s="11" t="s">
        <v>7</v>
      </c>
      <c r="H40" s="11" t="s">
        <v>19</v>
      </c>
      <c r="I40" s="11" t="s">
        <v>618</v>
      </c>
      <c r="J40" s="78">
        <v>2000</v>
      </c>
    </row>
    <row r="41" spans="1:10" outlineLevel="3" x14ac:dyDescent="0.25">
      <c r="A41" s="84">
        <v>100</v>
      </c>
      <c r="B41" s="9" t="s">
        <v>485</v>
      </c>
      <c r="C41" s="9" t="s">
        <v>201</v>
      </c>
      <c r="D41" s="9" t="s">
        <v>548</v>
      </c>
      <c r="E41" s="11">
        <v>11011000</v>
      </c>
      <c r="F41" s="84">
        <v>61110</v>
      </c>
      <c r="G41" s="11" t="s">
        <v>7</v>
      </c>
      <c r="H41" s="11" t="s">
        <v>20</v>
      </c>
      <c r="I41" s="11" t="s">
        <v>618</v>
      </c>
      <c r="J41" s="78">
        <v>200</v>
      </c>
    </row>
    <row r="42" spans="1:10" outlineLevel="3" x14ac:dyDescent="0.25">
      <c r="A42" s="84">
        <v>100</v>
      </c>
      <c r="B42" s="9" t="s">
        <v>485</v>
      </c>
      <c r="C42" s="9" t="s">
        <v>201</v>
      </c>
      <c r="D42" s="9" t="s">
        <v>548</v>
      </c>
      <c r="E42" s="11">
        <v>11011000</v>
      </c>
      <c r="F42" s="84">
        <v>61160</v>
      </c>
      <c r="G42" s="11" t="s">
        <v>7</v>
      </c>
      <c r="H42" s="11" t="s">
        <v>21</v>
      </c>
      <c r="I42" s="11" t="s">
        <v>618</v>
      </c>
      <c r="J42" s="78">
        <v>9100</v>
      </c>
    </row>
    <row r="43" spans="1:10" outlineLevel="3" x14ac:dyDescent="0.25">
      <c r="A43" s="84">
        <v>100</v>
      </c>
      <c r="B43" s="9" t="s">
        <v>485</v>
      </c>
      <c r="C43" s="9" t="s">
        <v>201</v>
      </c>
      <c r="D43" s="9" t="s">
        <v>548</v>
      </c>
      <c r="E43" s="11">
        <v>11011000</v>
      </c>
      <c r="F43" s="84">
        <v>61180</v>
      </c>
      <c r="G43" s="11" t="s">
        <v>7</v>
      </c>
      <c r="H43" s="11" t="s">
        <v>23</v>
      </c>
      <c r="I43" s="11" t="s">
        <v>618</v>
      </c>
      <c r="J43" s="78">
        <v>825</v>
      </c>
    </row>
    <row r="44" spans="1:10" outlineLevel="3" x14ac:dyDescent="0.25">
      <c r="A44" s="84">
        <v>100</v>
      </c>
      <c r="B44" s="9" t="s">
        <v>485</v>
      </c>
      <c r="C44" s="9" t="s">
        <v>201</v>
      </c>
      <c r="D44" s="9" t="s">
        <v>548</v>
      </c>
      <c r="E44" s="11">
        <v>11011000</v>
      </c>
      <c r="F44" s="84">
        <v>61185</v>
      </c>
      <c r="G44" s="11" t="s">
        <v>7</v>
      </c>
      <c r="H44" s="11" t="s">
        <v>68</v>
      </c>
      <c r="I44" s="11" t="s">
        <v>618</v>
      </c>
      <c r="J44" s="78">
        <v>100</v>
      </c>
    </row>
    <row r="45" spans="1:10" outlineLevel="3" x14ac:dyDescent="0.25">
      <c r="A45" s="84">
        <v>100</v>
      </c>
      <c r="B45" s="9" t="s">
        <v>485</v>
      </c>
      <c r="C45" s="9" t="s">
        <v>201</v>
      </c>
      <c r="D45" s="9" t="s">
        <v>548</v>
      </c>
      <c r="E45" s="11">
        <v>11011000</v>
      </c>
      <c r="F45" s="84">
        <v>61250</v>
      </c>
      <c r="G45" s="11" t="s">
        <v>7</v>
      </c>
      <c r="H45" s="11" t="s">
        <v>39</v>
      </c>
      <c r="I45" s="11" t="s">
        <v>618</v>
      </c>
      <c r="J45" s="78">
        <v>825</v>
      </c>
    </row>
    <row r="46" spans="1:10" outlineLevel="3" x14ac:dyDescent="0.25">
      <c r="A46" s="84">
        <v>100</v>
      </c>
      <c r="B46" s="9" t="s">
        <v>485</v>
      </c>
      <c r="C46" s="9" t="s">
        <v>201</v>
      </c>
      <c r="D46" s="9" t="s">
        <v>548</v>
      </c>
      <c r="E46" s="11">
        <v>11011000</v>
      </c>
      <c r="F46" s="84">
        <v>61290</v>
      </c>
      <c r="G46" s="11" t="s">
        <v>7</v>
      </c>
      <c r="H46" s="11" t="s">
        <v>40</v>
      </c>
      <c r="I46" s="11" t="s">
        <v>618</v>
      </c>
      <c r="J46" s="78">
        <v>250</v>
      </c>
    </row>
    <row r="47" spans="1:10" outlineLevel="3" x14ac:dyDescent="0.25">
      <c r="A47" s="84">
        <v>100</v>
      </c>
      <c r="B47" s="9" t="s">
        <v>485</v>
      </c>
      <c r="C47" s="9" t="s">
        <v>201</v>
      </c>
      <c r="D47" s="9" t="s">
        <v>548</v>
      </c>
      <c r="E47" s="11">
        <v>11011000</v>
      </c>
      <c r="F47" s="84">
        <v>61355</v>
      </c>
      <c r="G47" s="11" t="s">
        <v>7</v>
      </c>
      <c r="H47" s="11" t="s">
        <v>41</v>
      </c>
      <c r="I47" s="11" t="s">
        <v>618</v>
      </c>
      <c r="J47" s="78">
        <v>400</v>
      </c>
    </row>
    <row r="48" spans="1:10" outlineLevel="3" x14ac:dyDescent="0.25">
      <c r="A48" s="84">
        <v>100</v>
      </c>
      <c r="B48" s="9" t="s">
        <v>485</v>
      </c>
      <c r="C48" s="9" t="s">
        <v>201</v>
      </c>
      <c r="D48" s="9" t="s">
        <v>548</v>
      </c>
      <c r="E48" s="11">
        <v>11011000</v>
      </c>
      <c r="F48" s="84">
        <v>61500</v>
      </c>
      <c r="G48" s="11" t="s">
        <v>7</v>
      </c>
      <c r="H48" s="11" t="s">
        <v>24</v>
      </c>
      <c r="I48" s="11" t="s">
        <v>618</v>
      </c>
      <c r="J48" s="78">
        <v>20100</v>
      </c>
    </row>
    <row r="49" spans="1:10" outlineLevel="3" x14ac:dyDescent="0.25">
      <c r="A49" s="84">
        <v>100</v>
      </c>
      <c r="B49" s="9" t="s">
        <v>485</v>
      </c>
      <c r="C49" s="9" t="s">
        <v>201</v>
      </c>
      <c r="D49" s="9" t="s">
        <v>548</v>
      </c>
      <c r="E49" s="11">
        <v>11011000</v>
      </c>
      <c r="F49" s="84">
        <v>61500</v>
      </c>
      <c r="G49" s="11" t="s">
        <v>42</v>
      </c>
      <c r="H49" s="11" t="s">
        <v>24</v>
      </c>
      <c r="I49" s="11" t="s">
        <v>618</v>
      </c>
      <c r="J49" s="78">
        <v>3000</v>
      </c>
    </row>
    <row r="50" spans="1:10" outlineLevel="3" x14ac:dyDescent="0.25">
      <c r="A50" s="84">
        <v>100</v>
      </c>
      <c r="B50" s="9" t="s">
        <v>485</v>
      </c>
      <c r="C50" s="9" t="s">
        <v>201</v>
      </c>
      <c r="D50" s="9" t="s">
        <v>548</v>
      </c>
      <c r="E50" s="11">
        <v>11011000</v>
      </c>
      <c r="F50" s="84">
        <v>61800</v>
      </c>
      <c r="G50" s="11" t="s">
        <v>7</v>
      </c>
      <c r="H50" s="11" t="s">
        <v>25</v>
      </c>
      <c r="I50" s="11" t="s">
        <v>618</v>
      </c>
      <c r="J50" s="78">
        <v>2600</v>
      </c>
    </row>
    <row r="51" spans="1:10" outlineLevel="3" x14ac:dyDescent="0.25">
      <c r="A51" s="84">
        <v>100</v>
      </c>
      <c r="B51" s="9" t="s">
        <v>485</v>
      </c>
      <c r="C51" s="9" t="s">
        <v>201</v>
      </c>
      <c r="D51" s="9" t="s">
        <v>548</v>
      </c>
      <c r="E51" s="11">
        <v>11011000</v>
      </c>
      <c r="F51" s="84">
        <v>61820</v>
      </c>
      <c r="G51" s="11" t="s">
        <v>7</v>
      </c>
      <c r="H51" s="11" t="s">
        <v>69</v>
      </c>
      <c r="I51" s="11" t="s">
        <v>618</v>
      </c>
      <c r="J51" s="78">
        <v>500</v>
      </c>
    </row>
    <row r="52" spans="1:10" outlineLevel="3" x14ac:dyDescent="0.25">
      <c r="A52" s="84">
        <v>100</v>
      </c>
      <c r="B52" s="9" t="s">
        <v>485</v>
      </c>
      <c r="C52" s="9" t="s">
        <v>201</v>
      </c>
      <c r="D52" s="9" t="s">
        <v>548</v>
      </c>
      <c r="E52" s="11">
        <v>11011000</v>
      </c>
      <c r="F52" s="84">
        <v>61910</v>
      </c>
      <c r="G52" s="11" t="s">
        <v>7</v>
      </c>
      <c r="H52" s="11" t="s">
        <v>387</v>
      </c>
      <c r="I52" s="11" t="s">
        <v>618</v>
      </c>
      <c r="J52" s="78">
        <v>1500</v>
      </c>
    </row>
    <row r="53" spans="1:10" outlineLevel="3" x14ac:dyDescent="0.25">
      <c r="A53" s="84">
        <v>100</v>
      </c>
      <c r="B53" s="9" t="s">
        <v>485</v>
      </c>
      <c r="C53" s="9" t="s">
        <v>201</v>
      </c>
      <c r="D53" s="9" t="s">
        <v>548</v>
      </c>
      <c r="E53" s="11">
        <v>11011000</v>
      </c>
      <c r="F53" s="84">
        <v>61920</v>
      </c>
      <c r="G53" s="11" t="s">
        <v>7</v>
      </c>
      <c r="H53" s="11" t="s">
        <v>388</v>
      </c>
      <c r="I53" s="11" t="s">
        <v>618</v>
      </c>
      <c r="J53" s="78">
        <v>9500</v>
      </c>
    </row>
    <row r="54" spans="1:10" outlineLevel="3" x14ac:dyDescent="0.25">
      <c r="A54" s="84">
        <v>100</v>
      </c>
      <c r="B54" s="9" t="s">
        <v>485</v>
      </c>
      <c r="C54" s="9" t="s">
        <v>201</v>
      </c>
      <c r="D54" s="9" t="s">
        <v>548</v>
      </c>
      <c r="E54" s="11">
        <v>11011000</v>
      </c>
      <c r="F54" s="84">
        <v>61925</v>
      </c>
      <c r="G54" s="11" t="s">
        <v>7</v>
      </c>
      <c r="H54" s="11" t="s">
        <v>389</v>
      </c>
      <c r="I54" s="11" t="s">
        <v>618</v>
      </c>
      <c r="J54" s="78">
        <v>300</v>
      </c>
    </row>
    <row r="55" spans="1:10" outlineLevel="3" x14ac:dyDescent="0.25">
      <c r="A55" s="84">
        <v>100</v>
      </c>
      <c r="B55" s="9" t="s">
        <v>485</v>
      </c>
      <c r="C55" s="9" t="s">
        <v>201</v>
      </c>
      <c r="D55" s="9" t="s">
        <v>548</v>
      </c>
      <c r="E55" s="11">
        <v>11011000</v>
      </c>
      <c r="F55" s="84">
        <v>61950</v>
      </c>
      <c r="G55" s="11" t="s">
        <v>7</v>
      </c>
      <c r="H55" s="11" t="s">
        <v>390</v>
      </c>
      <c r="I55" s="11" t="s">
        <v>618</v>
      </c>
      <c r="J55" s="78">
        <v>2849</v>
      </c>
    </row>
    <row r="56" spans="1:10" outlineLevel="3" x14ac:dyDescent="0.25">
      <c r="A56" s="84">
        <v>100</v>
      </c>
      <c r="B56" s="9" t="s">
        <v>485</v>
      </c>
      <c r="C56" s="9" t="s">
        <v>201</v>
      </c>
      <c r="D56" s="9" t="s">
        <v>548</v>
      </c>
      <c r="E56" s="11">
        <v>11011000</v>
      </c>
      <c r="F56" s="84">
        <v>62300</v>
      </c>
      <c r="G56" s="11" t="s">
        <v>7</v>
      </c>
      <c r="H56" s="11" t="s">
        <v>43</v>
      </c>
      <c r="I56" s="11" t="s">
        <v>618</v>
      </c>
      <c r="J56" s="78">
        <v>3000</v>
      </c>
    </row>
    <row r="57" spans="1:10" outlineLevel="3" x14ac:dyDescent="0.25">
      <c r="A57" s="84">
        <v>100</v>
      </c>
      <c r="B57" s="9" t="s">
        <v>485</v>
      </c>
      <c r="C57" s="9" t="s">
        <v>201</v>
      </c>
      <c r="D57" s="9" t="s">
        <v>548</v>
      </c>
      <c r="E57" s="11">
        <v>11011000</v>
      </c>
      <c r="F57" s="84">
        <v>62400</v>
      </c>
      <c r="G57" s="11" t="s">
        <v>7</v>
      </c>
      <c r="H57" s="11" t="s">
        <v>44</v>
      </c>
      <c r="I57" s="11" t="s">
        <v>618</v>
      </c>
      <c r="J57" s="78">
        <v>500</v>
      </c>
    </row>
    <row r="58" spans="1:10" outlineLevel="3" x14ac:dyDescent="0.25">
      <c r="A58" s="84">
        <v>100</v>
      </c>
      <c r="B58" s="9" t="s">
        <v>485</v>
      </c>
      <c r="C58" s="9" t="s">
        <v>201</v>
      </c>
      <c r="D58" s="9" t="s">
        <v>548</v>
      </c>
      <c r="E58" s="11">
        <v>11011000</v>
      </c>
      <c r="F58" s="84">
        <v>62450</v>
      </c>
      <c r="G58" s="11" t="s">
        <v>7</v>
      </c>
      <c r="H58" s="11" t="s">
        <v>82</v>
      </c>
      <c r="I58" s="11" t="s">
        <v>618</v>
      </c>
      <c r="J58" s="78">
        <v>100</v>
      </c>
    </row>
    <row r="59" spans="1:10" outlineLevel="3" x14ac:dyDescent="0.25">
      <c r="A59" s="84">
        <v>100</v>
      </c>
      <c r="B59" s="9" t="s">
        <v>485</v>
      </c>
      <c r="C59" s="9" t="s">
        <v>201</v>
      </c>
      <c r="D59" s="9" t="s">
        <v>548</v>
      </c>
      <c r="E59" s="11">
        <v>11011000</v>
      </c>
      <c r="F59" s="84">
        <v>62550</v>
      </c>
      <c r="G59" s="11" t="s">
        <v>7</v>
      </c>
      <c r="H59" s="11" t="s">
        <v>45</v>
      </c>
      <c r="I59" s="11" t="s">
        <v>618</v>
      </c>
      <c r="J59" s="78">
        <v>21526</v>
      </c>
    </row>
    <row r="60" spans="1:10" outlineLevel="3" x14ac:dyDescent="0.25">
      <c r="A60" s="84">
        <v>100</v>
      </c>
      <c r="B60" s="9" t="s">
        <v>485</v>
      </c>
      <c r="C60" s="9" t="s">
        <v>201</v>
      </c>
      <c r="D60" s="9" t="s">
        <v>548</v>
      </c>
      <c r="E60" s="11">
        <v>11011000</v>
      </c>
      <c r="F60" s="84">
        <v>64110</v>
      </c>
      <c r="G60" s="11" t="s">
        <v>7</v>
      </c>
      <c r="H60" s="11" t="s">
        <v>26</v>
      </c>
      <c r="I60" s="11" t="s">
        <v>618</v>
      </c>
      <c r="J60" s="78">
        <v>5532</v>
      </c>
    </row>
    <row r="61" spans="1:10" outlineLevel="3" x14ac:dyDescent="0.25">
      <c r="A61" s="84">
        <v>100</v>
      </c>
      <c r="B61" s="9" t="s">
        <v>485</v>
      </c>
      <c r="C61" s="9" t="s">
        <v>201</v>
      </c>
      <c r="D61" s="9" t="s">
        <v>548</v>
      </c>
      <c r="E61" s="11">
        <v>11011000</v>
      </c>
      <c r="F61" s="84">
        <v>64120</v>
      </c>
      <c r="G61" s="11" t="s">
        <v>7</v>
      </c>
      <c r="H61" s="11" t="s">
        <v>83</v>
      </c>
      <c r="I61" s="11" t="s">
        <v>618</v>
      </c>
      <c r="J61" s="78">
        <v>1500</v>
      </c>
    </row>
    <row r="62" spans="1:10" outlineLevel="3" x14ac:dyDescent="0.25">
      <c r="A62" s="84">
        <v>100</v>
      </c>
      <c r="B62" s="9" t="s">
        <v>485</v>
      </c>
      <c r="C62" s="9" t="s">
        <v>201</v>
      </c>
      <c r="D62" s="9" t="s">
        <v>548</v>
      </c>
      <c r="E62" s="11">
        <v>11011000</v>
      </c>
      <c r="F62" s="84">
        <v>65100</v>
      </c>
      <c r="G62" s="11" t="s">
        <v>7</v>
      </c>
      <c r="H62" s="11" t="s">
        <v>46</v>
      </c>
      <c r="I62" s="11" t="s">
        <v>618</v>
      </c>
      <c r="J62" s="78">
        <v>31893</v>
      </c>
    </row>
    <row r="63" spans="1:10" outlineLevel="3" x14ac:dyDescent="0.25">
      <c r="A63" s="84">
        <v>100</v>
      </c>
      <c r="B63" s="9" t="s">
        <v>485</v>
      </c>
      <c r="C63" s="9" t="s">
        <v>201</v>
      </c>
      <c r="D63" s="9" t="s">
        <v>548</v>
      </c>
      <c r="E63" s="11">
        <v>11011000</v>
      </c>
      <c r="F63" s="84">
        <v>65100</v>
      </c>
      <c r="G63" s="11" t="s">
        <v>42</v>
      </c>
      <c r="H63" s="11" t="s">
        <v>46</v>
      </c>
      <c r="I63" s="11" t="s">
        <v>618</v>
      </c>
      <c r="J63" s="78">
        <v>1975</v>
      </c>
    </row>
    <row r="64" spans="1:10" outlineLevel="3" x14ac:dyDescent="0.25">
      <c r="A64" s="84">
        <v>100</v>
      </c>
      <c r="B64" s="9" t="s">
        <v>485</v>
      </c>
      <c r="C64" s="9" t="s">
        <v>201</v>
      </c>
      <c r="D64" s="9" t="s">
        <v>548</v>
      </c>
      <c r="E64" s="11">
        <v>11011000</v>
      </c>
      <c r="F64" s="84">
        <v>66110</v>
      </c>
      <c r="G64" s="11" t="s">
        <v>7</v>
      </c>
      <c r="H64" s="11" t="s">
        <v>27</v>
      </c>
      <c r="I64" s="11" t="s">
        <v>618</v>
      </c>
      <c r="J64" s="78">
        <v>6702</v>
      </c>
    </row>
    <row r="65" spans="1:10" outlineLevel="3" x14ac:dyDescent="0.25">
      <c r="A65" s="84">
        <v>100</v>
      </c>
      <c r="B65" s="9" t="s">
        <v>485</v>
      </c>
      <c r="C65" s="9" t="s">
        <v>201</v>
      </c>
      <c r="D65" s="9" t="s">
        <v>548</v>
      </c>
      <c r="E65" s="11">
        <v>11011000</v>
      </c>
      <c r="F65" s="84">
        <v>68140</v>
      </c>
      <c r="G65" s="11" t="s">
        <v>7</v>
      </c>
      <c r="H65" s="11" t="s">
        <v>28</v>
      </c>
      <c r="I65" s="11" t="s">
        <v>618</v>
      </c>
      <c r="J65" s="78">
        <v>68260</v>
      </c>
    </row>
    <row r="66" spans="1:10" outlineLevel="3" x14ac:dyDescent="0.25">
      <c r="A66" s="84">
        <v>100</v>
      </c>
      <c r="B66" s="9" t="s">
        <v>485</v>
      </c>
      <c r="C66" s="9" t="s">
        <v>201</v>
      </c>
      <c r="D66" s="9" t="s">
        <v>548</v>
      </c>
      <c r="E66" s="11">
        <v>11011000</v>
      </c>
      <c r="F66" s="84">
        <v>68145</v>
      </c>
      <c r="G66" s="11" t="s">
        <v>7</v>
      </c>
      <c r="H66" s="11" t="s">
        <v>29</v>
      </c>
      <c r="I66" s="11" t="s">
        <v>618</v>
      </c>
      <c r="J66" s="78">
        <v>201940</v>
      </c>
    </row>
    <row r="67" spans="1:10" outlineLevel="3" x14ac:dyDescent="0.25">
      <c r="A67" s="84">
        <v>100</v>
      </c>
      <c r="B67" s="9" t="s">
        <v>485</v>
      </c>
      <c r="C67" s="9" t="s">
        <v>201</v>
      </c>
      <c r="D67" s="9" t="s">
        <v>548</v>
      </c>
      <c r="E67" s="11">
        <v>11011000</v>
      </c>
      <c r="F67" s="84">
        <v>68160</v>
      </c>
      <c r="G67" s="11" t="s">
        <v>7</v>
      </c>
      <c r="H67" s="11" t="s">
        <v>47</v>
      </c>
      <c r="I67" s="11" t="s">
        <v>618</v>
      </c>
      <c r="J67" s="78">
        <v>60000</v>
      </c>
    </row>
    <row r="68" spans="1:10" outlineLevel="3" x14ac:dyDescent="0.25">
      <c r="A68" s="84">
        <v>100</v>
      </c>
      <c r="B68" s="9" t="s">
        <v>485</v>
      </c>
      <c r="C68" s="9" t="s">
        <v>201</v>
      </c>
      <c r="D68" s="9" t="s">
        <v>548</v>
      </c>
      <c r="E68" s="11">
        <v>11011000</v>
      </c>
      <c r="F68" s="84">
        <v>68165</v>
      </c>
      <c r="G68" s="11" t="s">
        <v>7</v>
      </c>
      <c r="H68" s="11" t="s">
        <v>30</v>
      </c>
      <c r="I68" s="11" t="s">
        <v>618</v>
      </c>
      <c r="J68" s="78">
        <v>6000</v>
      </c>
    </row>
    <row r="69" spans="1:10" outlineLevel="3" x14ac:dyDescent="0.25">
      <c r="A69" s="84">
        <v>100</v>
      </c>
      <c r="B69" s="9" t="s">
        <v>485</v>
      </c>
      <c r="C69" s="9" t="s">
        <v>201</v>
      </c>
      <c r="D69" s="9" t="s">
        <v>548</v>
      </c>
      <c r="E69" s="11">
        <v>11011000</v>
      </c>
      <c r="F69" s="84">
        <v>68400</v>
      </c>
      <c r="G69" s="11" t="s">
        <v>7</v>
      </c>
      <c r="H69" s="11" t="s">
        <v>49</v>
      </c>
      <c r="I69" s="11" t="s">
        <v>618</v>
      </c>
      <c r="J69" s="78">
        <v>1000</v>
      </c>
    </row>
    <row r="70" spans="1:10" outlineLevel="3" x14ac:dyDescent="0.25">
      <c r="A70" s="84">
        <v>100</v>
      </c>
      <c r="B70" s="9" t="s">
        <v>485</v>
      </c>
      <c r="C70" s="9" t="s">
        <v>201</v>
      </c>
      <c r="D70" s="9" t="s">
        <v>548</v>
      </c>
      <c r="E70" s="11">
        <v>11011000</v>
      </c>
      <c r="F70" s="84">
        <v>69150</v>
      </c>
      <c r="G70" s="11" t="s">
        <v>7</v>
      </c>
      <c r="H70" s="11" t="s">
        <v>33</v>
      </c>
      <c r="I70" s="11" t="s">
        <v>618</v>
      </c>
      <c r="J70" s="78">
        <v>200</v>
      </c>
    </row>
    <row r="71" spans="1:10" outlineLevel="3" x14ac:dyDescent="0.25">
      <c r="A71" s="84">
        <v>100</v>
      </c>
      <c r="B71" s="9" t="s">
        <v>485</v>
      </c>
      <c r="C71" s="9" t="s">
        <v>201</v>
      </c>
      <c r="D71" s="9" t="s">
        <v>548</v>
      </c>
      <c r="E71" s="11">
        <v>11011000</v>
      </c>
      <c r="F71" s="84">
        <v>69200</v>
      </c>
      <c r="G71" s="11" t="s">
        <v>7</v>
      </c>
      <c r="H71" s="11" t="s">
        <v>34</v>
      </c>
      <c r="I71" s="11" t="s">
        <v>618</v>
      </c>
      <c r="J71" s="78">
        <v>18223</v>
      </c>
    </row>
    <row r="72" spans="1:10" outlineLevel="3" x14ac:dyDescent="0.25">
      <c r="A72" s="84">
        <v>100</v>
      </c>
      <c r="B72" s="9" t="s">
        <v>485</v>
      </c>
      <c r="C72" s="9" t="s">
        <v>201</v>
      </c>
      <c r="D72" s="9" t="s">
        <v>548</v>
      </c>
      <c r="E72" s="11">
        <v>11011000</v>
      </c>
      <c r="F72" s="84">
        <v>69500</v>
      </c>
      <c r="G72" s="11" t="s">
        <v>7</v>
      </c>
      <c r="H72" s="11" t="s">
        <v>35</v>
      </c>
      <c r="I72" s="11" t="s">
        <v>618</v>
      </c>
      <c r="J72" s="78">
        <v>14633</v>
      </c>
    </row>
    <row r="73" spans="1:10" outlineLevel="3" x14ac:dyDescent="0.25">
      <c r="A73" s="84">
        <v>100</v>
      </c>
      <c r="B73" s="9" t="s">
        <v>485</v>
      </c>
      <c r="C73" s="9" t="s">
        <v>201</v>
      </c>
      <c r="D73" s="9" t="s">
        <v>548</v>
      </c>
      <c r="E73" s="11">
        <v>11011000</v>
      </c>
      <c r="F73" s="84">
        <v>69550</v>
      </c>
      <c r="G73" s="11" t="s">
        <v>7</v>
      </c>
      <c r="H73" s="11" t="s">
        <v>36</v>
      </c>
      <c r="I73" s="11" t="s">
        <v>618</v>
      </c>
      <c r="J73" s="79">
        <v>8395</v>
      </c>
    </row>
    <row r="74" spans="1:10" outlineLevel="3" x14ac:dyDescent="0.25">
      <c r="A74" s="84">
        <v>100</v>
      </c>
      <c r="B74" s="9" t="s">
        <v>485</v>
      </c>
      <c r="C74" s="9" t="s">
        <v>201</v>
      </c>
      <c r="D74" s="9" t="s">
        <v>548</v>
      </c>
      <c r="E74" s="11">
        <v>11011000</v>
      </c>
      <c r="F74" s="84">
        <v>76500</v>
      </c>
      <c r="G74" s="11" t="s">
        <v>7</v>
      </c>
      <c r="H74" s="11" t="s">
        <v>48</v>
      </c>
      <c r="I74" s="11" t="s">
        <v>618</v>
      </c>
      <c r="J74" s="79">
        <v>50</v>
      </c>
    </row>
    <row r="75" spans="1:10" outlineLevel="3" x14ac:dyDescent="0.25">
      <c r="A75" s="84">
        <v>100</v>
      </c>
      <c r="B75" s="9" t="s">
        <v>485</v>
      </c>
      <c r="C75" s="9" t="s">
        <v>201</v>
      </c>
      <c r="D75" s="9" t="s">
        <v>548</v>
      </c>
      <c r="E75" s="11">
        <v>11011000</v>
      </c>
      <c r="F75" s="84">
        <v>76800</v>
      </c>
      <c r="G75" s="11" t="s">
        <v>7</v>
      </c>
      <c r="H75" s="11" t="s">
        <v>37</v>
      </c>
      <c r="I75" s="11" t="s">
        <v>618</v>
      </c>
      <c r="J75" s="79">
        <v>1344</v>
      </c>
    </row>
    <row r="76" spans="1:10" outlineLevel="3" x14ac:dyDescent="0.25">
      <c r="A76" s="84">
        <v>100</v>
      </c>
      <c r="B76" s="9" t="s">
        <v>485</v>
      </c>
      <c r="C76" s="9" t="s">
        <v>201</v>
      </c>
      <c r="D76" s="9" t="s">
        <v>548</v>
      </c>
      <c r="E76" s="11">
        <v>11011000</v>
      </c>
      <c r="F76" s="84">
        <v>77140</v>
      </c>
      <c r="G76" s="11" t="s">
        <v>7</v>
      </c>
      <c r="H76" s="11" t="s">
        <v>38</v>
      </c>
      <c r="I76" s="11" t="s">
        <v>618</v>
      </c>
      <c r="J76" s="79">
        <v>1000</v>
      </c>
    </row>
    <row r="77" spans="1:10" outlineLevel="3" x14ac:dyDescent="0.25">
      <c r="A77" s="87">
        <v>100</v>
      </c>
      <c r="B77" s="9" t="s">
        <v>485</v>
      </c>
      <c r="C77" s="9" t="s">
        <v>201</v>
      </c>
      <c r="D77" s="9" t="s">
        <v>505</v>
      </c>
      <c r="E77" s="11">
        <v>11012000</v>
      </c>
      <c r="F77" s="84">
        <v>60100</v>
      </c>
      <c r="G77" s="11" t="s">
        <v>7</v>
      </c>
      <c r="H77" s="11" t="s">
        <v>8</v>
      </c>
      <c r="I77" s="11" t="s">
        <v>618</v>
      </c>
      <c r="J77" s="79">
        <v>458923</v>
      </c>
    </row>
    <row r="78" spans="1:10" outlineLevel="3" x14ac:dyDescent="0.25">
      <c r="A78" s="87">
        <v>100</v>
      </c>
      <c r="B78" s="9" t="s">
        <v>485</v>
      </c>
      <c r="C78" s="9" t="s">
        <v>201</v>
      </c>
      <c r="D78" s="9" t="s">
        <v>505</v>
      </c>
      <c r="E78" s="11">
        <v>11012000</v>
      </c>
      <c r="F78" s="84">
        <v>60140</v>
      </c>
      <c r="G78" s="11" t="s">
        <v>7</v>
      </c>
      <c r="H78" s="11" t="s">
        <v>9</v>
      </c>
      <c r="I78" s="11" t="s">
        <v>618</v>
      </c>
      <c r="J78" s="79">
        <v>10000</v>
      </c>
    </row>
    <row r="79" spans="1:10" outlineLevel="3" x14ac:dyDescent="0.25">
      <c r="A79" s="87">
        <v>100</v>
      </c>
      <c r="B79" s="9" t="s">
        <v>485</v>
      </c>
      <c r="C79" s="9" t="s">
        <v>201</v>
      </c>
      <c r="D79" s="9" t="s">
        <v>505</v>
      </c>
      <c r="E79" s="11">
        <v>11012000</v>
      </c>
      <c r="F79" s="84">
        <v>60290</v>
      </c>
      <c r="G79" s="11" t="s">
        <v>7</v>
      </c>
      <c r="H79" s="11" t="s">
        <v>11</v>
      </c>
      <c r="I79" s="11" t="s">
        <v>618</v>
      </c>
      <c r="J79" s="79">
        <v>2104</v>
      </c>
    </row>
    <row r="80" spans="1:10" outlineLevel="3" x14ac:dyDescent="0.25">
      <c r="A80" s="87">
        <v>100</v>
      </c>
      <c r="B80" s="9" t="s">
        <v>485</v>
      </c>
      <c r="C80" s="9" t="s">
        <v>201</v>
      </c>
      <c r="D80" s="9" t="s">
        <v>505</v>
      </c>
      <c r="E80" s="11">
        <v>11012000</v>
      </c>
      <c r="F80" s="84">
        <v>60300</v>
      </c>
      <c r="G80" s="11" t="s">
        <v>7</v>
      </c>
      <c r="H80" s="11" t="s">
        <v>12</v>
      </c>
      <c r="I80" s="11" t="s">
        <v>618</v>
      </c>
      <c r="J80" s="79">
        <v>34359</v>
      </c>
    </row>
    <row r="81" spans="1:10" outlineLevel="3" x14ac:dyDescent="0.25">
      <c r="A81" s="87">
        <v>100</v>
      </c>
      <c r="B81" s="9" t="s">
        <v>485</v>
      </c>
      <c r="C81" s="9" t="s">
        <v>201</v>
      </c>
      <c r="D81" s="9" t="s">
        <v>505</v>
      </c>
      <c r="E81" s="11">
        <v>11012000</v>
      </c>
      <c r="F81" s="84">
        <v>60330</v>
      </c>
      <c r="G81" s="11" t="s">
        <v>7</v>
      </c>
      <c r="H81" s="11" t="s">
        <v>13</v>
      </c>
      <c r="I81" s="11" t="s">
        <v>618</v>
      </c>
      <c r="J81" s="79">
        <v>62620</v>
      </c>
    </row>
    <row r="82" spans="1:10" outlineLevel="3" x14ac:dyDescent="0.25">
      <c r="A82" s="87">
        <v>100</v>
      </c>
      <c r="B82" s="9" t="s">
        <v>485</v>
      </c>
      <c r="C82" s="9" t="s">
        <v>201</v>
      </c>
      <c r="D82" s="9" t="s">
        <v>505</v>
      </c>
      <c r="E82" s="11">
        <v>11012000</v>
      </c>
      <c r="F82" s="84">
        <v>60331</v>
      </c>
      <c r="G82" s="11" t="s">
        <v>7</v>
      </c>
      <c r="H82" s="11" t="s">
        <v>14</v>
      </c>
      <c r="I82" s="11" t="s">
        <v>618</v>
      </c>
      <c r="J82" s="79">
        <v>1655</v>
      </c>
    </row>
    <row r="83" spans="1:10" outlineLevel="3" x14ac:dyDescent="0.25">
      <c r="A83" s="87">
        <v>100</v>
      </c>
      <c r="B83" s="9" t="s">
        <v>485</v>
      </c>
      <c r="C83" s="9" t="s">
        <v>201</v>
      </c>
      <c r="D83" s="9" t="s">
        <v>505</v>
      </c>
      <c r="E83" s="11">
        <v>11012000</v>
      </c>
      <c r="F83" s="84">
        <v>60340</v>
      </c>
      <c r="G83" s="11" t="s">
        <v>7</v>
      </c>
      <c r="H83" s="11" t="s">
        <v>15</v>
      </c>
      <c r="I83" s="11" t="s">
        <v>618</v>
      </c>
      <c r="J83" s="79">
        <v>675</v>
      </c>
    </row>
    <row r="84" spans="1:10" outlineLevel="3" x14ac:dyDescent="0.25">
      <c r="A84" s="87">
        <v>100</v>
      </c>
      <c r="B84" s="9" t="s">
        <v>485</v>
      </c>
      <c r="C84" s="9" t="s">
        <v>201</v>
      </c>
      <c r="D84" s="9" t="s">
        <v>505</v>
      </c>
      <c r="E84" s="11">
        <v>11012000</v>
      </c>
      <c r="F84" s="84">
        <v>60350</v>
      </c>
      <c r="G84" s="11" t="s">
        <v>7</v>
      </c>
      <c r="H84" s="11" t="s">
        <v>16</v>
      </c>
      <c r="I84" s="11" t="s">
        <v>618</v>
      </c>
      <c r="J84" s="79">
        <v>1350</v>
      </c>
    </row>
    <row r="85" spans="1:10" outlineLevel="3" x14ac:dyDescent="0.25">
      <c r="A85" s="87">
        <v>100</v>
      </c>
      <c r="B85" s="9" t="s">
        <v>485</v>
      </c>
      <c r="C85" s="9" t="s">
        <v>201</v>
      </c>
      <c r="D85" s="9" t="s">
        <v>505</v>
      </c>
      <c r="E85" s="11">
        <v>11012000</v>
      </c>
      <c r="F85" s="84">
        <v>60360</v>
      </c>
      <c r="G85" s="11" t="s">
        <v>7</v>
      </c>
      <c r="H85" s="11" t="s">
        <v>17</v>
      </c>
      <c r="I85" s="11" t="s">
        <v>618</v>
      </c>
      <c r="J85" s="79">
        <v>67021</v>
      </c>
    </row>
    <row r="86" spans="1:10" outlineLevel="3" x14ac:dyDescent="0.25">
      <c r="A86" s="87">
        <v>100</v>
      </c>
      <c r="B86" s="9" t="s">
        <v>485</v>
      </c>
      <c r="C86" s="9" t="s">
        <v>201</v>
      </c>
      <c r="D86" s="9" t="s">
        <v>505</v>
      </c>
      <c r="E86" s="11">
        <v>11012000</v>
      </c>
      <c r="F86" s="84">
        <v>61100</v>
      </c>
      <c r="G86" s="11" t="s">
        <v>7</v>
      </c>
      <c r="H86" s="11" t="s">
        <v>19</v>
      </c>
      <c r="I86" s="11" t="s">
        <v>618</v>
      </c>
      <c r="J86" s="79">
        <v>1600</v>
      </c>
    </row>
    <row r="87" spans="1:10" outlineLevel="3" x14ac:dyDescent="0.25">
      <c r="A87" s="87">
        <v>100</v>
      </c>
      <c r="B87" s="9" t="s">
        <v>485</v>
      </c>
      <c r="C87" s="9" t="s">
        <v>201</v>
      </c>
      <c r="D87" s="9" t="s">
        <v>505</v>
      </c>
      <c r="E87" s="11">
        <v>11012000</v>
      </c>
      <c r="F87" s="84">
        <v>61110</v>
      </c>
      <c r="G87" s="11" t="s">
        <v>7</v>
      </c>
      <c r="H87" s="11" t="s">
        <v>20</v>
      </c>
      <c r="I87" s="11" t="s">
        <v>618</v>
      </c>
      <c r="J87" s="79">
        <v>525</v>
      </c>
    </row>
    <row r="88" spans="1:10" outlineLevel="3" x14ac:dyDescent="0.25">
      <c r="A88" s="87">
        <v>100</v>
      </c>
      <c r="B88" s="9" t="s">
        <v>485</v>
      </c>
      <c r="C88" s="9" t="s">
        <v>201</v>
      </c>
      <c r="D88" s="9" t="s">
        <v>505</v>
      </c>
      <c r="E88" s="11">
        <v>11012000</v>
      </c>
      <c r="F88" s="84">
        <v>61160</v>
      </c>
      <c r="G88" s="11" t="s">
        <v>7</v>
      </c>
      <c r="H88" s="11" t="s">
        <v>21</v>
      </c>
      <c r="I88" s="11" t="s">
        <v>618</v>
      </c>
      <c r="J88" s="79">
        <v>600</v>
      </c>
    </row>
    <row r="89" spans="1:10" outlineLevel="3" x14ac:dyDescent="0.25">
      <c r="A89" s="87">
        <v>100</v>
      </c>
      <c r="B89" s="9" t="s">
        <v>485</v>
      </c>
      <c r="C89" s="9" t="s">
        <v>201</v>
      </c>
      <c r="D89" s="9" t="s">
        <v>505</v>
      </c>
      <c r="E89" s="11">
        <v>11012000</v>
      </c>
      <c r="F89" s="84">
        <v>61180</v>
      </c>
      <c r="G89" s="11" t="s">
        <v>7</v>
      </c>
      <c r="H89" s="11" t="s">
        <v>23</v>
      </c>
      <c r="I89" s="11" t="s">
        <v>618</v>
      </c>
      <c r="J89" s="79">
        <v>375</v>
      </c>
    </row>
    <row r="90" spans="1:10" outlineLevel="3" x14ac:dyDescent="0.25">
      <c r="A90" s="87">
        <v>100</v>
      </c>
      <c r="B90" s="9" t="s">
        <v>485</v>
      </c>
      <c r="C90" s="9" t="s">
        <v>201</v>
      </c>
      <c r="D90" s="9" t="s">
        <v>505</v>
      </c>
      <c r="E90" s="11">
        <v>11012000</v>
      </c>
      <c r="F90" s="84">
        <v>61350</v>
      </c>
      <c r="G90" s="11" t="s">
        <v>7</v>
      </c>
      <c r="H90" s="11" t="s">
        <v>79</v>
      </c>
      <c r="I90" s="11" t="s">
        <v>618</v>
      </c>
      <c r="J90" s="79">
        <v>100</v>
      </c>
    </row>
    <row r="91" spans="1:10" outlineLevel="3" x14ac:dyDescent="0.25">
      <c r="A91" s="87">
        <v>100</v>
      </c>
      <c r="B91" s="9" t="s">
        <v>485</v>
      </c>
      <c r="C91" s="9" t="s">
        <v>201</v>
      </c>
      <c r="D91" s="9" t="s">
        <v>505</v>
      </c>
      <c r="E91" s="11">
        <v>11012000</v>
      </c>
      <c r="F91" s="84">
        <v>61500</v>
      </c>
      <c r="G91" s="11" t="s">
        <v>7</v>
      </c>
      <c r="H91" s="11" t="s">
        <v>24</v>
      </c>
      <c r="I91" s="11" t="s">
        <v>618</v>
      </c>
      <c r="J91" s="79">
        <v>1000</v>
      </c>
    </row>
    <row r="92" spans="1:10" outlineLevel="3" x14ac:dyDescent="0.25">
      <c r="A92" s="87">
        <v>100</v>
      </c>
      <c r="B92" s="9" t="s">
        <v>485</v>
      </c>
      <c r="C92" s="9" t="s">
        <v>201</v>
      </c>
      <c r="D92" s="9" t="s">
        <v>505</v>
      </c>
      <c r="E92" s="11">
        <v>11012000</v>
      </c>
      <c r="F92" s="84">
        <v>61920</v>
      </c>
      <c r="G92" s="11" t="s">
        <v>7</v>
      </c>
      <c r="H92" s="11" t="s">
        <v>388</v>
      </c>
      <c r="I92" s="11" t="s">
        <v>618</v>
      </c>
      <c r="J92" s="79">
        <v>5950</v>
      </c>
    </row>
    <row r="93" spans="1:10" outlineLevel="3" x14ac:dyDescent="0.25">
      <c r="A93" s="87">
        <v>100</v>
      </c>
      <c r="B93" s="9" t="s">
        <v>485</v>
      </c>
      <c r="C93" s="9" t="s">
        <v>201</v>
      </c>
      <c r="D93" s="9" t="s">
        <v>505</v>
      </c>
      <c r="E93" s="11">
        <v>11012000</v>
      </c>
      <c r="F93" s="84">
        <v>62550</v>
      </c>
      <c r="G93" s="11" t="s">
        <v>7</v>
      </c>
      <c r="H93" s="11" t="s">
        <v>45</v>
      </c>
      <c r="I93" s="11" t="s">
        <v>618</v>
      </c>
      <c r="J93" s="79">
        <v>31905</v>
      </c>
    </row>
    <row r="94" spans="1:10" outlineLevel="3" x14ac:dyDescent="0.25">
      <c r="A94" s="87">
        <v>100</v>
      </c>
      <c r="B94" s="9" t="s">
        <v>485</v>
      </c>
      <c r="C94" s="9" t="s">
        <v>201</v>
      </c>
      <c r="D94" s="9" t="s">
        <v>505</v>
      </c>
      <c r="E94" s="11">
        <v>11012000</v>
      </c>
      <c r="F94" s="84">
        <v>64110</v>
      </c>
      <c r="G94" s="11" t="s">
        <v>7</v>
      </c>
      <c r="H94" s="11" t="s">
        <v>26</v>
      </c>
      <c r="I94" s="11" t="s">
        <v>618</v>
      </c>
      <c r="J94" s="79">
        <v>1152</v>
      </c>
    </row>
    <row r="95" spans="1:10" outlineLevel="3" x14ac:dyDescent="0.25">
      <c r="A95" s="87">
        <v>100</v>
      </c>
      <c r="B95" s="9" t="s">
        <v>485</v>
      </c>
      <c r="C95" s="9" t="s">
        <v>201</v>
      </c>
      <c r="D95" s="9" t="s">
        <v>505</v>
      </c>
      <c r="E95" s="11">
        <v>11012000</v>
      </c>
      <c r="F95" s="84">
        <v>66110</v>
      </c>
      <c r="G95" s="11" t="s">
        <v>7</v>
      </c>
      <c r="H95" s="11" t="s">
        <v>27</v>
      </c>
      <c r="I95" s="11" t="s">
        <v>618</v>
      </c>
      <c r="J95" s="79">
        <v>157</v>
      </c>
    </row>
    <row r="96" spans="1:10" outlineLevel="3" x14ac:dyDescent="0.25">
      <c r="A96" s="87">
        <v>100</v>
      </c>
      <c r="B96" s="9" t="s">
        <v>485</v>
      </c>
      <c r="C96" s="9" t="s">
        <v>201</v>
      </c>
      <c r="D96" s="9" t="s">
        <v>505</v>
      </c>
      <c r="E96" s="11">
        <v>11012000</v>
      </c>
      <c r="F96" s="84">
        <v>68145</v>
      </c>
      <c r="G96" s="11" t="s">
        <v>7</v>
      </c>
      <c r="H96" s="11" t="s">
        <v>29</v>
      </c>
      <c r="I96" s="11" t="s">
        <v>618</v>
      </c>
      <c r="J96" s="79">
        <v>5400</v>
      </c>
    </row>
    <row r="97" spans="1:10" outlineLevel="3" x14ac:dyDescent="0.25">
      <c r="A97" s="87">
        <v>100</v>
      </c>
      <c r="B97" s="9" t="s">
        <v>485</v>
      </c>
      <c r="C97" s="9" t="s">
        <v>201</v>
      </c>
      <c r="D97" s="9" t="s">
        <v>505</v>
      </c>
      <c r="E97" s="11">
        <v>11012000</v>
      </c>
      <c r="F97" s="84">
        <v>68160</v>
      </c>
      <c r="G97" s="11" t="s">
        <v>7</v>
      </c>
      <c r="H97" s="11" t="s">
        <v>47</v>
      </c>
      <c r="I97" s="11" t="s">
        <v>618</v>
      </c>
      <c r="J97" s="79">
        <v>40000</v>
      </c>
    </row>
    <row r="98" spans="1:10" outlineLevel="3" x14ac:dyDescent="0.25">
      <c r="A98" s="87">
        <v>100</v>
      </c>
      <c r="B98" s="9" t="s">
        <v>485</v>
      </c>
      <c r="C98" s="9" t="s">
        <v>201</v>
      </c>
      <c r="D98" s="9" t="s">
        <v>505</v>
      </c>
      <c r="E98" s="11">
        <v>11012000</v>
      </c>
      <c r="F98" s="84">
        <v>68350</v>
      </c>
      <c r="G98" s="11" t="s">
        <v>7</v>
      </c>
      <c r="H98" s="11" t="s">
        <v>31</v>
      </c>
      <c r="I98" s="11" t="s">
        <v>618</v>
      </c>
      <c r="J98" s="79">
        <v>4200</v>
      </c>
    </row>
    <row r="99" spans="1:10" outlineLevel="3" x14ac:dyDescent="0.25">
      <c r="A99" s="87">
        <v>100</v>
      </c>
      <c r="B99" s="9" t="s">
        <v>485</v>
      </c>
      <c r="C99" s="9" t="s">
        <v>201</v>
      </c>
      <c r="D99" s="9" t="s">
        <v>505</v>
      </c>
      <c r="E99" s="11">
        <v>11012000</v>
      </c>
      <c r="F99" s="84">
        <v>68400</v>
      </c>
      <c r="G99" s="11" t="s">
        <v>7</v>
      </c>
      <c r="H99" s="11" t="s">
        <v>49</v>
      </c>
      <c r="I99" s="11" t="s">
        <v>618</v>
      </c>
      <c r="J99" s="79">
        <v>785</v>
      </c>
    </row>
    <row r="100" spans="1:10" outlineLevel="3" x14ac:dyDescent="0.25">
      <c r="A100" s="87">
        <v>100</v>
      </c>
      <c r="B100" s="9" t="s">
        <v>485</v>
      </c>
      <c r="C100" s="9" t="s">
        <v>201</v>
      </c>
      <c r="D100" s="9" t="s">
        <v>505</v>
      </c>
      <c r="E100" s="11">
        <v>11012000</v>
      </c>
      <c r="F100" s="84">
        <v>69150</v>
      </c>
      <c r="G100" s="11" t="s">
        <v>7</v>
      </c>
      <c r="H100" s="11" t="s">
        <v>33</v>
      </c>
      <c r="I100" s="11" t="s">
        <v>618</v>
      </c>
      <c r="J100" s="79">
        <v>1190</v>
      </c>
    </row>
    <row r="101" spans="1:10" outlineLevel="3" x14ac:dyDescent="0.25">
      <c r="A101" s="87">
        <v>100</v>
      </c>
      <c r="B101" s="9" t="s">
        <v>485</v>
      </c>
      <c r="C101" s="9" t="s">
        <v>201</v>
      </c>
      <c r="D101" s="9" t="s">
        <v>505</v>
      </c>
      <c r="E101" s="11">
        <v>11012000</v>
      </c>
      <c r="F101" s="84">
        <v>69200</v>
      </c>
      <c r="G101" s="11" t="s">
        <v>7</v>
      </c>
      <c r="H101" s="11" t="s">
        <v>34</v>
      </c>
      <c r="I101" s="11" t="s">
        <v>618</v>
      </c>
      <c r="J101" s="79">
        <v>978</v>
      </c>
    </row>
    <row r="102" spans="1:10" outlineLevel="3" x14ac:dyDescent="0.25">
      <c r="A102" s="87">
        <v>100</v>
      </c>
      <c r="B102" s="9" t="s">
        <v>485</v>
      </c>
      <c r="C102" s="9" t="s">
        <v>201</v>
      </c>
      <c r="D102" s="9" t="s">
        <v>505</v>
      </c>
      <c r="E102" s="11">
        <v>11012000</v>
      </c>
      <c r="F102" s="84">
        <v>69500</v>
      </c>
      <c r="G102" s="11" t="s">
        <v>7</v>
      </c>
      <c r="H102" s="11" t="s">
        <v>35</v>
      </c>
      <c r="I102" s="11" t="s">
        <v>618</v>
      </c>
      <c r="J102" s="79">
        <v>7424</v>
      </c>
    </row>
    <row r="103" spans="1:10" outlineLevel="3" x14ac:dyDescent="0.25">
      <c r="A103" s="87">
        <v>100</v>
      </c>
      <c r="B103" s="9" t="s">
        <v>485</v>
      </c>
      <c r="C103" s="9" t="s">
        <v>201</v>
      </c>
      <c r="D103" s="9" t="s">
        <v>505</v>
      </c>
      <c r="E103" s="11">
        <v>11012000</v>
      </c>
      <c r="F103" s="84">
        <v>69550</v>
      </c>
      <c r="G103" s="11" t="s">
        <v>7</v>
      </c>
      <c r="H103" s="11" t="s">
        <v>36</v>
      </c>
      <c r="I103" s="11" t="s">
        <v>618</v>
      </c>
      <c r="J103" s="79">
        <v>7040</v>
      </c>
    </row>
    <row r="104" spans="1:10" outlineLevel="3" x14ac:dyDescent="0.25">
      <c r="A104" s="87">
        <v>100</v>
      </c>
      <c r="B104" s="9" t="s">
        <v>485</v>
      </c>
      <c r="C104" s="9" t="s">
        <v>201</v>
      </c>
      <c r="D104" s="9" t="s">
        <v>505</v>
      </c>
      <c r="E104" s="11">
        <v>11012000</v>
      </c>
      <c r="F104" s="84">
        <v>71200</v>
      </c>
      <c r="G104" s="11" t="s">
        <v>7</v>
      </c>
      <c r="H104" s="11" t="s">
        <v>50</v>
      </c>
      <c r="I104" s="11" t="s">
        <v>618</v>
      </c>
      <c r="J104" s="79">
        <v>100000</v>
      </c>
    </row>
    <row r="105" spans="1:10" outlineLevel="3" x14ac:dyDescent="0.25">
      <c r="A105" s="87">
        <v>100</v>
      </c>
      <c r="B105" s="9" t="s">
        <v>485</v>
      </c>
      <c r="C105" s="9" t="s">
        <v>201</v>
      </c>
      <c r="D105" s="9" t="s">
        <v>505</v>
      </c>
      <c r="E105" s="11">
        <v>11012000</v>
      </c>
      <c r="F105" s="84">
        <v>71250</v>
      </c>
      <c r="G105" s="11" t="s">
        <v>7</v>
      </c>
      <c r="H105" s="11" t="s">
        <v>51</v>
      </c>
      <c r="I105" s="11" t="s">
        <v>618</v>
      </c>
      <c r="J105" s="79">
        <v>65000</v>
      </c>
    </row>
    <row r="106" spans="1:10" outlineLevel="3" x14ac:dyDescent="0.25">
      <c r="A106" s="87">
        <v>100</v>
      </c>
      <c r="B106" s="9" t="s">
        <v>485</v>
      </c>
      <c r="C106" s="9" t="s">
        <v>201</v>
      </c>
      <c r="D106" s="9" t="s">
        <v>505</v>
      </c>
      <c r="E106" s="11">
        <v>11012000</v>
      </c>
      <c r="F106" s="84">
        <v>76800</v>
      </c>
      <c r="G106" s="11" t="s">
        <v>7</v>
      </c>
      <c r="H106" s="11" t="s">
        <v>37</v>
      </c>
      <c r="I106" s="11" t="s">
        <v>618</v>
      </c>
      <c r="J106" s="79">
        <v>1968</v>
      </c>
    </row>
    <row r="107" spans="1:10" outlineLevel="3" x14ac:dyDescent="0.25">
      <c r="A107" s="87">
        <v>100</v>
      </c>
      <c r="B107" s="9" t="s">
        <v>485</v>
      </c>
      <c r="C107" s="9" t="s">
        <v>201</v>
      </c>
      <c r="D107" s="9" t="s">
        <v>505</v>
      </c>
      <c r="E107" s="11">
        <v>11012000</v>
      </c>
      <c r="F107" s="84">
        <v>77140</v>
      </c>
      <c r="G107" s="11" t="s">
        <v>7</v>
      </c>
      <c r="H107" s="11" t="s">
        <v>38</v>
      </c>
      <c r="I107" s="11" t="s">
        <v>618</v>
      </c>
      <c r="J107" s="79">
        <v>805</v>
      </c>
    </row>
    <row r="108" spans="1:10" outlineLevel="3" x14ac:dyDescent="0.25">
      <c r="A108" s="87">
        <v>100</v>
      </c>
      <c r="B108" s="9" t="s">
        <v>485</v>
      </c>
      <c r="C108" s="9" t="s">
        <v>201</v>
      </c>
      <c r="D108" s="9" t="s">
        <v>203</v>
      </c>
      <c r="E108" s="11">
        <v>11014000</v>
      </c>
      <c r="F108" s="84">
        <v>68100</v>
      </c>
      <c r="G108" s="11" t="s">
        <v>7</v>
      </c>
      <c r="H108" s="11" t="s">
        <v>52</v>
      </c>
      <c r="I108" s="11" t="s">
        <v>618</v>
      </c>
      <c r="J108" s="79">
        <v>1116000</v>
      </c>
    </row>
    <row r="109" spans="1:10" outlineLevel="3" x14ac:dyDescent="0.25">
      <c r="A109" s="87">
        <v>100</v>
      </c>
      <c r="B109" s="9" t="s">
        <v>485</v>
      </c>
      <c r="C109" s="9" t="s">
        <v>201</v>
      </c>
      <c r="D109" s="9" t="s">
        <v>204</v>
      </c>
      <c r="E109" s="11">
        <v>11016000</v>
      </c>
      <c r="F109" s="84">
        <v>60150</v>
      </c>
      <c r="G109" s="11" t="s">
        <v>7</v>
      </c>
      <c r="H109" s="11" t="s">
        <v>53</v>
      </c>
      <c r="I109" s="11" t="s">
        <v>618</v>
      </c>
      <c r="J109" s="79">
        <v>60600</v>
      </c>
    </row>
    <row r="110" spans="1:10" outlineLevel="3" x14ac:dyDescent="0.25">
      <c r="A110" s="87">
        <v>100</v>
      </c>
      <c r="B110" s="9" t="s">
        <v>485</v>
      </c>
      <c r="C110" s="9" t="s">
        <v>201</v>
      </c>
      <c r="D110" s="9" t="s">
        <v>204</v>
      </c>
      <c r="E110" s="11">
        <v>11016000</v>
      </c>
      <c r="F110" s="84">
        <v>60300</v>
      </c>
      <c r="G110" s="11" t="s">
        <v>7</v>
      </c>
      <c r="H110" s="11" t="s">
        <v>12</v>
      </c>
      <c r="I110" s="11" t="s">
        <v>618</v>
      </c>
      <c r="J110" s="79">
        <v>4638</v>
      </c>
    </row>
    <row r="111" spans="1:10" outlineLevel="3" x14ac:dyDescent="0.25">
      <c r="A111" s="87">
        <v>100</v>
      </c>
      <c r="B111" s="9" t="s">
        <v>485</v>
      </c>
      <c r="C111" s="9" t="s">
        <v>201</v>
      </c>
      <c r="D111" s="9" t="s">
        <v>204</v>
      </c>
      <c r="E111" s="11">
        <v>11016000</v>
      </c>
      <c r="F111" s="84">
        <v>61100</v>
      </c>
      <c r="G111" s="11" t="s">
        <v>7</v>
      </c>
      <c r="H111" s="11" t="s">
        <v>19</v>
      </c>
      <c r="I111" s="11" t="s">
        <v>618</v>
      </c>
      <c r="J111" s="79">
        <v>100</v>
      </c>
    </row>
    <row r="112" spans="1:10" outlineLevel="3" x14ac:dyDescent="0.25">
      <c r="A112" s="87">
        <v>100</v>
      </c>
      <c r="B112" s="9" t="s">
        <v>485</v>
      </c>
      <c r="C112" s="9" t="s">
        <v>201</v>
      </c>
      <c r="D112" s="9" t="s">
        <v>204</v>
      </c>
      <c r="E112" s="11">
        <v>11016000</v>
      </c>
      <c r="F112" s="84">
        <v>61160</v>
      </c>
      <c r="G112" s="11" t="s">
        <v>7</v>
      </c>
      <c r="H112" s="11" t="s">
        <v>21</v>
      </c>
      <c r="I112" s="11" t="s">
        <v>618</v>
      </c>
      <c r="J112" s="79">
        <v>13475</v>
      </c>
    </row>
    <row r="113" spans="1:10" outlineLevel="3" x14ac:dyDescent="0.25">
      <c r="A113" s="87">
        <v>100</v>
      </c>
      <c r="B113" s="9" t="s">
        <v>485</v>
      </c>
      <c r="C113" s="9" t="s">
        <v>201</v>
      </c>
      <c r="D113" s="9" t="s">
        <v>204</v>
      </c>
      <c r="E113" s="11">
        <v>11016000</v>
      </c>
      <c r="F113" s="84">
        <v>61160</v>
      </c>
      <c r="G113" s="11" t="s">
        <v>54</v>
      </c>
      <c r="H113" s="11" t="s">
        <v>21</v>
      </c>
      <c r="I113" s="11" t="s">
        <v>618</v>
      </c>
      <c r="J113" s="79">
        <v>150</v>
      </c>
    </row>
    <row r="114" spans="1:10" outlineLevel="3" x14ac:dyDescent="0.25">
      <c r="A114" s="87">
        <v>100</v>
      </c>
      <c r="B114" s="9" t="s">
        <v>485</v>
      </c>
      <c r="C114" s="9" t="s">
        <v>201</v>
      </c>
      <c r="D114" s="9" t="s">
        <v>204</v>
      </c>
      <c r="E114" s="11">
        <v>11016000</v>
      </c>
      <c r="F114" s="84">
        <v>61180</v>
      </c>
      <c r="G114" s="11" t="s">
        <v>7</v>
      </c>
      <c r="H114" s="11" t="s">
        <v>23</v>
      </c>
      <c r="I114" s="11" t="s">
        <v>618</v>
      </c>
      <c r="J114" s="79">
        <v>1050</v>
      </c>
    </row>
    <row r="115" spans="1:10" outlineLevel="3" x14ac:dyDescent="0.25">
      <c r="A115" s="87">
        <v>100</v>
      </c>
      <c r="B115" s="9" t="s">
        <v>485</v>
      </c>
      <c r="C115" s="9" t="s">
        <v>201</v>
      </c>
      <c r="D115" s="9" t="s">
        <v>204</v>
      </c>
      <c r="E115" s="11">
        <v>11016000</v>
      </c>
      <c r="F115" s="84">
        <v>61500</v>
      </c>
      <c r="G115" s="11" t="s">
        <v>7</v>
      </c>
      <c r="H115" s="11" t="s">
        <v>24</v>
      </c>
      <c r="I115" s="11" t="s">
        <v>618</v>
      </c>
      <c r="J115" s="79">
        <v>1780</v>
      </c>
    </row>
    <row r="116" spans="1:10" outlineLevel="3" x14ac:dyDescent="0.25">
      <c r="A116" s="87">
        <v>100</v>
      </c>
      <c r="B116" s="9" t="s">
        <v>485</v>
      </c>
      <c r="C116" s="9" t="s">
        <v>201</v>
      </c>
      <c r="D116" s="9" t="s">
        <v>204</v>
      </c>
      <c r="E116" s="11">
        <v>11016000</v>
      </c>
      <c r="F116" s="84">
        <v>61500</v>
      </c>
      <c r="G116" s="11" t="s">
        <v>54</v>
      </c>
      <c r="H116" s="11" t="s">
        <v>24</v>
      </c>
      <c r="I116" s="11" t="s">
        <v>618</v>
      </c>
      <c r="J116" s="79">
        <v>1200</v>
      </c>
    </row>
    <row r="117" spans="1:10" outlineLevel="3" x14ac:dyDescent="0.25">
      <c r="A117" s="87">
        <v>100</v>
      </c>
      <c r="B117" s="9" t="s">
        <v>485</v>
      </c>
      <c r="C117" s="9" t="s">
        <v>201</v>
      </c>
      <c r="D117" s="9" t="s">
        <v>204</v>
      </c>
      <c r="E117" s="11">
        <v>11016000</v>
      </c>
      <c r="F117" s="84">
        <v>61950</v>
      </c>
      <c r="G117" s="11" t="s">
        <v>7</v>
      </c>
      <c r="H117" s="11" t="s">
        <v>390</v>
      </c>
      <c r="I117" s="11" t="s">
        <v>618</v>
      </c>
      <c r="J117" s="79">
        <v>170</v>
      </c>
    </row>
    <row r="118" spans="1:10" outlineLevel="3" x14ac:dyDescent="0.25">
      <c r="A118" s="87">
        <v>100</v>
      </c>
      <c r="B118" s="9" t="s">
        <v>485</v>
      </c>
      <c r="C118" s="9" t="s">
        <v>201</v>
      </c>
      <c r="D118" s="9" t="s">
        <v>204</v>
      </c>
      <c r="E118" s="11">
        <v>11016000</v>
      </c>
      <c r="F118" s="84">
        <v>64110</v>
      </c>
      <c r="G118" s="11" t="s">
        <v>7</v>
      </c>
      <c r="H118" s="11" t="s">
        <v>26</v>
      </c>
      <c r="I118" s="11" t="s">
        <v>618</v>
      </c>
      <c r="J118" s="79">
        <v>1728</v>
      </c>
    </row>
    <row r="119" spans="1:10" outlineLevel="3" x14ac:dyDescent="0.25">
      <c r="A119" s="87">
        <v>100</v>
      </c>
      <c r="B119" s="9" t="s">
        <v>485</v>
      </c>
      <c r="C119" s="9" t="s">
        <v>201</v>
      </c>
      <c r="D119" s="9" t="s">
        <v>204</v>
      </c>
      <c r="E119" s="11">
        <v>11016000</v>
      </c>
      <c r="F119" s="84">
        <v>66110</v>
      </c>
      <c r="G119" s="11" t="s">
        <v>7</v>
      </c>
      <c r="H119" s="11" t="s">
        <v>27</v>
      </c>
      <c r="I119" s="11" t="s">
        <v>618</v>
      </c>
      <c r="J119" s="79">
        <v>981</v>
      </c>
    </row>
    <row r="120" spans="1:10" outlineLevel="3" x14ac:dyDescent="0.25">
      <c r="A120" s="87">
        <v>100</v>
      </c>
      <c r="B120" s="9" t="s">
        <v>485</v>
      </c>
      <c r="C120" s="9" t="s">
        <v>201</v>
      </c>
      <c r="D120" s="9" t="s">
        <v>204</v>
      </c>
      <c r="E120" s="11">
        <v>11016000</v>
      </c>
      <c r="F120" s="84">
        <v>68145</v>
      </c>
      <c r="G120" s="11" t="s">
        <v>7</v>
      </c>
      <c r="H120" s="11" t="s">
        <v>29</v>
      </c>
      <c r="I120" s="11" t="s">
        <v>618</v>
      </c>
      <c r="J120" s="79">
        <v>12000</v>
      </c>
    </row>
    <row r="121" spans="1:10" outlineLevel="3" x14ac:dyDescent="0.25">
      <c r="A121" s="87">
        <v>100</v>
      </c>
      <c r="B121" s="9" t="s">
        <v>485</v>
      </c>
      <c r="C121" s="9" t="s">
        <v>201</v>
      </c>
      <c r="D121" s="9" t="s">
        <v>204</v>
      </c>
      <c r="E121" s="11">
        <v>11016000</v>
      </c>
      <c r="F121" s="84">
        <v>68165</v>
      </c>
      <c r="G121" s="11" t="s">
        <v>7</v>
      </c>
      <c r="H121" s="11" t="s">
        <v>30</v>
      </c>
      <c r="I121" s="11" t="s">
        <v>618</v>
      </c>
      <c r="J121" s="79">
        <v>15800</v>
      </c>
    </row>
    <row r="122" spans="1:10" outlineLevel="3" x14ac:dyDescent="0.25">
      <c r="A122" s="87">
        <v>100</v>
      </c>
      <c r="B122" s="9" t="s">
        <v>485</v>
      </c>
      <c r="C122" s="9" t="s">
        <v>201</v>
      </c>
      <c r="D122" s="9" t="s">
        <v>204</v>
      </c>
      <c r="E122" s="11">
        <v>11016000</v>
      </c>
      <c r="F122" s="84">
        <v>69150</v>
      </c>
      <c r="G122" s="11" t="s">
        <v>7</v>
      </c>
      <c r="H122" s="11" t="s">
        <v>33</v>
      </c>
      <c r="I122" s="11" t="s">
        <v>618</v>
      </c>
      <c r="J122" s="79">
        <v>615</v>
      </c>
    </row>
    <row r="123" spans="1:10" outlineLevel="3" x14ac:dyDescent="0.25">
      <c r="A123" s="87">
        <v>100</v>
      </c>
      <c r="B123" s="9" t="s">
        <v>485</v>
      </c>
      <c r="C123" s="9" t="s">
        <v>201</v>
      </c>
      <c r="D123" s="9" t="s">
        <v>204</v>
      </c>
      <c r="E123" s="11">
        <v>11016000</v>
      </c>
      <c r="F123" s="84">
        <v>69200</v>
      </c>
      <c r="G123" s="11" t="s">
        <v>7</v>
      </c>
      <c r="H123" s="11" t="s">
        <v>34</v>
      </c>
      <c r="I123" s="11" t="s">
        <v>618</v>
      </c>
      <c r="J123" s="79">
        <v>21700</v>
      </c>
    </row>
    <row r="124" spans="1:10" outlineLevel="3" x14ac:dyDescent="0.25">
      <c r="A124" s="87">
        <v>100</v>
      </c>
      <c r="B124" s="9" t="s">
        <v>485</v>
      </c>
      <c r="C124" s="9" t="s">
        <v>201</v>
      </c>
      <c r="D124" s="9" t="s">
        <v>204</v>
      </c>
      <c r="E124" s="11">
        <v>11016000</v>
      </c>
      <c r="F124" s="84">
        <v>69500</v>
      </c>
      <c r="G124" s="11" t="s">
        <v>7</v>
      </c>
      <c r="H124" s="11" t="s">
        <v>35</v>
      </c>
      <c r="I124" s="11" t="s">
        <v>618</v>
      </c>
      <c r="J124" s="79">
        <v>6773</v>
      </c>
    </row>
    <row r="125" spans="1:10" outlineLevel="3" x14ac:dyDescent="0.25">
      <c r="A125" s="87">
        <v>100</v>
      </c>
      <c r="B125" s="9" t="s">
        <v>485</v>
      </c>
      <c r="C125" s="9" t="s">
        <v>201</v>
      </c>
      <c r="D125" s="9" t="s">
        <v>204</v>
      </c>
      <c r="E125" s="11">
        <v>11016000</v>
      </c>
      <c r="F125" s="84">
        <v>69550</v>
      </c>
      <c r="G125" s="11" t="s">
        <v>7</v>
      </c>
      <c r="H125" s="11" t="s">
        <v>36</v>
      </c>
      <c r="I125" s="11" t="s">
        <v>618</v>
      </c>
      <c r="J125" s="79">
        <v>3910</v>
      </c>
    </row>
    <row r="126" spans="1:10" outlineLevel="3" x14ac:dyDescent="0.25">
      <c r="A126" s="87">
        <v>100</v>
      </c>
      <c r="B126" s="9" t="s">
        <v>485</v>
      </c>
      <c r="C126" s="9" t="s">
        <v>201</v>
      </c>
      <c r="D126" s="9" t="s">
        <v>204</v>
      </c>
      <c r="E126" s="11">
        <v>11016000</v>
      </c>
      <c r="F126" s="84">
        <v>76800</v>
      </c>
      <c r="G126" s="11" t="s">
        <v>7</v>
      </c>
      <c r="H126" s="11" t="s">
        <v>37</v>
      </c>
      <c r="I126" s="11" t="s">
        <v>618</v>
      </c>
      <c r="J126" s="79">
        <v>12</v>
      </c>
    </row>
    <row r="127" spans="1:10" outlineLevel="3" x14ac:dyDescent="0.25">
      <c r="A127" s="87">
        <v>100</v>
      </c>
      <c r="B127" s="9" t="s">
        <v>485</v>
      </c>
      <c r="C127" s="9" t="s">
        <v>201</v>
      </c>
      <c r="D127" s="9" t="s">
        <v>204</v>
      </c>
      <c r="E127" s="11">
        <v>11016000</v>
      </c>
      <c r="F127" s="84">
        <v>77140</v>
      </c>
      <c r="G127" s="11" t="s">
        <v>7</v>
      </c>
      <c r="H127" s="11" t="s">
        <v>38</v>
      </c>
      <c r="I127" s="11" t="s">
        <v>618</v>
      </c>
      <c r="J127" s="79">
        <v>150</v>
      </c>
    </row>
    <row r="128" spans="1:10" outlineLevel="3" x14ac:dyDescent="0.25">
      <c r="A128" s="87">
        <v>100</v>
      </c>
      <c r="B128" s="9" t="s">
        <v>485</v>
      </c>
      <c r="C128" s="9" t="s">
        <v>201</v>
      </c>
      <c r="D128" s="9" t="s">
        <v>507</v>
      </c>
      <c r="E128" s="11">
        <v>11017000</v>
      </c>
      <c r="F128" s="84">
        <v>60100</v>
      </c>
      <c r="G128" s="11" t="s">
        <v>7</v>
      </c>
      <c r="H128" s="11" t="s">
        <v>8</v>
      </c>
      <c r="I128" s="11" t="s">
        <v>618</v>
      </c>
      <c r="J128" s="79">
        <v>168298</v>
      </c>
    </row>
    <row r="129" spans="1:10" outlineLevel="3" x14ac:dyDescent="0.25">
      <c r="A129" s="87">
        <v>100</v>
      </c>
      <c r="B129" s="9" t="s">
        <v>485</v>
      </c>
      <c r="C129" s="9" t="s">
        <v>201</v>
      </c>
      <c r="D129" s="9" t="s">
        <v>507</v>
      </c>
      <c r="E129" s="11">
        <v>11017000</v>
      </c>
      <c r="F129" s="84">
        <v>60140</v>
      </c>
      <c r="G129" s="11" t="s">
        <v>7</v>
      </c>
      <c r="H129" s="11" t="s">
        <v>9</v>
      </c>
      <c r="I129" s="11" t="s">
        <v>618</v>
      </c>
      <c r="J129" s="79">
        <v>1500</v>
      </c>
    </row>
    <row r="130" spans="1:10" outlineLevel="3" x14ac:dyDescent="0.25">
      <c r="A130" s="87">
        <v>100</v>
      </c>
      <c r="B130" s="9" t="s">
        <v>485</v>
      </c>
      <c r="C130" s="9" t="s">
        <v>201</v>
      </c>
      <c r="D130" s="9" t="s">
        <v>507</v>
      </c>
      <c r="E130" s="11">
        <v>11017000</v>
      </c>
      <c r="F130" s="84">
        <v>60290</v>
      </c>
      <c r="G130" s="11" t="s">
        <v>7</v>
      </c>
      <c r="H130" s="11" t="s">
        <v>11</v>
      </c>
      <c r="I130" s="11" t="s">
        <v>618</v>
      </c>
      <c r="J130" s="79">
        <v>496</v>
      </c>
    </row>
    <row r="131" spans="1:10" outlineLevel="3" x14ac:dyDescent="0.25">
      <c r="A131" s="87">
        <v>100</v>
      </c>
      <c r="B131" s="9" t="s">
        <v>485</v>
      </c>
      <c r="C131" s="9" t="s">
        <v>201</v>
      </c>
      <c r="D131" s="9" t="s">
        <v>507</v>
      </c>
      <c r="E131" s="11">
        <v>11017000</v>
      </c>
      <c r="F131" s="84">
        <v>60300</v>
      </c>
      <c r="G131" s="11" t="s">
        <v>7</v>
      </c>
      <c r="H131" s="11" t="s">
        <v>12</v>
      </c>
      <c r="I131" s="11" t="s">
        <v>618</v>
      </c>
      <c r="J131" s="79">
        <v>12526</v>
      </c>
    </row>
    <row r="132" spans="1:10" outlineLevel="3" x14ac:dyDescent="0.25">
      <c r="A132" s="87">
        <v>100</v>
      </c>
      <c r="B132" s="9" t="s">
        <v>485</v>
      </c>
      <c r="C132" s="9" t="s">
        <v>201</v>
      </c>
      <c r="D132" s="9" t="s">
        <v>507</v>
      </c>
      <c r="E132" s="11">
        <v>11017000</v>
      </c>
      <c r="F132" s="84">
        <v>60330</v>
      </c>
      <c r="G132" s="11" t="s">
        <v>7</v>
      </c>
      <c r="H132" s="11" t="s">
        <v>13</v>
      </c>
      <c r="I132" s="11" t="s">
        <v>618</v>
      </c>
      <c r="J132" s="79">
        <v>27279</v>
      </c>
    </row>
    <row r="133" spans="1:10" outlineLevel="3" x14ac:dyDescent="0.25">
      <c r="A133" s="87">
        <v>100</v>
      </c>
      <c r="B133" s="9" t="s">
        <v>485</v>
      </c>
      <c r="C133" s="9" t="s">
        <v>201</v>
      </c>
      <c r="D133" s="9" t="s">
        <v>507</v>
      </c>
      <c r="E133" s="11">
        <v>11017000</v>
      </c>
      <c r="F133" s="84">
        <v>60331</v>
      </c>
      <c r="G133" s="11" t="s">
        <v>7</v>
      </c>
      <c r="H133" s="11" t="s">
        <v>14</v>
      </c>
      <c r="I133" s="11" t="s">
        <v>618</v>
      </c>
      <c r="J133" s="79">
        <v>511</v>
      </c>
    </row>
    <row r="134" spans="1:10" outlineLevel="3" x14ac:dyDescent="0.25">
      <c r="A134" s="87">
        <v>100</v>
      </c>
      <c r="B134" s="9" t="s">
        <v>485</v>
      </c>
      <c r="C134" s="9" t="s">
        <v>201</v>
      </c>
      <c r="D134" s="9" t="s">
        <v>507</v>
      </c>
      <c r="E134" s="11">
        <v>11017000</v>
      </c>
      <c r="F134" s="84">
        <v>60340</v>
      </c>
      <c r="G134" s="11" t="s">
        <v>7</v>
      </c>
      <c r="H134" s="11" t="s">
        <v>15</v>
      </c>
      <c r="I134" s="11" t="s">
        <v>618</v>
      </c>
      <c r="J134" s="79">
        <v>200</v>
      </c>
    </row>
    <row r="135" spans="1:10" outlineLevel="3" x14ac:dyDescent="0.25">
      <c r="A135" s="87">
        <v>100</v>
      </c>
      <c r="B135" s="9" t="s">
        <v>485</v>
      </c>
      <c r="C135" s="9" t="s">
        <v>201</v>
      </c>
      <c r="D135" s="9" t="s">
        <v>507</v>
      </c>
      <c r="E135" s="11">
        <v>11017000</v>
      </c>
      <c r="F135" s="84">
        <v>60350</v>
      </c>
      <c r="G135" s="11" t="s">
        <v>7</v>
      </c>
      <c r="H135" s="11" t="s">
        <v>16</v>
      </c>
      <c r="I135" s="11" t="s">
        <v>618</v>
      </c>
      <c r="J135" s="79">
        <v>540</v>
      </c>
    </row>
    <row r="136" spans="1:10" outlineLevel="3" x14ac:dyDescent="0.25">
      <c r="A136" s="87">
        <v>100</v>
      </c>
      <c r="B136" s="9" t="s">
        <v>485</v>
      </c>
      <c r="C136" s="9" t="s">
        <v>201</v>
      </c>
      <c r="D136" s="9" t="s">
        <v>507</v>
      </c>
      <c r="E136" s="11">
        <v>11017000</v>
      </c>
      <c r="F136" s="84">
        <v>60360</v>
      </c>
      <c r="G136" s="11" t="s">
        <v>7</v>
      </c>
      <c r="H136" s="11" t="s">
        <v>17</v>
      </c>
      <c r="I136" s="11" t="s">
        <v>618</v>
      </c>
      <c r="J136" s="79">
        <v>24543</v>
      </c>
    </row>
    <row r="137" spans="1:10" outlineLevel="3" x14ac:dyDescent="0.25">
      <c r="A137" s="87">
        <v>100</v>
      </c>
      <c r="B137" s="9" t="s">
        <v>485</v>
      </c>
      <c r="C137" s="9" t="s">
        <v>201</v>
      </c>
      <c r="D137" s="9" t="s">
        <v>507</v>
      </c>
      <c r="E137" s="11">
        <v>11017000</v>
      </c>
      <c r="F137" s="84">
        <v>61100</v>
      </c>
      <c r="G137" s="11" t="s">
        <v>7</v>
      </c>
      <c r="H137" s="11" t="s">
        <v>19</v>
      </c>
      <c r="I137" s="11" t="s">
        <v>618</v>
      </c>
      <c r="J137" s="79">
        <v>600</v>
      </c>
    </row>
    <row r="138" spans="1:10" outlineLevel="3" x14ac:dyDescent="0.25">
      <c r="A138" s="87">
        <v>100</v>
      </c>
      <c r="B138" s="9" t="s">
        <v>485</v>
      </c>
      <c r="C138" s="9" t="s">
        <v>201</v>
      </c>
      <c r="D138" s="9" t="s">
        <v>507</v>
      </c>
      <c r="E138" s="11">
        <v>11017000</v>
      </c>
      <c r="F138" s="84">
        <v>61110</v>
      </c>
      <c r="G138" s="11" t="s">
        <v>7</v>
      </c>
      <c r="H138" s="11" t="s">
        <v>20</v>
      </c>
      <c r="I138" s="11" t="s">
        <v>618</v>
      </c>
      <c r="J138" s="79">
        <v>420</v>
      </c>
    </row>
    <row r="139" spans="1:10" outlineLevel="3" x14ac:dyDescent="0.25">
      <c r="A139" s="87">
        <v>100</v>
      </c>
      <c r="B139" s="9" t="s">
        <v>485</v>
      </c>
      <c r="C139" s="9" t="s">
        <v>201</v>
      </c>
      <c r="D139" s="9" t="s">
        <v>507</v>
      </c>
      <c r="E139" s="11">
        <v>11017000</v>
      </c>
      <c r="F139" s="84">
        <v>61160</v>
      </c>
      <c r="G139" s="11" t="s">
        <v>7</v>
      </c>
      <c r="H139" s="11" t="s">
        <v>21</v>
      </c>
      <c r="I139" s="11" t="s">
        <v>618</v>
      </c>
      <c r="J139" s="79">
        <v>150</v>
      </c>
    </row>
    <row r="140" spans="1:10" outlineLevel="3" x14ac:dyDescent="0.25">
      <c r="A140" s="87">
        <v>100</v>
      </c>
      <c r="B140" s="9" t="s">
        <v>485</v>
      </c>
      <c r="C140" s="9" t="s">
        <v>201</v>
      </c>
      <c r="D140" s="9" t="s">
        <v>507</v>
      </c>
      <c r="E140" s="11">
        <v>11017000</v>
      </c>
      <c r="F140" s="84">
        <v>61180</v>
      </c>
      <c r="G140" s="11" t="s">
        <v>7</v>
      </c>
      <c r="H140" s="11" t="s">
        <v>23</v>
      </c>
      <c r="I140" s="11" t="s">
        <v>618</v>
      </c>
      <c r="J140" s="79">
        <v>150</v>
      </c>
    </row>
    <row r="141" spans="1:10" outlineLevel="3" x14ac:dyDescent="0.25">
      <c r="A141" s="87">
        <v>100</v>
      </c>
      <c r="B141" s="9" t="s">
        <v>485</v>
      </c>
      <c r="C141" s="9" t="s">
        <v>201</v>
      </c>
      <c r="D141" s="9" t="s">
        <v>507</v>
      </c>
      <c r="E141" s="11">
        <v>11017000</v>
      </c>
      <c r="F141" s="84">
        <v>61500</v>
      </c>
      <c r="G141" s="11" t="s">
        <v>7</v>
      </c>
      <c r="H141" s="11" t="s">
        <v>24</v>
      </c>
      <c r="I141" s="11" t="s">
        <v>618</v>
      </c>
      <c r="J141" s="79">
        <v>200</v>
      </c>
    </row>
    <row r="142" spans="1:10" outlineLevel="3" x14ac:dyDescent="0.25">
      <c r="A142" s="87">
        <v>100</v>
      </c>
      <c r="B142" s="9" t="s">
        <v>485</v>
      </c>
      <c r="C142" s="9" t="s">
        <v>201</v>
      </c>
      <c r="D142" s="9" t="s">
        <v>507</v>
      </c>
      <c r="E142" s="11">
        <v>11017000</v>
      </c>
      <c r="F142" s="84">
        <v>62550</v>
      </c>
      <c r="G142" s="11" t="s">
        <v>7</v>
      </c>
      <c r="H142" s="11" t="s">
        <v>45</v>
      </c>
      <c r="I142" s="11" t="s">
        <v>618</v>
      </c>
      <c r="J142" s="79">
        <v>68289</v>
      </c>
    </row>
    <row r="143" spans="1:10" outlineLevel="3" x14ac:dyDescent="0.25">
      <c r="A143" s="87">
        <v>100</v>
      </c>
      <c r="B143" s="9" t="s">
        <v>485</v>
      </c>
      <c r="C143" s="9" t="s">
        <v>201</v>
      </c>
      <c r="D143" s="9" t="s">
        <v>507</v>
      </c>
      <c r="E143" s="11">
        <v>11017000</v>
      </c>
      <c r="F143" s="84">
        <v>66110</v>
      </c>
      <c r="G143" s="11" t="s">
        <v>7</v>
      </c>
      <c r="H143" s="11" t="s">
        <v>27</v>
      </c>
      <c r="I143" s="11" t="s">
        <v>618</v>
      </c>
      <c r="J143" s="79">
        <v>239</v>
      </c>
    </row>
    <row r="144" spans="1:10" outlineLevel="3" x14ac:dyDescent="0.25">
      <c r="A144" s="87">
        <v>100</v>
      </c>
      <c r="B144" s="9" t="s">
        <v>485</v>
      </c>
      <c r="C144" s="9" t="s">
        <v>201</v>
      </c>
      <c r="D144" s="9" t="s">
        <v>507</v>
      </c>
      <c r="E144" s="11">
        <v>11017000</v>
      </c>
      <c r="F144" s="84">
        <v>68140</v>
      </c>
      <c r="G144" s="11" t="s">
        <v>7</v>
      </c>
      <c r="H144" s="11" t="s">
        <v>28</v>
      </c>
      <c r="I144" s="11" t="s">
        <v>618</v>
      </c>
      <c r="J144" s="79">
        <v>10000</v>
      </c>
    </row>
    <row r="145" spans="1:10" outlineLevel="3" x14ac:dyDescent="0.25">
      <c r="A145" s="87">
        <v>100</v>
      </c>
      <c r="B145" s="9" t="s">
        <v>485</v>
      </c>
      <c r="C145" s="9" t="s">
        <v>201</v>
      </c>
      <c r="D145" s="9" t="s">
        <v>507</v>
      </c>
      <c r="E145" s="11">
        <v>11017000</v>
      </c>
      <c r="F145" s="84">
        <v>68145</v>
      </c>
      <c r="G145" s="11" t="s">
        <v>7</v>
      </c>
      <c r="H145" s="11" t="s">
        <v>29</v>
      </c>
      <c r="I145" s="11" t="s">
        <v>618</v>
      </c>
      <c r="J145" s="79">
        <v>35100</v>
      </c>
    </row>
    <row r="146" spans="1:10" outlineLevel="3" x14ac:dyDescent="0.25">
      <c r="A146" s="87">
        <v>100</v>
      </c>
      <c r="B146" s="9" t="s">
        <v>485</v>
      </c>
      <c r="C146" s="9" t="s">
        <v>201</v>
      </c>
      <c r="D146" s="9" t="s">
        <v>507</v>
      </c>
      <c r="E146" s="11">
        <v>11017000</v>
      </c>
      <c r="F146" s="84">
        <v>68400</v>
      </c>
      <c r="G146" s="11" t="s">
        <v>7</v>
      </c>
      <c r="H146" s="11" t="s">
        <v>49</v>
      </c>
      <c r="I146" s="11" t="s">
        <v>618</v>
      </c>
      <c r="J146" s="79">
        <v>1150</v>
      </c>
    </row>
    <row r="147" spans="1:10" outlineLevel="3" x14ac:dyDescent="0.25">
      <c r="A147" s="87">
        <v>100</v>
      </c>
      <c r="B147" s="9" t="s">
        <v>485</v>
      </c>
      <c r="C147" s="9" t="s">
        <v>201</v>
      </c>
      <c r="D147" s="9" t="s">
        <v>507</v>
      </c>
      <c r="E147" s="11">
        <v>11017000</v>
      </c>
      <c r="F147" s="84">
        <v>69150</v>
      </c>
      <c r="G147" s="11" t="s">
        <v>7</v>
      </c>
      <c r="H147" s="11" t="s">
        <v>33</v>
      </c>
      <c r="I147" s="11" t="s">
        <v>618</v>
      </c>
      <c r="J147" s="79">
        <v>590</v>
      </c>
    </row>
    <row r="148" spans="1:10" outlineLevel="3" x14ac:dyDescent="0.25">
      <c r="A148" s="87">
        <v>100</v>
      </c>
      <c r="B148" s="9" t="s">
        <v>485</v>
      </c>
      <c r="C148" s="9" t="s">
        <v>201</v>
      </c>
      <c r="D148" s="9" t="s">
        <v>507</v>
      </c>
      <c r="E148" s="11">
        <v>11017000</v>
      </c>
      <c r="F148" s="84">
        <v>69200</v>
      </c>
      <c r="G148" s="11" t="s">
        <v>7</v>
      </c>
      <c r="H148" s="11" t="s">
        <v>34</v>
      </c>
      <c r="I148" s="11" t="s">
        <v>618</v>
      </c>
      <c r="J148" s="79">
        <v>976</v>
      </c>
    </row>
    <row r="149" spans="1:10" outlineLevel="3" x14ac:dyDescent="0.25">
      <c r="A149" s="87">
        <v>100</v>
      </c>
      <c r="B149" s="9" t="s">
        <v>485</v>
      </c>
      <c r="C149" s="9" t="s">
        <v>201</v>
      </c>
      <c r="D149" s="9" t="s">
        <v>507</v>
      </c>
      <c r="E149" s="11">
        <v>11017000</v>
      </c>
      <c r="F149" s="84">
        <v>69500</v>
      </c>
      <c r="G149" s="11" t="s">
        <v>7</v>
      </c>
      <c r="H149" s="11" t="s">
        <v>35</v>
      </c>
      <c r="I149" s="11" t="s">
        <v>618</v>
      </c>
      <c r="J149" s="79">
        <v>9580</v>
      </c>
    </row>
    <row r="150" spans="1:10" outlineLevel="3" x14ac:dyDescent="0.25">
      <c r="A150" s="87">
        <v>100</v>
      </c>
      <c r="B150" s="9" t="s">
        <v>485</v>
      </c>
      <c r="C150" s="9" t="s">
        <v>201</v>
      </c>
      <c r="D150" s="9" t="s">
        <v>507</v>
      </c>
      <c r="E150" s="11">
        <v>11017000</v>
      </c>
      <c r="F150" s="84">
        <v>69550</v>
      </c>
      <c r="G150" s="11" t="s">
        <v>7</v>
      </c>
      <c r="H150" s="11" t="s">
        <v>36</v>
      </c>
      <c r="I150" s="11" t="s">
        <v>618</v>
      </c>
      <c r="J150" s="79">
        <v>6100</v>
      </c>
    </row>
    <row r="151" spans="1:10" outlineLevel="3" x14ac:dyDescent="0.25">
      <c r="A151" s="87">
        <v>100</v>
      </c>
      <c r="B151" s="9" t="s">
        <v>485</v>
      </c>
      <c r="C151" s="9" t="s">
        <v>201</v>
      </c>
      <c r="D151" s="9" t="s">
        <v>507</v>
      </c>
      <c r="E151" s="11">
        <v>11017000</v>
      </c>
      <c r="F151" s="84">
        <v>76800</v>
      </c>
      <c r="G151" s="11" t="s">
        <v>7</v>
      </c>
      <c r="H151" s="11" t="s">
        <v>37</v>
      </c>
      <c r="I151" s="11" t="s">
        <v>618</v>
      </c>
      <c r="J151" s="79">
        <v>2184</v>
      </c>
    </row>
    <row r="152" spans="1:10" outlineLevel="3" x14ac:dyDescent="0.25">
      <c r="A152" s="87">
        <v>100</v>
      </c>
      <c r="B152" s="9" t="s">
        <v>485</v>
      </c>
      <c r="C152" s="9" t="s">
        <v>201</v>
      </c>
      <c r="D152" s="9" t="s">
        <v>507</v>
      </c>
      <c r="E152" s="11">
        <v>11017000</v>
      </c>
      <c r="F152" s="84">
        <v>77140</v>
      </c>
      <c r="G152" s="11" t="s">
        <v>7</v>
      </c>
      <c r="H152" s="11" t="s">
        <v>38</v>
      </c>
      <c r="I152" s="11" t="s">
        <v>618</v>
      </c>
      <c r="J152" s="79">
        <v>25</v>
      </c>
    </row>
    <row r="153" spans="1:10" outlineLevel="3" x14ac:dyDescent="0.25">
      <c r="A153" s="87">
        <v>100</v>
      </c>
      <c r="B153" s="9" t="s">
        <v>485</v>
      </c>
      <c r="C153" s="9" t="s">
        <v>374</v>
      </c>
      <c r="D153" s="9" t="s">
        <v>205</v>
      </c>
      <c r="E153" s="11">
        <v>12010000</v>
      </c>
      <c r="F153" s="84">
        <v>60100</v>
      </c>
      <c r="G153" s="11" t="s">
        <v>7</v>
      </c>
      <c r="H153" s="11" t="s">
        <v>8</v>
      </c>
      <c r="I153" s="11" t="s">
        <v>618</v>
      </c>
      <c r="J153" s="79">
        <v>277966</v>
      </c>
    </row>
    <row r="154" spans="1:10" outlineLevel="3" x14ac:dyDescent="0.25">
      <c r="A154" s="87">
        <v>100</v>
      </c>
      <c r="B154" s="9" t="s">
        <v>485</v>
      </c>
      <c r="C154" s="9" t="s">
        <v>374</v>
      </c>
      <c r="D154" s="9" t="s">
        <v>205</v>
      </c>
      <c r="E154" s="11">
        <v>12010000</v>
      </c>
      <c r="F154" s="84">
        <v>60140</v>
      </c>
      <c r="G154" s="11" t="s">
        <v>7</v>
      </c>
      <c r="H154" s="11" t="s">
        <v>9</v>
      </c>
      <c r="I154" s="11" t="s">
        <v>618</v>
      </c>
      <c r="J154" s="79">
        <v>1000</v>
      </c>
    </row>
    <row r="155" spans="1:10" outlineLevel="3" x14ac:dyDescent="0.25">
      <c r="A155" s="87">
        <v>100</v>
      </c>
      <c r="B155" s="9" t="s">
        <v>485</v>
      </c>
      <c r="C155" s="9" t="s">
        <v>374</v>
      </c>
      <c r="D155" s="9" t="s">
        <v>205</v>
      </c>
      <c r="E155" s="11">
        <v>12010000</v>
      </c>
      <c r="F155" s="84">
        <v>60150</v>
      </c>
      <c r="G155" s="11" t="s">
        <v>7</v>
      </c>
      <c r="H155" s="11" t="s">
        <v>53</v>
      </c>
      <c r="I155" s="11" t="s">
        <v>618</v>
      </c>
      <c r="J155" s="79">
        <v>16640</v>
      </c>
    </row>
    <row r="156" spans="1:10" outlineLevel="3" x14ac:dyDescent="0.25">
      <c r="A156" s="87">
        <v>100</v>
      </c>
      <c r="B156" s="9" t="s">
        <v>485</v>
      </c>
      <c r="C156" s="9" t="s">
        <v>374</v>
      </c>
      <c r="D156" s="9" t="s">
        <v>205</v>
      </c>
      <c r="E156" s="11">
        <v>12010000</v>
      </c>
      <c r="F156" s="84">
        <v>60290</v>
      </c>
      <c r="G156" s="11" t="s">
        <v>7</v>
      </c>
      <c r="H156" s="11" t="s">
        <v>11</v>
      </c>
      <c r="I156" s="11" t="s">
        <v>618</v>
      </c>
      <c r="J156" s="79">
        <v>2496</v>
      </c>
    </row>
    <row r="157" spans="1:10" outlineLevel="3" x14ac:dyDescent="0.25">
      <c r="A157" s="87">
        <v>100</v>
      </c>
      <c r="B157" s="9" t="s">
        <v>485</v>
      </c>
      <c r="C157" s="9" t="s">
        <v>374</v>
      </c>
      <c r="D157" s="9" t="s">
        <v>205</v>
      </c>
      <c r="E157" s="11">
        <v>12010000</v>
      </c>
      <c r="F157" s="84">
        <v>60300</v>
      </c>
      <c r="G157" s="11" t="s">
        <v>7</v>
      </c>
      <c r="H157" s="11" t="s">
        <v>12</v>
      </c>
      <c r="I157" s="11" t="s">
        <v>618</v>
      </c>
      <c r="J157" s="79">
        <v>21681</v>
      </c>
    </row>
    <row r="158" spans="1:10" outlineLevel="3" x14ac:dyDescent="0.25">
      <c r="A158" s="87">
        <v>100</v>
      </c>
      <c r="B158" s="9" t="s">
        <v>485</v>
      </c>
      <c r="C158" s="9" t="s">
        <v>374</v>
      </c>
      <c r="D158" s="9" t="s">
        <v>205</v>
      </c>
      <c r="E158" s="11">
        <v>12010000</v>
      </c>
      <c r="F158" s="84">
        <v>60330</v>
      </c>
      <c r="G158" s="11" t="s">
        <v>7</v>
      </c>
      <c r="H158" s="11" t="s">
        <v>13</v>
      </c>
      <c r="I158" s="11" t="s">
        <v>618</v>
      </c>
      <c r="J158" s="79">
        <v>17574</v>
      </c>
    </row>
    <row r="159" spans="1:10" outlineLevel="3" x14ac:dyDescent="0.25">
      <c r="A159" s="87">
        <v>100</v>
      </c>
      <c r="B159" s="9" t="s">
        <v>485</v>
      </c>
      <c r="C159" s="9" t="s">
        <v>374</v>
      </c>
      <c r="D159" s="9" t="s">
        <v>205</v>
      </c>
      <c r="E159" s="11">
        <v>12010000</v>
      </c>
      <c r="F159" s="84">
        <v>60331</v>
      </c>
      <c r="G159" s="11" t="s">
        <v>7</v>
      </c>
      <c r="H159" s="11" t="s">
        <v>14</v>
      </c>
      <c r="I159" s="11" t="s">
        <v>618</v>
      </c>
      <c r="J159" s="79">
        <v>911</v>
      </c>
    </row>
    <row r="160" spans="1:10" outlineLevel="3" x14ac:dyDescent="0.25">
      <c r="A160" s="87">
        <v>100</v>
      </c>
      <c r="B160" s="9" t="s">
        <v>485</v>
      </c>
      <c r="C160" s="9" t="s">
        <v>374</v>
      </c>
      <c r="D160" s="9" t="s">
        <v>205</v>
      </c>
      <c r="E160" s="11">
        <v>12010000</v>
      </c>
      <c r="F160" s="84">
        <v>60340</v>
      </c>
      <c r="G160" s="11" t="s">
        <v>7</v>
      </c>
      <c r="H160" s="11" t="s">
        <v>15</v>
      </c>
      <c r="I160" s="11" t="s">
        <v>618</v>
      </c>
      <c r="J160" s="79">
        <v>358</v>
      </c>
    </row>
    <row r="161" spans="1:10" outlineLevel="3" x14ac:dyDescent="0.25">
      <c r="A161" s="87">
        <v>100</v>
      </c>
      <c r="B161" s="9" t="s">
        <v>485</v>
      </c>
      <c r="C161" s="9" t="s">
        <v>374</v>
      </c>
      <c r="D161" s="9" t="s">
        <v>205</v>
      </c>
      <c r="E161" s="11">
        <v>12010000</v>
      </c>
      <c r="F161" s="84">
        <v>60350</v>
      </c>
      <c r="G161" s="11" t="s">
        <v>7</v>
      </c>
      <c r="H161" s="11" t="s">
        <v>16</v>
      </c>
      <c r="I161" s="11" t="s">
        <v>618</v>
      </c>
      <c r="J161" s="79">
        <v>810</v>
      </c>
    </row>
    <row r="162" spans="1:10" outlineLevel="3" x14ac:dyDescent="0.25">
      <c r="A162" s="87">
        <v>100</v>
      </c>
      <c r="B162" s="9" t="s">
        <v>485</v>
      </c>
      <c r="C162" s="9" t="s">
        <v>374</v>
      </c>
      <c r="D162" s="9" t="s">
        <v>205</v>
      </c>
      <c r="E162" s="11">
        <v>12010000</v>
      </c>
      <c r="F162" s="84">
        <v>60360</v>
      </c>
      <c r="G162" s="11" t="s">
        <v>7</v>
      </c>
      <c r="H162" s="11" t="s">
        <v>17</v>
      </c>
      <c r="I162" s="11" t="s">
        <v>618</v>
      </c>
      <c r="J162" s="79">
        <v>41651</v>
      </c>
    </row>
    <row r="163" spans="1:10" outlineLevel="3" x14ac:dyDescent="0.25">
      <c r="A163" s="87">
        <v>100</v>
      </c>
      <c r="B163" s="9" t="s">
        <v>485</v>
      </c>
      <c r="C163" s="9" t="s">
        <v>374</v>
      </c>
      <c r="D163" s="9" t="s">
        <v>205</v>
      </c>
      <c r="E163" s="11">
        <v>12010000</v>
      </c>
      <c r="F163" s="84">
        <v>60390</v>
      </c>
      <c r="G163" s="11" t="s">
        <v>7</v>
      </c>
      <c r="H163" s="11" t="s">
        <v>18</v>
      </c>
      <c r="I163" s="11" t="s">
        <v>618</v>
      </c>
      <c r="J163" s="79">
        <v>6000</v>
      </c>
    </row>
    <row r="164" spans="1:10" outlineLevel="3" x14ac:dyDescent="0.25">
      <c r="A164" s="87">
        <v>100</v>
      </c>
      <c r="B164" s="9" t="s">
        <v>485</v>
      </c>
      <c r="C164" s="9" t="s">
        <v>374</v>
      </c>
      <c r="D164" s="9" t="s">
        <v>205</v>
      </c>
      <c r="E164" s="11">
        <v>12010000</v>
      </c>
      <c r="F164" s="84">
        <v>61100</v>
      </c>
      <c r="G164" s="11" t="s">
        <v>7</v>
      </c>
      <c r="H164" s="11" t="s">
        <v>19</v>
      </c>
      <c r="I164" s="11" t="s">
        <v>618</v>
      </c>
      <c r="J164" s="79">
        <v>200</v>
      </c>
    </row>
    <row r="165" spans="1:10" outlineLevel="3" x14ac:dyDescent="0.25">
      <c r="A165" s="87">
        <v>100</v>
      </c>
      <c r="B165" s="9" t="s">
        <v>485</v>
      </c>
      <c r="C165" s="9" t="s">
        <v>374</v>
      </c>
      <c r="D165" s="9" t="s">
        <v>205</v>
      </c>
      <c r="E165" s="11">
        <v>12010000</v>
      </c>
      <c r="F165" s="84">
        <v>61110</v>
      </c>
      <c r="G165" s="11" t="s">
        <v>7</v>
      </c>
      <c r="H165" s="11" t="s">
        <v>20</v>
      </c>
      <c r="I165" s="11" t="s">
        <v>618</v>
      </c>
      <c r="J165" s="79">
        <v>500</v>
      </c>
    </row>
    <row r="166" spans="1:10" outlineLevel="3" x14ac:dyDescent="0.25">
      <c r="A166" s="87">
        <v>100</v>
      </c>
      <c r="B166" s="9" t="s">
        <v>485</v>
      </c>
      <c r="C166" s="9" t="s">
        <v>374</v>
      </c>
      <c r="D166" s="9" t="s">
        <v>205</v>
      </c>
      <c r="E166" s="11">
        <v>12010000</v>
      </c>
      <c r="F166" s="84">
        <v>61160</v>
      </c>
      <c r="G166" s="11" t="s">
        <v>7</v>
      </c>
      <c r="H166" s="11" t="s">
        <v>21</v>
      </c>
      <c r="I166" s="11" t="s">
        <v>618</v>
      </c>
      <c r="J166" s="79">
        <v>500</v>
      </c>
    </row>
    <row r="167" spans="1:10" outlineLevel="3" x14ac:dyDescent="0.25">
      <c r="A167" s="87">
        <v>100</v>
      </c>
      <c r="B167" s="9" t="s">
        <v>485</v>
      </c>
      <c r="C167" s="9" t="s">
        <v>374</v>
      </c>
      <c r="D167" s="9" t="s">
        <v>205</v>
      </c>
      <c r="E167" s="11">
        <v>12010000</v>
      </c>
      <c r="F167" s="84">
        <v>61920</v>
      </c>
      <c r="G167" s="11" t="s">
        <v>7</v>
      </c>
      <c r="H167" s="11" t="s">
        <v>388</v>
      </c>
      <c r="I167" s="11" t="s">
        <v>618</v>
      </c>
      <c r="J167" s="79">
        <v>5550</v>
      </c>
    </row>
    <row r="168" spans="1:10" outlineLevel="3" x14ac:dyDescent="0.25">
      <c r="A168" s="87">
        <v>100</v>
      </c>
      <c r="B168" s="9" t="s">
        <v>485</v>
      </c>
      <c r="C168" s="9" t="s">
        <v>374</v>
      </c>
      <c r="D168" s="9" t="s">
        <v>205</v>
      </c>
      <c r="E168" s="11">
        <v>12010000</v>
      </c>
      <c r="F168" s="84">
        <v>64110</v>
      </c>
      <c r="G168" s="11" t="s">
        <v>7</v>
      </c>
      <c r="H168" s="11" t="s">
        <v>26</v>
      </c>
      <c r="I168" s="11" t="s">
        <v>618</v>
      </c>
      <c r="J168" s="79">
        <v>576</v>
      </c>
    </row>
    <row r="169" spans="1:10" outlineLevel="3" x14ac:dyDescent="0.25">
      <c r="A169" s="87">
        <v>100</v>
      </c>
      <c r="B169" s="9" t="s">
        <v>485</v>
      </c>
      <c r="C169" s="9" t="s">
        <v>374</v>
      </c>
      <c r="D169" s="9" t="s">
        <v>205</v>
      </c>
      <c r="E169" s="11">
        <v>12010000</v>
      </c>
      <c r="F169" s="84">
        <v>66110</v>
      </c>
      <c r="G169" s="11" t="s">
        <v>7</v>
      </c>
      <c r="H169" s="11" t="s">
        <v>27</v>
      </c>
      <c r="I169" s="11" t="s">
        <v>618</v>
      </c>
      <c r="J169" s="79">
        <v>150</v>
      </c>
    </row>
    <row r="170" spans="1:10" outlineLevel="3" x14ac:dyDescent="0.25">
      <c r="A170" s="87">
        <v>100</v>
      </c>
      <c r="B170" s="9" t="s">
        <v>485</v>
      </c>
      <c r="C170" s="9" t="s">
        <v>374</v>
      </c>
      <c r="D170" s="9" t="s">
        <v>205</v>
      </c>
      <c r="E170" s="11">
        <v>12010000</v>
      </c>
      <c r="F170" s="84">
        <v>68400</v>
      </c>
      <c r="G170" s="11" t="s">
        <v>7</v>
      </c>
      <c r="H170" s="11" t="s">
        <v>49</v>
      </c>
      <c r="I170" s="11" t="s">
        <v>618</v>
      </c>
      <c r="J170" s="79">
        <v>40</v>
      </c>
    </row>
    <row r="171" spans="1:10" outlineLevel="3" x14ac:dyDescent="0.25">
      <c r="A171" s="87">
        <v>100</v>
      </c>
      <c r="B171" s="9" t="s">
        <v>485</v>
      </c>
      <c r="C171" s="9" t="s">
        <v>374</v>
      </c>
      <c r="D171" s="9" t="s">
        <v>205</v>
      </c>
      <c r="E171" s="11">
        <v>12010000</v>
      </c>
      <c r="F171" s="84">
        <v>69150</v>
      </c>
      <c r="G171" s="11" t="s">
        <v>7</v>
      </c>
      <c r="H171" s="11" t="s">
        <v>33</v>
      </c>
      <c r="I171" s="11" t="s">
        <v>618</v>
      </c>
      <c r="J171" s="79">
        <v>150</v>
      </c>
    </row>
    <row r="172" spans="1:10" outlineLevel="3" x14ac:dyDescent="0.25">
      <c r="A172" s="87">
        <v>100</v>
      </c>
      <c r="B172" s="9" t="s">
        <v>485</v>
      </c>
      <c r="C172" s="9" t="s">
        <v>374</v>
      </c>
      <c r="D172" s="9" t="s">
        <v>205</v>
      </c>
      <c r="E172" s="11">
        <v>12010000</v>
      </c>
      <c r="F172" s="84">
        <v>69200</v>
      </c>
      <c r="G172" s="11" t="s">
        <v>7</v>
      </c>
      <c r="H172" s="11" t="s">
        <v>34</v>
      </c>
      <c r="I172" s="11" t="s">
        <v>618</v>
      </c>
      <c r="J172" s="79">
        <v>608</v>
      </c>
    </row>
    <row r="173" spans="1:10" outlineLevel="3" x14ac:dyDescent="0.25">
      <c r="A173" s="87">
        <v>100</v>
      </c>
      <c r="B173" s="9" t="s">
        <v>485</v>
      </c>
      <c r="C173" s="9" t="s">
        <v>374</v>
      </c>
      <c r="D173" s="9" t="s">
        <v>205</v>
      </c>
      <c r="E173" s="11">
        <v>12010000</v>
      </c>
      <c r="F173" s="84">
        <v>69500</v>
      </c>
      <c r="G173" s="11" t="s">
        <v>7</v>
      </c>
      <c r="H173" s="11" t="s">
        <v>35</v>
      </c>
      <c r="I173" s="11" t="s">
        <v>618</v>
      </c>
      <c r="J173" s="79">
        <v>2975</v>
      </c>
    </row>
    <row r="174" spans="1:10" outlineLevel="3" x14ac:dyDescent="0.25">
      <c r="A174" s="87">
        <v>100</v>
      </c>
      <c r="B174" s="9" t="s">
        <v>485</v>
      </c>
      <c r="C174" s="9" t="s">
        <v>374</v>
      </c>
      <c r="D174" s="9" t="s">
        <v>205</v>
      </c>
      <c r="E174" s="11">
        <v>12010000</v>
      </c>
      <c r="F174" s="84">
        <v>69550</v>
      </c>
      <c r="G174" s="11" t="s">
        <v>7</v>
      </c>
      <c r="H174" s="11" t="s">
        <v>36</v>
      </c>
      <c r="I174" s="11" t="s">
        <v>618</v>
      </c>
      <c r="J174" s="79">
        <v>2350</v>
      </c>
    </row>
    <row r="175" spans="1:10" outlineLevel="3" x14ac:dyDescent="0.25">
      <c r="A175" s="87">
        <v>100</v>
      </c>
      <c r="B175" s="9" t="s">
        <v>485</v>
      </c>
      <c r="C175" s="9" t="s">
        <v>374</v>
      </c>
      <c r="D175" s="9" t="s">
        <v>508</v>
      </c>
      <c r="E175" s="11">
        <v>12019000</v>
      </c>
      <c r="F175" s="84">
        <v>60100</v>
      </c>
      <c r="G175" s="11" t="s">
        <v>7</v>
      </c>
      <c r="H175" s="11" t="s">
        <v>8</v>
      </c>
      <c r="I175" s="11" t="s">
        <v>618</v>
      </c>
      <c r="J175" s="79">
        <v>239538</v>
      </c>
    </row>
    <row r="176" spans="1:10" outlineLevel="3" x14ac:dyDescent="0.25">
      <c r="A176" s="87">
        <v>100</v>
      </c>
      <c r="B176" s="9" t="s">
        <v>485</v>
      </c>
      <c r="C176" s="9" t="s">
        <v>374</v>
      </c>
      <c r="D176" s="9" t="s">
        <v>508</v>
      </c>
      <c r="E176" s="11">
        <v>12019000</v>
      </c>
      <c r="F176" s="84">
        <v>60140</v>
      </c>
      <c r="G176" s="11" t="s">
        <v>7</v>
      </c>
      <c r="H176" s="11" t="s">
        <v>9</v>
      </c>
      <c r="I176" s="11" t="s">
        <v>618</v>
      </c>
      <c r="J176" s="79">
        <v>500</v>
      </c>
    </row>
    <row r="177" spans="1:10" outlineLevel="3" x14ac:dyDescent="0.25">
      <c r="A177" s="87">
        <v>100</v>
      </c>
      <c r="B177" s="9" t="s">
        <v>485</v>
      </c>
      <c r="C177" s="9" t="s">
        <v>374</v>
      </c>
      <c r="D177" s="9" t="s">
        <v>508</v>
      </c>
      <c r="E177" s="11">
        <v>12019000</v>
      </c>
      <c r="F177" s="84">
        <v>60290</v>
      </c>
      <c r="G177" s="11" t="s">
        <v>7</v>
      </c>
      <c r="H177" s="11" t="s">
        <v>11</v>
      </c>
      <c r="I177" s="11" t="s">
        <v>618</v>
      </c>
      <c r="J177" s="79">
        <v>2216</v>
      </c>
    </row>
    <row r="178" spans="1:10" outlineLevel="3" x14ac:dyDescent="0.25">
      <c r="A178" s="87">
        <v>100</v>
      </c>
      <c r="B178" s="9" t="s">
        <v>485</v>
      </c>
      <c r="C178" s="9" t="s">
        <v>374</v>
      </c>
      <c r="D178" s="9" t="s">
        <v>508</v>
      </c>
      <c r="E178" s="11">
        <v>12019000</v>
      </c>
      <c r="F178" s="84">
        <v>60300</v>
      </c>
      <c r="G178" s="11" t="s">
        <v>7</v>
      </c>
      <c r="H178" s="11" t="s">
        <v>12</v>
      </c>
      <c r="I178" s="11" t="s">
        <v>618</v>
      </c>
      <c r="J178" s="79">
        <v>17803</v>
      </c>
    </row>
    <row r="179" spans="1:10" outlineLevel="3" x14ac:dyDescent="0.25">
      <c r="A179" s="87">
        <v>100</v>
      </c>
      <c r="B179" s="9" t="s">
        <v>485</v>
      </c>
      <c r="C179" s="9" t="s">
        <v>374</v>
      </c>
      <c r="D179" s="9" t="s">
        <v>508</v>
      </c>
      <c r="E179" s="11">
        <v>12019000</v>
      </c>
      <c r="F179" s="84">
        <v>60330</v>
      </c>
      <c r="G179" s="11" t="s">
        <v>7</v>
      </c>
      <c r="H179" s="11" t="s">
        <v>13</v>
      </c>
      <c r="I179" s="11" t="s">
        <v>618</v>
      </c>
      <c r="J179" s="79">
        <v>38264</v>
      </c>
    </row>
    <row r="180" spans="1:10" outlineLevel="3" x14ac:dyDescent="0.25">
      <c r="A180" s="87">
        <v>100</v>
      </c>
      <c r="B180" s="9" t="s">
        <v>485</v>
      </c>
      <c r="C180" s="9" t="s">
        <v>374</v>
      </c>
      <c r="D180" s="9" t="s">
        <v>508</v>
      </c>
      <c r="E180" s="11">
        <v>12019000</v>
      </c>
      <c r="F180" s="84">
        <v>60331</v>
      </c>
      <c r="G180" s="11" t="s">
        <v>7</v>
      </c>
      <c r="H180" s="11" t="s">
        <v>14</v>
      </c>
      <c r="I180" s="11" t="s">
        <v>618</v>
      </c>
      <c r="J180" s="79">
        <v>725</v>
      </c>
    </row>
    <row r="181" spans="1:10" outlineLevel="3" x14ac:dyDescent="0.25">
      <c r="A181" s="87">
        <v>100</v>
      </c>
      <c r="B181" s="9" t="s">
        <v>485</v>
      </c>
      <c r="C181" s="9" t="s">
        <v>374</v>
      </c>
      <c r="D181" s="9" t="s">
        <v>508</v>
      </c>
      <c r="E181" s="11">
        <v>12019000</v>
      </c>
      <c r="F181" s="84">
        <v>60340</v>
      </c>
      <c r="G181" s="11" t="s">
        <v>7</v>
      </c>
      <c r="H181" s="11" t="s">
        <v>15</v>
      </c>
      <c r="I181" s="11" t="s">
        <v>618</v>
      </c>
      <c r="J181" s="79">
        <v>398</v>
      </c>
    </row>
    <row r="182" spans="1:10" outlineLevel="3" x14ac:dyDescent="0.25">
      <c r="A182" s="87">
        <v>100</v>
      </c>
      <c r="B182" s="9" t="s">
        <v>485</v>
      </c>
      <c r="C182" s="9" t="s">
        <v>374</v>
      </c>
      <c r="D182" s="9" t="s">
        <v>508</v>
      </c>
      <c r="E182" s="11">
        <v>12019000</v>
      </c>
      <c r="F182" s="84">
        <v>60350</v>
      </c>
      <c r="G182" s="11" t="s">
        <v>7</v>
      </c>
      <c r="H182" s="11" t="s">
        <v>16</v>
      </c>
      <c r="I182" s="11" t="s">
        <v>618</v>
      </c>
      <c r="J182" s="79">
        <v>810</v>
      </c>
    </row>
    <row r="183" spans="1:10" outlineLevel="3" x14ac:dyDescent="0.25">
      <c r="A183" s="87">
        <v>100</v>
      </c>
      <c r="B183" s="9" t="s">
        <v>485</v>
      </c>
      <c r="C183" s="9" t="s">
        <v>374</v>
      </c>
      <c r="D183" s="9" t="s">
        <v>508</v>
      </c>
      <c r="E183" s="11">
        <v>12019000</v>
      </c>
      <c r="F183" s="84">
        <v>60360</v>
      </c>
      <c r="G183" s="11" t="s">
        <v>7</v>
      </c>
      <c r="H183" s="11" t="s">
        <v>17</v>
      </c>
      <c r="I183" s="11" t="s">
        <v>618</v>
      </c>
      <c r="J183" s="79">
        <v>22400</v>
      </c>
    </row>
    <row r="184" spans="1:10" outlineLevel="3" x14ac:dyDescent="0.25">
      <c r="A184" s="87">
        <v>100</v>
      </c>
      <c r="B184" s="9" t="s">
        <v>485</v>
      </c>
      <c r="C184" s="9" t="s">
        <v>374</v>
      </c>
      <c r="D184" s="9" t="s">
        <v>508</v>
      </c>
      <c r="E184" s="11">
        <v>12019000</v>
      </c>
      <c r="F184" s="84">
        <v>61100</v>
      </c>
      <c r="G184" s="11" t="s">
        <v>7</v>
      </c>
      <c r="H184" s="11" t="s">
        <v>19</v>
      </c>
      <c r="I184" s="11" t="s">
        <v>618</v>
      </c>
      <c r="J184" s="79">
        <v>600</v>
      </c>
    </row>
    <row r="185" spans="1:10" outlineLevel="3" x14ac:dyDescent="0.25">
      <c r="A185" s="87">
        <v>100</v>
      </c>
      <c r="B185" s="9" t="s">
        <v>485</v>
      </c>
      <c r="C185" s="9" t="s">
        <v>374</v>
      </c>
      <c r="D185" s="9" t="s">
        <v>508</v>
      </c>
      <c r="E185" s="11">
        <v>12019000</v>
      </c>
      <c r="F185" s="84">
        <v>61110</v>
      </c>
      <c r="G185" s="11" t="s">
        <v>7</v>
      </c>
      <c r="H185" s="11" t="s">
        <v>20</v>
      </c>
      <c r="I185" s="11" t="s">
        <v>618</v>
      </c>
      <c r="J185" s="79">
        <v>100</v>
      </c>
    </row>
    <row r="186" spans="1:10" outlineLevel="3" x14ac:dyDescent="0.25">
      <c r="A186" s="87">
        <v>100</v>
      </c>
      <c r="B186" s="9" t="s">
        <v>485</v>
      </c>
      <c r="C186" s="9" t="s">
        <v>374</v>
      </c>
      <c r="D186" s="9" t="s">
        <v>508</v>
      </c>
      <c r="E186" s="11">
        <v>12019000</v>
      </c>
      <c r="F186" s="84">
        <v>61160</v>
      </c>
      <c r="G186" s="11" t="s">
        <v>7</v>
      </c>
      <c r="H186" s="11" t="s">
        <v>21</v>
      </c>
      <c r="I186" s="11" t="s">
        <v>618</v>
      </c>
      <c r="J186" s="79">
        <v>320</v>
      </c>
    </row>
    <row r="187" spans="1:10" outlineLevel="3" x14ac:dyDescent="0.25">
      <c r="A187" s="87">
        <v>100</v>
      </c>
      <c r="B187" s="9" t="s">
        <v>485</v>
      </c>
      <c r="C187" s="9" t="s">
        <v>374</v>
      </c>
      <c r="D187" s="9" t="s">
        <v>508</v>
      </c>
      <c r="E187" s="11">
        <v>12019000</v>
      </c>
      <c r="F187" s="84">
        <v>61180</v>
      </c>
      <c r="G187" s="11" t="s">
        <v>7</v>
      </c>
      <c r="H187" s="11" t="s">
        <v>23</v>
      </c>
      <c r="I187" s="11" t="s">
        <v>618</v>
      </c>
      <c r="J187" s="79">
        <v>790</v>
      </c>
    </row>
    <row r="188" spans="1:10" outlineLevel="3" x14ac:dyDescent="0.25">
      <c r="A188" s="87">
        <v>100</v>
      </c>
      <c r="B188" s="9" t="s">
        <v>485</v>
      </c>
      <c r="C188" s="9" t="s">
        <v>374</v>
      </c>
      <c r="D188" s="9" t="s">
        <v>508</v>
      </c>
      <c r="E188" s="11">
        <v>12019000</v>
      </c>
      <c r="F188" s="84">
        <v>61500</v>
      </c>
      <c r="G188" s="11" t="s">
        <v>7</v>
      </c>
      <c r="H188" s="11" t="s">
        <v>24</v>
      </c>
      <c r="I188" s="11" t="s">
        <v>618</v>
      </c>
      <c r="J188" s="79">
        <v>250</v>
      </c>
    </row>
    <row r="189" spans="1:10" outlineLevel="3" x14ac:dyDescent="0.25">
      <c r="A189" s="87">
        <v>100</v>
      </c>
      <c r="B189" s="9" t="s">
        <v>485</v>
      </c>
      <c r="C189" s="9" t="s">
        <v>374</v>
      </c>
      <c r="D189" s="9" t="s">
        <v>508</v>
      </c>
      <c r="E189" s="11">
        <v>12019000</v>
      </c>
      <c r="F189" s="84">
        <v>61800</v>
      </c>
      <c r="G189" s="11" t="s">
        <v>7</v>
      </c>
      <c r="H189" s="11" t="s">
        <v>25</v>
      </c>
      <c r="I189" s="11" t="s">
        <v>618</v>
      </c>
      <c r="J189" s="79">
        <v>1050</v>
      </c>
    </row>
    <row r="190" spans="1:10" outlineLevel="3" x14ac:dyDescent="0.25">
      <c r="A190" s="87">
        <v>100</v>
      </c>
      <c r="B190" s="9" t="s">
        <v>485</v>
      </c>
      <c r="C190" s="9" t="s">
        <v>374</v>
      </c>
      <c r="D190" s="9" t="s">
        <v>508</v>
      </c>
      <c r="E190" s="11">
        <v>12019000</v>
      </c>
      <c r="F190" s="84">
        <v>61820</v>
      </c>
      <c r="G190" s="11" t="s">
        <v>7</v>
      </c>
      <c r="H190" s="11" t="s">
        <v>69</v>
      </c>
      <c r="I190" s="11" t="s">
        <v>618</v>
      </c>
      <c r="J190" s="79">
        <v>400</v>
      </c>
    </row>
    <row r="191" spans="1:10" outlineLevel="3" x14ac:dyDescent="0.25">
      <c r="A191" s="87">
        <v>100</v>
      </c>
      <c r="B191" s="9" t="s">
        <v>485</v>
      </c>
      <c r="C191" s="9" t="s">
        <v>374</v>
      </c>
      <c r="D191" s="9" t="s">
        <v>508</v>
      </c>
      <c r="E191" s="11">
        <v>12019000</v>
      </c>
      <c r="F191" s="84">
        <v>62450</v>
      </c>
      <c r="G191" s="11" t="s">
        <v>7</v>
      </c>
      <c r="H191" s="11" t="s">
        <v>82</v>
      </c>
      <c r="I191" s="11" t="s">
        <v>618</v>
      </c>
      <c r="J191" s="79">
        <v>15</v>
      </c>
    </row>
    <row r="192" spans="1:10" outlineLevel="3" x14ac:dyDescent="0.25">
      <c r="A192" s="87">
        <v>100</v>
      </c>
      <c r="B192" s="9" t="s">
        <v>485</v>
      </c>
      <c r="C192" s="9" t="s">
        <v>374</v>
      </c>
      <c r="D192" s="9" t="s">
        <v>508</v>
      </c>
      <c r="E192" s="11">
        <v>12019000</v>
      </c>
      <c r="F192" s="84">
        <v>62550</v>
      </c>
      <c r="G192" s="11" t="s">
        <v>7</v>
      </c>
      <c r="H192" s="11" t="s">
        <v>45</v>
      </c>
      <c r="I192" s="11" t="s">
        <v>618</v>
      </c>
      <c r="J192" s="79">
        <v>4500</v>
      </c>
    </row>
    <row r="193" spans="1:10" outlineLevel="3" x14ac:dyDescent="0.25">
      <c r="A193" s="87">
        <v>100</v>
      </c>
      <c r="B193" s="9" t="s">
        <v>485</v>
      </c>
      <c r="C193" s="9" t="s">
        <v>374</v>
      </c>
      <c r="D193" s="9" t="s">
        <v>508</v>
      </c>
      <c r="E193" s="11">
        <v>12019000</v>
      </c>
      <c r="F193" s="84">
        <v>64110</v>
      </c>
      <c r="G193" s="11" t="s">
        <v>7</v>
      </c>
      <c r="H193" s="11" t="s">
        <v>26</v>
      </c>
      <c r="I193" s="11" t="s">
        <v>618</v>
      </c>
      <c r="J193" s="79">
        <v>1152</v>
      </c>
    </row>
    <row r="194" spans="1:10" outlineLevel="3" x14ac:dyDescent="0.25">
      <c r="A194" s="87">
        <v>100</v>
      </c>
      <c r="B194" s="9" t="s">
        <v>485</v>
      </c>
      <c r="C194" s="9" t="s">
        <v>374</v>
      </c>
      <c r="D194" s="9" t="s">
        <v>508</v>
      </c>
      <c r="E194" s="11">
        <v>12019000</v>
      </c>
      <c r="F194" s="84">
        <v>64120</v>
      </c>
      <c r="G194" s="11" t="s">
        <v>7</v>
      </c>
      <c r="H194" s="11" t="s">
        <v>83</v>
      </c>
      <c r="I194" s="11" t="s">
        <v>618</v>
      </c>
      <c r="J194" s="79">
        <v>228</v>
      </c>
    </row>
    <row r="195" spans="1:10" outlineLevel="3" x14ac:dyDescent="0.25">
      <c r="A195" s="87">
        <v>100</v>
      </c>
      <c r="B195" s="9" t="s">
        <v>485</v>
      </c>
      <c r="C195" s="9" t="s">
        <v>374</v>
      </c>
      <c r="D195" s="9" t="s">
        <v>508</v>
      </c>
      <c r="E195" s="11">
        <v>12019000</v>
      </c>
      <c r="F195" s="84">
        <v>66110</v>
      </c>
      <c r="G195" s="11" t="s">
        <v>7</v>
      </c>
      <c r="H195" s="11" t="s">
        <v>27</v>
      </c>
      <c r="I195" s="11" t="s">
        <v>618</v>
      </c>
      <c r="J195" s="80">
        <v>200</v>
      </c>
    </row>
    <row r="196" spans="1:10" outlineLevel="3" x14ac:dyDescent="0.25">
      <c r="A196" s="87">
        <v>100</v>
      </c>
      <c r="B196" s="9" t="s">
        <v>485</v>
      </c>
      <c r="C196" s="9" t="s">
        <v>374</v>
      </c>
      <c r="D196" s="9" t="s">
        <v>508</v>
      </c>
      <c r="E196" s="11">
        <v>12019000</v>
      </c>
      <c r="F196" s="84">
        <v>68350</v>
      </c>
      <c r="G196" s="11" t="s">
        <v>7</v>
      </c>
      <c r="H196" s="11" t="s">
        <v>31</v>
      </c>
      <c r="I196" s="11" t="s">
        <v>618</v>
      </c>
      <c r="J196" s="80">
        <v>50</v>
      </c>
    </row>
    <row r="197" spans="1:10" outlineLevel="3" x14ac:dyDescent="0.25">
      <c r="A197" s="87">
        <v>100</v>
      </c>
      <c r="B197" s="9" t="s">
        <v>485</v>
      </c>
      <c r="C197" s="9" t="s">
        <v>374</v>
      </c>
      <c r="D197" s="9" t="s">
        <v>508</v>
      </c>
      <c r="E197" s="11">
        <v>12019000</v>
      </c>
      <c r="F197" s="84">
        <v>68400</v>
      </c>
      <c r="G197" s="11" t="s">
        <v>7</v>
      </c>
      <c r="H197" s="11" t="s">
        <v>49</v>
      </c>
      <c r="I197" s="11" t="s">
        <v>618</v>
      </c>
      <c r="J197" s="80">
        <v>180</v>
      </c>
    </row>
    <row r="198" spans="1:10" outlineLevel="3" x14ac:dyDescent="0.25">
      <c r="A198" s="87">
        <v>100</v>
      </c>
      <c r="B198" s="9" t="s">
        <v>485</v>
      </c>
      <c r="C198" s="9" t="s">
        <v>374</v>
      </c>
      <c r="D198" s="9" t="s">
        <v>508</v>
      </c>
      <c r="E198" s="11">
        <v>12019000</v>
      </c>
      <c r="F198" s="84">
        <v>68900</v>
      </c>
      <c r="G198" s="11" t="s">
        <v>7</v>
      </c>
      <c r="H198" s="11" t="s">
        <v>32</v>
      </c>
      <c r="I198" s="11" t="s">
        <v>618</v>
      </c>
      <c r="J198" s="80">
        <v>298400</v>
      </c>
    </row>
    <row r="199" spans="1:10" outlineLevel="3" x14ac:dyDescent="0.25">
      <c r="A199" s="87">
        <v>100</v>
      </c>
      <c r="B199" s="9" t="s">
        <v>485</v>
      </c>
      <c r="C199" s="9" t="s">
        <v>374</v>
      </c>
      <c r="D199" s="9" t="s">
        <v>508</v>
      </c>
      <c r="E199" s="11">
        <v>12019000</v>
      </c>
      <c r="F199" s="84">
        <v>69150</v>
      </c>
      <c r="G199" s="11" t="s">
        <v>7</v>
      </c>
      <c r="H199" s="11" t="s">
        <v>33</v>
      </c>
      <c r="I199" s="11" t="s">
        <v>618</v>
      </c>
      <c r="J199" s="80">
        <v>400</v>
      </c>
    </row>
    <row r="200" spans="1:10" outlineLevel="3" x14ac:dyDescent="0.25">
      <c r="A200" s="87">
        <v>100</v>
      </c>
      <c r="B200" s="9" t="s">
        <v>485</v>
      </c>
      <c r="C200" s="9" t="s">
        <v>374</v>
      </c>
      <c r="D200" s="9" t="s">
        <v>508</v>
      </c>
      <c r="E200" s="11">
        <v>12019000</v>
      </c>
      <c r="F200" s="84">
        <v>69200</v>
      </c>
      <c r="G200" s="11" t="s">
        <v>7</v>
      </c>
      <c r="H200" s="11" t="s">
        <v>34</v>
      </c>
      <c r="I200" s="11" t="s">
        <v>618</v>
      </c>
      <c r="J200" s="80">
        <v>135</v>
      </c>
    </row>
    <row r="201" spans="1:10" outlineLevel="3" x14ac:dyDescent="0.25">
      <c r="A201" s="87">
        <v>100</v>
      </c>
      <c r="B201" s="9" t="s">
        <v>485</v>
      </c>
      <c r="C201" s="9" t="s">
        <v>374</v>
      </c>
      <c r="D201" s="9" t="s">
        <v>508</v>
      </c>
      <c r="E201" s="11">
        <v>12019000</v>
      </c>
      <c r="F201" s="84">
        <v>69550</v>
      </c>
      <c r="G201" s="11" t="s">
        <v>7</v>
      </c>
      <c r="H201" s="11" t="s">
        <v>36</v>
      </c>
      <c r="I201" s="11" t="s">
        <v>618</v>
      </c>
      <c r="J201" s="80">
        <v>550</v>
      </c>
    </row>
    <row r="202" spans="1:10" outlineLevel="3" x14ac:dyDescent="0.25">
      <c r="A202" s="87">
        <v>100</v>
      </c>
      <c r="B202" s="9" t="s">
        <v>485</v>
      </c>
      <c r="C202" s="9" t="s">
        <v>374</v>
      </c>
      <c r="D202" s="9" t="s">
        <v>508</v>
      </c>
      <c r="E202" s="11">
        <v>12019000</v>
      </c>
      <c r="F202" s="84">
        <v>71860</v>
      </c>
      <c r="G202" s="11" t="s">
        <v>7</v>
      </c>
      <c r="H202" s="11" t="s">
        <v>58</v>
      </c>
      <c r="I202" s="11" t="s">
        <v>618</v>
      </c>
      <c r="J202" s="80">
        <v>520000</v>
      </c>
    </row>
    <row r="203" spans="1:10" outlineLevel="3" x14ac:dyDescent="0.25">
      <c r="A203" s="87">
        <v>100</v>
      </c>
      <c r="B203" s="9" t="s">
        <v>485</v>
      </c>
      <c r="C203" s="9" t="s">
        <v>374</v>
      </c>
      <c r="D203" s="9" t="s">
        <v>508</v>
      </c>
      <c r="E203" s="11">
        <v>12019000</v>
      </c>
      <c r="F203" s="84">
        <v>76500</v>
      </c>
      <c r="G203" s="11" t="s">
        <v>7</v>
      </c>
      <c r="H203" s="11" t="s">
        <v>48</v>
      </c>
      <c r="I203" s="11" t="s">
        <v>618</v>
      </c>
      <c r="J203" s="80">
        <v>250</v>
      </c>
    </row>
    <row r="204" spans="1:10" outlineLevel="3" x14ac:dyDescent="0.25">
      <c r="A204" s="87">
        <v>100</v>
      </c>
      <c r="B204" s="9" t="s">
        <v>485</v>
      </c>
      <c r="C204" s="9" t="s">
        <v>374</v>
      </c>
      <c r="D204" s="9" t="s">
        <v>508</v>
      </c>
      <c r="E204" s="11">
        <v>12019000</v>
      </c>
      <c r="F204" s="84">
        <v>77140</v>
      </c>
      <c r="G204" s="11" t="s">
        <v>7</v>
      </c>
      <c r="H204" s="11" t="s">
        <v>38</v>
      </c>
      <c r="I204" s="11" t="s">
        <v>618</v>
      </c>
      <c r="J204" s="80">
        <v>100</v>
      </c>
    </row>
    <row r="205" spans="1:10" outlineLevel="3" x14ac:dyDescent="0.25">
      <c r="A205" s="87">
        <v>100</v>
      </c>
      <c r="B205" s="9" t="s">
        <v>485</v>
      </c>
      <c r="C205" s="9" t="s">
        <v>374</v>
      </c>
      <c r="D205" s="9" t="s">
        <v>207</v>
      </c>
      <c r="E205" s="11">
        <v>12020000</v>
      </c>
      <c r="F205" s="84">
        <v>60100</v>
      </c>
      <c r="G205" s="11" t="s">
        <v>7</v>
      </c>
      <c r="H205" s="11" t="s">
        <v>8</v>
      </c>
      <c r="I205" s="11" t="s">
        <v>618</v>
      </c>
      <c r="J205" s="80">
        <v>560248</v>
      </c>
    </row>
    <row r="206" spans="1:10" outlineLevel="3" x14ac:dyDescent="0.25">
      <c r="A206" s="87">
        <v>100</v>
      </c>
      <c r="B206" s="9" t="s">
        <v>485</v>
      </c>
      <c r="C206" s="9" t="s">
        <v>374</v>
      </c>
      <c r="D206" s="9" t="s">
        <v>207</v>
      </c>
      <c r="E206" s="11">
        <v>12020000</v>
      </c>
      <c r="F206" s="84">
        <v>60290</v>
      </c>
      <c r="G206" s="11" t="s">
        <v>7</v>
      </c>
      <c r="H206" s="11" t="s">
        <v>11</v>
      </c>
      <c r="I206" s="11" t="s">
        <v>618</v>
      </c>
      <c r="J206" s="80">
        <v>3856</v>
      </c>
    </row>
    <row r="207" spans="1:10" outlineLevel="3" x14ac:dyDescent="0.25">
      <c r="A207" s="87">
        <v>100</v>
      </c>
      <c r="B207" s="9" t="s">
        <v>485</v>
      </c>
      <c r="C207" s="9" t="s">
        <v>374</v>
      </c>
      <c r="D207" s="9" t="s">
        <v>207</v>
      </c>
      <c r="E207" s="11">
        <v>12020000</v>
      </c>
      <c r="F207" s="84">
        <v>60300</v>
      </c>
      <c r="G207" s="11" t="s">
        <v>7</v>
      </c>
      <c r="H207" s="11" t="s">
        <v>12</v>
      </c>
      <c r="I207" s="11" t="s">
        <v>618</v>
      </c>
      <c r="J207" s="80">
        <v>36785</v>
      </c>
    </row>
    <row r="208" spans="1:10" outlineLevel="3" x14ac:dyDescent="0.25">
      <c r="A208" s="87">
        <v>100</v>
      </c>
      <c r="B208" s="9" t="s">
        <v>485</v>
      </c>
      <c r="C208" s="9" t="s">
        <v>374</v>
      </c>
      <c r="D208" s="9" t="s">
        <v>207</v>
      </c>
      <c r="E208" s="11">
        <v>12020000</v>
      </c>
      <c r="F208" s="84">
        <v>60330</v>
      </c>
      <c r="G208" s="11" t="s">
        <v>7</v>
      </c>
      <c r="H208" s="11" t="s">
        <v>13</v>
      </c>
      <c r="I208" s="11" t="s">
        <v>618</v>
      </c>
      <c r="J208" s="80">
        <v>69515</v>
      </c>
    </row>
    <row r="209" spans="1:10" outlineLevel="3" x14ac:dyDescent="0.25">
      <c r="A209" s="87">
        <v>100</v>
      </c>
      <c r="B209" s="9" t="s">
        <v>485</v>
      </c>
      <c r="C209" s="9" t="s">
        <v>374</v>
      </c>
      <c r="D209" s="9" t="s">
        <v>207</v>
      </c>
      <c r="E209" s="11">
        <v>12020000</v>
      </c>
      <c r="F209" s="84">
        <v>60331</v>
      </c>
      <c r="G209" s="11" t="s">
        <v>7</v>
      </c>
      <c r="H209" s="11" t="s">
        <v>14</v>
      </c>
      <c r="I209" s="11" t="s">
        <v>618</v>
      </c>
      <c r="J209" s="80">
        <v>2894</v>
      </c>
    </row>
    <row r="210" spans="1:10" outlineLevel="3" x14ac:dyDescent="0.25">
      <c r="A210" s="87">
        <v>100</v>
      </c>
      <c r="B210" s="9" t="s">
        <v>485</v>
      </c>
      <c r="C210" s="9" t="s">
        <v>374</v>
      </c>
      <c r="D210" s="9" t="s">
        <v>207</v>
      </c>
      <c r="E210" s="11">
        <v>12020000</v>
      </c>
      <c r="F210" s="84">
        <v>60340</v>
      </c>
      <c r="G210" s="11" t="s">
        <v>7</v>
      </c>
      <c r="H210" s="11" t="s">
        <v>15</v>
      </c>
      <c r="I210" s="11" t="s">
        <v>618</v>
      </c>
      <c r="J210" s="80">
        <v>666</v>
      </c>
    </row>
    <row r="211" spans="1:10" outlineLevel="3" x14ac:dyDescent="0.25">
      <c r="A211" s="87">
        <v>100</v>
      </c>
      <c r="B211" s="9" t="s">
        <v>485</v>
      </c>
      <c r="C211" s="9" t="s">
        <v>374</v>
      </c>
      <c r="D211" s="9" t="s">
        <v>207</v>
      </c>
      <c r="E211" s="11">
        <v>12020000</v>
      </c>
      <c r="F211" s="84">
        <v>60350</v>
      </c>
      <c r="G211" s="11" t="s">
        <v>7</v>
      </c>
      <c r="H211" s="11" t="s">
        <v>16</v>
      </c>
      <c r="I211" s="11" t="s">
        <v>618</v>
      </c>
      <c r="J211" s="80">
        <v>1350</v>
      </c>
    </row>
    <row r="212" spans="1:10" outlineLevel="3" x14ac:dyDescent="0.25">
      <c r="A212" s="87">
        <v>100</v>
      </c>
      <c r="B212" s="9" t="s">
        <v>485</v>
      </c>
      <c r="C212" s="9" t="s">
        <v>374</v>
      </c>
      <c r="D212" s="9" t="s">
        <v>207</v>
      </c>
      <c r="E212" s="11">
        <v>12020000</v>
      </c>
      <c r="F212" s="84">
        <v>60360</v>
      </c>
      <c r="G212" s="11" t="s">
        <v>7</v>
      </c>
      <c r="H212" s="11" t="s">
        <v>17</v>
      </c>
      <c r="I212" s="11" t="s">
        <v>618</v>
      </c>
      <c r="J212" s="80">
        <v>82021</v>
      </c>
    </row>
    <row r="213" spans="1:10" outlineLevel="3" x14ac:dyDescent="0.25">
      <c r="A213" s="87">
        <v>100</v>
      </c>
      <c r="B213" s="9" t="s">
        <v>485</v>
      </c>
      <c r="C213" s="9" t="s">
        <v>374</v>
      </c>
      <c r="D213" s="9" t="s">
        <v>207</v>
      </c>
      <c r="E213" s="11">
        <v>12020000</v>
      </c>
      <c r="F213" s="84">
        <v>61100</v>
      </c>
      <c r="G213" s="11" t="s">
        <v>7</v>
      </c>
      <c r="H213" s="11" t="s">
        <v>19</v>
      </c>
      <c r="I213" s="11" t="s">
        <v>618</v>
      </c>
      <c r="J213" s="80">
        <v>1200</v>
      </c>
    </row>
    <row r="214" spans="1:10" outlineLevel="3" x14ac:dyDescent="0.25">
      <c r="A214" s="87">
        <v>100</v>
      </c>
      <c r="B214" s="9" t="s">
        <v>485</v>
      </c>
      <c r="C214" s="9" t="s">
        <v>374</v>
      </c>
      <c r="D214" s="9" t="s">
        <v>207</v>
      </c>
      <c r="E214" s="11">
        <v>12020000</v>
      </c>
      <c r="F214" s="84">
        <v>61110</v>
      </c>
      <c r="G214" s="11" t="s">
        <v>7</v>
      </c>
      <c r="H214" s="11" t="s">
        <v>20</v>
      </c>
      <c r="I214" s="11" t="s">
        <v>618</v>
      </c>
      <c r="J214" s="80">
        <v>100</v>
      </c>
    </row>
    <row r="215" spans="1:10" outlineLevel="3" x14ac:dyDescent="0.25">
      <c r="A215" s="87">
        <v>100</v>
      </c>
      <c r="B215" s="9" t="s">
        <v>485</v>
      </c>
      <c r="C215" s="9" t="s">
        <v>374</v>
      </c>
      <c r="D215" s="9" t="s">
        <v>207</v>
      </c>
      <c r="E215" s="11">
        <v>12020000</v>
      </c>
      <c r="F215" s="92">
        <v>61160</v>
      </c>
      <c r="G215" s="11" t="s">
        <v>7</v>
      </c>
      <c r="H215" s="11" t="s">
        <v>21</v>
      </c>
      <c r="I215" s="11" t="s">
        <v>618</v>
      </c>
      <c r="J215" s="80">
        <v>2000</v>
      </c>
    </row>
    <row r="216" spans="1:10" outlineLevel="3" x14ac:dyDescent="0.25">
      <c r="A216" s="87">
        <v>100</v>
      </c>
      <c r="B216" s="9" t="s">
        <v>485</v>
      </c>
      <c r="C216" s="9" t="s">
        <v>374</v>
      </c>
      <c r="D216" s="9" t="s">
        <v>207</v>
      </c>
      <c r="E216" s="11">
        <v>12020000</v>
      </c>
      <c r="F216" s="84">
        <v>61180</v>
      </c>
      <c r="G216" s="11" t="s">
        <v>7</v>
      </c>
      <c r="H216" s="11" t="s">
        <v>23</v>
      </c>
      <c r="I216" s="11" t="s">
        <v>618</v>
      </c>
      <c r="J216" s="80">
        <v>725</v>
      </c>
    </row>
    <row r="217" spans="1:10" outlineLevel="3" x14ac:dyDescent="0.25">
      <c r="A217" s="87">
        <v>100</v>
      </c>
      <c r="B217" s="9" t="s">
        <v>485</v>
      </c>
      <c r="C217" s="9" t="s">
        <v>374</v>
      </c>
      <c r="D217" s="9" t="s">
        <v>207</v>
      </c>
      <c r="E217" s="11">
        <v>12020000</v>
      </c>
      <c r="F217" s="84">
        <v>61920</v>
      </c>
      <c r="G217" s="11" t="s">
        <v>7</v>
      </c>
      <c r="H217" s="11" t="s">
        <v>388</v>
      </c>
      <c r="I217" s="11" t="s">
        <v>618</v>
      </c>
      <c r="J217" s="80">
        <v>5550</v>
      </c>
    </row>
    <row r="218" spans="1:10" outlineLevel="3" x14ac:dyDescent="0.25">
      <c r="A218" s="87">
        <v>100</v>
      </c>
      <c r="B218" s="9" t="s">
        <v>485</v>
      </c>
      <c r="C218" s="9" t="s">
        <v>374</v>
      </c>
      <c r="D218" s="9" t="s">
        <v>207</v>
      </c>
      <c r="E218" s="11">
        <v>12020000</v>
      </c>
      <c r="F218" s="84">
        <v>62550</v>
      </c>
      <c r="G218" s="11" t="s">
        <v>7</v>
      </c>
      <c r="H218" s="11" t="s">
        <v>45</v>
      </c>
      <c r="I218" s="11" t="s">
        <v>618</v>
      </c>
      <c r="J218" s="80">
        <v>35130</v>
      </c>
    </row>
    <row r="219" spans="1:10" outlineLevel="3" x14ac:dyDescent="0.25">
      <c r="A219" s="87">
        <v>100</v>
      </c>
      <c r="B219" s="9" t="s">
        <v>485</v>
      </c>
      <c r="C219" s="9" t="s">
        <v>374</v>
      </c>
      <c r="D219" s="9" t="s">
        <v>207</v>
      </c>
      <c r="E219" s="11">
        <v>12020000</v>
      </c>
      <c r="F219" s="84">
        <v>64110</v>
      </c>
      <c r="G219" s="11" t="s">
        <v>7</v>
      </c>
      <c r="H219" s="11" t="s">
        <v>26</v>
      </c>
      <c r="I219" s="11" t="s">
        <v>618</v>
      </c>
      <c r="J219" s="80">
        <v>576</v>
      </c>
    </row>
    <row r="220" spans="1:10" outlineLevel="3" x14ac:dyDescent="0.25">
      <c r="A220" s="87">
        <v>100</v>
      </c>
      <c r="B220" s="9" t="s">
        <v>485</v>
      </c>
      <c r="C220" s="9" t="s">
        <v>374</v>
      </c>
      <c r="D220" s="9" t="s">
        <v>207</v>
      </c>
      <c r="E220" s="11">
        <v>12020000</v>
      </c>
      <c r="F220" s="84">
        <v>66110</v>
      </c>
      <c r="G220" s="11" t="s">
        <v>7</v>
      </c>
      <c r="H220" s="11" t="s">
        <v>27</v>
      </c>
      <c r="I220" s="11" t="s">
        <v>618</v>
      </c>
      <c r="J220" s="80">
        <v>2900</v>
      </c>
    </row>
    <row r="221" spans="1:10" outlineLevel="3" x14ac:dyDescent="0.25">
      <c r="A221" s="87">
        <v>100</v>
      </c>
      <c r="B221" s="9" t="s">
        <v>485</v>
      </c>
      <c r="C221" s="9" t="s">
        <v>374</v>
      </c>
      <c r="D221" s="9" t="s">
        <v>207</v>
      </c>
      <c r="E221" s="11">
        <v>12020000</v>
      </c>
      <c r="F221" s="84">
        <v>68140</v>
      </c>
      <c r="G221" s="11" t="s">
        <v>7</v>
      </c>
      <c r="H221" s="11" t="s">
        <v>28</v>
      </c>
      <c r="I221" s="11" t="s">
        <v>618</v>
      </c>
      <c r="J221" s="80">
        <v>50000</v>
      </c>
    </row>
    <row r="222" spans="1:10" outlineLevel="3" x14ac:dyDescent="0.25">
      <c r="A222" s="87">
        <v>100</v>
      </c>
      <c r="B222" s="9" t="s">
        <v>485</v>
      </c>
      <c r="C222" s="9" t="s">
        <v>374</v>
      </c>
      <c r="D222" s="9" t="s">
        <v>207</v>
      </c>
      <c r="E222" s="11">
        <v>12020000</v>
      </c>
      <c r="F222" s="84">
        <v>68145</v>
      </c>
      <c r="G222" s="11" t="s">
        <v>7</v>
      </c>
      <c r="H222" s="11" t="s">
        <v>29</v>
      </c>
      <c r="I222" s="11" t="s">
        <v>618</v>
      </c>
      <c r="J222" s="80">
        <v>32500</v>
      </c>
    </row>
    <row r="223" spans="1:10" outlineLevel="3" x14ac:dyDescent="0.25">
      <c r="A223" s="87">
        <v>100</v>
      </c>
      <c r="B223" s="9" t="s">
        <v>485</v>
      </c>
      <c r="C223" s="9" t="s">
        <v>374</v>
      </c>
      <c r="D223" s="9" t="s">
        <v>207</v>
      </c>
      <c r="E223" s="11">
        <v>12020000</v>
      </c>
      <c r="F223" s="84">
        <v>68400</v>
      </c>
      <c r="G223" s="11" t="s">
        <v>7</v>
      </c>
      <c r="H223" s="11" t="s">
        <v>49</v>
      </c>
      <c r="I223" s="11" t="s">
        <v>618</v>
      </c>
      <c r="J223" s="80">
        <v>115</v>
      </c>
    </row>
    <row r="224" spans="1:10" outlineLevel="3" x14ac:dyDescent="0.25">
      <c r="A224" s="87">
        <v>100</v>
      </c>
      <c r="B224" s="9" t="s">
        <v>485</v>
      </c>
      <c r="C224" s="9" t="s">
        <v>374</v>
      </c>
      <c r="D224" s="9" t="s">
        <v>207</v>
      </c>
      <c r="E224" s="11">
        <v>12020000</v>
      </c>
      <c r="F224" s="84">
        <v>69150</v>
      </c>
      <c r="G224" s="11" t="s">
        <v>7</v>
      </c>
      <c r="H224" s="11" t="s">
        <v>33</v>
      </c>
      <c r="I224" s="11" t="s">
        <v>618</v>
      </c>
      <c r="J224" s="80">
        <v>200</v>
      </c>
    </row>
    <row r="225" spans="1:10" outlineLevel="3" x14ac:dyDescent="0.25">
      <c r="A225" s="87">
        <v>100</v>
      </c>
      <c r="B225" s="9" t="s">
        <v>485</v>
      </c>
      <c r="C225" s="9" t="s">
        <v>374</v>
      </c>
      <c r="D225" s="9" t="s">
        <v>207</v>
      </c>
      <c r="E225" s="11">
        <v>12020000</v>
      </c>
      <c r="F225" s="84">
        <v>69200</v>
      </c>
      <c r="G225" s="11" t="s">
        <v>7</v>
      </c>
      <c r="H225" s="11" t="s">
        <v>34</v>
      </c>
      <c r="I225" s="11" t="s">
        <v>618</v>
      </c>
      <c r="J225" s="80">
        <v>3185</v>
      </c>
    </row>
    <row r="226" spans="1:10" outlineLevel="3" x14ac:dyDescent="0.25">
      <c r="A226" s="87">
        <v>100</v>
      </c>
      <c r="B226" s="9" t="s">
        <v>485</v>
      </c>
      <c r="C226" s="9" t="s">
        <v>374</v>
      </c>
      <c r="D226" s="9" t="s">
        <v>207</v>
      </c>
      <c r="E226" s="11">
        <v>12020000</v>
      </c>
      <c r="F226" s="84">
        <v>69500</v>
      </c>
      <c r="G226" s="11" t="s">
        <v>7</v>
      </c>
      <c r="H226" s="11" t="s">
        <v>35</v>
      </c>
      <c r="I226" s="11" t="s">
        <v>618</v>
      </c>
      <c r="J226" s="80">
        <v>7750</v>
      </c>
    </row>
    <row r="227" spans="1:10" outlineLevel="3" x14ac:dyDescent="0.25">
      <c r="A227" s="87">
        <v>100</v>
      </c>
      <c r="B227" s="9" t="s">
        <v>485</v>
      </c>
      <c r="C227" s="9" t="s">
        <v>374</v>
      </c>
      <c r="D227" s="9" t="s">
        <v>207</v>
      </c>
      <c r="E227" s="11">
        <v>12020000</v>
      </c>
      <c r="F227" s="84">
        <v>69550</v>
      </c>
      <c r="G227" s="11" t="s">
        <v>7</v>
      </c>
      <c r="H227" s="11" t="s">
        <v>36</v>
      </c>
      <c r="I227" s="11" t="s">
        <v>618</v>
      </c>
      <c r="J227" s="80">
        <v>8650</v>
      </c>
    </row>
    <row r="228" spans="1:10" outlineLevel="3" x14ac:dyDescent="0.25">
      <c r="A228" s="87">
        <v>100</v>
      </c>
      <c r="B228" s="9" t="s">
        <v>485</v>
      </c>
      <c r="C228" s="9" t="s">
        <v>374</v>
      </c>
      <c r="D228" s="9" t="s">
        <v>207</v>
      </c>
      <c r="E228" s="11">
        <v>12020000</v>
      </c>
      <c r="F228" s="84">
        <v>76800</v>
      </c>
      <c r="G228" s="11" t="s">
        <v>7</v>
      </c>
      <c r="H228" s="11" t="s">
        <v>37</v>
      </c>
      <c r="I228" s="11" t="s">
        <v>618</v>
      </c>
      <c r="J228" s="80">
        <v>400</v>
      </c>
    </row>
    <row r="229" spans="1:10" outlineLevel="3" x14ac:dyDescent="0.25">
      <c r="A229" s="87">
        <v>100</v>
      </c>
      <c r="B229" s="9" t="s">
        <v>485</v>
      </c>
      <c r="C229" s="9" t="s">
        <v>374</v>
      </c>
      <c r="D229" s="9" t="s">
        <v>549</v>
      </c>
      <c r="E229" s="11">
        <v>12022000</v>
      </c>
      <c r="F229" s="84">
        <v>60100</v>
      </c>
      <c r="G229" s="11" t="s">
        <v>7</v>
      </c>
      <c r="H229" s="11" t="s">
        <v>8</v>
      </c>
      <c r="I229" s="11" t="s">
        <v>618</v>
      </c>
      <c r="J229" s="80">
        <v>269880</v>
      </c>
    </row>
    <row r="230" spans="1:10" outlineLevel="3" x14ac:dyDescent="0.25">
      <c r="A230" s="87">
        <v>100</v>
      </c>
      <c r="B230" s="9" t="s">
        <v>485</v>
      </c>
      <c r="C230" s="9" t="s">
        <v>374</v>
      </c>
      <c r="D230" s="9" t="s">
        <v>549</v>
      </c>
      <c r="E230" s="11">
        <v>12022000</v>
      </c>
      <c r="F230" s="84">
        <v>60280</v>
      </c>
      <c r="G230" s="11" t="s">
        <v>7</v>
      </c>
      <c r="H230" s="11" t="s">
        <v>10</v>
      </c>
      <c r="I230" s="11" t="s">
        <v>618</v>
      </c>
      <c r="J230" s="80">
        <v>300</v>
      </c>
    </row>
    <row r="231" spans="1:10" outlineLevel="3" x14ac:dyDescent="0.25">
      <c r="A231" s="87">
        <v>100</v>
      </c>
      <c r="B231" s="9" t="s">
        <v>485</v>
      </c>
      <c r="C231" s="9" t="s">
        <v>374</v>
      </c>
      <c r="D231" s="9" t="s">
        <v>549</v>
      </c>
      <c r="E231" s="11">
        <v>12022000</v>
      </c>
      <c r="F231" s="84">
        <v>60290</v>
      </c>
      <c r="G231" s="11" t="s">
        <v>7</v>
      </c>
      <c r="H231" s="11" t="s">
        <v>11</v>
      </c>
      <c r="I231" s="11" t="s">
        <v>618</v>
      </c>
      <c r="J231" s="80">
        <v>4360</v>
      </c>
    </row>
    <row r="232" spans="1:10" outlineLevel="3" x14ac:dyDescent="0.25">
      <c r="A232" s="87">
        <v>100</v>
      </c>
      <c r="B232" s="9" t="s">
        <v>485</v>
      </c>
      <c r="C232" s="9" t="s">
        <v>374</v>
      </c>
      <c r="D232" s="9" t="s">
        <v>549</v>
      </c>
      <c r="E232" s="11">
        <v>12022000</v>
      </c>
      <c r="F232" s="84">
        <v>60300</v>
      </c>
      <c r="G232" s="11" t="s">
        <v>7</v>
      </c>
      <c r="H232" s="11" t="s">
        <v>12</v>
      </c>
      <c r="I232" s="11" t="s">
        <v>618</v>
      </c>
      <c r="J232" s="80">
        <v>20349</v>
      </c>
    </row>
    <row r="233" spans="1:10" outlineLevel="3" x14ac:dyDescent="0.25">
      <c r="A233" s="87">
        <v>100</v>
      </c>
      <c r="B233" s="9" t="s">
        <v>485</v>
      </c>
      <c r="C233" s="9" t="s">
        <v>374</v>
      </c>
      <c r="D233" s="9" t="s">
        <v>549</v>
      </c>
      <c r="E233" s="11">
        <v>12022000</v>
      </c>
      <c r="F233" s="84">
        <v>60330</v>
      </c>
      <c r="G233" s="11" t="s">
        <v>7</v>
      </c>
      <c r="H233" s="11" t="s">
        <v>13</v>
      </c>
      <c r="I233" s="11" t="s">
        <v>618</v>
      </c>
      <c r="J233" s="80">
        <v>45511</v>
      </c>
    </row>
    <row r="234" spans="1:10" outlineLevel="3" x14ac:dyDescent="0.25">
      <c r="A234" s="87">
        <v>100</v>
      </c>
      <c r="B234" s="9" t="s">
        <v>485</v>
      </c>
      <c r="C234" s="9" t="s">
        <v>374</v>
      </c>
      <c r="D234" s="9" t="s">
        <v>549</v>
      </c>
      <c r="E234" s="11">
        <v>12022000</v>
      </c>
      <c r="F234" s="84">
        <v>60331</v>
      </c>
      <c r="G234" s="11" t="s">
        <v>7</v>
      </c>
      <c r="H234" s="11" t="s">
        <v>14</v>
      </c>
      <c r="I234" s="11" t="s">
        <v>618</v>
      </c>
      <c r="J234" s="80">
        <v>2068</v>
      </c>
    </row>
    <row r="235" spans="1:10" outlineLevel="3" x14ac:dyDescent="0.25">
      <c r="A235" s="87">
        <v>100</v>
      </c>
      <c r="B235" s="9" t="s">
        <v>485</v>
      </c>
      <c r="C235" s="9" t="s">
        <v>374</v>
      </c>
      <c r="D235" s="9" t="s">
        <v>549</v>
      </c>
      <c r="E235" s="11">
        <v>12022000</v>
      </c>
      <c r="F235" s="84">
        <v>60340</v>
      </c>
      <c r="G235" s="11" t="s">
        <v>7</v>
      </c>
      <c r="H235" s="11" t="s">
        <v>15</v>
      </c>
      <c r="I235" s="11" t="s">
        <v>618</v>
      </c>
      <c r="J235" s="80">
        <v>325</v>
      </c>
    </row>
    <row r="236" spans="1:10" outlineLevel="3" x14ac:dyDescent="0.25">
      <c r="A236" s="87">
        <v>100</v>
      </c>
      <c r="B236" s="9" t="s">
        <v>485</v>
      </c>
      <c r="C236" s="9" t="s">
        <v>374</v>
      </c>
      <c r="D236" s="9" t="s">
        <v>549</v>
      </c>
      <c r="E236" s="11">
        <v>12022000</v>
      </c>
      <c r="F236" s="84">
        <v>60350</v>
      </c>
      <c r="G236" s="11" t="s">
        <v>7</v>
      </c>
      <c r="H236" s="11" t="s">
        <v>16</v>
      </c>
      <c r="I236" s="11" t="s">
        <v>618</v>
      </c>
      <c r="J236" s="78">
        <v>810</v>
      </c>
    </row>
    <row r="237" spans="1:10" outlineLevel="3" x14ac:dyDescent="0.25">
      <c r="A237" s="87">
        <v>100</v>
      </c>
      <c r="B237" s="9" t="s">
        <v>485</v>
      </c>
      <c r="C237" s="9" t="s">
        <v>374</v>
      </c>
      <c r="D237" s="9" t="s">
        <v>549</v>
      </c>
      <c r="E237" s="11">
        <v>12022000</v>
      </c>
      <c r="F237" s="84">
        <v>60360</v>
      </c>
      <c r="G237" s="11" t="s">
        <v>7</v>
      </c>
      <c r="H237" s="11" t="s">
        <v>17</v>
      </c>
      <c r="I237" s="11" t="s">
        <v>618</v>
      </c>
      <c r="J237" s="78">
        <v>39918</v>
      </c>
    </row>
    <row r="238" spans="1:10" outlineLevel="3" x14ac:dyDescent="0.25">
      <c r="A238" s="87">
        <v>100</v>
      </c>
      <c r="B238" s="9" t="s">
        <v>485</v>
      </c>
      <c r="C238" s="9" t="s">
        <v>374</v>
      </c>
      <c r="D238" s="9" t="s">
        <v>549</v>
      </c>
      <c r="E238" s="11">
        <v>12022000</v>
      </c>
      <c r="F238" s="84">
        <v>61100</v>
      </c>
      <c r="G238" s="11" t="s">
        <v>7</v>
      </c>
      <c r="H238" s="11" t="s">
        <v>19</v>
      </c>
      <c r="I238" s="11" t="s">
        <v>618</v>
      </c>
      <c r="J238" s="78">
        <v>800</v>
      </c>
    </row>
    <row r="239" spans="1:10" outlineLevel="3" x14ac:dyDescent="0.25">
      <c r="A239" s="87">
        <v>100</v>
      </c>
      <c r="B239" s="9" t="s">
        <v>485</v>
      </c>
      <c r="C239" s="9" t="s">
        <v>374</v>
      </c>
      <c r="D239" s="9" t="s">
        <v>549</v>
      </c>
      <c r="E239" s="11">
        <v>12022000</v>
      </c>
      <c r="F239" s="84">
        <v>61180</v>
      </c>
      <c r="G239" s="11" t="s">
        <v>7</v>
      </c>
      <c r="H239" s="11" t="s">
        <v>23</v>
      </c>
      <c r="I239" s="11" t="s">
        <v>618</v>
      </c>
      <c r="J239" s="78">
        <v>285</v>
      </c>
    </row>
    <row r="240" spans="1:10" outlineLevel="3" x14ac:dyDescent="0.25">
      <c r="A240" s="87">
        <v>100</v>
      </c>
      <c r="B240" s="9" t="s">
        <v>485</v>
      </c>
      <c r="C240" s="9" t="s">
        <v>374</v>
      </c>
      <c r="D240" s="9" t="s">
        <v>549</v>
      </c>
      <c r="E240" s="11">
        <v>12022000</v>
      </c>
      <c r="F240" s="84">
        <v>64110</v>
      </c>
      <c r="G240" s="11" t="s">
        <v>7</v>
      </c>
      <c r="H240" s="11" t="s">
        <v>26</v>
      </c>
      <c r="I240" s="11" t="s">
        <v>618</v>
      </c>
      <c r="J240" s="78">
        <v>600</v>
      </c>
    </row>
    <row r="241" spans="1:10" outlineLevel="3" x14ac:dyDescent="0.25">
      <c r="A241" s="87">
        <v>100</v>
      </c>
      <c r="B241" s="9" t="s">
        <v>485</v>
      </c>
      <c r="C241" s="9" t="s">
        <v>374</v>
      </c>
      <c r="D241" s="9" t="s">
        <v>549</v>
      </c>
      <c r="E241" s="11">
        <v>12022000</v>
      </c>
      <c r="F241" s="84">
        <v>68100</v>
      </c>
      <c r="G241" s="11" t="s">
        <v>7</v>
      </c>
      <c r="H241" s="11" t="s">
        <v>52</v>
      </c>
      <c r="I241" s="11" t="s">
        <v>618</v>
      </c>
      <c r="J241" s="78">
        <v>100000</v>
      </c>
    </row>
    <row r="242" spans="1:10" outlineLevel="3" x14ac:dyDescent="0.25">
      <c r="A242" s="87">
        <v>100</v>
      </c>
      <c r="B242" s="9" t="s">
        <v>485</v>
      </c>
      <c r="C242" s="9" t="s">
        <v>374</v>
      </c>
      <c r="D242" s="9" t="s">
        <v>549</v>
      </c>
      <c r="E242" s="11">
        <v>12022000</v>
      </c>
      <c r="F242" s="84">
        <v>68140</v>
      </c>
      <c r="G242" s="11" t="s">
        <v>7</v>
      </c>
      <c r="H242" s="11" t="s">
        <v>28</v>
      </c>
      <c r="I242" s="11" t="s">
        <v>618</v>
      </c>
      <c r="J242" s="78">
        <v>96075</v>
      </c>
    </row>
    <row r="243" spans="1:10" outlineLevel="3" x14ac:dyDescent="0.25">
      <c r="A243" s="87">
        <v>100</v>
      </c>
      <c r="B243" s="9" t="s">
        <v>485</v>
      </c>
      <c r="C243" s="9" t="s">
        <v>374</v>
      </c>
      <c r="D243" s="9" t="s">
        <v>549</v>
      </c>
      <c r="E243" s="11">
        <v>12022000</v>
      </c>
      <c r="F243" s="84">
        <v>68160</v>
      </c>
      <c r="G243" s="11" t="s">
        <v>7</v>
      </c>
      <c r="H243" s="11" t="s">
        <v>47</v>
      </c>
      <c r="I243" s="11" t="s">
        <v>618</v>
      </c>
      <c r="J243" s="79">
        <v>500</v>
      </c>
    </row>
    <row r="244" spans="1:10" outlineLevel="3" x14ac:dyDescent="0.25">
      <c r="A244" s="87">
        <v>100</v>
      </c>
      <c r="B244" s="9" t="s">
        <v>485</v>
      </c>
      <c r="C244" s="9" t="s">
        <v>374</v>
      </c>
      <c r="D244" s="9" t="s">
        <v>549</v>
      </c>
      <c r="E244" s="11">
        <v>12022000</v>
      </c>
      <c r="F244" s="84">
        <v>68300</v>
      </c>
      <c r="G244" s="11" t="s">
        <v>7</v>
      </c>
      <c r="H244" s="11" t="s">
        <v>65</v>
      </c>
      <c r="I244" s="11" t="s">
        <v>618</v>
      </c>
      <c r="J244" s="79">
        <v>1316289</v>
      </c>
    </row>
    <row r="245" spans="1:10" outlineLevel="3" x14ac:dyDescent="0.25">
      <c r="A245" s="87">
        <v>100</v>
      </c>
      <c r="B245" s="9" t="s">
        <v>485</v>
      </c>
      <c r="C245" s="9" t="s">
        <v>374</v>
      </c>
      <c r="D245" s="9" t="s">
        <v>549</v>
      </c>
      <c r="E245" s="11">
        <v>12022000</v>
      </c>
      <c r="F245" s="84">
        <v>69150</v>
      </c>
      <c r="G245" s="11" t="s">
        <v>7</v>
      </c>
      <c r="H245" s="11" t="s">
        <v>33</v>
      </c>
      <c r="I245" s="11" t="s">
        <v>618</v>
      </c>
      <c r="J245" s="79">
        <v>650</v>
      </c>
    </row>
    <row r="246" spans="1:10" outlineLevel="3" x14ac:dyDescent="0.25">
      <c r="A246" s="87">
        <v>100</v>
      </c>
      <c r="B246" s="9" t="s">
        <v>485</v>
      </c>
      <c r="C246" s="9" t="s">
        <v>374</v>
      </c>
      <c r="D246" s="9" t="s">
        <v>549</v>
      </c>
      <c r="E246" s="11">
        <v>12022000</v>
      </c>
      <c r="F246" s="84">
        <v>69200</v>
      </c>
      <c r="G246" s="11" t="s">
        <v>7</v>
      </c>
      <c r="H246" s="11" t="s">
        <v>34</v>
      </c>
      <c r="I246" s="11" t="s">
        <v>618</v>
      </c>
      <c r="J246" s="79">
        <v>570</v>
      </c>
    </row>
    <row r="247" spans="1:10" outlineLevel="3" x14ac:dyDescent="0.25">
      <c r="A247" s="87">
        <v>100</v>
      </c>
      <c r="B247" s="9" t="s">
        <v>485</v>
      </c>
      <c r="C247" s="9" t="s">
        <v>374</v>
      </c>
      <c r="D247" s="9" t="s">
        <v>549</v>
      </c>
      <c r="E247" s="11">
        <v>12022000</v>
      </c>
      <c r="F247" s="84">
        <v>69500</v>
      </c>
      <c r="G247" s="11" t="s">
        <v>7</v>
      </c>
      <c r="H247" s="11" t="s">
        <v>35</v>
      </c>
      <c r="I247" s="11" t="s">
        <v>618</v>
      </c>
      <c r="J247" s="79">
        <v>4325</v>
      </c>
    </row>
    <row r="248" spans="1:10" outlineLevel="3" x14ac:dyDescent="0.25">
      <c r="A248" s="87">
        <v>100</v>
      </c>
      <c r="B248" s="9" t="s">
        <v>485</v>
      </c>
      <c r="C248" s="9" t="s">
        <v>374</v>
      </c>
      <c r="D248" s="9" t="s">
        <v>549</v>
      </c>
      <c r="E248" s="11">
        <v>12022000</v>
      </c>
      <c r="F248" s="84">
        <v>69550</v>
      </c>
      <c r="G248" s="11" t="s">
        <v>7</v>
      </c>
      <c r="H248" s="11" t="s">
        <v>36</v>
      </c>
      <c r="I248" s="11" t="s">
        <v>618</v>
      </c>
      <c r="J248" s="79">
        <v>1200</v>
      </c>
    </row>
    <row r="249" spans="1:10" outlineLevel="3" x14ac:dyDescent="0.25">
      <c r="A249" s="87">
        <v>100</v>
      </c>
      <c r="B249" s="9" t="s">
        <v>485</v>
      </c>
      <c r="C249" s="9" t="s">
        <v>374</v>
      </c>
      <c r="D249" s="9" t="s">
        <v>549</v>
      </c>
      <c r="E249" s="11">
        <v>12022000</v>
      </c>
      <c r="F249" s="84">
        <v>71300</v>
      </c>
      <c r="G249" s="11" t="s">
        <v>7</v>
      </c>
      <c r="H249" s="11" t="s">
        <v>66</v>
      </c>
      <c r="I249" s="11" t="s">
        <v>618</v>
      </c>
      <c r="J249" s="79">
        <v>78579</v>
      </c>
    </row>
    <row r="250" spans="1:10" outlineLevel="3" x14ac:dyDescent="0.25">
      <c r="A250" s="87">
        <v>100</v>
      </c>
      <c r="B250" s="9" t="s">
        <v>485</v>
      </c>
      <c r="C250" s="9" t="s">
        <v>374</v>
      </c>
      <c r="D250" s="9" t="s">
        <v>549</v>
      </c>
      <c r="E250" s="11">
        <v>12022000</v>
      </c>
      <c r="F250" s="84">
        <v>77140</v>
      </c>
      <c r="G250" s="11" t="s">
        <v>7</v>
      </c>
      <c r="H250" s="11" t="s">
        <v>38</v>
      </c>
      <c r="I250" s="11" t="s">
        <v>618</v>
      </c>
      <c r="J250" s="79">
        <v>100</v>
      </c>
    </row>
    <row r="251" spans="1:10" outlineLevel="3" x14ac:dyDescent="0.25">
      <c r="A251" s="87">
        <v>100</v>
      </c>
      <c r="B251" s="9" t="s">
        <v>485</v>
      </c>
      <c r="C251" s="9" t="s">
        <v>374</v>
      </c>
      <c r="D251" s="9" t="s">
        <v>549</v>
      </c>
      <c r="E251" s="11">
        <v>12022000</v>
      </c>
      <c r="F251" s="84">
        <v>77160</v>
      </c>
      <c r="G251" s="11" t="s">
        <v>7</v>
      </c>
      <c r="H251" s="11" t="s">
        <v>63</v>
      </c>
      <c r="I251" s="11" t="s">
        <v>618</v>
      </c>
      <c r="J251" s="79">
        <v>74400</v>
      </c>
    </row>
    <row r="252" spans="1:10" outlineLevel="3" x14ac:dyDescent="0.25">
      <c r="A252" s="87">
        <v>100</v>
      </c>
      <c r="B252" s="9" t="s">
        <v>485</v>
      </c>
      <c r="C252" s="9" t="s">
        <v>374</v>
      </c>
      <c r="D252" s="9" t="s">
        <v>549</v>
      </c>
      <c r="E252" s="11">
        <v>12022000</v>
      </c>
      <c r="F252" s="84">
        <v>77170</v>
      </c>
      <c r="G252" s="11" t="s">
        <v>7</v>
      </c>
      <c r="H252" s="11" t="s">
        <v>64</v>
      </c>
      <c r="I252" s="11" t="s">
        <v>618</v>
      </c>
      <c r="J252" s="79">
        <v>264000</v>
      </c>
    </row>
    <row r="253" spans="1:10" outlineLevel="3" x14ac:dyDescent="0.25">
      <c r="A253" s="87">
        <v>100</v>
      </c>
      <c r="B253" s="9" t="s">
        <v>485</v>
      </c>
      <c r="C253" s="9" t="s">
        <v>206</v>
      </c>
      <c r="D253" s="9" t="s">
        <v>509</v>
      </c>
      <c r="E253" s="11">
        <v>12221000</v>
      </c>
      <c r="F253" s="84">
        <v>60100</v>
      </c>
      <c r="G253" s="11" t="s">
        <v>7</v>
      </c>
      <c r="H253" s="11" t="s">
        <v>8</v>
      </c>
      <c r="I253" s="11" t="s">
        <v>618</v>
      </c>
      <c r="J253" s="78">
        <v>1433365</v>
      </c>
    </row>
    <row r="254" spans="1:10" outlineLevel="3" x14ac:dyDescent="0.25">
      <c r="A254" s="87">
        <v>100</v>
      </c>
      <c r="B254" s="9" t="s">
        <v>485</v>
      </c>
      <c r="C254" s="9" t="s">
        <v>206</v>
      </c>
      <c r="D254" s="9" t="s">
        <v>509</v>
      </c>
      <c r="E254" s="11">
        <v>12221000</v>
      </c>
      <c r="F254" s="84">
        <v>60140</v>
      </c>
      <c r="G254" s="11" t="s">
        <v>7</v>
      </c>
      <c r="H254" s="11" t="s">
        <v>9</v>
      </c>
      <c r="I254" s="11" t="s">
        <v>618</v>
      </c>
      <c r="J254" s="78">
        <v>5000</v>
      </c>
    </row>
    <row r="255" spans="1:10" outlineLevel="3" x14ac:dyDescent="0.25">
      <c r="A255" s="87">
        <v>100</v>
      </c>
      <c r="B255" s="9" t="s">
        <v>485</v>
      </c>
      <c r="C255" s="9" t="s">
        <v>206</v>
      </c>
      <c r="D255" s="9" t="s">
        <v>509</v>
      </c>
      <c r="E255" s="11">
        <v>12221000</v>
      </c>
      <c r="F255" s="84">
        <v>60280</v>
      </c>
      <c r="G255" s="11" t="s">
        <v>7</v>
      </c>
      <c r="H255" s="11" t="s">
        <v>10</v>
      </c>
      <c r="I255" s="11" t="s">
        <v>618</v>
      </c>
      <c r="J255" s="78">
        <v>4500</v>
      </c>
    </row>
    <row r="256" spans="1:10" outlineLevel="3" x14ac:dyDescent="0.25">
      <c r="A256" s="87">
        <v>100</v>
      </c>
      <c r="B256" s="9" t="s">
        <v>485</v>
      </c>
      <c r="C256" s="9" t="s">
        <v>206</v>
      </c>
      <c r="D256" s="9" t="s">
        <v>509</v>
      </c>
      <c r="E256" s="11">
        <v>12221000</v>
      </c>
      <c r="F256" s="84">
        <v>60290</v>
      </c>
      <c r="G256" s="11" t="s">
        <v>7</v>
      </c>
      <c r="H256" s="11" t="s">
        <v>11</v>
      </c>
      <c r="I256" s="11" t="s">
        <v>618</v>
      </c>
      <c r="J256" s="78">
        <v>8960</v>
      </c>
    </row>
    <row r="257" spans="1:10" outlineLevel="3" x14ac:dyDescent="0.25">
      <c r="A257" s="87">
        <v>100</v>
      </c>
      <c r="B257" s="9" t="s">
        <v>485</v>
      </c>
      <c r="C257" s="9" t="s">
        <v>206</v>
      </c>
      <c r="D257" s="9" t="s">
        <v>509</v>
      </c>
      <c r="E257" s="11">
        <v>12221000</v>
      </c>
      <c r="F257" s="84">
        <v>60300</v>
      </c>
      <c r="G257" s="11" t="s">
        <v>7</v>
      </c>
      <c r="H257" s="11" t="s">
        <v>12</v>
      </c>
      <c r="I257" s="11" t="s">
        <v>618</v>
      </c>
      <c r="J257" s="78">
        <v>104119</v>
      </c>
    </row>
    <row r="258" spans="1:10" outlineLevel="3" x14ac:dyDescent="0.25">
      <c r="A258" s="87">
        <v>100</v>
      </c>
      <c r="B258" s="9" t="s">
        <v>485</v>
      </c>
      <c r="C258" s="9" t="s">
        <v>206</v>
      </c>
      <c r="D258" s="9" t="s">
        <v>509</v>
      </c>
      <c r="E258" s="11">
        <v>12221000</v>
      </c>
      <c r="F258" s="84">
        <v>60330</v>
      </c>
      <c r="G258" s="11" t="s">
        <v>7</v>
      </c>
      <c r="H258" s="11" t="s">
        <v>13</v>
      </c>
      <c r="I258" s="11" t="s">
        <v>618</v>
      </c>
      <c r="J258" s="78">
        <v>223378</v>
      </c>
    </row>
    <row r="259" spans="1:10" outlineLevel="3" x14ac:dyDescent="0.25">
      <c r="A259" s="87">
        <v>100</v>
      </c>
      <c r="B259" s="9" t="s">
        <v>485</v>
      </c>
      <c r="C259" s="9" t="s">
        <v>206</v>
      </c>
      <c r="D259" s="9" t="s">
        <v>509</v>
      </c>
      <c r="E259" s="11">
        <v>12221000</v>
      </c>
      <c r="F259" s="84">
        <v>60331</v>
      </c>
      <c r="G259" s="11" t="s">
        <v>7</v>
      </c>
      <c r="H259" s="11" t="s">
        <v>14</v>
      </c>
      <c r="I259" s="11" t="s">
        <v>618</v>
      </c>
      <c r="J259" s="78">
        <v>8234</v>
      </c>
    </row>
    <row r="260" spans="1:10" outlineLevel="3" x14ac:dyDescent="0.25">
      <c r="A260" s="87">
        <v>100</v>
      </c>
      <c r="B260" s="9" t="s">
        <v>485</v>
      </c>
      <c r="C260" s="9" t="s">
        <v>206</v>
      </c>
      <c r="D260" s="9" t="s">
        <v>509</v>
      </c>
      <c r="E260" s="11">
        <v>12221000</v>
      </c>
      <c r="F260" s="84">
        <v>60340</v>
      </c>
      <c r="G260" s="11" t="s">
        <v>7</v>
      </c>
      <c r="H260" s="11" t="s">
        <v>15</v>
      </c>
      <c r="I260" s="11" t="s">
        <v>618</v>
      </c>
      <c r="J260" s="78">
        <v>1709</v>
      </c>
    </row>
    <row r="261" spans="1:10" outlineLevel="3" x14ac:dyDescent="0.25">
      <c r="A261" s="87">
        <v>100</v>
      </c>
      <c r="B261" s="9" t="s">
        <v>485</v>
      </c>
      <c r="C261" s="9" t="s">
        <v>206</v>
      </c>
      <c r="D261" s="9" t="s">
        <v>509</v>
      </c>
      <c r="E261" s="11">
        <v>12221000</v>
      </c>
      <c r="F261" s="84">
        <v>60350</v>
      </c>
      <c r="G261" s="11" t="s">
        <v>7</v>
      </c>
      <c r="H261" s="11" t="s">
        <v>16</v>
      </c>
      <c r="I261" s="11" t="s">
        <v>618</v>
      </c>
      <c r="J261" s="78">
        <v>4037</v>
      </c>
    </row>
    <row r="262" spans="1:10" outlineLevel="3" x14ac:dyDescent="0.25">
      <c r="A262" s="87">
        <v>100</v>
      </c>
      <c r="B262" s="9" t="s">
        <v>485</v>
      </c>
      <c r="C262" s="9" t="s">
        <v>206</v>
      </c>
      <c r="D262" s="9" t="s">
        <v>509</v>
      </c>
      <c r="E262" s="11">
        <v>12221000</v>
      </c>
      <c r="F262" s="84">
        <v>60360</v>
      </c>
      <c r="G262" s="11" t="s">
        <v>7</v>
      </c>
      <c r="H262" s="11" t="s">
        <v>17</v>
      </c>
      <c r="I262" s="11" t="s">
        <v>618</v>
      </c>
      <c r="J262" s="78">
        <v>210367</v>
      </c>
    </row>
    <row r="263" spans="1:10" outlineLevel="3" x14ac:dyDescent="0.25">
      <c r="A263" s="87">
        <v>100</v>
      </c>
      <c r="B263" s="9" t="s">
        <v>485</v>
      </c>
      <c r="C263" s="9" t="s">
        <v>206</v>
      </c>
      <c r="D263" s="9" t="s">
        <v>509</v>
      </c>
      <c r="E263" s="11">
        <v>12221000</v>
      </c>
      <c r="F263" s="84">
        <v>61100</v>
      </c>
      <c r="G263" s="11" t="s">
        <v>7</v>
      </c>
      <c r="H263" s="11" t="s">
        <v>19</v>
      </c>
      <c r="I263" s="11" t="s">
        <v>618</v>
      </c>
      <c r="J263" s="78">
        <v>13100</v>
      </c>
    </row>
    <row r="264" spans="1:10" outlineLevel="3" x14ac:dyDescent="0.25">
      <c r="A264" s="87">
        <v>100</v>
      </c>
      <c r="B264" s="9" t="s">
        <v>485</v>
      </c>
      <c r="C264" s="9" t="s">
        <v>206</v>
      </c>
      <c r="D264" s="9" t="s">
        <v>509</v>
      </c>
      <c r="E264" s="11">
        <v>12221000</v>
      </c>
      <c r="F264" s="84">
        <v>61110</v>
      </c>
      <c r="G264" s="11" t="s">
        <v>7</v>
      </c>
      <c r="H264" s="11" t="s">
        <v>20</v>
      </c>
      <c r="I264" s="11" t="s">
        <v>618</v>
      </c>
      <c r="J264" s="78">
        <v>2450</v>
      </c>
    </row>
    <row r="265" spans="1:10" outlineLevel="3" x14ac:dyDescent="0.25">
      <c r="A265" s="87">
        <v>100</v>
      </c>
      <c r="B265" s="9" t="s">
        <v>485</v>
      </c>
      <c r="C265" s="9" t="s">
        <v>206</v>
      </c>
      <c r="D265" s="9" t="s">
        <v>509</v>
      </c>
      <c r="E265" s="11">
        <v>12221000</v>
      </c>
      <c r="F265" s="84">
        <v>61150</v>
      </c>
      <c r="G265" s="11" t="s">
        <v>7</v>
      </c>
      <c r="H265" s="11" t="s">
        <v>67</v>
      </c>
      <c r="I265" s="11" t="s">
        <v>618</v>
      </c>
      <c r="J265" s="78">
        <v>50</v>
      </c>
    </row>
    <row r="266" spans="1:10" outlineLevel="3" x14ac:dyDescent="0.25">
      <c r="A266" s="87">
        <v>100</v>
      </c>
      <c r="B266" s="9" t="s">
        <v>485</v>
      </c>
      <c r="C266" s="9" t="s">
        <v>206</v>
      </c>
      <c r="D266" s="9" t="s">
        <v>509</v>
      </c>
      <c r="E266" s="11">
        <v>12221000</v>
      </c>
      <c r="F266" s="84">
        <v>61160</v>
      </c>
      <c r="G266" s="11" t="s">
        <v>7</v>
      </c>
      <c r="H266" s="11" t="s">
        <v>21</v>
      </c>
      <c r="I266" s="11" t="s">
        <v>618</v>
      </c>
      <c r="J266" s="78">
        <v>1000</v>
      </c>
    </row>
    <row r="267" spans="1:10" outlineLevel="3" x14ac:dyDescent="0.25">
      <c r="A267" s="87">
        <v>100</v>
      </c>
      <c r="B267" s="9" t="s">
        <v>485</v>
      </c>
      <c r="C267" s="9" t="s">
        <v>206</v>
      </c>
      <c r="D267" s="9" t="s">
        <v>509</v>
      </c>
      <c r="E267" s="11">
        <v>12221000</v>
      </c>
      <c r="F267" s="84">
        <v>61180</v>
      </c>
      <c r="G267" s="11" t="s">
        <v>7</v>
      </c>
      <c r="H267" s="11" t="s">
        <v>23</v>
      </c>
      <c r="I267" s="11" t="s">
        <v>618</v>
      </c>
      <c r="J267" s="78">
        <v>450</v>
      </c>
    </row>
    <row r="268" spans="1:10" outlineLevel="3" x14ac:dyDescent="0.25">
      <c r="A268" s="87">
        <v>100</v>
      </c>
      <c r="B268" s="9" t="s">
        <v>485</v>
      </c>
      <c r="C268" s="9" t="s">
        <v>206</v>
      </c>
      <c r="D268" s="9" t="s">
        <v>509</v>
      </c>
      <c r="E268" s="11">
        <v>12221000</v>
      </c>
      <c r="F268" s="84">
        <v>61350</v>
      </c>
      <c r="G268" s="11" t="s">
        <v>7</v>
      </c>
      <c r="H268" s="11" t="s">
        <v>79</v>
      </c>
      <c r="I268" s="11" t="s">
        <v>618</v>
      </c>
      <c r="J268" s="78">
        <v>150</v>
      </c>
    </row>
    <row r="269" spans="1:10" outlineLevel="3" x14ac:dyDescent="0.25">
      <c r="A269" s="87">
        <v>100</v>
      </c>
      <c r="B269" s="9" t="s">
        <v>485</v>
      </c>
      <c r="C269" s="9" t="s">
        <v>206</v>
      </c>
      <c r="D269" s="9" t="s">
        <v>509</v>
      </c>
      <c r="E269" s="11">
        <v>12221000</v>
      </c>
      <c r="F269" s="84">
        <v>61910</v>
      </c>
      <c r="G269" s="11" t="s">
        <v>7</v>
      </c>
      <c r="H269" s="11" t="s">
        <v>387</v>
      </c>
      <c r="I269" s="11" t="s">
        <v>618</v>
      </c>
      <c r="J269" s="78">
        <v>1500</v>
      </c>
    </row>
    <row r="270" spans="1:10" outlineLevel="3" x14ac:dyDescent="0.25">
      <c r="A270" s="87">
        <v>100</v>
      </c>
      <c r="B270" s="9" t="s">
        <v>485</v>
      </c>
      <c r="C270" s="9" t="s">
        <v>206</v>
      </c>
      <c r="D270" s="9" t="s">
        <v>509</v>
      </c>
      <c r="E270" s="11">
        <v>12221000</v>
      </c>
      <c r="F270" s="84">
        <v>61920</v>
      </c>
      <c r="G270" s="11" t="s">
        <v>7</v>
      </c>
      <c r="H270" s="11" t="s">
        <v>388</v>
      </c>
      <c r="I270" s="11" t="s">
        <v>618</v>
      </c>
      <c r="J270" s="78">
        <v>6925</v>
      </c>
    </row>
    <row r="271" spans="1:10" outlineLevel="3" x14ac:dyDescent="0.25">
      <c r="A271" s="87">
        <v>100</v>
      </c>
      <c r="B271" s="9" t="s">
        <v>485</v>
      </c>
      <c r="C271" s="9" t="s">
        <v>206</v>
      </c>
      <c r="D271" s="9" t="s">
        <v>509</v>
      </c>
      <c r="E271" s="11">
        <v>12221000</v>
      </c>
      <c r="F271" s="84">
        <v>61950</v>
      </c>
      <c r="G271" s="11" t="s">
        <v>7</v>
      </c>
      <c r="H271" s="11" t="s">
        <v>390</v>
      </c>
      <c r="I271" s="11" t="s">
        <v>618</v>
      </c>
      <c r="J271" s="78">
        <v>2750</v>
      </c>
    </row>
    <row r="272" spans="1:10" outlineLevel="3" x14ac:dyDescent="0.25">
      <c r="A272" s="87">
        <v>100</v>
      </c>
      <c r="B272" s="9" t="s">
        <v>485</v>
      </c>
      <c r="C272" s="9" t="s">
        <v>206</v>
      </c>
      <c r="D272" s="9" t="s">
        <v>509</v>
      </c>
      <c r="E272" s="11">
        <v>12221000</v>
      </c>
      <c r="F272" s="84">
        <v>62300</v>
      </c>
      <c r="G272" s="11" t="s">
        <v>7</v>
      </c>
      <c r="H272" s="11" t="s">
        <v>43</v>
      </c>
      <c r="I272" s="11" t="s">
        <v>618</v>
      </c>
      <c r="J272" s="78">
        <v>1800</v>
      </c>
    </row>
    <row r="273" spans="1:10" outlineLevel="3" x14ac:dyDescent="0.25">
      <c r="A273" s="87">
        <v>100</v>
      </c>
      <c r="B273" s="9" t="s">
        <v>485</v>
      </c>
      <c r="C273" s="9" t="s">
        <v>206</v>
      </c>
      <c r="D273" s="9" t="s">
        <v>509</v>
      </c>
      <c r="E273" s="11">
        <v>12221000</v>
      </c>
      <c r="F273" s="84">
        <v>62500</v>
      </c>
      <c r="G273" s="11" t="s">
        <v>7</v>
      </c>
      <c r="H273" s="11" t="s">
        <v>61</v>
      </c>
      <c r="I273" s="11" t="s">
        <v>618</v>
      </c>
      <c r="J273" s="78">
        <v>10725</v>
      </c>
    </row>
    <row r="274" spans="1:10" outlineLevel="3" x14ac:dyDescent="0.25">
      <c r="A274" s="87">
        <v>100</v>
      </c>
      <c r="B274" s="9" t="s">
        <v>485</v>
      </c>
      <c r="C274" s="9" t="s">
        <v>206</v>
      </c>
      <c r="D274" s="9" t="s">
        <v>509</v>
      </c>
      <c r="E274" s="11">
        <v>12221000</v>
      </c>
      <c r="F274" s="84">
        <v>62550</v>
      </c>
      <c r="G274" s="11" t="s">
        <v>7</v>
      </c>
      <c r="H274" s="11" t="s">
        <v>45</v>
      </c>
      <c r="I274" s="11" t="s">
        <v>618</v>
      </c>
      <c r="J274" s="78">
        <v>475230</v>
      </c>
    </row>
    <row r="275" spans="1:10" outlineLevel="3" x14ac:dyDescent="0.25">
      <c r="A275" s="87">
        <v>100</v>
      </c>
      <c r="B275" s="9" t="s">
        <v>485</v>
      </c>
      <c r="C275" s="9" t="s">
        <v>206</v>
      </c>
      <c r="D275" s="9" t="s">
        <v>509</v>
      </c>
      <c r="E275" s="11">
        <v>12221000</v>
      </c>
      <c r="F275" s="84">
        <v>64110</v>
      </c>
      <c r="G275" s="11" t="s">
        <v>7</v>
      </c>
      <c r="H275" s="11" t="s">
        <v>26</v>
      </c>
      <c r="I275" s="11" t="s">
        <v>618</v>
      </c>
      <c r="J275" s="78">
        <v>576</v>
      </c>
    </row>
    <row r="276" spans="1:10" outlineLevel="3" x14ac:dyDescent="0.25">
      <c r="A276" s="87">
        <v>100</v>
      </c>
      <c r="B276" s="9" t="s">
        <v>485</v>
      </c>
      <c r="C276" s="9" t="s">
        <v>206</v>
      </c>
      <c r="D276" s="9" t="s">
        <v>509</v>
      </c>
      <c r="E276" s="11">
        <v>12221000</v>
      </c>
      <c r="F276" s="84">
        <v>66110</v>
      </c>
      <c r="G276" s="11" t="s">
        <v>7</v>
      </c>
      <c r="H276" s="11" t="s">
        <v>27</v>
      </c>
      <c r="I276" s="11" t="s">
        <v>618</v>
      </c>
      <c r="J276" s="78">
        <v>9000</v>
      </c>
    </row>
    <row r="277" spans="1:10" outlineLevel="3" x14ac:dyDescent="0.25">
      <c r="A277" s="87">
        <v>100</v>
      </c>
      <c r="B277" s="9" t="s">
        <v>485</v>
      </c>
      <c r="C277" s="9" t="s">
        <v>206</v>
      </c>
      <c r="D277" s="9" t="s">
        <v>509</v>
      </c>
      <c r="E277" s="11">
        <v>12221000</v>
      </c>
      <c r="F277" s="84">
        <v>68140</v>
      </c>
      <c r="G277" s="11" t="s">
        <v>7</v>
      </c>
      <c r="H277" s="11" t="s">
        <v>28</v>
      </c>
      <c r="I277" s="11" t="s">
        <v>618</v>
      </c>
      <c r="J277" s="78">
        <v>2500</v>
      </c>
    </row>
    <row r="278" spans="1:10" outlineLevel="3" x14ac:dyDescent="0.25">
      <c r="A278" s="87">
        <v>100</v>
      </c>
      <c r="B278" s="9" t="s">
        <v>485</v>
      </c>
      <c r="C278" s="9" t="s">
        <v>206</v>
      </c>
      <c r="D278" s="9" t="s">
        <v>509</v>
      </c>
      <c r="E278" s="11">
        <v>12221000</v>
      </c>
      <c r="F278" s="84">
        <v>68145</v>
      </c>
      <c r="G278" s="11" t="s">
        <v>7</v>
      </c>
      <c r="H278" s="11" t="s">
        <v>29</v>
      </c>
      <c r="I278" s="11" t="s">
        <v>618</v>
      </c>
      <c r="J278" s="78">
        <v>95556</v>
      </c>
    </row>
    <row r="279" spans="1:10" outlineLevel="3" x14ac:dyDescent="0.25">
      <c r="A279" s="87">
        <v>100</v>
      </c>
      <c r="B279" s="9" t="s">
        <v>485</v>
      </c>
      <c r="C279" s="9" t="s">
        <v>206</v>
      </c>
      <c r="D279" s="9" t="s">
        <v>509</v>
      </c>
      <c r="E279" s="11">
        <v>12221000</v>
      </c>
      <c r="F279" s="84">
        <v>68170</v>
      </c>
      <c r="G279" s="11" t="s">
        <v>7</v>
      </c>
      <c r="H279" s="11" t="s">
        <v>62</v>
      </c>
      <c r="I279" s="11" t="s">
        <v>618</v>
      </c>
      <c r="J279" s="78">
        <v>100717</v>
      </c>
    </row>
    <row r="280" spans="1:10" outlineLevel="3" x14ac:dyDescent="0.25">
      <c r="A280" s="87">
        <v>100</v>
      </c>
      <c r="B280" s="9" t="s">
        <v>485</v>
      </c>
      <c r="C280" s="9" t="s">
        <v>206</v>
      </c>
      <c r="D280" s="9" t="s">
        <v>509</v>
      </c>
      <c r="E280" s="11">
        <v>12221000</v>
      </c>
      <c r="F280" s="84">
        <v>68400</v>
      </c>
      <c r="G280" s="11" t="s">
        <v>7</v>
      </c>
      <c r="H280" s="11" t="s">
        <v>49</v>
      </c>
      <c r="I280" s="11" t="s">
        <v>618</v>
      </c>
      <c r="J280" s="78">
        <v>1080</v>
      </c>
    </row>
    <row r="281" spans="1:10" outlineLevel="3" x14ac:dyDescent="0.25">
      <c r="A281" s="87">
        <v>100</v>
      </c>
      <c r="B281" s="9" t="s">
        <v>485</v>
      </c>
      <c r="C281" s="9" t="s">
        <v>206</v>
      </c>
      <c r="D281" s="9" t="s">
        <v>509</v>
      </c>
      <c r="E281" s="11">
        <v>12221000</v>
      </c>
      <c r="F281" s="84">
        <v>69150</v>
      </c>
      <c r="G281" s="11" t="s">
        <v>7</v>
      </c>
      <c r="H281" s="11" t="s">
        <v>33</v>
      </c>
      <c r="I281" s="11" t="s">
        <v>618</v>
      </c>
      <c r="J281" s="79">
        <v>1550</v>
      </c>
    </row>
    <row r="282" spans="1:10" outlineLevel="3" x14ac:dyDescent="0.25">
      <c r="A282" s="87">
        <v>100</v>
      </c>
      <c r="B282" s="9" t="s">
        <v>485</v>
      </c>
      <c r="C282" s="9" t="s">
        <v>206</v>
      </c>
      <c r="D282" s="9" t="s">
        <v>509</v>
      </c>
      <c r="E282" s="11">
        <v>12221000</v>
      </c>
      <c r="F282" s="84">
        <v>69200</v>
      </c>
      <c r="G282" s="11" t="s">
        <v>7</v>
      </c>
      <c r="H282" s="11" t="s">
        <v>34</v>
      </c>
      <c r="I282" s="11" t="s">
        <v>618</v>
      </c>
      <c r="J282" s="79">
        <v>5575</v>
      </c>
    </row>
    <row r="283" spans="1:10" outlineLevel="3" x14ac:dyDescent="0.25">
      <c r="A283" s="87">
        <v>100</v>
      </c>
      <c r="B283" s="9" t="s">
        <v>485</v>
      </c>
      <c r="C283" s="9" t="s">
        <v>206</v>
      </c>
      <c r="D283" s="9" t="s">
        <v>509</v>
      </c>
      <c r="E283" s="11">
        <v>12221000</v>
      </c>
      <c r="F283" s="84">
        <v>69500</v>
      </c>
      <c r="G283" s="11" t="s">
        <v>7</v>
      </c>
      <c r="H283" s="11" t="s">
        <v>35</v>
      </c>
      <c r="I283" s="11" t="s">
        <v>618</v>
      </c>
      <c r="J283" s="79">
        <v>18873</v>
      </c>
    </row>
    <row r="284" spans="1:10" outlineLevel="3" x14ac:dyDescent="0.25">
      <c r="A284" s="87">
        <v>100</v>
      </c>
      <c r="B284" s="9" t="s">
        <v>485</v>
      </c>
      <c r="C284" s="9" t="s">
        <v>206</v>
      </c>
      <c r="D284" s="9" t="s">
        <v>509</v>
      </c>
      <c r="E284" s="11">
        <v>12221000</v>
      </c>
      <c r="F284" s="84">
        <v>69550</v>
      </c>
      <c r="G284" s="11" t="s">
        <v>7</v>
      </c>
      <c r="H284" s="11" t="s">
        <v>36</v>
      </c>
      <c r="I284" s="11" t="s">
        <v>618</v>
      </c>
      <c r="J284" s="79">
        <v>22117</v>
      </c>
    </row>
    <row r="285" spans="1:10" outlineLevel="3" x14ac:dyDescent="0.25">
      <c r="A285" s="87">
        <v>100</v>
      </c>
      <c r="B285" s="9" t="s">
        <v>485</v>
      </c>
      <c r="C285" s="9" t="s">
        <v>206</v>
      </c>
      <c r="D285" s="9" t="s">
        <v>509</v>
      </c>
      <c r="E285" s="11">
        <v>12221000</v>
      </c>
      <c r="F285" s="84">
        <v>76800</v>
      </c>
      <c r="G285" s="11" t="s">
        <v>7</v>
      </c>
      <c r="H285" s="11" t="s">
        <v>37</v>
      </c>
      <c r="I285" s="11" t="s">
        <v>618</v>
      </c>
      <c r="J285" s="79">
        <v>8076</v>
      </c>
    </row>
    <row r="286" spans="1:10" outlineLevel="3" x14ac:dyDescent="0.25">
      <c r="A286" s="87">
        <v>100</v>
      </c>
      <c r="B286" s="9" t="s">
        <v>485</v>
      </c>
      <c r="C286" s="9" t="s">
        <v>206</v>
      </c>
      <c r="D286" s="9" t="s">
        <v>509</v>
      </c>
      <c r="E286" s="11">
        <v>12221000</v>
      </c>
      <c r="F286" s="84">
        <v>77140</v>
      </c>
      <c r="G286" s="11" t="s">
        <v>7</v>
      </c>
      <c r="H286" s="11" t="s">
        <v>38</v>
      </c>
      <c r="I286" s="11" t="s">
        <v>618</v>
      </c>
      <c r="J286" s="79">
        <v>13660</v>
      </c>
    </row>
    <row r="287" spans="1:10" outlineLevel="3" x14ac:dyDescent="0.25">
      <c r="A287" s="87">
        <v>100</v>
      </c>
      <c r="B287" s="9" t="s">
        <v>485</v>
      </c>
      <c r="C287" s="9" t="s">
        <v>206</v>
      </c>
      <c r="D287" s="9" t="s">
        <v>509</v>
      </c>
      <c r="E287" s="11">
        <v>12221000</v>
      </c>
      <c r="F287" s="84">
        <v>77900</v>
      </c>
      <c r="G287" s="11" t="s">
        <v>7</v>
      </c>
      <c r="H287" s="11" t="s">
        <v>424</v>
      </c>
      <c r="I287" s="11" t="s">
        <v>618</v>
      </c>
      <c r="J287" s="79">
        <v>500</v>
      </c>
    </row>
    <row r="288" spans="1:10" outlineLevel="3" x14ac:dyDescent="0.25">
      <c r="A288" s="87">
        <v>100</v>
      </c>
      <c r="B288" s="9" t="s">
        <v>485</v>
      </c>
      <c r="C288" s="9" t="s">
        <v>206</v>
      </c>
      <c r="D288" s="9" t="s">
        <v>510</v>
      </c>
      <c r="E288" s="11">
        <v>12223000</v>
      </c>
      <c r="F288" s="84">
        <v>60100</v>
      </c>
      <c r="G288" s="11" t="s">
        <v>7</v>
      </c>
      <c r="H288" s="11" t="s">
        <v>8</v>
      </c>
      <c r="I288" s="11" t="s">
        <v>618</v>
      </c>
      <c r="J288" s="79">
        <v>1697807</v>
      </c>
    </row>
    <row r="289" spans="1:10" outlineLevel="3" x14ac:dyDescent="0.25">
      <c r="A289" s="87">
        <v>100</v>
      </c>
      <c r="B289" s="9" t="s">
        <v>485</v>
      </c>
      <c r="C289" s="9" t="s">
        <v>206</v>
      </c>
      <c r="D289" s="9" t="s">
        <v>510</v>
      </c>
      <c r="E289" s="11">
        <v>12223000</v>
      </c>
      <c r="F289" s="84">
        <v>60140</v>
      </c>
      <c r="G289" s="11" t="s">
        <v>7</v>
      </c>
      <c r="H289" s="11" t="s">
        <v>9</v>
      </c>
      <c r="I289" s="11" t="s">
        <v>618</v>
      </c>
      <c r="J289" s="79">
        <v>44500</v>
      </c>
    </row>
    <row r="290" spans="1:10" outlineLevel="3" x14ac:dyDescent="0.25">
      <c r="A290" s="87">
        <v>100</v>
      </c>
      <c r="B290" s="9" t="s">
        <v>485</v>
      </c>
      <c r="C290" s="9" t="s">
        <v>206</v>
      </c>
      <c r="D290" s="9" t="s">
        <v>510</v>
      </c>
      <c r="E290" s="11">
        <v>12223000</v>
      </c>
      <c r="F290" s="84">
        <v>60280</v>
      </c>
      <c r="G290" s="11" t="s">
        <v>7</v>
      </c>
      <c r="H290" s="11" t="s">
        <v>10</v>
      </c>
      <c r="I290" s="11" t="s">
        <v>618</v>
      </c>
      <c r="J290" s="79">
        <v>47280</v>
      </c>
    </row>
    <row r="291" spans="1:10" outlineLevel="3" x14ac:dyDescent="0.25">
      <c r="A291" s="87">
        <v>100</v>
      </c>
      <c r="B291" s="9" t="s">
        <v>485</v>
      </c>
      <c r="C291" s="9" t="s">
        <v>206</v>
      </c>
      <c r="D291" s="9" t="s">
        <v>510</v>
      </c>
      <c r="E291" s="11">
        <v>12223000</v>
      </c>
      <c r="F291" s="84">
        <v>60290</v>
      </c>
      <c r="G291" s="11" t="s">
        <v>7</v>
      </c>
      <c r="H291" s="11" t="s">
        <v>11</v>
      </c>
      <c r="I291" s="11" t="s">
        <v>618</v>
      </c>
      <c r="J291" s="79">
        <v>22488</v>
      </c>
    </row>
    <row r="292" spans="1:10" outlineLevel="3" x14ac:dyDescent="0.25">
      <c r="A292" s="87">
        <v>100</v>
      </c>
      <c r="B292" s="9" t="s">
        <v>485</v>
      </c>
      <c r="C292" s="9" t="s">
        <v>206</v>
      </c>
      <c r="D292" s="9" t="s">
        <v>510</v>
      </c>
      <c r="E292" s="11">
        <v>12223000</v>
      </c>
      <c r="F292" s="84">
        <v>60300</v>
      </c>
      <c r="G292" s="11" t="s">
        <v>7</v>
      </c>
      <c r="H292" s="11" t="s">
        <v>12</v>
      </c>
      <c r="I292" s="11" t="s">
        <v>618</v>
      </c>
      <c r="J292" s="79">
        <v>125411</v>
      </c>
    </row>
    <row r="293" spans="1:10" outlineLevel="3" x14ac:dyDescent="0.25">
      <c r="A293" s="87">
        <v>100</v>
      </c>
      <c r="B293" s="9" t="s">
        <v>485</v>
      </c>
      <c r="C293" s="9" t="s">
        <v>206</v>
      </c>
      <c r="D293" s="9" t="s">
        <v>510</v>
      </c>
      <c r="E293" s="11">
        <v>12223000</v>
      </c>
      <c r="F293" s="84">
        <v>60330</v>
      </c>
      <c r="G293" s="11" t="s">
        <v>7</v>
      </c>
      <c r="H293" s="11" t="s">
        <v>13</v>
      </c>
      <c r="I293" s="11" t="s">
        <v>618</v>
      </c>
      <c r="J293" s="79">
        <v>393316</v>
      </c>
    </row>
    <row r="294" spans="1:10" outlineLevel="3" x14ac:dyDescent="0.25">
      <c r="A294" s="87">
        <v>100</v>
      </c>
      <c r="B294" s="9" t="s">
        <v>485</v>
      </c>
      <c r="C294" s="9" t="s">
        <v>206</v>
      </c>
      <c r="D294" s="9" t="s">
        <v>510</v>
      </c>
      <c r="E294" s="11">
        <v>12223000</v>
      </c>
      <c r="F294" s="84">
        <v>60331</v>
      </c>
      <c r="G294" s="11" t="s">
        <v>7</v>
      </c>
      <c r="H294" s="11" t="s">
        <v>14</v>
      </c>
      <c r="I294" s="11" t="s">
        <v>618</v>
      </c>
      <c r="J294" s="79">
        <v>15444</v>
      </c>
    </row>
    <row r="295" spans="1:10" outlineLevel="3" x14ac:dyDescent="0.25">
      <c r="A295" s="87">
        <v>100</v>
      </c>
      <c r="B295" s="9" t="s">
        <v>485</v>
      </c>
      <c r="C295" s="9" t="s">
        <v>206</v>
      </c>
      <c r="D295" s="9" t="s">
        <v>510</v>
      </c>
      <c r="E295" s="11">
        <v>12223000</v>
      </c>
      <c r="F295" s="84">
        <v>60340</v>
      </c>
      <c r="G295" s="11" t="s">
        <v>7</v>
      </c>
      <c r="H295" s="11" t="s">
        <v>15</v>
      </c>
      <c r="I295" s="11" t="s">
        <v>618</v>
      </c>
      <c r="J295" s="79">
        <v>6928</v>
      </c>
    </row>
    <row r="296" spans="1:10" outlineLevel="3" x14ac:dyDescent="0.25">
      <c r="A296" s="87">
        <v>100</v>
      </c>
      <c r="B296" s="9" t="s">
        <v>485</v>
      </c>
      <c r="C296" s="9" t="s">
        <v>206</v>
      </c>
      <c r="D296" s="9" t="s">
        <v>510</v>
      </c>
      <c r="E296" s="11">
        <v>12223000</v>
      </c>
      <c r="F296" s="84">
        <v>60350</v>
      </c>
      <c r="G296" s="11" t="s">
        <v>7</v>
      </c>
      <c r="H296" s="11" t="s">
        <v>16</v>
      </c>
      <c r="I296" s="11" t="s">
        <v>618</v>
      </c>
      <c r="J296" s="79">
        <v>5873</v>
      </c>
    </row>
    <row r="297" spans="1:10" outlineLevel="3" x14ac:dyDescent="0.25">
      <c r="A297" s="87">
        <v>100</v>
      </c>
      <c r="B297" s="9" t="s">
        <v>485</v>
      </c>
      <c r="C297" s="9" t="s">
        <v>206</v>
      </c>
      <c r="D297" s="9" t="s">
        <v>510</v>
      </c>
      <c r="E297" s="11">
        <v>12223000</v>
      </c>
      <c r="F297" s="84">
        <v>60360</v>
      </c>
      <c r="G297" s="11" t="s">
        <v>7</v>
      </c>
      <c r="H297" s="11" t="s">
        <v>17</v>
      </c>
      <c r="I297" s="11" t="s">
        <v>618</v>
      </c>
      <c r="J297" s="79">
        <v>252118</v>
      </c>
    </row>
    <row r="298" spans="1:10" outlineLevel="3" x14ac:dyDescent="0.25">
      <c r="A298" s="87">
        <v>100</v>
      </c>
      <c r="B298" s="9" t="s">
        <v>485</v>
      </c>
      <c r="C298" s="9" t="s">
        <v>206</v>
      </c>
      <c r="D298" s="9" t="s">
        <v>510</v>
      </c>
      <c r="E298" s="11">
        <v>12223000</v>
      </c>
      <c r="F298" s="84">
        <v>61100</v>
      </c>
      <c r="G298" s="11" t="s">
        <v>7</v>
      </c>
      <c r="H298" s="11" t="s">
        <v>19</v>
      </c>
      <c r="I298" s="11" t="s">
        <v>618</v>
      </c>
      <c r="J298" s="79">
        <v>9870</v>
      </c>
    </row>
    <row r="299" spans="1:10" outlineLevel="3" x14ac:dyDescent="0.25">
      <c r="A299" s="87">
        <v>100</v>
      </c>
      <c r="B299" s="9" t="s">
        <v>485</v>
      </c>
      <c r="C299" s="9" t="s">
        <v>206</v>
      </c>
      <c r="D299" s="9" t="s">
        <v>510</v>
      </c>
      <c r="E299" s="11">
        <v>12223000</v>
      </c>
      <c r="F299" s="84">
        <v>61110</v>
      </c>
      <c r="G299" s="11" t="s">
        <v>7</v>
      </c>
      <c r="H299" s="11" t="s">
        <v>20</v>
      </c>
      <c r="I299" s="11" t="s">
        <v>618</v>
      </c>
      <c r="J299" s="78">
        <v>550</v>
      </c>
    </row>
    <row r="300" spans="1:10" outlineLevel="3" x14ac:dyDescent="0.25">
      <c r="A300" s="87">
        <v>100</v>
      </c>
      <c r="B300" s="9" t="s">
        <v>485</v>
      </c>
      <c r="C300" s="9" t="s">
        <v>206</v>
      </c>
      <c r="D300" s="9" t="s">
        <v>510</v>
      </c>
      <c r="E300" s="11">
        <v>12223000</v>
      </c>
      <c r="F300" s="84">
        <v>61150</v>
      </c>
      <c r="G300" s="11" t="s">
        <v>7</v>
      </c>
      <c r="H300" s="11" t="s">
        <v>67</v>
      </c>
      <c r="I300" s="11" t="s">
        <v>618</v>
      </c>
      <c r="J300" s="78">
        <v>430</v>
      </c>
    </row>
    <row r="301" spans="1:10" outlineLevel="3" x14ac:dyDescent="0.25">
      <c r="A301" s="87">
        <v>100</v>
      </c>
      <c r="B301" s="9" t="s">
        <v>485</v>
      </c>
      <c r="C301" s="9" t="s">
        <v>206</v>
      </c>
      <c r="D301" s="9" t="s">
        <v>510</v>
      </c>
      <c r="E301" s="11">
        <v>12223000</v>
      </c>
      <c r="F301" s="84">
        <v>61160</v>
      </c>
      <c r="G301" s="11" t="s">
        <v>7</v>
      </c>
      <c r="H301" s="11" t="s">
        <v>21</v>
      </c>
      <c r="I301" s="11" t="s">
        <v>618</v>
      </c>
      <c r="J301" s="78">
        <v>1400</v>
      </c>
    </row>
    <row r="302" spans="1:10" outlineLevel="3" x14ac:dyDescent="0.25">
      <c r="A302" s="87">
        <v>100</v>
      </c>
      <c r="B302" s="9" t="s">
        <v>485</v>
      </c>
      <c r="C302" s="9" t="s">
        <v>206</v>
      </c>
      <c r="D302" s="9" t="s">
        <v>510</v>
      </c>
      <c r="E302" s="11">
        <v>12223000</v>
      </c>
      <c r="F302" s="84">
        <v>61180</v>
      </c>
      <c r="G302" s="11" t="s">
        <v>7</v>
      </c>
      <c r="H302" s="11" t="s">
        <v>23</v>
      </c>
      <c r="I302" s="11" t="s">
        <v>618</v>
      </c>
      <c r="J302" s="78">
        <v>3400</v>
      </c>
    </row>
    <row r="303" spans="1:10" outlineLevel="3" x14ac:dyDescent="0.25">
      <c r="A303" s="87">
        <v>100</v>
      </c>
      <c r="B303" s="9" t="s">
        <v>485</v>
      </c>
      <c r="C303" s="9" t="s">
        <v>206</v>
      </c>
      <c r="D303" s="9" t="s">
        <v>510</v>
      </c>
      <c r="E303" s="11">
        <v>12223000</v>
      </c>
      <c r="F303" s="84">
        <v>61185</v>
      </c>
      <c r="G303" s="11" t="s">
        <v>7</v>
      </c>
      <c r="H303" s="11" t="s">
        <v>68</v>
      </c>
      <c r="I303" s="11" t="s">
        <v>618</v>
      </c>
      <c r="J303" s="78">
        <v>1630</v>
      </c>
    </row>
    <row r="304" spans="1:10" outlineLevel="3" x14ac:dyDescent="0.25">
      <c r="A304" s="87">
        <v>100</v>
      </c>
      <c r="B304" s="9" t="s">
        <v>485</v>
      </c>
      <c r="C304" s="9" t="s">
        <v>206</v>
      </c>
      <c r="D304" s="9" t="s">
        <v>510</v>
      </c>
      <c r="E304" s="11">
        <v>12223000</v>
      </c>
      <c r="F304" s="84">
        <v>61350</v>
      </c>
      <c r="G304" s="11" t="s">
        <v>7</v>
      </c>
      <c r="H304" s="11" t="s">
        <v>79</v>
      </c>
      <c r="I304" s="11" t="s">
        <v>618</v>
      </c>
      <c r="J304" s="78">
        <v>270</v>
      </c>
    </row>
    <row r="305" spans="1:10" outlineLevel="3" x14ac:dyDescent="0.25">
      <c r="A305" s="87">
        <v>100</v>
      </c>
      <c r="B305" s="9" t="s">
        <v>485</v>
      </c>
      <c r="C305" s="9" t="s">
        <v>206</v>
      </c>
      <c r="D305" s="9" t="s">
        <v>510</v>
      </c>
      <c r="E305" s="11">
        <v>12223000</v>
      </c>
      <c r="F305" s="84">
        <v>61500</v>
      </c>
      <c r="G305" s="11" t="s">
        <v>7</v>
      </c>
      <c r="H305" s="11" t="s">
        <v>24</v>
      </c>
      <c r="I305" s="11" t="s">
        <v>618</v>
      </c>
      <c r="J305" s="78">
        <v>200</v>
      </c>
    </row>
    <row r="306" spans="1:10" outlineLevel="3" x14ac:dyDescent="0.25">
      <c r="A306" s="87">
        <v>100</v>
      </c>
      <c r="B306" s="9" t="s">
        <v>485</v>
      </c>
      <c r="C306" s="9" t="s">
        <v>206</v>
      </c>
      <c r="D306" s="9" t="s">
        <v>510</v>
      </c>
      <c r="E306" s="11">
        <v>12223000</v>
      </c>
      <c r="F306" s="84">
        <v>61800</v>
      </c>
      <c r="G306" s="11" t="s">
        <v>7</v>
      </c>
      <c r="H306" s="11" t="s">
        <v>25</v>
      </c>
      <c r="I306" s="11" t="s">
        <v>618</v>
      </c>
      <c r="J306" s="78">
        <v>2400</v>
      </c>
    </row>
    <row r="307" spans="1:10" outlineLevel="3" x14ac:dyDescent="0.25">
      <c r="A307" s="87">
        <v>100</v>
      </c>
      <c r="B307" s="9" t="s">
        <v>485</v>
      </c>
      <c r="C307" s="9" t="s">
        <v>206</v>
      </c>
      <c r="D307" s="9" t="s">
        <v>510</v>
      </c>
      <c r="E307" s="11">
        <v>12223000</v>
      </c>
      <c r="F307" s="84">
        <v>61820</v>
      </c>
      <c r="G307" s="11" t="s">
        <v>7</v>
      </c>
      <c r="H307" s="11" t="s">
        <v>69</v>
      </c>
      <c r="I307" s="11" t="s">
        <v>618</v>
      </c>
      <c r="J307" s="78">
        <v>500</v>
      </c>
    </row>
    <row r="308" spans="1:10" outlineLevel="3" x14ac:dyDescent="0.25">
      <c r="A308" s="87">
        <v>100</v>
      </c>
      <c r="B308" s="9" t="s">
        <v>485</v>
      </c>
      <c r="C308" s="9" t="s">
        <v>206</v>
      </c>
      <c r="D308" s="9" t="s">
        <v>510</v>
      </c>
      <c r="E308" s="11">
        <v>12223000</v>
      </c>
      <c r="F308" s="84">
        <v>61920</v>
      </c>
      <c r="G308" s="11" t="s">
        <v>7</v>
      </c>
      <c r="H308" s="11" t="s">
        <v>388</v>
      </c>
      <c r="I308" s="11" t="s">
        <v>618</v>
      </c>
      <c r="J308" s="78">
        <v>1600</v>
      </c>
    </row>
    <row r="309" spans="1:10" outlineLevel="3" x14ac:dyDescent="0.25">
      <c r="A309" s="87">
        <v>100</v>
      </c>
      <c r="B309" s="9" t="s">
        <v>485</v>
      </c>
      <c r="C309" s="9" t="s">
        <v>206</v>
      </c>
      <c r="D309" s="9" t="s">
        <v>510</v>
      </c>
      <c r="E309" s="11">
        <v>12223000</v>
      </c>
      <c r="F309" s="84">
        <v>62400</v>
      </c>
      <c r="G309" s="11" t="s">
        <v>7</v>
      </c>
      <c r="H309" s="11" t="s">
        <v>44</v>
      </c>
      <c r="I309" s="11" t="s">
        <v>618</v>
      </c>
      <c r="J309" s="78">
        <v>320</v>
      </c>
    </row>
    <row r="310" spans="1:10" outlineLevel="3" x14ac:dyDescent="0.25">
      <c r="A310" s="87">
        <v>100</v>
      </c>
      <c r="B310" s="9" t="s">
        <v>485</v>
      </c>
      <c r="C310" s="9" t="s">
        <v>206</v>
      </c>
      <c r="D310" s="9" t="s">
        <v>510</v>
      </c>
      <c r="E310" s="11">
        <v>12223000</v>
      </c>
      <c r="F310" s="84">
        <v>62450</v>
      </c>
      <c r="G310" s="11" t="s">
        <v>7</v>
      </c>
      <c r="H310" s="11" t="s">
        <v>82</v>
      </c>
      <c r="I310" s="11" t="s">
        <v>618</v>
      </c>
      <c r="J310" s="78">
        <v>15</v>
      </c>
    </row>
    <row r="311" spans="1:10" outlineLevel="3" x14ac:dyDescent="0.25">
      <c r="A311" s="87">
        <v>100</v>
      </c>
      <c r="B311" s="9" t="s">
        <v>485</v>
      </c>
      <c r="C311" s="9" t="s">
        <v>206</v>
      </c>
      <c r="D311" s="9" t="s">
        <v>510</v>
      </c>
      <c r="E311" s="11">
        <v>12223000</v>
      </c>
      <c r="F311" s="84">
        <v>66110</v>
      </c>
      <c r="G311" s="11" t="s">
        <v>7</v>
      </c>
      <c r="H311" s="11" t="s">
        <v>27</v>
      </c>
      <c r="I311" s="11" t="s">
        <v>618</v>
      </c>
      <c r="J311" s="78">
        <v>27674</v>
      </c>
    </row>
    <row r="312" spans="1:10" outlineLevel="3" x14ac:dyDescent="0.25">
      <c r="A312" s="87">
        <v>100</v>
      </c>
      <c r="B312" s="9" t="s">
        <v>485</v>
      </c>
      <c r="C312" s="9" t="s">
        <v>206</v>
      </c>
      <c r="D312" s="9" t="s">
        <v>510</v>
      </c>
      <c r="E312" s="11">
        <v>12223000</v>
      </c>
      <c r="F312" s="84">
        <v>68100</v>
      </c>
      <c r="G312" s="11" t="s">
        <v>7</v>
      </c>
      <c r="H312" s="11" t="s">
        <v>52</v>
      </c>
      <c r="I312" s="11" t="s">
        <v>618</v>
      </c>
      <c r="J312" s="78">
        <v>2500</v>
      </c>
    </row>
    <row r="313" spans="1:10" outlineLevel="3" x14ac:dyDescent="0.25">
      <c r="A313" s="87">
        <v>100</v>
      </c>
      <c r="B313" s="9" t="s">
        <v>485</v>
      </c>
      <c r="C313" s="9" t="s">
        <v>206</v>
      </c>
      <c r="D313" s="9" t="s">
        <v>510</v>
      </c>
      <c r="E313" s="11">
        <v>12223000</v>
      </c>
      <c r="F313" s="84">
        <v>68145</v>
      </c>
      <c r="G313" s="11" t="s">
        <v>7</v>
      </c>
      <c r="H313" s="11" t="s">
        <v>29</v>
      </c>
      <c r="I313" s="11" t="s">
        <v>618</v>
      </c>
      <c r="J313" s="78">
        <v>154240</v>
      </c>
    </row>
    <row r="314" spans="1:10" outlineLevel="3" x14ac:dyDescent="0.25">
      <c r="A314" s="87">
        <v>100</v>
      </c>
      <c r="B314" s="9" t="s">
        <v>485</v>
      </c>
      <c r="C314" s="9" t="s">
        <v>206</v>
      </c>
      <c r="D314" s="9" t="s">
        <v>510</v>
      </c>
      <c r="E314" s="11">
        <v>12223000</v>
      </c>
      <c r="F314" s="84">
        <v>68400</v>
      </c>
      <c r="G314" s="11" t="s">
        <v>7</v>
      </c>
      <c r="H314" s="11" t="s">
        <v>49</v>
      </c>
      <c r="I314" s="11" t="s">
        <v>618</v>
      </c>
      <c r="J314" s="78">
        <v>2100</v>
      </c>
    </row>
    <row r="315" spans="1:10" outlineLevel="3" x14ac:dyDescent="0.25">
      <c r="A315" s="87">
        <v>100</v>
      </c>
      <c r="B315" s="9" t="s">
        <v>485</v>
      </c>
      <c r="C315" s="9" t="s">
        <v>206</v>
      </c>
      <c r="D315" s="9" t="s">
        <v>510</v>
      </c>
      <c r="E315" s="11">
        <v>12223000</v>
      </c>
      <c r="F315" s="84">
        <v>68900</v>
      </c>
      <c r="G315" s="11" t="s">
        <v>7</v>
      </c>
      <c r="H315" s="11" t="s">
        <v>32</v>
      </c>
      <c r="I315" s="11" t="s">
        <v>618</v>
      </c>
      <c r="J315" s="79">
        <v>720</v>
      </c>
    </row>
    <row r="316" spans="1:10" outlineLevel="3" x14ac:dyDescent="0.25">
      <c r="A316" s="87">
        <v>100</v>
      </c>
      <c r="B316" s="9" t="s">
        <v>485</v>
      </c>
      <c r="C316" s="9" t="s">
        <v>206</v>
      </c>
      <c r="D316" s="9" t="s">
        <v>510</v>
      </c>
      <c r="E316" s="11">
        <v>12223000</v>
      </c>
      <c r="F316" s="84">
        <v>69150</v>
      </c>
      <c r="G316" s="11" t="s">
        <v>7</v>
      </c>
      <c r="H316" s="11" t="s">
        <v>33</v>
      </c>
      <c r="I316" s="11" t="s">
        <v>618</v>
      </c>
      <c r="J316" s="79">
        <v>1250</v>
      </c>
    </row>
    <row r="317" spans="1:10" outlineLevel="3" x14ac:dyDescent="0.25">
      <c r="A317" s="87">
        <v>100</v>
      </c>
      <c r="B317" s="9" t="s">
        <v>485</v>
      </c>
      <c r="C317" s="9" t="s">
        <v>206</v>
      </c>
      <c r="D317" s="9" t="s">
        <v>510</v>
      </c>
      <c r="E317" s="11">
        <v>12223000</v>
      </c>
      <c r="F317" s="84">
        <v>69200</v>
      </c>
      <c r="G317" s="11" t="s">
        <v>7</v>
      </c>
      <c r="H317" s="11" t="s">
        <v>34</v>
      </c>
      <c r="I317" s="11" t="s">
        <v>618</v>
      </c>
      <c r="J317" s="79">
        <v>2520</v>
      </c>
    </row>
    <row r="318" spans="1:10" outlineLevel="3" x14ac:dyDescent="0.25">
      <c r="A318" s="87">
        <v>100</v>
      </c>
      <c r="B318" s="9" t="s">
        <v>485</v>
      </c>
      <c r="C318" s="9" t="s">
        <v>206</v>
      </c>
      <c r="D318" s="9" t="s">
        <v>510</v>
      </c>
      <c r="E318" s="11">
        <v>12223000</v>
      </c>
      <c r="F318" s="84">
        <v>69500</v>
      </c>
      <c r="G318" s="11" t="s">
        <v>7</v>
      </c>
      <c r="H318" s="11" t="s">
        <v>35</v>
      </c>
      <c r="I318" s="11" t="s">
        <v>618</v>
      </c>
      <c r="J318" s="79">
        <v>10500</v>
      </c>
    </row>
    <row r="319" spans="1:10" outlineLevel="3" x14ac:dyDescent="0.25">
      <c r="A319" s="87">
        <v>100</v>
      </c>
      <c r="B319" s="9" t="s">
        <v>485</v>
      </c>
      <c r="C319" s="9" t="s">
        <v>206</v>
      </c>
      <c r="D319" s="9" t="s">
        <v>510</v>
      </c>
      <c r="E319" s="11">
        <v>12223000</v>
      </c>
      <c r="F319" s="84">
        <v>69550</v>
      </c>
      <c r="G319" s="11" t="s">
        <v>7</v>
      </c>
      <c r="H319" s="11" t="s">
        <v>36</v>
      </c>
      <c r="I319" s="11" t="s">
        <v>618</v>
      </c>
      <c r="J319" s="79">
        <v>6550</v>
      </c>
    </row>
    <row r="320" spans="1:10" outlineLevel="3" x14ac:dyDescent="0.25">
      <c r="A320" s="87">
        <v>100</v>
      </c>
      <c r="B320" s="9" t="s">
        <v>485</v>
      </c>
      <c r="C320" s="9" t="s">
        <v>206</v>
      </c>
      <c r="D320" s="9" t="s">
        <v>510</v>
      </c>
      <c r="E320" s="11">
        <v>12223000</v>
      </c>
      <c r="F320" s="84">
        <v>76500</v>
      </c>
      <c r="G320" s="11" t="s">
        <v>7</v>
      </c>
      <c r="H320" s="11" t="s">
        <v>48</v>
      </c>
      <c r="I320" s="11" t="s">
        <v>618</v>
      </c>
      <c r="J320" s="79">
        <v>500</v>
      </c>
    </row>
    <row r="321" spans="1:10" outlineLevel="3" x14ac:dyDescent="0.25">
      <c r="A321" s="87">
        <v>100</v>
      </c>
      <c r="B321" s="9" t="s">
        <v>485</v>
      </c>
      <c r="C321" s="9" t="s">
        <v>206</v>
      </c>
      <c r="D321" s="9" t="s">
        <v>510</v>
      </c>
      <c r="E321" s="11">
        <v>12223000</v>
      </c>
      <c r="F321" s="84">
        <v>76800</v>
      </c>
      <c r="G321" s="11" t="s">
        <v>7</v>
      </c>
      <c r="H321" s="11" t="s">
        <v>37</v>
      </c>
      <c r="I321" s="11" t="s">
        <v>618</v>
      </c>
      <c r="J321" s="79">
        <v>20424</v>
      </c>
    </row>
    <row r="322" spans="1:10" outlineLevel="3" x14ac:dyDescent="0.25">
      <c r="A322" s="87">
        <v>100</v>
      </c>
      <c r="B322" s="9" t="s">
        <v>485</v>
      </c>
      <c r="C322" s="9" t="s">
        <v>206</v>
      </c>
      <c r="D322" s="9" t="s">
        <v>510</v>
      </c>
      <c r="E322" s="11">
        <v>12223000</v>
      </c>
      <c r="F322" s="84">
        <v>77140</v>
      </c>
      <c r="G322" s="11" t="s">
        <v>7</v>
      </c>
      <c r="H322" s="11" t="s">
        <v>38</v>
      </c>
      <c r="I322" s="11" t="s">
        <v>618</v>
      </c>
      <c r="J322" s="79">
        <v>15600</v>
      </c>
    </row>
    <row r="323" spans="1:10" outlineLevel="3" x14ac:dyDescent="0.25">
      <c r="A323" s="87">
        <v>100</v>
      </c>
      <c r="B323" s="9" t="s">
        <v>485</v>
      </c>
      <c r="C323" s="9" t="s">
        <v>206</v>
      </c>
      <c r="D323" s="9" t="s">
        <v>510</v>
      </c>
      <c r="E323" s="11">
        <v>12223000</v>
      </c>
      <c r="F323" s="84">
        <v>79450</v>
      </c>
      <c r="G323" s="11" t="s">
        <v>7</v>
      </c>
      <c r="H323" s="11" t="s">
        <v>86</v>
      </c>
      <c r="I323" s="11" t="s">
        <v>618</v>
      </c>
      <c r="J323" s="79">
        <v>91140</v>
      </c>
    </row>
    <row r="324" spans="1:10" outlineLevel="3" x14ac:dyDescent="0.25">
      <c r="A324" s="87">
        <v>100</v>
      </c>
      <c r="B324" s="9" t="s">
        <v>485</v>
      </c>
      <c r="C324" s="9" t="s">
        <v>206</v>
      </c>
      <c r="D324" s="9" t="s">
        <v>71</v>
      </c>
      <c r="E324" s="11">
        <v>12228000</v>
      </c>
      <c r="F324" s="84">
        <v>78800</v>
      </c>
      <c r="G324" s="11" t="s">
        <v>7</v>
      </c>
      <c r="H324" s="11" t="s">
        <v>71</v>
      </c>
      <c r="I324" s="11" t="s">
        <v>618</v>
      </c>
      <c r="J324" s="78">
        <v>10899392</v>
      </c>
    </row>
    <row r="325" spans="1:10" outlineLevel="3" x14ac:dyDescent="0.25">
      <c r="A325" s="87">
        <v>100</v>
      </c>
      <c r="B325" s="9" t="s">
        <v>485</v>
      </c>
      <c r="C325" s="9" t="s">
        <v>206</v>
      </c>
      <c r="D325" s="9" t="s">
        <v>71</v>
      </c>
      <c r="E325" s="11">
        <v>12228000</v>
      </c>
      <c r="F325" s="84">
        <v>78825</v>
      </c>
      <c r="G325" s="11" t="s">
        <v>7</v>
      </c>
      <c r="H325" s="11" t="s">
        <v>72</v>
      </c>
      <c r="I325" s="11" t="s">
        <v>618</v>
      </c>
      <c r="J325" s="78">
        <v>202068</v>
      </c>
    </row>
    <row r="326" spans="1:10" outlineLevel="3" x14ac:dyDescent="0.25">
      <c r="A326" s="87">
        <v>100</v>
      </c>
      <c r="B326" s="9" t="s">
        <v>485</v>
      </c>
      <c r="C326" s="9" t="s">
        <v>206</v>
      </c>
      <c r="D326" s="9" t="s">
        <v>71</v>
      </c>
      <c r="E326" s="11">
        <v>12228000</v>
      </c>
      <c r="F326" s="84">
        <v>78850</v>
      </c>
      <c r="G326" s="11" t="s">
        <v>7</v>
      </c>
      <c r="H326" s="11" t="s">
        <v>73</v>
      </c>
      <c r="I326" s="11" t="s">
        <v>618</v>
      </c>
      <c r="J326" s="78">
        <v>5232926</v>
      </c>
    </row>
    <row r="327" spans="1:10" outlineLevel="3" x14ac:dyDescent="0.25">
      <c r="A327" s="87">
        <v>100</v>
      </c>
      <c r="B327" s="9" t="s">
        <v>485</v>
      </c>
      <c r="C327" s="9" t="s">
        <v>209</v>
      </c>
      <c r="D327" s="9" t="s">
        <v>205</v>
      </c>
      <c r="E327" s="11">
        <v>13010301</v>
      </c>
      <c r="F327" s="84">
        <v>60100</v>
      </c>
      <c r="G327" s="11" t="s">
        <v>7</v>
      </c>
      <c r="H327" s="11" t="s">
        <v>8</v>
      </c>
      <c r="I327" s="11" t="s">
        <v>618</v>
      </c>
      <c r="J327" s="78">
        <v>1744606</v>
      </c>
    </row>
    <row r="328" spans="1:10" outlineLevel="3" x14ac:dyDescent="0.25">
      <c r="A328" s="87">
        <v>100</v>
      </c>
      <c r="B328" s="9" t="s">
        <v>485</v>
      </c>
      <c r="C328" s="9" t="s">
        <v>209</v>
      </c>
      <c r="D328" s="9" t="s">
        <v>205</v>
      </c>
      <c r="E328" s="11">
        <v>13010301</v>
      </c>
      <c r="F328" s="84">
        <v>60140</v>
      </c>
      <c r="G328" s="11" t="s">
        <v>7</v>
      </c>
      <c r="H328" s="11" t="s">
        <v>9</v>
      </c>
      <c r="I328" s="11" t="s">
        <v>618</v>
      </c>
      <c r="J328" s="78">
        <v>46000</v>
      </c>
    </row>
    <row r="329" spans="1:10" outlineLevel="3" x14ac:dyDescent="0.25">
      <c r="A329" s="87">
        <v>100</v>
      </c>
      <c r="B329" s="9" t="s">
        <v>485</v>
      </c>
      <c r="C329" s="9" t="s">
        <v>209</v>
      </c>
      <c r="D329" s="9" t="s">
        <v>205</v>
      </c>
      <c r="E329" s="11">
        <v>13010301</v>
      </c>
      <c r="F329" s="84">
        <v>60280</v>
      </c>
      <c r="G329" s="11" t="s">
        <v>7</v>
      </c>
      <c r="H329" s="11" t="s">
        <v>10</v>
      </c>
      <c r="I329" s="11" t="s">
        <v>618</v>
      </c>
      <c r="J329" s="78">
        <v>26100</v>
      </c>
    </row>
    <row r="330" spans="1:10" outlineLevel="3" x14ac:dyDescent="0.25">
      <c r="A330" s="87">
        <v>100</v>
      </c>
      <c r="B330" s="9" t="s">
        <v>485</v>
      </c>
      <c r="C330" s="9" t="s">
        <v>209</v>
      </c>
      <c r="D330" s="9" t="s">
        <v>205</v>
      </c>
      <c r="E330" s="11">
        <v>13010301</v>
      </c>
      <c r="F330" s="84">
        <v>60290</v>
      </c>
      <c r="G330" s="11" t="s">
        <v>7</v>
      </c>
      <c r="H330" s="11" t="s">
        <v>11</v>
      </c>
      <c r="I330" s="11" t="s">
        <v>618</v>
      </c>
      <c r="J330" s="78">
        <v>17248</v>
      </c>
    </row>
    <row r="331" spans="1:10" outlineLevel="3" x14ac:dyDescent="0.25">
      <c r="A331" s="87">
        <v>100</v>
      </c>
      <c r="B331" s="9" t="s">
        <v>485</v>
      </c>
      <c r="C331" s="9" t="s">
        <v>209</v>
      </c>
      <c r="D331" s="9" t="s">
        <v>205</v>
      </c>
      <c r="E331" s="11">
        <v>13010301</v>
      </c>
      <c r="F331" s="84">
        <v>60300</v>
      </c>
      <c r="G331" s="11" t="s">
        <v>7</v>
      </c>
      <c r="H331" s="11" t="s">
        <v>12</v>
      </c>
      <c r="I331" s="11" t="s">
        <v>618</v>
      </c>
      <c r="J331" s="78">
        <v>123001</v>
      </c>
    </row>
    <row r="332" spans="1:10" outlineLevel="3" x14ac:dyDescent="0.25">
      <c r="A332" s="87">
        <v>100</v>
      </c>
      <c r="B332" s="9" t="s">
        <v>485</v>
      </c>
      <c r="C332" s="9" t="s">
        <v>209</v>
      </c>
      <c r="D332" s="9" t="s">
        <v>205</v>
      </c>
      <c r="E332" s="11">
        <v>13010301</v>
      </c>
      <c r="F332" s="84">
        <v>60330</v>
      </c>
      <c r="G332" s="11" t="s">
        <v>7</v>
      </c>
      <c r="H332" s="11" t="s">
        <v>13</v>
      </c>
      <c r="I332" s="11" t="s">
        <v>618</v>
      </c>
      <c r="J332" s="78">
        <v>266722</v>
      </c>
    </row>
    <row r="333" spans="1:10" outlineLevel="3" x14ac:dyDescent="0.25">
      <c r="A333" s="87">
        <v>100</v>
      </c>
      <c r="B333" s="9" t="s">
        <v>485</v>
      </c>
      <c r="C333" s="9" t="s">
        <v>209</v>
      </c>
      <c r="D333" s="9" t="s">
        <v>205</v>
      </c>
      <c r="E333" s="11">
        <v>13010301</v>
      </c>
      <c r="F333" s="84">
        <v>60331</v>
      </c>
      <c r="G333" s="11" t="s">
        <v>7</v>
      </c>
      <c r="H333" s="11" t="s">
        <v>14</v>
      </c>
      <c r="I333" s="11" t="s">
        <v>618</v>
      </c>
      <c r="J333" s="78">
        <v>12611</v>
      </c>
    </row>
    <row r="334" spans="1:10" outlineLevel="3" x14ac:dyDescent="0.25">
      <c r="A334" s="87">
        <v>100</v>
      </c>
      <c r="B334" s="9" t="s">
        <v>485</v>
      </c>
      <c r="C334" s="9" t="s">
        <v>209</v>
      </c>
      <c r="D334" s="9" t="s">
        <v>205</v>
      </c>
      <c r="E334" s="11">
        <v>13010301</v>
      </c>
      <c r="F334" s="84">
        <v>60340</v>
      </c>
      <c r="G334" s="11" t="s">
        <v>7</v>
      </c>
      <c r="H334" s="11" t="s">
        <v>15</v>
      </c>
      <c r="I334" s="11" t="s">
        <v>618</v>
      </c>
      <c r="J334" s="78">
        <v>20388</v>
      </c>
    </row>
    <row r="335" spans="1:10" outlineLevel="3" x14ac:dyDescent="0.25">
      <c r="A335" s="87">
        <v>100</v>
      </c>
      <c r="B335" s="9" t="s">
        <v>485</v>
      </c>
      <c r="C335" s="9" t="s">
        <v>209</v>
      </c>
      <c r="D335" s="9" t="s">
        <v>205</v>
      </c>
      <c r="E335" s="11">
        <v>13010301</v>
      </c>
      <c r="F335" s="84">
        <v>60350</v>
      </c>
      <c r="G335" s="11" t="s">
        <v>7</v>
      </c>
      <c r="H335" s="11" t="s">
        <v>16</v>
      </c>
      <c r="I335" s="11" t="s">
        <v>618</v>
      </c>
      <c r="J335" s="78">
        <v>4050</v>
      </c>
    </row>
    <row r="336" spans="1:10" outlineLevel="3" x14ac:dyDescent="0.25">
      <c r="A336" s="87">
        <v>100</v>
      </c>
      <c r="B336" s="9" t="s">
        <v>485</v>
      </c>
      <c r="C336" s="9" t="s">
        <v>209</v>
      </c>
      <c r="D336" s="9" t="s">
        <v>205</v>
      </c>
      <c r="E336" s="11">
        <v>13010301</v>
      </c>
      <c r="F336" s="84">
        <v>60360</v>
      </c>
      <c r="G336" s="11" t="s">
        <v>7</v>
      </c>
      <c r="H336" s="11" t="s">
        <v>17</v>
      </c>
      <c r="I336" s="11" t="s">
        <v>618</v>
      </c>
      <c r="J336" s="78">
        <v>259970</v>
      </c>
    </row>
    <row r="337" spans="1:10" outlineLevel="3" x14ac:dyDescent="0.25">
      <c r="A337" s="87">
        <v>100</v>
      </c>
      <c r="B337" s="9" t="s">
        <v>485</v>
      </c>
      <c r="C337" s="9" t="s">
        <v>209</v>
      </c>
      <c r="D337" s="9" t="s">
        <v>205</v>
      </c>
      <c r="E337" s="11">
        <v>13010301</v>
      </c>
      <c r="F337" s="84">
        <v>61100</v>
      </c>
      <c r="G337" s="11" t="s">
        <v>7</v>
      </c>
      <c r="H337" s="11" t="s">
        <v>19</v>
      </c>
      <c r="I337" s="11" t="s">
        <v>618</v>
      </c>
      <c r="J337" s="78">
        <v>3600</v>
      </c>
    </row>
    <row r="338" spans="1:10" outlineLevel="3" x14ac:dyDescent="0.25">
      <c r="A338" s="87">
        <v>100</v>
      </c>
      <c r="B338" s="9" t="s">
        <v>485</v>
      </c>
      <c r="C338" s="9" t="s">
        <v>209</v>
      </c>
      <c r="D338" s="9" t="s">
        <v>205</v>
      </c>
      <c r="E338" s="11">
        <v>13010301</v>
      </c>
      <c r="F338" s="84">
        <v>61110</v>
      </c>
      <c r="G338" s="11" t="s">
        <v>7</v>
      </c>
      <c r="H338" s="11" t="s">
        <v>20</v>
      </c>
      <c r="I338" s="11" t="s">
        <v>618</v>
      </c>
      <c r="J338" s="78">
        <v>1560</v>
      </c>
    </row>
    <row r="339" spans="1:10" outlineLevel="3" x14ac:dyDescent="0.25">
      <c r="A339" s="87">
        <v>100</v>
      </c>
      <c r="B339" s="9" t="s">
        <v>485</v>
      </c>
      <c r="C339" s="9" t="s">
        <v>209</v>
      </c>
      <c r="D339" s="9" t="s">
        <v>205</v>
      </c>
      <c r="E339" s="11">
        <v>13010301</v>
      </c>
      <c r="F339" s="84">
        <v>61160</v>
      </c>
      <c r="G339" s="11" t="s">
        <v>7</v>
      </c>
      <c r="H339" s="11" t="s">
        <v>21</v>
      </c>
      <c r="I339" s="11" t="s">
        <v>618</v>
      </c>
      <c r="J339" s="78">
        <v>35000</v>
      </c>
    </row>
    <row r="340" spans="1:10" outlineLevel="3" x14ac:dyDescent="0.25">
      <c r="A340" s="87">
        <v>100</v>
      </c>
      <c r="B340" s="9" t="s">
        <v>485</v>
      </c>
      <c r="C340" s="9" t="s">
        <v>209</v>
      </c>
      <c r="D340" s="9" t="s">
        <v>205</v>
      </c>
      <c r="E340" s="11">
        <v>13010301</v>
      </c>
      <c r="F340" s="84">
        <v>61160</v>
      </c>
      <c r="G340" s="11" t="s">
        <v>724</v>
      </c>
      <c r="H340" s="11" t="s">
        <v>21</v>
      </c>
      <c r="I340" s="11" t="s">
        <v>618</v>
      </c>
      <c r="J340" s="78">
        <v>4000</v>
      </c>
    </row>
    <row r="341" spans="1:10" outlineLevel="3" x14ac:dyDescent="0.25">
      <c r="A341" s="87">
        <v>100</v>
      </c>
      <c r="B341" s="9" t="s">
        <v>485</v>
      </c>
      <c r="C341" s="9" t="s">
        <v>209</v>
      </c>
      <c r="D341" s="9" t="s">
        <v>205</v>
      </c>
      <c r="E341" s="11">
        <v>13010301</v>
      </c>
      <c r="F341" s="84">
        <v>61180</v>
      </c>
      <c r="G341" s="11" t="s">
        <v>7</v>
      </c>
      <c r="H341" s="11" t="s">
        <v>23</v>
      </c>
      <c r="I341" s="11" t="s">
        <v>618</v>
      </c>
      <c r="J341" s="78">
        <v>2560</v>
      </c>
    </row>
    <row r="342" spans="1:10" outlineLevel="3" x14ac:dyDescent="0.25">
      <c r="A342" s="87">
        <v>100</v>
      </c>
      <c r="B342" s="9" t="s">
        <v>485</v>
      </c>
      <c r="C342" s="9" t="s">
        <v>209</v>
      </c>
      <c r="D342" s="9" t="s">
        <v>205</v>
      </c>
      <c r="E342" s="11">
        <v>13010301</v>
      </c>
      <c r="F342" s="84">
        <v>61180</v>
      </c>
      <c r="G342" s="11" t="s">
        <v>724</v>
      </c>
      <c r="H342" s="11" t="s">
        <v>23</v>
      </c>
      <c r="I342" s="11" t="s">
        <v>618</v>
      </c>
      <c r="J342" s="78">
        <v>400</v>
      </c>
    </row>
    <row r="343" spans="1:10" outlineLevel="3" x14ac:dyDescent="0.25">
      <c r="A343" s="87">
        <v>100</v>
      </c>
      <c r="B343" s="9" t="s">
        <v>485</v>
      </c>
      <c r="C343" s="9" t="s">
        <v>209</v>
      </c>
      <c r="D343" s="9" t="s">
        <v>205</v>
      </c>
      <c r="E343" s="11">
        <v>13010301</v>
      </c>
      <c r="F343" s="84">
        <v>61185</v>
      </c>
      <c r="G343" s="11" t="s">
        <v>7</v>
      </c>
      <c r="H343" s="11" t="s">
        <v>68</v>
      </c>
      <c r="I343" s="11" t="s">
        <v>618</v>
      </c>
      <c r="J343" s="78">
        <v>37330</v>
      </c>
    </row>
    <row r="344" spans="1:10" outlineLevel="3" x14ac:dyDescent="0.25">
      <c r="A344" s="87">
        <v>100</v>
      </c>
      <c r="B344" s="9" t="s">
        <v>485</v>
      </c>
      <c r="C344" s="9" t="s">
        <v>209</v>
      </c>
      <c r="D344" s="9" t="s">
        <v>205</v>
      </c>
      <c r="E344" s="11">
        <v>13010301</v>
      </c>
      <c r="F344" s="84">
        <v>61250</v>
      </c>
      <c r="G344" s="11" t="s">
        <v>7</v>
      </c>
      <c r="H344" s="11" t="s">
        <v>39</v>
      </c>
      <c r="I344" s="11" t="s">
        <v>618</v>
      </c>
      <c r="J344" s="78">
        <v>6500</v>
      </c>
    </row>
    <row r="345" spans="1:10" outlineLevel="3" x14ac:dyDescent="0.25">
      <c r="A345" s="87">
        <v>100</v>
      </c>
      <c r="B345" s="9" t="s">
        <v>485</v>
      </c>
      <c r="C345" s="9" t="s">
        <v>209</v>
      </c>
      <c r="D345" s="9" t="s">
        <v>205</v>
      </c>
      <c r="E345" s="11">
        <v>13010301</v>
      </c>
      <c r="F345" s="84">
        <v>61350</v>
      </c>
      <c r="G345" s="11" t="s">
        <v>7</v>
      </c>
      <c r="H345" s="11" t="s">
        <v>79</v>
      </c>
      <c r="I345" s="11" t="s">
        <v>618</v>
      </c>
      <c r="J345" s="78">
        <v>100</v>
      </c>
    </row>
    <row r="346" spans="1:10" outlineLevel="3" x14ac:dyDescent="0.25">
      <c r="A346" s="87">
        <v>100</v>
      </c>
      <c r="B346" s="9" t="s">
        <v>485</v>
      </c>
      <c r="C346" s="9" t="s">
        <v>209</v>
      </c>
      <c r="D346" s="9" t="s">
        <v>205</v>
      </c>
      <c r="E346" s="11">
        <v>13010301</v>
      </c>
      <c r="F346" s="84">
        <v>61500</v>
      </c>
      <c r="G346" s="11" t="s">
        <v>7</v>
      </c>
      <c r="H346" s="11" t="s">
        <v>24</v>
      </c>
      <c r="I346" s="11" t="s">
        <v>618</v>
      </c>
      <c r="J346" s="78">
        <v>5000</v>
      </c>
    </row>
    <row r="347" spans="1:10" outlineLevel="3" x14ac:dyDescent="0.25">
      <c r="A347" s="87">
        <v>100</v>
      </c>
      <c r="B347" s="9" t="s">
        <v>485</v>
      </c>
      <c r="C347" s="9" t="s">
        <v>209</v>
      </c>
      <c r="D347" s="9" t="s">
        <v>205</v>
      </c>
      <c r="E347" s="11">
        <v>13010301</v>
      </c>
      <c r="F347" s="84">
        <v>61500</v>
      </c>
      <c r="G347" s="11" t="s">
        <v>724</v>
      </c>
      <c r="H347" s="11" t="s">
        <v>24</v>
      </c>
      <c r="I347" s="11" t="s">
        <v>618</v>
      </c>
      <c r="J347" s="78">
        <v>500</v>
      </c>
    </row>
    <row r="348" spans="1:10" outlineLevel="3" x14ac:dyDescent="0.25">
      <c r="A348" s="87">
        <v>100</v>
      </c>
      <c r="B348" s="9" t="s">
        <v>485</v>
      </c>
      <c r="C348" s="9" t="s">
        <v>209</v>
      </c>
      <c r="D348" s="9" t="s">
        <v>205</v>
      </c>
      <c r="E348" s="11">
        <v>13010301</v>
      </c>
      <c r="F348" s="84">
        <v>61800</v>
      </c>
      <c r="G348" s="11" t="s">
        <v>7</v>
      </c>
      <c r="H348" s="11" t="s">
        <v>25</v>
      </c>
      <c r="I348" s="11" t="s">
        <v>618</v>
      </c>
      <c r="J348" s="78">
        <v>7500</v>
      </c>
    </row>
    <row r="349" spans="1:10" outlineLevel="3" x14ac:dyDescent="0.25">
      <c r="A349" s="87">
        <v>100</v>
      </c>
      <c r="B349" s="9" t="s">
        <v>485</v>
      </c>
      <c r="C349" s="9" t="s">
        <v>209</v>
      </c>
      <c r="D349" s="9" t="s">
        <v>205</v>
      </c>
      <c r="E349" s="11">
        <v>13010301</v>
      </c>
      <c r="F349" s="84">
        <v>61820</v>
      </c>
      <c r="G349" s="11" t="s">
        <v>7</v>
      </c>
      <c r="H349" s="11" t="s">
        <v>69</v>
      </c>
      <c r="I349" s="11" t="s">
        <v>618</v>
      </c>
      <c r="J349" s="78">
        <v>1000</v>
      </c>
    </row>
    <row r="350" spans="1:10" outlineLevel="3" x14ac:dyDescent="0.25">
      <c r="A350" s="87">
        <v>100</v>
      </c>
      <c r="B350" s="9" t="s">
        <v>485</v>
      </c>
      <c r="C350" s="9" t="s">
        <v>209</v>
      </c>
      <c r="D350" s="9" t="s">
        <v>205</v>
      </c>
      <c r="E350" s="11">
        <v>13010301</v>
      </c>
      <c r="F350" s="84">
        <v>61920</v>
      </c>
      <c r="G350" s="11" t="s">
        <v>7</v>
      </c>
      <c r="H350" s="11" t="s">
        <v>388</v>
      </c>
      <c r="I350" s="11" t="s">
        <v>618</v>
      </c>
      <c r="J350" s="78">
        <v>13875</v>
      </c>
    </row>
    <row r="351" spans="1:10" outlineLevel="3" x14ac:dyDescent="0.25">
      <c r="A351" s="87">
        <v>100</v>
      </c>
      <c r="B351" s="9" t="s">
        <v>485</v>
      </c>
      <c r="C351" s="9" t="s">
        <v>209</v>
      </c>
      <c r="D351" s="9" t="s">
        <v>205</v>
      </c>
      <c r="E351" s="11">
        <v>13010301</v>
      </c>
      <c r="F351" s="84">
        <v>61950</v>
      </c>
      <c r="G351" s="11" t="s">
        <v>7</v>
      </c>
      <c r="H351" s="11" t="s">
        <v>390</v>
      </c>
      <c r="I351" s="11" t="s">
        <v>618</v>
      </c>
      <c r="J351" s="78">
        <v>3000</v>
      </c>
    </row>
    <row r="352" spans="1:10" outlineLevel="3" x14ac:dyDescent="0.25">
      <c r="A352" s="87">
        <v>100</v>
      </c>
      <c r="B352" s="9" t="s">
        <v>485</v>
      </c>
      <c r="C352" s="9" t="s">
        <v>209</v>
      </c>
      <c r="D352" s="9" t="s">
        <v>205</v>
      </c>
      <c r="E352" s="11">
        <v>13010301</v>
      </c>
      <c r="F352" s="84">
        <v>62100</v>
      </c>
      <c r="G352" s="11" t="s">
        <v>7</v>
      </c>
      <c r="H352" s="11" t="s">
        <v>74</v>
      </c>
      <c r="I352" s="11" t="s">
        <v>618</v>
      </c>
      <c r="J352" s="78">
        <v>1000</v>
      </c>
    </row>
    <row r="353" spans="1:10" outlineLevel="3" x14ac:dyDescent="0.25">
      <c r="A353" s="87">
        <v>100</v>
      </c>
      <c r="B353" s="9" t="s">
        <v>485</v>
      </c>
      <c r="C353" s="9" t="s">
        <v>209</v>
      </c>
      <c r="D353" s="9" t="s">
        <v>205</v>
      </c>
      <c r="E353" s="11">
        <v>13010301</v>
      </c>
      <c r="F353" s="84">
        <v>62300</v>
      </c>
      <c r="G353" s="11" t="s">
        <v>7</v>
      </c>
      <c r="H353" s="11" t="s">
        <v>43</v>
      </c>
      <c r="I353" s="11" t="s">
        <v>618</v>
      </c>
      <c r="J353" s="78">
        <v>3750</v>
      </c>
    </row>
    <row r="354" spans="1:10" outlineLevel="3" x14ac:dyDescent="0.25">
      <c r="A354" s="87">
        <v>100</v>
      </c>
      <c r="B354" s="9" t="s">
        <v>485</v>
      </c>
      <c r="C354" s="9" t="s">
        <v>209</v>
      </c>
      <c r="D354" s="9" t="s">
        <v>205</v>
      </c>
      <c r="E354" s="11">
        <v>13010301</v>
      </c>
      <c r="F354" s="84">
        <v>62450</v>
      </c>
      <c r="G354" s="11" t="s">
        <v>7</v>
      </c>
      <c r="H354" s="11" t="s">
        <v>82</v>
      </c>
      <c r="I354" s="11" t="s">
        <v>618</v>
      </c>
      <c r="J354" s="78">
        <v>600</v>
      </c>
    </row>
    <row r="355" spans="1:10" outlineLevel="3" x14ac:dyDescent="0.25">
      <c r="A355" s="87">
        <v>100</v>
      </c>
      <c r="B355" s="9" t="s">
        <v>485</v>
      </c>
      <c r="C355" s="9" t="s">
        <v>209</v>
      </c>
      <c r="D355" s="9" t="s">
        <v>205</v>
      </c>
      <c r="E355" s="11">
        <v>13010301</v>
      </c>
      <c r="F355" s="84">
        <v>62550</v>
      </c>
      <c r="G355" s="11" t="s">
        <v>7</v>
      </c>
      <c r="H355" s="11" t="s">
        <v>45</v>
      </c>
      <c r="I355" s="11" t="s">
        <v>618</v>
      </c>
      <c r="J355" s="78">
        <v>35490</v>
      </c>
    </row>
    <row r="356" spans="1:10" outlineLevel="3" x14ac:dyDescent="0.25">
      <c r="A356" s="87">
        <v>100</v>
      </c>
      <c r="B356" s="9" t="s">
        <v>485</v>
      </c>
      <c r="C356" s="9" t="s">
        <v>209</v>
      </c>
      <c r="D356" s="9" t="s">
        <v>205</v>
      </c>
      <c r="E356" s="11">
        <v>13010301</v>
      </c>
      <c r="F356" s="84">
        <v>66110</v>
      </c>
      <c r="G356" s="11" t="s">
        <v>7</v>
      </c>
      <c r="H356" s="11" t="s">
        <v>27</v>
      </c>
      <c r="I356" s="11" t="s">
        <v>618</v>
      </c>
      <c r="J356" s="78">
        <v>600</v>
      </c>
    </row>
    <row r="357" spans="1:10" outlineLevel="3" x14ac:dyDescent="0.25">
      <c r="A357" s="87">
        <v>100</v>
      </c>
      <c r="B357" s="9" t="s">
        <v>485</v>
      </c>
      <c r="C357" s="9" t="s">
        <v>209</v>
      </c>
      <c r="D357" s="9" t="s">
        <v>205</v>
      </c>
      <c r="E357" s="11">
        <v>13010301</v>
      </c>
      <c r="F357" s="84">
        <v>66110</v>
      </c>
      <c r="G357" s="11" t="s">
        <v>724</v>
      </c>
      <c r="H357" s="11" t="s">
        <v>27</v>
      </c>
      <c r="I357" s="11" t="s">
        <v>618</v>
      </c>
      <c r="J357" s="78">
        <v>500</v>
      </c>
    </row>
    <row r="358" spans="1:10" outlineLevel="3" x14ac:dyDescent="0.25">
      <c r="A358" s="87">
        <v>100</v>
      </c>
      <c r="B358" s="9" t="s">
        <v>485</v>
      </c>
      <c r="C358" s="9" t="s">
        <v>209</v>
      </c>
      <c r="D358" s="9" t="s">
        <v>205</v>
      </c>
      <c r="E358" s="11">
        <v>13010301</v>
      </c>
      <c r="F358" s="84">
        <v>68140</v>
      </c>
      <c r="G358" s="11" t="s">
        <v>7</v>
      </c>
      <c r="H358" s="11" t="s">
        <v>28</v>
      </c>
      <c r="I358" s="11" t="s">
        <v>618</v>
      </c>
      <c r="J358" s="78">
        <v>29250</v>
      </c>
    </row>
    <row r="359" spans="1:10" outlineLevel="3" x14ac:dyDescent="0.25">
      <c r="A359" s="87">
        <v>100</v>
      </c>
      <c r="B359" s="9" t="s">
        <v>485</v>
      </c>
      <c r="C359" s="9" t="s">
        <v>209</v>
      </c>
      <c r="D359" s="9" t="s">
        <v>205</v>
      </c>
      <c r="E359" s="11">
        <v>13010301</v>
      </c>
      <c r="F359" s="84">
        <v>68140</v>
      </c>
      <c r="G359" s="11" t="s">
        <v>724</v>
      </c>
      <c r="H359" s="11" t="s">
        <v>28</v>
      </c>
      <c r="I359" s="11" t="s">
        <v>618</v>
      </c>
      <c r="J359" s="78">
        <v>8700</v>
      </c>
    </row>
    <row r="360" spans="1:10" outlineLevel="3" x14ac:dyDescent="0.25">
      <c r="A360" s="87">
        <v>100</v>
      </c>
      <c r="B360" s="9" t="s">
        <v>485</v>
      </c>
      <c r="C360" s="9" t="s">
        <v>209</v>
      </c>
      <c r="D360" s="9" t="s">
        <v>205</v>
      </c>
      <c r="E360" s="11">
        <v>13010301</v>
      </c>
      <c r="F360" s="84">
        <v>68145</v>
      </c>
      <c r="G360" s="11" t="s">
        <v>7</v>
      </c>
      <c r="H360" s="11" t="s">
        <v>29</v>
      </c>
      <c r="I360" s="11" t="s">
        <v>618</v>
      </c>
      <c r="J360" s="78">
        <v>1820</v>
      </c>
    </row>
    <row r="361" spans="1:10" outlineLevel="3" x14ac:dyDescent="0.25">
      <c r="A361" s="87">
        <v>100</v>
      </c>
      <c r="B361" s="9" t="s">
        <v>485</v>
      </c>
      <c r="C361" s="9" t="s">
        <v>209</v>
      </c>
      <c r="D361" s="9" t="s">
        <v>205</v>
      </c>
      <c r="E361" s="11">
        <v>13010301</v>
      </c>
      <c r="F361" s="84">
        <v>68160</v>
      </c>
      <c r="G361" s="11" t="s">
        <v>7</v>
      </c>
      <c r="H361" s="11" t="s">
        <v>47</v>
      </c>
      <c r="I361" s="11" t="s">
        <v>618</v>
      </c>
      <c r="J361" s="78">
        <v>252</v>
      </c>
    </row>
    <row r="362" spans="1:10" outlineLevel="3" x14ac:dyDescent="0.25">
      <c r="A362" s="87">
        <v>100</v>
      </c>
      <c r="B362" s="9" t="s">
        <v>485</v>
      </c>
      <c r="C362" s="9" t="s">
        <v>209</v>
      </c>
      <c r="D362" s="9" t="s">
        <v>205</v>
      </c>
      <c r="E362" s="11">
        <v>13010301</v>
      </c>
      <c r="F362" s="84">
        <v>69150</v>
      </c>
      <c r="G362" s="11" t="s">
        <v>7</v>
      </c>
      <c r="H362" s="11" t="s">
        <v>33</v>
      </c>
      <c r="I362" s="11" t="s">
        <v>618</v>
      </c>
      <c r="J362" s="78">
        <v>600</v>
      </c>
    </row>
    <row r="363" spans="1:10" outlineLevel="3" x14ac:dyDescent="0.25">
      <c r="A363" s="87">
        <v>100</v>
      </c>
      <c r="B363" s="9" t="s">
        <v>485</v>
      </c>
      <c r="C363" s="9" t="s">
        <v>209</v>
      </c>
      <c r="D363" s="9" t="s">
        <v>205</v>
      </c>
      <c r="E363" s="11">
        <v>13010301</v>
      </c>
      <c r="F363" s="84">
        <v>69200</v>
      </c>
      <c r="G363" s="11" t="s">
        <v>7</v>
      </c>
      <c r="H363" s="11" t="s">
        <v>34</v>
      </c>
      <c r="I363" s="11" t="s">
        <v>618</v>
      </c>
      <c r="J363" s="78">
        <v>11886</v>
      </c>
    </row>
    <row r="364" spans="1:10" outlineLevel="3" x14ac:dyDescent="0.25">
      <c r="A364" s="87">
        <v>100</v>
      </c>
      <c r="B364" s="9" t="s">
        <v>485</v>
      </c>
      <c r="C364" s="9" t="s">
        <v>209</v>
      </c>
      <c r="D364" s="9" t="s">
        <v>205</v>
      </c>
      <c r="E364" s="11">
        <v>13010301</v>
      </c>
      <c r="F364" s="84">
        <v>69500</v>
      </c>
      <c r="G364" s="11" t="s">
        <v>7</v>
      </c>
      <c r="H364" s="11" t="s">
        <v>35</v>
      </c>
      <c r="I364" s="11" t="s">
        <v>618</v>
      </c>
      <c r="J364" s="78">
        <v>21550</v>
      </c>
    </row>
    <row r="365" spans="1:10" outlineLevel="3" x14ac:dyDescent="0.25">
      <c r="A365" s="87">
        <v>100</v>
      </c>
      <c r="B365" s="9" t="s">
        <v>485</v>
      </c>
      <c r="C365" s="9" t="s">
        <v>209</v>
      </c>
      <c r="D365" s="9" t="s">
        <v>205</v>
      </c>
      <c r="E365" s="11">
        <v>13010301</v>
      </c>
      <c r="F365" s="84">
        <v>69500</v>
      </c>
      <c r="G365" s="11" t="s">
        <v>724</v>
      </c>
      <c r="H365" s="11" t="s">
        <v>35</v>
      </c>
      <c r="I365" s="11" t="s">
        <v>618</v>
      </c>
      <c r="J365" s="78">
        <v>5845</v>
      </c>
    </row>
    <row r="366" spans="1:10" outlineLevel="3" x14ac:dyDescent="0.25">
      <c r="A366" s="87">
        <v>100</v>
      </c>
      <c r="B366" s="9" t="s">
        <v>485</v>
      </c>
      <c r="C366" s="9" t="s">
        <v>209</v>
      </c>
      <c r="D366" s="9" t="s">
        <v>205</v>
      </c>
      <c r="E366" s="11">
        <v>13010301</v>
      </c>
      <c r="F366" s="84">
        <v>69550</v>
      </c>
      <c r="G366" s="11" t="s">
        <v>7</v>
      </c>
      <c r="H366" s="11" t="s">
        <v>36</v>
      </c>
      <c r="I366" s="11" t="s">
        <v>618</v>
      </c>
      <c r="J366" s="78">
        <v>24700</v>
      </c>
    </row>
    <row r="367" spans="1:10" outlineLevel="3" x14ac:dyDescent="0.25">
      <c r="A367" s="87">
        <v>100</v>
      </c>
      <c r="B367" s="9" t="s">
        <v>485</v>
      </c>
      <c r="C367" s="9" t="s">
        <v>209</v>
      </c>
      <c r="D367" s="9" t="s">
        <v>205</v>
      </c>
      <c r="E367" s="11">
        <v>13010301</v>
      </c>
      <c r="F367" s="84">
        <v>69550</v>
      </c>
      <c r="G367" s="11" t="s">
        <v>724</v>
      </c>
      <c r="H367" s="11" t="s">
        <v>36</v>
      </c>
      <c r="I367" s="11" t="s">
        <v>618</v>
      </c>
      <c r="J367" s="78">
        <v>13505</v>
      </c>
    </row>
    <row r="368" spans="1:10" outlineLevel="3" x14ac:dyDescent="0.25">
      <c r="A368" s="87">
        <v>100</v>
      </c>
      <c r="B368" s="9" t="s">
        <v>485</v>
      </c>
      <c r="C368" s="9" t="s">
        <v>209</v>
      </c>
      <c r="D368" s="9" t="s">
        <v>205</v>
      </c>
      <c r="E368" s="11">
        <v>13010301</v>
      </c>
      <c r="F368" s="84">
        <v>76500</v>
      </c>
      <c r="G368" s="11" t="s">
        <v>7</v>
      </c>
      <c r="H368" s="11" t="s">
        <v>48</v>
      </c>
      <c r="I368" s="11" t="s">
        <v>618</v>
      </c>
      <c r="J368" s="78">
        <v>1500</v>
      </c>
    </row>
    <row r="369" spans="1:10" outlineLevel="3" x14ac:dyDescent="0.25">
      <c r="A369" s="87">
        <v>100</v>
      </c>
      <c r="B369" s="9" t="s">
        <v>485</v>
      </c>
      <c r="C369" s="9" t="s">
        <v>209</v>
      </c>
      <c r="D369" s="9" t="s">
        <v>205</v>
      </c>
      <c r="E369" s="11">
        <v>13010301</v>
      </c>
      <c r="F369" s="84">
        <v>76800</v>
      </c>
      <c r="G369" s="11" t="s">
        <v>7</v>
      </c>
      <c r="H369" s="11" t="s">
        <v>37</v>
      </c>
      <c r="I369" s="11" t="s">
        <v>618</v>
      </c>
      <c r="J369" s="78">
        <v>7764</v>
      </c>
    </row>
    <row r="370" spans="1:10" outlineLevel="3" x14ac:dyDescent="0.25">
      <c r="A370" s="87">
        <v>100</v>
      </c>
      <c r="B370" s="9" t="s">
        <v>485</v>
      </c>
      <c r="C370" s="9" t="s">
        <v>209</v>
      </c>
      <c r="D370" s="9" t="s">
        <v>205</v>
      </c>
      <c r="E370" s="11">
        <v>13010301</v>
      </c>
      <c r="F370" s="84">
        <v>77100</v>
      </c>
      <c r="G370" s="11" t="s">
        <v>7</v>
      </c>
      <c r="H370" s="11" t="s">
        <v>56</v>
      </c>
      <c r="I370" s="11" t="s">
        <v>618</v>
      </c>
      <c r="J370" s="78">
        <v>100</v>
      </c>
    </row>
    <row r="371" spans="1:10" outlineLevel="3" x14ac:dyDescent="0.25">
      <c r="A371" s="87">
        <v>100</v>
      </c>
      <c r="B371" s="9" t="s">
        <v>485</v>
      </c>
      <c r="C371" s="9" t="s">
        <v>209</v>
      </c>
      <c r="D371" s="9" t="s">
        <v>205</v>
      </c>
      <c r="E371" s="11">
        <v>13010301</v>
      </c>
      <c r="F371" s="84">
        <v>77140</v>
      </c>
      <c r="G371" s="11" t="s">
        <v>7</v>
      </c>
      <c r="H371" s="11" t="s">
        <v>38</v>
      </c>
      <c r="I371" s="11" t="s">
        <v>618</v>
      </c>
      <c r="J371" s="78">
        <v>400</v>
      </c>
    </row>
    <row r="372" spans="1:10" outlineLevel="3" x14ac:dyDescent="0.25">
      <c r="A372" s="87">
        <v>100</v>
      </c>
      <c r="B372" s="9" t="s">
        <v>485</v>
      </c>
      <c r="C372" s="9" t="s">
        <v>209</v>
      </c>
      <c r="D372" s="9" t="s">
        <v>205</v>
      </c>
      <c r="E372" s="11">
        <v>13010302</v>
      </c>
      <c r="F372" s="84">
        <v>60100</v>
      </c>
      <c r="G372" s="11" t="s">
        <v>7</v>
      </c>
      <c r="H372" s="11" t="s">
        <v>8</v>
      </c>
      <c r="I372" s="11" t="s">
        <v>618</v>
      </c>
      <c r="J372" s="78">
        <v>1068348</v>
      </c>
    </row>
    <row r="373" spans="1:10" outlineLevel="3" x14ac:dyDescent="0.25">
      <c r="A373" s="87">
        <v>100</v>
      </c>
      <c r="B373" s="9" t="s">
        <v>485</v>
      </c>
      <c r="C373" s="9" t="s">
        <v>209</v>
      </c>
      <c r="D373" s="9" t="s">
        <v>205</v>
      </c>
      <c r="E373" s="11">
        <v>13010302</v>
      </c>
      <c r="F373" s="84">
        <v>60140</v>
      </c>
      <c r="G373" s="11" t="s">
        <v>7</v>
      </c>
      <c r="H373" s="11" t="s">
        <v>9</v>
      </c>
      <c r="I373" s="11" t="s">
        <v>618</v>
      </c>
      <c r="J373" s="78">
        <v>85000</v>
      </c>
    </row>
    <row r="374" spans="1:10" outlineLevel="3" x14ac:dyDescent="0.25">
      <c r="A374" s="87">
        <v>100</v>
      </c>
      <c r="B374" s="9" t="s">
        <v>485</v>
      </c>
      <c r="C374" s="9" t="s">
        <v>209</v>
      </c>
      <c r="D374" s="9" t="s">
        <v>205</v>
      </c>
      <c r="E374" s="11">
        <v>13010302</v>
      </c>
      <c r="F374" s="84">
        <v>60280</v>
      </c>
      <c r="G374" s="11" t="s">
        <v>7</v>
      </c>
      <c r="H374" s="11" t="s">
        <v>10</v>
      </c>
      <c r="I374" s="11" t="s">
        <v>618</v>
      </c>
      <c r="J374" s="78">
        <v>20295</v>
      </c>
    </row>
    <row r="375" spans="1:10" outlineLevel="3" x14ac:dyDescent="0.25">
      <c r="A375" s="87">
        <v>100</v>
      </c>
      <c r="B375" s="9" t="s">
        <v>485</v>
      </c>
      <c r="C375" s="9" t="s">
        <v>209</v>
      </c>
      <c r="D375" s="9" t="s">
        <v>205</v>
      </c>
      <c r="E375" s="11">
        <v>13010302</v>
      </c>
      <c r="F375" s="84">
        <v>60290</v>
      </c>
      <c r="G375" s="11" t="s">
        <v>7</v>
      </c>
      <c r="H375" s="11" t="s">
        <v>11</v>
      </c>
      <c r="I375" s="11" t="s">
        <v>618</v>
      </c>
      <c r="J375" s="78">
        <v>10672</v>
      </c>
    </row>
    <row r="376" spans="1:10" outlineLevel="3" x14ac:dyDescent="0.25">
      <c r="A376" s="87">
        <v>100</v>
      </c>
      <c r="B376" s="9" t="s">
        <v>485</v>
      </c>
      <c r="C376" s="9" t="s">
        <v>209</v>
      </c>
      <c r="D376" s="9" t="s">
        <v>205</v>
      </c>
      <c r="E376" s="11">
        <v>13010302</v>
      </c>
      <c r="F376" s="84">
        <v>60300</v>
      </c>
      <c r="G376" s="11" t="s">
        <v>7</v>
      </c>
      <c r="H376" s="11" t="s">
        <v>12</v>
      </c>
      <c r="I376" s="11" t="s">
        <v>618</v>
      </c>
      <c r="J376" s="78">
        <v>79732</v>
      </c>
    </row>
    <row r="377" spans="1:10" outlineLevel="3" x14ac:dyDescent="0.25">
      <c r="A377" s="87">
        <v>100</v>
      </c>
      <c r="B377" s="9" t="s">
        <v>485</v>
      </c>
      <c r="C377" s="9" t="s">
        <v>209</v>
      </c>
      <c r="D377" s="9" t="s">
        <v>205</v>
      </c>
      <c r="E377" s="11">
        <v>13010302</v>
      </c>
      <c r="F377" s="84">
        <v>60330</v>
      </c>
      <c r="G377" s="11" t="s">
        <v>7</v>
      </c>
      <c r="H377" s="11" t="s">
        <v>13</v>
      </c>
      <c r="I377" s="11" t="s">
        <v>618</v>
      </c>
      <c r="J377" s="78">
        <v>220721</v>
      </c>
    </row>
    <row r="378" spans="1:10" outlineLevel="3" x14ac:dyDescent="0.25">
      <c r="A378" s="87">
        <v>100</v>
      </c>
      <c r="B378" s="9" t="s">
        <v>485</v>
      </c>
      <c r="C378" s="9" t="s">
        <v>209</v>
      </c>
      <c r="D378" s="9" t="s">
        <v>205</v>
      </c>
      <c r="E378" s="11">
        <v>13010302</v>
      </c>
      <c r="F378" s="84">
        <v>60331</v>
      </c>
      <c r="G378" s="11" t="s">
        <v>7</v>
      </c>
      <c r="H378" s="11" t="s">
        <v>14</v>
      </c>
      <c r="I378" s="11" t="s">
        <v>618</v>
      </c>
      <c r="J378" s="78">
        <v>8750</v>
      </c>
    </row>
    <row r="379" spans="1:10" outlineLevel="3" x14ac:dyDescent="0.25">
      <c r="A379" s="87">
        <v>100</v>
      </c>
      <c r="B379" s="9" t="s">
        <v>485</v>
      </c>
      <c r="C379" s="9" t="s">
        <v>209</v>
      </c>
      <c r="D379" s="9" t="s">
        <v>205</v>
      </c>
      <c r="E379" s="11">
        <v>13010302</v>
      </c>
      <c r="F379" s="84">
        <v>60340</v>
      </c>
      <c r="G379" s="11" t="s">
        <v>7</v>
      </c>
      <c r="H379" s="11" t="s">
        <v>15</v>
      </c>
      <c r="I379" s="11" t="s">
        <v>618</v>
      </c>
      <c r="J379" s="78">
        <v>15770</v>
      </c>
    </row>
    <row r="380" spans="1:10" outlineLevel="3" x14ac:dyDescent="0.25">
      <c r="A380" s="87">
        <v>100</v>
      </c>
      <c r="B380" s="9" t="s">
        <v>485</v>
      </c>
      <c r="C380" s="9" t="s">
        <v>209</v>
      </c>
      <c r="D380" s="9" t="s">
        <v>205</v>
      </c>
      <c r="E380" s="11">
        <v>13010302</v>
      </c>
      <c r="F380" s="84">
        <v>60350</v>
      </c>
      <c r="G380" s="11" t="s">
        <v>7</v>
      </c>
      <c r="H380" s="11" t="s">
        <v>16</v>
      </c>
      <c r="I380" s="11" t="s">
        <v>618</v>
      </c>
      <c r="J380" s="78">
        <v>3309</v>
      </c>
    </row>
    <row r="381" spans="1:10" outlineLevel="3" x14ac:dyDescent="0.25">
      <c r="A381" s="87">
        <v>100</v>
      </c>
      <c r="B381" s="9" t="s">
        <v>485</v>
      </c>
      <c r="C381" s="9" t="s">
        <v>209</v>
      </c>
      <c r="D381" s="9" t="s">
        <v>205</v>
      </c>
      <c r="E381" s="11">
        <v>13010302</v>
      </c>
      <c r="F381" s="84">
        <v>60360</v>
      </c>
      <c r="G381" s="11" t="s">
        <v>7</v>
      </c>
      <c r="H381" s="11" t="s">
        <v>17</v>
      </c>
      <c r="I381" s="11" t="s">
        <v>618</v>
      </c>
      <c r="J381" s="78">
        <v>159553</v>
      </c>
    </row>
    <row r="382" spans="1:10" outlineLevel="3" x14ac:dyDescent="0.25">
      <c r="A382" s="87">
        <v>100</v>
      </c>
      <c r="B382" s="9" t="s">
        <v>485</v>
      </c>
      <c r="C382" s="9" t="s">
        <v>209</v>
      </c>
      <c r="D382" s="9" t="s">
        <v>205</v>
      </c>
      <c r="E382" s="11">
        <v>13010302</v>
      </c>
      <c r="F382" s="84">
        <v>61100</v>
      </c>
      <c r="G382" s="11" t="s">
        <v>7</v>
      </c>
      <c r="H382" s="11" t="s">
        <v>19</v>
      </c>
      <c r="I382" s="11" t="s">
        <v>618</v>
      </c>
      <c r="J382" s="78">
        <v>4000</v>
      </c>
    </row>
    <row r="383" spans="1:10" outlineLevel="3" x14ac:dyDescent="0.25">
      <c r="A383" s="87">
        <v>100</v>
      </c>
      <c r="B383" s="9" t="s">
        <v>485</v>
      </c>
      <c r="C383" s="9" t="s">
        <v>209</v>
      </c>
      <c r="D383" s="9" t="s">
        <v>205</v>
      </c>
      <c r="E383" s="11">
        <v>13010302</v>
      </c>
      <c r="F383" s="84">
        <v>61160</v>
      </c>
      <c r="G383" s="11" t="s">
        <v>7</v>
      </c>
      <c r="H383" s="11" t="s">
        <v>21</v>
      </c>
      <c r="I383" s="11" t="s">
        <v>618</v>
      </c>
      <c r="J383" s="78">
        <v>2000</v>
      </c>
    </row>
    <row r="384" spans="1:10" outlineLevel="3" x14ac:dyDescent="0.25">
      <c r="A384" s="87">
        <v>100</v>
      </c>
      <c r="B384" s="9" t="s">
        <v>485</v>
      </c>
      <c r="C384" s="9" t="s">
        <v>209</v>
      </c>
      <c r="D384" s="9" t="s">
        <v>205</v>
      </c>
      <c r="E384" s="11">
        <v>13010302</v>
      </c>
      <c r="F384" s="84">
        <v>61180</v>
      </c>
      <c r="G384" s="11" t="s">
        <v>7</v>
      </c>
      <c r="H384" s="11" t="s">
        <v>23</v>
      </c>
      <c r="I384" s="11" t="s">
        <v>618</v>
      </c>
      <c r="J384" s="78">
        <v>12450</v>
      </c>
    </row>
    <row r="385" spans="1:10" outlineLevel="3" x14ac:dyDescent="0.25">
      <c r="A385" s="87">
        <v>100</v>
      </c>
      <c r="B385" s="9" t="s">
        <v>485</v>
      </c>
      <c r="C385" s="9" t="s">
        <v>209</v>
      </c>
      <c r="D385" s="9" t="s">
        <v>205</v>
      </c>
      <c r="E385" s="11">
        <v>13010302</v>
      </c>
      <c r="F385" s="84">
        <v>61185</v>
      </c>
      <c r="G385" s="11" t="s">
        <v>7</v>
      </c>
      <c r="H385" s="11" t="s">
        <v>68</v>
      </c>
      <c r="I385" s="11" t="s">
        <v>618</v>
      </c>
      <c r="J385" s="78">
        <v>26900</v>
      </c>
    </row>
    <row r="386" spans="1:10" outlineLevel="3" x14ac:dyDescent="0.25">
      <c r="A386" s="87">
        <v>100</v>
      </c>
      <c r="B386" s="9" t="s">
        <v>485</v>
      </c>
      <c r="C386" s="9" t="s">
        <v>209</v>
      </c>
      <c r="D386" s="9" t="s">
        <v>205</v>
      </c>
      <c r="E386" s="11">
        <v>13010302</v>
      </c>
      <c r="F386" s="84">
        <v>61250</v>
      </c>
      <c r="G386" s="11" t="s">
        <v>7</v>
      </c>
      <c r="H386" s="11" t="s">
        <v>39</v>
      </c>
      <c r="I386" s="11" t="s">
        <v>618</v>
      </c>
      <c r="J386" s="78">
        <v>443428</v>
      </c>
    </row>
    <row r="387" spans="1:10" outlineLevel="3" x14ac:dyDescent="0.25">
      <c r="A387" s="87">
        <v>100</v>
      </c>
      <c r="B387" s="9" t="s">
        <v>485</v>
      </c>
      <c r="C387" s="9" t="s">
        <v>209</v>
      </c>
      <c r="D387" s="9" t="s">
        <v>205</v>
      </c>
      <c r="E387" s="11">
        <v>13010302</v>
      </c>
      <c r="F387" s="84">
        <v>61350</v>
      </c>
      <c r="G387" s="11" t="s">
        <v>7</v>
      </c>
      <c r="H387" s="11" t="s">
        <v>79</v>
      </c>
      <c r="I387" s="11" t="s">
        <v>618</v>
      </c>
      <c r="J387" s="78">
        <v>900</v>
      </c>
    </row>
    <row r="388" spans="1:10" outlineLevel="3" x14ac:dyDescent="0.25">
      <c r="A388" s="87">
        <v>100</v>
      </c>
      <c r="B388" s="9" t="s">
        <v>485</v>
      </c>
      <c r="C388" s="9" t="s">
        <v>209</v>
      </c>
      <c r="D388" s="9" t="s">
        <v>205</v>
      </c>
      <c r="E388" s="11">
        <v>13010302</v>
      </c>
      <c r="F388" s="84">
        <v>61475</v>
      </c>
      <c r="G388" s="11" t="s">
        <v>7</v>
      </c>
      <c r="H388" s="11" t="s">
        <v>77</v>
      </c>
      <c r="I388" s="11" t="s">
        <v>618</v>
      </c>
      <c r="J388" s="78">
        <v>9300</v>
      </c>
    </row>
    <row r="389" spans="1:10" outlineLevel="3" x14ac:dyDescent="0.25">
      <c r="A389" s="87">
        <v>100</v>
      </c>
      <c r="B389" s="9" t="s">
        <v>485</v>
      </c>
      <c r="C389" s="9" t="s">
        <v>209</v>
      </c>
      <c r="D389" s="9" t="s">
        <v>205</v>
      </c>
      <c r="E389" s="11">
        <v>13010302</v>
      </c>
      <c r="F389" s="84">
        <v>61500</v>
      </c>
      <c r="G389" s="11" t="s">
        <v>7</v>
      </c>
      <c r="H389" s="11" t="s">
        <v>24</v>
      </c>
      <c r="I389" s="11" t="s">
        <v>618</v>
      </c>
      <c r="J389" s="78">
        <v>2000</v>
      </c>
    </row>
    <row r="390" spans="1:10" outlineLevel="3" x14ac:dyDescent="0.25">
      <c r="A390" s="87">
        <v>100</v>
      </c>
      <c r="B390" s="9" t="s">
        <v>485</v>
      </c>
      <c r="C390" s="9" t="s">
        <v>209</v>
      </c>
      <c r="D390" s="9" t="s">
        <v>205</v>
      </c>
      <c r="E390" s="11">
        <v>13010302</v>
      </c>
      <c r="F390" s="84">
        <v>61800</v>
      </c>
      <c r="G390" s="11" t="s">
        <v>7</v>
      </c>
      <c r="H390" s="11" t="s">
        <v>25</v>
      </c>
      <c r="I390" s="11" t="s">
        <v>618</v>
      </c>
      <c r="J390" s="78">
        <v>3500</v>
      </c>
    </row>
    <row r="391" spans="1:10" outlineLevel="3" x14ac:dyDescent="0.25">
      <c r="A391" s="87">
        <v>100</v>
      </c>
      <c r="B391" s="9" t="s">
        <v>485</v>
      </c>
      <c r="C391" s="9" t="s">
        <v>209</v>
      </c>
      <c r="D391" s="9" t="s">
        <v>205</v>
      </c>
      <c r="E391" s="11">
        <v>13010302</v>
      </c>
      <c r="F391" s="84">
        <v>61820</v>
      </c>
      <c r="G391" s="11" t="s">
        <v>7</v>
      </c>
      <c r="H391" s="11" t="s">
        <v>69</v>
      </c>
      <c r="I391" s="11" t="s">
        <v>618</v>
      </c>
      <c r="J391" s="78">
        <v>300</v>
      </c>
    </row>
    <row r="392" spans="1:10" outlineLevel="3" x14ac:dyDescent="0.25">
      <c r="A392" s="87">
        <v>100</v>
      </c>
      <c r="B392" s="9" t="s">
        <v>485</v>
      </c>
      <c r="C392" s="9" t="s">
        <v>209</v>
      </c>
      <c r="D392" s="9" t="s">
        <v>205</v>
      </c>
      <c r="E392" s="11">
        <v>13010302</v>
      </c>
      <c r="F392" s="84">
        <v>61910</v>
      </c>
      <c r="G392" s="11" t="s">
        <v>7</v>
      </c>
      <c r="H392" s="11" t="s">
        <v>387</v>
      </c>
      <c r="I392" s="11" t="s">
        <v>618</v>
      </c>
      <c r="J392" s="78">
        <v>1868</v>
      </c>
    </row>
    <row r="393" spans="1:10" outlineLevel="3" x14ac:dyDescent="0.25">
      <c r="A393" s="87">
        <v>100</v>
      </c>
      <c r="B393" s="9" t="s">
        <v>485</v>
      </c>
      <c r="C393" s="9" t="s">
        <v>209</v>
      </c>
      <c r="D393" s="9" t="s">
        <v>205</v>
      </c>
      <c r="E393" s="11">
        <v>13010302</v>
      </c>
      <c r="F393" s="84">
        <v>61920</v>
      </c>
      <c r="G393" s="11" t="s">
        <v>7</v>
      </c>
      <c r="H393" s="11" t="s">
        <v>388</v>
      </c>
      <c r="I393" s="11" t="s">
        <v>618</v>
      </c>
      <c r="J393" s="78">
        <v>49000</v>
      </c>
    </row>
    <row r="394" spans="1:10" outlineLevel="3" x14ac:dyDescent="0.25">
      <c r="A394" s="87">
        <v>100</v>
      </c>
      <c r="B394" s="9" t="s">
        <v>485</v>
      </c>
      <c r="C394" s="9" t="s">
        <v>209</v>
      </c>
      <c r="D394" s="9" t="s">
        <v>205</v>
      </c>
      <c r="E394" s="11">
        <v>13010302</v>
      </c>
      <c r="F394" s="84">
        <v>61925</v>
      </c>
      <c r="G394" s="11" t="s">
        <v>7</v>
      </c>
      <c r="H394" s="11" t="s">
        <v>389</v>
      </c>
      <c r="I394" s="11" t="s">
        <v>618</v>
      </c>
      <c r="J394" s="78">
        <v>1400</v>
      </c>
    </row>
    <row r="395" spans="1:10" outlineLevel="3" x14ac:dyDescent="0.25">
      <c r="A395" s="87">
        <v>100</v>
      </c>
      <c r="B395" s="9" t="s">
        <v>485</v>
      </c>
      <c r="C395" s="9" t="s">
        <v>209</v>
      </c>
      <c r="D395" s="9" t="s">
        <v>205</v>
      </c>
      <c r="E395" s="11">
        <v>13010302</v>
      </c>
      <c r="F395" s="84">
        <v>61950</v>
      </c>
      <c r="G395" s="11" t="s">
        <v>7</v>
      </c>
      <c r="H395" s="11" t="s">
        <v>390</v>
      </c>
      <c r="I395" s="11" t="s">
        <v>618</v>
      </c>
      <c r="J395" s="78">
        <v>3679</v>
      </c>
    </row>
    <row r="396" spans="1:10" outlineLevel="3" x14ac:dyDescent="0.25">
      <c r="A396" s="87">
        <v>100</v>
      </c>
      <c r="B396" s="9" t="s">
        <v>485</v>
      </c>
      <c r="C396" s="9" t="s">
        <v>209</v>
      </c>
      <c r="D396" s="9" t="s">
        <v>205</v>
      </c>
      <c r="E396" s="11">
        <v>13010302</v>
      </c>
      <c r="F396" s="84">
        <v>62300</v>
      </c>
      <c r="G396" s="11" t="s">
        <v>7</v>
      </c>
      <c r="H396" s="11" t="s">
        <v>43</v>
      </c>
      <c r="I396" s="11" t="s">
        <v>618</v>
      </c>
      <c r="J396" s="78">
        <v>1500</v>
      </c>
    </row>
    <row r="397" spans="1:10" outlineLevel="3" x14ac:dyDescent="0.25">
      <c r="A397" s="87">
        <v>100</v>
      </c>
      <c r="B397" s="9" t="s">
        <v>485</v>
      </c>
      <c r="C397" s="9" t="s">
        <v>209</v>
      </c>
      <c r="D397" s="9" t="s">
        <v>205</v>
      </c>
      <c r="E397" s="11">
        <v>13010302</v>
      </c>
      <c r="F397" s="84">
        <v>62450</v>
      </c>
      <c r="G397" s="11" t="s">
        <v>7</v>
      </c>
      <c r="H397" s="11" t="s">
        <v>82</v>
      </c>
      <c r="I397" s="11" t="s">
        <v>618</v>
      </c>
      <c r="J397" s="78">
        <v>200</v>
      </c>
    </row>
    <row r="398" spans="1:10" outlineLevel="3" x14ac:dyDescent="0.25">
      <c r="A398" s="87">
        <v>100</v>
      </c>
      <c r="B398" s="9" t="s">
        <v>485</v>
      </c>
      <c r="C398" s="9" t="s">
        <v>209</v>
      </c>
      <c r="D398" s="9" t="s">
        <v>205</v>
      </c>
      <c r="E398" s="11">
        <v>13010302</v>
      </c>
      <c r="F398" s="84">
        <v>62550</v>
      </c>
      <c r="G398" s="11" t="s">
        <v>7</v>
      </c>
      <c r="H398" s="11" t="s">
        <v>45</v>
      </c>
      <c r="I398" s="11" t="s">
        <v>618</v>
      </c>
      <c r="J398" s="78">
        <v>8300</v>
      </c>
    </row>
    <row r="399" spans="1:10" outlineLevel="3" x14ac:dyDescent="0.25">
      <c r="A399" s="87">
        <v>100</v>
      </c>
      <c r="B399" s="9" t="s">
        <v>485</v>
      </c>
      <c r="C399" s="9" t="s">
        <v>209</v>
      </c>
      <c r="D399" s="9" t="s">
        <v>205</v>
      </c>
      <c r="E399" s="11">
        <v>13010302</v>
      </c>
      <c r="F399" s="84">
        <v>64110</v>
      </c>
      <c r="G399" s="11" t="s">
        <v>7</v>
      </c>
      <c r="H399" s="11" t="s">
        <v>26</v>
      </c>
      <c r="I399" s="11" t="s">
        <v>618</v>
      </c>
      <c r="J399" s="78">
        <v>5756</v>
      </c>
    </row>
    <row r="400" spans="1:10" outlineLevel="3" x14ac:dyDescent="0.25">
      <c r="A400" s="87">
        <v>100</v>
      </c>
      <c r="B400" s="9" t="s">
        <v>485</v>
      </c>
      <c r="C400" s="9" t="s">
        <v>209</v>
      </c>
      <c r="D400" s="9" t="s">
        <v>205</v>
      </c>
      <c r="E400" s="11">
        <v>13010302</v>
      </c>
      <c r="F400" s="84">
        <v>66110</v>
      </c>
      <c r="G400" s="11" t="s">
        <v>7</v>
      </c>
      <c r="H400" s="11" t="s">
        <v>27</v>
      </c>
      <c r="I400" s="11" t="s">
        <v>618</v>
      </c>
      <c r="J400" s="78">
        <v>400</v>
      </c>
    </row>
    <row r="401" spans="1:10" outlineLevel="3" x14ac:dyDescent="0.25">
      <c r="A401" s="87">
        <v>100</v>
      </c>
      <c r="B401" s="9" t="s">
        <v>485</v>
      </c>
      <c r="C401" s="9" t="s">
        <v>209</v>
      </c>
      <c r="D401" s="9" t="s">
        <v>205</v>
      </c>
      <c r="E401" s="11">
        <v>13010302</v>
      </c>
      <c r="F401" s="84">
        <v>68140</v>
      </c>
      <c r="G401" s="11" t="s">
        <v>7</v>
      </c>
      <c r="H401" s="11" t="s">
        <v>28</v>
      </c>
      <c r="I401" s="11" t="s">
        <v>618</v>
      </c>
      <c r="J401" s="78">
        <v>40055</v>
      </c>
    </row>
    <row r="402" spans="1:10" outlineLevel="3" x14ac:dyDescent="0.25">
      <c r="A402" s="87">
        <v>100</v>
      </c>
      <c r="B402" s="9" t="s">
        <v>485</v>
      </c>
      <c r="C402" s="9" t="s">
        <v>209</v>
      </c>
      <c r="D402" s="9" t="s">
        <v>205</v>
      </c>
      <c r="E402" s="11">
        <v>13010302</v>
      </c>
      <c r="F402" s="84">
        <v>68160</v>
      </c>
      <c r="G402" s="11" t="s">
        <v>7</v>
      </c>
      <c r="H402" s="11" t="s">
        <v>47</v>
      </c>
      <c r="I402" s="11" t="s">
        <v>618</v>
      </c>
      <c r="J402" s="78">
        <v>500</v>
      </c>
    </row>
    <row r="403" spans="1:10" outlineLevel="3" x14ac:dyDescent="0.25">
      <c r="A403" s="87">
        <v>100</v>
      </c>
      <c r="B403" s="9" t="s">
        <v>485</v>
      </c>
      <c r="C403" s="9" t="s">
        <v>209</v>
      </c>
      <c r="D403" s="9" t="s">
        <v>205</v>
      </c>
      <c r="E403" s="11">
        <v>13010302</v>
      </c>
      <c r="F403" s="84">
        <v>68400</v>
      </c>
      <c r="G403" s="11" t="s">
        <v>7</v>
      </c>
      <c r="H403" s="11" t="s">
        <v>49</v>
      </c>
      <c r="I403" s="11" t="s">
        <v>618</v>
      </c>
      <c r="J403" s="78">
        <v>1750</v>
      </c>
    </row>
    <row r="404" spans="1:10" outlineLevel="3" x14ac:dyDescent="0.25">
      <c r="A404" s="87">
        <v>100</v>
      </c>
      <c r="B404" s="9" t="s">
        <v>485</v>
      </c>
      <c r="C404" s="9" t="s">
        <v>209</v>
      </c>
      <c r="D404" s="9" t="s">
        <v>205</v>
      </c>
      <c r="E404" s="11">
        <v>13010302</v>
      </c>
      <c r="F404" s="84">
        <v>69150</v>
      </c>
      <c r="G404" s="11" t="s">
        <v>7</v>
      </c>
      <c r="H404" s="11" t="s">
        <v>33</v>
      </c>
      <c r="I404" s="11" t="s">
        <v>618</v>
      </c>
      <c r="J404" s="78">
        <v>2100</v>
      </c>
    </row>
    <row r="405" spans="1:10" outlineLevel="3" x14ac:dyDescent="0.25">
      <c r="A405" s="87">
        <v>100</v>
      </c>
      <c r="B405" s="9" t="s">
        <v>485</v>
      </c>
      <c r="C405" s="9" t="s">
        <v>209</v>
      </c>
      <c r="D405" s="9" t="s">
        <v>205</v>
      </c>
      <c r="E405" s="11">
        <v>13010302</v>
      </c>
      <c r="F405" s="84">
        <v>69500</v>
      </c>
      <c r="G405" s="11" t="s">
        <v>7</v>
      </c>
      <c r="H405" s="11" t="s">
        <v>35</v>
      </c>
      <c r="I405" s="11" t="s">
        <v>618</v>
      </c>
      <c r="J405" s="78">
        <v>5250</v>
      </c>
    </row>
    <row r="406" spans="1:10" outlineLevel="3" x14ac:dyDescent="0.25">
      <c r="A406" s="87">
        <v>100</v>
      </c>
      <c r="B406" s="9" t="s">
        <v>485</v>
      </c>
      <c r="C406" s="9" t="s">
        <v>209</v>
      </c>
      <c r="D406" s="9" t="s">
        <v>205</v>
      </c>
      <c r="E406" s="11">
        <v>13010302</v>
      </c>
      <c r="F406" s="84">
        <v>69550</v>
      </c>
      <c r="G406" s="11" t="s">
        <v>7</v>
      </c>
      <c r="H406" s="11" t="s">
        <v>36</v>
      </c>
      <c r="I406" s="11" t="s">
        <v>618</v>
      </c>
      <c r="J406" s="78">
        <v>88620</v>
      </c>
    </row>
    <row r="407" spans="1:10" outlineLevel="3" x14ac:dyDescent="0.25">
      <c r="A407" s="87">
        <v>100</v>
      </c>
      <c r="B407" s="9" t="s">
        <v>485</v>
      </c>
      <c r="C407" s="9" t="s">
        <v>209</v>
      </c>
      <c r="D407" s="9" t="s">
        <v>205</v>
      </c>
      <c r="E407" s="11">
        <v>13010302</v>
      </c>
      <c r="F407" s="84">
        <v>69555</v>
      </c>
      <c r="G407" s="11" t="s">
        <v>7</v>
      </c>
      <c r="H407" s="11" t="s">
        <v>911</v>
      </c>
      <c r="I407" s="11" t="s">
        <v>618</v>
      </c>
      <c r="J407" s="78">
        <v>5000</v>
      </c>
    </row>
    <row r="408" spans="1:10" outlineLevel="3" x14ac:dyDescent="0.25">
      <c r="A408" s="87">
        <v>100</v>
      </c>
      <c r="B408" s="9" t="s">
        <v>485</v>
      </c>
      <c r="C408" s="9" t="s">
        <v>209</v>
      </c>
      <c r="D408" s="9" t="s">
        <v>205</v>
      </c>
      <c r="E408" s="11">
        <v>13010302</v>
      </c>
      <c r="F408" s="84">
        <v>76500</v>
      </c>
      <c r="G408" s="11" t="s">
        <v>7</v>
      </c>
      <c r="H408" s="11" t="s">
        <v>48</v>
      </c>
      <c r="I408" s="11" t="s">
        <v>618</v>
      </c>
      <c r="J408" s="78">
        <v>1500</v>
      </c>
    </row>
    <row r="409" spans="1:10" outlineLevel="3" x14ac:dyDescent="0.25">
      <c r="A409" s="87">
        <v>100</v>
      </c>
      <c r="B409" s="9" t="s">
        <v>485</v>
      </c>
      <c r="C409" s="9" t="s">
        <v>209</v>
      </c>
      <c r="D409" s="9" t="s">
        <v>205</v>
      </c>
      <c r="E409" s="11">
        <v>13010302</v>
      </c>
      <c r="F409" s="84">
        <v>76800</v>
      </c>
      <c r="G409" s="11" t="s">
        <v>7</v>
      </c>
      <c r="H409" s="11" t="s">
        <v>37</v>
      </c>
      <c r="I409" s="11" t="s">
        <v>618</v>
      </c>
      <c r="J409" s="78">
        <v>948</v>
      </c>
    </row>
    <row r="410" spans="1:10" outlineLevel="3" x14ac:dyDescent="0.25">
      <c r="A410" s="87">
        <v>100</v>
      </c>
      <c r="B410" s="9" t="s">
        <v>485</v>
      </c>
      <c r="C410" s="9" t="s">
        <v>209</v>
      </c>
      <c r="D410" s="9" t="s">
        <v>205</v>
      </c>
      <c r="E410" s="11">
        <v>13010302</v>
      </c>
      <c r="F410" s="84">
        <v>77140</v>
      </c>
      <c r="G410" s="11" t="s">
        <v>7</v>
      </c>
      <c r="H410" s="11" t="s">
        <v>38</v>
      </c>
      <c r="I410" s="11" t="s">
        <v>618</v>
      </c>
      <c r="J410" s="78">
        <v>300</v>
      </c>
    </row>
    <row r="411" spans="1:10" outlineLevel="3" x14ac:dyDescent="0.25">
      <c r="A411" s="87">
        <v>100</v>
      </c>
      <c r="B411" s="9" t="s">
        <v>485</v>
      </c>
      <c r="C411" s="9" t="s">
        <v>209</v>
      </c>
      <c r="D411" s="9" t="s">
        <v>205</v>
      </c>
      <c r="E411" s="11">
        <v>13010302</v>
      </c>
      <c r="F411" s="84">
        <v>79450</v>
      </c>
      <c r="G411" s="11" t="s">
        <v>7</v>
      </c>
      <c r="H411" s="11" t="s">
        <v>86</v>
      </c>
      <c r="I411" s="11" t="s">
        <v>618</v>
      </c>
      <c r="J411" s="78">
        <v>60323</v>
      </c>
    </row>
    <row r="412" spans="1:10" outlineLevel="3" x14ac:dyDescent="0.25">
      <c r="A412" s="87">
        <v>100</v>
      </c>
      <c r="B412" s="9" t="s">
        <v>485</v>
      </c>
      <c r="C412" s="9" t="s">
        <v>209</v>
      </c>
      <c r="D412" s="9" t="s">
        <v>205</v>
      </c>
      <c r="E412" s="11">
        <v>13010302</v>
      </c>
      <c r="F412" s="84">
        <v>79470</v>
      </c>
      <c r="G412" s="11" t="s">
        <v>7</v>
      </c>
      <c r="H412" s="11" t="s">
        <v>686</v>
      </c>
      <c r="I412" s="11" t="s">
        <v>618</v>
      </c>
      <c r="J412" s="78">
        <v>31695</v>
      </c>
    </row>
    <row r="413" spans="1:10" outlineLevel="3" x14ac:dyDescent="0.25">
      <c r="A413" s="87">
        <v>100</v>
      </c>
      <c r="B413" s="9" t="s">
        <v>485</v>
      </c>
      <c r="C413" s="9" t="s">
        <v>209</v>
      </c>
      <c r="D413" s="9" t="s">
        <v>511</v>
      </c>
      <c r="E413" s="11">
        <v>13031311</v>
      </c>
      <c r="F413" s="84">
        <v>60100</v>
      </c>
      <c r="G413" s="11" t="s">
        <v>7</v>
      </c>
      <c r="H413" s="11" t="s">
        <v>8</v>
      </c>
      <c r="I413" s="11" t="s">
        <v>618</v>
      </c>
      <c r="J413" s="78">
        <v>876498</v>
      </c>
    </row>
    <row r="414" spans="1:10" outlineLevel="3" x14ac:dyDescent="0.25">
      <c r="A414" s="87">
        <v>100</v>
      </c>
      <c r="B414" s="9" t="s">
        <v>485</v>
      </c>
      <c r="C414" s="9" t="s">
        <v>209</v>
      </c>
      <c r="D414" s="9" t="s">
        <v>511</v>
      </c>
      <c r="E414" s="11">
        <v>13031311</v>
      </c>
      <c r="F414" s="84">
        <v>60140</v>
      </c>
      <c r="G414" s="11" t="s">
        <v>7</v>
      </c>
      <c r="H414" s="11" t="s">
        <v>9</v>
      </c>
      <c r="I414" s="11" t="s">
        <v>618</v>
      </c>
      <c r="J414" s="78">
        <v>75000</v>
      </c>
    </row>
    <row r="415" spans="1:10" outlineLevel="3" x14ac:dyDescent="0.25">
      <c r="A415" s="87">
        <v>100</v>
      </c>
      <c r="B415" s="9" t="s">
        <v>485</v>
      </c>
      <c r="C415" s="9" t="s">
        <v>209</v>
      </c>
      <c r="D415" s="9" t="s">
        <v>511</v>
      </c>
      <c r="E415" s="11">
        <v>13031311</v>
      </c>
      <c r="F415" s="84">
        <v>60280</v>
      </c>
      <c r="G415" s="11" t="s">
        <v>7</v>
      </c>
      <c r="H415" s="11" t="s">
        <v>10</v>
      </c>
      <c r="I415" s="11" t="s">
        <v>618</v>
      </c>
      <c r="J415" s="78">
        <v>19050</v>
      </c>
    </row>
    <row r="416" spans="1:10" outlineLevel="3" x14ac:dyDescent="0.25">
      <c r="A416" s="87">
        <v>100</v>
      </c>
      <c r="B416" s="9" t="s">
        <v>485</v>
      </c>
      <c r="C416" s="9" t="s">
        <v>209</v>
      </c>
      <c r="D416" s="9" t="s">
        <v>511</v>
      </c>
      <c r="E416" s="11">
        <v>13031311</v>
      </c>
      <c r="F416" s="84">
        <v>60290</v>
      </c>
      <c r="G416" s="11" t="s">
        <v>7</v>
      </c>
      <c r="H416" s="11" t="s">
        <v>11</v>
      </c>
      <c r="I416" s="11" t="s">
        <v>618</v>
      </c>
      <c r="J416" s="78">
        <v>7048</v>
      </c>
    </row>
    <row r="417" spans="1:10" outlineLevel="3" x14ac:dyDescent="0.25">
      <c r="A417" s="87">
        <v>100</v>
      </c>
      <c r="B417" s="9" t="s">
        <v>485</v>
      </c>
      <c r="C417" s="9" t="s">
        <v>209</v>
      </c>
      <c r="D417" s="9" t="s">
        <v>511</v>
      </c>
      <c r="E417" s="11">
        <v>13031311</v>
      </c>
      <c r="F417" s="84">
        <v>60300</v>
      </c>
      <c r="G417" s="11" t="s">
        <v>7</v>
      </c>
      <c r="H417" s="11" t="s">
        <v>12</v>
      </c>
      <c r="I417" s="11" t="s">
        <v>618</v>
      </c>
      <c r="J417" s="78">
        <v>66258</v>
      </c>
    </row>
    <row r="418" spans="1:10" outlineLevel="3" x14ac:dyDescent="0.25">
      <c r="A418" s="87">
        <v>100</v>
      </c>
      <c r="B418" s="9" t="s">
        <v>485</v>
      </c>
      <c r="C418" s="9" t="s">
        <v>209</v>
      </c>
      <c r="D418" s="9" t="s">
        <v>511</v>
      </c>
      <c r="E418" s="11">
        <v>13031311</v>
      </c>
      <c r="F418" s="84">
        <v>60330</v>
      </c>
      <c r="G418" s="11" t="s">
        <v>7</v>
      </c>
      <c r="H418" s="11" t="s">
        <v>13</v>
      </c>
      <c r="I418" s="11" t="s">
        <v>618</v>
      </c>
      <c r="J418" s="78">
        <v>166483</v>
      </c>
    </row>
    <row r="419" spans="1:10" outlineLevel="3" x14ac:dyDescent="0.25">
      <c r="A419" s="87">
        <v>100</v>
      </c>
      <c r="B419" s="9" t="s">
        <v>485</v>
      </c>
      <c r="C419" s="9" t="s">
        <v>209</v>
      </c>
      <c r="D419" s="9" t="s">
        <v>511</v>
      </c>
      <c r="E419" s="11">
        <v>13031311</v>
      </c>
      <c r="F419" s="84">
        <v>60331</v>
      </c>
      <c r="G419" s="11" t="s">
        <v>7</v>
      </c>
      <c r="H419" s="11" t="s">
        <v>14</v>
      </c>
      <c r="I419" s="11" t="s">
        <v>618</v>
      </c>
      <c r="J419" s="78">
        <v>6454</v>
      </c>
    </row>
    <row r="420" spans="1:10" outlineLevel="3" x14ac:dyDescent="0.25">
      <c r="A420" s="87">
        <v>100</v>
      </c>
      <c r="B420" s="9" t="s">
        <v>485</v>
      </c>
      <c r="C420" s="9" t="s">
        <v>209</v>
      </c>
      <c r="D420" s="9" t="s">
        <v>511</v>
      </c>
      <c r="E420" s="11">
        <v>13031311</v>
      </c>
      <c r="F420" s="84">
        <v>60340</v>
      </c>
      <c r="G420" s="11" t="s">
        <v>7</v>
      </c>
      <c r="H420" s="11" t="s">
        <v>15</v>
      </c>
      <c r="I420" s="11" t="s">
        <v>618</v>
      </c>
      <c r="J420" s="78">
        <v>13883</v>
      </c>
    </row>
    <row r="421" spans="1:10" outlineLevel="3" x14ac:dyDescent="0.25">
      <c r="A421" s="87">
        <v>100</v>
      </c>
      <c r="B421" s="9" t="s">
        <v>485</v>
      </c>
      <c r="C421" s="9" t="s">
        <v>209</v>
      </c>
      <c r="D421" s="9" t="s">
        <v>511</v>
      </c>
      <c r="E421" s="11">
        <v>13031311</v>
      </c>
      <c r="F421" s="84">
        <v>60350</v>
      </c>
      <c r="G421" s="11" t="s">
        <v>7</v>
      </c>
      <c r="H421" s="11" t="s">
        <v>16</v>
      </c>
      <c r="I421" s="11" t="s">
        <v>618</v>
      </c>
      <c r="J421" s="78">
        <v>2566</v>
      </c>
    </row>
    <row r="422" spans="1:10" outlineLevel="3" x14ac:dyDescent="0.25">
      <c r="A422" s="87">
        <v>100</v>
      </c>
      <c r="B422" s="9" t="s">
        <v>485</v>
      </c>
      <c r="C422" s="9" t="s">
        <v>209</v>
      </c>
      <c r="D422" s="9" t="s">
        <v>511</v>
      </c>
      <c r="E422" s="11">
        <v>13031311</v>
      </c>
      <c r="F422" s="84">
        <v>60360</v>
      </c>
      <c r="G422" s="11" t="s">
        <v>7</v>
      </c>
      <c r="H422" s="11" t="s">
        <v>17</v>
      </c>
      <c r="I422" s="11" t="s">
        <v>618</v>
      </c>
      <c r="J422" s="78">
        <v>130873</v>
      </c>
    </row>
    <row r="423" spans="1:10" outlineLevel="3" x14ac:dyDescent="0.25">
      <c r="A423" s="87">
        <v>100</v>
      </c>
      <c r="B423" s="9" t="s">
        <v>485</v>
      </c>
      <c r="C423" s="9" t="s">
        <v>209</v>
      </c>
      <c r="D423" s="9" t="s">
        <v>511</v>
      </c>
      <c r="E423" s="11">
        <v>13031311</v>
      </c>
      <c r="F423" s="84">
        <v>61100</v>
      </c>
      <c r="G423" s="11" t="s">
        <v>7</v>
      </c>
      <c r="H423" s="11" t="s">
        <v>19</v>
      </c>
      <c r="I423" s="11" t="s">
        <v>618</v>
      </c>
      <c r="J423" s="78">
        <v>2200</v>
      </c>
    </row>
    <row r="424" spans="1:10" outlineLevel="3" x14ac:dyDescent="0.25">
      <c r="A424" s="87">
        <v>100</v>
      </c>
      <c r="B424" s="9" t="s">
        <v>485</v>
      </c>
      <c r="C424" s="9" t="s">
        <v>209</v>
      </c>
      <c r="D424" s="9" t="s">
        <v>511</v>
      </c>
      <c r="E424" s="11">
        <v>13031311</v>
      </c>
      <c r="F424" s="84">
        <v>61110</v>
      </c>
      <c r="G424" s="11" t="s">
        <v>7</v>
      </c>
      <c r="H424" s="11" t="s">
        <v>20</v>
      </c>
      <c r="I424" s="11" t="s">
        <v>618</v>
      </c>
      <c r="J424" s="78">
        <v>500</v>
      </c>
    </row>
    <row r="425" spans="1:10" outlineLevel="3" x14ac:dyDescent="0.25">
      <c r="A425" s="87">
        <v>100</v>
      </c>
      <c r="B425" s="9" t="s">
        <v>485</v>
      </c>
      <c r="C425" s="9" t="s">
        <v>209</v>
      </c>
      <c r="D425" s="9" t="s">
        <v>511</v>
      </c>
      <c r="E425" s="11">
        <v>13031311</v>
      </c>
      <c r="F425" s="84">
        <v>61160</v>
      </c>
      <c r="G425" s="11" t="s">
        <v>7</v>
      </c>
      <c r="H425" s="11" t="s">
        <v>21</v>
      </c>
      <c r="I425" s="11" t="s">
        <v>618</v>
      </c>
      <c r="J425" s="78">
        <v>6500</v>
      </c>
    </row>
    <row r="426" spans="1:10" outlineLevel="3" x14ac:dyDescent="0.25">
      <c r="A426" s="87">
        <v>100</v>
      </c>
      <c r="B426" s="9" t="s">
        <v>485</v>
      </c>
      <c r="C426" s="9" t="s">
        <v>209</v>
      </c>
      <c r="D426" s="9" t="s">
        <v>511</v>
      </c>
      <c r="E426" s="11">
        <v>13031311</v>
      </c>
      <c r="F426" s="84">
        <v>61180</v>
      </c>
      <c r="G426" s="11" t="s">
        <v>7</v>
      </c>
      <c r="H426" s="11" t="s">
        <v>23</v>
      </c>
      <c r="I426" s="11" t="s">
        <v>618</v>
      </c>
      <c r="J426" s="78">
        <v>15500</v>
      </c>
    </row>
    <row r="427" spans="1:10" outlineLevel="3" x14ac:dyDescent="0.25">
      <c r="A427" s="87">
        <v>100</v>
      </c>
      <c r="B427" s="9" t="s">
        <v>485</v>
      </c>
      <c r="C427" s="9" t="s">
        <v>209</v>
      </c>
      <c r="D427" s="9" t="s">
        <v>511</v>
      </c>
      <c r="E427" s="11">
        <v>13031311</v>
      </c>
      <c r="F427" s="84">
        <v>61250</v>
      </c>
      <c r="G427" s="11" t="s">
        <v>7</v>
      </c>
      <c r="H427" s="11" t="s">
        <v>39</v>
      </c>
      <c r="I427" s="11" t="s">
        <v>618</v>
      </c>
      <c r="J427" s="78">
        <v>2000</v>
      </c>
    </row>
    <row r="428" spans="1:10" outlineLevel="3" x14ac:dyDescent="0.25">
      <c r="A428" s="87">
        <v>100</v>
      </c>
      <c r="B428" s="9" t="s">
        <v>485</v>
      </c>
      <c r="C428" s="9" t="s">
        <v>209</v>
      </c>
      <c r="D428" s="9" t="s">
        <v>511</v>
      </c>
      <c r="E428" s="11">
        <v>13031311</v>
      </c>
      <c r="F428" s="84">
        <v>61500</v>
      </c>
      <c r="G428" s="11" t="s">
        <v>7</v>
      </c>
      <c r="H428" s="11" t="s">
        <v>24</v>
      </c>
      <c r="I428" s="11" t="s">
        <v>618</v>
      </c>
      <c r="J428" s="78">
        <v>5000</v>
      </c>
    </row>
    <row r="429" spans="1:10" outlineLevel="3" x14ac:dyDescent="0.25">
      <c r="A429" s="87">
        <v>100</v>
      </c>
      <c r="B429" s="9" t="s">
        <v>485</v>
      </c>
      <c r="C429" s="9" t="s">
        <v>209</v>
      </c>
      <c r="D429" s="9" t="s">
        <v>511</v>
      </c>
      <c r="E429" s="11">
        <v>13031311</v>
      </c>
      <c r="F429" s="84">
        <v>61800</v>
      </c>
      <c r="G429" s="11" t="s">
        <v>7</v>
      </c>
      <c r="H429" s="11" t="s">
        <v>25</v>
      </c>
      <c r="I429" s="11" t="s">
        <v>618</v>
      </c>
      <c r="J429" s="78">
        <v>8000</v>
      </c>
    </row>
    <row r="430" spans="1:10" outlineLevel="3" x14ac:dyDescent="0.25">
      <c r="A430" s="87">
        <v>100</v>
      </c>
      <c r="B430" s="9" t="s">
        <v>485</v>
      </c>
      <c r="C430" s="9" t="s">
        <v>209</v>
      </c>
      <c r="D430" s="9" t="s">
        <v>511</v>
      </c>
      <c r="E430" s="11">
        <v>13031311</v>
      </c>
      <c r="F430" s="84">
        <v>61820</v>
      </c>
      <c r="G430" s="11" t="s">
        <v>7</v>
      </c>
      <c r="H430" s="11" t="s">
        <v>69</v>
      </c>
      <c r="I430" s="11" t="s">
        <v>618</v>
      </c>
      <c r="J430" s="78">
        <v>2200</v>
      </c>
    </row>
    <row r="431" spans="1:10" outlineLevel="3" x14ac:dyDescent="0.25">
      <c r="A431" s="87">
        <v>100</v>
      </c>
      <c r="B431" s="9" t="s">
        <v>485</v>
      </c>
      <c r="C431" s="9" t="s">
        <v>209</v>
      </c>
      <c r="D431" s="9" t="s">
        <v>511</v>
      </c>
      <c r="E431" s="11">
        <v>13031311</v>
      </c>
      <c r="F431" s="84">
        <v>61910</v>
      </c>
      <c r="G431" s="11" t="s">
        <v>7</v>
      </c>
      <c r="H431" s="11" t="s">
        <v>387</v>
      </c>
      <c r="I431" s="11" t="s">
        <v>618</v>
      </c>
      <c r="J431" s="78">
        <v>5600</v>
      </c>
    </row>
    <row r="432" spans="1:10" outlineLevel="3" x14ac:dyDescent="0.25">
      <c r="A432" s="87">
        <v>100</v>
      </c>
      <c r="B432" s="9" t="s">
        <v>485</v>
      </c>
      <c r="C432" s="9" t="s">
        <v>209</v>
      </c>
      <c r="D432" s="9" t="s">
        <v>511</v>
      </c>
      <c r="E432" s="11">
        <v>13031311</v>
      </c>
      <c r="F432" s="84">
        <v>61920</v>
      </c>
      <c r="G432" s="11" t="s">
        <v>7</v>
      </c>
      <c r="H432" s="11" t="s">
        <v>388</v>
      </c>
      <c r="I432" s="11" t="s">
        <v>618</v>
      </c>
      <c r="J432" s="78">
        <v>13875</v>
      </c>
    </row>
    <row r="433" spans="1:10" outlineLevel="3" x14ac:dyDescent="0.25">
      <c r="A433" s="87">
        <v>100</v>
      </c>
      <c r="B433" s="9" t="s">
        <v>485</v>
      </c>
      <c r="C433" s="9" t="s">
        <v>209</v>
      </c>
      <c r="D433" s="9" t="s">
        <v>511</v>
      </c>
      <c r="E433" s="11">
        <v>13031311</v>
      </c>
      <c r="F433" s="84">
        <v>61925</v>
      </c>
      <c r="G433" s="11" t="s">
        <v>7</v>
      </c>
      <c r="H433" s="11" t="s">
        <v>389</v>
      </c>
      <c r="I433" s="11" t="s">
        <v>618</v>
      </c>
      <c r="J433" s="78">
        <v>3760</v>
      </c>
    </row>
    <row r="434" spans="1:10" outlineLevel="3" x14ac:dyDescent="0.25">
      <c r="A434" s="87">
        <v>100</v>
      </c>
      <c r="B434" s="9" t="s">
        <v>485</v>
      </c>
      <c r="C434" s="9" t="s">
        <v>209</v>
      </c>
      <c r="D434" s="9" t="s">
        <v>511</v>
      </c>
      <c r="E434" s="11">
        <v>13031311</v>
      </c>
      <c r="F434" s="84">
        <v>62450</v>
      </c>
      <c r="G434" s="11" t="s">
        <v>7</v>
      </c>
      <c r="H434" s="11" t="s">
        <v>82</v>
      </c>
      <c r="I434" s="11" t="s">
        <v>618</v>
      </c>
      <c r="J434" s="78">
        <v>1000</v>
      </c>
    </row>
    <row r="435" spans="1:10" outlineLevel="3" x14ac:dyDescent="0.25">
      <c r="A435" s="87">
        <v>100</v>
      </c>
      <c r="B435" s="9" t="s">
        <v>485</v>
      </c>
      <c r="C435" s="9" t="s">
        <v>209</v>
      </c>
      <c r="D435" s="9" t="s">
        <v>511</v>
      </c>
      <c r="E435" s="11">
        <v>13031311</v>
      </c>
      <c r="F435" s="84">
        <v>62550</v>
      </c>
      <c r="G435" s="11" t="s">
        <v>7</v>
      </c>
      <c r="H435" s="11" t="s">
        <v>45</v>
      </c>
      <c r="I435" s="11" t="s">
        <v>618</v>
      </c>
      <c r="J435" s="78">
        <v>13625</v>
      </c>
    </row>
    <row r="436" spans="1:10" outlineLevel="3" x14ac:dyDescent="0.25">
      <c r="A436" s="87">
        <v>100</v>
      </c>
      <c r="B436" s="9" t="s">
        <v>485</v>
      </c>
      <c r="C436" s="9" t="s">
        <v>209</v>
      </c>
      <c r="D436" s="9" t="s">
        <v>511</v>
      </c>
      <c r="E436" s="11">
        <v>13031311</v>
      </c>
      <c r="F436" s="84">
        <v>66110</v>
      </c>
      <c r="G436" s="11" t="s">
        <v>7</v>
      </c>
      <c r="H436" s="11" t="s">
        <v>27</v>
      </c>
      <c r="I436" s="11" t="s">
        <v>618</v>
      </c>
      <c r="J436" s="78">
        <v>1500</v>
      </c>
    </row>
    <row r="437" spans="1:10" outlineLevel="3" x14ac:dyDescent="0.25">
      <c r="A437" s="87">
        <v>100</v>
      </c>
      <c r="B437" s="9" t="s">
        <v>485</v>
      </c>
      <c r="C437" s="9" t="s">
        <v>209</v>
      </c>
      <c r="D437" s="9" t="s">
        <v>511</v>
      </c>
      <c r="E437" s="11">
        <v>13031311</v>
      </c>
      <c r="F437" s="84">
        <v>69200</v>
      </c>
      <c r="G437" s="11" t="s">
        <v>7</v>
      </c>
      <c r="H437" s="11" t="s">
        <v>34</v>
      </c>
      <c r="I437" s="11" t="s">
        <v>618</v>
      </c>
      <c r="J437" s="78">
        <v>880</v>
      </c>
    </row>
    <row r="438" spans="1:10" outlineLevel="3" x14ac:dyDescent="0.25">
      <c r="A438" s="87">
        <v>100</v>
      </c>
      <c r="B438" s="9" t="s">
        <v>485</v>
      </c>
      <c r="C438" s="9" t="s">
        <v>209</v>
      </c>
      <c r="D438" s="9" t="s">
        <v>511</v>
      </c>
      <c r="E438" s="11">
        <v>13031311</v>
      </c>
      <c r="F438" s="84">
        <v>69500</v>
      </c>
      <c r="G438" s="11" t="s">
        <v>7</v>
      </c>
      <c r="H438" s="11" t="s">
        <v>35</v>
      </c>
      <c r="I438" s="11" t="s">
        <v>618</v>
      </c>
      <c r="J438" s="78">
        <v>4950</v>
      </c>
    </row>
    <row r="439" spans="1:10" outlineLevel="3" x14ac:dyDescent="0.25">
      <c r="A439" s="87">
        <v>100</v>
      </c>
      <c r="B439" s="9" t="s">
        <v>485</v>
      </c>
      <c r="C439" s="9" t="s">
        <v>209</v>
      </c>
      <c r="D439" s="9" t="s">
        <v>511</v>
      </c>
      <c r="E439" s="11">
        <v>13031311</v>
      </c>
      <c r="F439" s="84">
        <v>69550</v>
      </c>
      <c r="G439" s="11" t="s">
        <v>7</v>
      </c>
      <c r="H439" s="11" t="s">
        <v>36</v>
      </c>
      <c r="I439" s="11" t="s">
        <v>618</v>
      </c>
      <c r="J439" s="78">
        <v>9754</v>
      </c>
    </row>
    <row r="440" spans="1:10" outlineLevel="3" x14ac:dyDescent="0.25">
      <c r="A440" s="87">
        <v>100</v>
      </c>
      <c r="B440" s="9" t="s">
        <v>485</v>
      </c>
      <c r="C440" s="9" t="s">
        <v>209</v>
      </c>
      <c r="D440" s="9" t="s">
        <v>511</v>
      </c>
      <c r="E440" s="11">
        <v>13031311</v>
      </c>
      <c r="F440" s="84">
        <v>69555</v>
      </c>
      <c r="G440" s="11" t="s">
        <v>7</v>
      </c>
      <c r="H440" s="11" t="s">
        <v>911</v>
      </c>
      <c r="I440" s="11" t="s">
        <v>618</v>
      </c>
      <c r="J440" s="78">
        <v>5000</v>
      </c>
    </row>
    <row r="441" spans="1:10" outlineLevel="3" x14ac:dyDescent="0.25">
      <c r="A441" s="87">
        <v>100</v>
      </c>
      <c r="B441" s="9" t="s">
        <v>485</v>
      </c>
      <c r="C441" s="9" t="s">
        <v>209</v>
      </c>
      <c r="D441" s="9" t="s">
        <v>511</v>
      </c>
      <c r="E441" s="11">
        <v>13031311</v>
      </c>
      <c r="F441" s="84">
        <v>76500</v>
      </c>
      <c r="G441" s="11" t="s">
        <v>7</v>
      </c>
      <c r="H441" s="11" t="s">
        <v>48</v>
      </c>
      <c r="I441" s="11" t="s">
        <v>618</v>
      </c>
      <c r="J441" s="78">
        <v>9000</v>
      </c>
    </row>
    <row r="442" spans="1:10" outlineLevel="3" x14ac:dyDescent="0.25">
      <c r="A442" s="87">
        <v>100</v>
      </c>
      <c r="B442" s="9" t="s">
        <v>485</v>
      </c>
      <c r="C442" s="9" t="s">
        <v>209</v>
      </c>
      <c r="D442" s="9" t="s">
        <v>511</v>
      </c>
      <c r="E442" s="11">
        <v>13031311</v>
      </c>
      <c r="F442" s="84">
        <v>76800</v>
      </c>
      <c r="G442" s="11" t="s">
        <v>7</v>
      </c>
      <c r="H442" s="11" t="s">
        <v>37</v>
      </c>
      <c r="I442" s="11" t="s">
        <v>618</v>
      </c>
      <c r="J442" s="78">
        <v>2928</v>
      </c>
    </row>
    <row r="443" spans="1:10" outlineLevel="3" x14ac:dyDescent="0.25">
      <c r="A443" s="87">
        <v>100</v>
      </c>
      <c r="B443" s="9" t="s">
        <v>485</v>
      </c>
      <c r="C443" s="9" t="s">
        <v>209</v>
      </c>
      <c r="D443" s="9" t="s">
        <v>511</v>
      </c>
      <c r="E443" s="11">
        <v>13031311</v>
      </c>
      <c r="F443" s="84">
        <v>77140</v>
      </c>
      <c r="G443" s="11" t="s">
        <v>7</v>
      </c>
      <c r="H443" s="11" t="s">
        <v>38</v>
      </c>
      <c r="I443" s="11" t="s">
        <v>618</v>
      </c>
      <c r="J443" s="78">
        <v>400</v>
      </c>
    </row>
    <row r="444" spans="1:10" outlineLevel="3" x14ac:dyDescent="0.25">
      <c r="A444" s="87">
        <v>100</v>
      </c>
      <c r="B444" s="9" t="s">
        <v>485</v>
      </c>
      <c r="C444" s="9" t="s">
        <v>209</v>
      </c>
      <c r="D444" s="9" t="s">
        <v>511</v>
      </c>
      <c r="E444" s="11">
        <v>13031311</v>
      </c>
      <c r="F444" s="84">
        <v>79450</v>
      </c>
      <c r="G444" s="11" t="s">
        <v>7</v>
      </c>
      <c r="H444" s="11" t="s">
        <v>86</v>
      </c>
      <c r="I444" s="11" t="s">
        <v>618</v>
      </c>
      <c r="J444" s="78">
        <v>139136</v>
      </c>
    </row>
    <row r="445" spans="1:10" outlineLevel="3" x14ac:dyDescent="0.25">
      <c r="A445" s="87">
        <v>100</v>
      </c>
      <c r="B445" s="9" t="s">
        <v>485</v>
      </c>
      <c r="C445" s="9" t="s">
        <v>209</v>
      </c>
      <c r="D445" s="77" t="s">
        <v>511</v>
      </c>
      <c r="E445" s="11">
        <v>13031312</v>
      </c>
      <c r="F445" s="84">
        <v>60100</v>
      </c>
      <c r="G445" s="11" t="s">
        <v>7</v>
      </c>
      <c r="H445" s="11" t="s">
        <v>8</v>
      </c>
      <c r="I445" s="11" t="s">
        <v>618</v>
      </c>
      <c r="J445" s="78">
        <v>3692314</v>
      </c>
    </row>
    <row r="446" spans="1:10" outlineLevel="3" x14ac:dyDescent="0.25">
      <c r="A446" s="77">
        <v>100</v>
      </c>
      <c r="B446" s="77" t="s">
        <v>485</v>
      </c>
      <c r="C446" s="77" t="s">
        <v>209</v>
      </c>
      <c r="D446" s="77" t="s">
        <v>511</v>
      </c>
      <c r="E446" s="11">
        <v>13031312</v>
      </c>
      <c r="F446" s="84">
        <v>60140</v>
      </c>
      <c r="G446" s="11" t="s">
        <v>7</v>
      </c>
      <c r="H446" s="11" t="s">
        <v>9</v>
      </c>
      <c r="I446" s="11" t="s">
        <v>618</v>
      </c>
      <c r="J446" s="78">
        <v>105000</v>
      </c>
    </row>
    <row r="447" spans="1:10" outlineLevel="3" x14ac:dyDescent="0.25">
      <c r="A447" s="77">
        <v>100</v>
      </c>
      <c r="B447" s="77" t="s">
        <v>485</v>
      </c>
      <c r="C447" s="77" t="s">
        <v>209</v>
      </c>
      <c r="D447" s="77" t="s">
        <v>511</v>
      </c>
      <c r="E447" s="11">
        <v>13031312</v>
      </c>
      <c r="F447" s="84">
        <v>60280</v>
      </c>
      <c r="G447" s="11" t="s">
        <v>7</v>
      </c>
      <c r="H447" s="11" t="s">
        <v>10</v>
      </c>
      <c r="I447" s="11" t="s">
        <v>618</v>
      </c>
      <c r="J447" s="78">
        <v>72540</v>
      </c>
    </row>
    <row r="448" spans="1:10" outlineLevel="3" x14ac:dyDescent="0.25">
      <c r="A448" s="77">
        <v>100</v>
      </c>
      <c r="B448" s="77" t="s">
        <v>485</v>
      </c>
      <c r="C448" s="77" t="s">
        <v>209</v>
      </c>
      <c r="D448" s="77" t="s">
        <v>511</v>
      </c>
      <c r="E448" s="11">
        <v>13031312</v>
      </c>
      <c r="F448" s="84">
        <v>60290</v>
      </c>
      <c r="G448" s="11" t="s">
        <v>7</v>
      </c>
      <c r="H448" s="11" t="s">
        <v>11</v>
      </c>
      <c r="I448" s="11" t="s">
        <v>618</v>
      </c>
      <c r="J448" s="78">
        <v>38144</v>
      </c>
    </row>
    <row r="449" spans="1:10" outlineLevel="3" x14ac:dyDescent="0.25">
      <c r="A449" s="77">
        <v>100</v>
      </c>
      <c r="B449" s="77" t="s">
        <v>485</v>
      </c>
      <c r="C449" s="77" t="s">
        <v>209</v>
      </c>
      <c r="D449" s="77" t="s">
        <v>511</v>
      </c>
      <c r="E449" s="11">
        <v>13031312</v>
      </c>
      <c r="F449" s="84">
        <v>60300</v>
      </c>
      <c r="G449" s="11" t="s">
        <v>7</v>
      </c>
      <c r="H449" s="11" t="s">
        <v>12</v>
      </c>
      <c r="I449" s="11" t="s">
        <v>618</v>
      </c>
      <c r="J449" s="78">
        <v>273262</v>
      </c>
    </row>
    <row r="450" spans="1:10" outlineLevel="3" x14ac:dyDescent="0.25">
      <c r="A450" s="77">
        <v>100</v>
      </c>
      <c r="B450" s="77" t="s">
        <v>485</v>
      </c>
      <c r="C450" s="77" t="s">
        <v>209</v>
      </c>
      <c r="D450" s="77" t="s">
        <v>511</v>
      </c>
      <c r="E450" s="11">
        <v>13031312</v>
      </c>
      <c r="F450" s="84">
        <v>60330</v>
      </c>
      <c r="G450" s="11" t="s">
        <v>7</v>
      </c>
      <c r="H450" s="11" t="s">
        <v>13</v>
      </c>
      <c r="I450" s="11" t="s">
        <v>618</v>
      </c>
      <c r="J450" s="78">
        <v>720568</v>
      </c>
    </row>
    <row r="451" spans="1:10" outlineLevel="3" x14ac:dyDescent="0.25">
      <c r="A451" s="77">
        <v>100</v>
      </c>
      <c r="B451" s="77" t="s">
        <v>485</v>
      </c>
      <c r="C451" s="77" t="s">
        <v>209</v>
      </c>
      <c r="D451" s="77" t="s">
        <v>511</v>
      </c>
      <c r="E451" s="11">
        <v>13031312</v>
      </c>
      <c r="F451" s="84">
        <v>60331</v>
      </c>
      <c r="G451" s="11" t="s">
        <v>7</v>
      </c>
      <c r="H451" s="11" t="s">
        <v>14</v>
      </c>
      <c r="I451" s="11" t="s">
        <v>618</v>
      </c>
      <c r="J451" s="78">
        <v>34415</v>
      </c>
    </row>
    <row r="452" spans="1:10" outlineLevel="3" x14ac:dyDescent="0.25">
      <c r="A452" s="77">
        <v>100</v>
      </c>
      <c r="B452" s="77" t="s">
        <v>485</v>
      </c>
      <c r="C452" s="77" t="s">
        <v>209</v>
      </c>
      <c r="D452" s="77" t="s">
        <v>511</v>
      </c>
      <c r="E452" s="11">
        <v>13031312</v>
      </c>
      <c r="F452" s="84">
        <v>60340</v>
      </c>
      <c r="G452" s="11" t="s">
        <v>7</v>
      </c>
      <c r="H452" s="11" t="s">
        <v>15</v>
      </c>
      <c r="I452" s="11" t="s">
        <v>618</v>
      </c>
      <c r="J452" s="78">
        <v>59335</v>
      </c>
    </row>
    <row r="453" spans="1:10" outlineLevel="3" x14ac:dyDescent="0.25">
      <c r="A453" s="77">
        <v>100</v>
      </c>
      <c r="B453" s="77" t="s">
        <v>485</v>
      </c>
      <c r="C453" s="77" t="s">
        <v>209</v>
      </c>
      <c r="D453" s="77" t="s">
        <v>511</v>
      </c>
      <c r="E453" s="11">
        <v>13031312</v>
      </c>
      <c r="F453" s="84">
        <v>60350</v>
      </c>
      <c r="G453" s="11" t="s">
        <v>7</v>
      </c>
      <c r="H453" s="11" t="s">
        <v>16</v>
      </c>
      <c r="I453" s="11" t="s">
        <v>618</v>
      </c>
      <c r="J453" s="78">
        <v>9922</v>
      </c>
    </row>
    <row r="454" spans="1:10" outlineLevel="3" x14ac:dyDescent="0.25">
      <c r="A454" s="77">
        <v>100</v>
      </c>
      <c r="B454" s="77" t="s">
        <v>485</v>
      </c>
      <c r="C454" s="77" t="s">
        <v>209</v>
      </c>
      <c r="D454" s="77" t="s">
        <v>511</v>
      </c>
      <c r="E454" s="11">
        <v>13031312</v>
      </c>
      <c r="F454" s="84">
        <v>60360</v>
      </c>
      <c r="G454" s="11" t="s">
        <v>7</v>
      </c>
      <c r="H454" s="11" t="s">
        <v>17</v>
      </c>
      <c r="I454" s="11" t="s">
        <v>618</v>
      </c>
      <c r="J454" s="78">
        <v>552417</v>
      </c>
    </row>
    <row r="455" spans="1:10" outlineLevel="3" x14ac:dyDescent="0.25">
      <c r="A455" s="77">
        <v>100</v>
      </c>
      <c r="B455" s="77" t="s">
        <v>485</v>
      </c>
      <c r="C455" s="77" t="s">
        <v>209</v>
      </c>
      <c r="D455" s="77" t="s">
        <v>511</v>
      </c>
      <c r="E455" s="11">
        <v>13031312</v>
      </c>
      <c r="F455" s="84">
        <v>61100</v>
      </c>
      <c r="G455" s="11" t="s">
        <v>7</v>
      </c>
      <c r="H455" s="11" t="s">
        <v>19</v>
      </c>
      <c r="I455" s="11" t="s">
        <v>618</v>
      </c>
      <c r="J455" s="78">
        <v>500</v>
      </c>
    </row>
    <row r="456" spans="1:10" outlineLevel="3" x14ac:dyDescent="0.25">
      <c r="A456" s="77">
        <v>100</v>
      </c>
      <c r="B456" s="77" t="s">
        <v>485</v>
      </c>
      <c r="C456" s="77" t="s">
        <v>209</v>
      </c>
      <c r="D456" s="77" t="s">
        <v>511</v>
      </c>
      <c r="E456" s="11">
        <v>13031312</v>
      </c>
      <c r="F456" s="84">
        <v>61150</v>
      </c>
      <c r="G456" s="11" t="s">
        <v>7</v>
      </c>
      <c r="H456" s="11" t="s">
        <v>67</v>
      </c>
      <c r="I456" s="11" t="s">
        <v>618</v>
      </c>
      <c r="J456" s="78">
        <v>100</v>
      </c>
    </row>
    <row r="457" spans="1:10" outlineLevel="3" x14ac:dyDescent="0.25">
      <c r="A457" s="77">
        <v>100</v>
      </c>
      <c r="B457" s="77" t="s">
        <v>485</v>
      </c>
      <c r="C457" s="77" t="s">
        <v>209</v>
      </c>
      <c r="D457" s="77" t="s">
        <v>511</v>
      </c>
      <c r="E457" s="11">
        <v>13031312</v>
      </c>
      <c r="F457" s="84">
        <v>61160</v>
      </c>
      <c r="G457" s="11" t="s">
        <v>7</v>
      </c>
      <c r="H457" s="11" t="s">
        <v>21</v>
      </c>
      <c r="I457" s="11" t="s">
        <v>618</v>
      </c>
      <c r="J457" s="78">
        <v>2500</v>
      </c>
    </row>
    <row r="458" spans="1:10" outlineLevel="3" x14ac:dyDescent="0.25">
      <c r="A458" s="77">
        <v>100</v>
      </c>
      <c r="B458" s="77" t="s">
        <v>485</v>
      </c>
      <c r="C458" s="77" t="s">
        <v>209</v>
      </c>
      <c r="D458" s="77" t="s">
        <v>511</v>
      </c>
      <c r="E458" s="11">
        <v>13031312</v>
      </c>
      <c r="F458" s="84">
        <v>61180</v>
      </c>
      <c r="G458" s="11" t="s">
        <v>7</v>
      </c>
      <c r="H458" s="11" t="s">
        <v>23</v>
      </c>
      <c r="I458" s="11" t="s">
        <v>618</v>
      </c>
      <c r="J458" s="78">
        <v>18000</v>
      </c>
    </row>
    <row r="459" spans="1:10" outlineLevel="3" x14ac:dyDescent="0.25">
      <c r="A459" s="77">
        <v>100</v>
      </c>
      <c r="B459" s="77" t="s">
        <v>485</v>
      </c>
      <c r="C459" s="77" t="s">
        <v>209</v>
      </c>
      <c r="D459" s="77" t="s">
        <v>511</v>
      </c>
      <c r="E459" s="11">
        <v>13031312</v>
      </c>
      <c r="F459" s="84">
        <v>61250</v>
      </c>
      <c r="G459" s="11" t="s">
        <v>7</v>
      </c>
      <c r="H459" s="11" t="s">
        <v>39</v>
      </c>
      <c r="I459" s="11" t="s">
        <v>618</v>
      </c>
      <c r="J459" s="78">
        <v>2750</v>
      </c>
    </row>
    <row r="460" spans="1:10" outlineLevel="3" x14ac:dyDescent="0.25">
      <c r="A460" s="77">
        <v>100</v>
      </c>
      <c r="B460" s="77" t="s">
        <v>485</v>
      </c>
      <c r="C460" s="77" t="s">
        <v>209</v>
      </c>
      <c r="D460" s="77" t="s">
        <v>511</v>
      </c>
      <c r="E460" s="11">
        <v>13031312</v>
      </c>
      <c r="F460" s="84">
        <v>61800</v>
      </c>
      <c r="G460" s="11" t="s">
        <v>7</v>
      </c>
      <c r="H460" s="11" t="s">
        <v>25</v>
      </c>
      <c r="I460" s="11" t="s">
        <v>618</v>
      </c>
      <c r="J460" s="78">
        <v>17000</v>
      </c>
    </row>
    <row r="461" spans="1:10" outlineLevel="3" x14ac:dyDescent="0.25">
      <c r="A461" s="77">
        <v>100</v>
      </c>
      <c r="B461" s="77" t="s">
        <v>485</v>
      </c>
      <c r="C461" s="77" t="s">
        <v>209</v>
      </c>
      <c r="D461" s="77" t="s">
        <v>511</v>
      </c>
      <c r="E461" s="11">
        <v>13031312</v>
      </c>
      <c r="F461" s="84">
        <v>61820</v>
      </c>
      <c r="G461" s="11" t="s">
        <v>7</v>
      </c>
      <c r="H461" s="11" t="s">
        <v>69</v>
      </c>
      <c r="I461" s="11" t="s">
        <v>618</v>
      </c>
      <c r="J461" s="78">
        <v>6000</v>
      </c>
    </row>
    <row r="462" spans="1:10" outlineLevel="3" x14ac:dyDescent="0.25">
      <c r="A462" s="77">
        <v>100</v>
      </c>
      <c r="B462" s="77" t="s">
        <v>485</v>
      </c>
      <c r="C462" s="77" t="s">
        <v>209</v>
      </c>
      <c r="D462" s="77" t="s">
        <v>511</v>
      </c>
      <c r="E462" s="11">
        <v>13031312</v>
      </c>
      <c r="F462" s="84">
        <v>61920</v>
      </c>
      <c r="G462" s="11" t="s">
        <v>7</v>
      </c>
      <c r="H462" s="11" t="s">
        <v>388</v>
      </c>
      <c r="I462" s="11" t="s">
        <v>618</v>
      </c>
      <c r="J462" s="78">
        <v>13875</v>
      </c>
    </row>
    <row r="463" spans="1:10" outlineLevel="3" x14ac:dyDescent="0.25">
      <c r="A463" s="77">
        <v>100</v>
      </c>
      <c r="B463" s="77" t="s">
        <v>485</v>
      </c>
      <c r="C463" s="77" t="s">
        <v>209</v>
      </c>
      <c r="D463" s="77" t="s">
        <v>511</v>
      </c>
      <c r="E463" s="11">
        <v>13031312</v>
      </c>
      <c r="F463" s="84">
        <v>61925</v>
      </c>
      <c r="G463" s="11" t="s">
        <v>7</v>
      </c>
      <c r="H463" s="11" t="s">
        <v>389</v>
      </c>
      <c r="I463" s="11" t="s">
        <v>618</v>
      </c>
      <c r="J463" s="78">
        <v>4200</v>
      </c>
    </row>
    <row r="464" spans="1:10" outlineLevel="3" x14ac:dyDescent="0.25">
      <c r="A464" s="77">
        <v>100</v>
      </c>
      <c r="B464" s="77" t="s">
        <v>485</v>
      </c>
      <c r="C464" s="77" t="s">
        <v>209</v>
      </c>
      <c r="D464" s="77" t="s">
        <v>511</v>
      </c>
      <c r="E464" s="11">
        <v>13031312</v>
      </c>
      <c r="F464" s="84">
        <v>62450</v>
      </c>
      <c r="G464" s="11" t="s">
        <v>7</v>
      </c>
      <c r="H464" s="11" t="s">
        <v>82</v>
      </c>
      <c r="I464" s="11" t="s">
        <v>618</v>
      </c>
      <c r="J464" s="78">
        <v>3000</v>
      </c>
    </row>
    <row r="465" spans="1:10" outlineLevel="3" x14ac:dyDescent="0.25">
      <c r="A465" s="77">
        <v>100</v>
      </c>
      <c r="B465" s="77" t="s">
        <v>485</v>
      </c>
      <c r="C465" s="77" t="s">
        <v>209</v>
      </c>
      <c r="D465" s="77" t="s">
        <v>511</v>
      </c>
      <c r="E465" s="11">
        <v>13031312</v>
      </c>
      <c r="F465" s="84">
        <v>69150</v>
      </c>
      <c r="G465" s="11" t="s">
        <v>7</v>
      </c>
      <c r="H465" s="11" t="s">
        <v>33</v>
      </c>
      <c r="I465" s="11" t="s">
        <v>618</v>
      </c>
      <c r="J465" s="78">
        <v>300</v>
      </c>
    </row>
    <row r="466" spans="1:10" outlineLevel="3" x14ac:dyDescent="0.25">
      <c r="A466" s="77">
        <v>100</v>
      </c>
      <c r="B466" s="77" t="s">
        <v>485</v>
      </c>
      <c r="C466" s="77" t="s">
        <v>209</v>
      </c>
      <c r="D466" s="77" t="s">
        <v>511</v>
      </c>
      <c r="E466" s="11">
        <v>13031312</v>
      </c>
      <c r="F466" s="84">
        <v>69200</v>
      </c>
      <c r="G466" s="11" t="s">
        <v>7</v>
      </c>
      <c r="H466" s="11" t="s">
        <v>34</v>
      </c>
      <c r="I466" s="11" t="s">
        <v>618</v>
      </c>
      <c r="J466" s="78">
        <v>3565</v>
      </c>
    </row>
    <row r="467" spans="1:10" outlineLevel="3" x14ac:dyDescent="0.25">
      <c r="A467" s="77">
        <v>100</v>
      </c>
      <c r="B467" s="77" t="s">
        <v>485</v>
      </c>
      <c r="C467" s="77" t="s">
        <v>209</v>
      </c>
      <c r="D467" s="77" t="s">
        <v>511</v>
      </c>
      <c r="E467" s="11">
        <v>13031312</v>
      </c>
      <c r="F467" s="84">
        <v>69500</v>
      </c>
      <c r="G467" s="11" t="s">
        <v>7</v>
      </c>
      <c r="H467" s="11" t="s">
        <v>35</v>
      </c>
      <c r="I467" s="11" t="s">
        <v>618</v>
      </c>
      <c r="J467" s="78">
        <v>11550</v>
      </c>
    </row>
    <row r="468" spans="1:10" outlineLevel="3" x14ac:dyDescent="0.25">
      <c r="A468" s="77">
        <v>100</v>
      </c>
      <c r="B468" s="77" t="s">
        <v>485</v>
      </c>
      <c r="C468" s="77" t="s">
        <v>209</v>
      </c>
      <c r="D468" s="77" t="s">
        <v>511</v>
      </c>
      <c r="E468" s="11">
        <v>13031312</v>
      </c>
      <c r="F468" s="84">
        <v>69550</v>
      </c>
      <c r="G468" s="11" t="s">
        <v>7</v>
      </c>
      <c r="H468" s="11" t="s">
        <v>36</v>
      </c>
      <c r="I468" s="11" t="s">
        <v>618</v>
      </c>
      <c r="J468" s="78">
        <v>20300</v>
      </c>
    </row>
    <row r="469" spans="1:10" outlineLevel="3" x14ac:dyDescent="0.25">
      <c r="A469" s="77">
        <v>100</v>
      </c>
      <c r="B469" s="77" t="s">
        <v>485</v>
      </c>
      <c r="C469" s="77" t="s">
        <v>209</v>
      </c>
      <c r="D469" s="77" t="s">
        <v>511</v>
      </c>
      <c r="E469" s="11">
        <v>13031312</v>
      </c>
      <c r="F469" s="84">
        <v>69555</v>
      </c>
      <c r="G469" s="11" t="s">
        <v>7</v>
      </c>
      <c r="H469" s="11" t="s">
        <v>911</v>
      </c>
      <c r="I469" s="11" t="s">
        <v>618</v>
      </c>
      <c r="J469" s="78">
        <v>2500</v>
      </c>
    </row>
    <row r="470" spans="1:10" outlineLevel="3" x14ac:dyDescent="0.25">
      <c r="A470" s="77">
        <v>100</v>
      </c>
      <c r="B470" s="77" t="s">
        <v>485</v>
      </c>
      <c r="C470" s="77" t="s">
        <v>209</v>
      </c>
      <c r="D470" s="77" t="s">
        <v>511</v>
      </c>
      <c r="E470" s="11">
        <v>13031312</v>
      </c>
      <c r="F470" s="84">
        <v>71100</v>
      </c>
      <c r="G470" s="11" t="s">
        <v>7</v>
      </c>
      <c r="H470" s="11" t="s">
        <v>88</v>
      </c>
      <c r="I470" s="11" t="s">
        <v>618</v>
      </c>
      <c r="J470" s="78">
        <v>506500</v>
      </c>
    </row>
    <row r="471" spans="1:10" outlineLevel="3" x14ac:dyDescent="0.25">
      <c r="A471" s="77">
        <v>100</v>
      </c>
      <c r="B471" s="77" t="s">
        <v>485</v>
      </c>
      <c r="C471" s="77" t="s">
        <v>209</v>
      </c>
      <c r="D471" s="77" t="s">
        <v>511</v>
      </c>
      <c r="E471" s="11">
        <v>13031312</v>
      </c>
      <c r="F471" s="84">
        <v>76500</v>
      </c>
      <c r="G471" s="11" t="s">
        <v>7</v>
      </c>
      <c r="H471" s="11" t="s">
        <v>48</v>
      </c>
      <c r="I471" s="11" t="s">
        <v>618</v>
      </c>
      <c r="J471" s="78">
        <v>20000</v>
      </c>
    </row>
    <row r="472" spans="1:10" outlineLevel="3" x14ac:dyDescent="0.25">
      <c r="A472" s="77">
        <v>100</v>
      </c>
      <c r="B472" s="77" t="s">
        <v>485</v>
      </c>
      <c r="C472" s="77" t="s">
        <v>209</v>
      </c>
      <c r="D472" s="77" t="s">
        <v>511</v>
      </c>
      <c r="E472" s="11">
        <v>13031312</v>
      </c>
      <c r="F472" s="84">
        <v>79400</v>
      </c>
      <c r="G472" s="11" t="s">
        <v>7</v>
      </c>
      <c r="H472" s="11" t="s">
        <v>78</v>
      </c>
      <c r="I472" s="11" t="s">
        <v>618</v>
      </c>
      <c r="J472" s="78">
        <v>5800</v>
      </c>
    </row>
    <row r="473" spans="1:10" outlineLevel="3" x14ac:dyDescent="0.25">
      <c r="A473" s="77">
        <v>100</v>
      </c>
      <c r="B473" s="77" t="s">
        <v>485</v>
      </c>
      <c r="C473" s="77" t="s">
        <v>209</v>
      </c>
      <c r="D473" s="77" t="s">
        <v>511</v>
      </c>
      <c r="E473" s="11">
        <v>13031312</v>
      </c>
      <c r="F473" s="84">
        <v>79450</v>
      </c>
      <c r="G473" s="11" t="s">
        <v>7</v>
      </c>
      <c r="H473" s="11" t="s">
        <v>86</v>
      </c>
      <c r="I473" s="11" t="s">
        <v>618</v>
      </c>
      <c r="J473" s="78">
        <v>338314</v>
      </c>
    </row>
    <row r="474" spans="1:10" outlineLevel="3" x14ac:dyDescent="0.25">
      <c r="A474" s="77">
        <v>100</v>
      </c>
      <c r="B474" s="11" t="s">
        <v>485</v>
      </c>
      <c r="C474" s="11" t="s">
        <v>209</v>
      </c>
      <c r="D474" s="11" t="s">
        <v>511</v>
      </c>
      <c r="E474" s="11">
        <v>13031315</v>
      </c>
      <c r="F474" s="84">
        <v>60100</v>
      </c>
      <c r="G474" s="11" t="s">
        <v>7</v>
      </c>
      <c r="H474" s="11" t="s">
        <v>8</v>
      </c>
      <c r="I474" s="11" t="s">
        <v>618</v>
      </c>
      <c r="J474" s="78">
        <v>709767</v>
      </c>
    </row>
    <row r="475" spans="1:10" outlineLevel="3" x14ac:dyDescent="0.25">
      <c r="A475" s="77">
        <v>100</v>
      </c>
      <c r="B475" s="11" t="s">
        <v>485</v>
      </c>
      <c r="C475" s="11" t="s">
        <v>209</v>
      </c>
      <c r="D475" s="11" t="s">
        <v>511</v>
      </c>
      <c r="E475" s="11">
        <v>13031315</v>
      </c>
      <c r="F475" s="84">
        <v>60140</v>
      </c>
      <c r="G475" s="11" t="s">
        <v>7</v>
      </c>
      <c r="H475" s="11" t="s">
        <v>9</v>
      </c>
      <c r="I475" s="11" t="s">
        <v>618</v>
      </c>
      <c r="J475" s="78">
        <v>20000</v>
      </c>
    </row>
    <row r="476" spans="1:10" outlineLevel="3" x14ac:dyDescent="0.25">
      <c r="A476" s="77">
        <v>100</v>
      </c>
      <c r="B476" s="11" t="s">
        <v>485</v>
      </c>
      <c r="C476" s="11" t="s">
        <v>209</v>
      </c>
      <c r="D476" s="11" t="s">
        <v>511</v>
      </c>
      <c r="E476" s="11">
        <v>13031315</v>
      </c>
      <c r="F476" s="84">
        <v>60280</v>
      </c>
      <c r="G476" s="11" t="s">
        <v>7</v>
      </c>
      <c r="H476" s="11" t="s">
        <v>10</v>
      </c>
      <c r="I476" s="11" t="s">
        <v>618</v>
      </c>
      <c r="J476" s="78">
        <v>2700</v>
      </c>
    </row>
    <row r="477" spans="1:10" outlineLevel="3" x14ac:dyDescent="0.25">
      <c r="A477" s="77">
        <v>100</v>
      </c>
      <c r="B477" s="11" t="s">
        <v>485</v>
      </c>
      <c r="C477" s="11" t="s">
        <v>209</v>
      </c>
      <c r="D477" s="11" t="s">
        <v>511</v>
      </c>
      <c r="E477" s="11">
        <v>13031315</v>
      </c>
      <c r="F477" s="84">
        <v>60290</v>
      </c>
      <c r="G477" s="11" t="s">
        <v>7</v>
      </c>
      <c r="H477" s="11" t="s">
        <v>11</v>
      </c>
      <c r="I477" s="11" t="s">
        <v>618</v>
      </c>
      <c r="J477" s="78">
        <v>6504</v>
      </c>
    </row>
    <row r="478" spans="1:10" outlineLevel="3" x14ac:dyDescent="0.25">
      <c r="A478" s="77">
        <v>100</v>
      </c>
      <c r="B478" s="11" t="s">
        <v>485</v>
      </c>
      <c r="C478" s="11" t="s">
        <v>209</v>
      </c>
      <c r="D478" s="11" t="s">
        <v>511</v>
      </c>
      <c r="E478" s="11">
        <v>13031315</v>
      </c>
      <c r="F478" s="84">
        <v>60300</v>
      </c>
      <c r="G478" s="11" t="s">
        <v>7</v>
      </c>
      <c r="H478" s="11" t="s">
        <v>12</v>
      </c>
      <c r="I478" s="11" t="s">
        <v>618</v>
      </c>
      <c r="J478" s="78">
        <v>51688</v>
      </c>
    </row>
    <row r="479" spans="1:10" outlineLevel="3" x14ac:dyDescent="0.25">
      <c r="A479" s="77">
        <v>100</v>
      </c>
      <c r="B479" s="11" t="s">
        <v>485</v>
      </c>
      <c r="C479" s="11" t="s">
        <v>209</v>
      </c>
      <c r="D479" s="11" t="s">
        <v>511</v>
      </c>
      <c r="E479" s="11">
        <v>13031315</v>
      </c>
      <c r="F479" s="84">
        <v>60330</v>
      </c>
      <c r="G479" s="11" t="s">
        <v>7</v>
      </c>
      <c r="H479" s="11" t="s">
        <v>13</v>
      </c>
      <c r="I479" s="11" t="s">
        <v>618</v>
      </c>
      <c r="J479" s="78">
        <v>189699</v>
      </c>
    </row>
    <row r="480" spans="1:10" outlineLevel="3" x14ac:dyDescent="0.25">
      <c r="A480" s="77">
        <v>100</v>
      </c>
      <c r="B480" s="11" t="s">
        <v>485</v>
      </c>
      <c r="C480" s="11" t="s">
        <v>209</v>
      </c>
      <c r="D480" s="11" t="s">
        <v>511</v>
      </c>
      <c r="E480" s="11">
        <v>13031315</v>
      </c>
      <c r="F480" s="84">
        <v>60331</v>
      </c>
      <c r="G480" s="11" t="s">
        <v>7</v>
      </c>
      <c r="H480" s="11" t="s">
        <v>14</v>
      </c>
      <c r="I480" s="11" t="s">
        <v>618</v>
      </c>
      <c r="J480" s="78">
        <v>5966</v>
      </c>
    </row>
    <row r="481" spans="1:10" outlineLevel="3" x14ac:dyDescent="0.25">
      <c r="A481" s="77">
        <v>100</v>
      </c>
      <c r="B481" s="11" t="s">
        <v>485</v>
      </c>
      <c r="C481" s="11" t="s">
        <v>209</v>
      </c>
      <c r="D481" s="11" t="s">
        <v>511</v>
      </c>
      <c r="E481" s="11">
        <v>13031315</v>
      </c>
      <c r="F481" s="84">
        <v>60340</v>
      </c>
      <c r="G481" s="11" t="s">
        <v>7</v>
      </c>
      <c r="H481" s="11" t="s">
        <v>15</v>
      </c>
      <c r="I481" s="11" t="s">
        <v>618</v>
      </c>
      <c r="J481" s="78">
        <v>1445</v>
      </c>
    </row>
    <row r="482" spans="1:10" outlineLevel="3" x14ac:dyDescent="0.25">
      <c r="A482" s="77">
        <v>100</v>
      </c>
      <c r="B482" s="11" t="s">
        <v>485</v>
      </c>
      <c r="C482" s="11" t="s">
        <v>209</v>
      </c>
      <c r="D482" s="11" t="s">
        <v>511</v>
      </c>
      <c r="E482" s="11">
        <v>13031315</v>
      </c>
      <c r="F482" s="84">
        <v>60350</v>
      </c>
      <c r="G482" s="11" t="s">
        <v>7</v>
      </c>
      <c r="H482" s="11" t="s">
        <v>16</v>
      </c>
      <c r="I482" s="11" t="s">
        <v>618</v>
      </c>
      <c r="J482" s="78">
        <v>3443</v>
      </c>
    </row>
    <row r="483" spans="1:10" outlineLevel="3" x14ac:dyDescent="0.25">
      <c r="A483" s="77">
        <v>100</v>
      </c>
      <c r="B483" s="11" t="s">
        <v>485</v>
      </c>
      <c r="C483" s="11" t="s">
        <v>209</v>
      </c>
      <c r="D483" s="11" t="s">
        <v>511</v>
      </c>
      <c r="E483" s="11">
        <v>13031315</v>
      </c>
      <c r="F483" s="84">
        <v>60360</v>
      </c>
      <c r="G483" s="11" t="s">
        <v>7</v>
      </c>
      <c r="H483" s="11" t="s">
        <v>17</v>
      </c>
      <c r="I483" s="11" t="s">
        <v>618</v>
      </c>
      <c r="J483" s="78">
        <v>104480</v>
      </c>
    </row>
    <row r="484" spans="1:10" outlineLevel="3" x14ac:dyDescent="0.25">
      <c r="A484" s="77">
        <v>100</v>
      </c>
      <c r="B484" s="11" t="s">
        <v>485</v>
      </c>
      <c r="C484" s="11" t="s">
        <v>209</v>
      </c>
      <c r="D484" s="11" t="s">
        <v>511</v>
      </c>
      <c r="E484" s="11">
        <v>13031315</v>
      </c>
      <c r="F484" s="84">
        <v>61100</v>
      </c>
      <c r="G484" s="11" t="s">
        <v>7</v>
      </c>
      <c r="H484" s="11" t="s">
        <v>19</v>
      </c>
      <c r="I484" s="11" t="s">
        <v>618</v>
      </c>
      <c r="J484" s="78">
        <v>4700</v>
      </c>
    </row>
    <row r="485" spans="1:10" outlineLevel="3" x14ac:dyDescent="0.25">
      <c r="A485" s="77">
        <v>100</v>
      </c>
      <c r="B485" s="11" t="s">
        <v>485</v>
      </c>
      <c r="C485" s="11" t="s">
        <v>209</v>
      </c>
      <c r="D485" s="11" t="s">
        <v>511</v>
      </c>
      <c r="E485" s="11">
        <v>13031315</v>
      </c>
      <c r="F485" s="84">
        <v>61150</v>
      </c>
      <c r="G485" s="11" t="s">
        <v>7</v>
      </c>
      <c r="H485" s="11" t="s">
        <v>67</v>
      </c>
      <c r="I485" s="11" t="s">
        <v>618</v>
      </c>
      <c r="J485" s="78">
        <v>75</v>
      </c>
    </row>
    <row r="486" spans="1:10" outlineLevel="3" x14ac:dyDescent="0.25">
      <c r="A486" s="77">
        <v>100</v>
      </c>
      <c r="B486" s="11" t="s">
        <v>485</v>
      </c>
      <c r="C486" s="11" t="s">
        <v>209</v>
      </c>
      <c r="D486" s="11" t="s">
        <v>511</v>
      </c>
      <c r="E486" s="11">
        <v>13031315</v>
      </c>
      <c r="F486" s="84">
        <v>61160</v>
      </c>
      <c r="G486" s="11" t="s">
        <v>7</v>
      </c>
      <c r="H486" s="11" t="s">
        <v>21</v>
      </c>
      <c r="I486" s="11" t="s">
        <v>618</v>
      </c>
      <c r="J486" s="78">
        <v>500</v>
      </c>
    </row>
    <row r="487" spans="1:10" outlineLevel="3" x14ac:dyDescent="0.25">
      <c r="A487" s="77">
        <v>100</v>
      </c>
      <c r="B487" s="11" t="s">
        <v>485</v>
      </c>
      <c r="C487" s="11" t="s">
        <v>209</v>
      </c>
      <c r="D487" s="11" t="s">
        <v>511</v>
      </c>
      <c r="E487" s="11">
        <v>13031315</v>
      </c>
      <c r="F487" s="84">
        <v>61180</v>
      </c>
      <c r="G487" s="11" t="s">
        <v>7</v>
      </c>
      <c r="H487" s="11" t="s">
        <v>23</v>
      </c>
      <c r="I487" s="11" t="s">
        <v>618</v>
      </c>
      <c r="J487" s="78">
        <v>1000</v>
      </c>
    </row>
    <row r="488" spans="1:10" outlineLevel="3" x14ac:dyDescent="0.25">
      <c r="A488" s="77">
        <v>100</v>
      </c>
      <c r="B488" s="11" t="s">
        <v>485</v>
      </c>
      <c r="C488" s="11" t="s">
        <v>209</v>
      </c>
      <c r="D488" s="11" t="s">
        <v>511</v>
      </c>
      <c r="E488" s="11">
        <v>13031315</v>
      </c>
      <c r="F488" s="84">
        <v>61350</v>
      </c>
      <c r="G488" s="11" t="s">
        <v>7</v>
      </c>
      <c r="H488" s="11" t="s">
        <v>79</v>
      </c>
      <c r="I488" s="11" t="s">
        <v>618</v>
      </c>
      <c r="J488" s="78">
        <v>125</v>
      </c>
    </row>
    <row r="489" spans="1:10" outlineLevel="3" x14ac:dyDescent="0.25">
      <c r="A489" s="77">
        <v>100</v>
      </c>
      <c r="B489" s="11" t="s">
        <v>485</v>
      </c>
      <c r="C489" s="11" t="s">
        <v>209</v>
      </c>
      <c r="D489" s="11" t="s">
        <v>511</v>
      </c>
      <c r="E489" s="11">
        <v>13031315</v>
      </c>
      <c r="F489" s="84">
        <v>61500</v>
      </c>
      <c r="G489" s="11" t="s">
        <v>7</v>
      </c>
      <c r="H489" s="11" t="s">
        <v>24</v>
      </c>
      <c r="I489" s="11" t="s">
        <v>618</v>
      </c>
      <c r="J489" s="78">
        <v>300</v>
      </c>
    </row>
    <row r="490" spans="1:10" outlineLevel="3" x14ac:dyDescent="0.25">
      <c r="A490" s="77">
        <v>100</v>
      </c>
      <c r="B490" s="11" t="s">
        <v>485</v>
      </c>
      <c r="C490" s="11" t="s">
        <v>209</v>
      </c>
      <c r="D490" s="11" t="s">
        <v>511</v>
      </c>
      <c r="E490" s="11">
        <v>13031315</v>
      </c>
      <c r="F490" s="84">
        <v>61920</v>
      </c>
      <c r="G490" s="11" t="s">
        <v>7</v>
      </c>
      <c r="H490" s="11" t="s">
        <v>388</v>
      </c>
      <c r="I490" s="11" t="s">
        <v>618</v>
      </c>
      <c r="J490" s="78">
        <v>14875</v>
      </c>
    </row>
    <row r="491" spans="1:10" outlineLevel="3" x14ac:dyDescent="0.25">
      <c r="A491" s="77">
        <v>100</v>
      </c>
      <c r="B491" s="11" t="s">
        <v>485</v>
      </c>
      <c r="C491" s="11" t="s">
        <v>209</v>
      </c>
      <c r="D491" s="11" t="s">
        <v>511</v>
      </c>
      <c r="E491" s="11">
        <v>13031315</v>
      </c>
      <c r="F491" s="84">
        <v>62300</v>
      </c>
      <c r="G491" s="11" t="s">
        <v>7</v>
      </c>
      <c r="H491" s="11" t="s">
        <v>43</v>
      </c>
      <c r="I491" s="11" t="s">
        <v>618</v>
      </c>
      <c r="J491" s="78">
        <v>1500</v>
      </c>
    </row>
    <row r="492" spans="1:10" outlineLevel="3" x14ac:dyDescent="0.25">
      <c r="A492" s="77">
        <v>100</v>
      </c>
      <c r="B492" s="11" t="s">
        <v>485</v>
      </c>
      <c r="C492" s="11" t="s">
        <v>209</v>
      </c>
      <c r="D492" s="11" t="s">
        <v>511</v>
      </c>
      <c r="E492" s="11">
        <v>13031315</v>
      </c>
      <c r="F492" s="84">
        <v>62550</v>
      </c>
      <c r="G492" s="11" t="s">
        <v>7</v>
      </c>
      <c r="H492" s="11" t="s">
        <v>45</v>
      </c>
      <c r="I492" s="11" t="s">
        <v>618</v>
      </c>
      <c r="J492" s="78">
        <v>37906</v>
      </c>
    </row>
    <row r="493" spans="1:10" outlineLevel="3" x14ac:dyDescent="0.25">
      <c r="A493" s="77">
        <v>100</v>
      </c>
      <c r="B493" s="11" t="s">
        <v>485</v>
      </c>
      <c r="C493" s="11" t="s">
        <v>209</v>
      </c>
      <c r="D493" s="11" t="s">
        <v>511</v>
      </c>
      <c r="E493" s="11">
        <v>13031315</v>
      </c>
      <c r="F493" s="84">
        <v>66110</v>
      </c>
      <c r="G493" s="11" t="s">
        <v>7</v>
      </c>
      <c r="H493" s="11" t="s">
        <v>27</v>
      </c>
      <c r="I493" s="11" t="s">
        <v>618</v>
      </c>
      <c r="J493" s="78">
        <v>2000</v>
      </c>
    </row>
    <row r="494" spans="1:10" outlineLevel="3" x14ac:dyDescent="0.25">
      <c r="A494" s="77">
        <v>100</v>
      </c>
      <c r="B494" s="11" t="s">
        <v>485</v>
      </c>
      <c r="C494" s="11" t="s">
        <v>209</v>
      </c>
      <c r="D494" s="11" t="s">
        <v>511</v>
      </c>
      <c r="E494" s="11">
        <v>13031315</v>
      </c>
      <c r="F494" s="84">
        <v>68140</v>
      </c>
      <c r="G494" s="11" t="s">
        <v>7</v>
      </c>
      <c r="H494" s="11" t="s">
        <v>28</v>
      </c>
      <c r="I494" s="11" t="s">
        <v>618</v>
      </c>
      <c r="J494" s="78">
        <v>380</v>
      </c>
    </row>
    <row r="495" spans="1:10" outlineLevel="3" x14ac:dyDescent="0.25">
      <c r="A495" s="77">
        <v>100</v>
      </c>
      <c r="B495" s="11" t="s">
        <v>485</v>
      </c>
      <c r="C495" s="11" t="s">
        <v>209</v>
      </c>
      <c r="D495" s="11" t="s">
        <v>511</v>
      </c>
      <c r="E495" s="11">
        <v>13031315</v>
      </c>
      <c r="F495" s="84">
        <v>68400</v>
      </c>
      <c r="G495" s="11" t="s">
        <v>7</v>
      </c>
      <c r="H495" s="11" t="s">
        <v>49</v>
      </c>
      <c r="I495" s="11" t="s">
        <v>618</v>
      </c>
      <c r="J495" s="78">
        <v>440</v>
      </c>
    </row>
    <row r="496" spans="1:10" outlineLevel="3" x14ac:dyDescent="0.25">
      <c r="A496" s="77">
        <v>100</v>
      </c>
      <c r="B496" s="11" t="s">
        <v>485</v>
      </c>
      <c r="C496" s="11" t="s">
        <v>209</v>
      </c>
      <c r="D496" s="11" t="s">
        <v>511</v>
      </c>
      <c r="E496" s="11">
        <v>13031315</v>
      </c>
      <c r="F496" s="84">
        <v>69150</v>
      </c>
      <c r="G496" s="11" t="s">
        <v>7</v>
      </c>
      <c r="H496" s="11" t="s">
        <v>33</v>
      </c>
      <c r="I496" s="11" t="s">
        <v>618</v>
      </c>
      <c r="J496" s="78">
        <v>250</v>
      </c>
    </row>
    <row r="497" spans="1:10" outlineLevel="3" x14ac:dyDescent="0.25">
      <c r="A497" s="77">
        <v>100</v>
      </c>
      <c r="B497" s="11" t="s">
        <v>485</v>
      </c>
      <c r="C497" s="11" t="s">
        <v>209</v>
      </c>
      <c r="D497" s="11" t="s">
        <v>511</v>
      </c>
      <c r="E497" s="11">
        <v>13031315</v>
      </c>
      <c r="F497" s="84">
        <v>69200</v>
      </c>
      <c r="G497" s="11" t="s">
        <v>7</v>
      </c>
      <c r="H497" s="11" t="s">
        <v>34</v>
      </c>
      <c r="I497" s="11" t="s">
        <v>618</v>
      </c>
      <c r="J497" s="78">
        <v>100</v>
      </c>
    </row>
    <row r="498" spans="1:10" outlineLevel="3" x14ac:dyDescent="0.25">
      <c r="A498" s="77">
        <v>100</v>
      </c>
      <c r="B498" s="11" t="s">
        <v>485</v>
      </c>
      <c r="C498" s="11" t="s">
        <v>209</v>
      </c>
      <c r="D498" s="11" t="s">
        <v>511</v>
      </c>
      <c r="E498" s="11">
        <v>13031315</v>
      </c>
      <c r="F498" s="84">
        <v>69500</v>
      </c>
      <c r="G498" s="11" t="s">
        <v>7</v>
      </c>
      <c r="H498" s="11" t="s">
        <v>35</v>
      </c>
      <c r="I498" s="11" t="s">
        <v>618</v>
      </c>
      <c r="J498" s="78">
        <v>4760</v>
      </c>
    </row>
    <row r="499" spans="1:10" outlineLevel="3" x14ac:dyDescent="0.25">
      <c r="A499" s="77">
        <v>100</v>
      </c>
      <c r="B499" s="11" t="s">
        <v>485</v>
      </c>
      <c r="C499" s="11" t="s">
        <v>209</v>
      </c>
      <c r="D499" s="11" t="s">
        <v>511</v>
      </c>
      <c r="E499" s="11">
        <v>13031315</v>
      </c>
      <c r="F499" s="84">
        <v>69550</v>
      </c>
      <c r="G499" s="11" t="s">
        <v>7</v>
      </c>
      <c r="H499" s="11" t="s">
        <v>36</v>
      </c>
      <c r="I499" s="11" t="s">
        <v>618</v>
      </c>
      <c r="J499" s="78">
        <v>4425</v>
      </c>
    </row>
    <row r="500" spans="1:10" outlineLevel="3" x14ac:dyDescent="0.25">
      <c r="A500" s="77">
        <v>100</v>
      </c>
      <c r="B500" s="11" t="s">
        <v>485</v>
      </c>
      <c r="C500" s="11" t="s">
        <v>209</v>
      </c>
      <c r="D500" s="11" t="s">
        <v>511</v>
      </c>
      <c r="E500" s="11">
        <v>13031315</v>
      </c>
      <c r="F500" s="84">
        <v>69555</v>
      </c>
      <c r="G500" s="11" t="s">
        <v>7</v>
      </c>
      <c r="H500" s="11" t="s">
        <v>911</v>
      </c>
      <c r="I500" s="11" t="s">
        <v>618</v>
      </c>
      <c r="J500" s="78">
        <v>5000</v>
      </c>
    </row>
    <row r="501" spans="1:10" outlineLevel="3" x14ac:dyDescent="0.25">
      <c r="A501" s="77">
        <v>100</v>
      </c>
      <c r="B501" s="11" t="s">
        <v>485</v>
      </c>
      <c r="C501" s="11" t="s">
        <v>209</v>
      </c>
      <c r="D501" s="11" t="s">
        <v>511</v>
      </c>
      <c r="E501" s="11">
        <v>13031315</v>
      </c>
      <c r="F501" s="84">
        <v>76800</v>
      </c>
      <c r="G501" s="11" t="s">
        <v>7</v>
      </c>
      <c r="H501" s="11" t="s">
        <v>37</v>
      </c>
      <c r="I501" s="11" t="s">
        <v>618</v>
      </c>
      <c r="J501" s="78">
        <v>3996</v>
      </c>
    </row>
    <row r="502" spans="1:10" outlineLevel="3" x14ac:dyDescent="0.25">
      <c r="A502" s="77">
        <v>100</v>
      </c>
      <c r="B502" s="11" t="s">
        <v>485</v>
      </c>
      <c r="C502" s="11" t="s">
        <v>209</v>
      </c>
      <c r="D502" s="11" t="s">
        <v>511</v>
      </c>
      <c r="E502" s="11">
        <v>13031315</v>
      </c>
      <c r="F502" s="84">
        <v>77140</v>
      </c>
      <c r="G502" s="11" t="s">
        <v>7</v>
      </c>
      <c r="H502" s="11" t="s">
        <v>38</v>
      </c>
      <c r="I502" s="11" t="s">
        <v>618</v>
      </c>
      <c r="J502" s="78">
        <v>15000</v>
      </c>
    </row>
    <row r="503" spans="1:10" outlineLevel="3" x14ac:dyDescent="0.25">
      <c r="A503" s="77">
        <v>100</v>
      </c>
      <c r="B503" s="11" t="s">
        <v>485</v>
      </c>
      <c r="C503" s="11" t="s">
        <v>209</v>
      </c>
      <c r="D503" s="11" t="s">
        <v>511</v>
      </c>
      <c r="E503" s="11">
        <v>13031315</v>
      </c>
      <c r="F503" s="84">
        <v>77170</v>
      </c>
      <c r="G503" s="11" t="s">
        <v>7</v>
      </c>
      <c r="H503" s="11" t="s">
        <v>64</v>
      </c>
      <c r="I503" s="11" t="s">
        <v>618</v>
      </c>
      <c r="J503" s="78">
        <v>3500</v>
      </c>
    </row>
    <row r="504" spans="1:10" outlineLevel="3" x14ac:dyDescent="0.25">
      <c r="A504" s="77">
        <v>100</v>
      </c>
      <c r="B504" s="11" t="s">
        <v>485</v>
      </c>
      <c r="C504" s="11" t="s">
        <v>209</v>
      </c>
      <c r="D504" s="11" t="s">
        <v>511</v>
      </c>
      <c r="E504" s="11">
        <v>13031315</v>
      </c>
      <c r="F504" s="84">
        <v>79470</v>
      </c>
      <c r="G504" s="11" t="s">
        <v>7</v>
      </c>
      <c r="H504" s="11" t="s">
        <v>686</v>
      </c>
      <c r="I504" s="11" t="s">
        <v>618</v>
      </c>
      <c r="J504" s="78">
        <v>10565</v>
      </c>
    </row>
    <row r="505" spans="1:10" outlineLevel="3" x14ac:dyDescent="0.25">
      <c r="A505" s="77">
        <v>100</v>
      </c>
      <c r="B505" s="11" t="s">
        <v>485</v>
      </c>
      <c r="C505" s="11" t="s">
        <v>209</v>
      </c>
      <c r="D505" s="11" t="s">
        <v>511</v>
      </c>
      <c r="E505" s="11">
        <v>13031317</v>
      </c>
      <c r="F505" s="84">
        <v>60100</v>
      </c>
      <c r="G505" s="11" t="s">
        <v>7</v>
      </c>
      <c r="H505" s="11" t="s">
        <v>8</v>
      </c>
      <c r="I505" s="11" t="s">
        <v>618</v>
      </c>
      <c r="J505" s="78">
        <v>2516383</v>
      </c>
    </row>
    <row r="506" spans="1:10" outlineLevel="3" x14ac:dyDescent="0.25">
      <c r="A506" s="77">
        <v>100</v>
      </c>
      <c r="B506" s="11" t="s">
        <v>485</v>
      </c>
      <c r="C506" s="11" t="s">
        <v>209</v>
      </c>
      <c r="D506" s="11" t="s">
        <v>511</v>
      </c>
      <c r="E506" s="11">
        <v>13031317</v>
      </c>
      <c r="F506" s="84">
        <v>60140</v>
      </c>
      <c r="G506" s="11" t="s">
        <v>7</v>
      </c>
      <c r="H506" s="11" t="s">
        <v>9</v>
      </c>
      <c r="I506" s="11" t="s">
        <v>618</v>
      </c>
      <c r="J506" s="78">
        <v>250000</v>
      </c>
    </row>
    <row r="507" spans="1:10" outlineLevel="3" x14ac:dyDescent="0.25">
      <c r="A507" s="77">
        <v>100</v>
      </c>
      <c r="B507" s="11" t="s">
        <v>485</v>
      </c>
      <c r="C507" s="11" t="s">
        <v>209</v>
      </c>
      <c r="D507" s="11" t="s">
        <v>511</v>
      </c>
      <c r="E507" s="11">
        <v>13031317</v>
      </c>
      <c r="F507" s="84">
        <v>60280</v>
      </c>
      <c r="G507" s="11" t="s">
        <v>7</v>
      </c>
      <c r="H507" s="11" t="s">
        <v>10</v>
      </c>
      <c r="I507" s="11" t="s">
        <v>618</v>
      </c>
      <c r="J507" s="78">
        <v>37020</v>
      </c>
    </row>
    <row r="508" spans="1:10" outlineLevel="3" x14ac:dyDescent="0.25">
      <c r="A508" s="77">
        <v>100</v>
      </c>
      <c r="B508" s="11" t="s">
        <v>485</v>
      </c>
      <c r="C508" s="11" t="s">
        <v>209</v>
      </c>
      <c r="D508" s="11" t="s">
        <v>511</v>
      </c>
      <c r="E508" s="11">
        <v>13031317</v>
      </c>
      <c r="F508" s="84">
        <v>60290</v>
      </c>
      <c r="G508" s="11" t="s">
        <v>7</v>
      </c>
      <c r="H508" s="11" t="s">
        <v>11</v>
      </c>
      <c r="I508" s="11" t="s">
        <v>618</v>
      </c>
      <c r="J508" s="78">
        <v>15768</v>
      </c>
    </row>
    <row r="509" spans="1:10" outlineLevel="3" x14ac:dyDescent="0.25">
      <c r="A509" s="77">
        <v>100</v>
      </c>
      <c r="B509" s="11" t="s">
        <v>485</v>
      </c>
      <c r="C509" s="11" t="s">
        <v>209</v>
      </c>
      <c r="D509" s="11" t="s">
        <v>511</v>
      </c>
      <c r="E509" s="11">
        <v>13031317</v>
      </c>
      <c r="F509" s="84">
        <v>60300</v>
      </c>
      <c r="G509" s="11" t="s">
        <v>7</v>
      </c>
      <c r="H509" s="11" t="s">
        <v>12</v>
      </c>
      <c r="I509" s="11" t="s">
        <v>618</v>
      </c>
      <c r="J509" s="78">
        <v>189781</v>
      </c>
    </row>
    <row r="510" spans="1:10" outlineLevel="3" x14ac:dyDescent="0.25">
      <c r="A510" s="77">
        <v>100</v>
      </c>
      <c r="B510" s="11" t="s">
        <v>485</v>
      </c>
      <c r="C510" s="11" t="s">
        <v>209</v>
      </c>
      <c r="D510" s="11" t="s">
        <v>511</v>
      </c>
      <c r="E510" s="11">
        <v>13031317</v>
      </c>
      <c r="F510" s="84">
        <v>60330</v>
      </c>
      <c r="G510" s="11" t="s">
        <v>7</v>
      </c>
      <c r="H510" s="11" t="s">
        <v>13</v>
      </c>
      <c r="I510" s="11" t="s">
        <v>618</v>
      </c>
      <c r="J510" s="78">
        <v>388912</v>
      </c>
    </row>
    <row r="511" spans="1:10" outlineLevel="3" x14ac:dyDescent="0.25">
      <c r="A511" s="77">
        <v>100</v>
      </c>
      <c r="B511" s="11" t="s">
        <v>485</v>
      </c>
      <c r="C511" s="11" t="s">
        <v>209</v>
      </c>
      <c r="D511" s="11" t="s">
        <v>511</v>
      </c>
      <c r="E511" s="11">
        <v>13031317</v>
      </c>
      <c r="F511" s="84">
        <v>60331</v>
      </c>
      <c r="G511" s="11" t="s">
        <v>7</v>
      </c>
      <c r="H511" s="11" t="s">
        <v>14</v>
      </c>
      <c r="I511" s="11" t="s">
        <v>618</v>
      </c>
      <c r="J511" s="78">
        <v>12998</v>
      </c>
    </row>
    <row r="512" spans="1:10" outlineLevel="3" x14ac:dyDescent="0.25">
      <c r="A512" s="77">
        <v>100</v>
      </c>
      <c r="B512" s="11" t="s">
        <v>485</v>
      </c>
      <c r="C512" s="11" t="s">
        <v>209</v>
      </c>
      <c r="D512" s="11" t="s">
        <v>511</v>
      </c>
      <c r="E512" s="11">
        <v>13031317</v>
      </c>
      <c r="F512" s="84">
        <v>60340</v>
      </c>
      <c r="G512" s="11" t="s">
        <v>7</v>
      </c>
      <c r="H512" s="11" t="s">
        <v>15</v>
      </c>
      <c r="I512" s="11" t="s">
        <v>618</v>
      </c>
      <c r="J512" s="78">
        <v>3943</v>
      </c>
    </row>
    <row r="513" spans="1:10" outlineLevel="3" x14ac:dyDescent="0.25">
      <c r="A513" s="77">
        <v>100</v>
      </c>
      <c r="B513" s="11" t="s">
        <v>485</v>
      </c>
      <c r="C513" s="11" t="s">
        <v>209</v>
      </c>
      <c r="D513" s="11" t="s">
        <v>511</v>
      </c>
      <c r="E513" s="11">
        <v>13031317</v>
      </c>
      <c r="F513" s="84">
        <v>60350</v>
      </c>
      <c r="G513" s="11" t="s">
        <v>7</v>
      </c>
      <c r="H513" s="11" t="s">
        <v>16</v>
      </c>
      <c r="I513" s="11" t="s">
        <v>618</v>
      </c>
      <c r="J513" s="78">
        <v>10733</v>
      </c>
    </row>
    <row r="514" spans="1:10" outlineLevel="3" x14ac:dyDescent="0.25">
      <c r="A514" s="77">
        <v>100</v>
      </c>
      <c r="B514" s="11" t="s">
        <v>485</v>
      </c>
      <c r="C514" s="11" t="s">
        <v>209</v>
      </c>
      <c r="D514" s="11" t="s">
        <v>511</v>
      </c>
      <c r="E514" s="11">
        <v>13031317</v>
      </c>
      <c r="F514" s="84">
        <v>60360</v>
      </c>
      <c r="G514" s="11" t="s">
        <v>7</v>
      </c>
      <c r="H514" s="11" t="s">
        <v>17</v>
      </c>
      <c r="I514" s="11" t="s">
        <v>618</v>
      </c>
      <c r="J514" s="78">
        <v>373468</v>
      </c>
    </row>
    <row r="515" spans="1:10" outlineLevel="3" x14ac:dyDescent="0.25">
      <c r="A515" s="77">
        <v>100</v>
      </c>
      <c r="B515" s="11" t="s">
        <v>485</v>
      </c>
      <c r="C515" s="11" t="s">
        <v>209</v>
      </c>
      <c r="D515" s="11" t="s">
        <v>511</v>
      </c>
      <c r="E515" s="11">
        <v>13031317</v>
      </c>
      <c r="F515" s="84">
        <v>61100</v>
      </c>
      <c r="G515" s="11" t="s">
        <v>7</v>
      </c>
      <c r="H515" s="11" t="s">
        <v>19</v>
      </c>
      <c r="I515" s="11" t="s">
        <v>618</v>
      </c>
      <c r="J515" s="78">
        <v>2700</v>
      </c>
    </row>
    <row r="516" spans="1:10" outlineLevel="3" x14ac:dyDescent="0.25">
      <c r="A516" s="77">
        <v>100</v>
      </c>
      <c r="B516" s="11" t="s">
        <v>485</v>
      </c>
      <c r="C516" s="11" t="s">
        <v>209</v>
      </c>
      <c r="D516" s="11" t="s">
        <v>511</v>
      </c>
      <c r="E516" s="11">
        <v>13031317</v>
      </c>
      <c r="F516" s="84">
        <v>61110</v>
      </c>
      <c r="G516" s="11" t="s">
        <v>7</v>
      </c>
      <c r="H516" s="11" t="s">
        <v>20</v>
      </c>
      <c r="I516" s="11" t="s">
        <v>618</v>
      </c>
      <c r="J516" s="78">
        <v>795</v>
      </c>
    </row>
    <row r="517" spans="1:10" outlineLevel="3" x14ac:dyDescent="0.25">
      <c r="A517" s="77">
        <v>100</v>
      </c>
      <c r="B517" s="11" t="s">
        <v>485</v>
      </c>
      <c r="C517" s="11" t="s">
        <v>209</v>
      </c>
      <c r="D517" s="11" t="s">
        <v>511</v>
      </c>
      <c r="E517" s="11">
        <v>13031317</v>
      </c>
      <c r="F517" s="84">
        <v>61150</v>
      </c>
      <c r="G517" s="11" t="s">
        <v>7</v>
      </c>
      <c r="H517" s="11" t="s">
        <v>67</v>
      </c>
      <c r="I517" s="11" t="s">
        <v>618</v>
      </c>
      <c r="J517" s="78">
        <v>150</v>
      </c>
    </row>
    <row r="518" spans="1:10" outlineLevel="3" x14ac:dyDescent="0.25">
      <c r="A518" s="77">
        <v>100</v>
      </c>
      <c r="B518" s="11" t="s">
        <v>485</v>
      </c>
      <c r="C518" s="11" t="s">
        <v>209</v>
      </c>
      <c r="D518" s="11" t="s">
        <v>511</v>
      </c>
      <c r="E518" s="11">
        <v>13031317</v>
      </c>
      <c r="F518" s="84">
        <v>61160</v>
      </c>
      <c r="G518" s="11" t="s">
        <v>7</v>
      </c>
      <c r="H518" s="11" t="s">
        <v>21</v>
      </c>
      <c r="I518" s="11" t="s">
        <v>618</v>
      </c>
      <c r="J518" s="78">
        <v>150</v>
      </c>
    </row>
    <row r="519" spans="1:10" outlineLevel="3" x14ac:dyDescent="0.25">
      <c r="A519" s="77">
        <v>100</v>
      </c>
      <c r="B519" s="11" t="s">
        <v>485</v>
      </c>
      <c r="C519" s="11" t="s">
        <v>209</v>
      </c>
      <c r="D519" s="11" t="s">
        <v>511</v>
      </c>
      <c r="E519" s="11">
        <v>13031317</v>
      </c>
      <c r="F519" s="84">
        <v>61180</v>
      </c>
      <c r="G519" s="11" t="s">
        <v>7</v>
      </c>
      <c r="H519" s="11" t="s">
        <v>23</v>
      </c>
      <c r="I519" s="11" t="s">
        <v>618</v>
      </c>
      <c r="J519" s="78">
        <v>450</v>
      </c>
    </row>
    <row r="520" spans="1:10" outlineLevel="3" x14ac:dyDescent="0.25">
      <c r="A520" s="77">
        <v>100</v>
      </c>
      <c r="B520" s="11" t="s">
        <v>485</v>
      </c>
      <c r="C520" s="11" t="s">
        <v>209</v>
      </c>
      <c r="D520" s="11" t="s">
        <v>511</v>
      </c>
      <c r="E520" s="11">
        <v>13031317</v>
      </c>
      <c r="F520" s="84">
        <v>61250</v>
      </c>
      <c r="G520" s="11" t="s">
        <v>7</v>
      </c>
      <c r="H520" s="11" t="s">
        <v>39</v>
      </c>
      <c r="I520" s="11" t="s">
        <v>618</v>
      </c>
      <c r="J520" s="78">
        <v>3000</v>
      </c>
    </row>
    <row r="521" spans="1:10" outlineLevel="3" x14ac:dyDescent="0.25">
      <c r="A521" s="77">
        <v>100</v>
      </c>
      <c r="B521" s="11" t="s">
        <v>485</v>
      </c>
      <c r="C521" s="11" t="s">
        <v>209</v>
      </c>
      <c r="D521" s="11" t="s">
        <v>511</v>
      </c>
      <c r="E521" s="11">
        <v>13031317</v>
      </c>
      <c r="F521" s="84">
        <v>61350</v>
      </c>
      <c r="G521" s="11" t="s">
        <v>7</v>
      </c>
      <c r="H521" s="11" t="s">
        <v>79</v>
      </c>
      <c r="I521" s="11" t="s">
        <v>618</v>
      </c>
      <c r="J521" s="78">
        <v>500</v>
      </c>
    </row>
    <row r="522" spans="1:10" outlineLevel="3" x14ac:dyDescent="0.25">
      <c r="A522" s="77">
        <v>100</v>
      </c>
      <c r="B522" s="11" t="s">
        <v>485</v>
      </c>
      <c r="C522" s="11" t="s">
        <v>209</v>
      </c>
      <c r="D522" s="11" t="s">
        <v>511</v>
      </c>
      <c r="E522" s="11">
        <v>13031317</v>
      </c>
      <c r="F522" s="84">
        <v>61500</v>
      </c>
      <c r="G522" s="11" t="s">
        <v>7</v>
      </c>
      <c r="H522" s="11" t="s">
        <v>24</v>
      </c>
      <c r="I522" s="11" t="s">
        <v>618</v>
      </c>
      <c r="J522" s="78">
        <v>3000</v>
      </c>
    </row>
    <row r="523" spans="1:10" outlineLevel="3" x14ac:dyDescent="0.25">
      <c r="A523" s="77">
        <v>100</v>
      </c>
      <c r="B523" s="11" t="s">
        <v>485</v>
      </c>
      <c r="C523" s="11" t="s">
        <v>209</v>
      </c>
      <c r="D523" s="11" t="s">
        <v>511</v>
      </c>
      <c r="E523" s="11">
        <v>13031317</v>
      </c>
      <c r="F523" s="84">
        <v>61910</v>
      </c>
      <c r="G523" s="11" t="s">
        <v>7</v>
      </c>
      <c r="H523" s="11" t="s">
        <v>387</v>
      </c>
      <c r="I523" s="11" t="s">
        <v>618</v>
      </c>
      <c r="J523" s="78">
        <v>3500</v>
      </c>
    </row>
    <row r="524" spans="1:10" outlineLevel="3" x14ac:dyDescent="0.25">
      <c r="A524" s="77">
        <v>100</v>
      </c>
      <c r="B524" s="11" t="s">
        <v>485</v>
      </c>
      <c r="C524" s="11" t="s">
        <v>209</v>
      </c>
      <c r="D524" s="11" t="s">
        <v>511</v>
      </c>
      <c r="E524" s="11">
        <v>13031317</v>
      </c>
      <c r="F524" s="84">
        <v>61920</v>
      </c>
      <c r="G524" s="11" t="s">
        <v>7</v>
      </c>
      <c r="H524" s="11" t="s">
        <v>388</v>
      </c>
      <c r="I524" s="11" t="s">
        <v>618</v>
      </c>
      <c r="J524" s="78">
        <v>12675</v>
      </c>
    </row>
    <row r="525" spans="1:10" outlineLevel="3" x14ac:dyDescent="0.25">
      <c r="A525" s="77">
        <v>100</v>
      </c>
      <c r="B525" s="11" t="s">
        <v>485</v>
      </c>
      <c r="C525" s="11" t="s">
        <v>209</v>
      </c>
      <c r="D525" s="11" t="s">
        <v>511</v>
      </c>
      <c r="E525" s="11">
        <v>13031317</v>
      </c>
      <c r="F525" s="84">
        <v>61950</v>
      </c>
      <c r="G525" s="11" t="s">
        <v>7</v>
      </c>
      <c r="H525" s="11" t="s">
        <v>390</v>
      </c>
      <c r="I525" s="11" t="s">
        <v>618</v>
      </c>
      <c r="J525" s="78">
        <v>4929</v>
      </c>
    </row>
    <row r="526" spans="1:10" outlineLevel="3" x14ac:dyDescent="0.25">
      <c r="A526" s="77">
        <v>100</v>
      </c>
      <c r="B526" s="11" t="s">
        <v>485</v>
      </c>
      <c r="C526" s="11" t="s">
        <v>209</v>
      </c>
      <c r="D526" s="11" t="s">
        <v>511</v>
      </c>
      <c r="E526" s="11">
        <v>13031317</v>
      </c>
      <c r="F526" s="84">
        <v>62300</v>
      </c>
      <c r="G526" s="11" t="s">
        <v>7</v>
      </c>
      <c r="H526" s="11" t="s">
        <v>43</v>
      </c>
      <c r="I526" s="11" t="s">
        <v>618</v>
      </c>
      <c r="J526" s="78">
        <v>3500</v>
      </c>
    </row>
    <row r="527" spans="1:10" outlineLevel="3" x14ac:dyDescent="0.25">
      <c r="A527" s="77">
        <v>100</v>
      </c>
      <c r="B527" s="11" t="s">
        <v>485</v>
      </c>
      <c r="C527" s="11" t="s">
        <v>209</v>
      </c>
      <c r="D527" s="11" t="s">
        <v>511</v>
      </c>
      <c r="E527" s="11">
        <v>13031317</v>
      </c>
      <c r="F527" s="84">
        <v>62450</v>
      </c>
      <c r="G527" s="11" t="s">
        <v>7</v>
      </c>
      <c r="H527" s="11" t="s">
        <v>82</v>
      </c>
      <c r="I527" s="11" t="s">
        <v>618</v>
      </c>
      <c r="J527" s="78">
        <v>500</v>
      </c>
    </row>
    <row r="528" spans="1:10" outlineLevel="3" x14ac:dyDescent="0.25">
      <c r="A528" s="77">
        <v>100</v>
      </c>
      <c r="B528" s="11" t="s">
        <v>485</v>
      </c>
      <c r="C528" s="11" t="s">
        <v>209</v>
      </c>
      <c r="D528" s="11" t="s">
        <v>511</v>
      </c>
      <c r="E528" s="11">
        <v>13031317</v>
      </c>
      <c r="F528" s="84">
        <v>62550</v>
      </c>
      <c r="G528" s="11" t="s">
        <v>7</v>
      </c>
      <c r="H528" s="11" t="s">
        <v>45</v>
      </c>
      <c r="I528" s="11" t="s">
        <v>618</v>
      </c>
      <c r="J528" s="78">
        <v>28000</v>
      </c>
    </row>
    <row r="529" spans="1:10" outlineLevel="3" x14ac:dyDescent="0.25">
      <c r="A529" s="77">
        <v>100</v>
      </c>
      <c r="B529" s="11" t="s">
        <v>485</v>
      </c>
      <c r="C529" s="11" t="s">
        <v>209</v>
      </c>
      <c r="D529" s="11" t="s">
        <v>511</v>
      </c>
      <c r="E529" s="11">
        <v>13031317</v>
      </c>
      <c r="F529" s="84">
        <v>64110</v>
      </c>
      <c r="G529" s="11" t="s">
        <v>7</v>
      </c>
      <c r="H529" s="11" t="s">
        <v>26</v>
      </c>
      <c r="I529" s="11" t="s">
        <v>618</v>
      </c>
      <c r="J529" s="78">
        <v>576</v>
      </c>
    </row>
    <row r="530" spans="1:10" outlineLevel="3" x14ac:dyDescent="0.25">
      <c r="A530" s="77">
        <v>100</v>
      </c>
      <c r="B530" s="11" t="s">
        <v>485</v>
      </c>
      <c r="C530" s="11" t="s">
        <v>209</v>
      </c>
      <c r="D530" s="11" t="s">
        <v>511</v>
      </c>
      <c r="E530" s="11">
        <v>13031317</v>
      </c>
      <c r="F530" s="84">
        <v>68140</v>
      </c>
      <c r="G530" s="11" t="s">
        <v>7</v>
      </c>
      <c r="H530" s="11" t="s">
        <v>28</v>
      </c>
      <c r="I530" s="11" t="s">
        <v>618</v>
      </c>
      <c r="J530" s="78">
        <v>2400</v>
      </c>
    </row>
    <row r="531" spans="1:10" outlineLevel="3" x14ac:dyDescent="0.25">
      <c r="A531" s="77">
        <v>100</v>
      </c>
      <c r="B531" s="11" t="s">
        <v>485</v>
      </c>
      <c r="C531" s="11" t="s">
        <v>209</v>
      </c>
      <c r="D531" s="11" t="s">
        <v>511</v>
      </c>
      <c r="E531" s="11">
        <v>13031317</v>
      </c>
      <c r="F531" s="84">
        <v>68145</v>
      </c>
      <c r="G531" s="11" t="s">
        <v>7</v>
      </c>
      <c r="H531" s="11" t="s">
        <v>29</v>
      </c>
      <c r="I531" s="11" t="s">
        <v>618</v>
      </c>
      <c r="J531" s="78">
        <v>8400</v>
      </c>
    </row>
    <row r="532" spans="1:10" outlineLevel="3" x14ac:dyDescent="0.25">
      <c r="A532" s="77">
        <v>100</v>
      </c>
      <c r="B532" s="11" t="s">
        <v>485</v>
      </c>
      <c r="C532" s="11" t="s">
        <v>209</v>
      </c>
      <c r="D532" s="11" t="s">
        <v>511</v>
      </c>
      <c r="E532" s="11">
        <v>13031317</v>
      </c>
      <c r="F532" s="84">
        <v>68400</v>
      </c>
      <c r="G532" s="11" t="s">
        <v>7</v>
      </c>
      <c r="H532" s="11" t="s">
        <v>49</v>
      </c>
      <c r="I532" s="11" t="s">
        <v>618</v>
      </c>
      <c r="J532" s="78">
        <v>3325</v>
      </c>
    </row>
    <row r="533" spans="1:10" outlineLevel="3" x14ac:dyDescent="0.25">
      <c r="A533" s="77">
        <v>100</v>
      </c>
      <c r="B533" s="11" t="s">
        <v>485</v>
      </c>
      <c r="C533" s="11" t="s">
        <v>209</v>
      </c>
      <c r="D533" s="11" t="s">
        <v>511</v>
      </c>
      <c r="E533" s="11">
        <v>13031317</v>
      </c>
      <c r="F533" s="84">
        <v>69150</v>
      </c>
      <c r="G533" s="11" t="s">
        <v>7</v>
      </c>
      <c r="H533" s="11" t="s">
        <v>33</v>
      </c>
      <c r="I533" s="11" t="s">
        <v>618</v>
      </c>
      <c r="J533" s="78">
        <v>50</v>
      </c>
    </row>
    <row r="534" spans="1:10" outlineLevel="3" x14ac:dyDescent="0.25">
      <c r="A534" s="77">
        <v>100</v>
      </c>
      <c r="B534" s="11" t="s">
        <v>485</v>
      </c>
      <c r="C534" s="11" t="s">
        <v>209</v>
      </c>
      <c r="D534" s="11" t="s">
        <v>511</v>
      </c>
      <c r="E534" s="11">
        <v>13031317</v>
      </c>
      <c r="F534" s="84">
        <v>69200</v>
      </c>
      <c r="G534" s="11" t="s">
        <v>7</v>
      </c>
      <c r="H534" s="11" t="s">
        <v>34</v>
      </c>
      <c r="I534" s="11" t="s">
        <v>618</v>
      </c>
      <c r="J534" s="78">
        <v>2200</v>
      </c>
    </row>
    <row r="535" spans="1:10" outlineLevel="3" x14ac:dyDescent="0.25">
      <c r="A535" s="77">
        <v>100</v>
      </c>
      <c r="B535" s="11" t="s">
        <v>485</v>
      </c>
      <c r="C535" s="11" t="s">
        <v>209</v>
      </c>
      <c r="D535" s="11" t="s">
        <v>511</v>
      </c>
      <c r="E535" s="11">
        <v>13031317</v>
      </c>
      <c r="F535" s="84">
        <v>69500</v>
      </c>
      <c r="G535" s="11" t="s">
        <v>7</v>
      </c>
      <c r="H535" s="11" t="s">
        <v>35</v>
      </c>
      <c r="I535" s="11" t="s">
        <v>618</v>
      </c>
      <c r="J535" s="78">
        <v>26700</v>
      </c>
    </row>
    <row r="536" spans="1:10" outlineLevel="3" x14ac:dyDescent="0.25">
      <c r="A536" s="77">
        <v>100</v>
      </c>
      <c r="B536" s="11" t="s">
        <v>485</v>
      </c>
      <c r="C536" s="11" t="s">
        <v>209</v>
      </c>
      <c r="D536" s="11" t="s">
        <v>511</v>
      </c>
      <c r="E536" s="11">
        <v>13031317</v>
      </c>
      <c r="F536" s="84">
        <v>69550</v>
      </c>
      <c r="G536" s="11" t="s">
        <v>7</v>
      </c>
      <c r="H536" s="11" t="s">
        <v>36</v>
      </c>
      <c r="I536" s="11" t="s">
        <v>618</v>
      </c>
      <c r="J536" s="78">
        <v>19895</v>
      </c>
    </row>
    <row r="537" spans="1:10" outlineLevel="3" x14ac:dyDescent="0.25">
      <c r="A537" s="77">
        <v>100</v>
      </c>
      <c r="B537" s="11" t="s">
        <v>485</v>
      </c>
      <c r="C537" s="11" t="s">
        <v>209</v>
      </c>
      <c r="D537" s="11" t="s">
        <v>511</v>
      </c>
      <c r="E537" s="11">
        <v>13031317</v>
      </c>
      <c r="F537" s="84">
        <v>69555</v>
      </c>
      <c r="G537" s="11" t="s">
        <v>7</v>
      </c>
      <c r="H537" s="11" t="s">
        <v>911</v>
      </c>
      <c r="I537" s="11" t="s">
        <v>618</v>
      </c>
      <c r="J537" s="78">
        <v>5000</v>
      </c>
    </row>
    <row r="538" spans="1:10" outlineLevel="3" x14ac:dyDescent="0.25">
      <c r="A538" s="77">
        <v>100</v>
      </c>
      <c r="B538" s="11" t="s">
        <v>485</v>
      </c>
      <c r="C538" s="11" t="s">
        <v>209</v>
      </c>
      <c r="D538" s="11" t="s">
        <v>511</v>
      </c>
      <c r="E538" s="11">
        <v>13031317</v>
      </c>
      <c r="F538" s="84">
        <v>76500</v>
      </c>
      <c r="G538" s="11" t="s">
        <v>7</v>
      </c>
      <c r="H538" s="11" t="s">
        <v>48</v>
      </c>
      <c r="I538" s="11" t="s">
        <v>618</v>
      </c>
      <c r="J538" s="78">
        <v>50</v>
      </c>
    </row>
    <row r="539" spans="1:10" outlineLevel="3" x14ac:dyDescent="0.25">
      <c r="A539" s="77">
        <v>100</v>
      </c>
      <c r="B539" s="11" t="s">
        <v>485</v>
      </c>
      <c r="C539" s="11" t="s">
        <v>209</v>
      </c>
      <c r="D539" s="11" t="s">
        <v>511</v>
      </c>
      <c r="E539" s="11">
        <v>13031317</v>
      </c>
      <c r="F539" s="84">
        <v>76800</v>
      </c>
      <c r="G539" s="11" t="s">
        <v>7</v>
      </c>
      <c r="H539" s="11" t="s">
        <v>37</v>
      </c>
      <c r="I539" s="11" t="s">
        <v>618</v>
      </c>
      <c r="J539" s="78">
        <v>1704</v>
      </c>
    </row>
    <row r="540" spans="1:10" outlineLevel="3" x14ac:dyDescent="0.25">
      <c r="A540" s="77">
        <v>100</v>
      </c>
      <c r="B540" s="11" t="s">
        <v>485</v>
      </c>
      <c r="C540" s="11" t="s">
        <v>209</v>
      </c>
      <c r="D540" s="11" t="s">
        <v>511</v>
      </c>
      <c r="E540" s="11">
        <v>13031318</v>
      </c>
      <c r="F540" s="84">
        <v>60100</v>
      </c>
      <c r="G540" s="11" t="s">
        <v>7</v>
      </c>
      <c r="H540" s="11" t="s">
        <v>8</v>
      </c>
      <c r="I540" s="11" t="s">
        <v>618</v>
      </c>
      <c r="J540" s="78">
        <v>653338</v>
      </c>
    </row>
    <row r="541" spans="1:10" outlineLevel="3" x14ac:dyDescent="0.25">
      <c r="A541" s="77">
        <v>100</v>
      </c>
      <c r="B541" s="11" t="s">
        <v>485</v>
      </c>
      <c r="C541" s="11" t="s">
        <v>209</v>
      </c>
      <c r="D541" s="11" t="s">
        <v>511</v>
      </c>
      <c r="E541" s="11">
        <v>13031318</v>
      </c>
      <c r="F541" s="84">
        <v>60140</v>
      </c>
      <c r="G541" s="11" t="s">
        <v>7</v>
      </c>
      <c r="H541" s="11" t="s">
        <v>9</v>
      </c>
      <c r="I541" s="11" t="s">
        <v>618</v>
      </c>
      <c r="J541" s="78">
        <v>40000</v>
      </c>
    </row>
    <row r="542" spans="1:10" outlineLevel="3" x14ac:dyDescent="0.25">
      <c r="A542" s="77">
        <v>100</v>
      </c>
      <c r="B542" s="11" t="s">
        <v>485</v>
      </c>
      <c r="C542" s="11" t="s">
        <v>209</v>
      </c>
      <c r="D542" s="11" t="s">
        <v>511</v>
      </c>
      <c r="E542" s="11">
        <v>13031318</v>
      </c>
      <c r="F542" s="84">
        <v>60280</v>
      </c>
      <c r="G542" s="11" t="s">
        <v>7</v>
      </c>
      <c r="H542" s="11" t="s">
        <v>10</v>
      </c>
      <c r="I542" s="11" t="s">
        <v>618</v>
      </c>
      <c r="J542" s="78">
        <v>650</v>
      </c>
    </row>
    <row r="543" spans="1:10" outlineLevel="3" x14ac:dyDescent="0.25">
      <c r="A543" s="77">
        <v>100</v>
      </c>
      <c r="B543" s="11" t="s">
        <v>485</v>
      </c>
      <c r="C543" s="11" t="s">
        <v>209</v>
      </c>
      <c r="D543" s="11" t="s">
        <v>511</v>
      </c>
      <c r="E543" s="11">
        <v>13031318</v>
      </c>
      <c r="F543" s="84">
        <v>60290</v>
      </c>
      <c r="G543" s="11" t="s">
        <v>7</v>
      </c>
      <c r="H543" s="11" t="s">
        <v>11</v>
      </c>
      <c r="I543" s="11" t="s">
        <v>618</v>
      </c>
      <c r="J543" s="78">
        <v>4736</v>
      </c>
    </row>
    <row r="544" spans="1:10" outlineLevel="3" x14ac:dyDescent="0.25">
      <c r="A544" s="77">
        <v>100</v>
      </c>
      <c r="B544" s="11" t="s">
        <v>485</v>
      </c>
      <c r="C544" s="11" t="s">
        <v>209</v>
      </c>
      <c r="D544" s="11" t="s">
        <v>511</v>
      </c>
      <c r="E544" s="11">
        <v>13031318</v>
      </c>
      <c r="F544" s="84">
        <v>60300</v>
      </c>
      <c r="G544" s="11" t="s">
        <v>7</v>
      </c>
      <c r="H544" s="11" t="s">
        <v>12</v>
      </c>
      <c r="I544" s="11" t="s">
        <v>618</v>
      </c>
      <c r="J544" s="78">
        <v>47956</v>
      </c>
    </row>
    <row r="545" spans="1:10" outlineLevel="3" x14ac:dyDescent="0.25">
      <c r="A545" s="77">
        <v>100</v>
      </c>
      <c r="B545" s="11" t="s">
        <v>485</v>
      </c>
      <c r="C545" s="11" t="s">
        <v>209</v>
      </c>
      <c r="D545" s="11" t="s">
        <v>511</v>
      </c>
      <c r="E545" s="11">
        <v>13031318</v>
      </c>
      <c r="F545" s="84">
        <v>60330</v>
      </c>
      <c r="G545" s="11" t="s">
        <v>7</v>
      </c>
      <c r="H545" s="11" t="s">
        <v>13</v>
      </c>
      <c r="I545" s="11" t="s">
        <v>618</v>
      </c>
      <c r="J545" s="78">
        <v>111951</v>
      </c>
    </row>
    <row r="546" spans="1:10" outlineLevel="3" x14ac:dyDescent="0.25">
      <c r="A546" s="77">
        <v>100</v>
      </c>
      <c r="B546" s="11" t="s">
        <v>485</v>
      </c>
      <c r="C546" s="11" t="s">
        <v>209</v>
      </c>
      <c r="D546" s="11" t="s">
        <v>511</v>
      </c>
      <c r="E546" s="11">
        <v>13031318</v>
      </c>
      <c r="F546" s="84">
        <v>60331</v>
      </c>
      <c r="G546" s="11" t="s">
        <v>7</v>
      </c>
      <c r="H546" s="11" t="s">
        <v>14</v>
      </c>
      <c r="I546" s="11" t="s">
        <v>618</v>
      </c>
      <c r="J546" s="78">
        <v>4123</v>
      </c>
    </row>
    <row r="547" spans="1:10" outlineLevel="3" x14ac:dyDescent="0.25">
      <c r="A547" s="77">
        <v>100</v>
      </c>
      <c r="B547" s="11" t="s">
        <v>485</v>
      </c>
      <c r="C547" s="11" t="s">
        <v>209</v>
      </c>
      <c r="D547" s="11" t="s">
        <v>511</v>
      </c>
      <c r="E547" s="11">
        <v>13031318</v>
      </c>
      <c r="F547" s="84">
        <v>60340</v>
      </c>
      <c r="G547" s="11" t="s">
        <v>7</v>
      </c>
      <c r="H547" s="11" t="s">
        <v>15</v>
      </c>
      <c r="I547" s="11" t="s">
        <v>618</v>
      </c>
      <c r="J547" s="78">
        <v>7763</v>
      </c>
    </row>
    <row r="548" spans="1:10" outlineLevel="3" x14ac:dyDescent="0.25">
      <c r="A548" s="77">
        <v>100</v>
      </c>
      <c r="B548" s="11" t="s">
        <v>485</v>
      </c>
      <c r="C548" s="11" t="s">
        <v>209</v>
      </c>
      <c r="D548" s="11" t="s">
        <v>511</v>
      </c>
      <c r="E548" s="11">
        <v>13031318</v>
      </c>
      <c r="F548" s="84">
        <v>60350</v>
      </c>
      <c r="G548" s="11" t="s">
        <v>7</v>
      </c>
      <c r="H548" s="11" t="s">
        <v>16</v>
      </c>
      <c r="I548" s="11" t="s">
        <v>618</v>
      </c>
      <c r="J548" s="78">
        <v>2430</v>
      </c>
    </row>
    <row r="549" spans="1:10" outlineLevel="3" x14ac:dyDescent="0.25">
      <c r="A549" s="77">
        <v>100</v>
      </c>
      <c r="B549" s="11" t="s">
        <v>485</v>
      </c>
      <c r="C549" s="11" t="s">
        <v>209</v>
      </c>
      <c r="D549" s="11" t="s">
        <v>511</v>
      </c>
      <c r="E549" s="11">
        <v>13031318</v>
      </c>
      <c r="F549" s="84">
        <v>60360</v>
      </c>
      <c r="G549" s="11" t="s">
        <v>7</v>
      </c>
      <c r="H549" s="11" t="s">
        <v>17</v>
      </c>
      <c r="I549" s="11" t="s">
        <v>618</v>
      </c>
      <c r="J549" s="78">
        <v>95778</v>
      </c>
    </row>
    <row r="550" spans="1:10" outlineLevel="3" x14ac:dyDescent="0.25">
      <c r="A550" s="77">
        <v>100</v>
      </c>
      <c r="B550" s="11" t="s">
        <v>485</v>
      </c>
      <c r="C550" s="11" t="s">
        <v>209</v>
      </c>
      <c r="D550" s="11" t="s">
        <v>511</v>
      </c>
      <c r="E550" s="11">
        <v>13031318</v>
      </c>
      <c r="F550" s="84">
        <v>61100</v>
      </c>
      <c r="G550" s="11" t="s">
        <v>7</v>
      </c>
      <c r="H550" s="11" t="s">
        <v>19</v>
      </c>
      <c r="I550" s="11" t="s">
        <v>618</v>
      </c>
      <c r="J550" s="78">
        <v>3000</v>
      </c>
    </row>
    <row r="551" spans="1:10" outlineLevel="3" x14ac:dyDescent="0.25">
      <c r="A551" s="77">
        <v>100</v>
      </c>
      <c r="B551" s="11" t="s">
        <v>485</v>
      </c>
      <c r="C551" s="11" t="s">
        <v>209</v>
      </c>
      <c r="D551" s="11" t="s">
        <v>511</v>
      </c>
      <c r="E551" s="11">
        <v>13031318</v>
      </c>
      <c r="F551" s="84">
        <v>61160</v>
      </c>
      <c r="G551" s="11" t="s">
        <v>7</v>
      </c>
      <c r="H551" s="11" t="s">
        <v>21</v>
      </c>
      <c r="I551" s="11" t="s">
        <v>618</v>
      </c>
      <c r="J551" s="78">
        <v>500</v>
      </c>
    </row>
    <row r="552" spans="1:10" outlineLevel="3" x14ac:dyDescent="0.25">
      <c r="A552" s="77">
        <v>100</v>
      </c>
      <c r="B552" s="11" t="s">
        <v>485</v>
      </c>
      <c r="C552" s="11" t="s">
        <v>209</v>
      </c>
      <c r="D552" s="11" t="s">
        <v>511</v>
      </c>
      <c r="E552" s="11">
        <v>13031318</v>
      </c>
      <c r="F552" s="84">
        <v>61180</v>
      </c>
      <c r="G552" s="11" t="s">
        <v>7</v>
      </c>
      <c r="H552" s="11" t="s">
        <v>23</v>
      </c>
      <c r="I552" s="11" t="s">
        <v>618</v>
      </c>
      <c r="J552" s="78">
        <v>3000</v>
      </c>
    </row>
    <row r="553" spans="1:10" outlineLevel="3" x14ac:dyDescent="0.25">
      <c r="A553" s="77">
        <v>100</v>
      </c>
      <c r="B553" s="11" t="s">
        <v>485</v>
      </c>
      <c r="C553" s="11" t="s">
        <v>209</v>
      </c>
      <c r="D553" s="11" t="s">
        <v>511</v>
      </c>
      <c r="E553" s="11">
        <v>13031318</v>
      </c>
      <c r="F553" s="84">
        <v>61185</v>
      </c>
      <c r="G553" s="11" t="s">
        <v>7</v>
      </c>
      <c r="H553" s="11" t="s">
        <v>68</v>
      </c>
      <c r="I553" s="11" t="s">
        <v>618</v>
      </c>
      <c r="J553" s="78">
        <v>500</v>
      </c>
    </row>
    <row r="554" spans="1:10" outlineLevel="3" x14ac:dyDescent="0.25">
      <c r="A554" s="77">
        <v>100</v>
      </c>
      <c r="B554" s="11" t="s">
        <v>485</v>
      </c>
      <c r="C554" s="11" t="s">
        <v>209</v>
      </c>
      <c r="D554" s="11" t="s">
        <v>511</v>
      </c>
      <c r="E554" s="11">
        <v>13031318</v>
      </c>
      <c r="F554" s="84">
        <v>61250</v>
      </c>
      <c r="G554" s="11" t="s">
        <v>7</v>
      </c>
      <c r="H554" s="11" t="s">
        <v>39</v>
      </c>
      <c r="I554" s="11" t="s">
        <v>618</v>
      </c>
      <c r="J554" s="78">
        <v>50000</v>
      </c>
    </row>
    <row r="555" spans="1:10" outlineLevel="3" x14ac:dyDescent="0.25">
      <c r="A555" s="77">
        <v>100</v>
      </c>
      <c r="B555" s="11" t="s">
        <v>485</v>
      </c>
      <c r="C555" s="11" t="s">
        <v>209</v>
      </c>
      <c r="D555" s="11" t="s">
        <v>511</v>
      </c>
      <c r="E555" s="11">
        <v>13031318</v>
      </c>
      <c r="F555" s="84">
        <v>61350</v>
      </c>
      <c r="G555" s="11" t="s">
        <v>7</v>
      </c>
      <c r="H555" s="11" t="s">
        <v>79</v>
      </c>
      <c r="I555" s="11" t="s">
        <v>618</v>
      </c>
      <c r="J555" s="78">
        <v>350</v>
      </c>
    </row>
    <row r="556" spans="1:10" outlineLevel="3" x14ac:dyDescent="0.25">
      <c r="A556" s="77">
        <v>100</v>
      </c>
      <c r="B556" s="11" t="s">
        <v>485</v>
      </c>
      <c r="C556" s="11" t="s">
        <v>209</v>
      </c>
      <c r="D556" s="11" t="s">
        <v>511</v>
      </c>
      <c r="E556" s="11">
        <v>13031318</v>
      </c>
      <c r="F556" s="84">
        <v>61800</v>
      </c>
      <c r="G556" s="11" t="s">
        <v>7</v>
      </c>
      <c r="H556" s="11" t="s">
        <v>25</v>
      </c>
      <c r="I556" s="11" t="s">
        <v>618</v>
      </c>
      <c r="J556" s="78">
        <v>2000</v>
      </c>
    </row>
    <row r="557" spans="1:10" outlineLevel="3" x14ac:dyDescent="0.25">
      <c r="A557" s="77">
        <v>100</v>
      </c>
      <c r="B557" s="11" t="s">
        <v>485</v>
      </c>
      <c r="C557" s="11" t="s">
        <v>209</v>
      </c>
      <c r="D557" s="11" t="s">
        <v>511</v>
      </c>
      <c r="E557" s="11">
        <v>13031318</v>
      </c>
      <c r="F557" s="84">
        <v>61820</v>
      </c>
      <c r="G557" s="11" t="s">
        <v>7</v>
      </c>
      <c r="H557" s="11" t="s">
        <v>69</v>
      </c>
      <c r="I557" s="11" t="s">
        <v>618</v>
      </c>
      <c r="J557" s="78">
        <v>800</v>
      </c>
    </row>
    <row r="558" spans="1:10" outlineLevel="3" x14ac:dyDescent="0.25">
      <c r="A558" s="77">
        <v>100</v>
      </c>
      <c r="B558" s="11" t="s">
        <v>485</v>
      </c>
      <c r="C558" s="11" t="s">
        <v>209</v>
      </c>
      <c r="D558" s="11" t="s">
        <v>511</v>
      </c>
      <c r="E558" s="11">
        <v>13031318</v>
      </c>
      <c r="F558" s="84">
        <v>61920</v>
      </c>
      <c r="G558" s="11" t="s">
        <v>7</v>
      </c>
      <c r="H558" s="11" t="s">
        <v>388</v>
      </c>
      <c r="I558" s="11" t="s">
        <v>618</v>
      </c>
      <c r="J558" s="78">
        <v>8325</v>
      </c>
    </row>
    <row r="559" spans="1:10" outlineLevel="3" x14ac:dyDescent="0.25">
      <c r="A559" s="77">
        <v>100</v>
      </c>
      <c r="B559" s="11" t="s">
        <v>485</v>
      </c>
      <c r="C559" s="11" t="s">
        <v>209</v>
      </c>
      <c r="D559" s="11" t="s">
        <v>511</v>
      </c>
      <c r="E559" s="11">
        <v>13031318</v>
      </c>
      <c r="F559" s="84">
        <v>61925</v>
      </c>
      <c r="G559" s="11" t="s">
        <v>7</v>
      </c>
      <c r="H559" s="11" t="s">
        <v>389</v>
      </c>
      <c r="I559" s="11" t="s">
        <v>618</v>
      </c>
      <c r="J559" s="78">
        <v>101848</v>
      </c>
    </row>
    <row r="560" spans="1:10" outlineLevel="3" x14ac:dyDescent="0.25">
      <c r="A560" s="77">
        <v>100</v>
      </c>
      <c r="B560" s="11" t="s">
        <v>485</v>
      </c>
      <c r="C560" s="11" t="s">
        <v>209</v>
      </c>
      <c r="D560" s="11" t="s">
        <v>511</v>
      </c>
      <c r="E560" s="11">
        <v>13031318</v>
      </c>
      <c r="F560" s="84">
        <v>61950</v>
      </c>
      <c r="G560" s="11" t="s">
        <v>7</v>
      </c>
      <c r="H560" s="11" t="s">
        <v>390</v>
      </c>
      <c r="I560" s="11" t="s">
        <v>618</v>
      </c>
      <c r="J560" s="78">
        <v>20995</v>
      </c>
    </row>
    <row r="561" spans="1:10" outlineLevel="3" x14ac:dyDescent="0.25">
      <c r="A561" s="77">
        <v>100</v>
      </c>
      <c r="B561" s="11" t="s">
        <v>485</v>
      </c>
      <c r="C561" s="11" t="s">
        <v>209</v>
      </c>
      <c r="D561" s="11" t="s">
        <v>511</v>
      </c>
      <c r="E561" s="11">
        <v>13031318</v>
      </c>
      <c r="F561" s="84">
        <v>62450</v>
      </c>
      <c r="G561" s="11" t="s">
        <v>7</v>
      </c>
      <c r="H561" s="11" t="s">
        <v>82</v>
      </c>
      <c r="I561" s="11" t="s">
        <v>618</v>
      </c>
      <c r="J561" s="78">
        <v>25000</v>
      </c>
    </row>
    <row r="562" spans="1:10" outlineLevel="3" x14ac:dyDescent="0.25">
      <c r="A562" s="77">
        <v>100</v>
      </c>
      <c r="B562" s="11" t="s">
        <v>485</v>
      </c>
      <c r="C562" s="11" t="s">
        <v>209</v>
      </c>
      <c r="D562" s="11" t="s">
        <v>511</v>
      </c>
      <c r="E562" s="11">
        <v>13031318</v>
      </c>
      <c r="F562" s="84">
        <v>62500</v>
      </c>
      <c r="G562" s="11" t="s">
        <v>7</v>
      </c>
      <c r="H562" s="11" t="s">
        <v>61</v>
      </c>
      <c r="I562" s="11" t="s">
        <v>618</v>
      </c>
      <c r="J562" s="78">
        <v>63000</v>
      </c>
    </row>
    <row r="563" spans="1:10" outlineLevel="3" x14ac:dyDescent="0.25">
      <c r="A563" s="77">
        <v>100</v>
      </c>
      <c r="B563" s="11" t="s">
        <v>485</v>
      </c>
      <c r="C563" s="11" t="s">
        <v>209</v>
      </c>
      <c r="D563" s="11" t="s">
        <v>511</v>
      </c>
      <c r="E563" s="11">
        <v>13031318</v>
      </c>
      <c r="F563" s="84">
        <v>62550</v>
      </c>
      <c r="G563" s="11" t="s">
        <v>7</v>
      </c>
      <c r="H563" s="11" t="s">
        <v>45</v>
      </c>
      <c r="I563" s="11" t="s">
        <v>618</v>
      </c>
      <c r="J563" s="78">
        <v>711900</v>
      </c>
    </row>
    <row r="564" spans="1:10" outlineLevel="3" x14ac:dyDescent="0.25">
      <c r="A564" s="77">
        <v>100</v>
      </c>
      <c r="B564" s="11" t="s">
        <v>485</v>
      </c>
      <c r="C564" s="11" t="s">
        <v>209</v>
      </c>
      <c r="D564" s="11" t="s">
        <v>511</v>
      </c>
      <c r="E564" s="11">
        <v>13031318</v>
      </c>
      <c r="F564" s="84">
        <v>64110</v>
      </c>
      <c r="G564" s="11" t="s">
        <v>7</v>
      </c>
      <c r="H564" s="11" t="s">
        <v>26</v>
      </c>
      <c r="I564" s="11" t="s">
        <v>618</v>
      </c>
      <c r="J564" s="78">
        <v>203916</v>
      </c>
    </row>
    <row r="565" spans="1:10" outlineLevel="3" x14ac:dyDescent="0.25">
      <c r="A565" s="77">
        <v>100</v>
      </c>
      <c r="B565" s="11" t="s">
        <v>485</v>
      </c>
      <c r="C565" s="11" t="s">
        <v>209</v>
      </c>
      <c r="D565" s="11" t="s">
        <v>511</v>
      </c>
      <c r="E565" s="11">
        <v>13031318</v>
      </c>
      <c r="F565" s="84">
        <v>64120</v>
      </c>
      <c r="G565" s="11" t="s">
        <v>7</v>
      </c>
      <c r="H565" s="11" t="s">
        <v>83</v>
      </c>
      <c r="I565" s="11" t="s">
        <v>618</v>
      </c>
      <c r="J565" s="78">
        <v>7788</v>
      </c>
    </row>
    <row r="566" spans="1:10" outlineLevel="3" x14ac:dyDescent="0.25">
      <c r="A566" s="77">
        <v>100</v>
      </c>
      <c r="B566" s="11" t="s">
        <v>485</v>
      </c>
      <c r="C566" s="11" t="s">
        <v>209</v>
      </c>
      <c r="D566" s="11" t="s">
        <v>511</v>
      </c>
      <c r="E566" s="11">
        <v>13031318</v>
      </c>
      <c r="F566" s="84">
        <v>64140</v>
      </c>
      <c r="G566" s="11" t="s">
        <v>7</v>
      </c>
      <c r="H566" s="11" t="s">
        <v>84</v>
      </c>
      <c r="I566" s="11" t="s">
        <v>618</v>
      </c>
      <c r="J566" s="78">
        <v>710000</v>
      </c>
    </row>
    <row r="567" spans="1:10" outlineLevel="3" x14ac:dyDescent="0.25">
      <c r="A567" s="77">
        <v>100</v>
      </c>
      <c r="B567" s="11" t="s">
        <v>485</v>
      </c>
      <c r="C567" s="11" t="s">
        <v>209</v>
      </c>
      <c r="D567" s="11" t="s">
        <v>511</v>
      </c>
      <c r="E567" s="11">
        <v>13031318</v>
      </c>
      <c r="F567" s="84">
        <v>66110</v>
      </c>
      <c r="G567" s="11" t="s">
        <v>7</v>
      </c>
      <c r="H567" s="11" t="s">
        <v>27</v>
      </c>
      <c r="I567" s="11" t="s">
        <v>618</v>
      </c>
      <c r="J567" s="78">
        <v>250</v>
      </c>
    </row>
    <row r="568" spans="1:10" outlineLevel="3" x14ac:dyDescent="0.25">
      <c r="A568" s="77">
        <v>100</v>
      </c>
      <c r="B568" s="11" t="s">
        <v>485</v>
      </c>
      <c r="C568" s="11" t="s">
        <v>209</v>
      </c>
      <c r="D568" s="11" t="s">
        <v>511</v>
      </c>
      <c r="E568" s="11">
        <v>13031318</v>
      </c>
      <c r="F568" s="84">
        <v>68140</v>
      </c>
      <c r="G568" s="11" t="s">
        <v>7</v>
      </c>
      <c r="H568" s="11" t="s">
        <v>28</v>
      </c>
      <c r="I568" s="11" t="s">
        <v>618</v>
      </c>
      <c r="J568" s="78">
        <v>18200</v>
      </c>
    </row>
    <row r="569" spans="1:10" outlineLevel="3" x14ac:dyDescent="0.25">
      <c r="A569" s="77">
        <v>100</v>
      </c>
      <c r="B569" s="11" t="s">
        <v>485</v>
      </c>
      <c r="C569" s="11" t="s">
        <v>209</v>
      </c>
      <c r="D569" s="11" t="s">
        <v>511</v>
      </c>
      <c r="E569" s="11">
        <v>13031318</v>
      </c>
      <c r="F569" s="84">
        <v>68145</v>
      </c>
      <c r="G569" s="11" t="s">
        <v>7</v>
      </c>
      <c r="H569" s="11" t="s">
        <v>29</v>
      </c>
      <c r="I569" s="11" t="s">
        <v>618</v>
      </c>
      <c r="J569" s="78">
        <v>76600</v>
      </c>
    </row>
    <row r="570" spans="1:10" outlineLevel="3" x14ac:dyDescent="0.25">
      <c r="A570" s="77">
        <v>100</v>
      </c>
      <c r="B570" s="11" t="s">
        <v>485</v>
      </c>
      <c r="C570" s="11" t="s">
        <v>209</v>
      </c>
      <c r="D570" s="11" t="s">
        <v>511</v>
      </c>
      <c r="E570" s="11">
        <v>13031318</v>
      </c>
      <c r="F570" s="84">
        <v>69150</v>
      </c>
      <c r="G570" s="11" t="s">
        <v>7</v>
      </c>
      <c r="H570" s="11" t="s">
        <v>33</v>
      </c>
      <c r="I570" s="11" t="s">
        <v>618</v>
      </c>
      <c r="J570" s="78">
        <v>1200</v>
      </c>
    </row>
    <row r="571" spans="1:10" outlineLevel="3" x14ac:dyDescent="0.25">
      <c r="A571" s="77">
        <v>100</v>
      </c>
      <c r="B571" s="11" t="s">
        <v>485</v>
      </c>
      <c r="C571" s="11" t="s">
        <v>209</v>
      </c>
      <c r="D571" s="11" t="s">
        <v>511</v>
      </c>
      <c r="E571" s="11">
        <v>13031318</v>
      </c>
      <c r="F571" s="84">
        <v>69200</v>
      </c>
      <c r="G571" s="11" t="s">
        <v>7</v>
      </c>
      <c r="H571" s="11" t="s">
        <v>34</v>
      </c>
      <c r="I571" s="11" t="s">
        <v>618</v>
      </c>
      <c r="J571" s="78">
        <v>635</v>
      </c>
    </row>
    <row r="572" spans="1:10" outlineLevel="3" x14ac:dyDescent="0.25">
      <c r="A572" s="77">
        <v>100</v>
      </c>
      <c r="B572" s="11" t="s">
        <v>485</v>
      </c>
      <c r="C572" s="11" t="s">
        <v>209</v>
      </c>
      <c r="D572" s="11" t="s">
        <v>511</v>
      </c>
      <c r="E572" s="11">
        <v>13031318</v>
      </c>
      <c r="F572" s="84">
        <v>69500</v>
      </c>
      <c r="G572" s="11" t="s">
        <v>7</v>
      </c>
      <c r="H572" s="11" t="s">
        <v>35</v>
      </c>
      <c r="I572" s="11" t="s">
        <v>618</v>
      </c>
      <c r="J572" s="78">
        <v>3500</v>
      </c>
    </row>
    <row r="573" spans="1:10" outlineLevel="3" x14ac:dyDescent="0.25">
      <c r="A573" s="77">
        <v>100</v>
      </c>
      <c r="B573" s="11" t="s">
        <v>485</v>
      </c>
      <c r="C573" s="11" t="s">
        <v>209</v>
      </c>
      <c r="D573" s="11" t="s">
        <v>511</v>
      </c>
      <c r="E573" s="11">
        <v>13031318</v>
      </c>
      <c r="F573" s="84">
        <v>69550</v>
      </c>
      <c r="G573" s="11" t="s">
        <v>7</v>
      </c>
      <c r="H573" s="11" t="s">
        <v>36</v>
      </c>
      <c r="I573" s="11" t="s">
        <v>618</v>
      </c>
      <c r="J573" s="78">
        <v>4000</v>
      </c>
    </row>
    <row r="574" spans="1:10" outlineLevel="3" x14ac:dyDescent="0.25">
      <c r="A574" s="77">
        <v>100</v>
      </c>
      <c r="B574" s="11" t="s">
        <v>485</v>
      </c>
      <c r="C574" s="11" t="s">
        <v>209</v>
      </c>
      <c r="D574" s="11" t="s">
        <v>511</v>
      </c>
      <c r="E574" s="11">
        <v>13031318</v>
      </c>
      <c r="F574" s="84">
        <v>69555</v>
      </c>
      <c r="G574" s="11" t="s">
        <v>7</v>
      </c>
      <c r="H574" s="11" t="s">
        <v>911</v>
      </c>
      <c r="I574" s="11" t="s">
        <v>618</v>
      </c>
      <c r="J574" s="78">
        <v>5000</v>
      </c>
    </row>
    <row r="575" spans="1:10" outlineLevel="3" x14ac:dyDescent="0.25">
      <c r="A575" s="77">
        <v>100</v>
      </c>
      <c r="B575" s="11" t="s">
        <v>485</v>
      </c>
      <c r="C575" s="11" t="s">
        <v>209</v>
      </c>
      <c r="D575" s="11" t="s">
        <v>511</v>
      </c>
      <c r="E575" s="11">
        <v>13031318</v>
      </c>
      <c r="F575" s="84">
        <v>76500</v>
      </c>
      <c r="G575" s="11" t="s">
        <v>7</v>
      </c>
      <c r="H575" s="11" t="s">
        <v>48</v>
      </c>
      <c r="I575" s="11" t="s">
        <v>618</v>
      </c>
      <c r="J575" s="78">
        <v>2000</v>
      </c>
    </row>
    <row r="576" spans="1:10" outlineLevel="3" x14ac:dyDescent="0.25">
      <c r="A576" s="77">
        <v>100</v>
      </c>
      <c r="B576" s="11" t="s">
        <v>485</v>
      </c>
      <c r="C576" s="11" t="s">
        <v>209</v>
      </c>
      <c r="D576" s="11" t="s">
        <v>511</v>
      </c>
      <c r="E576" s="11">
        <v>13031318</v>
      </c>
      <c r="F576" s="84">
        <v>77100</v>
      </c>
      <c r="G576" s="11" t="s">
        <v>7</v>
      </c>
      <c r="H576" s="11" t="s">
        <v>56</v>
      </c>
      <c r="I576" s="11" t="s">
        <v>618</v>
      </c>
      <c r="J576" s="78">
        <v>600</v>
      </c>
    </row>
    <row r="577" spans="1:10" outlineLevel="3" x14ac:dyDescent="0.25">
      <c r="A577" s="77">
        <v>100</v>
      </c>
      <c r="B577" s="11" t="s">
        <v>485</v>
      </c>
      <c r="C577" s="11" t="s">
        <v>209</v>
      </c>
      <c r="D577" s="11" t="s">
        <v>511</v>
      </c>
      <c r="E577" s="11">
        <v>13031318</v>
      </c>
      <c r="F577" s="84">
        <v>77140</v>
      </c>
      <c r="G577" s="11" t="s">
        <v>7</v>
      </c>
      <c r="H577" s="11" t="s">
        <v>38</v>
      </c>
      <c r="I577" s="11" t="s">
        <v>618</v>
      </c>
      <c r="J577" s="78">
        <v>1000</v>
      </c>
    </row>
    <row r="578" spans="1:10" outlineLevel="3" x14ac:dyDescent="0.25">
      <c r="A578" s="77">
        <v>100</v>
      </c>
      <c r="B578" s="11" t="s">
        <v>485</v>
      </c>
      <c r="C578" s="11" t="s">
        <v>209</v>
      </c>
      <c r="D578" s="11" t="s">
        <v>511</v>
      </c>
      <c r="E578" s="11">
        <v>13031318</v>
      </c>
      <c r="F578" s="84">
        <v>79400</v>
      </c>
      <c r="G578" s="11" t="s">
        <v>7</v>
      </c>
      <c r="H578" s="11" t="s">
        <v>78</v>
      </c>
      <c r="I578" s="11" t="s">
        <v>618</v>
      </c>
      <c r="J578" s="78">
        <v>202991</v>
      </c>
    </row>
    <row r="579" spans="1:10" outlineLevel="3" x14ac:dyDescent="0.25">
      <c r="A579" s="87">
        <v>100</v>
      </c>
      <c r="B579" s="9" t="s">
        <v>485</v>
      </c>
      <c r="C579" s="9" t="s">
        <v>209</v>
      </c>
      <c r="D579" s="9" t="s">
        <v>512</v>
      </c>
      <c r="E579" s="11">
        <v>13032321</v>
      </c>
      <c r="F579" s="84">
        <v>60100</v>
      </c>
      <c r="G579" s="11" t="s">
        <v>7</v>
      </c>
      <c r="H579" s="11" t="s">
        <v>8</v>
      </c>
      <c r="I579" s="11" t="s">
        <v>618</v>
      </c>
      <c r="J579" s="78">
        <v>15289055</v>
      </c>
    </row>
    <row r="580" spans="1:10" outlineLevel="3" x14ac:dyDescent="0.25">
      <c r="A580" s="77">
        <v>100</v>
      </c>
      <c r="B580" s="11" t="s">
        <v>485</v>
      </c>
      <c r="C580" s="11" t="s">
        <v>209</v>
      </c>
      <c r="D580" s="11" t="s">
        <v>512</v>
      </c>
      <c r="E580" s="11">
        <v>13032321</v>
      </c>
      <c r="F580" s="84">
        <v>60140</v>
      </c>
      <c r="G580" s="11" t="s">
        <v>7</v>
      </c>
      <c r="H580" s="11" t="s">
        <v>9</v>
      </c>
      <c r="I580" s="11" t="s">
        <v>618</v>
      </c>
      <c r="J580" s="78">
        <v>1035000</v>
      </c>
    </row>
    <row r="581" spans="1:10" outlineLevel="3" x14ac:dyDescent="0.25">
      <c r="A581" s="77">
        <v>100</v>
      </c>
      <c r="B581" s="11" t="s">
        <v>485</v>
      </c>
      <c r="C581" s="11" t="s">
        <v>209</v>
      </c>
      <c r="D581" s="11" t="s">
        <v>512</v>
      </c>
      <c r="E581" s="11">
        <v>13032321</v>
      </c>
      <c r="F581" s="84">
        <v>60280</v>
      </c>
      <c r="G581" s="11" t="s">
        <v>7</v>
      </c>
      <c r="H581" s="11" t="s">
        <v>10</v>
      </c>
      <c r="I581" s="11" t="s">
        <v>618</v>
      </c>
      <c r="J581" s="78">
        <v>226395</v>
      </c>
    </row>
    <row r="582" spans="1:10" outlineLevel="3" x14ac:dyDescent="0.25">
      <c r="A582" s="77">
        <v>100</v>
      </c>
      <c r="B582" s="11" t="s">
        <v>485</v>
      </c>
      <c r="C582" s="11" t="s">
        <v>209</v>
      </c>
      <c r="D582" s="11" t="s">
        <v>512</v>
      </c>
      <c r="E582" s="11">
        <v>13032321</v>
      </c>
      <c r="F582" s="84">
        <v>60290</v>
      </c>
      <c r="G582" s="11" t="s">
        <v>7</v>
      </c>
      <c r="H582" s="11" t="s">
        <v>11</v>
      </c>
      <c r="I582" s="11" t="s">
        <v>618</v>
      </c>
      <c r="J582" s="78">
        <v>77080</v>
      </c>
    </row>
    <row r="583" spans="1:10" outlineLevel="3" x14ac:dyDescent="0.25">
      <c r="A583" s="77">
        <v>100</v>
      </c>
      <c r="B583" s="11" t="s">
        <v>485</v>
      </c>
      <c r="C583" s="11" t="s">
        <v>209</v>
      </c>
      <c r="D583" s="11" t="s">
        <v>512</v>
      </c>
      <c r="E583" s="11">
        <v>13032321</v>
      </c>
      <c r="F583" s="84">
        <v>60300</v>
      </c>
      <c r="G583" s="11" t="s">
        <v>7</v>
      </c>
      <c r="H583" s="11" t="s">
        <v>12</v>
      </c>
      <c r="I583" s="11" t="s">
        <v>618</v>
      </c>
      <c r="J583" s="78">
        <v>1188906</v>
      </c>
    </row>
    <row r="584" spans="1:10" outlineLevel="3" x14ac:dyDescent="0.25">
      <c r="A584" s="77">
        <v>100</v>
      </c>
      <c r="B584" s="11" t="s">
        <v>485</v>
      </c>
      <c r="C584" s="11" t="s">
        <v>209</v>
      </c>
      <c r="D584" s="11" t="s">
        <v>512</v>
      </c>
      <c r="E584" s="11">
        <v>13032321</v>
      </c>
      <c r="F584" s="84">
        <v>60330</v>
      </c>
      <c r="G584" s="11" t="s">
        <v>7</v>
      </c>
      <c r="H584" s="11" t="s">
        <v>13</v>
      </c>
      <c r="I584" s="11" t="s">
        <v>618</v>
      </c>
      <c r="J584" s="78">
        <v>2523718</v>
      </c>
    </row>
    <row r="585" spans="1:10" outlineLevel="3" x14ac:dyDescent="0.25">
      <c r="A585" s="77">
        <v>100</v>
      </c>
      <c r="B585" s="11" t="s">
        <v>485</v>
      </c>
      <c r="C585" s="11" t="s">
        <v>209</v>
      </c>
      <c r="D585" s="11" t="s">
        <v>512</v>
      </c>
      <c r="E585" s="11">
        <v>13032321</v>
      </c>
      <c r="F585" s="84">
        <v>60331</v>
      </c>
      <c r="G585" s="11" t="s">
        <v>7</v>
      </c>
      <c r="H585" s="11" t="s">
        <v>14</v>
      </c>
      <c r="I585" s="11" t="s">
        <v>618</v>
      </c>
      <c r="J585" s="78">
        <v>97610</v>
      </c>
    </row>
    <row r="586" spans="1:10" outlineLevel="3" x14ac:dyDescent="0.25">
      <c r="A586" s="77">
        <v>100</v>
      </c>
      <c r="B586" s="11" t="s">
        <v>485</v>
      </c>
      <c r="C586" s="11" t="s">
        <v>209</v>
      </c>
      <c r="D586" s="11" t="s">
        <v>512</v>
      </c>
      <c r="E586" s="11">
        <v>13032321</v>
      </c>
      <c r="F586" s="84">
        <v>60340</v>
      </c>
      <c r="G586" s="11" t="s">
        <v>7</v>
      </c>
      <c r="H586" s="11" t="s">
        <v>15</v>
      </c>
      <c r="I586" s="11" t="s">
        <v>618</v>
      </c>
      <c r="J586" s="78">
        <v>249183</v>
      </c>
    </row>
    <row r="587" spans="1:10" outlineLevel="3" x14ac:dyDescent="0.25">
      <c r="A587" s="77">
        <v>100</v>
      </c>
      <c r="B587" s="11" t="s">
        <v>485</v>
      </c>
      <c r="C587" s="11" t="s">
        <v>209</v>
      </c>
      <c r="D587" s="11" t="s">
        <v>512</v>
      </c>
      <c r="E587" s="11">
        <v>13032321</v>
      </c>
      <c r="F587" s="84">
        <v>60350</v>
      </c>
      <c r="G587" s="11" t="s">
        <v>7</v>
      </c>
      <c r="H587" s="11" t="s">
        <v>16</v>
      </c>
      <c r="I587" s="11" t="s">
        <v>618</v>
      </c>
      <c r="J587" s="78">
        <v>44557</v>
      </c>
    </row>
    <row r="588" spans="1:10" outlineLevel="3" x14ac:dyDescent="0.25">
      <c r="A588" s="77">
        <v>100</v>
      </c>
      <c r="B588" s="11" t="s">
        <v>485</v>
      </c>
      <c r="C588" s="11" t="s">
        <v>209</v>
      </c>
      <c r="D588" s="11" t="s">
        <v>512</v>
      </c>
      <c r="E588" s="11">
        <v>13032321</v>
      </c>
      <c r="F588" s="84">
        <v>60360</v>
      </c>
      <c r="G588" s="11" t="s">
        <v>7</v>
      </c>
      <c r="H588" s="11" t="s">
        <v>17</v>
      </c>
      <c r="I588" s="11" t="s">
        <v>618</v>
      </c>
      <c r="J588" s="78">
        <v>2352902</v>
      </c>
    </row>
    <row r="589" spans="1:10" outlineLevel="3" x14ac:dyDescent="0.25">
      <c r="A589" s="77">
        <v>100</v>
      </c>
      <c r="B589" s="11" t="s">
        <v>485</v>
      </c>
      <c r="C589" s="11" t="s">
        <v>209</v>
      </c>
      <c r="D589" s="11" t="s">
        <v>512</v>
      </c>
      <c r="E589" s="11">
        <v>13032321</v>
      </c>
      <c r="F589" s="84">
        <v>61100</v>
      </c>
      <c r="G589" s="11" t="s">
        <v>7</v>
      </c>
      <c r="H589" s="11" t="s">
        <v>19</v>
      </c>
      <c r="I589" s="11" t="s">
        <v>618</v>
      </c>
      <c r="J589" s="78">
        <v>5200</v>
      </c>
    </row>
    <row r="590" spans="1:10" outlineLevel="3" x14ac:dyDescent="0.25">
      <c r="A590" s="77">
        <v>100</v>
      </c>
      <c r="B590" s="11" t="s">
        <v>485</v>
      </c>
      <c r="C590" s="11" t="s">
        <v>209</v>
      </c>
      <c r="D590" s="11" t="s">
        <v>512</v>
      </c>
      <c r="E590" s="11">
        <v>13032321</v>
      </c>
      <c r="F590" s="84">
        <v>61110</v>
      </c>
      <c r="G590" s="11" t="s">
        <v>7</v>
      </c>
      <c r="H590" s="11" t="s">
        <v>20</v>
      </c>
      <c r="I590" s="11" t="s">
        <v>618</v>
      </c>
      <c r="J590" s="78">
        <v>500</v>
      </c>
    </row>
    <row r="591" spans="1:10" outlineLevel="3" x14ac:dyDescent="0.25">
      <c r="A591" s="77">
        <v>100</v>
      </c>
      <c r="B591" s="11" t="s">
        <v>485</v>
      </c>
      <c r="C591" s="11" t="s">
        <v>209</v>
      </c>
      <c r="D591" s="11" t="s">
        <v>512</v>
      </c>
      <c r="E591" s="11">
        <v>13032321</v>
      </c>
      <c r="F591" s="84">
        <v>61160</v>
      </c>
      <c r="G591" s="11" t="s">
        <v>7</v>
      </c>
      <c r="H591" s="11" t="s">
        <v>21</v>
      </c>
      <c r="I591" s="11" t="s">
        <v>618</v>
      </c>
      <c r="J591" s="78">
        <v>500</v>
      </c>
    </row>
    <row r="592" spans="1:10" outlineLevel="3" x14ac:dyDescent="0.25">
      <c r="A592" s="77">
        <v>100</v>
      </c>
      <c r="B592" s="11" t="s">
        <v>485</v>
      </c>
      <c r="C592" s="11" t="s">
        <v>209</v>
      </c>
      <c r="D592" s="11" t="s">
        <v>512</v>
      </c>
      <c r="E592" s="11">
        <v>13032321</v>
      </c>
      <c r="F592" s="84">
        <v>61160</v>
      </c>
      <c r="G592" s="11" t="s">
        <v>87</v>
      </c>
      <c r="H592" s="11" t="s">
        <v>21</v>
      </c>
      <c r="I592" s="11" t="s">
        <v>618</v>
      </c>
      <c r="J592" s="78">
        <v>4500</v>
      </c>
    </row>
    <row r="593" spans="1:10" outlineLevel="3" x14ac:dyDescent="0.25">
      <c r="A593" s="77">
        <v>100</v>
      </c>
      <c r="B593" s="11" t="s">
        <v>485</v>
      </c>
      <c r="C593" s="11" t="s">
        <v>209</v>
      </c>
      <c r="D593" s="11" t="s">
        <v>512</v>
      </c>
      <c r="E593" s="11">
        <v>13032321</v>
      </c>
      <c r="F593" s="84">
        <v>61180</v>
      </c>
      <c r="G593" s="11" t="s">
        <v>7</v>
      </c>
      <c r="H593" s="11" t="s">
        <v>23</v>
      </c>
      <c r="I593" s="11" t="s">
        <v>618</v>
      </c>
      <c r="J593" s="78">
        <v>90300</v>
      </c>
    </row>
    <row r="594" spans="1:10" outlineLevel="3" x14ac:dyDescent="0.25">
      <c r="A594" s="77">
        <v>100</v>
      </c>
      <c r="B594" s="11" t="s">
        <v>485</v>
      </c>
      <c r="C594" s="11" t="s">
        <v>209</v>
      </c>
      <c r="D594" s="11" t="s">
        <v>512</v>
      </c>
      <c r="E594" s="11">
        <v>13032321</v>
      </c>
      <c r="F594" s="84">
        <v>61180</v>
      </c>
      <c r="G594" s="11" t="s">
        <v>87</v>
      </c>
      <c r="H594" s="11" t="s">
        <v>23</v>
      </c>
      <c r="I594" s="11" t="s">
        <v>618</v>
      </c>
      <c r="J594" s="78">
        <v>800</v>
      </c>
    </row>
    <row r="595" spans="1:10" outlineLevel="3" x14ac:dyDescent="0.25">
      <c r="A595" s="77">
        <v>100</v>
      </c>
      <c r="B595" s="11" t="s">
        <v>485</v>
      </c>
      <c r="C595" s="11" t="s">
        <v>209</v>
      </c>
      <c r="D595" s="11" t="s">
        <v>512</v>
      </c>
      <c r="E595" s="11">
        <v>13032321</v>
      </c>
      <c r="F595" s="84">
        <v>61180</v>
      </c>
      <c r="G595" s="11" t="s">
        <v>673</v>
      </c>
      <c r="H595" s="11" t="s">
        <v>23</v>
      </c>
      <c r="I595" s="11" t="s">
        <v>618</v>
      </c>
      <c r="J595" s="78">
        <v>2100</v>
      </c>
    </row>
    <row r="596" spans="1:10" outlineLevel="3" x14ac:dyDescent="0.25">
      <c r="A596" s="77">
        <v>100</v>
      </c>
      <c r="B596" s="11" t="s">
        <v>485</v>
      </c>
      <c r="C596" s="11" t="s">
        <v>209</v>
      </c>
      <c r="D596" s="11" t="s">
        <v>512</v>
      </c>
      <c r="E596" s="11">
        <v>13032321</v>
      </c>
      <c r="F596" s="84">
        <v>61180</v>
      </c>
      <c r="G596" s="11" t="s">
        <v>674</v>
      </c>
      <c r="H596" s="11" t="s">
        <v>23</v>
      </c>
      <c r="I596" s="11" t="s">
        <v>618</v>
      </c>
      <c r="J596" s="78">
        <v>6000</v>
      </c>
    </row>
    <row r="597" spans="1:10" outlineLevel="3" x14ac:dyDescent="0.25">
      <c r="A597" s="77">
        <v>100</v>
      </c>
      <c r="B597" s="11" t="s">
        <v>485</v>
      </c>
      <c r="C597" s="11" t="s">
        <v>209</v>
      </c>
      <c r="D597" s="11" t="s">
        <v>512</v>
      </c>
      <c r="E597" s="11">
        <v>13032321</v>
      </c>
      <c r="F597" s="84">
        <v>61180</v>
      </c>
      <c r="G597" s="11" t="s">
        <v>675</v>
      </c>
      <c r="H597" s="11" t="s">
        <v>23</v>
      </c>
      <c r="I597" s="11" t="s">
        <v>618</v>
      </c>
      <c r="J597" s="78">
        <v>1500</v>
      </c>
    </row>
    <row r="598" spans="1:10" outlineLevel="3" x14ac:dyDescent="0.25">
      <c r="A598" s="77">
        <v>100</v>
      </c>
      <c r="B598" s="11" t="s">
        <v>485</v>
      </c>
      <c r="C598" s="11" t="s">
        <v>209</v>
      </c>
      <c r="D598" s="11" t="s">
        <v>512</v>
      </c>
      <c r="E598" s="11">
        <v>13032321</v>
      </c>
      <c r="F598" s="84">
        <v>61185</v>
      </c>
      <c r="G598" s="11" t="s">
        <v>7</v>
      </c>
      <c r="H598" s="11" t="s">
        <v>68</v>
      </c>
      <c r="I598" s="11" t="s">
        <v>618</v>
      </c>
      <c r="J598" s="78">
        <v>3500</v>
      </c>
    </row>
    <row r="599" spans="1:10" outlineLevel="3" x14ac:dyDescent="0.25">
      <c r="A599" s="77">
        <v>100</v>
      </c>
      <c r="B599" s="11" t="s">
        <v>485</v>
      </c>
      <c r="C599" s="11" t="s">
        <v>209</v>
      </c>
      <c r="D599" s="11" t="s">
        <v>512</v>
      </c>
      <c r="E599" s="11">
        <v>13032321</v>
      </c>
      <c r="F599" s="84">
        <v>61185</v>
      </c>
      <c r="G599" s="11" t="s">
        <v>673</v>
      </c>
      <c r="H599" s="11" t="s">
        <v>68</v>
      </c>
      <c r="I599" s="11" t="s">
        <v>618</v>
      </c>
      <c r="J599" s="78">
        <v>1660</v>
      </c>
    </row>
    <row r="600" spans="1:10" outlineLevel="3" x14ac:dyDescent="0.25">
      <c r="A600" s="77">
        <v>100</v>
      </c>
      <c r="B600" s="11" t="s">
        <v>485</v>
      </c>
      <c r="C600" s="11" t="s">
        <v>209</v>
      </c>
      <c r="D600" s="11" t="s">
        <v>512</v>
      </c>
      <c r="E600" s="11">
        <v>13032321</v>
      </c>
      <c r="F600" s="84">
        <v>61185</v>
      </c>
      <c r="G600" s="11" t="s">
        <v>675</v>
      </c>
      <c r="H600" s="11" t="s">
        <v>68</v>
      </c>
      <c r="I600" s="11" t="s">
        <v>618</v>
      </c>
      <c r="J600" s="78">
        <v>4000</v>
      </c>
    </row>
    <row r="601" spans="1:10" outlineLevel="3" x14ac:dyDescent="0.25">
      <c r="A601" s="77">
        <v>100</v>
      </c>
      <c r="B601" s="11" t="s">
        <v>485</v>
      </c>
      <c r="C601" s="11" t="s">
        <v>209</v>
      </c>
      <c r="D601" s="11" t="s">
        <v>512</v>
      </c>
      <c r="E601" s="11">
        <v>13032321</v>
      </c>
      <c r="F601" s="84">
        <v>61250</v>
      </c>
      <c r="G601" s="11" t="s">
        <v>7</v>
      </c>
      <c r="H601" s="11" t="s">
        <v>39</v>
      </c>
      <c r="I601" s="11" t="s">
        <v>618</v>
      </c>
      <c r="J601" s="78">
        <v>22600</v>
      </c>
    </row>
    <row r="602" spans="1:10" outlineLevel="3" x14ac:dyDescent="0.25">
      <c r="A602" s="77">
        <v>100</v>
      </c>
      <c r="B602" s="11" t="s">
        <v>485</v>
      </c>
      <c r="C602" s="11" t="s">
        <v>209</v>
      </c>
      <c r="D602" s="11" t="s">
        <v>512</v>
      </c>
      <c r="E602" s="11">
        <v>13032321</v>
      </c>
      <c r="F602" s="84">
        <v>61250</v>
      </c>
      <c r="G602" s="11" t="s">
        <v>87</v>
      </c>
      <c r="H602" s="11" t="s">
        <v>39</v>
      </c>
      <c r="I602" s="11" t="s">
        <v>618</v>
      </c>
      <c r="J602" s="78">
        <v>1000</v>
      </c>
    </row>
    <row r="603" spans="1:10" outlineLevel="3" x14ac:dyDescent="0.25">
      <c r="A603" s="77">
        <v>100</v>
      </c>
      <c r="B603" s="11" t="s">
        <v>485</v>
      </c>
      <c r="C603" s="11" t="s">
        <v>209</v>
      </c>
      <c r="D603" s="11" t="s">
        <v>512</v>
      </c>
      <c r="E603" s="11">
        <v>13032321</v>
      </c>
      <c r="F603" s="84">
        <v>61250</v>
      </c>
      <c r="G603" s="11" t="s">
        <v>673</v>
      </c>
      <c r="H603" s="11" t="s">
        <v>39</v>
      </c>
      <c r="I603" s="11" t="s">
        <v>618</v>
      </c>
      <c r="J603" s="78">
        <v>4000</v>
      </c>
    </row>
    <row r="604" spans="1:10" outlineLevel="3" x14ac:dyDescent="0.25">
      <c r="A604" s="77">
        <v>100</v>
      </c>
      <c r="B604" s="11" t="s">
        <v>485</v>
      </c>
      <c r="C604" s="11" t="s">
        <v>209</v>
      </c>
      <c r="D604" s="11" t="s">
        <v>512</v>
      </c>
      <c r="E604" s="11">
        <v>13032321</v>
      </c>
      <c r="F604" s="84">
        <v>61250</v>
      </c>
      <c r="G604" s="11" t="s">
        <v>674</v>
      </c>
      <c r="H604" s="11" t="s">
        <v>39</v>
      </c>
      <c r="I604" s="11" t="s">
        <v>618</v>
      </c>
      <c r="J604" s="78">
        <v>2000</v>
      </c>
    </row>
    <row r="605" spans="1:10" outlineLevel="3" x14ac:dyDescent="0.25">
      <c r="A605" s="77">
        <v>100</v>
      </c>
      <c r="B605" s="11" t="s">
        <v>485</v>
      </c>
      <c r="C605" s="11" t="s">
        <v>209</v>
      </c>
      <c r="D605" s="11" t="s">
        <v>512</v>
      </c>
      <c r="E605" s="11">
        <v>13032321</v>
      </c>
      <c r="F605" s="84">
        <v>61250</v>
      </c>
      <c r="G605" s="11" t="s">
        <v>675</v>
      </c>
      <c r="H605" s="11" t="s">
        <v>39</v>
      </c>
      <c r="I605" s="11" t="s">
        <v>618</v>
      </c>
      <c r="J605" s="78">
        <v>5000</v>
      </c>
    </row>
    <row r="606" spans="1:10" outlineLevel="3" x14ac:dyDescent="0.25">
      <c r="A606" s="77">
        <v>100</v>
      </c>
      <c r="B606" s="11" t="s">
        <v>485</v>
      </c>
      <c r="C606" s="11" t="s">
        <v>209</v>
      </c>
      <c r="D606" s="11" t="s">
        <v>512</v>
      </c>
      <c r="E606" s="11">
        <v>13032321</v>
      </c>
      <c r="F606" s="84">
        <v>61300</v>
      </c>
      <c r="G606" s="11" t="s">
        <v>7</v>
      </c>
      <c r="H606" s="11" t="s">
        <v>85</v>
      </c>
      <c r="I606" s="11" t="s">
        <v>618</v>
      </c>
      <c r="J606" s="78">
        <v>100</v>
      </c>
    </row>
    <row r="607" spans="1:10" outlineLevel="3" x14ac:dyDescent="0.25">
      <c r="A607" s="77">
        <v>100</v>
      </c>
      <c r="B607" s="11" t="s">
        <v>485</v>
      </c>
      <c r="C607" s="11" t="s">
        <v>209</v>
      </c>
      <c r="D607" s="11" t="s">
        <v>512</v>
      </c>
      <c r="E607" s="11">
        <v>13032321</v>
      </c>
      <c r="F607" s="84">
        <v>61500</v>
      </c>
      <c r="G607" s="11" t="s">
        <v>7</v>
      </c>
      <c r="H607" s="11" t="s">
        <v>24</v>
      </c>
      <c r="I607" s="11" t="s">
        <v>618</v>
      </c>
      <c r="J607" s="78">
        <v>1200</v>
      </c>
    </row>
    <row r="608" spans="1:10" outlineLevel="3" x14ac:dyDescent="0.25">
      <c r="A608" s="77">
        <v>100</v>
      </c>
      <c r="B608" s="11" t="s">
        <v>485</v>
      </c>
      <c r="C608" s="11" t="s">
        <v>209</v>
      </c>
      <c r="D608" s="11" t="s">
        <v>512</v>
      </c>
      <c r="E608" s="11">
        <v>13032321</v>
      </c>
      <c r="F608" s="84">
        <v>61800</v>
      </c>
      <c r="G608" s="11" t="s">
        <v>7</v>
      </c>
      <c r="H608" s="11" t="s">
        <v>25</v>
      </c>
      <c r="I608" s="11" t="s">
        <v>618</v>
      </c>
      <c r="J608" s="78">
        <v>400000</v>
      </c>
    </row>
    <row r="609" spans="1:10" outlineLevel="3" x14ac:dyDescent="0.25">
      <c r="A609" s="77">
        <v>100</v>
      </c>
      <c r="B609" s="11" t="s">
        <v>485</v>
      </c>
      <c r="C609" s="11" t="s">
        <v>209</v>
      </c>
      <c r="D609" s="11" t="s">
        <v>512</v>
      </c>
      <c r="E609" s="11">
        <v>13032321</v>
      </c>
      <c r="F609" s="84">
        <v>61820</v>
      </c>
      <c r="G609" s="11" t="s">
        <v>7</v>
      </c>
      <c r="H609" s="11" t="s">
        <v>69</v>
      </c>
      <c r="I609" s="11" t="s">
        <v>618</v>
      </c>
      <c r="J609" s="78">
        <v>50000</v>
      </c>
    </row>
    <row r="610" spans="1:10" outlineLevel="3" x14ac:dyDescent="0.25">
      <c r="A610" s="77">
        <v>100</v>
      </c>
      <c r="B610" s="11" t="s">
        <v>485</v>
      </c>
      <c r="C610" s="11" t="s">
        <v>209</v>
      </c>
      <c r="D610" s="11" t="s">
        <v>512</v>
      </c>
      <c r="E610" s="11">
        <v>13032321</v>
      </c>
      <c r="F610" s="84">
        <v>61920</v>
      </c>
      <c r="G610" s="11" t="s">
        <v>7</v>
      </c>
      <c r="H610" s="11" t="s">
        <v>388</v>
      </c>
      <c r="I610" s="11" t="s">
        <v>618</v>
      </c>
      <c r="J610" s="78">
        <v>90775</v>
      </c>
    </row>
    <row r="611" spans="1:10" outlineLevel="3" x14ac:dyDescent="0.25">
      <c r="A611" s="77">
        <v>100</v>
      </c>
      <c r="B611" s="11" t="s">
        <v>485</v>
      </c>
      <c r="C611" s="11" t="s">
        <v>209</v>
      </c>
      <c r="D611" s="11" t="s">
        <v>512</v>
      </c>
      <c r="E611" s="11">
        <v>13032321</v>
      </c>
      <c r="F611" s="84">
        <v>61925</v>
      </c>
      <c r="G611" s="11" t="s">
        <v>7</v>
      </c>
      <c r="H611" s="11" t="s">
        <v>389</v>
      </c>
      <c r="I611" s="11" t="s">
        <v>618</v>
      </c>
      <c r="J611" s="78">
        <v>16600</v>
      </c>
    </row>
    <row r="612" spans="1:10" outlineLevel="3" x14ac:dyDescent="0.25">
      <c r="A612" s="77">
        <v>100</v>
      </c>
      <c r="B612" s="11" t="s">
        <v>485</v>
      </c>
      <c r="C612" s="11" t="s">
        <v>209</v>
      </c>
      <c r="D612" s="11" t="s">
        <v>512</v>
      </c>
      <c r="E612" s="11">
        <v>13032321</v>
      </c>
      <c r="F612" s="84">
        <v>61950</v>
      </c>
      <c r="G612" s="11" t="s">
        <v>675</v>
      </c>
      <c r="H612" s="11" t="s">
        <v>687</v>
      </c>
      <c r="I612" s="11" t="s">
        <v>618</v>
      </c>
      <c r="J612" s="78">
        <v>5000</v>
      </c>
    </row>
    <row r="613" spans="1:10" outlineLevel="3" x14ac:dyDescent="0.25">
      <c r="A613" s="77">
        <v>100</v>
      </c>
      <c r="B613" s="11" t="s">
        <v>485</v>
      </c>
      <c r="C613" s="11" t="s">
        <v>209</v>
      </c>
      <c r="D613" s="11" t="s">
        <v>512</v>
      </c>
      <c r="E613" s="11">
        <v>13032321</v>
      </c>
      <c r="F613" s="84">
        <v>62300</v>
      </c>
      <c r="G613" s="11" t="s">
        <v>7</v>
      </c>
      <c r="H613" s="11" t="s">
        <v>43</v>
      </c>
      <c r="I613" s="11" t="s">
        <v>618</v>
      </c>
      <c r="J613" s="78">
        <v>6800</v>
      </c>
    </row>
    <row r="614" spans="1:10" outlineLevel="3" x14ac:dyDescent="0.25">
      <c r="A614" s="77">
        <v>100</v>
      </c>
      <c r="B614" s="11" t="s">
        <v>485</v>
      </c>
      <c r="C614" s="11" t="s">
        <v>209</v>
      </c>
      <c r="D614" s="11" t="s">
        <v>512</v>
      </c>
      <c r="E614" s="11">
        <v>13032321</v>
      </c>
      <c r="F614" s="84">
        <v>62400</v>
      </c>
      <c r="G614" s="11" t="s">
        <v>7</v>
      </c>
      <c r="H614" s="11" t="s">
        <v>44</v>
      </c>
      <c r="I614" s="11" t="s">
        <v>618</v>
      </c>
      <c r="J614" s="78">
        <v>20000</v>
      </c>
    </row>
    <row r="615" spans="1:10" outlineLevel="3" x14ac:dyDescent="0.25">
      <c r="A615" s="77">
        <v>100</v>
      </c>
      <c r="B615" s="11" t="s">
        <v>485</v>
      </c>
      <c r="C615" s="11" t="s">
        <v>209</v>
      </c>
      <c r="D615" s="11" t="s">
        <v>512</v>
      </c>
      <c r="E615" s="11">
        <v>13032321</v>
      </c>
      <c r="F615" s="84">
        <v>62450</v>
      </c>
      <c r="G615" s="11" t="s">
        <v>7</v>
      </c>
      <c r="H615" s="11" t="s">
        <v>82</v>
      </c>
      <c r="I615" s="11" t="s">
        <v>618</v>
      </c>
      <c r="J615" s="78">
        <v>40000</v>
      </c>
    </row>
    <row r="616" spans="1:10" outlineLevel="3" x14ac:dyDescent="0.25">
      <c r="A616" s="77">
        <v>100</v>
      </c>
      <c r="B616" s="11" t="s">
        <v>485</v>
      </c>
      <c r="C616" s="11" t="s">
        <v>209</v>
      </c>
      <c r="D616" s="11" t="s">
        <v>512</v>
      </c>
      <c r="E616" s="11">
        <v>13032321</v>
      </c>
      <c r="F616" s="84">
        <v>62550</v>
      </c>
      <c r="G616" s="11" t="s">
        <v>87</v>
      </c>
      <c r="H616" s="11" t="s">
        <v>45</v>
      </c>
      <c r="I616" s="11" t="s">
        <v>618</v>
      </c>
      <c r="J616" s="78">
        <v>864</v>
      </c>
    </row>
    <row r="617" spans="1:10" outlineLevel="3" x14ac:dyDescent="0.25">
      <c r="A617" s="77">
        <v>100</v>
      </c>
      <c r="B617" s="11" t="s">
        <v>485</v>
      </c>
      <c r="C617" s="11" t="s">
        <v>209</v>
      </c>
      <c r="D617" s="11" t="s">
        <v>512</v>
      </c>
      <c r="E617" s="11">
        <v>13032321</v>
      </c>
      <c r="F617" s="84">
        <v>62550</v>
      </c>
      <c r="G617" s="11" t="s">
        <v>675</v>
      </c>
      <c r="H617" s="11" t="s">
        <v>45</v>
      </c>
      <c r="I617" s="11" t="s">
        <v>618</v>
      </c>
      <c r="J617" s="78">
        <v>9000</v>
      </c>
    </row>
    <row r="618" spans="1:10" outlineLevel="3" x14ac:dyDescent="0.25">
      <c r="A618" s="77">
        <v>100</v>
      </c>
      <c r="B618" s="11" t="s">
        <v>485</v>
      </c>
      <c r="C618" s="11" t="s">
        <v>209</v>
      </c>
      <c r="D618" s="11" t="s">
        <v>512</v>
      </c>
      <c r="E618" s="11">
        <v>13032321</v>
      </c>
      <c r="F618" s="84">
        <v>66110</v>
      </c>
      <c r="G618" s="11" t="s">
        <v>7</v>
      </c>
      <c r="H618" s="11" t="s">
        <v>27</v>
      </c>
      <c r="I618" s="11" t="s">
        <v>618</v>
      </c>
      <c r="J618" s="78">
        <v>2000</v>
      </c>
    </row>
    <row r="619" spans="1:10" outlineLevel="3" x14ac:dyDescent="0.25">
      <c r="A619" s="77">
        <v>100</v>
      </c>
      <c r="B619" s="11" t="s">
        <v>485</v>
      </c>
      <c r="C619" s="11" t="s">
        <v>209</v>
      </c>
      <c r="D619" s="11" t="s">
        <v>512</v>
      </c>
      <c r="E619" s="11">
        <v>13032321</v>
      </c>
      <c r="F619" s="84">
        <v>68140</v>
      </c>
      <c r="G619" s="11" t="s">
        <v>7</v>
      </c>
      <c r="H619" s="11" t="s">
        <v>28</v>
      </c>
      <c r="I619" s="11" t="s">
        <v>618</v>
      </c>
      <c r="J619" s="78">
        <v>380</v>
      </c>
    </row>
    <row r="620" spans="1:10" outlineLevel="3" x14ac:dyDescent="0.25">
      <c r="A620" s="77">
        <v>100</v>
      </c>
      <c r="B620" s="11" t="s">
        <v>485</v>
      </c>
      <c r="C620" s="11" t="s">
        <v>209</v>
      </c>
      <c r="D620" s="11" t="s">
        <v>512</v>
      </c>
      <c r="E620" s="11">
        <v>13032321</v>
      </c>
      <c r="F620" s="84">
        <v>68140</v>
      </c>
      <c r="G620" s="11" t="s">
        <v>87</v>
      </c>
      <c r="H620" s="11" t="s">
        <v>28</v>
      </c>
      <c r="I620" s="11" t="s">
        <v>618</v>
      </c>
      <c r="J620" s="78">
        <v>42500</v>
      </c>
    </row>
    <row r="621" spans="1:10" outlineLevel="3" x14ac:dyDescent="0.25">
      <c r="A621" s="77">
        <v>100</v>
      </c>
      <c r="B621" s="11" t="s">
        <v>485</v>
      </c>
      <c r="C621" s="11" t="s">
        <v>209</v>
      </c>
      <c r="D621" s="11" t="s">
        <v>512</v>
      </c>
      <c r="E621" s="11">
        <v>13032321</v>
      </c>
      <c r="F621" s="84">
        <v>68140</v>
      </c>
      <c r="G621" s="11" t="s">
        <v>675</v>
      </c>
      <c r="H621" s="11" t="s">
        <v>28</v>
      </c>
      <c r="I621" s="11" t="s">
        <v>618</v>
      </c>
      <c r="J621" s="78">
        <v>2000</v>
      </c>
    </row>
    <row r="622" spans="1:10" outlineLevel="3" x14ac:dyDescent="0.25">
      <c r="A622" s="77">
        <v>100</v>
      </c>
      <c r="B622" s="11" t="s">
        <v>485</v>
      </c>
      <c r="C622" s="11" t="s">
        <v>209</v>
      </c>
      <c r="D622" s="11" t="s">
        <v>512</v>
      </c>
      <c r="E622" s="11">
        <v>13032321</v>
      </c>
      <c r="F622" s="84">
        <v>69150</v>
      </c>
      <c r="G622" s="11" t="s">
        <v>7</v>
      </c>
      <c r="H622" s="11" t="s">
        <v>33</v>
      </c>
      <c r="I622" s="11" t="s">
        <v>618</v>
      </c>
      <c r="J622" s="78">
        <v>50</v>
      </c>
    </row>
    <row r="623" spans="1:10" outlineLevel="3" x14ac:dyDescent="0.25">
      <c r="A623" s="77">
        <v>100</v>
      </c>
      <c r="B623" s="11" t="s">
        <v>485</v>
      </c>
      <c r="C623" s="11" t="s">
        <v>209</v>
      </c>
      <c r="D623" s="11" t="s">
        <v>512</v>
      </c>
      <c r="E623" s="11">
        <v>13032321</v>
      </c>
      <c r="F623" s="84">
        <v>69200</v>
      </c>
      <c r="G623" s="11" t="s">
        <v>7</v>
      </c>
      <c r="H623" s="11" t="s">
        <v>34</v>
      </c>
      <c r="I623" s="11" t="s">
        <v>618</v>
      </c>
      <c r="J623" s="78">
        <v>2500</v>
      </c>
    </row>
    <row r="624" spans="1:10" outlineLevel="3" x14ac:dyDescent="0.25">
      <c r="A624" s="77">
        <v>100</v>
      </c>
      <c r="B624" s="11" t="s">
        <v>485</v>
      </c>
      <c r="C624" s="11" t="s">
        <v>209</v>
      </c>
      <c r="D624" s="11" t="s">
        <v>512</v>
      </c>
      <c r="E624" s="11">
        <v>13032321</v>
      </c>
      <c r="F624" s="84">
        <v>69200</v>
      </c>
      <c r="G624" s="11" t="s">
        <v>673</v>
      </c>
      <c r="H624" s="11" t="s">
        <v>34</v>
      </c>
      <c r="I624" s="11" t="s">
        <v>618</v>
      </c>
      <c r="J624" s="78">
        <v>150</v>
      </c>
    </row>
    <row r="625" spans="1:10" outlineLevel="3" x14ac:dyDescent="0.25">
      <c r="A625" s="77">
        <v>100</v>
      </c>
      <c r="B625" s="11" t="s">
        <v>485</v>
      </c>
      <c r="C625" s="11" t="s">
        <v>209</v>
      </c>
      <c r="D625" s="11" t="s">
        <v>512</v>
      </c>
      <c r="E625" s="11">
        <v>13032321</v>
      </c>
      <c r="F625" s="84">
        <v>69500</v>
      </c>
      <c r="G625" s="11" t="s">
        <v>7</v>
      </c>
      <c r="H625" s="11" t="s">
        <v>35</v>
      </c>
      <c r="I625" s="11" t="s">
        <v>618</v>
      </c>
      <c r="J625" s="78">
        <v>10000</v>
      </c>
    </row>
    <row r="626" spans="1:10" outlineLevel="3" x14ac:dyDescent="0.25">
      <c r="A626" s="77">
        <v>100</v>
      </c>
      <c r="B626" s="11" t="s">
        <v>485</v>
      </c>
      <c r="C626" s="11" t="s">
        <v>209</v>
      </c>
      <c r="D626" s="11" t="s">
        <v>512</v>
      </c>
      <c r="E626" s="11">
        <v>13032321</v>
      </c>
      <c r="F626" s="84">
        <v>69500</v>
      </c>
      <c r="G626" s="11" t="s">
        <v>87</v>
      </c>
      <c r="H626" s="11" t="s">
        <v>35</v>
      </c>
      <c r="I626" s="11" t="s">
        <v>618</v>
      </c>
      <c r="J626" s="78">
        <v>3400</v>
      </c>
    </row>
    <row r="627" spans="1:10" outlineLevel="3" x14ac:dyDescent="0.25">
      <c r="A627" s="77">
        <v>100</v>
      </c>
      <c r="B627" s="11" t="s">
        <v>485</v>
      </c>
      <c r="C627" s="11" t="s">
        <v>209</v>
      </c>
      <c r="D627" s="11" t="s">
        <v>512</v>
      </c>
      <c r="E627" s="11">
        <v>13032321</v>
      </c>
      <c r="F627" s="84">
        <v>69500</v>
      </c>
      <c r="G627" s="11" t="s">
        <v>673</v>
      </c>
      <c r="H627" s="11" t="s">
        <v>35</v>
      </c>
      <c r="I627" s="11" t="s">
        <v>618</v>
      </c>
      <c r="J627" s="78">
        <v>3100</v>
      </c>
    </row>
    <row r="628" spans="1:10" outlineLevel="3" x14ac:dyDescent="0.25">
      <c r="A628" s="77">
        <v>100</v>
      </c>
      <c r="B628" s="11" t="s">
        <v>485</v>
      </c>
      <c r="C628" s="11" t="s">
        <v>209</v>
      </c>
      <c r="D628" s="11" t="s">
        <v>512</v>
      </c>
      <c r="E628" s="11">
        <v>13032321</v>
      </c>
      <c r="F628" s="84">
        <v>69500</v>
      </c>
      <c r="G628" s="11" t="s">
        <v>674</v>
      </c>
      <c r="H628" s="11" t="s">
        <v>35</v>
      </c>
      <c r="I628" s="11" t="s">
        <v>618</v>
      </c>
      <c r="J628" s="78">
        <v>11300</v>
      </c>
    </row>
    <row r="629" spans="1:10" outlineLevel="3" x14ac:dyDescent="0.25">
      <c r="A629" s="77">
        <v>100</v>
      </c>
      <c r="B629" s="11" t="s">
        <v>485</v>
      </c>
      <c r="C629" s="11" t="s">
        <v>209</v>
      </c>
      <c r="D629" s="11" t="s">
        <v>512</v>
      </c>
      <c r="E629" s="11">
        <v>13032321</v>
      </c>
      <c r="F629" s="84">
        <v>69500</v>
      </c>
      <c r="G629" s="11" t="s">
        <v>675</v>
      </c>
      <c r="H629" s="11" t="s">
        <v>35</v>
      </c>
      <c r="I629" s="11" t="s">
        <v>618</v>
      </c>
      <c r="J629" s="78">
        <v>3100</v>
      </c>
    </row>
    <row r="630" spans="1:10" outlineLevel="3" x14ac:dyDescent="0.25">
      <c r="A630" s="77">
        <v>100</v>
      </c>
      <c r="B630" s="11" t="s">
        <v>485</v>
      </c>
      <c r="C630" s="11" t="s">
        <v>209</v>
      </c>
      <c r="D630" s="11" t="s">
        <v>512</v>
      </c>
      <c r="E630" s="11">
        <v>13032321</v>
      </c>
      <c r="F630" s="84">
        <v>69550</v>
      </c>
      <c r="G630" s="11" t="s">
        <v>7</v>
      </c>
      <c r="H630" s="11" t="s">
        <v>36</v>
      </c>
      <c r="I630" s="11" t="s">
        <v>618</v>
      </c>
      <c r="J630" s="78">
        <v>28304</v>
      </c>
    </row>
    <row r="631" spans="1:10" outlineLevel="3" x14ac:dyDescent="0.25">
      <c r="A631" s="77">
        <v>100</v>
      </c>
      <c r="B631" s="11" t="s">
        <v>485</v>
      </c>
      <c r="C631" s="11" t="s">
        <v>209</v>
      </c>
      <c r="D631" s="11" t="s">
        <v>512</v>
      </c>
      <c r="E631" s="11">
        <v>13032321</v>
      </c>
      <c r="F631" s="84">
        <v>69550</v>
      </c>
      <c r="G631" s="11" t="s">
        <v>87</v>
      </c>
      <c r="H631" s="11" t="s">
        <v>36</v>
      </c>
      <c r="I631" s="11" t="s">
        <v>618</v>
      </c>
      <c r="J631" s="78">
        <v>800</v>
      </c>
    </row>
    <row r="632" spans="1:10" outlineLevel="3" x14ac:dyDescent="0.25">
      <c r="A632" s="77">
        <v>100</v>
      </c>
      <c r="B632" s="11" t="s">
        <v>485</v>
      </c>
      <c r="C632" s="11" t="s">
        <v>209</v>
      </c>
      <c r="D632" s="11" t="s">
        <v>512</v>
      </c>
      <c r="E632" s="11">
        <v>13032321</v>
      </c>
      <c r="F632" s="84">
        <v>69550</v>
      </c>
      <c r="G632" s="11" t="s">
        <v>673</v>
      </c>
      <c r="H632" s="11" t="s">
        <v>36</v>
      </c>
      <c r="I632" s="11" t="s">
        <v>618</v>
      </c>
      <c r="J632" s="78">
        <v>2700</v>
      </c>
    </row>
    <row r="633" spans="1:10" outlineLevel="3" x14ac:dyDescent="0.25">
      <c r="A633" s="77">
        <v>100</v>
      </c>
      <c r="B633" s="11" t="s">
        <v>485</v>
      </c>
      <c r="C633" s="11" t="s">
        <v>209</v>
      </c>
      <c r="D633" s="11" t="s">
        <v>512</v>
      </c>
      <c r="E633" s="11">
        <v>13032321</v>
      </c>
      <c r="F633" s="84">
        <v>69550</v>
      </c>
      <c r="G633" s="11" t="s">
        <v>675</v>
      </c>
      <c r="H633" s="11" t="s">
        <v>36</v>
      </c>
      <c r="I633" s="11" t="s">
        <v>618</v>
      </c>
      <c r="J633" s="78">
        <v>600</v>
      </c>
    </row>
    <row r="634" spans="1:10" outlineLevel="3" x14ac:dyDescent="0.25">
      <c r="A634" s="77">
        <v>100</v>
      </c>
      <c r="B634" s="11" t="s">
        <v>485</v>
      </c>
      <c r="C634" s="11" t="s">
        <v>209</v>
      </c>
      <c r="D634" s="11" t="s">
        <v>512</v>
      </c>
      <c r="E634" s="11">
        <v>13032321</v>
      </c>
      <c r="F634" s="84">
        <v>69555</v>
      </c>
      <c r="G634" s="11" t="s">
        <v>7</v>
      </c>
      <c r="H634" s="11" t="s">
        <v>911</v>
      </c>
      <c r="I634" s="11" t="s">
        <v>618</v>
      </c>
      <c r="J634" s="78">
        <v>5000</v>
      </c>
    </row>
    <row r="635" spans="1:10" outlineLevel="3" x14ac:dyDescent="0.25">
      <c r="A635" s="77">
        <v>100</v>
      </c>
      <c r="B635" s="11" t="s">
        <v>485</v>
      </c>
      <c r="C635" s="11" t="s">
        <v>209</v>
      </c>
      <c r="D635" s="11" t="s">
        <v>512</v>
      </c>
      <c r="E635" s="11">
        <v>13032321</v>
      </c>
      <c r="F635" s="84">
        <v>76500</v>
      </c>
      <c r="G635" s="11" t="s">
        <v>7</v>
      </c>
      <c r="H635" s="11" t="s">
        <v>48</v>
      </c>
      <c r="I635" s="11" t="s">
        <v>618</v>
      </c>
      <c r="J635" s="78">
        <v>75000</v>
      </c>
    </row>
    <row r="636" spans="1:10" outlineLevel="3" x14ac:dyDescent="0.25">
      <c r="A636" s="77">
        <v>100</v>
      </c>
      <c r="B636" s="11" t="s">
        <v>485</v>
      </c>
      <c r="C636" s="11" t="s">
        <v>209</v>
      </c>
      <c r="D636" s="11" t="s">
        <v>512</v>
      </c>
      <c r="E636" s="11">
        <v>13032321</v>
      </c>
      <c r="F636" s="84">
        <v>76800</v>
      </c>
      <c r="G636" s="11" t="s">
        <v>7</v>
      </c>
      <c r="H636" s="11" t="s">
        <v>37</v>
      </c>
      <c r="I636" s="11" t="s">
        <v>618</v>
      </c>
      <c r="J636" s="78">
        <v>3324</v>
      </c>
    </row>
    <row r="637" spans="1:10" outlineLevel="3" x14ac:dyDescent="0.25">
      <c r="A637" s="77">
        <v>100</v>
      </c>
      <c r="B637" s="11" t="s">
        <v>485</v>
      </c>
      <c r="C637" s="11" t="s">
        <v>209</v>
      </c>
      <c r="D637" s="11" t="s">
        <v>512</v>
      </c>
      <c r="E637" s="11">
        <v>13032321</v>
      </c>
      <c r="F637" s="84">
        <v>77100</v>
      </c>
      <c r="G637" s="11" t="s">
        <v>7</v>
      </c>
      <c r="H637" s="11" t="s">
        <v>56</v>
      </c>
      <c r="I637" s="11" t="s">
        <v>618</v>
      </c>
      <c r="J637" s="78">
        <v>200</v>
      </c>
    </row>
    <row r="638" spans="1:10" outlineLevel="3" x14ac:dyDescent="0.25">
      <c r="A638" s="77">
        <v>100</v>
      </c>
      <c r="B638" s="11" t="s">
        <v>485</v>
      </c>
      <c r="C638" s="11" t="s">
        <v>209</v>
      </c>
      <c r="D638" s="11" t="s">
        <v>512</v>
      </c>
      <c r="E638" s="11">
        <v>13032321</v>
      </c>
      <c r="F638" s="84">
        <v>77140</v>
      </c>
      <c r="G638" s="11" t="s">
        <v>7</v>
      </c>
      <c r="H638" s="11" t="s">
        <v>38</v>
      </c>
      <c r="I638" s="11" t="s">
        <v>618</v>
      </c>
      <c r="J638" s="78">
        <v>500</v>
      </c>
    </row>
    <row r="639" spans="1:10" outlineLevel="3" x14ac:dyDescent="0.25">
      <c r="A639" s="77">
        <v>100</v>
      </c>
      <c r="B639" s="11" t="s">
        <v>485</v>
      </c>
      <c r="C639" s="11" t="s">
        <v>209</v>
      </c>
      <c r="D639" s="11" t="s">
        <v>512</v>
      </c>
      <c r="E639" s="11">
        <v>13032321</v>
      </c>
      <c r="F639" s="84">
        <v>79400</v>
      </c>
      <c r="G639" s="11" t="s">
        <v>7</v>
      </c>
      <c r="H639" s="11" t="s">
        <v>78</v>
      </c>
      <c r="I639" s="11" t="s">
        <v>618</v>
      </c>
      <c r="J639" s="78">
        <v>54078</v>
      </c>
    </row>
    <row r="640" spans="1:10" outlineLevel="3" x14ac:dyDescent="0.25">
      <c r="A640" s="77">
        <v>100</v>
      </c>
      <c r="B640" s="11" t="s">
        <v>485</v>
      </c>
      <c r="C640" s="11" t="s">
        <v>209</v>
      </c>
      <c r="D640" s="11" t="s">
        <v>512</v>
      </c>
      <c r="E640" s="11">
        <v>13032321</v>
      </c>
      <c r="F640" s="84">
        <v>79450</v>
      </c>
      <c r="G640" s="11" t="s">
        <v>7</v>
      </c>
      <c r="H640" s="11" t="s">
        <v>86</v>
      </c>
      <c r="I640" s="11" t="s">
        <v>618</v>
      </c>
      <c r="J640" s="78">
        <v>3813180</v>
      </c>
    </row>
    <row r="641" spans="1:10" outlineLevel="3" x14ac:dyDescent="0.25">
      <c r="A641" s="77">
        <v>100</v>
      </c>
      <c r="B641" s="11" t="s">
        <v>485</v>
      </c>
      <c r="C641" s="11" t="s">
        <v>209</v>
      </c>
      <c r="D641" s="11" t="s">
        <v>512</v>
      </c>
      <c r="E641" s="11">
        <v>13032321</v>
      </c>
      <c r="F641" s="84">
        <v>79470</v>
      </c>
      <c r="G641" s="11" t="s">
        <v>7</v>
      </c>
      <c r="H641" s="11" t="s">
        <v>686</v>
      </c>
      <c r="I641" s="11" t="s">
        <v>618</v>
      </c>
      <c r="J641" s="78">
        <v>10565</v>
      </c>
    </row>
    <row r="642" spans="1:10" outlineLevel="3" x14ac:dyDescent="0.25">
      <c r="A642" s="77">
        <v>100</v>
      </c>
      <c r="B642" s="11" t="s">
        <v>485</v>
      </c>
      <c r="C642" s="11" t="s">
        <v>209</v>
      </c>
      <c r="D642" s="11" t="s">
        <v>512</v>
      </c>
      <c r="E642" s="11">
        <v>13032322</v>
      </c>
      <c r="F642" s="84">
        <v>60100</v>
      </c>
      <c r="G642" s="11" t="s">
        <v>7</v>
      </c>
      <c r="H642" s="11" t="s">
        <v>8</v>
      </c>
      <c r="I642" s="11" t="s">
        <v>618</v>
      </c>
      <c r="J642" s="78">
        <v>2952998</v>
      </c>
    </row>
    <row r="643" spans="1:10" outlineLevel="3" x14ac:dyDescent="0.25">
      <c r="A643" s="77">
        <v>100</v>
      </c>
      <c r="B643" s="11" t="s">
        <v>485</v>
      </c>
      <c r="C643" s="11" t="s">
        <v>209</v>
      </c>
      <c r="D643" s="11" t="s">
        <v>512</v>
      </c>
      <c r="E643" s="11">
        <v>13032322</v>
      </c>
      <c r="F643" s="84">
        <v>60140</v>
      </c>
      <c r="G643" s="11" t="s">
        <v>7</v>
      </c>
      <c r="H643" s="11" t="s">
        <v>9</v>
      </c>
      <c r="I643" s="11" t="s">
        <v>618</v>
      </c>
      <c r="J643" s="78">
        <v>140000</v>
      </c>
    </row>
    <row r="644" spans="1:10" outlineLevel="3" x14ac:dyDescent="0.25">
      <c r="A644" s="77">
        <v>100</v>
      </c>
      <c r="B644" s="11" t="s">
        <v>485</v>
      </c>
      <c r="C644" s="11" t="s">
        <v>209</v>
      </c>
      <c r="D644" s="11" t="s">
        <v>512</v>
      </c>
      <c r="E644" s="11">
        <v>13032322</v>
      </c>
      <c r="F644" s="84">
        <v>60280</v>
      </c>
      <c r="G644" s="11" t="s">
        <v>7</v>
      </c>
      <c r="H644" s="11" t="s">
        <v>10</v>
      </c>
      <c r="I644" s="11" t="s">
        <v>618</v>
      </c>
      <c r="J644" s="78">
        <v>27375</v>
      </c>
    </row>
    <row r="645" spans="1:10" outlineLevel="3" x14ac:dyDescent="0.25">
      <c r="A645" s="77">
        <v>100</v>
      </c>
      <c r="B645" s="11" t="s">
        <v>485</v>
      </c>
      <c r="C645" s="11" t="s">
        <v>209</v>
      </c>
      <c r="D645" s="11" t="s">
        <v>512</v>
      </c>
      <c r="E645" s="11">
        <v>13032322</v>
      </c>
      <c r="F645" s="84">
        <v>60290</v>
      </c>
      <c r="G645" s="11" t="s">
        <v>7</v>
      </c>
      <c r="H645" s="11" t="s">
        <v>11</v>
      </c>
      <c r="I645" s="11" t="s">
        <v>618</v>
      </c>
      <c r="J645" s="78">
        <v>16712</v>
      </c>
    </row>
    <row r="646" spans="1:10" outlineLevel="3" x14ac:dyDescent="0.25">
      <c r="A646" s="77">
        <v>100</v>
      </c>
      <c r="B646" s="11" t="s">
        <v>485</v>
      </c>
      <c r="C646" s="11" t="s">
        <v>209</v>
      </c>
      <c r="D646" s="11" t="s">
        <v>512</v>
      </c>
      <c r="E646" s="11">
        <v>13032322</v>
      </c>
      <c r="F646" s="84">
        <v>60300</v>
      </c>
      <c r="G646" s="11" t="s">
        <v>7</v>
      </c>
      <c r="H646" s="11" t="s">
        <v>12</v>
      </c>
      <c r="I646" s="11" t="s">
        <v>618</v>
      </c>
      <c r="J646" s="78">
        <v>92450</v>
      </c>
    </row>
    <row r="647" spans="1:10" outlineLevel="3" x14ac:dyDescent="0.25">
      <c r="A647" s="77">
        <v>100</v>
      </c>
      <c r="B647" s="11" t="s">
        <v>485</v>
      </c>
      <c r="C647" s="11" t="s">
        <v>209</v>
      </c>
      <c r="D647" s="11" t="s">
        <v>512</v>
      </c>
      <c r="E647" s="11">
        <v>13032322</v>
      </c>
      <c r="F647" s="84">
        <v>60330</v>
      </c>
      <c r="G647" s="11" t="s">
        <v>7</v>
      </c>
      <c r="H647" s="11" t="s">
        <v>13</v>
      </c>
      <c r="I647" s="11" t="s">
        <v>618</v>
      </c>
      <c r="J647" s="78">
        <v>251497</v>
      </c>
    </row>
    <row r="648" spans="1:10" outlineLevel="3" x14ac:dyDescent="0.25">
      <c r="A648" s="77">
        <v>100</v>
      </c>
      <c r="B648" s="11" t="s">
        <v>485</v>
      </c>
      <c r="C648" s="11" t="s">
        <v>209</v>
      </c>
      <c r="D648" s="11" t="s">
        <v>512</v>
      </c>
      <c r="E648" s="11">
        <v>13032322</v>
      </c>
      <c r="F648" s="84">
        <v>60331</v>
      </c>
      <c r="G648" s="11" t="s">
        <v>7</v>
      </c>
      <c r="H648" s="11" t="s">
        <v>14</v>
      </c>
      <c r="I648" s="11" t="s">
        <v>618</v>
      </c>
      <c r="J648" s="78">
        <v>9971</v>
      </c>
    </row>
    <row r="649" spans="1:10" outlineLevel="3" x14ac:dyDescent="0.25">
      <c r="A649" s="77">
        <v>100</v>
      </c>
      <c r="B649" s="11" t="s">
        <v>485</v>
      </c>
      <c r="C649" s="11" t="s">
        <v>209</v>
      </c>
      <c r="D649" s="11" t="s">
        <v>512</v>
      </c>
      <c r="E649" s="11">
        <v>13032322</v>
      </c>
      <c r="F649" s="84">
        <v>60340</v>
      </c>
      <c r="G649" s="11" t="s">
        <v>7</v>
      </c>
      <c r="H649" s="11" t="s">
        <v>15</v>
      </c>
      <c r="I649" s="11" t="s">
        <v>618</v>
      </c>
      <c r="J649" s="78">
        <v>22157</v>
      </c>
    </row>
    <row r="650" spans="1:10" outlineLevel="3" x14ac:dyDescent="0.25">
      <c r="A650" s="77">
        <v>100</v>
      </c>
      <c r="B650" s="11" t="s">
        <v>485</v>
      </c>
      <c r="C650" s="11" t="s">
        <v>209</v>
      </c>
      <c r="D650" s="11" t="s">
        <v>512</v>
      </c>
      <c r="E650" s="11">
        <v>13032322</v>
      </c>
      <c r="F650" s="84">
        <v>60350</v>
      </c>
      <c r="G650" s="11" t="s">
        <v>7</v>
      </c>
      <c r="H650" s="11" t="s">
        <v>16</v>
      </c>
      <c r="I650" s="11" t="s">
        <v>618</v>
      </c>
      <c r="J650" s="78">
        <v>3713</v>
      </c>
    </row>
    <row r="651" spans="1:10" outlineLevel="3" x14ac:dyDescent="0.25">
      <c r="A651" s="77">
        <v>100</v>
      </c>
      <c r="B651" s="11" t="s">
        <v>485</v>
      </c>
      <c r="C651" s="11" t="s">
        <v>209</v>
      </c>
      <c r="D651" s="11" t="s">
        <v>512</v>
      </c>
      <c r="E651" s="11">
        <v>13032322</v>
      </c>
      <c r="F651" s="84">
        <v>60360</v>
      </c>
      <c r="G651" s="11" t="s">
        <v>7</v>
      </c>
      <c r="H651" s="11" t="s">
        <v>17</v>
      </c>
      <c r="I651" s="11" t="s">
        <v>618</v>
      </c>
      <c r="J651" s="78">
        <v>185513</v>
      </c>
    </row>
    <row r="652" spans="1:10" outlineLevel="3" x14ac:dyDescent="0.25">
      <c r="A652" s="77">
        <v>100</v>
      </c>
      <c r="B652" s="11" t="s">
        <v>485</v>
      </c>
      <c r="C652" s="11" t="s">
        <v>209</v>
      </c>
      <c r="D652" s="11" t="s">
        <v>512</v>
      </c>
      <c r="E652" s="11">
        <v>13032322</v>
      </c>
      <c r="F652" s="84">
        <v>61100</v>
      </c>
      <c r="G652" s="11" t="s">
        <v>7</v>
      </c>
      <c r="H652" s="11" t="s">
        <v>19</v>
      </c>
      <c r="I652" s="11" t="s">
        <v>618</v>
      </c>
      <c r="J652" s="78">
        <v>800</v>
      </c>
    </row>
    <row r="653" spans="1:10" outlineLevel="3" x14ac:dyDescent="0.25">
      <c r="A653" s="77">
        <v>100</v>
      </c>
      <c r="B653" s="11" t="s">
        <v>485</v>
      </c>
      <c r="C653" s="11" t="s">
        <v>209</v>
      </c>
      <c r="D653" s="11" t="s">
        <v>512</v>
      </c>
      <c r="E653" s="11">
        <v>13032322</v>
      </c>
      <c r="F653" s="84">
        <v>61110</v>
      </c>
      <c r="G653" s="11" t="s">
        <v>7</v>
      </c>
      <c r="H653" s="11" t="s">
        <v>20</v>
      </c>
      <c r="I653" s="11" t="s">
        <v>618</v>
      </c>
      <c r="J653" s="78">
        <v>725</v>
      </c>
    </row>
    <row r="654" spans="1:10" outlineLevel="3" x14ac:dyDescent="0.25">
      <c r="A654" s="77">
        <v>100</v>
      </c>
      <c r="B654" s="11" t="s">
        <v>485</v>
      </c>
      <c r="C654" s="11" t="s">
        <v>209</v>
      </c>
      <c r="D654" s="11" t="s">
        <v>512</v>
      </c>
      <c r="E654" s="11">
        <v>13032322</v>
      </c>
      <c r="F654" s="84">
        <v>61180</v>
      </c>
      <c r="G654" s="11" t="s">
        <v>7</v>
      </c>
      <c r="H654" s="11" t="s">
        <v>23</v>
      </c>
      <c r="I654" s="11" t="s">
        <v>618</v>
      </c>
      <c r="J654" s="78">
        <v>12210</v>
      </c>
    </row>
    <row r="655" spans="1:10" outlineLevel="3" x14ac:dyDescent="0.25">
      <c r="A655" s="77">
        <v>100</v>
      </c>
      <c r="B655" s="11" t="s">
        <v>485</v>
      </c>
      <c r="C655" s="11" t="s">
        <v>209</v>
      </c>
      <c r="D655" s="11" t="s">
        <v>512</v>
      </c>
      <c r="E655" s="11">
        <v>13032322</v>
      </c>
      <c r="F655" s="84">
        <v>61180</v>
      </c>
      <c r="G655" s="11" t="s">
        <v>676</v>
      </c>
      <c r="H655" s="11" t="s">
        <v>23</v>
      </c>
      <c r="I655" s="11" t="s">
        <v>618</v>
      </c>
      <c r="J655" s="78">
        <v>1600</v>
      </c>
    </row>
    <row r="656" spans="1:10" outlineLevel="3" x14ac:dyDescent="0.25">
      <c r="A656" s="77">
        <v>100</v>
      </c>
      <c r="B656" s="11" t="s">
        <v>485</v>
      </c>
      <c r="C656" s="11" t="s">
        <v>209</v>
      </c>
      <c r="D656" s="11" t="s">
        <v>512</v>
      </c>
      <c r="E656" s="11">
        <v>13032322</v>
      </c>
      <c r="F656" s="84">
        <v>61185</v>
      </c>
      <c r="G656" s="11" t="s">
        <v>7</v>
      </c>
      <c r="H656" s="11" t="s">
        <v>68</v>
      </c>
      <c r="I656" s="11" t="s">
        <v>618</v>
      </c>
      <c r="J656" s="78">
        <v>3110</v>
      </c>
    </row>
    <row r="657" spans="1:10" outlineLevel="3" x14ac:dyDescent="0.25">
      <c r="A657" s="77">
        <v>100</v>
      </c>
      <c r="B657" s="11" t="s">
        <v>485</v>
      </c>
      <c r="C657" s="11" t="s">
        <v>209</v>
      </c>
      <c r="D657" s="11" t="s">
        <v>512</v>
      </c>
      <c r="E657" s="11">
        <v>13032322</v>
      </c>
      <c r="F657" s="84">
        <v>61250</v>
      </c>
      <c r="G657" s="11" t="s">
        <v>7</v>
      </c>
      <c r="H657" s="11" t="s">
        <v>39</v>
      </c>
      <c r="I657" s="11" t="s">
        <v>618</v>
      </c>
      <c r="J657" s="78">
        <v>6290</v>
      </c>
    </row>
    <row r="658" spans="1:10" outlineLevel="3" x14ac:dyDescent="0.25">
      <c r="A658" s="77">
        <v>100</v>
      </c>
      <c r="B658" s="11" t="s">
        <v>485</v>
      </c>
      <c r="C658" s="11" t="s">
        <v>209</v>
      </c>
      <c r="D658" s="11" t="s">
        <v>512</v>
      </c>
      <c r="E658" s="11">
        <v>13032322</v>
      </c>
      <c r="F658" s="84">
        <v>61300</v>
      </c>
      <c r="G658" s="11" t="s">
        <v>7</v>
      </c>
      <c r="H658" s="11" t="s">
        <v>85</v>
      </c>
      <c r="I658" s="11" t="s">
        <v>618</v>
      </c>
      <c r="J658" s="78">
        <v>600</v>
      </c>
    </row>
    <row r="659" spans="1:10" outlineLevel="3" x14ac:dyDescent="0.25">
      <c r="A659" s="77">
        <v>100</v>
      </c>
      <c r="B659" s="11" t="s">
        <v>485</v>
      </c>
      <c r="C659" s="11" t="s">
        <v>209</v>
      </c>
      <c r="D659" s="11" t="s">
        <v>512</v>
      </c>
      <c r="E659" s="11">
        <v>13032322</v>
      </c>
      <c r="F659" s="84">
        <v>61500</v>
      </c>
      <c r="G659" s="11" t="s">
        <v>7</v>
      </c>
      <c r="H659" s="11" t="s">
        <v>24</v>
      </c>
      <c r="I659" s="11" t="s">
        <v>618</v>
      </c>
      <c r="J659" s="78">
        <v>1950</v>
      </c>
    </row>
    <row r="660" spans="1:10" outlineLevel="3" x14ac:dyDescent="0.25">
      <c r="A660" s="77">
        <v>100</v>
      </c>
      <c r="B660" s="11" t="s">
        <v>485</v>
      </c>
      <c r="C660" s="11" t="s">
        <v>209</v>
      </c>
      <c r="D660" s="11" t="s">
        <v>512</v>
      </c>
      <c r="E660" s="11">
        <v>13032322</v>
      </c>
      <c r="F660" s="84">
        <v>61800</v>
      </c>
      <c r="G660" s="11" t="s">
        <v>7</v>
      </c>
      <c r="H660" s="11" t="s">
        <v>25</v>
      </c>
      <c r="I660" s="11" t="s">
        <v>618</v>
      </c>
      <c r="J660" s="78">
        <v>35000</v>
      </c>
    </row>
    <row r="661" spans="1:10" outlineLevel="3" x14ac:dyDescent="0.25">
      <c r="A661" s="77">
        <v>100</v>
      </c>
      <c r="B661" s="11" t="s">
        <v>485</v>
      </c>
      <c r="C661" s="11" t="s">
        <v>209</v>
      </c>
      <c r="D661" s="11" t="s">
        <v>512</v>
      </c>
      <c r="E661" s="11">
        <v>13032322</v>
      </c>
      <c r="F661" s="84">
        <v>61820</v>
      </c>
      <c r="G661" s="11" t="s">
        <v>7</v>
      </c>
      <c r="H661" s="11" t="s">
        <v>69</v>
      </c>
      <c r="I661" s="11" t="s">
        <v>618</v>
      </c>
      <c r="J661" s="78">
        <v>3000</v>
      </c>
    </row>
    <row r="662" spans="1:10" outlineLevel="3" x14ac:dyDescent="0.25">
      <c r="A662" s="77">
        <v>100</v>
      </c>
      <c r="B662" s="11" t="s">
        <v>485</v>
      </c>
      <c r="C662" s="11" t="s">
        <v>209</v>
      </c>
      <c r="D662" s="11" t="s">
        <v>512</v>
      </c>
      <c r="E662" s="11">
        <v>13032322</v>
      </c>
      <c r="F662" s="84">
        <v>61920</v>
      </c>
      <c r="G662" s="11" t="s">
        <v>7</v>
      </c>
      <c r="H662" s="11" t="s">
        <v>388</v>
      </c>
      <c r="I662" s="11" t="s">
        <v>618</v>
      </c>
      <c r="J662" s="78">
        <v>1375</v>
      </c>
    </row>
    <row r="663" spans="1:10" outlineLevel="3" x14ac:dyDescent="0.25">
      <c r="A663" s="77">
        <v>100</v>
      </c>
      <c r="B663" s="11" t="s">
        <v>485</v>
      </c>
      <c r="C663" s="11" t="s">
        <v>209</v>
      </c>
      <c r="D663" s="11" t="s">
        <v>512</v>
      </c>
      <c r="E663" s="11">
        <v>13032322</v>
      </c>
      <c r="F663" s="84">
        <v>61925</v>
      </c>
      <c r="G663" s="11" t="s">
        <v>7</v>
      </c>
      <c r="H663" s="11" t="s">
        <v>389</v>
      </c>
      <c r="I663" s="11" t="s">
        <v>618</v>
      </c>
      <c r="J663" s="78">
        <v>1400</v>
      </c>
    </row>
    <row r="664" spans="1:10" outlineLevel="3" x14ac:dyDescent="0.25">
      <c r="A664" s="77">
        <v>100</v>
      </c>
      <c r="B664" s="11" t="s">
        <v>485</v>
      </c>
      <c r="C664" s="11" t="s">
        <v>209</v>
      </c>
      <c r="D664" s="11" t="s">
        <v>512</v>
      </c>
      <c r="E664" s="11">
        <v>13032322</v>
      </c>
      <c r="F664" s="84">
        <v>61950</v>
      </c>
      <c r="G664" s="11" t="s">
        <v>7</v>
      </c>
      <c r="H664" s="11" t="s">
        <v>390</v>
      </c>
      <c r="I664" s="11" t="s">
        <v>618</v>
      </c>
      <c r="J664" s="78">
        <v>19591</v>
      </c>
    </row>
    <row r="665" spans="1:10" outlineLevel="3" x14ac:dyDescent="0.25">
      <c r="A665" s="77">
        <v>100</v>
      </c>
      <c r="B665" s="11" t="s">
        <v>485</v>
      </c>
      <c r="C665" s="11" t="s">
        <v>209</v>
      </c>
      <c r="D665" s="11" t="s">
        <v>512</v>
      </c>
      <c r="E665" s="11">
        <v>13032322</v>
      </c>
      <c r="F665" s="84">
        <v>62300</v>
      </c>
      <c r="G665" s="11" t="s">
        <v>7</v>
      </c>
      <c r="H665" s="11" t="s">
        <v>43</v>
      </c>
      <c r="I665" s="11" t="s">
        <v>618</v>
      </c>
      <c r="J665" s="78">
        <v>1500</v>
      </c>
    </row>
    <row r="666" spans="1:10" outlineLevel="3" x14ac:dyDescent="0.25">
      <c r="A666" s="77">
        <v>100</v>
      </c>
      <c r="B666" s="11" t="s">
        <v>485</v>
      </c>
      <c r="C666" s="11" t="s">
        <v>209</v>
      </c>
      <c r="D666" s="11" t="s">
        <v>512</v>
      </c>
      <c r="E666" s="11">
        <v>13032322</v>
      </c>
      <c r="F666" s="84">
        <v>62450</v>
      </c>
      <c r="G666" s="11" t="s">
        <v>7</v>
      </c>
      <c r="H666" s="11" t="s">
        <v>82</v>
      </c>
      <c r="I666" s="11" t="s">
        <v>618</v>
      </c>
      <c r="J666" s="78">
        <v>30000</v>
      </c>
    </row>
    <row r="667" spans="1:10" outlineLevel="3" x14ac:dyDescent="0.25">
      <c r="A667" s="77">
        <v>100</v>
      </c>
      <c r="B667" s="11" t="s">
        <v>485</v>
      </c>
      <c r="C667" s="11" t="s">
        <v>209</v>
      </c>
      <c r="D667" s="11" t="s">
        <v>512</v>
      </c>
      <c r="E667" s="11">
        <v>13032322</v>
      </c>
      <c r="F667" s="84">
        <v>62550</v>
      </c>
      <c r="G667" s="11" t="s">
        <v>7</v>
      </c>
      <c r="H667" s="11" t="s">
        <v>45</v>
      </c>
      <c r="I667" s="11" t="s">
        <v>618</v>
      </c>
      <c r="J667" s="78">
        <v>7150</v>
      </c>
    </row>
    <row r="668" spans="1:10" outlineLevel="3" x14ac:dyDescent="0.25">
      <c r="A668" s="77">
        <v>100</v>
      </c>
      <c r="B668" s="11" t="s">
        <v>485</v>
      </c>
      <c r="C668" s="11" t="s">
        <v>209</v>
      </c>
      <c r="D668" s="11" t="s">
        <v>512</v>
      </c>
      <c r="E668" s="11">
        <v>13032322</v>
      </c>
      <c r="F668" s="84">
        <v>66110</v>
      </c>
      <c r="G668" s="11" t="s">
        <v>7</v>
      </c>
      <c r="H668" s="11" t="s">
        <v>27</v>
      </c>
      <c r="I668" s="11" t="s">
        <v>618</v>
      </c>
      <c r="J668" s="78">
        <v>1240</v>
      </c>
    </row>
    <row r="669" spans="1:10" outlineLevel="3" x14ac:dyDescent="0.25">
      <c r="A669" s="77">
        <v>100</v>
      </c>
      <c r="B669" s="11" t="s">
        <v>485</v>
      </c>
      <c r="C669" s="11" t="s">
        <v>209</v>
      </c>
      <c r="D669" s="11" t="s">
        <v>512</v>
      </c>
      <c r="E669" s="11">
        <v>13032322</v>
      </c>
      <c r="F669" s="84">
        <v>69150</v>
      </c>
      <c r="G669" s="11" t="s">
        <v>7</v>
      </c>
      <c r="H669" s="11" t="s">
        <v>33</v>
      </c>
      <c r="I669" s="11" t="s">
        <v>618</v>
      </c>
      <c r="J669" s="78">
        <v>570</v>
      </c>
    </row>
    <row r="670" spans="1:10" outlineLevel="3" x14ac:dyDescent="0.25">
      <c r="A670" s="77">
        <v>100</v>
      </c>
      <c r="B670" s="11" t="s">
        <v>485</v>
      </c>
      <c r="C670" s="11" t="s">
        <v>209</v>
      </c>
      <c r="D670" s="11" t="s">
        <v>512</v>
      </c>
      <c r="E670" s="11">
        <v>13032322</v>
      </c>
      <c r="F670" s="84">
        <v>69200</v>
      </c>
      <c r="G670" s="11" t="s">
        <v>7</v>
      </c>
      <c r="H670" s="11" t="s">
        <v>34</v>
      </c>
      <c r="I670" s="11" t="s">
        <v>618</v>
      </c>
      <c r="J670" s="78">
        <v>190</v>
      </c>
    </row>
    <row r="671" spans="1:10" outlineLevel="3" x14ac:dyDescent="0.25">
      <c r="A671" s="77">
        <v>100</v>
      </c>
      <c r="B671" s="11" t="s">
        <v>485</v>
      </c>
      <c r="C671" s="11" t="s">
        <v>209</v>
      </c>
      <c r="D671" s="11" t="s">
        <v>512</v>
      </c>
      <c r="E671" s="11">
        <v>13032322</v>
      </c>
      <c r="F671" s="84">
        <v>69500</v>
      </c>
      <c r="G671" s="11" t="s">
        <v>7</v>
      </c>
      <c r="H671" s="11" t="s">
        <v>35</v>
      </c>
      <c r="I671" s="11" t="s">
        <v>618</v>
      </c>
      <c r="J671" s="78">
        <v>33747</v>
      </c>
    </row>
    <row r="672" spans="1:10" outlineLevel="3" x14ac:dyDescent="0.25">
      <c r="A672" s="77">
        <v>100</v>
      </c>
      <c r="B672" s="11" t="s">
        <v>485</v>
      </c>
      <c r="C672" s="11" t="s">
        <v>209</v>
      </c>
      <c r="D672" s="11" t="s">
        <v>512</v>
      </c>
      <c r="E672" s="11">
        <v>13032322</v>
      </c>
      <c r="F672" s="84">
        <v>69550</v>
      </c>
      <c r="G672" s="11" t="s">
        <v>7</v>
      </c>
      <c r="H672" s="11" t="s">
        <v>36</v>
      </c>
      <c r="I672" s="11" t="s">
        <v>618</v>
      </c>
      <c r="J672" s="78">
        <v>10695</v>
      </c>
    </row>
    <row r="673" spans="1:10" outlineLevel="3" x14ac:dyDescent="0.25">
      <c r="A673" s="77">
        <v>100</v>
      </c>
      <c r="B673" s="11" t="s">
        <v>485</v>
      </c>
      <c r="C673" s="11" t="s">
        <v>209</v>
      </c>
      <c r="D673" s="11" t="s">
        <v>512</v>
      </c>
      <c r="E673" s="11">
        <v>13032322</v>
      </c>
      <c r="F673" s="84">
        <v>69555</v>
      </c>
      <c r="G673" s="11" t="s">
        <v>7</v>
      </c>
      <c r="H673" s="11" t="s">
        <v>911</v>
      </c>
      <c r="I673" s="11" t="s">
        <v>618</v>
      </c>
      <c r="J673" s="78">
        <v>5000</v>
      </c>
    </row>
    <row r="674" spans="1:10" outlineLevel="3" x14ac:dyDescent="0.25">
      <c r="A674" s="77">
        <v>100</v>
      </c>
      <c r="B674" s="11" t="s">
        <v>485</v>
      </c>
      <c r="C674" s="11" t="s">
        <v>209</v>
      </c>
      <c r="D674" s="11" t="s">
        <v>512</v>
      </c>
      <c r="E674" s="11">
        <v>13032322</v>
      </c>
      <c r="F674" s="84">
        <v>76500</v>
      </c>
      <c r="G674" s="11" t="s">
        <v>7</v>
      </c>
      <c r="H674" s="11" t="s">
        <v>48</v>
      </c>
      <c r="I674" s="11" t="s">
        <v>618</v>
      </c>
      <c r="J674" s="78">
        <v>6000</v>
      </c>
    </row>
    <row r="675" spans="1:10" outlineLevel="3" x14ac:dyDescent="0.25">
      <c r="A675" s="77">
        <v>100</v>
      </c>
      <c r="B675" s="11" t="s">
        <v>485</v>
      </c>
      <c r="C675" s="11" t="s">
        <v>209</v>
      </c>
      <c r="D675" s="11" t="s">
        <v>512</v>
      </c>
      <c r="E675" s="11">
        <v>13032322</v>
      </c>
      <c r="F675" s="84">
        <v>76800</v>
      </c>
      <c r="G675" s="11" t="s">
        <v>7</v>
      </c>
      <c r="H675" s="11" t="s">
        <v>37</v>
      </c>
      <c r="I675" s="11" t="s">
        <v>618</v>
      </c>
      <c r="J675" s="78">
        <v>720</v>
      </c>
    </row>
    <row r="676" spans="1:10" outlineLevel="3" x14ac:dyDescent="0.25">
      <c r="A676" s="77">
        <v>100</v>
      </c>
      <c r="B676" s="11" t="s">
        <v>485</v>
      </c>
      <c r="C676" s="11" t="s">
        <v>209</v>
      </c>
      <c r="D676" s="11" t="s">
        <v>512</v>
      </c>
      <c r="E676" s="11">
        <v>13032322</v>
      </c>
      <c r="F676" s="84">
        <v>77140</v>
      </c>
      <c r="G676" s="11" t="s">
        <v>7</v>
      </c>
      <c r="H676" s="11" t="s">
        <v>38</v>
      </c>
      <c r="I676" s="11" t="s">
        <v>618</v>
      </c>
      <c r="J676" s="78">
        <v>300</v>
      </c>
    </row>
    <row r="677" spans="1:10" outlineLevel="3" x14ac:dyDescent="0.25">
      <c r="A677" s="77">
        <v>100</v>
      </c>
      <c r="B677" s="11" t="s">
        <v>485</v>
      </c>
      <c r="C677" s="11" t="s">
        <v>209</v>
      </c>
      <c r="D677" s="11" t="s">
        <v>512</v>
      </c>
      <c r="E677" s="11">
        <v>13032322</v>
      </c>
      <c r="F677" s="84">
        <v>79400</v>
      </c>
      <c r="G677" s="11" t="s">
        <v>7</v>
      </c>
      <c r="H677" s="11" t="s">
        <v>78</v>
      </c>
      <c r="I677" s="11" t="s">
        <v>618</v>
      </c>
      <c r="J677" s="78">
        <v>70000</v>
      </c>
    </row>
    <row r="678" spans="1:10" outlineLevel="3" x14ac:dyDescent="0.25">
      <c r="A678" s="77">
        <v>100</v>
      </c>
      <c r="B678" s="11" t="s">
        <v>485</v>
      </c>
      <c r="C678" s="11" t="s">
        <v>209</v>
      </c>
      <c r="D678" s="11" t="s">
        <v>512</v>
      </c>
      <c r="E678" s="11">
        <v>13032322</v>
      </c>
      <c r="F678" s="84">
        <v>79450</v>
      </c>
      <c r="G678" s="11" t="s">
        <v>7</v>
      </c>
      <c r="H678" s="11" t="s">
        <v>86</v>
      </c>
      <c r="I678" s="11" t="s">
        <v>618</v>
      </c>
      <c r="J678" s="78">
        <v>248787</v>
      </c>
    </row>
    <row r="679" spans="1:10" outlineLevel="3" x14ac:dyDescent="0.25">
      <c r="A679" s="77">
        <v>100</v>
      </c>
      <c r="B679" s="11" t="s">
        <v>485</v>
      </c>
      <c r="C679" s="11" t="s">
        <v>209</v>
      </c>
      <c r="D679" s="11" t="s">
        <v>512</v>
      </c>
      <c r="E679" s="11">
        <v>13032324</v>
      </c>
      <c r="F679" s="84">
        <v>61100</v>
      </c>
      <c r="G679" s="11" t="s">
        <v>7</v>
      </c>
      <c r="H679" s="11" t="s">
        <v>19</v>
      </c>
      <c r="I679" s="11" t="s">
        <v>618</v>
      </c>
      <c r="J679" s="78">
        <v>1000</v>
      </c>
    </row>
    <row r="680" spans="1:10" outlineLevel="3" x14ac:dyDescent="0.25">
      <c r="A680" s="77">
        <v>100</v>
      </c>
      <c r="B680" s="11" t="s">
        <v>485</v>
      </c>
      <c r="C680" s="11" t="s">
        <v>209</v>
      </c>
      <c r="D680" s="11" t="s">
        <v>512</v>
      </c>
      <c r="E680" s="11">
        <v>13032324</v>
      </c>
      <c r="F680" s="84">
        <v>61180</v>
      </c>
      <c r="G680" s="11" t="s">
        <v>7</v>
      </c>
      <c r="H680" s="11" t="s">
        <v>23</v>
      </c>
      <c r="I680" s="11" t="s">
        <v>618</v>
      </c>
      <c r="J680" s="78">
        <v>7040</v>
      </c>
    </row>
    <row r="681" spans="1:10" outlineLevel="3" x14ac:dyDescent="0.25">
      <c r="A681" s="77">
        <v>100</v>
      </c>
      <c r="B681" s="11" t="s">
        <v>485</v>
      </c>
      <c r="C681" s="11" t="s">
        <v>209</v>
      </c>
      <c r="D681" s="11" t="s">
        <v>512</v>
      </c>
      <c r="E681" s="11">
        <v>13032324</v>
      </c>
      <c r="F681" s="84">
        <v>61185</v>
      </c>
      <c r="G681" s="11" t="s">
        <v>7</v>
      </c>
      <c r="H681" s="11" t="s">
        <v>68</v>
      </c>
      <c r="I681" s="11" t="s">
        <v>618</v>
      </c>
      <c r="J681" s="78">
        <v>18400</v>
      </c>
    </row>
    <row r="682" spans="1:10" outlineLevel="3" x14ac:dyDescent="0.25">
      <c r="A682" s="77">
        <v>100</v>
      </c>
      <c r="B682" s="11" t="s">
        <v>485</v>
      </c>
      <c r="C682" s="11" t="s">
        <v>209</v>
      </c>
      <c r="D682" s="11" t="s">
        <v>512</v>
      </c>
      <c r="E682" s="11">
        <v>13032324</v>
      </c>
      <c r="F682" s="84">
        <v>61250</v>
      </c>
      <c r="G682" s="11" t="s">
        <v>7</v>
      </c>
      <c r="H682" s="11" t="s">
        <v>39</v>
      </c>
      <c r="I682" s="11" t="s">
        <v>618</v>
      </c>
      <c r="J682" s="78">
        <v>55457</v>
      </c>
    </row>
    <row r="683" spans="1:10" outlineLevel="3" x14ac:dyDescent="0.25">
      <c r="A683" s="77">
        <v>100</v>
      </c>
      <c r="B683" s="11" t="s">
        <v>485</v>
      </c>
      <c r="C683" s="11" t="s">
        <v>209</v>
      </c>
      <c r="D683" s="11" t="s">
        <v>512</v>
      </c>
      <c r="E683" s="11">
        <v>13032324</v>
      </c>
      <c r="F683" s="84">
        <v>61800</v>
      </c>
      <c r="G683" s="11" t="s">
        <v>7</v>
      </c>
      <c r="H683" s="11" t="s">
        <v>25</v>
      </c>
      <c r="I683" s="11" t="s">
        <v>618</v>
      </c>
      <c r="J683" s="78">
        <v>1500</v>
      </c>
    </row>
    <row r="684" spans="1:10" outlineLevel="3" x14ac:dyDescent="0.25">
      <c r="A684" s="77">
        <v>100</v>
      </c>
      <c r="B684" s="11" t="s">
        <v>485</v>
      </c>
      <c r="C684" s="11" t="s">
        <v>209</v>
      </c>
      <c r="D684" s="11" t="s">
        <v>512</v>
      </c>
      <c r="E684" s="11">
        <v>13032324</v>
      </c>
      <c r="F684" s="84">
        <v>61820</v>
      </c>
      <c r="G684" s="11" t="s">
        <v>7</v>
      </c>
      <c r="H684" s="11" t="s">
        <v>69</v>
      </c>
      <c r="I684" s="11" t="s">
        <v>618</v>
      </c>
      <c r="J684" s="78">
        <v>1000</v>
      </c>
    </row>
    <row r="685" spans="1:10" outlineLevel="3" x14ac:dyDescent="0.25">
      <c r="A685" s="77">
        <v>100</v>
      </c>
      <c r="B685" s="11" t="s">
        <v>485</v>
      </c>
      <c r="C685" s="11" t="s">
        <v>209</v>
      </c>
      <c r="D685" s="11" t="s">
        <v>512</v>
      </c>
      <c r="E685" s="11">
        <v>13032324</v>
      </c>
      <c r="F685" s="84">
        <v>62450</v>
      </c>
      <c r="G685" s="11" t="s">
        <v>7</v>
      </c>
      <c r="H685" s="11" t="s">
        <v>82</v>
      </c>
      <c r="I685" s="11" t="s">
        <v>618</v>
      </c>
      <c r="J685" s="78">
        <v>500</v>
      </c>
    </row>
    <row r="686" spans="1:10" outlineLevel="3" x14ac:dyDescent="0.25">
      <c r="A686" s="77">
        <v>100</v>
      </c>
      <c r="B686" s="11" t="s">
        <v>485</v>
      </c>
      <c r="C686" s="11" t="s">
        <v>209</v>
      </c>
      <c r="D686" s="11" t="s">
        <v>512</v>
      </c>
      <c r="E686" s="11">
        <v>13032324</v>
      </c>
      <c r="F686" s="84">
        <v>68140</v>
      </c>
      <c r="G686" s="11" t="s">
        <v>7</v>
      </c>
      <c r="H686" s="11" t="s">
        <v>28</v>
      </c>
      <c r="I686" s="11" t="s">
        <v>618</v>
      </c>
      <c r="J686" s="78">
        <v>4200</v>
      </c>
    </row>
    <row r="687" spans="1:10" outlineLevel="3" x14ac:dyDescent="0.25">
      <c r="A687" s="77">
        <v>100</v>
      </c>
      <c r="B687" s="11" t="s">
        <v>485</v>
      </c>
      <c r="C687" s="11" t="s">
        <v>209</v>
      </c>
      <c r="D687" s="11" t="s">
        <v>512</v>
      </c>
      <c r="E687" s="11">
        <v>13032324</v>
      </c>
      <c r="F687" s="84">
        <v>69200</v>
      </c>
      <c r="G687" s="11" t="s">
        <v>7</v>
      </c>
      <c r="H687" s="11" t="s">
        <v>34</v>
      </c>
      <c r="I687" s="11" t="s">
        <v>618</v>
      </c>
      <c r="J687" s="78">
        <v>4370</v>
      </c>
    </row>
    <row r="688" spans="1:10" outlineLevel="3" x14ac:dyDescent="0.25">
      <c r="A688" s="77">
        <v>100</v>
      </c>
      <c r="B688" s="11" t="s">
        <v>485</v>
      </c>
      <c r="C688" s="11" t="s">
        <v>209</v>
      </c>
      <c r="D688" s="11" t="s">
        <v>512</v>
      </c>
      <c r="E688" s="11">
        <v>13032324</v>
      </c>
      <c r="F688" s="84">
        <v>69500</v>
      </c>
      <c r="G688" s="11" t="s">
        <v>7</v>
      </c>
      <c r="H688" s="11" t="s">
        <v>35</v>
      </c>
      <c r="I688" s="11" t="s">
        <v>618</v>
      </c>
      <c r="J688" s="78">
        <v>33415</v>
      </c>
    </row>
    <row r="689" spans="1:10" outlineLevel="3" x14ac:dyDescent="0.25">
      <c r="A689" s="77">
        <v>100</v>
      </c>
      <c r="B689" s="11" t="s">
        <v>485</v>
      </c>
      <c r="C689" s="11" t="s">
        <v>209</v>
      </c>
      <c r="D689" s="11" t="s">
        <v>512</v>
      </c>
      <c r="E689" s="11">
        <v>13032324</v>
      </c>
      <c r="F689" s="84">
        <v>69550</v>
      </c>
      <c r="G689" s="11" t="s">
        <v>7</v>
      </c>
      <c r="H689" s="11" t="s">
        <v>36</v>
      </c>
      <c r="I689" s="11" t="s">
        <v>618</v>
      </c>
      <c r="J689" s="78">
        <v>23975</v>
      </c>
    </row>
    <row r="690" spans="1:10" outlineLevel="3" x14ac:dyDescent="0.25">
      <c r="A690" s="77">
        <v>100</v>
      </c>
      <c r="B690" s="11" t="s">
        <v>485</v>
      </c>
      <c r="C690" s="11" t="s">
        <v>209</v>
      </c>
      <c r="D690" s="11" t="s">
        <v>512</v>
      </c>
      <c r="E690" s="11">
        <v>13032324</v>
      </c>
      <c r="F690" s="84">
        <v>69555</v>
      </c>
      <c r="G690" s="11" t="s">
        <v>7</v>
      </c>
      <c r="H690" s="11" t="s">
        <v>911</v>
      </c>
      <c r="I690" s="11" t="s">
        <v>618</v>
      </c>
      <c r="J690" s="78">
        <v>5000</v>
      </c>
    </row>
    <row r="691" spans="1:10" outlineLevel="3" x14ac:dyDescent="0.25">
      <c r="A691" s="77">
        <v>100</v>
      </c>
      <c r="B691" s="11" t="s">
        <v>485</v>
      </c>
      <c r="C691" s="11" t="s">
        <v>209</v>
      </c>
      <c r="D691" s="11" t="s">
        <v>512</v>
      </c>
      <c r="E691" s="11">
        <v>13032324</v>
      </c>
      <c r="F691" s="84">
        <v>76500</v>
      </c>
      <c r="G691" s="11" t="s">
        <v>7</v>
      </c>
      <c r="H691" s="11" t="s">
        <v>48</v>
      </c>
      <c r="I691" s="11" t="s">
        <v>618</v>
      </c>
      <c r="J691" s="78">
        <v>1000</v>
      </c>
    </row>
    <row r="692" spans="1:10" outlineLevel="3" x14ac:dyDescent="0.25">
      <c r="A692" s="77">
        <v>100</v>
      </c>
      <c r="B692" s="11" t="s">
        <v>485</v>
      </c>
      <c r="C692" s="11" t="s">
        <v>209</v>
      </c>
      <c r="D692" s="11" t="s">
        <v>512</v>
      </c>
      <c r="E692" s="11">
        <v>13032324</v>
      </c>
      <c r="F692" s="84">
        <v>79450</v>
      </c>
      <c r="G692" s="11" t="s">
        <v>7</v>
      </c>
      <c r="H692" s="11" t="s">
        <v>86</v>
      </c>
      <c r="I692" s="11" t="s">
        <v>618</v>
      </c>
      <c r="J692" s="78">
        <v>189000</v>
      </c>
    </row>
    <row r="693" spans="1:10" outlineLevel="3" x14ac:dyDescent="0.25">
      <c r="A693" s="77">
        <v>100</v>
      </c>
      <c r="B693" s="77" t="s">
        <v>485</v>
      </c>
      <c r="C693" s="77" t="s">
        <v>209</v>
      </c>
      <c r="D693" s="77" t="s">
        <v>512</v>
      </c>
      <c r="E693" s="11">
        <v>13032326</v>
      </c>
      <c r="F693" s="84">
        <v>60100</v>
      </c>
      <c r="G693" s="11" t="s">
        <v>7</v>
      </c>
      <c r="H693" s="11" t="s">
        <v>8</v>
      </c>
      <c r="I693" s="11" t="s">
        <v>618</v>
      </c>
      <c r="J693" s="78">
        <v>1461752</v>
      </c>
    </row>
    <row r="694" spans="1:10" outlineLevel="3" x14ac:dyDescent="0.25">
      <c r="A694" s="77">
        <v>100</v>
      </c>
      <c r="B694" s="77" t="s">
        <v>485</v>
      </c>
      <c r="C694" s="77" t="s">
        <v>209</v>
      </c>
      <c r="D694" s="77" t="s">
        <v>512</v>
      </c>
      <c r="E694" s="11">
        <v>13032326</v>
      </c>
      <c r="F694" s="84">
        <v>60140</v>
      </c>
      <c r="G694" s="11" t="s">
        <v>7</v>
      </c>
      <c r="H694" s="11" t="s">
        <v>9</v>
      </c>
      <c r="I694" s="11" t="s">
        <v>618</v>
      </c>
      <c r="J694" s="78">
        <v>128000</v>
      </c>
    </row>
    <row r="695" spans="1:10" outlineLevel="3" x14ac:dyDescent="0.25">
      <c r="A695" s="77">
        <v>100</v>
      </c>
      <c r="B695" s="77" t="s">
        <v>485</v>
      </c>
      <c r="C695" s="77" t="s">
        <v>209</v>
      </c>
      <c r="D695" s="77" t="s">
        <v>512</v>
      </c>
      <c r="E695" s="11">
        <v>13032326</v>
      </c>
      <c r="F695" s="84">
        <v>60280</v>
      </c>
      <c r="G695" s="11" t="s">
        <v>7</v>
      </c>
      <c r="H695" s="11" t="s">
        <v>10</v>
      </c>
      <c r="I695" s="11" t="s">
        <v>618</v>
      </c>
      <c r="J695" s="78">
        <v>300</v>
      </c>
    </row>
    <row r="696" spans="1:10" outlineLevel="3" x14ac:dyDescent="0.25">
      <c r="A696" s="77">
        <v>100</v>
      </c>
      <c r="B696" s="77" t="s">
        <v>485</v>
      </c>
      <c r="C696" s="77" t="s">
        <v>209</v>
      </c>
      <c r="D696" s="77" t="s">
        <v>512</v>
      </c>
      <c r="E696" s="11">
        <v>13032326</v>
      </c>
      <c r="F696" s="84">
        <v>60290</v>
      </c>
      <c r="G696" s="11" t="s">
        <v>7</v>
      </c>
      <c r="H696" s="11" t="s">
        <v>11</v>
      </c>
      <c r="I696" s="11" t="s">
        <v>618</v>
      </c>
      <c r="J696" s="78">
        <v>9856</v>
      </c>
    </row>
    <row r="697" spans="1:10" outlineLevel="3" x14ac:dyDescent="0.25">
      <c r="A697" s="77">
        <v>100</v>
      </c>
      <c r="B697" s="77" t="s">
        <v>485</v>
      </c>
      <c r="C697" s="77" t="s">
        <v>209</v>
      </c>
      <c r="D697" s="77" t="s">
        <v>512</v>
      </c>
      <c r="E697" s="11">
        <v>13032326</v>
      </c>
      <c r="F697" s="84">
        <v>60300</v>
      </c>
      <c r="G697" s="11" t="s">
        <v>7</v>
      </c>
      <c r="H697" s="11" t="s">
        <v>12</v>
      </c>
      <c r="I697" s="11" t="s">
        <v>618</v>
      </c>
      <c r="J697" s="78">
        <v>107463</v>
      </c>
    </row>
    <row r="698" spans="1:10" outlineLevel="3" x14ac:dyDescent="0.25">
      <c r="A698" s="77">
        <v>100</v>
      </c>
      <c r="B698" s="77" t="s">
        <v>485</v>
      </c>
      <c r="C698" s="77" t="s">
        <v>209</v>
      </c>
      <c r="D698" s="77" t="s">
        <v>512</v>
      </c>
      <c r="E698" s="11">
        <v>13032326</v>
      </c>
      <c r="F698" s="84">
        <v>60330</v>
      </c>
      <c r="G698" s="11" t="s">
        <v>7</v>
      </c>
      <c r="H698" s="11" t="s">
        <v>13</v>
      </c>
      <c r="I698" s="11" t="s">
        <v>618</v>
      </c>
      <c r="J698" s="78">
        <v>310847</v>
      </c>
    </row>
    <row r="699" spans="1:10" outlineLevel="3" x14ac:dyDescent="0.25">
      <c r="A699" s="77">
        <v>100</v>
      </c>
      <c r="B699" s="77" t="s">
        <v>485</v>
      </c>
      <c r="C699" s="77" t="s">
        <v>209</v>
      </c>
      <c r="D699" s="77" t="s">
        <v>512</v>
      </c>
      <c r="E699" s="11">
        <v>13032326</v>
      </c>
      <c r="F699" s="84">
        <v>60331</v>
      </c>
      <c r="G699" s="11" t="s">
        <v>7</v>
      </c>
      <c r="H699" s="11" t="s">
        <v>14</v>
      </c>
      <c r="I699" s="11" t="s">
        <v>618</v>
      </c>
      <c r="J699" s="78">
        <v>8121</v>
      </c>
    </row>
    <row r="700" spans="1:10" outlineLevel="3" x14ac:dyDescent="0.25">
      <c r="A700" s="77">
        <v>100</v>
      </c>
      <c r="B700" s="77" t="s">
        <v>485</v>
      </c>
      <c r="C700" s="77" t="s">
        <v>209</v>
      </c>
      <c r="D700" s="77" t="s">
        <v>512</v>
      </c>
      <c r="E700" s="11">
        <v>13032326</v>
      </c>
      <c r="F700" s="84">
        <v>60340</v>
      </c>
      <c r="G700" s="11" t="s">
        <v>7</v>
      </c>
      <c r="H700" s="11" t="s">
        <v>15</v>
      </c>
      <c r="I700" s="11" t="s">
        <v>618</v>
      </c>
      <c r="J700" s="78">
        <v>22030</v>
      </c>
    </row>
    <row r="701" spans="1:10" outlineLevel="3" x14ac:dyDescent="0.25">
      <c r="A701" s="77">
        <v>100</v>
      </c>
      <c r="B701" s="77" t="s">
        <v>485</v>
      </c>
      <c r="C701" s="77" t="s">
        <v>209</v>
      </c>
      <c r="D701" s="77" t="s">
        <v>512</v>
      </c>
      <c r="E701" s="11">
        <v>13032326</v>
      </c>
      <c r="F701" s="84">
        <v>60350</v>
      </c>
      <c r="G701" s="11" t="s">
        <v>7</v>
      </c>
      <c r="H701" s="11" t="s">
        <v>16</v>
      </c>
      <c r="I701" s="11" t="s">
        <v>618</v>
      </c>
      <c r="J701" s="78">
        <v>6752</v>
      </c>
    </row>
    <row r="702" spans="1:10" outlineLevel="3" x14ac:dyDescent="0.25">
      <c r="A702" s="77">
        <v>100</v>
      </c>
      <c r="B702" s="77" t="s">
        <v>485</v>
      </c>
      <c r="C702" s="77" t="s">
        <v>209</v>
      </c>
      <c r="D702" s="77" t="s">
        <v>512</v>
      </c>
      <c r="E702" s="11">
        <v>13032326</v>
      </c>
      <c r="F702" s="84">
        <v>60360</v>
      </c>
      <c r="G702" s="11" t="s">
        <v>7</v>
      </c>
      <c r="H702" s="11" t="s">
        <v>17</v>
      </c>
      <c r="I702" s="11" t="s">
        <v>618</v>
      </c>
      <c r="J702" s="78">
        <v>213790</v>
      </c>
    </row>
    <row r="703" spans="1:10" outlineLevel="3" x14ac:dyDescent="0.25">
      <c r="A703" s="77">
        <v>100</v>
      </c>
      <c r="B703" s="77" t="s">
        <v>485</v>
      </c>
      <c r="C703" s="77" t="s">
        <v>209</v>
      </c>
      <c r="D703" s="77" t="s">
        <v>512</v>
      </c>
      <c r="E703" s="11">
        <v>13032326</v>
      </c>
      <c r="F703" s="84">
        <v>61100</v>
      </c>
      <c r="G703" s="11" t="s">
        <v>7</v>
      </c>
      <c r="H703" s="11" t="s">
        <v>19</v>
      </c>
      <c r="I703" s="11" t="s">
        <v>618</v>
      </c>
      <c r="J703" s="78">
        <v>2750</v>
      </c>
    </row>
    <row r="704" spans="1:10" outlineLevel="3" x14ac:dyDescent="0.25">
      <c r="A704" s="77">
        <v>100</v>
      </c>
      <c r="B704" s="77" t="s">
        <v>485</v>
      </c>
      <c r="C704" s="77" t="s">
        <v>209</v>
      </c>
      <c r="D704" s="77" t="s">
        <v>512</v>
      </c>
      <c r="E704" s="11">
        <v>13032326</v>
      </c>
      <c r="F704" s="84">
        <v>61110</v>
      </c>
      <c r="G704" s="11" t="s">
        <v>7</v>
      </c>
      <c r="H704" s="11" t="s">
        <v>20</v>
      </c>
      <c r="I704" s="11" t="s">
        <v>618</v>
      </c>
      <c r="J704" s="78">
        <v>180</v>
      </c>
    </row>
    <row r="705" spans="1:10" outlineLevel="3" x14ac:dyDescent="0.25">
      <c r="A705" s="77">
        <v>100</v>
      </c>
      <c r="B705" s="77" t="s">
        <v>485</v>
      </c>
      <c r="C705" s="77" t="s">
        <v>209</v>
      </c>
      <c r="D705" s="77" t="s">
        <v>512</v>
      </c>
      <c r="E705" s="11">
        <v>13032326</v>
      </c>
      <c r="F705" s="84">
        <v>61150</v>
      </c>
      <c r="G705" s="11" t="s">
        <v>7</v>
      </c>
      <c r="H705" s="11" t="s">
        <v>67</v>
      </c>
      <c r="I705" s="11" t="s">
        <v>618</v>
      </c>
      <c r="J705" s="78">
        <v>200</v>
      </c>
    </row>
    <row r="706" spans="1:10" outlineLevel="3" x14ac:dyDescent="0.25">
      <c r="A706" s="77">
        <v>100</v>
      </c>
      <c r="B706" s="77" t="s">
        <v>485</v>
      </c>
      <c r="C706" s="77" t="s">
        <v>209</v>
      </c>
      <c r="D706" s="77" t="s">
        <v>512</v>
      </c>
      <c r="E706" s="11">
        <v>13032326</v>
      </c>
      <c r="F706" s="84">
        <v>61160</v>
      </c>
      <c r="G706" s="11" t="s">
        <v>7</v>
      </c>
      <c r="H706" s="11" t="s">
        <v>21</v>
      </c>
      <c r="I706" s="11" t="s">
        <v>618</v>
      </c>
      <c r="J706" s="78">
        <v>8000</v>
      </c>
    </row>
    <row r="707" spans="1:10" outlineLevel="3" x14ac:dyDescent="0.25">
      <c r="A707" s="77">
        <v>100</v>
      </c>
      <c r="B707" s="77" t="s">
        <v>485</v>
      </c>
      <c r="C707" s="77" t="s">
        <v>209</v>
      </c>
      <c r="D707" s="77" t="s">
        <v>512</v>
      </c>
      <c r="E707" s="11">
        <v>13032326</v>
      </c>
      <c r="F707" s="84">
        <v>61180</v>
      </c>
      <c r="G707" s="11" t="s">
        <v>7</v>
      </c>
      <c r="H707" s="11" t="s">
        <v>23</v>
      </c>
      <c r="I707" s="11" t="s">
        <v>618</v>
      </c>
      <c r="J707" s="78">
        <v>10800</v>
      </c>
    </row>
    <row r="708" spans="1:10" outlineLevel="3" x14ac:dyDescent="0.25">
      <c r="A708" s="77">
        <v>100</v>
      </c>
      <c r="B708" s="77" t="s">
        <v>485</v>
      </c>
      <c r="C708" s="77" t="s">
        <v>209</v>
      </c>
      <c r="D708" s="77" t="s">
        <v>512</v>
      </c>
      <c r="E708" s="11">
        <v>13032326</v>
      </c>
      <c r="F708" s="84">
        <v>61185</v>
      </c>
      <c r="G708" s="11" t="s">
        <v>7</v>
      </c>
      <c r="H708" s="11" t="s">
        <v>68</v>
      </c>
      <c r="I708" s="11" t="s">
        <v>618</v>
      </c>
      <c r="J708" s="78">
        <v>4920</v>
      </c>
    </row>
    <row r="709" spans="1:10" outlineLevel="3" x14ac:dyDescent="0.25">
      <c r="A709" s="77">
        <v>100</v>
      </c>
      <c r="B709" s="77" t="s">
        <v>485</v>
      </c>
      <c r="C709" s="77" t="s">
        <v>209</v>
      </c>
      <c r="D709" s="77" t="s">
        <v>512</v>
      </c>
      <c r="E709" s="11">
        <v>13032326</v>
      </c>
      <c r="F709" s="84">
        <v>61250</v>
      </c>
      <c r="G709" s="11" t="s">
        <v>7</v>
      </c>
      <c r="H709" s="11" t="s">
        <v>39</v>
      </c>
      <c r="I709" s="11" t="s">
        <v>618</v>
      </c>
      <c r="J709" s="78">
        <v>900</v>
      </c>
    </row>
    <row r="710" spans="1:10" outlineLevel="3" x14ac:dyDescent="0.25">
      <c r="A710" s="77">
        <v>100</v>
      </c>
      <c r="B710" s="77" t="s">
        <v>485</v>
      </c>
      <c r="C710" s="77" t="s">
        <v>209</v>
      </c>
      <c r="D710" s="77" t="s">
        <v>512</v>
      </c>
      <c r="E710" s="11">
        <v>13032326</v>
      </c>
      <c r="F710" s="84">
        <v>61350</v>
      </c>
      <c r="G710" s="11" t="s">
        <v>7</v>
      </c>
      <c r="H710" s="11" t="s">
        <v>79</v>
      </c>
      <c r="I710" s="11" t="s">
        <v>618</v>
      </c>
      <c r="J710" s="78">
        <v>2000</v>
      </c>
    </row>
    <row r="711" spans="1:10" outlineLevel="3" x14ac:dyDescent="0.25">
      <c r="A711" s="77">
        <v>100</v>
      </c>
      <c r="B711" s="77" t="s">
        <v>485</v>
      </c>
      <c r="C711" s="77" t="s">
        <v>209</v>
      </c>
      <c r="D711" s="77" t="s">
        <v>512</v>
      </c>
      <c r="E711" s="11">
        <v>13032326</v>
      </c>
      <c r="F711" s="84">
        <v>61485</v>
      </c>
      <c r="G711" s="11" t="s">
        <v>7</v>
      </c>
      <c r="H711" s="11" t="s">
        <v>80</v>
      </c>
      <c r="I711" s="11" t="s">
        <v>618</v>
      </c>
      <c r="J711" s="78">
        <v>3550</v>
      </c>
    </row>
    <row r="712" spans="1:10" outlineLevel="3" x14ac:dyDescent="0.25">
      <c r="A712" s="77">
        <v>100</v>
      </c>
      <c r="B712" s="77" t="s">
        <v>485</v>
      </c>
      <c r="C712" s="77" t="s">
        <v>209</v>
      </c>
      <c r="D712" s="77" t="s">
        <v>512</v>
      </c>
      <c r="E712" s="11">
        <v>13032326</v>
      </c>
      <c r="F712" s="84">
        <v>61800</v>
      </c>
      <c r="G712" s="11" t="s">
        <v>7</v>
      </c>
      <c r="H712" s="11" t="s">
        <v>25</v>
      </c>
      <c r="I712" s="11" t="s">
        <v>618</v>
      </c>
      <c r="J712" s="78">
        <v>1125</v>
      </c>
    </row>
    <row r="713" spans="1:10" outlineLevel="3" x14ac:dyDescent="0.25">
      <c r="A713" s="77">
        <v>100</v>
      </c>
      <c r="B713" s="77" t="s">
        <v>485</v>
      </c>
      <c r="C713" s="77" t="s">
        <v>209</v>
      </c>
      <c r="D713" s="77" t="s">
        <v>512</v>
      </c>
      <c r="E713" s="11">
        <v>13032326</v>
      </c>
      <c r="F713" s="84">
        <v>61820</v>
      </c>
      <c r="G713" s="11" t="s">
        <v>7</v>
      </c>
      <c r="H713" s="11" t="s">
        <v>69</v>
      </c>
      <c r="I713" s="11" t="s">
        <v>618</v>
      </c>
      <c r="J713" s="78">
        <v>800</v>
      </c>
    </row>
    <row r="714" spans="1:10" outlineLevel="3" x14ac:dyDescent="0.25">
      <c r="A714" s="77">
        <v>100</v>
      </c>
      <c r="B714" s="77" t="s">
        <v>485</v>
      </c>
      <c r="C714" s="77" t="s">
        <v>209</v>
      </c>
      <c r="D714" s="77" t="s">
        <v>512</v>
      </c>
      <c r="E714" s="11">
        <v>13032326</v>
      </c>
      <c r="F714" s="84">
        <v>61910</v>
      </c>
      <c r="G714" s="11" t="s">
        <v>7</v>
      </c>
      <c r="H714" s="11" t="s">
        <v>387</v>
      </c>
      <c r="I714" s="11" t="s">
        <v>618</v>
      </c>
      <c r="J714" s="78">
        <v>2900</v>
      </c>
    </row>
    <row r="715" spans="1:10" outlineLevel="3" x14ac:dyDescent="0.25">
      <c r="A715" s="77">
        <v>100</v>
      </c>
      <c r="B715" s="77" t="s">
        <v>485</v>
      </c>
      <c r="C715" s="77" t="s">
        <v>209</v>
      </c>
      <c r="D715" s="77" t="s">
        <v>512</v>
      </c>
      <c r="E715" s="11">
        <v>13032326</v>
      </c>
      <c r="F715" s="84">
        <v>61920</v>
      </c>
      <c r="G715" s="11" t="s">
        <v>7</v>
      </c>
      <c r="H715" s="11" t="s">
        <v>388</v>
      </c>
      <c r="I715" s="11" t="s">
        <v>618</v>
      </c>
      <c r="J715" s="78">
        <v>7675</v>
      </c>
    </row>
    <row r="716" spans="1:10" outlineLevel="3" x14ac:dyDescent="0.25">
      <c r="A716" s="77">
        <v>100</v>
      </c>
      <c r="B716" s="77" t="s">
        <v>485</v>
      </c>
      <c r="C716" s="77" t="s">
        <v>209</v>
      </c>
      <c r="D716" s="77" t="s">
        <v>512</v>
      </c>
      <c r="E716" s="11">
        <v>13032326</v>
      </c>
      <c r="F716" s="84">
        <v>61925</v>
      </c>
      <c r="G716" s="11" t="s">
        <v>7</v>
      </c>
      <c r="H716" s="11" t="s">
        <v>389</v>
      </c>
      <c r="I716" s="11" t="s">
        <v>618</v>
      </c>
      <c r="J716" s="78">
        <v>395</v>
      </c>
    </row>
    <row r="717" spans="1:10" outlineLevel="3" x14ac:dyDescent="0.25">
      <c r="A717" s="77">
        <v>100</v>
      </c>
      <c r="B717" s="77" t="s">
        <v>485</v>
      </c>
      <c r="C717" s="77" t="s">
        <v>209</v>
      </c>
      <c r="D717" s="77" t="s">
        <v>512</v>
      </c>
      <c r="E717" s="11">
        <v>13032326</v>
      </c>
      <c r="F717" s="84">
        <v>61950</v>
      </c>
      <c r="G717" s="11" t="s">
        <v>7</v>
      </c>
      <c r="H717" s="11" t="s">
        <v>390</v>
      </c>
      <c r="I717" s="11" t="s">
        <v>618</v>
      </c>
      <c r="J717" s="78">
        <v>500</v>
      </c>
    </row>
    <row r="718" spans="1:10" outlineLevel="3" x14ac:dyDescent="0.25">
      <c r="A718" s="77">
        <v>100</v>
      </c>
      <c r="B718" s="77" t="s">
        <v>485</v>
      </c>
      <c r="C718" s="77" t="s">
        <v>209</v>
      </c>
      <c r="D718" s="77" t="s">
        <v>512</v>
      </c>
      <c r="E718" s="11">
        <v>13032326</v>
      </c>
      <c r="F718" s="84">
        <v>62300</v>
      </c>
      <c r="G718" s="11" t="s">
        <v>7</v>
      </c>
      <c r="H718" s="11" t="s">
        <v>43</v>
      </c>
      <c r="I718" s="11" t="s">
        <v>618</v>
      </c>
      <c r="J718" s="78">
        <v>5050</v>
      </c>
    </row>
    <row r="719" spans="1:10" outlineLevel="3" x14ac:dyDescent="0.25">
      <c r="A719" s="77">
        <v>100</v>
      </c>
      <c r="B719" s="77" t="s">
        <v>485</v>
      </c>
      <c r="C719" s="77" t="s">
        <v>209</v>
      </c>
      <c r="D719" s="77" t="s">
        <v>512</v>
      </c>
      <c r="E719" s="11">
        <v>13032326</v>
      </c>
      <c r="F719" s="84">
        <v>62450</v>
      </c>
      <c r="G719" s="11" t="s">
        <v>7</v>
      </c>
      <c r="H719" s="11" t="s">
        <v>82</v>
      </c>
      <c r="I719" s="11" t="s">
        <v>618</v>
      </c>
      <c r="J719" s="78">
        <v>500</v>
      </c>
    </row>
    <row r="720" spans="1:10" outlineLevel="3" x14ac:dyDescent="0.25">
      <c r="A720" s="77">
        <v>100</v>
      </c>
      <c r="B720" s="77" t="s">
        <v>485</v>
      </c>
      <c r="C720" s="77" t="s">
        <v>209</v>
      </c>
      <c r="D720" s="77" t="s">
        <v>512</v>
      </c>
      <c r="E720" s="11">
        <v>13032326</v>
      </c>
      <c r="F720" s="84">
        <v>66110</v>
      </c>
      <c r="G720" s="11" t="s">
        <v>7</v>
      </c>
      <c r="H720" s="11" t="s">
        <v>27</v>
      </c>
      <c r="I720" s="11" t="s">
        <v>618</v>
      </c>
      <c r="J720" s="78">
        <v>400</v>
      </c>
    </row>
    <row r="721" spans="1:10" outlineLevel="3" x14ac:dyDescent="0.25">
      <c r="A721" s="77">
        <v>100</v>
      </c>
      <c r="B721" s="77" t="s">
        <v>485</v>
      </c>
      <c r="C721" s="77" t="s">
        <v>209</v>
      </c>
      <c r="D721" s="77" t="s">
        <v>512</v>
      </c>
      <c r="E721" s="11">
        <v>13032326</v>
      </c>
      <c r="F721" s="84">
        <v>68140</v>
      </c>
      <c r="G721" s="11" t="s">
        <v>7</v>
      </c>
      <c r="H721" s="11" t="s">
        <v>28</v>
      </c>
      <c r="I721" s="11" t="s">
        <v>618</v>
      </c>
      <c r="J721" s="78">
        <v>18480</v>
      </c>
    </row>
    <row r="722" spans="1:10" outlineLevel="3" x14ac:dyDescent="0.25">
      <c r="A722" s="77">
        <v>100</v>
      </c>
      <c r="B722" s="77" t="s">
        <v>485</v>
      </c>
      <c r="C722" s="77" t="s">
        <v>209</v>
      </c>
      <c r="D722" s="77" t="s">
        <v>512</v>
      </c>
      <c r="E722" s="11">
        <v>13032326</v>
      </c>
      <c r="F722" s="84">
        <v>68145</v>
      </c>
      <c r="G722" s="11" t="s">
        <v>7</v>
      </c>
      <c r="H722" s="11" t="s">
        <v>29</v>
      </c>
      <c r="I722" s="11" t="s">
        <v>618</v>
      </c>
      <c r="J722" s="78">
        <v>10900</v>
      </c>
    </row>
    <row r="723" spans="1:10" outlineLevel="3" x14ac:dyDescent="0.25">
      <c r="A723" s="77">
        <v>100</v>
      </c>
      <c r="B723" s="77" t="s">
        <v>485</v>
      </c>
      <c r="C723" s="77" t="s">
        <v>209</v>
      </c>
      <c r="D723" s="77" t="s">
        <v>512</v>
      </c>
      <c r="E723" s="11">
        <v>13032326</v>
      </c>
      <c r="F723" s="84">
        <v>68400</v>
      </c>
      <c r="G723" s="11" t="s">
        <v>7</v>
      </c>
      <c r="H723" s="11" t="s">
        <v>49</v>
      </c>
      <c r="I723" s="11" t="s">
        <v>618</v>
      </c>
      <c r="J723" s="78">
        <v>500</v>
      </c>
    </row>
    <row r="724" spans="1:10" outlineLevel="3" x14ac:dyDescent="0.25">
      <c r="A724" s="77">
        <v>100</v>
      </c>
      <c r="B724" s="77" t="s">
        <v>485</v>
      </c>
      <c r="C724" s="77" t="s">
        <v>209</v>
      </c>
      <c r="D724" s="77" t="s">
        <v>512</v>
      </c>
      <c r="E724" s="11">
        <v>13032326</v>
      </c>
      <c r="F724" s="84">
        <v>69150</v>
      </c>
      <c r="G724" s="11" t="s">
        <v>7</v>
      </c>
      <c r="H724" s="11" t="s">
        <v>33</v>
      </c>
      <c r="I724" s="11" t="s">
        <v>618</v>
      </c>
      <c r="J724" s="78">
        <v>450</v>
      </c>
    </row>
    <row r="725" spans="1:10" outlineLevel="3" x14ac:dyDescent="0.25">
      <c r="A725" s="77">
        <v>100</v>
      </c>
      <c r="B725" s="77" t="s">
        <v>485</v>
      </c>
      <c r="C725" s="77" t="s">
        <v>209</v>
      </c>
      <c r="D725" s="77" t="s">
        <v>512</v>
      </c>
      <c r="E725" s="11">
        <v>13032326</v>
      </c>
      <c r="F725" s="84">
        <v>69500</v>
      </c>
      <c r="G725" s="11" t="s">
        <v>7</v>
      </c>
      <c r="H725" s="11" t="s">
        <v>35</v>
      </c>
      <c r="I725" s="11" t="s">
        <v>618</v>
      </c>
      <c r="J725" s="78">
        <v>3050</v>
      </c>
    </row>
    <row r="726" spans="1:10" outlineLevel="3" x14ac:dyDescent="0.25">
      <c r="A726" s="77">
        <v>100</v>
      </c>
      <c r="B726" s="77" t="s">
        <v>485</v>
      </c>
      <c r="C726" s="77" t="s">
        <v>209</v>
      </c>
      <c r="D726" s="77" t="s">
        <v>512</v>
      </c>
      <c r="E726" s="11">
        <v>13032326</v>
      </c>
      <c r="F726" s="84">
        <v>69550</v>
      </c>
      <c r="G726" s="11" t="s">
        <v>7</v>
      </c>
      <c r="H726" s="11" t="s">
        <v>36</v>
      </c>
      <c r="I726" s="11" t="s">
        <v>618</v>
      </c>
      <c r="J726" s="78">
        <v>4710</v>
      </c>
    </row>
    <row r="727" spans="1:10" outlineLevel="3" x14ac:dyDescent="0.25">
      <c r="A727" s="77">
        <v>100</v>
      </c>
      <c r="B727" s="77" t="s">
        <v>485</v>
      </c>
      <c r="C727" s="77" t="s">
        <v>209</v>
      </c>
      <c r="D727" s="77" t="s">
        <v>512</v>
      </c>
      <c r="E727" s="11">
        <v>13032326</v>
      </c>
      <c r="F727" s="84">
        <v>69555</v>
      </c>
      <c r="G727" s="11" t="s">
        <v>7</v>
      </c>
      <c r="H727" s="11" t="s">
        <v>911</v>
      </c>
      <c r="I727" s="11" t="s">
        <v>618</v>
      </c>
      <c r="J727" s="78">
        <v>2500</v>
      </c>
    </row>
    <row r="728" spans="1:10" outlineLevel="3" x14ac:dyDescent="0.25">
      <c r="A728" s="77">
        <v>100</v>
      </c>
      <c r="B728" s="77" t="s">
        <v>485</v>
      </c>
      <c r="C728" s="77" t="s">
        <v>209</v>
      </c>
      <c r="D728" s="77" t="s">
        <v>512</v>
      </c>
      <c r="E728" s="11">
        <v>13032326</v>
      </c>
      <c r="F728" s="84">
        <v>76500</v>
      </c>
      <c r="G728" s="11" t="s">
        <v>7</v>
      </c>
      <c r="H728" s="11" t="s">
        <v>48</v>
      </c>
      <c r="I728" s="11" t="s">
        <v>618</v>
      </c>
      <c r="J728" s="78">
        <v>500</v>
      </c>
    </row>
    <row r="729" spans="1:10" outlineLevel="3" x14ac:dyDescent="0.25">
      <c r="A729" s="77">
        <v>100</v>
      </c>
      <c r="B729" s="77" t="s">
        <v>485</v>
      </c>
      <c r="C729" s="77" t="s">
        <v>209</v>
      </c>
      <c r="D729" s="77" t="s">
        <v>512</v>
      </c>
      <c r="E729" s="11">
        <v>13032326</v>
      </c>
      <c r="F729" s="84">
        <v>76800</v>
      </c>
      <c r="G729" s="11" t="s">
        <v>7</v>
      </c>
      <c r="H729" s="11" t="s">
        <v>37</v>
      </c>
      <c r="I729" s="11" t="s">
        <v>618</v>
      </c>
      <c r="J729" s="78">
        <v>4920</v>
      </c>
    </row>
    <row r="730" spans="1:10" outlineLevel="3" x14ac:dyDescent="0.25">
      <c r="A730" s="77">
        <v>100</v>
      </c>
      <c r="B730" s="77" t="s">
        <v>485</v>
      </c>
      <c r="C730" s="77" t="s">
        <v>209</v>
      </c>
      <c r="D730" s="77" t="s">
        <v>512</v>
      </c>
      <c r="E730" s="11">
        <v>13032326</v>
      </c>
      <c r="F730" s="84">
        <v>77140</v>
      </c>
      <c r="G730" s="11" t="s">
        <v>7</v>
      </c>
      <c r="H730" s="11" t="s">
        <v>38</v>
      </c>
      <c r="I730" s="11" t="s">
        <v>618</v>
      </c>
      <c r="J730" s="78">
        <v>300</v>
      </c>
    </row>
    <row r="731" spans="1:10" outlineLevel="3" x14ac:dyDescent="0.25">
      <c r="A731" s="77">
        <v>100</v>
      </c>
      <c r="B731" s="77" t="s">
        <v>485</v>
      </c>
      <c r="C731" s="77" t="s">
        <v>209</v>
      </c>
      <c r="D731" s="77" t="s">
        <v>512</v>
      </c>
      <c r="E731" s="11">
        <v>13032328</v>
      </c>
      <c r="F731" s="84">
        <v>60100</v>
      </c>
      <c r="G731" s="11" t="s">
        <v>7</v>
      </c>
      <c r="H731" s="11" t="s">
        <v>8</v>
      </c>
      <c r="I731" s="11" t="s">
        <v>618</v>
      </c>
      <c r="J731" s="78">
        <v>448032</v>
      </c>
    </row>
    <row r="732" spans="1:10" outlineLevel="3" x14ac:dyDescent="0.25">
      <c r="A732" s="77">
        <v>100</v>
      </c>
      <c r="B732" s="77" t="s">
        <v>485</v>
      </c>
      <c r="C732" s="77" t="s">
        <v>209</v>
      </c>
      <c r="D732" s="77" t="s">
        <v>512</v>
      </c>
      <c r="E732" s="11">
        <v>13032328</v>
      </c>
      <c r="F732" s="84">
        <v>60140</v>
      </c>
      <c r="G732" s="11" t="s">
        <v>7</v>
      </c>
      <c r="H732" s="11" t="s">
        <v>9</v>
      </c>
      <c r="I732" s="11" t="s">
        <v>618</v>
      </c>
      <c r="J732" s="78">
        <v>35000</v>
      </c>
    </row>
    <row r="733" spans="1:10" outlineLevel="3" x14ac:dyDescent="0.25">
      <c r="A733" s="77">
        <v>100</v>
      </c>
      <c r="B733" s="77" t="s">
        <v>485</v>
      </c>
      <c r="C733" s="77" t="s">
        <v>209</v>
      </c>
      <c r="D733" s="77" t="s">
        <v>512</v>
      </c>
      <c r="E733" s="11">
        <v>13032328</v>
      </c>
      <c r="F733" s="84">
        <v>60280</v>
      </c>
      <c r="G733" s="11" t="s">
        <v>7</v>
      </c>
      <c r="H733" s="11" t="s">
        <v>10</v>
      </c>
      <c r="I733" s="11" t="s">
        <v>618</v>
      </c>
      <c r="J733" s="78">
        <v>6850</v>
      </c>
    </row>
    <row r="734" spans="1:10" outlineLevel="3" x14ac:dyDescent="0.25">
      <c r="A734" s="77">
        <v>100</v>
      </c>
      <c r="B734" s="77" t="s">
        <v>485</v>
      </c>
      <c r="C734" s="77" t="s">
        <v>209</v>
      </c>
      <c r="D734" s="77" t="s">
        <v>512</v>
      </c>
      <c r="E734" s="11">
        <v>13032328</v>
      </c>
      <c r="F734" s="84">
        <v>60290</v>
      </c>
      <c r="G734" s="11" t="s">
        <v>7</v>
      </c>
      <c r="H734" s="11" t="s">
        <v>11</v>
      </c>
      <c r="I734" s="11" t="s">
        <v>618</v>
      </c>
      <c r="J734" s="78">
        <v>2992</v>
      </c>
    </row>
    <row r="735" spans="1:10" outlineLevel="3" x14ac:dyDescent="0.25">
      <c r="A735" s="77">
        <v>100</v>
      </c>
      <c r="B735" s="77" t="s">
        <v>485</v>
      </c>
      <c r="C735" s="77" t="s">
        <v>209</v>
      </c>
      <c r="D735" s="77" t="s">
        <v>512</v>
      </c>
      <c r="E735" s="11">
        <v>13032328</v>
      </c>
      <c r="F735" s="84">
        <v>60300</v>
      </c>
      <c r="G735" s="11" t="s">
        <v>7</v>
      </c>
      <c r="H735" s="11" t="s">
        <v>12</v>
      </c>
      <c r="I735" s="11" t="s">
        <v>618</v>
      </c>
      <c r="J735" s="78">
        <v>33735</v>
      </c>
    </row>
    <row r="736" spans="1:10" outlineLevel="3" x14ac:dyDescent="0.25">
      <c r="A736" s="77">
        <v>100</v>
      </c>
      <c r="B736" s="77" t="s">
        <v>485</v>
      </c>
      <c r="C736" s="77" t="s">
        <v>209</v>
      </c>
      <c r="D736" s="77" t="s">
        <v>512</v>
      </c>
      <c r="E736" s="11">
        <v>13032328</v>
      </c>
      <c r="F736" s="84">
        <v>60330</v>
      </c>
      <c r="G736" s="11" t="s">
        <v>7</v>
      </c>
      <c r="H736" s="11" t="s">
        <v>13</v>
      </c>
      <c r="I736" s="11" t="s">
        <v>618</v>
      </c>
      <c r="J736" s="78">
        <v>99541</v>
      </c>
    </row>
    <row r="737" spans="1:10" outlineLevel="3" x14ac:dyDescent="0.25">
      <c r="A737" s="77">
        <v>100</v>
      </c>
      <c r="B737" s="77" t="s">
        <v>485</v>
      </c>
      <c r="C737" s="77" t="s">
        <v>209</v>
      </c>
      <c r="D737" s="77" t="s">
        <v>512</v>
      </c>
      <c r="E737" s="11">
        <v>13032328</v>
      </c>
      <c r="F737" s="84">
        <v>60331</v>
      </c>
      <c r="G737" s="11" t="s">
        <v>7</v>
      </c>
      <c r="H737" s="11" t="s">
        <v>14</v>
      </c>
      <c r="I737" s="11" t="s">
        <v>618</v>
      </c>
      <c r="J737" s="78">
        <v>1810</v>
      </c>
    </row>
    <row r="738" spans="1:10" outlineLevel="3" x14ac:dyDescent="0.25">
      <c r="A738" s="77">
        <v>100</v>
      </c>
      <c r="B738" s="77" t="s">
        <v>485</v>
      </c>
      <c r="C738" s="77" t="s">
        <v>209</v>
      </c>
      <c r="D738" s="77" t="s">
        <v>512</v>
      </c>
      <c r="E738" s="11">
        <v>13032328</v>
      </c>
      <c r="F738" s="84">
        <v>60340</v>
      </c>
      <c r="G738" s="11" t="s">
        <v>7</v>
      </c>
      <c r="H738" s="11" t="s">
        <v>15</v>
      </c>
      <c r="I738" s="11" t="s">
        <v>618</v>
      </c>
      <c r="J738" s="78">
        <v>7283</v>
      </c>
    </row>
    <row r="739" spans="1:10" outlineLevel="3" x14ac:dyDescent="0.25">
      <c r="A739" s="77">
        <v>100</v>
      </c>
      <c r="B739" s="77" t="s">
        <v>485</v>
      </c>
      <c r="C739" s="77" t="s">
        <v>209</v>
      </c>
      <c r="D739" s="77" t="s">
        <v>512</v>
      </c>
      <c r="E739" s="11">
        <v>13032328</v>
      </c>
      <c r="F739" s="84">
        <v>60350</v>
      </c>
      <c r="G739" s="11" t="s">
        <v>7</v>
      </c>
      <c r="H739" s="11" t="s">
        <v>16</v>
      </c>
      <c r="I739" s="11" t="s">
        <v>618</v>
      </c>
      <c r="J739" s="78">
        <v>2093</v>
      </c>
    </row>
    <row r="740" spans="1:10" outlineLevel="3" x14ac:dyDescent="0.25">
      <c r="A740" s="77">
        <v>100</v>
      </c>
      <c r="B740" s="77" t="s">
        <v>485</v>
      </c>
      <c r="C740" s="77" t="s">
        <v>209</v>
      </c>
      <c r="D740" s="77" t="s">
        <v>512</v>
      </c>
      <c r="E740" s="11">
        <v>13032328</v>
      </c>
      <c r="F740" s="84">
        <v>60360</v>
      </c>
      <c r="G740" s="11" t="s">
        <v>7</v>
      </c>
      <c r="H740" s="11" t="s">
        <v>17</v>
      </c>
      <c r="I740" s="11" t="s">
        <v>618</v>
      </c>
      <c r="J740" s="78">
        <v>66515</v>
      </c>
    </row>
    <row r="741" spans="1:10" outlineLevel="3" x14ac:dyDescent="0.25">
      <c r="A741" s="77">
        <v>100</v>
      </c>
      <c r="B741" s="77" t="s">
        <v>485</v>
      </c>
      <c r="C741" s="77" t="s">
        <v>209</v>
      </c>
      <c r="D741" s="77" t="s">
        <v>512</v>
      </c>
      <c r="E741" s="11">
        <v>13032328</v>
      </c>
      <c r="F741" s="84">
        <v>61100</v>
      </c>
      <c r="G741" s="11" t="s">
        <v>7</v>
      </c>
      <c r="H741" s="11" t="s">
        <v>19</v>
      </c>
      <c r="I741" s="11" t="s">
        <v>618</v>
      </c>
      <c r="J741" s="78">
        <v>1500</v>
      </c>
    </row>
    <row r="742" spans="1:10" outlineLevel="3" x14ac:dyDescent="0.25">
      <c r="A742" s="77">
        <v>100</v>
      </c>
      <c r="B742" s="77" t="s">
        <v>485</v>
      </c>
      <c r="C742" s="77" t="s">
        <v>209</v>
      </c>
      <c r="D742" s="77" t="s">
        <v>512</v>
      </c>
      <c r="E742" s="11">
        <v>13032328</v>
      </c>
      <c r="F742" s="84">
        <v>61110</v>
      </c>
      <c r="G742" s="11" t="s">
        <v>7</v>
      </c>
      <c r="H742" s="11" t="s">
        <v>20</v>
      </c>
      <c r="I742" s="11" t="s">
        <v>618</v>
      </c>
      <c r="J742" s="78">
        <v>200</v>
      </c>
    </row>
    <row r="743" spans="1:10" outlineLevel="3" x14ac:dyDescent="0.25">
      <c r="A743" s="77">
        <v>100</v>
      </c>
      <c r="B743" s="77" t="s">
        <v>485</v>
      </c>
      <c r="C743" s="77" t="s">
        <v>209</v>
      </c>
      <c r="D743" s="77" t="s">
        <v>512</v>
      </c>
      <c r="E743" s="11">
        <v>13032328</v>
      </c>
      <c r="F743" s="84">
        <v>61150</v>
      </c>
      <c r="G743" s="11" t="s">
        <v>7</v>
      </c>
      <c r="H743" s="11" t="s">
        <v>67</v>
      </c>
      <c r="I743" s="11" t="s">
        <v>618</v>
      </c>
      <c r="J743" s="78">
        <v>1200</v>
      </c>
    </row>
    <row r="744" spans="1:10" outlineLevel="3" x14ac:dyDescent="0.25">
      <c r="A744" s="77">
        <v>100</v>
      </c>
      <c r="B744" s="77" t="s">
        <v>485</v>
      </c>
      <c r="C744" s="77" t="s">
        <v>209</v>
      </c>
      <c r="D744" s="77" t="s">
        <v>512</v>
      </c>
      <c r="E744" s="11">
        <v>13032328</v>
      </c>
      <c r="F744" s="84">
        <v>61160</v>
      </c>
      <c r="G744" s="11" t="s">
        <v>7</v>
      </c>
      <c r="H744" s="11" t="s">
        <v>21</v>
      </c>
      <c r="I744" s="11" t="s">
        <v>618</v>
      </c>
      <c r="J744" s="78">
        <v>420</v>
      </c>
    </row>
    <row r="745" spans="1:10" outlineLevel="3" x14ac:dyDescent="0.25">
      <c r="A745" s="77">
        <v>100</v>
      </c>
      <c r="B745" s="77" t="s">
        <v>485</v>
      </c>
      <c r="C745" s="77" t="s">
        <v>209</v>
      </c>
      <c r="D745" s="77" t="s">
        <v>512</v>
      </c>
      <c r="E745" s="11">
        <v>13032328</v>
      </c>
      <c r="F745" s="84">
        <v>61180</v>
      </c>
      <c r="G745" s="11" t="s">
        <v>7</v>
      </c>
      <c r="H745" s="11" t="s">
        <v>23</v>
      </c>
      <c r="I745" s="11" t="s">
        <v>618</v>
      </c>
      <c r="J745" s="78">
        <v>7800</v>
      </c>
    </row>
    <row r="746" spans="1:10" outlineLevel="3" x14ac:dyDescent="0.25">
      <c r="A746" s="77">
        <v>100</v>
      </c>
      <c r="B746" s="77" t="s">
        <v>485</v>
      </c>
      <c r="C746" s="77" t="s">
        <v>209</v>
      </c>
      <c r="D746" s="77" t="s">
        <v>512</v>
      </c>
      <c r="E746" s="11">
        <v>13032328</v>
      </c>
      <c r="F746" s="84">
        <v>61185</v>
      </c>
      <c r="G746" s="11" t="s">
        <v>7</v>
      </c>
      <c r="H746" s="11" t="s">
        <v>68</v>
      </c>
      <c r="I746" s="11" t="s">
        <v>618</v>
      </c>
      <c r="J746" s="78">
        <v>2880</v>
      </c>
    </row>
    <row r="747" spans="1:10" outlineLevel="3" x14ac:dyDescent="0.25">
      <c r="A747" s="77">
        <v>100</v>
      </c>
      <c r="B747" s="77" t="s">
        <v>485</v>
      </c>
      <c r="C747" s="77" t="s">
        <v>209</v>
      </c>
      <c r="D747" s="77" t="s">
        <v>512</v>
      </c>
      <c r="E747" s="11">
        <v>13032328</v>
      </c>
      <c r="F747" s="84">
        <v>61250</v>
      </c>
      <c r="G747" s="11" t="s">
        <v>7</v>
      </c>
      <c r="H747" s="11" t="s">
        <v>39</v>
      </c>
      <c r="I747" s="11" t="s">
        <v>618</v>
      </c>
      <c r="J747" s="78">
        <v>4850</v>
      </c>
    </row>
    <row r="748" spans="1:10" outlineLevel="3" x14ac:dyDescent="0.25">
      <c r="A748" s="77">
        <v>100</v>
      </c>
      <c r="B748" s="77" t="s">
        <v>485</v>
      </c>
      <c r="C748" s="77" t="s">
        <v>209</v>
      </c>
      <c r="D748" s="77" t="s">
        <v>512</v>
      </c>
      <c r="E748" s="11">
        <v>13032328</v>
      </c>
      <c r="F748" s="84">
        <v>61300</v>
      </c>
      <c r="G748" s="11" t="s">
        <v>7</v>
      </c>
      <c r="H748" s="11" t="s">
        <v>85</v>
      </c>
      <c r="I748" s="11" t="s">
        <v>618</v>
      </c>
      <c r="J748" s="78">
        <v>500</v>
      </c>
    </row>
    <row r="749" spans="1:10" outlineLevel="3" x14ac:dyDescent="0.25">
      <c r="A749" s="77">
        <v>100</v>
      </c>
      <c r="B749" s="77" t="s">
        <v>485</v>
      </c>
      <c r="C749" s="77" t="s">
        <v>209</v>
      </c>
      <c r="D749" s="77" t="s">
        <v>512</v>
      </c>
      <c r="E749" s="11">
        <v>13032328</v>
      </c>
      <c r="F749" s="84">
        <v>61350</v>
      </c>
      <c r="G749" s="11" t="s">
        <v>7</v>
      </c>
      <c r="H749" s="11" t="s">
        <v>79</v>
      </c>
      <c r="I749" s="11" t="s">
        <v>618</v>
      </c>
      <c r="J749" s="78">
        <v>915</v>
      </c>
    </row>
    <row r="750" spans="1:10" outlineLevel="3" x14ac:dyDescent="0.25">
      <c r="A750" s="77">
        <v>100</v>
      </c>
      <c r="B750" s="77" t="s">
        <v>485</v>
      </c>
      <c r="C750" s="77" t="s">
        <v>209</v>
      </c>
      <c r="D750" s="77" t="s">
        <v>512</v>
      </c>
      <c r="E750" s="11">
        <v>13032328</v>
      </c>
      <c r="F750" s="84">
        <v>61500</v>
      </c>
      <c r="G750" s="11" t="s">
        <v>7</v>
      </c>
      <c r="H750" s="11" t="s">
        <v>24</v>
      </c>
      <c r="I750" s="11" t="s">
        <v>618</v>
      </c>
      <c r="J750" s="78">
        <v>4000</v>
      </c>
    </row>
    <row r="751" spans="1:10" outlineLevel="3" x14ac:dyDescent="0.25">
      <c r="A751" s="77">
        <v>100</v>
      </c>
      <c r="B751" s="77" t="s">
        <v>485</v>
      </c>
      <c r="C751" s="77" t="s">
        <v>209</v>
      </c>
      <c r="D751" s="77" t="s">
        <v>512</v>
      </c>
      <c r="E751" s="11">
        <v>13032328</v>
      </c>
      <c r="F751" s="84">
        <v>61800</v>
      </c>
      <c r="G751" s="11" t="s">
        <v>7</v>
      </c>
      <c r="H751" s="11" t="s">
        <v>25</v>
      </c>
      <c r="I751" s="11" t="s">
        <v>618</v>
      </c>
      <c r="J751" s="78">
        <v>15000</v>
      </c>
    </row>
    <row r="752" spans="1:10" outlineLevel="3" x14ac:dyDescent="0.25">
      <c r="A752" s="77">
        <v>100</v>
      </c>
      <c r="B752" s="77" t="s">
        <v>485</v>
      </c>
      <c r="C752" s="77" t="s">
        <v>209</v>
      </c>
      <c r="D752" s="77" t="s">
        <v>512</v>
      </c>
      <c r="E752" s="11">
        <v>13032328</v>
      </c>
      <c r="F752" s="84">
        <v>61820</v>
      </c>
      <c r="G752" s="11" t="s">
        <v>7</v>
      </c>
      <c r="H752" s="11" t="s">
        <v>69</v>
      </c>
      <c r="I752" s="11" t="s">
        <v>618</v>
      </c>
      <c r="J752" s="78">
        <v>2500</v>
      </c>
    </row>
    <row r="753" spans="1:10" outlineLevel="3" x14ac:dyDescent="0.25">
      <c r="A753" s="77">
        <v>100</v>
      </c>
      <c r="B753" s="77" t="s">
        <v>485</v>
      </c>
      <c r="C753" s="77" t="s">
        <v>209</v>
      </c>
      <c r="D753" s="77" t="s">
        <v>512</v>
      </c>
      <c r="E753" s="11">
        <v>13032328</v>
      </c>
      <c r="F753" s="84">
        <v>61925</v>
      </c>
      <c r="G753" s="11" t="s">
        <v>7</v>
      </c>
      <c r="H753" s="11" t="s">
        <v>389</v>
      </c>
      <c r="I753" s="11" t="s">
        <v>618</v>
      </c>
      <c r="J753" s="78">
        <v>11731</v>
      </c>
    </row>
    <row r="754" spans="1:10" outlineLevel="3" x14ac:dyDescent="0.25">
      <c r="A754" s="77">
        <v>100</v>
      </c>
      <c r="B754" s="77" t="s">
        <v>485</v>
      </c>
      <c r="C754" s="77" t="s">
        <v>209</v>
      </c>
      <c r="D754" s="77" t="s">
        <v>512</v>
      </c>
      <c r="E754" s="11">
        <v>13032328</v>
      </c>
      <c r="F754" s="84">
        <v>61950</v>
      </c>
      <c r="G754" s="11" t="s">
        <v>7</v>
      </c>
      <c r="H754" s="11" t="s">
        <v>390</v>
      </c>
      <c r="I754" s="11" t="s">
        <v>618</v>
      </c>
      <c r="J754" s="78">
        <v>179</v>
      </c>
    </row>
    <row r="755" spans="1:10" outlineLevel="3" x14ac:dyDescent="0.25">
      <c r="A755" s="77">
        <v>100</v>
      </c>
      <c r="B755" s="77" t="s">
        <v>485</v>
      </c>
      <c r="C755" s="77" t="s">
        <v>209</v>
      </c>
      <c r="D755" s="77" t="s">
        <v>512</v>
      </c>
      <c r="E755" s="11">
        <v>13032328</v>
      </c>
      <c r="F755" s="84">
        <v>62400</v>
      </c>
      <c r="G755" s="11" t="s">
        <v>7</v>
      </c>
      <c r="H755" s="11" t="s">
        <v>44</v>
      </c>
      <c r="I755" s="11" t="s">
        <v>618</v>
      </c>
      <c r="J755" s="78">
        <v>500</v>
      </c>
    </row>
    <row r="756" spans="1:10" outlineLevel="3" x14ac:dyDescent="0.25">
      <c r="A756" s="77">
        <v>100</v>
      </c>
      <c r="B756" s="77" t="s">
        <v>485</v>
      </c>
      <c r="C756" s="77" t="s">
        <v>209</v>
      </c>
      <c r="D756" s="77" t="s">
        <v>512</v>
      </c>
      <c r="E756" s="11">
        <v>13032328</v>
      </c>
      <c r="F756" s="84">
        <v>62450</v>
      </c>
      <c r="G756" s="11" t="s">
        <v>7</v>
      </c>
      <c r="H756" s="11" t="s">
        <v>82</v>
      </c>
      <c r="I756" s="11" t="s">
        <v>618</v>
      </c>
      <c r="J756" s="78">
        <v>2500</v>
      </c>
    </row>
    <row r="757" spans="1:10" outlineLevel="3" x14ac:dyDescent="0.25">
      <c r="A757" s="77">
        <v>100</v>
      </c>
      <c r="B757" s="77" t="s">
        <v>485</v>
      </c>
      <c r="C757" s="77" t="s">
        <v>209</v>
      </c>
      <c r="D757" s="77" t="s">
        <v>512</v>
      </c>
      <c r="E757" s="11">
        <v>13032328</v>
      </c>
      <c r="F757" s="84">
        <v>64110</v>
      </c>
      <c r="G757" s="11" t="s">
        <v>7</v>
      </c>
      <c r="H757" s="11" t="s">
        <v>26</v>
      </c>
      <c r="I757" s="11" t="s">
        <v>618</v>
      </c>
      <c r="J757" s="78">
        <v>576</v>
      </c>
    </row>
    <row r="758" spans="1:10" outlineLevel="3" x14ac:dyDescent="0.25">
      <c r="A758" s="77">
        <v>100</v>
      </c>
      <c r="B758" s="77" t="s">
        <v>485</v>
      </c>
      <c r="C758" s="77" t="s">
        <v>209</v>
      </c>
      <c r="D758" s="77" t="s">
        <v>512</v>
      </c>
      <c r="E758" s="11">
        <v>13032328</v>
      </c>
      <c r="F758" s="84">
        <v>64120</v>
      </c>
      <c r="G758" s="11" t="s">
        <v>7</v>
      </c>
      <c r="H758" s="11" t="s">
        <v>83</v>
      </c>
      <c r="I758" s="11" t="s">
        <v>618</v>
      </c>
      <c r="J758" s="78">
        <v>228</v>
      </c>
    </row>
    <row r="759" spans="1:10" outlineLevel="3" x14ac:dyDescent="0.25">
      <c r="A759" s="77">
        <v>100</v>
      </c>
      <c r="B759" s="77" t="s">
        <v>485</v>
      </c>
      <c r="C759" s="77" t="s">
        <v>209</v>
      </c>
      <c r="D759" s="77" t="s">
        <v>512</v>
      </c>
      <c r="E759" s="11">
        <v>13032328</v>
      </c>
      <c r="F759" s="84">
        <v>66110</v>
      </c>
      <c r="G759" s="11" t="s">
        <v>7</v>
      </c>
      <c r="H759" s="11" t="s">
        <v>27</v>
      </c>
      <c r="I759" s="11" t="s">
        <v>618</v>
      </c>
      <c r="J759" s="78">
        <v>1000</v>
      </c>
    </row>
    <row r="760" spans="1:10" outlineLevel="3" x14ac:dyDescent="0.25">
      <c r="A760" s="77">
        <v>100</v>
      </c>
      <c r="B760" s="77" t="s">
        <v>485</v>
      </c>
      <c r="C760" s="77" t="s">
        <v>209</v>
      </c>
      <c r="D760" s="77" t="s">
        <v>512</v>
      </c>
      <c r="E760" s="11">
        <v>13032328</v>
      </c>
      <c r="F760" s="84">
        <v>68140</v>
      </c>
      <c r="G760" s="11" t="s">
        <v>7</v>
      </c>
      <c r="H760" s="11" t="s">
        <v>28</v>
      </c>
      <c r="I760" s="11" t="s">
        <v>618</v>
      </c>
      <c r="J760" s="78">
        <v>3380</v>
      </c>
    </row>
    <row r="761" spans="1:10" outlineLevel="3" x14ac:dyDescent="0.25">
      <c r="A761" s="77">
        <v>100</v>
      </c>
      <c r="B761" s="77" t="s">
        <v>485</v>
      </c>
      <c r="C761" s="77" t="s">
        <v>209</v>
      </c>
      <c r="D761" s="77" t="s">
        <v>512</v>
      </c>
      <c r="E761" s="11">
        <v>13032328</v>
      </c>
      <c r="F761" s="84">
        <v>68145</v>
      </c>
      <c r="G761" s="11" t="s">
        <v>7</v>
      </c>
      <c r="H761" s="11" t="s">
        <v>29</v>
      </c>
      <c r="I761" s="11" t="s">
        <v>618</v>
      </c>
      <c r="J761" s="78">
        <v>7500</v>
      </c>
    </row>
    <row r="762" spans="1:10" outlineLevel="3" x14ac:dyDescent="0.25">
      <c r="A762" s="77">
        <v>100</v>
      </c>
      <c r="B762" s="77" t="s">
        <v>485</v>
      </c>
      <c r="C762" s="77" t="s">
        <v>209</v>
      </c>
      <c r="D762" s="77" t="s">
        <v>512</v>
      </c>
      <c r="E762" s="11">
        <v>13032328</v>
      </c>
      <c r="F762" s="84">
        <v>68400</v>
      </c>
      <c r="G762" s="11" t="s">
        <v>7</v>
      </c>
      <c r="H762" s="11" t="s">
        <v>49</v>
      </c>
      <c r="I762" s="11" t="s">
        <v>618</v>
      </c>
      <c r="J762" s="78">
        <v>2050</v>
      </c>
    </row>
    <row r="763" spans="1:10" outlineLevel="3" x14ac:dyDescent="0.25">
      <c r="A763" s="77">
        <v>100</v>
      </c>
      <c r="B763" s="77" t="s">
        <v>485</v>
      </c>
      <c r="C763" s="77" t="s">
        <v>209</v>
      </c>
      <c r="D763" s="77" t="s">
        <v>512</v>
      </c>
      <c r="E763" s="11">
        <v>13032328</v>
      </c>
      <c r="F763" s="84">
        <v>69150</v>
      </c>
      <c r="G763" s="11" t="s">
        <v>7</v>
      </c>
      <c r="H763" s="11" t="s">
        <v>33</v>
      </c>
      <c r="I763" s="11" t="s">
        <v>618</v>
      </c>
      <c r="J763" s="78">
        <v>2850</v>
      </c>
    </row>
    <row r="764" spans="1:10" outlineLevel="3" x14ac:dyDescent="0.25">
      <c r="A764" s="77">
        <v>100</v>
      </c>
      <c r="B764" s="77" t="s">
        <v>485</v>
      </c>
      <c r="C764" s="77" t="s">
        <v>209</v>
      </c>
      <c r="D764" s="77" t="s">
        <v>512</v>
      </c>
      <c r="E764" s="11">
        <v>13032328</v>
      </c>
      <c r="F764" s="84">
        <v>69200</v>
      </c>
      <c r="G764" s="11" t="s">
        <v>7</v>
      </c>
      <c r="H764" s="11" t="s">
        <v>34</v>
      </c>
      <c r="I764" s="11" t="s">
        <v>618</v>
      </c>
      <c r="J764" s="78">
        <v>750</v>
      </c>
    </row>
    <row r="765" spans="1:10" outlineLevel="3" x14ac:dyDescent="0.25">
      <c r="A765" s="77">
        <v>100</v>
      </c>
      <c r="B765" s="77" t="s">
        <v>485</v>
      </c>
      <c r="C765" s="77" t="s">
        <v>209</v>
      </c>
      <c r="D765" s="77" t="s">
        <v>512</v>
      </c>
      <c r="E765" s="11">
        <v>13032328</v>
      </c>
      <c r="F765" s="84">
        <v>69500</v>
      </c>
      <c r="G765" s="11" t="s">
        <v>7</v>
      </c>
      <c r="H765" s="11" t="s">
        <v>35</v>
      </c>
      <c r="I765" s="11" t="s">
        <v>618</v>
      </c>
      <c r="J765" s="78">
        <v>7150</v>
      </c>
    </row>
    <row r="766" spans="1:10" outlineLevel="3" x14ac:dyDescent="0.25">
      <c r="A766" s="77">
        <v>100</v>
      </c>
      <c r="B766" s="77" t="s">
        <v>485</v>
      </c>
      <c r="C766" s="77" t="s">
        <v>209</v>
      </c>
      <c r="D766" s="77" t="s">
        <v>512</v>
      </c>
      <c r="E766" s="11">
        <v>13032328</v>
      </c>
      <c r="F766" s="84">
        <v>69550</v>
      </c>
      <c r="G766" s="11" t="s">
        <v>7</v>
      </c>
      <c r="H766" s="11" t="s">
        <v>36</v>
      </c>
      <c r="I766" s="11" t="s">
        <v>618</v>
      </c>
      <c r="J766" s="78">
        <v>7950</v>
      </c>
    </row>
    <row r="767" spans="1:10" outlineLevel="3" x14ac:dyDescent="0.25">
      <c r="A767" s="77">
        <v>100</v>
      </c>
      <c r="B767" s="77" t="s">
        <v>485</v>
      </c>
      <c r="C767" s="77" t="s">
        <v>209</v>
      </c>
      <c r="D767" s="77" t="s">
        <v>512</v>
      </c>
      <c r="E767" s="11">
        <v>13032328</v>
      </c>
      <c r="F767" s="84">
        <v>71300</v>
      </c>
      <c r="G767" s="11" t="s">
        <v>7</v>
      </c>
      <c r="H767" s="11" t="s">
        <v>66</v>
      </c>
      <c r="I767" s="11" t="s">
        <v>618</v>
      </c>
      <c r="J767" s="78">
        <v>437860</v>
      </c>
    </row>
    <row r="768" spans="1:10" outlineLevel="3" x14ac:dyDescent="0.25">
      <c r="A768" s="77">
        <v>100</v>
      </c>
      <c r="B768" s="77" t="s">
        <v>485</v>
      </c>
      <c r="C768" s="77" t="s">
        <v>209</v>
      </c>
      <c r="D768" s="77" t="s">
        <v>512</v>
      </c>
      <c r="E768" s="11">
        <v>13032328</v>
      </c>
      <c r="F768" s="84">
        <v>76500</v>
      </c>
      <c r="G768" s="11" t="s">
        <v>7</v>
      </c>
      <c r="H768" s="11" t="s">
        <v>48</v>
      </c>
      <c r="I768" s="11" t="s">
        <v>618</v>
      </c>
      <c r="J768" s="78">
        <v>9000</v>
      </c>
    </row>
    <row r="769" spans="1:10" outlineLevel="3" x14ac:dyDescent="0.25">
      <c r="A769" s="77">
        <v>100</v>
      </c>
      <c r="B769" s="77" t="s">
        <v>485</v>
      </c>
      <c r="C769" s="77" t="s">
        <v>209</v>
      </c>
      <c r="D769" s="77" t="s">
        <v>512</v>
      </c>
      <c r="E769" s="11">
        <v>13032328</v>
      </c>
      <c r="F769" s="84">
        <v>76800</v>
      </c>
      <c r="G769" s="11" t="s">
        <v>7</v>
      </c>
      <c r="H769" s="11" t="s">
        <v>37</v>
      </c>
      <c r="I769" s="11" t="s">
        <v>618</v>
      </c>
      <c r="J769" s="78">
        <v>732</v>
      </c>
    </row>
    <row r="770" spans="1:10" outlineLevel="3" x14ac:dyDescent="0.25">
      <c r="A770" s="77">
        <v>100</v>
      </c>
      <c r="B770" s="77" t="s">
        <v>485</v>
      </c>
      <c r="C770" s="77" t="s">
        <v>209</v>
      </c>
      <c r="D770" s="77" t="s">
        <v>512</v>
      </c>
      <c r="E770" s="11">
        <v>13032328</v>
      </c>
      <c r="F770" s="84">
        <v>77100</v>
      </c>
      <c r="G770" s="11" t="s">
        <v>7</v>
      </c>
      <c r="H770" s="11" t="s">
        <v>56</v>
      </c>
      <c r="I770" s="11" t="s">
        <v>618</v>
      </c>
      <c r="J770" s="78">
        <v>75</v>
      </c>
    </row>
    <row r="771" spans="1:10" outlineLevel="3" x14ac:dyDescent="0.25">
      <c r="A771" s="77">
        <v>100</v>
      </c>
      <c r="B771" s="77" t="s">
        <v>485</v>
      </c>
      <c r="C771" s="77" t="s">
        <v>209</v>
      </c>
      <c r="D771" s="77" t="s">
        <v>512</v>
      </c>
      <c r="E771" s="11">
        <v>13032328</v>
      </c>
      <c r="F771" s="84">
        <v>77140</v>
      </c>
      <c r="G771" s="11" t="s">
        <v>7</v>
      </c>
      <c r="H771" s="11" t="s">
        <v>38</v>
      </c>
      <c r="I771" s="11" t="s">
        <v>618</v>
      </c>
      <c r="J771" s="78">
        <v>400</v>
      </c>
    </row>
    <row r="772" spans="1:10" outlineLevel="3" x14ac:dyDescent="0.25">
      <c r="A772" s="77">
        <v>100</v>
      </c>
      <c r="B772" s="77" t="s">
        <v>485</v>
      </c>
      <c r="C772" s="77" t="s">
        <v>209</v>
      </c>
      <c r="D772" s="77" t="s">
        <v>512</v>
      </c>
      <c r="E772" s="11">
        <v>13032328</v>
      </c>
      <c r="F772" s="84">
        <v>79440</v>
      </c>
      <c r="G772" s="11" t="s">
        <v>7</v>
      </c>
      <c r="H772" s="11" t="s">
        <v>57</v>
      </c>
      <c r="I772" s="11" t="s">
        <v>618</v>
      </c>
      <c r="J772" s="78">
        <v>5800</v>
      </c>
    </row>
    <row r="773" spans="1:10" outlineLevel="3" x14ac:dyDescent="0.25">
      <c r="A773" s="77">
        <v>100</v>
      </c>
      <c r="B773" s="77" t="s">
        <v>485</v>
      </c>
      <c r="C773" s="77" t="s">
        <v>209</v>
      </c>
      <c r="D773" s="77" t="s">
        <v>512</v>
      </c>
      <c r="E773" s="11">
        <v>13032328</v>
      </c>
      <c r="F773" s="84">
        <v>79450</v>
      </c>
      <c r="G773" s="11" t="s">
        <v>7</v>
      </c>
      <c r="H773" s="11" t="s">
        <v>86</v>
      </c>
      <c r="I773" s="11" t="s">
        <v>618</v>
      </c>
      <c r="J773" s="78">
        <v>102974</v>
      </c>
    </row>
    <row r="774" spans="1:10" outlineLevel="3" x14ac:dyDescent="0.25">
      <c r="A774" s="87">
        <v>100</v>
      </c>
      <c r="B774" s="9" t="s">
        <v>485</v>
      </c>
      <c r="C774" s="9" t="s">
        <v>209</v>
      </c>
      <c r="D774" s="9" t="s">
        <v>513</v>
      </c>
      <c r="E774" s="11">
        <v>13033333</v>
      </c>
      <c r="F774" s="84">
        <v>60100</v>
      </c>
      <c r="G774" s="11" t="s">
        <v>7</v>
      </c>
      <c r="H774" s="11" t="s">
        <v>8</v>
      </c>
      <c r="I774" s="11" t="s">
        <v>618</v>
      </c>
      <c r="J774" s="78">
        <v>620642</v>
      </c>
    </row>
    <row r="775" spans="1:10" outlineLevel="3" x14ac:dyDescent="0.25">
      <c r="A775" s="87">
        <v>100</v>
      </c>
      <c r="B775" s="9" t="s">
        <v>485</v>
      </c>
      <c r="C775" s="9" t="s">
        <v>209</v>
      </c>
      <c r="D775" s="9" t="s">
        <v>513</v>
      </c>
      <c r="E775" s="11">
        <v>13033333</v>
      </c>
      <c r="F775" s="84">
        <v>60140</v>
      </c>
      <c r="G775" s="11" t="s">
        <v>7</v>
      </c>
      <c r="H775" s="11" t="s">
        <v>9</v>
      </c>
      <c r="I775" s="11" t="s">
        <v>618</v>
      </c>
      <c r="J775" s="78">
        <v>70000</v>
      </c>
    </row>
    <row r="776" spans="1:10" outlineLevel="3" x14ac:dyDescent="0.25">
      <c r="A776" s="87">
        <v>100</v>
      </c>
      <c r="B776" s="9" t="s">
        <v>485</v>
      </c>
      <c r="C776" s="9" t="s">
        <v>209</v>
      </c>
      <c r="D776" s="9" t="s">
        <v>513</v>
      </c>
      <c r="E776" s="11">
        <v>13033333</v>
      </c>
      <c r="F776" s="84">
        <v>60280</v>
      </c>
      <c r="G776" s="11" t="s">
        <v>7</v>
      </c>
      <c r="H776" s="11" t="s">
        <v>10</v>
      </c>
      <c r="I776" s="11" t="s">
        <v>618</v>
      </c>
      <c r="J776" s="78">
        <v>1200</v>
      </c>
    </row>
    <row r="777" spans="1:10" outlineLevel="3" x14ac:dyDescent="0.25">
      <c r="A777" s="87">
        <v>100</v>
      </c>
      <c r="B777" s="9" t="s">
        <v>485</v>
      </c>
      <c r="C777" s="9" t="s">
        <v>209</v>
      </c>
      <c r="D777" s="9" t="s">
        <v>513</v>
      </c>
      <c r="E777" s="11">
        <v>13033333</v>
      </c>
      <c r="F777" s="84">
        <v>60290</v>
      </c>
      <c r="G777" s="11" t="s">
        <v>7</v>
      </c>
      <c r="H777" s="11" t="s">
        <v>11</v>
      </c>
      <c r="I777" s="11" t="s">
        <v>618</v>
      </c>
      <c r="J777" s="78">
        <v>5616</v>
      </c>
    </row>
    <row r="778" spans="1:10" outlineLevel="3" x14ac:dyDescent="0.25">
      <c r="A778" s="87">
        <v>100</v>
      </c>
      <c r="B778" s="9" t="s">
        <v>485</v>
      </c>
      <c r="C778" s="9" t="s">
        <v>209</v>
      </c>
      <c r="D778" s="9" t="s">
        <v>513</v>
      </c>
      <c r="E778" s="11">
        <v>13033333</v>
      </c>
      <c r="F778" s="84">
        <v>60300</v>
      </c>
      <c r="G778" s="11" t="s">
        <v>7</v>
      </c>
      <c r="H778" s="11" t="s">
        <v>12</v>
      </c>
      <c r="I778" s="11" t="s">
        <v>618</v>
      </c>
      <c r="J778" s="78">
        <v>45741</v>
      </c>
    </row>
    <row r="779" spans="1:10" outlineLevel="3" x14ac:dyDescent="0.25">
      <c r="A779" s="87">
        <v>100</v>
      </c>
      <c r="B779" s="9" t="s">
        <v>485</v>
      </c>
      <c r="C779" s="9" t="s">
        <v>209</v>
      </c>
      <c r="D779" s="9" t="s">
        <v>513</v>
      </c>
      <c r="E779" s="11">
        <v>13033333</v>
      </c>
      <c r="F779" s="84">
        <v>60330</v>
      </c>
      <c r="G779" s="11" t="s">
        <v>7</v>
      </c>
      <c r="H779" s="11" t="s">
        <v>13</v>
      </c>
      <c r="I779" s="11" t="s">
        <v>618</v>
      </c>
      <c r="J779" s="78">
        <v>123433</v>
      </c>
    </row>
    <row r="780" spans="1:10" outlineLevel="3" x14ac:dyDescent="0.25">
      <c r="A780" s="87">
        <v>100</v>
      </c>
      <c r="B780" s="9" t="s">
        <v>485</v>
      </c>
      <c r="C780" s="9" t="s">
        <v>209</v>
      </c>
      <c r="D780" s="9" t="s">
        <v>513</v>
      </c>
      <c r="E780" s="11">
        <v>13033333</v>
      </c>
      <c r="F780" s="84">
        <v>60331</v>
      </c>
      <c r="G780" s="11" t="s">
        <v>7</v>
      </c>
      <c r="H780" s="11" t="s">
        <v>14</v>
      </c>
      <c r="I780" s="11" t="s">
        <v>618</v>
      </c>
      <c r="J780" s="78">
        <v>4401</v>
      </c>
    </row>
    <row r="781" spans="1:10" outlineLevel="3" x14ac:dyDescent="0.25">
      <c r="A781" s="87">
        <v>100</v>
      </c>
      <c r="B781" s="9" t="s">
        <v>485</v>
      </c>
      <c r="C781" s="9" t="s">
        <v>209</v>
      </c>
      <c r="D781" s="9" t="s">
        <v>513</v>
      </c>
      <c r="E781" s="11">
        <v>13033333</v>
      </c>
      <c r="F781" s="84">
        <v>60340</v>
      </c>
      <c r="G781" s="11" t="s">
        <v>7</v>
      </c>
      <c r="H781" s="11" t="s">
        <v>15</v>
      </c>
      <c r="I781" s="11" t="s">
        <v>618</v>
      </c>
      <c r="J781" s="78">
        <v>3240</v>
      </c>
    </row>
    <row r="782" spans="1:10" outlineLevel="3" x14ac:dyDescent="0.25">
      <c r="A782" s="87">
        <v>100</v>
      </c>
      <c r="B782" s="9" t="s">
        <v>485</v>
      </c>
      <c r="C782" s="9" t="s">
        <v>209</v>
      </c>
      <c r="D782" s="9" t="s">
        <v>513</v>
      </c>
      <c r="E782" s="11">
        <v>13033333</v>
      </c>
      <c r="F782" s="84">
        <v>60350</v>
      </c>
      <c r="G782" s="11" t="s">
        <v>7</v>
      </c>
      <c r="H782" s="11" t="s">
        <v>16</v>
      </c>
      <c r="I782" s="11" t="s">
        <v>618</v>
      </c>
      <c r="J782" s="78">
        <v>2363</v>
      </c>
    </row>
    <row r="783" spans="1:10" outlineLevel="3" x14ac:dyDescent="0.25">
      <c r="A783" s="87">
        <v>100</v>
      </c>
      <c r="B783" s="9" t="s">
        <v>485</v>
      </c>
      <c r="C783" s="9" t="s">
        <v>209</v>
      </c>
      <c r="D783" s="9" t="s">
        <v>513</v>
      </c>
      <c r="E783" s="11">
        <v>13033333</v>
      </c>
      <c r="F783" s="84">
        <v>60360</v>
      </c>
      <c r="G783" s="11" t="s">
        <v>7</v>
      </c>
      <c r="H783" s="11" t="s">
        <v>17</v>
      </c>
      <c r="I783" s="11" t="s">
        <v>618</v>
      </c>
      <c r="J783" s="78">
        <v>91157</v>
      </c>
    </row>
    <row r="784" spans="1:10" outlineLevel="3" x14ac:dyDescent="0.25">
      <c r="A784" s="87">
        <v>100</v>
      </c>
      <c r="B784" s="9" t="s">
        <v>485</v>
      </c>
      <c r="C784" s="9" t="s">
        <v>209</v>
      </c>
      <c r="D784" s="9" t="s">
        <v>513</v>
      </c>
      <c r="E784" s="11">
        <v>13033333</v>
      </c>
      <c r="F784" s="84">
        <v>61100</v>
      </c>
      <c r="G784" s="11" t="s">
        <v>7</v>
      </c>
      <c r="H784" s="11" t="s">
        <v>19</v>
      </c>
      <c r="I784" s="11" t="s">
        <v>618</v>
      </c>
      <c r="J784" s="78">
        <v>5500</v>
      </c>
    </row>
    <row r="785" spans="1:10" outlineLevel="3" x14ac:dyDescent="0.25">
      <c r="A785" s="87">
        <v>100</v>
      </c>
      <c r="B785" s="9" t="s">
        <v>485</v>
      </c>
      <c r="C785" s="9" t="s">
        <v>209</v>
      </c>
      <c r="D785" s="9" t="s">
        <v>513</v>
      </c>
      <c r="E785" s="11">
        <v>13033333</v>
      </c>
      <c r="F785" s="84">
        <v>61110</v>
      </c>
      <c r="G785" s="11" t="s">
        <v>7</v>
      </c>
      <c r="H785" s="11" t="s">
        <v>20</v>
      </c>
      <c r="I785" s="11" t="s">
        <v>618</v>
      </c>
      <c r="J785" s="78">
        <v>75</v>
      </c>
    </row>
    <row r="786" spans="1:10" outlineLevel="3" x14ac:dyDescent="0.25">
      <c r="A786" s="87">
        <v>100</v>
      </c>
      <c r="B786" s="9" t="s">
        <v>485</v>
      </c>
      <c r="C786" s="9" t="s">
        <v>209</v>
      </c>
      <c r="D786" s="9" t="s">
        <v>513</v>
      </c>
      <c r="E786" s="11">
        <v>13033333</v>
      </c>
      <c r="F786" s="84">
        <v>61160</v>
      </c>
      <c r="G786" s="11" t="s">
        <v>7</v>
      </c>
      <c r="H786" s="11" t="s">
        <v>21</v>
      </c>
      <c r="I786" s="11" t="s">
        <v>618</v>
      </c>
      <c r="J786" s="78">
        <v>500</v>
      </c>
    </row>
    <row r="787" spans="1:10" outlineLevel="3" x14ac:dyDescent="0.25">
      <c r="A787" s="87">
        <v>100</v>
      </c>
      <c r="B787" s="9" t="s">
        <v>485</v>
      </c>
      <c r="C787" s="9" t="s">
        <v>209</v>
      </c>
      <c r="D787" s="9" t="s">
        <v>513</v>
      </c>
      <c r="E787" s="11">
        <v>13033333</v>
      </c>
      <c r="F787" s="84">
        <v>61180</v>
      </c>
      <c r="G787" s="11" t="s">
        <v>7</v>
      </c>
      <c r="H787" s="11" t="s">
        <v>23</v>
      </c>
      <c r="I787" s="11" t="s">
        <v>618</v>
      </c>
      <c r="J787" s="78">
        <v>2750</v>
      </c>
    </row>
    <row r="788" spans="1:10" outlineLevel="3" x14ac:dyDescent="0.25">
      <c r="A788" s="87">
        <v>100</v>
      </c>
      <c r="B788" s="9" t="s">
        <v>485</v>
      </c>
      <c r="C788" s="9" t="s">
        <v>209</v>
      </c>
      <c r="D788" s="9" t="s">
        <v>513</v>
      </c>
      <c r="E788" s="11">
        <v>13033333</v>
      </c>
      <c r="F788" s="84">
        <v>61185</v>
      </c>
      <c r="G788" s="11" t="s">
        <v>7</v>
      </c>
      <c r="H788" s="11" t="s">
        <v>68</v>
      </c>
      <c r="I788" s="11" t="s">
        <v>618</v>
      </c>
      <c r="J788" s="78">
        <v>1000</v>
      </c>
    </row>
    <row r="789" spans="1:10" outlineLevel="3" x14ac:dyDescent="0.25">
      <c r="A789" s="87">
        <v>100</v>
      </c>
      <c r="B789" s="9" t="s">
        <v>485</v>
      </c>
      <c r="C789" s="9" t="s">
        <v>209</v>
      </c>
      <c r="D789" s="9" t="s">
        <v>513</v>
      </c>
      <c r="E789" s="11">
        <v>13033333</v>
      </c>
      <c r="F789" s="84">
        <v>61250</v>
      </c>
      <c r="G789" s="11" t="s">
        <v>7</v>
      </c>
      <c r="H789" s="11" t="s">
        <v>39</v>
      </c>
      <c r="I789" s="11" t="s">
        <v>618</v>
      </c>
      <c r="J789" s="78">
        <v>6268</v>
      </c>
    </row>
    <row r="790" spans="1:10" outlineLevel="3" x14ac:dyDescent="0.25">
      <c r="A790" s="87">
        <v>100</v>
      </c>
      <c r="B790" s="9" t="s">
        <v>485</v>
      </c>
      <c r="C790" s="9" t="s">
        <v>209</v>
      </c>
      <c r="D790" s="9" t="s">
        <v>513</v>
      </c>
      <c r="E790" s="11">
        <v>13033333</v>
      </c>
      <c r="F790" s="84">
        <v>61290</v>
      </c>
      <c r="G790" s="11" t="s">
        <v>7</v>
      </c>
      <c r="H790" s="11" t="s">
        <v>40</v>
      </c>
      <c r="I790" s="11" t="s">
        <v>618</v>
      </c>
      <c r="J790" s="78">
        <v>3100</v>
      </c>
    </row>
    <row r="791" spans="1:10" outlineLevel="3" x14ac:dyDescent="0.25">
      <c r="A791" s="87">
        <v>100</v>
      </c>
      <c r="B791" s="9" t="s">
        <v>485</v>
      </c>
      <c r="C791" s="9" t="s">
        <v>209</v>
      </c>
      <c r="D791" s="9" t="s">
        <v>513</v>
      </c>
      <c r="E791" s="11">
        <v>13033333</v>
      </c>
      <c r="F791" s="84">
        <v>61300</v>
      </c>
      <c r="G791" s="11" t="s">
        <v>7</v>
      </c>
      <c r="H791" s="11" t="s">
        <v>85</v>
      </c>
      <c r="I791" s="11" t="s">
        <v>618</v>
      </c>
      <c r="J791" s="78">
        <v>600</v>
      </c>
    </row>
    <row r="792" spans="1:10" outlineLevel="3" x14ac:dyDescent="0.25">
      <c r="A792" s="87">
        <v>100</v>
      </c>
      <c r="B792" s="9" t="s">
        <v>485</v>
      </c>
      <c r="C792" s="9" t="s">
        <v>209</v>
      </c>
      <c r="D792" s="9" t="s">
        <v>513</v>
      </c>
      <c r="E792" s="11">
        <v>13033333</v>
      </c>
      <c r="F792" s="84">
        <v>61800</v>
      </c>
      <c r="G792" s="11" t="s">
        <v>7</v>
      </c>
      <c r="H792" s="11" t="s">
        <v>25</v>
      </c>
      <c r="I792" s="11" t="s">
        <v>618</v>
      </c>
      <c r="J792" s="78">
        <v>2100</v>
      </c>
    </row>
    <row r="793" spans="1:10" outlineLevel="3" x14ac:dyDescent="0.25">
      <c r="A793" s="87">
        <v>100</v>
      </c>
      <c r="B793" s="9" t="s">
        <v>485</v>
      </c>
      <c r="C793" s="9" t="s">
        <v>209</v>
      </c>
      <c r="D793" s="9" t="s">
        <v>513</v>
      </c>
      <c r="E793" s="11">
        <v>13033333</v>
      </c>
      <c r="F793" s="84">
        <v>61820</v>
      </c>
      <c r="G793" s="11" t="s">
        <v>7</v>
      </c>
      <c r="H793" s="11" t="s">
        <v>69</v>
      </c>
      <c r="I793" s="11" t="s">
        <v>618</v>
      </c>
      <c r="J793" s="78">
        <v>1000</v>
      </c>
    </row>
    <row r="794" spans="1:10" outlineLevel="3" x14ac:dyDescent="0.25">
      <c r="A794" s="87">
        <v>100</v>
      </c>
      <c r="B794" s="9" t="s">
        <v>485</v>
      </c>
      <c r="C794" s="9" t="s">
        <v>209</v>
      </c>
      <c r="D794" s="9" t="s">
        <v>513</v>
      </c>
      <c r="E794" s="11">
        <v>13033333</v>
      </c>
      <c r="F794" s="84">
        <v>61920</v>
      </c>
      <c r="G794" s="11" t="s">
        <v>7</v>
      </c>
      <c r="H794" s="11" t="s">
        <v>388</v>
      </c>
      <c r="I794" s="11" t="s">
        <v>618</v>
      </c>
      <c r="J794" s="78">
        <v>2500</v>
      </c>
    </row>
    <row r="795" spans="1:10" outlineLevel="3" x14ac:dyDescent="0.25">
      <c r="A795" s="87">
        <v>100</v>
      </c>
      <c r="B795" s="9" t="s">
        <v>485</v>
      </c>
      <c r="C795" s="9" t="s">
        <v>209</v>
      </c>
      <c r="D795" s="9" t="s">
        <v>513</v>
      </c>
      <c r="E795" s="11">
        <v>13033333</v>
      </c>
      <c r="F795" s="84">
        <v>61925</v>
      </c>
      <c r="G795" s="11" t="s">
        <v>7</v>
      </c>
      <c r="H795" s="11" t="s">
        <v>389</v>
      </c>
      <c r="I795" s="11" t="s">
        <v>618</v>
      </c>
      <c r="J795" s="78">
        <v>7750</v>
      </c>
    </row>
    <row r="796" spans="1:10" outlineLevel="3" x14ac:dyDescent="0.25">
      <c r="A796" s="87">
        <v>100</v>
      </c>
      <c r="B796" s="9" t="s">
        <v>485</v>
      </c>
      <c r="C796" s="9" t="s">
        <v>209</v>
      </c>
      <c r="D796" s="9" t="s">
        <v>513</v>
      </c>
      <c r="E796" s="11">
        <v>13033333</v>
      </c>
      <c r="F796" s="84">
        <v>61950</v>
      </c>
      <c r="G796" s="11" t="s">
        <v>7</v>
      </c>
      <c r="H796" s="11" t="s">
        <v>390</v>
      </c>
      <c r="I796" s="11" t="s">
        <v>618</v>
      </c>
      <c r="J796" s="78">
        <v>1000</v>
      </c>
    </row>
    <row r="797" spans="1:10" outlineLevel="3" x14ac:dyDescent="0.25">
      <c r="A797" s="87">
        <v>100</v>
      </c>
      <c r="B797" s="9" t="s">
        <v>485</v>
      </c>
      <c r="C797" s="9" t="s">
        <v>209</v>
      </c>
      <c r="D797" s="9" t="s">
        <v>513</v>
      </c>
      <c r="E797" s="11">
        <v>13033333</v>
      </c>
      <c r="F797" s="84">
        <v>62300</v>
      </c>
      <c r="G797" s="11" t="s">
        <v>7</v>
      </c>
      <c r="H797" s="11" t="s">
        <v>43</v>
      </c>
      <c r="I797" s="11" t="s">
        <v>618</v>
      </c>
      <c r="J797" s="78">
        <v>3900</v>
      </c>
    </row>
    <row r="798" spans="1:10" outlineLevel="3" x14ac:dyDescent="0.25">
      <c r="A798" s="87">
        <v>100</v>
      </c>
      <c r="B798" s="9" t="s">
        <v>485</v>
      </c>
      <c r="C798" s="9" t="s">
        <v>209</v>
      </c>
      <c r="D798" s="9" t="s">
        <v>513</v>
      </c>
      <c r="E798" s="11">
        <v>13033333</v>
      </c>
      <c r="F798" s="84">
        <v>62450</v>
      </c>
      <c r="G798" s="11" t="s">
        <v>7</v>
      </c>
      <c r="H798" s="11" t="s">
        <v>82</v>
      </c>
      <c r="I798" s="11" t="s">
        <v>618</v>
      </c>
      <c r="J798" s="78">
        <v>500</v>
      </c>
    </row>
    <row r="799" spans="1:10" outlineLevel="3" x14ac:dyDescent="0.25">
      <c r="A799" s="87">
        <v>100</v>
      </c>
      <c r="B799" s="9" t="s">
        <v>485</v>
      </c>
      <c r="C799" s="9" t="s">
        <v>209</v>
      </c>
      <c r="D799" s="9" t="s">
        <v>513</v>
      </c>
      <c r="E799" s="11">
        <v>13033333</v>
      </c>
      <c r="F799" s="84">
        <v>62550</v>
      </c>
      <c r="G799" s="11" t="s">
        <v>7</v>
      </c>
      <c r="H799" s="11" t="s">
        <v>45</v>
      </c>
      <c r="I799" s="11" t="s">
        <v>618</v>
      </c>
      <c r="J799" s="78">
        <v>8900</v>
      </c>
    </row>
    <row r="800" spans="1:10" outlineLevel="3" x14ac:dyDescent="0.25">
      <c r="A800" s="87">
        <v>100</v>
      </c>
      <c r="B800" s="9" t="s">
        <v>485</v>
      </c>
      <c r="C800" s="9" t="s">
        <v>209</v>
      </c>
      <c r="D800" s="9" t="s">
        <v>513</v>
      </c>
      <c r="E800" s="11">
        <v>13033333</v>
      </c>
      <c r="F800" s="84">
        <v>64100</v>
      </c>
      <c r="G800" s="11" t="s">
        <v>7</v>
      </c>
      <c r="H800" s="11" t="s">
        <v>89</v>
      </c>
      <c r="I800" s="11" t="s">
        <v>618</v>
      </c>
      <c r="J800" s="78">
        <v>10500</v>
      </c>
    </row>
    <row r="801" spans="1:10" outlineLevel="3" x14ac:dyDescent="0.25">
      <c r="A801" s="87">
        <v>100</v>
      </c>
      <c r="B801" s="9" t="s">
        <v>485</v>
      </c>
      <c r="C801" s="9" t="s">
        <v>209</v>
      </c>
      <c r="D801" s="9" t="s">
        <v>513</v>
      </c>
      <c r="E801" s="11">
        <v>13033333</v>
      </c>
      <c r="F801" s="84">
        <v>64110</v>
      </c>
      <c r="G801" s="11" t="s">
        <v>7</v>
      </c>
      <c r="H801" s="11" t="s">
        <v>26</v>
      </c>
      <c r="I801" s="11" t="s">
        <v>618</v>
      </c>
      <c r="J801" s="78">
        <v>1295</v>
      </c>
    </row>
    <row r="802" spans="1:10" outlineLevel="3" x14ac:dyDescent="0.25">
      <c r="A802" s="87">
        <v>100</v>
      </c>
      <c r="B802" s="9" t="s">
        <v>485</v>
      </c>
      <c r="C802" s="9" t="s">
        <v>209</v>
      </c>
      <c r="D802" s="9" t="s">
        <v>513</v>
      </c>
      <c r="E802" s="11">
        <v>13033333</v>
      </c>
      <c r="F802" s="84">
        <v>66110</v>
      </c>
      <c r="G802" s="11" t="s">
        <v>7</v>
      </c>
      <c r="H802" s="11" t="s">
        <v>27</v>
      </c>
      <c r="I802" s="11" t="s">
        <v>618</v>
      </c>
      <c r="J802" s="78">
        <v>100</v>
      </c>
    </row>
    <row r="803" spans="1:10" outlineLevel="3" x14ac:dyDescent="0.25">
      <c r="A803" s="87">
        <v>100</v>
      </c>
      <c r="B803" s="9" t="s">
        <v>485</v>
      </c>
      <c r="C803" s="9" t="s">
        <v>209</v>
      </c>
      <c r="D803" s="9" t="s">
        <v>513</v>
      </c>
      <c r="E803" s="11">
        <v>13033333</v>
      </c>
      <c r="F803" s="84">
        <v>68140</v>
      </c>
      <c r="G803" s="11" t="s">
        <v>7</v>
      </c>
      <c r="H803" s="11" t="s">
        <v>28</v>
      </c>
      <c r="I803" s="11" t="s">
        <v>618</v>
      </c>
      <c r="J803" s="78">
        <v>4730</v>
      </c>
    </row>
    <row r="804" spans="1:10" outlineLevel="3" x14ac:dyDescent="0.25">
      <c r="A804" s="87">
        <v>100</v>
      </c>
      <c r="B804" s="9" t="s">
        <v>485</v>
      </c>
      <c r="C804" s="9" t="s">
        <v>209</v>
      </c>
      <c r="D804" s="9" t="s">
        <v>513</v>
      </c>
      <c r="E804" s="11">
        <v>13033333</v>
      </c>
      <c r="F804" s="84">
        <v>68160</v>
      </c>
      <c r="G804" s="11" t="s">
        <v>7</v>
      </c>
      <c r="H804" s="11" t="s">
        <v>47</v>
      </c>
      <c r="I804" s="11" t="s">
        <v>618</v>
      </c>
      <c r="J804" s="78">
        <v>100</v>
      </c>
    </row>
    <row r="805" spans="1:10" outlineLevel="3" x14ac:dyDescent="0.25">
      <c r="A805" s="87">
        <v>100</v>
      </c>
      <c r="B805" s="9" t="s">
        <v>485</v>
      </c>
      <c r="C805" s="9" t="s">
        <v>209</v>
      </c>
      <c r="D805" s="9" t="s">
        <v>513</v>
      </c>
      <c r="E805" s="11">
        <v>13033333</v>
      </c>
      <c r="F805" s="84">
        <v>68400</v>
      </c>
      <c r="G805" s="11" t="s">
        <v>7</v>
      </c>
      <c r="H805" s="11" t="s">
        <v>49</v>
      </c>
      <c r="I805" s="11" t="s">
        <v>618</v>
      </c>
      <c r="J805" s="78">
        <v>600</v>
      </c>
    </row>
    <row r="806" spans="1:10" outlineLevel="3" x14ac:dyDescent="0.25">
      <c r="A806" s="87">
        <v>100</v>
      </c>
      <c r="B806" s="9" t="s">
        <v>485</v>
      </c>
      <c r="C806" s="9" t="s">
        <v>209</v>
      </c>
      <c r="D806" s="9" t="s">
        <v>513</v>
      </c>
      <c r="E806" s="11">
        <v>13033333</v>
      </c>
      <c r="F806" s="84">
        <v>69150</v>
      </c>
      <c r="G806" s="11" t="s">
        <v>7</v>
      </c>
      <c r="H806" s="11" t="s">
        <v>33</v>
      </c>
      <c r="I806" s="11" t="s">
        <v>618</v>
      </c>
      <c r="J806" s="78">
        <v>900</v>
      </c>
    </row>
    <row r="807" spans="1:10" outlineLevel="3" x14ac:dyDescent="0.25">
      <c r="A807" s="87">
        <v>100</v>
      </c>
      <c r="B807" s="9" t="s">
        <v>485</v>
      </c>
      <c r="C807" s="9" t="s">
        <v>209</v>
      </c>
      <c r="D807" s="9" t="s">
        <v>513</v>
      </c>
      <c r="E807" s="11">
        <v>13033333</v>
      </c>
      <c r="F807" s="84">
        <v>69200</v>
      </c>
      <c r="G807" s="11" t="s">
        <v>7</v>
      </c>
      <c r="H807" s="11" t="s">
        <v>34</v>
      </c>
      <c r="I807" s="11" t="s">
        <v>618</v>
      </c>
      <c r="J807" s="78">
        <v>750</v>
      </c>
    </row>
    <row r="808" spans="1:10" outlineLevel="3" x14ac:dyDescent="0.25">
      <c r="A808" s="87">
        <v>100</v>
      </c>
      <c r="B808" s="9" t="s">
        <v>485</v>
      </c>
      <c r="C808" s="9" t="s">
        <v>209</v>
      </c>
      <c r="D808" s="9" t="s">
        <v>513</v>
      </c>
      <c r="E808" s="11">
        <v>13033333</v>
      </c>
      <c r="F808" s="84">
        <v>69500</v>
      </c>
      <c r="G808" s="11" t="s">
        <v>7</v>
      </c>
      <c r="H808" s="11" t="s">
        <v>35</v>
      </c>
      <c r="I808" s="11" t="s">
        <v>618</v>
      </c>
      <c r="J808" s="78">
        <v>5152</v>
      </c>
    </row>
    <row r="809" spans="1:10" outlineLevel="3" x14ac:dyDescent="0.25">
      <c r="A809" s="87">
        <v>100</v>
      </c>
      <c r="B809" s="9" t="s">
        <v>485</v>
      </c>
      <c r="C809" s="9" t="s">
        <v>209</v>
      </c>
      <c r="D809" s="9" t="s">
        <v>513</v>
      </c>
      <c r="E809" s="11">
        <v>13033333</v>
      </c>
      <c r="F809" s="84">
        <v>69550</v>
      </c>
      <c r="G809" s="11" t="s">
        <v>7</v>
      </c>
      <c r="H809" s="11" t="s">
        <v>36</v>
      </c>
      <c r="I809" s="11" t="s">
        <v>618</v>
      </c>
      <c r="J809" s="78">
        <v>9660</v>
      </c>
    </row>
    <row r="810" spans="1:10" outlineLevel="3" x14ac:dyDescent="0.25">
      <c r="A810" s="87">
        <v>100</v>
      </c>
      <c r="B810" s="9" t="s">
        <v>485</v>
      </c>
      <c r="C810" s="9" t="s">
        <v>209</v>
      </c>
      <c r="D810" s="9" t="s">
        <v>513</v>
      </c>
      <c r="E810" s="11">
        <v>13033333</v>
      </c>
      <c r="F810" s="84">
        <v>76500</v>
      </c>
      <c r="G810" s="11" t="s">
        <v>7</v>
      </c>
      <c r="H810" s="11" t="s">
        <v>48</v>
      </c>
      <c r="I810" s="11" t="s">
        <v>618</v>
      </c>
      <c r="J810" s="78">
        <v>2000</v>
      </c>
    </row>
    <row r="811" spans="1:10" outlineLevel="3" x14ac:dyDescent="0.25">
      <c r="A811" s="87">
        <v>100</v>
      </c>
      <c r="B811" s="9" t="s">
        <v>485</v>
      </c>
      <c r="C811" s="9" t="s">
        <v>209</v>
      </c>
      <c r="D811" s="9" t="s">
        <v>513</v>
      </c>
      <c r="E811" s="11">
        <v>13033333</v>
      </c>
      <c r="F811" s="84">
        <v>76800</v>
      </c>
      <c r="G811" s="11" t="s">
        <v>7</v>
      </c>
      <c r="H811" s="11" t="s">
        <v>37</v>
      </c>
      <c r="I811" s="11" t="s">
        <v>618</v>
      </c>
      <c r="J811" s="78">
        <v>1548</v>
      </c>
    </row>
    <row r="812" spans="1:10" outlineLevel="3" x14ac:dyDescent="0.25">
      <c r="A812" s="87">
        <v>100</v>
      </c>
      <c r="B812" s="9" t="s">
        <v>485</v>
      </c>
      <c r="C812" s="9" t="s">
        <v>209</v>
      </c>
      <c r="D812" s="9" t="s">
        <v>513</v>
      </c>
      <c r="E812" s="11">
        <v>13033333</v>
      </c>
      <c r="F812" s="84">
        <v>77140</v>
      </c>
      <c r="G812" s="11" t="s">
        <v>7</v>
      </c>
      <c r="H812" s="11" t="s">
        <v>38</v>
      </c>
      <c r="I812" s="11" t="s">
        <v>618</v>
      </c>
      <c r="J812" s="78">
        <v>2000</v>
      </c>
    </row>
    <row r="813" spans="1:10" outlineLevel="3" x14ac:dyDescent="0.25">
      <c r="A813" s="87">
        <v>100</v>
      </c>
      <c r="B813" s="9" t="s">
        <v>485</v>
      </c>
      <c r="C813" s="9" t="s">
        <v>209</v>
      </c>
      <c r="D813" s="9" t="s">
        <v>513</v>
      </c>
      <c r="E813" s="11">
        <v>13033333</v>
      </c>
      <c r="F813" s="84">
        <v>79440</v>
      </c>
      <c r="G813" s="11" t="s">
        <v>7</v>
      </c>
      <c r="H813" s="11" t="s">
        <v>57</v>
      </c>
      <c r="I813" s="11" t="s">
        <v>618</v>
      </c>
      <c r="J813" s="78">
        <v>10000</v>
      </c>
    </row>
    <row r="814" spans="1:10" outlineLevel="3" x14ac:dyDescent="0.25">
      <c r="A814" s="87">
        <v>100</v>
      </c>
      <c r="B814" s="9" t="s">
        <v>485</v>
      </c>
      <c r="C814" s="9" t="s">
        <v>209</v>
      </c>
      <c r="D814" s="9" t="s">
        <v>513</v>
      </c>
      <c r="E814" s="11">
        <v>13033333</v>
      </c>
      <c r="F814" s="84">
        <v>79450</v>
      </c>
      <c r="G814" s="11" t="s">
        <v>7</v>
      </c>
      <c r="H814" s="11" t="s">
        <v>86</v>
      </c>
      <c r="I814" s="11" t="s">
        <v>618</v>
      </c>
      <c r="J814" s="78">
        <v>29925</v>
      </c>
    </row>
    <row r="815" spans="1:10" outlineLevel="3" x14ac:dyDescent="0.25">
      <c r="A815" s="87">
        <v>100</v>
      </c>
      <c r="B815" s="9" t="s">
        <v>485</v>
      </c>
      <c r="C815" s="9" t="s">
        <v>209</v>
      </c>
      <c r="D815" s="9" t="s">
        <v>513</v>
      </c>
      <c r="E815" s="11">
        <v>13033333</v>
      </c>
      <c r="F815" s="84">
        <v>79470</v>
      </c>
      <c r="G815" s="11" t="s">
        <v>7</v>
      </c>
      <c r="H815" s="11" t="s">
        <v>686</v>
      </c>
      <c r="I815" s="11" t="s">
        <v>618</v>
      </c>
      <c r="J815" s="78">
        <v>10565</v>
      </c>
    </row>
    <row r="816" spans="1:10" outlineLevel="3" x14ac:dyDescent="0.25">
      <c r="A816" s="87">
        <v>100</v>
      </c>
      <c r="B816" s="9" t="s">
        <v>485</v>
      </c>
      <c r="C816" s="9" t="s">
        <v>209</v>
      </c>
      <c r="D816" s="9" t="s">
        <v>513</v>
      </c>
      <c r="E816" s="11">
        <v>13033336</v>
      </c>
      <c r="F816" s="84">
        <v>60100</v>
      </c>
      <c r="G816" s="11" t="s">
        <v>7</v>
      </c>
      <c r="H816" s="11" t="s">
        <v>8</v>
      </c>
      <c r="I816" s="11" t="s">
        <v>618</v>
      </c>
      <c r="J816" s="78">
        <v>4728086</v>
      </c>
    </row>
    <row r="817" spans="1:10" outlineLevel="3" x14ac:dyDescent="0.25">
      <c r="A817" s="87">
        <v>100</v>
      </c>
      <c r="B817" s="9" t="s">
        <v>485</v>
      </c>
      <c r="C817" s="9" t="s">
        <v>209</v>
      </c>
      <c r="D817" s="9" t="s">
        <v>513</v>
      </c>
      <c r="E817" s="11">
        <v>13033336</v>
      </c>
      <c r="F817" s="84">
        <v>60140</v>
      </c>
      <c r="G817" s="11" t="s">
        <v>7</v>
      </c>
      <c r="H817" s="11" t="s">
        <v>9</v>
      </c>
      <c r="I817" s="11" t="s">
        <v>618</v>
      </c>
      <c r="J817" s="78">
        <v>332000</v>
      </c>
    </row>
    <row r="818" spans="1:10" outlineLevel="3" x14ac:dyDescent="0.25">
      <c r="A818" s="87">
        <v>100</v>
      </c>
      <c r="B818" s="9" t="s">
        <v>485</v>
      </c>
      <c r="C818" s="9" t="s">
        <v>209</v>
      </c>
      <c r="D818" s="9" t="s">
        <v>513</v>
      </c>
      <c r="E818" s="11">
        <v>13033336</v>
      </c>
      <c r="F818" s="84">
        <v>60280</v>
      </c>
      <c r="G818" s="11" t="s">
        <v>7</v>
      </c>
      <c r="H818" s="11" t="s">
        <v>10</v>
      </c>
      <c r="I818" s="11" t="s">
        <v>618</v>
      </c>
      <c r="J818" s="78">
        <v>115530</v>
      </c>
    </row>
    <row r="819" spans="1:10" outlineLevel="3" x14ac:dyDescent="0.25">
      <c r="A819" s="87">
        <v>100</v>
      </c>
      <c r="B819" s="9" t="s">
        <v>485</v>
      </c>
      <c r="C819" s="9" t="s">
        <v>209</v>
      </c>
      <c r="D819" s="9" t="s">
        <v>513</v>
      </c>
      <c r="E819" s="11">
        <v>13033336</v>
      </c>
      <c r="F819" s="84">
        <v>60290</v>
      </c>
      <c r="G819" s="11" t="s">
        <v>7</v>
      </c>
      <c r="H819" s="11" t="s">
        <v>11</v>
      </c>
      <c r="I819" s="11" t="s">
        <v>618</v>
      </c>
      <c r="J819" s="78">
        <v>46080</v>
      </c>
    </row>
    <row r="820" spans="1:10" outlineLevel="3" x14ac:dyDescent="0.25">
      <c r="A820" s="87">
        <v>100</v>
      </c>
      <c r="B820" s="9" t="s">
        <v>485</v>
      </c>
      <c r="C820" s="9" t="s">
        <v>209</v>
      </c>
      <c r="D820" s="9" t="s">
        <v>513</v>
      </c>
      <c r="E820" s="11">
        <v>13033336</v>
      </c>
      <c r="F820" s="84">
        <v>60300</v>
      </c>
      <c r="G820" s="11" t="s">
        <v>7</v>
      </c>
      <c r="H820" s="11" t="s">
        <v>12</v>
      </c>
      <c r="I820" s="11" t="s">
        <v>618</v>
      </c>
      <c r="J820" s="78">
        <v>355625</v>
      </c>
    </row>
    <row r="821" spans="1:10" outlineLevel="3" x14ac:dyDescent="0.25">
      <c r="A821" s="87">
        <v>100</v>
      </c>
      <c r="B821" s="9" t="s">
        <v>485</v>
      </c>
      <c r="C821" s="9" t="s">
        <v>209</v>
      </c>
      <c r="D821" s="9" t="s">
        <v>513</v>
      </c>
      <c r="E821" s="11">
        <v>13033336</v>
      </c>
      <c r="F821" s="84">
        <v>60330</v>
      </c>
      <c r="G821" s="11" t="s">
        <v>7</v>
      </c>
      <c r="H821" s="11" t="s">
        <v>13</v>
      </c>
      <c r="I821" s="11" t="s">
        <v>618</v>
      </c>
      <c r="J821" s="78">
        <v>893312</v>
      </c>
    </row>
    <row r="822" spans="1:10" outlineLevel="3" x14ac:dyDescent="0.25">
      <c r="A822" s="87">
        <v>100</v>
      </c>
      <c r="B822" s="9" t="s">
        <v>485</v>
      </c>
      <c r="C822" s="9" t="s">
        <v>209</v>
      </c>
      <c r="D822" s="9" t="s">
        <v>513</v>
      </c>
      <c r="E822" s="11">
        <v>13033336</v>
      </c>
      <c r="F822" s="84">
        <v>60331</v>
      </c>
      <c r="G822" s="11" t="s">
        <v>7</v>
      </c>
      <c r="H822" s="11" t="s">
        <v>14</v>
      </c>
      <c r="I822" s="11" t="s">
        <v>618</v>
      </c>
      <c r="J822" s="78">
        <v>34363</v>
      </c>
    </row>
    <row r="823" spans="1:10" outlineLevel="3" x14ac:dyDescent="0.25">
      <c r="A823" s="87">
        <v>100</v>
      </c>
      <c r="B823" s="9" t="s">
        <v>485</v>
      </c>
      <c r="C823" s="9" t="s">
        <v>209</v>
      </c>
      <c r="D823" s="9" t="s">
        <v>513</v>
      </c>
      <c r="E823" s="11">
        <v>13033336</v>
      </c>
      <c r="F823" s="84">
        <v>60340</v>
      </c>
      <c r="G823" s="11" t="s">
        <v>7</v>
      </c>
      <c r="H823" s="11" t="s">
        <v>15</v>
      </c>
      <c r="I823" s="11" t="s">
        <v>618</v>
      </c>
      <c r="J823" s="78">
        <v>70154</v>
      </c>
    </row>
    <row r="824" spans="1:10" outlineLevel="3" x14ac:dyDescent="0.25">
      <c r="A824" s="87">
        <v>100</v>
      </c>
      <c r="B824" s="9" t="s">
        <v>485</v>
      </c>
      <c r="C824" s="9" t="s">
        <v>209</v>
      </c>
      <c r="D824" s="9" t="s">
        <v>513</v>
      </c>
      <c r="E824" s="11">
        <v>13033336</v>
      </c>
      <c r="F824" s="84">
        <v>60350</v>
      </c>
      <c r="G824" s="11" t="s">
        <v>7</v>
      </c>
      <c r="H824" s="11" t="s">
        <v>16</v>
      </c>
      <c r="I824" s="11" t="s">
        <v>618</v>
      </c>
      <c r="J824" s="78">
        <v>13435</v>
      </c>
    </row>
    <row r="825" spans="1:10" outlineLevel="3" x14ac:dyDescent="0.25">
      <c r="A825" s="87">
        <v>100</v>
      </c>
      <c r="B825" s="9" t="s">
        <v>485</v>
      </c>
      <c r="C825" s="9" t="s">
        <v>209</v>
      </c>
      <c r="D825" s="9" t="s">
        <v>513</v>
      </c>
      <c r="E825" s="11">
        <v>13033336</v>
      </c>
      <c r="F825" s="84">
        <v>60360</v>
      </c>
      <c r="G825" s="11" t="s">
        <v>7</v>
      </c>
      <c r="H825" s="11" t="s">
        <v>17</v>
      </c>
      <c r="I825" s="11" t="s">
        <v>618</v>
      </c>
      <c r="J825" s="78">
        <v>710260</v>
      </c>
    </row>
    <row r="826" spans="1:10" outlineLevel="3" x14ac:dyDescent="0.25">
      <c r="A826" s="87">
        <v>100</v>
      </c>
      <c r="B826" s="9" t="s">
        <v>485</v>
      </c>
      <c r="C826" s="9" t="s">
        <v>209</v>
      </c>
      <c r="D826" s="9" t="s">
        <v>513</v>
      </c>
      <c r="E826" s="11">
        <v>13033336</v>
      </c>
      <c r="F826" s="84">
        <v>61100</v>
      </c>
      <c r="G826" s="11" t="s">
        <v>7</v>
      </c>
      <c r="H826" s="11" t="s">
        <v>19</v>
      </c>
      <c r="I826" s="11" t="s">
        <v>618</v>
      </c>
      <c r="J826" s="78">
        <v>14350</v>
      </c>
    </row>
    <row r="827" spans="1:10" outlineLevel="3" x14ac:dyDescent="0.25">
      <c r="A827" s="87">
        <v>100</v>
      </c>
      <c r="B827" s="9" t="s">
        <v>485</v>
      </c>
      <c r="C827" s="9" t="s">
        <v>209</v>
      </c>
      <c r="D827" s="9" t="s">
        <v>513</v>
      </c>
      <c r="E827" s="11">
        <v>13033336</v>
      </c>
      <c r="F827" s="84">
        <v>61160</v>
      </c>
      <c r="G827" s="11" t="s">
        <v>7</v>
      </c>
      <c r="H827" s="11" t="s">
        <v>21</v>
      </c>
      <c r="I827" s="11" t="s">
        <v>618</v>
      </c>
      <c r="J827" s="78">
        <v>1000</v>
      </c>
    </row>
    <row r="828" spans="1:10" outlineLevel="3" x14ac:dyDescent="0.25">
      <c r="A828" s="87">
        <v>100</v>
      </c>
      <c r="B828" s="9" t="s">
        <v>485</v>
      </c>
      <c r="C828" s="9" t="s">
        <v>209</v>
      </c>
      <c r="D828" s="9" t="s">
        <v>513</v>
      </c>
      <c r="E828" s="11">
        <v>13033336</v>
      </c>
      <c r="F828" s="84">
        <v>61180</v>
      </c>
      <c r="G828" s="11" t="s">
        <v>7</v>
      </c>
      <c r="H828" s="11" t="s">
        <v>23</v>
      </c>
      <c r="I828" s="11" t="s">
        <v>618</v>
      </c>
      <c r="J828" s="78">
        <v>54300</v>
      </c>
    </row>
    <row r="829" spans="1:10" outlineLevel="3" x14ac:dyDescent="0.25">
      <c r="A829" s="87">
        <v>100</v>
      </c>
      <c r="B829" s="9" t="s">
        <v>485</v>
      </c>
      <c r="C829" s="9" t="s">
        <v>209</v>
      </c>
      <c r="D829" s="9" t="s">
        <v>513</v>
      </c>
      <c r="E829" s="11">
        <v>13033336</v>
      </c>
      <c r="F829" s="84">
        <v>61185</v>
      </c>
      <c r="G829" s="11" t="s">
        <v>7</v>
      </c>
      <c r="H829" s="11" t="s">
        <v>68</v>
      </c>
      <c r="I829" s="11" t="s">
        <v>618</v>
      </c>
      <c r="J829" s="78">
        <v>1200</v>
      </c>
    </row>
    <row r="830" spans="1:10" outlineLevel="3" x14ac:dyDescent="0.25">
      <c r="A830" s="87">
        <v>100</v>
      </c>
      <c r="B830" s="9" t="s">
        <v>485</v>
      </c>
      <c r="C830" s="9" t="s">
        <v>209</v>
      </c>
      <c r="D830" s="9" t="s">
        <v>513</v>
      </c>
      <c r="E830" s="11">
        <v>13033336</v>
      </c>
      <c r="F830" s="84">
        <v>61250</v>
      </c>
      <c r="G830" s="11" t="s">
        <v>7</v>
      </c>
      <c r="H830" s="11" t="s">
        <v>39</v>
      </c>
      <c r="I830" s="11" t="s">
        <v>618</v>
      </c>
      <c r="J830" s="78">
        <v>3200</v>
      </c>
    </row>
    <row r="831" spans="1:10" outlineLevel="3" x14ac:dyDescent="0.25">
      <c r="A831" s="87">
        <v>100</v>
      </c>
      <c r="B831" s="9" t="s">
        <v>485</v>
      </c>
      <c r="C831" s="9" t="s">
        <v>209</v>
      </c>
      <c r="D831" s="9" t="s">
        <v>513</v>
      </c>
      <c r="E831" s="11">
        <v>13033336</v>
      </c>
      <c r="F831" s="84">
        <v>61800</v>
      </c>
      <c r="G831" s="11" t="s">
        <v>7</v>
      </c>
      <c r="H831" s="11" t="s">
        <v>25</v>
      </c>
      <c r="I831" s="11" t="s">
        <v>618</v>
      </c>
      <c r="J831" s="78">
        <v>10500</v>
      </c>
    </row>
    <row r="832" spans="1:10" outlineLevel="3" x14ac:dyDescent="0.25">
      <c r="A832" s="87">
        <v>100</v>
      </c>
      <c r="B832" s="9" t="s">
        <v>485</v>
      </c>
      <c r="C832" s="9" t="s">
        <v>209</v>
      </c>
      <c r="D832" s="9" t="s">
        <v>513</v>
      </c>
      <c r="E832" s="11">
        <v>13033336</v>
      </c>
      <c r="F832" s="84">
        <v>61820</v>
      </c>
      <c r="G832" s="11" t="s">
        <v>7</v>
      </c>
      <c r="H832" s="11" t="s">
        <v>69</v>
      </c>
      <c r="I832" s="11" t="s">
        <v>618</v>
      </c>
      <c r="J832" s="78">
        <v>3500</v>
      </c>
    </row>
    <row r="833" spans="1:10" outlineLevel="3" x14ac:dyDescent="0.25">
      <c r="A833" s="87">
        <v>100</v>
      </c>
      <c r="B833" s="9" t="s">
        <v>485</v>
      </c>
      <c r="C833" s="9" t="s">
        <v>209</v>
      </c>
      <c r="D833" s="9" t="s">
        <v>513</v>
      </c>
      <c r="E833" s="11">
        <v>13033336</v>
      </c>
      <c r="F833" s="84">
        <v>61910</v>
      </c>
      <c r="G833" s="11" t="s">
        <v>7</v>
      </c>
      <c r="H833" s="11" t="s">
        <v>387</v>
      </c>
      <c r="I833" s="11" t="s">
        <v>618</v>
      </c>
      <c r="J833" s="78">
        <v>2000</v>
      </c>
    </row>
    <row r="834" spans="1:10" outlineLevel="3" x14ac:dyDescent="0.25">
      <c r="A834" s="87">
        <v>100</v>
      </c>
      <c r="B834" s="9" t="s">
        <v>485</v>
      </c>
      <c r="C834" s="9" t="s">
        <v>209</v>
      </c>
      <c r="D834" s="9" t="s">
        <v>513</v>
      </c>
      <c r="E834" s="11">
        <v>13033336</v>
      </c>
      <c r="F834" s="84">
        <v>61920</v>
      </c>
      <c r="G834" s="11" t="s">
        <v>7</v>
      </c>
      <c r="H834" s="11" t="s">
        <v>388</v>
      </c>
      <c r="I834" s="11" t="s">
        <v>618</v>
      </c>
      <c r="J834" s="78">
        <v>38225</v>
      </c>
    </row>
    <row r="835" spans="1:10" outlineLevel="3" x14ac:dyDescent="0.25">
      <c r="A835" s="87">
        <v>100</v>
      </c>
      <c r="B835" s="9" t="s">
        <v>485</v>
      </c>
      <c r="C835" s="9" t="s">
        <v>209</v>
      </c>
      <c r="D835" s="9" t="s">
        <v>513</v>
      </c>
      <c r="E835" s="11">
        <v>13033336</v>
      </c>
      <c r="F835" s="84">
        <v>61925</v>
      </c>
      <c r="G835" s="11" t="s">
        <v>7</v>
      </c>
      <c r="H835" s="11" t="s">
        <v>389</v>
      </c>
      <c r="I835" s="11" t="s">
        <v>618</v>
      </c>
      <c r="J835" s="78">
        <v>5700</v>
      </c>
    </row>
    <row r="836" spans="1:10" outlineLevel="3" x14ac:dyDescent="0.25">
      <c r="A836" s="87">
        <v>100</v>
      </c>
      <c r="B836" s="9" t="s">
        <v>485</v>
      </c>
      <c r="C836" s="9" t="s">
        <v>209</v>
      </c>
      <c r="D836" s="9" t="s">
        <v>513</v>
      </c>
      <c r="E836" s="11">
        <v>13033336</v>
      </c>
      <c r="F836" s="84">
        <v>62300</v>
      </c>
      <c r="G836" s="11" t="s">
        <v>7</v>
      </c>
      <c r="H836" s="11" t="s">
        <v>43</v>
      </c>
      <c r="I836" s="11" t="s">
        <v>618</v>
      </c>
      <c r="J836" s="78">
        <v>38000</v>
      </c>
    </row>
    <row r="837" spans="1:10" outlineLevel="3" x14ac:dyDescent="0.25">
      <c r="A837" s="87">
        <v>100</v>
      </c>
      <c r="B837" s="9" t="s">
        <v>485</v>
      </c>
      <c r="C837" s="9" t="s">
        <v>209</v>
      </c>
      <c r="D837" s="9" t="s">
        <v>513</v>
      </c>
      <c r="E837" s="11">
        <v>13033336</v>
      </c>
      <c r="F837" s="84">
        <v>62450</v>
      </c>
      <c r="G837" s="11" t="s">
        <v>7</v>
      </c>
      <c r="H837" s="11" t="s">
        <v>82</v>
      </c>
      <c r="I837" s="11" t="s">
        <v>618</v>
      </c>
      <c r="J837" s="78">
        <v>4000</v>
      </c>
    </row>
    <row r="838" spans="1:10" outlineLevel="3" x14ac:dyDescent="0.25">
      <c r="A838" s="87">
        <v>100</v>
      </c>
      <c r="B838" s="9" t="s">
        <v>485</v>
      </c>
      <c r="C838" s="9" t="s">
        <v>209</v>
      </c>
      <c r="D838" s="9" t="s">
        <v>513</v>
      </c>
      <c r="E838" s="11">
        <v>13033336</v>
      </c>
      <c r="F838" s="84">
        <v>62550</v>
      </c>
      <c r="G838" s="11" t="s">
        <v>7</v>
      </c>
      <c r="H838" s="11" t="s">
        <v>45</v>
      </c>
      <c r="I838" s="11" t="s">
        <v>618</v>
      </c>
      <c r="J838" s="78">
        <v>85756</v>
      </c>
    </row>
    <row r="839" spans="1:10" outlineLevel="3" x14ac:dyDescent="0.25">
      <c r="A839" s="87">
        <v>100</v>
      </c>
      <c r="B839" s="9" t="s">
        <v>485</v>
      </c>
      <c r="C839" s="9" t="s">
        <v>209</v>
      </c>
      <c r="D839" s="9" t="s">
        <v>513</v>
      </c>
      <c r="E839" s="11">
        <v>13033336</v>
      </c>
      <c r="F839" s="84">
        <v>66110</v>
      </c>
      <c r="G839" s="11" t="s">
        <v>7</v>
      </c>
      <c r="H839" s="11" t="s">
        <v>27</v>
      </c>
      <c r="I839" s="11" t="s">
        <v>618</v>
      </c>
      <c r="J839" s="78">
        <v>800</v>
      </c>
    </row>
    <row r="840" spans="1:10" outlineLevel="3" x14ac:dyDescent="0.25">
      <c r="A840" s="87">
        <v>100</v>
      </c>
      <c r="B840" s="9" t="s">
        <v>485</v>
      </c>
      <c r="C840" s="9" t="s">
        <v>209</v>
      </c>
      <c r="D840" s="9" t="s">
        <v>513</v>
      </c>
      <c r="E840" s="11">
        <v>13033336</v>
      </c>
      <c r="F840" s="84">
        <v>68140</v>
      </c>
      <c r="G840" s="11" t="s">
        <v>7</v>
      </c>
      <c r="H840" s="11" t="s">
        <v>28</v>
      </c>
      <c r="I840" s="11" t="s">
        <v>618</v>
      </c>
      <c r="J840" s="78">
        <v>112519</v>
      </c>
    </row>
    <row r="841" spans="1:10" outlineLevel="3" x14ac:dyDescent="0.25">
      <c r="A841" s="87">
        <v>100</v>
      </c>
      <c r="B841" s="9" t="s">
        <v>485</v>
      </c>
      <c r="C841" s="9" t="s">
        <v>209</v>
      </c>
      <c r="D841" s="9" t="s">
        <v>513</v>
      </c>
      <c r="E841" s="11">
        <v>13033336</v>
      </c>
      <c r="F841" s="84">
        <v>68145</v>
      </c>
      <c r="G841" s="11" t="s">
        <v>7</v>
      </c>
      <c r="H841" s="11" t="s">
        <v>29</v>
      </c>
      <c r="I841" s="11" t="s">
        <v>618</v>
      </c>
      <c r="J841" s="78">
        <v>4000</v>
      </c>
    </row>
    <row r="842" spans="1:10" outlineLevel="3" x14ac:dyDescent="0.25">
      <c r="A842" s="87">
        <v>100</v>
      </c>
      <c r="B842" s="9" t="s">
        <v>485</v>
      </c>
      <c r="C842" s="9" t="s">
        <v>209</v>
      </c>
      <c r="D842" s="9" t="s">
        <v>513</v>
      </c>
      <c r="E842" s="11">
        <v>13033336</v>
      </c>
      <c r="F842" s="84">
        <v>68400</v>
      </c>
      <c r="G842" s="11" t="s">
        <v>7</v>
      </c>
      <c r="H842" s="11" t="s">
        <v>49</v>
      </c>
      <c r="I842" s="11" t="s">
        <v>618</v>
      </c>
      <c r="J842" s="78">
        <v>210</v>
      </c>
    </row>
    <row r="843" spans="1:10" outlineLevel="3" x14ac:dyDescent="0.25">
      <c r="A843" s="87">
        <v>100</v>
      </c>
      <c r="B843" s="9" t="s">
        <v>485</v>
      </c>
      <c r="C843" s="9" t="s">
        <v>209</v>
      </c>
      <c r="D843" s="9" t="s">
        <v>513</v>
      </c>
      <c r="E843" s="11">
        <v>13033336</v>
      </c>
      <c r="F843" s="84">
        <v>68900</v>
      </c>
      <c r="G843" s="11" t="s">
        <v>7</v>
      </c>
      <c r="H843" s="11" t="s">
        <v>32</v>
      </c>
      <c r="I843" s="11" t="s">
        <v>618</v>
      </c>
      <c r="J843" s="78">
        <v>1500</v>
      </c>
    </row>
    <row r="844" spans="1:10" outlineLevel="3" x14ac:dyDescent="0.25">
      <c r="A844" s="87">
        <v>100</v>
      </c>
      <c r="B844" s="9" t="s">
        <v>485</v>
      </c>
      <c r="C844" s="9" t="s">
        <v>209</v>
      </c>
      <c r="D844" s="9" t="s">
        <v>513</v>
      </c>
      <c r="E844" s="11">
        <v>13033336</v>
      </c>
      <c r="F844" s="84">
        <v>69150</v>
      </c>
      <c r="G844" s="11" t="s">
        <v>7</v>
      </c>
      <c r="H844" s="11" t="s">
        <v>33</v>
      </c>
      <c r="I844" s="11" t="s">
        <v>618</v>
      </c>
      <c r="J844" s="78">
        <v>50</v>
      </c>
    </row>
    <row r="845" spans="1:10" outlineLevel="3" x14ac:dyDescent="0.25">
      <c r="A845" s="87">
        <v>100</v>
      </c>
      <c r="B845" s="9" t="s">
        <v>485</v>
      </c>
      <c r="C845" s="9" t="s">
        <v>209</v>
      </c>
      <c r="D845" s="9" t="s">
        <v>513</v>
      </c>
      <c r="E845" s="11">
        <v>13033336</v>
      </c>
      <c r="F845" s="84">
        <v>69200</v>
      </c>
      <c r="G845" s="11" t="s">
        <v>7</v>
      </c>
      <c r="H845" s="11" t="s">
        <v>34</v>
      </c>
      <c r="I845" s="11" t="s">
        <v>618</v>
      </c>
      <c r="J845" s="78">
        <v>3527</v>
      </c>
    </row>
    <row r="846" spans="1:10" outlineLevel="3" x14ac:dyDescent="0.25">
      <c r="A846" s="87">
        <v>100</v>
      </c>
      <c r="B846" s="9" t="s">
        <v>485</v>
      </c>
      <c r="C846" s="9" t="s">
        <v>209</v>
      </c>
      <c r="D846" s="9" t="s">
        <v>513</v>
      </c>
      <c r="E846" s="11">
        <v>13033336</v>
      </c>
      <c r="F846" s="84">
        <v>69500</v>
      </c>
      <c r="G846" s="11" t="s">
        <v>7</v>
      </c>
      <c r="H846" s="11" t="s">
        <v>35</v>
      </c>
      <c r="I846" s="11" t="s">
        <v>618</v>
      </c>
      <c r="J846" s="78">
        <v>6675</v>
      </c>
    </row>
    <row r="847" spans="1:10" outlineLevel="3" x14ac:dyDescent="0.25">
      <c r="A847" s="87">
        <v>100</v>
      </c>
      <c r="B847" s="9" t="s">
        <v>485</v>
      </c>
      <c r="C847" s="9" t="s">
        <v>209</v>
      </c>
      <c r="D847" s="9" t="s">
        <v>513</v>
      </c>
      <c r="E847" s="11">
        <v>13033336</v>
      </c>
      <c r="F847" s="84">
        <v>69550</v>
      </c>
      <c r="G847" s="11" t="s">
        <v>7</v>
      </c>
      <c r="H847" s="11" t="s">
        <v>36</v>
      </c>
      <c r="I847" s="11" t="s">
        <v>618</v>
      </c>
      <c r="J847" s="78">
        <v>46760</v>
      </c>
    </row>
    <row r="848" spans="1:10" outlineLevel="3" x14ac:dyDescent="0.25">
      <c r="A848" s="87">
        <v>100</v>
      </c>
      <c r="B848" s="9" t="s">
        <v>485</v>
      </c>
      <c r="C848" s="9" t="s">
        <v>209</v>
      </c>
      <c r="D848" s="9" t="s">
        <v>513</v>
      </c>
      <c r="E848" s="11">
        <v>13033336</v>
      </c>
      <c r="F848" s="84">
        <v>69555</v>
      </c>
      <c r="G848" s="11" t="s">
        <v>7</v>
      </c>
      <c r="H848" s="11" t="s">
        <v>911</v>
      </c>
      <c r="I848" s="11" t="s">
        <v>618</v>
      </c>
      <c r="J848" s="78">
        <v>5000</v>
      </c>
    </row>
    <row r="849" spans="1:10" outlineLevel="3" x14ac:dyDescent="0.25">
      <c r="A849" s="87">
        <v>100</v>
      </c>
      <c r="B849" s="9" t="s">
        <v>485</v>
      </c>
      <c r="C849" s="9" t="s">
        <v>209</v>
      </c>
      <c r="D849" s="9" t="s">
        <v>513</v>
      </c>
      <c r="E849" s="11">
        <v>13033336</v>
      </c>
      <c r="F849" s="84">
        <v>76500</v>
      </c>
      <c r="G849" s="11" t="s">
        <v>7</v>
      </c>
      <c r="H849" s="11" t="s">
        <v>48</v>
      </c>
      <c r="I849" s="11" t="s">
        <v>618</v>
      </c>
      <c r="J849" s="78">
        <v>6000</v>
      </c>
    </row>
    <row r="850" spans="1:10" outlineLevel="3" x14ac:dyDescent="0.25">
      <c r="A850" s="87">
        <v>100</v>
      </c>
      <c r="B850" s="9" t="s">
        <v>485</v>
      </c>
      <c r="C850" s="9" t="s">
        <v>209</v>
      </c>
      <c r="D850" s="9" t="s">
        <v>513</v>
      </c>
      <c r="E850" s="11">
        <v>13033336</v>
      </c>
      <c r="F850" s="84">
        <v>76800</v>
      </c>
      <c r="G850" s="11" t="s">
        <v>7</v>
      </c>
      <c r="H850" s="11" t="s">
        <v>37</v>
      </c>
      <c r="I850" s="11" t="s">
        <v>618</v>
      </c>
      <c r="J850" s="78">
        <v>4800</v>
      </c>
    </row>
    <row r="851" spans="1:10" outlineLevel="3" x14ac:dyDescent="0.25">
      <c r="A851" s="87">
        <v>100</v>
      </c>
      <c r="B851" s="9" t="s">
        <v>485</v>
      </c>
      <c r="C851" s="9" t="s">
        <v>209</v>
      </c>
      <c r="D851" s="9" t="s">
        <v>513</v>
      </c>
      <c r="E851" s="11">
        <v>13033336</v>
      </c>
      <c r="F851" s="84">
        <v>77140</v>
      </c>
      <c r="G851" s="11" t="s">
        <v>7</v>
      </c>
      <c r="H851" s="11" t="s">
        <v>38</v>
      </c>
      <c r="I851" s="11" t="s">
        <v>618</v>
      </c>
      <c r="J851" s="78">
        <v>2500</v>
      </c>
    </row>
    <row r="852" spans="1:10" outlineLevel="3" x14ac:dyDescent="0.25">
      <c r="A852" s="87">
        <v>100</v>
      </c>
      <c r="B852" s="9" t="s">
        <v>485</v>
      </c>
      <c r="C852" s="9" t="s">
        <v>209</v>
      </c>
      <c r="D852" s="9" t="s">
        <v>513</v>
      </c>
      <c r="E852" s="11">
        <v>13033336</v>
      </c>
      <c r="F852" s="84">
        <v>79450</v>
      </c>
      <c r="G852" s="11" t="s">
        <v>7</v>
      </c>
      <c r="H852" s="11" t="s">
        <v>86</v>
      </c>
      <c r="I852" s="11" t="s">
        <v>618</v>
      </c>
      <c r="J852" s="78">
        <v>73921</v>
      </c>
    </row>
    <row r="853" spans="1:10" outlineLevel="3" x14ac:dyDescent="0.25">
      <c r="A853" s="87">
        <v>100</v>
      </c>
      <c r="B853" s="9" t="s">
        <v>485</v>
      </c>
      <c r="C853" s="9" t="s">
        <v>209</v>
      </c>
      <c r="D853" s="9" t="s">
        <v>513</v>
      </c>
      <c r="E853" s="11">
        <v>13033336</v>
      </c>
      <c r="F853" s="84">
        <v>79470</v>
      </c>
      <c r="G853" s="11" t="s">
        <v>7</v>
      </c>
      <c r="H853" s="11" t="s">
        <v>686</v>
      </c>
      <c r="I853" s="11" t="s">
        <v>618</v>
      </c>
      <c r="J853" s="78">
        <v>10565</v>
      </c>
    </row>
    <row r="854" spans="1:10" outlineLevel="3" x14ac:dyDescent="0.25">
      <c r="A854" s="87">
        <v>100</v>
      </c>
      <c r="B854" s="9" t="s">
        <v>485</v>
      </c>
      <c r="C854" s="9" t="s">
        <v>502</v>
      </c>
      <c r="D854" s="9" t="s">
        <v>205</v>
      </c>
      <c r="E854" s="11">
        <v>13510000</v>
      </c>
      <c r="F854" s="84">
        <v>60100</v>
      </c>
      <c r="G854" s="11" t="s">
        <v>7</v>
      </c>
      <c r="H854" s="11" t="s">
        <v>8</v>
      </c>
      <c r="I854" s="11" t="s">
        <v>618</v>
      </c>
      <c r="J854" s="78">
        <v>1661440</v>
      </c>
    </row>
    <row r="855" spans="1:10" outlineLevel="3" x14ac:dyDescent="0.25">
      <c r="A855" s="87">
        <v>100</v>
      </c>
      <c r="B855" s="9" t="s">
        <v>485</v>
      </c>
      <c r="C855" s="9" t="s">
        <v>502</v>
      </c>
      <c r="D855" s="9" t="s">
        <v>205</v>
      </c>
      <c r="E855" s="11">
        <v>13510000</v>
      </c>
      <c r="F855" s="84">
        <v>60140</v>
      </c>
      <c r="G855" s="11" t="s">
        <v>7</v>
      </c>
      <c r="H855" s="11" t="s">
        <v>9</v>
      </c>
      <c r="I855" s="11" t="s">
        <v>618</v>
      </c>
      <c r="J855" s="78">
        <v>100000</v>
      </c>
    </row>
    <row r="856" spans="1:10" outlineLevel="3" x14ac:dyDescent="0.25">
      <c r="A856" s="87">
        <v>100</v>
      </c>
      <c r="B856" s="9" t="s">
        <v>485</v>
      </c>
      <c r="C856" s="9" t="s">
        <v>502</v>
      </c>
      <c r="D856" s="9" t="s">
        <v>205</v>
      </c>
      <c r="E856" s="11">
        <v>13510000</v>
      </c>
      <c r="F856" s="84">
        <v>60280</v>
      </c>
      <c r="G856" s="11" t="s">
        <v>7</v>
      </c>
      <c r="H856" s="11" t="s">
        <v>10</v>
      </c>
      <c r="I856" s="11" t="s">
        <v>618</v>
      </c>
      <c r="J856" s="78">
        <v>48870</v>
      </c>
    </row>
    <row r="857" spans="1:10" outlineLevel="3" x14ac:dyDescent="0.25">
      <c r="A857" s="87">
        <v>100</v>
      </c>
      <c r="B857" s="9" t="s">
        <v>485</v>
      </c>
      <c r="C857" s="9" t="s">
        <v>502</v>
      </c>
      <c r="D857" s="9" t="s">
        <v>205</v>
      </c>
      <c r="E857" s="11">
        <v>13510000</v>
      </c>
      <c r="F857" s="84">
        <v>60290</v>
      </c>
      <c r="G857" s="11" t="s">
        <v>7</v>
      </c>
      <c r="H857" s="11" t="s">
        <v>11</v>
      </c>
      <c r="I857" s="11" t="s">
        <v>618</v>
      </c>
      <c r="J857" s="78">
        <v>15608</v>
      </c>
    </row>
    <row r="858" spans="1:10" outlineLevel="3" x14ac:dyDescent="0.25">
      <c r="A858" s="87">
        <v>100</v>
      </c>
      <c r="B858" s="9" t="s">
        <v>485</v>
      </c>
      <c r="C858" s="9" t="s">
        <v>502</v>
      </c>
      <c r="D858" s="9" t="s">
        <v>205</v>
      </c>
      <c r="E858" s="11">
        <v>13510000</v>
      </c>
      <c r="F858" s="84">
        <v>60300</v>
      </c>
      <c r="G858" s="11" t="s">
        <v>7</v>
      </c>
      <c r="H858" s="11" t="s">
        <v>12</v>
      </c>
      <c r="I858" s="11" t="s">
        <v>618</v>
      </c>
      <c r="J858" s="78">
        <v>121638</v>
      </c>
    </row>
    <row r="859" spans="1:10" outlineLevel="3" x14ac:dyDescent="0.25">
      <c r="A859" s="87">
        <v>100</v>
      </c>
      <c r="B859" s="9" t="s">
        <v>485</v>
      </c>
      <c r="C859" s="9" t="s">
        <v>502</v>
      </c>
      <c r="D859" s="9" t="s">
        <v>205</v>
      </c>
      <c r="E859" s="11">
        <v>13510000</v>
      </c>
      <c r="F859" s="84">
        <v>60330</v>
      </c>
      <c r="G859" s="11" t="s">
        <v>7</v>
      </c>
      <c r="H859" s="11" t="s">
        <v>13</v>
      </c>
      <c r="I859" s="11" t="s">
        <v>618</v>
      </c>
      <c r="J859" s="78">
        <v>196744</v>
      </c>
    </row>
    <row r="860" spans="1:10" outlineLevel="3" x14ac:dyDescent="0.25">
      <c r="A860" s="87">
        <v>100</v>
      </c>
      <c r="B860" s="9" t="s">
        <v>485</v>
      </c>
      <c r="C860" s="9" t="s">
        <v>502</v>
      </c>
      <c r="D860" s="9" t="s">
        <v>205</v>
      </c>
      <c r="E860" s="11">
        <v>13510000</v>
      </c>
      <c r="F860" s="84">
        <v>60331</v>
      </c>
      <c r="G860" s="11" t="s">
        <v>7</v>
      </c>
      <c r="H860" s="11" t="s">
        <v>14</v>
      </c>
      <c r="I860" s="11" t="s">
        <v>618</v>
      </c>
      <c r="J860" s="78">
        <v>9891</v>
      </c>
    </row>
    <row r="861" spans="1:10" outlineLevel="3" x14ac:dyDescent="0.25">
      <c r="A861" s="87">
        <v>100</v>
      </c>
      <c r="B861" s="9" t="s">
        <v>485</v>
      </c>
      <c r="C861" s="9" t="s">
        <v>502</v>
      </c>
      <c r="D861" s="9" t="s">
        <v>205</v>
      </c>
      <c r="E861" s="11">
        <v>13510000</v>
      </c>
      <c r="F861" s="84">
        <v>60340</v>
      </c>
      <c r="G861" s="11" t="s">
        <v>7</v>
      </c>
      <c r="H861" s="11" t="s">
        <v>15</v>
      </c>
      <c r="I861" s="11" t="s">
        <v>618</v>
      </c>
      <c r="J861" s="78">
        <v>24140</v>
      </c>
    </row>
    <row r="862" spans="1:10" outlineLevel="3" x14ac:dyDescent="0.25">
      <c r="A862" s="87">
        <v>100</v>
      </c>
      <c r="B862" s="9" t="s">
        <v>485</v>
      </c>
      <c r="C862" s="9" t="s">
        <v>502</v>
      </c>
      <c r="D862" s="9" t="s">
        <v>205</v>
      </c>
      <c r="E862" s="11">
        <v>13510000</v>
      </c>
      <c r="F862" s="84">
        <v>60350</v>
      </c>
      <c r="G862" s="11" t="s">
        <v>7</v>
      </c>
      <c r="H862" s="11" t="s">
        <v>16</v>
      </c>
      <c r="I862" s="11" t="s">
        <v>618</v>
      </c>
      <c r="J862" s="78">
        <v>3510</v>
      </c>
    </row>
    <row r="863" spans="1:10" outlineLevel="3" x14ac:dyDescent="0.25">
      <c r="A863" s="87">
        <v>100</v>
      </c>
      <c r="B863" s="9" t="s">
        <v>485</v>
      </c>
      <c r="C863" s="9" t="s">
        <v>502</v>
      </c>
      <c r="D863" s="9" t="s">
        <v>205</v>
      </c>
      <c r="E863" s="11">
        <v>13510000</v>
      </c>
      <c r="F863" s="84">
        <v>60360</v>
      </c>
      <c r="G863" s="11" t="s">
        <v>7</v>
      </c>
      <c r="H863" s="11" t="s">
        <v>17</v>
      </c>
      <c r="I863" s="11" t="s">
        <v>618</v>
      </c>
      <c r="J863" s="78">
        <v>250949</v>
      </c>
    </row>
    <row r="864" spans="1:10" outlineLevel="3" x14ac:dyDescent="0.25">
      <c r="A864" s="87">
        <v>100</v>
      </c>
      <c r="B864" s="9" t="s">
        <v>485</v>
      </c>
      <c r="C864" s="9" t="s">
        <v>502</v>
      </c>
      <c r="D864" s="9" t="s">
        <v>205</v>
      </c>
      <c r="E864" s="11">
        <v>13510000</v>
      </c>
      <c r="F864" s="84">
        <v>61100</v>
      </c>
      <c r="G864" s="11" t="s">
        <v>7</v>
      </c>
      <c r="H864" s="11" t="s">
        <v>19</v>
      </c>
      <c r="I864" s="11" t="s">
        <v>618</v>
      </c>
      <c r="J864" s="78">
        <v>10000</v>
      </c>
    </row>
    <row r="865" spans="1:10" outlineLevel="3" x14ac:dyDescent="0.25">
      <c r="A865" s="87">
        <v>100</v>
      </c>
      <c r="B865" s="9" t="s">
        <v>485</v>
      </c>
      <c r="C865" s="9" t="s">
        <v>502</v>
      </c>
      <c r="D865" s="9" t="s">
        <v>205</v>
      </c>
      <c r="E865" s="11">
        <v>13510000</v>
      </c>
      <c r="F865" s="84">
        <v>61110</v>
      </c>
      <c r="G865" s="11" t="s">
        <v>7</v>
      </c>
      <c r="H865" s="11" t="s">
        <v>20</v>
      </c>
      <c r="I865" s="11" t="s">
        <v>618</v>
      </c>
      <c r="J865" s="78">
        <v>750</v>
      </c>
    </row>
    <row r="866" spans="1:10" outlineLevel="3" x14ac:dyDescent="0.25">
      <c r="A866" s="87">
        <v>100</v>
      </c>
      <c r="B866" s="9" t="s">
        <v>485</v>
      </c>
      <c r="C866" s="9" t="s">
        <v>502</v>
      </c>
      <c r="D866" s="9" t="s">
        <v>205</v>
      </c>
      <c r="E866" s="11">
        <v>13510000</v>
      </c>
      <c r="F866" s="84">
        <v>61160</v>
      </c>
      <c r="G866" s="11" t="s">
        <v>7</v>
      </c>
      <c r="H866" s="11" t="s">
        <v>21</v>
      </c>
      <c r="I866" s="11" t="s">
        <v>618</v>
      </c>
      <c r="J866" s="78">
        <v>35000</v>
      </c>
    </row>
    <row r="867" spans="1:10" outlineLevel="3" x14ac:dyDescent="0.25">
      <c r="A867" s="87">
        <v>100</v>
      </c>
      <c r="B867" s="9" t="s">
        <v>485</v>
      </c>
      <c r="C867" s="9" t="s">
        <v>502</v>
      </c>
      <c r="D867" s="9" t="s">
        <v>205</v>
      </c>
      <c r="E867" s="11">
        <v>13510000</v>
      </c>
      <c r="F867" s="84">
        <v>61180</v>
      </c>
      <c r="G867" s="11" t="s">
        <v>7</v>
      </c>
      <c r="H867" s="11" t="s">
        <v>23</v>
      </c>
      <c r="I867" s="11" t="s">
        <v>618</v>
      </c>
      <c r="J867" s="78">
        <v>10425</v>
      </c>
    </row>
    <row r="868" spans="1:10" outlineLevel="3" x14ac:dyDescent="0.25">
      <c r="A868" s="87">
        <v>100</v>
      </c>
      <c r="B868" s="9" t="s">
        <v>485</v>
      </c>
      <c r="C868" s="9" t="s">
        <v>502</v>
      </c>
      <c r="D868" s="9" t="s">
        <v>205</v>
      </c>
      <c r="E868" s="11">
        <v>13510000</v>
      </c>
      <c r="F868" s="84">
        <v>61350</v>
      </c>
      <c r="G868" s="11" t="s">
        <v>7</v>
      </c>
      <c r="H868" s="11" t="s">
        <v>79</v>
      </c>
      <c r="I868" s="11" t="s">
        <v>618</v>
      </c>
      <c r="J868" s="78">
        <v>500</v>
      </c>
    </row>
    <row r="869" spans="1:10" outlineLevel="3" x14ac:dyDescent="0.25">
      <c r="A869" s="87">
        <v>100</v>
      </c>
      <c r="B869" s="9" t="s">
        <v>485</v>
      </c>
      <c r="C869" s="9" t="s">
        <v>502</v>
      </c>
      <c r="D869" s="9" t="s">
        <v>205</v>
      </c>
      <c r="E869" s="11">
        <v>13510000</v>
      </c>
      <c r="F869" s="84">
        <v>61500</v>
      </c>
      <c r="G869" s="11" t="s">
        <v>7</v>
      </c>
      <c r="H869" s="11" t="s">
        <v>24</v>
      </c>
      <c r="I869" s="11" t="s">
        <v>618</v>
      </c>
      <c r="J869" s="78">
        <v>4813</v>
      </c>
    </row>
    <row r="870" spans="1:10" outlineLevel="3" x14ac:dyDescent="0.25">
      <c r="A870" s="87">
        <v>100</v>
      </c>
      <c r="B870" s="9" t="s">
        <v>485</v>
      </c>
      <c r="C870" s="9" t="s">
        <v>502</v>
      </c>
      <c r="D870" s="9" t="s">
        <v>205</v>
      </c>
      <c r="E870" s="11">
        <v>13510000</v>
      </c>
      <c r="F870" s="84">
        <v>61920</v>
      </c>
      <c r="G870" s="11" t="s">
        <v>7</v>
      </c>
      <c r="H870" s="11" t="s">
        <v>388</v>
      </c>
      <c r="I870" s="11" t="s">
        <v>618</v>
      </c>
      <c r="J870" s="78">
        <v>56650</v>
      </c>
    </row>
    <row r="871" spans="1:10" outlineLevel="3" x14ac:dyDescent="0.25">
      <c r="A871" s="87">
        <v>100</v>
      </c>
      <c r="B871" s="9" t="s">
        <v>485</v>
      </c>
      <c r="C871" s="9" t="s">
        <v>502</v>
      </c>
      <c r="D871" s="9" t="s">
        <v>205</v>
      </c>
      <c r="E871" s="11">
        <v>13510000</v>
      </c>
      <c r="F871" s="84">
        <v>61925</v>
      </c>
      <c r="G871" s="11" t="s">
        <v>7</v>
      </c>
      <c r="H871" s="11" t="s">
        <v>389</v>
      </c>
      <c r="I871" s="11" t="s">
        <v>618</v>
      </c>
      <c r="J871" s="78">
        <v>82500</v>
      </c>
    </row>
    <row r="872" spans="1:10" outlineLevel="3" x14ac:dyDescent="0.25">
      <c r="A872" s="87">
        <v>100</v>
      </c>
      <c r="B872" s="9" t="s">
        <v>485</v>
      </c>
      <c r="C872" s="9" t="s">
        <v>502</v>
      </c>
      <c r="D872" s="9" t="s">
        <v>205</v>
      </c>
      <c r="E872" s="11">
        <v>13510000</v>
      </c>
      <c r="F872" s="84">
        <v>62550</v>
      </c>
      <c r="G872" s="11" t="s">
        <v>7</v>
      </c>
      <c r="H872" s="11" t="s">
        <v>45</v>
      </c>
      <c r="I872" s="11" t="s">
        <v>618</v>
      </c>
      <c r="J872" s="78">
        <v>58352</v>
      </c>
    </row>
    <row r="873" spans="1:10" outlineLevel="3" x14ac:dyDescent="0.25">
      <c r="A873" s="87">
        <v>100</v>
      </c>
      <c r="B873" s="9" t="s">
        <v>485</v>
      </c>
      <c r="C873" s="9" t="s">
        <v>502</v>
      </c>
      <c r="D873" s="9" t="s">
        <v>205</v>
      </c>
      <c r="E873" s="11">
        <v>13510000</v>
      </c>
      <c r="F873" s="84">
        <v>64110</v>
      </c>
      <c r="G873" s="11" t="s">
        <v>7</v>
      </c>
      <c r="H873" s="11" t="s">
        <v>26</v>
      </c>
      <c r="I873" s="11" t="s">
        <v>618</v>
      </c>
      <c r="J873" s="78">
        <v>5400</v>
      </c>
    </row>
    <row r="874" spans="1:10" outlineLevel="3" x14ac:dyDescent="0.25">
      <c r="A874" s="87">
        <v>100</v>
      </c>
      <c r="B874" s="9" t="s">
        <v>485</v>
      </c>
      <c r="C874" s="9" t="s">
        <v>502</v>
      </c>
      <c r="D874" s="9" t="s">
        <v>205</v>
      </c>
      <c r="E874" s="11">
        <v>13510000</v>
      </c>
      <c r="F874" s="84">
        <v>65100</v>
      </c>
      <c r="G874" s="11" t="s">
        <v>7</v>
      </c>
      <c r="H874" s="11" t="s">
        <v>46</v>
      </c>
      <c r="I874" s="11" t="s">
        <v>618</v>
      </c>
      <c r="J874" s="78">
        <v>4000</v>
      </c>
    </row>
    <row r="875" spans="1:10" outlineLevel="3" x14ac:dyDescent="0.25">
      <c r="A875" s="87">
        <v>100</v>
      </c>
      <c r="B875" s="9" t="s">
        <v>485</v>
      </c>
      <c r="C875" s="9" t="s">
        <v>502</v>
      </c>
      <c r="D875" s="9" t="s">
        <v>205</v>
      </c>
      <c r="E875" s="11">
        <v>13510000</v>
      </c>
      <c r="F875" s="84">
        <v>65140</v>
      </c>
      <c r="G875" s="11" t="s">
        <v>7</v>
      </c>
      <c r="H875" s="11" t="s">
        <v>55</v>
      </c>
      <c r="I875" s="11" t="s">
        <v>618</v>
      </c>
      <c r="J875" s="78">
        <v>100</v>
      </c>
    </row>
    <row r="876" spans="1:10" outlineLevel="3" x14ac:dyDescent="0.25">
      <c r="A876" s="87">
        <v>100</v>
      </c>
      <c r="B876" s="9" t="s">
        <v>485</v>
      </c>
      <c r="C876" s="9" t="s">
        <v>502</v>
      </c>
      <c r="D876" s="9" t="s">
        <v>205</v>
      </c>
      <c r="E876" s="11">
        <v>13510000</v>
      </c>
      <c r="F876" s="84">
        <v>66110</v>
      </c>
      <c r="G876" s="11" t="s">
        <v>7</v>
      </c>
      <c r="H876" s="11" t="s">
        <v>27</v>
      </c>
      <c r="I876" s="11" t="s">
        <v>618</v>
      </c>
      <c r="J876" s="78">
        <v>240</v>
      </c>
    </row>
    <row r="877" spans="1:10" outlineLevel="3" x14ac:dyDescent="0.25">
      <c r="A877" s="87">
        <v>100</v>
      </c>
      <c r="B877" s="9" t="s">
        <v>485</v>
      </c>
      <c r="C877" s="9" t="s">
        <v>502</v>
      </c>
      <c r="D877" s="9" t="s">
        <v>205</v>
      </c>
      <c r="E877" s="11">
        <v>13510000</v>
      </c>
      <c r="F877" s="84">
        <v>68140</v>
      </c>
      <c r="G877" s="11" t="s">
        <v>7</v>
      </c>
      <c r="H877" s="11" t="s">
        <v>28</v>
      </c>
      <c r="I877" s="11" t="s">
        <v>618</v>
      </c>
      <c r="J877" s="78">
        <v>30000</v>
      </c>
    </row>
    <row r="878" spans="1:10" outlineLevel="3" x14ac:dyDescent="0.25">
      <c r="A878" s="87">
        <v>100</v>
      </c>
      <c r="B878" s="9" t="s">
        <v>485</v>
      </c>
      <c r="C878" s="9" t="s">
        <v>502</v>
      </c>
      <c r="D878" s="9" t="s">
        <v>205</v>
      </c>
      <c r="E878" s="11">
        <v>13510000</v>
      </c>
      <c r="F878" s="84">
        <v>69200</v>
      </c>
      <c r="G878" s="11" t="s">
        <v>7</v>
      </c>
      <c r="H878" s="11" t="s">
        <v>34</v>
      </c>
      <c r="I878" s="11" t="s">
        <v>618</v>
      </c>
      <c r="J878" s="78">
        <v>2456</v>
      </c>
    </row>
    <row r="879" spans="1:10" outlineLevel="3" x14ac:dyDescent="0.25">
      <c r="A879" s="87">
        <v>100</v>
      </c>
      <c r="B879" s="9" t="s">
        <v>485</v>
      </c>
      <c r="C879" s="9" t="s">
        <v>502</v>
      </c>
      <c r="D879" s="9" t="s">
        <v>205</v>
      </c>
      <c r="E879" s="11">
        <v>13510000</v>
      </c>
      <c r="F879" s="84">
        <v>69500</v>
      </c>
      <c r="G879" s="11" t="s">
        <v>7</v>
      </c>
      <c r="H879" s="11" t="s">
        <v>35</v>
      </c>
      <c r="I879" s="11" t="s">
        <v>618</v>
      </c>
      <c r="J879" s="78">
        <v>4251</v>
      </c>
    </row>
    <row r="880" spans="1:10" outlineLevel="3" x14ac:dyDescent="0.25">
      <c r="A880" s="87">
        <v>100</v>
      </c>
      <c r="B880" s="9" t="s">
        <v>485</v>
      </c>
      <c r="C880" s="9" t="s">
        <v>502</v>
      </c>
      <c r="D880" s="9" t="s">
        <v>205</v>
      </c>
      <c r="E880" s="11">
        <v>13510000</v>
      </c>
      <c r="F880" s="84">
        <v>76800</v>
      </c>
      <c r="G880" s="11" t="s">
        <v>7</v>
      </c>
      <c r="H880" s="11" t="s">
        <v>37</v>
      </c>
      <c r="I880" s="11" t="s">
        <v>618</v>
      </c>
      <c r="J880" s="78">
        <v>14916</v>
      </c>
    </row>
    <row r="881" spans="1:10" outlineLevel="3" x14ac:dyDescent="0.25">
      <c r="A881" s="77">
        <v>100</v>
      </c>
      <c r="B881" s="11" t="s">
        <v>485</v>
      </c>
      <c r="C881" s="11" t="s">
        <v>502</v>
      </c>
      <c r="D881" s="11" t="s">
        <v>514</v>
      </c>
      <c r="E881" s="11">
        <v>13534341</v>
      </c>
      <c r="F881" s="84">
        <v>60100</v>
      </c>
      <c r="G881" s="11" t="s">
        <v>7</v>
      </c>
      <c r="H881" s="11" t="s">
        <v>8</v>
      </c>
      <c r="I881" s="11" t="s">
        <v>618</v>
      </c>
      <c r="J881" s="78">
        <v>208884</v>
      </c>
    </row>
    <row r="882" spans="1:10" outlineLevel="3" x14ac:dyDescent="0.25">
      <c r="A882" s="77">
        <v>100</v>
      </c>
      <c r="B882" s="11" t="s">
        <v>485</v>
      </c>
      <c r="C882" s="11" t="s">
        <v>502</v>
      </c>
      <c r="D882" s="11" t="s">
        <v>514</v>
      </c>
      <c r="E882" s="11">
        <v>13534341</v>
      </c>
      <c r="F882" s="84">
        <v>60140</v>
      </c>
      <c r="G882" s="11" t="s">
        <v>7</v>
      </c>
      <c r="H882" s="11" t="s">
        <v>9</v>
      </c>
      <c r="I882" s="11" t="s">
        <v>618</v>
      </c>
      <c r="J882" s="78">
        <v>3500</v>
      </c>
    </row>
    <row r="883" spans="1:10" outlineLevel="3" x14ac:dyDescent="0.25">
      <c r="A883" s="77">
        <v>100</v>
      </c>
      <c r="B883" s="11" t="s">
        <v>485</v>
      </c>
      <c r="C883" s="11" t="s">
        <v>502</v>
      </c>
      <c r="D883" s="11" t="s">
        <v>514</v>
      </c>
      <c r="E883" s="11">
        <v>13534341</v>
      </c>
      <c r="F883" s="84">
        <v>60290</v>
      </c>
      <c r="G883" s="11" t="s">
        <v>7</v>
      </c>
      <c r="H883" s="11" t="s">
        <v>11</v>
      </c>
      <c r="I883" s="11" t="s">
        <v>618</v>
      </c>
      <c r="J883" s="78">
        <v>3344</v>
      </c>
    </row>
    <row r="884" spans="1:10" outlineLevel="3" x14ac:dyDescent="0.25">
      <c r="A884" s="77">
        <v>100</v>
      </c>
      <c r="B884" s="11" t="s">
        <v>485</v>
      </c>
      <c r="C884" s="11" t="s">
        <v>502</v>
      </c>
      <c r="D884" s="11" t="s">
        <v>514</v>
      </c>
      <c r="E884" s="11">
        <v>13534341</v>
      </c>
      <c r="F884" s="84">
        <v>60300</v>
      </c>
      <c r="G884" s="11" t="s">
        <v>7</v>
      </c>
      <c r="H884" s="11" t="s">
        <v>12</v>
      </c>
      <c r="I884" s="11" t="s">
        <v>618</v>
      </c>
      <c r="J884" s="78">
        <v>15761</v>
      </c>
    </row>
    <row r="885" spans="1:10" outlineLevel="3" x14ac:dyDescent="0.25">
      <c r="A885" s="77">
        <v>100</v>
      </c>
      <c r="B885" s="11" t="s">
        <v>485</v>
      </c>
      <c r="C885" s="11" t="s">
        <v>502</v>
      </c>
      <c r="D885" s="11" t="s">
        <v>514</v>
      </c>
      <c r="E885" s="11">
        <v>13534341</v>
      </c>
      <c r="F885" s="84">
        <v>60330</v>
      </c>
      <c r="G885" s="11" t="s">
        <v>7</v>
      </c>
      <c r="H885" s="11" t="s">
        <v>13</v>
      </c>
      <c r="I885" s="11" t="s">
        <v>618</v>
      </c>
      <c r="J885" s="78">
        <v>32075</v>
      </c>
    </row>
    <row r="886" spans="1:10" outlineLevel="3" x14ac:dyDescent="0.25">
      <c r="A886" s="77">
        <v>100</v>
      </c>
      <c r="B886" s="11" t="s">
        <v>485</v>
      </c>
      <c r="C886" s="11" t="s">
        <v>502</v>
      </c>
      <c r="D886" s="11" t="s">
        <v>514</v>
      </c>
      <c r="E886" s="11">
        <v>13534341</v>
      </c>
      <c r="F886" s="84">
        <v>60331</v>
      </c>
      <c r="G886" s="11" t="s">
        <v>7</v>
      </c>
      <c r="H886" s="11" t="s">
        <v>14</v>
      </c>
      <c r="I886" s="11" t="s">
        <v>618</v>
      </c>
      <c r="J886" s="78">
        <v>1663</v>
      </c>
    </row>
    <row r="887" spans="1:10" outlineLevel="3" x14ac:dyDescent="0.25">
      <c r="A887" s="77">
        <v>100</v>
      </c>
      <c r="B887" s="11" t="s">
        <v>485</v>
      </c>
      <c r="C887" s="11" t="s">
        <v>502</v>
      </c>
      <c r="D887" s="11" t="s">
        <v>514</v>
      </c>
      <c r="E887" s="11">
        <v>13534341</v>
      </c>
      <c r="F887" s="84">
        <v>60340</v>
      </c>
      <c r="G887" s="11" t="s">
        <v>7</v>
      </c>
      <c r="H887" s="11" t="s">
        <v>15</v>
      </c>
      <c r="I887" s="11" t="s">
        <v>618</v>
      </c>
      <c r="J887" s="78">
        <v>250</v>
      </c>
    </row>
    <row r="888" spans="1:10" outlineLevel="3" x14ac:dyDescent="0.25">
      <c r="A888" s="77">
        <v>100</v>
      </c>
      <c r="B888" s="11" t="s">
        <v>485</v>
      </c>
      <c r="C888" s="11" t="s">
        <v>502</v>
      </c>
      <c r="D888" s="11" t="s">
        <v>514</v>
      </c>
      <c r="E888" s="11">
        <v>13534341</v>
      </c>
      <c r="F888" s="84">
        <v>60350</v>
      </c>
      <c r="G888" s="11" t="s">
        <v>7</v>
      </c>
      <c r="H888" s="11" t="s">
        <v>16</v>
      </c>
      <c r="I888" s="11" t="s">
        <v>618</v>
      </c>
      <c r="J888" s="78">
        <v>810</v>
      </c>
    </row>
    <row r="889" spans="1:10" outlineLevel="3" x14ac:dyDescent="0.25">
      <c r="A889" s="77">
        <v>100</v>
      </c>
      <c r="B889" s="11" t="s">
        <v>485</v>
      </c>
      <c r="C889" s="11" t="s">
        <v>502</v>
      </c>
      <c r="D889" s="11" t="s">
        <v>514</v>
      </c>
      <c r="E889" s="11">
        <v>13534341</v>
      </c>
      <c r="F889" s="84">
        <v>60360</v>
      </c>
      <c r="G889" s="11" t="s">
        <v>7</v>
      </c>
      <c r="H889" s="11" t="s">
        <v>17</v>
      </c>
      <c r="I889" s="11" t="s">
        <v>618</v>
      </c>
      <c r="J889" s="78">
        <v>30858</v>
      </c>
    </row>
    <row r="890" spans="1:10" outlineLevel="3" x14ac:dyDescent="0.25">
      <c r="A890" s="77">
        <v>100</v>
      </c>
      <c r="B890" s="11" t="s">
        <v>485</v>
      </c>
      <c r="C890" s="11" t="s">
        <v>502</v>
      </c>
      <c r="D890" s="11" t="s">
        <v>514</v>
      </c>
      <c r="E890" s="11">
        <v>13534341</v>
      </c>
      <c r="F890" s="84">
        <v>61100</v>
      </c>
      <c r="G890" s="11" t="s">
        <v>7</v>
      </c>
      <c r="H890" s="11" t="s">
        <v>19</v>
      </c>
      <c r="I890" s="11" t="s">
        <v>618</v>
      </c>
      <c r="J890" s="78">
        <v>9963</v>
      </c>
    </row>
    <row r="891" spans="1:10" outlineLevel="3" x14ac:dyDescent="0.25">
      <c r="A891" s="77">
        <v>100</v>
      </c>
      <c r="B891" s="11" t="s">
        <v>485</v>
      </c>
      <c r="C891" s="11" t="s">
        <v>502</v>
      </c>
      <c r="D891" s="11" t="s">
        <v>514</v>
      </c>
      <c r="E891" s="11">
        <v>13534341</v>
      </c>
      <c r="F891" s="84">
        <v>61110</v>
      </c>
      <c r="G891" s="11" t="s">
        <v>7</v>
      </c>
      <c r="H891" s="11" t="s">
        <v>20</v>
      </c>
      <c r="I891" s="11" t="s">
        <v>618</v>
      </c>
      <c r="J891" s="78">
        <v>460</v>
      </c>
    </row>
    <row r="892" spans="1:10" outlineLevel="3" x14ac:dyDescent="0.25">
      <c r="A892" s="77">
        <v>100</v>
      </c>
      <c r="B892" s="11" t="s">
        <v>485</v>
      </c>
      <c r="C892" s="11" t="s">
        <v>502</v>
      </c>
      <c r="D892" s="11" t="s">
        <v>514</v>
      </c>
      <c r="E892" s="11">
        <v>13534341</v>
      </c>
      <c r="F892" s="84">
        <v>61150</v>
      </c>
      <c r="G892" s="11" t="s">
        <v>7</v>
      </c>
      <c r="H892" s="11" t="s">
        <v>67</v>
      </c>
      <c r="I892" s="11" t="s">
        <v>618</v>
      </c>
      <c r="J892" s="78">
        <v>1500</v>
      </c>
    </row>
    <row r="893" spans="1:10" outlineLevel="3" x14ac:dyDescent="0.25">
      <c r="A893" s="77">
        <v>100</v>
      </c>
      <c r="B893" s="11" t="s">
        <v>485</v>
      </c>
      <c r="C893" s="11" t="s">
        <v>502</v>
      </c>
      <c r="D893" s="11" t="s">
        <v>514</v>
      </c>
      <c r="E893" s="11">
        <v>13534341</v>
      </c>
      <c r="F893" s="84">
        <v>61160</v>
      </c>
      <c r="G893" s="11" t="s">
        <v>7</v>
      </c>
      <c r="H893" s="11" t="s">
        <v>21</v>
      </c>
      <c r="I893" s="11" t="s">
        <v>618</v>
      </c>
      <c r="J893" s="78">
        <v>10068</v>
      </c>
    </row>
    <row r="894" spans="1:10" outlineLevel="3" x14ac:dyDescent="0.25">
      <c r="A894" s="77">
        <v>100</v>
      </c>
      <c r="B894" s="11" t="s">
        <v>485</v>
      </c>
      <c r="C894" s="11" t="s">
        <v>502</v>
      </c>
      <c r="D894" s="11" t="s">
        <v>514</v>
      </c>
      <c r="E894" s="11">
        <v>13534341</v>
      </c>
      <c r="F894" s="84">
        <v>61180</v>
      </c>
      <c r="G894" s="11" t="s">
        <v>7</v>
      </c>
      <c r="H894" s="11" t="s">
        <v>23</v>
      </c>
      <c r="I894" s="11" t="s">
        <v>618</v>
      </c>
      <c r="J894" s="78">
        <v>16076</v>
      </c>
    </row>
    <row r="895" spans="1:10" outlineLevel="3" x14ac:dyDescent="0.25">
      <c r="A895" s="77">
        <v>100</v>
      </c>
      <c r="B895" s="11" t="s">
        <v>485</v>
      </c>
      <c r="C895" s="11" t="s">
        <v>502</v>
      </c>
      <c r="D895" s="11" t="s">
        <v>514</v>
      </c>
      <c r="E895" s="11">
        <v>13534341</v>
      </c>
      <c r="F895" s="84">
        <v>61185</v>
      </c>
      <c r="G895" s="11" t="s">
        <v>7</v>
      </c>
      <c r="H895" s="11" t="s">
        <v>68</v>
      </c>
      <c r="I895" s="11" t="s">
        <v>618</v>
      </c>
      <c r="J895" s="78">
        <v>38200</v>
      </c>
    </row>
    <row r="896" spans="1:10" outlineLevel="3" x14ac:dyDescent="0.25">
      <c r="A896" s="77">
        <v>100</v>
      </c>
      <c r="B896" s="11" t="s">
        <v>485</v>
      </c>
      <c r="C896" s="11" t="s">
        <v>502</v>
      </c>
      <c r="D896" s="11" t="s">
        <v>514</v>
      </c>
      <c r="E896" s="11">
        <v>13534341</v>
      </c>
      <c r="F896" s="84">
        <v>61250</v>
      </c>
      <c r="G896" s="11" t="s">
        <v>7</v>
      </c>
      <c r="H896" s="11" t="s">
        <v>39</v>
      </c>
      <c r="I896" s="11" t="s">
        <v>618</v>
      </c>
      <c r="J896" s="78">
        <v>516</v>
      </c>
    </row>
    <row r="897" spans="1:10" outlineLevel="3" x14ac:dyDescent="0.25">
      <c r="A897" s="77">
        <v>100</v>
      </c>
      <c r="B897" s="11" t="s">
        <v>485</v>
      </c>
      <c r="C897" s="11" t="s">
        <v>502</v>
      </c>
      <c r="D897" s="11" t="s">
        <v>514</v>
      </c>
      <c r="E897" s="11">
        <v>13534341</v>
      </c>
      <c r="F897" s="84">
        <v>61350</v>
      </c>
      <c r="G897" s="11" t="s">
        <v>7</v>
      </c>
      <c r="H897" s="11" t="s">
        <v>79</v>
      </c>
      <c r="I897" s="11" t="s">
        <v>618</v>
      </c>
      <c r="J897" s="78">
        <v>1848</v>
      </c>
    </row>
    <row r="898" spans="1:10" outlineLevel="3" x14ac:dyDescent="0.25">
      <c r="A898" s="77">
        <v>100</v>
      </c>
      <c r="B898" s="11" t="s">
        <v>485</v>
      </c>
      <c r="C898" s="11" t="s">
        <v>502</v>
      </c>
      <c r="D898" s="11" t="s">
        <v>514</v>
      </c>
      <c r="E898" s="11">
        <v>13534341</v>
      </c>
      <c r="F898" s="84">
        <v>61355</v>
      </c>
      <c r="G898" s="11" t="s">
        <v>7</v>
      </c>
      <c r="H898" s="11" t="s">
        <v>41</v>
      </c>
      <c r="I898" s="11" t="s">
        <v>618</v>
      </c>
      <c r="J898" s="78">
        <v>1300</v>
      </c>
    </row>
    <row r="899" spans="1:10" outlineLevel="3" x14ac:dyDescent="0.25">
      <c r="A899" s="77">
        <v>100</v>
      </c>
      <c r="B899" s="11" t="s">
        <v>485</v>
      </c>
      <c r="C899" s="11" t="s">
        <v>502</v>
      </c>
      <c r="D899" s="11" t="s">
        <v>514</v>
      </c>
      <c r="E899" s="11">
        <v>13534341</v>
      </c>
      <c r="F899" s="84">
        <v>61500</v>
      </c>
      <c r="G899" s="11" t="s">
        <v>7</v>
      </c>
      <c r="H899" s="11" t="s">
        <v>24</v>
      </c>
      <c r="I899" s="11" t="s">
        <v>618</v>
      </c>
      <c r="J899" s="78">
        <v>43791</v>
      </c>
    </row>
    <row r="900" spans="1:10" outlineLevel="3" x14ac:dyDescent="0.25">
      <c r="A900" s="77">
        <v>100</v>
      </c>
      <c r="B900" s="11" t="s">
        <v>485</v>
      </c>
      <c r="C900" s="11" t="s">
        <v>502</v>
      </c>
      <c r="D900" s="11" t="s">
        <v>514</v>
      </c>
      <c r="E900" s="11">
        <v>13534341</v>
      </c>
      <c r="F900" s="84">
        <v>61950</v>
      </c>
      <c r="G900" s="11" t="s">
        <v>7</v>
      </c>
      <c r="H900" s="11" t="s">
        <v>390</v>
      </c>
      <c r="I900" s="11" t="s">
        <v>618</v>
      </c>
      <c r="J900" s="78">
        <v>10339</v>
      </c>
    </row>
    <row r="901" spans="1:10" outlineLevel="3" x14ac:dyDescent="0.25">
      <c r="A901" s="77">
        <v>100</v>
      </c>
      <c r="B901" s="11" t="s">
        <v>485</v>
      </c>
      <c r="C901" s="11" t="s">
        <v>502</v>
      </c>
      <c r="D901" s="11" t="s">
        <v>514</v>
      </c>
      <c r="E901" s="11">
        <v>13534341</v>
      </c>
      <c r="F901" s="84">
        <v>62100</v>
      </c>
      <c r="G901" s="11" t="s">
        <v>90</v>
      </c>
      <c r="H901" s="11" t="s">
        <v>74</v>
      </c>
      <c r="I901" s="11" t="s">
        <v>618</v>
      </c>
      <c r="J901" s="78">
        <v>12816</v>
      </c>
    </row>
    <row r="902" spans="1:10" outlineLevel="3" x14ac:dyDescent="0.25">
      <c r="A902" s="77">
        <v>100</v>
      </c>
      <c r="B902" s="11" t="s">
        <v>485</v>
      </c>
      <c r="C902" s="11" t="s">
        <v>502</v>
      </c>
      <c r="D902" s="11" t="s">
        <v>514</v>
      </c>
      <c r="E902" s="11">
        <v>13534341</v>
      </c>
      <c r="F902" s="84">
        <v>62300</v>
      </c>
      <c r="G902" s="11" t="s">
        <v>7</v>
      </c>
      <c r="H902" s="11" t="s">
        <v>43</v>
      </c>
      <c r="I902" s="11" t="s">
        <v>618</v>
      </c>
      <c r="J902" s="78">
        <v>11595</v>
      </c>
    </row>
    <row r="903" spans="1:10" outlineLevel="3" x14ac:dyDescent="0.25">
      <c r="A903" s="77">
        <v>100</v>
      </c>
      <c r="B903" s="11" t="s">
        <v>485</v>
      </c>
      <c r="C903" s="11" t="s">
        <v>502</v>
      </c>
      <c r="D903" s="11" t="s">
        <v>514</v>
      </c>
      <c r="E903" s="11">
        <v>13534341</v>
      </c>
      <c r="F903" s="84">
        <v>62500</v>
      </c>
      <c r="G903" s="11" t="s">
        <v>7</v>
      </c>
      <c r="H903" s="11" t="s">
        <v>61</v>
      </c>
      <c r="I903" s="11" t="s">
        <v>618</v>
      </c>
      <c r="J903" s="78">
        <v>730</v>
      </c>
    </row>
    <row r="904" spans="1:10" outlineLevel="3" x14ac:dyDescent="0.25">
      <c r="A904" s="77">
        <v>100</v>
      </c>
      <c r="B904" s="11" t="s">
        <v>485</v>
      </c>
      <c r="C904" s="11" t="s">
        <v>502</v>
      </c>
      <c r="D904" s="11" t="s">
        <v>514</v>
      </c>
      <c r="E904" s="11">
        <v>13534341</v>
      </c>
      <c r="F904" s="84">
        <v>62550</v>
      </c>
      <c r="G904" s="11" t="s">
        <v>7</v>
      </c>
      <c r="H904" s="11" t="s">
        <v>45</v>
      </c>
      <c r="I904" s="11" t="s">
        <v>618</v>
      </c>
      <c r="J904" s="78">
        <v>6180</v>
      </c>
    </row>
    <row r="905" spans="1:10" outlineLevel="3" x14ac:dyDescent="0.25">
      <c r="A905" s="77">
        <v>100</v>
      </c>
      <c r="B905" s="11" t="s">
        <v>485</v>
      </c>
      <c r="C905" s="11" t="s">
        <v>502</v>
      </c>
      <c r="D905" s="11" t="s">
        <v>514</v>
      </c>
      <c r="E905" s="11">
        <v>13534341</v>
      </c>
      <c r="F905" s="84">
        <v>65100</v>
      </c>
      <c r="G905" s="11" t="s">
        <v>7</v>
      </c>
      <c r="H905" s="11" t="s">
        <v>46</v>
      </c>
      <c r="I905" s="11" t="s">
        <v>618</v>
      </c>
      <c r="J905" s="78">
        <v>350</v>
      </c>
    </row>
    <row r="906" spans="1:10" outlineLevel="3" x14ac:dyDescent="0.25">
      <c r="A906" s="77">
        <v>100</v>
      </c>
      <c r="B906" s="11" t="s">
        <v>485</v>
      </c>
      <c r="C906" s="11" t="s">
        <v>502</v>
      </c>
      <c r="D906" s="11" t="s">
        <v>514</v>
      </c>
      <c r="E906" s="11">
        <v>13534341</v>
      </c>
      <c r="F906" s="84">
        <v>66110</v>
      </c>
      <c r="G906" s="11" t="s">
        <v>7</v>
      </c>
      <c r="H906" s="11" t="s">
        <v>27</v>
      </c>
      <c r="I906" s="11" t="s">
        <v>618</v>
      </c>
      <c r="J906" s="78">
        <v>3619</v>
      </c>
    </row>
    <row r="907" spans="1:10" outlineLevel="3" x14ac:dyDescent="0.25">
      <c r="A907" s="77">
        <v>100</v>
      </c>
      <c r="B907" s="11" t="s">
        <v>485</v>
      </c>
      <c r="C907" s="11" t="s">
        <v>502</v>
      </c>
      <c r="D907" s="11" t="s">
        <v>514</v>
      </c>
      <c r="E907" s="11">
        <v>13534341</v>
      </c>
      <c r="F907" s="84">
        <v>68145</v>
      </c>
      <c r="G907" s="11" t="s">
        <v>7</v>
      </c>
      <c r="H907" s="11" t="s">
        <v>29</v>
      </c>
      <c r="I907" s="11" t="s">
        <v>618</v>
      </c>
      <c r="J907" s="78">
        <v>4007</v>
      </c>
    </row>
    <row r="908" spans="1:10" outlineLevel="3" x14ac:dyDescent="0.25">
      <c r="A908" s="77">
        <v>100</v>
      </c>
      <c r="B908" s="11" t="s">
        <v>485</v>
      </c>
      <c r="C908" s="11" t="s">
        <v>502</v>
      </c>
      <c r="D908" s="11" t="s">
        <v>514</v>
      </c>
      <c r="E908" s="11">
        <v>13534341</v>
      </c>
      <c r="F908" s="84">
        <v>69200</v>
      </c>
      <c r="G908" s="11" t="s">
        <v>7</v>
      </c>
      <c r="H908" s="11" t="s">
        <v>34</v>
      </c>
      <c r="I908" s="11" t="s">
        <v>618</v>
      </c>
      <c r="J908" s="78">
        <v>1336</v>
      </c>
    </row>
    <row r="909" spans="1:10" outlineLevel="3" x14ac:dyDescent="0.25">
      <c r="A909" s="77">
        <v>100</v>
      </c>
      <c r="B909" s="11" t="s">
        <v>485</v>
      </c>
      <c r="C909" s="11" t="s">
        <v>502</v>
      </c>
      <c r="D909" s="11" t="s">
        <v>514</v>
      </c>
      <c r="E909" s="11">
        <v>13534341</v>
      </c>
      <c r="F909" s="84">
        <v>76800</v>
      </c>
      <c r="G909" s="11" t="s">
        <v>7</v>
      </c>
      <c r="H909" s="11" t="s">
        <v>37</v>
      </c>
      <c r="I909" s="11" t="s">
        <v>618</v>
      </c>
      <c r="J909" s="78">
        <v>4104</v>
      </c>
    </row>
    <row r="910" spans="1:10" outlineLevel="3" x14ac:dyDescent="0.25">
      <c r="A910" s="77">
        <v>100</v>
      </c>
      <c r="B910" s="11" t="s">
        <v>485</v>
      </c>
      <c r="C910" s="11" t="s">
        <v>502</v>
      </c>
      <c r="D910" s="11" t="s">
        <v>514</v>
      </c>
      <c r="E910" s="11">
        <v>13534343</v>
      </c>
      <c r="F910" s="84">
        <v>61180</v>
      </c>
      <c r="G910" s="11" t="s">
        <v>7</v>
      </c>
      <c r="H910" s="11" t="s">
        <v>23</v>
      </c>
      <c r="I910" s="11" t="s">
        <v>618</v>
      </c>
      <c r="J910" s="78">
        <v>1800</v>
      </c>
    </row>
    <row r="911" spans="1:10" outlineLevel="3" x14ac:dyDescent="0.25">
      <c r="A911" s="77">
        <v>100</v>
      </c>
      <c r="B911" s="11" t="s">
        <v>485</v>
      </c>
      <c r="C911" s="11" t="s">
        <v>502</v>
      </c>
      <c r="D911" s="11" t="s">
        <v>514</v>
      </c>
      <c r="E911" s="11">
        <v>13534343</v>
      </c>
      <c r="F911" s="84">
        <v>61250</v>
      </c>
      <c r="G911" s="11" t="s">
        <v>553</v>
      </c>
      <c r="H911" s="11" t="s">
        <v>39</v>
      </c>
      <c r="I911" s="11" t="s">
        <v>618</v>
      </c>
      <c r="J911" s="78">
        <v>2953</v>
      </c>
    </row>
    <row r="912" spans="1:10" outlineLevel="3" x14ac:dyDescent="0.25">
      <c r="A912" s="77">
        <v>100</v>
      </c>
      <c r="B912" s="11" t="s">
        <v>485</v>
      </c>
      <c r="C912" s="11" t="s">
        <v>502</v>
      </c>
      <c r="D912" s="11" t="s">
        <v>514</v>
      </c>
      <c r="E912" s="11">
        <v>13534343</v>
      </c>
      <c r="F912" s="84">
        <v>61300</v>
      </c>
      <c r="G912" s="11" t="s">
        <v>553</v>
      </c>
      <c r="H912" s="11" t="s">
        <v>85</v>
      </c>
      <c r="I912" s="11" t="s">
        <v>618</v>
      </c>
      <c r="J912" s="78">
        <v>4924</v>
      </c>
    </row>
    <row r="913" spans="1:10" outlineLevel="3" x14ac:dyDescent="0.25">
      <c r="A913" s="77">
        <v>100</v>
      </c>
      <c r="B913" s="11" t="s">
        <v>485</v>
      </c>
      <c r="C913" s="11" t="s">
        <v>502</v>
      </c>
      <c r="D913" s="11" t="s">
        <v>514</v>
      </c>
      <c r="E913" s="11">
        <v>13534343</v>
      </c>
      <c r="F913" s="84">
        <v>61450</v>
      </c>
      <c r="G913" s="11" t="s">
        <v>553</v>
      </c>
      <c r="H913" s="11" t="s">
        <v>93</v>
      </c>
      <c r="I913" s="11" t="s">
        <v>618</v>
      </c>
      <c r="J913" s="78">
        <v>9849</v>
      </c>
    </row>
    <row r="914" spans="1:10" outlineLevel="3" x14ac:dyDescent="0.25">
      <c r="A914" s="77">
        <v>100</v>
      </c>
      <c r="B914" s="11" t="s">
        <v>485</v>
      </c>
      <c r="C914" s="11" t="s">
        <v>502</v>
      </c>
      <c r="D914" s="11" t="s">
        <v>514</v>
      </c>
      <c r="E914" s="11">
        <v>13534343</v>
      </c>
      <c r="F914" s="84">
        <v>61950</v>
      </c>
      <c r="G914" s="11" t="s">
        <v>553</v>
      </c>
      <c r="H914" s="11" t="s">
        <v>687</v>
      </c>
      <c r="I914" s="11" t="s">
        <v>618</v>
      </c>
      <c r="J914" s="78">
        <v>9849</v>
      </c>
    </row>
    <row r="915" spans="1:10" outlineLevel="3" x14ac:dyDescent="0.25">
      <c r="A915" s="77">
        <v>100</v>
      </c>
      <c r="B915" s="11" t="s">
        <v>485</v>
      </c>
      <c r="C915" s="11" t="s">
        <v>502</v>
      </c>
      <c r="D915" s="11" t="s">
        <v>514</v>
      </c>
      <c r="E915" s="11">
        <v>13534343</v>
      </c>
      <c r="F915" s="84">
        <v>62550</v>
      </c>
      <c r="G915" s="11" t="s">
        <v>7</v>
      </c>
      <c r="H915" s="11" t="s">
        <v>45</v>
      </c>
      <c r="I915" s="11" t="s">
        <v>618</v>
      </c>
      <c r="J915" s="78">
        <v>22665</v>
      </c>
    </row>
    <row r="916" spans="1:10" outlineLevel="3" x14ac:dyDescent="0.25">
      <c r="A916" s="77">
        <v>100</v>
      </c>
      <c r="B916" s="11" t="s">
        <v>485</v>
      </c>
      <c r="C916" s="11" t="s">
        <v>502</v>
      </c>
      <c r="D916" s="11" t="s">
        <v>514</v>
      </c>
      <c r="E916" s="11">
        <v>13534343</v>
      </c>
      <c r="F916" s="84">
        <v>62550</v>
      </c>
      <c r="G916" s="11" t="s">
        <v>553</v>
      </c>
      <c r="H916" s="11" t="s">
        <v>45</v>
      </c>
      <c r="I916" s="11" t="s">
        <v>618</v>
      </c>
      <c r="J916" s="78">
        <v>75</v>
      </c>
    </row>
    <row r="917" spans="1:10" outlineLevel="3" x14ac:dyDescent="0.25">
      <c r="A917" s="77">
        <v>100</v>
      </c>
      <c r="B917" s="11" t="s">
        <v>485</v>
      </c>
      <c r="C917" s="11" t="s">
        <v>502</v>
      </c>
      <c r="D917" s="11" t="s">
        <v>514</v>
      </c>
      <c r="E917" s="11">
        <v>13534343</v>
      </c>
      <c r="F917" s="84">
        <v>65100</v>
      </c>
      <c r="G917" s="11" t="s">
        <v>553</v>
      </c>
      <c r="H917" s="11" t="s">
        <v>46</v>
      </c>
      <c r="I917" s="11" t="s">
        <v>618</v>
      </c>
      <c r="J917" s="78">
        <v>5909</v>
      </c>
    </row>
    <row r="918" spans="1:10" outlineLevel="3" x14ac:dyDescent="0.25">
      <c r="A918" s="77">
        <v>100</v>
      </c>
      <c r="B918" s="11" t="s">
        <v>485</v>
      </c>
      <c r="C918" s="11" t="s">
        <v>502</v>
      </c>
      <c r="D918" s="11" t="s">
        <v>514</v>
      </c>
      <c r="E918" s="11">
        <v>13534343</v>
      </c>
      <c r="F918" s="84">
        <v>68140</v>
      </c>
      <c r="G918" s="11" t="s">
        <v>7</v>
      </c>
      <c r="H918" s="11" t="s">
        <v>28</v>
      </c>
      <c r="I918" s="11" t="s">
        <v>618</v>
      </c>
      <c r="J918" s="78">
        <v>10000</v>
      </c>
    </row>
    <row r="919" spans="1:10" outlineLevel="3" x14ac:dyDescent="0.25">
      <c r="A919" s="77">
        <v>100</v>
      </c>
      <c r="B919" s="11" t="s">
        <v>485</v>
      </c>
      <c r="C919" s="11" t="s">
        <v>502</v>
      </c>
      <c r="D919" s="11" t="s">
        <v>514</v>
      </c>
      <c r="E919" s="11">
        <v>13534343</v>
      </c>
      <c r="F919" s="84">
        <v>68400</v>
      </c>
      <c r="G919" s="11" t="s">
        <v>7</v>
      </c>
      <c r="H919" s="11" t="s">
        <v>49</v>
      </c>
      <c r="I919" s="11" t="s">
        <v>618</v>
      </c>
      <c r="J919" s="78">
        <v>49810</v>
      </c>
    </row>
    <row r="920" spans="1:10" outlineLevel="3" x14ac:dyDescent="0.25">
      <c r="A920" s="77">
        <v>100</v>
      </c>
      <c r="B920" s="11" t="s">
        <v>485</v>
      </c>
      <c r="C920" s="11" t="s">
        <v>502</v>
      </c>
      <c r="D920" s="11" t="s">
        <v>514</v>
      </c>
      <c r="E920" s="11">
        <v>13534343</v>
      </c>
      <c r="F920" s="84">
        <v>69100</v>
      </c>
      <c r="G920" s="11" t="s">
        <v>7</v>
      </c>
      <c r="H920" s="11" t="s">
        <v>92</v>
      </c>
      <c r="I920" s="11" t="s">
        <v>618</v>
      </c>
      <c r="J920" s="78">
        <v>33000</v>
      </c>
    </row>
    <row r="921" spans="1:10" outlineLevel="3" x14ac:dyDescent="0.25">
      <c r="A921" s="77">
        <v>100</v>
      </c>
      <c r="B921" s="11" t="s">
        <v>485</v>
      </c>
      <c r="C921" s="11" t="s">
        <v>502</v>
      </c>
      <c r="D921" s="11" t="s">
        <v>514</v>
      </c>
      <c r="E921" s="11">
        <v>13534343</v>
      </c>
      <c r="F921" s="84">
        <v>69200</v>
      </c>
      <c r="G921" s="11" t="s">
        <v>7</v>
      </c>
      <c r="H921" s="11" t="s">
        <v>34</v>
      </c>
      <c r="I921" s="11" t="s">
        <v>618</v>
      </c>
      <c r="J921" s="78">
        <v>145</v>
      </c>
    </row>
    <row r="922" spans="1:10" outlineLevel="3" x14ac:dyDescent="0.25">
      <c r="A922" s="77">
        <v>100</v>
      </c>
      <c r="B922" s="11" t="s">
        <v>485</v>
      </c>
      <c r="C922" s="11" t="s">
        <v>502</v>
      </c>
      <c r="D922" s="11" t="s">
        <v>514</v>
      </c>
      <c r="E922" s="11">
        <v>13534343</v>
      </c>
      <c r="F922" s="84">
        <v>69500</v>
      </c>
      <c r="G922" s="11" t="s">
        <v>7</v>
      </c>
      <c r="H922" s="11" t="s">
        <v>35</v>
      </c>
      <c r="I922" s="11" t="s">
        <v>618</v>
      </c>
      <c r="J922" s="78">
        <v>143897</v>
      </c>
    </row>
    <row r="923" spans="1:10" outlineLevel="3" x14ac:dyDescent="0.25">
      <c r="A923" s="77">
        <v>100</v>
      </c>
      <c r="B923" s="11" t="s">
        <v>485</v>
      </c>
      <c r="C923" s="11" t="s">
        <v>502</v>
      </c>
      <c r="D923" s="11" t="s">
        <v>514</v>
      </c>
      <c r="E923" s="11">
        <v>13534343</v>
      </c>
      <c r="F923" s="84">
        <v>69550</v>
      </c>
      <c r="G923" s="11" t="s">
        <v>7</v>
      </c>
      <c r="H923" s="11" t="s">
        <v>36</v>
      </c>
      <c r="I923" s="11" t="s">
        <v>618</v>
      </c>
      <c r="J923" s="78">
        <v>221092</v>
      </c>
    </row>
    <row r="924" spans="1:10" outlineLevel="3" x14ac:dyDescent="0.25">
      <c r="A924" s="87">
        <v>100</v>
      </c>
      <c r="B924" s="9" t="s">
        <v>485</v>
      </c>
      <c r="C924" s="9" t="s">
        <v>502</v>
      </c>
      <c r="D924" s="9" t="s">
        <v>515</v>
      </c>
      <c r="E924" s="11">
        <v>13535000</v>
      </c>
      <c r="F924" s="84">
        <v>60100</v>
      </c>
      <c r="G924" s="11" t="s">
        <v>7</v>
      </c>
      <c r="H924" s="11" t="s">
        <v>8</v>
      </c>
      <c r="I924" s="11" t="s">
        <v>618</v>
      </c>
      <c r="J924" s="78">
        <v>1774090</v>
      </c>
    </row>
    <row r="925" spans="1:10" outlineLevel="3" x14ac:dyDescent="0.25">
      <c r="A925" s="87">
        <v>100</v>
      </c>
      <c r="B925" s="9" t="s">
        <v>485</v>
      </c>
      <c r="C925" s="9" t="s">
        <v>502</v>
      </c>
      <c r="D925" s="9" t="s">
        <v>515</v>
      </c>
      <c r="E925" s="11">
        <v>13535000</v>
      </c>
      <c r="F925" s="84">
        <v>60140</v>
      </c>
      <c r="G925" s="11" t="s">
        <v>7</v>
      </c>
      <c r="H925" s="11" t="s">
        <v>9</v>
      </c>
      <c r="I925" s="11" t="s">
        <v>618</v>
      </c>
      <c r="J925" s="78">
        <v>115000</v>
      </c>
    </row>
    <row r="926" spans="1:10" outlineLevel="3" x14ac:dyDescent="0.25">
      <c r="A926" s="87">
        <v>100</v>
      </c>
      <c r="B926" s="9" t="s">
        <v>485</v>
      </c>
      <c r="C926" s="9" t="s">
        <v>502</v>
      </c>
      <c r="D926" s="9" t="s">
        <v>515</v>
      </c>
      <c r="E926" s="11">
        <v>13535000</v>
      </c>
      <c r="F926" s="84">
        <v>60280</v>
      </c>
      <c r="G926" s="11" t="s">
        <v>7</v>
      </c>
      <c r="H926" s="11" t="s">
        <v>10</v>
      </c>
      <c r="I926" s="11" t="s">
        <v>618</v>
      </c>
      <c r="J926" s="78">
        <v>17640</v>
      </c>
    </row>
    <row r="927" spans="1:10" outlineLevel="3" x14ac:dyDescent="0.25">
      <c r="A927" s="87">
        <v>100</v>
      </c>
      <c r="B927" s="9" t="s">
        <v>485</v>
      </c>
      <c r="C927" s="9" t="s">
        <v>502</v>
      </c>
      <c r="D927" s="9" t="s">
        <v>515</v>
      </c>
      <c r="E927" s="11">
        <v>13535000</v>
      </c>
      <c r="F927" s="84">
        <v>60290</v>
      </c>
      <c r="G927" s="11" t="s">
        <v>7</v>
      </c>
      <c r="H927" s="11" t="s">
        <v>11</v>
      </c>
      <c r="I927" s="11" t="s">
        <v>618</v>
      </c>
      <c r="J927" s="78">
        <v>12128</v>
      </c>
    </row>
    <row r="928" spans="1:10" outlineLevel="3" x14ac:dyDescent="0.25">
      <c r="A928" s="87">
        <v>100</v>
      </c>
      <c r="B928" s="9" t="s">
        <v>485</v>
      </c>
      <c r="C928" s="9" t="s">
        <v>502</v>
      </c>
      <c r="D928" s="9" t="s">
        <v>515</v>
      </c>
      <c r="E928" s="11">
        <v>13535000</v>
      </c>
      <c r="F928" s="84">
        <v>60300</v>
      </c>
      <c r="G928" s="11" t="s">
        <v>7</v>
      </c>
      <c r="H928" s="11" t="s">
        <v>12</v>
      </c>
      <c r="I928" s="11" t="s">
        <v>618</v>
      </c>
      <c r="J928" s="78">
        <v>130154</v>
      </c>
    </row>
    <row r="929" spans="1:10" outlineLevel="3" x14ac:dyDescent="0.25">
      <c r="A929" s="87">
        <v>100</v>
      </c>
      <c r="B929" s="9" t="s">
        <v>485</v>
      </c>
      <c r="C929" s="9" t="s">
        <v>502</v>
      </c>
      <c r="D929" s="9" t="s">
        <v>515</v>
      </c>
      <c r="E929" s="11">
        <v>13535000</v>
      </c>
      <c r="F929" s="84">
        <v>60330</v>
      </c>
      <c r="G929" s="11" t="s">
        <v>7</v>
      </c>
      <c r="H929" s="11" t="s">
        <v>13</v>
      </c>
      <c r="I929" s="11" t="s">
        <v>618</v>
      </c>
      <c r="J929" s="78">
        <v>291022</v>
      </c>
    </row>
    <row r="930" spans="1:10" outlineLevel="3" x14ac:dyDescent="0.25">
      <c r="A930" s="87">
        <v>100</v>
      </c>
      <c r="B930" s="9" t="s">
        <v>485</v>
      </c>
      <c r="C930" s="9" t="s">
        <v>502</v>
      </c>
      <c r="D930" s="9" t="s">
        <v>515</v>
      </c>
      <c r="E930" s="11">
        <v>13535000</v>
      </c>
      <c r="F930" s="84">
        <v>60331</v>
      </c>
      <c r="G930" s="11" t="s">
        <v>7</v>
      </c>
      <c r="H930" s="11" t="s">
        <v>14</v>
      </c>
      <c r="I930" s="11" t="s">
        <v>618</v>
      </c>
      <c r="J930" s="78">
        <v>12412</v>
      </c>
    </row>
    <row r="931" spans="1:10" outlineLevel="3" x14ac:dyDescent="0.25">
      <c r="A931" s="87">
        <v>100</v>
      </c>
      <c r="B931" s="9" t="s">
        <v>485</v>
      </c>
      <c r="C931" s="9" t="s">
        <v>502</v>
      </c>
      <c r="D931" s="9" t="s">
        <v>515</v>
      </c>
      <c r="E931" s="11">
        <v>13535000</v>
      </c>
      <c r="F931" s="84">
        <v>60340</v>
      </c>
      <c r="G931" s="11" t="s">
        <v>7</v>
      </c>
      <c r="H931" s="11" t="s">
        <v>15</v>
      </c>
      <c r="I931" s="11" t="s">
        <v>618</v>
      </c>
      <c r="J931" s="78">
        <v>16592</v>
      </c>
    </row>
    <row r="932" spans="1:10" outlineLevel="3" x14ac:dyDescent="0.25">
      <c r="A932" s="87">
        <v>100</v>
      </c>
      <c r="B932" s="9" t="s">
        <v>485</v>
      </c>
      <c r="C932" s="9" t="s">
        <v>502</v>
      </c>
      <c r="D932" s="9" t="s">
        <v>515</v>
      </c>
      <c r="E932" s="11">
        <v>13535000</v>
      </c>
      <c r="F932" s="84">
        <v>60350</v>
      </c>
      <c r="G932" s="11" t="s">
        <v>7</v>
      </c>
      <c r="H932" s="11" t="s">
        <v>16</v>
      </c>
      <c r="I932" s="11" t="s">
        <v>618</v>
      </c>
      <c r="J932" s="78">
        <v>4642</v>
      </c>
    </row>
    <row r="933" spans="1:10" outlineLevel="3" x14ac:dyDescent="0.25">
      <c r="A933" s="87">
        <v>100</v>
      </c>
      <c r="B933" s="9" t="s">
        <v>485</v>
      </c>
      <c r="C933" s="9" t="s">
        <v>502</v>
      </c>
      <c r="D933" s="9" t="s">
        <v>515</v>
      </c>
      <c r="E933" s="11">
        <v>13535000</v>
      </c>
      <c r="F933" s="84">
        <v>60360</v>
      </c>
      <c r="G933" s="11" t="s">
        <v>7</v>
      </c>
      <c r="H933" s="11" t="s">
        <v>17</v>
      </c>
      <c r="I933" s="11" t="s">
        <v>618</v>
      </c>
      <c r="J933" s="78">
        <v>261832</v>
      </c>
    </row>
    <row r="934" spans="1:10" outlineLevel="3" x14ac:dyDescent="0.25">
      <c r="A934" s="87">
        <v>100</v>
      </c>
      <c r="B934" s="9" t="s">
        <v>485</v>
      </c>
      <c r="C934" s="9" t="s">
        <v>502</v>
      </c>
      <c r="D934" s="9" t="s">
        <v>515</v>
      </c>
      <c r="E934" s="11">
        <v>13535000</v>
      </c>
      <c r="F934" s="84">
        <v>61100</v>
      </c>
      <c r="G934" s="11" t="s">
        <v>7</v>
      </c>
      <c r="H934" s="11" t="s">
        <v>19</v>
      </c>
      <c r="I934" s="11" t="s">
        <v>618</v>
      </c>
      <c r="J934" s="78">
        <v>900</v>
      </c>
    </row>
    <row r="935" spans="1:10" outlineLevel="3" x14ac:dyDescent="0.25">
      <c r="A935" s="87">
        <v>100</v>
      </c>
      <c r="B935" s="9" t="s">
        <v>485</v>
      </c>
      <c r="C935" s="9" t="s">
        <v>502</v>
      </c>
      <c r="D935" s="9" t="s">
        <v>515</v>
      </c>
      <c r="E935" s="11">
        <v>13535000</v>
      </c>
      <c r="F935" s="84">
        <v>61110</v>
      </c>
      <c r="G935" s="11" t="s">
        <v>7</v>
      </c>
      <c r="H935" s="11" t="s">
        <v>20</v>
      </c>
      <c r="I935" s="11" t="s">
        <v>618</v>
      </c>
      <c r="J935" s="78">
        <v>6015</v>
      </c>
    </row>
    <row r="936" spans="1:10" outlineLevel="3" x14ac:dyDescent="0.25">
      <c r="A936" s="87">
        <v>100</v>
      </c>
      <c r="B936" s="9" t="s">
        <v>485</v>
      </c>
      <c r="C936" s="9" t="s">
        <v>502</v>
      </c>
      <c r="D936" s="9" t="s">
        <v>515</v>
      </c>
      <c r="E936" s="11">
        <v>13535000</v>
      </c>
      <c r="F936" s="84">
        <v>61160</v>
      </c>
      <c r="G936" s="11" t="s">
        <v>87</v>
      </c>
      <c r="H936" s="11" t="s">
        <v>21</v>
      </c>
      <c r="I936" s="11" t="s">
        <v>618</v>
      </c>
      <c r="J936" s="78">
        <v>1440</v>
      </c>
    </row>
    <row r="937" spans="1:10" outlineLevel="3" x14ac:dyDescent="0.25">
      <c r="A937" s="87">
        <v>100</v>
      </c>
      <c r="B937" s="9" t="s">
        <v>485</v>
      </c>
      <c r="C937" s="9" t="s">
        <v>502</v>
      </c>
      <c r="D937" s="9" t="s">
        <v>515</v>
      </c>
      <c r="E937" s="11">
        <v>13535000</v>
      </c>
      <c r="F937" s="84">
        <v>61180</v>
      </c>
      <c r="G937" s="11" t="s">
        <v>7</v>
      </c>
      <c r="H937" s="11" t="s">
        <v>23</v>
      </c>
      <c r="I937" s="11" t="s">
        <v>618</v>
      </c>
      <c r="J937" s="78">
        <v>16370</v>
      </c>
    </row>
    <row r="938" spans="1:10" outlineLevel="3" x14ac:dyDescent="0.25">
      <c r="A938" s="87">
        <v>100</v>
      </c>
      <c r="B938" s="9" t="s">
        <v>485</v>
      </c>
      <c r="C938" s="9" t="s">
        <v>502</v>
      </c>
      <c r="D938" s="9" t="s">
        <v>515</v>
      </c>
      <c r="E938" s="11">
        <v>13535000</v>
      </c>
      <c r="F938" s="84">
        <v>61185</v>
      </c>
      <c r="G938" s="11" t="s">
        <v>7</v>
      </c>
      <c r="H938" s="11" t="s">
        <v>68</v>
      </c>
      <c r="I938" s="11" t="s">
        <v>618</v>
      </c>
      <c r="J938" s="78">
        <v>1580</v>
      </c>
    </row>
    <row r="939" spans="1:10" outlineLevel="3" x14ac:dyDescent="0.25">
      <c r="A939" s="87">
        <v>100</v>
      </c>
      <c r="B939" s="9" t="s">
        <v>485</v>
      </c>
      <c r="C939" s="9" t="s">
        <v>502</v>
      </c>
      <c r="D939" s="9" t="s">
        <v>515</v>
      </c>
      <c r="E939" s="11">
        <v>13535000</v>
      </c>
      <c r="F939" s="84">
        <v>61250</v>
      </c>
      <c r="G939" s="11" t="s">
        <v>7</v>
      </c>
      <c r="H939" s="11" t="s">
        <v>39</v>
      </c>
      <c r="I939" s="11" t="s">
        <v>618</v>
      </c>
      <c r="J939" s="78">
        <v>7127</v>
      </c>
    </row>
    <row r="940" spans="1:10" outlineLevel="3" x14ac:dyDescent="0.25">
      <c r="A940" s="87">
        <v>100</v>
      </c>
      <c r="B940" s="9" t="s">
        <v>485</v>
      </c>
      <c r="C940" s="9" t="s">
        <v>502</v>
      </c>
      <c r="D940" s="9" t="s">
        <v>515</v>
      </c>
      <c r="E940" s="11">
        <v>13535000</v>
      </c>
      <c r="F940" s="84">
        <v>61290</v>
      </c>
      <c r="G940" s="11" t="s">
        <v>7</v>
      </c>
      <c r="H940" s="11" t="s">
        <v>40</v>
      </c>
      <c r="I940" s="11" t="s">
        <v>618</v>
      </c>
      <c r="J940" s="78">
        <v>235</v>
      </c>
    </row>
    <row r="941" spans="1:10" outlineLevel="3" x14ac:dyDescent="0.25">
      <c r="A941" s="87">
        <v>100</v>
      </c>
      <c r="B941" s="9" t="s">
        <v>485</v>
      </c>
      <c r="C941" s="9" t="s">
        <v>502</v>
      </c>
      <c r="D941" s="9" t="s">
        <v>515</v>
      </c>
      <c r="E941" s="11">
        <v>13535000</v>
      </c>
      <c r="F941" s="84">
        <v>61350</v>
      </c>
      <c r="G941" s="11" t="s">
        <v>7</v>
      </c>
      <c r="H941" s="11" t="s">
        <v>79</v>
      </c>
      <c r="I941" s="11" t="s">
        <v>618</v>
      </c>
      <c r="J941" s="78">
        <v>1368</v>
      </c>
    </row>
    <row r="942" spans="1:10" outlineLevel="3" x14ac:dyDescent="0.25">
      <c r="A942" s="87">
        <v>100</v>
      </c>
      <c r="B942" s="9" t="s">
        <v>485</v>
      </c>
      <c r="C942" s="9" t="s">
        <v>502</v>
      </c>
      <c r="D942" s="9" t="s">
        <v>515</v>
      </c>
      <c r="E942" s="11">
        <v>13535000</v>
      </c>
      <c r="F942" s="84">
        <v>61475</v>
      </c>
      <c r="G942" s="11" t="s">
        <v>87</v>
      </c>
      <c r="H942" s="11" t="s">
        <v>77</v>
      </c>
      <c r="I942" s="11" t="s">
        <v>618</v>
      </c>
      <c r="J942" s="78">
        <v>3800</v>
      </c>
    </row>
    <row r="943" spans="1:10" outlineLevel="3" x14ac:dyDescent="0.25">
      <c r="A943" s="87">
        <v>100</v>
      </c>
      <c r="B943" s="9" t="s">
        <v>485</v>
      </c>
      <c r="C943" s="9" t="s">
        <v>502</v>
      </c>
      <c r="D943" s="9" t="s">
        <v>515</v>
      </c>
      <c r="E943" s="11">
        <v>13535000</v>
      </c>
      <c r="F943" s="84">
        <v>61920</v>
      </c>
      <c r="G943" s="11" t="s">
        <v>7</v>
      </c>
      <c r="H943" s="11" t="s">
        <v>388</v>
      </c>
      <c r="I943" s="11" t="s">
        <v>618</v>
      </c>
      <c r="J943" s="78">
        <v>53825</v>
      </c>
    </row>
    <row r="944" spans="1:10" outlineLevel="3" x14ac:dyDescent="0.25">
      <c r="A944" s="87">
        <v>100</v>
      </c>
      <c r="B944" s="9" t="s">
        <v>485</v>
      </c>
      <c r="C944" s="9" t="s">
        <v>502</v>
      </c>
      <c r="D944" s="9" t="s">
        <v>515</v>
      </c>
      <c r="E944" s="11">
        <v>13535000</v>
      </c>
      <c r="F944" s="84">
        <v>61925</v>
      </c>
      <c r="G944" s="11" t="s">
        <v>7</v>
      </c>
      <c r="H944" s="11" t="s">
        <v>389</v>
      </c>
      <c r="I944" s="11" t="s">
        <v>618</v>
      </c>
      <c r="J944" s="78">
        <v>2280</v>
      </c>
    </row>
    <row r="945" spans="1:10" outlineLevel="3" x14ac:dyDescent="0.25">
      <c r="A945" s="87">
        <v>100</v>
      </c>
      <c r="B945" s="9" t="s">
        <v>485</v>
      </c>
      <c r="C945" s="9" t="s">
        <v>502</v>
      </c>
      <c r="D945" s="9" t="s">
        <v>515</v>
      </c>
      <c r="E945" s="11">
        <v>13535000</v>
      </c>
      <c r="F945" s="84">
        <v>61950</v>
      </c>
      <c r="G945" s="11" t="s">
        <v>7</v>
      </c>
      <c r="H945" s="11" t="s">
        <v>390</v>
      </c>
      <c r="I945" s="11" t="s">
        <v>618</v>
      </c>
      <c r="J945" s="78">
        <v>7613</v>
      </c>
    </row>
    <row r="946" spans="1:10" outlineLevel="3" x14ac:dyDescent="0.25">
      <c r="A946" s="87">
        <v>100</v>
      </c>
      <c r="B946" s="9" t="s">
        <v>485</v>
      </c>
      <c r="C946" s="9" t="s">
        <v>502</v>
      </c>
      <c r="D946" s="9" t="s">
        <v>515</v>
      </c>
      <c r="E946" s="11">
        <v>13535000</v>
      </c>
      <c r="F946" s="84">
        <v>62100</v>
      </c>
      <c r="G946" s="11" t="s">
        <v>7</v>
      </c>
      <c r="H946" s="11" t="s">
        <v>74</v>
      </c>
      <c r="I946" s="11" t="s">
        <v>618</v>
      </c>
      <c r="J946" s="78">
        <v>2000</v>
      </c>
    </row>
    <row r="947" spans="1:10" outlineLevel="3" x14ac:dyDescent="0.25">
      <c r="A947" s="87">
        <v>100</v>
      </c>
      <c r="B947" s="9" t="s">
        <v>485</v>
      </c>
      <c r="C947" s="9" t="s">
        <v>502</v>
      </c>
      <c r="D947" s="9" t="s">
        <v>515</v>
      </c>
      <c r="E947" s="11">
        <v>13535000</v>
      </c>
      <c r="F947" s="84">
        <v>62300</v>
      </c>
      <c r="G947" s="11" t="s">
        <v>7</v>
      </c>
      <c r="H947" s="11" t="s">
        <v>43</v>
      </c>
      <c r="I947" s="11" t="s">
        <v>618</v>
      </c>
      <c r="J947" s="78">
        <v>300</v>
      </c>
    </row>
    <row r="948" spans="1:10" outlineLevel="3" x14ac:dyDescent="0.25">
      <c r="A948" s="87">
        <v>100</v>
      </c>
      <c r="B948" s="9" t="s">
        <v>485</v>
      </c>
      <c r="C948" s="9" t="s">
        <v>502</v>
      </c>
      <c r="D948" s="9" t="s">
        <v>515</v>
      </c>
      <c r="E948" s="11">
        <v>13535000</v>
      </c>
      <c r="F948" s="84">
        <v>62550</v>
      </c>
      <c r="G948" s="11" t="s">
        <v>7</v>
      </c>
      <c r="H948" s="11" t="s">
        <v>45</v>
      </c>
      <c r="I948" s="11" t="s">
        <v>618</v>
      </c>
      <c r="J948" s="78">
        <v>5140</v>
      </c>
    </row>
    <row r="949" spans="1:10" outlineLevel="3" x14ac:dyDescent="0.25">
      <c r="A949" s="87">
        <v>100</v>
      </c>
      <c r="B949" s="9" t="s">
        <v>485</v>
      </c>
      <c r="C949" s="9" t="s">
        <v>502</v>
      </c>
      <c r="D949" s="9" t="s">
        <v>515</v>
      </c>
      <c r="E949" s="11">
        <v>13535000</v>
      </c>
      <c r="F949" s="84">
        <v>62550</v>
      </c>
      <c r="G949" s="11" t="s">
        <v>87</v>
      </c>
      <c r="H949" s="11" t="s">
        <v>45</v>
      </c>
      <c r="I949" s="11" t="s">
        <v>618</v>
      </c>
      <c r="J949" s="78">
        <v>1000</v>
      </c>
    </row>
    <row r="950" spans="1:10" outlineLevel="3" x14ac:dyDescent="0.25">
      <c r="A950" s="87">
        <v>100</v>
      </c>
      <c r="B950" s="9" t="s">
        <v>485</v>
      </c>
      <c r="C950" s="9" t="s">
        <v>502</v>
      </c>
      <c r="D950" s="9" t="s">
        <v>515</v>
      </c>
      <c r="E950" s="11">
        <v>13535000</v>
      </c>
      <c r="F950" s="84">
        <v>64110</v>
      </c>
      <c r="G950" s="11" t="s">
        <v>7</v>
      </c>
      <c r="H950" s="11" t="s">
        <v>26</v>
      </c>
      <c r="I950" s="11" t="s">
        <v>618</v>
      </c>
      <c r="J950" s="78">
        <v>14614</v>
      </c>
    </row>
    <row r="951" spans="1:10" outlineLevel="3" x14ac:dyDescent="0.25">
      <c r="A951" s="87">
        <v>100</v>
      </c>
      <c r="B951" s="9" t="s">
        <v>485</v>
      </c>
      <c r="C951" s="9" t="s">
        <v>502</v>
      </c>
      <c r="D951" s="9" t="s">
        <v>515</v>
      </c>
      <c r="E951" s="11">
        <v>13535000</v>
      </c>
      <c r="F951" s="84">
        <v>66110</v>
      </c>
      <c r="G951" s="11" t="s">
        <v>7</v>
      </c>
      <c r="H951" s="11" t="s">
        <v>27</v>
      </c>
      <c r="I951" s="11" t="s">
        <v>618</v>
      </c>
      <c r="J951" s="78">
        <v>3568</v>
      </c>
    </row>
    <row r="952" spans="1:10" outlineLevel="3" x14ac:dyDescent="0.25">
      <c r="A952" s="87">
        <v>100</v>
      </c>
      <c r="B952" s="9" t="s">
        <v>485</v>
      </c>
      <c r="C952" s="9" t="s">
        <v>502</v>
      </c>
      <c r="D952" s="9" t="s">
        <v>515</v>
      </c>
      <c r="E952" s="11">
        <v>13535000</v>
      </c>
      <c r="F952" s="84">
        <v>66110</v>
      </c>
      <c r="G952" s="11" t="s">
        <v>87</v>
      </c>
      <c r="H952" s="11" t="s">
        <v>27</v>
      </c>
      <c r="I952" s="11" t="s">
        <v>618</v>
      </c>
      <c r="J952" s="78">
        <v>40</v>
      </c>
    </row>
    <row r="953" spans="1:10" outlineLevel="3" x14ac:dyDescent="0.25">
      <c r="A953" s="87">
        <v>100</v>
      </c>
      <c r="B953" s="9" t="s">
        <v>485</v>
      </c>
      <c r="C953" s="9" t="s">
        <v>502</v>
      </c>
      <c r="D953" s="9" t="s">
        <v>515</v>
      </c>
      <c r="E953" s="11">
        <v>13535000</v>
      </c>
      <c r="F953" s="84">
        <v>68140</v>
      </c>
      <c r="G953" s="11" t="s">
        <v>7</v>
      </c>
      <c r="H953" s="11" t="s">
        <v>28</v>
      </c>
      <c r="I953" s="11" t="s">
        <v>618</v>
      </c>
      <c r="J953" s="78">
        <v>42000</v>
      </c>
    </row>
    <row r="954" spans="1:10" outlineLevel="3" x14ac:dyDescent="0.25">
      <c r="A954" s="87">
        <v>100</v>
      </c>
      <c r="B954" s="9" t="s">
        <v>485</v>
      </c>
      <c r="C954" s="9" t="s">
        <v>502</v>
      </c>
      <c r="D954" s="9" t="s">
        <v>515</v>
      </c>
      <c r="E954" s="11">
        <v>13535000</v>
      </c>
      <c r="F954" s="84">
        <v>68140</v>
      </c>
      <c r="G954" s="11" t="s">
        <v>87</v>
      </c>
      <c r="H954" s="11" t="s">
        <v>28</v>
      </c>
      <c r="I954" s="11" t="s">
        <v>618</v>
      </c>
      <c r="J954" s="78">
        <v>8600</v>
      </c>
    </row>
    <row r="955" spans="1:10" outlineLevel="3" x14ac:dyDescent="0.25">
      <c r="A955" s="87">
        <v>100</v>
      </c>
      <c r="B955" s="9" t="s">
        <v>485</v>
      </c>
      <c r="C955" s="9" t="s">
        <v>502</v>
      </c>
      <c r="D955" s="9" t="s">
        <v>515</v>
      </c>
      <c r="E955" s="11">
        <v>13535000</v>
      </c>
      <c r="F955" s="84">
        <v>68145</v>
      </c>
      <c r="G955" s="11" t="s">
        <v>7</v>
      </c>
      <c r="H955" s="11" t="s">
        <v>29</v>
      </c>
      <c r="I955" s="11" t="s">
        <v>618</v>
      </c>
      <c r="J955" s="78">
        <v>100</v>
      </c>
    </row>
    <row r="956" spans="1:10" outlineLevel="3" x14ac:dyDescent="0.25">
      <c r="A956" s="87">
        <v>100</v>
      </c>
      <c r="B956" s="9" t="s">
        <v>485</v>
      </c>
      <c r="C956" s="9" t="s">
        <v>502</v>
      </c>
      <c r="D956" s="9" t="s">
        <v>515</v>
      </c>
      <c r="E956" s="11">
        <v>13535000</v>
      </c>
      <c r="F956" s="84">
        <v>68145</v>
      </c>
      <c r="G956" s="11" t="s">
        <v>87</v>
      </c>
      <c r="H956" s="11" t="s">
        <v>29</v>
      </c>
      <c r="I956" s="11" t="s">
        <v>618</v>
      </c>
      <c r="J956" s="78">
        <v>500</v>
      </c>
    </row>
    <row r="957" spans="1:10" outlineLevel="3" x14ac:dyDescent="0.25">
      <c r="A957" s="87">
        <v>100</v>
      </c>
      <c r="B957" s="9" t="s">
        <v>485</v>
      </c>
      <c r="C957" s="9" t="s">
        <v>502</v>
      </c>
      <c r="D957" s="9" t="s">
        <v>515</v>
      </c>
      <c r="E957" s="11">
        <v>13535000</v>
      </c>
      <c r="F957" s="84">
        <v>69200</v>
      </c>
      <c r="G957" s="11" t="s">
        <v>7</v>
      </c>
      <c r="H957" s="11" t="s">
        <v>34</v>
      </c>
      <c r="I957" s="11" t="s">
        <v>618</v>
      </c>
      <c r="J957" s="78">
        <v>9598</v>
      </c>
    </row>
    <row r="958" spans="1:10" outlineLevel="3" x14ac:dyDescent="0.25">
      <c r="A958" s="87">
        <v>100</v>
      </c>
      <c r="B958" s="9" t="s">
        <v>485</v>
      </c>
      <c r="C958" s="9" t="s">
        <v>502</v>
      </c>
      <c r="D958" s="9" t="s">
        <v>515</v>
      </c>
      <c r="E958" s="11">
        <v>13535000</v>
      </c>
      <c r="F958" s="84">
        <v>76800</v>
      </c>
      <c r="G958" s="11" t="s">
        <v>7</v>
      </c>
      <c r="H958" s="11" t="s">
        <v>37</v>
      </c>
      <c r="I958" s="11" t="s">
        <v>618</v>
      </c>
      <c r="J958" s="78">
        <v>2604</v>
      </c>
    </row>
    <row r="959" spans="1:10" outlineLevel="3" x14ac:dyDescent="0.25">
      <c r="A959" s="87">
        <v>100</v>
      </c>
      <c r="B959" s="9" t="s">
        <v>485</v>
      </c>
      <c r="C959" s="9" t="s">
        <v>502</v>
      </c>
      <c r="D959" s="9" t="s">
        <v>515</v>
      </c>
      <c r="E959" s="11">
        <v>13535000</v>
      </c>
      <c r="F959" s="84">
        <v>79400</v>
      </c>
      <c r="G959" s="11" t="s">
        <v>7</v>
      </c>
      <c r="H959" s="11" t="s">
        <v>78</v>
      </c>
      <c r="I959" s="11" t="s">
        <v>618</v>
      </c>
      <c r="J959" s="78">
        <v>5000</v>
      </c>
    </row>
    <row r="960" spans="1:10" outlineLevel="3" x14ac:dyDescent="0.25">
      <c r="A960" s="87">
        <v>100</v>
      </c>
      <c r="B960" s="9" t="s">
        <v>485</v>
      </c>
      <c r="C960" s="9" t="s">
        <v>502</v>
      </c>
      <c r="D960" s="9" t="s">
        <v>515</v>
      </c>
      <c r="E960" s="11">
        <v>13535000</v>
      </c>
      <c r="F960" s="84">
        <v>79450</v>
      </c>
      <c r="G960" s="11" t="s">
        <v>7</v>
      </c>
      <c r="H960" s="11" t="s">
        <v>86</v>
      </c>
      <c r="I960" s="11" t="s">
        <v>618</v>
      </c>
      <c r="J960" s="78">
        <v>447404</v>
      </c>
    </row>
    <row r="961" spans="1:10" outlineLevel="3" x14ac:dyDescent="0.25">
      <c r="A961" s="87">
        <v>100</v>
      </c>
      <c r="B961" s="9" t="s">
        <v>485</v>
      </c>
      <c r="C961" s="9" t="s">
        <v>502</v>
      </c>
      <c r="D961" s="9" t="s">
        <v>515</v>
      </c>
      <c r="E961" s="11">
        <v>13535000</v>
      </c>
      <c r="F961" s="84">
        <v>79470</v>
      </c>
      <c r="G961" s="11" t="s">
        <v>7</v>
      </c>
      <c r="H961" s="11" t="s">
        <v>686</v>
      </c>
      <c r="I961" s="11" t="s">
        <v>618</v>
      </c>
      <c r="J961" s="78">
        <v>31695</v>
      </c>
    </row>
    <row r="962" spans="1:10" outlineLevel="3" x14ac:dyDescent="0.25">
      <c r="A962" s="87">
        <v>100</v>
      </c>
      <c r="B962" s="9" t="s">
        <v>485</v>
      </c>
      <c r="C962" s="9" t="s">
        <v>502</v>
      </c>
      <c r="D962" s="9" t="s">
        <v>515</v>
      </c>
      <c r="E962" s="11">
        <v>13535351</v>
      </c>
      <c r="F962" s="84">
        <v>60100</v>
      </c>
      <c r="G962" s="11" t="s">
        <v>7</v>
      </c>
      <c r="H962" s="11" t="s">
        <v>8</v>
      </c>
      <c r="I962" s="11" t="s">
        <v>618</v>
      </c>
      <c r="J962" s="78">
        <v>256622</v>
      </c>
    </row>
    <row r="963" spans="1:10" outlineLevel="3" x14ac:dyDescent="0.25">
      <c r="A963" s="87">
        <v>100</v>
      </c>
      <c r="B963" s="9" t="s">
        <v>485</v>
      </c>
      <c r="C963" s="9" t="s">
        <v>502</v>
      </c>
      <c r="D963" s="9" t="s">
        <v>515</v>
      </c>
      <c r="E963" s="11">
        <v>13535351</v>
      </c>
      <c r="F963" s="84">
        <v>60140</v>
      </c>
      <c r="G963" s="11" t="s">
        <v>7</v>
      </c>
      <c r="H963" s="11" t="s">
        <v>9</v>
      </c>
      <c r="I963" s="11" t="s">
        <v>618</v>
      </c>
      <c r="J963" s="78">
        <v>8000</v>
      </c>
    </row>
    <row r="964" spans="1:10" outlineLevel="3" x14ac:dyDescent="0.25">
      <c r="A964" s="87">
        <v>100</v>
      </c>
      <c r="B964" s="9" t="s">
        <v>485</v>
      </c>
      <c r="C964" s="9" t="s">
        <v>502</v>
      </c>
      <c r="D964" s="9" t="s">
        <v>515</v>
      </c>
      <c r="E964" s="11">
        <v>13535351</v>
      </c>
      <c r="F964" s="84">
        <v>60280</v>
      </c>
      <c r="G964" s="11" t="s">
        <v>7</v>
      </c>
      <c r="H964" s="11" t="s">
        <v>10</v>
      </c>
      <c r="I964" s="11" t="s">
        <v>618</v>
      </c>
      <c r="J964" s="78">
        <v>720</v>
      </c>
    </row>
    <row r="965" spans="1:10" outlineLevel="3" x14ac:dyDescent="0.25">
      <c r="A965" s="87">
        <v>100</v>
      </c>
      <c r="B965" s="9" t="s">
        <v>485</v>
      </c>
      <c r="C965" s="9" t="s">
        <v>502</v>
      </c>
      <c r="D965" s="9" t="s">
        <v>515</v>
      </c>
      <c r="E965" s="11">
        <v>13535351</v>
      </c>
      <c r="F965" s="84">
        <v>60290</v>
      </c>
      <c r="G965" s="11" t="s">
        <v>7</v>
      </c>
      <c r="H965" s="11" t="s">
        <v>11</v>
      </c>
      <c r="I965" s="11" t="s">
        <v>618</v>
      </c>
      <c r="J965" s="78">
        <v>1240</v>
      </c>
    </row>
    <row r="966" spans="1:10" outlineLevel="3" x14ac:dyDescent="0.25">
      <c r="A966" s="87">
        <v>100</v>
      </c>
      <c r="B966" s="9" t="s">
        <v>485</v>
      </c>
      <c r="C966" s="9" t="s">
        <v>502</v>
      </c>
      <c r="D966" s="9" t="s">
        <v>515</v>
      </c>
      <c r="E966" s="11">
        <v>13535351</v>
      </c>
      <c r="F966" s="84">
        <v>60300</v>
      </c>
      <c r="G966" s="11" t="s">
        <v>7</v>
      </c>
      <c r="H966" s="11" t="s">
        <v>12</v>
      </c>
      <c r="I966" s="11" t="s">
        <v>618</v>
      </c>
      <c r="J966" s="78">
        <v>19307</v>
      </c>
    </row>
    <row r="967" spans="1:10" outlineLevel="3" x14ac:dyDescent="0.25">
      <c r="A967" s="87">
        <v>100</v>
      </c>
      <c r="B967" s="9" t="s">
        <v>485</v>
      </c>
      <c r="C967" s="9" t="s">
        <v>502</v>
      </c>
      <c r="D967" s="9" t="s">
        <v>515</v>
      </c>
      <c r="E967" s="11">
        <v>13535351</v>
      </c>
      <c r="F967" s="84">
        <v>60330</v>
      </c>
      <c r="G967" s="11" t="s">
        <v>7</v>
      </c>
      <c r="H967" s="11" t="s">
        <v>13</v>
      </c>
      <c r="I967" s="11" t="s">
        <v>618</v>
      </c>
      <c r="J967" s="78">
        <v>27636</v>
      </c>
    </row>
    <row r="968" spans="1:10" outlineLevel="3" x14ac:dyDescent="0.25">
      <c r="A968" s="87">
        <v>100</v>
      </c>
      <c r="B968" s="9" t="s">
        <v>485</v>
      </c>
      <c r="C968" s="9" t="s">
        <v>502</v>
      </c>
      <c r="D968" s="9" t="s">
        <v>515</v>
      </c>
      <c r="E968" s="11">
        <v>13535351</v>
      </c>
      <c r="F968" s="84">
        <v>60331</v>
      </c>
      <c r="G968" s="11" t="s">
        <v>7</v>
      </c>
      <c r="H968" s="11" t="s">
        <v>14</v>
      </c>
      <c r="I968" s="11" t="s">
        <v>618</v>
      </c>
      <c r="J968" s="78">
        <v>1721</v>
      </c>
    </row>
    <row r="969" spans="1:10" outlineLevel="3" x14ac:dyDescent="0.25">
      <c r="A969" s="87">
        <v>100</v>
      </c>
      <c r="B969" s="9" t="s">
        <v>485</v>
      </c>
      <c r="C969" s="9" t="s">
        <v>502</v>
      </c>
      <c r="D969" s="9" t="s">
        <v>515</v>
      </c>
      <c r="E969" s="11">
        <v>13535351</v>
      </c>
      <c r="F969" s="84">
        <v>60340</v>
      </c>
      <c r="G969" s="11" t="s">
        <v>7</v>
      </c>
      <c r="H969" s="11" t="s">
        <v>15</v>
      </c>
      <c r="I969" s="11" t="s">
        <v>618</v>
      </c>
      <c r="J969" s="78">
        <v>306</v>
      </c>
    </row>
    <row r="970" spans="1:10" outlineLevel="3" x14ac:dyDescent="0.25">
      <c r="A970" s="87">
        <v>100</v>
      </c>
      <c r="B970" s="9" t="s">
        <v>485</v>
      </c>
      <c r="C970" s="9" t="s">
        <v>502</v>
      </c>
      <c r="D970" s="9" t="s">
        <v>515</v>
      </c>
      <c r="E970" s="11">
        <v>13535351</v>
      </c>
      <c r="F970" s="84">
        <v>60350</v>
      </c>
      <c r="G970" s="11" t="s">
        <v>7</v>
      </c>
      <c r="H970" s="11" t="s">
        <v>16</v>
      </c>
      <c r="I970" s="11" t="s">
        <v>618</v>
      </c>
      <c r="J970" s="78">
        <v>810</v>
      </c>
    </row>
    <row r="971" spans="1:10" outlineLevel="3" x14ac:dyDescent="0.25">
      <c r="A971" s="87">
        <v>100</v>
      </c>
      <c r="B971" s="9" t="s">
        <v>485</v>
      </c>
      <c r="C971" s="9" t="s">
        <v>502</v>
      </c>
      <c r="D971" s="9" t="s">
        <v>515</v>
      </c>
      <c r="E971" s="11">
        <v>13535351</v>
      </c>
      <c r="F971" s="84">
        <v>60360</v>
      </c>
      <c r="G971" s="11" t="s">
        <v>7</v>
      </c>
      <c r="H971" s="11" t="s">
        <v>17</v>
      </c>
      <c r="I971" s="11" t="s">
        <v>618</v>
      </c>
      <c r="J971" s="78">
        <v>37598</v>
      </c>
    </row>
    <row r="972" spans="1:10" outlineLevel="3" x14ac:dyDescent="0.25">
      <c r="A972" s="87">
        <v>100</v>
      </c>
      <c r="B972" s="9" t="s">
        <v>485</v>
      </c>
      <c r="C972" s="9" t="s">
        <v>502</v>
      </c>
      <c r="D972" s="9" t="s">
        <v>515</v>
      </c>
      <c r="E972" s="11">
        <v>13535351</v>
      </c>
      <c r="F972" s="84">
        <v>61100</v>
      </c>
      <c r="G972" s="11" t="s">
        <v>7</v>
      </c>
      <c r="H972" s="11" t="s">
        <v>19</v>
      </c>
      <c r="I972" s="11" t="s">
        <v>618</v>
      </c>
      <c r="J972" s="78">
        <v>500</v>
      </c>
    </row>
    <row r="973" spans="1:10" outlineLevel="3" x14ac:dyDescent="0.25">
      <c r="A973" s="87">
        <v>100</v>
      </c>
      <c r="B973" s="9" t="s">
        <v>485</v>
      </c>
      <c r="C973" s="9" t="s">
        <v>502</v>
      </c>
      <c r="D973" s="9" t="s">
        <v>515</v>
      </c>
      <c r="E973" s="11">
        <v>13535351</v>
      </c>
      <c r="F973" s="84">
        <v>61160</v>
      </c>
      <c r="G973" s="11" t="s">
        <v>7</v>
      </c>
      <c r="H973" s="11" t="s">
        <v>21</v>
      </c>
      <c r="I973" s="11" t="s">
        <v>618</v>
      </c>
      <c r="J973" s="78">
        <v>3170</v>
      </c>
    </row>
    <row r="974" spans="1:10" outlineLevel="3" x14ac:dyDescent="0.25">
      <c r="A974" s="87">
        <v>100</v>
      </c>
      <c r="B974" s="9" t="s">
        <v>485</v>
      </c>
      <c r="C974" s="9" t="s">
        <v>502</v>
      </c>
      <c r="D974" s="9" t="s">
        <v>515</v>
      </c>
      <c r="E974" s="11">
        <v>13535351</v>
      </c>
      <c r="F974" s="84">
        <v>61180</v>
      </c>
      <c r="G974" s="11" t="s">
        <v>7</v>
      </c>
      <c r="H974" s="11" t="s">
        <v>23</v>
      </c>
      <c r="I974" s="11" t="s">
        <v>618</v>
      </c>
      <c r="J974" s="78">
        <v>405</v>
      </c>
    </row>
    <row r="975" spans="1:10" outlineLevel="3" x14ac:dyDescent="0.25">
      <c r="A975" s="87">
        <v>100</v>
      </c>
      <c r="B975" s="9" t="s">
        <v>485</v>
      </c>
      <c r="C975" s="9" t="s">
        <v>502</v>
      </c>
      <c r="D975" s="9" t="s">
        <v>515</v>
      </c>
      <c r="E975" s="11">
        <v>13535351</v>
      </c>
      <c r="F975" s="84">
        <v>61500</v>
      </c>
      <c r="G975" s="11" t="s">
        <v>7</v>
      </c>
      <c r="H975" s="11" t="s">
        <v>24</v>
      </c>
      <c r="I975" s="11" t="s">
        <v>618</v>
      </c>
      <c r="J975" s="78">
        <v>500</v>
      </c>
    </row>
    <row r="976" spans="1:10" outlineLevel="3" x14ac:dyDescent="0.25">
      <c r="A976" s="87">
        <v>100</v>
      </c>
      <c r="B976" s="9" t="s">
        <v>485</v>
      </c>
      <c r="C976" s="9" t="s">
        <v>502</v>
      </c>
      <c r="D976" s="9" t="s">
        <v>515</v>
      </c>
      <c r="E976" s="11">
        <v>13535351</v>
      </c>
      <c r="F976" s="84">
        <v>62300</v>
      </c>
      <c r="G976" s="11" t="s">
        <v>7</v>
      </c>
      <c r="H976" s="11" t="s">
        <v>43</v>
      </c>
      <c r="I976" s="11" t="s">
        <v>618</v>
      </c>
      <c r="J976" s="78">
        <v>55500</v>
      </c>
    </row>
    <row r="977" spans="1:10" outlineLevel="3" x14ac:dyDescent="0.25">
      <c r="A977" s="87">
        <v>100</v>
      </c>
      <c r="B977" s="9" t="s">
        <v>485</v>
      </c>
      <c r="C977" s="9" t="s">
        <v>502</v>
      </c>
      <c r="D977" s="9" t="s">
        <v>515</v>
      </c>
      <c r="E977" s="11">
        <v>13535351</v>
      </c>
      <c r="F977" s="84">
        <v>62500</v>
      </c>
      <c r="G977" s="11" t="s">
        <v>7</v>
      </c>
      <c r="H977" s="11" t="s">
        <v>61</v>
      </c>
      <c r="I977" s="11" t="s">
        <v>618</v>
      </c>
      <c r="J977" s="78">
        <v>10000</v>
      </c>
    </row>
    <row r="978" spans="1:10" outlineLevel="3" x14ac:dyDescent="0.25">
      <c r="A978" s="87">
        <v>100</v>
      </c>
      <c r="B978" s="9" t="s">
        <v>485</v>
      </c>
      <c r="C978" s="9" t="s">
        <v>502</v>
      </c>
      <c r="D978" s="9" t="s">
        <v>515</v>
      </c>
      <c r="E978" s="11">
        <v>13535351</v>
      </c>
      <c r="F978" s="84">
        <v>64110</v>
      </c>
      <c r="G978" s="11" t="s">
        <v>7</v>
      </c>
      <c r="H978" s="11" t="s">
        <v>26</v>
      </c>
      <c r="I978" s="11" t="s">
        <v>618</v>
      </c>
      <c r="J978" s="78">
        <v>2988</v>
      </c>
    </row>
    <row r="979" spans="1:10" outlineLevel="3" x14ac:dyDescent="0.25">
      <c r="A979" s="87">
        <v>100</v>
      </c>
      <c r="B979" s="9" t="s">
        <v>485</v>
      </c>
      <c r="C979" s="9" t="s">
        <v>502</v>
      </c>
      <c r="D979" s="9" t="s">
        <v>515</v>
      </c>
      <c r="E979" s="11">
        <v>13535351</v>
      </c>
      <c r="F979" s="84">
        <v>66110</v>
      </c>
      <c r="G979" s="11" t="s">
        <v>7</v>
      </c>
      <c r="H979" s="11" t="s">
        <v>27</v>
      </c>
      <c r="I979" s="11" t="s">
        <v>618</v>
      </c>
      <c r="J979" s="78">
        <v>120</v>
      </c>
    </row>
    <row r="980" spans="1:10" outlineLevel="3" x14ac:dyDescent="0.25">
      <c r="A980" s="87">
        <v>100</v>
      </c>
      <c r="B980" s="9" t="s">
        <v>485</v>
      </c>
      <c r="C980" s="9" t="s">
        <v>502</v>
      </c>
      <c r="D980" s="9" t="s">
        <v>515</v>
      </c>
      <c r="E980" s="11">
        <v>13535351</v>
      </c>
      <c r="F980" s="84">
        <v>68145</v>
      </c>
      <c r="G980" s="11" t="s">
        <v>7</v>
      </c>
      <c r="H980" s="11" t="s">
        <v>29</v>
      </c>
      <c r="I980" s="11" t="s">
        <v>618</v>
      </c>
      <c r="J980" s="78">
        <v>57756</v>
      </c>
    </row>
    <row r="981" spans="1:10" outlineLevel="3" x14ac:dyDescent="0.25">
      <c r="A981" s="87">
        <v>100</v>
      </c>
      <c r="B981" s="9" t="s">
        <v>485</v>
      </c>
      <c r="C981" s="9" t="s">
        <v>502</v>
      </c>
      <c r="D981" s="9" t="s">
        <v>515</v>
      </c>
      <c r="E981" s="11">
        <v>13535351</v>
      </c>
      <c r="F981" s="84">
        <v>68400</v>
      </c>
      <c r="G981" s="11" t="s">
        <v>7</v>
      </c>
      <c r="H981" s="11" t="s">
        <v>49</v>
      </c>
      <c r="I981" s="11" t="s">
        <v>618</v>
      </c>
      <c r="J981" s="78">
        <v>810</v>
      </c>
    </row>
    <row r="982" spans="1:10" outlineLevel="3" x14ac:dyDescent="0.25">
      <c r="A982" s="87">
        <v>100</v>
      </c>
      <c r="B982" s="9" t="s">
        <v>485</v>
      </c>
      <c r="C982" s="9" t="s">
        <v>502</v>
      </c>
      <c r="D982" s="9" t="s">
        <v>515</v>
      </c>
      <c r="E982" s="11">
        <v>13535351</v>
      </c>
      <c r="F982" s="84">
        <v>69200</v>
      </c>
      <c r="G982" s="11" t="s">
        <v>7</v>
      </c>
      <c r="H982" s="11" t="s">
        <v>34</v>
      </c>
      <c r="I982" s="11" t="s">
        <v>618</v>
      </c>
      <c r="J982" s="78">
        <v>2340</v>
      </c>
    </row>
    <row r="983" spans="1:10" outlineLevel="3" x14ac:dyDescent="0.25">
      <c r="A983" s="87">
        <v>100</v>
      </c>
      <c r="B983" s="9" t="s">
        <v>485</v>
      </c>
      <c r="C983" s="9" t="s">
        <v>502</v>
      </c>
      <c r="D983" s="9" t="s">
        <v>515</v>
      </c>
      <c r="E983" s="11">
        <v>13535351</v>
      </c>
      <c r="F983" s="84">
        <v>76800</v>
      </c>
      <c r="G983" s="11" t="s">
        <v>7</v>
      </c>
      <c r="H983" s="11" t="s">
        <v>37</v>
      </c>
      <c r="I983" s="11" t="s">
        <v>618</v>
      </c>
      <c r="J983" s="78">
        <v>192</v>
      </c>
    </row>
    <row r="984" spans="1:10" outlineLevel="3" x14ac:dyDescent="0.25">
      <c r="A984" s="87">
        <v>100</v>
      </c>
      <c r="B984" s="9" t="s">
        <v>485</v>
      </c>
      <c r="C984" s="9" t="s">
        <v>502</v>
      </c>
      <c r="D984" s="9" t="s">
        <v>516</v>
      </c>
      <c r="E984" s="11">
        <v>13536000</v>
      </c>
      <c r="F984" s="84">
        <v>60100</v>
      </c>
      <c r="G984" s="11" t="s">
        <v>7</v>
      </c>
      <c r="H984" s="11" t="s">
        <v>8</v>
      </c>
      <c r="I984" s="11" t="s">
        <v>618</v>
      </c>
      <c r="J984" s="78">
        <v>26511813</v>
      </c>
    </row>
    <row r="985" spans="1:10" outlineLevel="3" x14ac:dyDescent="0.25">
      <c r="A985" s="87">
        <v>100</v>
      </c>
      <c r="B985" s="9" t="s">
        <v>485</v>
      </c>
      <c r="C985" s="9" t="s">
        <v>502</v>
      </c>
      <c r="D985" s="9" t="s">
        <v>516</v>
      </c>
      <c r="E985" s="11">
        <v>13536000</v>
      </c>
      <c r="F985" s="84">
        <v>60140</v>
      </c>
      <c r="G985" s="11" t="s">
        <v>7</v>
      </c>
      <c r="H985" s="11" t="s">
        <v>9</v>
      </c>
      <c r="I985" s="11" t="s">
        <v>618</v>
      </c>
      <c r="J985" s="78">
        <v>1400000</v>
      </c>
    </row>
    <row r="986" spans="1:10" outlineLevel="3" x14ac:dyDescent="0.25">
      <c r="A986" s="87">
        <v>100</v>
      </c>
      <c r="B986" s="9" t="s">
        <v>485</v>
      </c>
      <c r="C986" s="9" t="s">
        <v>502</v>
      </c>
      <c r="D986" s="9" t="s">
        <v>516</v>
      </c>
      <c r="E986" s="11">
        <v>13536000</v>
      </c>
      <c r="F986" s="84">
        <v>60150</v>
      </c>
      <c r="G986" s="11" t="s">
        <v>7</v>
      </c>
      <c r="H986" s="11" t="s">
        <v>53</v>
      </c>
      <c r="I986" s="11" t="s">
        <v>618</v>
      </c>
      <c r="J986" s="78">
        <v>5500</v>
      </c>
    </row>
    <row r="987" spans="1:10" outlineLevel="3" x14ac:dyDescent="0.25">
      <c r="A987" s="87">
        <v>100</v>
      </c>
      <c r="B987" s="9" t="s">
        <v>485</v>
      </c>
      <c r="C987" s="9" t="s">
        <v>502</v>
      </c>
      <c r="D987" s="9" t="s">
        <v>516</v>
      </c>
      <c r="E987" s="11">
        <v>13536000</v>
      </c>
      <c r="F987" s="84">
        <v>60280</v>
      </c>
      <c r="G987" s="11" t="s">
        <v>7</v>
      </c>
      <c r="H987" s="11" t="s">
        <v>10</v>
      </c>
      <c r="I987" s="11" t="s">
        <v>618</v>
      </c>
      <c r="J987" s="78">
        <v>343620</v>
      </c>
    </row>
    <row r="988" spans="1:10" outlineLevel="3" x14ac:dyDescent="0.25">
      <c r="A988" s="87">
        <v>100</v>
      </c>
      <c r="B988" s="9" t="s">
        <v>485</v>
      </c>
      <c r="C988" s="9" t="s">
        <v>502</v>
      </c>
      <c r="D988" s="9" t="s">
        <v>516</v>
      </c>
      <c r="E988" s="11">
        <v>13536000</v>
      </c>
      <c r="F988" s="84">
        <v>60290</v>
      </c>
      <c r="G988" s="11" t="s">
        <v>7</v>
      </c>
      <c r="H988" s="11" t="s">
        <v>11</v>
      </c>
      <c r="I988" s="11" t="s">
        <v>618</v>
      </c>
      <c r="J988" s="78">
        <v>265840</v>
      </c>
    </row>
    <row r="989" spans="1:10" outlineLevel="3" x14ac:dyDescent="0.25">
      <c r="A989" s="87">
        <v>100</v>
      </c>
      <c r="B989" s="9" t="s">
        <v>485</v>
      </c>
      <c r="C989" s="9" t="s">
        <v>502</v>
      </c>
      <c r="D989" s="9" t="s">
        <v>516</v>
      </c>
      <c r="E989" s="11">
        <v>13536000</v>
      </c>
      <c r="F989" s="84">
        <v>60300</v>
      </c>
      <c r="G989" s="11" t="s">
        <v>7</v>
      </c>
      <c r="H989" s="11" t="s">
        <v>12</v>
      </c>
      <c r="I989" s="11" t="s">
        <v>618</v>
      </c>
      <c r="J989" s="78">
        <v>1879528</v>
      </c>
    </row>
    <row r="990" spans="1:10" outlineLevel="3" x14ac:dyDescent="0.25">
      <c r="A990" s="87">
        <v>100</v>
      </c>
      <c r="B990" s="9" t="s">
        <v>485</v>
      </c>
      <c r="C990" s="9" t="s">
        <v>502</v>
      </c>
      <c r="D990" s="9" t="s">
        <v>516</v>
      </c>
      <c r="E990" s="11">
        <v>13536000</v>
      </c>
      <c r="F990" s="84">
        <v>60330</v>
      </c>
      <c r="G990" s="11" t="s">
        <v>7</v>
      </c>
      <c r="H990" s="11" t="s">
        <v>13</v>
      </c>
      <c r="I990" s="11" t="s">
        <v>618</v>
      </c>
      <c r="J990" s="78">
        <v>4644299</v>
      </c>
    </row>
    <row r="991" spans="1:10" outlineLevel="3" x14ac:dyDescent="0.25">
      <c r="A991" s="87">
        <v>100</v>
      </c>
      <c r="B991" s="9" t="s">
        <v>485</v>
      </c>
      <c r="C991" s="9" t="s">
        <v>502</v>
      </c>
      <c r="D991" s="9" t="s">
        <v>516</v>
      </c>
      <c r="E991" s="11">
        <v>13536000</v>
      </c>
      <c r="F991" s="84">
        <v>60331</v>
      </c>
      <c r="G991" s="11" t="s">
        <v>7</v>
      </c>
      <c r="H991" s="11" t="s">
        <v>14</v>
      </c>
      <c r="I991" s="11" t="s">
        <v>618</v>
      </c>
      <c r="J991" s="78">
        <v>207357</v>
      </c>
    </row>
    <row r="992" spans="1:10" outlineLevel="3" x14ac:dyDescent="0.25">
      <c r="A992" s="87">
        <v>100</v>
      </c>
      <c r="B992" s="9" t="s">
        <v>485</v>
      </c>
      <c r="C992" s="9" t="s">
        <v>502</v>
      </c>
      <c r="D992" s="9" t="s">
        <v>516</v>
      </c>
      <c r="E992" s="11">
        <v>13536000</v>
      </c>
      <c r="F992" s="84">
        <v>60340</v>
      </c>
      <c r="G992" s="11" t="s">
        <v>7</v>
      </c>
      <c r="H992" s="11" t="s">
        <v>15</v>
      </c>
      <c r="I992" s="11" t="s">
        <v>618</v>
      </c>
      <c r="J992" s="78">
        <v>445154</v>
      </c>
    </row>
    <row r="993" spans="1:10" outlineLevel="3" x14ac:dyDescent="0.25">
      <c r="A993" s="87">
        <v>100</v>
      </c>
      <c r="B993" s="9" t="s">
        <v>485</v>
      </c>
      <c r="C993" s="9" t="s">
        <v>502</v>
      </c>
      <c r="D993" s="9" t="s">
        <v>516</v>
      </c>
      <c r="E993" s="11">
        <v>13536000</v>
      </c>
      <c r="F993" s="84">
        <v>60350</v>
      </c>
      <c r="G993" s="11" t="s">
        <v>7</v>
      </c>
      <c r="H993" s="11" t="s">
        <v>16</v>
      </c>
      <c r="I993" s="11" t="s">
        <v>618</v>
      </c>
      <c r="J993" s="78">
        <v>66596</v>
      </c>
    </row>
    <row r="994" spans="1:10" outlineLevel="3" x14ac:dyDescent="0.25">
      <c r="A994" s="87">
        <v>100</v>
      </c>
      <c r="B994" s="9" t="s">
        <v>485</v>
      </c>
      <c r="C994" s="9" t="s">
        <v>502</v>
      </c>
      <c r="D994" s="9" t="s">
        <v>516</v>
      </c>
      <c r="E994" s="11">
        <v>13536000</v>
      </c>
      <c r="F994" s="84">
        <v>60360</v>
      </c>
      <c r="G994" s="11" t="s">
        <v>7</v>
      </c>
      <c r="H994" s="11" t="s">
        <v>17</v>
      </c>
      <c r="I994" s="11" t="s">
        <v>618</v>
      </c>
      <c r="J994" s="78">
        <v>3758977</v>
      </c>
    </row>
    <row r="995" spans="1:10" outlineLevel="3" x14ac:dyDescent="0.25">
      <c r="A995" s="87">
        <v>100</v>
      </c>
      <c r="B995" s="9" t="s">
        <v>485</v>
      </c>
      <c r="C995" s="9" t="s">
        <v>502</v>
      </c>
      <c r="D995" s="9" t="s">
        <v>516</v>
      </c>
      <c r="E995" s="11">
        <v>13536000</v>
      </c>
      <c r="F995" s="84">
        <v>61100</v>
      </c>
      <c r="G995" s="11" t="s">
        <v>7</v>
      </c>
      <c r="H995" s="11" t="s">
        <v>19</v>
      </c>
      <c r="I995" s="11" t="s">
        <v>618</v>
      </c>
      <c r="J995" s="78">
        <v>10410</v>
      </c>
    </row>
    <row r="996" spans="1:10" outlineLevel="3" x14ac:dyDescent="0.25">
      <c r="A996" s="87">
        <v>100</v>
      </c>
      <c r="B996" s="9" t="s">
        <v>485</v>
      </c>
      <c r="C996" s="9" t="s">
        <v>502</v>
      </c>
      <c r="D996" s="9" t="s">
        <v>516</v>
      </c>
      <c r="E996" s="11">
        <v>13536000</v>
      </c>
      <c r="F996" s="84">
        <v>61110</v>
      </c>
      <c r="G996" s="11" t="s">
        <v>7</v>
      </c>
      <c r="H996" s="11" t="s">
        <v>20</v>
      </c>
      <c r="I996" s="11" t="s">
        <v>618</v>
      </c>
      <c r="J996" s="78">
        <v>2500</v>
      </c>
    </row>
    <row r="997" spans="1:10" outlineLevel="3" x14ac:dyDescent="0.25">
      <c r="A997" s="87">
        <v>100</v>
      </c>
      <c r="B997" s="9" t="s">
        <v>485</v>
      </c>
      <c r="C997" s="9" t="s">
        <v>502</v>
      </c>
      <c r="D997" s="9" t="s">
        <v>516</v>
      </c>
      <c r="E997" s="11">
        <v>13536000</v>
      </c>
      <c r="F997" s="84">
        <v>61160</v>
      </c>
      <c r="G997" s="11" t="s">
        <v>7</v>
      </c>
      <c r="H997" s="11" t="s">
        <v>21</v>
      </c>
      <c r="I997" s="11" t="s">
        <v>618</v>
      </c>
      <c r="J997" s="78">
        <v>16829</v>
      </c>
    </row>
    <row r="998" spans="1:10" outlineLevel="3" x14ac:dyDescent="0.25">
      <c r="A998" s="87">
        <v>100</v>
      </c>
      <c r="B998" s="9" t="s">
        <v>485</v>
      </c>
      <c r="C998" s="9" t="s">
        <v>502</v>
      </c>
      <c r="D998" s="9" t="s">
        <v>516</v>
      </c>
      <c r="E998" s="11">
        <v>13536000</v>
      </c>
      <c r="F998" s="84">
        <v>61180</v>
      </c>
      <c r="G998" s="11" t="s">
        <v>7</v>
      </c>
      <c r="H998" s="11" t="s">
        <v>23</v>
      </c>
      <c r="I998" s="11" t="s">
        <v>618</v>
      </c>
      <c r="J998" s="78">
        <v>297675</v>
      </c>
    </row>
    <row r="999" spans="1:10" outlineLevel="3" x14ac:dyDescent="0.25">
      <c r="A999" s="87">
        <v>100</v>
      </c>
      <c r="B999" s="9" t="s">
        <v>485</v>
      </c>
      <c r="C999" s="9" t="s">
        <v>502</v>
      </c>
      <c r="D999" s="9" t="s">
        <v>516</v>
      </c>
      <c r="E999" s="11">
        <v>13536000</v>
      </c>
      <c r="F999" s="84">
        <v>61185</v>
      </c>
      <c r="G999" s="11" t="s">
        <v>7</v>
      </c>
      <c r="H999" s="11" t="s">
        <v>68</v>
      </c>
      <c r="I999" s="11" t="s">
        <v>618</v>
      </c>
      <c r="J999" s="78">
        <v>598486</v>
      </c>
    </row>
    <row r="1000" spans="1:10" outlineLevel="3" x14ac:dyDescent="0.25">
      <c r="A1000" s="87">
        <v>100</v>
      </c>
      <c r="B1000" s="9" t="s">
        <v>485</v>
      </c>
      <c r="C1000" s="9" t="s">
        <v>502</v>
      </c>
      <c r="D1000" s="9" t="s">
        <v>516</v>
      </c>
      <c r="E1000" s="11">
        <v>13536000</v>
      </c>
      <c r="F1000" s="84">
        <v>61250</v>
      </c>
      <c r="G1000" s="11" t="s">
        <v>7</v>
      </c>
      <c r="H1000" s="11" t="s">
        <v>39</v>
      </c>
      <c r="I1000" s="11" t="s">
        <v>618</v>
      </c>
      <c r="J1000" s="78">
        <v>25846</v>
      </c>
    </row>
    <row r="1001" spans="1:10" outlineLevel="3" x14ac:dyDescent="0.25">
      <c r="A1001" s="87">
        <v>100</v>
      </c>
      <c r="B1001" s="9" t="s">
        <v>485</v>
      </c>
      <c r="C1001" s="9" t="s">
        <v>502</v>
      </c>
      <c r="D1001" s="9" t="s">
        <v>516</v>
      </c>
      <c r="E1001" s="11">
        <v>13536000</v>
      </c>
      <c r="F1001" s="84">
        <v>61300</v>
      </c>
      <c r="G1001" s="11" t="s">
        <v>7</v>
      </c>
      <c r="H1001" s="11" t="s">
        <v>85</v>
      </c>
      <c r="I1001" s="11" t="s">
        <v>618</v>
      </c>
      <c r="J1001" s="78">
        <v>30706</v>
      </c>
    </row>
    <row r="1002" spans="1:10" outlineLevel="3" x14ac:dyDescent="0.25">
      <c r="A1002" s="87">
        <v>100</v>
      </c>
      <c r="B1002" s="9" t="s">
        <v>485</v>
      </c>
      <c r="C1002" s="9" t="s">
        <v>502</v>
      </c>
      <c r="D1002" s="9" t="s">
        <v>516</v>
      </c>
      <c r="E1002" s="11">
        <v>13536000</v>
      </c>
      <c r="F1002" s="84">
        <v>61350</v>
      </c>
      <c r="G1002" s="11" t="s">
        <v>7</v>
      </c>
      <c r="H1002" s="11" t="s">
        <v>79</v>
      </c>
      <c r="I1002" s="11" t="s">
        <v>618</v>
      </c>
      <c r="J1002" s="78">
        <v>48808</v>
      </c>
    </row>
    <row r="1003" spans="1:10" outlineLevel="3" x14ac:dyDescent="0.25">
      <c r="A1003" s="87">
        <v>100</v>
      </c>
      <c r="B1003" s="9" t="s">
        <v>485</v>
      </c>
      <c r="C1003" s="9" t="s">
        <v>502</v>
      </c>
      <c r="D1003" s="9" t="s">
        <v>516</v>
      </c>
      <c r="E1003" s="11">
        <v>13536000</v>
      </c>
      <c r="F1003" s="84">
        <v>61355</v>
      </c>
      <c r="G1003" s="11" t="s">
        <v>7</v>
      </c>
      <c r="H1003" s="11" t="s">
        <v>41</v>
      </c>
      <c r="I1003" s="11" t="s">
        <v>618</v>
      </c>
      <c r="J1003" s="78">
        <v>8620</v>
      </c>
    </row>
    <row r="1004" spans="1:10" outlineLevel="3" x14ac:dyDescent="0.25">
      <c r="A1004" s="87">
        <v>100</v>
      </c>
      <c r="B1004" s="9" t="s">
        <v>485</v>
      </c>
      <c r="C1004" s="9" t="s">
        <v>502</v>
      </c>
      <c r="D1004" s="9" t="s">
        <v>516</v>
      </c>
      <c r="E1004" s="11">
        <v>13536000</v>
      </c>
      <c r="F1004" s="84">
        <v>61450</v>
      </c>
      <c r="G1004" s="11" t="s">
        <v>7</v>
      </c>
      <c r="H1004" s="11" t="s">
        <v>93</v>
      </c>
      <c r="I1004" s="11" t="s">
        <v>618</v>
      </c>
      <c r="J1004" s="78">
        <v>39943</v>
      </c>
    </row>
    <row r="1005" spans="1:10" outlineLevel="3" x14ac:dyDescent="0.25">
      <c r="A1005" s="87">
        <v>100</v>
      </c>
      <c r="B1005" s="9" t="s">
        <v>485</v>
      </c>
      <c r="C1005" s="9" t="s">
        <v>502</v>
      </c>
      <c r="D1005" s="9" t="s">
        <v>516</v>
      </c>
      <c r="E1005" s="11">
        <v>13536000</v>
      </c>
      <c r="F1005" s="84">
        <v>61460</v>
      </c>
      <c r="G1005" s="11" t="s">
        <v>7</v>
      </c>
      <c r="H1005" s="11" t="s">
        <v>94</v>
      </c>
      <c r="I1005" s="11" t="s">
        <v>618</v>
      </c>
      <c r="J1005" s="78">
        <v>13800</v>
      </c>
    </row>
    <row r="1006" spans="1:10" outlineLevel="3" x14ac:dyDescent="0.25">
      <c r="A1006" s="87">
        <v>100</v>
      </c>
      <c r="B1006" s="9" t="s">
        <v>485</v>
      </c>
      <c r="C1006" s="9" t="s">
        <v>502</v>
      </c>
      <c r="D1006" s="9" t="s">
        <v>516</v>
      </c>
      <c r="E1006" s="11">
        <v>13536000</v>
      </c>
      <c r="F1006" s="84">
        <v>61470</v>
      </c>
      <c r="G1006" s="11" t="s">
        <v>7</v>
      </c>
      <c r="H1006" s="11" t="s">
        <v>141</v>
      </c>
      <c r="I1006" s="11" t="s">
        <v>618</v>
      </c>
      <c r="J1006" s="78">
        <v>1000</v>
      </c>
    </row>
    <row r="1007" spans="1:10" outlineLevel="3" x14ac:dyDescent="0.25">
      <c r="A1007" s="87">
        <v>100</v>
      </c>
      <c r="B1007" s="9" t="s">
        <v>485</v>
      </c>
      <c r="C1007" s="9" t="s">
        <v>502</v>
      </c>
      <c r="D1007" s="9" t="s">
        <v>516</v>
      </c>
      <c r="E1007" s="11">
        <v>13536000</v>
      </c>
      <c r="F1007" s="84">
        <v>61500</v>
      </c>
      <c r="G1007" s="11" t="s">
        <v>7</v>
      </c>
      <c r="H1007" s="11" t="s">
        <v>24</v>
      </c>
      <c r="I1007" s="11" t="s">
        <v>618</v>
      </c>
      <c r="J1007" s="78">
        <v>1000</v>
      </c>
    </row>
    <row r="1008" spans="1:10" outlineLevel="3" x14ac:dyDescent="0.25">
      <c r="A1008" s="87">
        <v>100</v>
      </c>
      <c r="B1008" s="9" t="s">
        <v>485</v>
      </c>
      <c r="C1008" s="9" t="s">
        <v>502</v>
      </c>
      <c r="D1008" s="9" t="s">
        <v>516</v>
      </c>
      <c r="E1008" s="11">
        <v>13536000</v>
      </c>
      <c r="F1008" s="84">
        <v>61800</v>
      </c>
      <c r="G1008" s="11" t="s">
        <v>7</v>
      </c>
      <c r="H1008" s="11" t="s">
        <v>25</v>
      </c>
      <c r="I1008" s="11" t="s">
        <v>618</v>
      </c>
      <c r="J1008" s="78">
        <v>7000</v>
      </c>
    </row>
    <row r="1009" spans="1:10" outlineLevel="3" x14ac:dyDescent="0.25">
      <c r="A1009" s="87">
        <v>100</v>
      </c>
      <c r="B1009" s="9" t="s">
        <v>485</v>
      </c>
      <c r="C1009" s="9" t="s">
        <v>502</v>
      </c>
      <c r="D1009" s="9" t="s">
        <v>516</v>
      </c>
      <c r="E1009" s="11">
        <v>13536000</v>
      </c>
      <c r="F1009" s="84">
        <v>61910</v>
      </c>
      <c r="G1009" s="11" t="s">
        <v>7</v>
      </c>
      <c r="H1009" s="11" t="s">
        <v>387</v>
      </c>
      <c r="I1009" s="11" t="s">
        <v>618</v>
      </c>
      <c r="J1009" s="78">
        <v>7200</v>
      </c>
    </row>
    <row r="1010" spans="1:10" outlineLevel="3" x14ac:dyDescent="0.25">
      <c r="A1010" s="87">
        <v>100</v>
      </c>
      <c r="B1010" s="9" t="s">
        <v>485</v>
      </c>
      <c r="C1010" s="9" t="s">
        <v>502</v>
      </c>
      <c r="D1010" s="9" t="s">
        <v>516</v>
      </c>
      <c r="E1010" s="11">
        <v>13536000</v>
      </c>
      <c r="F1010" s="84">
        <v>61920</v>
      </c>
      <c r="G1010" s="11" t="s">
        <v>7</v>
      </c>
      <c r="H1010" s="11" t="s">
        <v>388</v>
      </c>
      <c r="I1010" s="11" t="s">
        <v>618</v>
      </c>
      <c r="J1010" s="78">
        <v>49650</v>
      </c>
    </row>
    <row r="1011" spans="1:10" outlineLevel="3" x14ac:dyDescent="0.25">
      <c r="A1011" s="87">
        <v>100</v>
      </c>
      <c r="B1011" s="9" t="s">
        <v>485</v>
      </c>
      <c r="C1011" s="9" t="s">
        <v>502</v>
      </c>
      <c r="D1011" s="9" t="s">
        <v>516</v>
      </c>
      <c r="E1011" s="11">
        <v>13536000</v>
      </c>
      <c r="F1011" s="84">
        <v>61950</v>
      </c>
      <c r="G1011" s="11" t="s">
        <v>7</v>
      </c>
      <c r="H1011" s="11" t="s">
        <v>390</v>
      </c>
      <c r="I1011" s="11" t="s">
        <v>618</v>
      </c>
      <c r="J1011" s="78">
        <v>294901</v>
      </c>
    </row>
    <row r="1012" spans="1:10" outlineLevel="3" x14ac:dyDescent="0.25">
      <c r="A1012" s="87">
        <v>100</v>
      </c>
      <c r="B1012" s="9" t="s">
        <v>485</v>
      </c>
      <c r="C1012" s="9" t="s">
        <v>502</v>
      </c>
      <c r="D1012" s="9" t="s">
        <v>516</v>
      </c>
      <c r="E1012" s="11">
        <v>13536000</v>
      </c>
      <c r="F1012" s="84">
        <v>62100</v>
      </c>
      <c r="G1012" s="11" t="s">
        <v>7</v>
      </c>
      <c r="H1012" s="11" t="s">
        <v>74</v>
      </c>
      <c r="I1012" s="11" t="s">
        <v>618</v>
      </c>
      <c r="J1012" s="78">
        <v>152134</v>
      </c>
    </row>
    <row r="1013" spans="1:10" outlineLevel="3" x14ac:dyDescent="0.25">
      <c r="A1013" s="87">
        <v>100</v>
      </c>
      <c r="B1013" s="9" t="s">
        <v>485</v>
      </c>
      <c r="C1013" s="9" t="s">
        <v>502</v>
      </c>
      <c r="D1013" s="9" t="s">
        <v>516</v>
      </c>
      <c r="E1013" s="11">
        <v>13536000</v>
      </c>
      <c r="F1013" s="84">
        <v>62300</v>
      </c>
      <c r="G1013" s="11" t="s">
        <v>7</v>
      </c>
      <c r="H1013" s="11" t="s">
        <v>43</v>
      </c>
      <c r="I1013" s="11" t="s">
        <v>618</v>
      </c>
      <c r="J1013" s="78">
        <v>274069</v>
      </c>
    </row>
    <row r="1014" spans="1:10" outlineLevel="3" x14ac:dyDescent="0.25">
      <c r="A1014" s="87">
        <v>100</v>
      </c>
      <c r="B1014" s="9" t="s">
        <v>485</v>
      </c>
      <c r="C1014" s="9" t="s">
        <v>502</v>
      </c>
      <c r="D1014" s="9" t="s">
        <v>516</v>
      </c>
      <c r="E1014" s="11">
        <v>13536000</v>
      </c>
      <c r="F1014" s="84">
        <v>62550</v>
      </c>
      <c r="G1014" s="11" t="s">
        <v>7</v>
      </c>
      <c r="H1014" s="11" t="s">
        <v>45</v>
      </c>
      <c r="I1014" s="11" t="s">
        <v>618</v>
      </c>
      <c r="J1014" s="78">
        <v>31129</v>
      </c>
    </row>
    <row r="1015" spans="1:10" outlineLevel="3" x14ac:dyDescent="0.25">
      <c r="A1015" s="87">
        <v>100</v>
      </c>
      <c r="B1015" s="9" t="s">
        <v>485</v>
      </c>
      <c r="C1015" s="9" t="s">
        <v>502</v>
      </c>
      <c r="D1015" s="9" t="s">
        <v>516</v>
      </c>
      <c r="E1015" s="11">
        <v>13536000</v>
      </c>
      <c r="F1015" s="84">
        <v>64110</v>
      </c>
      <c r="G1015" s="11" t="s">
        <v>7</v>
      </c>
      <c r="H1015" s="11" t="s">
        <v>26</v>
      </c>
      <c r="I1015" s="11" t="s">
        <v>618</v>
      </c>
      <c r="J1015" s="78">
        <v>86604</v>
      </c>
    </row>
    <row r="1016" spans="1:10" outlineLevel="3" x14ac:dyDescent="0.25">
      <c r="A1016" s="87">
        <v>100</v>
      </c>
      <c r="B1016" s="9" t="s">
        <v>485</v>
      </c>
      <c r="C1016" s="9" t="s">
        <v>502</v>
      </c>
      <c r="D1016" s="9" t="s">
        <v>516</v>
      </c>
      <c r="E1016" s="11">
        <v>13536000</v>
      </c>
      <c r="F1016" s="84">
        <v>64120</v>
      </c>
      <c r="G1016" s="11" t="s">
        <v>7</v>
      </c>
      <c r="H1016" s="11" t="s">
        <v>83</v>
      </c>
      <c r="I1016" s="11" t="s">
        <v>618</v>
      </c>
      <c r="J1016" s="78">
        <v>816</v>
      </c>
    </row>
    <row r="1017" spans="1:10" outlineLevel="3" x14ac:dyDescent="0.25">
      <c r="A1017" s="87">
        <v>100</v>
      </c>
      <c r="B1017" s="9" t="s">
        <v>485</v>
      </c>
      <c r="C1017" s="9" t="s">
        <v>502</v>
      </c>
      <c r="D1017" s="9" t="s">
        <v>516</v>
      </c>
      <c r="E1017" s="11">
        <v>13536000</v>
      </c>
      <c r="F1017" s="84">
        <v>64500</v>
      </c>
      <c r="G1017" s="11" t="s">
        <v>7</v>
      </c>
      <c r="H1017" s="11" t="s">
        <v>101</v>
      </c>
      <c r="I1017" s="11" t="s">
        <v>618</v>
      </c>
      <c r="J1017" s="78">
        <v>228000</v>
      </c>
    </row>
    <row r="1018" spans="1:10" outlineLevel="3" x14ac:dyDescent="0.25">
      <c r="A1018" s="87">
        <v>100</v>
      </c>
      <c r="B1018" s="9" t="s">
        <v>485</v>
      </c>
      <c r="C1018" s="9" t="s">
        <v>502</v>
      </c>
      <c r="D1018" s="9" t="s">
        <v>516</v>
      </c>
      <c r="E1018" s="11">
        <v>13536000</v>
      </c>
      <c r="F1018" s="84">
        <v>64510</v>
      </c>
      <c r="G1018" s="11" t="s">
        <v>7</v>
      </c>
      <c r="H1018" s="11" t="s">
        <v>102</v>
      </c>
      <c r="I1018" s="11" t="s">
        <v>618</v>
      </c>
      <c r="J1018" s="78">
        <v>43800</v>
      </c>
    </row>
    <row r="1019" spans="1:10" outlineLevel="3" x14ac:dyDescent="0.25">
      <c r="A1019" s="87">
        <v>100</v>
      </c>
      <c r="B1019" s="9" t="s">
        <v>485</v>
      </c>
      <c r="C1019" s="9" t="s">
        <v>502</v>
      </c>
      <c r="D1019" s="9" t="s">
        <v>516</v>
      </c>
      <c r="E1019" s="11">
        <v>13536000</v>
      </c>
      <c r="F1019" s="84">
        <v>64520</v>
      </c>
      <c r="G1019" s="11" t="s">
        <v>7</v>
      </c>
      <c r="H1019" s="11" t="s">
        <v>103</v>
      </c>
      <c r="I1019" s="11" t="s">
        <v>618</v>
      </c>
      <c r="J1019" s="78">
        <v>84000</v>
      </c>
    </row>
    <row r="1020" spans="1:10" outlineLevel="3" x14ac:dyDescent="0.25">
      <c r="A1020" s="87">
        <v>100</v>
      </c>
      <c r="B1020" s="9" t="s">
        <v>485</v>
      </c>
      <c r="C1020" s="9" t="s">
        <v>502</v>
      </c>
      <c r="D1020" s="9" t="s">
        <v>516</v>
      </c>
      <c r="E1020" s="11">
        <v>13536000</v>
      </c>
      <c r="F1020" s="84">
        <v>66110</v>
      </c>
      <c r="G1020" s="11" t="s">
        <v>7</v>
      </c>
      <c r="H1020" s="11" t="s">
        <v>27</v>
      </c>
      <c r="I1020" s="11" t="s">
        <v>618</v>
      </c>
      <c r="J1020" s="78">
        <v>13273</v>
      </c>
    </row>
    <row r="1021" spans="1:10" outlineLevel="3" x14ac:dyDescent="0.25">
      <c r="A1021" s="87">
        <v>100</v>
      </c>
      <c r="B1021" s="9" t="s">
        <v>485</v>
      </c>
      <c r="C1021" s="9" t="s">
        <v>502</v>
      </c>
      <c r="D1021" s="9" t="s">
        <v>516</v>
      </c>
      <c r="E1021" s="11">
        <v>13536000</v>
      </c>
      <c r="F1021" s="84">
        <v>68140</v>
      </c>
      <c r="G1021" s="11" t="s">
        <v>7</v>
      </c>
      <c r="H1021" s="11" t="s">
        <v>28</v>
      </c>
      <c r="I1021" s="11" t="s">
        <v>618</v>
      </c>
      <c r="J1021" s="78">
        <v>56855</v>
      </c>
    </row>
    <row r="1022" spans="1:10" outlineLevel="3" x14ac:dyDescent="0.25">
      <c r="A1022" s="87">
        <v>100</v>
      </c>
      <c r="B1022" s="9" t="s">
        <v>485</v>
      </c>
      <c r="C1022" s="9" t="s">
        <v>502</v>
      </c>
      <c r="D1022" s="9" t="s">
        <v>516</v>
      </c>
      <c r="E1022" s="11">
        <v>13536000</v>
      </c>
      <c r="F1022" s="84">
        <v>68145</v>
      </c>
      <c r="G1022" s="11" t="s">
        <v>7</v>
      </c>
      <c r="H1022" s="11" t="s">
        <v>29</v>
      </c>
      <c r="I1022" s="11" t="s">
        <v>618</v>
      </c>
      <c r="J1022" s="78">
        <v>42616</v>
      </c>
    </row>
    <row r="1023" spans="1:10" outlineLevel="3" x14ac:dyDescent="0.25">
      <c r="A1023" s="87">
        <v>100</v>
      </c>
      <c r="B1023" s="9" t="s">
        <v>485</v>
      </c>
      <c r="C1023" s="9" t="s">
        <v>502</v>
      </c>
      <c r="D1023" s="9" t="s">
        <v>516</v>
      </c>
      <c r="E1023" s="11">
        <v>13536000</v>
      </c>
      <c r="F1023" s="84">
        <v>68160</v>
      </c>
      <c r="G1023" s="11" t="s">
        <v>7</v>
      </c>
      <c r="H1023" s="11" t="s">
        <v>47</v>
      </c>
      <c r="I1023" s="11" t="s">
        <v>618</v>
      </c>
      <c r="J1023" s="78">
        <v>2000</v>
      </c>
    </row>
    <row r="1024" spans="1:10" outlineLevel="3" x14ac:dyDescent="0.25">
      <c r="A1024" s="87">
        <v>100</v>
      </c>
      <c r="B1024" s="9" t="s">
        <v>485</v>
      </c>
      <c r="C1024" s="9" t="s">
        <v>502</v>
      </c>
      <c r="D1024" s="9" t="s">
        <v>516</v>
      </c>
      <c r="E1024" s="11">
        <v>13536000</v>
      </c>
      <c r="F1024" s="84">
        <v>68165</v>
      </c>
      <c r="G1024" s="11" t="s">
        <v>7</v>
      </c>
      <c r="H1024" s="11" t="s">
        <v>30</v>
      </c>
      <c r="I1024" s="11" t="s">
        <v>618</v>
      </c>
      <c r="J1024" s="78">
        <v>1500</v>
      </c>
    </row>
    <row r="1025" spans="1:10" outlineLevel="3" x14ac:dyDescent="0.25">
      <c r="A1025" s="87">
        <v>100</v>
      </c>
      <c r="B1025" s="9" t="s">
        <v>485</v>
      </c>
      <c r="C1025" s="9" t="s">
        <v>502</v>
      </c>
      <c r="D1025" s="9" t="s">
        <v>516</v>
      </c>
      <c r="E1025" s="11">
        <v>13536000</v>
      </c>
      <c r="F1025" s="84">
        <v>68826</v>
      </c>
      <c r="G1025" s="11" t="s">
        <v>7</v>
      </c>
      <c r="H1025" s="11" t="s">
        <v>104</v>
      </c>
      <c r="I1025" s="11" t="s">
        <v>618</v>
      </c>
      <c r="J1025" s="78">
        <v>2165</v>
      </c>
    </row>
    <row r="1026" spans="1:10" outlineLevel="3" x14ac:dyDescent="0.25">
      <c r="A1026" s="87">
        <v>100</v>
      </c>
      <c r="B1026" s="9" t="s">
        <v>485</v>
      </c>
      <c r="C1026" s="9" t="s">
        <v>502</v>
      </c>
      <c r="D1026" s="9" t="s">
        <v>516</v>
      </c>
      <c r="E1026" s="11">
        <v>13536000</v>
      </c>
      <c r="F1026" s="84">
        <v>69200</v>
      </c>
      <c r="G1026" s="11" t="s">
        <v>7</v>
      </c>
      <c r="H1026" s="11" t="s">
        <v>34</v>
      </c>
      <c r="I1026" s="11" t="s">
        <v>618</v>
      </c>
      <c r="J1026" s="78">
        <v>7100</v>
      </c>
    </row>
    <row r="1027" spans="1:10" outlineLevel="3" x14ac:dyDescent="0.25">
      <c r="A1027" s="87">
        <v>100</v>
      </c>
      <c r="B1027" s="9" t="s">
        <v>485</v>
      </c>
      <c r="C1027" s="9" t="s">
        <v>502</v>
      </c>
      <c r="D1027" s="9" t="s">
        <v>516</v>
      </c>
      <c r="E1027" s="11">
        <v>13536000</v>
      </c>
      <c r="F1027" s="84">
        <v>76800</v>
      </c>
      <c r="G1027" s="11" t="s">
        <v>7</v>
      </c>
      <c r="H1027" s="11" t="s">
        <v>37</v>
      </c>
      <c r="I1027" s="11" t="s">
        <v>618</v>
      </c>
      <c r="J1027" s="78">
        <v>23868</v>
      </c>
    </row>
    <row r="1028" spans="1:10" outlineLevel="3" x14ac:dyDescent="0.25">
      <c r="A1028" s="87">
        <v>100</v>
      </c>
      <c r="B1028" s="9" t="s">
        <v>485</v>
      </c>
      <c r="C1028" s="9" t="s">
        <v>502</v>
      </c>
      <c r="D1028" s="9" t="s">
        <v>516</v>
      </c>
      <c r="E1028" s="11">
        <v>13536000</v>
      </c>
      <c r="F1028" s="84">
        <v>77100</v>
      </c>
      <c r="G1028" s="11" t="s">
        <v>7</v>
      </c>
      <c r="H1028" s="11" t="s">
        <v>56</v>
      </c>
      <c r="I1028" s="11" t="s">
        <v>618</v>
      </c>
      <c r="J1028" s="78">
        <v>500</v>
      </c>
    </row>
    <row r="1029" spans="1:10" outlineLevel="3" x14ac:dyDescent="0.25">
      <c r="A1029" s="87">
        <v>100</v>
      </c>
      <c r="B1029" s="9" t="s">
        <v>485</v>
      </c>
      <c r="C1029" s="9" t="s">
        <v>502</v>
      </c>
      <c r="D1029" s="9" t="s">
        <v>516</v>
      </c>
      <c r="E1029" s="11">
        <v>13536000</v>
      </c>
      <c r="F1029" s="84">
        <v>77140</v>
      </c>
      <c r="G1029" s="11" t="s">
        <v>7</v>
      </c>
      <c r="H1029" s="11" t="s">
        <v>38</v>
      </c>
      <c r="I1029" s="11" t="s">
        <v>618</v>
      </c>
      <c r="J1029" s="78">
        <v>3000</v>
      </c>
    </row>
    <row r="1030" spans="1:10" outlineLevel="3" x14ac:dyDescent="0.25">
      <c r="A1030" s="87">
        <v>100</v>
      </c>
      <c r="B1030" s="9" t="s">
        <v>485</v>
      </c>
      <c r="C1030" s="9" t="s">
        <v>502</v>
      </c>
      <c r="D1030" s="9" t="s">
        <v>516</v>
      </c>
      <c r="E1030" s="11">
        <v>13536000</v>
      </c>
      <c r="F1030" s="84">
        <v>79400</v>
      </c>
      <c r="G1030" s="11" t="s">
        <v>7</v>
      </c>
      <c r="H1030" s="11" t="s">
        <v>78</v>
      </c>
      <c r="I1030" s="11" t="s">
        <v>618</v>
      </c>
      <c r="J1030" s="78">
        <v>194250</v>
      </c>
    </row>
    <row r="1031" spans="1:10" outlineLevel="3" x14ac:dyDescent="0.25">
      <c r="A1031" s="87">
        <v>100</v>
      </c>
      <c r="B1031" s="9" t="s">
        <v>485</v>
      </c>
      <c r="C1031" s="9" t="s">
        <v>502</v>
      </c>
      <c r="D1031" s="9" t="s">
        <v>516</v>
      </c>
      <c r="E1031" s="11">
        <v>13536000</v>
      </c>
      <c r="F1031" s="84">
        <v>79450</v>
      </c>
      <c r="G1031" s="11" t="s">
        <v>7</v>
      </c>
      <c r="H1031" s="11" t="s">
        <v>86</v>
      </c>
      <c r="I1031" s="11" t="s">
        <v>618</v>
      </c>
      <c r="J1031" s="78">
        <v>169580</v>
      </c>
    </row>
    <row r="1032" spans="1:10" outlineLevel="3" x14ac:dyDescent="0.25">
      <c r="A1032" s="87">
        <v>100</v>
      </c>
      <c r="B1032" s="9" t="s">
        <v>485</v>
      </c>
      <c r="C1032" s="9" t="s">
        <v>502</v>
      </c>
      <c r="D1032" s="9" t="s">
        <v>211</v>
      </c>
      <c r="E1032" s="11">
        <v>13537000</v>
      </c>
      <c r="F1032" s="84">
        <v>60100</v>
      </c>
      <c r="G1032" s="11" t="s">
        <v>7</v>
      </c>
      <c r="H1032" s="11" t="s">
        <v>8</v>
      </c>
      <c r="I1032" s="11" t="s">
        <v>618</v>
      </c>
      <c r="J1032" s="78">
        <v>275583</v>
      </c>
    </row>
    <row r="1033" spans="1:10" outlineLevel="3" x14ac:dyDescent="0.25">
      <c r="A1033" s="87">
        <v>100</v>
      </c>
      <c r="B1033" s="9" t="s">
        <v>485</v>
      </c>
      <c r="C1033" s="9" t="s">
        <v>502</v>
      </c>
      <c r="D1033" s="9" t="s">
        <v>211</v>
      </c>
      <c r="E1033" s="11">
        <v>13537000</v>
      </c>
      <c r="F1033" s="84">
        <v>60140</v>
      </c>
      <c r="G1033" s="11" t="s">
        <v>7</v>
      </c>
      <c r="H1033" s="11" t="s">
        <v>9</v>
      </c>
      <c r="I1033" s="11" t="s">
        <v>618</v>
      </c>
      <c r="J1033" s="78">
        <v>40000</v>
      </c>
    </row>
    <row r="1034" spans="1:10" outlineLevel="3" x14ac:dyDescent="0.25">
      <c r="A1034" s="87">
        <v>100</v>
      </c>
      <c r="B1034" s="9" t="s">
        <v>485</v>
      </c>
      <c r="C1034" s="9" t="s">
        <v>502</v>
      </c>
      <c r="D1034" s="9" t="s">
        <v>211</v>
      </c>
      <c r="E1034" s="11">
        <v>13537000</v>
      </c>
      <c r="F1034" s="84">
        <v>60280</v>
      </c>
      <c r="G1034" s="11" t="s">
        <v>7</v>
      </c>
      <c r="H1034" s="11" t="s">
        <v>10</v>
      </c>
      <c r="I1034" s="11" t="s">
        <v>618</v>
      </c>
      <c r="J1034" s="78">
        <v>147700</v>
      </c>
    </row>
    <row r="1035" spans="1:10" outlineLevel="3" x14ac:dyDescent="0.25">
      <c r="A1035" s="87">
        <v>100</v>
      </c>
      <c r="B1035" s="9" t="s">
        <v>485</v>
      </c>
      <c r="C1035" s="9" t="s">
        <v>502</v>
      </c>
      <c r="D1035" s="9" t="s">
        <v>211</v>
      </c>
      <c r="E1035" s="11">
        <v>13537000</v>
      </c>
      <c r="F1035" s="84">
        <v>60290</v>
      </c>
      <c r="G1035" s="11" t="s">
        <v>7</v>
      </c>
      <c r="H1035" s="11" t="s">
        <v>11</v>
      </c>
      <c r="I1035" s="11" t="s">
        <v>618</v>
      </c>
      <c r="J1035" s="78">
        <v>3912</v>
      </c>
    </row>
    <row r="1036" spans="1:10" outlineLevel="3" x14ac:dyDescent="0.25">
      <c r="A1036" s="87">
        <v>100</v>
      </c>
      <c r="B1036" s="9" t="s">
        <v>485</v>
      </c>
      <c r="C1036" s="9" t="s">
        <v>502</v>
      </c>
      <c r="D1036" s="9" t="s">
        <v>211</v>
      </c>
      <c r="E1036" s="11">
        <v>13537000</v>
      </c>
      <c r="F1036" s="84">
        <v>60300</v>
      </c>
      <c r="G1036" s="11" t="s">
        <v>7</v>
      </c>
      <c r="H1036" s="11" t="s">
        <v>12</v>
      </c>
      <c r="I1036" s="11" t="s">
        <v>618</v>
      </c>
      <c r="J1036" s="78">
        <v>31369</v>
      </c>
    </row>
    <row r="1037" spans="1:10" outlineLevel="3" x14ac:dyDescent="0.25">
      <c r="A1037" s="87">
        <v>100</v>
      </c>
      <c r="B1037" s="9" t="s">
        <v>485</v>
      </c>
      <c r="C1037" s="9" t="s">
        <v>502</v>
      </c>
      <c r="D1037" s="9" t="s">
        <v>211</v>
      </c>
      <c r="E1037" s="11">
        <v>13537000</v>
      </c>
      <c r="F1037" s="84">
        <v>60330</v>
      </c>
      <c r="G1037" s="11" t="s">
        <v>7</v>
      </c>
      <c r="H1037" s="11" t="s">
        <v>13</v>
      </c>
      <c r="I1037" s="11" t="s">
        <v>618</v>
      </c>
      <c r="J1037" s="78">
        <v>58572</v>
      </c>
    </row>
    <row r="1038" spans="1:10" outlineLevel="3" x14ac:dyDescent="0.25">
      <c r="A1038" s="87">
        <v>100</v>
      </c>
      <c r="B1038" s="9" t="s">
        <v>485</v>
      </c>
      <c r="C1038" s="9" t="s">
        <v>502</v>
      </c>
      <c r="D1038" s="9" t="s">
        <v>211</v>
      </c>
      <c r="E1038" s="11">
        <v>13537000</v>
      </c>
      <c r="F1038" s="84">
        <v>60331</v>
      </c>
      <c r="G1038" s="11" t="s">
        <v>7</v>
      </c>
      <c r="H1038" s="11" t="s">
        <v>14</v>
      </c>
      <c r="I1038" s="11" t="s">
        <v>618</v>
      </c>
      <c r="J1038" s="78">
        <v>3183</v>
      </c>
    </row>
    <row r="1039" spans="1:10" outlineLevel="3" x14ac:dyDescent="0.25">
      <c r="A1039" s="87">
        <v>100</v>
      </c>
      <c r="B1039" s="9" t="s">
        <v>485</v>
      </c>
      <c r="C1039" s="9" t="s">
        <v>502</v>
      </c>
      <c r="D1039" s="9" t="s">
        <v>211</v>
      </c>
      <c r="E1039" s="11">
        <v>13537000</v>
      </c>
      <c r="F1039" s="84">
        <v>60340</v>
      </c>
      <c r="G1039" s="11" t="s">
        <v>7</v>
      </c>
      <c r="H1039" s="11" t="s">
        <v>15</v>
      </c>
      <c r="I1039" s="11" t="s">
        <v>618</v>
      </c>
      <c r="J1039" s="78">
        <v>7413</v>
      </c>
    </row>
    <row r="1040" spans="1:10" outlineLevel="3" x14ac:dyDescent="0.25">
      <c r="A1040" s="87">
        <v>100</v>
      </c>
      <c r="B1040" s="9" t="s">
        <v>485</v>
      </c>
      <c r="C1040" s="9" t="s">
        <v>502</v>
      </c>
      <c r="D1040" s="9" t="s">
        <v>211</v>
      </c>
      <c r="E1040" s="11">
        <v>13537000</v>
      </c>
      <c r="F1040" s="84">
        <v>60350</v>
      </c>
      <c r="G1040" s="11" t="s">
        <v>7</v>
      </c>
      <c r="H1040" s="11" t="s">
        <v>16</v>
      </c>
      <c r="I1040" s="11" t="s">
        <v>618</v>
      </c>
      <c r="J1040" s="78">
        <v>816</v>
      </c>
    </row>
    <row r="1041" spans="1:10" outlineLevel="3" x14ac:dyDescent="0.25">
      <c r="A1041" s="87">
        <v>100</v>
      </c>
      <c r="B1041" s="9" t="s">
        <v>485</v>
      </c>
      <c r="C1041" s="9" t="s">
        <v>502</v>
      </c>
      <c r="D1041" s="9" t="s">
        <v>211</v>
      </c>
      <c r="E1041" s="11">
        <v>13537000</v>
      </c>
      <c r="F1041" s="84">
        <v>60360</v>
      </c>
      <c r="G1041" s="11" t="s">
        <v>7</v>
      </c>
      <c r="H1041" s="11" t="s">
        <v>17</v>
      </c>
      <c r="I1041" s="11" t="s">
        <v>618</v>
      </c>
      <c r="J1041" s="78">
        <v>62125</v>
      </c>
    </row>
    <row r="1042" spans="1:10" outlineLevel="3" x14ac:dyDescent="0.25">
      <c r="A1042" s="87">
        <v>100</v>
      </c>
      <c r="B1042" s="9" t="s">
        <v>485</v>
      </c>
      <c r="C1042" s="9" t="s">
        <v>502</v>
      </c>
      <c r="D1042" s="9" t="s">
        <v>211</v>
      </c>
      <c r="E1042" s="11">
        <v>13537000</v>
      </c>
      <c r="F1042" s="84">
        <v>61110</v>
      </c>
      <c r="G1042" s="11" t="s">
        <v>7</v>
      </c>
      <c r="H1042" s="11" t="s">
        <v>20</v>
      </c>
      <c r="I1042" s="11" t="s">
        <v>618</v>
      </c>
      <c r="J1042" s="78">
        <v>2000</v>
      </c>
    </row>
    <row r="1043" spans="1:10" outlineLevel="3" x14ac:dyDescent="0.25">
      <c r="A1043" s="87">
        <v>100</v>
      </c>
      <c r="B1043" s="9" t="s">
        <v>485</v>
      </c>
      <c r="C1043" s="9" t="s">
        <v>502</v>
      </c>
      <c r="D1043" s="9" t="s">
        <v>211</v>
      </c>
      <c r="E1043" s="11">
        <v>13537000</v>
      </c>
      <c r="F1043" s="84">
        <v>61150</v>
      </c>
      <c r="G1043" s="11" t="s">
        <v>7</v>
      </c>
      <c r="H1043" s="11" t="s">
        <v>67</v>
      </c>
      <c r="I1043" s="11" t="s">
        <v>618</v>
      </c>
      <c r="J1043" s="78">
        <v>564109</v>
      </c>
    </row>
    <row r="1044" spans="1:10" outlineLevel="3" x14ac:dyDescent="0.25">
      <c r="A1044" s="87">
        <v>100</v>
      </c>
      <c r="B1044" s="9" t="s">
        <v>485</v>
      </c>
      <c r="C1044" s="9" t="s">
        <v>502</v>
      </c>
      <c r="D1044" s="9" t="s">
        <v>211</v>
      </c>
      <c r="E1044" s="11">
        <v>13537000</v>
      </c>
      <c r="F1044" s="84">
        <v>61180</v>
      </c>
      <c r="G1044" s="11" t="s">
        <v>7</v>
      </c>
      <c r="H1044" s="11" t="s">
        <v>23</v>
      </c>
      <c r="I1044" s="11" t="s">
        <v>618</v>
      </c>
      <c r="J1044" s="78">
        <v>6200</v>
      </c>
    </row>
    <row r="1045" spans="1:10" outlineLevel="3" x14ac:dyDescent="0.25">
      <c r="A1045" s="87">
        <v>100</v>
      </c>
      <c r="B1045" s="9" t="s">
        <v>485</v>
      </c>
      <c r="C1045" s="9" t="s">
        <v>502</v>
      </c>
      <c r="D1045" s="9" t="s">
        <v>211</v>
      </c>
      <c r="E1045" s="11">
        <v>13537000</v>
      </c>
      <c r="F1045" s="84">
        <v>61185</v>
      </c>
      <c r="G1045" s="11" t="s">
        <v>7</v>
      </c>
      <c r="H1045" s="11" t="s">
        <v>68</v>
      </c>
      <c r="I1045" s="11" t="s">
        <v>618</v>
      </c>
      <c r="J1045" s="78">
        <v>18000</v>
      </c>
    </row>
    <row r="1046" spans="1:10" outlineLevel="3" x14ac:dyDescent="0.25">
      <c r="A1046" s="87">
        <v>100</v>
      </c>
      <c r="B1046" s="9" t="s">
        <v>485</v>
      </c>
      <c r="C1046" s="9" t="s">
        <v>502</v>
      </c>
      <c r="D1046" s="9" t="s">
        <v>211</v>
      </c>
      <c r="E1046" s="11">
        <v>13537000</v>
      </c>
      <c r="F1046" s="84">
        <v>61475</v>
      </c>
      <c r="G1046" s="11" t="s">
        <v>7</v>
      </c>
      <c r="H1046" s="11" t="s">
        <v>77</v>
      </c>
      <c r="I1046" s="11" t="s">
        <v>618</v>
      </c>
      <c r="J1046" s="78">
        <v>13835</v>
      </c>
    </row>
    <row r="1047" spans="1:10" outlineLevel="3" x14ac:dyDescent="0.25">
      <c r="A1047" s="87">
        <v>100</v>
      </c>
      <c r="B1047" s="9" t="s">
        <v>485</v>
      </c>
      <c r="C1047" s="9" t="s">
        <v>502</v>
      </c>
      <c r="D1047" s="9" t="s">
        <v>211</v>
      </c>
      <c r="E1047" s="11">
        <v>13537000</v>
      </c>
      <c r="F1047" s="84">
        <v>62300</v>
      </c>
      <c r="G1047" s="11" t="s">
        <v>7</v>
      </c>
      <c r="H1047" s="11" t="s">
        <v>43</v>
      </c>
      <c r="I1047" s="11" t="s">
        <v>618</v>
      </c>
      <c r="J1047" s="78">
        <v>236531</v>
      </c>
    </row>
    <row r="1048" spans="1:10" outlineLevel="3" x14ac:dyDescent="0.25">
      <c r="A1048" s="87">
        <v>100</v>
      </c>
      <c r="B1048" s="9" t="s">
        <v>485</v>
      </c>
      <c r="C1048" s="9" t="s">
        <v>502</v>
      </c>
      <c r="D1048" s="9" t="s">
        <v>211</v>
      </c>
      <c r="E1048" s="11">
        <v>13537000</v>
      </c>
      <c r="F1048" s="84">
        <v>62550</v>
      </c>
      <c r="G1048" s="11" t="s">
        <v>7</v>
      </c>
      <c r="H1048" s="11" t="s">
        <v>45</v>
      </c>
      <c r="I1048" s="11" t="s">
        <v>618</v>
      </c>
      <c r="J1048" s="78">
        <v>73792</v>
      </c>
    </row>
    <row r="1049" spans="1:10" outlineLevel="3" x14ac:dyDescent="0.25">
      <c r="A1049" s="87">
        <v>100</v>
      </c>
      <c r="B1049" s="9" t="s">
        <v>485</v>
      </c>
      <c r="C1049" s="9" t="s">
        <v>502</v>
      </c>
      <c r="D1049" s="9" t="s">
        <v>211</v>
      </c>
      <c r="E1049" s="11">
        <v>13537000</v>
      </c>
      <c r="F1049" s="84">
        <v>64110</v>
      </c>
      <c r="G1049" s="11" t="s">
        <v>7</v>
      </c>
      <c r="H1049" s="11" t="s">
        <v>26</v>
      </c>
      <c r="I1049" s="11" t="s">
        <v>618</v>
      </c>
      <c r="J1049" s="78">
        <v>576</v>
      </c>
    </row>
    <row r="1050" spans="1:10" outlineLevel="3" x14ac:dyDescent="0.25">
      <c r="A1050" s="87">
        <v>100</v>
      </c>
      <c r="B1050" s="9" t="s">
        <v>485</v>
      </c>
      <c r="C1050" s="9" t="s">
        <v>502</v>
      </c>
      <c r="D1050" s="9" t="s">
        <v>211</v>
      </c>
      <c r="E1050" s="11">
        <v>13537000</v>
      </c>
      <c r="F1050" s="84">
        <v>64500</v>
      </c>
      <c r="G1050" s="11" t="s">
        <v>7</v>
      </c>
      <c r="H1050" s="11" t="s">
        <v>101</v>
      </c>
      <c r="I1050" s="11" t="s">
        <v>618</v>
      </c>
      <c r="J1050" s="78">
        <v>2265</v>
      </c>
    </row>
    <row r="1051" spans="1:10" outlineLevel="3" x14ac:dyDescent="0.25">
      <c r="A1051" s="87">
        <v>100</v>
      </c>
      <c r="B1051" s="9" t="s">
        <v>485</v>
      </c>
      <c r="C1051" s="9" t="s">
        <v>502</v>
      </c>
      <c r="D1051" s="9" t="s">
        <v>211</v>
      </c>
      <c r="E1051" s="11">
        <v>13537000</v>
      </c>
      <c r="F1051" s="84">
        <v>66110</v>
      </c>
      <c r="G1051" s="11" t="s">
        <v>7</v>
      </c>
      <c r="H1051" s="11" t="s">
        <v>27</v>
      </c>
      <c r="I1051" s="11" t="s">
        <v>618</v>
      </c>
      <c r="J1051" s="78">
        <v>580</v>
      </c>
    </row>
    <row r="1052" spans="1:10" outlineLevel="3" x14ac:dyDescent="0.25">
      <c r="A1052" s="87">
        <v>100</v>
      </c>
      <c r="B1052" s="9" t="s">
        <v>485</v>
      </c>
      <c r="C1052" s="9" t="s">
        <v>502</v>
      </c>
      <c r="D1052" s="9" t="s">
        <v>211</v>
      </c>
      <c r="E1052" s="11">
        <v>13537000</v>
      </c>
      <c r="F1052" s="84">
        <v>68140</v>
      </c>
      <c r="G1052" s="11" t="s">
        <v>7</v>
      </c>
      <c r="H1052" s="11" t="s">
        <v>28</v>
      </c>
      <c r="I1052" s="11" t="s">
        <v>618</v>
      </c>
      <c r="J1052" s="78">
        <v>37075</v>
      </c>
    </row>
    <row r="1053" spans="1:10" outlineLevel="3" x14ac:dyDescent="0.25">
      <c r="A1053" s="87">
        <v>100</v>
      </c>
      <c r="B1053" s="9" t="s">
        <v>485</v>
      </c>
      <c r="C1053" s="9" t="s">
        <v>502</v>
      </c>
      <c r="D1053" s="9" t="s">
        <v>211</v>
      </c>
      <c r="E1053" s="11">
        <v>13537000</v>
      </c>
      <c r="F1053" s="84">
        <v>68145</v>
      </c>
      <c r="G1053" s="11" t="s">
        <v>7</v>
      </c>
      <c r="H1053" s="11" t="s">
        <v>29</v>
      </c>
      <c r="I1053" s="11" t="s">
        <v>618</v>
      </c>
      <c r="J1053" s="78">
        <v>186000</v>
      </c>
    </row>
    <row r="1054" spans="1:10" outlineLevel="3" x14ac:dyDescent="0.25">
      <c r="A1054" s="87">
        <v>100</v>
      </c>
      <c r="B1054" s="9" t="s">
        <v>485</v>
      </c>
      <c r="C1054" s="9" t="s">
        <v>502</v>
      </c>
      <c r="D1054" s="9" t="s">
        <v>211</v>
      </c>
      <c r="E1054" s="11">
        <v>13537000</v>
      </c>
      <c r="F1054" s="84">
        <v>68900</v>
      </c>
      <c r="G1054" s="11" t="s">
        <v>7</v>
      </c>
      <c r="H1054" s="11" t="s">
        <v>32</v>
      </c>
      <c r="I1054" s="11" t="s">
        <v>618</v>
      </c>
      <c r="J1054" s="78">
        <v>200628</v>
      </c>
    </row>
    <row r="1055" spans="1:10" outlineLevel="3" x14ac:dyDescent="0.25">
      <c r="A1055" s="87">
        <v>100</v>
      </c>
      <c r="B1055" s="9" t="s">
        <v>485</v>
      </c>
      <c r="C1055" s="9" t="s">
        <v>502</v>
      </c>
      <c r="D1055" s="9" t="s">
        <v>211</v>
      </c>
      <c r="E1055" s="11">
        <v>13537000</v>
      </c>
      <c r="F1055" s="84">
        <v>69200</v>
      </c>
      <c r="G1055" s="11" t="s">
        <v>7</v>
      </c>
      <c r="H1055" s="11" t="s">
        <v>34</v>
      </c>
      <c r="I1055" s="11" t="s">
        <v>618</v>
      </c>
      <c r="J1055" s="78">
        <v>1900</v>
      </c>
    </row>
    <row r="1056" spans="1:10" outlineLevel="3" x14ac:dyDescent="0.25">
      <c r="A1056" s="87">
        <v>100</v>
      </c>
      <c r="B1056" s="9" t="s">
        <v>485</v>
      </c>
      <c r="C1056" s="9" t="s">
        <v>502</v>
      </c>
      <c r="D1056" s="9" t="s">
        <v>211</v>
      </c>
      <c r="E1056" s="11">
        <v>13537000</v>
      </c>
      <c r="F1056" s="84">
        <v>76800</v>
      </c>
      <c r="G1056" s="11" t="s">
        <v>7</v>
      </c>
      <c r="H1056" s="11" t="s">
        <v>37</v>
      </c>
      <c r="I1056" s="11" t="s">
        <v>618</v>
      </c>
      <c r="J1056" s="78">
        <v>804</v>
      </c>
    </row>
    <row r="1057" spans="1:10" outlineLevel="3" x14ac:dyDescent="0.25">
      <c r="A1057" s="87">
        <v>100</v>
      </c>
      <c r="B1057" s="9" t="s">
        <v>485</v>
      </c>
      <c r="C1057" s="9" t="s">
        <v>502</v>
      </c>
      <c r="D1057" s="9" t="s">
        <v>211</v>
      </c>
      <c r="E1057" s="11">
        <v>13537000</v>
      </c>
      <c r="F1057" s="84">
        <v>77140</v>
      </c>
      <c r="G1057" s="11" t="s">
        <v>7</v>
      </c>
      <c r="H1057" s="11" t="s">
        <v>38</v>
      </c>
      <c r="I1057" s="11" t="s">
        <v>618</v>
      </c>
      <c r="J1057" s="78">
        <v>60</v>
      </c>
    </row>
    <row r="1058" spans="1:10" outlineLevel="3" x14ac:dyDescent="0.25">
      <c r="A1058" s="87">
        <v>100</v>
      </c>
      <c r="B1058" s="9" t="s">
        <v>485</v>
      </c>
      <c r="C1058" s="9" t="s">
        <v>502</v>
      </c>
      <c r="D1058" s="9" t="s">
        <v>211</v>
      </c>
      <c r="E1058" s="11">
        <v>13537000</v>
      </c>
      <c r="F1058" s="84">
        <v>77170</v>
      </c>
      <c r="G1058" s="11" t="s">
        <v>7</v>
      </c>
      <c r="H1058" s="11" t="s">
        <v>64</v>
      </c>
      <c r="I1058" s="11" t="s">
        <v>618</v>
      </c>
      <c r="J1058" s="78">
        <v>7560</v>
      </c>
    </row>
    <row r="1059" spans="1:10" outlineLevel="3" x14ac:dyDescent="0.25">
      <c r="A1059" s="87">
        <v>100</v>
      </c>
      <c r="B1059" s="9" t="s">
        <v>485</v>
      </c>
      <c r="C1059" s="9" t="s">
        <v>502</v>
      </c>
      <c r="D1059" s="9" t="s">
        <v>517</v>
      </c>
      <c r="E1059" s="11">
        <v>13539000</v>
      </c>
      <c r="F1059" s="84">
        <v>60100</v>
      </c>
      <c r="G1059" s="11" t="s">
        <v>7</v>
      </c>
      <c r="H1059" s="11" t="s">
        <v>8</v>
      </c>
      <c r="I1059" s="11" t="s">
        <v>618</v>
      </c>
      <c r="J1059" s="78">
        <v>429580</v>
      </c>
    </row>
    <row r="1060" spans="1:10" outlineLevel="3" x14ac:dyDescent="0.25">
      <c r="A1060" s="87">
        <v>100</v>
      </c>
      <c r="B1060" s="9" t="s">
        <v>485</v>
      </c>
      <c r="C1060" s="9" t="s">
        <v>502</v>
      </c>
      <c r="D1060" s="9" t="s">
        <v>517</v>
      </c>
      <c r="E1060" s="11">
        <v>13539000</v>
      </c>
      <c r="F1060" s="84">
        <v>60140</v>
      </c>
      <c r="G1060" s="11" t="s">
        <v>7</v>
      </c>
      <c r="H1060" s="11" t="s">
        <v>9</v>
      </c>
      <c r="I1060" s="11" t="s">
        <v>618</v>
      </c>
      <c r="J1060" s="78">
        <v>105000</v>
      </c>
    </row>
    <row r="1061" spans="1:10" outlineLevel="3" x14ac:dyDescent="0.25">
      <c r="A1061" s="87">
        <v>100</v>
      </c>
      <c r="B1061" s="9" t="s">
        <v>485</v>
      </c>
      <c r="C1061" s="9" t="s">
        <v>502</v>
      </c>
      <c r="D1061" s="9" t="s">
        <v>517</v>
      </c>
      <c r="E1061" s="11">
        <v>13539000</v>
      </c>
      <c r="F1061" s="84">
        <v>60280</v>
      </c>
      <c r="G1061" s="11" t="s">
        <v>7</v>
      </c>
      <c r="H1061" s="11" t="s">
        <v>10</v>
      </c>
      <c r="I1061" s="11" t="s">
        <v>618</v>
      </c>
      <c r="J1061" s="78">
        <v>6300</v>
      </c>
    </row>
    <row r="1062" spans="1:10" outlineLevel="3" x14ac:dyDescent="0.25">
      <c r="A1062" s="87">
        <v>100</v>
      </c>
      <c r="B1062" s="9" t="s">
        <v>485</v>
      </c>
      <c r="C1062" s="9" t="s">
        <v>502</v>
      </c>
      <c r="D1062" s="9" t="s">
        <v>517</v>
      </c>
      <c r="E1062" s="11">
        <v>13539000</v>
      </c>
      <c r="F1062" s="84">
        <v>60290</v>
      </c>
      <c r="G1062" s="11" t="s">
        <v>7</v>
      </c>
      <c r="H1062" s="11" t="s">
        <v>11</v>
      </c>
      <c r="I1062" s="11" t="s">
        <v>618</v>
      </c>
      <c r="J1062" s="78">
        <v>3784</v>
      </c>
    </row>
    <row r="1063" spans="1:10" outlineLevel="3" x14ac:dyDescent="0.25">
      <c r="A1063" s="87">
        <v>100</v>
      </c>
      <c r="B1063" s="9" t="s">
        <v>485</v>
      </c>
      <c r="C1063" s="9" t="s">
        <v>502</v>
      </c>
      <c r="D1063" s="9" t="s">
        <v>517</v>
      </c>
      <c r="E1063" s="11">
        <v>13539000</v>
      </c>
      <c r="F1063" s="84">
        <v>60300</v>
      </c>
      <c r="G1063" s="11" t="s">
        <v>7</v>
      </c>
      <c r="H1063" s="11" t="s">
        <v>12</v>
      </c>
      <c r="I1063" s="11" t="s">
        <v>618</v>
      </c>
      <c r="J1063" s="78">
        <v>32577</v>
      </c>
    </row>
    <row r="1064" spans="1:10" outlineLevel="3" x14ac:dyDescent="0.25">
      <c r="A1064" s="87">
        <v>100</v>
      </c>
      <c r="B1064" s="9" t="s">
        <v>485</v>
      </c>
      <c r="C1064" s="9" t="s">
        <v>502</v>
      </c>
      <c r="D1064" s="9" t="s">
        <v>517</v>
      </c>
      <c r="E1064" s="11">
        <v>13539000</v>
      </c>
      <c r="F1064" s="84">
        <v>60330</v>
      </c>
      <c r="G1064" s="11" t="s">
        <v>7</v>
      </c>
      <c r="H1064" s="11" t="s">
        <v>13</v>
      </c>
      <c r="I1064" s="11" t="s">
        <v>618</v>
      </c>
      <c r="J1064" s="78">
        <v>79459</v>
      </c>
    </row>
    <row r="1065" spans="1:10" outlineLevel="3" x14ac:dyDescent="0.25">
      <c r="A1065" s="87">
        <v>100</v>
      </c>
      <c r="B1065" s="9" t="s">
        <v>485</v>
      </c>
      <c r="C1065" s="9" t="s">
        <v>502</v>
      </c>
      <c r="D1065" s="9" t="s">
        <v>517</v>
      </c>
      <c r="E1065" s="11">
        <v>13539000</v>
      </c>
      <c r="F1065" s="84">
        <v>60331</v>
      </c>
      <c r="G1065" s="11" t="s">
        <v>7</v>
      </c>
      <c r="H1065" s="11" t="s">
        <v>14</v>
      </c>
      <c r="I1065" s="11" t="s">
        <v>618</v>
      </c>
      <c r="J1065" s="78">
        <v>2566</v>
      </c>
    </row>
    <row r="1066" spans="1:10" outlineLevel="3" x14ac:dyDescent="0.25">
      <c r="A1066" s="87">
        <v>100</v>
      </c>
      <c r="B1066" s="9" t="s">
        <v>485</v>
      </c>
      <c r="C1066" s="9" t="s">
        <v>502</v>
      </c>
      <c r="D1066" s="9" t="s">
        <v>517</v>
      </c>
      <c r="E1066" s="11">
        <v>13539000</v>
      </c>
      <c r="F1066" s="84">
        <v>60340</v>
      </c>
      <c r="G1066" s="11" t="s">
        <v>7</v>
      </c>
      <c r="H1066" s="11" t="s">
        <v>15</v>
      </c>
      <c r="I1066" s="11" t="s">
        <v>618</v>
      </c>
      <c r="J1066" s="78">
        <v>4800</v>
      </c>
    </row>
    <row r="1067" spans="1:10" outlineLevel="3" x14ac:dyDescent="0.25">
      <c r="A1067" s="87">
        <v>100</v>
      </c>
      <c r="B1067" s="9" t="s">
        <v>485</v>
      </c>
      <c r="C1067" s="9" t="s">
        <v>502</v>
      </c>
      <c r="D1067" s="9" t="s">
        <v>517</v>
      </c>
      <c r="E1067" s="11">
        <v>13539000</v>
      </c>
      <c r="F1067" s="84">
        <v>60350</v>
      </c>
      <c r="G1067" s="11" t="s">
        <v>7</v>
      </c>
      <c r="H1067" s="11" t="s">
        <v>16</v>
      </c>
      <c r="I1067" s="11" t="s">
        <v>618</v>
      </c>
      <c r="J1067" s="78">
        <v>1350</v>
      </c>
    </row>
    <row r="1068" spans="1:10" outlineLevel="3" x14ac:dyDescent="0.25">
      <c r="A1068" s="87">
        <v>100</v>
      </c>
      <c r="B1068" s="9" t="s">
        <v>485</v>
      </c>
      <c r="C1068" s="9" t="s">
        <v>502</v>
      </c>
      <c r="D1068" s="9" t="s">
        <v>517</v>
      </c>
      <c r="E1068" s="11">
        <v>13539000</v>
      </c>
      <c r="F1068" s="84">
        <v>60360</v>
      </c>
      <c r="G1068" s="11" t="s">
        <v>7</v>
      </c>
      <c r="H1068" s="11" t="s">
        <v>17</v>
      </c>
      <c r="I1068" s="11" t="s">
        <v>618</v>
      </c>
      <c r="J1068" s="78">
        <v>63919</v>
      </c>
    </row>
    <row r="1069" spans="1:10" outlineLevel="3" x14ac:dyDescent="0.25">
      <c r="A1069" s="87">
        <v>100</v>
      </c>
      <c r="B1069" s="9" t="s">
        <v>485</v>
      </c>
      <c r="C1069" s="9" t="s">
        <v>502</v>
      </c>
      <c r="D1069" s="9" t="s">
        <v>517</v>
      </c>
      <c r="E1069" s="11">
        <v>13539000</v>
      </c>
      <c r="F1069" s="84">
        <v>61180</v>
      </c>
      <c r="G1069" s="11" t="s">
        <v>7</v>
      </c>
      <c r="H1069" s="11" t="s">
        <v>23</v>
      </c>
      <c r="I1069" s="11" t="s">
        <v>618</v>
      </c>
      <c r="J1069" s="78">
        <v>4540</v>
      </c>
    </row>
    <row r="1070" spans="1:10" outlineLevel="3" x14ac:dyDescent="0.25">
      <c r="A1070" s="87">
        <v>100</v>
      </c>
      <c r="B1070" s="9" t="s">
        <v>485</v>
      </c>
      <c r="C1070" s="9" t="s">
        <v>502</v>
      </c>
      <c r="D1070" s="9" t="s">
        <v>517</v>
      </c>
      <c r="E1070" s="11">
        <v>13539000</v>
      </c>
      <c r="F1070" s="84">
        <v>61250</v>
      </c>
      <c r="G1070" s="11" t="s">
        <v>7</v>
      </c>
      <c r="H1070" s="11" t="s">
        <v>39</v>
      </c>
      <c r="I1070" s="11" t="s">
        <v>618</v>
      </c>
      <c r="J1070" s="78">
        <v>1154</v>
      </c>
    </row>
    <row r="1071" spans="1:10" outlineLevel="3" x14ac:dyDescent="0.25">
      <c r="A1071" s="87">
        <v>100</v>
      </c>
      <c r="B1071" s="9" t="s">
        <v>485</v>
      </c>
      <c r="C1071" s="9" t="s">
        <v>502</v>
      </c>
      <c r="D1071" s="9" t="s">
        <v>517</v>
      </c>
      <c r="E1071" s="11">
        <v>13539000</v>
      </c>
      <c r="F1071" s="84">
        <v>61300</v>
      </c>
      <c r="G1071" s="11" t="s">
        <v>7</v>
      </c>
      <c r="H1071" s="11" t="s">
        <v>85</v>
      </c>
      <c r="I1071" s="11" t="s">
        <v>618</v>
      </c>
      <c r="J1071" s="78">
        <v>1200</v>
      </c>
    </row>
    <row r="1072" spans="1:10" outlineLevel="3" x14ac:dyDescent="0.25">
      <c r="A1072" s="87">
        <v>100</v>
      </c>
      <c r="B1072" s="9" t="s">
        <v>485</v>
      </c>
      <c r="C1072" s="9" t="s">
        <v>502</v>
      </c>
      <c r="D1072" s="9" t="s">
        <v>517</v>
      </c>
      <c r="E1072" s="11">
        <v>13539000</v>
      </c>
      <c r="F1072" s="84">
        <v>61350</v>
      </c>
      <c r="G1072" s="11" t="s">
        <v>7</v>
      </c>
      <c r="H1072" s="11" t="s">
        <v>79</v>
      </c>
      <c r="I1072" s="11" t="s">
        <v>618</v>
      </c>
      <c r="J1072" s="78">
        <v>1320</v>
      </c>
    </row>
    <row r="1073" spans="1:10" outlineLevel="3" x14ac:dyDescent="0.25">
      <c r="A1073" s="87">
        <v>100</v>
      </c>
      <c r="B1073" s="9" t="s">
        <v>485</v>
      </c>
      <c r="C1073" s="9" t="s">
        <v>502</v>
      </c>
      <c r="D1073" s="9" t="s">
        <v>517</v>
      </c>
      <c r="E1073" s="11">
        <v>13539000</v>
      </c>
      <c r="F1073" s="84">
        <v>61800</v>
      </c>
      <c r="G1073" s="11" t="s">
        <v>7</v>
      </c>
      <c r="H1073" s="11" t="s">
        <v>25</v>
      </c>
      <c r="I1073" s="11" t="s">
        <v>618</v>
      </c>
      <c r="J1073" s="78">
        <v>382198</v>
      </c>
    </row>
    <row r="1074" spans="1:10" outlineLevel="3" x14ac:dyDescent="0.25">
      <c r="A1074" s="87">
        <v>100</v>
      </c>
      <c r="B1074" s="9" t="s">
        <v>485</v>
      </c>
      <c r="C1074" s="9" t="s">
        <v>502</v>
      </c>
      <c r="D1074" s="9" t="s">
        <v>517</v>
      </c>
      <c r="E1074" s="11">
        <v>13539000</v>
      </c>
      <c r="F1074" s="84">
        <v>61820</v>
      </c>
      <c r="G1074" s="11" t="s">
        <v>7</v>
      </c>
      <c r="H1074" s="11" t="s">
        <v>69</v>
      </c>
      <c r="I1074" s="11" t="s">
        <v>618</v>
      </c>
      <c r="J1074" s="78">
        <v>167247</v>
      </c>
    </row>
    <row r="1075" spans="1:10" outlineLevel="3" x14ac:dyDescent="0.25">
      <c r="A1075" s="87">
        <v>100</v>
      </c>
      <c r="B1075" s="9" t="s">
        <v>485</v>
      </c>
      <c r="C1075" s="9" t="s">
        <v>502</v>
      </c>
      <c r="D1075" s="9" t="s">
        <v>517</v>
      </c>
      <c r="E1075" s="11">
        <v>13539000</v>
      </c>
      <c r="F1075" s="84">
        <v>61830</v>
      </c>
      <c r="G1075" s="11" t="s">
        <v>7</v>
      </c>
      <c r="H1075" s="11" t="s">
        <v>81</v>
      </c>
      <c r="I1075" s="11" t="s">
        <v>618</v>
      </c>
      <c r="J1075" s="78">
        <v>349331</v>
      </c>
    </row>
    <row r="1076" spans="1:10" outlineLevel="3" x14ac:dyDescent="0.25">
      <c r="A1076" s="87">
        <v>100</v>
      </c>
      <c r="B1076" s="9" t="s">
        <v>485</v>
      </c>
      <c r="C1076" s="9" t="s">
        <v>502</v>
      </c>
      <c r="D1076" s="9" t="s">
        <v>517</v>
      </c>
      <c r="E1076" s="11">
        <v>13539000</v>
      </c>
      <c r="F1076" s="84">
        <v>61920</v>
      </c>
      <c r="G1076" s="11" t="s">
        <v>7</v>
      </c>
      <c r="H1076" s="11" t="s">
        <v>388</v>
      </c>
      <c r="I1076" s="11" t="s">
        <v>618</v>
      </c>
      <c r="J1076" s="78">
        <v>2175</v>
      </c>
    </row>
    <row r="1077" spans="1:10" outlineLevel="3" x14ac:dyDescent="0.25">
      <c r="A1077" s="87">
        <v>100</v>
      </c>
      <c r="B1077" s="9" t="s">
        <v>485</v>
      </c>
      <c r="C1077" s="9" t="s">
        <v>502</v>
      </c>
      <c r="D1077" s="9" t="s">
        <v>517</v>
      </c>
      <c r="E1077" s="11">
        <v>13539000</v>
      </c>
      <c r="F1077" s="84">
        <v>62300</v>
      </c>
      <c r="G1077" s="11" t="s">
        <v>7</v>
      </c>
      <c r="H1077" s="11" t="s">
        <v>43</v>
      </c>
      <c r="I1077" s="11" t="s">
        <v>618</v>
      </c>
      <c r="J1077" s="78">
        <v>31339</v>
      </c>
    </row>
    <row r="1078" spans="1:10" outlineLevel="3" x14ac:dyDescent="0.25">
      <c r="A1078" s="87">
        <v>100</v>
      </c>
      <c r="B1078" s="9" t="s">
        <v>485</v>
      </c>
      <c r="C1078" s="9" t="s">
        <v>502</v>
      </c>
      <c r="D1078" s="9" t="s">
        <v>517</v>
      </c>
      <c r="E1078" s="11">
        <v>13539000</v>
      </c>
      <c r="F1078" s="84">
        <v>62300</v>
      </c>
      <c r="G1078" s="11" t="s">
        <v>96</v>
      </c>
      <c r="H1078" s="11" t="s">
        <v>43</v>
      </c>
      <c r="I1078" s="11" t="s">
        <v>618</v>
      </c>
      <c r="J1078" s="78">
        <v>6860</v>
      </c>
    </row>
    <row r="1079" spans="1:10" outlineLevel="3" x14ac:dyDescent="0.25">
      <c r="A1079" s="87">
        <v>100</v>
      </c>
      <c r="B1079" s="9" t="s">
        <v>485</v>
      </c>
      <c r="C1079" s="9" t="s">
        <v>502</v>
      </c>
      <c r="D1079" s="9" t="s">
        <v>517</v>
      </c>
      <c r="E1079" s="11">
        <v>13539000</v>
      </c>
      <c r="F1079" s="84">
        <v>62300</v>
      </c>
      <c r="G1079" s="11" t="s">
        <v>105</v>
      </c>
      <c r="H1079" s="11" t="s">
        <v>43</v>
      </c>
      <c r="I1079" s="11" t="s">
        <v>618</v>
      </c>
      <c r="J1079" s="78">
        <v>2490</v>
      </c>
    </row>
    <row r="1080" spans="1:10" outlineLevel="3" x14ac:dyDescent="0.25">
      <c r="A1080" s="87">
        <v>100</v>
      </c>
      <c r="B1080" s="9" t="s">
        <v>485</v>
      </c>
      <c r="C1080" s="9" t="s">
        <v>502</v>
      </c>
      <c r="D1080" s="9" t="s">
        <v>517</v>
      </c>
      <c r="E1080" s="11">
        <v>13539000</v>
      </c>
      <c r="F1080" s="84">
        <v>62300</v>
      </c>
      <c r="G1080" s="11" t="s">
        <v>106</v>
      </c>
      <c r="H1080" s="11" t="s">
        <v>43</v>
      </c>
      <c r="I1080" s="11" t="s">
        <v>618</v>
      </c>
      <c r="J1080" s="78">
        <v>2600</v>
      </c>
    </row>
    <row r="1081" spans="1:10" outlineLevel="3" x14ac:dyDescent="0.25">
      <c r="A1081" s="87">
        <v>100</v>
      </c>
      <c r="B1081" s="9" t="s">
        <v>485</v>
      </c>
      <c r="C1081" s="9" t="s">
        <v>502</v>
      </c>
      <c r="D1081" s="9" t="s">
        <v>517</v>
      </c>
      <c r="E1081" s="11">
        <v>13539000</v>
      </c>
      <c r="F1081" s="84">
        <v>62300</v>
      </c>
      <c r="G1081" s="11" t="s">
        <v>97</v>
      </c>
      <c r="H1081" s="11" t="s">
        <v>43</v>
      </c>
      <c r="I1081" s="11" t="s">
        <v>618</v>
      </c>
      <c r="J1081" s="78">
        <v>3715</v>
      </c>
    </row>
    <row r="1082" spans="1:10" outlineLevel="3" x14ac:dyDescent="0.25">
      <c r="A1082" s="87">
        <v>100</v>
      </c>
      <c r="B1082" s="9" t="s">
        <v>485</v>
      </c>
      <c r="C1082" s="9" t="s">
        <v>502</v>
      </c>
      <c r="D1082" s="9" t="s">
        <v>517</v>
      </c>
      <c r="E1082" s="11">
        <v>13539000</v>
      </c>
      <c r="F1082" s="84">
        <v>62300</v>
      </c>
      <c r="G1082" s="11" t="s">
        <v>98</v>
      </c>
      <c r="H1082" s="11" t="s">
        <v>43</v>
      </c>
      <c r="I1082" s="11" t="s">
        <v>618</v>
      </c>
      <c r="J1082" s="78">
        <v>3470</v>
      </c>
    </row>
    <row r="1083" spans="1:10" outlineLevel="3" x14ac:dyDescent="0.25">
      <c r="A1083" s="87">
        <v>100</v>
      </c>
      <c r="B1083" s="9" t="s">
        <v>485</v>
      </c>
      <c r="C1083" s="9" t="s">
        <v>502</v>
      </c>
      <c r="D1083" s="9" t="s">
        <v>517</v>
      </c>
      <c r="E1083" s="11">
        <v>13539000</v>
      </c>
      <c r="F1083" s="84">
        <v>62300</v>
      </c>
      <c r="G1083" s="11" t="s">
        <v>107</v>
      </c>
      <c r="H1083" s="11" t="s">
        <v>43</v>
      </c>
      <c r="I1083" s="11" t="s">
        <v>618</v>
      </c>
      <c r="J1083" s="78">
        <v>2465</v>
      </c>
    </row>
    <row r="1084" spans="1:10" outlineLevel="3" x14ac:dyDescent="0.25">
      <c r="A1084" s="87">
        <v>100</v>
      </c>
      <c r="B1084" s="9" t="s">
        <v>485</v>
      </c>
      <c r="C1084" s="9" t="s">
        <v>502</v>
      </c>
      <c r="D1084" s="9" t="s">
        <v>517</v>
      </c>
      <c r="E1084" s="11">
        <v>13539000</v>
      </c>
      <c r="F1084" s="84">
        <v>62300</v>
      </c>
      <c r="G1084" s="11" t="s">
        <v>99</v>
      </c>
      <c r="H1084" s="11" t="s">
        <v>43</v>
      </c>
      <c r="I1084" s="11" t="s">
        <v>618</v>
      </c>
      <c r="J1084" s="78">
        <v>2580</v>
      </c>
    </row>
    <row r="1085" spans="1:10" outlineLevel="3" x14ac:dyDescent="0.25">
      <c r="A1085" s="87">
        <v>100</v>
      </c>
      <c r="B1085" s="9" t="s">
        <v>485</v>
      </c>
      <c r="C1085" s="9" t="s">
        <v>502</v>
      </c>
      <c r="D1085" s="9" t="s">
        <v>517</v>
      </c>
      <c r="E1085" s="11">
        <v>13539000</v>
      </c>
      <c r="F1085" s="84">
        <v>62300</v>
      </c>
      <c r="G1085" s="11" t="s">
        <v>108</v>
      </c>
      <c r="H1085" s="11" t="s">
        <v>43</v>
      </c>
      <c r="I1085" s="11" t="s">
        <v>618</v>
      </c>
      <c r="J1085" s="78">
        <v>2745</v>
      </c>
    </row>
    <row r="1086" spans="1:10" outlineLevel="3" x14ac:dyDescent="0.25">
      <c r="A1086" s="87">
        <v>100</v>
      </c>
      <c r="B1086" s="9" t="s">
        <v>485</v>
      </c>
      <c r="C1086" s="9" t="s">
        <v>502</v>
      </c>
      <c r="D1086" s="9" t="s">
        <v>517</v>
      </c>
      <c r="E1086" s="11">
        <v>13539000</v>
      </c>
      <c r="F1086" s="84">
        <v>62300</v>
      </c>
      <c r="G1086" s="11" t="s">
        <v>100</v>
      </c>
      <c r="H1086" s="11" t="s">
        <v>43</v>
      </c>
      <c r="I1086" s="11" t="s">
        <v>618</v>
      </c>
      <c r="J1086" s="78">
        <v>2745</v>
      </c>
    </row>
    <row r="1087" spans="1:10" outlineLevel="3" x14ac:dyDescent="0.25">
      <c r="A1087" s="87">
        <v>100</v>
      </c>
      <c r="B1087" s="9" t="s">
        <v>485</v>
      </c>
      <c r="C1087" s="9" t="s">
        <v>502</v>
      </c>
      <c r="D1087" s="9" t="s">
        <v>517</v>
      </c>
      <c r="E1087" s="11">
        <v>13539000</v>
      </c>
      <c r="F1087" s="84">
        <v>62300</v>
      </c>
      <c r="G1087" s="11" t="s">
        <v>450</v>
      </c>
      <c r="H1087" s="11" t="s">
        <v>43</v>
      </c>
      <c r="I1087" s="11" t="s">
        <v>618</v>
      </c>
      <c r="J1087" s="78">
        <v>3808</v>
      </c>
    </row>
    <row r="1088" spans="1:10" outlineLevel="3" x14ac:dyDescent="0.25">
      <c r="A1088" s="87">
        <v>100</v>
      </c>
      <c r="B1088" s="9" t="s">
        <v>485</v>
      </c>
      <c r="C1088" s="9" t="s">
        <v>502</v>
      </c>
      <c r="D1088" s="9" t="s">
        <v>517</v>
      </c>
      <c r="E1088" s="11">
        <v>13539000</v>
      </c>
      <c r="F1088" s="84">
        <v>62400</v>
      </c>
      <c r="G1088" s="11" t="s">
        <v>7</v>
      </c>
      <c r="H1088" s="11" t="s">
        <v>44</v>
      </c>
      <c r="I1088" s="11" t="s">
        <v>618</v>
      </c>
      <c r="J1088" s="78">
        <v>14994</v>
      </c>
    </row>
    <row r="1089" spans="1:10" outlineLevel="3" x14ac:dyDescent="0.25">
      <c r="A1089" s="87">
        <v>100</v>
      </c>
      <c r="B1089" s="9" t="s">
        <v>485</v>
      </c>
      <c r="C1089" s="9" t="s">
        <v>502</v>
      </c>
      <c r="D1089" s="9" t="s">
        <v>517</v>
      </c>
      <c r="E1089" s="11">
        <v>13539000</v>
      </c>
      <c r="F1089" s="84">
        <v>62450</v>
      </c>
      <c r="G1089" s="11" t="s">
        <v>7</v>
      </c>
      <c r="H1089" s="11" t="s">
        <v>82</v>
      </c>
      <c r="I1089" s="11" t="s">
        <v>618</v>
      </c>
      <c r="J1089" s="78">
        <v>218835</v>
      </c>
    </row>
    <row r="1090" spans="1:10" outlineLevel="3" x14ac:dyDescent="0.25">
      <c r="A1090" s="87">
        <v>100</v>
      </c>
      <c r="B1090" s="9" t="s">
        <v>485</v>
      </c>
      <c r="C1090" s="9" t="s">
        <v>502</v>
      </c>
      <c r="D1090" s="9" t="s">
        <v>517</v>
      </c>
      <c r="E1090" s="11">
        <v>13539000</v>
      </c>
      <c r="F1090" s="84">
        <v>62550</v>
      </c>
      <c r="G1090" s="11" t="s">
        <v>7</v>
      </c>
      <c r="H1090" s="11" t="s">
        <v>45</v>
      </c>
      <c r="I1090" s="11" t="s">
        <v>618</v>
      </c>
      <c r="J1090" s="78">
        <v>1495</v>
      </c>
    </row>
    <row r="1091" spans="1:10" outlineLevel="3" x14ac:dyDescent="0.25">
      <c r="A1091" s="87">
        <v>100</v>
      </c>
      <c r="B1091" s="9" t="s">
        <v>485</v>
      </c>
      <c r="C1091" s="9" t="s">
        <v>502</v>
      </c>
      <c r="D1091" s="9" t="s">
        <v>517</v>
      </c>
      <c r="E1091" s="11">
        <v>13539000</v>
      </c>
      <c r="F1091" s="84">
        <v>64110</v>
      </c>
      <c r="G1091" s="11" t="s">
        <v>7</v>
      </c>
      <c r="H1091" s="11" t="s">
        <v>26</v>
      </c>
      <c r="I1091" s="11" t="s">
        <v>618</v>
      </c>
      <c r="J1091" s="78">
        <v>1056</v>
      </c>
    </row>
    <row r="1092" spans="1:10" outlineLevel="3" x14ac:dyDescent="0.25">
      <c r="A1092" s="87">
        <v>100</v>
      </c>
      <c r="B1092" s="9" t="s">
        <v>485</v>
      </c>
      <c r="C1092" s="9" t="s">
        <v>502</v>
      </c>
      <c r="D1092" s="9" t="s">
        <v>517</v>
      </c>
      <c r="E1092" s="11">
        <v>13539000</v>
      </c>
      <c r="F1092" s="84">
        <v>68826</v>
      </c>
      <c r="G1092" s="11" t="s">
        <v>7</v>
      </c>
      <c r="H1092" s="11" t="s">
        <v>104</v>
      </c>
      <c r="I1092" s="11" t="s">
        <v>618</v>
      </c>
      <c r="J1092" s="78">
        <v>4076</v>
      </c>
    </row>
    <row r="1093" spans="1:10" outlineLevel="3" x14ac:dyDescent="0.25">
      <c r="A1093" s="87">
        <v>100</v>
      </c>
      <c r="B1093" s="9" t="s">
        <v>485</v>
      </c>
      <c r="C1093" s="9" t="s">
        <v>502</v>
      </c>
      <c r="D1093" s="9" t="s">
        <v>517</v>
      </c>
      <c r="E1093" s="11">
        <v>13539000</v>
      </c>
      <c r="F1093" s="84">
        <v>76800</v>
      </c>
      <c r="G1093" s="11" t="s">
        <v>7</v>
      </c>
      <c r="H1093" s="11" t="s">
        <v>37</v>
      </c>
      <c r="I1093" s="11" t="s">
        <v>618</v>
      </c>
      <c r="J1093" s="78">
        <v>2616</v>
      </c>
    </row>
    <row r="1094" spans="1:10" outlineLevel="3" x14ac:dyDescent="0.25">
      <c r="A1094" s="77">
        <v>100</v>
      </c>
      <c r="B1094" s="11" t="s">
        <v>485</v>
      </c>
      <c r="C1094" s="11" t="s">
        <v>212</v>
      </c>
      <c r="D1094" s="11" t="s">
        <v>205</v>
      </c>
      <c r="E1094" s="11">
        <v>14010000</v>
      </c>
      <c r="F1094" s="84">
        <v>60100</v>
      </c>
      <c r="G1094" s="11" t="s">
        <v>7</v>
      </c>
      <c r="H1094" s="11" t="s">
        <v>8</v>
      </c>
      <c r="I1094" s="11" t="s">
        <v>618</v>
      </c>
      <c r="J1094" s="78">
        <v>540736</v>
      </c>
    </row>
    <row r="1095" spans="1:10" outlineLevel="3" x14ac:dyDescent="0.25">
      <c r="A1095" s="77">
        <v>100</v>
      </c>
      <c r="B1095" s="11" t="s">
        <v>485</v>
      </c>
      <c r="C1095" s="11" t="s">
        <v>212</v>
      </c>
      <c r="D1095" s="11" t="s">
        <v>205</v>
      </c>
      <c r="E1095" s="11">
        <v>14010000</v>
      </c>
      <c r="F1095" s="84">
        <v>60140</v>
      </c>
      <c r="G1095" s="11" t="s">
        <v>7</v>
      </c>
      <c r="H1095" s="11" t="s">
        <v>9</v>
      </c>
      <c r="I1095" s="11" t="s">
        <v>618</v>
      </c>
      <c r="J1095" s="78">
        <v>5000</v>
      </c>
    </row>
    <row r="1096" spans="1:10" outlineLevel="3" x14ac:dyDescent="0.25">
      <c r="A1096" s="77">
        <v>100</v>
      </c>
      <c r="B1096" s="11" t="s">
        <v>485</v>
      </c>
      <c r="C1096" s="11" t="s">
        <v>212</v>
      </c>
      <c r="D1096" s="11" t="s">
        <v>205</v>
      </c>
      <c r="E1096" s="11">
        <v>14010000</v>
      </c>
      <c r="F1096" s="84">
        <v>60280</v>
      </c>
      <c r="G1096" s="11" t="s">
        <v>7</v>
      </c>
      <c r="H1096" s="11" t="s">
        <v>10</v>
      </c>
      <c r="I1096" s="11" t="s">
        <v>618</v>
      </c>
      <c r="J1096" s="78">
        <v>1200</v>
      </c>
    </row>
    <row r="1097" spans="1:10" outlineLevel="3" x14ac:dyDescent="0.25">
      <c r="A1097" s="77">
        <v>100</v>
      </c>
      <c r="B1097" s="11" t="s">
        <v>485</v>
      </c>
      <c r="C1097" s="11" t="s">
        <v>212</v>
      </c>
      <c r="D1097" s="11" t="s">
        <v>205</v>
      </c>
      <c r="E1097" s="11">
        <v>14010000</v>
      </c>
      <c r="F1097" s="84">
        <v>60290</v>
      </c>
      <c r="G1097" s="11" t="s">
        <v>7</v>
      </c>
      <c r="H1097" s="11" t="s">
        <v>11</v>
      </c>
      <c r="I1097" s="11" t="s">
        <v>618</v>
      </c>
      <c r="J1097" s="78">
        <v>7160</v>
      </c>
    </row>
    <row r="1098" spans="1:10" outlineLevel="3" x14ac:dyDescent="0.25">
      <c r="A1098" s="77">
        <v>100</v>
      </c>
      <c r="B1098" s="11" t="s">
        <v>485</v>
      </c>
      <c r="C1098" s="11" t="s">
        <v>212</v>
      </c>
      <c r="D1098" s="11" t="s">
        <v>205</v>
      </c>
      <c r="E1098" s="11">
        <v>14010000</v>
      </c>
      <c r="F1098" s="84">
        <v>60300</v>
      </c>
      <c r="G1098" s="11" t="s">
        <v>7</v>
      </c>
      <c r="H1098" s="11" t="s">
        <v>12</v>
      </c>
      <c r="I1098" s="11" t="s">
        <v>618</v>
      </c>
      <c r="J1098" s="78">
        <v>39612</v>
      </c>
    </row>
    <row r="1099" spans="1:10" outlineLevel="3" x14ac:dyDescent="0.25">
      <c r="A1099" s="77">
        <v>100</v>
      </c>
      <c r="B1099" s="11" t="s">
        <v>485</v>
      </c>
      <c r="C1099" s="11" t="s">
        <v>212</v>
      </c>
      <c r="D1099" s="11" t="s">
        <v>205</v>
      </c>
      <c r="E1099" s="11">
        <v>14010000</v>
      </c>
      <c r="F1099" s="84">
        <v>60330</v>
      </c>
      <c r="G1099" s="11" t="s">
        <v>7</v>
      </c>
      <c r="H1099" s="11" t="s">
        <v>13</v>
      </c>
      <c r="I1099" s="11" t="s">
        <v>618</v>
      </c>
      <c r="J1099" s="78">
        <v>114842</v>
      </c>
    </row>
    <row r="1100" spans="1:10" outlineLevel="3" x14ac:dyDescent="0.25">
      <c r="A1100" s="77">
        <v>100</v>
      </c>
      <c r="B1100" s="11" t="s">
        <v>485</v>
      </c>
      <c r="C1100" s="11" t="s">
        <v>212</v>
      </c>
      <c r="D1100" s="11" t="s">
        <v>205</v>
      </c>
      <c r="E1100" s="11">
        <v>14010000</v>
      </c>
      <c r="F1100" s="84">
        <v>60331</v>
      </c>
      <c r="G1100" s="11" t="s">
        <v>7</v>
      </c>
      <c r="H1100" s="11" t="s">
        <v>14</v>
      </c>
      <c r="I1100" s="11" t="s">
        <v>618</v>
      </c>
      <c r="J1100" s="78">
        <v>2455</v>
      </c>
    </row>
    <row r="1101" spans="1:10" outlineLevel="3" x14ac:dyDescent="0.25">
      <c r="A1101" s="77">
        <v>100</v>
      </c>
      <c r="B1101" s="11" t="s">
        <v>485</v>
      </c>
      <c r="C1101" s="11" t="s">
        <v>212</v>
      </c>
      <c r="D1101" s="11" t="s">
        <v>205</v>
      </c>
      <c r="E1101" s="11">
        <v>14010000</v>
      </c>
      <c r="F1101" s="84">
        <v>60340</v>
      </c>
      <c r="G1101" s="11" t="s">
        <v>7</v>
      </c>
      <c r="H1101" s="11" t="s">
        <v>15</v>
      </c>
      <c r="I1101" s="11" t="s">
        <v>618</v>
      </c>
      <c r="J1101" s="78">
        <v>5460</v>
      </c>
    </row>
    <row r="1102" spans="1:10" outlineLevel="3" x14ac:dyDescent="0.25">
      <c r="A1102" s="77">
        <v>100</v>
      </c>
      <c r="B1102" s="11" t="s">
        <v>485</v>
      </c>
      <c r="C1102" s="11" t="s">
        <v>212</v>
      </c>
      <c r="D1102" s="11" t="s">
        <v>205</v>
      </c>
      <c r="E1102" s="11">
        <v>14010000</v>
      </c>
      <c r="F1102" s="84">
        <v>60350</v>
      </c>
      <c r="G1102" s="11" t="s">
        <v>7</v>
      </c>
      <c r="H1102" s="11" t="s">
        <v>16</v>
      </c>
      <c r="I1102" s="11" t="s">
        <v>618</v>
      </c>
      <c r="J1102" s="78">
        <v>1620</v>
      </c>
    </row>
    <row r="1103" spans="1:10" outlineLevel="3" x14ac:dyDescent="0.25">
      <c r="A1103" s="77">
        <v>100</v>
      </c>
      <c r="B1103" s="11" t="s">
        <v>485</v>
      </c>
      <c r="C1103" s="11" t="s">
        <v>212</v>
      </c>
      <c r="D1103" s="11" t="s">
        <v>205</v>
      </c>
      <c r="E1103" s="11">
        <v>14010000</v>
      </c>
      <c r="F1103" s="84">
        <v>60360</v>
      </c>
      <c r="G1103" s="11" t="s">
        <v>7</v>
      </c>
      <c r="H1103" s="11" t="s">
        <v>17</v>
      </c>
      <c r="I1103" s="11" t="s">
        <v>618</v>
      </c>
      <c r="J1103" s="78">
        <v>79803</v>
      </c>
    </row>
    <row r="1104" spans="1:10" outlineLevel="3" x14ac:dyDescent="0.25">
      <c r="A1104" s="77">
        <v>100</v>
      </c>
      <c r="B1104" s="11" t="s">
        <v>485</v>
      </c>
      <c r="C1104" s="11" t="s">
        <v>212</v>
      </c>
      <c r="D1104" s="11" t="s">
        <v>205</v>
      </c>
      <c r="E1104" s="11">
        <v>14010000</v>
      </c>
      <c r="F1104" s="84">
        <v>61100</v>
      </c>
      <c r="G1104" s="11" t="s">
        <v>7</v>
      </c>
      <c r="H1104" s="11" t="s">
        <v>19</v>
      </c>
      <c r="I1104" s="11" t="s">
        <v>618</v>
      </c>
      <c r="J1104" s="78">
        <v>6130</v>
      </c>
    </row>
    <row r="1105" spans="1:10" outlineLevel="3" x14ac:dyDescent="0.25">
      <c r="A1105" s="77">
        <v>100</v>
      </c>
      <c r="B1105" s="11" t="s">
        <v>485</v>
      </c>
      <c r="C1105" s="11" t="s">
        <v>212</v>
      </c>
      <c r="D1105" s="11" t="s">
        <v>205</v>
      </c>
      <c r="E1105" s="11">
        <v>14010000</v>
      </c>
      <c r="F1105" s="84">
        <v>61110</v>
      </c>
      <c r="G1105" s="11" t="s">
        <v>7</v>
      </c>
      <c r="H1105" s="11" t="s">
        <v>20</v>
      </c>
      <c r="I1105" s="11" t="s">
        <v>618</v>
      </c>
      <c r="J1105" s="78">
        <v>750</v>
      </c>
    </row>
    <row r="1106" spans="1:10" outlineLevel="3" x14ac:dyDescent="0.25">
      <c r="A1106" s="77">
        <v>100</v>
      </c>
      <c r="B1106" s="11" t="s">
        <v>485</v>
      </c>
      <c r="C1106" s="11" t="s">
        <v>212</v>
      </c>
      <c r="D1106" s="11" t="s">
        <v>205</v>
      </c>
      <c r="E1106" s="11">
        <v>14010000</v>
      </c>
      <c r="F1106" s="84">
        <v>61150</v>
      </c>
      <c r="G1106" s="11" t="s">
        <v>7</v>
      </c>
      <c r="H1106" s="11" t="s">
        <v>67</v>
      </c>
      <c r="I1106" s="11" t="s">
        <v>618</v>
      </c>
      <c r="J1106" s="78">
        <v>3000</v>
      </c>
    </row>
    <row r="1107" spans="1:10" outlineLevel="3" x14ac:dyDescent="0.25">
      <c r="A1107" s="77">
        <v>100</v>
      </c>
      <c r="B1107" s="11" t="s">
        <v>485</v>
      </c>
      <c r="C1107" s="11" t="s">
        <v>212</v>
      </c>
      <c r="D1107" s="11" t="s">
        <v>205</v>
      </c>
      <c r="E1107" s="11">
        <v>14010000</v>
      </c>
      <c r="F1107" s="84">
        <v>61160</v>
      </c>
      <c r="G1107" s="11" t="s">
        <v>7</v>
      </c>
      <c r="H1107" s="11" t="s">
        <v>21</v>
      </c>
      <c r="I1107" s="11" t="s">
        <v>618</v>
      </c>
      <c r="J1107" s="78">
        <v>2760</v>
      </c>
    </row>
    <row r="1108" spans="1:10" outlineLevel="3" x14ac:dyDescent="0.25">
      <c r="A1108" s="77">
        <v>100</v>
      </c>
      <c r="B1108" s="11" t="s">
        <v>485</v>
      </c>
      <c r="C1108" s="11" t="s">
        <v>212</v>
      </c>
      <c r="D1108" s="11" t="s">
        <v>205</v>
      </c>
      <c r="E1108" s="11">
        <v>14010000</v>
      </c>
      <c r="F1108" s="84">
        <v>61180</v>
      </c>
      <c r="G1108" s="11" t="s">
        <v>7</v>
      </c>
      <c r="H1108" s="11" t="s">
        <v>23</v>
      </c>
      <c r="I1108" s="11" t="s">
        <v>618</v>
      </c>
      <c r="J1108" s="78">
        <v>1365</v>
      </c>
    </row>
    <row r="1109" spans="1:10" outlineLevel="3" x14ac:dyDescent="0.25">
      <c r="A1109" s="77">
        <v>100</v>
      </c>
      <c r="B1109" s="11" t="s">
        <v>485</v>
      </c>
      <c r="C1109" s="11" t="s">
        <v>212</v>
      </c>
      <c r="D1109" s="11" t="s">
        <v>205</v>
      </c>
      <c r="E1109" s="11">
        <v>14010000</v>
      </c>
      <c r="F1109" s="84">
        <v>61350</v>
      </c>
      <c r="G1109" s="11" t="s">
        <v>7</v>
      </c>
      <c r="H1109" s="11" t="s">
        <v>79</v>
      </c>
      <c r="I1109" s="11" t="s">
        <v>618</v>
      </c>
      <c r="J1109" s="78">
        <v>450</v>
      </c>
    </row>
    <row r="1110" spans="1:10" outlineLevel="3" x14ac:dyDescent="0.25">
      <c r="A1110" s="77">
        <v>100</v>
      </c>
      <c r="B1110" s="11" t="s">
        <v>485</v>
      </c>
      <c r="C1110" s="11" t="s">
        <v>212</v>
      </c>
      <c r="D1110" s="11" t="s">
        <v>205</v>
      </c>
      <c r="E1110" s="11">
        <v>14010000</v>
      </c>
      <c r="F1110" s="84">
        <v>61500</v>
      </c>
      <c r="G1110" s="11" t="s">
        <v>7</v>
      </c>
      <c r="H1110" s="11" t="s">
        <v>24</v>
      </c>
      <c r="I1110" s="11" t="s">
        <v>618</v>
      </c>
      <c r="J1110" s="78">
        <v>750</v>
      </c>
    </row>
    <row r="1111" spans="1:10" outlineLevel="3" x14ac:dyDescent="0.25">
      <c r="A1111" s="77">
        <v>100</v>
      </c>
      <c r="B1111" s="11" t="s">
        <v>485</v>
      </c>
      <c r="C1111" s="11" t="s">
        <v>212</v>
      </c>
      <c r="D1111" s="11" t="s">
        <v>205</v>
      </c>
      <c r="E1111" s="11">
        <v>14010000</v>
      </c>
      <c r="F1111" s="84">
        <v>62550</v>
      </c>
      <c r="G1111" s="11" t="s">
        <v>7</v>
      </c>
      <c r="H1111" s="11" t="s">
        <v>45</v>
      </c>
      <c r="I1111" s="11" t="s">
        <v>618</v>
      </c>
      <c r="J1111" s="78">
        <v>300</v>
      </c>
    </row>
    <row r="1112" spans="1:10" outlineLevel="3" x14ac:dyDescent="0.25">
      <c r="A1112" s="77">
        <v>100</v>
      </c>
      <c r="B1112" s="11" t="s">
        <v>485</v>
      </c>
      <c r="C1112" s="11" t="s">
        <v>212</v>
      </c>
      <c r="D1112" s="11" t="s">
        <v>205</v>
      </c>
      <c r="E1112" s="11">
        <v>14010000</v>
      </c>
      <c r="F1112" s="84">
        <v>64110</v>
      </c>
      <c r="G1112" s="11" t="s">
        <v>7</v>
      </c>
      <c r="H1112" s="11" t="s">
        <v>26</v>
      </c>
      <c r="I1112" s="11" t="s">
        <v>618</v>
      </c>
      <c r="J1112" s="78">
        <v>2196</v>
      </c>
    </row>
    <row r="1113" spans="1:10" outlineLevel="3" x14ac:dyDescent="0.25">
      <c r="A1113" s="77">
        <v>100</v>
      </c>
      <c r="B1113" s="11" t="s">
        <v>485</v>
      </c>
      <c r="C1113" s="11" t="s">
        <v>212</v>
      </c>
      <c r="D1113" s="11" t="s">
        <v>205</v>
      </c>
      <c r="E1113" s="11">
        <v>14010000</v>
      </c>
      <c r="F1113" s="84">
        <v>66110</v>
      </c>
      <c r="G1113" s="11" t="s">
        <v>7</v>
      </c>
      <c r="H1113" s="11" t="s">
        <v>27</v>
      </c>
      <c r="I1113" s="11" t="s">
        <v>618</v>
      </c>
      <c r="J1113" s="78">
        <v>336</v>
      </c>
    </row>
    <row r="1114" spans="1:10" outlineLevel="3" x14ac:dyDescent="0.25">
      <c r="A1114" s="77">
        <v>100</v>
      </c>
      <c r="B1114" s="11" t="s">
        <v>485</v>
      </c>
      <c r="C1114" s="11" t="s">
        <v>212</v>
      </c>
      <c r="D1114" s="11" t="s">
        <v>205</v>
      </c>
      <c r="E1114" s="11">
        <v>14010000</v>
      </c>
      <c r="F1114" s="84">
        <v>68145</v>
      </c>
      <c r="G1114" s="11" t="s">
        <v>7</v>
      </c>
      <c r="H1114" s="11" t="s">
        <v>29</v>
      </c>
      <c r="I1114" s="11" t="s">
        <v>618</v>
      </c>
      <c r="J1114" s="78">
        <v>19500</v>
      </c>
    </row>
    <row r="1115" spans="1:10" outlineLevel="3" x14ac:dyDescent="0.25">
      <c r="A1115" s="77">
        <v>100</v>
      </c>
      <c r="B1115" s="11" t="s">
        <v>485</v>
      </c>
      <c r="C1115" s="11" t="s">
        <v>212</v>
      </c>
      <c r="D1115" s="11" t="s">
        <v>205</v>
      </c>
      <c r="E1115" s="11">
        <v>14010000</v>
      </c>
      <c r="F1115" s="84">
        <v>68400</v>
      </c>
      <c r="G1115" s="11" t="s">
        <v>7</v>
      </c>
      <c r="H1115" s="11" t="s">
        <v>49</v>
      </c>
      <c r="I1115" s="11" t="s">
        <v>618</v>
      </c>
      <c r="J1115" s="78">
        <v>200</v>
      </c>
    </row>
    <row r="1116" spans="1:10" outlineLevel="3" x14ac:dyDescent="0.25">
      <c r="A1116" s="77">
        <v>100</v>
      </c>
      <c r="B1116" s="11" t="s">
        <v>485</v>
      </c>
      <c r="C1116" s="11" t="s">
        <v>212</v>
      </c>
      <c r="D1116" s="11" t="s">
        <v>205</v>
      </c>
      <c r="E1116" s="11">
        <v>14010000</v>
      </c>
      <c r="F1116" s="84">
        <v>69150</v>
      </c>
      <c r="G1116" s="11" t="s">
        <v>7</v>
      </c>
      <c r="H1116" s="11" t="s">
        <v>33</v>
      </c>
      <c r="I1116" s="11" t="s">
        <v>618</v>
      </c>
      <c r="J1116" s="78">
        <v>600</v>
      </c>
    </row>
    <row r="1117" spans="1:10" outlineLevel="3" x14ac:dyDescent="0.25">
      <c r="A1117" s="77">
        <v>100</v>
      </c>
      <c r="B1117" s="11" t="s">
        <v>485</v>
      </c>
      <c r="C1117" s="11" t="s">
        <v>212</v>
      </c>
      <c r="D1117" s="11" t="s">
        <v>205</v>
      </c>
      <c r="E1117" s="11">
        <v>14010000</v>
      </c>
      <c r="F1117" s="84">
        <v>69200</v>
      </c>
      <c r="G1117" s="11" t="s">
        <v>7</v>
      </c>
      <c r="H1117" s="11" t="s">
        <v>34</v>
      </c>
      <c r="I1117" s="11" t="s">
        <v>618</v>
      </c>
      <c r="J1117" s="78">
        <v>1630</v>
      </c>
    </row>
    <row r="1118" spans="1:10" outlineLevel="3" x14ac:dyDescent="0.25">
      <c r="A1118" s="77">
        <v>100</v>
      </c>
      <c r="B1118" s="11" t="s">
        <v>485</v>
      </c>
      <c r="C1118" s="11" t="s">
        <v>212</v>
      </c>
      <c r="D1118" s="11" t="s">
        <v>205</v>
      </c>
      <c r="E1118" s="11">
        <v>14010000</v>
      </c>
      <c r="F1118" s="84">
        <v>69500</v>
      </c>
      <c r="G1118" s="11" t="s">
        <v>7</v>
      </c>
      <c r="H1118" s="11" t="s">
        <v>35</v>
      </c>
      <c r="I1118" s="11" t="s">
        <v>618</v>
      </c>
      <c r="J1118" s="78">
        <v>14655</v>
      </c>
    </row>
    <row r="1119" spans="1:10" outlineLevel="3" x14ac:dyDescent="0.25">
      <c r="A1119" s="77">
        <v>100</v>
      </c>
      <c r="B1119" s="11" t="s">
        <v>485</v>
      </c>
      <c r="C1119" s="11" t="s">
        <v>212</v>
      </c>
      <c r="D1119" s="11" t="s">
        <v>205</v>
      </c>
      <c r="E1119" s="11">
        <v>14010000</v>
      </c>
      <c r="F1119" s="84">
        <v>69550</v>
      </c>
      <c r="G1119" s="11" t="s">
        <v>7</v>
      </c>
      <c r="H1119" s="11" t="s">
        <v>36</v>
      </c>
      <c r="I1119" s="11" t="s">
        <v>618</v>
      </c>
      <c r="J1119" s="78">
        <v>7750</v>
      </c>
    </row>
    <row r="1120" spans="1:10" outlineLevel="3" x14ac:dyDescent="0.25">
      <c r="A1120" s="77">
        <v>100</v>
      </c>
      <c r="B1120" s="11" t="s">
        <v>485</v>
      </c>
      <c r="C1120" s="11" t="s">
        <v>212</v>
      </c>
      <c r="D1120" s="11" t="s">
        <v>205</v>
      </c>
      <c r="E1120" s="11">
        <v>14010000</v>
      </c>
      <c r="F1120" s="84">
        <v>76800</v>
      </c>
      <c r="G1120" s="11" t="s">
        <v>7</v>
      </c>
      <c r="H1120" s="11" t="s">
        <v>37</v>
      </c>
      <c r="I1120" s="11" t="s">
        <v>618</v>
      </c>
      <c r="J1120" s="78">
        <v>912</v>
      </c>
    </row>
    <row r="1121" spans="1:10" outlineLevel="3" x14ac:dyDescent="0.25">
      <c r="A1121" s="77">
        <v>100</v>
      </c>
      <c r="B1121" s="11" t="s">
        <v>485</v>
      </c>
      <c r="C1121" s="11" t="s">
        <v>212</v>
      </c>
      <c r="D1121" s="11" t="s">
        <v>205</v>
      </c>
      <c r="E1121" s="11">
        <v>14010000</v>
      </c>
      <c r="F1121" s="84">
        <v>77140</v>
      </c>
      <c r="G1121" s="11" t="s">
        <v>7</v>
      </c>
      <c r="H1121" s="11" t="s">
        <v>38</v>
      </c>
      <c r="I1121" s="11" t="s">
        <v>618</v>
      </c>
      <c r="J1121" s="78">
        <v>25</v>
      </c>
    </row>
    <row r="1122" spans="1:10" outlineLevel="3" x14ac:dyDescent="0.25">
      <c r="A1122" s="87">
        <v>100</v>
      </c>
      <c r="B1122" s="9" t="s">
        <v>485</v>
      </c>
      <c r="C1122" s="9" t="s">
        <v>212</v>
      </c>
      <c r="D1122" s="9" t="s">
        <v>213</v>
      </c>
      <c r="E1122" s="11">
        <v>14041000</v>
      </c>
      <c r="F1122" s="84">
        <v>60100</v>
      </c>
      <c r="G1122" s="11" t="s">
        <v>7</v>
      </c>
      <c r="H1122" s="11" t="s">
        <v>8</v>
      </c>
      <c r="I1122" s="11" t="s">
        <v>618</v>
      </c>
      <c r="J1122" s="78">
        <v>2325766</v>
      </c>
    </row>
    <row r="1123" spans="1:10" outlineLevel="3" x14ac:dyDescent="0.25">
      <c r="A1123" s="87">
        <v>100</v>
      </c>
      <c r="B1123" s="9" t="s">
        <v>485</v>
      </c>
      <c r="C1123" s="9" t="s">
        <v>212</v>
      </c>
      <c r="D1123" s="9" t="s">
        <v>213</v>
      </c>
      <c r="E1123" s="11">
        <v>14041000</v>
      </c>
      <c r="F1123" s="84">
        <v>60140</v>
      </c>
      <c r="G1123" s="11" t="s">
        <v>7</v>
      </c>
      <c r="H1123" s="11" t="s">
        <v>9</v>
      </c>
      <c r="I1123" s="11" t="s">
        <v>618</v>
      </c>
      <c r="J1123" s="78">
        <v>100000</v>
      </c>
    </row>
    <row r="1124" spans="1:10" outlineLevel="3" x14ac:dyDescent="0.25">
      <c r="A1124" s="87">
        <v>100</v>
      </c>
      <c r="B1124" s="9" t="s">
        <v>485</v>
      </c>
      <c r="C1124" s="9" t="s">
        <v>212</v>
      </c>
      <c r="D1124" s="9" t="s">
        <v>213</v>
      </c>
      <c r="E1124" s="11">
        <v>14041000</v>
      </c>
      <c r="F1124" s="84">
        <v>60280</v>
      </c>
      <c r="G1124" s="11" t="s">
        <v>7</v>
      </c>
      <c r="H1124" s="11" t="s">
        <v>10</v>
      </c>
      <c r="I1124" s="11" t="s">
        <v>618</v>
      </c>
      <c r="J1124" s="78">
        <v>6420</v>
      </c>
    </row>
    <row r="1125" spans="1:10" outlineLevel="3" x14ac:dyDescent="0.25">
      <c r="A1125" s="87">
        <v>100</v>
      </c>
      <c r="B1125" s="9" t="s">
        <v>485</v>
      </c>
      <c r="C1125" s="9" t="s">
        <v>212</v>
      </c>
      <c r="D1125" s="9" t="s">
        <v>213</v>
      </c>
      <c r="E1125" s="11">
        <v>14041000</v>
      </c>
      <c r="F1125" s="84">
        <v>60290</v>
      </c>
      <c r="G1125" s="11" t="s">
        <v>7</v>
      </c>
      <c r="H1125" s="11" t="s">
        <v>11</v>
      </c>
      <c r="I1125" s="11" t="s">
        <v>618</v>
      </c>
      <c r="J1125" s="78">
        <v>29624</v>
      </c>
    </row>
    <row r="1126" spans="1:10" outlineLevel="3" x14ac:dyDescent="0.25">
      <c r="A1126" s="87">
        <v>100</v>
      </c>
      <c r="B1126" s="9" t="s">
        <v>485</v>
      </c>
      <c r="C1126" s="9" t="s">
        <v>212</v>
      </c>
      <c r="D1126" s="9" t="s">
        <v>213</v>
      </c>
      <c r="E1126" s="11">
        <v>14041000</v>
      </c>
      <c r="F1126" s="84">
        <v>60300</v>
      </c>
      <c r="G1126" s="11" t="s">
        <v>7</v>
      </c>
      <c r="H1126" s="11" t="s">
        <v>12</v>
      </c>
      <c r="I1126" s="11" t="s">
        <v>618</v>
      </c>
      <c r="J1126" s="78">
        <v>170358</v>
      </c>
    </row>
    <row r="1127" spans="1:10" outlineLevel="3" x14ac:dyDescent="0.25">
      <c r="A1127" s="87">
        <v>100</v>
      </c>
      <c r="B1127" s="9" t="s">
        <v>485</v>
      </c>
      <c r="C1127" s="9" t="s">
        <v>212</v>
      </c>
      <c r="D1127" s="9" t="s">
        <v>213</v>
      </c>
      <c r="E1127" s="11">
        <v>14041000</v>
      </c>
      <c r="F1127" s="84">
        <v>60330</v>
      </c>
      <c r="G1127" s="11" t="s">
        <v>7</v>
      </c>
      <c r="H1127" s="11" t="s">
        <v>13</v>
      </c>
      <c r="I1127" s="11" t="s">
        <v>618</v>
      </c>
      <c r="J1127" s="78">
        <v>558428</v>
      </c>
    </row>
    <row r="1128" spans="1:10" outlineLevel="3" x14ac:dyDescent="0.25">
      <c r="A1128" s="87">
        <v>100</v>
      </c>
      <c r="B1128" s="9" t="s">
        <v>485</v>
      </c>
      <c r="C1128" s="9" t="s">
        <v>212</v>
      </c>
      <c r="D1128" s="9" t="s">
        <v>213</v>
      </c>
      <c r="E1128" s="11">
        <v>14041000</v>
      </c>
      <c r="F1128" s="84">
        <v>60331</v>
      </c>
      <c r="G1128" s="11" t="s">
        <v>7</v>
      </c>
      <c r="H1128" s="11" t="s">
        <v>14</v>
      </c>
      <c r="I1128" s="11" t="s">
        <v>618</v>
      </c>
      <c r="J1128" s="78">
        <v>16949</v>
      </c>
    </row>
    <row r="1129" spans="1:10" outlineLevel="3" x14ac:dyDescent="0.25">
      <c r="A1129" s="87">
        <v>100</v>
      </c>
      <c r="B1129" s="9" t="s">
        <v>485</v>
      </c>
      <c r="C1129" s="9" t="s">
        <v>212</v>
      </c>
      <c r="D1129" s="9" t="s">
        <v>213</v>
      </c>
      <c r="E1129" s="11">
        <v>14041000</v>
      </c>
      <c r="F1129" s="84">
        <v>60340</v>
      </c>
      <c r="G1129" s="11" t="s">
        <v>7</v>
      </c>
      <c r="H1129" s="11" t="s">
        <v>15</v>
      </c>
      <c r="I1129" s="11" t="s">
        <v>618</v>
      </c>
      <c r="J1129" s="78">
        <v>38555</v>
      </c>
    </row>
    <row r="1130" spans="1:10" outlineLevel="3" x14ac:dyDescent="0.25">
      <c r="A1130" s="87">
        <v>100</v>
      </c>
      <c r="B1130" s="9" t="s">
        <v>485</v>
      </c>
      <c r="C1130" s="9" t="s">
        <v>212</v>
      </c>
      <c r="D1130" s="9" t="s">
        <v>213</v>
      </c>
      <c r="E1130" s="11">
        <v>14041000</v>
      </c>
      <c r="F1130" s="84">
        <v>60350</v>
      </c>
      <c r="G1130" s="11" t="s">
        <v>7</v>
      </c>
      <c r="H1130" s="11" t="s">
        <v>16</v>
      </c>
      <c r="I1130" s="11" t="s">
        <v>618</v>
      </c>
      <c r="J1130" s="78">
        <v>10800</v>
      </c>
    </row>
    <row r="1131" spans="1:10" outlineLevel="3" x14ac:dyDescent="0.25">
      <c r="A1131" s="87">
        <v>100</v>
      </c>
      <c r="B1131" s="9" t="s">
        <v>485</v>
      </c>
      <c r="C1131" s="9" t="s">
        <v>212</v>
      </c>
      <c r="D1131" s="9" t="s">
        <v>213</v>
      </c>
      <c r="E1131" s="11">
        <v>14041000</v>
      </c>
      <c r="F1131" s="84">
        <v>60360</v>
      </c>
      <c r="G1131" s="11" t="s">
        <v>7</v>
      </c>
      <c r="H1131" s="11" t="s">
        <v>17</v>
      </c>
      <c r="I1131" s="11" t="s">
        <v>618</v>
      </c>
      <c r="J1131" s="78">
        <v>343399</v>
      </c>
    </row>
    <row r="1132" spans="1:10" outlineLevel="3" x14ac:dyDescent="0.25">
      <c r="A1132" s="87">
        <v>100</v>
      </c>
      <c r="B1132" s="9" t="s">
        <v>485</v>
      </c>
      <c r="C1132" s="9" t="s">
        <v>212</v>
      </c>
      <c r="D1132" s="9" t="s">
        <v>213</v>
      </c>
      <c r="E1132" s="11">
        <v>14041000</v>
      </c>
      <c r="F1132" s="84">
        <v>61100</v>
      </c>
      <c r="G1132" s="11" t="s">
        <v>7</v>
      </c>
      <c r="H1132" s="11" t="s">
        <v>19</v>
      </c>
      <c r="I1132" s="11" t="s">
        <v>618</v>
      </c>
      <c r="J1132" s="78">
        <v>2000</v>
      </c>
    </row>
    <row r="1133" spans="1:10" outlineLevel="3" x14ac:dyDescent="0.25">
      <c r="A1133" s="87">
        <v>100</v>
      </c>
      <c r="B1133" s="9" t="s">
        <v>485</v>
      </c>
      <c r="C1133" s="9" t="s">
        <v>212</v>
      </c>
      <c r="D1133" s="9" t="s">
        <v>213</v>
      </c>
      <c r="E1133" s="11">
        <v>14041000</v>
      </c>
      <c r="F1133" s="84">
        <v>61110</v>
      </c>
      <c r="G1133" s="11" t="s">
        <v>7</v>
      </c>
      <c r="H1133" s="11" t="s">
        <v>20</v>
      </c>
      <c r="I1133" s="11" t="s">
        <v>618</v>
      </c>
      <c r="J1133" s="78">
        <v>500</v>
      </c>
    </row>
    <row r="1134" spans="1:10" outlineLevel="3" x14ac:dyDescent="0.25">
      <c r="A1134" s="87">
        <v>100</v>
      </c>
      <c r="B1134" s="9" t="s">
        <v>485</v>
      </c>
      <c r="C1134" s="9" t="s">
        <v>212</v>
      </c>
      <c r="D1134" s="9" t="s">
        <v>213</v>
      </c>
      <c r="E1134" s="11">
        <v>14041000</v>
      </c>
      <c r="F1134" s="84">
        <v>61150</v>
      </c>
      <c r="G1134" s="11" t="s">
        <v>7</v>
      </c>
      <c r="H1134" s="11" t="s">
        <v>67</v>
      </c>
      <c r="I1134" s="11" t="s">
        <v>618</v>
      </c>
      <c r="J1134" s="78">
        <v>480</v>
      </c>
    </row>
    <row r="1135" spans="1:10" outlineLevel="3" x14ac:dyDescent="0.25">
      <c r="A1135" s="87">
        <v>100</v>
      </c>
      <c r="B1135" s="9" t="s">
        <v>485</v>
      </c>
      <c r="C1135" s="9" t="s">
        <v>212</v>
      </c>
      <c r="D1135" s="9" t="s">
        <v>213</v>
      </c>
      <c r="E1135" s="11">
        <v>14041000</v>
      </c>
      <c r="F1135" s="84">
        <v>61160</v>
      </c>
      <c r="G1135" s="11" t="s">
        <v>7</v>
      </c>
      <c r="H1135" s="11" t="s">
        <v>21</v>
      </c>
      <c r="I1135" s="11" t="s">
        <v>618</v>
      </c>
      <c r="J1135" s="78">
        <v>4000</v>
      </c>
    </row>
    <row r="1136" spans="1:10" outlineLevel="3" x14ac:dyDescent="0.25">
      <c r="A1136" s="87">
        <v>100</v>
      </c>
      <c r="B1136" s="9" t="s">
        <v>485</v>
      </c>
      <c r="C1136" s="9" t="s">
        <v>212</v>
      </c>
      <c r="D1136" s="9" t="s">
        <v>213</v>
      </c>
      <c r="E1136" s="11">
        <v>14041000</v>
      </c>
      <c r="F1136" s="84">
        <v>61180</v>
      </c>
      <c r="G1136" s="11" t="s">
        <v>7</v>
      </c>
      <c r="H1136" s="11" t="s">
        <v>23</v>
      </c>
      <c r="I1136" s="11" t="s">
        <v>618</v>
      </c>
      <c r="J1136" s="78">
        <v>34010</v>
      </c>
    </row>
    <row r="1137" spans="1:10" outlineLevel="3" x14ac:dyDescent="0.25">
      <c r="A1137" s="87">
        <v>100</v>
      </c>
      <c r="B1137" s="9" t="s">
        <v>485</v>
      </c>
      <c r="C1137" s="9" t="s">
        <v>212</v>
      </c>
      <c r="D1137" s="9" t="s">
        <v>213</v>
      </c>
      <c r="E1137" s="11">
        <v>14041000</v>
      </c>
      <c r="F1137" s="84">
        <v>61185</v>
      </c>
      <c r="G1137" s="11" t="s">
        <v>7</v>
      </c>
      <c r="H1137" s="11" t="s">
        <v>68</v>
      </c>
      <c r="I1137" s="11" t="s">
        <v>618</v>
      </c>
      <c r="J1137" s="78">
        <v>8445</v>
      </c>
    </row>
    <row r="1138" spans="1:10" outlineLevel="3" x14ac:dyDescent="0.25">
      <c r="A1138" s="87">
        <v>100</v>
      </c>
      <c r="B1138" s="9" t="s">
        <v>485</v>
      </c>
      <c r="C1138" s="9" t="s">
        <v>212</v>
      </c>
      <c r="D1138" s="9" t="s">
        <v>213</v>
      </c>
      <c r="E1138" s="11">
        <v>14041000</v>
      </c>
      <c r="F1138" s="84">
        <v>61250</v>
      </c>
      <c r="G1138" s="11" t="s">
        <v>7</v>
      </c>
      <c r="H1138" s="11" t="s">
        <v>39</v>
      </c>
      <c r="I1138" s="11" t="s">
        <v>618</v>
      </c>
      <c r="J1138" s="78">
        <v>16755</v>
      </c>
    </row>
    <row r="1139" spans="1:10" outlineLevel="3" x14ac:dyDescent="0.25">
      <c r="A1139" s="87">
        <v>100</v>
      </c>
      <c r="B1139" s="9" t="s">
        <v>485</v>
      </c>
      <c r="C1139" s="9" t="s">
        <v>212</v>
      </c>
      <c r="D1139" s="9" t="s">
        <v>213</v>
      </c>
      <c r="E1139" s="11">
        <v>14041000</v>
      </c>
      <c r="F1139" s="84">
        <v>61300</v>
      </c>
      <c r="G1139" s="11" t="s">
        <v>7</v>
      </c>
      <c r="H1139" s="11" t="s">
        <v>85</v>
      </c>
      <c r="I1139" s="11" t="s">
        <v>618</v>
      </c>
      <c r="J1139" s="78">
        <v>21281</v>
      </c>
    </row>
    <row r="1140" spans="1:10" outlineLevel="3" x14ac:dyDescent="0.25">
      <c r="A1140" s="87">
        <v>100</v>
      </c>
      <c r="B1140" s="9" t="s">
        <v>485</v>
      </c>
      <c r="C1140" s="9" t="s">
        <v>212</v>
      </c>
      <c r="D1140" s="9" t="s">
        <v>213</v>
      </c>
      <c r="E1140" s="11">
        <v>14041000</v>
      </c>
      <c r="F1140" s="84">
        <v>61350</v>
      </c>
      <c r="G1140" s="11" t="s">
        <v>7</v>
      </c>
      <c r="H1140" s="11" t="s">
        <v>79</v>
      </c>
      <c r="I1140" s="11" t="s">
        <v>618</v>
      </c>
      <c r="J1140" s="78">
        <v>2040</v>
      </c>
    </row>
    <row r="1141" spans="1:10" outlineLevel="3" x14ac:dyDescent="0.25">
      <c r="A1141" s="87">
        <v>100</v>
      </c>
      <c r="B1141" s="9" t="s">
        <v>485</v>
      </c>
      <c r="C1141" s="9" t="s">
        <v>212</v>
      </c>
      <c r="D1141" s="9" t="s">
        <v>213</v>
      </c>
      <c r="E1141" s="11">
        <v>14041000</v>
      </c>
      <c r="F1141" s="84">
        <v>61460</v>
      </c>
      <c r="G1141" s="11" t="s">
        <v>7</v>
      </c>
      <c r="H1141" s="11" t="s">
        <v>94</v>
      </c>
      <c r="I1141" s="11" t="s">
        <v>618</v>
      </c>
      <c r="J1141" s="78">
        <v>3000</v>
      </c>
    </row>
    <row r="1142" spans="1:10" outlineLevel="3" x14ac:dyDescent="0.25">
      <c r="A1142" s="87">
        <v>100</v>
      </c>
      <c r="B1142" s="9" t="s">
        <v>485</v>
      </c>
      <c r="C1142" s="9" t="s">
        <v>212</v>
      </c>
      <c r="D1142" s="9" t="s">
        <v>213</v>
      </c>
      <c r="E1142" s="11">
        <v>14041000</v>
      </c>
      <c r="F1142" s="84">
        <v>61800</v>
      </c>
      <c r="G1142" s="11" t="s">
        <v>7</v>
      </c>
      <c r="H1142" s="11" t="s">
        <v>25</v>
      </c>
      <c r="I1142" s="11" t="s">
        <v>618</v>
      </c>
      <c r="J1142" s="78">
        <v>143750</v>
      </c>
    </row>
    <row r="1143" spans="1:10" outlineLevel="3" x14ac:dyDescent="0.25">
      <c r="A1143" s="87">
        <v>100</v>
      </c>
      <c r="B1143" s="9" t="s">
        <v>485</v>
      </c>
      <c r="C1143" s="9" t="s">
        <v>212</v>
      </c>
      <c r="D1143" s="9" t="s">
        <v>213</v>
      </c>
      <c r="E1143" s="11">
        <v>14041000</v>
      </c>
      <c r="F1143" s="84">
        <v>61820</v>
      </c>
      <c r="G1143" s="11" t="s">
        <v>7</v>
      </c>
      <c r="H1143" s="11" t="s">
        <v>69</v>
      </c>
      <c r="I1143" s="11" t="s">
        <v>618</v>
      </c>
      <c r="J1143" s="78">
        <v>24000</v>
      </c>
    </row>
    <row r="1144" spans="1:10" outlineLevel="3" x14ac:dyDescent="0.25">
      <c r="A1144" s="87">
        <v>100</v>
      </c>
      <c r="B1144" s="9" t="s">
        <v>485</v>
      </c>
      <c r="C1144" s="9" t="s">
        <v>212</v>
      </c>
      <c r="D1144" s="9" t="s">
        <v>213</v>
      </c>
      <c r="E1144" s="11">
        <v>14041000</v>
      </c>
      <c r="F1144" s="84">
        <v>61950</v>
      </c>
      <c r="G1144" s="11" t="s">
        <v>7</v>
      </c>
      <c r="H1144" s="11" t="s">
        <v>390</v>
      </c>
      <c r="I1144" s="11" t="s">
        <v>618</v>
      </c>
      <c r="J1144" s="78">
        <v>8000</v>
      </c>
    </row>
    <row r="1145" spans="1:10" outlineLevel="3" x14ac:dyDescent="0.25">
      <c r="A1145" s="87">
        <v>100</v>
      </c>
      <c r="B1145" s="9" t="s">
        <v>485</v>
      </c>
      <c r="C1145" s="9" t="s">
        <v>212</v>
      </c>
      <c r="D1145" s="9" t="s">
        <v>213</v>
      </c>
      <c r="E1145" s="11">
        <v>14041000</v>
      </c>
      <c r="F1145" s="84">
        <v>62300</v>
      </c>
      <c r="G1145" s="11" t="s">
        <v>7</v>
      </c>
      <c r="H1145" s="11" t="s">
        <v>43</v>
      </c>
      <c r="I1145" s="11" t="s">
        <v>618</v>
      </c>
      <c r="J1145" s="78">
        <v>34900</v>
      </c>
    </row>
    <row r="1146" spans="1:10" outlineLevel="3" x14ac:dyDescent="0.25">
      <c r="A1146" s="87">
        <v>100</v>
      </c>
      <c r="B1146" s="9" t="s">
        <v>485</v>
      </c>
      <c r="C1146" s="9" t="s">
        <v>212</v>
      </c>
      <c r="D1146" s="9" t="s">
        <v>213</v>
      </c>
      <c r="E1146" s="11">
        <v>14041000</v>
      </c>
      <c r="F1146" s="84">
        <v>62400</v>
      </c>
      <c r="G1146" s="11" t="s">
        <v>7</v>
      </c>
      <c r="H1146" s="11" t="s">
        <v>44</v>
      </c>
      <c r="I1146" s="11" t="s">
        <v>618</v>
      </c>
      <c r="J1146" s="78">
        <v>300</v>
      </c>
    </row>
    <row r="1147" spans="1:10" outlineLevel="3" x14ac:dyDescent="0.25">
      <c r="A1147" s="87">
        <v>100</v>
      </c>
      <c r="B1147" s="9" t="s">
        <v>485</v>
      </c>
      <c r="C1147" s="9" t="s">
        <v>212</v>
      </c>
      <c r="D1147" s="9" t="s">
        <v>213</v>
      </c>
      <c r="E1147" s="11">
        <v>14041000</v>
      </c>
      <c r="F1147" s="84">
        <v>62450</v>
      </c>
      <c r="G1147" s="11" t="s">
        <v>7</v>
      </c>
      <c r="H1147" s="11" t="s">
        <v>82</v>
      </c>
      <c r="I1147" s="11" t="s">
        <v>618</v>
      </c>
      <c r="J1147" s="78">
        <v>15000</v>
      </c>
    </row>
    <row r="1148" spans="1:10" outlineLevel="3" x14ac:dyDescent="0.25">
      <c r="A1148" s="87">
        <v>100</v>
      </c>
      <c r="B1148" s="9" t="s">
        <v>485</v>
      </c>
      <c r="C1148" s="9" t="s">
        <v>212</v>
      </c>
      <c r="D1148" s="9" t="s">
        <v>213</v>
      </c>
      <c r="E1148" s="11">
        <v>14041000</v>
      </c>
      <c r="F1148" s="84">
        <v>63100</v>
      </c>
      <c r="G1148" s="11" t="s">
        <v>7</v>
      </c>
      <c r="H1148" s="11" t="s">
        <v>109</v>
      </c>
      <c r="I1148" s="11" t="s">
        <v>618</v>
      </c>
      <c r="J1148" s="78">
        <v>843970</v>
      </c>
    </row>
    <row r="1149" spans="1:10" outlineLevel="3" x14ac:dyDescent="0.25">
      <c r="A1149" s="87">
        <v>100</v>
      </c>
      <c r="B1149" s="9" t="s">
        <v>485</v>
      </c>
      <c r="C1149" s="9" t="s">
        <v>212</v>
      </c>
      <c r="D1149" s="9" t="s">
        <v>213</v>
      </c>
      <c r="E1149" s="11">
        <v>14041000</v>
      </c>
      <c r="F1149" s="84">
        <v>63200</v>
      </c>
      <c r="G1149" s="11" t="s">
        <v>7</v>
      </c>
      <c r="H1149" s="11" t="s">
        <v>110</v>
      </c>
      <c r="I1149" s="11" t="s">
        <v>618</v>
      </c>
      <c r="J1149" s="78">
        <v>12985</v>
      </c>
    </row>
    <row r="1150" spans="1:10" outlineLevel="3" x14ac:dyDescent="0.25">
      <c r="A1150" s="87">
        <v>100</v>
      </c>
      <c r="B1150" s="9" t="s">
        <v>485</v>
      </c>
      <c r="C1150" s="9" t="s">
        <v>212</v>
      </c>
      <c r="D1150" s="9" t="s">
        <v>213</v>
      </c>
      <c r="E1150" s="11">
        <v>14041000</v>
      </c>
      <c r="F1150" s="84">
        <v>64110</v>
      </c>
      <c r="G1150" s="11" t="s">
        <v>7</v>
      </c>
      <c r="H1150" s="11" t="s">
        <v>26</v>
      </c>
      <c r="I1150" s="11" t="s">
        <v>618</v>
      </c>
      <c r="J1150" s="78">
        <v>6984</v>
      </c>
    </row>
    <row r="1151" spans="1:10" outlineLevel="3" x14ac:dyDescent="0.25">
      <c r="A1151" s="87">
        <v>100</v>
      </c>
      <c r="B1151" s="9" t="s">
        <v>485</v>
      </c>
      <c r="C1151" s="9" t="s">
        <v>212</v>
      </c>
      <c r="D1151" s="9" t="s">
        <v>213</v>
      </c>
      <c r="E1151" s="11">
        <v>14041000</v>
      </c>
      <c r="F1151" s="84">
        <v>64120</v>
      </c>
      <c r="G1151" s="11" t="s">
        <v>7</v>
      </c>
      <c r="H1151" s="11" t="s">
        <v>83</v>
      </c>
      <c r="I1151" s="11" t="s">
        <v>618</v>
      </c>
      <c r="J1151" s="78">
        <v>7353</v>
      </c>
    </row>
    <row r="1152" spans="1:10" outlineLevel="3" x14ac:dyDescent="0.25">
      <c r="A1152" s="87">
        <v>100</v>
      </c>
      <c r="B1152" s="9" t="s">
        <v>485</v>
      </c>
      <c r="C1152" s="9" t="s">
        <v>212</v>
      </c>
      <c r="D1152" s="9" t="s">
        <v>213</v>
      </c>
      <c r="E1152" s="11">
        <v>14041000</v>
      </c>
      <c r="F1152" s="84">
        <v>65100</v>
      </c>
      <c r="G1152" s="11" t="s">
        <v>7</v>
      </c>
      <c r="H1152" s="11" t="s">
        <v>46</v>
      </c>
      <c r="I1152" s="11" t="s">
        <v>618</v>
      </c>
      <c r="J1152" s="78">
        <v>25450</v>
      </c>
    </row>
    <row r="1153" spans="1:10" outlineLevel="3" x14ac:dyDescent="0.25">
      <c r="A1153" s="87">
        <v>100</v>
      </c>
      <c r="B1153" s="9" t="s">
        <v>485</v>
      </c>
      <c r="C1153" s="9" t="s">
        <v>212</v>
      </c>
      <c r="D1153" s="9" t="s">
        <v>213</v>
      </c>
      <c r="E1153" s="11">
        <v>14041000</v>
      </c>
      <c r="F1153" s="84">
        <v>66110</v>
      </c>
      <c r="G1153" s="11" t="s">
        <v>7</v>
      </c>
      <c r="H1153" s="11" t="s">
        <v>27</v>
      </c>
      <c r="I1153" s="11" t="s">
        <v>618</v>
      </c>
      <c r="J1153" s="78">
        <v>1000</v>
      </c>
    </row>
    <row r="1154" spans="1:10" outlineLevel="3" x14ac:dyDescent="0.25">
      <c r="A1154" s="87">
        <v>100</v>
      </c>
      <c r="B1154" s="9" t="s">
        <v>485</v>
      </c>
      <c r="C1154" s="9" t="s">
        <v>212</v>
      </c>
      <c r="D1154" s="9" t="s">
        <v>213</v>
      </c>
      <c r="E1154" s="11">
        <v>14041000</v>
      </c>
      <c r="F1154" s="84">
        <v>68140</v>
      </c>
      <c r="G1154" s="11" t="s">
        <v>7</v>
      </c>
      <c r="H1154" s="11" t="s">
        <v>28</v>
      </c>
      <c r="I1154" s="11" t="s">
        <v>618</v>
      </c>
      <c r="J1154" s="78">
        <v>285000</v>
      </c>
    </row>
    <row r="1155" spans="1:10" outlineLevel="3" x14ac:dyDescent="0.25">
      <c r="A1155" s="87">
        <v>100</v>
      </c>
      <c r="B1155" s="9" t="s">
        <v>485</v>
      </c>
      <c r="C1155" s="9" t="s">
        <v>212</v>
      </c>
      <c r="D1155" s="9" t="s">
        <v>213</v>
      </c>
      <c r="E1155" s="11">
        <v>14041000</v>
      </c>
      <c r="F1155" s="84">
        <v>68145</v>
      </c>
      <c r="G1155" s="11" t="s">
        <v>7</v>
      </c>
      <c r="H1155" s="11" t="s">
        <v>29</v>
      </c>
      <c r="I1155" s="11" t="s">
        <v>618</v>
      </c>
      <c r="J1155" s="78">
        <v>5665000</v>
      </c>
    </row>
    <row r="1156" spans="1:10" outlineLevel="3" x14ac:dyDescent="0.25">
      <c r="A1156" s="87">
        <v>100</v>
      </c>
      <c r="B1156" s="9" t="s">
        <v>485</v>
      </c>
      <c r="C1156" s="9" t="s">
        <v>212</v>
      </c>
      <c r="D1156" s="9" t="s">
        <v>213</v>
      </c>
      <c r="E1156" s="11">
        <v>14041000</v>
      </c>
      <c r="F1156" s="84">
        <v>68160</v>
      </c>
      <c r="G1156" s="11" t="s">
        <v>7</v>
      </c>
      <c r="H1156" s="11" t="s">
        <v>47</v>
      </c>
      <c r="I1156" s="11" t="s">
        <v>618</v>
      </c>
      <c r="J1156" s="78">
        <v>2000</v>
      </c>
    </row>
    <row r="1157" spans="1:10" outlineLevel="3" x14ac:dyDescent="0.25">
      <c r="A1157" s="87">
        <v>100</v>
      </c>
      <c r="B1157" s="9" t="s">
        <v>485</v>
      </c>
      <c r="C1157" s="9" t="s">
        <v>212</v>
      </c>
      <c r="D1157" s="9" t="s">
        <v>213</v>
      </c>
      <c r="E1157" s="11">
        <v>14041000</v>
      </c>
      <c r="F1157" s="84">
        <v>69150</v>
      </c>
      <c r="G1157" s="11" t="s">
        <v>7</v>
      </c>
      <c r="H1157" s="11" t="s">
        <v>33</v>
      </c>
      <c r="I1157" s="11" t="s">
        <v>618</v>
      </c>
      <c r="J1157" s="78">
        <v>2400</v>
      </c>
    </row>
    <row r="1158" spans="1:10" outlineLevel="3" x14ac:dyDescent="0.25">
      <c r="A1158" s="87">
        <v>100</v>
      </c>
      <c r="B1158" s="9" t="s">
        <v>485</v>
      </c>
      <c r="C1158" s="9" t="s">
        <v>212</v>
      </c>
      <c r="D1158" s="9" t="s">
        <v>213</v>
      </c>
      <c r="E1158" s="11">
        <v>14041000</v>
      </c>
      <c r="F1158" s="84">
        <v>69200</v>
      </c>
      <c r="G1158" s="11" t="s">
        <v>7</v>
      </c>
      <c r="H1158" s="11" t="s">
        <v>34</v>
      </c>
      <c r="I1158" s="11" t="s">
        <v>618</v>
      </c>
      <c r="J1158" s="78">
        <v>2070</v>
      </c>
    </row>
    <row r="1159" spans="1:10" outlineLevel="3" x14ac:dyDescent="0.25">
      <c r="A1159" s="87">
        <v>100</v>
      </c>
      <c r="B1159" s="9" t="s">
        <v>485</v>
      </c>
      <c r="C1159" s="9" t="s">
        <v>212</v>
      </c>
      <c r="D1159" s="9" t="s">
        <v>213</v>
      </c>
      <c r="E1159" s="11">
        <v>14041000</v>
      </c>
      <c r="F1159" s="84">
        <v>69500</v>
      </c>
      <c r="G1159" s="11" t="s">
        <v>7</v>
      </c>
      <c r="H1159" s="11" t="s">
        <v>35</v>
      </c>
      <c r="I1159" s="11" t="s">
        <v>618</v>
      </c>
      <c r="J1159" s="78">
        <v>10479</v>
      </c>
    </row>
    <row r="1160" spans="1:10" outlineLevel="3" x14ac:dyDescent="0.25">
      <c r="A1160" s="87">
        <v>100</v>
      </c>
      <c r="B1160" s="9" t="s">
        <v>485</v>
      </c>
      <c r="C1160" s="9" t="s">
        <v>212</v>
      </c>
      <c r="D1160" s="9" t="s">
        <v>213</v>
      </c>
      <c r="E1160" s="11">
        <v>14041000</v>
      </c>
      <c r="F1160" s="84">
        <v>69550</v>
      </c>
      <c r="G1160" s="11" t="s">
        <v>7</v>
      </c>
      <c r="H1160" s="11" t="s">
        <v>36</v>
      </c>
      <c r="I1160" s="11" t="s">
        <v>618</v>
      </c>
      <c r="J1160" s="78">
        <v>13750</v>
      </c>
    </row>
    <row r="1161" spans="1:10" outlineLevel="3" x14ac:dyDescent="0.25">
      <c r="A1161" s="87">
        <v>100</v>
      </c>
      <c r="B1161" s="9" t="s">
        <v>485</v>
      </c>
      <c r="C1161" s="9" t="s">
        <v>212</v>
      </c>
      <c r="D1161" s="9" t="s">
        <v>213</v>
      </c>
      <c r="E1161" s="11">
        <v>14041000</v>
      </c>
      <c r="F1161" s="84">
        <v>71300</v>
      </c>
      <c r="G1161" s="11" t="s">
        <v>7</v>
      </c>
      <c r="H1161" s="11" t="s">
        <v>66</v>
      </c>
      <c r="I1161" s="11" t="s">
        <v>618</v>
      </c>
      <c r="J1161" s="78">
        <v>1500</v>
      </c>
    </row>
    <row r="1162" spans="1:10" outlineLevel="3" x14ac:dyDescent="0.25">
      <c r="A1162" s="87">
        <v>100</v>
      </c>
      <c r="B1162" s="9" t="s">
        <v>485</v>
      </c>
      <c r="C1162" s="9" t="s">
        <v>212</v>
      </c>
      <c r="D1162" s="9" t="s">
        <v>213</v>
      </c>
      <c r="E1162" s="11">
        <v>14041000</v>
      </c>
      <c r="F1162" s="84">
        <v>76500</v>
      </c>
      <c r="G1162" s="11" t="s">
        <v>7</v>
      </c>
      <c r="H1162" s="11" t="s">
        <v>48</v>
      </c>
      <c r="I1162" s="11" t="s">
        <v>618</v>
      </c>
      <c r="J1162" s="78">
        <v>72600</v>
      </c>
    </row>
    <row r="1163" spans="1:10" outlineLevel="3" x14ac:dyDescent="0.25">
      <c r="A1163" s="87">
        <v>100</v>
      </c>
      <c r="B1163" s="9" t="s">
        <v>485</v>
      </c>
      <c r="C1163" s="9" t="s">
        <v>212</v>
      </c>
      <c r="D1163" s="9" t="s">
        <v>213</v>
      </c>
      <c r="E1163" s="11">
        <v>14041000</v>
      </c>
      <c r="F1163" s="84">
        <v>76800</v>
      </c>
      <c r="G1163" s="11" t="s">
        <v>7</v>
      </c>
      <c r="H1163" s="11" t="s">
        <v>37</v>
      </c>
      <c r="I1163" s="11" t="s">
        <v>618</v>
      </c>
      <c r="J1163" s="78">
        <v>600</v>
      </c>
    </row>
    <row r="1164" spans="1:10" outlineLevel="3" x14ac:dyDescent="0.25">
      <c r="A1164" s="87">
        <v>100</v>
      </c>
      <c r="B1164" s="9" t="s">
        <v>485</v>
      </c>
      <c r="C1164" s="9" t="s">
        <v>212</v>
      </c>
      <c r="D1164" s="9" t="s">
        <v>213</v>
      </c>
      <c r="E1164" s="11">
        <v>14041000</v>
      </c>
      <c r="F1164" s="84">
        <v>77100</v>
      </c>
      <c r="G1164" s="11" t="s">
        <v>7</v>
      </c>
      <c r="H1164" s="11" t="s">
        <v>56</v>
      </c>
      <c r="I1164" s="11" t="s">
        <v>618</v>
      </c>
      <c r="J1164" s="78">
        <v>100</v>
      </c>
    </row>
    <row r="1165" spans="1:10" outlineLevel="3" x14ac:dyDescent="0.25">
      <c r="A1165" s="87">
        <v>100</v>
      </c>
      <c r="B1165" s="9" t="s">
        <v>485</v>
      </c>
      <c r="C1165" s="9" t="s">
        <v>212</v>
      </c>
      <c r="D1165" s="9" t="s">
        <v>213</v>
      </c>
      <c r="E1165" s="11">
        <v>14041000</v>
      </c>
      <c r="F1165" s="84">
        <v>77140</v>
      </c>
      <c r="G1165" s="11" t="s">
        <v>7</v>
      </c>
      <c r="H1165" s="11" t="s">
        <v>38</v>
      </c>
      <c r="I1165" s="11" t="s">
        <v>618</v>
      </c>
      <c r="J1165" s="78">
        <v>50</v>
      </c>
    </row>
    <row r="1166" spans="1:10" outlineLevel="3" x14ac:dyDescent="0.25">
      <c r="A1166" s="87">
        <v>100</v>
      </c>
      <c r="B1166" s="9" t="s">
        <v>485</v>
      </c>
      <c r="C1166" s="9" t="s">
        <v>212</v>
      </c>
      <c r="D1166" s="9" t="s">
        <v>213</v>
      </c>
      <c r="E1166" s="11">
        <v>14041000</v>
      </c>
      <c r="F1166" s="84">
        <v>79450</v>
      </c>
      <c r="G1166" s="11" t="s">
        <v>7</v>
      </c>
      <c r="H1166" s="11" t="s">
        <v>86</v>
      </c>
      <c r="I1166" s="11" t="s">
        <v>618</v>
      </c>
      <c r="J1166" s="78">
        <v>360597</v>
      </c>
    </row>
    <row r="1167" spans="1:10" outlineLevel="3" x14ac:dyDescent="0.25">
      <c r="A1167" s="87">
        <v>100</v>
      </c>
      <c r="B1167" s="9" t="s">
        <v>485</v>
      </c>
      <c r="C1167" s="9" t="s">
        <v>212</v>
      </c>
      <c r="D1167" s="9" t="s">
        <v>210</v>
      </c>
      <c r="E1167" s="11">
        <v>14047000</v>
      </c>
      <c r="F1167" s="84">
        <v>60100</v>
      </c>
      <c r="G1167" s="11" t="s">
        <v>7</v>
      </c>
      <c r="H1167" s="11" t="s">
        <v>8</v>
      </c>
      <c r="I1167" s="11" t="s">
        <v>618</v>
      </c>
      <c r="J1167" s="78">
        <v>458581</v>
      </c>
    </row>
    <row r="1168" spans="1:10" outlineLevel="3" x14ac:dyDescent="0.25">
      <c r="A1168" s="87">
        <v>100</v>
      </c>
      <c r="B1168" s="9" t="s">
        <v>485</v>
      </c>
      <c r="C1168" s="9" t="s">
        <v>212</v>
      </c>
      <c r="D1168" s="9" t="s">
        <v>210</v>
      </c>
      <c r="E1168" s="11">
        <v>14047000</v>
      </c>
      <c r="F1168" s="84">
        <v>60140</v>
      </c>
      <c r="G1168" s="11" t="s">
        <v>7</v>
      </c>
      <c r="H1168" s="11" t="s">
        <v>9</v>
      </c>
      <c r="I1168" s="11" t="s">
        <v>618</v>
      </c>
      <c r="J1168" s="78">
        <v>15000</v>
      </c>
    </row>
    <row r="1169" spans="1:10" outlineLevel="3" x14ac:dyDescent="0.25">
      <c r="A1169" s="87">
        <v>100</v>
      </c>
      <c r="B1169" s="9" t="s">
        <v>485</v>
      </c>
      <c r="C1169" s="9" t="s">
        <v>212</v>
      </c>
      <c r="D1169" s="9" t="s">
        <v>210</v>
      </c>
      <c r="E1169" s="11">
        <v>14047000</v>
      </c>
      <c r="F1169" s="84">
        <v>60280</v>
      </c>
      <c r="G1169" s="11" t="s">
        <v>7</v>
      </c>
      <c r="H1169" s="11" t="s">
        <v>10</v>
      </c>
      <c r="I1169" s="11" t="s">
        <v>618</v>
      </c>
      <c r="J1169" s="78">
        <v>1200</v>
      </c>
    </row>
    <row r="1170" spans="1:10" outlineLevel="3" x14ac:dyDescent="0.25">
      <c r="A1170" s="87">
        <v>100</v>
      </c>
      <c r="B1170" s="9" t="s">
        <v>485</v>
      </c>
      <c r="C1170" s="9" t="s">
        <v>212</v>
      </c>
      <c r="D1170" s="9" t="s">
        <v>210</v>
      </c>
      <c r="E1170" s="11">
        <v>14047000</v>
      </c>
      <c r="F1170" s="84">
        <v>60290</v>
      </c>
      <c r="G1170" s="11" t="s">
        <v>7</v>
      </c>
      <c r="H1170" s="11" t="s">
        <v>11</v>
      </c>
      <c r="I1170" s="11" t="s">
        <v>618</v>
      </c>
      <c r="J1170" s="78">
        <v>5808</v>
      </c>
    </row>
    <row r="1171" spans="1:10" outlineLevel="3" x14ac:dyDescent="0.25">
      <c r="A1171" s="87">
        <v>100</v>
      </c>
      <c r="B1171" s="9" t="s">
        <v>485</v>
      </c>
      <c r="C1171" s="9" t="s">
        <v>212</v>
      </c>
      <c r="D1171" s="9" t="s">
        <v>210</v>
      </c>
      <c r="E1171" s="11">
        <v>14047000</v>
      </c>
      <c r="F1171" s="84">
        <v>60300</v>
      </c>
      <c r="G1171" s="11" t="s">
        <v>7</v>
      </c>
      <c r="H1171" s="11" t="s">
        <v>12</v>
      </c>
      <c r="I1171" s="11" t="s">
        <v>618</v>
      </c>
      <c r="J1171" s="78">
        <v>33911</v>
      </c>
    </row>
    <row r="1172" spans="1:10" outlineLevel="3" x14ac:dyDescent="0.25">
      <c r="A1172" s="87">
        <v>100</v>
      </c>
      <c r="B1172" s="9" t="s">
        <v>485</v>
      </c>
      <c r="C1172" s="9" t="s">
        <v>212</v>
      </c>
      <c r="D1172" s="9" t="s">
        <v>210</v>
      </c>
      <c r="E1172" s="11">
        <v>14047000</v>
      </c>
      <c r="F1172" s="84">
        <v>60330</v>
      </c>
      <c r="G1172" s="11" t="s">
        <v>7</v>
      </c>
      <c r="H1172" s="11" t="s">
        <v>13</v>
      </c>
      <c r="I1172" s="11" t="s">
        <v>618</v>
      </c>
      <c r="J1172" s="78">
        <v>101217</v>
      </c>
    </row>
    <row r="1173" spans="1:10" outlineLevel="3" x14ac:dyDescent="0.25">
      <c r="A1173" s="87">
        <v>100</v>
      </c>
      <c r="B1173" s="9" t="s">
        <v>485</v>
      </c>
      <c r="C1173" s="9" t="s">
        <v>212</v>
      </c>
      <c r="D1173" s="9" t="s">
        <v>210</v>
      </c>
      <c r="E1173" s="11">
        <v>14047000</v>
      </c>
      <c r="F1173" s="84">
        <v>60331</v>
      </c>
      <c r="G1173" s="11" t="s">
        <v>7</v>
      </c>
      <c r="H1173" s="11" t="s">
        <v>14</v>
      </c>
      <c r="I1173" s="11" t="s">
        <v>618</v>
      </c>
      <c r="J1173" s="78">
        <v>2684</v>
      </c>
    </row>
    <row r="1174" spans="1:10" outlineLevel="3" x14ac:dyDescent="0.25">
      <c r="A1174" s="87">
        <v>100</v>
      </c>
      <c r="B1174" s="9" t="s">
        <v>485</v>
      </c>
      <c r="C1174" s="9" t="s">
        <v>212</v>
      </c>
      <c r="D1174" s="9" t="s">
        <v>210</v>
      </c>
      <c r="E1174" s="11">
        <v>14047000</v>
      </c>
      <c r="F1174" s="84">
        <v>60340</v>
      </c>
      <c r="G1174" s="11" t="s">
        <v>7</v>
      </c>
      <c r="H1174" s="11" t="s">
        <v>15</v>
      </c>
      <c r="I1174" s="11" t="s">
        <v>618</v>
      </c>
      <c r="J1174" s="78">
        <v>7174</v>
      </c>
    </row>
    <row r="1175" spans="1:10" outlineLevel="3" x14ac:dyDescent="0.25">
      <c r="A1175" s="87">
        <v>100</v>
      </c>
      <c r="B1175" s="9" t="s">
        <v>485</v>
      </c>
      <c r="C1175" s="9" t="s">
        <v>212</v>
      </c>
      <c r="D1175" s="9" t="s">
        <v>210</v>
      </c>
      <c r="E1175" s="11">
        <v>14047000</v>
      </c>
      <c r="F1175" s="84">
        <v>60350</v>
      </c>
      <c r="G1175" s="11" t="s">
        <v>7</v>
      </c>
      <c r="H1175" s="11" t="s">
        <v>16</v>
      </c>
      <c r="I1175" s="11" t="s">
        <v>618</v>
      </c>
      <c r="J1175" s="78">
        <v>2160</v>
      </c>
    </row>
    <row r="1176" spans="1:10" outlineLevel="3" x14ac:dyDescent="0.25">
      <c r="A1176" s="87">
        <v>100</v>
      </c>
      <c r="B1176" s="9" t="s">
        <v>485</v>
      </c>
      <c r="C1176" s="9" t="s">
        <v>212</v>
      </c>
      <c r="D1176" s="9" t="s">
        <v>210</v>
      </c>
      <c r="E1176" s="11">
        <v>14047000</v>
      </c>
      <c r="F1176" s="84">
        <v>60360</v>
      </c>
      <c r="G1176" s="11" t="s">
        <v>7</v>
      </c>
      <c r="H1176" s="11" t="s">
        <v>17</v>
      </c>
      <c r="I1176" s="11" t="s">
        <v>618</v>
      </c>
      <c r="J1176" s="78">
        <v>67675</v>
      </c>
    </row>
    <row r="1177" spans="1:10" outlineLevel="3" x14ac:dyDescent="0.25">
      <c r="A1177" s="87">
        <v>100</v>
      </c>
      <c r="B1177" s="9" t="s">
        <v>485</v>
      </c>
      <c r="C1177" s="9" t="s">
        <v>212</v>
      </c>
      <c r="D1177" s="9" t="s">
        <v>210</v>
      </c>
      <c r="E1177" s="11">
        <v>14047000</v>
      </c>
      <c r="F1177" s="84">
        <v>61100</v>
      </c>
      <c r="G1177" s="11" t="s">
        <v>7</v>
      </c>
      <c r="H1177" s="11" t="s">
        <v>19</v>
      </c>
      <c r="I1177" s="11" t="s">
        <v>618</v>
      </c>
      <c r="J1177" s="78">
        <v>500</v>
      </c>
    </row>
    <row r="1178" spans="1:10" outlineLevel="3" x14ac:dyDescent="0.25">
      <c r="A1178" s="87">
        <v>100</v>
      </c>
      <c r="B1178" s="9" t="s">
        <v>485</v>
      </c>
      <c r="C1178" s="9" t="s">
        <v>212</v>
      </c>
      <c r="D1178" s="9" t="s">
        <v>210</v>
      </c>
      <c r="E1178" s="11">
        <v>14047000</v>
      </c>
      <c r="F1178" s="84">
        <v>61150</v>
      </c>
      <c r="G1178" s="11" t="s">
        <v>7</v>
      </c>
      <c r="H1178" s="11" t="s">
        <v>67</v>
      </c>
      <c r="I1178" s="11" t="s">
        <v>618</v>
      </c>
      <c r="J1178" s="78">
        <v>320</v>
      </c>
    </row>
    <row r="1179" spans="1:10" outlineLevel="3" x14ac:dyDescent="0.25">
      <c r="A1179" s="87">
        <v>100</v>
      </c>
      <c r="B1179" s="9" t="s">
        <v>485</v>
      </c>
      <c r="C1179" s="9" t="s">
        <v>212</v>
      </c>
      <c r="D1179" s="9" t="s">
        <v>210</v>
      </c>
      <c r="E1179" s="11">
        <v>14047000</v>
      </c>
      <c r="F1179" s="84">
        <v>61160</v>
      </c>
      <c r="G1179" s="11" t="s">
        <v>7</v>
      </c>
      <c r="H1179" s="11" t="s">
        <v>21</v>
      </c>
      <c r="I1179" s="11" t="s">
        <v>618</v>
      </c>
      <c r="J1179" s="78">
        <v>1172</v>
      </c>
    </row>
    <row r="1180" spans="1:10" outlineLevel="3" x14ac:dyDescent="0.25">
      <c r="A1180" s="87">
        <v>100</v>
      </c>
      <c r="B1180" s="9" t="s">
        <v>485</v>
      </c>
      <c r="C1180" s="9" t="s">
        <v>212</v>
      </c>
      <c r="D1180" s="9" t="s">
        <v>210</v>
      </c>
      <c r="E1180" s="11">
        <v>14047000</v>
      </c>
      <c r="F1180" s="84">
        <v>61180</v>
      </c>
      <c r="G1180" s="11" t="s">
        <v>7</v>
      </c>
      <c r="H1180" s="11" t="s">
        <v>23</v>
      </c>
      <c r="I1180" s="11" t="s">
        <v>618</v>
      </c>
      <c r="J1180" s="78">
        <v>6000</v>
      </c>
    </row>
    <row r="1181" spans="1:10" outlineLevel="3" x14ac:dyDescent="0.25">
      <c r="A1181" s="87">
        <v>100</v>
      </c>
      <c r="B1181" s="9" t="s">
        <v>485</v>
      </c>
      <c r="C1181" s="9" t="s">
        <v>212</v>
      </c>
      <c r="D1181" s="9" t="s">
        <v>210</v>
      </c>
      <c r="E1181" s="11">
        <v>14047000</v>
      </c>
      <c r="F1181" s="84">
        <v>61185</v>
      </c>
      <c r="G1181" s="11" t="s">
        <v>7</v>
      </c>
      <c r="H1181" s="11" t="s">
        <v>68</v>
      </c>
      <c r="I1181" s="11" t="s">
        <v>618</v>
      </c>
      <c r="J1181" s="78">
        <v>1368</v>
      </c>
    </row>
    <row r="1182" spans="1:10" outlineLevel="3" x14ac:dyDescent="0.25">
      <c r="A1182" s="87">
        <v>100</v>
      </c>
      <c r="B1182" s="9" t="s">
        <v>485</v>
      </c>
      <c r="C1182" s="9" t="s">
        <v>212</v>
      </c>
      <c r="D1182" s="9" t="s">
        <v>210</v>
      </c>
      <c r="E1182" s="11">
        <v>14047000</v>
      </c>
      <c r="F1182" s="84">
        <v>61250</v>
      </c>
      <c r="G1182" s="11" t="s">
        <v>7</v>
      </c>
      <c r="H1182" s="11" t="s">
        <v>39</v>
      </c>
      <c r="I1182" s="11" t="s">
        <v>618</v>
      </c>
      <c r="J1182" s="78">
        <v>3000</v>
      </c>
    </row>
    <row r="1183" spans="1:10" outlineLevel="3" x14ac:dyDescent="0.25">
      <c r="A1183" s="87">
        <v>100</v>
      </c>
      <c r="B1183" s="9" t="s">
        <v>485</v>
      </c>
      <c r="C1183" s="9" t="s">
        <v>212</v>
      </c>
      <c r="D1183" s="9" t="s">
        <v>210</v>
      </c>
      <c r="E1183" s="11">
        <v>14047000</v>
      </c>
      <c r="F1183" s="84">
        <v>61300</v>
      </c>
      <c r="G1183" s="11" t="s">
        <v>7</v>
      </c>
      <c r="H1183" s="11" t="s">
        <v>85</v>
      </c>
      <c r="I1183" s="11" t="s">
        <v>618</v>
      </c>
      <c r="J1183" s="78">
        <v>1000</v>
      </c>
    </row>
    <row r="1184" spans="1:10" outlineLevel="3" x14ac:dyDescent="0.25">
      <c r="A1184" s="87">
        <v>100</v>
      </c>
      <c r="B1184" s="9" t="s">
        <v>485</v>
      </c>
      <c r="C1184" s="9" t="s">
        <v>212</v>
      </c>
      <c r="D1184" s="9" t="s">
        <v>210</v>
      </c>
      <c r="E1184" s="11">
        <v>14047000</v>
      </c>
      <c r="F1184" s="84">
        <v>61350</v>
      </c>
      <c r="G1184" s="11" t="s">
        <v>7</v>
      </c>
      <c r="H1184" s="11" t="s">
        <v>79</v>
      </c>
      <c r="I1184" s="11" t="s">
        <v>618</v>
      </c>
      <c r="J1184" s="78">
        <v>750</v>
      </c>
    </row>
    <row r="1185" spans="1:10" outlineLevel="3" x14ac:dyDescent="0.25">
      <c r="A1185" s="87">
        <v>100</v>
      </c>
      <c r="B1185" s="9" t="s">
        <v>485</v>
      </c>
      <c r="C1185" s="9" t="s">
        <v>212</v>
      </c>
      <c r="D1185" s="9" t="s">
        <v>210</v>
      </c>
      <c r="E1185" s="11">
        <v>14047000</v>
      </c>
      <c r="F1185" s="84">
        <v>61800</v>
      </c>
      <c r="G1185" s="11" t="s">
        <v>7</v>
      </c>
      <c r="H1185" s="11" t="s">
        <v>25</v>
      </c>
      <c r="I1185" s="11" t="s">
        <v>618</v>
      </c>
      <c r="J1185" s="78">
        <v>14250</v>
      </c>
    </row>
    <row r="1186" spans="1:10" outlineLevel="3" x14ac:dyDescent="0.25">
      <c r="A1186" s="87">
        <v>100</v>
      </c>
      <c r="B1186" s="9" t="s">
        <v>485</v>
      </c>
      <c r="C1186" s="9" t="s">
        <v>212</v>
      </c>
      <c r="D1186" s="9" t="s">
        <v>210</v>
      </c>
      <c r="E1186" s="11">
        <v>14047000</v>
      </c>
      <c r="F1186" s="84">
        <v>61820</v>
      </c>
      <c r="G1186" s="11" t="s">
        <v>7</v>
      </c>
      <c r="H1186" s="11" t="s">
        <v>69</v>
      </c>
      <c r="I1186" s="11" t="s">
        <v>618</v>
      </c>
      <c r="J1186" s="78">
        <v>2800</v>
      </c>
    </row>
    <row r="1187" spans="1:10" outlineLevel="3" x14ac:dyDescent="0.25">
      <c r="A1187" s="87">
        <v>100</v>
      </c>
      <c r="B1187" s="9" t="s">
        <v>485</v>
      </c>
      <c r="C1187" s="9" t="s">
        <v>212</v>
      </c>
      <c r="D1187" s="9" t="s">
        <v>210</v>
      </c>
      <c r="E1187" s="11">
        <v>14047000</v>
      </c>
      <c r="F1187" s="84">
        <v>61920</v>
      </c>
      <c r="G1187" s="11" t="s">
        <v>7</v>
      </c>
      <c r="H1187" s="11" t="s">
        <v>388</v>
      </c>
      <c r="I1187" s="11" t="s">
        <v>618</v>
      </c>
      <c r="J1187" s="78">
        <v>2775</v>
      </c>
    </row>
    <row r="1188" spans="1:10" outlineLevel="3" x14ac:dyDescent="0.25">
      <c r="A1188" s="87">
        <v>100</v>
      </c>
      <c r="B1188" s="9" t="s">
        <v>485</v>
      </c>
      <c r="C1188" s="9" t="s">
        <v>212</v>
      </c>
      <c r="D1188" s="9" t="s">
        <v>210</v>
      </c>
      <c r="E1188" s="11">
        <v>14047000</v>
      </c>
      <c r="F1188" s="84">
        <v>62300</v>
      </c>
      <c r="G1188" s="11" t="s">
        <v>7</v>
      </c>
      <c r="H1188" s="11" t="s">
        <v>43</v>
      </c>
      <c r="I1188" s="11" t="s">
        <v>618</v>
      </c>
      <c r="J1188" s="78">
        <v>1000</v>
      </c>
    </row>
    <row r="1189" spans="1:10" outlineLevel="3" x14ac:dyDescent="0.25">
      <c r="A1189" s="87">
        <v>100</v>
      </c>
      <c r="B1189" s="9" t="s">
        <v>485</v>
      </c>
      <c r="C1189" s="9" t="s">
        <v>212</v>
      </c>
      <c r="D1189" s="9" t="s">
        <v>210</v>
      </c>
      <c r="E1189" s="11">
        <v>14047000</v>
      </c>
      <c r="F1189" s="84">
        <v>62450</v>
      </c>
      <c r="G1189" s="11" t="s">
        <v>7</v>
      </c>
      <c r="H1189" s="11" t="s">
        <v>82</v>
      </c>
      <c r="I1189" s="11" t="s">
        <v>618</v>
      </c>
      <c r="J1189" s="78">
        <v>5500</v>
      </c>
    </row>
    <row r="1190" spans="1:10" outlineLevel="3" x14ac:dyDescent="0.25">
      <c r="A1190" s="87">
        <v>100</v>
      </c>
      <c r="B1190" s="9" t="s">
        <v>485</v>
      </c>
      <c r="C1190" s="9" t="s">
        <v>212</v>
      </c>
      <c r="D1190" s="9" t="s">
        <v>210</v>
      </c>
      <c r="E1190" s="11">
        <v>14047000</v>
      </c>
      <c r="F1190" s="84">
        <v>63100</v>
      </c>
      <c r="G1190" s="11" t="s">
        <v>7</v>
      </c>
      <c r="H1190" s="11" t="s">
        <v>109</v>
      </c>
      <c r="I1190" s="11" t="s">
        <v>618</v>
      </c>
      <c r="J1190" s="78">
        <v>500</v>
      </c>
    </row>
    <row r="1191" spans="1:10" outlineLevel="3" x14ac:dyDescent="0.25">
      <c r="A1191" s="87">
        <v>100</v>
      </c>
      <c r="B1191" s="9" t="s">
        <v>485</v>
      </c>
      <c r="C1191" s="9" t="s">
        <v>212</v>
      </c>
      <c r="D1191" s="9" t="s">
        <v>210</v>
      </c>
      <c r="E1191" s="11">
        <v>14047000</v>
      </c>
      <c r="F1191" s="84">
        <v>63200</v>
      </c>
      <c r="G1191" s="11" t="s">
        <v>7</v>
      </c>
      <c r="H1191" s="11" t="s">
        <v>110</v>
      </c>
      <c r="I1191" s="11" t="s">
        <v>618</v>
      </c>
      <c r="J1191" s="78">
        <v>265000</v>
      </c>
    </row>
    <row r="1192" spans="1:10" outlineLevel="3" x14ac:dyDescent="0.25">
      <c r="A1192" s="87">
        <v>100</v>
      </c>
      <c r="B1192" s="9" t="s">
        <v>485</v>
      </c>
      <c r="C1192" s="9" t="s">
        <v>212</v>
      </c>
      <c r="D1192" s="9" t="s">
        <v>210</v>
      </c>
      <c r="E1192" s="11">
        <v>14047000</v>
      </c>
      <c r="F1192" s="84">
        <v>64110</v>
      </c>
      <c r="G1192" s="11" t="s">
        <v>7</v>
      </c>
      <c r="H1192" s="11" t="s">
        <v>26</v>
      </c>
      <c r="I1192" s="11" t="s">
        <v>618</v>
      </c>
      <c r="J1192" s="78">
        <v>5940</v>
      </c>
    </row>
    <row r="1193" spans="1:10" outlineLevel="3" x14ac:dyDescent="0.25">
      <c r="A1193" s="87">
        <v>100</v>
      </c>
      <c r="B1193" s="9" t="s">
        <v>485</v>
      </c>
      <c r="C1193" s="9" t="s">
        <v>212</v>
      </c>
      <c r="D1193" s="9" t="s">
        <v>210</v>
      </c>
      <c r="E1193" s="11">
        <v>14047000</v>
      </c>
      <c r="F1193" s="84">
        <v>64120</v>
      </c>
      <c r="G1193" s="11" t="s">
        <v>7</v>
      </c>
      <c r="H1193" s="11" t="s">
        <v>83</v>
      </c>
      <c r="I1193" s="11" t="s">
        <v>618</v>
      </c>
      <c r="J1193" s="78">
        <v>1368</v>
      </c>
    </row>
    <row r="1194" spans="1:10" outlineLevel="3" x14ac:dyDescent="0.25">
      <c r="A1194" s="87">
        <v>100</v>
      </c>
      <c r="B1194" s="9" t="s">
        <v>485</v>
      </c>
      <c r="C1194" s="9" t="s">
        <v>212</v>
      </c>
      <c r="D1194" s="9" t="s">
        <v>210</v>
      </c>
      <c r="E1194" s="11">
        <v>14047000</v>
      </c>
      <c r="F1194" s="84">
        <v>68145</v>
      </c>
      <c r="G1194" s="11" t="s">
        <v>7</v>
      </c>
      <c r="H1194" s="11" t="s">
        <v>29</v>
      </c>
      <c r="I1194" s="11" t="s">
        <v>618</v>
      </c>
      <c r="J1194" s="78">
        <v>465000</v>
      </c>
    </row>
    <row r="1195" spans="1:10" outlineLevel="3" x14ac:dyDescent="0.25">
      <c r="A1195" s="87">
        <v>100</v>
      </c>
      <c r="B1195" s="9" t="s">
        <v>485</v>
      </c>
      <c r="C1195" s="9" t="s">
        <v>212</v>
      </c>
      <c r="D1195" s="9" t="s">
        <v>210</v>
      </c>
      <c r="E1195" s="11">
        <v>14047000</v>
      </c>
      <c r="F1195" s="84">
        <v>69150</v>
      </c>
      <c r="G1195" s="11" t="s">
        <v>7</v>
      </c>
      <c r="H1195" s="11" t="s">
        <v>33</v>
      </c>
      <c r="I1195" s="11" t="s">
        <v>618</v>
      </c>
      <c r="J1195" s="78">
        <v>750</v>
      </c>
    </row>
    <row r="1196" spans="1:10" outlineLevel="3" x14ac:dyDescent="0.25">
      <c r="A1196" s="87">
        <v>100</v>
      </c>
      <c r="B1196" s="9" t="s">
        <v>485</v>
      </c>
      <c r="C1196" s="9" t="s">
        <v>212</v>
      </c>
      <c r="D1196" s="9" t="s">
        <v>210</v>
      </c>
      <c r="E1196" s="11">
        <v>14047000</v>
      </c>
      <c r="F1196" s="84">
        <v>69200</v>
      </c>
      <c r="G1196" s="11" t="s">
        <v>7</v>
      </c>
      <c r="H1196" s="11" t="s">
        <v>34</v>
      </c>
      <c r="I1196" s="11" t="s">
        <v>618</v>
      </c>
      <c r="J1196" s="78">
        <v>1000</v>
      </c>
    </row>
    <row r="1197" spans="1:10" outlineLevel="3" x14ac:dyDescent="0.25">
      <c r="A1197" s="87">
        <v>100</v>
      </c>
      <c r="B1197" s="9" t="s">
        <v>485</v>
      </c>
      <c r="C1197" s="9" t="s">
        <v>212</v>
      </c>
      <c r="D1197" s="9" t="s">
        <v>210</v>
      </c>
      <c r="E1197" s="11">
        <v>14047000</v>
      </c>
      <c r="F1197" s="84">
        <v>69550</v>
      </c>
      <c r="G1197" s="11" t="s">
        <v>7</v>
      </c>
      <c r="H1197" s="11" t="s">
        <v>36</v>
      </c>
      <c r="I1197" s="11" t="s">
        <v>618</v>
      </c>
      <c r="J1197" s="78">
        <v>7000</v>
      </c>
    </row>
    <row r="1198" spans="1:10" outlineLevel="3" x14ac:dyDescent="0.25">
      <c r="A1198" s="87">
        <v>100</v>
      </c>
      <c r="B1198" s="9" t="s">
        <v>485</v>
      </c>
      <c r="C1198" s="9" t="s">
        <v>212</v>
      </c>
      <c r="D1198" s="9" t="s">
        <v>210</v>
      </c>
      <c r="E1198" s="11">
        <v>14047000</v>
      </c>
      <c r="F1198" s="84">
        <v>76500</v>
      </c>
      <c r="G1198" s="11" t="s">
        <v>7</v>
      </c>
      <c r="H1198" s="11" t="s">
        <v>48</v>
      </c>
      <c r="I1198" s="11" t="s">
        <v>618</v>
      </c>
      <c r="J1198" s="78">
        <v>7500</v>
      </c>
    </row>
    <row r="1199" spans="1:10" outlineLevel="3" x14ac:dyDescent="0.25">
      <c r="A1199" s="87">
        <v>100</v>
      </c>
      <c r="B1199" s="9" t="s">
        <v>485</v>
      </c>
      <c r="C1199" s="9" t="s">
        <v>212</v>
      </c>
      <c r="D1199" s="9" t="s">
        <v>550</v>
      </c>
      <c r="E1199" s="11">
        <v>14048000</v>
      </c>
      <c r="F1199" s="84">
        <v>60100</v>
      </c>
      <c r="G1199" s="11" t="s">
        <v>7</v>
      </c>
      <c r="H1199" s="11" t="s">
        <v>8</v>
      </c>
      <c r="I1199" s="11" t="s">
        <v>618</v>
      </c>
      <c r="J1199" s="78">
        <v>876645</v>
      </c>
    </row>
    <row r="1200" spans="1:10" outlineLevel="3" x14ac:dyDescent="0.25">
      <c r="A1200" s="87">
        <v>100</v>
      </c>
      <c r="B1200" s="9" t="s">
        <v>485</v>
      </c>
      <c r="C1200" s="9" t="s">
        <v>212</v>
      </c>
      <c r="D1200" s="9" t="s">
        <v>550</v>
      </c>
      <c r="E1200" s="11">
        <v>14048000</v>
      </c>
      <c r="F1200" s="84">
        <v>60140</v>
      </c>
      <c r="G1200" s="11" t="s">
        <v>7</v>
      </c>
      <c r="H1200" s="11" t="s">
        <v>9</v>
      </c>
      <c r="I1200" s="11" t="s">
        <v>618</v>
      </c>
      <c r="J1200" s="78">
        <v>40000</v>
      </c>
    </row>
    <row r="1201" spans="1:10" outlineLevel="3" x14ac:dyDescent="0.25">
      <c r="A1201" s="87">
        <v>100</v>
      </c>
      <c r="B1201" s="9" t="s">
        <v>485</v>
      </c>
      <c r="C1201" s="9" t="s">
        <v>212</v>
      </c>
      <c r="D1201" s="9" t="s">
        <v>550</v>
      </c>
      <c r="E1201" s="11">
        <v>14048000</v>
      </c>
      <c r="F1201" s="84">
        <v>60280</v>
      </c>
      <c r="G1201" s="11" t="s">
        <v>7</v>
      </c>
      <c r="H1201" s="11" t="s">
        <v>10</v>
      </c>
      <c r="I1201" s="11" t="s">
        <v>618</v>
      </c>
      <c r="J1201" s="78">
        <v>750</v>
      </c>
    </row>
    <row r="1202" spans="1:10" outlineLevel="3" x14ac:dyDescent="0.25">
      <c r="A1202" s="87">
        <v>100</v>
      </c>
      <c r="B1202" s="9" t="s">
        <v>485</v>
      </c>
      <c r="C1202" s="9" t="s">
        <v>212</v>
      </c>
      <c r="D1202" s="9" t="s">
        <v>550</v>
      </c>
      <c r="E1202" s="11">
        <v>14048000</v>
      </c>
      <c r="F1202" s="84">
        <v>60290</v>
      </c>
      <c r="G1202" s="11" t="s">
        <v>7</v>
      </c>
      <c r="H1202" s="11" t="s">
        <v>11</v>
      </c>
      <c r="I1202" s="11" t="s">
        <v>618</v>
      </c>
      <c r="J1202" s="78">
        <v>8528</v>
      </c>
    </row>
    <row r="1203" spans="1:10" outlineLevel="3" x14ac:dyDescent="0.25">
      <c r="A1203" s="87">
        <v>100</v>
      </c>
      <c r="B1203" s="9" t="s">
        <v>485</v>
      </c>
      <c r="C1203" s="9" t="s">
        <v>212</v>
      </c>
      <c r="D1203" s="9" t="s">
        <v>550</v>
      </c>
      <c r="E1203" s="11">
        <v>14048000</v>
      </c>
      <c r="F1203" s="84">
        <v>60300</v>
      </c>
      <c r="G1203" s="11" t="s">
        <v>7</v>
      </c>
      <c r="H1203" s="11" t="s">
        <v>12</v>
      </c>
      <c r="I1203" s="11" t="s">
        <v>618</v>
      </c>
      <c r="J1203" s="78">
        <v>64626</v>
      </c>
    </row>
    <row r="1204" spans="1:10" outlineLevel="3" x14ac:dyDescent="0.25">
      <c r="A1204" s="87">
        <v>100</v>
      </c>
      <c r="B1204" s="9" t="s">
        <v>485</v>
      </c>
      <c r="C1204" s="9" t="s">
        <v>212</v>
      </c>
      <c r="D1204" s="9" t="s">
        <v>550</v>
      </c>
      <c r="E1204" s="11">
        <v>14048000</v>
      </c>
      <c r="F1204" s="84">
        <v>60330</v>
      </c>
      <c r="G1204" s="11" t="s">
        <v>7</v>
      </c>
      <c r="H1204" s="11" t="s">
        <v>13</v>
      </c>
      <c r="I1204" s="11" t="s">
        <v>618</v>
      </c>
      <c r="J1204" s="78">
        <v>201006</v>
      </c>
    </row>
    <row r="1205" spans="1:10" outlineLevel="3" x14ac:dyDescent="0.25">
      <c r="A1205" s="87">
        <v>100</v>
      </c>
      <c r="B1205" s="9" t="s">
        <v>485</v>
      </c>
      <c r="C1205" s="9" t="s">
        <v>212</v>
      </c>
      <c r="D1205" s="9" t="s">
        <v>550</v>
      </c>
      <c r="E1205" s="11">
        <v>14048000</v>
      </c>
      <c r="F1205" s="84">
        <v>60331</v>
      </c>
      <c r="G1205" s="11" t="s">
        <v>7</v>
      </c>
      <c r="H1205" s="11" t="s">
        <v>14</v>
      </c>
      <c r="I1205" s="11" t="s">
        <v>618</v>
      </c>
      <c r="J1205" s="78">
        <v>6565</v>
      </c>
    </row>
    <row r="1206" spans="1:10" outlineLevel="3" x14ac:dyDescent="0.25">
      <c r="A1206" s="87">
        <v>100</v>
      </c>
      <c r="B1206" s="9" t="s">
        <v>485</v>
      </c>
      <c r="C1206" s="9" t="s">
        <v>212</v>
      </c>
      <c r="D1206" s="9" t="s">
        <v>550</v>
      </c>
      <c r="E1206" s="11">
        <v>14048000</v>
      </c>
      <c r="F1206" s="84">
        <v>60340</v>
      </c>
      <c r="G1206" s="11" t="s">
        <v>7</v>
      </c>
      <c r="H1206" s="11" t="s">
        <v>15</v>
      </c>
      <c r="I1206" s="11" t="s">
        <v>618</v>
      </c>
      <c r="J1206" s="78">
        <v>12557</v>
      </c>
    </row>
    <row r="1207" spans="1:10" outlineLevel="3" x14ac:dyDescent="0.25">
      <c r="A1207" s="87">
        <v>100</v>
      </c>
      <c r="B1207" s="9" t="s">
        <v>485</v>
      </c>
      <c r="C1207" s="9" t="s">
        <v>212</v>
      </c>
      <c r="D1207" s="9" t="s">
        <v>550</v>
      </c>
      <c r="E1207" s="11">
        <v>14048000</v>
      </c>
      <c r="F1207" s="84">
        <v>60350</v>
      </c>
      <c r="G1207" s="11" t="s">
        <v>7</v>
      </c>
      <c r="H1207" s="11" t="s">
        <v>16</v>
      </c>
      <c r="I1207" s="11" t="s">
        <v>618</v>
      </c>
      <c r="J1207" s="78">
        <v>3646</v>
      </c>
    </row>
    <row r="1208" spans="1:10" outlineLevel="3" x14ac:dyDescent="0.25">
      <c r="A1208" s="87">
        <v>100</v>
      </c>
      <c r="B1208" s="9" t="s">
        <v>485</v>
      </c>
      <c r="C1208" s="9" t="s">
        <v>212</v>
      </c>
      <c r="D1208" s="9" t="s">
        <v>550</v>
      </c>
      <c r="E1208" s="11">
        <v>14048000</v>
      </c>
      <c r="F1208" s="84">
        <v>60360</v>
      </c>
      <c r="G1208" s="11" t="s">
        <v>7</v>
      </c>
      <c r="H1208" s="11" t="s">
        <v>17</v>
      </c>
      <c r="I1208" s="11" t="s">
        <v>618</v>
      </c>
      <c r="J1208" s="78">
        <v>128624</v>
      </c>
    </row>
    <row r="1209" spans="1:10" outlineLevel="3" x14ac:dyDescent="0.25">
      <c r="A1209" s="87">
        <v>100</v>
      </c>
      <c r="B1209" s="9" t="s">
        <v>485</v>
      </c>
      <c r="C1209" s="9" t="s">
        <v>212</v>
      </c>
      <c r="D1209" s="9" t="s">
        <v>550</v>
      </c>
      <c r="E1209" s="11">
        <v>14048000</v>
      </c>
      <c r="F1209" s="84">
        <v>61100</v>
      </c>
      <c r="G1209" s="11" t="s">
        <v>7</v>
      </c>
      <c r="H1209" s="11" t="s">
        <v>19</v>
      </c>
      <c r="I1209" s="11" t="s">
        <v>618</v>
      </c>
      <c r="J1209" s="78">
        <v>800</v>
      </c>
    </row>
    <row r="1210" spans="1:10" outlineLevel="3" x14ac:dyDescent="0.25">
      <c r="A1210" s="87">
        <v>100</v>
      </c>
      <c r="B1210" s="9" t="s">
        <v>485</v>
      </c>
      <c r="C1210" s="9" t="s">
        <v>212</v>
      </c>
      <c r="D1210" s="9" t="s">
        <v>550</v>
      </c>
      <c r="E1210" s="11">
        <v>14048000</v>
      </c>
      <c r="F1210" s="84">
        <v>61110</v>
      </c>
      <c r="G1210" s="11" t="s">
        <v>7</v>
      </c>
      <c r="H1210" s="11" t="s">
        <v>20</v>
      </c>
      <c r="I1210" s="11" t="s">
        <v>618</v>
      </c>
      <c r="J1210" s="78">
        <v>100</v>
      </c>
    </row>
    <row r="1211" spans="1:10" outlineLevel="3" x14ac:dyDescent="0.25">
      <c r="A1211" s="87">
        <v>100</v>
      </c>
      <c r="B1211" s="9" t="s">
        <v>485</v>
      </c>
      <c r="C1211" s="9" t="s">
        <v>212</v>
      </c>
      <c r="D1211" s="9" t="s">
        <v>550</v>
      </c>
      <c r="E1211" s="11">
        <v>14048000</v>
      </c>
      <c r="F1211" s="84">
        <v>61160</v>
      </c>
      <c r="G1211" s="11" t="s">
        <v>7</v>
      </c>
      <c r="H1211" s="11" t="s">
        <v>21</v>
      </c>
      <c r="I1211" s="11" t="s">
        <v>618</v>
      </c>
      <c r="J1211" s="78">
        <v>1100</v>
      </c>
    </row>
    <row r="1212" spans="1:10" outlineLevel="3" x14ac:dyDescent="0.25">
      <c r="A1212" s="87">
        <v>100</v>
      </c>
      <c r="B1212" s="9" t="s">
        <v>485</v>
      </c>
      <c r="C1212" s="9" t="s">
        <v>212</v>
      </c>
      <c r="D1212" s="9" t="s">
        <v>550</v>
      </c>
      <c r="E1212" s="11">
        <v>14048000</v>
      </c>
      <c r="F1212" s="84">
        <v>61180</v>
      </c>
      <c r="G1212" s="11" t="s">
        <v>7</v>
      </c>
      <c r="H1212" s="11" t="s">
        <v>23</v>
      </c>
      <c r="I1212" s="11" t="s">
        <v>618</v>
      </c>
      <c r="J1212" s="78">
        <v>12489</v>
      </c>
    </row>
    <row r="1213" spans="1:10" outlineLevel="3" x14ac:dyDescent="0.25">
      <c r="A1213" s="87">
        <v>100</v>
      </c>
      <c r="B1213" s="9" t="s">
        <v>485</v>
      </c>
      <c r="C1213" s="9" t="s">
        <v>212</v>
      </c>
      <c r="D1213" s="9" t="s">
        <v>550</v>
      </c>
      <c r="E1213" s="11">
        <v>14048000</v>
      </c>
      <c r="F1213" s="84">
        <v>61185</v>
      </c>
      <c r="G1213" s="11" t="s">
        <v>7</v>
      </c>
      <c r="H1213" s="11" t="s">
        <v>68</v>
      </c>
      <c r="I1213" s="11" t="s">
        <v>618</v>
      </c>
      <c r="J1213" s="78">
        <v>2482</v>
      </c>
    </row>
    <row r="1214" spans="1:10" outlineLevel="3" x14ac:dyDescent="0.25">
      <c r="A1214" s="87">
        <v>100</v>
      </c>
      <c r="B1214" s="9" t="s">
        <v>485</v>
      </c>
      <c r="C1214" s="9" t="s">
        <v>212</v>
      </c>
      <c r="D1214" s="9" t="s">
        <v>550</v>
      </c>
      <c r="E1214" s="11">
        <v>14048000</v>
      </c>
      <c r="F1214" s="84">
        <v>61250</v>
      </c>
      <c r="G1214" s="11" t="s">
        <v>7</v>
      </c>
      <c r="H1214" s="11" t="s">
        <v>39</v>
      </c>
      <c r="I1214" s="11" t="s">
        <v>618</v>
      </c>
      <c r="J1214" s="78">
        <v>8000</v>
      </c>
    </row>
    <row r="1215" spans="1:10" outlineLevel="3" x14ac:dyDescent="0.25">
      <c r="A1215" s="87">
        <v>100</v>
      </c>
      <c r="B1215" s="9" t="s">
        <v>485</v>
      </c>
      <c r="C1215" s="9" t="s">
        <v>212</v>
      </c>
      <c r="D1215" s="9" t="s">
        <v>550</v>
      </c>
      <c r="E1215" s="11">
        <v>14048000</v>
      </c>
      <c r="F1215" s="84">
        <v>61300</v>
      </c>
      <c r="G1215" s="11" t="s">
        <v>7</v>
      </c>
      <c r="H1215" s="11" t="s">
        <v>85</v>
      </c>
      <c r="I1215" s="11" t="s">
        <v>618</v>
      </c>
      <c r="J1215" s="78">
        <v>400</v>
      </c>
    </row>
    <row r="1216" spans="1:10" outlineLevel="3" x14ac:dyDescent="0.25">
      <c r="A1216" s="87">
        <v>100</v>
      </c>
      <c r="B1216" s="9" t="s">
        <v>485</v>
      </c>
      <c r="C1216" s="9" t="s">
        <v>212</v>
      </c>
      <c r="D1216" s="9" t="s">
        <v>550</v>
      </c>
      <c r="E1216" s="11">
        <v>14048000</v>
      </c>
      <c r="F1216" s="84">
        <v>61350</v>
      </c>
      <c r="G1216" s="11" t="s">
        <v>7</v>
      </c>
      <c r="H1216" s="11" t="s">
        <v>79</v>
      </c>
      <c r="I1216" s="11" t="s">
        <v>618</v>
      </c>
      <c r="J1216" s="78">
        <v>300</v>
      </c>
    </row>
    <row r="1217" spans="1:10" outlineLevel="3" x14ac:dyDescent="0.25">
      <c r="A1217" s="87">
        <v>100</v>
      </c>
      <c r="B1217" s="9" t="s">
        <v>485</v>
      </c>
      <c r="C1217" s="9" t="s">
        <v>212</v>
      </c>
      <c r="D1217" s="9" t="s">
        <v>550</v>
      </c>
      <c r="E1217" s="11">
        <v>14048000</v>
      </c>
      <c r="F1217" s="84">
        <v>61800</v>
      </c>
      <c r="G1217" s="11" t="s">
        <v>7</v>
      </c>
      <c r="H1217" s="11" t="s">
        <v>25</v>
      </c>
      <c r="I1217" s="11" t="s">
        <v>618</v>
      </c>
      <c r="J1217" s="78">
        <v>32452</v>
      </c>
    </row>
    <row r="1218" spans="1:10" outlineLevel="3" x14ac:dyDescent="0.25">
      <c r="A1218" s="87">
        <v>100</v>
      </c>
      <c r="B1218" s="9" t="s">
        <v>485</v>
      </c>
      <c r="C1218" s="9" t="s">
        <v>212</v>
      </c>
      <c r="D1218" s="9" t="s">
        <v>550</v>
      </c>
      <c r="E1218" s="11">
        <v>14048000</v>
      </c>
      <c r="F1218" s="84">
        <v>61820</v>
      </c>
      <c r="G1218" s="11" t="s">
        <v>7</v>
      </c>
      <c r="H1218" s="11" t="s">
        <v>69</v>
      </c>
      <c r="I1218" s="11" t="s">
        <v>618</v>
      </c>
      <c r="J1218" s="78">
        <v>7000</v>
      </c>
    </row>
    <row r="1219" spans="1:10" outlineLevel="3" x14ac:dyDescent="0.25">
      <c r="A1219" s="87">
        <v>100</v>
      </c>
      <c r="B1219" s="9" t="s">
        <v>485</v>
      </c>
      <c r="C1219" s="9" t="s">
        <v>212</v>
      </c>
      <c r="D1219" s="9" t="s">
        <v>550</v>
      </c>
      <c r="E1219" s="11">
        <v>14048000</v>
      </c>
      <c r="F1219" s="84">
        <v>61920</v>
      </c>
      <c r="G1219" s="11" t="s">
        <v>7</v>
      </c>
      <c r="H1219" s="11" t="s">
        <v>388</v>
      </c>
      <c r="I1219" s="11" t="s">
        <v>618</v>
      </c>
      <c r="J1219" s="78">
        <v>11950</v>
      </c>
    </row>
    <row r="1220" spans="1:10" outlineLevel="3" x14ac:dyDescent="0.25">
      <c r="A1220" s="87">
        <v>100</v>
      </c>
      <c r="B1220" s="9" t="s">
        <v>485</v>
      </c>
      <c r="C1220" s="9" t="s">
        <v>212</v>
      </c>
      <c r="D1220" s="9" t="s">
        <v>550</v>
      </c>
      <c r="E1220" s="11">
        <v>14048000</v>
      </c>
      <c r="F1220" s="84">
        <v>61950</v>
      </c>
      <c r="G1220" s="11" t="s">
        <v>7</v>
      </c>
      <c r="H1220" s="11" t="s">
        <v>390</v>
      </c>
      <c r="I1220" s="11" t="s">
        <v>618</v>
      </c>
      <c r="J1220" s="78">
        <v>60759</v>
      </c>
    </row>
    <row r="1221" spans="1:10" outlineLevel="3" x14ac:dyDescent="0.25">
      <c r="A1221" s="87">
        <v>100</v>
      </c>
      <c r="B1221" s="9" t="s">
        <v>485</v>
      </c>
      <c r="C1221" s="9" t="s">
        <v>212</v>
      </c>
      <c r="D1221" s="9" t="s">
        <v>550</v>
      </c>
      <c r="E1221" s="11">
        <v>14048000</v>
      </c>
      <c r="F1221" s="84">
        <v>62300</v>
      </c>
      <c r="G1221" s="11" t="s">
        <v>7</v>
      </c>
      <c r="H1221" s="11" t="s">
        <v>43</v>
      </c>
      <c r="I1221" s="11" t="s">
        <v>618</v>
      </c>
      <c r="J1221" s="78">
        <v>700</v>
      </c>
    </row>
    <row r="1222" spans="1:10" outlineLevel="3" x14ac:dyDescent="0.25">
      <c r="A1222" s="87">
        <v>100</v>
      </c>
      <c r="B1222" s="9" t="s">
        <v>485</v>
      </c>
      <c r="C1222" s="9" t="s">
        <v>212</v>
      </c>
      <c r="D1222" s="9" t="s">
        <v>550</v>
      </c>
      <c r="E1222" s="11">
        <v>14048000</v>
      </c>
      <c r="F1222" s="84">
        <v>62450</v>
      </c>
      <c r="G1222" s="11" t="s">
        <v>7</v>
      </c>
      <c r="H1222" s="11" t="s">
        <v>82</v>
      </c>
      <c r="I1222" s="11" t="s">
        <v>618</v>
      </c>
      <c r="J1222" s="78">
        <v>15000</v>
      </c>
    </row>
    <row r="1223" spans="1:10" outlineLevel="3" x14ac:dyDescent="0.25">
      <c r="A1223" s="87">
        <v>100</v>
      </c>
      <c r="B1223" s="9" t="s">
        <v>485</v>
      </c>
      <c r="C1223" s="9" t="s">
        <v>212</v>
      </c>
      <c r="D1223" s="9" t="s">
        <v>550</v>
      </c>
      <c r="E1223" s="11">
        <v>14048000</v>
      </c>
      <c r="F1223" s="84">
        <v>62550</v>
      </c>
      <c r="G1223" s="11" t="s">
        <v>7</v>
      </c>
      <c r="H1223" s="11" t="s">
        <v>45</v>
      </c>
      <c r="I1223" s="11" t="s">
        <v>618</v>
      </c>
      <c r="J1223" s="78">
        <v>1440</v>
      </c>
    </row>
    <row r="1224" spans="1:10" outlineLevel="3" x14ac:dyDescent="0.25">
      <c r="A1224" s="87">
        <v>100</v>
      </c>
      <c r="B1224" s="9" t="s">
        <v>485</v>
      </c>
      <c r="C1224" s="9" t="s">
        <v>212</v>
      </c>
      <c r="D1224" s="9" t="s">
        <v>550</v>
      </c>
      <c r="E1224" s="11">
        <v>14048000</v>
      </c>
      <c r="F1224" s="84">
        <v>63150</v>
      </c>
      <c r="G1224" s="11" t="s">
        <v>7</v>
      </c>
      <c r="H1224" s="11" t="s">
        <v>112</v>
      </c>
      <c r="I1224" s="11" t="s">
        <v>618</v>
      </c>
      <c r="J1224" s="78">
        <v>400000</v>
      </c>
    </row>
    <row r="1225" spans="1:10" outlineLevel="3" x14ac:dyDescent="0.25">
      <c r="A1225" s="87">
        <v>100</v>
      </c>
      <c r="B1225" s="9" t="s">
        <v>485</v>
      </c>
      <c r="C1225" s="9" t="s">
        <v>212</v>
      </c>
      <c r="D1225" s="9" t="s">
        <v>550</v>
      </c>
      <c r="E1225" s="11">
        <v>14048000</v>
      </c>
      <c r="F1225" s="84">
        <v>63250</v>
      </c>
      <c r="G1225" s="11" t="s">
        <v>7</v>
      </c>
      <c r="H1225" s="11" t="s">
        <v>113</v>
      </c>
      <c r="I1225" s="11" t="s">
        <v>618</v>
      </c>
      <c r="J1225" s="78">
        <v>97500</v>
      </c>
    </row>
    <row r="1226" spans="1:10" outlineLevel="3" x14ac:dyDescent="0.25">
      <c r="A1226" s="87">
        <v>100</v>
      </c>
      <c r="B1226" s="9" t="s">
        <v>485</v>
      </c>
      <c r="C1226" s="9" t="s">
        <v>212</v>
      </c>
      <c r="D1226" s="9" t="s">
        <v>550</v>
      </c>
      <c r="E1226" s="11">
        <v>14048000</v>
      </c>
      <c r="F1226" s="84">
        <v>64110</v>
      </c>
      <c r="G1226" s="11" t="s">
        <v>7</v>
      </c>
      <c r="H1226" s="11" t="s">
        <v>26</v>
      </c>
      <c r="I1226" s="11" t="s">
        <v>618</v>
      </c>
      <c r="J1226" s="78">
        <v>11952</v>
      </c>
    </row>
    <row r="1227" spans="1:10" outlineLevel="3" x14ac:dyDescent="0.25">
      <c r="A1227" s="87">
        <v>100</v>
      </c>
      <c r="B1227" s="9" t="s">
        <v>485</v>
      </c>
      <c r="C1227" s="9" t="s">
        <v>212</v>
      </c>
      <c r="D1227" s="9" t="s">
        <v>550</v>
      </c>
      <c r="E1227" s="11">
        <v>14048000</v>
      </c>
      <c r="F1227" s="84">
        <v>64120</v>
      </c>
      <c r="G1227" s="11" t="s">
        <v>7</v>
      </c>
      <c r="H1227" s="11" t="s">
        <v>83</v>
      </c>
      <c r="I1227" s="11" t="s">
        <v>618</v>
      </c>
      <c r="J1227" s="78">
        <v>1824</v>
      </c>
    </row>
    <row r="1228" spans="1:10" outlineLevel="3" x14ac:dyDescent="0.25">
      <c r="A1228" s="87">
        <v>100</v>
      </c>
      <c r="B1228" s="9" t="s">
        <v>485</v>
      </c>
      <c r="C1228" s="9" t="s">
        <v>212</v>
      </c>
      <c r="D1228" s="9" t="s">
        <v>550</v>
      </c>
      <c r="E1228" s="11">
        <v>14048000</v>
      </c>
      <c r="F1228" s="84">
        <v>64500</v>
      </c>
      <c r="G1228" s="11" t="s">
        <v>7</v>
      </c>
      <c r="H1228" s="11" t="s">
        <v>101</v>
      </c>
      <c r="I1228" s="11" t="s">
        <v>618</v>
      </c>
      <c r="J1228" s="78">
        <v>1994000</v>
      </c>
    </row>
    <row r="1229" spans="1:10" outlineLevel="3" x14ac:dyDescent="0.25">
      <c r="A1229" s="87">
        <v>100</v>
      </c>
      <c r="B1229" s="9" t="s">
        <v>485</v>
      </c>
      <c r="C1229" s="9" t="s">
        <v>212</v>
      </c>
      <c r="D1229" s="9" t="s">
        <v>550</v>
      </c>
      <c r="E1229" s="11">
        <v>14048000</v>
      </c>
      <c r="F1229" s="84">
        <v>65100</v>
      </c>
      <c r="G1229" s="11" t="s">
        <v>7</v>
      </c>
      <c r="H1229" s="11" t="s">
        <v>46</v>
      </c>
      <c r="I1229" s="11" t="s">
        <v>618</v>
      </c>
      <c r="J1229" s="78">
        <v>2500</v>
      </c>
    </row>
    <row r="1230" spans="1:10" outlineLevel="3" x14ac:dyDescent="0.25">
      <c r="A1230" s="87">
        <v>100</v>
      </c>
      <c r="B1230" s="9" t="s">
        <v>485</v>
      </c>
      <c r="C1230" s="9" t="s">
        <v>212</v>
      </c>
      <c r="D1230" s="9" t="s">
        <v>550</v>
      </c>
      <c r="E1230" s="11">
        <v>14048000</v>
      </c>
      <c r="F1230" s="84">
        <v>66110</v>
      </c>
      <c r="G1230" s="11" t="s">
        <v>7</v>
      </c>
      <c r="H1230" s="11" t="s">
        <v>27</v>
      </c>
      <c r="I1230" s="11" t="s">
        <v>618</v>
      </c>
      <c r="J1230" s="78">
        <v>270</v>
      </c>
    </row>
    <row r="1231" spans="1:10" outlineLevel="3" x14ac:dyDescent="0.25">
      <c r="A1231" s="87">
        <v>100</v>
      </c>
      <c r="B1231" s="9" t="s">
        <v>485</v>
      </c>
      <c r="C1231" s="9" t="s">
        <v>212</v>
      </c>
      <c r="D1231" s="9" t="s">
        <v>550</v>
      </c>
      <c r="E1231" s="11">
        <v>14048000</v>
      </c>
      <c r="F1231" s="84">
        <v>68145</v>
      </c>
      <c r="G1231" s="11" t="s">
        <v>7</v>
      </c>
      <c r="H1231" s="11" t="s">
        <v>29</v>
      </c>
      <c r="I1231" s="11" t="s">
        <v>618</v>
      </c>
      <c r="J1231" s="78">
        <v>50000</v>
      </c>
    </row>
    <row r="1232" spans="1:10" outlineLevel="3" x14ac:dyDescent="0.25">
      <c r="A1232" s="87">
        <v>100</v>
      </c>
      <c r="B1232" s="9" t="s">
        <v>485</v>
      </c>
      <c r="C1232" s="9" t="s">
        <v>212</v>
      </c>
      <c r="D1232" s="9" t="s">
        <v>550</v>
      </c>
      <c r="E1232" s="11">
        <v>14048000</v>
      </c>
      <c r="F1232" s="84">
        <v>68160</v>
      </c>
      <c r="G1232" s="11" t="s">
        <v>7</v>
      </c>
      <c r="H1232" s="11" t="s">
        <v>47</v>
      </c>
      <c r="I1232" s="11" t="s">
        <v>618</v>
      </c>
      <c r="J1232" s="78">
        <v>315</v>
      </c>
    </row>
    <row r="1233" spans="1:10" outlineLevel="3" x14ac:dyDescent="0.25">
      <c r="A1233" s="87">
        <v>100</v>
      </c>
      <c r="B1233" s="9" t="s">
        <v>485</v>
      </c>
      <c r="C1233" s="9" t="s">
        <v>212</v>
      </c>
      <c r="D1233" s="9" t="s">
        <v>550</v>
      </c>
      <c r="E1233" s="11">
        <v>14048000</v>
      </c>
      <c r="F1233" s="84">
        <v>68400</v>
      </c>
      <c r="G1233" s="11" t="s">
        <v>7</v>
      </c>
      <c r="H1233" s="11" t="s">
        <v>49</v>
      </c>
      <c r="I1233" s="11" t="s">
        <v>618</v>
      </c>
      <c r="J1233" s="78">
        <v>345</v>
      </c>
    </row>
    <row r="1234" spans="1:10" outlineLevel="3" x14ac:dyDescent="0.25">
      <c r="A1234" s="87">
        <v>100</v>
      </c>
      <c r="B1234" s="9" t="s">
        <v>485</v>
      </c>
      <c r="C1234" s="9" t="s">
        <v>212</v>
      </c>
      <c r="D1234" s="9" t="s">
        <v>550</v>
      </c>
      <c r="E1234" s="11">
        <v>14048000</v>
      </c>
      <c r="F1234" s="84">
        <v>69150</v>
      </c>
      <c r="G1234" s="11" t="s">
        <v>7</v>
      </c>
      <c r="H1234" s="11" t="s">
        <v>33</v>
      </c>
      <c r="I1234" s="11" t="s">
        <v>618</v>
      </c>
      <c r="J1234" s="78">
        <v>200</v>
      </c>
    </row>
    <row r="1235" spans="1:10" outlineLevel="3" x14ac:dyDescent="0.25">
      <c r="A1235" s="87">
        <v>100</v>
      </c>
      <c r="B1235" s="9" t="s">
        <v>485</v>
      </c>
      <c r="C1235" s="9" t="s">
        <v>212</v>
      </c>
      <c r="D1235" s="9" t="s">
        <v>550</v>
      </c>
      <c r="E1235" s="11">
        <v>14048000</v>
      </c>
      <c r="F1235" s="84">
        <v>69200</v>
      </c>
      <c r="G1235" s="11" t="s">
        <v>7</v>
      </c>
      <c r="H1235" s="11" t="s">
        <v>34</v>
      </c>
      <c r="I1235" s="11" t="s">
        <v>618</v>
      </c>
      <c r="J1235" s="78">
        <v>1130</v>
      </c>
    </row>
    <row r="1236" spans="1:10" outlineLevel="3" x14ac:dyDescent="0.25">
      <c r="A1236" s="87">
        <v>100</v>
      </c>
      <c r="B1236" s="9" t="s">
        <v>485</v>
      </c>
      <c r="C1236" s="9" t="s">
        <v>212</v>
      </c>
      <c r="D1236" s="9" t="s">
        <v>550</v>
      </c>
      <c r="E1236" s="11">
        <v>14048000</v>
      </c>
      <c r="F1236" s="84">
        <v>69500</v>
      </c>
      <c r="G1236" s="11" t="s">
        <v>7</v>
      </c>
      <c r="H1236" s="11" t="s">
        <v>35</v>
      </c>
      <c r="I1236" s="11" t="s">
        <v>618</v>
      </c>
      <c r="J1236" s="78">
        <v>1500</v>
      </c>
    </row>
    <row r="1237" spans="1:10" outlineLevel="3" x14ac:dyDescent="0.25">
      <c r="A1237" s="87">
        <v>100</v>
      </c>
      <c r="B1237" s="9" t="s">
        <v>485</v>
      </c>
      <c r="C1237" s="9" t="s">
        <v>212</v>
      </c>
      <c r="D1237" s="9" t="s">
        <v>550</v>
      </c>
      <c r="E1237" s="11">
        <v>14048000</v>
      </c>
      <c r="F1237" s="84">
        <v>69550</v>
      </c>
      <c r="G1237" s="11" t="s">
        <v>7</v>
      </c>
      <c r="H1237" s="11" t="s">
        <v>36</v>
      </c>
      <c r="I1237" s="11" t="s">
        <v>618</v>
      </c>
      <c r="J1237" s="78">
        <v>11500</v>
      </c>
    </row>
    <row r="1238" spans="1:10" outlineLevel="3" x14ac:dyDescent="0.25">
      <c r="A1238" s="87">
        <v>100</v>
      </c>
      <c r="B1238" s="9" t="s">
        <v>485</v>
      </c>
      <c r="C1238" s="9" t="s">
        <v>212</v>
      </c>
      <c r="D1238" s="9" t="s">
        <v>550</v>
      </c>
      <c r="E1238" s="11">
        <v>14048000</v>
      </c>
      <c r="F1238" s="84">
        <v>76500</v>
      </c>
      <c r="G1238" s="11" t="s">
        <v>7</v>
      </c>
      <c r="H1238" s="11" t="s">
        <v>48</v>
      </c>
      <c r="I1238" s="11" t="s">
        <v>618</v>
      </c>
      <c r="J1238" s="78">
        <v>8000</v>
      </c>
    </row>
    <row r="1239" spans="1:10" outlineLevel="3" x14ac:dyDescent="0.25">
      <c r="A1239" s="87">
        <v>100</v>
      </c>
      <c r="B1239" s="9" t="s">
        <v>485</v>
      </c>
      <c r="C1239" s="9" t="s">
        <v>212</v>
      </c>
      <c r="D1239" s="9" t="s">
        <v>550</v>
      </c>
      <c r="E1239" s="11">
        <v>14048000</v>
      </c>
      <c r="F1239" s="84">
        <v>76800</v>
      </c>
      <c r="G1239" s="11" t="s">
        <v>7</v>
      </c>
      <c r="H1239" s="11" t="s">
        <v>37</v>
      </c>
      <c r="I1239" s="11" t="s">
        <v>618</v>
      </c>
      <c r="J1239" s="78">
        <v>2916</v>
      </c>
    </row>
    <row r="1240" spans="1:10" outlineLevel="3" x14ac:dyDescent="0.25">
      <c r="A1240" s="87">
        <v>100</v>
      </c>
      <c r="B1240" s="9" t="s">
        <v>485</v>
      </c>
      <c r="C1240" s="9" t="s">
        <v>212</v>
      </c>
      <c r="D1240" s="9" t="s">
        <v>550</v>
      </c>
      <c r="E1240" s="11">
        <v>14048000</v>
      </c>
      <c r="F1240" s="84">
        <v>77100</v>
      </c>
      <c r="G1240" s="11" t="s">
        <v>7</v>
      </c>
      <c r="H1240" s="11" t="s">
        <v>56</v>
      </c>
      <c r="I1240" s="11" t="s">
        <v>618</v>
      </c>
      <c r="J1240" s="78">
        <v>200</v>
      </c>
    </row>
    <row r="1241" spans="1:10" outlineLevel="3" x14ac:dyDescent="0.25">
      <c r="A1241" s="87">
        <v>100</v>
      </c>
      <c r="B1241" s="9" t="s">
        <v>485</v>
      </c>
      <c r="C1241" s="9" t="s">
        <v>212</v>
      </c>
      <c r="D1241" s="9" t="s">
        <v>550</v>
      </c>
      <c r="E1241" s="11">
        <v>14048000</v>
      </c>
      <c r="F1241" s="84">
        <v>77140</v>
      </c>
      <c r="G1241" s="11" t="s">
        <v>7</v>
      </c>
      <c r="H1241" s="11" t="s">
        <v>38</v>
      </c>
      <c r="I1241" s="11" t="s">
        <v>618</v>
      </c>
      <c r="J1241" s="78">
        <v>20</v>
      </c>
    </row>
    <row r="1242" spans="1:10" outlineLevel="3" x14ac:dyDescent="0.25">
      <c r="A1242" s="87">
        <v>100</v>
      </c>
      <c r="B1242" s="9" t="s">
        <v>485</v>
      </c>
      <c r="C1242" s="9" t="s">
        <v>212</v>
      </c>
      <c r="D1242" s="9" t="s">
        <v>550</v>
      </c>
      <c r="E1242" s="11">
        <v>14048000</v>
      </c>
      <c r="F1242" s="84">
        <v>79450</v>
      </c>
      <c r="G1242" s="11" t="s">
        <v>7</v>
      </c>
      <c r="H1242" s="11" t="s">
        <v>86</v>
      </c>
      <c r="I1242" s="11" t="s">
        <v>618</v>
      </c>
      <c r="J1242" s="78">
        <v>212615</v>
      </c>
    </row>
    <row r="1243" spans="1:10" outlineLevel="3" x14ac:dyDescent="0.25">
      <c r="A1243" s="87">
        <v>100</v>
      </c>
      <c r="B1243" s="9" t="s">
        <v>485</v>
      </c>
      <c r="C1243" s="9" t="s">
        <v>212</v>
      </c>
      <c r="D1243" s="9" t="s">
        <v>395</v>
      </c>
      <c r="E1243" s="11">
        <v>14049000</v>
      </c>
      <c r="F1243" s="84">
        <v>60100</v>
      </c>
      <c r="G1243" s="11" t="s">
        <v>7</v>
      </c>
      <c r="H1243" s="11" t="s">
        <v>8</v>
      </c>
      <c r="I1243" s="11" t="s">
        <v>618</v>
      </c>
      <c r="J1243" s="78">
        <v>58240</v>
      </c>
    </row>
    <row r="1244" spans="1:10" outlineLevel="3" x14ac:dyDescent="0.25">
      <c r="A1244" s="87">
        <v>100</v>
      </c>
      <c r="B1244" s="9" t="s">
        <v>485</v>
      </c>
      <c r="C1244" s="9" t="s">
        <v>212</v>
      </c>
      <c r="D1244" s="9" t="s">
        <v>395</v>
      </c>
      <c r="E1244" s="11">
        <v>14049000</v>
      </c>
      <c r="F1244" s="84">
        <v>60140</v>
      </c>
      <c r="G1244" s="11" t="s">
        <v>7</v>
      </c>
      <c r="H1244" s="11" t="s">
        <v>9</v>
      </c>
      <c r="I1244" s="11" t="s">
        <v>618</v>
      </c>
      <c r="J1244" s="78">
        <v>750</v>
      </c>
    </row>
    <row r="1245" spans="1:10" outlineLevel="3" x14ac:dyDescent="0.25">
      <c r="A1245" s="87">
        <v>100</v>
      </c>
      <c r="B1245" s="9" t="s">
        <v>485</v>
      </c>
      <c r="C1245" s="9" t="s">
        <v>212</v>
      </c>
      <c r="D1245" s="9" t="s">
        <v>395</v>
      </c>
      <c r="E1245" s="11">
        <v>14049000</v>
      </c>
      <c r="F1245" s="84">
        <v>60290</v>
      </c>
      <c r="G1245" s="11" t="s">
        <v>7</v>
      </c>
      <c r="H1245" s="11" t="s">
        <v>11</v>
      </c>
      <c r="I1245" s="11" t="s">
        <v>618</v>
      </c>
      <c r="J1245" s="78">
        <v>512</v>
      </c>
    </row>
    <row r="1246" spans="1:10" outlineLevel="3" x14ac:dyDescent="0.25">
      <c r="A1246" s="87">
        <v>100</v>
      </c>
      <c r="B1246" s="9" t="s">
        <v>485</v>
      </c>
      <c r="C1246" s="9" t="s">
        <v>212</v>
      </c>
      <c r="D1246" s="9" t="s">
        <v>395</v>
      </c>
      <c r="E1246" s="11">
        <v>14049000</v>
      </c>
      <c r="F1246" s="84">
        <v>60300</v>
      </c>
      <c r="G1246" s="11" t="s">
        <v>7</v>
      </c>
      <c r="H1246" s="11" t="s">
        <v>12</v>
      </c>
      <c r="I1246" s="11" t="s">
        <v>618</v>
      </c>
      <c r="J1246" s="78">
        <v>4343</v>
      </c>
    </row>
    <row r="1247" spans="1:10" outlineLevel="3" x14ac:dyDescent="0.25">
      <c r="A1247" s="87">
        <v>100</v>
      </c>
      <c r="B1247" s="9" t="s">
        <v>485</v>
      </c>
      <c r="C1247" s="9" t="s">
        <v>212</v>
      </c>
      <c r="D1247" s="9" t="s">
        <v>395</v>
      </c>
      <c r="E1247" s="11">
        <v>14049000</v>
      </c>
      <c r="F1247" s="84">
        <v>60330</v>
      </c>
      <c r="G1247" s="11" t="s">
        <v>7</v>
      </c>
      <c r="H1247" s="11" t="s">
        <v>13</v>
      </c>
      <c r="I1247" s="11" t="s">
        <v>618</v>
      </c>
      <c r="J1247" s="78">
        <v>13537</v>
      </c>
    </row>
    <row r="1248" spans="1:10" outlineLevel="3" x14ac:dyDescent="0.25">
      <c r="A1248" s="87">
        <v>100</v>
      </c>
      <c r="B1248" s="9" t="s">
        <v>485</v>
      </c>
      <c r="C1248" s="9" t="s">
        <v>212</v>
      </c>
      <c r="D1248" s="9" t="s">
        <v>395</v>
      </c>
      <c r="E1248" s="11">
        <v>14049000</v>
      </c>
      <c r="F1248" s="84">
        <v>60340</v>
      </c>
      <c r="G1248" s="11" t="s">
        <v>7</v>
      </c>
      <c r="H1248" s="11" t="s">
        <v>15</v>
      </c>
      <c r="I1248" s="11" t="s">
        <v>618</v>
      </c>
      <c r="J1248" s="78">
        <v>762</v>
      </c>
    </row>
    <row r="1249" spans="1:10" outlineLevel="3" x14ac:dyDescent="0.25">
      <c r="A1249" s="87">
        <v>100</v>
      </c>
      <c r="B1249" s="9" t="s">
        <v>485</v>
      </c>
      <c r="C1249" s="9" t="s">
        <v>212</v>
      </c>
      <c r="D1249" s="9" t="s">
        <v>395</v>
      </c>
      <c r="E1249" s="11">
        <v>14049000</v>
      </c>
      <c r="F1249" s="84">
        <v>60350</v>
      </c>
      <c r="G1249" s="11" t="s">
        <v>7</v>
      </c>
      <c r="H1249" s="11" t="s">
        <v>16</v>
      </c>
      <c r="I1249" s="11" t="s">
        <v>618</v>
      </c>
      <c r="J1249" s="78">
        <v>270</v>
      </c>
    </row>
    <row r="1250" spans="1:10" outlineLevel="3" x14ac:dyDescent="0.25">
      <c r="A1250" s="87">
        <v>100</v>
      </c>
      <c r="B1250" s="9" t="s">
        <v>485</v>
      </c>
      <c r="C1250" s="9" t="s">
        <v>212</v>
      </c>
      <c r="D1250" s="9" t="s">
        <v>395</v>
      </c>
      <c r="E1250" s="11">
        <v>14049000</v>
      </c>
      <c r="F1250" s="84">
        <v>60360</v>
      </c>
      <c r="G1250" s="11" t="s">
        <v>7</v>
      </c>
      <c r="H1250" s="11" t="s">
        <v>17</v>
      </c>
      <c r="I1250" s="11" t="s">
        <v>618</v>
      </c>
      <c r="J1250" s="78">
        <v>8543</v>
      </c>
    </row>
    <row r="1251" spans="1:10" outlineLevel="3" x14ac:dyDescent="0.25">
      <c r="A1251" s="87">
        <v>100</v>
      </c>
      <c r="B1251" s="9" t="s">
        <v>485</v>
      </c>
      <c r="C1251" s="9" t="s">
        <v>212</v>
      </c>
      <c r="D1251" s="9" t="s">
        <v>395</v>
      </c>
      <c r="E1251" s="11">
        <v>14049000</v>
      </c>
      <c r="F1251" s="84">
        <v>61100</v>
      </c>
      <c r="G1251" s="11" t="s">
        <v>7</v>
      </c>
      <c r="H1251" s="11" t="s">
        <v>19</v>
      </c>
      <c r="I1251" s="11" t="s">
        <v>618</v>
      </c>
      <c r="J1251" s="78">
        <v>360</v>
      </c>
    </row>
    <row r="1252" spans="1:10" outlineLevel="3" x14ac:dyDescent="0.25">
      <c r="A1252" s="87">
        <v>100</v>
      </c>
      <c r="B1252" s="9" t="s">
        <v>485</v>
      </c>
      <c r="C1252" s="9" t="s">
        <v>212</v>
      </c>
      <c r="D1252" s="9" t="s">
        <v>395</v>
      </c>
      <c r="E1252" s="11">
        <v>14049000</v>
      </c>
      <c r="F1252" s="84">
        <v>61160</v>
      </c>
      <c r="G1252" s="11" t="s">
        <v>7</v>
      </c>
      <c r="H1252" s="11" t="s">
        <v>21</v>
      </c>
      <c r="I1252" s="11" t="s">
        <v>618</v>
      </c>
      <c r="J1252" s="78">
        <v>150</v>
      </c>
    </row>
    <row r="1253" spans="1:10" outlineLevel="3" x14ac:dyDescent="0.25">
      <c r="A1253" s="87">
        <v>100</v>
      </c>
      <c r="B1253" s="9" t="s">
        <v>485</v>
      </c>
      <c r="C1253" s="9" t="s">
        <v>212</v>
      </c>
      <c r="D1253" s="9" t="s">
        <v>395</v>
      </c>
      <c r="E1253" s="11">
        <v>14049000</v>
      </c>
      <c r="F1253" s="84">
        <v>61180</v>
      </c>
      <c r="G1253" s="11" t="s">
        <v>7</v>
      </c>
      <c r="H1253" s="11" t="s">
        <v>23</v>
      </c>
      <c r="I1253" s="11" t="s">
        <v>618</v>
      </c>
      <c r="J1253" s="78">
        <v>525</v>
      </c>
    </row>
    <row r="1254" spans="1:10" outlineLevel="3" x14ac:dyDescent="0.25">
      <c r="A1254" s="87">
        <v>100</v>
      </c>
      <c r="B1254" s="9" t="s">
        <v>485</v>
      </c>
      <c r="C1254" s="9" t="s">
        <v>212</v>
      </c>
      <c r="D1254" s="9" t="s">
        <v>395</v>
      </c>
      <c r="E1254" s="11">
        <v>14049000</v>
      </c>
      <c r="F1254" s="84">
        <v>61185</v>
      </c>
      <c r="G1254" s="11" t="s">
        <v>7</v>
      </c>
      <c r="H1254" s="11" t="s">
        <v>68</v>
      </c>
      <c r="I1254" s="11" t="s">
        <v>618</v>
      </c>
      <c r="J1254" s="78">
        <v>100</v>
      </c>
    </row>
    <row r="1255" spans="1:10" outlineLevel="3" x14ac:dyDescent="0.25">
      <c r="A1255" s="87">
        <v>100</v>
      </c>
      <c r="B1255" s="9" t="s">
        <v>485</v>
      </c>
      <c r="C1255" s="9" t="s">
        <v>212</v>
      </c>
      <c r="D1255" s="9" t="s">
        <v>395</v>
      </c>
      <c r="E1255" s="11">
        <v>14049000</v>
      </c>
      <c r="F1255" s="84">
        <v>61350</v>
      </c>
      <c r="G1255" s="11" t="s">
        <v>7</v>
      </c>
      <c r="H1255" s="11" t="s">
        <v>79</v>
      </c>
      <c r="I1255" s="11" t="s">
        <v>618</v>
      </c>
      <c r="J1255" s="78">
        <v>200</v>
      </c>
    </row>
    <row r="1256" spans="1:10" outlineLevel="3" x14ac:dyDescent="0.25">
      <c r="A1256" s="87">
        <v>100</v>
      </c>
      <c r="B1256" s="9" t="s">
        <v>485</v>
      </c>
      <c r="C1256" s="9" t="s">
        <v>212</v>
      </c>
      <c r="D1256" s="9" t="s">
        <v>395</v>
      </c>
      <c r="E1256" s="11">
        <v>14049000</v>
      </c>
      <c r="F1256" s="84">
        <v>64110</v>
      </c>
      <c r="G1256" s="11" t="s">
        <v>7</v>
      </c>
      <c r="H1256" s="11" t="s">
        <v>26</v>
      </c>
      <c r="I1256" s="11" t="s">
        <v>618</v>
      </c>
      <c r="J1256" s="78">
        <v>576</v>
      </c>
    </row>
    <row r="1257" spans="1:10" outlineLevel="3" x14ac:dyDescent="0.25">
      <c r="A1257" s="87">
        <v>100</v>
      </c>
      <c r="B1257" s="9" t="s">
        <v>485</v>
      </c>
      <c r="C1257" s="9" t="s">
        <v>212</v>
      </c>
      <c r="D1257" s="9" t="s">
        <v>395</v>
      </c>
      <c r="E1257" s="11">
        <v>14049000</v>
      </c>
      <c r="F1257" s="84">
        <v>66110</v>
      </c>
      <c r="G1257" s="11" t="s">
        <v>7</v>
      </c>
      <c r="H1257" s="11" t="s">
        <v>27</v>
      </c>
      <c r="I1257" s="11" t="s">
        <v>618</v>
      </c>
      <c r="J1257" s="78">
        <v>40</v>
      </c>
    </row>
    <row r="1258" spans="1:10" outlineLevel="3" x14ac:dyDescent="0.25">
      <c r="A1258" s="87">
        <v>100</v>
      </c>
      <c r="B1258" s="9" t="s">
        <v>485</v>
      </c>
      <c r="C1258" s="9" t="s">
        <v>212</v>
      </c>
      <c r="D1258" s="9" t="s">
        <v>395</v>
      </c>
      <c r="E1258" s="11">
        <v>14049000</v>
      </c>
      <c r="F1258" s="84">
        <v>69200</v>
      </c>
      <c r="G1258" s="11" t="s">
        <v>7</v>
      </c>
      <c r="H1258" s="11" t="s">
        <v>34</v>
      </c>
      <c r="I1258" s="11" t="s">
        <v>618</v>
      </c>
      <c r="J1258" s="78">
        <v>230</v>
      </c>
    </row>
    <row r="1259" spans="1:10" outlineLevel="3" x14ac:dyDescent="0.25">
      <c r="A1259" s="87">
        <v>100</v>
      </c>
      <c r="B1259" s="9" t="s">
        <v>485</v>
      </c>
      <c r="C1259" s="9" t="s">
        <v>212</v>
      </c>
      <c r="D1259" s="9" t="s">
        <v>395</v>
      </c>
      <c r="E1259" s="11">
        <v>14049000</v>
      </c>
      <c r="F1259" s="84">
        <v>77140</v>
      </c>
      <c r="G1259" s="11" t="s">
        <v>7</v>
      </c>
      <c r="H1259" s="11" t="s">
        <v>38</v>
      </c>
      <c r="I1259" s="11" t="s">
        <v>618</v>
      </c>
      <c r="J1259" s="78">
        <v>100</v>
      </c>
    </row>
    <row r="1260" spans="1:10" outlineLevel="3" x14ac:dyDescent="0.25">
      <c r="A1260" s="87">
        <v>100</v>
      </c>
      <c r="B1260" s="9" t="s">
        <v>485</v>
      </c>
      <c r="C1260" s="9" t="s">
        <v>214</v>
      </c>
      <c r="D1260" s="9" t="s">
        <v>205</v>
      </c>
      <c r="E1260" s="11">
        <v>15010000</v>
      </c>
      <c r="F1260" s="84">
        <v>60100</v>
      </c>
      <c r="G1260" s="11" t="s">
        <v>7</v>
      </c>
      <c r="H1260" s="11" t="s">
        <v>8</v>
      </c>
      <c r="I1260" s="11" t="s">
        <v>618</v>
      </c>
      <c r="J1260" s="78">
        <v>1326166</v>
      </c>
    </row>
    <row r="1261" spans="1:10" outlineLevel="3" x14ac:dyDescent="0.25">
      <c r="A1261" s="87">
        <v>100</v>
      </c>
      <c r="B1261" s="9" t="s">
        <v>485</v>
      </c>
      <c r="C1261" s="9" t="s">
        <v>214</v>
      </c>
      <c r="D1261" s="9" t="s">
        <v>205</v>
      </c>
      <c r="E1261" s="11">
        <v>15010000</v>
      </c>
      <c r="F1261" s="84">
        <v>60140</v>
      </c>
      <c r="G1261" s="11" t="s">
        <v>7</v>
      </c>
      <c r="H1261" s="11" t="s">
        <v>9</v>
      </c>
      <c r="I1261" s="11" t="s">
        <v>618</v>
      </c>
      <c r="J1261" s="78">
        <v>30000</v>
      </c>
    </row>
    <row r="1262" spans="1:10" outlineLevel="3" x14ac:dyDescent="0.25">
      <c r="A1262" s="87">
        <v>100</v>
      </c>
      <c r="B1262" s="9" t="s">
        <v>485</v>
      </c>
      <c r="C1262" s="9" t="s">
        <v>214</v>
      </c>
      <c r="D1262" s="9" t="s">
        <v>205</v>
      </c>
      <c r="E1262" s="11">
        <v>15010000</v>
      </c>
      <c r="F1262" s="84">
        <v>60150</v>
      </c>
      <c r="G1262" s="11" t="s">
        <v>7</v>
      </c>
      <c r="H1262" s="11" t="s">
        <v>53</v>
      </c>
      <c r="I1262" s="11" t="s">
        <v>618</v>
      </c>
      <c r="J1262" s="78">
        <v>36400</v>
      </c>
    </row>
    <row r="1263" spans="1:10" outlineLevel="3" x14ac:dyDescent="0.25">
      <c r="A1263" s="87">
        <v>100</v>
      </c>
      <c r="B1263" s="9" t="s">
        <v>485</v>
      </c>
      <c r="C1263" s="9" t="s">
        <v>214</v>
      </c>
      <c r="D1263" s="9" t="s">
        <v>205</v>
      </c>
      <c r="E1263" s="11">
        <v>15010000</v>
      </c>
      <c r="F1263" s="84">
        <v>60290</v>
      </c>
      <c r="G1263" s="11" t="s">
        <v>7</v>
      </c>
      <c r="H1263" s="11" t="s">
        <v>11</v>
      </c>
      <c r="I1263" s="11" t="s">
        <v>618</v>
      </c>
      <c r="J1263" s="78">
        <v>9464</v>
      </c>
    </row>
    <row r="1264" spans="1:10" outlineLevel="3" x14ac:dyDescent="0.25">
      <c r="A1264" s="87">
        <v>100</v>
      </c>
      <c r="B1264" s="9" t="s">
        <v>485</v>
      </c>
      <c r="C1264" s="9" t="s">
        <v>214</v>
      </c>
      <c r="D1264" s="9" t="s">
        <v>205</v>
      </c>
      <c r="E1264" s="11">
        <v>15010000</v>
      </c>
      <c r="F1264" s="84">
        <v>60300</v>
      </c>
      <c r="G1264" s="11" t="s">
        <v>7</v>
      </c>
      <c r="H1264" s="11" t="s">
        <v>12</v>
      </c>
      <c r="I1264" s="11" t="s">
        <v>618</v>
      </c>
      <c r="J1264" s="78">
        <v>105771</v>
      </c>
    </row>
    <row r="1265" spans="1:10" outlineLevel="3" x14ac:dyDescent="0.25">
      <c r="A1265" s="87">
        <v>100</v>
      </c>
      <c r="B1265" s="9" t="s">
        <v>485</v>
      </c>
      <c r="C1265" s="9" t="s">
        <v>214</v>
      </c>
      <c r="D1265" s="9" t="s">
        <v>205</v>
      </c>
      <c r="E1265" s="11">
        <v>15010000</v>
      </c>
      <c r="F1265" s="84">
        <v>60330</v>
      </c>
      <c r="G1265" s="11" t="s">
        <v>7</v>
      </c>
      <c r="H1265" s="11" t="s">
        <v>13</v>
      </c>
      <c r="I1265" s="11" t="s">
        <v>618</v>
      </c>
      <c r="J1265" s="78">
        <v>167283</v>
      </c>
    </row>
    <row r="1266" spans="1:10" outlineLevel="3" x14ac:dyDescent="0.25">
      <c r="A1266" s="87">
        <v>100</v>
      </c>
      <c r="B1266" s="9" t="s">
        <v>485</v>
      </c>
      <c r="C1266" s="9" t="s">
        <v>214</v>
      </c>
      <c r="D1266" s="9" t="s">
        <v>205</v>
      </c>
      <c r="E1266" s="11">
        <v>15010000</v>
      </c>
      <c r="F1266" s="84">
        <v>60331</v>
      </c>
      <c r="G1266" s="11" t="s">
        <v>7</v>
      </c>
      <c r="H1266" s="11" t="s">
        <v>14</v>
      </c>
      <c r="I1266" s="11" t="s">
        <v>618</v>
      </c>
      <c r="J1266" s="78">
        <v>7436</v>
      </c>
    </row>
    <row r="1267" spans="1:10" outlineLevel="3" x14ac:dyDescent="0.25">
      <c r="A1267" s="87">
        <v>100</v>
      </c>
      <c r="B1267" s="9" t="s">
        <v>485</v>
      </c>
      <c r="C1267" s="9" t="s">
        <v>214</v>
      </c>
      <c r="D1267" s="9" t="s">
        <v>205</v>
      </c>
      <c r="E1267" s="11">
        <v>15010000</v>
      </c>
      <c r="F1267" s="84">
        <v>60340</v>
      </c>
      <c r="G1267" s="11" t="s">
        <v>7</v>
      </c>
      <c r="H1267" s="11" t="s">
        <v>15</v>
      </c>
      <c r="I1267" s="11" t="s">
        <v>618</v>
      </c>
      <c r="J1267" s="78">
        <v>3307</v>
      </c>
    </row>
    <row r="1268" spans="1:10" outlineLevel="3" x14ac:dyDescent="0.25">
      <c r="A1268" s="87">
        <v>100</v>
      </c>
      <c r="B1268" s="9" t="s">
        <v>485</v>
      </c>
      <c r="C1268" s="9" t="s">
        <v>214</v>
      </c>
      <c r="D1268" s="9" t="s">
        <v>205</v>
      </c>
      <c r="E1268" s="11">
        <v>15010000</v>
      </c>
      <c r="F1268" s="84">
        <v>60350</v>
      </c>
      <c r="G1268" s="11" t="s">
        <v>7</v>
      </c>
      <c r="H1268" s="11" t="s">
        <v>16</v>
      </c>
      <c r="I1268" s="11" t="s">
        <v>618</v>
      </c>
      <c r="J1268" s="78">
        <v>4523</v>
      </c>
    </row>
    <row r="1269" spans="1:10" outlineLevel="3" x14ac:dyDescent="0.25">
      <c r="A1269" s="87">
        <v>100</v>
      </c>
      <c r="B1269" s="9" t="s">
        <v>485</v>
      </c>
      <c r="C1269" s="9" t="s">
        <v>214</v>
      </c>
      <c r="D1269" s="9" t="s">
        <v>205</v>
      </c>
      <c r="E1269" s="11">
        <v>15010000</v>
      </c>
      <c r="F1269" s="84">
        <v>60360</v>
      </c>
      <c r="G1269" s="11" t="s">
        <v>7</v>
      </c>
      <c r="H1269" s="11" t="s">
        <v>17</v>
      </c>
      <c r="I1269" s="11" t="s">
        <v>618</v>
      </c>
      <c r="J1269" s="78">
        <v>204700</v>
      </c>
    </row>
    <row r="1270" spans="1:10" outlineLevel="3" x14ac:dyDescent="0.25">
      <c r="A1270" s="87">
        <v>100</v>
      </c>
      <c r="B1270" s="9" t="s">
        <v>485</v>
      </c>
      <c r="C1270" s="9" t="s">
        <v>214</v>
      </c>
      <c r="D1270" s="9" t="s">
        <v>205</v>
      </c>
      <c r="E1270" s="11">
        <v>15010000</v>
      </c>
      <c r="F1270" s="84">
        <v>61100</v>
      </c>
      <c r="G1270" s="11" t="s">
        <v>7</v>
      </c>
      <c r="H1270" s="11" t="s">
        <v>19</v>
      </c>
      <c r="I1270" s="11" t="s">
        <v>618</v>
      </c>
      <c r="J1270" s="78">
        <v>11300</v>
      </c>
    </row>
    <row r="1271" spans="1:10" outlineLevel="3" x14ac:dyDescent="0.25">
      <c r="A1271" s="87">
        <v>100</v>
      </c>
      <c r="B1271" s="9" t="s">
        <v>485</v>
      </c>
      <c r="C1271" s="9" t="s">
        <v>214</v>
      </c>
      <c r="D1271" s="9" t="s">
        <v>205</v>
      </c>
      <c r="E1271" s="11">
        <v>15010000</v>
      </c>
      <c r="F1271" s="84">
        <v>61100</v>
      </c>
      <c r="G1271" s="11" t="s">
        <v>453</v>
      </c>
      <c r="H1271" s="11" t="s">
        <v>19</v>
      </c>
      <c r="I1271" s="11" t="s">
        <v>618</v>
      </c>
      <c r="J1271" s="78">
        <v>200</v>
      </c>
    </row>
    <row r="1272" spans="1:10" outlineLevel="3" x14ac:dyDescent="0.25">
      <c r="A1272" s="87">
        <v>100</v>
      </c>
      <c r="B1272" s="9" t="s">
        <v>485</v>
      </c>
      <c r="C1272" s="9" t="s">
        <v>214</v>
      </c>
      <c r="D1272" s="9" t="s">
        <v>205</v>
      </c>
      <c r="E1272" s="11">
        <v>15010000</v>
      </c>
      <c r="F1272" s="84">
        <v>61110</v>
      </c>
      <c r="G1272" s="11" t="s">
        <v>7</v>
      </c>
      <c r="H1272" s="11" t="s">
        <v>20</v>
      </c>
      <c r="I1272" s="11" t="s">
        <v>618</v>
      </c>
      <c r="J1272" s="78">
        <v>500</v>
      </c>
    </row>
    <row r="1273" spans="1:10" outlineLevel="3" x14ac:dyDescent="0.25">
      <c r="A1273" s="87">
        <v>100</v>
      </c>
      <c r="B1273" s="9" t="s">
        <v>485</v>
      </c>
      <c r="C1273" s="9" t="s">
        <v>214</v>
      </c>
      <c r="D1273" s="9" t="s">
        <v>205</v>
      </c>
      <c r="E1273" s="11">
        <v>15010000</v>
      </c>
      <c r="F1273" s="84">
        <v>61150</v>
      </c>
      <c r="G1273" s="11" t="s">
        <v>7</v>
      </c>
      <c r="H1273" s="11" t="s">
        <v>67</v>
      </c>
      <c r="I1273" s="11" t="s">
        <v>618</v>
      </c>
      <c r="J1273" s="78">
        <v>6300</v>
      </c>
    </row>
    <row r="1274" spans="1:10" outlineLevel="3" x14ac:dyDescent="0.25">
      <c r="A1274" s="87">
        <v>100</v>
      </c>
      <c r="B1274" s="9" t="s">
        <v>485</v>
      </c>
      <c r="C1274" s="9" t="s">
        <v>214</v>
      </c>
      <c r="D1274" s="9" t="s">
        <v>205</v>
      </c>
      <c r="E1274" s="11">
        <v>15010000</v>
      </c>
      <c r="F1274" s="84">
        <v>61160</v>
      </c>
      <c r="G1274" s="11" t="s">
        <v>7</v>
      </c>
      <c r="H1274" s="11" t="s">
        <v>21</v>
      </c>
      <c r="I1274" s="11" t="s">
        <v>618</v>
      </c>
      <c r="J1274" s="78">
        <v>50300</v>
      </c>
    </row>
    <row r="1275" spans="1:10" outlineLevel="3" x14ac:dyDescent="0.25">
      <c r="A1275" s="87">
        <v>100</v>
      </c>
      <c r="B1275" s="9" t="s">
        <v>485</v>
      </c>
      <c r="C1275" s="9" t="s">
        <v>214</v>
      </c>
      <c r="D1275" s="9" t="s">
        <v>205</v>
      </c>
      <c r="E1275" s="11">
        <v>15010000</v>
      </c>
      <c r="F1275" s="84">
        <v>61160</v>
      </c>
      <c r="G1275" s="11" t="s">
        <v>453</v>
      </c>
      <c r="H1275" s="11" t="s">
        <v>21</v>
      </c>
      <c r="I1275" s="11" t="s">
        <v>618</v>
      </c>
      <c r="J1275" s="78">
        <v>5000</v>
      </c>
    </row>
    <row r="1276" spans="1:10" outlineLevel="3" x14ac:dyDescent="0.25">
      <c r="A1276" s="87">
        <v>100</v>
      </c>
      <c r="B1276" s="9" t="s">
        <v>485</v>
      </c>
      <c r="C1276" s="9" t="s">
        <v>214</v>
      </c>
      <c r="D1276" s="9" t="s">
        <v>205</v>
      </c>
      <c r="E1276" s="11">
        <v>15010000</v>
      </c>
      <c r="F1276" s="84">
        <v>61160</v>
      </c>
      <c r="G1276" s="11" t="s">
        <v>396</v>
      </c>
      <c r="H1276" s="11" t="s">
        <v>21</v>
      </c>
      <c r="I1276" s="11" t="s">
        <v>618</v>
      </c>
      <c r="J1276" s="78">
        <v>20000</v>
      </c>
    </row>
    <row r="1277" spans="1:10" outlineLevel="3" x14ac:dyDescent="0.25">
      <c r="A1277" s="87">
        <v>100</v>
      </c>
      <c r="B1277" s="9" t="s">
        <v>485</v>
      </c>
      <c r="C1277" s="9" t="s">
        <v>214</v>
      </c>
      <c r="D1277" s="9" t="s">
        <v>205</v>
      </c>
      <c r="E1277" s="11">
        <v>15010000</v>
      </c>
      <c r="F1277" s="84">
        <v>61180</v>
      </c>
      <c r="G1277" s="11" t="s">
        <v>7</v>
      </c>
      <c r="H1277" s="11" t="s">
        <v>23</v>
      </c>
      <c r="I1277" s="11" t="s">
        <v>618</v>
      </c>
      <c r="J1277" s="78">
        <v>1120</v>
      </c>
    </row>
    <row r="1278" spans="1:10" outlineLevel="3" x14ac:dyDescent="0.25">
      <c r="A1278" s="87">
        <v>100</v>
      </c>
      <c r="B1278" s="9" t="s">
        <v>485</v>
      </c>
      <c r="C1278" s="9" t="s">
        <v>214</v>
      </c>
      <c r="D1278" s="9" t="s">
        <v>205</v>
      </c>
      <c r="E1278" s="11">
        <v>15010000</v>
      </c>
      <c r="F1278" s="84">
        <v>61350</v>
      </c>
      <c r="G1278" s="11" t="s">
        <v>7</v>
      </c>
      <c r="H1278" s="11" t="s">
        <v>79</v>
      </c>
      <c r="I1278" s="11" t="s">
        <v>618</v>
      </c>
      <c r="J1278" s="78">
        <v>100</v>
      </c>
    </row>
    <row r="1279" spans="1:10" outlineLevel="3" x14ac:dyDescent="0.25">
      <c r="A1279" s="87">
        <v>100</v>
      </c>
      <c r="B1279" s="9" t="s">
        <v>485</v>
      </c>
      <c r="C1279" s="9" t="s">
        <v>214</v>
      </c>
      <c r="D1279" s="9" t="s">
        <v>205</v>
      </c>
      <c r="E1279" s="11">
        <v>15010000</v>
      </c>
      <c r="F1279" s="84">
        <v>61500</v>
      </c>
      <c r="G1279" s="11" t="s">
        <v>7</v>
      </c>
      <c r="H1279" s="11" t="s">
        <v>24</v>
      </c>
      <c r="I1279" s="11" t="s">
        <v>618</v>
      </c>
      <c r="J1279" s="78">
        <v>45815</v>
      </c>
    </row>
    <row r="1280" spans="1:10" outlineLevel="3" x14ac:dyDescent="0.25">
      <c r="A1280" s="87">
        <v>100</v>
      </c>
      <c r="B1280" s="9" t="s">
        <v>485</v>
      </c>
      <c r="C1280" s="9" t="s">
        <v>214</v>
      </c>
      <c r="D1280" s="9" t="s">
        <v>205</v>
      </c>
      <c r="E1280" s="11">
        <v>15010000</v>
      </c>
      <c r="F1280" s="84">
        <v>61500</v>
      </c>
      <c r="G1280" s="11" t="s">
        <v>453</v>
      </c>
      <c r="H1280" s="11" t="s">
        <v>24</v>
      </c>
      <c r="I1280" s="11" t="s">
        <v>618</v>
      </c>
      <c r="J1280" s="78">
        <v>10000</v>
      </c>
    </row>
    <row r="1281" spans="1:10" outlineLevel="3" x14ac:dyDescent="0.25">
      <c r="A1281" s="87">
        <v>100</v>
      </c>
      <c r="B1281" s="9" t="s">
        <v>485</v>
      </c>
      <c r="C1281" s="9" t="s">
        <v>214</v>
      </c>
      <c r="D1281" s="9" t="s">
        <v>205</v>
      </c>
      <c r="E1281" s="11">
        <v>15010000</v>
      </c>
      <c r="F1281" s="84">
        <v>61500</v>
      </c>
      <c r="G1281" s="11" t="s">
        <v>396</v>
      </c>
      <c r="H1281" s="11" t="s">
        <v>24</v>
      </c>
      <c r="I1281" s="11" t="s">
        <v>618</v>
      </c>
      <c r="J1281" s="78">
        <v>10500</v>
      </c>
    </row>
    <row r="1282" spans="1:10" outlineLevel="3" x14ac:dyDescent="0.25">
      <c r="A1282" s="87">
        <v>100</v>
      </c>
      <c r="B1282" s="9" t="s">
        <v>485</v>
      </c>
      <c r="C1282" s="9" t="s">
        <v>214</v>
      </c>
      <c r="D1282" s="9" t="s">
        <v>205</v>
      </c>
      <c r="E1282" s="11">
        <v>15010000</v>
      </c>
      <c r="F1282" s="84">
        <v>61900</v>
      </c>
      <c r="G1282" s="11" t="s">
        <v>7</v>
      </c>
      <c r="H1282" s="11" t="s">
        <v>725</v>
      </c>
      <c r="I1282" s="11" t="s">
        <v>618</v>
      </c>
      <c r="J1282" s="78">
        <v>600</v>
      </c>
    </row>
    <row r="1283" spans="1:10" outlineLevel="3" x14ac:dyDescent="0.25">
      <c r="A1283" s="87">
        <v>100</v>
      </c>
      <c r="B1283" s="9" t="s">
        <v>485</v>
      </c>
      <c r="C1283" s="9" t="s">
        <v>214</v>
      </c>
      <c r="D1283" s="9" t="s">
        <v>205</v>
      </c>
      <c r="E1283" s="11">
        <v>15010000</v>
      </c>
      <c r="F1283" s="84">
        <v>61910</v>
      </c>
      <c r="G1283" s="11" t="s">
        <v>7</v>
      </c>
      <c r="H1283" s="11" t="s">
        <v>387</v>
      </c>
      <c r="I1283" s="11" t="s">
        <v>618</v>
      </c>
      <c r="J1283" s="78">
        <v>800</v>
      </c>
    </row>
    <row r="1284" spans="1:10" outlineLevel="3" x14ac:dyDescent="0.25">
      <c r="A1284" s="87">
        <v>100</v>
      </c>
      <c r="B1284" s="9" t="s">
        <v>485</v>
      </c>
      <c r="C1284" s="9" t="s">
        <v>214</v>
      </c>
      <c r="D1284" s="9" t="s">
        <v>205</v>
      </c>
      <c r="E1284" s="11">
        <v>15010000</v>
      </c>
      <c r="F1284" s="84">
        <v>61920</v>
      </c>
      <c r="G1284" s="11" t="s">
        <v>7</v>
      </c>
      <c r="H1284" s="11" t="s">
        <v>388</v>
      </c>
      <c r="I1284" s="11" t="s">
        <v>618</v>
      </c>
      <c r="J1284" s="78">
        <v>17950</v>
      </c>
    </row>
    <row r="1285" spans="1:10" outlineLevel="3" x14ac:dyDescent="0.25">
      <c r="A1285" s="87">
        <v>100</v>
      </c>
      <c r="B1285" s="9" t="s">
        <v>485</v>
      </c>
      <c r="C1285" s="9" t="s">
        <v>214</v>
      </c>
      <c r="D1285" s="9" t="s">
        <v>205</v>
      </c>
      <c r="E1285" s="11">
        <v>15010000</v>
      </c>
      <c r="F1285" s="84">
        <v>61925</v>
      </c>
      <c r="G1285" s="11" t="s">
        <v>7</v>
      </c>
      <c r="H1285" s="11" t="s">
        <v>389</v>
      </c>
      <c r="I1285" s="11" t="s">
        <v>618</v>
      </c>
      <c r="J1285" s="78">
        <v>55600</v>
      </c>
    </row>
    <row r="1286" spans="1:10" outlineLevel="3" x14ac:dyDescent="0.25">
      <c r="A1286" s="87">
        <v>100</v>
      </c>
      <c r="B1286" s="9" t="s">
        <v>485</v>
      </c>
      <c r="C1286" s="9" t="s">
        <v>214</v>
      </c>
      <c r="D1286" s="9" t="s">
        <v>205</v>
      </c>
      <c r="E1286" s="11">
        <v>15010000</v>
      </c>
      <c r="F1286" s="84">
        <v>61950</v>
      </c>
      <c r="G1286" s="11" t="s">
        <v>7</v>
      </c>
      <c r="H1286" s="11" t="s">
        <v>390</v>
      </c>
      <c r="I1286" s="11" t="s">
        <v>618</v>
      </c>
      <c r="J1286" s="78">
        <v>349</v>
      </c>
    </row>
    <row r="1287" spans="1:10" outlineLevel="3" x14ac:dyDescent="0.25">
      <c r="A1287" s="87">
        <v>100</v>
      </c>
      <c r="B1287" s="9" t="s">
        <v>485</v>
      </c>
      <c r="C1287" s="9" t="s">
        <v>214</v>
      </c>
      <c r="D1287" s="9" t="s">
        <v>205</v>
      </c>
      <c r="E1287" s="11">
        <v>15010000</v>
      </c>
      <c r="F1287" s="84">
        <v>62550</v>
      </c>
      <c r="G1287" s="11" t="s">
        <v>7</v>
      </c>
      <c r="H1287" s="11" t="s">
        <v>45</v>
      </c>
      <c r="I1287" s="11" t="s">
        <v>618</v>
      </c>
      <c r="J1287" s="78">
        <v>217382</v>
      </c>
    </row>
    <row r="1288" spans="1:10" outlineLevel="3" x14ac:dyDescent="0.25">
      <c r="A1288" s="87">
        <v>100</v>
      </c>
      <c r="B1288" s="9" t="s">
        <v>485</v>
      </c>
      <c r="C1288" s="9" t="s">
        <v>214</v>
      </c>
      <c r="D1288" s="9" t="s">
        <v>205</v>
      </c>
      <c r="E1288" s="11">
        <v>15010000</v>
      </c>
      <c r="F1288" s="84">
        <v>64110</v>
      </c>
      <c r="G1288" s="11" t="s">
        <v>7</v>
      </c>
      <c r="H1288" s="11" t="s">
        <v>26</v>
      </c>
      <c r="I1288" s="11" t="s">
        <v>618</v>
      </c>
      <c r="J1288" s="78">
        <v>1620</v>
      </c>
    </row>
    <row r="1289" spans="1:10" outlineLevel="3" x14ac:dyDescent="0.25">
      <c r="A1289" s="87">
        <v>100</v>
      </c>
      <c r="B1289" s="9" t="s">
        <v>485</v>
      </c>
      <c r="C1289" s="9" t="s">
        <v>214</v>
      </c>
      <c r="D1289" s="9" t="s">
        <v>205</v>
      </c>
      <c r="E1289" s="11">
        <v>15010000</v>
      </c>
      <c r="F1289" s="84">
        <v>65100</v>
      </c>
      <c r="G1289" s="11" t="s">
        <v>7</v>
      </c>
      <c r="H1289" s="11" t="s">
        <v>46</v>
      </c>
      <c r="I1289" s="11" t="s">
        <v>618</v>
      </c>
      <c r="J1289" s="78">
        <v>3000</v>
      </c>
    </row>
    <row r="1290" spans="1:10" outlineLevel="3" x14ac:dyDescent="0.25">
      <c r="A1290" s="87">
        <v>100</v>
      </c>
      <c r="B1290" s="9" t="s">
        <v>485</v>
      </c>
      <c r="C1290" s="9" t="s">
        <v>214</v>
      </c>
      <c r="D1290" s="9" t="s">
        <v>205</v>
      </c>
      <c r="E1290" s="11">
        <v>15010000</v>
      </c>
      <c r="F1290" s="84">
        <v>65100</v>
      </c>
      <c r="G1290" s="11" t="s">
        <v>396</v>
      </c>
      <c r="H1290" s="11" t="s">
        <v>46</v>
      </c>
      <c r="I1290" s="11" t="s">
        <v>618</v>
      </c>
      <c r="J1290" s="78">
        <v>8000</v>
      </c>
    </row>
    <row r="1291" spans="1:10" outlineLevel="3" x14ac:dyDescent="0.25">
      <c r="A1291" s="87">
        <v>100</v>
      </c>
      <c r="B1291" s="9" t="s">
        <v>485</v>
      </c>
      <c r="C1291" s="9" t="s">
        <v>214</v>
      </c>
      <c r="D1291" s="9" t="s">
        <v>205</v>
      </c>
      <c r="E1291" s="11">
        <v>15010000</v>
      </c>
      <c r="F1291" s="84">
        <v>65140</v>
      </c>
      <c r="G1291" s="11" t="s">
        <v>7</v>
      </c>
      <c r="H1291" s="11" t="s">
        <v>55</v>
      </c>
      <c r="I1291" s="11" t="s">
        <v>618</v>
      </c>
      <c r="J1291" s="78">
        <v>3250</v>
      </c>
    </row>
    <row r="1292" spans="1:10" outlineLevel="3" x14ac:dyDescent="0.25">
      <c r="A1292" s="87">
        <v>100</v>
      </c>
      <c r="B1292" s="9" t="s">
        <v>485</v>
      </c>
      <c r="C1292" s="9" t="s">
        <v>214</v>
      </c>
      <c r="D1292" s="9" t="s">
        <v>205</v>
      </c>
      <c r="E1292" s="11">
        <v>15010000</v>
      </c>
      <c r="F1292" s="84">
        <v>66110</v>
      </c>
      <c r="G1292" s="11" t="s">
        <v>7</v>
      </c>
      <c r="H1292" s="11" t="s">
        <v>27</v>
      </c>
      <c r="I1292" s="11" t="s">
        <v>618</v>
      </c>
      <c r="J1292" s="78">
        <v>9195</v>
      </c>
    </row>
    <row r="1293" spans="1:10" outlineLevel="3" x14ac:dyDescent="0.25">
      <c r="A1293" s="87">
        <v>100</v>
      </c>
      <c r="B1293" s="9" t="s">
        <v>485</v>
      </c>
      <c r="C1293" s="9" t="s">
        <v>214</v>
      </c>
      <c r="D1293" s="9" t="s">
        <v>205</v>
      </c>
      <c r="E1293" s="11">
        <v>15010000</v>
      </c>
      <c r="F1293" s="84">
        <v>66110</v>
      </c>
      <c r="G1293" s="11" t="s">
        <v>396</v>
      </c>
      <c r="H1293" s="11" t="s">
        <v>27</v>
      </c>
      <c r="I1293" s="11" t="s">
        <v>618</v>
      </c>
      <c r="J1293" s="78">
        <v>500</v>
      </c>
    </row>
    <row r="1294" spans="1:10" outlineLevel="3" x14ac:dyDescent="0.25">
      <c r="A1294" s="87">
        <v>100</v>
      </c>
      <c r="B1294" s="9" t="s">
        <v>485</v>
      </c>
      <c r="C1294" s="9" t="s">
        <v>214</v>
      </c>
      <c r="D1294" s="9" t="s">
        <v>205</v>
      </c>
      <c r="E1294" s="11">
        <v>15010000</v>
      </c>
      <c r="F1294" s="84">
        <v>68140</v>
      </c>
      <c r="G1294" s="11" t="s">
        <v>7</v>
      </c>
      <c r="H1294" s="11" t="s">
        <v>28</v>
      </c>
      <c r="I1294" s="11" t="s">
        <v>618</v>
      </c>
      <c r="J1294" s="78">
        <v>90000</v>
      </c>
    </row>
    <row r="1295" spans="1:10" outlineLevel="3" x14ac:dyDescent="0.25">
      <c r="A1295" s="87">
        <v>100</v>
      </c>
      <c r="B1295" s="9" t="s">
        <v>485</v>
      </c>
      <c r="C1295" s="9" t="s">
        <v>214</v>
      </c>
      <c r="D1295" s="9" t="s">
        <v>205</v>
      </c>
      <c r="E1295" s="11">
        <v>15010000</v>
      </c>
      <c r="F1295" s="84">
        <v>68140</v>
      </c>
      <c r="G1295" s="11" t="s">
        <v>396</v>
      </c>
      <c r="H1295" s="11" t="s">
        <v>28</v>
      </c>
      <c r="I1295" s="11" t="s">
        <v>618</v>
      </c>
      <c r="J1295" s="78">
        <v>750</v>
      </c>
    </row>
    <row r="1296" spans="1:10" outlineLevel="3" x14ac:dyDescent="0.25">
      <c r="A1296" s="87">
        <v>100</v>
      </c>
      <c r="B1296" s="9" t="s">
        <v>485</v>
      </c>
      <c r="C1296" s="9" t="s">
        <v>214</v>
      </c>
      <c r="D1296" s="9" t="s">
        <v>205</v>
      </c>
      <c r="E1296" s="11">
        <v>15010000</v>
      </c>
      <c r="F1296" s="84">
        <v>68145</v>
      </c>
      <c r="G1296" s="11" t="s">
        <v>7</v>
      </c>
      <c r="H1296" s="11" t="s">
        <v>29</v>
      </c>
      <c r="I1296" s="11" t="s">
        <v>618</v>
      </c>
      <c r="J1296" s="78">
        <v>214250</v>
      </c>
    </row>
    <row r="1297" spans="1:10" outlineLevel="3" x14ac:dyDescent="0.25">
      <c r="A1297" s="87">
        <v>100</v>
      </c>
      <c r="B1297" s="9" t="s">
        <v>485</v>
      </c>
      <c r="C1297" s="9" t="s">
        <v>214</v>
      </c>
      <c r="D1297" s="9" t="s">
        <v>205</v>
      </c>
      <c r="E1297" s="11">
        <v>15010000</v>
      </c>
      <c r="F1297" s="84">
        <v>68160</v>
      </c>
      <c r="G1297" s="11" t="s">
        <v>7</v>
      </c>
      <c r="H1297" s="11" t="s">
        <v>47</v>
      </c>
      <c r="I1297" s="11" t="s">
        <v>618</v>
      </c>
      <c r="J1297" s="78">
        <v>16500</v>
      </c>
    </row>
    <row r="1298" spans="1:10" outlineLevel="3" x14ac:dyDescent="0.25">
      <c r="A1298" s="87">
        <v>100</v>
      </c>
      <c r="B1298" s="9" t="s">
        <v>485</v>
      </c>
      <c r="C1298" s="9" t="s">
        <v>214</v>
      </c>
      <c r="D1298" s="9" t="s">
        <v>205</v>
      </c>
      <c r="E1298" s="11">
        <v>15010000</v>
      </c>
      <c r="F1298" s="84">
        <v>68200</v>
      </c>
      <c r="G1298" s="11" t="s">
        <v>7</v>
      </c>
      <c r="H1298" s="11" t="s">
        <v>114</v>
      </c>
      <c r="I1298" s="11" t="s">
        <v>618</v>
      </c>
      <c r="J1298" s="78">
        <v>51800</v>
      </c>
    </row>
    <row r="1299" spans="1:10" outlineLevel="3" x14ac:dyDescent="0.25">
      <c r="A1299" s="87">
        <v>100</v>
      </c>
      <c r="B1299" s="9" t="s">
        <v>485</v>
      </c>
      <c r="C1299" s="9" t="s">
        <v>214</v>
      </c>
      <c r="D1299" s="9" t="s">
        <v>205</v>
      </c>
      <c r="E1299" s="11">
        <v>15010000</v>
      </c>
      <c r="F1299" s="84">
        <v>68900</v>
      </c>
      <c r="G1299" s="11" t="s">
        <v>7</v>
      </c>
      <c r="H1299" s="11" t="s">
        <v>32</v>
      </c>
      <c r="I1299" s="11" t="s">
        <v>618</v>
      </c>
      <c r="J1299" s="78">
        <v>146460</v>
      </c>
    </row>
    <row r="1300" spans="1:10" outlineLevel="3" x14ac:dyDescent="0.25">
      <c r="A1300" s="87">
        <v>100</v>
      </c>
      <c r="B1300" s="9" t="s">
        <v>485</v>
      </c>
      <c r="C1300" s="9" t="s">
        <v>214</v>
      </c>
      <c r="D1300" s="9" t="s">
        <v>205</v>
      </c>
      <c r="E1300" s="11">
        <v>15010000</v>
      </c>
      <c r="F1300" s="84">
        <v>68900</v>
      </c>
      <c r="G1300" s="11" t="s">
        <v>912</v>
      </c>
      <c r="H1300" s="11" t="s">
        <v>32</v>
      </c>
      <c r="I1300" s="11" t="s">
        <v>618</v>
      </c>
      <c r="J1300" s="78">
        <v>200000</v>
      </c>
    </row>
    <row r="1301" spans="1:10" outlineLevel="3" x14ac:dyDescent="0.25">
      <c r="A1301" s="87">
        <v>100</v>
      </c>
      <c r="B1301" s="9" t="s">
        <v>485</v>
      </c>
      <c r="C1301" s="9" t="s">
        <v>214</v>
      </c>
      <c r="D1301" s="9" t="s">
        <v>205</v>
      </c>
      <c r="E1301" s="11">
        <v>15010000</v>
      </c>
      <c r="F1301" s="84">
        <v>69100</v>
      </c>
      <c r="G1301" s="11" t="s">
        <v>7</v>
      </c>
      <c r="H1301" s="11" t="s">
        <v>92</v>
      </c>
      <c r="I1301" s="11" t="s">
        <v>618</v>
      </c>
      <c r="J1301" s="78">
        <v>50000</v>
      </c>
    </row>
    <row r="1302" spans="1:10" outlineLevel="3" x14ac:dyDescent="0.25">
      <c r="A1302" s="87">
        <v>100</v>
      </c>
      <c r="B1302" s="9" t="s">
        <v>485</v>
      </c>
      <c r="C1302" s="9" t="s">
        <v>214</v>
      </c>
      <c r="D1302" s="9" t="s">
        <v>205</v>
      </c>
      <c r="E1302" s="11">
        <v>15010000</v>
      </c>
      <c r="F1302" s="84">
        <v>69150</v>
      </c>
      <c r="G1302" s="11" t="s">
        <v>7</v>
      </c>
      <c r="H1302" s="11" t="s">
        <v>33</v>
      </c>
      <c r="I1302" s="11" t="s">
        <v>618</v>
      </c>
      <c r="J1302" s="78">
        <v>250</v>
      </c>
    </row>
    <row r="1303" spans="1:10" outlineLevel="3" x14ac:dyDescent="0.25">
      <c r="A1303" s="87">
        <v>100</v>
      </c>
      <c r="B1303" s="9" t="s">
        <v>485</v>
      </c>
      <c r="C1303" s="9" t="s">
        <v>214</v>
      </c>
      <c r="D1303" s="9" t="s">
        <v>205</v>
      </c>
      <c r="E1303" s="11">
        <v>15010000</v>
      </c>
      <c r="F1303" s="84">
        <v>69200</v>
      </c>
      <c r="G1303" s="11" t="s">
        <v>7</v>
      </c>
      <c r="H1303" s="11" t="s">
        <v>34</v>
      </c>
      <c r="I1303" s="11" t="s">
        <v>618</v>
      </c>
      <c r="J1303" s="78">
        <v>8075</v>
      </c>
    </row>
    <row r="1304" spans="1:10" outlineLevel="3" x14ac:dyDescent="0.25">
      <c r="A1304" s="87">
        <v>100</v>
      </c>
      <c r="B1304" s="9" t="s">
        <v>485</v>
      </c>
      <c r="C1304" s="9" t="s">
        <v>214</v>
      </c>
      <c r="D1304" s="9" t="s">
        <v>205</v>
      </c>
      <c r="E1304" s="11">
        <v>15010000</v>
      </c>
      <c r="F1304" s="84">
        <v>69500</v>
      </c>
      <c r="G1304" s="11" t="s">
        <v>7</v>
      </c>
      <c r="H1304" s="11" t="s">
        <v>35</v>
      </c>
      <c r="I1304" s="11" t="s">
        <v>618</v>
      </c>
      <c r="J1304" s="78">
        <v>12250</v>
      </c>
    </row>
    <row r="1305" spans="1:10" outlineLevel="3" x14ac:dyDescent="0.25">
      <c r="A1305" s="87">
        <v>100</v>
      </c>
      <c r="B1305" s="9" t="s">
        <v>485</v>
      </c>
      <c r="C1305" s="9" t="s">
        <v>214</v>
      </c>
      <c r="D1305" s="9" t="s">
        <v>205</v>
      </c>
      <c r="E1305" s="11">
        <v>15010000</v>
      </c>
      <c r="F1305" s="84">
        <v>69550</v>
      </c>
      <c r="G1305" s="11" t="s">
        <v>7</v>
      </c>
      <c r="H1305" s="11" t="s">
        <v>36</v>
      </c>
      <c r="I1305" s="11" t="s">
        <v>618</v>
      </c>
      <c r="J1305" s="78">
        <v>13955</v>
      </c>
    </row>
    <row r="1306" spans="1:10" outlineLevel="3" x14ac:dyDescent="0.25">
      <c r="A1306" s="87">
        <v>100</v>
      </c>
      <c r="B1306" s="9" t="s">
        <v>485</v>
      </c>
      <c r="C1306" s="9" t="s">
        <v>214</v>
      </c>
      <c r="D1306" s="9" t="s">
        <v>205</v>
      </c>
      <c r="E1306" s="11">
        <v>15010000</v>
      </c>
      <c r="F1306" s="84">
        <v>76800</v>
      </c>
      <c r="G1306" s="11" t="s">
        <v>7</v>
      </c>
      <c r="H1306" s="11" t="s">
        <v>37</v>
      </c>
      <c r="I1306" s="11" t="s">
        <v>618</v>
      </c>
      <c r="J1306" s="78">
        <v>4524</v>
      </c>
    </row>
    <row r="1307" spans="1:10" outlineLevel="3" x14ac:dyDescent="0.25">
      <c r="A1307" s="87">
        <v>100</v>
      </c>
      <c r="B1307" s="9" t="s">
        <v>485</v>
      </c>
      <c r="C1307" s="9" t="s">
        <v>214</v>
      </c>
      <c r="D1307" s="9" t="s">
        <v>205</v>
      </c>
      <c r="E1307" s="11">
        <v>15010000</v>
      </c>
      <c r="F1307" s="84">
        <v>77140</v>
      </c>
      <c r="G1307" s="11" t="s">
        <v>7</v>
      </c>
      <c r="H1307" s="11" t="s">
        <v>38</v>
      </c>
      <c r="I1307" s="11" t="s">
        <v>618</v>
      </c>
      <c r="J1307" s="78">
        <v>3925</v>
      </c>
    </row>
    <row r="1308" spans="1:10" outlineLevel="3" x14ac:dyDescent="0.25">
      <c r="A1308" s="87">
        <v>100</v>
      </c>
      <c r="B1308" s="9" t="s">
        <v>485</v>
      </c>
      <c r="C1308" s="9" t="s">
        <v>214</v>
      </c>
      <c r="D1308" s="9" t="s">
        <v>205</v>
      </c>
      <c r="E1308" s="11">
        <v>15010000</v>
      </c>
      <c r="F1308" s="84">
        <v>79470</v>
      </c>
      <c r="G1308" s="11" t="s">
        <v>7</v>
      </c>
      <c r="H1308" s="11" t="s">
        <v>686</v>
      </c>
      <c r="I1308" s="11" t="s">
        <v>618</v>
      </c>
      <c r="J1308" s="78">
        <v>6562</v>
      </c>
    </row>
    <row r="1309" spans="1:10" outlineLevel="3" x14ac:dyDescent="0.25">
      <c r="A1309" s="87">
        <v>100</v>
      </c>
      <c r="B1309" s="9" t="s">
        <v>485</v>
      </c>
      <c r="C1309" s="9" t="s">
        <v>214</v>
      </c>
      <c r="D1309" s="9" t="s">
        <v>520</v>
      </c>
      <c r="E1309" s="11">
        <v>15059000</v>
      </c>
      <c r="F1309" s="84">
        <v>62100</v>
      </c>
      <c r="G1309" s="11" t="s">
        <v>7</v>
      </c>
      <c r="H1309" s="11" t="s">
        <v>74</v>
      </c>
      <c r="I1309" s="11" t="s">
        <v>618</v>
      </c>
      <c r="J1309" s="78">
        <v>8000</v>
      </c>
    </row>
    <row r="1310" spans="1:10" outlineLevel="3" x14ac:dyDescent="0.25">
      <c r="A1310" s="87">
        <v>100</v>
      </c>
      <c r="B1310" s="9" t="s">
        <v>485</v>
      </c>
      <c r="C1310" s="9" t="s">
        <v>214</v>
      </c>
      <c r="D1310" s="9" t="s">
        <v>520</v>
      </c>
      <c r="E1310" s="11">
        <v>15059000</v>
      </c>
      <c r="F1310" s="84">
        <v>62350</v>
      </c>
      <c r="G1310" s="11" t="s">
        <v>7</v>
      </c>
      <c r="H1310" s="11" t="s">
        <v>91</v>
      </c>
      <c r="I1310" s="11" t="s">
        <v>618</v>
      </c>
      <c r="J1310" s="78">
        <v>3500</v>
      </c>
    </row>
    <row r="1311" spans="1:10" outlineLevel="3" x14ac:dyDescent="0.25">
      <c r="A1311" s="87">
        <v>100</v>
      </c>
      <c r="B1311" s="9" t="s">
        <v>485</v>
      </c>
      <c r="C1311" s="9" t="s">
        <v>214</v>
      </c>
      <c r="D1311" s="9" t="s">
        <v>520</v>
      </c>
      <c r="E1311" s="11">
        <v>15059000</v>
      </c>
      <c r="F1311" s="84">
        <v>64100</v>
      </c>
      <c r="G1311" s="11" t="s">
        <v>7</v>
      </c>
      <c r="H1311" s="11" t="s">
        <v>89</v>
      </c>
      <c r="I1311" s="11" t="s">
        <v>618</v>
      </c>
      <c r="J1311" s="78">
        <v>9600</v>
      </c>
    </row>
    <row r="1312" spans="1:10" outlineLevel="3" x14ac:dyDescent="0.25">
      <c r="A1312" s="87">
        <v>100</v>
      </c>
      <c r="B1312" s="9" t="s">
        <v>485</v>
      </c>
      <c r="C1312" s="9" t="s">
        <v>214</v>
      </c>
      <c r="D1312" s="9" t="s">
        <v>520</v>
      </c>
      <c r="E1312" s="11">
        <v>15059000</v>
      </c>
      <c r="F1312" s="84">
        <v>64500</v>
      </c>
      <c r="G1312" s="11" t="s">
        <v>7</v>
      </c>
      <c r="H1312" s="11" t="s">
        <v>101</v>
      </c>
      <c r="I1312" s="11" t="s">
        <v>618</v>
      </c>
      <c r="J1312" s="78">
        <v>3600</v>
      </c>
    </row>
    <row r="1313" spans="1:10" outlineLevel="3" x14ac:dyDescent="0.25">
      <c r="A1313" s="87">
        <v>100</v>
      </c>
      <c r="B1313" s="9" t="s">
        <v>485</v>
      </c>
      <c r="C1313" s="9" t="s">
        <v>214</v>
      </c>
      <c r="D1313" s="9" t="s">
        <v>520</v>
      </c>
      <c r="E1313" s="11">
        <v>15059000</v>
      </c>
      <c r="F1313" s="84">
        <v>65140</v>
      </c>
      <c r="G1313" s="11" t="s">
        <v>7</v>
      </c>
      <c r="H1313" s="11" t="s">
        <v>55</v>
      </c>
      <c r="I1313" s="11" t="s">
        <v>618</v>
      </c>
      <c r="J1313" s="78">
        <v>105132</v>
      </c>
    </row>
    <row r="1314" spans="1:10" outlineLevel="3" x14ac:dyDescent="0.25">
      <c r="A1314" s="87">
        <v>100</v>
      </c>
      <c r="B1314" s="9" t="s">
        <v>485</v>
      </c>
      <c r="C1314" s="9" t="s">
        <v>214</v>
      </c>
      <c r="D1314" s="9" t="s">
        <v>520</v>
      </c>
      <c r="E1314" s="11">
        <v>15059000</v>
      </c>
      <c r="F1314" s="84">
        <v>68145</v>
      </c>
      <c r="G1314" s="11" t="s">
        <v>7</v>
      </c>
      <c r="H1314" s="11" t="s">
        <v>29</v>
      </c>
      <c r="I1314" s="11" t="s">
        <v>618</v>
      </c>
      <c r="J1314" s="78">
        <v>1387347</v>
      </c>
    </row>
    <row r="1315" spans="1:10" outlineLevel="3" x14ac:dyDescent="0.25">
      <c r="A1315" s="87">
        <v>100</v>
      </c>
      <c r="B1315" s="9" t="s">
        <v>485</v>
      </c>
      <c r="C1315" s="9" t="s">
        <v>214</v>
      </c>
      <c r="D1315" s="9" t="s">
        <v>520</v>
      </c>
      <c r="E1315" s="11">
        <v>15059000</v>
      </c>
      <c r="F1315" s="84">
        <v>68200</v>
      </c>
      <c r="G1315" s="11" t="s">
        <v>7</v>
      </c>
      <c r="H1315" s="11" t="s">
        <v>114</v>
      </c>
      <c r="I1315" s="11" t="s">
        <v>618</v>
      </c>
      <c r="J1315" s="78">
        <v>50000</v>
      </c>
    </row>
    <row r="1316" spans="1:10" outlineLevel="3" x14ac:dyDescent="0.25">
      <c r="A1316" s="77">
        <v>100</v>
      </c>
      <c r="B1316" s="11" t="s">
        <v>485</v>
      </c>
      <c r="C1316" s="11" t="s">
        <v>232</v>
      </c>
      <c r="D1316" s="11" t="s">
        <v>205</v>
      </c>
      <c r="E1316" s="11">
        <v>15510000</v>
      </c>
      <c r="F1316" s="84">
        <v>60100</v>
      </c>
      <c r="G1316" s="11" t="s">
        <v>7</v>
      </c>
      <c r="H1316" s="11" t="s">
        <v>8</v>
      </c>
      <c r="I1316" s="11" t="s">
        <v>618</v>
      </c>
      <c r="J1316" s="78">
        <v>587630</v>
      </c>
    </row>
    <row r="1317" spans="1:10" outlineLevel="3" x14ac:dyDescent="0.25">
      <c r="A1317" s="77">
        <v>100</v>
      </c>
      <c r="B1317" s="11" t="s">
        <v>485</v>
      </c>
      <c r="C1317" s="11" t="s">
        <v>232</v>
      </c>
      <c r="D1317" s="11" t="s">
        <v>205</v>
      </c>
      <c r="E1317" s="11">
        <v>15510000</v>
      </c>
      <c r="F1317" s="84">
        <v>60140</v>
      </c>
      <c r="G1317" s="11" t="s">
        <v>7</v>
      </c>
      <c r="H1317" s="11" t="s">
        <v>9</v>
      </c>
      <c r="I1317" s="11" t="s">
        <v>618</v>
      </c>
      <c r="J1317" s="78">
        <v>8500</v>
      </c>
    </row>
    <row r="1318" spans="1:10" outlineLevel="3" x14ac:dyDescent="0.25">
      <c r="A1318" s="77">
        <v>100</v>
      </c>
      <c r="B1318" s="11" t="s">
        <v>485</v>
      </c>
      <c r="C1318" s="11" t="s">
        <v>232</v>
      </c>
      <c r="D1318" s="11" t="s">
        <v>205</v>
      </c>
      <c r="E1318" s="11">
        <v>15510000</v>
      </c>
      <c r="F1318" s="84">
        <v>60290</v>
      </c>
      <c r="G1318" s="11" t="s">
        <v>7</v>
      </c>
      <c r="H1318" s="11" t="s">
        <v>11</v>
      </c>
      <c r="I1318" s="11" t="s">
        <v>618</v>
      </c>
      <c r="J1318" s="78">
        <v>4128</v>
      </c>
    </row>
    <row r="1319" spans="1:10" outlineLevel="3" x14ac:dyDescent="0.25">
      <c r="A1319" s="77">
        <v>100</v>
      </c>
      <c r="B1319" s="11" t="s">
        <v>485</v>
      </c>
      <c r="C1319" s="11" t="s">
        <v>232</v>
      </c>
      <c r="D1319" s="11" t="s">
        <v>205</v>
      </c>
      <c r="E1319" s="11">
        <v>15510000</v>
      </c>
      <c r="F1319" s="84">
        <v>60300</v>
      </c>
      <c r="G1319" s="11" t="s">
        <v>7</v>
      </c>
      <c r="H1319" s="11" t="s">
        <v>12</v>
      </c>
      <c r="I1319" s="11" t="s">
        <v>618</v>
      </c>
      <c r="J1319" s="78">
        <v>42504</v>
      </c>
    </row>
    <row r="1320" spans="1:10" outlineLevel="3" x14ac:dyDescent="0.25">
      <c r="A1320" s="77">
        <v>100</v>
      </c>
      <c r="B1320" s="11" t="s">
        <v>485</v>
      </c>
      <c r="C1320" s="11" t="s">
        <v>232</v>
      </c>
      <c r="D1320" s="11" t="s">
        <v>205</v>
      </c>
      <c r="E1320" s="11">
        <v>15510000</v>
      </c>
      <c r="F1320" s="84">
        <v>60330</v>
      </c>
      <c r="G1320" s="11" t="s">
        <v>7</v>
      </c>
      <c r="H1320" s="11" t="s">
        <v>13</v>
      </c>
      <c r="I1320" s="11" t="s">
        <v>618</v>
      </c>
      <c r="J1320" s="78">
        <v>100776</v>
      </c>
    </row>
    <row r="1321" spans="1:10" outlineLevel="3" x14ac:dyDescent="0.25">
      <c r="A1321" s="77">
        <v>100</v>
      </c>
      <c r="B1321" s="11" t="s">
        <v>485</v>
      </c>
      <c r="C1321" s="11" t="s">
        <v>232</v>
      </c>
      <c r="D1321" s="11" t="s">
        <v>205</v>
      </c>
      <c r="E1321" s="11">
        <v>15510000</v>
      </c>
      <c r="F1321" s="84">
        <v>60331</v>
      </c>
      <c r="G1321" s="11" t="s">
        <v>7</v>
      </c>
      <c r="H1321" s="11" t="s">
        <v>14</v>
      </c>
      <c r="I1321" s="11" t="s">
        <v>618</v>
      </c>
      <c r="J1321" s="78">
        <v>3707</v>
      </c>
    </row>
    <row r="1322" spans="1:10" outlineLevel="3" x14ac:dyDescent="0.25">
      <c r="A1322" s="77">
        <v>100</v>
      </c>
      <c r="B1322" s="11" t="s">
        <v>485</v>
      </c>
      <c r="C1322" s="11" t="s">
        <v>232</v>
      </c>
      <c r="D1322" s="11" t="s">
        <v>205</v>
      </c>
      <c r="E1322" s="11">
        <v>15510000</v>
      </c>
      <c r="F1322" s="84">
        <v>60340</v>
      </c>
      <c r="G1322" s="11" t="s">
        <v>7</v>
      </c>
      <c r="H1322" s="11" t="s">
        <v>15</v>
      </c>
      <c r="I1322" s="11" t="s">
        <v>618</v>
      </c>
      <c r="J1322" s="78">
        <v>699</v>
      </c>
    </row>
    <row r="1323" spans="1:10" outlineLevel="3" x14ac:dyDescent="0.25">
      <c r="A1323" s="77">
        <v>100</v>
      </c>
      <c r="B1323" s="11" t="s">
        <v>485</v>
      </c>
      <c r="C1323" s="11" t="s">
        <v>232</v>
      </c>
      <c r="D1323" s="11" t="s">
        <v>205</v>
      </c>
      <c r="E1323" s="11">
        <v>15510000</v>
      </c>
      <c r="F1323" s="84">
        <v>60350</v>
      </c>
      <c r="G1323" s="11" t="s">
        <v>7</v>
      </c>
      <c r="H1323" s="11" t="s">
        <v>16</v>
      </c>
      <c r="I1323" s="11" t="s">
        <v>618</v>
      </c>
      <c r="J1323" s="78">
        <v>1610</v>
      </c>
    </row>
    <row r="1324" spans="1:10" outlineLevel="3" x14ac:dyDescent="0.25">
      <c r="A1324" s="77">
        <v>100</v>
      </c>
      <c r="B1324" s="11" t="s">
        <v>485</v>
      </c>
      <c r="C1324" s="11" t="s">
        <v>232</v>
      </c>
      <c r="D1324" s="11" t="s">
        <v>205</v>
      </c>
      <c r="E1324" s="11">
        <v>15510000</v>
      </c>
      <c r="F1324" s="84">
        <v>60360</v>
      </c>
      <c r="G1324" s="11" t="s">
        <v>7</v>
      </c>
      <c r="H1324" s="11" t="s">
        <v>17</v>
      </c>
      <c r="I1324" s="11" t="s">
        <v>618</v>
      </c>
      <c r="J1324" s="78">
        <v>86041</v>
      </c>
    </row>
    <row r="1325" spans="1:10" outlineLevel="3" x14ac:dyDescent="0.25">
      <c r="A1325" s="77">
        <v>100</v>
      </c>
      <c r="B1325" s="11" t="s">
        <v>485</v>
      </c>
      <c r="C1325" s="11" t="s">
        <v>232</v>
      </c>
      <c r="D1325" s="11" t="s">
        <v>205</v>
      </c>
      <c r="E1325" s="11">
        <v>15510000</v>
      </c>
      <c r="F1325" s="84">
        <v>61100</v>
      </c>
      <c r="G1325" s="11" t="s">
        <v>7</v>
      </c>
      <c r="H1325" s="11" t="s">
        <v>19</v>
      </c>
      <c r="I1325" s="11" t="s">
        <v>618</v>
      </c>
      <c r="J1325" s="78">
        <v>4450</v>
      </c>
    </row>
    <row r="1326" spans="1:10" outlineLevel="3" x14ac:dyDescent="0.25">
      <c r="A1326" s="77">
        <v>100</v>
      </c>
      <c r="B1326" s="11" t="s">
        <v>485</v>
      </c>
      <c r="C1326" s="11" t="s">
        <v>232</v>
      </c>
      <c r="D1326" s="11" t="s">
        <v>205</v>
      </c>
      <c r="E1326" s="11">
        <v>15510000</v>
      </c>
      <c r="F1326" s="84">
        <v>61150</v>
      </c>
      <c r="G1326" s="11" t="s">
        <v>7</v>
      </c>
      <c r="H1326" s="11" t="s">
        <v>67</v>
      </c>
      <c r="I1326" s="11" t="s">
        <v>618</v>
      </c>
      <c r="J1326" s="78">
        <v>20</v>
      </c>
    </row>
    <row r="1327" spans="1:10" outlineLevel="3" x14ac:dyDescent="0.25">
      <c r="A1327" s="77">
        <v>100</v>
      </c>
      <c r="B1327" s="11" t="s">
        <v>485</v>
      </c>
      <c r="C1327" s="11" t="s">
        <v>232</v>
      </c>
      <c r="D1327" s="11" t="s">
        <v>205</v>
      </c>
      <c r="E1327" s="11">
        <v>15510000</v>
      </c>
      <c r="F1327" s="84">
        <v>61160</v>
      </c>
      <c r="G1327" s="11" t="s">
        <v>7</v>
      </c>
      <c r="H1327" s="11" t="s">
        <v>21</v>
      </c>
      <c r="I1327" s="11" t="s">
        <v>618</v>
      </c>
      <c r="J1327" s="78">
        <v>550</v>
      </c>
    </row>
    <row r="1328" spans="1:10" outlineLevel="3" x14ac:dyDescent="0.25">
      <c r="A1328" s="77">
        <v>100</v>
      </c>
      <c r="B1328" s="11" t="s">
        <v>485</v>
      </c>
      <c r="C1328" s="11" t="s">
        <v>232</v>
      </c>
      <c r="D1328" s="11" t="s">
        <v>205</v>
      </c>
      <c r="E1328" s="11">
        <v>15510000</v>
      </c>
      <c r="F1328" s="84">
        <v>61180</v>
      </c>
      <c r="G1328" s="11" t="s">
        <v>7</v>
      </c>
      <c r="H1328" s="11" t="s">
        <v>23</v>
      </c>
      <c r="I1328" s="11" t="s">
        <v>618</v>
      </c>
      <c r="J1328" s="78">
        <v>585</v>
      </c>
    </row>
    <row r="1329" spans="1:10" outlineLevel="3" x14ac:dyDescent="0.25">
      <c r="A1329" s="77">
        <v>100</v>
      </c>
      <c r="B1329" s="11" t="s">
        <v>485</v>
      </c>
      <c r="C1329" s="11" t="s">
        <v>232</v>
      </c>
      <c r="D1329" s="11" t="s">
        <v>205</v>
      </c>
      <c r="E1329" s="11">
        <v>15510000</v>
      </c>
      <c r="F1329" s="84">
        <v>61250</v>
      </c>
      <c r="G1329" s="11" t="s">
        <v>7</v>
      </c>
      <c r="H1329" s="11" t="s">
        <v>39</v>
      </c>
      <c r="I1329" s="11" t="s">
        <v>618</v>
      </c>
      <c r="J1329" s="78">
        <v>50</v>
      </c>
    </row>
    <row r="1330" spans="1:10" outlineLevel="3" x14ac:dyDescent="0.25">
      <c r="A1330" s="77">
        <v>100</v>
      </c>
      <c r="B1330" s="11" t="s">
        <v>485</v>
      </c>
      <c r="C1330" s="11" t="s">
        <v>232</v>
      </c>
      <c r="D1330" s="11" t="s">
        <v>205</v>
      </c>
      <c r="E1330" s="11">
        <v>15510000</v>
      </c>
      <c r="F1330" s="84">
        <v>61500</v>
      </c>
      <c r="G1330" s="11" t="s">
        <v>7</v>
      </c>
      <c r="H1330" s="11" t="s">
        <v>24</v>
      </c>
      <c r="I1330" s="11" t="s">
        <v>618</v>
      </c>
      <c r="J1330" s="78">
        <v>1000</v>
      </c>
    </row>
    <row r="1331" spans="1:10" outlineLevel="3" x14ac:dyDescent="0.25">
      <c r="A1331" s="77">
        <v>100</v>
      </c>
      <c r="B1331" s="11" t="s">
        <v>485</v>
      </c>
      <c r="C1331" s="11" t="s">
        <v>232</v>
      </c>
      <c r="D1331" s="11" t="s">
        <v>205</v>
      </c>
      <c r="E1331" s="11">
        <v>15510000</v>
      </c>
      <c r="F1331" s="84">
        <v>61800</v>
      </c>
      <c r="G1331" s="11" t="s">
        <v>7</v>
      </c>
      <c r="H1331" s="11" t="s">
        <v>25</v>
      </c>
      <c r="I1331" s="11" t="s">
        <v>618</v>
      </c>
      <c r="J1331" s="78">
        <v>400</v>
      </c>
    </row>
    <row r="1332" spans="1:10" outlineLevel="3" x14ac:dyDescent="0.25">
      <c r="A1332" s="77">
        <v>100</v>
      </c>
      <c r="B1332" s="11" t="s">
        <v>485</v>
      </c>
      <c r="C1332" s="11" t="s">
        <v>232</v>
      </c>
      <c r="D1332" s="11" t="s">
        <v>205</v>
      </c>
      <c r="E1332" s="11">
        <v>15510000</v>
      </c>
      <c r="F1332" s="84">
        <v>61920</v>
      </c>
      <c r="G1332" s="11" t="s">
        <v>7</v>
      </c>
      <c r="H1332" s="11" t="s">
        <v>388</v>
      </c>
      <c r="I1332" s="11" t="s">
        <v>618</v>
      </c>
      <c r="J1332" s="78">
        <v>5800</v>
      </c>
    </row>
    <row r="1333" spans="1:10" outlineLevel="3" x14ac:dyDescent="0.25">
      <c r="A1333" s="77">
        <v>100</v>
      </c>
      <c r="B1333" s="11" t="s">
        <v>485</v>
      </c>
      <c r="C1333" s="11" t="s">
        <v>232</v>
      </c>
      <c r="D1333" s="11" t="s">
        <v>205</v>
      </c>
      <c r="E1333" s="11">
        <v>15510000</v>
      </c>
      <c r="F1333" s="84">
        <v>62400</v>
      </c>
      <c r="G1333" s="11" t="s">
        <v>7</v>
      </c>
      <c r="H1333" s="11" t="s">
        <v>44</v>
      </c>
      <c r="I1333" s="11" t="s">
        <v>618</v>
      </c>
      <c r="J1333" s="78">
        <v>30</v>
      </c>
    </row>
    <row r="1334" spans="1:10" outlineLevel="3" x14ac:dyDescent="0.25">
      <c r="A1334" s="77">
        <v>100</v>
      </c>
      <c r="B1334" s="11" t="s">
        <v>485</v>
      </c>
      <c r="C1334" s="11" t="s">
        <v>232</v>
      </c>
      <c r="D1334" s="11" t="s">
        <v>205</v>
      </c>
      <c r="E1334" s="11">
        <v>15510000</v>
      </c>
      <c r="F1334" s="84">
        <v>62450</v>
      </c>
      <c r="G1334" s="11" t="s">
        <v>7</v>
      </c>
      <c r="H1334" s="11" t="s">
        <v>82</v>
      </c>
      <c r="I1334" s="11" t="s">
        <v>618</v>
      </c>
      <c r="J1334" s="78">
        <v>200</v>
      </c>
    </row>
    <row r="1335" spans="1:10" outlineLevel="3" x14ac:dyDescent="0.25">
      <c r="A1335" s="77">
        <v>100</v>
      </c>
      <c r="B1335" s="11" t="s">
        <v>485</v>
      </c>
      <c r="C1335" s="11" t="s">
        <v>232</v>
      </c>
      <c r="D1335" s="11" t="s">
        <v>205</v>
      </c>
      <c r="E1335" s="11">
        <v>15510000</v>
      </c>
      <c r="F1335" s="84">
        <v>64110</v>
      </c>
      <c r="G1335" s="11" t="s">
        <v>7</v>
      </c>
      <c r="H1335" s="11" t="s">
        <v>26</v>
      </c>
      <c r="I1335" s="11" t="s">
        <v>618</v>
      </c>
      <c r="J1335" s="78">
        <v>1728</v>
      </c>
    </row>
    <row r="1336" spans="1:10" outlineLevel="3" x14ac:dyDescent="0.25">
      <c r="A1336" s="77">
        <v>100</v>
      </c>
      <c r="B1336" s="11" t="s">
        <v>485</v>
      </c>
      <c r="C1336" s="11" t="s">
        <v>232</v>
      </c>
      <c r="D1336" s="11" t="s">
        <v>205</v>
      </c>
      <c r="E1336" s="11">
        <v>15510000</v>
      </c>
      <c r="F1336" s="84">
        <v>64120</v>
      </c>
      <c r="G1336" s="11" t="s">
        <v>7</v>
      </c>
      <c r="H1336" s="11" t="s">
        <v>83</v>
      </c>
      <c r="I1336" s="11" t="s">
        <v>618</v>
      </c>
      <c r="J1336" s="78">
        <v>228</v>
      </c>
    </row>
    <row r="1337" spans="1:10" outlineLevel="3" x14ac:dyDescent="0.25">
      <c r="A1337" s="77">
        <v>100</v>
      </c>
      <c r="B1337" s="11" t="s">
        <v>485</v>
      </c>
      <c r="C1337" s="11" t="s">
        <v>232</v>
      </c>
      <c r="D1337" s="11" t="s">
        <v>205</v>
      </c>
      <c r="E1337" s="11">
        <v>15510000</v>
      </c>
      <c r="F1337" s="84">
        <v>65100</v>
      </c>
      <c r="G1337" s="11" t="s">
        <v>7</v>
      </c>
      <c r="H1337" s="11" t="s">
        <v>46</v>
      </c>
      <c r="I1337" s="11" t="s">
        <v>618</v>
      </c>
      <c r="J1337" s="78">
        <v>11500</v>
      </c>
    </row>
    <row r="1338" spans="1:10" outlineLevel="3" x14ac:dyDescent="0.25">
      <c r="A1338" s="77">
        <v>100</v>
      </c>
      <c r="B1338" s="11" t="s">
        <v>485</v>
      </c>
      <c r="C1338" s="11" t="s">
        <v>232</v>
      </c>
      <c r="D1338" s="11" t="s">
        <v>205</v>
      </c>
      <c r="E1338" s="11">
        <v>15510000</v>
      </c>
      <c r="F1338" s="84">
        <v>66110</v>
      </c>
      <c r="G1338" s="11" t="s">
        <v>7</v>
      </c>
      <c r="H1338" s="11" t="s">
        <v>27</v>
      </c>
      <c r="I1338" s="11" t="s">
        <v>618</v>
      </c>
      <c r="J1338" s="78">
        <v>1202</v>
      </c>
    </row>
    <row r="1339" spans="1:10" outlineLevel="3" x14ac:dyDescent="0.25">
      <c r="A1339" s="77">
        <v>100</v>
      </c>
      <c r="B1339" s="11" t="s">
        <v>485</v>
      </c>
      <c r="C1339" s="11" t="s">
        <v>232</v>
      </c>
      <c r="D1339" s="11" t="s">
        <v>205</v>
      </c>
      <c r="E1339" s="11">
        <v>15510000</v>
      </c>
      <c r="F1339" s="84">
        <v>68145</v>
      </c>
      <c r="G1339" s="11" t="s">
        <v>7</v>
      </c>
      <c r="H1339" s="11" t="s">
        <v>29</v>
      </c>
      <c r="I1339" s="11" t="s">
        <v>618</v>
      </c>
      <c r="J1339" s="78">
        <v>550</v>
      </c>
    </row>
    <row r="1340" spans="1:10" outlineLevel="3" x14ac:dyDescent="0.25">
      <c r="A1340" s="77">
        <v>100</v>
      </c>
      <c r="B1340" s="11" t="s">
        <v>485</v>
      </c>
      <c r="C1340" s="11" t="s">
        <v>232</v>
      </c>
      <c r="D1340" s="11" t="s">
        <v>205</v>
      </c>
      <c r="E1340" s="11">
        <v>15510000</v>
      </c>
      <c r="F1340" s="84">
        <v>68400</v>
      </c>
      <c r="G1340" s="11" t="s">
        <v>7</v>
      </c>
      <c r="H1340" s="11" t="s">
        <v>49</v>
      </c>
      <c r="I1340" s="11" t="s">
        <v>618</v>
      </c>
      <c r="J1340" s="78">
        <v>510</v>
      </c>
    </row>
    <row r="1341" spans="1:10" outlineLevel="3" x14ac:dyDescent="0.25">
      <c r="A1341" s="77">
        <v>100</v>
      </c>
      <c r="B1341" s="11" t="s">
        <v>485</v>
      </c>
      <c r="C1341" s="11" t="s">
        <v>232</v>
      </c>
      <c r="D1341" s="11" t="s">
        <v>205</v>
      </c>
      <c r="E1341" s="11">
        <v>15510000</v>
      </c>
      <c r="F1341" s="84">
        <v>69150</v>
      </c>
      <c r="G1341" s="11" t="s">
        <v>7</v>
      </c>
      <c r="H1341" s="11" t="s">
        <v>33</v>
      </c>
      <c r="I1341" s="11" t="s">
        <v>618</v>
      </c>
      <c r="J1341" s="78">
        <v>895</v>
      </c>
    </row>
    <row r="1342" spans="1:10" outlineLevel="3" x14ac:dyDescent="0.25">
      <c r="A1342" s="77">
        <v>100</v>
      </c>
      <c r="B1342" s="11" t="s">
        <v>485</v>
      </c>
      <c r="C1342" s="11" t="s">
        <v>232</v>
      </c>
      <c r="D1342" s="11" t="s">
        <v>205</v>
      </c>
      <c r="E1342" s="11">
        <v>15510000</v>
      </c>
      <c r="F1342" s="84">
        <v>69200</v>
      </c>
      <c r="G1342" s="11" t="s">
        <v>7</v>
      </c>
      <c r="H1342" s="11" t="s">
        <v>34</v>
      </c>
      <c r="I1342" s="11" t="s">
        <v>618</v>
      </c>
      <c r="J1342" s="78">
        <v>920</v>
      </c>
    </row>
    <row r="1343" spans="1:10" outlineLevel="3" x14ac:dyDescent="0.25">
      <c r="A1343" s="77">
        <v>100</v>
      </c>
      <c r="B1343" s="11" t="s">
        <v>485</v>
      </c>
      <c r="C1343" s="11" t="s">
        <v>232</v>
      </c>
      <c r="D1343" s="11" t="s">
        <v>205</v>
      </c>
      <c r="E1343" s="11">
        <v>15510000</v>
      </c>
      <c r="F1343" s="84">
        <v>69500</v>
      </c>
      <c r="G1343" s="11" t="s">
        <v>7</v>
      </c>
      <c r="H1343" s="11" t="s">
        <v>35</v>
      </c>
      <c r="I1343" s="11" t="s">
        <v>618</v>
      </c>
      <c r="J1343" s="78">
        <v>7906</v>
      </c>
    </row>
    <row r="1344" spans="1:10" outlineLevel="3" x14ac:dyDescent="0.25">
      <c r="A1344" s="77">
        <v>100</v>
      </c>
      <c r="B1344" s="11" t="s">
        <v>485</v>
      </c>
      <c r="C1344" s="11" t="s">
        <v>232</v>
      </c>
      <c r="D1344" s="11" t="s">
        <v>205</v>
      </c>
      <c r="E1344" s="11">
        <v>15510000</v>
      </c>
      <c r="F1344" s="84">
        <v>69550</v>
      </c>
      <c r="G1344" s="11" t="s">
        <v>7</v>
      </c>
      <c r="H1344" s="11" t="s">
        <v>36</v>
      </c>
      <c r="I1344" s="11" t="s">
        <v>618</v>
      </c>
      <c r="J1344" s="78">
        <v>5050</v>
      </c>
    </row>
    <row r="1345" spans="1:10" outlineLevel="3" x14ac:dyDescent="0.25">
      <c r="A1345" s="77">
        <v>100</v>
      </c>
      <c r="B1345" s="11" t="s">
        <v>485</v>
      </c>
      <c r="C1345" s="11" t="s">
        <v>232</v>
      </c>
      <c r="D1345" s="11" t="s">
        <v>205</v>
      </c>
      <c r="E1345" s="11">
        <v>15510000</v>
      </c>
      <c r="F1345" s="84">
        <v>76500</v>
      </c>
      <c r="G1345" s="11" t="s">
        <v>7</v>
      </c>
      <c r="H1345" s="11" t="s">
        <v>48</v>
      </c>
      <c r="I1345" s="11" t="s">
        <v>618</v>
      </c>
      <c r="J1345" s="78">
        <v>100</v>
      </c>
    </row>
    <row r="1346" spans="1:10" outlineLevel="3" x14ac:dyDescent="0.25">
      <c r="A1346" s="77">
        <v>100</v>
      </c>
      <c r="B1346" s="11" t="s">
        <v>485</v>
      </c>
      <c r="C1346" s="11" t="s">
        <v>232</v>
      </c>
      <c r="D1346" s="11" t="s">
        <v>205</v>
      </c>
      <c r="E1346" s="11">
        <v>15510000</v>
      </c>
      <c r="F1346" s="84">
        <v>76800</v>
      </c>
      <c r="G1346" s="11" t="s">
        <v>7</v>
      </c>
      <c r="H1346" s="11" t="s">
        <v>37</v>
      </c>
      <c r="I1346" s="11" t="s">
        <v>618</v>
      </c>
      <c r="J1346" s="78">
        <v>648</v>
      </c>
    </row>
    <row r="1347" spans="1:10" outlineLevel="3" x14ac:dyDescent="0.25">
      <c r="A1347" s="77">
        <v>100</v>
      </c>
      <c r="B1347" s="11" t="s">
        <v>485</v>
      </c>
      <c r="C1347" s="11" t="s">
        <v>232</v>
      </c>
      <c r="D1347" s="11" t="s">
        <v>205</v>
      </c>
      <c r="E1347" s="11">
        <v>15510000</v>
      </c>
      <c r="F1347" s="84">
        <v>77140</v>
      </c>
      <c r="G1347" s="11" t="s">
        <v>7</v>
      </c>
      <c r="H1347" s="11" t="s">
        <v>38</v>
      </c>
      <c r="I1347" s="11" t="s">
        <v>618</v>
      </c>
      <c r="J1347" s="78">
        <v>187700</v>
      </c>
    </row>
    <row r="1348" spans="1:10" outlineLevel="3" x14ac:dyDescent="0.25">
      <c r="A1348" s="87">
        <v>100</v>
      </c>
      <c r="B1348" s="9" t="s">
        <v>485</v>
      </c>
      <c r="C1348" s="9" t="s">
        <v>232</v>
      </c>
      <c r="D1348" s="9" t="s">
        <v>518</v>
      </c>
      <c r="E1348" s="11">
        <v>15551000</v>
      </c>
      <c r="F1348" s="84">
        <v>60100</v>
      </c>
      <c r="G1348" s="11" t="s">
        <v>7</v>
      </c>
      <c r="H1348" s="11" t="s">
        <v>8</v>
      </c>
      <c r="I1348" s="11" t="s">
        <v>618</v>
      </c>
      <c r="J1348" s="78">
        <v>201514</v>
      </c>
    </row>
    <row r="1349" spans="1:10" outlineLevel="3" x14ac:dyDescent="0.25">
      <c r="A1349" s="87">
        <v>100</v>
      </c>
      <c r="B1349" s="9" t="s">
        <v>485</v>
      </c>
      <c r="C1349" s="9" t="s">
        <v>232</v>
      </c>
      <c r="D1349" s="9" t="s">
        <v>518</v>
      </c>
      <c r="E1349" s="11">
        <v>15551000</v>
      </c>
      <c r="F1349" s="84">
        <v>60290</v>
      </c>
      <c r="G1349" s="11" t="s">
        <v>7</v>
      </c>
      <c r="H1349" s="11" t="s">
        <v>11</v>
      </c>
      <c r="I1349" s="11" t="s">
        <v>618</v>
      </c>
      <c r="J1349" s="78">
        <v>1536</v>
      </c>
    </row>
    <row r="1350" spans="1:10" outlineLevel="3" x14ac:dyDescent="0.25">
      <c r="A1350" s="87">
        <v>100</v>
      </c>
      <c r="B1350" s="9" t="s">
        <v>485</v>
      </c>
      <c r="C1350" s="9" t="s">
        <v>232</v>
      </c>
      <c r="D1350" s="9" t="s">
        <v>518</v>
      </c>
      <c r="E1350" s="11">
        <v>15551000</v>
      </c>
      <c r="F1350" s="84">
        <v>60300</v>
      </c>
      <c r="G1350" s="11" t="s">
        <v>7</v>
      </c>
      <c r="H1350" s="11" t="s">
        <v>12</v>
      </c>
      <c r="I1350" s="11" t="s">
        <v>618</v>
      </c>
      <c r="J1350" s="78">
        <v>15074</v>
      </c>
    </row>
    <row r="1351" spans="1:10" outlineLevel="3" x14ac:dyDescent="0.25">
      <c r="A1351" s="87">
        <v>100</v>
      </c>
      <c r="B1351" s="9" t="s">
        <v>485</v>
      </c>
      <c r="C1351" s="9" t="s">
        <v>232</v>
      </c>
      <c r="D1351" s="9" t="s">
        <v>518</v>
      </c>
      <c r="E1351" s="11">
        <v>15551000</v>
      </c>
      <c r="F1351" s="84">
        <v>60330</v>
      </c>
      <c r="G1351" s="11" t="s">
        <v>7</v>
      </c>
      <c r="H1351" s="11" t="s">
        <v>13</v>
      </c>
      <c r="I1351" s="11" t="s">
        <v>618</v>
      </c>
      <c r="J1351" s="78">
        <v>17555</v>
      </c>
    </row>
    <row r="1352" spans="1:10" outlineLevel="3" x14ac:dyDescent="0.25">
      <c r="A1352" s="87">
        <v>100</v>
      </c>
      <c r="B1352" s="9" t="s">
        <v>485</v>
      </c>
      <c r="C1352" s="9" t="s">
        <v>232</v>
      </c>
      <c r="D1352" s="9" t="s">
        <v>518</v>
      </c>
      <c r="E1352" s="11">
        <v>15551000</v>
      </c>
      <c r="F1352" s="84">
        <v>60331</v>
      </c>
      <c r="G1352" s="11" t="s">
        <v>7</v>
      </c>
      <c r="H1352" s="11" t="s">
        <v>14</v>
      </c>
      <c r="I1352" s="11" t="s">
        <v>618</v>
      </c>
      <c r="J1352" s="78">
        <v>1264</v>
      </c>
    </row>
    <row r="1353" spans="1:10" outlineLevel="3" x14ac:dyDescent="0.25">
      <c r="A1353" s="87">
        <v>100</v>
      </c>
      <c r="B1353" s="9" t="s">
        <v>485</v>
      </c>
      <c r="C1353" s="9" t="s">
        <v>232</v>
      </c>
      <c r="D1353" s="9" t="s">
        <v>518</v>
      </c>
      <c r="E1353" s="11">
        <v>15551000</v>
      </c>
      <c r="F1353" s="84">
        <v>60340</v>
      </c>
      <c r="G1353" s="11" t="s">
        <v>7</v>
      </c>
      <c r="H1353" s="11" t="s">
        <v>15</v>
      </c>
      <c r="I1353" s="11" t="s">
        <v>618</v>
      </c>
      <c r="J1353" s="78">
        <v>758</v>
      </c>
    </row>
    <row r="1354" spans="1:10" outlineLevel="3" x14ac:dyDescent="0.25">
      <c r="A1354" s="87">
        <v>100</v>
      </c>
      <c r="B1354" s="9" t="s">
        <v>485</v>
      </c>
      <c r="C1354" s="9" t="s">
        <v>232</v>
      </c>
      <c r="D1354" s="9" t="s">
        <v>518</v>
      </c>
      <c r="E1354" s="11">
        <v>15551000</v>
      </c>
      <c r="F1354" s="84">
        <v>60350</v>
      </c>
      <c r="G1354" s="11" t="s">
        <v>7</v>
      </c>
      <c r="H1354" s="11" t="s">
        <v>16</v>
      </c>
      <c r="I1354" s="11" t="s">
        <v>618</v>
      </c>
      <c r="J1354" s="78">
        <v>524</v>
      </c>
    </row>
    <row r="1355" spans="1:10" outlineLevel="3" x14ac:dyDescent="0.25">
      <c r="A1355" s="87">
        <v>100</v>
      </c>
      <c r="B1355" s="9" t="s">
        <v>485</v>
      </c>
      <c r="C1355" s="9" t="s">
        <v>232</v>
      </c>
      <c r="D1355" s="9" t="s">
        <v>518</v>
      </c>
      <c r="E1355" s="11">
        <v>15551000</v>
      </c>
      <c r="F1355" s="84">
        <v>60360</v>
      </c>
      <c r="G1355" s="11" t="s">
        <v>7</v>
      </c>
      <c r="H1355" s="11" t="s">
        <v>17</v>
      </c>
      <c r="I1355" s="11" t="s">
        <v>618</v>
      </c>
      <c r="J1355" s="78">
        <v>29475</v>
      </c>
    </row>
    <row r="1356" spans="1:10" outlineLevel="3" x14ac:dyDescent="0.25">
      <c r="A1356" s="87">
        <v>100</v>
      </c>
      <c r="B1356" s="9" t="s">
        <v>485</v>
      </c>
      <c r="C1356" s="9" t="s">
        <v>232</v>
      </c>
      <c r="D1356" s="9" t="s">
        <v>518</v>
      </c>
      <c r="E1356" s="11">
        <v>15551000</v>
      </c>
      <c r="F1356" s="84">
        <v>61100</v>
      </c>
      <c r="G1356" s="11" t="s">
        <v>7</v>
      </c>
      <c r="H1356" s="11" t="s">
        <v>19</v>
      </c>
      <c r="I1356" s="11" t="s">
        <v>618</v>
      </c>
      <c r="J1356" s="78">
        <v>350</v>
      </c>
    </row>
    <row r="1357" spans="1:10" outlineLevel="3" x14ac:dyDescent="0.25">
      <c r="A1357" s="87">
        <v>100</v>
      </c>
      <c r="B1357" s="9" t="s">
        <v>485</v>
      </c>
      <c r="C1357" s="9" t="s">
        <v>232</v>
      </c>
      <c r="D1357" s="9" t="s">
        <v>518</v>
      </c>
      <c r="E1357" s="11">
        <v>15551000</v>
      </c>
      <c r="F1357" s="84">
        <v>61110</v>
      </c>
      <c r="G1357" s="11" t="s">
        <v>7</v>
      </c>
      <c r="H1357" s="11" t="s">
        <v>20</v>
      </c>
      <c r="I1357" s="11" t="s">
        <v>618</v>
      </c>
      <c r="J1357" s="78">
        <v>445</v>
      </c>
    </row>
    <row r="1358" spans="1:10" outlineLevel="3" x14ac:dyDescent="0.25">
      <c r="A1358" s="87">
        <v>100</v>
      </c>
      <c r="B1358" s="9" t="s">
        <v>485</v>
      </c>
      <c r="C1358" s="9" t="s">
        <v>232</v>
      </c>
      <c r="D1358" s="9" t="s">
        <v>518</v>
      </c>
      <c r="E1358" s="11">
        <v>15551000</v>
      </c>
      <c r="F1358" s="84">
        <v>61160</v>
      </c>
      <c r="G1358" s="11" t="s">
        <v>7</v>
      </c>
      <c r="H1358" s="11" t="s">
        <v>21</v>
      </c>
      <c r="I1358" s="11" t="s">
        <v>618</v>
      </c>
      <c r="J1358" s="78">
        <v>600</v>
      </c>
    </row>
    <row r="1359" spans="1:10" outlineLevel="3" x14ac:dyDescent="0.25">
      <c r="A1359" s="87">
        <v>100</v>
      </c>
      <c r="B1359" s="9" t="s">
        <v>485</v>
      </c>
      <c r="C1359" s="9" t="s">
        <v>232</v>
      </c>
      <c r="D1359" s="9" t="s">
        <v>518</v>
      </c>
      <c r="E1359" s="11">
        <v>15551000</v>
      </c>
      <c r="F1359" s="84">
        <v>61180</v>
      </c>
      <c r="G1359" s="11" t="s">
        <v>7</v>
      </c>
      <c r="H1359" s="11" t="s">
        <v>23</v>
      </c>
      <c r="I1359" s="11" t="s">
        <v>618</v>
      </c>
      <c r="J1359" s="78">
        <v>500</v>
      </c>
    </row>
    <row r="1360" spans="1:10" outlineLevel="3" x14ac:dyDescent="0.25">
      <c r="A1360" s="87">
        <v>100</v>
      </c>
      <c r="B1360" s="9" t="s">
        <v>485</v>
      </c>
      <c r="C1360" s="9" t="s">
        <v>232</v>
      </c>
      <c r="D1360" s="9" t="s">
        <v>518</v>
      </c>
      <c r="E1360" s="11">
        <v>15551000</v>
      </c>
      <c r="F1360" s="84">
        <v>61185</v>
      </c>
      <c r="G1360" s="11" t="s">
        <v>7</v>
      </c>
      <c r="H1360" s="11" t="s">
        <v>68</v>
      </c>
      <c r="I1360" s="11" t="s">
        <v>618</v>
      </c>
      <c r="J1360" s="78">
        <v>900</v>
      </c>
    </row>
    <row r="1361" spans="1:10" outlineLevel="3" x14ac:dyDescent="0.25">
      <c r="A1361" s="87">
        <v>100</v>
      </c>
      <c r="B1361" s="9" t="s">
        <v>485</v>
      </c>
      <c r="C1361" s="9" t="s">
        <v>232</v>
      </c>
      <c r="D1361" s="9" t="s">
        <v>518</v>
      </c>
      <c r="E1361" s="11">
        <v>15551000</v>
      </c>
      <c r="F1361" s="84">
        <v>61250</v>
      </c>
      <c r="G1361" s="11" t="s">
        <v>7</v>
      </c>
      <c r="H1361" s="11" t="s">
        <v>39</v>
      </c>
      <c r="I1361" s="11" t="s">
        <v>618</v>
      </c>
      <c r="J1361" s="78">
        <v>300</v>
      </c>
    </row>
    <row r="1362" spans="1:10" outlineLevel="3" x14ac:dyDescent="0.25">
      <c r="A1362" s="87">
        <v>100</v>
      </c>
      <c r="B1362" s="9" t="s">
        <v>485</v>
      </c>
      <c r="C1362" s="9" t="s">
        <v>232</v>
      </c>
      <c r="D1362" s="9" t="s">
        <v>518</v>
      </c>
      <c r="E1362" s="11">
        <v>15551000</v>
      </c>
      <c r="F1362" s="84">
        <v>61500</v>
      </c>
      <c r="G1362" s="11" t="s">
        <v>7</v>
      </c>
      <c r="H1362" s="11" t="s">
        <v>24</v>
      </c>
      <c r="I1362" s="11" t="s">
        <v>618</v>
      </c>
      <c r="J1362" s="78">
        <v>700</v>
      </c>
    </row>
    <row r="1363" spans="1:10" outlineLevel="3" x14ac:dyDescent="0.25">
      <c r="A1363" s="87">
        <v>100</v>
      </c>
      <c r="B1363" s="9" t="s">
        <v>485</v>
      </c>
      <c r="C1363" s="9" t="s">
        <v>232</v>
      </c>
      <c r="D1363" s="9" t="s">
        <v>518</v>
      </c>
      <c r="E1363" s="11">
        <v>15551000</v>
      </c>
      <c r="F1363" s="84">
        <v>61800</v>
      </c>
      <c r="G1363" s="11" t="s">
        <v>7</v>
      </c>
      <c r="H1363" s="11" t="s">
        <v>25</v>
      </c>
      <c r="I1363" s="11" t="s">
        <v>618</v>
      </c>
      <c r="J1363" s="78">
        <v>1000</v>
      </c>
    </row>
    <row r="1364" spans="1:10" outlineLevel="3" x14ac:dyDescent="0.25">
      <c r="A1364" s="87">
        <v>100</v>
      </c>
      <c r="B1364" s="9" t="s">
        <v>485</v>
      </c>
      <c r="C1364" s="9" t="s">
        <v>232</v>
      </c>
      <c r="D1364" s="9" t="s">
        <v>518</v>
      </c>
      <c r="E1364" s="11">
        <v>15551000</v>
      </c>
      <c r="F1364" s="84">
        <v>61820</v>
      </c>
      <c r="G1364" s="11" t="s">
        <v>7</v>
      </c>
      <c r="H1364" s="11" t="s">
        <v>69</v>
      </c>
      <c r="I1364" s="11" t="s">
        <v>618</v>
      </c>
      <c r="J1364" s="78">
        <v>500</v>
      </c>
    </row>
    <row r="1365" spans="1:10" outlineLevel="3" x14ac:dyDescent="0.25">
      <c r="A1365" s="87">
        <v>100</v>
      </c>
      <c r="B1365" s="9" t="s">
        <v>485</v>
      </c>
      <c r="C1365" s="9" t="s">
        <v>232</v>
      </c>
      <c r="D1365" s="9" t="s">
        <v>518</v>
      </c>
      <c r="E1365" s="11">
        <v>15551000</v>
      </c>
      <c r="F1365" s="84">
        <v>61925</v>
      </c>
      <c r="G1365" s="11" t="s">
        <v>7</v>
      </c>
      <c r="H1365" s="11" t="s">
        <v>389</v>
      </c>
      <c r="I1365" s="11" t="s">
        <v>618</v>
      </c>
      <c r="J1365" s="78">
        <v>1586</v>
      </c>
    </row>
    <row r="1366" spans="1:10" outlineLevel="3" x14ac:dyDescent="0.25">
      <c r="A1366" s="87">
        <v>100</v>
      </c>
      <c r="B1366" s="9" t="s">
        <v>485</v>
      </c>
      <c r="C1366" s="9" t="s">
        <v>232</v>
      </c>
      <c r="D1366" s="9" t="s">
        <v>518</v>
      </c>
      <c r="E1366" s="11">
        <v>15551000</v>
      </c>
      <c r="F1366" s="84">
        <v>61950</v>
      </c>
      <c r="G1366" s="11" t="s">
        <v>7</v>
      </c>
      <c r="H1366" s="11" t="s">
        <v>390</v>
      </c>
      <c r="I1366" s="11" t="s">
        <v>618</v>
      </c>
      <c r="J1366" s="78">
        <v>300</v>
      </c>
    </row>
    <row r="1367" spans="1:10" outlineLevel="3" x14ac:dyDescent="0.25">
      <c r="A1367" s="87">
        <v>100</v>
      </c>
      <c r="B1367" s="9" t="s">
        <v>485</v>
      </c>
      <c r="C1367" s="9" t="s">
        <v>232</v>
      </c>
      <c r="D1367" s="9" t="s">
        <v>518</v>
      </c>
      <c r="E1367" s="11">
        <v>15551000</v>
      </c>
      <c r="F1367" s="84">
        <v>62450</v>
      </c>
      <c r="G1367" s="11" t="s">
        <v>7</v>
      </c>
      <c r="H1367" s="11" t="s">
        <v>82</v>
      </c>
      <c r="I1367" s="11" t="s">
        <v>618</v>
      </c>
      <c r="J1367" s="78">
        <v>250</v>
      </c>
    </row>
    <row r="1368" spans="1:10" outlineLevel="3" x14ac:dyDescent="0.25">
      <c r="A1368" s="87">
        <v>100</v>
      </c>
      <c r="B1368" s="9" t="s">
        <v>485</v>
      </c>
      <c r="C1368" s="9" t="s">
        <v>232</v>
      </c>
      <c r="D1368" s="9" t="s">
        <v>518</v>
      </c>
      <c r="E1368" s="11">
        <v>15551000</v>
      </c>
      <c r="F1368" s="84">
        <v>64110</v>
      </c>
      <c r="G1368" s="11" t="s">
        <v>7</v>
      </c>
      <c r="H1368" s="11" t="s">
        <v>26</v>
      </c>
      <c r="I1368" s="11" t="s">
        <v>618</v>
      </c>
      <c r="J1368" s="78">
        <v>2160</v>
      </c>
    </row>
    <row r="1369" spans="1:10" outlineLevel="3" x14ac:dyDescent="0.25">
      <c r="A1369" s="87">
        <v>100</v>
      </c>
      <c r="B1369" s="9" t="s">
        <v>485</v>
      </c>
      <c r="C1369" s="9" t="s">
        <v>232</v>
      </c>
      <c r="D1369" s="9" t="s">
        <v>518</v>
      </c>
      <c r="E1369" s="11">
        <v>15551000</v>
      </c>
      <c r="F1369" s="84">
        <v>64120</v>
      </c>
      <c r="G1369" s="11" t="s">
        <v>7</v>
      </c>
      <c r="H1369" s="11" t="s">
        <v>83</v>
      </c>
      <c r="I1369" s="11" t="s">
        <v>618</v>
      </c>
      <c r="J1369" s="78">
        <v>228</v>
      </c>
    </row>
    <row r="1370" spans="1:10" outlineLevel="3" x14ac:dyDescent="0.25">
      <c r="A1370" s="87">
        <v>100</v>
      </c>
      <c r="B1370" s="9" t="s">
        <v>485</v>
      </c>
      <c r="C1370" s="9" t="s">
        <v>232</v>
      </c>
      <c r="D1370" s="9" t="s">
        <v>518</v>
      </c>
      <c r="E1370" s="11">
        <v>15551000</v>
      </c>
      <c r="F1370" s="84">
        <v>66110</v>
      </c>
      <c r="G1370" s="11" t="s">
        <v>7</v>
      </c>
      <c r="H1370" s="11" t="s">
        <v>27</v>
      </c>
      <c r="I1370" s="11" t="s">
        <v>618</v>
      </c>
      <c r="J1370" s="78">
        <v>318</v>
      </c>
    </row>
    <row r="1371" spans="1:10" outlineLevel="3" x14ac:dyDescent="0.25">
      <c r="A1371" s="87">
        <v>100</v>
      </c>
      <c r="B1371" s="9" t="s">
        <v>485</v>
      </c>
      <c r="C1371" s="9" t="s">
        <v>232</v>
      </c>
      <c r="D1371" s="9" t="s">
        <v>518</v>
      </c>
      <c r="E1371" s="11">
        <v>15551000</v>
      </c>
      <c r="F1371" s="84">
        <v>68140</v>
      </c>
      <c r="G1371" s="11" t="s">
        <v>7</v>
      </c>
      <c r="H1371" s="11" t="s">
        <v>28</v>
      </c>
      <c r="I1371" s="11" t="s">
        <v>618</v>
      </c>
      <c r="J1371" s="78">
        <v>12500</v>
      </c>
    </row>
    <row r="1372" spans="1:10" outlineLevel="3" x14ac:dyDescent="0.25">
      <c r="A1372" s="87">
        <v>100</v>
      </c>
      <c r="B1372" s="9" t="s">
        <v>485</v>
      </c>
      <c r="C1372" s="9" t="s">
        <v>232</v>
      </c>
      <c r="D1372" s="9" t="s">
        <v>518</v>
      </c>
      <c r="E1372" s="11">
        <v>15551000</v>
      </c>
      <c r="F1372" s="84">
        <v>68150</v>
      </c>
      <c r="G1372" s="11" t="s">
        <v>7</v>
      </c>
      <c r="H1372" s="11" t="s">
        <v>115</v>
      </c>
      <c r="I1372" s="11" t="s">
        <v>618</v>
      </c>
      <c r="J1372" s="78">
        <v>2167600</v>
      </c>
    </row>
    <row r="1373" spans="1:10" outlineLevel="3" x14ac:dyDescent="0.25">
      <c r="A1373" s="87">
        <v>100</v>
      </c>
      <c r="B1373" s="9" t="s">
        <v>485</v>
      </c>
      <c r="C1373" s="9" t="s">
        <v>232</v>
      </c>
      <c r="D1373" s="9" t="s">
        <v>518</v>
      </c>
      <c r="E1373" s="11">
        <v>15551000</v>
      </c>
      <c r="F1373" s="84">
        <v>68400</v>
      </c>
      <c r="G1373" s="11" t="s">
        <v>7</v>
      </c>
      <c r="H1373" s="11" t="s">
        <v>49</v>
      </c>
      <c r="I1373" s="11" t="s">
        <v>618</v>
      </c>
      <c r="J1373" s="78">
        <v>705</v>
      </c>
    </row>
    <row r="1374" spans="1:10" outlineLevel="3" x14ac:dyDescent="0.25">
      <c r="A1374" s="87">
        <v>100</v>
      </c>
      <c r="B1374" s="9" t="s">
        <v>485</v>
      </c>
      <c r="C1374" s="9" t="s">
        <v>232</v>
      </c>
      <c r="D1374" s="9" t="s">
        <v>518</v>
      </c>
      <c r="E1374" s="11">
        <v>15551000</v>
      </c>
      <c r="F1374" s="84">
        <v>69150</v>
      </c>
      <c r="G1374" s="11" t="s">
        <v>7</v>
      </c>
      <c r="H1374" s="11" t="s">
        <v>33</v>
      </c>
      <c r="I1374" s="11" t="s">
        <v>618</v>
      </c>
      <c r="J1374" s="78">
        <v>270</v>
      </c>
    </row>
    <row r="1375" spans="1:10" outlineLevel="3" x14ac:dyDescent="0.25">
      <c r="A1375" s="87">
        <v>100</v>
      </c>
      <c r="B1375" s="9" t="s">
        <v>485</v>
      </c>
      <c r="C1375" s="9" t="s">
        <v>232</v>
      </c>
      <c r="D1375" s="9" t="s">
        <v>518</v>
      </c>
      <c r="E1375" s="11">
        <v>15551000</v>
      </c>
      <c r="F1375" s="84">
        <v>69200</v>
      </c>
      <c r="G1375" s="11" t="s">
        <v>7</v>
      </c>
      <c r="H1375" s="11" t="s">
        <v>34</v>
      </c>
      <c r="I1375" s="11" t="s">
        <v>618</v>
      </c>
      <c r="J1375" s="78">
        <v>690</v>
      </c>
    </row>
    <row r="1376" spans="1:10" outlineLevel="3" x14ac:dyDescent="0.25">
      <c r="A1376" s="87">
        <v>100</v>
      </c>
      <c r="B1376" s="9" t="s">
        <v>485</v>
      </c>
      <c r="C1376" s="9" t="s">
        <v>232</v>
      </c>
      <c r="D1376" s="9" t="s">
        <v>518</v>
      </c>
      <c r="E1376" s="11">
        <v>15551000</v>
      </c>
      <c r="F1376" s="84">
        <v>69500</v>
      </c>
      <c r="G1376" s="11" t="s">
        <v>7</v>
      </c>
      <c r="H1376" s="11" t="s">
        <v>35</v>
      </c>
      <c r="I1376" s="11" t="s">
        <v>618</v>
      </c>
      <c r="J1376" s="78">
        <v>4650</v>
      </c>
    </row>
    <row r="1377" spans="1:10" outlineLevel="3" x14ac:dyDescent="0.25">
      <c r="A1377" s="87">
        <v>100</v>
      </c>
      <c r="B1377" s="9" t="s">
        <v>485</v>
      </c>
      <c r="C1377" s="9" t="s">
        <v>232</v>
      </c>
      <c r="D1377" s="9" t="s">
        <v>518</v>
      </c>
      <c r="E1377" s="11">
        <v>15551000</v>
      </c>
      <c r="F1377" s="84">
        <v>69550</v>
      </c>
      <c r="G1377" s="11" t="s">
        <v>7</v>
      </c>
      <c r="H1377" s="11" t="s">
        <v>36</v>
      </c>
      <c r="I1377" s="11" t="s">
        <v>618</v>
      </c>
      <c r="J1377" s="78">
        <v>2860</v>
      </c>
    </row>
    <row r="1378" spans="1:10" outlineLevel="3" x14ac:dyDescent="0.25">
      <c r="A1378" s="87">
        <v>100</v>
      </c>
      <c r="B1378" s="9" t="s">
        <v>485</v>
      </c>
      <c r="C1378" s="9" t="s">
        <v>232</v>
      </c>
      <c r="D1378" s="9" t="s">
        <v>518</v>
      </c>
      <c r="E1378" s="11">
        <v>15551000</v>
      </c>
      <c r="F1378" s="84">
        <v>76500</v>
      </c>
      <c r="G1378" s="11" t="s">
        <v>7</v>
      </c>
      <c r="H1378" s="11" t="s">
        <v>48</v>
      </c>
      <c r="I1378" s="11" t="s">
        <v>618</v>
      </c>
      <c r="J1378" s="78">
        <v>100</v>
      </c>
    </row>
    <row r="1379" spans="1:10" outlineLevel="3" x14ac:dyDescent="0.25">
      <c r="A1379" s="87">
        <v>100</v>
      </c>
      <c r="B1379" s="9" t="s">
        <v>485</v>
      </c>
      <c r="C1379" s="9" t="s">
        <v>232</v>
      </c>
      <c r="D1379" s="9" t="s">
        <v>518</v>
      </c>
      <c r="E1379" s="11">
        <v>15551000</v>
      </c>
      <c r="F1379" s="84">
        <v>76800</v>
      </c>
      <c r="G1379" s="11" t="s">
        <v>7</v>
      </c>
      <c r="H1379" s="11" t="s">
        <v>37</v>
      </c>
      <c r="I1379" s="11" t="s">
        <v>618</v>
      </c>
      <c r="J1379" s="78">
        <v>60</v>
      </c>
    </row>
    <row r="1380" spans="1:10" outlineLevel="3" x14ac:dyDescent="0.25">
      <c r="A1380" s="87">
        <v>100</v>
      </c>
      <c r="B1380" s="9" t="s">
        <v>485</v>
      </c>
      <c r="C1380" s="9" t="s">
        <v>232</v>
      </c>
      <c r="D1380" s="9" t="s">
        <v>518</v>
      </c>
      <c r="E1380" s="11">
        <v>15551000</v>
      </c>
      <c r="F1380" s="84">
        <v>77140</v>
      </c>
      <c r="G1380" s="11" t="s">
        <v>7</v>
      </c>
      <c r="H1380" s="11" t="s">
        <v>38</v>
      </c>
      <c r="I1380" s="11" t="s">
        <v>618</v>
      </c>
      <c r="J1380" s="78">
        <v>125</v>
      </c>
    </row>
    <row r="1381" spans="1:10" outlineLevel="3" x14ac:dyDescent="0.25">
      <c r="A1381" s="77">
        <v>100</v>
      </c>
      <c r="B1381" s="11" t="s">
        <v>485</v>
      </c>
      <c r="C1381" s="11" t="s">
        <v>232</v>
      </c>
      <c r="D1381" s="11" t="s">
        <v>551</v>
      </c>
      <c r="E1381" s="11">
        <v>15552000</v>
      </c>
      <c r="F1381" s="84">
        <v>60100</v>
      </c>
      <c r="G1381" s="11" t="s">
        <v>7</v>
      </c>
      <c r="H1381" s="11" t="s">
        <v>8</v>
      </c>
      <c r="I1381" s="11" t="s">
        <v>618</v>
      </c>
      <c r="J1381" s="78">
        <v>339040</v>
      </c>
    </row>
    <row r="1382" spans="1:10" outlineLevel="3" x14ac:dyDescent="0.25">
      <c r="A1382" s="77">
        <v>100</v>
      </c>
      <c r="B1382" s="11" t="s">
        <v>485</v>
      </c>
      <c r="C1382" s="11" t="s">
        <v>232</v>
      </c>
      <c r="D1382" s="11" t="s">
        <v>551</v>
      </c>
      <c r="E1382" s="11">
        <v>15552000</v>
      </c>
      <c r="F1382" s="84">
        <v>60140</v>
      </c>
      <c r="G1382" s="11" t="s">
        <v>7</v>
      </c>
      <c r="H1382" s="11" t="s">
        <v>9</v>
      </c>
      <c r="I1382" s="11" t="s">
        <v>618</v>
      </c>
      <c r="J1382" s="78">
        <v>4000</v>
      </c>
    </row>
    <row r="1383" spans="1:10" outlineLevel="3" x14ac:dyDescent="0.25">
      <c r="A1383" s="77">
        <v>100</v>
      </c>
      <c r="B1383" s="11" t="s">
        <v>485</v>
      </c>
      <c r="C1383" s="11" t="s">
        <v>232</v>
      </c>
      <c r="D1383" s="11" t="s">
        <v>551</v>
      </c>
      <c r="E1383" s="11">
        <v>15552000</v>
      </c>
      <c r="F1383" s="84">
        <v>60290</v>
      </c>
      <c r="G1383" s="11" t="s">
        <v>7</v>
      </c>
      <c r="H1383" s="11" t="s">
        <v>11</v>
      </c>
      <c r="I1383" s="11" t="s">
        <v>618</v>
      </c>
      <c r="J1383" s="78">
        <v>4416</v>
      </c>
    </row>
    <row r="1384" spans="1:10" outlineLevel="3" x14ac:dyDescent="0.25">
      <c r="A1384" s="77">
        <v>100</v>
      </c>
      <c r="B1384" s="11" t="s">
        <v>485</v>
      </c>
      <c r="C1384" s="11" t="s">
        <v>232</v>
      </c>
      <c r="D1384" s="11" t="s">
        <v>551</v>
      </c>
      <c r="E1384" s="11">
        <v>15552000</v>
      </c>
      <c r="F1384" s="84">
        <v>60300</v>
      </c>
      <c r="G1384" s="11" t="s">
        <v>7</v>
      </c>
      <c r="H1384" s="11" t="s">
        <v>12</v>
      </c>
      <c r="I1384" s="11" t="s">
        <v>618</v>
      </c>
      <c r="J1384" s="78">
        <v>24791</v>
      </c>
    </row>
    <row r="1385" spans="1:10" outlineLevel="3" x14ac:dyDescent="0.25">
      <c r="A1385" s="77">
        <v>100</v>
      </c>
      <c r="B1385" s="11" t="s">
        <v>485</v>
      </c>
      <c r="C1385" s="11" t="s">
        <v>232</v>
      </c>
      <c r="D1385" s="11" t="s">
        <v>551</v>
      </c>
      <c r="E1385" s="11">
        <v>15552000</v>
      </c>
      <c r="F1385" s="84">
        <v>60330</v>
      </c>
      <c r="G1385" s="11" t="s">
        <v>7</v>
      </c>
      <c r="H1385" s="11" t="s">
        <v>13</v>
      </c>
      <c r="I1385" s="11" t="s">
        <v>618</v>
      </c>
      <c r="J1385" s="78">
        <v>88558</v>
      </c>
    </row>
    <row r="1386" spans="1:10" outlineLevel="3" x14ac:dyDescent="0.25">
      <c r="A1386" s="77">
        <v>100</v>
      </c>
      <c r="B1386" s="11" t="s">
        <v>485</v>
      </c>
      <c r="C1386" s="11" t="s">
        <v>232</v>
      </c>
      <c r="D1386" s="11" t="s">
        <v>551</v>
      </c>
      <c r="E1386" s="11">
        <v>15552000</v>
      </c>
      <c r="F1386" s="84">
        <v>60331</v>
      </c>
      <c r="G1386" s="11" t="s">
        <v>7</v>
      </c>
      <c r="H1386" s="11" t="s">
        <v>14</v>
      </c>
      <c r="I1386" s="11" t="s">
        <v>618</v>
      </c>
      <c r="J1386" s="78">
        <v>2997</v>
      </c>
    </row>
    <row r="1387" spans="1:10" outlineLevel="3" x14ac:dyDescent="0.25">
      <c r="A1387" s="77">
        <v>100</v>
      </c>
      <c r="B1387" s="11" t="s">
        <v>485</v>
      </c>
      <c r="C1387" s="11" t="s">
        <v>232</v>
      </c>
      <c r="D1387" s="11" t="s">
        <v>551</v>
      </c>
      <c r="E1387" s="11">
        <v>15552000</v>
      </c>
      <c r="F1387" s="84">
        <v>60340</v>
      </c>
      <c r="G1387" s="11" t="s">
        <v>7</v>
      </c>
      <c r="H1387" s="11" t="s">
        <v>15</v>
      </c>
      <c r="I1387" s="11" t="s">
        <v>618</v>
      </c>
      <c r="J1387" s="78">
        <v>3851</v>
      </c>
    </row>
    <row r="1388" spans="1:10" outlineLevel="3" x14ac:dyDescent="0.25">
      <c r="A1388" s="77">
        <v>100</v>
      </c>
      <c r="B1388" s="11" t="s">
        <v>485</v>
      </c>
      <c r="C1388" s="11" t="s">
        <v>232</v>
      </c>
      <c r="D1388" s="11" t="s">
        <v>551</v>
      </c>
      <c r="E1388" s="11">
        <v>15552000</v>
      </c>
      <c r="F1388" s="84">
        <v>60350</v>
      </c>
      <c r="G1388" s="11" t="s">
        <v>7</v>
      </c>
      <c r="H1388" s="11" t="s">
        <v>16</v>
      </c>
      <c r="I1388" s="11" t="s">
        <v>618</v>
      </c>
      <c r="J1388" s="78">
        <v>1620</v>
      </c>
    </row>
    <row r="1389" spans="1:10" outlineLevel="3" x14ac:dyDescent="0.25">
      <c r="A1389" s="77">
        <v>100</v>
      </c>
      <c r="B1389" s="11" t="s">
        <v>485</v>
      </c>
      <c r="C1389" s="11" t="s">
        <v>232</v>
      </c>
      <c r="D1389" s="11" t="s">
        <v>551</v>
      </c>
      <c r="E1389" s="11">
        <v>15552000</v>
      </c>
      <c r="F1389" s="84">
        <v>60360</v>
      </c>
      <c r="G1389" s="11" t="s">
        <v>7</v>
      </c>
      <c r="H1389" s="11" t="s">
        <v>17</v>
      </c>
      <c r="I1389" s="11" t="s">
        <v>618</v>
      </c>
      <c r="J1389" s="78">
        <v>49938</v>
      </c>
    </row>
    <row r="1390" spans="1:10" outlineLevel="3" x14ac:dyDescent="0.25">
      <c r="A1390" s="77">
        <v>100</v>
      </c>
      <c r="B1390" s="11" t="s">
        <v>485</v>
      </c>
      <c r="C1390" s="11" t="s">
        <v>232</v>
      </c>
      <c r="D1390" s="11" t="s">
        <v>551</v>
      </c>
      <c r="E1390" s="11">
        <v>15552000</v>
      </c>
      <c r="F1390" s="84">
        <v>61100</v>
      </c>
      <c r="G1390" s="11" t="s">
        <v>7</v>
      </c>
      <c r="H1390" s="11" t="s">
        <v>19</v>
      </c>
      <c r="I1390" s="11" t="s">
        <v>618</v>
      </c>
      <c r="J1390" s="78">
        <v>500</v>
      </c>
    </row>
    <row r="1391" spans="1:10" outlineLevel="3" x14ac:dyDescent="0.25">
      <c r="A1391" s="77">
        <v>100</v>
      </c>
      <c r="B1391" s="11" t="s">
        <v>485</v>
      </c>
      <c r="C1391" s="11" t="s">
        <v>232</v>
      </c>
      <c r="D1391" s="11" t="s">
        <v>551</v>
      </c>
      <c r="E1391" s="11">
        <v>15552000</v>
      </c>
      <c r="F1391" s="84">
        <v>61110</v>
      </c>
      <c r="G1391" s="11" t="s">
        <v>7</v>
      </c>
      <c r="H1391" s="11" t="s">
        <v>20</v>
      </c>
      <c r="I1391" s="11" t="s">
        <v>618</v>
      </c>
      <c r="J1391" s="78">
        <v>1980</v>
      </c>
    </row>
    <row r="1392" spans="1:10" outlineLevel="3" x14ac:dyDescent="0.25">
      <c r="A1392" s="77">
        <v>100</v>
      </c>
      <c r="B1392" s="11" t="s">
        <v>485</v>
      </c>
      <c r="C1392" s="11" t="s">
        <v>232</v>
      </c>
      <c r="D1392" s="11" t="s">
        <v>551</v>
      </c>
      <c r="E1392" s="11">
        <v>15552000</v>
      </c>
      <c r="F1392" s="84">
        <v>61160</v>
      </c>
      <c r="G1392" s="11" t="s">
        <v>7</v>
      </c>
      <c r="H1392" s="11" t="s">
        <v>21</v>
      </c>
      <c r="I1392" s="11" t="s">
        <v>618</v>
      </c>
      <c r="J1392" s="78">
        <v>350</v>
      </c>
    </row>
    <row r="1393" spans="1:10" outlineLevel="3" x14ac:dyDescent="0.25">
      <c r="A1393" s="77">
        <v>100</v>
      </c>
      <c r="B1393" s="11" t="s">
        <v>485</v>
      </c>
      <c r="C1393" s="11" t="s">
        <v>232</v>
      </c>
      <c r="D1393" s="11" t="s">
        <v>551</v>
      </c>
      <c r="E1393" s="11">
        <v>15552000</v>
      </c>
      <c r="F1393" s="84">
        <v>61180</v>
      </c>
      <c r="G1393" s="11" t="s">
        <v>7</v>
      </c>
      <c r="H1393" s="11" t="s">
        <v>23</v>
      </c>
      <c r="I1393" s="11" t="s">
        <v>618</v>
      </c>
      <c r="J1393" s="78">
        <v>2100</v>
      </c>
    </row>
    <row r="1394" spans="1:10" outlineLevel="3" x14ac:dyDescent="0.25">
      <c r="A1394" s="77">
        <v>100</v>
      </c>
      <c r="B1394" s="11" t="s">
        <v>485</v>
      </c>
      <c r="C1394" s="11" t="s">
        <v>232</v>
      </c>
      <c r="D1394" s="11" t="s">
        <v>551</v>
      </c>
      <c r="E1394" s="11">
        <v>15552000</v>
      </c>
      <c r="F1394" s="84">
        <v>61185</v>
      </c>
      <c r="G1394" s="11" t="s">
        <v>7</v>
      </c>
      <c r="H1394" s="11" t="s">
        <v>68</v>
      </c>
      <c r="I1394" s="11" t="s">
        <v>618</v>
      </c>
      <c r="J1394" s="78">
        <v>100</v>
      </c>
    </row>
    <row r="1395" spans="1:10" outlineLevel="3" x14ac:dyDescent="0.25">
      <c r="A1395" s="77">
        <v>100</v>
      </c>
      <c r="B1395" s="11" t="s">
        <v>485</v>
      </c>
      <c r="C1395" s="11" t="s">
        <v>232</v>
      </c>
      <c r="D1395" s="11" t="s">
        <v>551</v>
      </c>
      <c r="E1395" s="11">
        <v>15552000</v>
      </c>
      <c r="F1395" s="84">
        <v>61500</v>
      </c>
      <c r="G1395" s="11" t="s">
        <v>7</v>
      </c>
      <c r="H1395" s="11" t="s">
        <v>24</v>
      </c>
      <c r="I1395" s="11" t="s">
        <v>618</v>
      </c>
      <c r="J1395" s="78">
        <v>300</v>
      </c>
    </row>
    <row r="1396" spans="1:10" outlineLevel="3" x14ac:dyDescent="0.25">
      <c r="A1396" s="77">
        <v>100</v>
      </c>
      <c r="B1396" s="11" t="s">
        <v>485</v>
      </c>
      <c r="C1396" s="11" t="s">
        <v>232</v>
      </c>
      <c r="D1396" s="11" t="s">
        <v>551</v>
      </c>
      <c r="E1396" s="11">
        <v>15552000</v>
      </c>
      <c r="F1396" s="84">
        <v>61800</v>
      </c>
      <c r="G1396" s="11" t="s">
        <v>7</v>
      </c>
      <c r="H1396" s="11" t="s">
        <v>25</v>
      </c>
      <c r="I1396" s="11" t="s">
        <v>618</v>
      </c>
      <c r="J1396" s="78">
        <v>1225</v>
      </c>
    </row>
    <row r="1397" spans="1:10" outlineLevel="3" x14ac:dyDescent="0.25">
      <c r="A1397" s="77">
        <v>100</v>
      </c>
      <c r="B1397" s="11" t="s">
        <v>485</v>
      </c>
      <c r="C1397" s="11" t="s">
        <v>232</v>
      </c>
      <c r="D1397" s="11" t="s">
        <v>551</v>
      </c>
      <c r="E1397" s="11">
        <v>15552000</v>
      </c>
      <c r="F1397" s="84">
        <v>61820</v>
      </c>
      <c r="G1397" s="11" t="s">
        <v>7</v>
      </c>
      <c r="H1397" s="11" t="s">
        <v>69</v>
      </c>
      <c r="I1397" s="11" t="s">
        <v>618</v>
      </c>
      <c r="J1397" s="78">
        <v>800</v>
      </c>
    </row>
    <row r="1398" spans="1:10" outlineLevel="3" x14ac:dyDescent="0.25">
      <c r="A1398" s="77">
        <v>100</v>
      </c>
      <c r="B1398" s="11" t="s">
        <v>485</v>
      </c>
      <c r="C1398" s="11" t="s">
        <v>232</v>
      </c>
      <c r="D1398" s="11" t="s">
        <v>551</v>
      </c>
      <c r="E1398" s="11">
        <v>15552000</v>
      </c>
      <c r="F1398" s="84">
        <v>62450</v>
      </c>
      <c r="G1398" s="11" t="s">
        <v>7</v>
      </c>
      <c r="H1398" s="11" t="s">
        <v>82</v>
      </c>
      <c r="I1398" s="11" t="s">
        <v>618</v>
      </c>
      <c r="J1398" s="78">
        <v>15</v>
      </c>
    </row>
    <row r="1399" spans="1:10" outlineLevel="3" x14ac:dyDescent="0.25">
      <c r="A1399" s="77">
        <v>100</v>
      </c>
      <c r="B1399" s="11" t="s">
        <v>485</v>
      </c>
      <c r="C1399" s="11" t="s">
        <v>232</v>
      </c>
      <c r="D1399" s="11" t="s">
        <v>551</v>
      </c>
      <c r="E1399" s="11">
        <v>15552000</v>
      </c>
      <c r="F1399" s="84">
        <v>64110</v>
      </c>
      <c r="G1399" s="11" t="s">
        <v>7</v>
      </c>
      <c r="H1399" s="11" t="s">
        <v>26</v>
      </c>
      <c r="I1399" s="11" t="s">
        <v>618</v>
      </c>
      <c r="J1399" s="78">
        <v>3600</v>
      </c>
    </row>
    <row r="1400" spans="1:10" outlineLevel="3" x14ac:dyDescent="0.25">
      <c r="A1400" s="77">
        <v>100</v>
      </c>
      <c r="B1400" s="11" t="s">
        <v>485</v>
      </c>
      <c r="C1400" s="11" t="s">
        <v>232</v>
      </c>
      <c r="D1400" s="11" t="s">
        <v>551</v>
      </c>
      <c r="E1400" s="11">
        <v>15552000</v>
      </c>
      <c r="F1400" s="84">
        <v>64120</v>
      </c>
      <c r="G1400" s="11" t="s">
        <v>7</v>
      </c>
      <c r="H1400" s="11" t="s">
        <v>83</v>
      </c>
      <c r="I1400" s="11" t="s">
        <v>618</v>
      </c>
      <c r="J1400" s="78">
        <v>228</v>
      </c>
    </row>
    <row r="1401" spans="1:10" outlineLevel="3" x14ac:dyDescent="0.25">
      <c r="A1401" s="77">
        <v>100</v>
      </c>
      <c r="B1401" s="11" t="s">
        <v>485</v>
      </c>
      <c r="C1401" s="11" t="s">
        <v>232</v>
      </c>
      <c r="D1401" s="11" t="s">
        <v>551</v>
      </c>
      <c r="E1401" s="11">
        <v>15552000</v>
      </c>
      <c r="F1401" s="84">
        <v>66110</v>
      </c>
      <c r="G1401" s="11" t="s">
        <v>7</v>
      </c>
      <c r="H1401" s="11" t="s">
        <v>27</v>
      </c>
      <c r="I1401" s="11" t="s">
        <v>618</v>
      </c>
      <c r="J1401" s="78">
        <v>204</v>
      </c>
    </row>
    <row r="1402" spans="1:10" outlineLevel="3" x14ac:dyDescent="0.25">
      <c r="A1402" s="77">
        <v>100</v>
      </c>
      <c r="B1402" s="11" t="s">
        <v>485</v>
      </c>
      <c r="C1402" s="11" t="s">
        <v>232</v>
      </c>
      <c r="D1402" s="11" t="s">
        <v>551</v>
      </c>
      <c r="E1402" s="11">
        <v>15552000</v>
      </c>
      <c r="F1402" s="84">
        <v>68400</v>
      </c>
      <c r="G1402" s="11" t="s">
        <v>7</v>
      </c>
      <c r="H1402" s="11" t="s">
        <v>49</v>
      </c>
      <c r="I1402" s="11" t="s">
        <v>618</v>
      </c>
      <c r="J1402" s="78">
        <v>2000</v>
      </c>
    </row>
    <row r="1403" spans="1:10" outlineLevel="3" x14ac:dyDescent="0.25">
      <c r="A1403" s="77">
        <v>100</v>
      </c>
      <c r="B1403" s="11" t="s">
        <v>485</v>
      </c>
      <c r="C1403" s="11" t="s">
        <v>232</v>
      </c>
      <c r="D1403" s="11" t="s">
        <v>551</v>
      </c>
      <c r="E1403" s="11">
        <v>15552000</v>
      </c>
      <c r="F1403" s="84">
        <v>69150</v>
      </c>
      <c r="G1403" s="11" t="s">
        <v>7</v>
      </c>
      <c r="H1403" s="11" t="s">
        <v>33</v>
      </c>
      <c r="I1403" s="11" t="s">
        <v>618</v>
      </c>
      <c r="J1403" s="78">
        <v>120</v>
      </c>
    </row>
    <row r="1404" spans="1:10" outlineLevel="3" x14ac:dyDescent="0.25">
      <c r="A1404" s="77">
        <v>100</v>
      </c>
      <c r="B1404" s="11" t="s">
        <v>485</v>
      </c>
      <c r="C1404" s="11" t="s">
        <v>232</v>
      </c>
      <c r="D1404" s="11" t="s">
        <v>551</v>
      </c>
      <c r="E1404" s="11">
        <v>15552000</v>
      </c>
      <c r="F1404" s="84">
        <v>69200</v>
      </c>
      <c r="G1404" s="11" t="s">
        <v>7</v>
      </c>
      <c r="H1404" s="11" t="s">
        <v>34</v>
      </c>
      <c r="I1404" s="11" t="s">
        <v>618</v>
      </c>
      <c r="J1404" s="78">
        <v>1250</v>
      </c>
    </row>
    <row r="1405" spans="1:10" outlineLevel="3" x14ac:dyDescent="0.25">
      <c r="A1405" s="77">
        <v>100</v>
      </c>
      <c r="B1405" s="11" t="s">
        <v>485</v>
      </c>
      <c r="C1405" s="11" t="s">
        <v>232</v>
      </c>
      <c r="D1405" s="11" t="s">
        <v>551</v>
      </c>
      <c r="E1405" s="11">
        <v>15552000</v>
      </c>
      <c r="F1405" s="84">
        <v>69500</v>
      </c>
      <c r="G1405" s="11" t="s">
        <v>7</v>
      </c>
      <c r="H1405" s="11" t="s">
        <v>35</v>
      </c>
      <c r="I1405" s="11" t="s">
        <v>618</v>
      </c>
      <c r="J1405" s="78">
        <v>2800</v>
      </c>
    </row>
    <row r="1406" spans="1:10" outlineLevel="3" x14ac:dyDescent="0.25">
      <c r="A1406" s="77">
        <v>100</v>
      </c>
      <c r="B1406" s="11" t="s">
        <v>485</v>
      </c>
      <c r="C1406" s="11" t="s">
        <v>232</v>
      </c>
      <c r="D1406" s="11" t="s">
        <v>551</v>
      </c>
      <c r="E1406" s="11">
        <v>15552000</v>
      </c>
      <c r="F1406" s="84">
        <v>69550</v>
      </c>
      <c r="G1406" s="11" t="s">
        <v>7</v>
      </c>
      <c r="H1406" s="11" t="s">
        <v>36</v>
      </c>
      <c r="I1406" s="11" t="s">
        <v>618</v>
      </c>
      <c r="J1406" s="78">
        <v>2350</v>
      </c>
    </row>
    <row r="1407" spans="1:10" outlineLevel="3" x14ac:dyDescent="0.25">
      <c r="A1407" s="77">
        <v>100</v>
      </c>
      <c r="B1407" s="11" t="s">
        <v>485</v>
      </c>
      <c r="C1407" s="11" t="s">
        <v>232</v>
      </c>
      <c r="D1407" s="11" t="s">
        <v>551</v>
      </c>
      <c r="E1407" s="11">
        <v>15552000</v>
      </c>
      <c r="F1407" s="84">
        <v>76500</v>
      </c>
      <c r="G1407" s="11" t="s">
        <v>7</v>
      </c>
      <c r="H1407" s="11" t="s">
        <v>48</v>
      </c>
      <c r="I1407" s="11" t="s">
        <v>618</v>
      </c>
      <c r="J1407" s="78">
        <v>1200</v>
      </c>
    </row>
    <row r="1408" spans="1:10" outlineLevel="3" x14ac:dyDescent="0.25">
      <c r="A1408" s="77">
        <v>100</v>
      </c>
      <c r="B1408" s="11" t="s">
        <v>485</v>
      </c>
      <c r="C1408" s="11" t="s">
        <v>232</v>
      </c>
      <c r="D1408" s="11" t="s">
        <v>551</v>
      </c>
      <c r="E1408" s="11">
        <v>15552000</v>
      </c>
      <c r="F1408" s="84">
        <v>77140</v>
      </c>
      <c r="G1408" s="11" t="s">
        <v>7</v>
      </c>
      <c r="H1408" s="11" t="s">
        <v>38</v>
      </c>
      <c r="I1408" s="11" t="s">
        <v>618</v>
      </c>
      <c r="J1408" s="78">
        <v>20</v>
      </c>
    </row>
    <row r="1409" spans="1:10" outlineLevel="3" x14ac:dyDescent="0.25">
      <c r="A1409" s="77">
        <v>100</v>
      </c>
      <c r="B1409" s="11" t="s">
        <v>485</v>
      </c>
      <c r="C1409" s="11" t="s">
        <v>232</v>
      </c>
      <c r="D1409" s="11" t="s">
        <v>519</v>
      </c>
      <c r="E1409" s="11">
        <v>15553000</v>
      </c>
      <c r="F1409" s="84">
        <v>60100</v>
      </c>
      <c r="G1409" s="11" t="s">
        <v>7</v>
      </c>
      <c r="H1409" s="11" t="s">
        <v>8</v>
      </c>
      <c r="I1409" s="11" t="s">
        <v>618</v>
      </c>
      <c r="J1409" s="78">
        <v>314082</v>
      </c>
    </row>
    <row r="1410" spans="1:10" outlineLevel="3" x14ac:dyDescent="0.25">
      <c r="A1410" s="77">
        <v>100</v>
      </c>
      <c r="B1410" s="11" t="s">
        <v>485</v>
      </c>
      <c r="C1410" s="11" t="s">
        <v>232</v>
      </c>
      <c r="D1410" s="11" t="s">
        <v>519</v>
      </c>
      <c r="E1410" s="11">
        <v>15553000</v>
      </c>
      <c r="F1410" s="84">
        <v>60280</v>
      </c>
      <c r="G1410" s="11" t="s">
        <v>7</v>
      </c>
      <c r="H1410" s="11" t="s">
        <v>10</v>
      </c>
      <c r="I1410" s="11" t="s">
        <v>618</v>
      </c>
      <c r="J1410" s="78">
        <v>3000</v>
      </c>
    </row>
    <row r="1411" spans="1:10" outlineLevel="3" x14ac:dyDescent="0.25">
      <c r="A1411" s="77">
        <v>100</v>
      </c>
      <c r="B1411" s="11" t="s">
        <v>485</v>
      </c>
      <c r="C1411" s="11" t="s">
        <v>232</v>
      </c>
      <c r="D1411" s="11" t="s">
        <v>519</v>
      </c>
      <c r="E1411" s="11">
        <v>15553000</v>
      </c>
      <c r="F1411" s="84">
        <v>60290</v>
      </c>
      <c r="G1411" s="11" t="s">
        <v>7</v>
      </c>
      <c r="H1411" s="11" t="s">
        <v>11</v>
      </c>
      <c r="I1411" s="11" t="s">
        <v>618</v>
      </c>
      <c r="J1411" s="78">
        <v>1680</v>
      </c>
    </row>
    <row r="1412" spans="1:10" outlineLevel="3" x14ac:dyDescent="0.25">
      <c r="A1412" s="77">
        <v>100</v>
      </c>
      <c r="B1412" s="11" t="s">
        <v>485</v>
      </c>
      <c r="C1412" s="11" t="s">
        <v>232</v>
      </c>
      <c r="D1412" s="11" t="s">
        <v>519</v>
      </c>
      <c r="E1412" s="11">
        <v>15553000</v>
      </c>
      <c r="F1412" s="84">
        <v>60300</v>
      </c>
      <c r="G1412" s="11" t="s">
        <v>7</v>
      </c>
      <c r="H1412" s="11" t="s">
        <v>12</v>
      </c>
      <c r="I1412" s="11" t="s">
        <v>618</v>
      </c>
      <c r="J1412" s="78">
        <v>23543</v>
      </c>
    </row>
    <row r="1413" spans="1:10" outlineLevel="3" x14ac:dyDescent="0.25">
      <c r="A1413" s="77">
        <v>100</v>
      </c>
      <c r="B1413" s="11" t="s">
        <v>485</v>
      </c>
      <c r="C1413" s="11" t="s">
        <v>232</v>
      </c>
      <c r="D1413" s="11" t="s">
        <v>519</v>
      </c>
      <c r="E1413" s="11">
        <v>15553000</v>
      </c>
      <c r="F1413" s="84">
        <v>60330</v>
      </c>
      <c r="G1413" s="11" t="s">
        <v>7</v>
      </c>
      <c r="H1413" s="11" t="s">
        <v>13</v>
      </c>
      <c r="I1413" s="11" t="s">
        <v>618</v>
      </c>
      <c r="J1413" s="78">
        <v>63845</v>
      </c>
    </row>
    <row r="1414" spans="1:10" outlineLevel="3" x14ac:dyDescent="0.25">
      <c r="A1414" s="77">
        <v>100</v>
      </c>
      <c r="B1414" s="11" t="s">
        <v>485</v>
      </c>
      <c r="C1414" s="11" t="s">
        <v>232</v>
      </c>
      <c r="D1414" s="11" t="s">
        <v>519</v>
      </c>
      <c r="E1414" s="11">
        <v>15553000</v>
      </c>
      <c r="F1414" s="84">
        <v>60331</v>
      </c>
      <c r="G1414" s="11" t="s">
        <v>7</v>
      </c>
      <c r="H1414" s="11" t="s">
        <v>14</v>
      </c>
      <c r="I1414" s="11" t="s">
        <v>618</v>
      </c>
      <c r="J1414" s="78">
        <v>1000</v>
      </c>
    </row>
    <row r="1415" spans="1:10" outlineLevel="3" x14ac:dyDescent="0.25">
      <c r="A1415" s="77">
        <v>100</v>
      </c>
      <c r="B1415" s="11" t="s">
        <v>485</v>
      </c>
      <c r="C1415" s="11" t="s">
        <v>232</v>
      </c>
      <c r="D1415" s="11" t="s">
        <v>519</v>
      </c>
      <c r="E1415" s="11">
        <v>15553000</v>
      </c>
      <c r="F1415" s="84">
        <v>60340</v>
      </c>
      <c r="G1415" s="11" t="s">
        <v>7</v>
      </c>
      <c r="H1415" s="11" t="s">
        <v>15</v>
      </c>
      <c r="I1415" s="11" t="s">
        <v>618</v>
      </c>
      <c r="J1415" s="78">
        <v>377</v>
      </c>
    </row>
    <row r="1416" spans="1:10" outlineLevel="3" x14ac:dyDescent="0.25">
      <c r="A1416" s="77">
        <v>100</v>
      </c>
      <c r="B1416" s="11" t="s">
        <v>485</v>
      </c>
      <c r="C1416" s="11" t="s">
        <v>232</v>
      </c>
      <c r="D1416" s="11" t="s">
        <v>519</v>
      </c>
      <c r="E1416" s="11">
        <v>15553000</v>
      </c>
      <c r="F1416" s="84">
        <v>60350</v>
      </c>
      <c r="G1416" s="11" t="s">
        <v>7</v>
      </c>
      <c r="H1416" s="11" t="s">
        <v>16</v>
      </c>
      <c r="I1416" s="11" t="s">
        <v>618</v>
      </c>
      <c r="J1416" s="78">
        <v>1080</v>
      </c>
    </row>
    <row r="1417" spans="1:10" outlineLevel="3" x14ac:dyDescent="0.25">
      <c r="A1417" s="77">
        <v>100</v>
      </c>
      <c r="B1417" s="11" t="s">
        <v>485</v>
      </c>
      <c r="C1417" s="11" t="s">
        <v>232</v>
      </c>
      <c r="D1417" s="11" t="s">
        <v>519</v>
      </c>
      <c r="E1417" s="11">
        <v>15553000</v>
      </c>
      <c r="F1417" s="84">
        <v>60360</v>
      </c>
      <c r="G1417" s="11" t="s">
        <v>7</v>
      </c>
      <c r="H1417" s="11" t="s">
        <v>17</v>
      </c>
      <c r="I1417" s="11" t="s">
        <v>618</v>
      </c>
      <c r="J1417" s="78">
        <v>46348</v>
      </c>
    </row>
    <row r="1418" spans="1:10" outlineLevel="3" x14ac:dyDescent="0.25">
      <c r="A1418" s="77">
        <v>100</v>
      </c>
      <c r="B1418" s="11" t="s">
        <v>485</v>
      </c>
      <c r="C1418" s="11" t="s">
        <v>232</v>
      </c>
      <c r="D1418" s="11" t="s">
        <v>519</v>
      </c>
      <c r="E1418" s="11">
        <v>15553000</v>
      </c>
      <c r="F1418" s="84">
        <v>61100</v>
      </c>
      <c r="G1418" s="11" t="s">
        <v>7</v>
      </c>
      <c r="H1418" s="11" t="s">
        <v>19</v>
      </c>
      <c r="I1418" s="11" t="s">
        <v>618</v>
      </c>
      <c r="J1418" s="78">
        <v>350</v>
      </c>
    </row>
    <row r="1419" spans="1:10" outlineLevel="3" x14ac:dyDescent="0.25">
      <c r="A1419" s="77">
        <v>100</v>
      </c>
      <c r="B1419" s="11" t="s">
        <v>485</v>
      </c>
      <c r="C1419" s="11" t="s">
        <v>232</v>
      </c>
      <c r="D1419" s="11" t="s">
        <v>519</v>
      </c>
      <c r="E1419" s="11">
        <v>15553000</v>
      </c>
      <c r="F1419" s="84">
        <v>61110</v>
      </c>
      <c r="G1419" s="11" t="s">
        <v>7</v>
      </c>
      <c r="H1419" s="11" t="s">
        <v>20</v>
      </c>
      <c r="I1419" s="11" t="s">
        <v>618</v>
      </c>
      <c r="J1419" s="78">
        <v>300</v>
      </c>
    </row>
    <row r="1420" spans="1:10" outlineLevel="3" x14ac:dyDescent="0.25">
      <c r="A1420" s="77">
        <v>100</v>
      </c>
      <c r="B1420" s="11" t="s">
        <v>485</v>
      </c>
      <c r="C1420" s="11" t="s">
        <v>232</v>
      </c>
      <c r="D1420" s="11" t="s">
        <v>519</v>
      </c>
      <c r="E1420" s="11">
        <v>15553000</v>
      </c>
      <c r="F1420" s="84">
        <v>61160</v>
      </c>
      <c r="G1420" s="11" t="s">
        <v>7</v>
      </c>
      <c r="H1420" s="11" t="s">
        <v>21</v>
      </c>
      <c r="I1420" s="11" t="s">
        <v>618</v>
      </c>
      <c r="J1420" s="78">
        <v>250</v>
      </c>
    </row>
    <row r="1421" spans="1:10" outlineLevel="3" x14ac:dyDescent="0.25">
      <c r="A1421" s="77">
        <v>100</v>
      </c>
      <c r="B1421" s="11" t="s">
        <v>485</v>
      </c>
      <c r="C1421" s="11" t="s">
        <v>232</v>
      </c>
      <c r="D1421" s="11" t="s">
        <v>519</v>
      </c>
      <c r="E1421" s="11">
        <v>15553000</v>
      </c>
      <c r="F1421" s="84">
        <v>61180</v>
      </c>
      <c r="G1421" s="11" t="s">
        <v>7</v>
      </c>
      <c r="H1421" s="11" t="s">
        <v>23</v>
      </c>
      <c r="I1421" s="11" t="s">
        <v>618</v>
      </c>
      <c r="J1421" s="78">
        <v>160</v>
      </c>
    </row>
    <row r="1422" spans="1:10" outlineLevel="3" x14ac:dyDescent="0.25">
      <c r="A1422" s="77">
        <v>100</v>
      </c>
      <c r="B1422" s="11" t="s">
        <v>485</v>
      </c>
      <c r="C1422" s="11" t="s">
        <v>232</v>
      </c>
      <c r="D1422" s="11" t="s">
        <v>519</v>
      </c>
      <c r="E1422" s="11">
        <v>15553000</v>
      </c>
      <c r="F1422" s="84">
        <v>61185</v>
      </c>
      <c r="G1422" s="11" t="s">
        <v>7</v>
      </c>
      <c r="H1422" s="11" t="s">
        <v>68</v>
      </c>
      <c r="I1422" s="11" t="s">
        <v>618</v>
      </c>
      <c r="J1422" s="78">
        <v>50</v>
      </c>
    </row>
    <row r="1423" spans="1:10" outlineLevel="3" x14ac:dyDescent="0.25">
      <c r="A1423" s="77">
        <v>100</v>
      </c>
      <c r="B1423" s="11" t="s">
        <v>485</v>
      </c>
      <c r="C1423" s="11" t="s">
        <v>232</v>
      </c>
      <c r="D1423" s="11" t="s">
        <v>519</v>
      </c>
      <c r="E1423" s="11">
        <v>15553000</v>
      </c>
      <c r="F1423" s="84">
        <v>61250</v>
      </c>
      <c r="G1423" s="11" t="s">
        <v>7</v>
      </c>
      <c r="H1423" s="11" t="s">
        <v>39</v>
      </c>
      <c r="I1423" s="11" t="s">
        <v>618</v>
      </c>
      <c r="J1423" s="78">
        <v>100</v>
      </c>
    </row>
    <row r="1424" spans="1:10" outlineLevel="3" x14ac:dyDescent="0.25">
      <c r="A1424" s="77">
        <v>100</v>
      </c>
      <c r="B1424" s="11" t="s">
        <v>485</v>
      </c>
      <c r="C1424" s="11" t="s">
        <v>232</v>
      </c>
      <c r="D1424" s="11" t="s">
        <v>519</v>
      </c>
      <c r="E1424" s="11">
        <v>15553000</v>
      </c>
      <c r="F1424" s="84">
        <v>61500</v>
      </c>
      <c r="G1424" s="11" t="s">
        <v>7</v>
      </c>
      <c r="H1424" s="11" t="s">
        <v>24</v>
      </c>
      <c r="I1424" s="11" t="s">
        <v>618</v>
      </c>
      <c r="J1424" s="78">
        <v>500</v>
      </c>
    </row>
    <row r="1425" spans="1:10" outlineLevel="3" x14ac:dyDescent="0.25">
      <c r="A1425" s="77">
        <v>100</v>
      </c>
      <c r="B1425" s="11" t="s">
        <v>485</v>
      </c>
      <c r="C1425" s="11" t="s">
        <v>232</v>
      </c>
      <c r="D1425" s="11" t="s">
        <v>519</v>
      </c>
      <c r="E1425" s="11">
        <v>15553000</v>
      </c>
      <c r="F1425" s="84">
        <v>61910</v>
      </c>
      <c r="G1425" s="11" t="s">
        <v>7</v>
      </c>
      <c r="H1425" s="11" t="s">
        <v>387</v>
      </c>
      <c r="I1425" s="11" t="s">
        <v>618</v>
      </c>
      <c r="J1425" s="78">
        <v>1000</v>
      </c>
    </row>
    <row r="1426" spans="1:10" outlineLevel="3" x14ac:dyDescent="0.25">
      <c r="A1426" s="77">
        <v>100</v>
      </c>
      <c r="B1426" s="11" t="s">
        <v>485</v>
      </c>
      <c r="C1426" s="11" t="s">
        <v>232</v>
      </c>
      <c r="D1426" s="11" t="s">
        <v>519</v>
      </c>
      <c r="E1426" s="11">
        <v>15553000</v>
      </c>
      <c r="F1426" s="84">
        <v>64110</v>
      </c>
      <c r="G1426" s="11" t="s">
        <v>7</v>
      </c>
      <c r="H1426" s="11" t="s">
        <v>26</v>
      </c>
      <c r="I1426" s="11" t="s">
        <v>618</v>
      </c>
      <c r="J1426" s="78">
        <v>540</v>
      </c>
    </row>
    <row r="1427" spans="1:10" outlineLevel="3" x14ac:dyDescent="0.25">
      <c r="A1427" s="77">
        <v>100</v>
      </c>
      <c r="B1427" s="11" t="s">
        <v>485</v>
      </c>
      <c r="C1427" s="11" t="s">
        <v>232</v>
      </c>
      <c r="D1427" s="11" t="s">
        <v>519</v>
      </c>
      <c r="E1427" s="11">
        <v>15553000</v>
      </c>
      <c r="F1427" s="84">
        <v>66110</v>
      </c>
      <c r="G1427" s="11" t="s">
        <v>7</v>
      </c>
      <c r="H1427" s="11" t="s">
        <v>27</v>
      </c>
      <c r="I1427" s="11" t="s">
        <v>618</v>
      </c>
      <c r="J1427" s="78">
        <v>336</v>
      </c>
    </row>
    <row r="1428" spans="1:10" outlineLevel="3" x14ac:dyDescent="0.25">
      <c r="A1428" s="77">
        <v>100</v>
      </c>
      <c r="B1428" s="11" t="s">
        <v>485</v>
      </c>
      <c r="C1428" s="11" t="s">
        <v>232</v>
      </c>
      <c r="D1428" s="11" t="s">
        <v>519</v>
      </c>
      <c r="E1428" s="11">
        <v>15553000</v>
      </c>
      <c r="F1428" s="84">
        <v>68140</v>
      </c>
      <c r="G1428" s="11" t="s">
        <v>7</v>
      </c>
      <c r="H1428" s="11" t="s">
        <v>28</v>
      </c>
      <c r="I1428" s="11" t="s">
        <v>618</v>
      </c>
      <c r="J1428" s="78">
        <v>50288</v>
      </c>
    </row>
    <row r="1429" spans="1:10" outlineLevel="3" x14ac:dyDescent="0.25">
      <c r="A1429" s="77">
        <v>100</v>
      </c>
      <c r="B1429" s="11" t="s">
        <v>485</v>
      </c>
      <c r="C1429" s="11" t="s">
        <v>232</v>
      </c>
      <c r="D1429" s="11" t="s">
        <v>519</v>
      </c>
      <c r="E1429" s="11">
        <v>15553000</v>
      </c>
      <c r="F1429" s="84">
        <v>68160</v>
      </c>
      <c r="G1429" s="11" t="s">
        <v>7</v>
      </c>
      <c r="H1429" s="11" t="s">
        <v>47</v>
      </c>
      <c r="I1429" s="11" t="s">
        <v>618</v>
      </c>
      <c r="J1429" s="78">
        <v>275</v>
      </c>
    </row>
    <row r="1430" spans="1:10" outlineLevel="3" x14ac:dyDescent="0.25">
      <c r="A1430" s="77">
        <v>100</v>
      </c>
      <c r="B1430" s="11" t="s">
        <v>485</v>
      </c>
      <c r="C1430" s="11" t="s">
        <v>232</v>
      </c>
      <c r="D1430" s="11" t="s">
        <v>519</v>
      </c>
      <c r="E1430" s="11">
        <v>15553000</v>
      </c>
      <c r="F1430" s="84">
        <v>68400</v>
      </c>
      <c r="G1430" s="11" t="s">
        <v>7</v>
      </c>
      <c r="H1430" s="11" t="s">
        <v>49</v>
      </c>
      <c r="I1430" s="11" t="s">
        <v>618</v>
      </c>
      <c r="J1430" s="78">
        <v>2835</v>
      </c>
    </row>
    <row r="1431" spans="1:10" outlineLevel="3" x14ac:dyDescent="0.25">
      <c r="A1431" s="77">
        <v>100</v>
      </c>
      <c r="B1431" s="11" t="s">
        <v>485</v>
      </c>
      <c r="C1431" s="11" t="s">
        <v>232</v>
      </c>
      <c r="D1431" s="11" t="s">
        <v>519</v>
      </c>
      <c r="E1431" s="11">
        <v>15553000</v>
      </c>
      <c r="F1431" s="84">
        <v>69150</v>
      </c>
      <c r="G1431" s="11" t="s">
        <v>7</v>
      </c>
      <c r="H1431" s="11" t="s">
        <v>33</v>
      </c>
      <c r="I1431" s="11" t="s">
        <v>618</v>
      </c>
      <c r="J1431" s="78">
        <v>400</v>
      </c>
    </row>
    <row r="1432" spans="1:10" outlineLevel="3" x14ac:dyDescent="0.25">
      <c r="A1432" s="77">
        <v>100</v>
      </c>
      <c r="B1432" s="11" t="s">
        <v>485</v>
      </c>
      <c r="C1432" s="11" t="s">
        <v>232</v>
      </c>
      <c r="D1432" s="11" t="s">
        <v>519</v>
      </c>
      <c r="E1432" s="11">
        <v>15553000</v>
      </c>
      <c r="F1432" s="84">
        <v>69200</v>
      </c>
      <c r="G1432" s="11" t="s">
        <v>7</v>
      </c>
      <c r="H1432" s="11" t="s">
        <v>34</v>
      </c>
      <c r="I1432" s="11" t="s">
        <v>618</v>
      </c>
      <c r="J1432" s="78">
        <v>3825</v>
      </c>
    </row>
    <row r="1433" spans="1:10" outlineLevel="3" x14ac:dyDescent="0.25">
      <c r="A1433" s="77">
        <v>100</v>
      </c>
      <c r="B1433" s="11" t="s">
        <v>485</v>
      </c>
      <c r="C1433" s="11" t="s">
        <v>232</v>
      </c>
      <c r="D1433" s="11" t="s">
        <v>519</v>
      </c>
      <c r="E1433" s="11">
        <v>15553000</v>
      </c>
      <c r="F1433" s="84">
        <v>69500</v>
      </c>
      <c r="G1433" s="11" t="s">
        <v>7</v>
      </c>
      <c r="H1433" s="11" t="s">
        <v>35</v>
      </c>
      <c r="I1433" s="11" t="s">
        <v>618</v>
      </c>
      <c r="J1433" s="78">
        <v>5247</v>
      </c>
    </row>
    <row r="1434" spans="1:10" outlineLevel="3" x14ac:dyDescent="0.25">
      <c r="A1434" s="77">
        <v>100</v>
      </c>
      <c r="B1434" s="11" t="s">
        <v>485</v>
      </c>
      <c r="C1434" s="11" t="s">
        <v>232</v>
      </c>
      <c r="D1434" s="11" t="s">
        <v>519</v>
      </c>
      <c r="E1434" s="11">
        <v>15553000</v>
      </c>
      <c r="F1434" s="84">
        <v>69550</v>
      </c>
      <c r="G1434" s="11" t="s">
        <v>7</v>
      </c>
      <c r="H1434" s="11" t="s">
        <v>36</v>
      </c>
      <c r="I1434" s="11" t="s">
        <v>618</v>
      </c>
      <c r="J1434" s="78">
        <v>3895</v>
      </c>
    </row>
    <row r="1435" spans="1:10" outlineLevel="3" x14ac:dyDescent="0.25">
      <c r="A1435" s="77">
        <v>100</v>
      </c>
      <c r="B1435" s="11" t="s">
        <v>485</v>
      </c>
      <c r="C1435" s="11" t="s">
        <v>232</v>
      </c>
      <c r="D1435" s="11" t="s">
        <v>519</v>
      </c>
      <c r="E1435" s="11">
        <v>15553000</v>
      </c>
      <c r="F1435" s="84">
        <v>76800</v>
      </c>
      <c r="G1435" s="11" t="s">
        <v>7</v>
      </c>
      <c r="H1435" s="11" t="s">
        <v>37</v>
      </c>
      <c r="I1435" s="11" t="s">
        <v>618</v>
      </c>
      <c r="J1435" s="78">
        <v>648</v>
      </c>
    </row>
    <row r="1436" spans="1:10" outlineLevel="3" x14ac:dyDescent="0.25">
      <c r="A1436" s="77">
        <v>100</v>
      </c>
      <c r="B1436" s="11" t="s">
        <v>485</v>
      </c>
      <c r="C1436" s="11" t="s">
        <v>232</v>
      </c>
      <c r="D1436" s="11" t="s">
        <v>519</v>
      </c>
      <c r="E1436" s="11">
        <v>15553000</v>
      </c>
      <c r="F1436" s="84">
        <v>77100</v>
      </c>
      <c r="G1436" s="11" t="s">
        <v>7</v>
      </c>
      <c r="H1436" s="11" t="s">
        <v>56</v>
      </c>
      <c r="I1436" s="11" t="s">
        <v>618</v>
      </c>
      <c r="J1436" s="78">
        <v>50</v>
      </c>
    </row>
    <row r="1437" spans="1:10" outlineLevel="3" x14ac:dyDescent="0.25">
      <c r="A1437" s="77">
        <v>100</v>
      </c>
      <c r="B1437" s="11" t="s">
        <v>485</v>
      </c>
      <c r="C1437" s="11" t="s">
        <v>232</v>
      </c>
      <c r="D1437" s="11" t="s">
        <v>519</v>
      </c>
      <c r="E1437" s="11">
        <v>15553000</v>
      </c>
      <c r="F1437" s="84">
        <v>77140</v>
      </c>
      <c r="G1437" s="11" t="s">
        <v>7</v>
      </c>
      <c r="H1437" s="11" t="s">
        <v>38</v>
      </c>
      <c r="I1437" s="11" t="s">
        <v>618</v>
      </c>
      <c r="J1437" s="78">
        <v>25</v>
      </c>
    </row>
    <row r="1438" spans="1:10" outlineLevel="3" x14ac:dyDescent="0.25">
      <c r="A1438" s="87">
        <v>100</v>
      </c>
      <c r="B1438" s="9" t="s">
        <v>485</v>
      </c>
      <c r="C1438" s="9" t="s">
        <v>232</v>
      </c>
      <c r="D1438" s="9" t="s">
        <v>215</v>
      </c>
      <c r="E1438" s="11">
        <v>15554000</v>
      </c>
      <c r="F1438" s="84">
        <v>64100</v>
      </c>
      <c r="G1438" s="11" t="s">
        <v>7</v>
      </c>
      <c r="H1438" s="11" t="s">
        <v>89</v>
      </c>
      <c r="I1438" s="11" t="s">
        <v>618</v>
      </c>
      <c r="J1438" s="78">
        <v>309000</v>
      </c>
    </row>
    <row r="1439" spans="1:10" outlineLevel="3" x14ac:dyDescent="0.25">
      <c r="A1439" s="87">
        <v>100</v>
      </c>
      <c r="B1439" s="9" t="s">
        <v>485</v>
      </c>
      <c r="C1439" s="9" t="s">
        <v>232</v>
      </c>
      <c r="D1439" s="9" t="s">
        <v>215</v>
      </c>
      <c r="E1439" s="11">
        <v>15554000</v>
      </c>
      <c r="F1439" s="84">
        <v>64500</v>
      </c>
      <c r="G1439" s="11" t="s">
        <v>7</v>
      </c>
      <c r="H1439" s="11" t="s">
        <v>101</v>
      </c>
      <c r="I1439" s="11" t="s">
        <v>618</v>
      </c>
      <c r="J1439" s="78">
        <v>1412174</v>
      </c>
    </row>
    <row r="1440" spans="1:10" outlineLevel="3" x14ac:dyDescent="0.25">
      <c r="A1440" s="87">
        <v>100</v>
      </c>
      <c r="B1440" s="9" t="s">
        <v>485</v>
      </c>
      <c r="C1440" s="9" t="s">
        <v>232</v>
      </c>
      <c r="D1440" s="9" t="s">
        <v>215</v>
      </c>
      <c r="E1440" s="11">
        <v>15554000</v>
      </c>
      <c r="F1440" s="84">
        <v>64510</v>
      </c>
      <c r="G1440" s="11" t="s">
        <v>7</v>
      </c>
      <c r="H1440" s="11" t="s">
        <v>102</v>
      </c>
      <c r="I1440" s="11" t="s">
        <v>618</v>
      </c>
      <c r="J1440" s="78">
        <v>73000</v>
      </c>
    </row>
    <row r="1441" spans="1:10" outlineLevel="3" x14ac:dyDescent="0.25">
      <c r="A1441" s="87">
        <v>100</v>
      </c>
      <c r="B1441" s="9" t="s">
        <v>485</v>
      </c>
      <c r="C1441" s="9" t="s">
        <v>232</v>
      </c>
      <c r="D1441" s="9" t="s">
        <v>215</v>
      </c>
      <c r="E1441" s="11">
        <v>15554000</v>
      </c>
      <c r="F1441" s="84">
        <v>64510</v>
      </c>
      <c r="G1441" s="11" t="s">
        <v>125</v>
      </c>
      <c r="H1441" s="11" t="s">
        <v>102</v>
      </c>
      <c r="I1441" s="11" t="s">
        <v>618</v>
      </c>
      <c r="J1441" s="78">
        <v>1320</v>
      </c>
    </row>
    <row r="1442" spans="1:10" outlineLevel="3" x14ac:dyDescent="0.25">
      <c r="A1442" s="87">
        <v>100</v>
      </c>
      <c r="B1442" s="9" t="s">
        <v>485</v>
      </c>
      <c r="C1442" s="9" t="s">
        <v>232</v>
      </c>
      <c r="D1442" s="9" t="s">
        <v>215</v>
      </c>
      <c r="E1442" s="11">
        <v>15554000</v>
      </c>
      <c r="F1442" s="84">
        <v>64520</v>
      </c>
      <c r="G1442" s="11" t="s">
        <v>7</v>
      </c>
      <c r="H1442" s="11" t="s">
        <v>103</v>
      </c>
      <c r="I1442" s="11" t="s">
        <v>618</v>
      </c>
      <c r="J1442" s="78">
        <v>132000</v>
      </c>
    </row>
    <row r="1443" spans="1:10" outlineLevel="3" x14ac:dyDescent="0.25">
      <c r="A1443" s="87">
        <v>100</v>
      </c>
      <c r="B1443" s="9" t="s">
        <v>485</v>
      </c>
      <c r="C1443" s="9" t="s">
        <v>232</v>
      </c>
      <c r="D1443" s="9" t="s">
        <v>215</v>
      </c>
      <c r="E1443" s="11">
        <v>15554000</v>
      </c>
      <c r="F1443" s="84">
        <v>68140</v>
      </c>
      <c r="G1443" s="11" t="s">
        <v>7</v>
      </c>
      <c r="H1443" s="11" t="s">
        <v>28</v>
      </c>
      <c r="I1443" s="11" t="s">
        <v>618</v>
      </c>
      <c r="J1443" s="78">
        <v>45000</v>
      </c>
    </row>
    <row r="1444" spans="1:10" outlineLevel="3" x14ac:dyDescent="0.25">
      <c r="A1444" s="87">
        <v>100</v>
      </c>
      <c r="B1444" s="9" t="s">
        <v>485</v>
      </c>
      <c r="C1444" s="9" t="s">
        <v>232</v>
      </c>
      <c r="D1444" s="9" t="s">
        <v>216</v>
      </c>
      <c r="E1444" s="11">
        <v>15555000</v>
      </c>
      <c r="F1444" s="84">
        <v>60100</v>
      </c>
      <c r="G1444" s="11" t="s">
        <v>7</v>
      </c>
      <c r="H1444" s="11" t="s">
        <v>8</v>
      </c>
      <c r="I1444" s="11" t="s">
        <v>618</v>
      </c>
      <c r="J1444" s="78">
        <v>1779873</v>
      </c>
    </row>
    <row r="1445" spans="1:10" outlineLevel="3" x14ac:dyDescent="0.25">
      <c r="A1445" s="87">
        <v>100</v>
      </c>
      <c r="B1445" s="9" t="s">
        <v>485</v>
      </c>
      <c r="C1445" s="9" t="s">
        <v>232</v>
      </c>
      <c r="D1445" s="9" t="s">
        <v>216</v>
      </c>
      <c r="E1445" s="11">
        <v>15555000</v>
      </c>
      <c r="F1445" s="84">
        <v>60140</v>
      </c>
      <c r="G1445" s="11" t="s">
        <v>7</v>
      </c>
      <c r="H1445" s="11" t="s">
        <v>9</v>
      </c>
      <c r="I1445" s="11" t="s">
        <v>618</v>
      </c>
      <c r="J1445" s="78">
        <v>145000</v>
      </c>
    </row>
    <row r="1446" spans="1:10" outlineLevel="3" x14ac:dyDescent="0.25">
      <c r="A1446" s="87">
        <v>100</v>
      </c>
      <c r="B1446" s="9" t="s">
        <v>485</v>
      </c>
      <c r="C1446" s="9" t="s">
        <v>232</v>
      </c>
      <c r="D1446" s="9" t="s">
        <v>216</v>
      </c>
      <c r="E1446" s="11">
        <v>15555000</v>
      </c>
      <c r="F1446" s="84">
        <v>60280</v>
      </c>
      <c r="G1446" s="11" t="s">
        <v>7</v>
      </c>
      <c r="H1446" s="11" t="s">
        <v>10</v>
      </c>
      <c r="I1446" s="11" t="s">
        <v>618</v>
      </c>
      <c r="J1446" s="78">
        <v>15225</v>
      </c>
    </row>
    <row r="1447" spans="1:10" outlineLevel="3" x14ac:dyDescent="0.25">
      <c r="A1447" s="87">
        <v>100</v>
      </c>
      <c r="B1447" s="9" t="s">
        <v>485</v>
      </c>
      <c r="C1447" s="9" t="s">
        <v>232</v>
      </c>
      <c r="D1447" s="9" t="s">
        <v>216</v>
      </c>
      <c r="E1447" s="11">
        <v>15555000</v>
      </c>
      <c r="F1447" s="84">
        <v>60290</v>
      </c>
      <c r="G1447" s="11" t="s">
        <v>7</v>
      </c>
      <c r="H1447" s="11" t="s">
        <v>11</v>
      </c>
      <c r="I1447" s="11" t="s">
        <v>618</v>
      </c>
      <c r="J1447" s="78">
        <v>13440</v>
      </c>
    </row>
    <row r="1448" spans="1:10" outlineLevel="3" x14ac:dyDescent="0.25">
      <c r="A1448" s="87">
        <v>100</v>
      </c>
      <c r="B1448" s="9" t="s">
        <v>485</v>
      </c>
      <c r="C1448" s="9" t="s">
        <v>232</v>
      </c>
      <c r="D1448" s="9" t="s">
        <v>216</v>
      </c>
      <c r="E1448" s="11">
        <v>15555000</v>
      </c>
      <c r="F1448" s="84">
        <v>60300</v>
      </c>
      <c r="G1448" s="11" t="s">
        <v>7</v>
      </c>
      <c r="H1448" s="11" t="s">
        <v>12</v>
      </c>
      <c r="I1448" s="11" t="s">
        <v>618</v>
      </c>
      <c r="J1448" s="78">
        <v>130292</v>
      </c>
    </row>
    <row r="1449" spans="1:10" outlineLevel="3" x14ac:dyDescent="0.25">
      <c r="A1449" s="87">
        <v>100</v>
      </c>
      <c r="B1449" s="9" t="s">
        <v>485</v>
      </c>
      <c r="C1449" s="9" t="s">
        <v>232</v>
      </c>
      <c r="D1449" s="9" t="s">
        <v>216</v>
      </c>
      <c r="E1449" s="11">
        <v>15555000</v>
      </c>
      <c r="F1449" s="84">
        <v>60330</v>
      </c>
      <c r="G1449" s="11" t="s">
        <v>7</v>
      </c>
      <c r="H1449" s="11" t="s">
        <v>13</v>
      </c>
      <c r="I1449" s="11" t="s">
        <v>618</v>
      </c>
      <c r="J1449" s="78">
        <v>424864</v>
      </c>
    </row>
    <row r="1450" spans="1:10" outlineLevel="3" x14ac:dyDescent="0.25">
      <c r="A1450" s="87">
        <v>100</v>
      </c>
      <c r="B1450" s="9" t="s">
        <v>485</v>
      </c>
      <c r="C1450" s="9" t="s">
        <v>232</v>
      </c>
      <c r="D1450" s="9" t="s">
        <v>216</v>
      </c>
      <c r="E1450" s="11">
        <v>15555000</v>
      </c>
      <c r="F1450" s="84">
        <v>60331</v>
      </c>
      <c r="G1450" s="11" t="s">
        <v>7</v>
      </c>
      <c r="H1450" s="11" t="s">
        <v>14</v>
      </c>
      <c r="I1450" s="11" t="s">
        <v>618</v>
      </c>
      <c r="J1450" s="78">
        <v>16770</v>
      </c>
    </row>
    <row r="1451" spans="1:10" outlineLevel="3" x14ac:dyDescent="0.25">
      <c r="A1451" s="87">
        <v>100</v>
      </c>
      <c r="B1451" s="9" t="s">
        <v>485</v>
      </c>
      <c r="C1451" s="9" t="s">
        <v>232</v>
      </c>
      <c r="D1451" s="9" t="s">
        <v>216</v>
      </c>
      <c r="E1451" s="11">
        <v>15555000</v>
      </c>
      <c r="F1451" s="84">
        <v>60340</v>
      </c>
      <c r="G1451" s="11" t="s">
        <v>7</v>
      </c>
      <c r="H1451" s="11" t="s">
        <v>15</v>
      </c>
      <c r="I1451" s="11" t="s">
        <v>618</v>
      </c>
      <c r="J1451" s="78">
        <v>25998</v>
      </c>
    </row>
    <row r="1452" spans="1:10" outlineLevel="3" x14ac:dyDescent="0.25">
      <c r="A1452" s="87">
        <v>100</v>
      </c>
      <c r="B1452" s="9" t="s">
        <v>485</v>
      </c>
      <c r="C1452" s="9" t="s">
        <v>232</v>
      </c>
      <c r="D1452" s="9" t="s">
        <v>216</v>
      </c>
      <c r="E1452" s="11">
        <v>15555000</v>
      </c>
      <c r="F1452" s="84">
        <v>60350</v>
      </c>
      <c r="G1452" s="11" t="s">
        <v>7</v>
      </c>
      <c r="H1452" s="11" t="s">
        <v>16</v>
      </c>
      <c r="I1452" s="11" t="s">
        <v>618</v>
      </c>
      <c r="J1452" s="78">
        <v>8033</v>
      </c>
    </row>
    <row r="1453" spans="1:10" outlineLevel="3" x14ac:dyDescent="0.25">
      <c r="A1453" s="87">
        <v>100</v>
      </c>
      <c r="B1453" s="9" t="s">
        <v>485</v>
      </c>
      <c r="C1453" s="9" t="s">
        <v>232</v>
      </c>
      <c r="D1453" s="9" t="s">
        <v>216</v>
      </c>
      <c r="E1453" s="11">
        <v>15555000</v>
      </c>
      <c r="F1453" s="84">
        <v>60360</v>
      </c>
      <c r="G1453" s="11" t="s">
        <v>7</v>
      </c>
      <c r="H1453" s="11" t="s">
        <v>17</v>
      </c>
      <c r="I1453" s="11" t="s">
        <v>618</v>
      </c>
      <c r="J1453" s="78">
        <v>262886</v>
      </c>
    </row>
    <row r="1454" spans="1:10" outlineLevel="3" x14ac:dyDescent="0.25">
      <c r="A1454" s="87">
        <v>100</v>
      </c>
      <c r="B1454" s="9" t="s">
        <v>485</v>
      </c>
      <c r="C1454" s="9" t="s">
        <v>232</v>
      </c>
      <c r="D1454" s="9" t="s">
        <v>216</v>
      </c>
      <c r="E1454" s="11">
        <v>15555000</v>
      </c>
      <c r="F1454" s="84">
        <v>61100</v>
      </c>
      <c r="G1454" s="11" t="s">
        <v>7</v>
      </c>
      <c r="H1454" s="11" t="s">
        <v>19</v>
      </c>
      <c r="I1454" s="11" t="s">
        <v>618</v>
      </c>
      <c r="J1454" s="78">
        <v>2000</v>
      </c>
    </row>
    <row r="1455" spans="1:10" outlineLevel="3" x14ac:dyDescent="0.25">
      <c r="A1455" s="87">
        <v>100</v>
      </c>
      <c r="B1455" s="9" t="s">
        <v>485</v>
      </c>
      <c r="C1455" s="9" t="s">
        <v>232</v>
      </c>
      <c r="D1455" s="9" t="s">
        <v>216</v>
      </c>
      <c r="E1455" s="11">
        <v>15555000</v>
      </c>
      <c r="F1455" s="84">
        <v>61110</v>
      </c>
      <c r="G1455" s="11" t="s">
        <v>7</v>
      </c>
      <c r="H1455" s="11" t="s">
        <v>20</v>
      </c>
      <c r="I1455" s="11" t="s">
        <v>618</v>
      </c>
      <c r="J1455" s="78">
        <v>350</v>
      </c>
    </row>
    <row r="1456" spans="1:10" outlineLevel="3" x14ac:dyDescent="0.25">
      <c r="A1456" s="87">
        <v>100</v>
      </c>
      <c r="B1456" s="9" t="s">
        <v>485</v>
      </c>
      <c r="C1456" s="9" t="s">
        <v>232</v>
      </c>
      <c r="D1456" s="9" t="s">
        <v>216</v>
      </c>
      <c r="E1456" s="11">
        <v>15555000</v>
      </c>
      <c r="F1456" s="84">
        <v>61150</v>
      </c>
      <c r="G1456" s="11" t="s">
        <v>7</v>
      </c>
      <c r="H1456" s="11" t="s">
        <v>67</v>
      </c>
      <c r="I1456" s="11" t="s">
        <v>618</v>
      </c>
      <c r="J1456" s="78">
        <v>150</v>
      </c>
    </row>
    <row r="1457" spans="1:10" outlineLevel="3" x14ac:dyDescent="0.25">
      <c r="A1457" s="87">
        <v>100</v>
      </c>
      <c r="B1457" s="9" t="s">
        <v>485</v>
      </c>
      <c r="C1457" s="9" t="s">
        <v>232</v>
      </c>
      <c r="D1457" s="9" t="s">
        <v>216</v>
      </c>
      <c r="E1457" s="11">
        <v>15555000</v>
      </c>
      <c r="F1457" s="84">
        <v>61160</v>
      </c>
      <c r="G1457" s="11" t="s">
        <v>7</v>
      </c>
      <c r="H1457" s="11" t="s">
        <v>21</v>
      </c>
      <c r="I1457" s="11" t="s">
        <v>618</v>
      </c>
      <c r="J1457" s="78">
        <v>15000</v>
      </c>
    </row>
    <row r="1458" spans="1:10" outlineLevel="3" x14ac:dyDescent="0.25">
      <c r="A1458" s="87">
        <v>100</v>
      </c>
      <c r="B1458" s="9" t="s">
        <v>485</v>
      </c>
      <c r="C1458" s="9" t="s">
        <v>232</v>
      </c>
      <c r="D1458" s="9" t="s">
        <v>216</v>
      </c>
      <c r="E1458" s="11">
        <v>15555000</v>
      </c>
      <c r="F1458" s="84">
        <v>61160</v>
      </c>
      <c r="G1458" s="11" t="s">
        <v>116</v>
      </c>
      <c r="H1458" s="11" t="s">
        <v>21</v>
      </c>
      <c r="I1458" s="11" t="s">
        <v>618</v>
      </c>
      <c r="J1458" s="78">
        <v>1860</v>
      </c>
    </row>
    <row r="1459" spans="1:10" outlineLevel="3" x14ac:dyDescent="0.25">
      <c r="A1459" s="87">
        <v>100</v>
      </c>
      <c r="B1459" s="9" t="s">
        <v>485</v>
      </c>
      <c r="C1459" s="9" t="s">
        <v>232</v>
      </c>
      <c r="D1459" s="9" t="s">
        <v>216</v>
      </c>
      <c r="E1459" s="11">
        <v>15555000</v>
      </c>
      <c r="F1459" s="84">
        <v>61180</v>
      </c>
      <c r="G1459" s="11" t="s">
        <v>7</v>
      </c>
      <c r="H1459" s="11" t="s">
        <v>23</v>
      </c>
      <c r="I1459" s="11" t="s">
        <v>618</v>
      </c>
      <c r="J1459" s="78">
        <v>14823</v>
      </c>
    </row>
    <row r="1460" spans="1:10" outlineLevel="3" x14ac:dyDescent="0.25">
      <c r="A1460" s="87">
        <v>100</v>
      </c>
      <c r="B1460" s="9" t="s">
        <v>485</v>
      </c>
      <c r="C1460" s="9" t="s">
        <v>232</v>
      </c>
      <c r="D1460" s="9" t="s">
        <v>216</v>
      </c>
      <c r="E1460" s="11">
        <v>15555000</v>
      </c>
      <c r="F1460" s="84">
        <v>61185</v>
      </c>
      <c r="G1460" s="11" t="s">
        <v>7</v>
      </c>
      <c r="H1460" s="11" t="s">
        <v>68</v>
      </c>
      <c r="I1460" s="11" t="s">
        <v>618</v>
      </c>
      <c r="J1460" s="78">
        <v>5650</v>
      </c>
    </row>
    <row r="1461" spans="1:10" outlineLevel="3" x14ac:dyDescent="0.25">
      <c r="A1461" s="87">
        <v>100</v>
      </c>
      <c r="B1461" s="9" t="s">
        <v>485</v>
      </c>
      <c r="C1461" s="9" t="s">
        <v>232</v>
      </c>
      <c r="D1461" s="9" t="s">
        <v>216</v>
      </c>
      <c r="E1461" s="11">
        <v>15555000</v>
      </c>
      <c r="F1461" s="84">
        <v>61250</v>
      </c>
      <c r="G1461" s="11" t="s">
        <v>7</v>
      </c>
      <c r="H1461" s="11" t="s">
        <v>39</v>
      </c>
      <c r="I1461" s="11" t="s">
        <v>618</v>
      </c>
      <c r="J1461" s="78">
        <v>17000</v>
      </c>
    </row>
    <row r="1462" spans="1:10" outlineLevel="3" x14ac:dyDescent="0.25">
      <c r="A1462" s="87">
        <v>100</v>
      </c>
      <c r="B1462" s="9" t="s">
        <v>485</v>
      </c>
      <c r="C1462" s="9" t="s">
        <v>232</v>
      </c>
      <c r="D1462" s="9" t="s">
        <v>216</v>
      </c>
      <c r="E1462" s="11">
        <v>15555000</v>
      </c>
      <c r="F1462" s="84">
        <v>61300</v>
      </c>
      <c r="G1462" s="11" t="s">
        <v>7</v>
      </c>
      <c r="H1462" s="11" t="s">
        <v>85</v>
      </c>
      <c r="I1462" s="11" t="s">
        <v>618</v>
      </c>
      <c r="J1462" s="78">
        <v>8000</v>
      </c>
    </row>
    <row r="1463" spans="1:10" outlineLevel="3" x14ac:dyDescent="0.25">
      <c r="A1463" s="87">
        <v>100</v>
      </c>
      <c r="B1463" s="9" t="s">
        <v>485</v>
      </c>
      <c r="C1463" s="9" t="s">
        <v>232</v>
      </c>
      <c r="D1463" s="9" t="s">
        <v>216</v>
      </c>
      <c r="E1463" s="11">
        <v>15555000</v>
      </c>
      <c r="F1463" s="84">
        <v>61300</v>
      </c>
      <c r="G1463" s="11" t="s">
        <v>116</v>
      </c>
      <c r="H1463" s="11" t="s">
        <v>85</v>
      </c>
      <c r="I1463" s="11" t="s">
        <v>618</v>
      </c>
      <c r="J1463" s="78">
        <v>500</v>
      </c>
    </row>
    <row r="1464" spans="1:10" outlineLevel="3" x14ac:dyDescent="0.25">
      <c r="A1464" s="87">
        <v>100</v>
      </c>
      <c r="B1464" s="9" t="s">
        <v>485</v>
      </c>
      <c r="C1464" s="9" t="s">
        <v>232</v>
      </c>
      <c r="D1464" s="9" t="s">
        <v>216</v>
      </c>
      <c r="E1464" s="11">
        <v>15555000</v>
      </c>
      <c r="F1464" s="84">
        <v>61300</v>
      </c>
      <c r="G1464" s="11" t="s">
        <v>117</v>
      </c>
      <c r="H1464" s="11" t="s">
        <v>85</v>
      </c>
      <c r="I1464" s="11" t="s">
        <v>618</v>
      </c>
      <c r="J1464" s="78">
        <v>400</v>
      </c>
    </row>
    <row r="1465" spans="1:10" outlineLevel="3" x14ac:dyDescent="0.25">
      <c r="A1465" s="87">
        <v>100</v>
      </c>
      <c r="B1465" s="9" t="s">
        <v>485</v>
      </c>
      <c r="C1465" s="9" t="s">
        <v>232</v>
      </c>
      <c r="D1465" s="9" t="s">
        <v>216</v>
      </c>
      <c r="E1465" s="11">
        <v>15555000</v>
      </c>
      <c r="F1465" s="84">
        <v>61300</v>
      </c>
      <c r="G1465" s="11" t="s">
        <v>96</v>
      </c>
      <c r="H1465" s="11" t="s">
        <v>85</v>
      </c>
      <c r="I1465" s="11" t="s">
        <v>618</v>
      </c>
      <c r="J1465" s="78">
        <v>250</v>
      </c>
    </row>
    <row r="1466" spans="1:10" outlineLevel="3" x14ac:dyDescent="0.25">
      <c r="A1466" s="87">
        <v>100</v>
      </c>
      <c r="B1466" s="9" t="s">
        <v>485</v>
      </c>
      <c r="C1466" s="9" t="s">
        <v>232</v>
      </c>
      <c r="D1466" s="9" t="s">
        <v>216</v>
      </c>
      <c r="E1466" s="11">
        <v>15555000</v>
      </c>
      <c r="F1466" s="84">
        <v>61300</v>
      </c>
      <c r="G1466" s="11" t="s">
        <v>118</v>
      </c>
      <c r="H1466" s="11" t="s">
        <v>85</v>
      </c>
      <c r="I1466" s="11" t="s">
        <v>618</v>
      </c>
      <c r="J1466" s="78">
        <v>500</v>
      </c>
    </row>
    <row r="1467" spans="1:10" outlineLevel="3" x14ac:dyDescent="0.25">
      <c r="A1467" s="87">
        <v>100</v>
      </c>
      <c r="B1467" s="9" t="s">
        <v>485</v>
      </c>
      <c r="C1467" s="9" t="s">
        <v>232</v>
      </c>
      <c r="D1467" s="9" t="s">
        <v>216</v>
      </c>
      <c r="E1467" s="11">
        <v>15555000</v>
      </c>
      <c r="F1467" s="84">
        <v>61300</v>
      </c>
      <c r="G1467" s="11" t="s">
        <v>127</v>
      </c>
      <c r="H1467" s="11" t="s">
        <v>85</v>
      </c>
      <c r="I1467" s="11" t="s">
        <v>618</v>
      </c>
      <c r="J1467" s="78">
        <v>250</v>
      </c>
    </row>
    <row r="1468" spans="1:10" outlineLevel="3" x14ac:dyDescent="0.25">
      <c r="A1468" s="87">
        <v>100</v>
      </c>
      <c r="B1468" s="9" t="s">
        <v>485</v>
      </c>
      <c r="C1468" s="9" t="s">
        <v>232</v>
      </c>
      <c r="D1468" s="9" t="s">
        <v>216</v>
      </c>
      <c r="E1468" s="11">
        <v>15555000</v>
      </c>
      <c r="F1468" s="84">
        <v>61300</v>
      </c>
      <c r="G1468" s="11" t="s">
        <v>413</v>
      </c>
      <c r="H1468" s="11" t="s">
        <v>85</v>
      </c>
      <c r="I1468" s="11" t="s">
        <v>618</v>
      </c>
      <c r="J1468" s="78">
        <v>500</v>
      </c>
    </row>
    <row r="1469" spans="1:10" outlineLevel="3" x14ac:dyDescent="0.25">
      <c r="A1469" s="87">
        <v>100</v>
      </c>
      <c r="B1469" s="9" t="s">
        <v>485</v>
      </c>
      <c r="C1469" s="9" t="s">
        <v>232</v>
      </c>
      <c r="D1469" s="9" t="s">
        <v>216</v>
      </c>
      <c r="E1469" s="11">
        <v>15555000</v>
      </c>
      <c r="F1469" s="84">
        <v>61350</v>
      </c>
      <c r="G1469" s="11" t="s">
        <v>7</v>
      </c>
      <c r="H1469" s="11" t="s">
        <v>79</v>
      </c>
      <c r="I1469" s="11" t="s">
        <v>618</v>
      </c>
      <c r="J1469" s="78">
        <v>41400</v>
      </c>
    </row>
    <row r="1470" spans="1:10" outlineLevel="3" x14ac:dyDescent="0.25">
      <c r="A1470" s="87">
        <v>100</v>
      </c>
      <c r="B1470" s="9" t="s">
        <v>485</v>
      </c>
      <c r="C1470" s="9" t="s">
        <v>232</v>
      </c>
      <c r="D1470" s="9" t="s">
        <v>216</v>
      </c>
      <c r="E1470" s="11">
        <v>15555000</v>
      </c>
      <c r="F1470" s="84">
        <v>61350</v>
      </c>
      <c r="G1470" s="11" t="s">
        <v>116</v>
      </c>
      <c r="H1470" s="11" t="s">
        <v>79</v>
      </c>
      <c r="I1470" s="11" t="s">
        <v>618</v>
      </c>
      <c r="J1470" s="78">
        <v>500</v>
      </c>
    </row>
    <row r="1471" spans="1:10" outlineLevel="3" x14ac:dyDescent="0.25">
      <c r="A1471" s="87">
        <v>100</v>
      </c>
      <c r="B1471" s="9" t="s">
        <v>485</v>
      </c>
      <c r="C1471" s="9" t="s">
        <v>232</v>
      </c>
      <c r="D1471" s="9" t="s">
        <v>216</v>
      </c>
      <c r="E1471" s="11">
        <v>15555000</v>
      </c>
      <c r="F1471" s="84">
        <v>61350</v>
      </c>
      <c r="G1471" s="11" t="s">
        <v>117</v>
      </c>
      <c r="H1471" s="11" t="s">
        <v>79</v>
      </c>
      <c r="I1471" s="11" t="s">
        <v>618</v>
      </c>
      <c r="J1471" s="78">
        <v>1000</v>
      </c>
    </row>
    <row r="1472" spans="1:10" outlineLevel="3" x14ac:dyDescent="0.25">
      <c r="A1472" s="87">
        <v>100</v>
      </c>
      <c r="B1472" s="9" t="s">
        <v>485</v>
      </c>
      <c r="C1472" s="9" t="s">
        <v>232</v>
      </c>
      <c r="D1472" s="9" t="s">
        <v>216</v>
      </c>
      <c r="E1472" s="11">
        <v>15555000</v>
      </c>
      <c r="F1472" s="84">
        <v>61350</v>
      </c>
      <c r="G1472" s="11" t="s">
        <v>118</v>
      </c>
      <c r="H1472" s="11" t="s">
        <v>79</v>
      </c>
      <c r="I1472" s="11" t="s">
        <v>618</v>
      </c>
      <c r="J1472" s="78">
        <v>1500</v>
      </c>
    </row>
    <row r="1473" spans="1:10" outlineLevel="3" x14ac:dyDescent="0.25">
      <c r="A1473" s="87">
        <v>100</v>
      </c>
      <c r="B1473" s="9" t="s">
        <v>485</v>
      </c>
      <c r="C1473" s="9" t="s">
        <v>232</v>
      </c>
      <c r="D1473" s="9" t="s">
        <v>216</v>
      </c>
      <c r="E1473" s="11">
        <v>15555000</v>
      </c>
      <c r="F1473" s="84">
        <v>61350</v>
      </c>
      <c r="G1473" s="11" t="s">
        <v>413</v>
      </c>
      <c r="H1473" s="11" t="s">
        <v>79</v>
      </c>
      <c r="I1473" s="11" t="s">
        <v>618</v>
      </c>
      <c r="J1473" s="78">
        <v>500</v>
      </c>
    </row>
    <row r="1474" spans="1:10" outlineLevel="3" x14ac:dyDescent="0.25">
      <c r="A1474" s="87">
        <v>100</v>
      </c>
      <c r="B1474" s="9" t="s">
        <v>485</v>
      </c>
      <c r="C1474" s="9" t="s">
        <v>232</v>
      </c>
      <c r="D1474" s="9" t="s">
        <v>216</v>
      </c>
      <c r="E1474" s="11">
        <v>15555000</v>
      </c>
      <c r="F1474" s="84">
        <v>61355</v>
      </c>
      <c r="G1474" s="11" t="s">
        <v>7</v>
      </c>
      <c r="H1474" s="11" t="s">
        <v>41</v>
      </c>
      <c r="I1474" s="11" t="s">
        <v>618</v>
      </c>
      <c r="J1474" s="78">
        <v>25000</v>
      </c>
    </row>
    <row r="1475" spans="1:10" outlineLevel="3" x14ac:dyDescent="0.25">
      <c r="A1475" s="87">
        <v>100</v>
      </c>
      <c r="B1475" s="9" t="s">
        <v>485</v>
      </c>
      <c r="C1475" s="9" t="s">
        <v>232</v>
      </c>
      <c r="D1475" s="9" t="s">
        <v>216</v>
      </c>
      <c r="E1475" s="11">
        <v>15555000</v>
      </c>
      <c r="F1475" s="84">
        <v>61355</v>
      </c>
      <c r="G1475" s="11" t="s">
        <v>116</v>
      </c>
      <c r="H1475" s="11" t="s">
        <v>41</v>
      </c>
      <c r="I1475" s="11" t="s">
        <v>618</v>
      </c>
      <c r="J1475" s="78">
        <v>25000</v>
      </c>
    </row>
    <row r="1476" spans="1:10" outlineLevel="3" x14ac:dyDescent="0.25">
      <c r="A1476" s="87">
        <v>100</v>
      </c>
      <c r="B1476" s="9" t="s">
        <v>485</v>
      </c>
      <c r="C1476" s="9" t="s">
        <v>232</v>
      </c>
      <c r="D1476" s="9" t="s">
        <v>216</v>
      </c>
      <c r="E1476" s="11">
        <v>15555000</v>
      </c>
      <c r="F1476" s="84">
        <v>61355</v>
      </c>
      <c r="G1476" s="11" t="s">
        <v>117</v>
      </c>
      <c r="H1476" s="11" t="s">
        <v>41</v>
      </c>
      <c r="I1476" s="11" t="s">
        <v>618</v>
      </c>
      <c r="J1476" s="78">
        <v>10000</v>
      </c>
    </row>
    <row r="1477" spans="1:10" outlineLevel="3" x14ac:dyDescent="0.25">
      <c r="A1477" s="87">
        <v>100</v>
      </c>
      <c r="B1477" s="9" t="s">
        <v>485</v>
      </c>
      <c r="C1477" s="9" t="s">
        <v>232</v>
      </c>
      <c r="D1477" s="9" t="s">
        <v>216</v>
      </c>
      <c r="E1477" s="11">
        <v>15555000</v>
      </c>
      <c r="F1477" s="84">
        <v>61355</v>
      </c>
      <c r="G1477" s="11" t="s">
        <v>96</v>
      </c>
      <c r="H1477" s="11" t="s">
        <v>41</v>
      </c>
      <c r="I1477" s="11" t="s">
        <v>618</v>
      </c>
      <c r="J1477" s="78">
        <v>8000</v>
      </c>
    </row>
    <row r="1478" spans="1:10" outlineLevel="3" x14ac:dyDescent="0.25">
      <c r="A1478" s="87">
        <v>100</v>
      </c>
      <c r="B1478" s="9" t="s">
        <v>485</v>
      </c>
      <c r="C1478" s="9" t="s">
        <v>232</v>
      </c>
      <c r="D1478" s="9" t="s">
        <v>216</v>
      </c>
      <c r="E1478" s="11">
        <v>15555000</v>
      </c>
      <c r="F1478" s="84">
        <v>61355</v>
      </c>
      <c r="G1478" s="11" t="s">
        <v>105</v>
      </c>
      <c r="H1478" s="11" t="s">
        <v>41</v>
      </c>
      <c r="I1478" s="11" t="s">
        <v>618</v>
      </c>
      <c r="J1478" s="78">
        <v>300</v>
      </c>
    </row>
    <row r="1479" spans="1:10" outlineLevel="3" x14ac:dyDescent="0.25">
      <c r="A1479" s="87">
        <v>100</v>
      </c>
      <c r="B1479" s="9" t="s">
        <v>485</v>
      </c>
      <c r="C1479" s="9" t="s">
        <v>232</v>
      </c>
      <c r="D1479" s="9" t="s">
        <v>216</v>
      </c>
      <c r="E1479" s="11">
        <v>15555000</v>
      </c>
      <c r="F1479" s="84">
        <v>61355</v>
      </c>
      <c r="G1479" s="11" t="s">
        <v>106</v>
      </c>
      <c r="H1479" s="11" t="s">
        <v>41</v>
      </c>
      <c r="I1479" s="11" t="s">
        <v>618</v>
      </c>
      <c r="J1479" s="78">
        <v>300</v>
      </c>
    </row>
    <row r="1480" spans="1:10" outlineLevel="3" x14ac:dyDescent="0.25">
      <c r="A1480" s="87">
        <v>100</v>
      </c>
      <c r="B1480" s="9" t="s">
        <v>485</v>
      </c>
      <c r="C1480" s="9" t="s">
        <v>232</v>
      </c>
      <c r="D1480" s="9" t="s">
        <v>216</v>
      </c>
      <c r="E1480" s="11">
        <v>15555000</v>
      </c>
      <c r="F1480" s="84">
        <v>61355</v>
      </c>
      <c r="G1480" s="11" t="s">
        <v>97</v>
      </c>
      <c r="H1480" s="11" t="s">
        <v>41</v>
      </c>
      <c r="I1480" s="11" t="s">
        <v>618</v>
      </c>
      <c r="J1480" s="78">
        <v>300</v>
      </c>
    </row>
    <row r="1481" spans="1:10" outlineLevel="3" x14ac:dyDescent="0.25">
      <c r="A1481" s="87">
        <v>100</v>
      </c>
      <c r="B1481" s="9" t="s">
        <v>485</v>
      </c>
      <c r="C1481" s="9" t="s">
        <v>232</v>
      </c>
      <c r="D1481" s="9" t="s">
        <v>216</v>
      </c>
      <c r="E1481" s="11">
        <v>15555000</v>
      </c>
      <c r="F1481" s="84">
        <v>61355</v>
      </c>
      <c r="G1481" s="11" t="s">
        <v>98</v>
      </c>
      <c r="H1481" s="11" t="s">
        <v>41</v>
      </c>
      <c r="I1481" s="11" t="s">
        <v>618</v>
      </c>
      <c r="J1481" s="78">
        <v>300</v>
      </c>
    </row>
    <row r="1482" spans="1:10" outlineLevel="3" x14ac:dyDescent="0.25">
      <c r="A1482" s="87">
        <v>100</v>
      </c>
      <c r="B1482" s="9" t="s">
        <v>485</v>
      </c>
      <c r="C1482" s="9" t="s">
        <v>232</v>
      </c>
      <c r="D1482" s="9" t="s">
        <v>216</v>
      </c>
      <c r="E1482" s="11">
        <v>15555000</v>
      </c>
      <c r="F1482" s="84">
        <v>61355</v>
      </c>
      <c r="G1482" s="11" t="s">
        <v>125</v>
      </c>
      <c r="H1482" s="11" t="s">
        <v>41</v>
      </c>
      <c r="I1482" s="11" t="s">
        <v>618</v>
      </c>
      <c r="J1482" s="78">
        <v>250</v>
      </c>
    </row>
    <row r="1483" spans="1:10" outlineLevel="3" x14ac:dyDescent="0.25">
      <c r="A1483" s="87">
        <v>100</v>
      </c>
      <c r="B1483" s="9" t="s">
        <v>485</v>
      </c>
      <c r="C1483" s="9" t="s">
        <v>232</v>
      </c>
      <c r="D1483" s="9" t="s">
        <v>216</v>
      </c>
      <c r="E1483" s="11">
        <v>15555000</v>
      </c>
      <c r="F1483" s="84">
        <v>61355</v>
      </c>
      <c r="G1483" s="11" t="s">
        <v>126</v>
      </c>
      <c r="H1483" s="11" t="s">
        <v>41</v>
      </c>
      <c r="I1483" s="11" t="s">
        <v>618</v>
      </c>
      <c r="J1483" s="78">
        <v>3000</v>
      </c>
    </row>
    <row r="1484" spans="1:10" outlineLevel="3" x14ac:dyDescent="0.25">
      <c r="A1484" s="87">
        <v>100</v>
      </c>
      <c r="B1484" s="9" t="s">
        <v>485</v>
      </c>
      <c r="C1484" s="9" t="s">
        <v>232</v>
      </c>
      <c r="D1484" s="9" t="s">
        <v>216</v>
      </c>
      <c r="E1484" s="11">
        <v>15555000</v>
      </c>
      <c r="F1484" s="84">
        <v>61355</v>
      </c>
      <c r="G1484" s="11" t="s">
        <v>119</v>
      </c>
      <c r="H1484" s="11" t="s">
        <v>41</v>
      </c>
      <c r="I1484" s="11" t="s">
        <v>618</v>
      </c>
      <c r="J1484" s="78">
        <v>2000</v>
      </c>
    </row>
    <row r="1485" spans="1:10" outlineLevel="3" x14ac:dyDescent="0.25">
      <c r="A1485" s="87">
        <v>100</v>
      </c>
      <c r="B1485" s="9" t="s">
        <v>485</v>
      </c>
      <c r="C1485" s="9" t="s">
        <v>232</v>
      </c>
      <c r="D1485" s="9" t="s">
        <v>216</v>
      </c>
      <c r="E1485" s="11">
        <v>15555000</v>
      </c>
      <c r="F1485" s="84">
        <v>61355</v>
      </c>
      <c r="G1485" s="11" t="s">
        <v>398</v>
      </c>
      <c r="H1485" s="11" t="s">
        <v>41</v>
      </c>
      <c r="I1485" s="11" t="s">
        <v>618</v>
      </c>
      <c r="J1485" s="78">
        <v>200</v>
      </c>
    </row>
    <row r="1486" spans="1:10" outlineLevel="3" x14ac:dyDescent="0.25">
      <c r="A1486" s="87">
        <v>100</v>
      </c>
      <c r="B1486" s="9" t="s">
        <v>485</v>
      </c>
      <c r="C1486" s="9" t="s">
        <v>232</v>
      </c>
      <c r="D1486" s="9" t="s">
        <v>216</v>
      </c>
      <c r="E1486" s="11">
        <v>15555000</v>
      </c>
      <c r="F1486" s="84">
        <v>61355</v>
      </c>
      <c r="G1486" s="11" t="s">
        <v>120</v>
      </c>
      <c r="H1486" s="11" t="s">
        <v>41</v>
      </c>
      <c r="I1486" s="11" t="s">
        <v>618</v>
      </c>
      <c r="J1486" s="78">
        <v>800</v>
      </c>
    </row>
    <row r="1487" spans="1:10" outlineLevel="3" x14ac:dyDescent="0.25">
      <c r="A1487" s="87">
        <v>100</v>
      </c>
      <c r="B1487" s="9" t="s">
        <v>485</v>
      </c>
      <c r="C1487" s="9" t="s">
        <v>232</v>
      </c>
      <c r="D1487" s="9" t="s">
        <v>216</v>
      </c>
      <c r="E1487" s="11">
        <v>15555000</v>
      </c>
      <c r="F1487" s="84">
        <v>61355</v>
      </c>
      <c r="G1487" s="11" t="s">
        <v>118</v>
      </c>
      <c r="H1487" s="11" t="s">
        <v>41</v>
      </c>
      <c r="I1487" s="11" t="s">
        <v>618</v>
      </c>
      <c r="J1487" s="78">
        <v>15000</v>
      </c>
    </row>
    <row r="1488" spans="1:10" outlineLevel="3" x14ac:dyDescent="0.25">
      <c r="A1488" s="87">
        <v>100</v>
      </c>
      <c r="B1488" s="9" t="s">
        <v>485</v>
      </c>
      <c r="C1488" s="9" t="s">
        <v>232</v>
      </c>
      <c r="D1488" s="9" t="s">
        <v>216</v>
      </c>
      <c r="E1488" s="11">
        <v>15555000</v>
      </c>
      <c r="F1488" s="84">
        <v>61355</v>
      </c>
      <c r="G1488" s="11" t="s">
        <v>107</v>
      </c>
      <c r="H1488" s="11" t="s">
        <v>41</v>
      </c>
      <c r="I1488" s="11" t="s">
        <v>618</v>
      </c>
      <c r="J1488" s="78">
        <v>500</v>
      </c>
    </row>
    <row r="1489" spans="1:10" outlineLevel="3" x14ac:dyDescent="0.25">
      <c r="A1489" s="87">
        <v>100</v>
      </c>
      <c r="B1489" s="9" t="s">
        <v>485</v>
      </c>
      <c r="C1489" s="9" t="s">
        <v>232</v>
      </c>
      <c r="D1489" s="9" t="s">
        <v>216</v>
      </c>
      <c r="E1489" s="11">
        <v>15555000</v>
      </c>
      <c r="F1489" s="84">
        <v>61355</v>
      </c>
      <c r="G1489" s="11" t="s">
        <v>90</v>
      </c>
      <c r="H1489" s="11" t="s">
        <v>41</v>
      </c>
      <c r="I1489" s="11" t="s">
        <v>618</v>
      </c>
      <c r="J1489" s="78">
        <v>2400</v>
      </c>
    </row>
    <row r="1490" spans="1:10" outlineLevel="3" x14ac:dyDescent="0.25">
      <c r="A1490" s="87">
        <v>100</v>
      </c>
      <c r="B1490" s="9" t="s">
        <v>485</v>
      </c>
      <c r="C1490" s="9" t="s">
        <v>232</v>
      </c>
      <c r="D1490" s="9" t="s">
        <v>216</v>
      </c>
      <c r="E1490" s="11">
        <v>15555000</v>
      </c>
      <c r="F1490" s="84">
        <v>61355</v>
      </c>
      <c r="G1490" s="11" t="s">
        <v>127</v>
      </c>
      <c r="H1490" s="11" t="s">
        <v>41</v>
      </c>
      <c r="I1490" s="11" t="s">
        <v>618</v>
      </c>
      <c r="J1490" s="78">
        <v>1100</v>
      </c>
    </row>
    <row r="1491" spans="1:10" outlineLevel="3" x14ac:dyDescent="0.25">
      <c r="A1491" s="87">
        <v>100</v>
      </c>
      <c r="B1491" s="9" t="s">
        <v>485</v>
      </c>
      <c r="C1491" s="9" t="s">
        <v>232</v>
      </c>
      <c r="D1491" s="9" t="s">
        <v>216</v>
      </c>
      <c r="E1491" s="11">
        <v>15555000</v>
      </c>
      <c r="F1491" s="84">
        <v>61355</v>
      </c>
      <c r="G1491" s="11" t="s">
        <v>99</v>
      </c>
      <c r="H1491" s="11" t="s">
        <v>41</v>
      </c>
      <c r="I1491" s="11" t="s">
        <v>618</v>
      </c>
      <c r="J1491" s="78">
        <v>600</v>
      </c>
    </row>
    <row r="1492" spans="1:10" outlineLevel="3" x14ac:dyDescent="0.25">
      <c r="A1492" s="87">
        <v>100</v>
      </c>
      <c r="B1492" s="9" t="s">
        <v>485</v>
      </c>
      <c r="C1492" s="9" t="s">
        <v>232</v>
      </c>
      <c r="D1492" s="9" t="s">
        <v>216</v>
      </c>
      <c r="E1492" s="11">
        <v>15555000</v>
      </c>
      <c r="F1492" s="84">
        <v>61355</v>
      </c>
      <c r="G1492" s="11" t="s">
        <v>121</v>
      </c>
      <c r="H1492" s="11" t="s">
        <v>41</v>
      </c>
      <c r="I1492" s="11" t="s">
        <v>618</v>
      </c>
      <c r="J1492" s="78">
        <v>1000</v>
      </c>
    </row>
    <row r="1493" spans="1:10" outlineLevel="3" x14ac:dyDescent="0.25">
      <c r="A1493" s="87">
        <v>100</v>
      </c>
      <c r="B1493" s="9" t="s">
        <v>485</v>
      </c>
      <c r="C1493" s="9" t="s">
        <v>232</v>
      </c>
      <c r="D1493" s="9" t="s">
        <v>216</v>
      </c>
      <c r="E1493" s="11">
        <v>15555000</v>
      </c>
      <c r="F1493" s="84">
        <v>61355</v>
      </c>
      <c r="G1493" s="11" t="s">
        <v>128</v>
      </c>
      <c r="H1493" s="11" t="s">
        <v>41</v>
      </c>
      <c r="I1493" s="11" t="s">
        <v>618</v>
      </c>
      <c r="J1493" s="78">
        <v>300</v>
      </c>
    </row>
    <row r="1494" spans="1:10" outlineLevel="3" x14ac:dyDescent="0.25">
      <c r="A1494" s="87">
        <v>100</v>
      </c>
      <c r="B1494" s="9" t="s">
        <v>485</v>
      </c>
      <c r="C1494" s="9" t="s">
        <v>232</v>
      </c>
      <c r="D1494" s="9" t="s">
        <v>216</v>
      </c>
      <c r="E1494" s="11">
        <v>15555000</v>
      </c>
      <c r="F1494" s="84">
        <v>61355</v>
      </c>
      <c r="G1494" s="11" t="s">
        <v>122</v>
      </c>
      <c r="H1494" s="11" t="s">
        <v>41</v>
      </c>
      <c r="I1494" s="11" t="s">
        <v>618</v>
      </c>
      <c r="J1494" s="78">
        <v>300</v>
      </c>
    </row>
    <row r="1495" spans="1:10" outlineLevel="3" x14ac:dyDescent="0.25">
      <c r="A1495" s="87">
        <v>100</v>
      </c>
      <c r="B1495" s="9" t="s">
        <v>485</v>
      </c>
      <c r="C1495" s="9" t="s">
        <v>232</v>
      </c>
      <c r="D1495" s="9" t="s">
        <v>216</v>
      </c>
      <c r="E1495" s="11">
        <v>15555000</v>
      </c>
      <c r="F1495" s="84">
        <v>61355</v>
      </c>
      <c r="G1495" s="11" t="s">
        <v>123</v>
      </c>
      <c r="H1495" s="11" t="s">
        <v>41</v>
      </c>
      <c r="I1495" s="11" t="s">
        <v>618</v>
      </c>
      <c r="J1495" s="78">
        <v>100</v>
      </c>
    </row>
    <row r="1496" spans="1:10" outlineLevel="3" x14ac:dyDescent="0.25">
      <c r="A1496" s="87">
        <v>100</v>
      </c>
      <c r="B1496" s="9" t="s">
        <v>485</v>
      </c>
      <c r="C1496" s="9" t="s">
        <v>232</v>
      </c>
      <c r="D1496" s="9" t="s">
        <v>216</v>
      </c>
      <c r="E1496" s="11">
        <v>15555000</v>
      </c>
      <c r="F1496" s="84">
        <v>61355</v>
      </c>
      <c r="G1496" s="11" t="s">
        <v>129</v>
      </c>
      <c r="H1496" s="11" t="s">
        <v>41</v>
      </c>
      <c r="I1496" s="11" t="s">
        <v>618</v>
      </c>
      <c r="J1496" s="78">
        <v>100</v>
      </c>
    </row>
    <row r="1497" spans="1:10" outlineLevel="3" x14ac:dyDescent="0.25">
      <c r="A1497" s="87">
        <v>100</v>
      </c>
      <c r="B1497" s="9" t="s">
        <v>485</v>
      </c>
      <c r="C1497" s="9" t="s">
        <v>232</v>
      </c>
      <c r="D1497" s="9" t="s">
        <v>216</v>
      </c>
      <c r="E1497" s="11">
        <v>15555000</v>
      </c>
      <c r="F1497" s="84">
        <v>61355</v>
      </c>
      <c r="G1497" s="11" t="s">
        <v>124</v>
      </c>
      <c r="H1497" s="11" t="s">
        <v>41</v>
      </c>
      <c r="I1497" s="11" t="s">
        <v>618</v>
      </c>
      <c r="J1497" s="78">
        <v>180</v>
      </c>
    </row>
    <row r="1498" spans="1:10" outlineLevel="3" x14ac:dyDescent="0.25">
      <c r="A1498" s="87">
        <v>100</v>
      </c>
      <c r="B1498" s="9" t="s">
        <v>485</v>
      </c>
      <c r="C1498" s="9" t="s">
        <v>232</v>
      </c>
      <c r="D1498" s="9" t="s">
        <v>216</v>
      </c>
      <c r="E1498" s="11">
        <v>15555000</v>
      </c>
      <c r="F1498" s="84">
        <v>61355</v>
      </c>
      <c r="G1498" s="11" t="s">
        <v>133</v>
      </c>
      <c r="H1498" s="11" t="s">
        <v>41</v>
      </c>
      <c r="I1498" s="11" t="s">
        <v>618</v>
      </c>
      <c r="J1498" s="78">
        <v>300</v>
      </c>
    </row>
    <row r="1499" spans="1:10" outlineLevel="3" x14ac:dyDescent="0.25">
      <c r="A1499" s="87">
        <v>100</v>
      </c>
      <c r="B1499" s="9" t="s">
        <v>485</v>
      </c>
      <c r="C1499" s="9" t="s">
        <v>232</v>
      </c>
      <c r="D1499" s="9" t="s">
        <v>216</v>
      </c>
      <c r="E1499" s="11">
        <v>15555000</v>
      </c>
      <c r="F1499" s="84">
        <v>61355</v>
      </c>
      <c r="G1499" s="11" t="s">
        <v>413</v>
      </c>
      <c r="H1499" s="11" t="s">
        <v>41</v>
      </c>
      <c r="I1499" s="11" t="s">
        <v>618</v>
      </c>
      <c r="J1499" s="78">
        <v>5000</v>
      </c>
    </row>
    <row r="1500" spans="1:10" outlineLevel="3" x14ac:dyDescent="0.25">
      <c r="A1500" s="87">
        <v>100</v>
      </c>
      <c r="B1500" s="9" t="s">
        <v>485</v>
      </c>
      <c r="C1500" s="9" t="s">
        <v>232</v>
      </c>
      <c r="D1500" s="9" t="s">
        <v>216</v>
      </c>
      <c r="E1500" s="11">
        <v>15555000</v>
      </c>
      <c r="F1500" s="84">
        <v>61355</v>
      </c>
      <c r="G1500" s="11" t="s">
        <v>134</v>
      </c>
      <c r="H1500" s="11" t="s">
        <v>41</v>
      </c>
      <c r="I1500" s="11" t="s">
        <v>618</v>
      </c>
      <c r="J1500" s="78">
        <v>3500</v>
      </c>
    </row>
    <row r="1501" spans="1:10" outlineLevel="3" x14ac:dyDescent="0.25">
      <c r="A1501" s="87">
        <v>100</v>
      </c>
      <c r="B1501" s="9" t="s">
        <v>485</v>
      </c>
      <c r="C1501" s="9" t="s">
        <v>232</v>
      </c>
      <c r="D1501" s="9" t="s">
        <v>216</v>
      </c>
      <c r="E1501" s="11">
        <v>15555000</v>
      </c>
      <c r="F1501" s="84">
        <v>61355</v>
      </c>
      <c r="G1501" s="11" t="s">
        <v>552</v>
      </c>
      <c r="H1501" s="11" t="s">
        <v>41</v>
      </c>
      <c r="I1501" s="11" t="s">
        <v>618</v>
      </c>
      <c r="J1501" s="78">
        <v>250</v>
      </c>
    </row>
    <row r="1502" spans="1:10" outlineLevel="3" x14ac:dyDescent="0.25">
      <c r="A1502" s="87">
        <v>100</v>
      </c>
      <c r="B1502" s="9" t="s">
        <v>485</v>
      </c>
      <c r="C1502" s="9" t="s">
        <v>232</v>
      </c>
      <c r="D1502" s="9" t="s">
        <v>216</v>
      </c>
      <c r="E1502" s="11">
        <v>15555000</v>
      </c>
      <c r="F1502" s="84">
        <v>61355</v>
      </c>
      <c r="G1502" s="11" t="s">
        <v>454</v>
      </c>
      <c r="H1502" s="11" t="s">
        <v>41</v>
      </c>
      <c r="I1502" s="11" t="s">
        <v>618</v>
      </c>
      <c r="J1502" s="78">
        <v>1000</v>
      </c>
    </row>
    <row r="1503" spans="1:10" outlineLevel="3" x14ac:dyDescent="0.25">
      <c r="A1503" s="87">
        <v>100</v>
      </c>
      <c r="B1503" s="9" t="s">
        <v>485</v>
      </c>
      <c r="C1503" s="9" t="s">
        <v>232</v>
      </c>
      <c r="D1503" s="9" t="s">
        <v>216</v>
      </c>
      <c r="E1503" s="11">
        <v>15555000</v>
      </c>
      <c r="F1503" s="84">
        <v>61355</v>
      </c>
      <c r="G1503" s="11" t="s">
        <v>135</v>
      </c>
      <c r="H1503" s="11" t="s">
        <v>41</v>
      </c>
      <c r="I1503" s="11" t="s">
        <v>618</v>
      </c>
      <c r="J1503" s="78">
        <v>500</v>
      </c>
    </row>
    <row r="1504" spans="1:10" outlineLevel="3" x14ac:dyDescent="0.25">
      <c r="A1504" s="87">
        <v>100</v>
      </c>
      <c r="B1504" s="9" t="s">
        <v>485</v>
      </c>
      <c r="C1504" s="9" t="s">
        <v>232</v>
      </c>
      <c r="D1504" s="9" t="s">
        <v>216</v>
      </c>
      <c r="E1504" s="11">
        <v>15555000</v>
      </c>
      <c r="F1504" s="84">
        <v>61355</v>
      </c>
      <c r="G1504" s="11" t="s">
        <v>108</v>
      </c>
      <c r="H1504" s="11" t="s">
        <v>41</v>
      </c>
      <c r="I1504" s="11" t="s">
        <v>618</v>
      </c>
      <c r="J1504" s="78">
        <v>7000</v>
      </c>
    </row>
    <row r="1505" spans="1:10" outlineLevel="3" x14ac:dyDescent="0.25">
      <c r="A1505" s="87">
        <v>100</v>
      </c>
      <c r="B1505" s="9" t="s">
        <v>485</v>
      </c>
      <c r="C1505" s="9" t="s">
        <v>232</v>
      </c>
      <c r="D1505" s="9" t="s">
        <v>216</v>
      </c>
      <c r="E1505" s="11">
        <v>15555000</v>
      </c>
      <c r="F1505" s="84">
        <v>61355</v>
      </c>
      <c r="G1505" s="11" t="s">
        <v>100</v>
      </c>
      <c r="H1505" s="11" t="s">
        <v>41</v>
      </c>
      <c r="I1505" s="11" t="s">
        <v>618</v>
      </c>
      <c r="J1505" s="78">
        <v>1000</v>
      </c>
    </row>
    <row r="1506" spans="1:10" outlineLevel="3" x14ac:dyDescent="0.25">
      <c r="A1506" s="87">
        <v>100</v>
      </c>
      <c r="B1506" s="9" t="s">
        <v>485</v>
      </c>
      <c r="C1506" s="9" t="s">
        <v>232</v>
      </c>
      <c r="D1506" s="9" t="s">
        <v>216</v>
      </c>
      <c r="E1506" s="11">
        <v>15555000</v>
      </c>
      <c r="F1506" s="84">
        <v>61355</v>
      </c>
      <c r="G1506" s="11" t="s">
        <v>450</v>
      </c>
      <c r="H1506" s="11" t="s">
        <v>41</v>
      </c>
      <c r="I1506" s="11" t="s">
        <v>618</v>
      </c>
      <c r="J1506" s="78">
        <v>500</v>
      </c>
    </row>
    <row r="1507" spans="1:10" outlineLevel="3" x14ac:dyDescent="0.25">
      <c r="A1507" s="87">
        <v>100</v>
      </c>
      <c r="B1507" s="9" t="s">
        <v>485</v>
      </c>
      <c r="C1507" s="9" t="s">
        <v>232</v>
      </c>
      <c r="D1507" s="9" t="s">
        <v>216</v>
      </c>
      <c r="E1507" s="11">
        <v>15555000</v>
      </c>
      <c r="F1507" s="84">
        <v>61355</v>
      </c>
      <c r="G1507" s="11" t="s">
        <v>553</v>
      </c>
      <c r="H1507" s="11" t="s">
        <v>41</v>
      </c>
      <c r="I1507" s="11" t="s">
        <v>618</v>
      </c>
      <c r="J1507" s="78">
        <v>700</v>
      </c>
    </row>
    <row r="1508" spans="1:10" outlineLevel="3" x14ac:dyDescent="0.25">
      <c r="A1508" s="87">
        <v>100</v>
      </c>
      <c r="B1508" s="9" t="s">
        <v>485</v>
      </c>
      <c r="C1508" s="9" t="s">
        <v>232</v>
      </c>
      <c r="D1508" s="9" t="s">
        <v>216</v>
      </c>
      <c r="E1508" s="11">
        <v>15555000</v>
      </c>
      <c r="F1508" s="84">
        <v>61355</v>
      </c>
      <c r="G1508" s="11" t="s">
        <v>677</v>
      </c>
      <c r="H1508" s="11" t="s">
        <v>41</v>
      </c>
      <c r="I1508" s="11" t="s">
        <v>618</v>
      </c>
      <c r="J1508" s="78">
        <v>500</v>
      </c>
    </row>
    <row r="1509" spans="1:10" outlineLevel="3" x14ac:dyDescent="0.25">
      <c r="A1509" s="87">
        <v>100</v>
      </c>
      <c r="B1509" s="9" t="s">
        <v>485</v>
      </c>
      <c r="C1509" s="9" t="s">
        <v>232</v>
      </c>
      <c r="D1509" s="9" t="s">
        <v>216</v>
      </c>
      <c r="E1509" s="11">
        <v>15555000</v>
      </c>
      <c r="F1509" s="84">
        <v>61355</v>
      </c>
      <c r="G1509" s="11" t="s">
        <v>132</v>
      </c>
      <c r="H1509" s="11" t="s">
        <v>41</v>
      </c>
      <c r="I1509" s="11" t="s">
        <v>618</v>
      </c>
      <c r="J1509" s="78">
        <v>5000</v>
      </c>
    </row>
    <row r="1510" spans="1:10" outlineLevel="3" x14ac:dyDescent="0.25">
      <c r="A1510" s="87">
        <v>100</v>
      </c>
      <c r="B1510" s="9" t="s">
        <v>485</v>
      </c>
      <c r="C1510" s="9" t="s">
        <v>232</v>
      </c>
      <c r="D1510" s="9" t="s">
        <v>216</v>
      </c>
      <c r="E1510" s="11">
        <v>15555000</v>
      </c>
      <c r="F1510" s="84">
        <v>61800</v>
      </c>
      <c r="G1510" s="11" t="s">
        <v>7</v>
      </c>
      <c r="H1510" s="11" t="s">
        <v>25</v>
      </c>
      <c r="I1510" s="11" t="s">
        <v>618</v>
      </c>
      <c r="J1510" s="78">
        <v>24000</v>
      </c>
    </row>
    <row r="1511" spans="1:10" outlineLevel="3" x14ac:dyDescent="0.25">
      <c r="A1511" s="87">
        <v>100</v>
      </c>
      <c r="B1511" s="9" t="s">
        <v>485</v>
      </c>
      <c r="C1511" s="9" t="s">
        <v>232</v>
      </c>
      <c r="D1511" s="9" t="s">
        <v>216</v>
      </c>
      <c r="E1511" s="11">
        <v>15555000</v>
      </c>
      <c r="F1511" s="84">
        <v>61800</v>
      </c>
      <c r="G1511" s="11" t="s">
        <v>116</v>
      </c>
      <c r="H1511" s="11" t="s">
        <v>25</v>
      </c>
      <c r="I1511" s="11" t="s">
        <v>618</v>
      </c>
      <c r="J1511" s="78">
        <v>500</v>
      </c>
    </row>
    <row r="1512" spans="1:10" outlineLevel="3" x14ac:dyDescent="0.25">
      <c r="A1512" s="87">
        <v>100</v>
      </c>
      <c r="B1512" s="9" t="s">
        <v>485</v>
      </c>
      <c r="C1512" s="9" t="s">
        <v>232</v>
      </c>
      <c r="D1512" s="9" t="s">
        <v>216</v>
      </c>
      <c r="E1512" s="11">
        <v>15555000</v>
      </c>
      <c r="F1512" s="84">
        <v>61800</v>
      </c>
      <c r="G1512" s="11" t="s">
        <v>117</v>
      </c>
      <c r="H1512" s="11" t="s">
        <v>25</v>
      </c>
      <c r="I1512" s="11" t="s">
        <v>618</v>
      </c>
      <c r="J1512" s="78">
        <v>500</v>
      </c>
    </row>
    <row r="1513" spans="1:10" outlineLevel="3" x14ac:dyDescent="0.25">
      <c r="A1513" s="87">
        <v>100</v>
      </c>
      <c r="B1513" s="9" t="s">
        <v>485</v>
      </c>
      <c r="C1513" s="9" t="s">
        <v>232</v>
      </c>
      <c r="D1513" s="9" t="s">
        <v>216</v>
      </c>
      <c r="E1513" s="11">
        <v>15555000</v>
      </c>
      <c r="F1513" s="84">
        <v>61820</v>
      </c>
      <c r="G1513" s="11" t="s">
        <v>7</v>
      </c>
      <c r="H1513" s="11" t="s">
        <v>69</v>
      </c>
      <c r="I1513" s="11" t="s">
        <v>618</v>
      </c>
      <c r="J1513" s="78">
        <v>3000</v>
      </c>
    </row>
    <row r="1514" spans="1:10" outlineLevel="3" x14ac:dyDescent="0.25">
      <c r="A1514" s="87">
        <v>100</v>
      </c>
      <c r="B1514" s="9" t="s">
        <v>485</v>
      </c>
      <c r="C1514" s="9" t="s">
        <v>232</v>
      </c>
      <c r="D1514" s="9" t="s">
        <v>216</v>
      </c>
      <c r="E1514" s="11">
        <v>15555000</v>
      </c>
      <c r="F1514" s="84">
        <v>61910</v>
      </c>
      <c r="G1514" s="11" t="s">
        <v>7</v>
      </c>
      <c r="H1514" s="11" t="s">
        <v>387</v>
      </c>
      <c r="I1514" s="11" t="s">
        <v>618</v>
      </c>
      <c r="J1514" s="78">
        <v>1500</v>
      </c>
    </row>
    <row r="1515" spans="1:10" outlineLevel="3" x14ac:dyDescent="0.25">
      <c r="A1515" s="87">
        <v>100</v>
      </c>
      <c r="B1515" s="9" t="s">
        <v>485</v>
      </c>
      <c r="C1515" s="9" t="s">
        <v>232</v>
      </c>
      <c r="D1515" s="9" t="s">
        <v>216</v>
      </c>
      <c r="E1515" s="11">
        <v>15555000</v>
      </c>
      <c r="F1515" s="84">
        <v>61910</v>
      </c>
      <c r="G1515" s="11" t="s">
        <v>116</v>
      </c>
      <c r="H1515" s="11" t="s">
        <v>387</v>
      </c>
      <c r="I1515" s="11" t="s">
        <v>618</v>
      </c>
      <c r="J1515" s="78">
        <v>1500</v>
      </c>
    </row>
    <row r="1516" spans="1:10" outlineLevel="3" x14ac:dyDescent="0.25">
      <c r="A1516" s="87">
        <v>100</v>
      </c>
      <c r="B1516" s="9" t="s">
        <v>485</v>
      </c>
      <c r="C1516" s="9" t="s">
        <v>232</v>
      </c>
      <c r="D1516" s="9" t="s">
        <v>216</v>
      </c>
      <c r="E1516" s="11">
        <v>15555000</v>
      </c>
      <c r="F1516" s="84">
        <v>61920</v>
      </c>
      <c r="G1516" s="11" t="s">
        <v>7</v>
      </c>
      <c r="H1516" s="11" t="s">
        <v>388</v>
      </c>
      <c r="I1516" s="11" t="s">
        <v>618</v>
      </c>
      <c r="J1516" s="78">
        <v>25275</v>
      </c>
    </row>
    <row r="1517" spans="1:10" outlineLevel="3" x14ac:dyDescent="0.25">
      <c r="A1517" s="87">
        <v>100</v>
      </c>
      <c r="B1517" s="9" t="s">
        <v>485</v>
      </c>
      <c r="C1517" s="9" t="s">
        <v>232</v>
      </c>
      <c r="D1517" s="9" t="s">
        <v>216</v>
      </c>
      <c r="E1517" s="11">
        <v>15555000</v>
      </c>
      <c r="F1517" s="84">
        <v>61925</v>
      </c>
      <c r="G1517" s="11" t="s">
        <v>7</v>
      </c>
      <c r="H1517" s="11" t="s">
        <v>389</v>
      </c>
      <c r="I1517" s="11" t="s">
        <v>618</v>
      </c>
      <c r="J1517" s="78">
        <v>4000</v>
      </c>
    </row>
    <row r="1518" spans="1:10" outlineLevel="3" x14ac:dyDescent="0.25">
      <c r="A1518" s="87">
        <v>100</v>
      </c>
      <c r="B1518" s="9" t="s">
        <v>485</v>
      </c>
      <c r="C1518" s="9" t="s">
        <v>232</v>
      </c>
      <c r="D1518" s="9" t="s">
        <v>216</v>
      </c>
      <c r="E1518" s="11">
        <v>15555000</v>
      </c>
      <c r="F1518" s="84">
        <v>61950</v>
      </c>
      <c r="G1518" s="11" t="s">
        <v>7</v>
      </c>
      <c r="H1518" s="11" t="s">
        <v>390</v>
      </c>
      <c r="I1518" s="11" t="s">
        <v>618</v>
      </c>
      <c r="J1518" s="78">
        <v>57849</v>
      </c>
    </row>
    <row r="1519" spans="1:10" outlineLevel="3" x14ac:dyDescent="0.25">
      <c r="A1519" s="87">
        <v>100</v>
      </c>
      <c r="B1519" s="9" t="s">
        <v>485</v>
      </c>
      <c r="C1519" s="9" t="s">
        <v>232</v>
      </c>
      <c r="D1519" s="9" t="s">
        <v>216</v>
      </c>
      <c r="E1519" s="11">
        <v>15555000</v>
      </c>
      <c r="F1519" s="84">
        <v>61950</v>
      </c>
      <c r="G1519" s="11" t="s">
        <v>116</v>
      </c>
      <c r="H1519" s="11" t="s">
        <v>390</v>
      </c>
      <c r="I1519" s="11" t="s">
        <v>618</v>
      </c>
      <c r="J1519" s="78">
        <v>5500</v>
      </c>
    </row>
    <row r="1520" spans="1:10" outlineLevel="3" x14ac:dyDescent="0.25">
      <c r="A1520" s="87">
        <v>100</v>
      </c>
      <c r="B1520" s="9" t="s">
        <v>485</v>
      </c>
      <c r="C1520" s="9" t="s">
        <v>232</v>
      </c>
      <c r="D1520" s="9" t="s">
        <v>216</v>
      </c>
      <c r="E1520" s="11">
        <v>15555000</v>
      </c>
      <c r="F1520" s="84">
        <v>61950</v>
      </c>
      <c r="G1520" s="11" t="s">
        <v>117</v>
      </c>
      <c r="H1520" s="11" t="s">
        <v>390</v>
      </c>
      <c r="I1520" s="11" t="s">
        <v>618</v>
      </c>
      <c r="J1520" s="78">
        <v>2000</v>
      </c>
    </row>
    <row r="1521" spans="1:10" outlineLevel="3" x14ac:dyDescent="0.25">
      <c r="A1521" s="87">
        <v>100</v>
      </c>
      <c r="B1521" s="9" t="s">
        <v>485</v>
      </c>
      <c r="C1521" s="9" t="s">
        <v>232</v>
      </c>
      <c r="D1521" s="9" t="s">
        <v>216</v>
      </c>
      <c r="E1521" s="11">
        <v>15555000</v>
      </c>
      <c r="F1521" s="84">
        <v>61950</v>
      </c>
      <c r="G1521" s="11" t="s">
        <v>96</v>
      </c>
      <c r="H1521" s="11" t="s">
        <v>390</v>
      </c>
      <c r="I1521" s="11" t="s">
        <v>618</v>
      </c>
      <c r="J1521" s="78">
        <v>5000</v>
      </c>
    </row>
    <row r="1522" spans="1:10" outlineLevel="3" x14ac:dyDescent="0.25">
      <c r="A1522" s="87">
        <v>100</v>
      </c>
      <c r="B1522" s="9" t="s">
        <v>485</v>
      </c>
      <c r="C1522" s="9" t="s">
        <v>232</v>
      </c>
      <c r="D1522" s="9" t="s">
        <v>216</v>
      </c>
      <c r="E1522" s="11">
        <v>15555000</v>
      </c>
      <c r="F1522" s="84">
        <v>61950</v>
      </c>
      <c r="G1522" s="11" t="s">
        <v>120</v>
      </c>
      <c r="H1522" s="11" t="s">
        <v>390</v>
      </c>
      <c r="I1522" s="11" t="s">
        <v>618</v>
      </c>
      <c r="J1522" s="78">
        <v>3000</v>
      </c>
    </row>
    <row r="1523" spans="1:10" outlineLevel="3" x14ac:dyDescent="0.25">
      <c r="A1523" s="87">
        <v>100</v>
      </c>
      <c r="B1523" s="9" t="s">
        <v>485</v>
      </c>
      <c r="C1523" s="9" t="s">
        <v>232</v>
      </c>
      <c r="D1523" s="9" t="s">
        <v>216</v>
      </c>
      <c r="E1523" s="11">
        <v>15555000</v>
      </c>
      <c r="F1523" s="84">
        <v>61950</v>
      </c>
      <c r="G1523" s="11" t="s">
        <v>118</v>
      </c>
      <c r="H1523" s="11" t="s">
        <v>390</v>
      </c>
      <c r="I1523" s="11" t="s">
        <v>618</v>
      </c>
      <c r="J1523" s="78">
        <v>2500</v>
      </c>
    </row>
    <row r="1524" spans="1:10" outlineLevel="3" x14ac:dyDescent="0.25">
      <c r="A1524" s="87">
        <v>100</v>
      </c>
      <c r="B1524" s="9" t="s">
        <v>485</v>
      </c>
      <c r="C1524" s="9" t="s">
        <v>232</v>
      </c>
      <c r="D1524" s="9" t="s">
        <v>216</v>
      </c>
      <c r="E1524" s="11">
        <v>15555000</v>
      </c>
      <c r="F1524" s="84">
        <v>61950</v>
      </c>
      <c r="G1524" s="11" t="s">
        <v>413</v>
      </c>
      <c r="H1524" s="11" t="s">
        <v>687</v>
      </c>
      <c r="I1524" s="11" t="s">
        <v>618</v>
      </c>
      <c r="J1524" s="78">
        <v>500</v>
      </c>
    </row>
    <row r="1525" spans="1:10" outlineLevel="3" x14ac:dyDescent="0.25">
      <c r="A1525" s="87">
        <v>100</v>
      </c>
      <c r="B1525" s="9" t="s">
        <v>485</v>
      </c>
      <c r="C1525" s="9" t="s">
        <v>232</v>
      </c>
      <c r="D1525" s="9" t="s">
        <v>216</v>
      </c>
      <c r="E1525" s="11">
        <v>15555000</v>
      </c>
      <c r="F1525" s="84">
        <v>62100</v>
      </c>
      <c r="G1525" s="11" t="s">
        <v>7</v>
      </c>
      <c r="H1525" s="11" t="s">
        <v>74</v>
      </c>
      <c r="I1525" s="11" t="s">
        <v>618</v>
      </c>
      <c r="J1525" s="78">
        <v>143400</v>
      </c>
    </row>
    <row r="1526" spans="1:10" outlineLevel="3" x14ac:dyDescent="0.25">
      <c r="A1526" s="87">
        <v>100</v>
      </c>
      <c r="B1526" s="9" t="s">
        <v>485</v>
      </c>
      <c r="C1526" s="9" t="s">
        <v>232</v>
      </c>
      <c r="D1526" s="9" t="s">
        <v>216</v>
      </c>
      <c r="E1526" s="11">
        <v>15555000</v>
      </c>
      <c r="F1526" s="84">
        <v>62100</v>
      </c>
      <c r="G1526" s="11" t="s">
        <v>116</v>
      </c>
      <c r="H1526" s="11" t="s">
        <v>74</v>
      </c>
      <c r="I1526" s="11" t="s">
        <v>618</v>
      </c>
      <c r="J1526" s="78">
        <v>75000</v>
      </c>
    </row>
    <row r="1527" spans="1:10" outlineLevel="3" x14ac:dyDescent="0.25">
      <c r="A1527" s="87">
        <v>100</v>
      </c>
      <c r="B1527" s="9" t="s">
        <v>485</v>
      </c>
      <c r="C1527" s="9" t="s">
        <v>232</v>
      </c>
      <c r="D1527" s="9" t="s">
        <v>216</v>
      </c>
      <c r="E1527" s="11">
        <v>15555000</v>
      </c>
      <c r="F1527" s="84">
        <v>62100</v>
      </c>
      <c r="G1527" s="11" t="s">
        <v>117</v>
      </c>
      <c r="H1527" s="11" t="s">
        <v>74</v>
      </c>
      <c r="I1527" s="11" t="s">
        <v>618</v>
      </c>
      <c r="J1527" s="78">
        <v>75000</v>
      </c>
    </row>
    <row r="1528" spans="1:10" outlineLevel="3" x14ac:dyDescent="0.25">
      <c r="A1528" s="87">
        <v>100</v>
      </c>
      <c r="B1528" s="9" t="s">
        <v>485</v>
      </c>
      <c r="C1528" s="9" t="s">
        <v>232</v>
      </c>
      <c r="D1528" s="9" t="s">
        <v>216</v>
      </c>
      <c r="E1528" s="11">
        <v>15555000</v>
      </c>
      <c r="F1528" s="84">
        <v>62100</v>
      </c>
      <c r="G1528" s="11" t="s">
        <v>96</v>
      </c>
      <c r="H1528" s="11" t="s">
        <v>74</v>
      </c>
      <c r="I1528" s="11" t="s">
        <v>618</v>
      </c>
      <c r="J1528" s="78">
        <v>33000</v>
      </c>
    </row>
    <row r="1529" spans="1:10" outlineLevel="3" x14ac:dyDescent="0.25">
      <c r="A1529" s="87">
        <v>100</v>
      </c>
      <c r="B1529" s="9" t="s">
        <v>485</v>
      </c>
      <c r="C1529" s="9" t="s">
        <v>232</v>
      </c>
      <c r="D1529" s="9" t="s">
        <v>216</v>
      </c>
      <c r="E1529" s="11">
        <v>15555000</v>
      </c>
      <c r="F1529" s="84">
        <v>62100</v>
      </c>
      <c r="G1529" s="11" t="s">
        <v>105</v>
      </c>
      <c r="H1529" s="11" t="s">
        <v>74</v>
      </c>
      <c r="I1529" s="11" t="s">
        <v>618</v>
      </c>
      <c r="J1529" s="78">
        <v>5000</v>
      </c>
    </row>
    <row r="1530" spans="1:10" outlineLevel="3" x14ac:dyDescent="0.25">
      <c r="A1530" s="87">
        <v>100</v>
      </c>
      <c r="B1530" s="9" t="s">
        <v>485</v>
      </c>
      <c r="C1530" s="9" t="s">
        <v>232</v>
      </c>
      <c r="D1530" s="9" t="s">
        <v>216</v>
      </c>
      <c r="E1530" s="11">
        <v>15555000</v>
      </c>
      <c r="F1530" s="84">
        <v>62100</v>
      </c>
      <c r="G1530" s="11" t="s">
        <v>106</v>
      </c>
      <c r="H1530" s="11" t="s">
        <v>74</v>
      </c>
      <c r="I1530" s="11" t="s">
        <v>618</v>
      </c>
      <c r="J1530" s="78">
        <v>6000</v>
      </c>
    </row>
    <row r="1531" spans="1:10" outlineLevel="3" x14ac:dyDescent="0.25">
      <c r="A1531" s="87">
        <v>100</v>
      </c>
      <c r="B1531" s="9" t="s">
        <v>485</v>
      </c>
      <c r="C1531" s="9" t="s">
        <v>232</v>
      </c>
      <c r="D1531" s="9" t="s">
        <v>216</v>
      </c>
      <c r="E1531" s="11">
        <v>15555000</v>
      </c>
      <c r="F1531" s="84">
        <v>62100</v>
      </c>
      <c r="G1531" s="11" t="s">
        <v>97</v>
      </c>
      <c r="H1531" s="11" t="s">
        <v>74</v>
      </c>
      <c r="I1531" s="11" t="s">
        <v>618</v>
      </c>
      <c r="J1531" s="78">
        <v>20000</v>
      </c>
    </row>
    <row r="1532" spans="1:10" outlineLevel="3" x14ac:dyDescent="0.25">
      <c r="A1532" s="87">
        <v>100</v>
      </c>
      <c r="B1532" s="9" t="s">
        <v>485</v>
      </c>
      <c r="C1532" s="9" t="s">
        <v>232</v>
      </c>
      <c r="D1532" s="9" t="s">
        <v>216</v>
      </c>
      <c r="E1532" s="11">
        <v>15555000</v>
      </c>
      <c r="F1532" s="84">
        <v>62100</v>
      </c>
      <c r="G1532" s="11" t="s">
        <v>98</v>
      </c>
      <c r="H1532" s="11" t="s">
        <v>74</v>
      </c>
      <c r="I1532" s="11" t="s">
        <v>618</v>
      </c>
      <c r="J1532" s="78">
        <v>8000</v>
      </c>
    </row>
    <row r="1533" spans="1:10" outlineLevel="3" x14ac:dyDescent="0.25">
      <c r="A1533" s="87">
        <v>100</v>
      </c>
      <c r="B1533" s="9" t="s">
        <v>485</v>
      </c>
      <c r="C1533" s="9" t="s">
        <v>232</v>
      </c>
      <c r="D1533" s="9" t="s">
        <v>216</v>
      </c>
      <c r="E1533" s="11">
        <v>15555000</v>
      </c>
      <c r="F1533" s="84">
        <v>62100</v>
      </c>
      <c r="G1533" s="11" t="s">
        <v>125</v>
      </c>
      <c r="H1533" s="11" t="s">
        <v>74</v>
      </c>
      <c r="I1533" s="11" t="s">
        <v>618</v>
      </c>
      <c r="J1533" s="78">
        <v>3000</v>
      </c>
    </row>
    <row r="1534" spans="1:10" outlineLevel="3" x14ac:dyDescent="0.25">
      <c r="A1534" s="87">
        <v>100</v>
      </c>
      <c r="B1534" s="9" t="s">
        <v>485</v>
      </c>
      <c r="C1534" s="9" t="s">
        <v>232</v>
      </c>
      <c r="D1534" s="9" t="s">
        <v>216</v>
      </c>
      <c r="E1534" s="11">
        <v>15555000</v>
      </c>
      <c r="F1534" s="84">
        <v>62100</v>
      </c>
      <c r="G1534" s="11" t="s">
        <v>126</v>
      </c>
      <c r="H1534" s="11" t="s">
        <v>74</v>
      </c>
      <c r="I1534" s="11" t="s">
        <v>618</v>
      </c>
      <c r="J1534" s="78">
        <v>40000</v>
      </c>
    </row>
    <row r="1535" spans="1:10" outlineLevel="3" x14ac:dyDescent="0.25">
      <c r="A1535" s="87">
        <v>100</v>
      </c>
      <c r="B1535" s="9" t="s">
        <v>485</v>
      </c>
      <c r="C1535" s="9" t="s">
        <v>232</v>
      </c>
      <c r="D1535" s="9" t="s">
        <v>216</v>
      </c>
      <c r="E1535" s="11">
        <v>15555000</v>
      </c>
      <c r="F1535" s="84">
        <v>62100</v>
      </c>
      <c r="G1535" s="11" t="s">
        <v>119</v>
      </c>
      <c r="H1535" s="11" t="s">
        <v>74</v>
      </c>
      <c r="I1535" s="11" t="s">
        <v>618</v>
      </c>
      <c r="J1535" s="78">
        <v>16000</v>
      </c>
    </row>
    <row r="1536" spans="1:10" outlineLevel="3" x14ac:dyDescent="0.25">
      <c r="A1536" s="87">
        <v>100</v>
      </c>
      <c r="B1536" s="9" t="s">
        <v>485</v>
      </c>
      <c r="C1536" s="9" t="s">
        <v>232</v>
      </c>
      <c r="D1536" s="9" t="s">
        <v>216</v>
      </c>
      <c r="E1536" s="11">
        <v>15555000</v>
      </c>
      <c r="F1536" s="84">
        <v>62100</v>
      </c>
      <c r="G1536" s="11" t="s">
        <v>398</v>
      </c>
      <c r="H1536" s="11" t="s">
        <v>74</v>
      </c>
      <c r="I1536" s="11" t="s">
        <v>618</v>
      </c>
      <c r="J1536" s="78">
        <v>2500</v>
      </c>
    </row>
    <row r="1537" spans="1:10" outlineLevel="3" x14ac:dyDescent="0.25">
      <c r="A1537" s="87">
        <v>100</v>
      </c>
      <c r="B1537" s="9" t="s">
        <v>485</v>
      </c>
      <c r="C1537" s="9" t="s">
        <v>232</v>
      </c>
      <c r="D1537" s="9" t="s">
        <v>216</v>
      </c>
      <c r="E1537" s="11">
        <v>15555000</v>
      </c>
      <c r="F1537" s="84">
        <v>62100</v>
      </c>
      <c r="G1537" s="11" t="s">
        <v>120</v>
      </c>
      <c r="H1537" s="11" t="s">
        <v>74</v>
      </c>
      <c r="I1537" s="11" t="s">
        <v>618</v>
      </c>
      <c r="J1537" s="78">
        <v>6000</v>
      </c>
    </row>
    <row r="1538" spans="1:10" outlineLevel="3" x14ac:dyDescent="0.25">
      <c r="A1538" s="87">
        <v>100</v>
      </c>
      <c r="B1538" s="9" t="s">
        <v>485</v>
      </c>
      <c r="C1538" s="9" t="s">
        <v>232</v>
      </c>
      <c r="D1538" s="9" t="s">
        <v>216</v>
      </c>
      <c r="E1538" s="11">
        <v>15555000</v>
      </c>
      <c r="F1538" s="84">
        <v>62100</v>
      </c>
      <c r="G1538" s="11" t="s">
        <v>118</v>
      </c>
      <c r="H1538" s="11" t="s">
        <v>74</v>
      </c>
      <c r="I1538" s="11" t="s">
        <v>618</v>
      </c>
      <c r="J1538" s="78">
        <v>125000</v>
      </c>
    </row>
    <row r="1539" spans="1:10" outlineLevel="3" x14ac:dyDescent="0.25">
      <c r="A1539" s="87">
        <v>100</v>
      </c>
      <c r="B1539" s="9" t="s">
        <v>485</v>
      </c>
      <c r="C1539" s="9" t="s">
        <v>232</v>
      </c>
      <c r="D1539" s="9" t="s">
        <v>216</v>
      </c>
      <c r="E1539" s="11">
        <v>15555000</v>
      </c>
      <c r="F1539" s="84">
        <v>62100</v>
      </c>
      <c r="G1539" s="11" t="s">
        <v>107</v>
      </c>
      <c r="H1539" s="11" t="s">
        <v>74</v>
      </c>
      <c r="I1539" s="11" t="s">
        <v>618</v>
      </c>
      <c r="J1539" s="78">
        <v>10000</v>
      </c>
    </row>
    <row r="1540" spans="1:10" outlineLevel="3" x14ac:dyDescent="0.25">
      <c r="A1540" s="87">
        <v>100</v>
      </c>
      <c r="B1540" s="9" t="s">
        <v>485</v>
      </c>
      <c r="C1540" s="9" t="s">
        <v>232</v>
      </c>
      <c r="D1540" s="9" t="s">
        <v>216</v>
      </c>
      <c r="E1540" s="11">
        <v>15555000</v>
      </c>
      <c r="F1540" s="84">
        <v>62100</v>
      </c>
      <c r="G1540" s="11" t="s">
        <v>90</v>
      </c>
      <c r="H1540" s="11" t="s">
        <v>74</v>
      </c>
      <c r="I1540" s="11" t="s">
        <v>618</v>
      </c>
      <c r="J1540" s="78">
        <v>20000</v>
      </c>
    </row>
    <row r="1541" spans="1:10" outlineLevel="3" x14ac:dyDescent="0.25">
      <c r="A1541" s="87">
        <v>100</v>
      </c>
      <c r="B1541" s="9" t="s">
        <v>485</v>
      </c>
      <c r="C1541" s="9" t="s">
        <v>232</v>
      </c>
      <c r="D1541" s="9" t="s">
        <v>216</v>
      </c>
      <c r="E1541" s="11">
        <v>15555000</v>
      </c>
      <c r="F1541" s="84">
        <v>62100</v>
      </c>
      <c r="G1541" s="11" t="s">
        <v>127</v>
      </c>
      <c r="H1541" s="11" t="s">
        <v>74</v>
      </c>
      <c r="I1541" s="11" t="s">
        <v>618</v>
      </c>
      <c r="J1541" s="78">
        <v>25000</v>
      </c>
    </row>
    <row r="1542" spans="1:10" outlineLevel="3" x14ac:dyDescent="0.25">
      <c r="A1542" s="87">
        <v>100</v>
      </c>
      <c r="B1542" s="9" t="s">
        <v>485</v>
      </c>
      <c r="C1542" s="9" t="s">
        <v>232</v>
      </c>
      <c r="D1542" s="9" t="s">
        <v>216</v>
      </c>
      <c r="E1542" s="11">
        <v>15555000</v>
      </c>
      <c r="F1542" s="84">
        <v>62100</v>
      </c>
      <c r="G1542" s="11" t="s">
        <v>99</v>
      </c>
      <c r="H1542" s="11" t="s">
        <v>74</v>
      </c>
      <c r="I1542" s="11" t="s">
        <v>618</v>
      </c>
      <c r="J1542" s="78">
        <v>10000</v>
      </c>
    </row>
    <row r="1543" spans="1:10" outlineLevel="3" x14ac:dyDescent="0.25">
      <c r="A1543" s="87">
        <v>100</v>
      </c>
      <c r="B1543" s="9" t="s">
        <v>485</v>
      </c>
      <c r="C1543" s="9" t="s">
        <v>232</v>
      </c>
      <c r="D1543" s="9" t="s">
        <v>216</v>
      </c>
      <c r="E1543" s="11">
        <v>15555000</v>
      </c>
      <c r="F1543" s="84">
        <v>62100</v>
      </c>
      <c r="G1543" s="11" t="s">
        <v>121</v>
      </c>
      <c r="H1543" s="11" t="s">
        <v>74</v>
      </c>
      <c r="I1543" s="11" t="s">
        <v>618</v>
      </c>
      <c r="J1543" s="78">
        <v>5000</v>
      </c>
    </row>
    <row r="1544" spans="1:10" outlineLevel="3" x14ac:dyDescent="0.25">
      <c r="A1544" s="87">
        <v>100</v>
      </c>
      <c r="B1544" s="9" t="s">
        <v>485</v>
      </c>
      <c r="C1544" s="9" t="s">
        <v>232</v>
      </c>
      <c r="D1544" s="9" t="s">
        <v>216</v>
      </c>
      <c r="E1544" s="11">
        <v>15555000</v>
      </c>
      <c r="F1544" s="84">
        <v>62100</v>
      </c>
      <c r="G1544" s="11" t="s">
        <v>128</v>
      </c>
      <c r="H1544" s="11" t="s">
        <v>74</v>
      </c>
      <c r="I1544" s="11" t="s">
        <v>618</v>
      </c>
      <c r="J1544" s="78">
        <v>1100</v>
      </c>
    </row>
    <row r="1545" spans="1:10" outlineLevel="3" x14ac:dyDescent="0.25">
      <c r="A1545" s="87">
        <v>100</v>
      </c>
      <c r="B1545" s="9" t="s">
        <v>485</v>
      </c>
      <c r="C1545" s="9" t="s">
        <v>232</v>
      </c>
      <c r="D1545" s="9" t="s">
        <v>216</v>
      </c>
      <c r="E1545" s="11">
        <v>15555000</v>
      </c>
      <c r="F1545" s="84">
        <v>62100</v>
      </c>
      <c r="G1545" s="11" t="s">
        <v>122</v>
      </c>
      <c r="H1545" s="11" t="s">
        <v>74</v>
      </c>
      <c r="I1545" s="11" t="s">
        <v>618</v>
      </c>
      <c r="J1545" s="78">
        <v>5000</v>
      </c>
    </row>
    <row r="1546" spans="1:10" outlineLevel="3" x14ac:dyDescent="0.25">
      <c r="A1546" s="87">
        <v>100</v>
      </c>
      <c r="B1546" s="9" t="s">
        <v>485</v>
      </c>
      <c r="C1546" s="9" t="s">
        <v>232</v>
      </c>
      <c r="D1546" s="9" t="s">
        <v>216</v>
      </c>
      <c r="E1546" s="11">
        <v>15555000</v>
      </c>
      <c r="F1546" s="84">
        <v>62100</v>
      </c>
      <c r="G1546" s="11" t="s">
        <v>123</v>
      </c>
      <c r="H1546" s="11" t="s">
        <v>74</v>
      </c>
      <c r="I1546" s="11" t="s">
        <v>618</v>
      </c>
      <c r="J1546" s="78">
        <v>400</v>
      </c>
    </row>
    <row r="1547" spans="1:10" outlineLevel="3" x14ac:dyDescent="0.25">
      <c r="A1547" s="87">
        <v>100</v>
      </c>
      <c r="B1547" s="9" t="s">
        <v>485</v>
      </c>
      <c r="C1547" s="9" t="s">
        <v>232</v>
      </c>
      <c r="D1547" s="9" t="s">
        <v>216</v>
      </c>
      <c r="E1547" s="11">
        <v>15555000</v>
      </c>
      <c r="F1547" s="84">
        <v>62100</v>
      </c>
      <c r="G1547" s="11" t="s">
        <v>129</v>
      </c>
      <c r="H1547" s="11" t="s">
        <v>74</v>
      </c>
      <c r="I1547" s="11" t="s">
        <v>618</v>
      </c>
      <c r="J1547" s="78">
        <v>130</v>
      </c>
    </row>
    <row r="1548" spans="1:10" outlineLevel="3" x14ac:dyDescent="0.25">
      <c r="A1548" s="87">
        <v>100</v>
      </c>
      <c r="B1548" s="9" t="s">
        <v>485</v>
      </c>
      <c r="C1548" s="9" t="s">
        <v>232</v>
      </c>
      <c r="D1548" s="9" t="s">
        <v>216</v>
      </c>
      <c r="E1548" s="11">
        <v>15555000</v>
      </c>
      <c r="F1548" s="84">
        <v>62100</v>
      </c>
      <c r="G1548" s="11" t="s">
        <v>124</v>
      </c>
      <c r="H1548" s="11" t="s">
        <v>74</v>
      </c>
      <c r="I1548" s="11" t="s">
        <v>618</v>
      </c>
      <c r="J1548" s="78">
        <v>3000</v>
      </c>
    </row>
    <row r="1549" spans="1:10" outlineLevel="3" x14ac:dyDescent="0.25">
      <c r="A1549" s="87">
        <v>100</v>
      </c>
      <c r="B1549" s="9" t="s">
        <v>485</v>
      </c>
      <c r="C1549" s="9" t="s">
        <v>232</v>
      </c>
      <c r="D1549" s="9" t="s">
        <v>216</v>
      </c>
      <c r="E1549" s="11">
        <v>15555000</v>
      </c>
      <c r="F1549" s="84">
        <v>62100</v>
      </c>
      <c r="G1549" s="11" t="s">
        <v>397</v>
      </c>
      <c r="H1549" s="11" t="s">
        <v>74</v>
      </c>
      <c r="I1549" s="11" t="s">
        <v>618</v>
      </c>
      <c r="J1549" s="78">
        <v>500</v>
      </c>
    </row>
    <row r="1550" spans="1:10" outlineLevel="3" x14ac:dyDescent="0.25">
      <c r="A1550" s="87">
        <v>100</v>
      </c>
      <c r="B1550" s="9" t="s">
        <v>485</v>
      </c>
      <c r="C1550" s="9" t="s">
        <v>232</v>
      </c>
      <c r="D1550" s="9" t="s">
        <v>216</v>
      </c>
      <c r="E1550" s="11">
        <v>15555000</v>
      </c>
      <c r="F1550" s="84">
        <v>62100</v>
      </c>
      <c r="G1550" s="11" t="s">
        <v>133</v>
      </c>
      <c r="H1550" s="11" t="s">
        <v>74</v>
      </c>
      <c r="I1550" s="11" t="s">
        <v>618</v>
      </c>
      <c r="J1550" s="78">
        <v>2364</v>
      </c>
    </row>
    <row r="1551" spans="1:10" outlineLevel="3" x14ac:dyDescent="0.25">
      <c r="A1551" s="87">
        <v>100</v>
      </c>
      <c r="B1551" s="9" t="s">
        <v>485</v>
      </c>
      <c r="C1551" s="9" t="s">
        <v>232</v>
      </c>
      <c r="D1551" s="9" t="s">
        <v>216</v>
      </c>
      <c r="E1551" s="11">
        <v>15555000</v>
      </c>
      <c r="F1551" s="84">
        <v>62100</v>
      </c>
      <c r="G1551" s="11" t="s">
        <v>413</v>
      </c>
      <c r="H1551" s="11" t="s">
        <v>74</v>
      </c>
      <c r="I1551" s="11" t="s">
        <v>618</v>
      </c>
      <c r="J1551" s="78">
        <v>50000</v>
      </c>
    </row>
    <row r="1552" spans="1:10" outlineLevel="3" x14ac:dyDescent="0.25">
      <c r="A1552" s="87">
        <v>100</v>
      </c>
      <c r="B1552" s="9" t="s">
        <v>485</v>
      </c>
      <c r="C1552" s="9" t="s">
        <v>232</v>
      </c>
      <c r="D1552" s="9" t="s">
        <v>216</v>
      </c>
      <c r="E1552" s="11">
        <v>15555000</v>
      </c>
      <c r="F1552" s="84">
        <v>62100</v>
      </c>
      <c r="G1552" s="11" t="s">
        <v>134</v>
      </c>
      <c r="H1552" s="11" t="s">
        <v>74</v>
      </c>
      <c r="I1552" s="11" t="s">
        <v>618</v>
      </c>
      <c r="J1552" s="78">
        <v>7800</v>
      </c>
    </row>
    <row r="1553" spans="1:10" outlineLevel="3" x14ac:dyDescent="0.25">
      <c r="A1553" s="87">
        <v>100</v>
      </c>
      <c r="B1553" s="9" t="s">
        <v>485</v>
      </c>
      <c r="C1553" s="9" t="s">
        <v>232</v>
      </c>
      <c r="D1553" s="9" t="s">
        <v>216</v>
      </c>
      <c r="E1553" s="11">
        <v>15555000</v>
      </c>
      <c r="F1553" s="84">
        <v>62100</v>
      </c>
      <c r="G1553" s="11" t="s">
        <v>913</v>
      </c>
      <c r="H1553" s="11" t="s">
        <v>74</v>
      </c>
      <c r="I1553" s="11" t="s">
        <v>618</v>
      </c>
      <c r="J1553" s="78">
        <v>250</v>
      </c>
    </row>
    <row r="1554" spans="1:10" outlineLevel="3" x14ac:dyDescent="0.25">
      <c r="A1554" s="87">
        <v>100</v>
      </c>
      <c r="B1554" s="9" t="s">
        <v>485</v>
      </c>
      <c r="C1554" s="9" t="s">
        <v>232</v>
      </c>
      <c r="D1554" s="9" t="s">
        <v>216</v>
      </c>
      <c r="E1554" s="11">
        <v>15555000</v>
      </c>
      <c r="F1554" s="84">
        <v>62100</v>
      </c>
      <c r="G1554" s="11" t="s">
        <v>552</v>
      </c>
      <c r="H1554" s="11" t="s">
        <v>74</v>
      </c>
      <c r="I1554" s="11" t="s">
        <v>618</v>
      </c>
      <c r="J1554" s="78">
        <v>1000</v>
      </c>
    </row>
    <row r="1555" spans="1:10" outlineLevel="3" x14ac:dyDescent="0.25">
      <c r="A1555" s="87">
        <v>100</v>
      </c>
      <c r="B1555" s="9" t="s">
        <v>485</v>
      </c>
      <c r="C1555" s="9" t="s">
        <v>232</v>
      </c>
      <c r="D1555" s="9" t="s">
        <v>216</v>
      </c>
      <c r="E1555" s="11">
        <v>15555000</v>
      </c>
      <c r="F1555" s="84">
        <v>62100</v>
      </c>
      <c r="G1555" s="11" t="s">
        <v>454</v>
      </c>
      <c r="H1555" s="11" t="s">
        <v>74</v>
      </c>
      <c r="I1555" s="11" t="s">
        <v>618</v>
      </c>
      <c r="J1555" s="78">
        <v>7000</v>
      </c>
    </row>
    <row r="1556" spans="1:10" outlineLevel="3" x14ac:dyDescent="0.25">
      <c r="A1556" s="87">
        <v>100</v>
      </c>
      <c r="B1556" s="9" t="s">
        <v>485</v>
      </c>
      <c r="C1556" s="9" t="s">
        <v>232</v>
      </c>
      <c r="D1556" s="9" t="s">
        <v>216</v>
      </c>
      <c r="E1556" s="11">
        <v>15555000</v>
      </c>
      <c r="F1556" s="84">
        <v>62100</v>
      </c>
      <c r="G1556" s="11" t="s">
        <v>135</v>
      </c>
      <c r="H1556" s="11" t="s">
        <v>74</v>
      </c>
      <c r="I1556" s="11" t="s">
        <v>618</v>
      </c>
      <c r="J1556" s="78">
        <v>10000</v>
      </c>
    </row>
    <row r="1557" spans="1:10" outlineLevel="3" x14ac:dyDescent="0.25">
      <c r="A1557" s="87">
        <v>100</v>
      </c>
      <c r="B1557" s="9" t="s">
        <v>485</v>
      </c>
      <c r="C1557" s="9" t="s">
        <v>232</v>
      </c>
      <c r="D1557" s="9" t="s">
        <v>216</v>
      </c>
      <c r="E1557" s="11">
        <v>15555000</v>
      </c>
      <c r="F1557" s="84">
        <v>62100</v>
      </c>
      <c r="G1557" s="11" t="s">
        <v>108</v>
      </c>
      <c r="H1557" s="11" t="s">
        <v>74</v>
      </c>
      <c r="I1557" s="11" t="s">
        <v>618</v>
      </c>
      <c r="J1557" s="78">
        <v>15000</v>
      </c>
    </row>
    <row r="1558" spans="1:10" outlineLevel="3" x14ac:dyDescent="0.25">
      <c r="A1558" s="87">
        <v>100</v>
      </c>
      <c r="B1558" s="9" t="s">
        <v>485</v>
      </c>
      <c r="C1558" s="9" t="s">
        <v>232</v>
      </c>
      <c r="D1558" s="9" t="s">
        <v>216</v>
      </c>
      <c r="E1558" s="11">
        <v>15555000</v>
      </c>
      <c r="F1558" s="84">
        <v>62100</v>
      </c>
      <c r="G1558" s="11" t="s">
        <v>100</v>
      </c>
      <c r="H1558" s="11" t="s">
        <v>74</v>
      </c>
      <c r="I1558" s="11" t="s">
        <v>618</v>
      </c>
      <c r="J1558" s="78">
        <v>15000</v>
      </c>
    </row>
    <row r="1559" spans="1:10" outlineLevel="3" x14ac:dyDescent="0.25">
      <c r="A1559" s="87">
        <v>100</v>
      </c>
      <c r="B1559" s="9" t="s">
        <v>485</v>
      </c>
      <c r="C1559" s="9" t="s">
        <v>232</v>
      </c>
      <c r="D1559" s="9" t="s">
        <v>216</v>
      </c>
      <c r="E1559" s="11">
        <v>15555000</v>
      </c>
      <c r="F1559" s="84">
        <v>62100</v>
      </c>
      <c r="G1559" s="11" t="s">
        <v>450</v>
      </c>
      <c r="H1559" s="11" t="s">
        <v>74</v>
      </c>
      <c r="I1559" s="11" t="s">
        <v>618</v>
      </c>
      <c r="J1559" s="78">
        <v>8000</v>
      </c>
    </row>
    <row r="1560" spans="1:10" outlineLevel="3" x14ac:dyDescent="0.25">
      <c r="A1560" s="87">
        <v>100</v>
      </c>
      <c r="B1560" s="9" t="s">
        <v>485</v>
      </c>
      <c r="C1560" s="9" t="s">
        <v>232</v>
      </c>
      <c r="D1560" s="9" t="s">
        <v>216</v>
      </c>
      <c r="E1560" s="11">
        <v>15555000</v>
      </c>
      <c r="F1560" s="84">
        <v>62100</v>
      </c>
      <c r="G1560" s="11" t="s">
        <v>553</v>
      </c>
      <c r="H1560" s="11" t="s">
        <v>74</v>
      </c>
      <c r="I1560" s="11" t="s">
        <v>618</v>
      </c>
      <c r="J1560" s="78">
        <v>3000</v>
      </c>
    </row>
    <row r="1561" spans="1:10" outlineLevel="3" x14ac:dyDescent="0.25">
      <c r="A1561" s="87">
        <v>100</v>
      </c>
      <c r="B1561" s="9" t="s">
        <v>485</v>
      </c>
      <c r="C1561" s="9" t="s">
        <v>232</v>
      </c>
      <c r="D1561" s="9" t="s">
        <v>216</v>
      </c>
      <c r="E1561" s="11">
        <v>15555000</v>
      </c>
      <c r="F1561" s="84">
        <v>62100</v>
      </c>
      <c r="G1561" s="11" t="s">
        <v>677</v>
      </c>
      <c r="H1561" s="11" t="s">
        <v>74</v>
      </c>
      <c r="I1561" s="11" t="s">
        <v>618</v>
      </c>
      <c r="J1561" s="78">
        <v>1500</v>
      </c>
    </row>
    <row r="1562" spans="1:10" outlineLevel="3" x14ac:dyDescent="0.25">
      <c r="A1562" s="87">
        <v>100</v>
      </c>
      <c r="B1562" s="9" t="s">
        <v>485</v>
      </c>
      <c r="C1562" s="9" t="s">
        <v>232</v>
      </c>
      <c r="D1562" s="9" t="s">
        <v>216</v>
      </c>
      <c r="E1562" s="11">
        <v>15555000</v>
      </c>
      <c r="F1562" s="84">
        <v>62100</v>
      </c>
      <c r="G1562" s="11" t="s">
        <v>132</v>
      </c>
      <c r="H1562" s="11" t="s">
        <v>74</v>
      </c>
      <c r="I1562" s="11" t="s">
        <v>618</v>
      </c>
      <c r="J1562" s="78">
        <v>1000</v>
      </c>
    </row>
    <row r="1563" spans="1:10" outlineLevel="3" x14ac:dyDescent="0.25">
      <c r="A1563" s="87">
        <v>100</v>
      </c>
      <c r="B1563" s="9" t="s">
        <v>485</v>
      </c>
      <c r="C1563" s="9" t="s">
        <v>232</v>
      </c>
      <c r="D1563" s="9" t="s">
        <v>216</v>
      </c>
      <c r="E1563" s="11">
        <v>15555000</v>
      </c>
      <c r="F1563" s="84">
        <v>62110</v>
      </c>
      <c r="G1563" s="11" t="s">
        <v>7</v>
      </c>
      <c r="H1563" s="11" t="s">
        <v>136</v>
      </c>
      <c r="I1563" s="11" t="s">
        <v>618</v>
      </c>
      <c r="J1563" s="78">
        <v>10000</v>
      </c>
    </row>
    <row r="1564" spans="1:10" outlineLevel="3" x14ac:dyDescent="0.25">
      <c r="A1564" s="87">
        <v>100</v>
      </c>
      <c r="B1564" s="9" t="s">
        <v>485</v>
      </c>
      <c r="C1564" s="9" t="s">
        <v>232</v>
      </c>
      <c r="D1564" s="9" t="s">
        <v>216</v>
      </c>
      <c r="E1564" s="11">
        <v>15555000</v>
      </c>
      <c r="F1564" s="84">
        <v>62110</v>
      </c>
      <c r="G1564" s="11" t="s">
        <v>116</v>
      </c>
      <c r="H1564" s="11" t="s">
        <v>136</v>
      </c>
      <c r="I1564" s="11" t="s">
        <v>618</v>
      </c>
      <c r="J1564" s="78">
        <v>1920</v>
      </c>
    </row>
    <row r="1565" spans="1:10" outlineLevel="3" x14ac:dyDescent="0.25">
      <c r="A1565" s="87">
        <v>100</v>
      </c>
      <c r="B1565" s="9" t="s">
        <v>485</v>
      </c>
      <c r="C1565" s="9" t="s">
        <v>232</v>
      </c>
      <c r="D1565" s="9" t="s">
        <v>216</v>
      </c>
      <c r="E1565" s="11">
        <v>15555000</v>
      </c>
      <c r="F1565" s="84">
        <v>62110</v>
      </c>
      <c r="G1565" s="11" t="s">
        <v>117</v>
      </c>
      <c r="H1565" s="11" t="s">
        <v>136</v>
      </c>
      <c r="I1565" s="11" t="s">
        <v>618</v>
      </c>
      <c r="J1565" s="78">
        <v>1800</v>
      </c>
    </row>
    <row r="1566" spans="1:10" outlineLevel="3" x14ac:dyDescent="0.25">
      <c r="A1566" s="87">
        <v>100</v>
      </c>
      <c r="B1566" s="9" t="s">
        <v>485</v>
      </c>
      <c r="C1566" s="9" t="s">
        <v>232</v>
      </c>
      <c r="D1566" s="9" t="s">
        <v>216</v>
      </c>
      <c r="E1566" s="11">
        <v>15555000</v>
      </c>
      <c r="F1566" s="84">
        <v>62110</v>
      </c>
      <c r="G1566" s="11" t="s">
        <v>96</v>
      </c>
      <c r="H1566" s="11" t="s">
        <v>136</v>
      </c>
      <c r="I1566" s="11" t="s">
        <v>618</v>
      </c>
      <c r="J1566" s="78">
        <v>600</v>
      </c>
    </row>
    <row r="1567" spans="1:10" outlineLevel="3" x14ac:dyDescent="0.25">
      <c r="A1567" s="87">
        <v>100</v>
      </c>
      <c r="B1567" s="9" t="s">
        <v>485</v>
      </c>
      <c r="C1567" s="9" t="s">
        <v>232</v>
      </c>
      <c r="D1567" s="9" t="s">
        <v>216</v>
      </c>
      <c r="E1567" s="11">
        <v>15555000</v>
      </c>
      <c r="F1567" s="84">
        <v>62110</v>
      </c>
      <c r="G1567" s="11" t="s">
        <v>105</v>
      </c>
      <c r="H1567" s="11" t="s">
        <v>136</v>
      </c>
      <c r="I1567" s="11" t="s">
        <v>618</v>
      </c>
      <c r="J1567" s="78">
        <v>204</v>
      </c>
    </row>
    <row r="1568" spans="1:10" outlineLevel="3" x14ac:dyDescent="0.25">
      <c r="A1568" s="87">
        <v>100</v>
      </c>
      <c r="B1568" s="9" t="s">
        <v>485</v>
      </c>
      <c r="C1568" s="9" t="s">
        <v>232</v>
      </c>
      <c r="D1568" s="9" t="s">
        <v>216</v>
      </c>
      <c r="E1568" s="11">
        <v>15555000</v>
      </c>
      <c r="F1568" s="84">
        <v>62110</v>
      </c>
      <c r="G1568" s="11" t="s">
        <v>106</v>
      </c>
      <c r="H1568" s="11" t="s">
        <v>136</v>
      </c>
      <c r="I1568" s="11" t="s">
        <v>618</v>
      </c>
      <c r="J1568" s="78">
        <v>300</v>
      </c>
    </row>
    <row r="1569" spans="1:10" outlineLevel="3" x14ac:dyDescent="0.25">
      <c r="A1569" s="87">
        <v>100</v>
      </c>
      <c r="B1569" s="9" t="s">
        <v>485</v>
      </c>
      <c r="C1569" s="9" t="s">
        <v>232</v>
      </c>
      <c r="D1569" s="9" t="s">
        <v>216</v>
      </c>
      <c r="E1569" s="11">
        <v>15555000</v>
      </c>
      <c r="F1569" s="84">
        <v>62110</v>
      </c>
      <c r="G1569" s="11" t="s">
        <v>97</v>
      </c>
      <c r="H1569" s="11" t="s">
        <v>136</v>
      </c>
      <c r="I1569" s="11" t="s">
        <v>618</v>
      </c>
      <c r="J1569" s="78">
        <v>204</v>
      </c>
    </row>
    <row r="1570" spans="1:10" outlineLevel="3" x14ac:dyDescent="0.25">
      <c r="A1570" s="87">
        <v>100</v>
      </c>
      <c r="B1570" s="9" t="s">
        <v>485</v>
      </c>
      <c r="C1570" s="9" t="s">
        <v>232</v>
      </c>
      <c r="D1570" s="9" t="s">
        <v>216</v>
      </c>
      <c r="E1570" s="11">
        <v>15555000</v>
      </c>
      <c r="F1570" s="84">
        <v>62110</v>
      </c>
      <c r="G1570" s="11" t="s">
        <v>98</v>
      </c>
      <c r="H1570" s="11" t="s">
        <v>136</v>
      </c>
      <c r="I1570" s="11" t="s">
        <v>618</v>
      </c>
      <c r="J1570" s="78">
        <v>204</v>
      </c>
    </row>
    <row r="1571" spans="1:10" outlineLevel="3" x14ac:dyDescent="0.25">
      <c r="A1571" s="87">
        <v>100</v>
      </c>
      <c r="B1571" s="9" t="s">
        <v>485</v>
      </c>
      <c r="C1571" s="9" t="s">
        <v>232</v>
      </c>
      <c r="D1571" s="9" t="s">
        <v>216</v>
      </c>
      <c r="E1571" s="11">
        <v>15555000</v>
      </c>
      <c r="F1571" s="84">
        <v>62110</v>
      </c>
      <c r="G1571" s="11" t="s">
        <v>125</v>
      </c>
      <c r="H1571" s="11" t="s">
        <v>136</v>
      </c>
      <c r="I1571" s="11" t="s">
        <v>618</v>
      </c>
      <c r="J1571" s="78">
        <v>900</v>
      </c>
    </row>
    <row r="1572" spans="1:10" outlineLevel="3" x14ac:dyDescent="0.25">
      <c r="A1572" s="87">
        <v>100</v>
      </c>
      <c r="B1572" s="9" t="s">
        <v>485</v>
      </c>
      <c r="C1572" s="9" t="s">
        <v>232</v>
      </c>
      <c r="D1572" s="9" t="s">
        <v>216</v>
      </c>
      <c r="E1572" s="11">
        <v>15555000</v>
      </c>
      <c r="F1572" s="84">
        <v>62110</v>
      </c>
      <c r="G1572" s="11" t="s">
        <v>126</v>
      </c>
      <c r="H1572" s="11" t="s">
        <v>136</v>
      </c>
      <c r="I1572" s="11" t="s">
        <v>618</v>
      </c>
      <c r="J1572" s="78">
        <v>2100</v>
      </c>
    </row>
    <row r="1573" spans="1:10" outlineLevel="3" x14ac:dyDescent="0.25">
      <c r="A1573" s="87">
        <v>100</v>
      </c>
      <c r="B1573" s="9" t="s">
        <v>485</v>
      </c>
      <c r="C1573" s="9" t="s">
        <v>232</v>
      </c>
      <c r="D1573" s="9" t="s">
        <v>216</v>
      </c>
      <c r="E1573" s="11">
        <v>15555000</v>
      </c>
      <c r="F1573" s="84">
        <v>62110</v>
      </c>
      <c r="G1573" s="11" t="s">
        <v>119</v>
      </c>
      <c r="H1573" s="11" t="s">
        <v>136</v>
      </c>
      <c r="I1573" s="11" t="s">
        <v>618</v>
      </c>
      <c r="J1573" s="78">
        <v>1620</v>
      </c>
    </row>
    <row r="1574" spans="1:10" outlineLevel="3" x14ac:dyDescent="0.25">
      <c r="A1574" s="87">
        <v>100</v>
      </c>
      <c r="B1574" s="9" t="s">
        <v>485</v>
      </c>
      <c r="C1574" s="9" t="s">
        <v>232</v>
      </c>
      <c r="D1574" s="9" t="s">
        <v>216</v>
      </c>
      <c r="E1574" s="11">
        <v>15555000</v>
      </c>
      <c r="F1574" s="84">
        <v>62110</v>
      </c>
      <c r="G1574" s="11" t="s">
        <v>398</v>
      </c>
      <c r="H1574" s="11" t="s">
        <v>136</v>
      </c>
      <c r="I1574" s="11" t="s">
        <v>618</v>
      </c>
      <c r="J1574" s="78">
        <v>360</v>
      </c>
    </row>
    <row r="1575" spans="1:10" outlineLevel="3" x14ac:dyDescent="0.25">
      <c r="A1575" s="87">
        <v>100</v>
      </c>
      <c r="B1575" s="9" t="s">
        <v>485</v>
      </c>
      <c r="C1575" s="9" t="s">
        <v>232</v>
      </c>
      <c r="D1575" s="9" t="s">
        <v>216</v>
      </c>
      <c r="E1575" s="11">
        <v>15555000</v>
      </c>
      <c r="F1575" s="84">
        <v>62110</v>
      </c>
      <c r="G1575" s="11" t="s">
        <v>120</v>
      </c>
      <c r="H1575" s="11" t="s">
        <v>136</v>
      </c>
      <c r="I1575" s="11" t="s">
        <v>618</v>
      </c>
      <c r="J1575" s="78">
        <v>600</v>
      </c>
    </row>
    <row r="1576" spans="1:10" outlineLevel="3" x14ac:dyDescent="0.25">
      <c r="A1576" s="87">
        <v>100</v>
      </c>
      <c r="B1576" s="9" t="s">
        <v>485</v>
      </c>
      <c r="C1576" s="9" t="s">
        <v>232</v>
      </c>
      <c r="D1576" s="9" t="s">
        <v>216</v>
      </c>
      <c r="E1576" s="11">
        <v>15555000</v>
      </c>
      <c r="F1576" s="84">
        <v>62110</v>
      </c>
      <c r="G1576" s="11" t="s">
        <v>118</v>
      </c>
      <c r="H1576" s="11" t="s">
        <v>136</v>
      </c>
      <c r="I1576" s="11" t="s">
        <v>618</v>
      </c>
      <c r="J1576" s="78">
        <v>1800</v>
      </c>
    </row>
    <row r="1577" spans="1:10" outlineLevel="3" x14ac:dyDescent="0.25">
      <c r="A1577" s="87">
        <v>100</v>
      </c>
      <c r="B1577" s="9" t="s">
        <v>485</v>
      </c>
      <c r="C1577" s="9" t="s">
        <v>232</v>
      </c>
      <c r="D1577" s="9" t="s">
        <v>216</v>
      </c>
      <c r="E1577" s="11">
        <v>15555000</v>
      </c>
      <c r="F1577" s="84">
        <v>62110</v>
      </c>
      <c r="G1577" s="11" t="s">
        <v>107</v>
      </c>
      <c r="H1577" s="11" t="s">
        <v>136</v>
      </c>
      <c r="I1577" s="11" t="s">
        <v>618</v>
      </c>
      <c r="J1577" s="78">
        <v>204</v>
      </c>
    </row>
    <row r="1578" spans="1:10" outlineLevel="3" x14ac:dyDescent="0.25">
      <c r="A1578" s="87">
        <v>100</v>
      </c>
      <c r="B1578" s="9" t="s">
        <v>485</v>
      </c>
      <c r="C1578" s="9" t="s">
        <v>232</v>
      </c>
      <c r="D1578" s="9" t="s">
        <v>216</v>
      </c>
      <c r="E1578" s="11">
        <v>15555000</v>
      </c>
      <c r="F1578" s="84">
        <v>62110</v>
      </c>
      <c r="G1578" s="11" t="s">
        <v>90</v>
      </c>
      <c r="H1578" s="11" t="s">
        <v>136</v>
      </c>
      <c r="I1578" s="11" t="s">
        <v>618</v>
      </c>
      <c r="J1578" s="78">
        <v>324</v>
      </c>
    </row>
    <row r="1579" spans="1:10" outlineLevel="3" x14ac:dyDescent="0.25">
      <c r="A1579" s="87">
        <v>100</v>
      </c>
      <c r="B1579" s="9" t="s">
        <v>485</v>
      </c>
      <c r="C1579" s="9" t="s">
        <v>232</v>
      </c>
      <c r="D1579" s="9" t="s">
        <v>216</v>
      </c>
      <c r="E1579" s="11">
        <v>15555000</v>
      </c>
      <c r="F1579" s="84">
        <v>62110</v>
      </c>
      <c r="G1579" s="11" t="s">
        <v>127</v>
      </c>
      <c r="H1579" s="11" t="s">
        <v>136</v>
      </c>
      <c r="I1579" s="11" t="s">
        <v>618</v>
      </c>
      <c r="J1579" s="78">
        <v>519</v>
      </c>
    </row>
    <row r="1580" spans="1:10" outlineLevel="3" x14ac:dyDescent="0.25">
      <c r="A1580" s="87">
        <v>100</v>
      </c>
      <c r="B1580" s="9" t="s">
        <v>485</v>
      </c>
      <c r="C1580" s="9" t="s">
        <v>232</v>
      </c>
      <c r="D1580" s="9" t="s">
        <v>216</v>
      </c>
      <c r="E1580" s="11">
        <v>15555000</v>
      </c>
      <c r="F1580" s="84">
        <v>62110</v>
      </c>
      <c r="G1580" s="11" t="s">
        <v>99</v>
      </c>
      <c r="H1580" s="11" t="s">
        <v>136</v>
      </c>
      <c r="I1580" s="11" t="s">
        <v>618</v>
      </c>
      <c r="J1580" s="78">
        <v>204</v>
      </c>
    </row>
    <row r="1581" spans="1:10" outlineLevel="3" x14ac:dyDescent="0.25">
      <c r="A1581" s="87">
        <v>100</v>
      </c>
      <c r="B1581" s="9" t="s">
        <v>485</v>
      </c>
      <c r="C1581" s="9" t="s">
        <v>232</v>
      </c>
      <c r="D1581" s="9" t="s">
        <v>216</v>
      </c>
      <c r="E1581" s="11">
        <v>15555000</v>
      </c>
      <c r="F1581" s="84">
        <v>62110</v>
      </c>
      <c r="G1581" s="11" t="s">
        <v>121</v>
      </c>
      <c r="H1581" s="11" t="s">
        <v>136</v>
      </c>
      <c r="I1581" s="11" t="s">
        <v>618</v>
      </c>
      <c r="J1581" s="78">
        <v>396</v>
      </c>
    </row>
    <row r="1582" spans="1:10" outlineLevel="3" x14ac:dyDescent="0.25">
      <c r="A1582" s="87">
        <v>100</v>
      </c>
      <c r="B1582" s="9" t="s">
        <v>485</v>
      </c>
      <c r="C1582" s="9" t="s">
        <v>232</v>
      </c>
      <c r="D1582" s="9" t="s">
        <v>216</v>
      </c>
      <c r="E1582" s="11">
        <v>15555000</v>
      </c>
      <c r="F1582" s="84">
        <v>62110</v>
      </c>
      <c r="G1582" s="11" t="s">
        <v>128</v>
      </c>
      <c r="H1582" s="11" t="s">
        <v>136</v>
      </c>
      <c r="I1582" s="11" t="s">
        <v>618</v>
      </c>
      <c r="J1582" s="78">
        <v>144</v>
      </c>
    </row>
    <row r="1583" spans="1:10" outlineLevel="3" x14ac:dyDescent="0.25">
      <c r="A1583" s="87">
        <v>100</v>
      </c>
      <c r="B1583" s="9" t="s">
        <v>485</v>
      </c>
      <c r="C1583" s="9" t="s">
        <v>232</v>
      </c>
      <c r="D1583" s="9" t="s">
        <v>216</v>
      </c>
      <c r="E1583" s="11">
        <v>15555000</v>
      </c>
      <c r="F1583" s="84">
        <v>62110</v>
      </c>
      <c r="G1583" s="11" t="s">
        <v>122</v>
      </c>
      <c r="H1583" s="11" t="s">
        <v>136</v>
      </c>
      <c r="I1583" s="11" t="s">
        <v>618</v>
      </c>
      <c r="J1583" s="78">
        <v>144</v>
      </c>
    </row>
    <row r="1584" spans="1:10" outlineLevel="3" x14ac:dyDescent="0.25">
      <c r="A1584" s="87">
        <v>100</v>
      </c>
      <c r="B1584" s="9" t="s">
        <v>485</v>
      </c>
      <c r="C1584" s="9" t="s">
        <v>232</v>
      </c>
      <c r="D1584" s="9" t="s">
        <v>216</v>
      </c>
      <c r="E1584" s="11">
        <v>15555000</v>
      </c>
      <c r="F1584" s="84">
        <v>62110</v>
      </c>
      <c r="G1584" s="11" t="s">
        <v>123</v>
      </c>
      <c r="H1584" s="11" t="s">
        <v>136</v>
      </c>
      <c r="I1584" s="11" t="s">
        <v>618</v>
      </c>
      <c r="J1584" s="78">
        <v>144</v>
      </c>
    </row>
    <row r="1585" spans="1:10" outlineLevel="3" x14ac:dyDescent="0.25">
      <c r="A1585" s="87">
        <v>100</v>
      </c>
      <c r="B1585" s="9" t="s">
        <v>485</v>
      </c>
      <c r="C1585" s="9" t="s">
        <v>232</v>
      </c>
      <c r="D1585" s="9" t="s">
        <v>216</v>
      </c>
      <c r="E1585" s="11">
        <v>15555000</v>
      </c>
      <c r="F1585" s="84">
        <v>62110</v>
      </c>
      <c r="G1585" s="11" t="s">
        <v>129</v>
      </c>
      <c r="H1585" s="11" t="s">
        <v>136</v>
      </c>
      <c r="I1585" s="11" t="s">
        <v>618</v>
      </c>
      <c r="J1585" s="78">
        <v>144</v>
      </c>
    </row>
    <row r="1586" spans="1:10" outlineLevel="3" x14ac:dyDescent="0.25">
      <c r="A1586" s="87">
        <v>100</v>
      </c>
      <c r="B1586" s="9" t="s">
        <v>485</v>
      </c>
      <c r="C1586" s="9" t="s">
        <v>232</v>
      </c>
      <c r="D1586" s="9" t="s">
        <v>216</v>
      </c>
      <c r="E1586" s="11">
        <v>15555000</v>
      </c>
      <c r="F1586" s="84">
        <v>62110</v>
      </c>
      <c r="G1586" s="11" t="s">
        <v>124</v>
      </c>
      <c r="H1586" s="11" t="s">
        <v>136</v>
      </c>
      <c r="I1586" s="11" t="s">
        <v>618</v>
      </c>
      <c r="J1586" s="78">
        <v>144</v>
      </c>
    </row>
    <row r="1587" spans="1:10" outlineLevel="3" x14ac:dyDescent="0.25">
      <c r="A1587" s="87">
        <v>100</v>
      </c>
      <c r="B1587" s="9" t="s">
        <v>485</v>
      </c>
      <c r="C1587" s="9" t="s">
        <v>232</v>
      </c>
      <c r="D1587" s="9" t="s">
        <v>216</v>
      </c>
      <c r="E1587" s="11">
        <v>15555000</v>
      </c>
      <c r="F1587" s="84">
        <v>62110</v>
      </c>
      <c r="G1587" s="11" t="s">
        <v>137</v>
      </c>
      <c r="H1587" s="11" t="s">
        <v>136</v>
      </c>
      <c r="I1587" s="11" t="s">
        <v>618</v>
      </c>
      <c r="J1587" s="78">
        <v>144</v>
      </c>
    </row>
    <row r="1588" spans="1:10" outlineLevel="3" x14ac:dyDescent="0.25">
      <c r="A1588" s="87">
        <v>100</v>
      </c>
      <c r="B1588" s="9" t="s">
        <v>485</v>
      </c>
      <c r="C1588" s="9" t="s">
        <v>232</v>
      </c>
      <c r="D1588" s="9" t="s">
        <v>216</v>
      </c>
      <c r="E1588" s="11">
        <v>15555000</v>
      </c>
      <c r="F1588" s="84">
        <v>62110</v>
      </c>
      <c r="G1588" s="11" t="s">
        <v>397</v>
      </c>
      <c r="H1588" s="11" t="s">
        <v>136</v>
      </c>
      <c r="I1588" s="11" t="s">
        <v>618</v>
      </c>
      <c r="J1588" s="78">
        <v>306</v>
      </c>
    </row>
    <row r="1589" spans="1:10" outlineLevel="3" x14ac:dyDescent="0.25">
      <c r="A1589" s="87">
        <v>100</v>
      </c>
      <c r="B1589" s="9" t="s">
        <v>485</v>
      </c>
      <c r="C1589" s="9" t="s">
        <v>232</v>
      </c>
      <c r="D1589" s="9" t="s">
        <v>216</v>
      </c>
      <c r="E1589" s="11">
        <v>15555000</v>
      </c>
      <c r="F1589" s="84">
        <v>62110</v>
      </c>
      <c r="G1589" s="11" t="s">
        <v>413</v>
      </c>
      <c r="H1589" s="11" t="s">
        <v>136</v>
      </c>
      <c r="I1589" s="11" t="s">
        <v>618</v>
      </c>
      <c r="J1589" s="78">
        <v>2520</v>
      </c>
    </row>
    <row r="1590" spans="1:10" outlineLevel="3" x14ac:dyDescent="0.25">
      <c r="A1590" s="87">
        <v>100</v>
      </c>
      <c r="B1590" s="9" t="s">
        <v>485</v>
      </c>
      <c r="C1590" s="9" t="s">
        <v>232</v>
      </c>
      <c r="D1590" s="9" t="s">
        <v>216</v>
      </c>
      <c r="E1590" s="11">
        <v>15555000</v>
      </c>
      <c r="F1590" s="84">
        <v>62110</v>
      </c>
      <c r="G1590" s="11" t="s">
        <v>134</v>
      </c>
      <c r="H1590" s="11" t="s">
        <v>136</v>
      </c>
      <c r="I1590" s="11" t="s">
        <v>618</v>
      </c>
      <c r="J1590" s="78">
        <v>264</v>
      </c>
    </row>
    <row r="1591" spans="1:10" outlineLevel="3" x14ac:dyDescent="0.25">
      <c r="A1591" s="87">
        <v>100</v>
      </c>
      <c r="B1591" s="9" t="s">
        <v>485</v>
      </c>
      <c r="C1591" s="9" t="s">
        <v>232</v>
      </c>
      <c r="D1591" s="9" t="s">
        <v>216</v>
      </c>
      <c r="E1591" s="11">
        <v>15555000</v>
      </c>
      <c r="F1591" s="84">
        <v>62110</v>
      </c>
      <c r="G1591" s="11" t="s">
        <v>454</v>
      </c>
      <c r="H1591" s="11" t="s">
        <v>136</v>
      </c>
      <c r="I1591" s="11" t="s">
        <v>618</v>
      </c>
      <c r="J1591" s="78">
        <v>840</v>
      </c>
    </row>
    <row r="1592" spans="1:10" outlineLevel="3" x14ac:dyDescent="0.25">
      <c r="A1592" s="87">
        <v>100</v>
      </c>
      <c r="B1592" s="9" t="s">
        <v>485</v>
      </c>
      <c r="C1592" s="9" t="s">
        <v>232</v>
      </c>
      <c r="D1592" s="9" t="s">
        <v>216</v>
      </c>
      <c r="E1592" s="11">
        <v>15555000</v>
      </c>
      <c r="F1592" s="84">
        <v>62110</v>
      </c>
      <c r="G1592" s="11" t="s">
        <v>108</v>
      </c>
      <c r="H1592" s="11" t="s">
        <v>136</v>
      </c>
      <c r="I1592" s="11" t="s">
        <v>618</v>
      </c>
      <c r="J1592" s="78">
        <v>240</v>
      </c>
    </row>
    <row r="1593" spans="1:10" outlineLevel="3" x14ac:dyDescent="0.25">
      <c r="A1593" s="87">
        <v>100</v>
      </c>
      <c r="B1593" s="9" t="s">
        <v>485</v>
      </c>
      <c r="C1593" s="9" t="s">
        <v>232</v>
      </c>
      <c r="D1593" s="9" t="s">
        <v>216</v>
      </c>
      <c r="E1593" s="11">
        <v>15555000</v>
      </c>
      <c r="F1593" s="84">
        <v>62110</v>
      </c>
      <c r="G1593" s="11" t="s">
        <v>100</v>
      </c>
      <c r="H1593" s="11" t="s">
        <v>136</v>
      </c>
      <c r="I1593" s="11" t="s">
        <v>618</v>
      </c>
      <c r="J1593" s="78">
        <v>168</v>
      </c>
    </row>
    <row r="1594" spans="1:10" outlineLevel="3" x14ac:dyDescent="0.25">
      <c r="A1594" s="87">
        <v>100</v>
      </c>
      <c r="B1594" s="9" t="s">
        <v>485</v>
      </c>
      <c r="C1594" s="9" t="s">
        <v>232</v>
      </c>
      <c r="D1594" s="9" t="s">
        <v>216</v>
      </c>
      <c r="E1594" s="11">
        <v>15555000</v>
      </c>
      <c r="F1594" s="84">
        <v>62110</v>
      </c>
      <c r="G1594" s="11" t="s">
        <v>450</v>
      </c>
      <c r="H1594" s="11" t="s">
        <v>136</v>
      </c>
      <c r="I1594" s="11" t="s">
        <v>618</v>
      </c>
      <c r="J1594" s="78">
        <v>660</v>
      </c>
    </row>
    <row r="1595" spans="1:10" outlineLevel="3" x14ac:dyDescent="0.25">
      <c r="A1595" s="87">
        <v>100</v>
      </c>
      <c r="B1595" s="9" t="s">
        <v>485</v>
      </c>
      <c r="C1595" s="9" t="s">
        <v>232</v>
      </c>
      <c r="D1595" s="9" t="s">
        <v>216</v>
      </c>
      <c r="E1595" s="11">
        <v>15555000</v>
      </c>
      <c r="F1595" s="84">
        <v>62110</v>
      </c>
      <c r="G1595" s="11" t="s">
        <v>553</v>
      </c>
      <c r="H1595" s="11" t="s">
        <v>136</v>
      </c>
      <c r="I1595" s="11" t="s">
        <v>618</v>
      </c>
      <c r="J1595" s="78">
        <v>240</v>
      </c>
    </row>
    <row r="1596" spans="1:10" outlineLevel="3" x14ac:dyDescent="0.25">
      <c r="A1596" s="87">
        <v>100</v>
      </c>
      <c r="B1596" s="9" t="s">
        <v>485</v>
      </c>
      <c r="C1596" s="9" t="s">
        <v>232</v>
      </c>
      <c r="D1596" s="9" t="s">
        <v>216</v>
      </c>
      <c r="E1596" s="11">
        <v>15555000</v>
      </c>
      <c r="F1596" s="84">
        <v>62110</v>
      </c>
      <c r="G1596" s="11" t="s">
        <v>455</v>
      </c>
      <c r="H1596" s="11" t="s">
        <v>136</v>
      </c>
      <c r="I1596" s="11" t="s">
        <v>618</v>
      </c>
      <c r="J1596" s="78">
        <v>120</v>
      </c>
    </row>
    <row r="1597" spans="1:10" outlineLevel="3" x14ac:dyDescent="0.25">
      <c r="A1597" s="87">
        <v>100</v>
      </c>
      <c r="B1597" s="9" t="s">
        <v>485</v>
      </c>
      <c r="C1597" s="9" t="s">
        <v>232</v>
      </c>
      <c r="D1597" s="9" t="s">
        <v>216</v>
      </c>
      <c r="E1597" s="11">
        <v>15555000</v>
      </c>
      <c r="F1597" s="84">
        <v>62110</v>
      </c>
      <c r="G1597" s="11" t="s">
        <v>456</v>
      </c>
      <c r="H1597" s="11" t="s">
        <v>136</v>
      </c>
      <c r="I1597" s="11" t="s">
        <v>618</v>
      </c>
      <c r="J1597" s="78">
        <v>120</v>
      </c>
    </row>
    <row r="1598" spans="1:10" outlineLevel="3" x14ac:dyDescent="0.25">
      <c r="A1598" s="87">
        <v>100</v>
      </c>
      <c r="B1598" s="9" t="s">
        <v>485</v>
      </c>
      <c r="C1598" s="9" t="s">
        <v>232</v>
      </c>
      <c r="D1598" s="9" t="s">
        <v>216</v>
      </c>
      <c r="E1598" s="11">
        <v>15555000</v>
      </c>
      <c r="F1598" s="84">
        <v>62110</v>
      </c>
      <c r="G1598" s="11" t="s">
        <v>677</v>
      </c>
      <c r="H1598" s="11" t="s">
        <v>136</v>
      </c>
      <c r="I1598" s="11" t="s">
        <v>618</v>
      </c>
      <c r="J1598" s="78">
        <v>240</v>
      </c>
    </row>
    <row r="1599" spans="1:10" outlineLevel="3" x14ac:dyDescent="0.25">
      <c r="A1599" s="87">
        <v>100</v>
      </c>
      <c r="B1599" s="9" t="s">
        <v>485</v>
      </c>
      <c r="C1599" s="9" t="s">
        <v>232</v>
      </c>
      <c r="D1599" s="9" t="s">
        <v>216</v>
      </c>
      <c r="E1599" s="11">
        <v>15555000</v>
      </c>
      <c r="F1599" s="84">
        <v>62300</v>
      </c>
      <c r="G1599" s="11" t="s">
        <v>7</v>
      </c>
      <c r="H1599" s="11" t="s">
        <v>43</v>
      </c>
      <c r="I1599" s="11" t="s">
        <v>618</v>
      </c>
      <c r="J1599" s="78">
        <v>26300</v>
      </c>
    </row>
    <row r="1600" spans="1:10" outlineLevel="3" x14ac:dyDescent="0.25">
      <c r="A1600" s="87">
        <v>100</v>
      </c>
      <c r="B1600" s="9" t="s">
        <v>485</v>
      </c>
      <c r="C1600" s="9" t="s">
        <v>232</v>
      </c>
      <c r="D1600" s="9" t="s">
        <v>216</v>
      </c>
      <c r="E1600" s="11">
        <v>15555000</v>
      </c>
      <c r="F1600" s="84">
        <v>62300</v>
      </c>
      <c r="G1600" s="11" t="s">
        <v>116</v>
      </c>
      <c r="H1600" s="11" t="s">
        <v>43</v>
      </c>
      <c r="I1600" s="11" t="s">
        <v>618</v>
      </c>
      <c r="J1600" s="78">
        <v>10000</v>
      </c>
    </row>
    <row r="1601" spans="1:10" outlineLevel="3" x14ac:dyDescent="0.25">
      <c r="A1601" s="87">
        <v>100</v>
      </c>
      <c r="B1601" s="9" t="s">
        <v>485</v>
      </c>
      <c r="C1601" s="9" t="s">
        <v>232</v>
      </c>
      <c r="D1601" s="9" t="s">
        <v>216</v>
      </c>
      <c r="E1601" s="11">
        <v>15555000</v>
      </c>
      <c r="F1601" s="84">
        <v>62300</v>
      </c>
      <c r="G1601" s="11" t="s">
        <v>117</v>
      </c>
      <c r="H1601" s="11" t="s">
        <v>43</v>
      </c>
      <c r="I1601" s="11" t="s">
        <v>618</v>
      </c>
      <c r="J1601" s="78">
        <v>15000</v>
      </c>
    </row>
    <row r="1602" spans="1:10" outlineLevel="3" x14ac:dyDescent="0.25">
      <c r="A1602" s="87">
        <v>100</v>
      </c>
      <c r="B1602" s="9" t="s">
        <v>485</v>
      </c>
      <c r="C1602" s="9" t="s">
        <v>232</v>
      </c>
      <c r="D1602" s="9" t="s">
        <v>216</v>
      </c>
      <c r="E1602" s="11">
        <v>15555000</v>
      </c>
      <c r="F1602" s="84">
        <v>62300</v>
      </c>
      <c r="G1602" s="11" t="s">
        <v>96</v>
      </c>
      <c r="H1602" s="11" t="s">
        <v>43</v>
      </c>
      <c r="I1602" s="11" t="s">
        <v>618</v>
      </c>
      <c r="J1602" s="78">
        <v>8500</v>
      </c>
    </row>
    <row r="1603" spans="1:10" outlineLevel="3" x14ac:dyDescent="0.25">
      <c r="A1603" s="87">
        <v>100</v>
      </c>
      <c r="B1603" s="9" t="s">
        <v>485</v>
      </c>
      <c r="C1603" s="9" t="s">
        <v>232</v>
      </c>
      <c r="D1603" s="9" t="s">
        <v>216</v>
      </c>
      <c r="E1603" s="11">
        <v>15555000</v>
      </c>
      <c r="F1603" s="84">
        <v>62300</v>
      </c>
      <c r="G1603" s="11" t="s">
        <v>105</v>
      </c>
      <c r="H1603" s="11" t="s">
        <v>43</v>
      </c>
      <c r="I1603" s="11" t="s">
        <v>618</v>
      </c>
      <c r="J1603" s="78">
        <v>1500</v>
      </c>
    </row>
    <row r="1604" spans="1:10" outlineLevel="3" x14ac:dyDescent="0.25">
      <c r="A1604" s="87">
        <v>100</v>
      </c>
      <c r="B1604" s="9" t="s">
        <v>485</v>
      </c>
      <c r="C1604" s="9" t="s">
        <v>232</v>
      </c>
      <c r="D1604" s="9" t="s">
        <v>216</v>
      </c>
      <c r="E1604" s="11">
        <v>15555000</v>
      </c>
      <c r="F1604" s="84">
        <v>62300</v>
      </c>
      <c r="G1604" s="11" t="s">
        <v>106</v>
      </c>
      <c r="H1604" s="11" t="s">
        <v>43</v>
      </c>
      <c r="I1604" s="11" t="s">
        <v>618</v>
      </c>
      <c r="J1604" s="78">
        <v>1500</v>
      </c>
    </row>
    <row r="1605" spans="1:10" outlineLevel="3" x14ac:dyDescent="0.25">
      <c r="A1605" s="87">
        <v>100</v>
      </c>
      <c r="B1605" s="9" t="s">
        <v>485</v>
      </c>
      <c r="C1605" s="9" t="s">
        <v>232</v>
      </c>
      <c r="D1605" s="9" t="s">
        <v>216</v>
      </c>
      <c r="E1605" s="11">
        <v>15555000</v>
      </c>
      <c r="F1605" s="84">
        <v>62300</v>
      </c>
      <c r="G1605" s="11" t="s">
        <v>97</v>
      </c>
      <c r="H1605" s="11" t="s">
        <v>43</v>
      </c>
      <c r="I1605" s="11" t="s">
        <v>618</v>
      </c>
      <c r="J1605" s="78">
        <v>1500</v>
      </c>
    </row>
    <row r="1606" spans="1:10" outlineLevel="3" x14ac:dyDescent="0.25">
      <c r="A1606" s="87">
        <v>100</v>
      </c>
      <c r="B1606" s="9" t="s">
        <v>485</v>
      </c>
      <c r="C1606" s="9" t="s">
        <v>232</v>
      </c>
      <c r="D1606" s="9" t="s">
        <v>216</v>
      </c>
      <c r="E1606" s="11">
        <v>15555000</v>
      </c>
      <c r="F1606" s="84">
        <v>62300</v>
      </c>
      <c r="G1606" s="11" t="s">
        <v>98</v>
      </c>
      <c r="H1606" s="11" t="s">
        <v>43</v>
      </c>
      <c r="I1606" s="11" t="s">
        <v>618</v>
      </c>
      <c r="J1606" s="78">
        <v>1500</v>
      </c>
    </row>
    <row r="1607" spans="1:10" outlineLevel="3" x14ac:dyDescent="0.25">
      <c r="A1607" s="87">
        <v>100</v>
      </c>
      <c r="B1607" s="9" t="s">
        <v>485</v>
      </c>
      <c r="C1607" s="9" t="s">
        <v>232</v>
      </c>
      <c r="D1607" s="9" t="s">
        <v>216</v>
      </c>
      <c r="E1607" s="11">
        <v>15555000</v>
      </c>
      <c r="F1607" s="84">
        <v>62300</v>
      </c>
      <c r="G1607" s="11" t="s">
        <v>125</v>
      </c>
      <c r="H1607" s="11" t="s">
        <v>43</v>
      </c>
      <c r="I1607" s="11" t="s">
        <v>618</v>
      </c>
      <c r="J1607" s="78">
        <v>1500</v>
      </c>
    </row>
    <row r="1608" spans="1:10" outlineLevel="3" x14ac:dyDescent="0.25">
      <c r="A1608" s="87">
        <v>100</v>
      </c>
      <c r="B1608" s="9" t="s">
        <v>485</v>
      </c>
      <c r="C1608" s="9" t="s">
        <v>232</v>
      </c>
      <c r="D1608" s="9" t="s">
        <v>216</v>
      </c>
      <c r="E1608" s="11">
        <v>15555000</v>
      </c>
      <c r="F1608" s="84">
        <v>62300</v>
      </c>
      <c r="G1608" s="11" t="s">
        <v>126</v>
      </c>
      <c r="H1608" s="11" t="s">
        <v>43</v>
      </c>
      <c r="I1608" s="11" t="s">
        <v>618</v>
      </c>
      <c r="J1608" s="78">
        <v>5000</v>
      </c>
    </row>
    <row r="1609" spans="1:10" outlineLevel="3" x14ac:dyDescent="0.25">
      <c r="A1609" s="87">
        <v>100</v>
      </c>
      <c r="B1609" s="9" t="s">
        <v>485</v>
      </c>
      <c r="C1609" s="9" t="s">
        <v>232</v>
      </c>
      <c r="D1609" s="9" t="s">
        <v>216</v>
      </c>
      <c r="E1609" s="11">
        <v>15555000</v>
      </c>
      <c r="F1609" s="84">
        <v>62300</v>
      </c>
      <c r="G1609" s="11" t="s">
        <v>119</v>
      </c>
      <c r="H1609" s="11" t="s">
        <v>43</v>
      </c>
      <c r="I1609" s="11" t="s">
        <v>618</v>
      </c>
      <c r="J1609" s="78">
        <v>500</v>
      </c>
    </row>
    <row r="1610" spans="1:10" outlineLevel="3" x14ac:dyDescent="0.25">
      <c r="A1610" s="87">
        <v>100</v>
      </c>
      <c r="B1610" s="9" t="s">
        <v>485</v>
      </c>
      <c r="C1610" s="9" t="s">
        <v>232</v>
      </c>
      <c r="D1610" s="9" t="s">
        <v>216</v>
      </c>
      <c r="E1610" s="11">
        <v>15555000</v>
      </c>
      <c r="F1610" s="84">
        <v>62300</v>
      </c>
      <c r="G1610" s="11" t="s">
        <v>120</v>
      </c>
      <c r="H1610" s="11" t="s">
        <v>43</v>
      </c>
      <c r="I1610" s="11" t="s">
        <v>618</v>
      </c>
      <c r="J1610" s="78">
        <v>1800</v>
      </c>
    </row>
    <row r="1611" spans="1:10" outlineLevel="3" x14ac:dyDescent="0.25">
      <c r="A1611" s="87">
        <v>100</v>
      </c>
      <c r="B1611" s="9" t="s">
        <v>485</v>
      </c>
      <c r="C1611" s="9" t="s">
        <v>232</v>
      </c>
      <c r="D1611" s="9" t="s">
        <v>216</v>
      </c>
      <c r="E1611" s="11">
        <v>15555000</v>
      </c>
      <c r="F1611" s="84">
        <v>62300</v>
      </c>
      <c r="G1611" s="11" t="s">
        <v>118</v>
      </c>
      <c r="H1611" s="11" t="s">
        <v>43</v>
      </c>
      <c r="I1611" s="11" t="s">
        <v>618</v>
      </c>
      <c r="J1611" s="78">
        <v>5650</v>
      </c>
    </row>
    <row r="1612" spans="1:10" outlineLevel="3" x14ac:dyDescent="0.25">
      <c r="A1612" s="87">
        <v>100</v>
      </c>
      <c r="B1612" s="9" t="s">
        <v>485</v>
      </c>
      <c r="C1612" s="9" t="s">
        <v>232</v>
      </c>
      <c r="D1612" s="9" t="s">
        <v>216</v>
      </c>
      <c r="E1612" s="11">
        <v>15555000</v>
      </c>
      <c r="F1612" s="84">
        <v>62300</v>
      </c>
      <c r="G1612" s="11" t="s">
        <v>107</v>
      </c>
      <c r="H1612" s="11" t="s">
        <v>43</v>
      </c>
      <c r="I1612" s="11" t="s">
        <v>618</v>
      </c>
      <c r="J1612" s="78">
        <v>500</v>
      </c>
    </row>
    <row r="1613" spans="1:10" outlineLevel="3" x14ac:dyDescent="0.25">
      <c r="A1613" s="87">
        <v>100</v>
      </c>
      <c r="B1613" s="9" t="s">
        <v>485</v>
      </c>
      <c r="C1613" s="9" t="s">
        <v>232</v>
      </c>
      <c r="D1613" s="9" t="s">
        <v>216</v>
      </c>
      <c r="E1613" s="11">
        <v>15555000</v>
      </c>
      <c r="F1613" s="84">
        <v>62300</v>
      </c>
      <c r="G1613" s="11" t="s">
        <v>90</v>
      </c>
      <c r="H1613" s="11" t="s">
        <v>43</v>
      </c>
      <c r="I1613" s="11" t="s">
        <v>618</v>
      </c>
      <c r="J1613" s="78">
        <v>500</v>
      </c>
    </row>
    <row r="1614" spans="1:10" outlineLevel="3" x14ac:dyDescent="0.25">
      <c r="A1614" s="87">
        <v>100</v>
      </c>
      <c r="B1614" s="9" t="s">
        <v>485</v>
      </c>
      <c r="C1614" s="9" t="s">
        <v>232</v>
      </c>
      <c r="D1614" s="9" t="s">
        <v>216</v>
      </c>
      <c r="E1614" s="11">
        <v>15555000</v>
      </c>
      <c r="F1614" s="84">
        <v>62300</v>
      </c>
      <c r="G1614" s="11" t="s">
        <v>127</v>
      </c>
      <c r="H1614" s="11" t="s">
        <v>43</v>
      </c>
      <c r="I1614" s="11" t="s">
        <v>618</v>
      </c>
      <c r="J1614" s="78">
        <v>1000</v>
      </c>
    </row>
    <row r="1615" spans="1:10" outlineLevel="3" x14ac:dyDescent="0.25">
      <c r="A1615" s="87">
        <v>100</v>
      </c>
      <c r="B1615" s="9" t="s">
        <v>485</v>
      </c>
      <c r="C1615" s="9" t="s">
        <v>232</v>
      </c>
      <c r="D1615" s="9" t="s">
        <v>216</v>
      </c>
      <c r="E1615" s="11">
        <v>15555000</v>
      </c>
      <c r="F1615" s="84">
        <v>62300</v>
      </c>
      <c r="G1615" s="11" t="s">
        <v>99</v>
      </c>
      <c r="H1615" s="11" t="s">
        <v>43</v>
      </c>
      <c r="I1615" s="11" t="s">
        <v>618</v>
      </c>
      <c r="J1615" s="78">
        <v>1500</v>
      </c>
    </row>
    <row r="1616" spans="1:10" outlineLevel="3" x14ac:dyDescent="0.25">
      <c r="A1616" s="87">
        <v>100</v>
      </c>
      <c r="B1616" s="9" t="s">
        <v>485</v>
      </c>
      <c r="C1616" s="9" t="s">
        <v>232</v>
      </c>
      <c r="D1616" s="9" t="s">
        <v>216</v>
      </c>
      <c r="E1616" s="11">
        <v>15555000</v>
      </c>
      <c r="F1616" s="84">
        <v>62300</v>
      </c>
      <c r="G1616" s="11" t="s">
        <v>413</v>
      </c>
      <c r="H1616" s="11" t="s">
        <v>43</v>
      </c>
      <c r="I1616" s="11" t="s">
        <v>618</v>
      </c>
      <c r="J1616" s="78">
        <v>10000</v>
      </c>
    </row>
    <row r="1617" spans="1:10" outlineLevel="3" x14ac:dyDescent="0.25">
      <c r="A1617" s="87">
        <v>100</v>
      </c>
      <c r="B1617" s="9" t="s">
        <v>485</v>
      </c>
      <c r="C1617" s="9" t="s">
        <v>232</v>
      </c>
      <c r="D1617" s="9" t="s">
        <v>216</v>
      </c>
      <c r="E1617" s="11">
        <v>15555000</v>
      </c>
      <c r="F1617" s="84">
        <v>62300</v>
      </c>
      <c r="G1617" s="11" t="s">
        <v>454</v>
      </c>
      <c r="H1617" s="11" t="s">
        <v>43</v>
      </c>
      <c r="I1617" s="11" t="s">
        <v>618</v>
      </c>
      <c r="J1617" s="78">
        <v>1000</v>
      </c>
    </row>
    <row r="1618" spans="1:10" outlineLevel="3" x14ac:dyDescent="0.25">
      <c r="A1618" s="87">
        <v>100</v>
      </c>
      <c r="B1618" s="9" t="s">
        <v>485</v>
      </c>
      <c r="C1618" s="9" t="s">
        <v>232</v>
      </c>
      <c r="D1618" s="9" t="s">
        <v>216</v>
      </c>
      <c r="E1618" s="11">
        <v>15555000</v>
      </c>
      <c r="F1618" s="84">
        <v>62300</v>
      </c>
      <c r="G1618" s="11" t="s">
        <v>108</v>
      </c>
      <c r="H1618" s="11" t="s">
        <v>43</v>
      </c>
      <c r="I1618" s="11" t="s">
        <v>618</v>
      </c>
      <c r="J1618" s="78">
        <v>1500</v>
      </c>
    </row>
    <row r="1619" spans="1:10" outlineLevel="3" x14ac:dyDescent="0.25">
      <c r="A1619" s="87">
        <v>100</v>
      </c>
      <c r="B1619" s="9" t="s">
        <v>485</v>
      </c>
      <c r="C1619" s="9" t="s">
        <v>232</v>
      </c>
      <c r="D1619" s="9" t="s">
        <v>216</v>
      </c>
      <c r="E1619" s="11">
        <v>15555000</v>
      </c>
      <c r="F1619" s="84">
        <v>62300</v>
      </c>
      <c r="G1619" s="11" t="s">
        <v>100</v>
      </c>
      <c r="H1619" s="11" t="s">
        <v>43</v>
      </c>
      <c r="I1619" s="11" t="s">
        <v>618</v>
      </c>
      <c r="J1619" s="78">
        <v>1500</v>
      </c>
    </row>
    <row r="1620" spans="1:10" outlineLevel="3" x14ac:dyDescent="0.25">
      <c r="A1620" s="87">
        <v>100</v>
      </c>
      <c r="B1620" s="9" t="s">
        <v>485</v>
      </c>
      <c r="C1620" s="9" t="s">
        <v>232</v>
      </c>
      <c r="D1620" s="9" t="s">
        <v>216</v>
      </c>
      <c r="E1620" s="11">
        <v>15555000</v>
      </c>
      <c r="F1620" s="84">
        <v>62300</v>
      </c>
      <c r="G1620" s="11" t="s">
        <v>450</v>
      </c>
      <c r="H1620" s="11" t="s">
        <v>43</v>
      </c>
      <c r="I1620" s="11" t="s">
        <v>618</v>
      </c>
      <c r="J1620" s="78">
        <v>1500</v>
      </c>
    </row>
    <row r="1621" spans="1:10" outlineLevel="3" x14ac:dyDescent="0.25">
      <c r="A1621" s="87">
        <v>100</v>
      </c>
      <c r="B1621" s="9" t="s">
        <v>485</v>
      </c>
      <c r="C1621" s="9" t="s">
        <v>232</v>
      </c>
      <c r="D1621" s="9" t="s">
        <v>216</v>
      </c>
      <c r="E1621" s="11">
        <v>15555000</v>
      </c>
      <c r="F1621" s="84">
        <v>62300</v>
      </c>
      <c r="G1621" s="11" t="s">
        <v>553</v>
      </c>
      <c r="H1621" s="11" t="s">
        <v>43</v>
      </c>
      <c r="I1621" s="11" t="s">
        <v>618</v>
      </c>
      <c r="J1621" s="78">
        <v>750</v>
      </c>
    </row>
    <row r="1622" spans="1:10" outlineLevel="3" x14ac:dyDescent="0.25">
      <c r="A1622" s="87">
        <v>100</v>
      </c>
      <c r="B1622" s="9" t="s">
        <v>485</v>
      </c>
      <c r="C1622" s="9" t="s">
        <v>232</v>
      </c>
      <c r="D1622" s="9" t="s">
        <v>216</v>
      </c>
      <c r="E1622" s="11">
        <v>15555000</v>
      </c>
      <c r="F1622" s="84">
        <v>62350</v>
      </c>
      <c r="G1622" s="11" t="s">
        <v>7</v>
      </c>
      <c r="H1622" s="11" t="s">
        <v>91</v>
      </c>
      <c r="I1622" s="11" t="s">
        <v>618</v>
      </c>
      <c r="J1622" s="78">
        <v>50000</v>
      </c>
    </row>
    <row r="1623" spans="1:10" outlineLevel="3" x14ac:dyDescent="0.25">
      <c r="A1623" s="87">
        <v>100</v>
      </c>
      <c r="B1623" s="9" t="s">
        <v>485</v>
      </c>
      <c r="C1623" s="9" t="s">
        <v>232</v>
      </c>
      <c r="D1623" s="9" t="s">
        <v>216</v>
      </c>
      <c r="E1623" s="11">
        <v>15555000</v>
      </c>
      <c r="F1623" s="84">
        <v>62350</v>
      </c>
      <c r="G1623" s="11" t="s">
        <v>116</v>
      </c>
      <c r="H1623" s="11" t="s">
        <v>91</v>
      </c>
      <c r="I1623" s="11" t="s">
        <v>618</v>
      </c>
      <c r="J1623" s="78">
        <v>140000</v>
      </c>
    </row>
    <row r="1624" spans="1:10" outlineLevel="3" x14ac:dyDescent="0.25">
      <c r="A1624" s="87">
        <v>100</v>
      </c>
      <c r="B1624" s="9" t="s">
        <v>485</v>
      </c>
      <c r="C1624" s="9" t="s">
        <v>232</v>
      </c>
      <c r="D1624" s="9" t="s">
        <v>216</v>
      </c>
      <c r="E1624" s="11">
        <v>15555000</v>
      </c>
      <c r="F1624" s="84">
        <v>62350</v>
      </c>
      <c r="G1624" s="11" t="s">
        <v>117</v>
      </c>
      <c r="H1624" s="11" t="s">
        <v>91</v>
      </c>
      <c r="I1624" s="11" t="s">
        <v>618</v>
      </c>
      <c r="J1624" s="78">
        <v>100000</v>
      </c>
    </row>
    <row r="1625" spans="1:10" outlineLevel="3" x14ac:dyDescent="0.25">
      <c r="A1625" s="87">
        <v>100</v>
      </c>
      <c r="B1625" s="9" t="s">
        <v>485</v>
      </c>
      <c r="C1625" s="9" t="s">
        <v>232</v>
      </c>
      <c r="D1625" s="9" t="s">
        <v>216</v>
      </c>
      <c r="E1625" s="11">
        <v>15555000</v>
      </c>
      <c r="F1625" s="84">
        <v>62350</v>
      </c>
      <c r="G1625" s="11" t="s">
        <v>96</v>
      </c>
      <c r="H1625" s="11" t="s">
        <v>91</v>
      </c>
      <c r="I1625" s="11" t="s">
        <v>618</v>
      </c>
      <c r="J1625" s="78">
        <v>39000</v>
      </c>
    </row>
    <row r="1626" spans="1:10" outlineLevel="3" x14ac:dyDescent="0.25">
      <c r="A1626" s="87">
        <v>100</v>
      </c>
      <c r="B1626" s="9" t="s">
        <v>485</v>
      </c>
      <c r="C1626" s="9" t="s">
        <v>232</v>
      </c>
      <c r="D1626" s="9" t="s">
        <v>216</v>
      </c>
      <c r="E1626" s="11">
        <v>15555000</v>
      </c>
      <c r="F1626" s="84">
        <v>62350</v>
      </c>
      <c r="G1626" s="11" t="s">
        <v>105</v>
      </c>
      <c r="H1626" s="11" t="s">
        <v>91</v>
      </c>
      <c r="I1626" s="11" t="s">
        <v>618</v>
      </c>
      <c r="J1626" s="78">
        <v>4500</v>
      </c>
    </row>
    <row r="1627" spans="1:10" outlineLevel="3" x14ac:dyDescent="0.25">
      <c r="A1627" s="87">
        <v>100</v>
      </c>
      <c r="B1627" s="9" t="s">
        <v>485</v>
      </c>
      <c r="C1627" s="9" t="s">
        <v>232</v>
      </c>
      <c r="D1627" s="9" t="s">
        <v>216</v>
      </c>
      <c r="E1627" s="11">
        <v>15555000</v>
      </c>
      <c r="F1627" s="84">
        <v>62350</v>
      </c>
      <c r="G1627" s="11" t="s">
        <v>106</v>
      </c>
      <c r="H1627" s="11" t="s">
        <v>91</v>
      </c>
      <c r="I1627" s="11" t="s">
        <v>618</v>
      </c>
      <c r="J1627" s="78">
        <v>4500</v>
      </c>
    </row>
    <row r="1628" spans="1:10" outlineLevel="3" x14ac:dyDescent="0.25">
      <c r="A1628" s="87">
        <v>100</v>
      </c>
      <c r="B1628" s="9" t="s">
        <v>485</v>
      </c>
      <c r="C1628" s="9" t="s">
        <v>232</v>
      </c>
      <c r="D1628" s="9" t="s">
        <v>216</v>
      </c>
      <c r="E1628" s="11">
        <v>15555000</v>
      </c>
      <c r="F1628" s="84">
        <v>62350</v>
      </c>
      <c r="G1628" s="11" t="s">
        <v>97</v>
      </c>
      <c r="H1628" s="11" t="s">
        <v>91</v>
      </c>
      <c r="I1628" s="11" t="s">
        <v>618</v>
      </c>
      <c r="J1628" s="78">
        <v>4500</v>
      </c>
    </row>
    <row r="1629" spans="1:10" outlineLevel="3" x14ac:dyDescent="0.25">
      <c r="A1629" s="87">
        <v>100</v>
      </c>
      <c r="B1629" s="9" t="s">
        <v>485</v>
      </c>
      <c r="C1629" s="9" t="s">
        <v>232</v>
      </c>
      <c r="D1629" s="9" t="s">
        <v>216</v>
      </c>
      <c r="E1629" s="11">
        <v>15555000</v>
      </c>
      <c r="F1629" s="84">
        <v>62350</v>
      </c>
      <c r="G1629" s="11" t="s">
        <v>98</v>
      </c>
      <c r="H1629" s="11" t="s">
        <v>91</v>
      </c>
      <c r="I1629" s="11" t="s">
        <v>618</v>
      </c>
      <c r="J1629" s="78">
        <v>4500</v>
      </c>
    </row>
    <row r="1630" spans="1:10" outlineLevel="3" x14ac:dyDescent="0.25">
      <c r="A1630" s="87">
        <v>100</v>
      </c>
      <c r="B1630" s="9" t="s">
        <v>485</v>
      </c>
      <c r="C1630" s="9" t="s">
        <v>232</v>
      </c>
      <c r="D1630" s="9" t="s">
        <v>216</v>
      </c>
      <c r="E1630" s="11">
        <v>15555000</v>
      </c>
      <c r="F1630" s="84">
        <v>62350</v>
      </c>
      <c r="G1630" s="11" t="s">
        <v>125</v>
      </c>
      <c r="H1630" s="11" t="s">
        <v>91</v>
      </c>
      <c r="I1630" s="11" t="s">
        <v>618</v>
      </c>
      <c r="J1630" s="78">
        <v>4000</v>
      </c>
    </row>
    <row r="1631" spans="1:10" outlineLevel="3" x14ac:dyDescent="0.25">
      <c r="A1631" s="87">
        <v>100</v>
      </c>
      <c r="B1631" s="9" t="s">
        <v>485</v>
      </c>
      <c r="C1631" s="9" t="s">
        <v>232</v>
      </c>
      <c r="D1631" s="9" t="s">
        <v>216</v>
      </c>
      <c r="E1631" s="11">
        <v>15555000</v>
      </c>
      <c r="F1631" s="84">
        <v>62350</v>
      </c>
      <c r="G1631" s="11" t="s">
        <v>126</v>
      </c>
      <c r="H1631" s="11" t="s">
        <v>91</v>
      </c>
      <c r="I1631" s="11" t="s">
        <v>618</v>
      </c>
      <c r="J1631" s="78">
        <v>10000</v>
      </c>
    </row>
    <row r="1632" spans="1:10" outlineLevel="3" x14ac:dyDescent="0.25">
      <c r="A1632" s="87">
        <v>100</v>
      </c>
      <c r="B1632" s="9" t="s">
        <v>485</v>
      </c>
      <c r="C1632" s="9" t="s">
        <v>232</v>
      </c>
      <c r="D1632" s="9" t="s">
        <v>216</v>
      </c>
      <c r="E1632" s="11">
        <v>15555000</v>
      </c>
      <c r="F1632" s="84">
        <v>62350</v>
      </c>
      <c r="G1632" s="11" t="s">
        <v>119</v>
      </c>
      <c r="H1632" s="11" t="s">
        <v>91</v>
      </c>
      <c r="I1632" s="11" t="s">
        <v>618</v>
      </c>
      <c r="J1632" s="78">
        <v>2000</v>
      </c>
    </row>
    <row r="1633" spans="1:10" outlineLevel="3" x14ac:dyDescent="0.25">
      <c r="A1633" s="87">
        <v>100</v>
      </c>
      <c r="B1633" s="9" t="s">
        <v>485</v>
      </c>
      <c r="C1633" s="9" t="s">
        <v>232</v>
      </c>
      <c r="D1633" s="9" t="s">
        <v>216</v>
      </c>
      <c r="E1633" s="11">
        <v>15555000</v>
      </c>
      <c r="F1633" s="84">
        <v>62350</v>
      </c>
      <c r="G1633" s="11" t="s">
        <v>398</v>
      </c>
      <c r="H1633" s="11" t="s">
        <v>91</v>
      </c>
      <c r="I1633" s="11" t="s">
        <v>618</v>
      </c>
      <c r="J1633" s="78">
        <v>1000</v>
      </c>
    </row>
    <row r="1634" spans="1:10" outlineLevel="3" x14ac:dyDescent="0.25">
      <c r="A1634" s="87">
        <v>100</v>
      </c>
      <c r="B1634" s="9" t="s">
        <v>485</v>
      </c>
      <c r="C1634" s="9" t="s">
        <v>232</v>
      </c>
      <c r="D1634" s="9" t="s">
        <v>216</v>
      </c>
      <c r="E1634" s="11">
        <v>15555000</v>
      </c>
      <c r="F1634" s="84">
        <v>62350</v>
      </c>
      <c r="G1634" s="11" t="s">
        <v>120</v>
      </c>
      <c r="H1634" s="11" t="s">
        <v>91</v>
      </c>
      <c r="I1634" s="11" t="s">
        <v>618</v>
      </c>
      <c r="J1634" s="78">
        <v>3000</v>
      </c>
    </row>
    <row r="1635" spans="1:10" outlineLevel="3" x14ac:dyDescent="0.25">
      <c r="A1635" s="87">
        <v>100</v>
      </c>
      <c r="B1635" s="9" t="s">
        <v>485</v>
      </c>
      <c r="C1635" s="9" t="s">
        <v>232</v>
      </c>
      <c r="D1635" s="9" t="s">
        <v>216</v>
      </c>
      <c r="E1635" s="11">
        <v>15555000</v>
      </c>
      <c r="F1635" s="84">
        <v>62350</v>
      </c>
      <c r="G1635" s="11" t="s">
        <v>118</v>
      </c>
      <c r="H1635" s="11" t="s">
        <v>91</v>
      </c>
      <c r="I1635" s="11" t="s">
        <v>618</v>
      </c>
      <c r="J1635" s="78">
        <v>70000</v>
      </c>
    </row>
    <row r="1636" spans="1:10" outlineLevel="3" x14ac:dyDescent="0.25">
      <c r="A1636" s="87">
        <v>100</v>
      </c>
      <c r="B1636" s="9" t="s">
        <v>485</v>
      </c>
      <c r="C1636" s="9" t="s">
        <v>232</v>
      </c>
      <c r="D1636" s="9" t="s">
        <v>216</v>
      </c>
      <c r="E1636" s="11">
        <v>15555000</v>
      </c>
      <c r="F1636" s="84">
        <v>62350</v>
      </c>
      <c r="G1636" s="11" t="s">
        <v>107</v>
      </c>
      <c r="H1636" s="11" t="s">
        <v>91</v>
      </c>
      <c r="I1636" s="11" t="s">
        <v>618</v>
      </c>
      <c r="J1636" s="78">
        <v>5000</v>
      </c>
    </row>
    <row r="1637" spans="1:10" outlineLevel="3" x14ac:dyDescent="0.25">
      <c r="A1637" s="87">
        <v>100</v>
      </c>
      <c r="B1637" s="9" t="s">
        <v>485</v>
      </c>
      <c r="C1637" s="9" t="s">
        <v>232</v>
      </c>
      <c r="D1637" s="9" t="s">
        <v>216</v>
      </c>
      <c r="E1637" s="11">
        <v>15555000</v>
      </c>
      <c r="F1637" s="84">
        <v>62350</v>
      </c>
      <c r="G1637" s="11" t="s">
        <v>90</v>
      </c>
      <c r="H1637" s="11" t="s">
        <v>91</v>
      </c>
      <c r="I1637" s="11" t="s">
        <v>618</v>
      </c>
      <c r="J1637" s="78">
        <v>3500</v>
      </c>
    </row>
    <row r="1638" spans="1:10" outlineLevel="3" x14ac:dyDescent="0.25">
      <c r="A1638" s="87">
        <v>100</v>
      </c>
      <c r="B1638" s="9" t="s">
        <v>485</v>
      </c>
      <c r="C1638" s="9" t="s">
        <v>232</v>
      </c>
      <c r="D1638" s="9" t="s">
        <v>216</v>
      </c>
      <c r="E1638" s="11">
        <v>15555000</v>
      </c>
      <c r="F1638" s="84">
        <v>62350</v>
      </c>
      <c r="G1638" s="11" t="s">
        <v>127</v>
      </c>
      <c r="H1638" s="11" t="s">
        <v>91</v>
      </c>
      <c r="I1638" s="11" t="s">
        <v>618</v>
      </c>
      <c r="J1638" s="78">
        <v>6000</v>
      </c>
    </row>
    <row r="1639" spans="1:10" outlineLevel="3" x14ac:dyDescent="0.25">
      <c r="A1639" s="87">
        <v>100</v>
      </c>
      <c r="B1639" s="9" t="s">
        <v>485</v>
      </c>
      <c r="C1639" s="9" t="s">
        <v>232</v>
      </c>
      <c r="D1639" s="9" t="s">
        <v>216</v>
      </c>
      <c r="E1639" s="11">
        <v>15555000</v>
      </c>
      <c r="F1639" s="84">
        <v>62350</v>
      </c>
      <c r="G1639" s="11" t="s">
        <v>99</v>
      </c>
      <c r="H1639" s="11" t="s">
        <v>91</v>
      </c>
      <c r="I1639" s="11" t="s">
        <v>618</v>
      </c>
      <c r="J1639" s="78">
        <v>4000</v>
      </c>
    </row>
    <row r="1640" spans="1:10" outlineLevel="3" x14ac:dyDescent="0.25">
      <c r="A1640" s="87">
        <v>100</v>
      </c>
      <c r="B1640" s="9" t="s">
        <v>485</v>
      </c>
      <c r="C1640" s="9" t="s">
        <v>232</v>
      </c>
      <c r="D1640" s="9" t="s">
        <v>216</v>
      </c>
      <c r="E1640" s="11">
        <v>15555000</v>
      </c>
      <c r="F1640" s="84">
        <v>62350</v>
      </c>
      <c r="G1640" s="11" t="s">
        <v>121</v>
      </c>
      <c r="H1640" s="11" t="s">
        <v>91</v>
      </c>
      <c r="I1640" s="11" t="s">
        <v>618</v>
      </c>
      <c r="J1640" s="78">
        <v>4000</v>
      </c>
    </row>
    <row r="1641" spans="1:10" outlineLevel="3" x14ac:dyDescent="0.25">
      <c r="A1641" s="87">
        <v>100</v>
      </c>
      <c r="B1641" s="9" t="s">
        <v>485</v>
      </c>
      <c r="C1641" s="9" t="s">
        <v>232</v>
      </c>
      <c r="D1641" s="9" t="s">
        <v>216</v>
      </c>
      <c r="E1641" s="11">
        <v>15555000</v>
      </c>
      <c r="F1641" s="84">
        <v>62350</v>
      </c>
      <c r="G1641" s="11" t="s">
        <v>128</v>
      </c>
      <c r="H1641" s="11" t="s">
        <v>91</v>
      </c>
      <c r="I1641" s="11" t="s">
        <v>618</v>
      </c>
      <c r="J1641" s="78">
        <v>1500</v>
      </c>
    </row>
    <row r="1642" spans="1:10" outlineLevel="3" x14ac:dyDescent="0.25">
      <c r="A1642" s="87">
        <v>100</v>
      </c>
      <c r="B1642" s="9" t="s">
        <v>485</v>
      </c>
      <c r="C1642" s="9" t="s">
        <v>232</v>
      </c>
      <c r="D1642" s="9" t="s">
        <v>216</v>
      </c>
      <c r="E1642" s="11">
        <v>15555000</v>
      </c>
      <c r="F1642" s="84">
        <v>62350</v>
      </c>
      <c r="G1642" s="11" t="s">
        <v>122</v>
      </c>
      <c r="H1642" s="11" t="s">
        <v>91</v>
      </c>
      <c r="I1642" s="11" t="s">
        <v>618</v>
      </c>
      <c r="J1642" s="78">
        <v>5200</v>
      </c>
    </row>
    <row r="1643" spans="1:10" outlineLevel="3" x14ac:dyDescent="0.25">
      <c r="A1643" s="87">
        <v>100</v>
      </c>
      <c r="B1643" s="9" t="s">
        <v>485</v>
      </c>
      <c r="C1643" s="9" t="s">
        <v>232</v>
      </c>
      <c r="D1643" s="9" t="s">
        <v>216</v>
      </c>
      <c r="E1643" s="11">
        <v>15555000</v>
      </c>
      <c r="F1643" s="84">
        <v>62350</v>
      </c>
      <c r="G1643" s="11" t="s">
        <v>123</v>
      </c>
      <c r="H1643" s="11" t="s">
        <v>91</v>
      </c>
      <c r="I1643" s="11" t="s">
        <v>618</v>
      </c>
      <c r="J1643" s="78">
        <v>2000</v>
      </c>
    </row>
    <row r="1644" spans="1:10" outlineLevel="3" x14ac:dyDescent="0.25">
      <c r="A1644" s="87">
        <v>100</v>
      </c>
      <c r="B1644" s="9" t="s">
        <v>485</v>
      </c>
      <c r="C1644" s="9" t="s">
        <v>232</v>
      </c>
      <c r="D1644" s="9" t="s">
        <v>216</v>
      </c>
      <c r="E1644" s="11">
        <v>15555000</v>
      </c>
      <c r="F1644" s="84">
        <v>62350</v>
      </c>
      <c r="G1644" s="11" t="s">
        <v>129</v>
      </c>
      <c r="H1644" s="11" t="s">
        <v>91</v>
      </c>
      <c r="I1644" s="11" t="s">
        <v>618</v>
      </c>
      <c r="J1644" s="78">
        <v>2000</v>
      </c>
    </row>
    <row r="1645" spans="1:10" outlineLevel="3" x14ac:dyDescent="0.25">
      <c r="A1645" s="87">
        <v>100</v>
      </c>
      <c r="B1645" s="9" t="s">
        <v>485</v>
      </c>
      <c r="C1645" s="9" t="s">
        <v>232</v>
      </c>
      <c r="D1645" s="9" t="s">
        <v>216</v>
      </c>
      <c r="E1645" s="11">
        <v>15555000</v>
      </c>
      <c r="F1645" s="84">
        <v>62350</v>
      </c>
      <c r="G1645" s="11" t="s">
        <v>124</v>
      </c>
      <c r="H1645" s="11" t="s">
        <v>91</v>
      </c>
      <c r="I1645" s="11" t="s">
        <v>618</v>
      </c>
      <c r="J1645" s="78">
        <v>2000</v>
      </c>
    </row>
    <row r="1646" spans="1:10" outlineLevel="3" x14ac:dyDescent="0.25">
      <c r="A1646" s="87">
        <v>100</v>
      </c>
      <c r="B1646" s="9" t="s">
        <v>485</v>
      </c>
      <c r="C1646" s="9" t="s">
        <v>232</v>
      </c>
      <c r="D1646" s="9" t="s">
        <v>216</v>
      </c>
      <c r="E1646" s="11">
        <v>15555000</v>
      </c>
      <c r="F1646" s="84">
        <v>62350</v>
      </c>
      <c r="G1646" s="11" t="s">
        <v>413</v>
      </c>
      <c r="H1646" s="11" t="s">
        <v>91</v>
      </c>
      <c r="I1646" s="11" t="s">
        <v>618</v>
      </c>
      <c r="J1646" s="78">
        <v>34000</v>
      </c>
    </row>
    <row r="1647" spans="1:10" outlineLevel="3" x14ac:dyDescent="0.25">
      <c r="A1647" s="87">
        <v>100</v>
      </c>
      <c r="B1647" s="9" t="s">
        <v>485</v>
      </c>
      <c r="C1647" s="9" t="s">
        <v>232</v>
      </c>
      <c r="D1647" s="9" t="s">
        <v>216</v>
      </c>
      <c r="E1647" s="11">
        <v>15555000</v>
      </c>
      <c r="F1647" s="84">
        <v>62350</v>
      </c>
      <c r="G1647" s="11" t="s">
        <v>134</v>
      </c>
      <c r="H1647" s="11" t="s">
        <v>91</v>
      </c>
      <c r="I1647" s="11" t="s">
        <v>618</v>
      </c>
      <c r="J1647" s="78">
        <v>1000</v>
      </c>
    </row>
    <row r="1648" spans="1:10" outlineLevel="3" x14ac:dyDescent="0.25">
      <c r="A1648" s="87">
        <v>100</v>
      </c>
      <c r="B1648" s="9" t="s">
        <v>485</v>
      </c>
      <c r="C1648" s="9" t="s">
        <v>232</v>
      </c>
      <c r="D1648" s="9" t="s">
        <v>216</v>
      </c>
      <c r="E1648" s="11">
        <v>15555000</v>
      </c>
      <c r="F1648" s="84">
        <v>62350</v>
      </c>
      <c r="G1648" s="11" t="s">
        <v>454</v>
      </c>
      <c r="H1648" s="11" t="s">
        <v>91</v>
      </c>
      <c r="I1648" s="11" t="s">
        <v>618</v>
      </c>
      <c r="J1648" s="78">
        <v>10000</v>
      </c>
    </row>
    <row r="1649" spans="1:10" outlineLevel="3" x14ac:dyDescent="0.25">
      <c r="A1649" s="87">
        <v>100</v>
      </c>
      <c r="B1649" s="9" t="s">
        <v>485</v>
      </c>
      <c r="C1649" s="9" t="s">
        <v>232</v>
      </c>
      <c r="D1649" s="9" t="s">
        <v>216</v>
      </c>
      <c r="E1649" s="11">
        <v>15555000</v>
      </c>
      <c r="F1649" s="84">
        <v>62350</v>
      </c>
      <c r="G1649" s="11" t="s">
        <v>108</v>
      </c>
      <c r="H1649" s="11" t="s">
        <v>91</v>
      </c>
      <c r="I1649" s="11" t="s">
        <v>618</v>
      </c>
      <c r="J1649" s="78">
        <v>4000</v>
      </c>
    </row>
    <row r="1650" spans="1:10" outlineLevel="3" x14ac:dyDescent="0.25">
      <c r="A1650" s="87">
        <v>100</v>
      </c>
      <c r="B1650" s="9" t="s">
        <v>485</v>
      </c>
      <c r="C1650" s="9" t="s">
        <v>232</v>
      </c>
      <c r="D1650" s="9" t="s">
        <v>216</v>
      </c>
      <c r="E1650" s="11">
        <v>15555000</v>
      </c>
      <c r="F1650" s="84">
        <v>62350</v>
      </c>
      <c r="G1650" s="11" t="s">
        <v>100</v>
      </c>
      <c r="H1650" s="11" t="s">
        <v>91</v>
      </c>
      <c r="I1650" s="11" t="s">
        <v>618</v>
      </c>
      <c r="J1650" s="78">
        <v>4000</v>
      </c>
    </row>
    <row r="1651" spans="1:10" outlineLevel="3" x14ac:dyDescent="0.25">
      <c r="A1651" s="87">
        <v>100</v>
      </c>
      <c r="B1651" s="9" t="s">
        <v>485</v>
      </c>
      <c r="C1651" s="9" t="s">
        <v>232</v>
      </c>
      <c r="D1651" s="9" t="s">
        <v>216</v>
      </c>
      <c r="E1651" s="11">
        <v>15555000</v>
      </c>
      <c r="F1651" s="84">
        <v>62350</v>
      </c>
      <c r="G1651" s="11" t="s">
        <v>450</v>
      </c>
      <c r="H1651" s="11" t="s">
        <v>91</v>
      </c>
      <c r="I1651" s="11" t="s">
        <v>618</v>
      </c>
      <c r="J1651" s="78">
        <v>4000</v>
      </c>
    </row>
    <row r="1652" spans="1:10" outlineLevel="3" x14ac:dyDescent="0.25">
      <c r="A1652" s="87">
        <v>100</v>
      </c>
      <c r="B1652" s="9" t="s">
        <v>485</v>
      </c>
      <c r="C1652" s="9" t="s">
        <v>232</v>
      </c>
      <c r="D1652" s="9" t="s">
        <v>216</v>
      </c>
      <c r="E1652" s="11">
        <v>15555000</v>
      </c>
      <c r="F1652" s="84">
        <v>62350</v>
      </c>
      <c r="G1652" s="11" t="s">
        <v>553</v>
      </c>
      <c r="H1652" s="11" t="s">
        <v>91</v>
      </c>
      <c r="I1652" s="11" t="s">
        <v>618</v>
      </c>
      <c r="J1652" s="78">
        <v>4000</v>
      </c>
    </row>
    <row r="1653" spans="1:10" outlineLevel="3" x14ac:dyDescent="0.25">
      <c r="A1653" s="87">
        <v>100</v>
      </c>
      <c r="B1653" s="9" t="s">
        <v>485</v>
      </c>
      <c r="C1653" s="9" t="s">
        <v>232</v>
      </c>
      <c r="D1653" s="9" t="s">
        <v>216</v>
      </c>
      <c r="E1653" s="11">
        <v>15555000</v>
      </c>
      <c r="F1653" s="84">
        <v>62350</v>
      </c>
      <c r="G1653" s="11" t="s">
        <v>677</v>
      </c>
      <c r="H1653" s="11" t="s">
        <v>91</v>
      </c>
      <c r="I1653" s="11" t="s">
        <v>618</v>
      </c>
      <c r="J1653" s="78">
        <v>1500</v>
      </c>
    </row>
    <row r="1654" spans="1:10" outlineLevel="3" x14ac:dyDescent="0.25">
      <c r="A1654" s="87">
        <v>100</v>
      </c>
      <c r="B1654" s="9" t="s">
        <v>485</v>
      </c>
      <c r="C1654" s="9" t="s">
        <v>232</v>
      </c>
      <c r="D1654" s="9" t="s">
        <v>216</v>
      </c>
      <c r="E1654" s="11">
        <v>15555000</v>
      </c>
      <c r="F1654" s="84">
        <v>62400</v>
      </c>
      <c r="G1654" s="11" t="s">
        <v>7</v>
      </c>
      <c r="H1654" s="11" t="s">
        <v>44</v>
      </c>
      <c r="I1654" s="11" t="s">
        <v>618</v>
      </c>
      <c r="J1654" s="78">
        <v>150</v>
      </c>
    </row>
    <row r="1655" spans="1:10" outlineLevel="3" x14ac:dyDescent="0.25">
      <c r="A1655" s="87">
        <v>100</v>
      </c>
      <c r="B1655" s="9" t="s">
        <v>485</v>
      </c>
      <c r="C1655" s="9" t="s">
        <v>232</v>
      </c>
      <c r="D1655" s="9" t="s">
        <v>216</v>
      </c>
      <c r="E1655" s="11">
        <v>15555000</v>
      </c>
      <c r="F1655" s="84">
        <v>62450</v>
      </c>
      <c r="G1655" s="11" t="s">
        <v>7</v>
      </c>
      <c r="H1655" s="11" t="s">
        <v>82</v>
      </c>
      <c r="I1655" s="11" t="s">
        <v>618</v>
      </c>
      <c r="J1655" s="78">
        <v>2000</v>
      </c>
    </row>
    <row r="1656" spans="1:10" outlineLevel="3" x14ac:dyDescent="0.25">
      <c r="A1656" s="87">
        <v>100</v>
      </c>
      <c r="B1656" s="9" t="s">
        <v>485</v>
      </c>
      <c r="C1656" s="9" t="s">
        <v>232</v>
      </c>
      <c r="D1656" s="9" t="s">
        <v>216</v>
      </c>
      <c r="E1656" s="11">
        <v>15555000</v>
      </c>
      <c r="F1656" s="84">
        <v>62550</v>
      </c>
      <c r="G1656" s="11" t="s">
        <v>7</v>
      </c>
      <c r="H1656" s="11" t="s">
        <v>45</v>
      </c>
      <c r="I1656" s="11" t="s">
        <v>618</v>
      </c>
      <c r="J1656" s="78">
        <v>17550</v>
      </c>
    </row>
    <row r="1657" spans="1:10" outlineLevel="3" x14ac:dyDescent="0.25">
      <c r="A1657" s="87">
        <v>100</v>
      </c>
      <c r="B1657" s="9" t="s">
        <v>485</v>
      </c>
      <c r="C1657" s="9" t="s">
        <v>232</v>
      </c>
      <c r="D1657" s="9" t="s">
        <v>216</v>
      </c>
      <c r="E1657" s="11">
        <v>15555000</v>
      </c>
      <c r="F1657" s="84">
        <v>64110</v>
      </c>
      <c r="G1657" s="11" t="s">
        <v>7</v>
      </c>
      <c r="H1657" s="11" t="s">
        <v>26</v>
      </c>
      <c r="I1657" s="11" t="s">
        <v>618</v>
      </c>
      <c r="J1657" s="78">
        <v>17244</v>
      </c>
    </row>
    <row r="1658" spans="1:10" outlineLevel="3" x14ac:dyDescent="0.25">
      <c r="A1658" s="87">
        <v>100</v>
      </c>
      <c r="B1658" s="9" t="s">
        <v>485</v>
      </c>
      <c r="C1658" s="9" t="s">
        <v>232</v>
      </c>
      <c r="D1658" s="9" t="s">
        <v>216</v>
      </c>
      <c r="E1658" s="11">
        <v>15555000</v>
      </c>
      <c r="F1658" s="84">
        <v>64120</v>
      </c>
      <c r="G1658" s="11" t="s">
        <v>7</v>
      </c>
      <c r="H1658" s="11" t="s">
        <v>83</v>
      </c>
      <c r="I1658" s="11" t="s">
        <v>618</v>
      </c>
      <c r="J1658" s="78">
        <v>3876</v>
      </c>
    </row>
    <row r="1659" spans="1:10" outlineLevel="3" x14ac:dyDescent="0.25">
      <c r="A1659" s="87">
        <v>100</v>
      </c>
      <c r="B1659" s="9" t="s">
        <v>485</v>
      </c>
      <c r="C1659" s="9" t="s">
        <v>232</v>
      </c>
      <c r="D1659" s="9" t="s">
        <v>216</v>
      </c>
      <c r="E1659" s="11">
        <v>15555000</v>
      </c>
      <c r="F1659" s="84">
        <v>65100</v>
      </c>
      <c r="G1659" s="11" t="s">
        <v>7</v>
      </c>
      <c r="H1659" s="11" t="s">
        <v>46</v>
      </c>
      <c r="I1659" s="11" t="s">
        <v>618</v>
      </c>
      <c r="J1659" s="78">
        <v>7000</v>
      </c>
    </row>
    <row r="1660" spans="1:10" outlineLevel="3" x14ac:dyDescent="0.25">
      <c r="A1660" s="87">
        <v>100</v>
      </c>
      <c r="B1660" s="9" t="s">
        <v>485</v>
      </c>
      <c r="C1660" s="9" t="s">
        <v>232</v>
      </c>
      <c r="D1660" s="9" t="s">
        <v>216</v>
      </c>
      <c r="E1660" s="11">
        <v>15555000</v>
      </c>
      <c r="F1660" s="84">
        <v>66110</v>
      </c>
      <c r="G1660" s="11" t="s">
        <v>7</v>
      </c>
      <c r="H1660" s="11" t="s">
        <v>27</v>
      </c>
      <c r="I1660" s="11" t="s">
        <v>618</v>
      </c>
      <c r="J1660" s="78">
        <v>600</v>
      </c>
    </row>
    <row r="1661" spans="1:10" outlineLevel="3" x14ac:dyDescent="0.25">
      <c r="A1661" s="87">
        <v>100</v>
      </c>
      <c r="B1661" s="9" t="s">
        <v>485</v>
      </c>
      <c r="C1661" s="9" t="s">
        <v>232</v>
      </c>
      <c r="D1661" s="9" t="s">
        <v>216</v>
      </c>
      <c r="E1661" s="11">
        <v>15555000</v>
      </c>
      <c r="F1661" s="84">
        <v>68140</v>
      </c>
      <c r="G1661" s="11" t="s">
        <v>7</v>
      </c>
      <c r="H1661" s="11" t="s">
        <v>28</v>
      </c>
      <c r="I1661" s="11" t="s">
        <v>618</v>
      </c>
      <c r="J1661" s="78">
        <v>55600</v>
      </c>
    </row>
    <row r="1662" spans="1:10" outlineLevel="3" x14ac:dyDescent="0.25">
      <c r="A1662" s="87">
        <v>100</v>
      </c>
      <c r="B1662" s="9" t="s">
        <v>485</v>
      </c>
      <c r="C1662" s="9" t="s">
        <v>232</v>
      </c>
      <c r="D1662" s="9" t="s">
        <v>216</v>
      </c>
      <c r="E1662" s="11">
        <v>15555000</v>
      </c>
      <c r="F1662" s="84">
        <v>68140</v>
      </c>
      <c r="G1662" s="11" t="s">
        <v>116</v>
      </c>
      <c r="H1662" s="11" t="s">
        <v>28</v>
      </c>
      <c r="I1662" s="11" t="s">
        <v>618</v>
      </c>
      <c r="J1662" s="78">
        <v>6000</v>
      </c>
    </row>
    <row r="1663" spans="1:10" outlineLevel="3" x14ac:dyDescent="0.25">
      <c r="A1663" s="87">
        <v>100</v>
      </c>
      <c r="B1663" s="9" t="s">
        <v>485</v>
      </c>
      <c r="C1663" s="9" t="s">
        <v>232</v>
      </c>
      <c r="D1663" s="9" t="s">
        <v>216</v>
      </c>
      <c r="E1663" s="11">
        <v>15555000</v>
      </c>
      <c r="F1663" s="84">
        <v>68140</v>
      </c>
      <c r="G1663" s="11" t="s">
        <v>96</v>
      </c>
      <c r="H1663" s="11" t="s">
        <v>28</v>
      </c>
      <c r="I1663" s="11" t="s">
        <v>618</v>
      </c>
      <c r="J1663" s="78">
        <v>6000</v>
      </c>
    </row>
    <row r="1664" spans="1:10" outlineLevel="3" x14ac:dyDescent="0.25">
      <c r="A1664" s="87">
        <v>100</v>
      </c>
      <c r="B1664" s="9" t="s">
        <v>485</v>
      </c>
      <c r="C1664" s="9" t="s">
        <v>232</v>
      </c>
      <c r="D1664" s="9" t="s">
        <v>216</v>
      </c>
      <c r="E1664" s="11">
        <v>15555000</v>
      </c>
      <c r="F1664" s="84">
        <v>68140</v>
      </c>
      <c r="G1664" s="11" t="s">
        <v>118</v>
      </c>
      <c r="H1664" s="11" t="s">
        <v>28</v>
      </c>
      <c r="I1664" s="11" t="s">
        <v>618</v>
      </c>
      <c r="J1664" s="78">
        <v>6000</v>
      </c>
    </row>
    <row r="1665" spans="1:10" outlineLevel="3" x14ac:dyDescent="0.25">
      <c r="A1665" s="87">
        <v>100</v>
      </c>
      <c r="B1665" s="9" t="s">
        <v>485</v>
      </c>
      <c r="C1665" s="9" t="s">
        <v>232</v>
      </c>
      <c r="D1665" s="9" t="s">
        <v>216</v>
      </c>
      <c r="E1665" s="11">
        <v>15555000</v>
      </c>
      <c r="F1665" s="84">
        <v>68140</v>
      </c>
      <c r="G1665" s="11" t="s">
        <v>132</v>
      </c>
      <c r="H1665" s="11" t="s">
        <v>28</v>
      </c>
      <c r="I1665" s="11" t="s">
        <v>618</v>
      </c>
      <c r="J1665" s="78">
        <v>20400</v>
      </c>
    </row>
    <row r="1666" spans="1:10" outlineLevel="3" x14ac:dyDescent="0.25">
      <c r="A1666" s="87">
        <v>100</v>
      </c>
      <c r="B1666" s="9" t="s">
        <v>485</v>
      </c>
      <c r="C1666" s="9" t="s">
        <v>232</v>
      </c>
      <c r="D1666" s="9" t="s">
        <v>216</v>
      </c>
      <c r="E1666" s="11">
        <v>15555000</v>
      </c>
      <c r="F1666" s="84">
        <v>68145</v>
      </c>
      <c r="G1666" s="11" t="s">
        <v>7</v>
      </c>
      <c r="H1666" s="11" t="s">
        <v>29</v>
      </c>
      <c r="I1666" s="11" t="s">
        <v>618</v>
      </c>
      <c r="J1666" s="78">
        <v>53444</v>
      </c>
    </row>
    <row r="1667" spans="1:10" outlineLevel="3" x14ac:dyDescent="0.25">
      <c r="A1667" s="87">
        <v>100</v>
      </c>
      <c r="B1667" s="9" t="s">
        <v>485</v>
      </c>
      <c r="C1667" s="9" t="s">
        <v>232</v>
      </c>
      <c r="D1667" s="9" t="s">
        <v>216</v>
      </c>
      <c r="E1667" s="11">
        <v>15555000</v>
      </c>
      <c r="F1667" s="84">
        <v>68145</v>
      </c>
      <c r="G1667" s="11" t="s">
        <v>116</v>
      </c>
      <c r="H1667" s="11" t="s">
        <v>29</v>
      </c>
      <c r="I1667" s="11" t="s">
        <v>618</v>
      </c>
      <c r="J1667" s="78">
        <v>408923</v>
      </c>
    </row>
    <row r="1668" spans="1:10" outlineLevel="3" x14ac:dyDescent="0.25">
      <c r="A1668" s="87">
        <v>100</v>
      </c>
      <c r="B1668" s="9" t="s">
        <v>485</v>
      </c>
      <c r="C1668" s="9" t="s">
        <v>232</v>
      </c>
      <c r="D1668" s="9" t="s">
        <v>216</v>
      </c>
      <c r="E1668" s="11">
        <v>15555000</v>
      </c>
      <c r="F1668" s="84">
        <v>68145</v>
      </c>
      <c r="G1668" s="11" t="s">
        <v>117</v>
      </c>
      <c r="H1668" s="11" t="s">
        <v>29</v>
      </c>
      <c r="I1668" s="11" t="s">
        <v>618</v>
      </c>
      <c r="J1668" s="78">
        <v>196797</v>
      </c>
    </row>
    <row r="1669" spans="1:10" outlineLevel="3" x14ac:dyDescent="0.25">
      <c r="A1669" s="87">
        <v>100</v>
      </c>
      <c r="B1669" s="9" t="s">
        <v>485</v>
      </c>
      <c r="C1669" s="9" t="s">
        <v>232</v>
      </c>
      <c r="D1669" s="9" t="s">
        <v>216</v>
      </c>
      <c r="E1669" s="11">
        <v>15555000</v>
      </c>
      <c r="F1669" s="84">
        <v>68145</v>
      </c>
      <c r="G1669" s="11" t="s">
        <v>96</v>
      </c>
      <c r="H1669" s="11" t="s">
        <v>29</v>
      </c>
      <c r="I1669" s="11" t="s">
        <v>618</v>
      </c>
      <c r="J1669" s="78">
        <v>93695</v>
      </c>
    </row>
    <row r="1670" spans="1:10" outlineLevel="3" x14ac:dyDescent="0.25">
      <c r="A1670" s="87">
        <v>100</v>
      </c>
      <c r="B1670" s="9" t="s">
        <v>485</v>
      </c>
      <c r="C1670" s="9" t="s">
        <v>232</v>
      </c>
      <c r="D1670" s="9" t="s">
        <v>216</v>
      </c>
      <c r="E1670" s="11">
        <v>15555000</v>
      </c>
      <c r="F1670" s="84">
        <v>68145</v>
      </c>
      <c r="G1670" s="11" t="s">
        <v>105</v>
      </c>
      <c r="H1670" s="11" t="s">
        <v>29</v>
      </c>
      <c r="I1670" s="11" t="s">
        <v>618</v>
      </c>
      <c r="J1670" s="78">
        <v>11014</v>
      </c>
    </row>
    <row r="1671" spans="1:10" outlineLevel="3" x14ac:dyDescent="0.25">
      <c r="A1671" s="87">
        <v>100</v>
      </c>
      <c r="B1671" s="9" t="s">
        <v>485</v>
      </c>
      <c r="C1671" s="9" t="s">
        <v>232</v>
      </c>
      <c r="D1671" s="9" t="s">
        <v>216</v>
      </c>
      <c r="E1671" s="11">
        <v>15555000</v>
      </c>
      <c r="F1671" s="84">
        <v>68145</v>
      </c>
      <c r="G1671" s="11" t="s">
        <v>106</v>
      </c>
      <c r="H1671" s="11" t="s">
        <v>29</v>
      </c>
      <c r="I1671" s="11" t="s">
        <v>618</v>
      </c>
      <c r="J1671" s="78">
        <v>13144</v>
      </c>
    </row>
    <row r="1672" spans="1:10" outlineLevel="3" x14ac:dyDescent="0.25">
      <c r="A1672" s="87">
        <v>100</v>
      </c>
      <c r="B1672" s="9" t="s">
        <v>485</v>
      </c>
      <c r="C1672" s="9" t="s">
        <v>232</v>
      </c>
      <c r="D1672" s="9" t="s">
        <v>216</v>
      </c>
      <c r="E1672" s="11">
        <v>15555000</v>
      </c>
      <c r="F1672" s="84">
        <v>68145</v>
      </c>
      <c r="G1672" s="11" t="s">
        <v>97</v>
      </c>
      <c r="H1672" s="11" t="s">
        <v>29</v>
      </c>
      <c r="I1672" s="11" t="s">
        <v>618</v>
      </c>
      <c r="J1672" s="78">
        <v>12583</v>
      </c>
    </row>
    <row r="1673" spans="1:10" outlineLevel="3" x14ac:dyDescent="0.25">
      <c r="A1673" s="87">
        <v>100</v>
      </c>
      <c r="B1673" s="9" t="s">
        <v>485</v>
      </c>
      <c r="C1673" s="9" t="s">
        <v>232</v>
      </c>
      <c r="D1673" s="9" t="s">
        <v>216</v>
      </c>
      <c r="E1673" s="11">
        <v>15555000</v>
      </c>
      <c r="F1673" s="84">
        <v>68145</v>
      </c>
      <c r="G1673" s="11" t="s">
        <v>98</v>
      </c>
      <c r="H1673" s="11" t="s">
        <v>29</v>
      </c>
      <c r="I1673" s="11" t="s">
        <v>618</v>
      </c>
      <c r="J1673" s="78">
        <v>14775</v>
      </c>
    </row>
    <row r="1674" spans="1:10" outlineLevel="3" x14ac:dyDescent="0.25">
      <c r="A1674" s="87">
        <v>100</v>
      </c>
      <c r="B1674" s="9" t="s">
        <v>485</v>
      </c>
      <c r="C1674" s="9" t="s">
        <v>232</v>
      </c>
      <c r="D1674" s="9" t="s">
        <v>216</v>
      </c>
      <c r="E1674" s="11">
        <v>15555000</v>
      </c>
      <c r="F1674" s="84">
        <v>68145</v>
      </c>
      <c r="G1674" s="11" t="s">
        <v>125</v>
      </c>
      <c r="H1674" s="11" t="s">
        <v>29</v>
      </c>
      <c r="I1674" s="11" t="s">
        <v>618</v>
      </c>
      <c r="J1674" s="78">
        <v>43990</v>
      </c>
    </row>
    <row r="1675" spans="1:10" outlineLevel="3" x14ac:dyDescent="0.25">
      <c r="A1675" s="87">
        <v>100</v>
      </c>
      <c r="B1675" s="9" t="s">
        <v>485</v>
      </c>
      <c r="C1675" s="9" t="s">
        <v>232</v>
      </c>
      <c r="D1675" s="9" t="s">
        <v>216</v>
      </c>
      <c r="E1675" s="11">
        <v>15555000</v>
      </c>
      <c r="F1675" s="84">
        <v>68145</v>
      </c>
      <c r="G1675" s="11" t="s">
        <v>126</v>
      </c>
      <c r="H1675" s="11" t="s">
        <v>29</v>
      </c>
      <c r="I1675" s="11" t="s">
        <v>618</v>
      </c>
      <c r="J1675" s="78">
        <v>199093</v>
      </c>
    </row>
    <row r="1676" spans="1:10" outlineLevel="3" x14ac:dyDescent="0.25">
      <c r="A1676" s="87">
        <v>100</v>
      </c>
      <c r="B1676" s="9" t="s">
        <v>485</v>
      </c>
      <c r="C1676" s="9" t="s">
        <v>232</v>
      </c>
      <c r="D1676" s="9" t="s">
        <v>216</v>
      </c>
      <c r="E1676" s="11">
        <v>15555000</v>
      </c>
      <c r="F1676" s="84">
        <v>68145</v>
      </c>
      <c r="G1676" s="11" t="s">
        <v>119</v>
      </c>
      <c r="H1676" s="11" t="s">
        <v>29</v>
      </c>
      <c r="I1676" s="11" t="s">
        <v>618</v>
      </c>
      <c r="J1676" s="78">
        <v>15410</v>
      </c>
    </row>
    <row r="1677" spans="1:10" outlineLevel="3" x14ac:dyDescent="0.25">
      <c r="A1677" s="87">
        <v>100</v>
      </c>
      <c r="B1677" s="9" t="s">
        <v>485</v>
      </c>
      <c r="C1677" s="9" t="s">
        <v>232</v>
      </c>
      <c r="D1677" s="9" t="s">
        <v>216</v>
      </c>
      <c r="E1677" s="11">
        <v>15555000</v>
      </c>
      <c r="F1677" s="84">
        <v>68145</v>
      </c>
      <c r="G1677" s="11" t="s">
        <v>398</v>
      </c>
      <c r="H1677" s="11" t="s">
        <v>29</v>
      </c>
      <c r="I1677" s="11" t="s">
        <v>618</v>
      </c>
      <c r="J1677" s="78">
        <v>2825</v>
      </c>
    </row>
    <row r="1678" spans="1:10" outlineLevel="3" x14ac:dyDescent="0.25">
      <c r="A1678" s="87">
        <v>100</v>
      </c>
      <c r="B1678" s="9" t="s">
        <v>485</v>
      </c>
      <c r="C1678" s="9" t="s">
        <v>232</v>
      </c>
      <c r="D1678" s="9" t="s">
        <v>216</v>
      </c>
      <c r="E1678" s="11">
        <v>15555000</v>
      </c>
      <c r="F1678" s="84">
        <v>68145</v>
      </c>
      <c r="G1678" s="11" t="s">
        <v>120</v>
      </c>
      <c r="H1678" s="11" t="s">
        <v>29</v>
      </c>
      <c r="I1678" s="11" t="s">
        <v>618</v>
      </c>
      <c r="J1678" s="78">
        <v>20165</v>
      </c>
    </row>
    <row r="1679" spans="1:10" outlineLevel="3" x14ac:dyDescent="0.25">
      <c r="A1679" s="87">
        <v>100</v>
      </c>
      <c r="B1679" s="9" t="s">
        <v>485</v>
      </c>
      <c r="C1679" s="9" t="s">
        <v>232</v>
      </c>
      <c r="D1679" s="9" t="s">
        <v>216</v>
      </c>
      <c r="E1679" s="11">
        <v>15555000</v>
      </c>
      <c r="F1679" s="84">
        <v>68145</v>
      </c>
      <c r="G1679" s="11" t="s">
        <v>118</v>
      </c>
      <c r="H1679" s="11" t="s">
        <v>29</v>
      </c>
      <c r="I1679" s="11" t="s">
        <v>618</v>
      </c>
      <c r="J1679" s="78">
        <v>397035</v>
      </c>
    </row>
    <row r="1680" spans="1:10" outlineLevel="3" x14ac:dyDescent="0.25">
      <c r="A1680" s="87">
        <v>100</v>
      </c>
      <c r="B1680" s="9" t="s">
        <v>485</v>
      </c>
      <c r="C1680" s="9" t="s">
        <v>232</v>
      </c>
      <c r="D1680" s="9" t="s">
        <v>216</v>
      </c>
      <c r="E1680" s="11">
        <v>15555000</v>
      </c>
      <c r="F1680" s="84">
        <v>68145</v>
      </c>
      <c r="G1680" s="11" t="s">
        <v>107</v>
      </c>
      <c r="H1680" s="11" t="s">
        <v>29</v>
      </c>
      <c r="I1680" s="11" t="s">
        <v>618</v>
      </c>
      <c r="J1680" s="78">
        <v>18931</v>
      </c>
    </row>
    <row r="1681" spans="1:10" outlineLevel="3" x14ac:dyDescent="0.25">
      <c r="A1681" s="87">
        <v>100</v>
      </c>
      <c r="B1681" s="9" t="s">
        <v>485</v>
      </c>
      <c r="C1681" s="9" t="s">
        <v>232</v>
      </c>
      <c r="D1681" s="9" t="s">
        <v>216</v>
      </c>
      <c r="E1681" s="11">
        <v>15555000</v>
      </c>
      <c r="F1681" s="84">
        <v>68145</v>
      </c>
      <c r="G1681" s="11" t="s">
        <v>90</v>
      </c>
      <c r="H1681" s="11" t="s">
        <v>29</v>
      </c>
      <c r="I1681" s="11" t="s">
        <v>618</v>
      </c>
      <c r="J1681" s="78">
        <v>11070</v>
      </c>
    </row>
    <row r="1682" spans="1:10" outlineLevel="3" x14ac:dyDescent="0.25">
      <c r="A1682" s="87">
        <v>100</v>
      </c>
      <c r="B1682" s="9" t="s">
        <v>485</v>
      </c>
      <c r="C1682" s="9" t="s">
        <v>232</v>
      </c>
      <c r="D1682" s="9" t="s">
        <v>216</v>
      </c>
      <c r="E1682" s="11">
        <v>15555000</v>
      </c>
      <c r="F1682" s="84">
        <v>68145</v>
      </c>
      <c r="G1682" s="11" t="s">
        <v>127</v>
      </c>
      <c r="H1682" s="11" t="s">
        <v>29</v>
      </c>
      <c r="I1682" s="11" t="s">
        <v>618</v>
      </c>
      <c r="J1682" s="78">
        <v>37784</v>
      </c>
    </row>
    <row r="1683" spans="1:10" outlineLevel="3" x14ac:dyDescent="0.25">
      <c r="A1683" s="87">
        <v>100</v>
      </c>
      <c r="B1683" s="9" t="s">
        <v>485</v>
      </c>
      <c r="C1683" s="9" t="s">
        <v>232</v>
      </c>
      <c r="D1683" s="9" t="s">
        <v>216</v>
      </c>
      <c r="E1683" s="11">
        <v>15555000</v>
      </c>
      <c r="F1683" s="84">
        <v>68145</v>
      </c>
      <c r="G1683" s="11" t="s">
        <v>99</v>
      </c>
      <c r="H1683" s="11" t="s">
        <v>29</v>
      </c>
      <c r="I1683" s="11" t="s">
        <v>618</v>
      </c>
      <c r="J1683" s="78">
        <v>11808</v>
      </c>
    </row>
    <row r="1684" spans="1:10" outlineLevel="3" x14ac:dyDescent="0.25">
      <c r="A1684" s="87">
        <v>100</v>
      </c>
      <c r="B1684" s="9" t="s">
        <v>485</v>
      </c>
      <c r="C1684" s="9" t="s">
        <v>232</v>
      </c>
      <c r="D1684" s="9" t="s">
        <v>216</v>
      </c>
      <c r="E1684" s="11">
        <v>15555000</v>
      </c>
      <c r="F1684" s="84">
        <v>68145</v>
      </c>
      <c r="G1684" s="11" t="s">
        <v>121</v>
      </c>
      <c r="H1684" s="11" t="s">
        <v>29</v>
      </c>
      <c r="I1684" s="11" t="s">
        <v>618</v>
      </c>
      <c r="J1684" s="78">
        <v>3768</v>
      </c>
    </row>
    <row r="1685" spans="1:10" outlineLevel="3" x14ac:dyDescent="0.25">
      <c r="A1685" s="87">
        <v>100</v>
      </c>
      <c r="B1685" s="9" t="s">
        <v>485</v>
      </c>
      <c r="C1685" s="9" t="s">
        <v>232</v>
      </c>
      <c r="D1685" s="9" t="s">
        <v>216</v>
      </c>
      <c r="E1685" s="11">
        <v>15555000</v>
      </c>
      <c r="F1685" s="84">
        <v>68145</v>
      </c>
      <c r="G1685" s="11" t="s">
        <v>128</v>
      </c>
      <c r="H1685" s="11" t="s">
        <v>29</v>
      </c>
      <c r="I1685" s="11" t="s">
        <v>618</v>
      </c>
      <c r="J1685" s="78">
        <v>4203</v>
      </c>
    </row>
    <row r="1686" spans="1:10" outlineLevel="3" x14ac:dyDescent="0.25">
      <c r="A1686" s="87">
        <v>100</v>
      </c>
      <c r="B1686" s="9" t="s">
        <v>485</v>
      </c>
      <c r="C1686" s="9" t="s">
        <v>232</v>
      </c>
      <c r="D1686" s="9" t="s">
        <v>216</v>
      </c>
      <c r="E1686" s="11">
        <v>15555000</v>
      </c>
      <c r="F1686" s="84">
        <v>68145</v>
      </c>
      <c r="G1686" s="11" t="s">
        <v>122</v>
      </c>
      <c r="H1686" s="11" t="s">
        <v>29</v>
      </c>
      <c r="I1686" s="11" t="s">
        <v>618</v>
      </c>
      <c r="J1686" s="78">
        <v>3524</v>
      </c>
    </row>
    <row r="1687" spans="1:10" outlineLevel="3" x14ac:dyDescent="0.25">
      <c r="A1687" s="87">
        <v>100</v>
      </c>
      <c r="B1687" s="9" t="s">
        <v>485</v>
      </c>
      <c r="C1687" s="9" t="s">
        <v>232</v>
      </c>
      <c r="D1687" s="9" t="s">
        <v>216</v>
      </c>
      <c r="E1687" s="11">
        <v>15555000</v>
      </c>
      <c r="F1687" s="84">
        <v>68145</v>
      </c>
      <c r="G1687" s="11" t="s">
        <v>123</v>
      </c>
      <c r="H1687" s="11" t="s">
        <v>29</v>
      </c>
      <c r="I1687" s="11" t="s">
        <v>618</v>
      </c>
      <c r="J1687" s="78">
        <v>2468</v>
      </c>
    </row>
    <row r="1688" spans="1:10" outlineLevel="3" x14ac:dyDescent="0.25">
      <c r="A1688" s="87">
        <v>100</v>
      </c>
      <c r="B1688" s="9" t="s">
        <v>485</v>
      </c>
      <c r="C1688" s="9" t="s">
        <v>232</v>
      </c>
      <c r="D1688" s="9" t="s">
        <v>216</v>
      </c>
      <c r="E1688" s="11">
        <v>15555000</v>
      </c>
      <c r="F1688" s="84">
        <v>68145</v>
      </c>
      <c r="G1688" s="11" t="s">
        <v>129</v>
      </c>
      <c r="H1688" s="11" t="s">
        <v>29</v>
      </c>
      <c r="I1688" s="11" t="s">
        <v>618</v>
      </c>
      <c r="J1688" s="78">
        <v>2404</v>
      </c>
    </row>
    <row r="1689" spans="1:10" outlineLevel="3" x14ac:dyDescent="0.25">
      <c r="A1689" s="87">
        <v>100</v>
      </c>
      <c r="B1689" s="9" t="s">
        <v>485</v>
      </c>
      <c r="C1689" s="9" t="s">
        <v>232</v>
      </c>
      <c r="D1689" s="9" t="s">
        <v>216</v>
      </c>
      <c r="E1689" s="11">
        <v>15555000</v>
      </c>
      <c r="F1689" s="84">
        <v>68145</v>
      </c>
      <c r="G1689" s="11" t="s">
        <v>124</v>
      </c>
      <c r="H1689" s="11" t="s">
        <v>29</v>
      </c>
      <c r="I1689" s="11" t="s">
        <v>618</v>
      </c>
      <c r="J1689" s="78">
        <v>900</v>
      </c>
    </row>
    <row r="1690" spans="1:10" outlineLevel="3" x14ac:dyDescent="0.25">
      <c r="A1690" s="87">
        <v>100</v>
      </c>
      <c r="B1690" s="9" t="s">
        <v>485</v>
      </c>
      <c r="C1690" s="9" t="s">
        <v>232</v>
      </c>
      <c r="D1690" s="9" t="s">
        <v>216</v>
      </c>
      <c r="E1690" s="11">
        <v>15555000</v>
      </c>
      <c r="F1690" s="84">
        <v>68145</v>
      </c>
      <c r="G1690" s="11" t="s">
        <v>413</v>
      </c>
      <c r="H1690" s="11" t="s">
        <v>29</v>
      </c>
      <c r="I1690" s="11" t="s">
        <v>618</v>
      </c>
      <c r="J1690" s="78">
        <v>448535</v>
      </c>
    </row>
    <row r="1691" spans="1:10" outlineLevel="3" x14ac:dyDescent="0.25">
      <c r="A1691" s="87">
        <v>100</v>
      </c>
      <c r="B1691" s="9" t="s">
        <v>485</v>
      </c>
      <c r="C1691" s="9" t="s">
        <v>232</v>
      </c>
      <c r="D1691" s="9" t="s">
        <v>216</v>
      </c>
      <c r="E1691" s="11">
        <v>15555000</v>
      </c>
      <c r="F1691" s="84">
        <v>68145</v>
      </c>
      <c r="G1691" s="11" t="s">
        <v>134</v>
      </c>
      <c r="H1691" s="11" t="s">
        <v>29</v>
      </c>
      <c r="I1691" s="11" t="s">
        <v>618</v>
      </c>
      <c r="J1691" s="78">
        <v>50507</v>
      </c>
    </row>
    <row r="1692" spans="1:10" outlineLevel="3" x14ac:dyDescent="0.25">
      <c r="A1692" s="87">
        <v>100</v>
      </c>
      <c r="B1692" s="9" t="s">
        <v>485</v>
      </c>
      <c r="C1692" s="9" t="s">
        <v>232</v>
      </c>
      <c r="D1692" s="9" t="s">
        <v>216</v>
      </c>
      <c r="E1692" s="11">
        <v>15555000</v>
      </c>
      <c r="F1692" s="84">
        <v>68145</v>
      </c>
      <c r="G1692" s="11" t="s">
        <v>552</v>
      </c>
      <c r="H1692" s="11" t="s">
        <v>29</v>
      </c>
      <c r="I1692" s="11" t="s">
        <v>618</v>
      </c>
      <c r="J1692" s="78">
        <v>7512</v>
      </c>
    </row>
    <row r="1693" spans="1:10" outlineLevel="3" x14ac:dyDescent="0.25">
      <c r="A1693" s="87">
        <v>100</v>
      </c>
      <c r="B1693" s="9" t="s">
        <v>485</v>
      </c>
      <c r="C1693" s="9" t="s">
        <v>232</v>
      </c>
      <c r="D1693" s="9" t="s">
        <v>216</v>
      </c>
      <c r="E1693" s="11">
        <v>15555000</v>
      </c>
      <c r="F1693" s="84">
        <v>68145</v>
      </c>
      <c r="G1693" s="11" t="s">
        <v>454</v>
      </c>
      <c r="H1693" s="11" t="s">
        <v>29</v>
      </c>
      <c r="I1693" s="11" t="s">
        <v>618</v>
      </c>
      <c r="J1693" s="78">
        <v>105741</v>
      </c>
    </row>
    <row r="1694" spans="1:10" outlineLevel="3" x14ac:dyDescent="0.25">
      <c r="A1694" s="87">
        <v>100</v>
      </c>
      <c r="B1694" s="9" t="s">
        <v>485</v>
      </c>
      <c r="C1694" s="9" t="s">
        <v>232</v>
      </c>
      <c r="D1694" s="9" t="s">
        <v>216</v>
      </c>
      <c r="E1694" s="11">
        <v>15555000</v>
      </c>
      <c r="F1694" s="84">
        <v>68145</v>
      </c>
      <c r="G1694" s="11" t="s">
        <v>135</v>
      </c>
      <c r="H1694" s="11" t="s">
        <v>29</v>
      </c>
      <c r="I1694" s="11" t="s">
        <v>618</v>
      </c>
      <c r="J1694" s="78">
        <v>19859</v>
      </c>
    </row>
    <row r="1695" spans="1:10" outlineLevel="3" x14ac:dyDescent="0.25">
      <c r="A1695" s="87">
        <v>100</v>
      </c>
      <c r="B1695" s="9" t="s">
        <v>485</v>
      </c>
      <c r="C1695" s="9" t="s">
        <v>232</v>
      </c>
      <c r="D1695" s="9" t="s">
        <v>216</v>
      </c>
      <c r="E1695" s="11">
        <v>15555000</v>
      </c>
      <c r="F1695" s="84">
        <v>68145</v>
      </c>
      <c r="G1695" s="11" t="s">
        <v>108</v>
      </c>
      <c r="H1695" s="11" t="s">
        <v>29</v>
      </c>
      <c r="I1695" s="11" t="s">
        <v>618</v>
      </c>
      <c r="J1695" s="78">
        <v>13538</v>
      </c>
    </row>
    <row r="1696" spans="1:10" outlineLevel="3" x14ac:dyDescent="0.25">
      <c r="A1696" s="87">
        <v>100</v>
      </c>
      <c r="B1696" s="9" t="s">
        <v>485</v>
      </c>
      <c r="C1696" s="9" t="s">
        <v>232</v>
      </c>
      <c r="D1696" s="9" t="s">
        <v>216</v>
      </c>
      <c r="E1696" s="11">
        <v>15555000</v>
      </c>
      <c r="F1696" s="84">
        <v>68145</v>
      </c>
      <c r="G1696" s="11" t="s">
        <v>100</v>
      </c>
      <c r="H1696" s="11" t="s">
        <v>29</v>
      </c>
      <c r="I1696" s="11" t="s">
        <v>618</v>
      </c>
      <c r="J1696" s="78">
        <v>18943</v>
      </c>
    </row>
    <row r="1697" spans="1:10" outlineLevel="3" x14ac:dyDescent="0.25">
      <c r="A1697" s="87">
        <v>100</v>
      </c>
      <c r="B1697" s="9" t="s">
        <v>485</v>
      </c>
      <c r="C1697" s="9" t="s">
        <v>232</v>
      </c>
      <c r="D1697" s="9" t="s">
        <v>216</v>
      </c>
      <c r="E1697" s="11">
        <v>15555000</v>
      </c>
      <c r="F1697" s="84">
        <v>68145</v>
      </c>
      <c r="G1697" s="11" t="s">
        <v>450</v>
      </c>
      <c r="H1697" s="11" t="s">
        <v>29</v>
      </c>
      <c r="I1697" s="11" t="s">
        <v>618</v>
      </c>
      <c r="J1697" s="78">
        <v>22951</v>
      </c>
    </row>
    <row r="1698" spans="1:10" outlineLevel="3" x14ac:dyDescent="0.25">
      <c r="A1698" s="87">
        <v>100</v>
      </c>
      <c r="B1698" s="9" t="s">
        <v>485</v>
      </c>
      <c r="C1698" s="9" t="s">
        <v>232</v>
      </c>
      <c r="D1698" s="9" t="s">
        <v>216</v>
      </c>
      <c r="E1698" s="11">
        <v>15555000</v>
      </c>
      <c r="F1698" s="84">
        <v>68145</v>
      </c>
      <c r="G1698" s="11" t="s">
        <v>553</v>
      </c>
      <c r="H1698" s="11" t="s">
        <v>29</v>
      </c>
      <c r="I1698" s="11" t="s">
        <v>618</v>
      </c>
      <c r="J1698" s="78">
        <v>7130</v>
      </c>
    </row>
    <row r="1699" spans="1:10" outlineLevel="3" x14ac:dyDescent="0.25">
      <c r="A1699" s="87">
        <v>100</v>
      </c>
      <c r="B1699" s="9" t="s">
        <v>485</v>
      </c>
      <c r="C1699" s="9" t="s">
        <v>232</v>
      </c>
      <c r="D1699" s="9" t="s">
        <v>216</v>
      </c>
      <c r="E1699" s="11">
        <v>15555000</v>
      </c>
      <c r="F1699" s="84">
        <v>68145</v>
      </c>
      <c r="G1699" s="11" t="s">
        <v>723</v>
      </c>
      <c r="H1699" s="11" t="s">
        <v>29</v>
      </c>
      <c r="I1699" s="11" t="s">
        <v>618</v>
      </c>
      <c r="J1699" s="78">
        <v>550</v>
      </c>
    </row>
    <row r="1700" spans="1:10" outlineLevel="3" x14ac:dyDescent="0.25">
      <c r="A1700" s="87">
        <v>100</v>
      </c>
      <c r="B1700" s="9" t="s">
        <v>485</v>
      </c>
      <c r="C1700" s="9" t="s">
        <v>232</v>
      </c>
      <c r="D1700" s="9" t="s">
        <v>216</v>
      </c>
      <c r="E1700" s="11">
        <v>15555000</v>
      </c>
      <c r="F1700" s="84">
        <v>68145</v>
      </c>
      <c r="G1700" s="11" t="s">
        <v>455</v>
      </c>
      <c r="H1700" s="11" t="s">
        <v>29</v>
      </c>
      <c r="I1700" s="11" t="s">
        <v>618</v>
      </c>
      <c r="J1700" s="78">
        <v>50</v>
      </c>
    </row>
    <row r="1701" spans="1:10" outlineLevel="3" x14ac:dyDescent="0.25">
      <c r="A1701" s="87">
        <v>100</v>
      </c>
      <c r="B1701" s="9" t="s">
        <v>485</v>
      </c>
      <c r="C1701" s="9" t="s">
        <v>232</v>
      </c>
      <c r="D1701" s="9" t="s">
        <v>216</v>
      </c>
      <c r="E1701" s="11">
        <v>15555000</v>
      </c>
      <c r="F1701" s="84">
        <v>68145</v>
      </c>
      <c r="G1701" s="11" t="s">
        <v>456</v>
      </c>
      <c r="H1701" s="11" t="s">
        <v>29</v>
      </c>
      <c r="I1701" s="11" t="s">
        <v>618</v>
      </c>
      <c r="J1701" s="78">
        <v>25</v>
      </c>
    </row>
    <row r="1702" spans="1:10" outlineLevel="3" x14ac:dyDescent="0.25">
      <c r="A1702" s="87">
        <v>100</v>
      </c>
      <c r="B1702" s="9" t="s">
        <v>485</v>
      </c>
      <c r="C1702" s="9" t="s">
        <v>232</v>
      </c>
      <c r="D1702" s="9" t="s">
        <v>216</v>
      </c>
      <c r="E1702" s="11">
        <v>15555000</v>
      </c>
      <c r="F1702" s="84">
        <v>68145</v>
      </c>
      <c r="G1702" s="11" t="s">
        <v>677</v>
      </c>
      <c r="H1702" s="11" t="s">
        <v>29</v>
      </c>
      <c r="I1702" s="11" t="s">
        <v>618</v>
      </c>
      <c r="J1702" s="78">
        <v>740</v>
      </c>
    </row>
    <row r="1703" spans="1:10" outlineLevel="3" x14ac:dyDescent="0.25">
      <c r="A1703" s="87">
        <v>100</v>
      </c>
      <c r="B1703" s="9" t="s">
        <v>485</v>
      </c>
      <c r="C1703" s="9" t="s">
        <v>232</v>
      </c>
      <c r="D1703" s="9" t="s">
        <v>216</v>
      </c>
      <c r="E1703" s="11">
        <v>15555000</v>
      </c>
      <c r="F1703" s="84">
        <v>68145</v>
      </c>
      <c r="G1703" s="11" t="s">
        <v>132</v>
      </c>
      <c r="H1703" s="11" t="s">
        <v>29</v>
      </c>
      <c r="I1703" s="11" t="s">
        <v>618</v>
      </c>
      <c r="J1703" s="78">
        <v>45000</v>
      </c>
    </row>
    <row r="1704" spans="1:10" outlineLevel="3" x14ac:dyDescent="0.25">
      <c r="A1704" s="87">
        <v>100</v>
      </c>
      <c r="B1704" s="9" t="s">
        <v>485</v>
      </c>
      <c r="C1704" s="9" t="s">
        <v>232</v>
      </c>
      <c r="D1704" s="9" t="s">
        <v>216</v>
      </c>
      <c r="E1704" s="11">
        <v>15555000</v>
      </c>
      <c r="F1704" s="84">
        <v>68160</v>
      </c>
      <c r="G1704" s="11" t="s">
        <v>7</v>
      </c>
      <c r="H1704" s="11" t="s">
        <v>47</v>
      </c>
      <c r="I1704" s="11" t="s">
        <v>618</v>
      </c>
      <c r="J1704" s="78">
        <v>1000</v>
      </c>
    </row>
    <row r="1705" spans="1:10" outlineLevel="3" x14ac:dyDescent="0.25">
      <c r="A1705" s="87">
        <v>100</v>
      </c>
      <c r="B1705" s="9" t="s">
        <v>485</v>
      </c>
      <c r="C1705" s="9" t="s">
        <v>232</v>
      </c>
      <c r="D1705" s="9" t="s">
        <v>216</v>
      </c>
      <c r="E1705" s="11">
        <v>15555000</v>
      </c>
      <c r="F1705" s="84">
        <v>68400</v>
      </c>
      <c r="G1705" s="11" t="s">
        <v>7</v>
      </c>
      <c r="H1705" s="11" t="s">
        <v>49</v>
      </c>
      <c r="I1705" s="11" t="s">
        <v>618</v>
      </c>
      <c r="J1705" s="78">
        <v>5895</v>
      </c>
    </row>
    <row r="1706" spans="1:10" outlineLevel="3" x14ac:dyDescent="0.25">
      <c r="A1706" s="87">
        <v>100</v>
      </c>
      <c r="B1706" s="9" t="s">
        <v>485</v>
      </c>
      <c r="C1706" s="9" t="s">
        <v>232</v>
      </c>
      <c r="D1706" s="9" t="s">
        <v>216</v>
      </c>
      <c r="E1706" s="11">
        <v>15555000</v>
      </c>
      <c r="F1706" s="84">
        <v>69150</v>
      </c>
      <c r="G1706" s="11" t="s">
        <v>7</v>
      </c>
      <c r="H1706" s="11" t="s">
        <v>33</v>
      </c>
      <c r="I1706" s="11" t="s">
        <v>618</v>
      </c>
      <c r="J1706" s="78">
        <v>1040</v>
      </c>
    </row>
    <row r="1707" spans="1:10" outlineLevel="3" x14ac:dyDescent="0.25">
      <c r="A1707" s="87">
        <v>100</v>
      </c>
      <c r="B1707" s="9" t="s">
        <v>485</v>
      </c>
      <c r="C1707" s="9" t="s">
        <v>232</v>
      </c>
      <c r="D1707" s="9" t="s">
        <v>216</v>
      </c>
      <c r="E1707" s="11">
        <v>15555000</v>
      </c>
      <c r="F1707" s="84">
        <v>69200</v>
      </c>
      <c r="G1707" s="11" t="s">
        <v>7</v>
      </c>
      <c r="H1707" s="11" t="s">
        <v>34</v>
      </c>
      <c r="I1707" s="11" t="s">
        <v>618</v>
      </c>
      <c r="J1707" s="78">
        <v>675</v>
      </c>
    </row>
    <row r="1708" spans="1:10" outlineLevel="3" x14ac:dyDescent="0.25">
      <c r="A1708" s="87">
        <v>100</v>
      </c>
      <c r="B1708" s="9" t="s">
        <v>485</v>
      </c>
      <c r="C1708" s="9" t="s">
        <v>232</v>
      </c>
      <c r="D1708" s="9" t="s">
        <v>216</v>
      </c>
      <c r="E1708" s="11">
        <v>15555000</v>
      </c>
      <c r="F1708" s="84">
        <v>69500</v>
      </c>
      <c r="G1708" s="11" t="s">
        <v>7</v>
      </c>
      <c r="H1708" s="11" t="s">
        <v>35</v>
      </c>
      <c r="I1708" s="11" t="s">
        <v>618</v>
      </c>
      <c r="J1708" s="78">
        <v>7405</v>
      </c>
    </row>
    <row r="1709" spans="1:10" outlineLevel="3" x14ac:dyDescent="0.25">
      <c r="A1709" s="87">
        <v>100</v>
      </c>
      <c r="B1709" s="9" t="s">
        <v>485</v>
      </c>
      <c r="C1709" s="9" t="s">
        <v>232</v>
      </c>
      <c r="D1709" s="9" t="s">
        <v>216</v>
      </c>
      <c r="E1709" s="11">
        <v>15555000</v>
      </c>
      <c r="F1709" s="84">
        <v>69550</v>
      </c>
      <c r="G1709" s="11" t="s">
        <v>7</v>
      </c>
      <c r="H1709" s="11" t="s">
        <v>36</v>
      </c>
      <c r="I1709" s="11" t="s">
        <v>618</v>
      </c>
      <c r="J1709" s="78">
        <v>23950</v>
      </c>
    </row>
    <row r="1710" spans="1:10" outlineLevel="3" x14ac:dyDescent="0.25">
      <c r="A1710" s="87">
        <v>100</v>
      </c>
      <c r="B1710" s="9" t="s">
        <v>485</v>
      </c>
      <c r="C1710" s="9" t="s">
        <v>232</v>
      </c>
      <c r="D1710" s="9" t="s">
        <v>216</v>
      </c>
      <c r="E1710" s="11">
        <v>15555000</v>
      </c>
      <c r="F1710" s="84">
        <v>76500</v>
      </c>
      <c r="G1710" s="11" t="s">
        <v>7</v>
      </c>
      <c r="H1710" s="11" t="s">
        <v>48</v>
      </c>
      <c r="I1710" s="11" t="s">
        <v>618</v>
      </c>
      <c r="J1710" s="78">
        <v>5000</v>
      </c>
    </row>
    <row r="1711" spans="1:10" outlineLevel="3" x14ac:dyDescent="0.25">
      <c r="A1711" s="87">
        <v>100</v>
      </c>
      <c r="B1711" s="9" t="s">
        <v>485</v>
      </c>
      <c r="C1711" s="9" t="s">
        <v>232</v>
      </c>
      <c r="D1711" s="9" t="s">
        <v>216</v>
      </c>
      <c r="E1711" s="11">
        <v>15555000</v>
      </c>
      <c r="F1711" s="84">
        <v>76800</v>
      </c>
      <c r="G1711" s="11" t="s">
        <v>7</v>
      </c>
      <c r="H1711" s="11" t="s">
        <v>37</v>
      </c>
      <c r="I1711" s="11" t="s">
        <v>618</v>
      </c>
      <c r="J1711" s="78">
        <v>1872</v>
      </c>
    </row>
    <row r="1712" spans="1:10" outlineLevel="3" x14ac:dyDescent="0.25">
      <c r="A1712" s="87">
        <v>100</v>
      </c>
      <c r="B1712" s="9" t="s">
        <v>485</v>
      </c>
      <c r="C1712" s="9" t="s">
        <v>232</v>
      </c>
      <c r="D1712" s="9" t="s">
        <v>216</v>
      </c>
      <c r="E1712" s="11">
        <v>15555000</v>
      </c>
      <c r="F1712" s="84">
        <v>77140</v>
      </c>
      <c r="G1712" s="11" t="s">
        <v>7</v>
      </c>
      <c r="H1712" s="11" t="s">
        <v>38</v>
      </c>
      <c r="I1712" s="11" t="s">
        <v>618</v>
      </c>
      <c r="J1712" s="78">
        <v>69</v>
      </c>
    </row>
    <row r="1713" spans="1:10" outlineLevel="3" x14ac:dyDescent="0.25">
      <c r="A1713" s="87">
        <v>100</v>
      </c>
      <c r="B1713" s="9" t="s">
        <v>485</v>
      </c>
      <c r="C1713" s="9" t="s">
        <v>232</v>
      </c>
      <c r="D1713" s="9" t="s">
        <v>216</v>
      </c>
      <c r="E1713" s="11">
        <v>15555000</v>
      </c>
      <c r="F1713" s="84">
        <v>79150</v>
      </c>
      <c r="G1713" s="11" t="s">
        <v>7</v>
      </c>
      <c r="H1713" s="11" t="s">
        <v>76</v>
      </c>
      <c r="I1713" s="11" t="s">
        <v>618</v>
      </c>
      <c r="J1713" s="78">
        <v>18312</v>
      </c>
    </row>
    <row r="1714" spans="1:10" outlineLevel="3" x14ac:dyDescent="0.25">
      <c r="A1714" s="87">
        <v>100</v>
      </c>
      <c r="B1714" s="9" t="s">
        <v>485</v>
      </c>
      <c r="C1714" s="9" t="s">
        <v>232</v>
      </c>
      <c r="D1714" s="9" t="s">
        <v>216</v>
      </c>
      <c r="E1714" s="11">
        <v>15555000</v>
      </c>
      <c r="F1714" s="84">
        <v>79150</v>
      </c>
      <c r="G1714" s="11" t="s">
        <v>116</v>
      </c>
      <c r="H1714" s="11" t="s">
        <v>76</v>
      </c>
      <c r="I1714" s="11" t="s">
        <v>618</v>
      </c>
      <c r="J1714" s="78">
        <v>10000</v>
      </c>
    </row>
    <row r="1715" spans="1:10" outlineLevel="3" x14ac:dyDescent="0.25">
      <c r="A1715" s="87">
        <v>100</v>
      </c>
      <c r="B1715" s="9" t="s">
        <v>485</v>
      </c>
      <c r="C1715" s="9" t="s">
        <v>232</v>
      </c>
      <c r="D1715" s="9" t="s">
        <v>216</v>
      </c>
      <c r="E1715" s="11">
        <v>15555000</v>
      </c>
      <c r="F1715" s="84">
        <v>79150</v>
      </c>
      <c r="G1715" s="11" t="s">
        <v>117</v>
      </c>
      <c r="H1715" s="11" t="s">
        <v>76</v>
      </c>
      <c r="I1715" s="11" t="s">
        <v>618</v>
      </c>
      <c r="J1715" s="78">
        <v>179232</v>
      </c>
    </row>
    <row r="1716" spans="1:10" outlineLevel="3" x14ac:dyDescent="0.25">
      <c r="A1716" s="87">
        <v>100</v>
      </c>
      <c r="B1716" s="9" t="s">
        <v>485</v>
      </c>
      <c r="C1716" s="9" t="s">
        <v>232</v>
      </c>
      <c r="D1716" s="9" t="s">
        <v>216</v>
      </c>
      <c r="E1716" s="11">
        <v>15555000</v>
      </c>
      <c r="F1716" s="84">
        <v>79150</v>
      </c>
      <c r="G1716" s="11" t="s">
        <v>96</v>
      </c>
      <c r="H1716" s="11" t="s">
        <v>76</v>
      </c>
      <c r="I1716" s="11" t="s">
        <v>618</v>
      </c>
      <c r="J1716" s="78">
        <v>104500</v>
      </c>
    </row>
    <row r="1717" spans="1:10" outlineLevel="3" x14ac:dyDescent="0.25">
      <c r="A1717" s="87">
        <v>100</v>
      </c>
      <c r="B1717" s="9" t="s">
        <v>485</v>
      </c>
      <c r="C1717" s="9" t="s">
        <v>232</v>
      </c>
      <c r="D1717" s="9" t="s">
        <v>216</v>
      </c>
      <c r="E1717" s="11">
        <v>15555000</v>
      </c>
      <c r="F1717" s="84">
        <v>79150</v>
      </c>
      <c r="G1717" s="11" t="s">
        <v>118</v>
      </c>
      <c r="H1717" s="11" t="s">
        <v>76</v>
      </c>
      <c r="I1717" s="11" t="s">
        <v>618</v>
      </c>
      <c r="J1717" s="78">
        <v>1854450</v>
      </c>
    </row>
    <row r="1718" spans="1:10" outlineLevel="3" x14ac:dyDescent="0.25">
      <c r="A1718" s="87">
        <v>100</v>
      </c>
      <c r="B1718" s="9" t="s">
        <v>485</v>
      </c>
      <c r="C1718" s="9" t="s">
        <v>232</v>
      </c>
      <c r="D1718" s="9" t="s">
        <v>216</v>
      </c>
      <c r="E1718" s="11">
        <v>15555000</v>
      </c>
      <c r="F1718" s="84">
        <v>79150</v>
      </c>
      <c r="G1718" s="11" t="s">
        <v>99</v>
      </c>
      <c r="H1718" s="11" t="s">
        <v>76</v>
      </c>
      <c r="I1718" s="11" t="s">
        <v>618</v>
      </c>
      <c r="J1718" s="78">
        <v>2000</v>
      </c>
    </row>
    <row r="1719" spans="1:10" outlineLevel="3" x14ac:dyDescent="0.25">
      <c r="A1719" s="87">
        <v>100</v>
      </c>
      <c r="B1719" s="9" t="s">
        <v>485</v>
      </c>
      <c r="C1719" s="9" t="s">
        <v>232</v>
      </c>
      <c r="D1719" s="9" t="s">
        <v>216</v>
      </c>
      <c r="E1719" s="11">
        <v>15555000</v>
      </c>
      <c r="F1719" s="84">
        <v>79150</v>
      </c>
      <c r="G1719" s="11" t="s">
        <v>134</v>
      </c>
      <c r="H1719" s="11" t="s">
        <v>76</v>
      </c>
      <c r="I1719" s="11" t="s">
        <v>618</v>
      </c>
      <c r="J1719" s="78">
        <v>5000</v>
      </c>
    </row>
    <row r="1720" spans="1:10" outlineLevel="3" x14ac:dyDescent="0.25">
      <c r="A1720" s="87">
        <v>100</v>
      </c>
      <c r="B1720" s="9" t="s">
        <v>485</v>
      </c>
      <c r="C1720" s="9" t="s">
        <v>232</v>
      </c>
      <c r="D1720" s="9" t="s">
        <v>216</v>
      </c>
      <c r="E1720" s="11">
        <v>15555000</v>
      </c>
      <c r="F1720" s="84">
        <v>79150</v>
      </c>
      <c r="G1720" s="11" t="s">
        <v>100</v>
      </c>
      <c r="H1720" s="11" t="s">
        <v>76</v>
      </c>
      <c r="I1720" s="11" t="s">
        <v>618</v>
      </c>
      <c r="J1720" s="78">
        <v>3000</v>
      </c>
    </row>
    <row r="1721" spans="1:10" outlineLevel="3" x14ac:dyDescent="0.25">
      <c r="A1721" s="87">
        <v>100</v>
      </c>
      <c r="B1721" s="9" t="s">
        <v>485</v>
      </c>
      <c r="C1721" s="9" t="s">
        <v>232</v>
      </c>
      <c r="D1721" s="9" t="s">
        <v>216</v>
      </c>
      <c r="E1721" s="11">
        <v>15555000</v>
      </c>
      <c r="F1721" s="84">
        <v>79400</v>
      </c>
      <c r="G1721" s="11" t="s">
        <v>117</v>
      </c>
      <c r="H1721" s="11" t="s">
        <v>78</v>
      </c>
      <c r="I1721" s="11" t="s">
        <v>618</v>
      </c>
      <c r="J1721" s="78">
        <v>1716436</v>
      </c>
    </row>
    <row r="1722" spans="1:10" outlineLevel="3" x14ac:dyDescent="0.25">
      <c r="A1722" s="87">
        <v>100</v>
      </c>
      <c r="B1722" s="9" t="s">
        <v>485</v>
      </c>
      <c r="C1722" s="9" t="s">
        <v>232</v>
      </c>
      <c r="D1722" s="9" t="s">
        <v>216</v>
      </c>
      <c r="E1722" s="11">
        <v>15555000</v>
      </c>
      <c r="F1722" s="84">
        <v>79400</v>
      </c>
      <c r="G1722" s="11" t="s">
        <v>96</v>
      </c>
      <c r="H1722" s="11" t="s">
        <v>78</v>
      </c>
      <c r="I1722" s="11" t="s">
        <v>618</v>
      </c>
      <c r="J1722" s="78">
        <v>1110574</v>
      </c>
    </row>
    <row r="1723" spans="1:10" outlineLevel="3" x14ac:dyDescent="0.25">
      <c r="A1723" s="87">
        <v>100</v>
      </c>
      <c r="B1723" s="9" t="s">
        <v>485</v>
      </c>
      <c r="C1723" s="9" t="s">
        <v>232</v>
      </c>
      <c r="D1723" s="9" t="s">
        <v>216</v>
      </c>
      <c r="E1723" s="11">
        <v>15555000</v>
      </c>
      <c r="F1723" s="84">
        <v>79400</v>
      </c>
      <c r="G1723" s="11" t="s">
        <v>98</v>
      </c>
      <c r="H1723" s="11" t="s">
        <v>78</v>
      </c>
      <c r="I1723" s="11" t="s">
        <v>618</v>
      </c>
      <c r="J1723" s="78">
        <v>31625</v>
      </c>
    </row>
    <row r="1724" spans="1:10" outlineLevel="3" x14ac:dyDescent="0.25">
      <c r="A1724" s="87">
        <v>100</v>
      </c>
      <c r="B1724" s="9" t="s">
        <v>485</v>
      </c>
      <c r="C1724" s="9" t="s">
        <v>232</v>
      </c>
      <c r="D1724" s="9" t="s">
        <v>216</v>
      </c>
      <c r="E1724" s="11">
        <v>15555000</v>
      </c>
      <c r="F1724" s="84">
        <v>79400</v>
      </c>
      <c r="G1724" s="11" t="s">
        <v>118</v>
      </c>
      <c r="H1724" s="11" t="s">
        <v>78</v>
      </c>
      <c r="I1724" s="11" t="s">
        <v>618</v>
      </c>
      <c r="J1724" s="78">
        <v>9125</v>
      </c>
    </row>
    <row r="1725" spans="1:10" outlineLevel="3" x14ac:dyDescent="0.25">
      <c r="A1725" s="87">
        <v>100</v>
      </c>
      <c r="B1725" s="9" t="s">
        <v>485</v>
      </c>
      <c r="C1725" s="9" t="s">
        <v>232</v>
      </c>
      <c r="D1725" s="9" t="s">
        <v>216</v>
      </c>
      <c r="E1725" s="11">
        <v>15555000</v>
      </c>
      <c r="F1725" s="84">
        <v>79400</v>
      </c>
      <c r="G1725" s="11" t="s">
        <v>99</v>
      </c>
      <c r="H1725" s="11" t="s">
        <v>78</v>
      </c>
      <c r="I1725" s="11" t="s">
        <v>618</v>
      </c>
      <c r="J1725" s="78">
        <v>16625</v>
      </c>
    </row>
    <row r="1726" spans="1:10" outlineLevel="3" x14ac:dyDescent="0.25">
      <c r="A1726" s="87">
        <v>100</v>
      </c>
      <c r="B1726" s="9" t="s">
        <v>485</v>
      </c>
      <c r="C1726" s="9" t="s">
        <v>232</v>
      </c>
      <c r="D1726" s="9" t="s">
        <v>216</v>
      </c>
      <c r="E1726" s="11">
        <v>15555000</v>
      </c>
      <c r="F1726" s="84">
        <v>79400</v>
      </c>
      <c r="G1726" s="11" t="s">
        <v>122</v>
      </c>
      <c r="H1726" s="11" t="s">
        <v>78</v>
      </c>
      <c r="I1726" s="11" t="s">
        <v>618</v>
      </c>
      <c r="J1726" s="78">
        <v>6624</v>
      </c>
    </row>
    <row r="1727" spans="1:10" outlineLevel="3" x14ac:dyDescent="0.25">
      <c r="A1727" s="87">
        <v>100</v>
      </c>
      <c r="B1727" s="9" t="s">
        <v>485</v>
      </c>
      <c r="C1727" s="9" t="s">
        <v>232</v>
      </c>
      <c r="D1727" s="9" t="s">
        <v>216</v>
      </c>
      <c r="E1727" s="11">
        <v>15555000</v>
      </c>
      <c r="F1727" s="84">
        <v>79400</v>
      </c>
      <c r="G1727" s="11" t="s">
        <v>123</v>
      </c>
      <c r="H1727" s="11" t="s">
        <v>78</v>
      </c>
      <c r="I1727" s="11" t="s">
        <v>618</v>
      </c>
      <c r="J1727" s="78">
        <v>6624</v>
      </c>
    </row>
    <row r="1728" spans="1:10" outlineLevel="3" x14ac:dyDescent="0.25">
      <c r="A1728" s="87">
        <v>100</v>
      </c>
      <c r="B1728" s="9" t="s">
        <v>485</v>
      </c>
      <c r="C1728" s="9" t="s">
        <v>232</v>
      </c>
      <c r="D1728" s="9" t="s">
        <v>216</v>
      </c>
      <c r="E1728" s="11">
        <v>15555000</v>
      </c>
      <c r="F1728" s="84">
        <v>79400</v>
      </c>
      <c r="G1728" s="11" t="s">
        <v>129</v>
      </c>
      <c r="H1728" s="11" t="s">
        <v>78</v>
      </c>
      <c r="I1728" s="11" t="s">
        <v>618</v>
      </c>
      <c r="J1728" s="78">
        <v>6624</v>
      </c>
    </row>
    <row r="1729" spans="1:10" outlineLevel="3" x14ac:dyDescent="0.25">
      <c r="A1729" s="87">
        <v>100</v>
      </c>
      <c r="B1729" s="9" t="s">
        <v>485</v>
      </c>
      <c r="C1729" s="9" t="s">
        <v>232</v>
      </c>
      <c r="D1729" s="9" t="s">
        <v>216</v>
      </c>
      <c r="E1729" s="11">
        <v>15555000</v>
      </c>
      <c r="F1729" s="84">
        <v>79400</v>
      </c>
      <c r="G1729" s="11" t="s">
        <v>108</v>
      </c>
      <c r="H1729" s="11" t="s">
        <v>78</v>
      </c>
      <c r="I1729" s="11" t="s">
        <v>618</v>
      </c>
      <c r="J1729" s="78">
        <v>31625</v>
      </c>
    </row>
    <row r="1730" spans="1:10" outlineLevel="3" x14ac:dyDescent="0.25">
      <c r="A1730" s="87">
        <v>100</v>
      </c>
      <c r="B1730" s="9" t="s">
        <v>485</v>
      </c>
      <c r="C1730" s="9" t="s">
        <v>232</v>
      </c>
      <c r="D1730" s="9" t="s">
        <v>48</v>
      </c>
      <c r="E1730" s="11">
        <v>15556000</v>
      </c>
      <c r="F1730" s="84">
        <v>60100</v>
      </c>
      <c r="G1730" s="11" t="s">
        <v>7</v>
      </c>
      <c r="H1730" s="11" t="s">
        <v>8</v>
      </c>
      <c r="I1730" s="11" t="s">
        <v>618</v>
      </c>
      <c r="J1730" s="78">
        <v>817140</v>
      </c>
    </row>
    <row r="1731" spans="1:10" outlineLevel="3" x14ac:dyDescent="0.25">
      <c r="A1731" s="87">
        <v>100</v>
      </c>
      <c r="B1731" s="9" t="s">
        <v>485</v>
      </c>
      <c r="C1731" s="9" t="s">
        <v>232</v>
      </c>
      <c r="D1731" s="9" t="s">
        <v>48</v>
      </c>
      <c r="E1731" s="11">
        <v>15556000</v>
      </c>
      <c r="F1731" s="84">
        <v>60140</v>
      </c>
      <c r="G1731" s="11" t="s">
        <v>7</v>
      </c>
      <c r="H1731" s="11" t="s">
        <v>9</v>
      </c>
      <c r="I1731" s="11" t="s">
        <v>618</v>
      </c>
      <c r="J1731" s="78">
        <v>15000</v>
      </c>
    </row>
    <row r="1732" spans="1:10" outlineLevel="3" x14ac:dyDescent="0.25">
      <c r="A1732" s="87">
        <v>100</v>
      </c>
      <c r="B1732" s="9" t="s">
        <v>485</v>
      </c>
      <c r="C1732" s="9" t="s">
        <v>232</v>
      </c>
      <c r="D1732" s="9" t="s">
        <v>48</v>
      </c>
      <c r="E1732" s="11">
        <v>15556000</v>
      </c>
      <c r="F1732" s="84">
        <v>60280</v>
      </c>
      <c r="G1732" s="11" t="s">
        <v>7</v>
      </c>
      <c r="H1732" s="11" t="s">
        <v>10</v>
      </c>
      <c r="I1732" s="11" t="s">
        <v>618</v>
      </c>
      <c r="J1732" s="78">
        <v>9975</v>
      </c>
    </row>
    <row r="1733" spans="1:10" outlineLevel="3" x14ac:dyDescent="0.25">
      <c r="A1733" s="87">
        <v>100</v>
      </c>
      <c r="B1733" s="9" t="s">
        <v>485</v>
      </c>
      <c r="C1733" s="9" t="s">
        <v>232</v>
      </c>
      <c r="D1733" s="9" t="s">
        <v>48</v>
      </c>
      <c r="E1733" s="11">
        <v>15556000</v>
      </c>
      <c r="F1733" s="84">
        <v>60290</v>
      </c>
      <c r="G1733" s="11" t="s">
        <v>7</v>
      </c>
      <c r="H1733" s="11" t="s">
        <v>11</v>
      </c>
      <c r="I1733" s="11" t="s">
        <v>618</v>
      </c>
      <c r="J1733" s="78">
        <v>6848</v>
      </c>
    </row>
    <row r="1734" spans="1:10" outlineLevel="3" x14ac:dyDescent="0.25">
      <c r="A1734" s="87">
        <v>100</v>
      </c>
      <c r="B1734" s="9" t="s">
        <v>485</v>
      </c>
      <c r="C1734" s="9" t="s">
        <v>232</v>
      </c>
      <c r="D1734" s="9" t="s">
        <v>48</v>
      </c>
      <c r="E1734" s="11">
        <v>15556000</v>
      </c>
      <c r="F1734" s="84">
        <v>60300</v>
      </c>
      <c r="G1734" s="11" t="s">
        <v>7</v>
      </c>
      <c r="H1734" s="11" t="s">
        <v>12</v>
      </c>
      <c r="I1734" s="11" t="s">
        <v>618</v>
      </c>
      <c r="J1734" s="78">
        <v>59524</v>
      </c>
    </row>
    <row r="1735" spans="1:10" outlineLevel="3" x14ac:dyDescent="0.25">
      <c r="A1735" s="87">
        <v>100</v>
      </c>
      <c r="B1735" s="9" t="s">
        <v>485</v>
      </c>
      <c r="C1735" s="9" t="s">
        <v>232</v>
      </c>
      <c r="D1735" s="9" t="s">
        <v>48</v>
      </c>
      <c r="E1735" s="11">
        <v>15556000</v>
      </c>
      <c r="F1735" s="84">
        <v>60330</v>
      </c>
      <c r="G1735" s="11" t="s">
        <v>7</v>
      </c>
      <c r="H1735" s="11" t="s">
        <v>13</v>
      </c>
      <c r="I1735" s="11" t="s">
        <v>618</v>
      </c>
      <c r="J1735" s="78">
        <v>205334</v>
      </c>
    </row>
    <row r="1736" spans="1:10" outlineLevel="3" x14ac:dyDescent="0.25">
      <c r="A1736" s="87">
        <v>100</v>
      </c>
      <c r="B1736" s="9" t="s">
        <v>485</v>
      </c>
      <c r="C1736" s="9" t="s">
        <v>232</v>
      </c>
      <c r="D1736" s="9" t="s">
        <v>48</v>
      </c>
      <c r="E1736" s="11">
        <v>15556000</v>
      </c>
      <c r="F1736" s="84">
        <v>60331</v>
      </c>
      <c r="G1736" s="11" t="s">
        <v>7</v>
      </c>
      <c r="H1736" s="11" t="s">
        <v>14</v>
      </c>
      <c r="I1736" s="11" t="s">
        <v>618</v>
      </c>
      <c r="J1736" s="78">
        <v>6851</v>
      </c>
    </row>
    <row r="1737" spans="1:10" outlineLevel="3" x14ac:dyDescent="0.25">
      <c r="A1737" s="87">
        <v>100</v>
      </c>
      <c r="B1737" s="9" t="s">
        <v>485</v>
      </c>
      <c r="C1737" s="9" t="s">
        <v>232</v>
      </c>
      <c r="D1737" s="9" t="s">
        <v>48</v>
      </c>
      <c r="E1737" s="11">
        <v>15556000</v>
      </c>
      <c r="F1737" s="84">
        <v>60340</v>
      </c>
      <c r="G1737" s="11" t="s">
        <v>7</v>
      </c>
      <c r="H1737" s="11" t="s">
        <v>15</v>
      </c>
      <c r="I1737" s="11" t="s">
        <v>618</v>
      </c>
      <c r="J1737" s="78">
        <v>9447</v>
      </c>
    </row>
    <row r="1738" spans="1:10" outlineLevel="3" x14ac:dyDescent="0.25">
      <c r="A1738" s="87">
        <v>100</v>
      </c>
      <c r="B1738" s="9" t="s">
        <v>485</v>
      </c>
      <c r="C1738" s="9" t="s">
        <v>232</v>
      </c>
      <c r="D1738" s="9" t="s">
        <v>48</v>
      </c>
      <c r="E1738" s="11">
        <v>15556000</v>
      </c>
      <c r="F1738" s="84">
        <v>60350</v>
      </c>
      <c r="G1738" s="11" t="s">
        <v>7</v>
      </c>
      <c r="H1738" s="11" t="s">
        <v>16</v>
      </c>
      <c r="I1738" s="11" t="s">
        <v>618</v>
      </c>
      <c r="J1738" s="78">
        <v>3240</v>
      </c>
    </row>
    <row r="1739" spans="1:10" outlineLevel="3" x14ac:dyDescent="0.25">
      <c r="A1739" s="87">
        <v>100</v>
      </c>
      <c r="B1739" s="9" t="s">
        <v>485</v>
      </c>
      <c r="C1739" s="9" t="s">
        <v>232</v>
      </c>
      <c r="D1739" s="9" t="s">
        <v>48</v>
      </c>
      <c r="E1739" s="11">
        <v>15556000</v>
      </c>
      <c r="F1739" s="84">
        <v>60360</v>
      </c>
      <c r="G1739" s="11" t="s">
        <v>7</v>
      </c>
      <c r="H1739" s="11" t="s">
        <v>17</v>
      </c>
      <c r="I1739" s="11" t="s">
        <v>618</v>
      </c>
      <c r="J1739" s="78">
        <v>121259</v>
      </c>
    </row>
    <row r="1740" spans="1:10" outlineLevel="3" x14ac:dyDescent="0.25">
      <c r="A1740" s="87">
        <v>100</v>
      </c>
      <c r="B1740" s="9" t="s">
        <v>485</v>
      </c>
      <c r="C1740" s="9" t="s">
        <v>232</v>
      </c>
      <c r="D1740" s="9" t="s">
        <v>48</v>
      </c>
      <c r="E1740" s="11">
        <v>15556000</v>
      </c>
      <c r="F1740" s="84">
        <v>61100</v>
      </c>
      <c r="G1740" s="11" t="s">
        <v>7</v>
      </c>
      <c r="H1740" s="11" t="s">
        <v>19</v>
      </c>
      <c r="I1740" s="11" t="s">
        <v>618</v>
      </c>
      <c r="J1740" s="78">
        <v>1100</v>
      </c>
    </row>
    <row r="1741" spans="1:10" outlineLevel="3" x14ac:dyDescent="0.25">
      <c r="A1741" s="87">
        <v>100</v>
      </c>
      <c r="B1741" s="9" t="s">
        <v>485</v>
      </c>
      <c r="C1741" s="9" t="s">
        <v>232</v>
      </c>
      <c r="D1741" s="9" t="s">
        <v>48</v>
      </c>
      <c r="E1741" s="11">
        <v>15556000</v>
      </c>
      <c r="F1741" s="84">
        <v>61110</v>
      </c>
      <c r="G1741" s="11" t="s">
        <v>7</v>
      </c>
      <c r="H1741" s="11" t="s">
        <v>20</v>
      </c>
      <c r="I1741" s="11" t="s">
        <v>618</v>
      </c>
      <c r="J1741" s="78">
        <v>700</v>
      </c>
    </row>
    <row r="1742" spans="1:10" outlineLevel="3" x14ac:dyDescent="0.25">
      <c r="A1742" s="87">
        <v>100</v>
      </c>
      <c r="B1742" s="9" t="s">
        <v>485</v>
      </c>
      <c r="C1742" s="9" t="s">
        <v>232</v>
      </c>
      <c r="D1742" s="9" t="s">
        <v>48</v>
      </c>
      <c r="E1742" s="11">
        <v>15556000</v>
      </c>
      <c r="F1742" s="84">
        <v>61150</v>
      </c>
      <c r="G1742" s="11" t="s">
        <v>7</v>
      </c>
      <c r="H1742" s="11" t="s">
        <v>67</v>
      </c>
      <c r="I1742" s="11" t="s">
        <v>618</v>
      </c>
      <c r="J1742" s="78">
        <v>400</v>
      </c>
    </row>
    <row r="1743" spans="1:10" outlineLevel="3" x14ac:dyDescent="0.25">
      <c r="A1743" s="87">
        <v>100</v>
      </c>
      <c r="B1743" s="9" t="s">
        <v>485</v>
      </c>
      <c r="C1743" s="9" t="s">
        <v>232</v>
      </c>
      <c r="D1743" s="9" t="s">
        <v>48</v>
      </c>
      <c r="E1743" s="11">
        <v>15556000</v>
      </c>
      <c r="F1743" s="84">
        <v>61160</v>
      </c>
      <c r="G1743" s="11" t="s">
        <v>7</v>
      </c>
      <c r="H1743" s="11" t="s">
        <v>21</v>
      </c>
      <c r="I1743" s="11" t="s">
        <v>618</v>
      </c>
      <c r="J1743" s="78">
        <v>1900</v>
      </c>
    </row>
    <row r="1744" spans="1:10" outlineLevel="3" x14ac:dyDescent="0.25">
      <c r="A1744" s="87">
        <v>100</v>
      </c>
      <c r="B1744" s="9" t="s">
        <v>485</v>
      </c>
      <c r="C1744" s="9" t="s">
        <v>232</v>
      </c>
      <c r="D1744" s="9" t="s">
        <v>48</v>
      </c>
      <c r="E1744" s="11">
        <v>15556000</v>
      </c>
      <c r="F1744" s="84">
        <v>61180</v>
      </c>
      <c r="G1744" s="11" t="s">
        <v>7</v>
      </c>
      <c r="H1744" s="11" t="s">
        <v>23</v>
      </c>
      <c r="I1744" s="11" t="s">
        <v>618</v>
      </c>
      <c r="J1744" s="78">
        <v>3860</v>
      </c>
    </row>
    <row r="1745" spans="1:10" outlineLevel="3" x14ac:dyDescent="0.25">
      <c r="A1745" s="87">
        <v>100</v>
      </c>
      <c r="B1745" s="9" t="s">
        <v>485</v>
      </c>
      <c r="C1745" s="9" t="s">
        <v>232</v>
      </c>
      <c r="D1745" s="9" t="s">
        <v>48</v>
      </c>
      <c r="E1745" s="11">
        <v>15556000</v>
      </c>
      <c r="F1745" s="84">
        <v>61185</v>
      </c>
      <c r="G1745" s="11" t="s">
        <v>7</v>
      </c>
      <c r="H1745" s="11" t="s">
        <v>68</v>
      </c>
      <c r="I1745" s="11" t="s">
        <v>618</v>
      </c>
      <c r="J1745" s="78">
        <v>1423</v>
      </c>
    </row>
    <row r="1746" spans="1:10" outlineLevel="3" x14ac:dyDescent="0.25">
      <c r="A1746" s="87">
        <v>100</v>
      </c>
      <c r="B1746" s="9" t="s">
        <v>485</v>
      </c>
      <c r="C1746" s="9" t="s">
        <v>232</v>
      </c>
      <c r="D1746" s="9" t="s">
        <v>48</v>
      </c>
      <c r="E1746" s="11">
        <v>15556000</v>
      </c>
      <c r="F1746" s="84">
        <v>61250</v>
      </c>
      <c r="G1746" s="11" t="s">
        <v>7</v>
      </c>
      <c r="H1746" s="11" t="s">
        <v>39</v>
      </c>
      <c r="I1746" s="11" t="s">
        <v>618</v>
      </c>
      <c r="J1746" s="78">
        <v>2500</v>
      </c>
    </row>
    <row r="1747" spans="1:10" outlineLevel="3" x14ac:dyDescent="0.25">
      <c r="A1747" s="87">
        <v>100</v>
      </c>
      <c r="B1747" s="9" t="s">
        <v>485</v>
      </c>
      <c r="C1747" s="9" t="s">
        <v>232</v>
      </c>
      <c r="D1747" s="9" t="s">
        <v>48</v>
      </c>
      <c r="E1747" s="11">
        <v>15556000</v>
      </c>
      <c r="F1747" s="84">
        <v>61300</v>
      </c>
      <c r="G1747" s="11" t="s">
        <v>7</v>
      </c>
      <c r="H1747" s="11" t="s">
        <v>85</v>
      </c>
      <c r="I1747" s="11" t="s">
        <v>618</v>
      </c>
      <c r="J1747" s="78">
        <v>5260</v>
      </c>
    </row>
    <row r="1748" spans="1:10" outlineLevel="3" x14ac:dyDescent="0.25">
      <c r="A1748" s="87">
        <v>100</v>
      </c>
      <c r="B1748" s="9" t="s">
        <v>485</v>
      </c>
      <c r="C1748" s="9" t="s">
        <v>232</v>
      </c>
      <c r="D1748" s="9" t="s">
        <v>48</v>
      </c>
      <c r="E1748" s="11">
        <v>15556000</v>
      </c>
      <c r="F1748" s="84">
        <v>61310</v>
      </c>
      <c r="G1748" s="11" t="s">
        <v>7</v>
      </c>
      <c r="H1748" s="11" t="s">
        <v>138</v>
      </c>
      <c r="I1748" s="11" t="s">
        <v>618</v>
      </c>
      <c r="J1748" s="78">
        <v>15950</v>
      </c>
    </row>
    <row r="1749" spans="1:10" outlineLevel="3" x14ac:dyDescent="0.25">
      <c r="A1749" s="87">
        <v>100</v>
      </c>
      <c r="B1749" s="9" t="s">
        <v>485</v>
      </c>
      <c r="C1749" s="9" t="s">
        <v>232</v>
      </c>
      <c r="D1749" s="9" t="s">
        <v>48</v>
      </c>
      <c r="E1749" s="11">
        <v>15556000</v>
      </c>
      <c r="F1749" s="84">
        <v>61350</v>
      </c>
      <c r="G1749" s="11" t="s">
        <v>7</v>
      </c>
      <c r="H1749" s="11" t="s">
        <v>79</v>
      </c>
      <c r="I1749" s="11" t="s">
        <v>618</v>
      </c>
      <c r="J1749" s="78">
        <v>1430</v>
      </c>
    </row>
    <row r="1750" spans="1:10" outlineLevel="3" x14ac:dyDescent="0.25">
      <c r="A1750" s="87">
        <v>100</v>
      </c>
      <c r="B1750" s="9" t="s">
        <v>485</v>
      </c>
      <c r="C1750" s="9" t="s">
        <v>232</v>
      </c>
      <c r="D1750" s="9" t="s">
        <v>48</v>
      </c>
      <c r="E1750" s="11">
        <v>15556000</v>
      </c>
      <c r="F1750" s="84">
        <v>61660</v>
      </c>
      <c r="G1750" s="11" t="s">
        <v>7</v>
      </c>
      <c r="H1750" s="11" t="s">
        <v>95</v>
      </c>
      <c r="I1750" s="11" t="s">
        <v>618</v>
      </c>
      <c r="J1750" s="78">
        <v>1000</v>
      </c>
    </row>
    <row r="1751" spans="1:10" outlineLevel="3" x14ac:dyDescent="0.25">
      <c r="A1751" s="87">
        <v>100</v>
      </c>
      <c r="B1751" s="9" t="s">
        <v>485</v>
      </c>
      <c r="C1751" s="9" t="s">
        <v>232</v>
      </c>
      <c r="D1751" s="9" t="s">
        <v>48</v>
      </c>
      <c r="E1751" s="11">
        <v>15556000</v>
      </c>
      <c r="F1751" s="84">
        <v>61800</v>
      </c>
      <c r="G1751" s="11" t="s">
        <v>7</v>
      </c>
      <c r="H1751" s="11" t="s">
        <v>25</v>
      </c>
      <c r="I1751" s="11" t="s">
        <v>618</v>
      </c>
      <c r="J1751" s="78">
        <v>6000</v>
      </c>
    </row>
    <row r="1752" spans="1:10" outlineLevel="3" x14ac:dyDescent="0.25">
      <c r="A1752" s="87">
        <v>100</v>
      </c>
      <c r="B1752" s="9" t="s">
        <v>485</v>
      </c>
      <c r="C1752" s="9" t="s">
        <v>232</v>
      </c>
      <c r="D1752" s="9" t="s">
        <v>48</v>
      </c>
      <c r="E1752" s="11">
        <v>15556000</v>
      </c>
      <c r="F1752" s="84">
        <v>61820</v>
      </c>
      <c r="G1752" s="11" t="s">
        <v>7</v>
      </c>
      <c r="H1752" s="11" t="s">
        <v>69</v>
      </c>
      <c r="I1752" s="11" t="s">
        <v>618</v>
      </c>
      <c r="J1752" s="78">
        <v>1600</v>
      </c>
    </row>
    <row r="1753" spans="1:10" outlineLevel="3" x14ac:dyDescent="0.25">
      <c r="A1753" s="87">
        <v>100</v>
      </c>
      <c r="B1753" s="9" t="s">
        <v>485</v>
      </c>
      <c r="C1753" s="9" t="s">
        <v>232</v>
      </c>
      <c r="D1753" s="9" t="s">
        <v>48</v>
      </c>
      <c r="E1753" s="11">
        <v>15556000</v>
      </c>
      <c r="F1753" s="84">
        <v>61830</v>
      </c>
      <c r="G1753" s="11" t="s">
        <v>7</v>
      </c>
      <c r="H1753" s="11" t="s">
        <v>81</v>
      </c>
      <c r="I1753" s="11" t="s">
        <v>618</v>
      </c>
      <c r="J1753" s="78">
        <v>500</v>
      </c>
    </row>
    <row r="1754" spans="1:10" outlineLevel="3" x14ac:dyDescent="0.25">
      <c r="A1754" s="87">
        <v>100</v>
      </c>
      <c r="B1754" s="9" t="s">
        <v>485</v>
      </c>
      <c r="C1754" s="9" t="s">
        <v>232</v>
      </c>
      <c r="D1754" s="9" t="s">
        <v>48</v>
      </c>
      <c r="E1754" s="11">
        <v>15556000</v>
      </c>
      <c r="F1754" s="84">
        <v>61910</v>
      </c>
      <c r="G1754" s="11" t="s">
        <v>7</v>
      </c>
      <c r="H1754" s="11" t="s">
        <v>387</v>
      </c>
      <c r="I1754" s="11" t="s">
        <v>618</v>
      </c>
      <c r="J1754" s="78">
        <v>1380</v>
      </c>
    </row>
    <row r="1755" spans="1:10" outlineLevel="3" x14ac:dyDescent="0.25">
      <c r="A1755" s="87">
        <v>100</v>
      </c>
      <c r="B1755" s="9" t="s">
        <v>485</v>
      </c>
      <c r="C1755" s="9" t="s">
        <v>232</v>
      </c>
      <c r="D1755" s="9" t="s">
        <v>48</v>
      </c>
      <c r="E1755" s="11">
        <v>15556000</v>
      </c>
      <c r="F1755" s="84">
        <v>61920</v>
      </c>
      <c r="G1755" s="11" t="s">
        <v>7</v>
      </c>
      <c r="H1755" s="11" t="s">
        <v>388</v>
      </c>
      <c r="I1755" s="11" t="s">
        <v>618</v>
      </c>
      <c r="J1755" s="78">
        <v>2775</v>
      </c>
    </row>
    <row r="1756" spans="1:10" outlineLevel="3" x14ac:dyDescent="0.25">
      <c r="A1756" s="87">
        <v>100</v>
      </c>
      <c r="B1756" s="9" t="s">
        <v>485</v>
      </c>
      <c r="C1756" s="9" t="s">
        <v>232</v>
      </c>
      <c r="D1756" s="9" t="s">
        <v>48</v>
      </c>
      <c r="E1756" s="11">
        <v>15556000</v>
      </c>
      <c r="F1756" s="84">
        <v>61950</v>
      </c>
      <c r="G1756" s="11" t="s">
        <v>7</v>
      </c>
      <c r="H1756" s="11" t="s">
        <v>390</v>
      </c>
      <c r="I1756" s="11" t="s">
        <v>618</v>
      </c>
      <c r="J1756" s="78">
        <v>13700</v>
      </c>
    </row>
    <row r="1757" spans="1:10" outlineLevel="3" x14ac:dyDescent="0.25">
      <c r="A1757" s="87">
        <v>100</v>
      </c>
      <c r="B1757" s="9" t="s">
        <v>485</v>
      </c>
      <c r="C1757" s="9" t="s">
        <v>232</v>
      </c>
      <c r="D1757" s="9" t="s">
        <v>48</v>
      </c>
      <c r="E1757" s="11">
        <v>15556000</v>
      </c>
      <c r="F1757" s="84">
        <v>62300</v>
      </c>
      <c r="G1757" s="11" t="s">
        <v>7</v>
      </c>
      <c r="H1757" s="11" t="s">
        <v>43</v>
      </c>
      <c r="I1757" s="11" t="s">
        <v>618</v>
      </c>
      <c r="J1757" s="78">
        <v>6850</v>
      </c>
    </row>
    <row r="1758" spans="1:10" outlineLevel="3" x14ac:dyDescent="0.25">
      <c r="A1758" s="87">
        <v>100</v>
      </c>
      <c r="B1758" s="9" t="s">
        <v>485</v>
      </c>
      <c r="C1758" s="9" t="s">
        <v>232</v>
      </c>
      <c r="D1758" s="9" t="s">
        <v>48</v>
      </c>
      <c r="E1758" s="11">
        <v>15556000</v>
      </c>
      <c r="F1758" s="84">
        <v>62400</v>
      </c>
      <c r="G1758" s="11" t="s">
        <v>7</v>
      </c>
      <c r="H1758" s="11" t="s">
        <v>44</v>
      </c>
      <c r="I1758" s="11" t="s">
        <v>618</v>
      </c>
      <c r="J1758" s="78">
        <v>100</v>
      </c>
    </row>
    <row r="1759" spans="1:10" outlineLevel="3" x14ac:dyDescent="0.25">
      <c r="A1759" s="87">
        <v>100</v>
      </c>
      <c r="B1759" s="9" t="s">
        <v>485</v>
      </c>
      <c r="C1759" s="9" t="s">
        <v>232</v>
      </c>
      <c r="D1759" s="9" t="s">
        <v>48</v>
      </c>
      <c r="E1759" s="11">
        <v>15556000</v>
      </c>
      <c r="F1759" s="84">
        <v>62450</v>
      </c>
      <c r="G1759" s="11" t="s">
        <v>7</v>
      </c>
      <c r="H1759" s="11" t="s">
        <v>82</v>
      </c>
      <c r="I1759" s="11" t="s">
        <v>618</v>
      </c>
      <c r="J1759" s="78">
        <v>1950</v>
      </c>
    </row>
    <row r="1760" spans="1:10" outlineLevel="3" x14ac:dyDescent="0.25">
      <c r="A1760" s="87">
        <v>100</v>
      </c>
      <c r="B1760" s="9" t="s">
        <v>485</v>
      </c>
      <c r="C1760" s="9" t="s">
        <v>232</v>
      </c>
      <c r="D1760" s="9" t="s">
        <v>48</v>
      </c>
      <c r="E1760" s="11">
        <v>15556000</v>
      </c>
      <c r="F1760" s="84">
        <v>62550</v>
      </c>
      <c r="G1760" s="11" t="s">
        <v>7</v>
      </c>
      <c r="H1760" s="11" t="s">
        <v>45</v>
      </c>
      <c r="I1760" s="11" t="s">
        <v>618</v>
      </c>
      <c r="J1760" s="78">
        <v>40300</v>
      </c>
    </row>
    <row r="1761" spans="1:10" outlineLevel="3" x14ac:dyDescent="0.25">
      <c r="A1761" s="87">
        <v>100</v>
      </c>
      <c r="B1761" s="9" t="s">
        <v>485</v>
      </c>
      <c r="C1761" s="9" t="s">
        <v>232</v>
      </c>
      <c r="D1761" s="9" t="s">
        <v>48</v>
      </c>
      <c r="E1761" s="11">
        <v>15556000</v>
      </c>
      <c r="F1761" s="84">
        <v>64100</v>
      </c>
      <c r="G1761" s="11" t="s">
        <v>7</v>
      </c>
      <c r="H1761" s="11" t="s">
        <v>89</v>
      </c>
      <c r="I1761" s="11" t="s">
        <v>618</v>
      </c>
      <c r="J1761" s="78">
        <v>300</v>
      </c>
    </row>
    <row r="1762" spans="1:10" outlineLevel="3" x14ac:dyDescent="0.25">
      <c r="A1762" s="87">
        <v>100</v>
      </c>
      <c r="B1762" s="9" t="s">
        <v>485</v>
      </c>
      <c r="C1762" s="9" t="s">
        <v>232</v>
      </c>
      <c r="D1762" s="9" t="s">
        <v>48</v>
      </c>
      <c r="E1762" s="11">
        <v>15556000</v>
      </c>
      <c r="F1762" s="84">
        <v>64110</v>
      </c>
      <c r="G1762" s="11" t="s">
        <v>7</v>
      </c>
      <c r="H1762" s="11" t="s">
        <v>26</v>
      </c>
      <c r="I1762" s="11" t="s">
        <v>618</v>
      </c>
      <c r="J1762" s="78">
        <v>600</v>
      </c>
    </row>
    <row r="1763" spans="1:10" outlineLevel="3" x14ac:dyDescent="0.25">
      <c r="A1763" s="87">
        <v>100</v>
      </c>
      <c r="B1763" s="9" t="s">
        <v>485</v>
      </c>
      <c r="C1763" s="9" t="s">
        <v>232</v>
      </c>
      <c r="D1763" s="9" t="s">
        <v>48</v>
      </c>
      <c r="E1763" s="11">
        <v>15556000</v>
      </c>
      <c r="F1763" s="84">
        <v>64120</v>
      </c>
      <c r="G1763" s="11" t="s">
        <v>7</v>
      </c>
      <c r="H1763" s="11" t="s">
        <v>83</v>
      </c>
      <c r="I1763" s="11" t="s">
        <v>618</v>
      </c>
      <c r="J1763" s="78">
        <v>1296</v>
      </c>
    </row>
    <row r="1764" spans="1:10" outlineLevel="3" x14ac:dyDescent="0.25">
      <c r="A1764" s="87">
        <v>100</v>
      </c>
      <c r="B1764" s="9" t="s">
        <v>485</v>
      </c>
      <c r="C1764" s="9" t="s">
        <v>232</v>
      </c>
      <c r="D1764" s="9" t="s">
        <v>48</v>
      </c>
      <c r="E1764" s="11">
        <v>15556000</v>
      </c>
      <c r="F1764" s="84">
        <v>65100</v>
      </c>
      <c r="G1764" s="11" t="s">
        <v>7</v>
      </c>
      <c r="H1764" s="11" t="s">
        <v>46</v>
      </c>
      <c r="I1764" s="11" t="s">
        <v>618</v>
      </c>
      <c r="J1764" s="78">
        <v>2880</v>
      </c>
    </row>
    <row r="1765" spans="1:10" outlineLevel="3" x14ac:dyDescent="0.25">
      <c r="A1765" s="87">
        <v>100</v>
      </c>
      <c r="B1765" s="9" t="s">
        <v>485</v>
      </c>
      <c r="C1765" s="9" t="s">
        <v>232</v>
      </c>
      <c r="D1765" s="9" t="s">
        <v>48</v>
      </c>
      <c r="E1765" s="11">
        <v>15556000</v>
      </c>
      <c r="F1765" s="84">
        <v>66110</v>
      </c>
      <c r="G1765" s="11" t="s">
        <v>7</v>
      </c>
      <c r="H1765" s="11" t="s">
        <v>27</v>
      </c>
      <c r="I1765" s="11" t="s">
        <v>618</v>
      </c>
      <c r="J1765" s="78">
        <v>120</v>
      </c>
    </row>
    <row r="1766" spans="1:10" outlineLevel="3" x14ac:dyDescent="0.25">
      <c r="A1766" s="87">
        <v>100</v>
      </c>
      <c r="B1766" s="9" t="s">
        <v>485</v>
      </c>
      <c r="C1766" s="9" t="s">
        <v>232</v>
      </c>
      <c r="D1766" s="9" t="s">
        <v>48</v>
      </c>
      <c r="E1766" s="11">
        <v>15556000</v>
      </c>
      <c r="F1766" s="84">
        <v>68140</v>
      </c>
      <c r="G1766" s="11" t="s">
        <v>7</v>
      </c>
      <c r="H1766" s="11" t="s">
        <v>28</v>
      </c>
      <c r="I1766" s="11" t="s">
        <v>618</v>
      </c>
      <c r="J1766" s="78">
        <v>9750</v>
      </c>
    </row>
    <row r="1767" spans="1:10" outlineLevel="3" x14ac:dyDescent="0.25">
      <c r="A1767" s="87">
        <v>100</v>
      </c>
      <c r="B1767" s="9" t="s">
        <v>485</v>
      </c>
      <c r="C1767" s="9" t="s">
        <v>232</v>
      </c>
      <c r="D1767" s="9" t="s">
        <v>48</v>
      </c>
      <c r="E1767" s="11">
        <v>15556000</v>
      </c>
      <c r="F1767" s="84">
        <v>68145</v>
      </c>
      <c r="G1767" s="11" t="s">
        <v>7</v>
      </c>
      <c r="H1767" s="11" t="s">
        <v>29</v>
      </c>
      <c r="I1767" s="11" t="s">
        <v>618</v>
      </c>
      <c r="J1767" s="78">
        <v>34800</v>
      </c>
    </row>
    <row r="1768" spans="1:10" outlineLevel="3" x14ac:dyDescent="0.25">
      <c r="A1768" s="87">
        <v>100</v>
      </c>
      <c r="B1768" s="9" t="s">
        <v>485</v>
      </c>
      <c r="C1768" s="9" t="s">
        <v>232</v>
      </c>
      <c r="D1768" s="9" t="s">
        <v>48</v>
      </c>
      <c r="E1768" s="11">
        <v>15556000</v>
      </c>
      <c r="F1768" s="84">
        <v>68160</v>
      </c>
      <c r="G1768" s="11" t="s">
        <v>7</v>
      </c>
      <c r="H1768" s="11" t="s">
        <v>47</v>
      </c>
      <c r="I1768" s="11" t="s">
        <v>618</v>
      </c>
      <c r="J1768" s="78">
        <v>300</v>
      </c>
    </row>
    <row r="1769" spans="1:10" outlineLevel="3" x14ac:dyDescent="0.25">
      <c r="A1769" s="87">
        <v>100</v>
      </c>
      <c r="B1769" s="9" t="s">
        <v>485</v>
      </c>
      <c r="C1769" s="9" t="s">
        <v>232</v>
      </c>
      <c r="D1769" s="9" t="s">
        <v>48</v>
      </c>
      <c r="E1769" s="11">
        <v>15556000</v>
      </c>
      <c r="F1769" s="84">
        <v>68400</v>
      </c>
      <c r="G1769" s="11" t="s">
        <v>7</v>
      </c>
      <c r="H1769" s="11" t="s">
        <v>49</v>
      </c>
      <c r="I1769" s="11" t="s">
        <v>618</v>
      </c>
      <c r="J1769" s="78">
        <v>3000</v>
      </c>
    </row>
    <row r="1770" spans="1:10" outlineLevel="3" x14ac:dyDescent="0.25">
      <c r="A1770" s="87">
        <v>100</v>
      </c>
      <c r="B1770" s="9" t="s">
        <v>485</v>
      </c>
      <c r="C1770" s="9" t="s">
        <v>232</v>
      </c>
      <c r="D1770" s="9" t="s">
        <v>48</v>
      </c>
      <c r="E1770" s="11">
        <v>15556000</v>
      </c>
      <c r="F1770" s="84">
        <v>68826</v>
      </c>
      <c r="G1770" s="11" t="s">
        <v>7</v>
      </c>
      <c r="H1770" s="11" t="s">
        <v>104</v>
      </c>
      <c r="I1770" s="11" t="s">
        <v>618</v>
      </c>
      <c r="J1770" s="78">
        <v>8300</v>
      </c>
    </row>
    <row r="1771" spans="1:10" outlineLevel="3" x14ac:dyDescent="0.25">
      <c r="A1771" s="87">
        <v>100</v>
      </c>
      <c r="B1771" s="9" t="s">
        <v>485</v>
      </c>
      <c r="C1771" s="9" t="s">
        <v>232</v>
      </c>
      <c r="D1771" s="9" t="s">
        <v>48</v>
      </c>
      <c r="E1771" s="11">
        <v>15556000</v>
      </c>
      <c r="F1771" s="84">
        <v>69150</v>
      </c>
      <c r="G1771" s="11" t="s">
        <v>7</v>
      </c>
      <c r="H1771" s="11" t="s">
        <v>33</v>
      </c>
      <c r="I1771" s="11" t="s">
        <v>618</v>
      </c>
      <c r="J1771" s="78">
        <v>660</v>
      </c>
    </row>
    <row r="1772" spans="1:10" outlineLevel="3" x14ac:dyDescent="0.25">
      <c r="A1772" s="87">
        <v>100</v>
      </c>
      <c r="B1772" s="9" t="s">
        <v>485</v>
      </c>
      <c r="C1772" s="9" t="s">
        <v>232</v>
      </c>
      <c r="D1772" s="9" t="s">
        <v>48</v>
      </c>
      <c r="E1772" s="11">
        <v>15556000</v>
      </c>
      <c r="F1772" s="84">
        <v>69200</v>
      </c>
      <c r="G1772" s="11" t="s">
        <v>7</v>
      </c>
      <c r="H1772" s="11" t="s">
        <v>34</v>
      </c>
      <c r="I1772" s="11" t="s">
        <v>618</v>
      </c>
      <c r="J1772" s="78">
        <v>1200</v>
      </c>
    </row>
    <row r="1773" spans="1:10" outlineLevel="3" x14ac:dyDescent="0.25">
      <c r="A1773" s="87">
        <v>100</v>
      </c>
      <c r="B1773" s="9" t="s">
        <v>485</v>
      </c>
      <c r="C1773" s="9" t="s">
        <v>232</v>
      </c>
      <c r="D1773" s="9" t="s">
        <v>48</v>
      </c>
      <c r="E1773" s="11">
        <v>15556000</v>
      </c>
      <c r="F1773" s="84">
        <v>69500</v>
      </c>
      <c r="G1773" s="11" t="s">
        <v>7</v>
      </c>
      <c r="H1773" s="11" t="s">
        <v>35</v>
      </c>
      <c r="I1773" s="11" t="s">
        <v>618</v>
      </c>
      <c r="J1773" s="78">
        <v>4990</v>
      </c>
    </row>
    <row r="1774" spans="1:10" outlineLevel="3" x14ac:dyDescent="0.25">
      <c r="A1774" s="87">
        <v>100</v>
      </c>
      <c r="B1774" s="9" t="s">
        <v>485</v>
      </c>
      <c r="C1774" s="9" t="s">
        <v>232</v>
      </c>
      <c r="D1774" s="9" t="s">
        <v>48</v>
      </c>
      <c r="E1774" s="11">
        <v>15556000</v>
      </c>
      <c r="F1774" s="84">
        <v>69550</v>
      </c>
      <c r="G1774" s="11" t="s">
        <v>7</v>
      </c>
      <c r="H1774" s="11" t="s">
        <v>36</v>
      </c>
      <c r="I1774" s="11" t="s">
        <v>618</v>
      </c>
      <c r="J1774" s="78">
        <v>5100</v>
      </c>
    </row>
    <row r="1775" spans="1:10" outlineLevel="3" x14ac:dyDescent="0.25">
      <c r="A1775" s="87">
        <v>100</v>
      </c>
      <c r="B1775" s="9" t="s">
        <v>485</v>
      </c>
      <c r="C1775" s="9" t="s">
        <v>232</v>
      </c>
      <c r="D1775" s="9" t="s">
        <v>48</v>
      </c>
      <c r="E1775" s="11">
        <v>15556000</v>
      </c>
      <c r="F1775" s="84">
        <v>76500</v>
      </c>
      <c r="G1775" s="11" t="s">
        <v>7</v>
      </c>
      <c r="H1775" s="11" t="s">
        <v>48</v>
      </c>
      <c r="I1775" s="11" t="s">
        <v>618</v>
      </c>
      <c r="J1775" s="78">
        <v>4500</v>
      </c>
    </row>
    <row r="1776" spans="1:10" outlineLevel="3" x14ac:dyDescent="0.25">
      <c r="A1776" s="87">
        <v>100</v>
      </c>
      <c r="B1776" s="9" t="s">
        <v>485</v>
      </c>
      <c r="C1776" s="9" t="s">
        <v>232</v>
      </c>
      <c r="D1776" s="9" t="s">
        <v>48</v>
      </c>
      <c r="E1776" s="11">
        <v>15556000</v>
      </c>
      <c r="F1776" s="84">
        <v>76800</v>
      </c>
      <c r="G1776" s="11" t="s">
        <v>7</v>
      </c>
      <c r="H1776" s="11" t="s">
        <v>37</v>
      </c>
      <c r="I1776" s="11" t="s">
        <v>618</v>
      </c>
      <c r="J1776" s="78">
        <v>1248</v>
      </c>
    </row>
    <row r="1777" spans="1:10" outlineLevel="3" x14ac:dyDescent="0.25">
      <c r="A1777" s="87">
        <v>100</v>
      </c>
      <c r="B1777" s="9" t="s">
        <v>485</v>
      </c>
      <c r="C1777" s="9" t="s">
        <v>232</v>
      </c>
      <c r="D1777" s="9" t="s">
        <v>48</v>
      </c>
      <c r="E1777" s="11">
        <v>15556000</v>
      </c>
      <c r="F1777" s="84">
        <v>77100</v>
      </c>
      <c r="G1777" s="11" t="s">
        <v>7</v>
      </c>
      <c r="H1777" s="11" t="s">
        <v>56</v>
      </c>
      <c r="I1777" s="11" t="s">
        <v>618</v>
      </c>
      <c r="J1777" s="78">
        <v>200</v>
      </c>
    </row>
    <row r="1778" spans="1:10" outlineLevel="3" x14ac:dyDescent="0.25">
      <c r="A1778" s="87">
        <v>100</v>
      </c>
      <c r="B1778" s="9" t="s">
        <v>485</v>
      </c>
      <c r="C1778" s="9" t="s">
        <v>232</v>
      </c>
      <c r="D1778" s="9" t="s">
        <v>48</v>
      </c>
      <c r="E1778" s="11">
        <v>15556000</v>
      </c>
      <c r="F1778" s="84">
        <v>79400</v>
      </c>
      <c r="G1778" s="11" t="s">
        <v>7</v>
      </c>
      <c r="H1778" s="11" t="s">
        <v>78</v>
      </c>
      <c r="I1778" s="11" t="s">
        <v>618</v>
      </c>
      <c r="J1778" s="78">
        <v>182108</v>
      </c>
    </row>
    <row r="1779" spans="1:10" outlineLevel="3" x14ac:dyDescent="0.25">
      <c r="A1779" s="77">
        <v>100</v>
      </c>
      <c r="B1779" s="11" t="s">
        <v>485</v>
      </c>
      <c r="C1779" s="11" t="s">
        <v>217</v>
      </c>
      <c r="D1779" s="11" t="s">
        <v>205</v>
      </c>
      <c r="E1779" s="11">
        <v>16010000</v>
      </c>
      <c r="F1779" s="84">
        <v>60100</v>
      </c>
      <c r="G1779" s="11" t="s">
        <v>7</v>
      </c>
      <c r="H1779" s="11" t="s">
        <v>8</v>
      </c>
      <c r="I1779" s="11" t="s">
        <v>618</v>
      </c>
      <c r="J1779" s="78">
        <v>595780</v>
      </c>
    </row>
    <row r="1780" spans="1:10" outlineLevel="3" x14ac:dyDescent="0.25">
      <c r="A1780" s="77">
        <v>100</v>
      </c>
      <c r="B1780" s="11" t="s">
        <v>485</v>
      </c>
      <c r="C1780" s="11" t="s">
        <v>217</v>
      </c>
      <c r="D1780" s="11" t="s">
        <v>205</v>
      </c>
      <c r="E1780" s="11">
        <v>16010000</v>
      </c>
      <c r="F1780" s="84">
        <v>60290</v>
      </c>
      <c r="G1780" s="11" t="s">
        <v>7</v>
      </c>
      <c r="H1780" s="11" t="s">
        <v>11</v>
      </c>
      <c r="I1780" s="11" t="s">
        <v>618</v>
      </c>
      <c r="J1780" s="78">
        <v>1792</v>
      </c>
    </row>
    <row r="1781" spans="1:10" outlineLevel="3" x14ac:dyDescent="0.25">
      <c r="A1781" s="77">
        <v>100</v>
      </c>
      <c r="B1781" s="11" t="s">
        <v>485</v>
      </c>
      <c r="C1781" s="11" t="s">
        <v>217</v>
      </c>
      <c r="D1781" s="11" t="s">
        <v>205</v>
      </c>
      <c r="E1781" s="11">
        <v>16010000</v>
      </c>
      <c r="F1781" s="84">
        <v>60300</v>
      </c>
      <c r="G1781" s="11" t="s">
        <v>7</v>
      </c>
      <c r="H1781" s="11" t="s">
        <v>12</v>
      </c>
      <c r="I1781" s="11" t="s">
        <v>618</v>
      </c>
      <c r="J1781" s="78">
        <v>44146</v>
      </c>
    </row>
    <row r="1782" spans="1:10" outlineLevel="3" x14ac:dyDescent="0.25">
      <c r="A1782" s="77">
        <v>100</v>
      </c>
      <c r="B1782" s="11" t="s">
        <v>485</v>
      </c>
      <c r="C1782" s="11" t="s">
        <v>217</v>
      </c>
      <c r="D1782" s="11" t="s">
        <v>205</v>
      </c>
      <c r="E1782" s="11">
        <v>16010000</v>
      </c>
      <c r="F1782" s="84">
        <v>60330</v>
      </c>
      <c r="G1782" s="11" t="s">
        <v>7</v>
      </c>
      <c r="H1782" s="11" t="s">
        <v>13</v>
      </c>
      <c r="I1782" s="11" t="s">
        <v>618</v>
      </c>
      <c r="J1782" s="78">
        <v>49367</v>
      </c>
    </row>
    <row r="1783" spans="1:10" outlineLevel="3" x14ac:dyDescent="0.25">
      <c r="A1783" s="77">
        <v>100</v>
      </c>
      <c r="B1783" s="11" t="s">
        <v>485</v>
      </c>
      <c r="C1783" s="11" t="s">
        <v>217</v>
      </c>
      <c r="D1783" s="11" t="s">
        <v>205</v>
      </c>
      <c r="E1783" s="11">
        <v>16010000</v>
      </c>
      <c r="F1783" s="84">
        <v>60331</v>
      </c>
      <c r="G1783" s="11" t="s">
        <v>7</v>
      </c>
      <c r="H1783" s="11" t="s">
        <v>14</v>
      </c>
      <c r="I1783" s="11" t="s">
        <v>618</v>
      </c>
      <c r="J1783" s="78">
        <v>1650</v>
      </c>
    </row>
    <row r="1784" spans="1:10" outlineLevel="3" x14ac:dyDescent="0.25">
      <c r="A1784" s="77">
        <v>100</v>
      </c>
      <c r="B1784" s="11" t="s">
        <v>485</v>
      </c>
      <c r="C1784" s="11" t="s">
        <v>217</v>
      </c>
      <c r="D1784" s="11" t="s">
        <v>205</v>
      </c>
      <c r="E1784" s="11">
        <v>16010000</v>
      </c>
      <c r="F1784" s="84">
        <v>60340</v>
      </c>
      <c r="G1784" s="11" t="s">
        <v>7</v>
      </c>
      <c r="H1784" s="11" t="s">
        <v>15</v>
      </c>
      <c r="I1784" s="11" t="s">
        <v>618</v>
      </c>
      <c r="J1784" s="78">
        <v>1956</v>
      </c>
    </row>
    <row r="1785" spans="1:10" outlineLevel="3" x14ac:dyDescent="0.25">
      <c r="A1785" s="77">
        <v>100</v>
      </c>
      <c r="B1785" s="11" t="s">
        <v>485</v>
      </c>
      <c r="C1785" s="11" t="s">
        <v>217</v>
      </c>
      <c r="D1785" s="11" t="s">
        <v>205</v>
      </c>
      <c r="E1785" s="11">
        <v>16010000</v>
      </c>
      <c r="F1785" s="84">
        <v>60350</v>
      </c>
      <c r="G1785" s="11" t="s">
        <v>7</v>
      </c>
      <c r="H1785" s="11" t="s">
        <v>16</v>
      </c>
      <c r="I1785" s="11" t="s">
        <v>618</v>
      </c>
      <c r="J1785" s="78">
        <v>1283</v>
      </c>
    </row>
    <row r="1786" spans="1:10" outlineLevel="3" x14ac:dyDescent="0.25">
      <c r="A1786" s="77">
        <v>100</v>
      </c>
      <c r="B1786" s="11" t="s">
        <v>485</v>
      </c>
      <c r="C1786" s="11" t="s">
        <v>217</v>
      </c>
      <c r="D1786" s="11" t="s">
        <v>205</v>
      </c>
      <c r="E1786" s="11">
        <v>16010000</v>
      </c>
      <c r="F1786" s="84">
        <v>60360</v>
      </c>
      <c r="G1786" s="11" t="s">
        <v>7</v>
      </c>
      <c r="H1786" s="11" t="s">
        <v>17</v>
      </c>
      <c r="I1786" s="11" t="s">
        <v>618</v>
      </c>
      <c r="J1786" s="78">
        <v>86766</v>
      </c>
    </row>
    <row r="1787" spans="1:10" outlineLevel="3" x14ac:dyDescent="0.25">
      <c r="A1787" s="77">
        <v>100</v>
      </c>
      <c r="B1787" s="11" t="s">
        <v>485</v>
      </c>
      <c r="C1787" s="11" t="s">
        <v>217</v>
      </c>
      <c r="D1787" s="11" t="s">
        <v>205</v>
      </c>
      <c r="E1787" s="11">
        <v>16010000</v>
      </c>
      <c r="F1787" s="84">
        <v>61100</v>
      </c>
      <c r="G1787" s="11" t="s">
        <v>7</v>
      </c>
      <c r="H1787" s="11" t="s">
        <v>19</v>
      </c>
      <c r="I1787" s="11" t="s">
        <v>618</v>
      </c>
      <c r="J1787" s="78">
        <v>4604</v>
      </c>
    </row>
    <row r="1788" spans="1:10" outlineLevel="3" x14ac:dyDescent="0.25">
      <c r="A1788" s="77">
        <v>100</v>
      </c>
      <c r="B1788" s="11" t="s">
        <v>485</v>
      </c>
      <c r="C1788" s="11" t="s">
        <v>217</v>
      </c>
      <c r="D1788" s="11" t="s">
        <v>205</v>
      </c>
      <c r="E1788" s="11">
        <v>16010000</v>
      </c>
      <c r="F1788" s="84">
        <v>61110</v>
      </c>
      <c r="G1788" s="11" t="s">
        <v>7</v>
      </c>
      <c r="H1788" s="11" t="s">
        <v>20</v>
      </c>
      <c r="I1788" s="11" t="s">
        <v>618</v>
      </c>
      <c r="J1788" s="78">
        <v>175</v>
      </c>
    </row>
    <row r="1789" spans="1:10" outlineLevel="3" x14ac:dyDescent="0.25">
      <c r="A1789" s="77">
        <v>100</v>
      </c>
      <c r="B1789" s="11" t="s">
        <v>485</v>
      </c>
      <c r="C1789" s="11" t="s">
        <v>217</v>
      </c>
      <c r="D1789" s="11" t="s">
        <v>205</v>
      </c>
      <c r="E1789" s="11">
        <v>16010000</v>
      </c>
      <c r="F1789" s="84">
        <v>61160</v>
      </c>
      <c r="G1789" s="11" t="s">
        <v>7</v>
      </c>
      <c r="H1789" s="11" t="s">
        <v>21</v>
      </c>
      <c r="I1789" s="11" t="s">
        <v>618</v>
      </c>
      <c r="J1789" s="78">
        <v>900</v>
      </c>
    </row>
    <row r="1790" spans="1:10" outlineLevel="3" x14ac:dyDescent="0.25">
      <c r="A1790" s="77">
        <v>100</v>
      </c>
      <c r="B1790" s="11" t="s">
        <v>485</v>
      </c>
      <c r="C1790" s="11" t="s">
        <v>217</v>
      </c>
      <c r="D1790" s="11" t="s">
        <v>205</v>
      </c>
      <c r="E1790" s="11">
        <v>16010000</v>
      </c>
      <c r="F1790" s="84">
        <v>61180</v>
      </c>
      <c r="G1790" s="11" t="s">
        <v>7</v>
      </c>
      <c r="H1790" s="11" t="s">
        <v>23</v>
      </c>
      <c r="I1790" s="11" t="s">
        <v>618</v>
      </c>
      <c r="J1790" s="78">
        <v>375</v>
      </c>
    </row>
    <row r="1791" spans="1:10" outlineLevel="3" x14ac:dyDescent="0.25">
      <c r="A1791" s="77">
        <v>100</v>
      </c>
      <c r="B1791" s="11" t="s">
        <v>485</v>
      </c>
      <c r="C1791" s="11" t="s">
        <v>217</v>
      </c>
      <c r="D1791" s="11" t="s">
        <v>205</v>
      </c>
      <c r="E1791" s="11">
        <v>16010000</v>
      </c>
      <c r="F1791" s="84">
        <v>61500</v>
      </c>
      <c r="G1791" s="11" t="s">
        <v>7</v>
      </c>
      <c r="H1791" s="11" t="s">
        <v>24</v>
      </c>
      <c r="I1791" s="11" t="s">
        <v>618</v>
      </c>
      <c r="J1791" s="78">
        <v>1000</v>
      </c>
    </row>
    <row r="1792" spans="1:10" outlineLevel="3" x14ac:dyDescent="0.25">
      <c r="A1792" s="77">
        <v>100</v>
      </c>
      <c r="B1792" s="11" t="s">
        <v>485</v>
      </c>
      <c r="C1792" s="11" t="s">
        <v>217</v>
      </c>
      <c r="D1792" s="11" t="s">
        <v>205</v>
      </c>
      <c r="E1792" s="11">
        <v>16010000</v>
      </c>
      <c r="F1792" s="84">
        <v>61920</v>
      </c>
      <c r="G1792" s="11" t="s">
        <v>7</v>
      </c>
      <c r="H1792" s="11" t="s">
        <v>388</v>
      </c>
      <c r="I1792" s="11" t="s">
        <v>618</v>
      </c>
      <c r="J1792" s="78">
        <v>3400</v>
      </c>
    </row>
    <row r="1793" spans="1:10" outlineLevel="3" x14ac:dyDescent="0.25">
      <c r="A1793" s="77">
        <v>100</v>
      </c>
      <c r="B1793" s="11" t="s">
        <v>485</v>
      </c>
      <c r="C1793" s="11" t="s">
        <v>217</v>
      </c>
      <c r="D1793" s="11" t="s">
        <v>205</v>
      </c>
      <c r="E1793" s="11">
        <v>16010000</v>
      </c>
      <c r="F1793" s="84">
        <v>61925</v>
      </c>
      <c r="G1793" s="11" t="s">
        <v>7</v>
      </c>
      <c r="H1793" s="11" t="s">
        <v>389</v>
      </c>
      <c r="I1793" s="11" t="s">
        <v>618</v>
      </c>
      <c r="J1793" s="78">
        <v>750</v>
      </c>
    </row>
    <row r="1794" spans="1:10" outlineLevel="3" x14ac:dyDescent="0.25">
      <c r="A1794" s="77">
        <v>100</v>
      </c>
      <c r="B1794" s="11" t="s">
        <v>485</v>
      </c>
      <c r="C1794" s="11" t="s">
        <v>217</v>
      </c>
      <c r="D1794" s="11" t="s">
        <v>205</v>
      </c>
      <c r="E1794" s="11">
        <v>16010000</v>
      </c>
      <c r="F1794" s="84">
        <v>61950</v>
      </c>
      <c r="G1794" s="11" t="s">
        <v>7</v>
      </c>
      <c r="H1794" s="11" t="s">
        <v>390</v>
      </c>
      <c r="I1794" s="11" t="s">
        <v>618</v>
      </c>
      <c r="J1794" s="78">
        <v>800</v>
      </c>
    </row>
    <row r="1795" spans="1:10" outlineLevel="3" x14ac:dyDescent="0.25">
      <c r="A1795" s="77">
        <v>100</v>
      </c>
      <c r="B1795" s="11" t="s">
        <v>485</v>
      </c>
      <c r="C1795" s="11" t="s">
        <v>217</v>
      </c>
      <c r="D1795" s="11" t="s">
        <v>205</v>
      </c>
      <c r="E1795" s="11">
        <v>16010000</v>
      </c>
      <c r="F1795" s="84">
        <v>62550</v>
      </c>
      <c r="G1795" s="11" t="s">
        <v>7</v>
      </c>
      <c r="H1795" s="11" t="s">
        <v>45</v>
      </c>
      <c r="I1795" s="11" t="s">
        <v>618</v>
      </c>
      <c r="J1795" s="78">
        <v>22000</v>
      </c>
    </row>
    <row r="1796" spans="1:10" outlineLevel="3" x14ac:dyDescent="0.25">
      <c r="A1796" s="77">
        <v>100</v>
      </c>
      <c r="B1796" s="11" t="s">
        <v>485</v>
      </c>
      <c r="C1796" s="11" t="s">
        <v>217</v>
      </c>
      <c r="D1796" s="11" t="s">
        <v>205</v>
      </c>
      <c r="E1796" s="11">
        <v>16010000</v>
      </c>
      <c r="F1796" s="84">
        <v>64110</v>
      </c>
      <c r="G1796" s="11" t="s">
        <v>7</v>
      </c>
      <c r="H1796" s="11" t="s">
        <v>26</v>
      </c>
      <c r="I1796" s="11" t="s">
        <v>618</v>
      </c>
      <c r="J1796" s="78">
        <v>1152</v>
      </c>
    </row>
    <row r="1797" spans="1:10" outlineLevel="3" x14ac:dyDescent="0.25">
      <c r="A1797" s="77">
        <v>100</v>
      </c>
      <c r="B1797" s="11" t="s">
        <v>485</v>
      </c>
      <c r="C1797" s="11" t="s">
        <v>217</v>
      </c>
      <c r="D1797" s="11" t="s">
        <v>205</v>
      </c>
      <c r="E1797" s="11">
        <v>16010000</v>
      </c>
      <c r="F1797" s="84">
        <v>66110</v>
      </c>
      <c r="G1797" s="11" t="s">
        <v>7</v>
      </c>
      <c r="H1797" s="11" t="s">
        <v>27</v>
      </c>
      <c r="I1797" s="11" t="s">
        <v>618</v>
      </c>
      <c r="J1797" s="78">
        <v>349</v>
      </c>
    </row>
    <row r="1798" spans="1:10" outlineLevel="3" x14ac:dyDescent="0.25">
      <c r="A1798" s="77">
        <v>100</v>
      </c>
      <c r="B1798" s="11" t="s">
        <v>485</v>
      </c>
      <c r="C1798" s="11" t="s">
        <v>217</v>
      </c>
      <c r="D1798" s="11" t="s">
        <v>205</v>
      </c>
      <c r="E1798" s="11">
        <v>16010000</v>
      </c>
      <c r="F1798" s="84">
        <v>68140</v>
      </c>
      <c r="G1798" s="11" t="s">
        <v>7</v>
      </c>
      <c r="H1798" s="11" t="s">
        <v>28</v>
      </c>
      <c r="I1798" s="11" t="s">
        <v>618</v>
      </c>
      <c r="J1798" s="78">
        <v>47000</v>
      </c>
    </row>
    <row r="1799" spans="1:10" outlineLevel="3" x14ac:dyDescent="0.25">
      <c r="A1799" s="77">
        <v>100</v>
      </c>
      <c r="B1799" s="11" t="s">
        <v>485</v>
      </c>
      <c r="C1799" s="11" t="s">
        <v>217</v>
      </c>
      <c r="D1799" s="11" t="s">
        <v>205</v>
      </c>
      <c r="E1799" s="11">
        <v>16010000</v>
      </c>
      <c r="F1799" s="84">
        <v>68400</v>
      </c>
      <c r="G1799" s="11" t="s">
        <v>7</v>
      </c>
      <c r="H1799" s="11" t="s">
        <v>49</v>
      </c>
      <c r="I1799" s="11" t="s">
        <v>618</v>
      </c>
      <c r="J1799" s="78">
        <v>445</v>
      </c>
    </row>
    <row r="1800" spans="1:10" outlineLevel="3" x14ac:dyDescent="0.25">
      <c r="A1800" s="77">
        <v>100</v>
      </c>
      <c r="B1800" s="11" t="s">
        <v>485</v>
      </c>
      <c r="C1800" s="11" t="s">
        <v>217</v>
      </c>
      <c r="D1800" s="11" t="s">
        <v>205</v>
      </c>
      <c r="E1800" s="11">
        <v>16010000</v>
      </c>
      <c r="F1800" s="84">
        <v>69150</v>
      </c>
      <c r="G1800" s="11" t="s">
        <v>7</v>
      </c>
      <c r="H1800" s="11" t="s">
        <v>33</v>
      </c>
      <c r="I1800" s="11" t="s">
        <v>618</v>
      </c>
      <c r="J1800" s="78">
        <v>1484</v>
      </c>
    </row>
    <row r="1801" spans="1:10" outlineLevel="3" x14ac:dyDescent="0.25">
      <c r="A1801" s="77">
        <v>100</v>
      </c>
      <c r="B1801" s="11" t="s">
        <v>485</v>
      </c>
      <c r="C1801" s="11" t="s">
        <v>217</v>
      </c>
      <c r="D1801" s="11" t="s">
        <v>205</v>
      </c>
      <c r="E1801" s="11">
        <v>16010000</v>
      </c>
      <c r="F1801" s="84">
        <v>69200</v>
      </c>
      <c r="G1801" s="11" t="s">
        <v>7</v>
      </c>
      <c r="H1801" s="11" t="s">
        <v>34</v>
      </c>
      <c r="I1801" s="11" t="s">
        <v>618</v>
      </c>
      <c r="J1801" s="78">
        <v>1075</v>
      </c>
    </row>
    <row r="1802" spans="1:10" outlineLevel="3" x14ac:dyDescent="0.25">
      <c r="A1802" s="77">
        <v>100</v>
      </c>
      <c r="B1802" s="11" t="s">
        <v>485</v>
      </c>
      <c r="C1802" s="11" t="s">
        <v>217</v>
      </c>
      <c r="D1802" s="11" t="s">
        <v>205</v>
      </c>
      <c r="E1802" s="11">
        <v>16010000</v>
      </c>
      <c r="F1802" s="84">
        <v>69500</v>
      </c>
      <c r="G1802" s="11" t="s">
        <v>7</v>
      </c>
      <c r="H1802" s="11" t="s">
        <v>35</v>
      </c>
      <c r="I1802" s="11" t="s">
        <v>618</v>
      </c>
      <c r="J1802" s="78">
        <v>7451</v>
      </c>
    </row>
    <row r="1803" spans="1:10" outlineLevel="3" x14ac:dyDescent="0.25">
      <c r="A1803" s="77">
        <v>100</v>
      </c>
      <c r="B1803" s="11" t="s">
        <v>485</v>
      </c>
      <c r="C1803" s="11" t="s">
        <v>217</v>
      </c>
      <c r="D1803" s="11" t="s">
        <v>205</v>
      </c>
      <c r="E1803" s="11">
        <v>16010000</v>
      </c>
      <c r="F1803" s="84">
        <v>69550</v>
      </c>
      <c r="G1803" s="11" t="s">
        <v>7</v>
      </c>
      <c r="H1803" s="11" t="s">
        <v>36</v>
      </c>
      <c r="I1803" s="11" t="s">
        <v>618</v>
      </c>
      <c r="J1803" s="78">
        <v>12049</v>
      </c>
    </row>
    <row r="1804" spans="1:10" outlineLevel="3" x14ac:dyDescent="0.25">
      <c r="A1804" s="77">
        <v>100</v>
      </c>
      <c r="B1804" s="11" t="s">
        <v>485</v>
      </c>
      <c r="C1804" s="11" t="s">
        <v>217</v>
      </c>
      <c r="D1804" s="11" t="s">
        <v>205</v>
      </c>
      <c r="E1804" s="11">
        <v>16010000</v>
      </c>
      <c r="F1804" s="84">
        <v>76800</v>
      </c>
      <c r="G1804" s="11" t="s">
        <v>7</v>
      </c>
      <c r="H1804" s="11" t="s">
        <v>37</v>
      </c>
      <c r="I1804" s="11" t="s">
        <v>618</v>
      </c>
      <c r="J1804" s="78">
        <v>660</v>
      </c>
    </row>
    <row r="1805" spans="1:10" outlineLevel="3" x14ac:dyDescent="0.25">
      <c r="A1805" s="87">
        <v>100</v>
      </c>
      <c r="B1805" s="9" t="s">
        <v>485</v>
      </c>
      <c r="C1805" s="9" t="s">
        <v>217</v>
      </c>
      <c r="D1805" s="9" t="s">
        <v>521</v>
      </c>
      <c r="E1805" s="11">
        <v>16060000</v>
      </c>
      <c r="F1805" s="84">
        <v>60100</v>
      </c>
      <c r="G1805" s="11" t="s">
        <v>7</v>
      </c>
      <c r="H1805" s="11" t="s">
        <v>8</v>
      </c>
      <c r="I1805" s="11" t="s">
        <v>618</v>
      </c>
      <c r="J1805" s="78">
        <v>232262</v>
      </c>
    </row>
    <row r="1806" spans="1:10" outlineLevel="3" x14ac:dyDescent="0.25">
      <c r="A1806" s="87">
        <v>100</v>
      </c>
      <c r="B1806" s="9" t="s">
        <v>485</v>
      </c>
      <c r="C1806" s="9" t="s">
        <v>217</v>
      </c>
      <c r="D1806" s="9" t="s">
        <v>521</v>
      </c>
      <c r="E1806" s="11">
        <v>16060000</v>
      </c>
      <c r="F1806" s="84">
        <v>60290</v>
      </c>
      <c r="G1806" s="11" t="s">
        <v>7</v>
      </c>
      <c r="H1806" s="11" t="s">
        <v>11</v>
      </c>
      <c r="I1806" s="11" t="s">
        <v>618</v>
      </c>
      <c r="J1806" s="78">
        <v>2592</v>
      </c>
    </row>
    <row r="1807" spans="1:10" outlineLevel="3" x14ac:dyDescent="0.25">
      <c r="A1807" s="87">
        <v>100</v>
      </c>
      <c r="B1807" s="9" t="s">
        <v>485</v>
      </c>
      <c r="C1807" s="9" t="s">
        <v>217</v>
      </c>
      <c r="D1807" s="9" t="s">
        <v>521</v>
      </c>
      <c r="E1807" s="11">
        <v>16060000</v>
      </c>
      <c r="F1807" s="84">
        <v>60300</v>
      </c>
      <c r="G1807" s="11" t="s">
        <v>7</v>
      </c>
      <c r="H1807" s="11" t="s">
        <v>12</v>
      </c>
      <c r="I1807" s="11" t="s">
        <v>618</v>
      </c>
      <c r="J1807" s="78">
        <v>17368</v>
      </c>
    </row>
    <row r="1808" spans="1:10" outlineLevel="3" x14ac:dyDescent="0.25">
      <c r="A1808" s="87">
        <v>100</v>
      </c>
      <c r="B1808" s="9" t="s">
        <v>485</v>
      </c>
      <c r="C1808" s="9" t="s">
        <v>217</v>
      </c>
      <c r="D1808" s="9" t="s">
        <v>521</v>
      </c>
      <c r="E1808" s="11">
        <v>16060000</v>
      </c>
      <c r="F1808" s="84">
        <v>60330</v>
      </c>
      <c r="G1808" s="11" t="s">
        <v>7</v>
      </c>
      <c r="H1808" s="11" t="s">
        <v>13</v>
      </c>
      <c r="I1808" s="11" t="s">
        <v>618</v>
      </c>
      <c r="J1808" s="78">
        <v>30643</v>
      </c>
    </row>
    <row r="1809" spans="1:10" outlineLevel="3" x14ac:dyDescent="0.25">
      <c r="A1809" s="87">
        <v>100</v>
      </c>
      <c r="B1809" s="9" t="s">
        <v>485</v>
      </c>
      <c r="C1809" s="9" t="s">
        <v>217</v>
      </c>
      <c r="D1809" s="9" t="s">
        <v>521</v>
      </c>
      <c r="E1809" s="11">
        <v>16060000</v>
      </c>
      <c r="F1809" s="84">
        <v>60331</v>
      </c>
      <c r="G1809" s="11" t="s">
        <v>7</v>
      </c>
      <c r="H1809" s="11" t="s">
        <v>14</v>
      </c>
      <c r="I1809" s="11" t="s">
        <v>618</v>
      </c>
      <c r="J1809" s="78">
        <v>1316</v>
      </c>
    </row>
    <row r="1810" spans="1:10" outlineLevel="3" x14ac:dyDescent="0.25">
      <c r="A1810" s="87">
        <v>100</v>
      </c>
      <c r="B1810" s="9" t="s">
        <v>485</v>
      </c>
      <c r="C1810" s="9" t="s">
        <v>217</v>
      </c>
      <c r="D1810" s="9" t="s">
        <v>521</v>
      </c>
      <c r="E1810" s="11">
        <v>16060000</v>
      </c>
      <c r="F1810" s="84">
        <v>60340</v>
      </c>
      <c r="G1810" s="11" t="s">
        <v>7</v>
      </c>
      <c r="H1810" s="11" t="s">
        <v>15</v>
      </c>
      <c r="I1810" s="11" t="s">
        <v>618</v>
      </c>
      <c r="J1810" s="78">
        <v>278</v>
      </c>
    </row>
    <row r="1811" spans="1:10" outlineLevel="3" x14ac:dyDescent="0.25">
      <c r="A1811" s="87">
        <v>100</v>
      </c>
      <c r="B1811" s="9" t="s">
        <v>485</v>
      </c>
      <c r="C1811" s="9" t="s">
        <v>217</v>
      </c>
      <c r="D1811" s="9" t="s">
        <v>521</v>
      </c>
      <c r="E1811" s="11">
        <v>16060000</v>
      </c>
      <c r="F1811" s="84">
        <v>60350</v>
      </c>
      <c r="G1811" s="11" t="s">
        <v>7</v>
      </c>
      <c r="H1811" s="11" t="s">
        <v>16</v>
      </c>
      <c r="I1811" s="11" t="s">
        <v>618</v>
      </c>
      <c r="J1811" s="78">
        <v>540</v>
      </c>
    </row>
    <row r="1812" spans="1:10" outlineLevel="3" x14ac:dyDescent="0.25">
      <c r="A1812" s="87">
        <v>100</v>
      </c>
      <c r="B1812" s="9" t="s">
        <v>485</v>
      </c>
      <c r="C1812" s="9" t="s">
        <v>217</v>
      </c>
      <c r="D1812" s="9" t="s">
        <v>521</v>
      </c>
      <c r="E1812" s="11">
        <v>16060000</v>
      </c>
      <c r="F1812" s="84">
        <v>60360</v>
      </c>
      <c r="G1812" s="11" t="s">
        <v>7</v>
      </c>
      <c r="H1812" s="11" t="s">
        <v>17</v>
      </c>
      <c r="I1812" s="11" t="s">
        <v>618</v>
      </c>
      <c r="J1812" s="78">
        <v>34148</v>
      </c>
    </row>
    <row r="1813" spans="1:10" outlineLevel="3" x14ac:dyDescent="0.25">
      <c r="A1813" s="87">
        <v>100</v>
      </c>
      <c r="B1813" s="9" t="s">
        <v>485</v>
      </c>
      <c r="C1813" s="9" t="s">
        <v>217</v>
      </c>
      <c r="D1813" s="9" t="s">
        <v>521</v>
      </c>
      <c r="E1813" s="11">
        <v>16060000</v>
      </c>
      <c r="F1813" s="84">
        <v>61160</v>
      </c>
      <c r="G1813" s="11" t="s">
        <v>7</v>
      </c>
      <c r="H1813" s="11" t="s">
        <v>21</v>
      </c>
      <c r="I1813" s="11" t="s">
        <v>618</v>
      </c>
      <c r="J1813" s="78">
        <v>100</v>
      </c>
    </row>
    <row r="1814" spans="1:10" outlineLevel="3" x14ac:dyDescent="0.25">
      <c r="A1814" s="87">
        <v>100</v>
      </c>
      <c r="B1814" s="9" t="s">
        <v>485</v>
      </c>
      <c r="C1814" s="9" t="s">
        <v>217</v>
      </c>
      <c r="D1814" s="9" t="s">
        <v>521</v>
      </c>
      <c r="E1814" s="11">
        <v>16060000</v>
      </c>
      <c r="F1814" s="84">
        <v>61180</v>
      </c>
      <c r="G1814" s="11" t="s">
        <v>7</v>
      </c>
      <c r="H1814" s="11" t="s">
        <v>23</v>
      </c>
      <c r="I1814" s="11" t="s">
        <v>618</v>
      </c>
      <c r="J1814" s="78">
        <v>150</v>
      </c>
    </row>
    <row r="1815" spans="1:10" outlineLevel="3" x14ac:dyDescent="0.25">
      <c r="A1815" s="87">
        <v>100</v>
      </c>
      <c r="B1815" s="9" t="s">
        <v>485</v>
      </c>
      <c r="C1815" s="9" t="s">
        <v>217</v>
      </c>
      <c r="D1815" s="9" t="s">
        <v>521</v>
      </c>
      <c r="E1815" s="11">
        <v>16060000</v>
      </c>
      <c r="F1815" s="84">
        <v>62550</v>
      </c>
      <c r="G1815" s="11" t="s">
        <v>7</v>
      </c>
      <c r="H1815" s="11" t="s">
        <v>45</v>
      </c>
      <c r="I1815" s="11" t="s">
        <v>618</v>
      </c>
      <c r="J1815" s="78">
        <v>1000</v>
      </c>
    </row>
    <row r="1816" spans="1:10" outlineLevel="3" x14ac:dyDescent="0.25">
      <c r="A1816" s="87">
        <v>100</v>
      </c>
      <c r="B1816" s="9" t="s">
        <v>485</v>
      </c>
      <c r="C1816" s="9" t="s">
        <v>217</v>
      </c>
      <c r="D1816" s="9" t="s">
        <v>521</v>
      </c>
      <c r="E1816" s="11">
        <v>16060000</v>
      </c>
      <c r="F1816" s="84">
        <v>69150</v>
      </c>
      <c r="G1816" s="11" t="s">
        <v>7</v>
      </c>
      <c r="H1816" s="11" t="s">
        <v>33</v>
      </c>
      <c r="I1816" s="11" t="s">
        <v>618</v>
      </c>
      <c r="J1816" s="78">
        <v>200</v>
      </c>
    </row>
    <row r="1817" spans="1:10" outlineLevel="3" x14ac:dyDescent="0.25">
      <c r="A1817" s="87">
        <v>100</v>
      </c>
      <c r="B1817" s="9" t="s">
        <v>485</v>
      </c>
      <c r="C1817" s="9" t="s">
        <v>217</v>
      </c>
      <c r="D1817" s="9" t="s">
        <v>521</v>
      </c>
      <c r="E1817" s="11">
        <v>16060000</v>
      </c>
      <c r="F1817" s="84">
        <v>69550</v>
      </c>
      <c r="G1817" s="11" t="s">
        <v>7</v>
      </c>
      <c r="H1817" s="11" t="s">
        <v>36</v>
      </c>
      <c r="I1817" s="11" t="s">
        <v>618</v>
      </c>
      <c r="J1817" s="78">
        <v>6590</v>
      </c>
    </row>
    <row r="1818" spans="1:10" outlineLevel="3" x14ac:dyDescent="0.25">
      <c r="A1818" s="87">
        <v>100</v>
      </c>
      <c r="B1818" s="9" t="s">
        <v>485</v>
      </c>
      <c r="C1818" s="9" t="s">
        <v>217</v>
      </c>
      <c r="D1818" s="9" t="s">
        <v>521</v>
      </c>
      <c r="E1818" s="11">
        <v>16060000</v>
      </c>
      <c r="F1818" s="84">
        <v>76800</v>
      </c>
      <c r="G1818" s="11" t="s">
        <v>7</v>
      </c>
      <c r="H1818" s="11" t="s">
        <v>37</v>
      </c>
      <c r="I1818" s="11" t="s">
        <v>618</v>
      </c>
      <c r="J1818" s="78">
        <v>432</v>
      </c>
    </row>
    <row r="1819" spans="1:10" outlineLevel="3" x14ac:dyDescent="0.25">
      <c r="A1819" s="87">
        <v>100</v>
      </c>
      <c r="B1819" s="9" t="s">
        <v>485</v>
      </c>
      <c r="C1819" s="9" t="s">
        <v>217</v>
      </c>
      <c r="D1819" s="9" t="s">
        <v>521</v>
      </c>
      <c r="E1819" s="11">
        <v>16060000</v>
      </c>
      <c r="F1819" s="84">
        <v>77140</v>
      </c>
      <c r="G1819" s="11" t="s">
        <v>7</v>
      </c>
      <c r="H1819" s="11" t="s">
        <v>38</v>
      </c>
      <c r="I1819" s="11" t="s">
        <v>618</v>
      </c>
      <c r="J1819" s="78">
        <v>25</v>
      </c>
    </row>
    <row r="1820" spans="1:10" outlineLevel="3" x14ac:dyDescent="0.25">
      <c r="A1820" s="87">
        <v>100</v>
      </c>
      <c r="B1820" s="9" t="s">
        <v>485</v>
      </c>
      <c r="C1820" s="9" t="s">
        <v>217</v>
      </c>
      <c r="D1820" s="9" t="s">
        <v>522</v>
      </c>
      <c r="E1820" s="11">
        <v>16061000</v>
      </c>
      <c r="F1820" s="84">
        <v>60100</v>
      </c>
      <c r="G1820" s="11" t="s">
        <v>7</v>
      </c>
      <c r="H1820" s="11" t="s">
        <v>8</v>
      </c>
      <c r="I1820" s="11" t="s">
        <v>618</v>
      </c>
      <c r="J1820" s="78">
        <v>458905</v>
      </c>
    </row>
    <row r="1821" spans="1:10" outlineLevel="3" x14ac:dyDescent="0.25">
      <c r="A1821" s="87">
        <v>100</v>
      </c>
      <c r="B1821" s="9" t="s">
        <v>485</v>
      </c>
      <c r="C1821" s="9" t="s">
        <v>217</v>
      </c>
      <c r="D1821" s="9" t="s">
        <v>522</v>
      </c>
      <c r="E1821" s="11">
        <v>16061000</v>
      </c>
      <c r="F1821" s="84">
        <v>60290</v>
      </c>
      <c r="G1821" s="11" t="s">
        <v>7</v>
      </c>
      <c r="H1821" s="11" t="s">
        <v>11</v>
      </c>
      <c r="I1821" s="11" t="s">
        <v>618</v>
      </c>
      <c r="J1821" s="78">
        <v>1856</v>
      </c>
    </row>
    <row r="1822" spans="1:10" outlineLevel="3" x14ac:dyDescent="0.25">
      <c r="A1822" s="87">
        <v>100</v>
      </c>
      <c r="B1822" s="9" t="s">
        <v>485</v>
      </c>
      <c r="C1822" s="9" t="s">
        <v>217</v>
      </c>
      <c r="D1822" s="9" t="s">
        <v>522</v>
      </c>
      <c r="E1822" s="11">
        <v>16061000</v>
      </c>
      <c r="F1822" s="84">
        <v>60300</v>
      </c>
      <c r="G1822" s="11" t="s">
        <v>7</v>
      </c>
      <c r="H1822" s="11" t="s">
        <v>12</v>
      </c>
      <c r="I1822" s="11" t="s">
        <v>618</v>
      </c>
      <c r="J1822" s="78">
        <v>34575</v>
      </c>
    </row>
    <row r="1823" spans="1:10" outlineLevel="3" x14ac:dyDescent="0.25">
      <c r="A1823" s="87">
        <v>100</v>
      </c>
      <c r="B1823" s="9" t="s">
        <v>485</v>
      </c>
      <c r="C1823" s="9" t="s">
        <v>217</v>
      </c>
      <c r="D1823" s="9" t="s">
        <v>522</v>
      </c>
      <c r="E1823" s="11">
        <v>16061000</v>
      </c>
      <c r="F1823" s="84">
        <v>60330</v>
      </c>
      <c r="G1823" s="11" t="s">
        <v>7</v>
      </c>
      <c r="H1823" s="11" t="s">
        <v>13</v>
      </c>
      <c r="I1823" s="11" t="s">
        <v>618</v>
      </c>
      <c r="J1823" s="78">
        <v>48517</v>
      </c>
    </row>
    <row r="1824" spans="1:10" outlineLevel="3" x14ac:dyDescent="0.25">
      <c r="A1824" s="87">
        <v>100</v>
      </c>
      <c r="B1824" s="9" t="s">
        <v>485</v>
      </c>
      <c r="C1824" s="9" t="s">
        <v>217</v>
      </c>
      <c r="D1824" s="9" t="s">
        <v>522</v>
      </c>
      <c r="E1824" s="11">
        <v>16061000</v>
      </c>
      <c r="F1824" s="84">
        <v>60331</v>
      </c>
      <c r="G1824" s="11" t="s">
        <v>7</v>
      </c>
      <c r="H1824" s="11" t="s">
        <v>14</v>
      </c>
      <c r="I1824" s="11" t="s">
        <v>618</v>
      </c>
      <c r="J1824" s="78">
        <v>1258</v>
      </c>
    </row>
    <row r="1825" spans="1:10" outlineLevel="3" x14ac:dyDescent="0.25">
      <c r="A1825" s="87">
        <v>100</v>
      </c>
      <c r="B1825" s="9" t="s">
        <v>485</v>
      </c>
      <c r="C1825" s="9" t="s">
        <v>217</v>
      </c>
      <c r="D1825" s="9" t="s">
        <v>522</v>
      </c>
      <c r="E1825" s="11">
        <v>16061000</v>
      </c>
      <c r="F1825" s="84">
        <v>60340</v>
      </c>
      <c r="G1825" s="11" t="s">
        <v>7</v>
      </c>
      <c r="H1825" s="11" t="s">
        <v>15</v>
      </c>
      <c r="I1825" s="11" t="s">
        <v>618</v>
      </c>
      <c r="J1825" s="78">
        <v>1705</v>
      </c>
    </row>
    <row r="1826" spans="1:10" outlineLevel="3" x14ac:dyDescent="0.25">
      <c r="A1826" s="87">
        <v>100</v>
      </c>
      <c r="B1826" s="9" t="s">
        <v>485</v>
      </c>
      <c r="C1826" s="9" t="s">
        <v>217</v>
      </c>
      <c r="D1826" s="9" t="s">
        <v>522</v>
      </c>
      <c r="E1826" s="11">
        <v>16061000</v>
      </c>
      <c r="F1826" s="84">
        <v>60350</v>
      </c>
      <c r="G1826" s="11" t="s">
        <v>7</v>
      </c>
      <c r="H1826" s="11" t="s">
        <v>16</v>
      </c>
      <c r="I1826" s="11" t="s">
        <v>618</v>
      </c>
      <c r="J1826" s="78">
        <v>1013</v>
      </c>
    </row>
    <row r="1827" spans="1:10" outlineLevel="3" x14ac:dyDescent="0.25">
      <c r="A1827" s="87">
        <v>100</v>
      </c>
      <c r="B1827" s="9" t="s">
        <v>485</v>
      </c>
      <c r="C1827" s="9" t="s">
        <v>217</v>
      </c>
      <c r="D1827" s="9" t="s">
        <v>522</v>
      </c>
      <c r="E1827" s="11">
        <v>16061000</v>
      </c>
      <c r="F1827" s="84">
        <v>60360</v>
      </c>
      <c r="G1827" s="11" t="s">
        <v>7</v>
      </c>
      <c r="H1827" s="11" t="s">
        <v>17</v>
      </c>
      <c r="I1827" s="11" t="s">
        <v>618</v>
      </c>
      <c r="J1827" s="78">
        <v>66883</v>
      </c>
    </row>
    <row r="1828" spans="1:10" outlineLevel="3" x14ac:dyDescent="0.25">
      <c r="A1828" s="87">
        <v>100</v>
      </c>
      <c r="B1828" s="9" t="s">
        <v>485</v>
      </c>
      <c r="C1828" s="9" t="s">
        <v>217</v>
      </c>
      <c r="D1828" s="9" t="s">
        <v>522</v>
      </c>
      <c r="E1828" s="11">
        <v>16061000</v>
      </c>
      <c r="F1828" s="84">
        <v>61110</v>
      </c>
      <c r="G1828" s="11" t="s">
        <v>7</v>
      </c>
      <c r="H1828" s="11" t="s">
        <v>20</v>
      </c>
      <c r="I1828" s="11" t="s">
        <v>618</v>
      </c>
      <c r="J1828" s="78">
        <v>150</v>
      </c>
    </row>
    <row r="1829" spans="1:10" outlineLevel="3" x14ac:dyDescent="0.25">
      <c r="A1829" s="87">
        <v>100</v>
      </c>
      <c r="B1829" s="9" t="s">
        <v>485</v>
      </c>
      <c r="C1829" s="9" t="s">
        <v>217</v>
      </c>
      <c r="D1829" s="9" t="s">
        <v>522</v>
      </c>
      <c r="E1829" s="11">
        <v>16061000</v>
      </c>
      <c r="F1829" s="84">
        <v>61160</v>
      </c>
      <c r="G1829" s="11" t="s">
        <v>7</v>
      </c>
      <c r="H1829" s="11" t="s">
        <v>21</v>
      </c>
      <c r="I1829" s="11" t="s">
        <v>618</v>
      </c>
      <c r="J1829" s="78">
        <v>150</v>
      </c>
    </row>
    <row r="1830" spans="1:10" outlineLevel="3" x14ac:dyDescent="0.25">
      <c r="A1830" s="87">
        <v>100</v>
      </c>
      <c r="B1830" s="9" t="s">
        <v>485</v>
      </c>
      <c r="C1830" s="9" t="s">
        <v>217</v>
      </c>
      <c r="D1830" s="9" t="s">
        <v>522</v>
      </c>
      <c r="E1830" s="11">
        <v>16061000</v>
      </c>
      <c r="F1830" s="84">
        <v>61180</v>
      </c>
      <c r="G1830" s="11" t="s">
        <v>7</v>
      </c>
      <c r="H1830" s="11" t="s">
        <v>23</v>
      </c>
      <c r="I1830" s="11" t="s">
        <v>618</v>
      </c>
      <c r="J1830" s="78">
        <v>375</v>
      </c>
    </row>
    <row r="1831" spans="1:10" outlineLevel="3" x14ac:dyDescent="0.25">
      <c r="A1831" s="87">
        <v>100</v>
      </c>
      <c r="B1831" s="9" t="s">
        <v>485</v>
      </c>
      <c r="C1831" s="9" t="s">
        <v>217</v>
      </c>
      <c r="D1831" s="9" t="s">
        <v>522</v>
      </c>
      <c r="E1831" s="11">
        <v>16061000</v>
      </c>
      <c r="F1831" s="84">
        <v>61920</v>
      </c>
      <c r="G1831" s="11" t="s">
        <v>7</v>
      </c>
      <c r="H1831" s="11" t="s">
        <v>388</v>
      </c>
      <c r="I1831" s="11" t="s">
        <v>618</v>
      </c>
      <c r="J1831" s="78">
        <v>3400</v>
      </c>
    </row>
    <row r="1832" spans="1:10" outlineLevel="3" x14ac:dyDescent="0.25">
      <c r="A1832" s="87">
        <v>100</v>
      </c>
      <c r="B1832" s="9" t="s">
        <v>485</v>
      </c>
      <c r="C1832" s="9" t="s">
        <v>217</v>
      </c>
      <c r="D1832" s="9" t="s">
        <v>522</v>
      </c>
      <c r="E1832" s="11">
        <v>16061000</v>
      </c>
      <c r="F1832" s="84">
        <v>61950</v>
      </c>
      <c r="G1832" s="11" t="s">
        <v>7</v>
      </c>
      <c r="H1832" s="11" t="s">
        <v>390</v>
      </c>
      <c r="I1832" s="11" t="s">
        <v>618</v>
      </c>
      <c r="J1832" s="78">
        <v>700</v>
      </c>
    </row>
    <row r="1833" spans="1:10" outlineLevel="3" x14ac:dyDescent="0.25">
      <c r="A1833" s="87">
        <v>100</v>
      </c>
      <c r="B1833" s="9" t="s">
        <v>485</v>
      </c>
      <c r="C1833" s="9" t="s">
        <v>217</v>
      </c>
      <c r="D1833" s="9" t="s">
        <v>522</v>
      </c>
      <c r="E1833" s="11">
        <v>16061000</v>
      </c>
      <c r="F1833" s="84">
        <v>62550</v>
      </c>
      <c r="G1833" s="11" t="s">
        <v>7</v>
      </c>
      <c r="H1833" s="11" t="s">
        <v>45</v>
      </c>
      <c r="I1833" s="11" t="s">
        <v>618</v>
      </c>
      <c r="J1833" s="78">
        <v>95</v>
      </c>
    </row>
    <row r="1834" spans="1:10" outlineLevel="3" x14ac:dyDescent="0.25">
      <c r="A1834" s="87">
        <v>100</v>
      </c>
      <c r="B1834" s="9" t="s">
        <v>485</v>
      </c>
      <c r="C1834" s="9" t="s">
        <v>217</v>
      </c>
      <c r="D1834" s="9" t="s">
        <v>522</v>
      </c>
      <c r="E1834" s="11">
        <v>16061000</v>
      </c>
      <c r="F1834" s="84">
        <v>64110</v>
      </c>
      <c r="G1834" s="11" t="s">
        <v>7</v>
      </c>
      <c r="H1834" s="11" t="s">
        <v>26</v>
      </c>
      <c r="I1834" s="11" t="s">
        <v>618</v>
      </c>
      <c r="J1834" s="78">
        <v>504</v>
      </c>
    </row>
    <row r="1835" spans="1:10" outlineLevel="3" x14ac:dyDescent="0.25">
      <c r="A1835" s="87">
        <v>100</v>
      </c>
      <c r="B1835" s="9" t="s">
        <v>485</v>
      </c>
      <c r="C1835" s="9" t="s">
        <v>217</v>
      </c>
      <c r="D1835" s="9" t="s">
        <v>522</v>
      </c>
      <c r="E1835" s="11">
        <v>16061000</v>
      </c>
      <c r="F1835" s="84">
        <v>66110</v>
      </c>
      <c r="G1835" s="11" t="s">
        <v>7</v>
      </c>
      <c r="H1835" s="11" t="s">
        <v>27</v>
      </c>
      <c r="I1835" s="11" t="s">
        <v>618</v>
      </c>
      <c r="J1835" s="78">
        <v>48</v>
      </c>
    </row>
    <row r="1836" spans="1:10" outlineLevel="3" x14ac:dyDescent="0.25">
      <c r="A1836" s="87">
        <v>100</v>
      </c>
      <c r="B1836" s="9" t="s">
        <v>485</v>
      </c>
      <c r="C1836" s="9" t="s">
        <v>217</v>
      </c>
      <c r="D1836" s="9" t="s">
        <v>522</v>
      </c>
      <c r="E1836" s="11">
        <v>16061000</v>
      </c>
      <c r="F1836" s="84">
        <v>68140</v>
      </c>
      <c r="G1836" s="11" t="s">
        <v>7</v>
      </c>
      <c r="H1836" s="11" t="s">
        <v>28</v>
      </c>
      <c r="I1836" s="11" t="s">
        <v>618</v>
      </c>
      <c r="J1836" s="78">
        <v>100000</v>
      </c>
    </row>
    <row r="1837" spans="1:10" outlineLevel="3" x14ac:dyDescent="0.25">
      <c r="A1837" s="87">
        <v>100</v>
      </c>
      <c r="B1837" s="9" t="s">
        <v>485</v>
      </c>
      <c r="C1837" s="9" t="s">
        <v>217</v>
      </c>
      <c r="D1837" s="9" t="s">
        <v>522</v>
      </c>
      <c r="E1837" s="11">
        <v>16061000</v>
      </c>
      <c r="F1837" s="84">
        <v>68145</v>
      </c>
      <c r="G1837" s="11" t="s">
        <v>7</v>
      </c>
      <c r="H1837" s="11" t="s">
        <v>29</v>
      </c>
      <c r="I1837" s="11" t="s">
        <v>618</v>
      </c>
      <c r="J1837" s="78">
        <v>50000</v>
      </c>
    </row>
    <row r="1838" spans="1:10" outlineLevel="3" x14ac:dyDescent="0.25">
      <c r="A1838" s="87">
        <v>100</v>
      </c>
      <c r="B1838" s="9" t="s">
        <v>485</v>
      </c>
      <c r="C1838" s="9" t="s">
        <v>217</v>
      </c>
      <c r="D1838" s="9" t="s">
        <v>522</v>
      </c>
      <c r="E1838" s="11">
        <v>16061000</v>
      </c>
      <c r="F1838" s="84">
        <v>68400</v>
      </c>
      <c r="G1838" s="11" t="s">
        <v>7</v>
      </c>
      <c r="H1838" s="11" t="s">
        <v>49</v>
      </c>
      <c r="I1838" s="11" t="s">
        <v>618</v>
      </c>
      <c r="J1838" s="78">
        <v>405</v>
      </c>
    </row>
    <row r="1839" spans="1:10" outlineLevel="3" x14ac:dyDescent="0.25">
      <c r="A1839" s="87">
        <v>100</v>
      </c>
      <c r="B1839" s="9" t="s">
        <v>485</v>
      </c>
      <c r="C1839" s="9" t="s">
        <v>217</v>
      </c>
      <c r="D1839" s="9" t="s">
        <v>522</v>
      </c>
      <c r="E1839" s="11">
        <v>16061000</v>
      </c>
      <c r="F1839" s="84">
        <v>69150</v>
      </c>
      <c r="G1839" s="11" t="s">
        <v>7</v>
      </c>
      <c r="H1839" s="11" t="s">
        <v>33</v>
      </c>
      <c r="I1839" s="11" t="s">
        <v>618</v>
      </c>
      <c r="J1839" s="78">
        <v>359</v>
      </c>
    </row>
    <row r="1840" spans="1:10" outlineLevel="3" x14ac:dyDescent="0.25">
      <c r="A1840" s="87">
        <v>100</v>
      </c>
      <c r="B1840" s="9" t="s">
        <v>485</v>
      </c>
      <c r="C1840" s="9" t="s">
        <v>217</v>
      </c>
      <c r="D1840" s="9" t="s">
        <v>522</v>
      </c>
      <c r="E1840" s="11">
        <v>16061000</v>
      </c>
      <c r="F1840" s="84">
        <v>69200</v>
      </c>
      <c r="G1840" s="11" t="s">
        <v>7</v>
      </c>
      <c r="H1840" s="11" t="s">
        <v>34</v>
      </c>
      <c r="I1840" s="11" t="s">
        <v>618</v>
      </c>
      <c r="J1840" s="78">
        <v>539</v>
      </c>
    </row>
    <row r="1841" spans="1:10" outlineLevel="3" x14ac:dyDescent="0.25">
      <c r="A1841" s="87">
        <v>100</v>
      </c>
      <c r="B1841" s="9" t="s">
        <v>485</v>
      </c>
      <c r="C1841" s="9" t="s">
        <v>217</v>
      </c>
      <c r="D1841" s="9" t="s">
        <v>522</v>
      </c>
      <c r="E1841" s="11">
        <v>16061000</v>
      </c>
      <c r="F1841" s="84">
        <v>69500</v>
      </c>
      <c r="G1841" s="11" t="s">
        <v>7</v>
      </c>
      <c r="H1841" s="11" t="s">
        <v>35</v>
      </c>
      <c r="I1841" s="11" t="s">
        <v>618</v>
      </c>
      <c r="J1841" s="78">
        <v>4205</v>
      </c>
    </row>
    <row r="1842" spans="1:10" outlineLevel="3" x14ac:dyDescent="0.25">
      <c r="A1842" s="87">
        <v>100</v>
      </c>
      <c r="B1842" s="9" t="s">
        <v>485</v>
      </c>
      <c r="C1842" s="9" t="s">
        <v>217</v>
      </c>
      <c r="D1842" s="9" t="s">
        <v>522</v>
      </c>
      <c r="E1842" s="11">
        <v>16061000</v>
      </c>
      <c r="F1842" s="84">
        <v>69550</v>
      </c>
      <c r="G1842" s="11" t="s">
        <v>7</v>
      </c>
      <c r="H1842" s="11" t="s">
        <v>36</v>
      </c>
      <c r="I1842" s="11" t="s">
        <v>618</v>
      </c>
      <c r="J1842" s="78">
        <v>6880</v>
      </c>
    </row>
    <row r="1843" spans="1:10" outlineLevel="3" x14ac:dyDescent="0.25">
      <c r="A1843" s="87">
        <v>100</v>
      </c>
      <c r="B1843" s="9" t="s">
        <v>485</v>
      </c>
      <c r="C1843" s="9" t="s">
        <v>217</v>
      </c>
      <c r="D1843" s="9" t="s">
        <v>522</v>
      </c>
      <c r="E1843" s="11">
        <v>16061000</v>
      </c>
      <c r="F1843" s="84">
        <v>76800</v>
      </c>
      <c r="G1843" s="11" t="s">
        <v>7</v>
      </c>
      <c r="H1843" s="11" t="s">
        <v>37</v>
      </c>
      <c r="I1843" s="11" t="s">
        <v>618</v>
      </c>
      <c r="J1843" s="78">
        <v>840</v>
      </c>
    </row>
    <row r="1844" spans="1:10" outlineLevel="3" x14ac:dyDescent="0.25">
      <c r="A1844" s="87">
        <v>100</v>
      </c>
      <c r="B1844" s="9" t="s">
        <v>485</v>
      </c>
      <c r="C1844" s="9" t="s">
        <v>217</v>
      </c>
      <c r="D1844" s="9" t="s">
        <v>522</v>
      </c>
      <c r="E1844" s="11">
        <v>16061000</v>
      </c>
      <c r="F1844" s="84">
        <v>77140</v>
      </c>
      <c r="G1844" s="11" t="s">
        <v>7</v>
      </c>
      <c r="H1844" s="11" t="s">
        <v>38</v>
      </c>
      <c r="I1844" s="11" t="s">
        <v>618</v>
      </c>
      <c r="J1844" s="78">
        <v>50</v>
      </c>
    </row>
    <row r="1845" spans="1:10" outlineLevel="3" x14ac:dyDescent="0.25">
      <c r="A1845" s="87">
        <v>100</v>
      </c>
      <c r="B1845" s="9" t="s">
        <v>485</v>
      </c>
      <c r="C1845" s="9" t="s">
        <v>217</v>
      </c>
      <c r="D1845" s="9" t="s">
        <v>523</v>
      </c>
      <c r="E1845" s="11">
        <v>16062000</v>
      </c>
      <c r="F1845" s="84">
        <v>60100</v>
      </c>
      <c r="G1845" s="11" t="s">
        <v>7</v>
      </c>
      <c r="H1845" s="11" t="s">
        <v>8</v>
      </c>
      <c r="I1845" s="11" t="s">
        <v>618</v>
      </c>
      <c r="J1845" s="78">
        <v>1367558</v>
      </c>
    </row>
    <row r="1846" spans="1:10" outlineLevel="3" x14ac:dyDescent="0.25">
      <c r="A1846" s="87">
        <v>100</v>
      </c>
      <c r="B1846" s="9" t="s">
        <v>485</v>
      </c>
      <c r="C1846" s="9" t="s">
        <v>217</v>
      </c>
      <c r="D1846" s="9" t="s">
        <v>523</v>
      </c>
      <c r="E1846" s="11">
        <v>16062000</v>
      </c>
      <c r="F1846" s="84">
        <v>60280</v>
      </c>
      <c r="G1846" s="11" t="s">
        <v>7</v>
      </c>
      <c r="H1846" s="11" t="s">
        <v>10</v>
      </c>
      <c r="I1846" s="11" t="s">
        <v>618</v>
      </c>
      <c r="J1846" s="78">
        <v>600</v>
      </c>
    </row>
    <row r="1847" spans="1:10" outlineLevel="3" x14ac:dyDescent="0.25">
      <c r="A1847" s="87">
        <v>100</v>
      </c>
      <c r="B1847" s="9" t="s">
        <v>485</v>
      </c>
      <c r="C1847" s="9" t="s">
        <v>217</v>
      </c>
      <c r="D1847" s="9" t="s">
        <v>523</v>
      </c>
      <c r="E1847" s="11">
        <v>16062000</v>
      </c>
      <c r="F1847" s="84">
        <v>60290</v>
      </c>
      <c r="G1847" s="11" t="s">
        <v>7</v>
      </c>
      <c r="H1847" s="11" t="s">
        <v>11</v>
      </c>
      <c r="I1847" s="11" t="s">
        <v>618</v>
      </c>
      <c r="J1847" s="78">
        <v>5408</v>
      </c>
    </row>
    <row r="1848" spans="1:10" outlineLevel="3" x14ac:dyDescent="0.25">
      <c r="A1848" s="87">
        <v>100</v>
      </c>
      <c r="B1848" s="9" t="s">
        <v>485</v>
      </c>
      <c r="C1848" s="9" t="s">
        <v>217</v>
      </c>
      <c r="D1848" s="9" t="s">
        <v>523</v>
      </c>
      <c r="E1848" s="11">
        <v>16062000</v>
      </c>
      <c r="F1848" s="84">
        <v>60300</v>
      </c>
      <c r="G1848" s="11" t="s">
        <v>7</v>
      </c>
      <c r="H1848" s="11" t="s">
        <v>12</v>
      </c>
      <c r="I1848" s="11" t="s">
        <v>618</v>
      </c>
      <c r="J1848" s="78">
        <v>100305</v>
      </c>
    </row>
    <row r="1849" spans="1:10" outlineLevel="3" x14ac:dyDescent="0.25">
      <c r="A1849" s="87">
        <v>100</v>
      </c>
      <c r="B1849" s="9" t="s">
        <v>485</v>
      </c>
      <c r="C1849" s="9" t="s">
        <v>217</v>
      </c>
      <c r="D1849" s="9" t="s">
        <v>523</v>
      </c>
      <c r="E1849" s="11">
        <v>16062000</v>
      </c>
      <c r="F1849" s="84">
        <v>60330</v>
      </c>
      <c r="G1849" s="11" t="s">
        <v>7</v>
      </c>
      <c r="H1849" s="11" t="s">
        <v>13</v>
      </c>
      <c r="I1849" s="11" t="s">
        <v>618</v>
      </c>
      <c r="J1849" s="78">
        <v>205957</v>
      </c>
    </row>
    <row r="1850" spans="1:10" outlineLevel="3" x14ac:dyDescent="0.25">
      <c r="A1850" s="87">
        <v>100</v>
      </c>
      <c r="B1850" s="9" t="s">
        <v>485</v>
      </c>
      <c r="C1850" s="9" t="s">
        <v>217</v>
      </c>
      <c r="D1850" s="9" t="s">
        <v>523</v>
      </c>
      <c r="E1850" s="11">
        <v>16062000</v>
      </c>
      <c r="F1850" s="84">
        <v>60331</v>
      </c>
      <c r="G1850" s="11" t="s">
        <v>7</v>
      </c>
      <c r="H1850" s="11" t="s">
        <v>14</v>
      </c>
      <c r="I1850" s="11" t="s">
        <v>618</v>
      </c>
      <c r="J1850" s="78">
        <v>8278</v>
      </c>
    </row>
    <row r="1851" spans="1:10" outlineLevel="3" x14ac:dyDescent="0.25">
      <c r="A1851" s="87">
        <v>100</v>
      </c>
      <c r="B1851" s="9" t="s">
        <v>485</v>
      </c>
      <c r="C1851" s="9" t="s">
        <v>217</v>
      </c>
      <c r="D1851" s="9" t="s">
        <v>523</v>
      </c>
      <c r="E1851" s="11">
        <v>16062000</v>
      </c>
      <c r="F1851" s="84">
        <v>60340</v>
      </c>
      <c r="G1851" s="11" t="s">
        <v>7</v>
      </c>
      <c r="H1851" s="11" t="s">
        <v>15</v>
      </c>
      <c r="I1851" s="11" t="s">
        <v>618</v>
      </c>
      <c r="J1851" s="78">
        <v>1622</v>
      </c>
    </row>
    <row r="1852" spans="1:10" outlineLevel="3" x14ac:dyDescent="0.25">
      <c r="A1852" s="87">
        <v>100</v>
      </c>
      <c r="B1852" s="9" t="s">
        <v>485</v>
      </c>
      <c r="C1852" s="9" t="s">
        <v>217</v>
      </c>
      <c r="D1852" s="9" t="s">
        <v>523</v>
      </c>
      <c r="E1852" s="11">
        <v>16062000</v>
      </c>
      <c r="F1852" s="84">
        <v>60350</v>
      </c>
      <c r="G1852" s="11" t="s">
        <v>7</v>
      </c>
      <c r="H1852" s="11" t="s">
        <v>16</v>
      </c>
      <c r="I1852" s="11" t="s">
        <v>618</v>
      </c>
      <c r="J1852" s="78">
        <v>3224</v>
      </c>
    </row>
    <row r="1853" spans="1:10" outlineLevel="3" x14ac:dyDescent="0.25">
      <c r="A1853" s="87">
        <v>100</v>
      </c>
      <c r="B1853" s="9" t="s">
        <v>485</v>
      </c>
      <c r="C1853" s="9" t="s">
        <v>217</v>
      </c>
      <c r="D1853" s="9" t="s">
        <v>523</v>
      </c>
      <c r="E1853" s="11">
        <v>16062000</v>
      </c>
      <c r="F1853" s="84">
        <v>60360</v>
      </c>
      <c r="G1853" s="11" t="s">
        <v>7</v>
      </c>
      <c r="H1853" s="11" t="s">
        <v>17</v>
      </c>
      <c r="I1853" s="11" t="s">
        <v>618</v>
      </c>
      <c r="J1853" s="78">
        <v>199718</v>
      </c>
    </row>
    <row r="1854" spans="1:10" outlineLevel="3" x14ac:dyDescent="0.25">
      <c r="A1854" s="87">
        <v>100</v>
      </c>
      <c r="B1854" s="9" t="s">
        <v>485</v>
      </c>
      <c r="C1854" s="9" t="s">
        <v>217</v>
      </c>
      <c r="D1854" s="9" t="s">
        <v>523</v>
      </c>
      <c r="E1854" s="11">
        <v>16062000</v>
      </c>
      <c r="F1854" s="84">
        <v>61110</v>
      </c>
      <c r="G1854" s="11" t="s">
        <v>7</v>
      </c>
      <c r="H1854" s="11" t="s">
        <v>20</v>
      </c>
      <c r="I1854" s="11" t="s">
        <v>618</v>
      </c>
      <c r="J1854" s="78">
        <v>150</v>
      </c>
    </row>
    <row r="1855" spans="1:10" outlineLevel="3" x14ac:dyDescent="0.25">
      <c r="A1855" s="87">
        <v>100</v>
      </c>
      <c r="B1855" s="9" t="s">
        <v>485</v>
      </c>
      <c r="C1855" s="9" t="s">
        <v>217</v>
      </c>
      <c r="D1855" s="9" t="s">
        <v>523</v>
      </c>
      <c r="E1855" s="11">
        <v>16062000</v>
      </c>
      <c r="F1855" s="84">
        <v>61160</v>
      </c>
      <c r="G1855" s="11" t="s">
        <v>7</v>
      </c>
      <c r="H1855" s="11" t="s">
        <v>21</v>
      </c>
      <c r="I1855" s="11" t="s">
        <v>618</v>
      </c>
      <c r="J1855" s="78">
        <v>650</v>
      </c>
    </row>
    <row r="1856" spans="1:10" outlineLevel="3" x14ac:dyDescent="0.25">
      <c r="A1856" s="87">
        <v>100</v>
      </c>
      <c r="B1856" s="9" t="s">
        <v>485</v>
      </c>
      <c r="C1856" s="9" t="s">
        <v>217</v>
      </c>
      <c r="D1856" s="9" t="s">
        <v>523</v>
      </c>
      <c r="E1856" s="11">
        <v>16062000</v>
      </c>
      <c r="F1856" s="84">
        <v>61180</v>
      </c>
      <c r="G1856" s="11" t="s">
        <v>7</v>
      </c>
      <c r="H1856" s="11" t="s">
        <v>23</v>
      </c>
      <c r="I1856" s="11" t="s">
        <v>618</v>
      </c>
      <c r="J1856" s="78">
        <v>975</v>
      </c>
    </row>
    <row r="1857" spans="1:10" outlineLevel="3" x14ac:dyDescent="0.25">
      <c r="A1857" s="87">
        <v>100</v>
      </c>
      <c r="B1857" s="9" t="s">
        <v>485</v>
      </c>
      <c r="C1857" s="9" t="s">
        <v>217</v>
      </c>
      <c r="D1857" s="9" t="s">
        <v>523</v>
      </c>
      <c r="E1857" s="11">
        <v>16062000</v>
      </c>
      <c r="F1857" s="84">
        <v>61920</v>
      </c>
      <c r="G1857" s="11" t="s">
        <v>7</v>
      </c>
      <c r="H1857" s="11" t="s">
        <v>388</v>
      </c>
      <c r="I1857" s="11" t="s">
        <v>618</v>
      </c>
      <c r="J1857" s="78">
        <v>2775</v>
      </c>
    </row>
    <row r="1858" spans="1:10" outlineLevel="3" x14ac:dyDescent="0.25">
      <c r="A1858" s="87">
        <v>100</v>
      </c>
      <c r="B1858" s="9" t="s">
        <v>485</v>
      </c>
      <c r="C1858" s="9" t="s">
        <v>217</v>
      </c>
      <c r="D1858" s="9" t="s">
        <v>523</v>
      </c>
      <c r="E1858" s="11">
        <v>16062000</v>
      </c>
      <c r="F1858" s="84">
        <v>61925</v>
      </c>
      <c r="G1858" s="11" t="s">
        <v>7</v>
      </c>
      <c r="H1858" s="11" t="s">
        <v>389</v>
      </c>
      <c r="I1858" s="11" t="s">
        <v>618</v>
      </c>
      <c r="J1858" s="78">
        <v>7500</v>
      </c>
    </row>
    <row r="1859" spans="1:10" outlineLevel="3" x14ac:dyDescent="0.25">
      <c r="A1859" s="87">
        <v>100</v>
      </c>
      <c r="B1859" s="9" t="s">
        <v>485</v>
      </c>
      <c r="C1859" s="9" t="s">
        <v>217</v>
      </c>
      <c r="D1859" s="9" t="s">
        <v>523</v>
      </c>
      <c r="E1859" s="11">
        <v>16062000</v>
      </c>
      <c r="F1859" s="84">
        <v>62550</v>
      </c>
      <c r="G1859" s="11" t="s">
        <v>7</v>
      </c>
      <c r="H1859" s="11" t="s">
        <v>45</v>
      </c>
      <c r="I1859" s="11" t="s">
        <v>618</v>
      </c>
      <c r="J1859" s="78">
        <v>345310</v>
      </c>
    </row>
    <row r="1860" spans="1:10" outlineLevel="3" x14ac:dyDescent="0.25">
      <c r="A1860" s="87">
        <v>100</v>
      </c>
      <c r="B1860" s="9" t="s">
        <v>485</v>
      </c>
      <c r="C1860" s="9" t="s">
        <v>217</v>
      </c>
      <c r="D1860" s="9" t="s">
        <v>523</v>
      </c>
      <c r="E1860" s="11">
        <v>16062000</v>
      </c>
      <c r="F1860" s="84">
        <v>64110</v>
      </c>
      <c r="G1860" s="11" t="s">
        <v>7</v>
      </c>
      <c r="H1860" s="11" t="s">
        <v>26</v>
      </c>
      <c r="I1860" s="11" t="s">
        <v>618</v>
      </c>
      <c r="J1860" s="78">
        <v>2880</v>
      </c>
    </row>
    <row r="1861" spans="1:10" outlineLevel="3" x14ac:dyDescent="0.25">
      <c r="A1861" s="87">
        <v>100</v>
      </c>
      <c r="B1861" s="9" t="s">
        <v>485</v>
      </c>
      <c r="C1861" s="9" t="s">
        <v>217</v>
      </c>
      <c r="D1861" s="9" t="s">
        <v>523</v>
      </c>
      <c r="E1861" s="11">
        <v>16062000</v>
      </c>
      <c r="F1861" s="84">
        <v>68400</v>
      </c>
      <c r="G1861" s="11" t="s">
        <v>7</v>
      </c>
      <c r="H1861" s="11" t="s">
        <v>49</v>
      </c>
      <c r="I1861" s="11" t="s">
        <v>618</v>
      </c>
      <c r="J1861" s="78">
        <v>1000</v>
      </c>
    </row>
    <row r="1862" spans="1:10" outlineLevel="3" x14ac:dyDescent="0.25">
      <c r="A1862" s="87">
        <v>100</v>
      </c>
      <c r="B1862" s="9" t="s">
        <v>485</v>
      </c>
      <c r="C1862" s="9" t="s">
        <v>217</v>
      </c>
      <c r="D1862" s="9" t="s">
        <v>523</v>
      </c>
      <c r="E1862" s="11">
        <v>16062000</v>
      </c>
      <c r="F1862" s="84">
        <v>69150</v>
      </c>
      <c r="G1862" s="11" t="s">
        <v>7</v>
      </c>
      <c r="H1862" s="11" t="s">
        <v>33</v>
      </c>
      <c r="I1862" s="11" t="s">
        <v>618</v>
      </c>
      <c r="J1862" s="78">
        <v>1650</v>
      </c>
    </row>
    <row r="1863" spans="1:10" outlineLevel="3" x14ac:dyDescent="0.25">
      <c r="A1863" s="87">
        <v>100</v>
      </c>
      <c r="B1863" s="9" t="s">
        <v>485</v>
      </c>
      <c r="C1863" s="9" t="s">
        <v>217</v>
      </c>
      <c r="D1863" s="9" t="s">
        <v>523</v>
      </c>
      <c r="E1863" s="11">
        <v>16062000</v>
      </c>
      <c r="F1863" s="84">
        <v>69500</v>
      </c>
      <c r="G1863" s="11" t="s">
        <v>7</v>
      </c>
      <c r="H1863" s="11" t="s">
        <v>35</v>
      </c>
      <c r="I1863" s="11" t="s">
        <v>618</v>
      </c>
      <c r="J1863" s="78">
        <v>18030</v>
      </c>
    </row>
    <row r="1864" spans="1:10" outlineLevel="3" x14ac:dyDescent="0.25">
      <c r="A1864" s="87">
        <v>100</v>
      </c>
      <c r="B1864" s="9" t="s">
        <v>485</v>
      </c>
      <c r="C1864" s="9" t="s">
        <v>217</v>
      </c>
      <c r="D1864" s="9" t="s">
        <v>523</v>
      </c>
      <c r="E1864" s="11">
        <v>16062000</v>
      </c>
      <c r="F1864" s="84">
        <v>69550</v>
      </c>
      <c r="G1864" s="11" t="s">
        <v>7</v>
      </c>
      <c r="H1864" s="11" t="s">
        <v>36</v>
      </c>
      <c r="I1864" s="11" t="s">
        <v>618</v>
      </c>
      <c r="J1864" s="78">
        <v>38780</v>
      </c>
    </row>
    <row r="1865" spans="1:10" outlineLevel="3" x14ac:dyDescent="0.25">
      <c r="A1865" s="87">
        <v>100</v>
      </c>
      <c r="B1865" s="9" t="s">
        <v>485</v>
      </c>
      <c r="C1865" s="9" t="s">
        <v>217</v>
      </c>
      <c r="D1865" s="9" t="s">
        <v>523</v>
      </c>
      <c r="E1865" s="11">
        <v>16062000</v>
      </c>
      <c r="F1865" s="84">
        <v>76800</v>
      </c>
      <c r="G1865" s="11" t="s">
        <v>7</v>
      </c>
      <c r="H1865" s="11" t="s">
        <v>37</v>
      </c>
      <c r="I1865" s="11" t="s">
        <v>618</v>
      </c>
      <c r="J1865" s="78">
        <v>480</v>
      </c>
    </row>
    <row r="1866" spans="1:10" outlineLevel="3" x14ac:dyDescent="0.25">
      <c r="A1866" s="87">
        <v>100</v>
      </c>
      <c r="B1866" s="9" t="s">
        <v>485</v>
      </c>
      <c r="C1866" s="9" t="s">
        <v>217</v>
      </c>
      <c r="D1866" s="9" t="s">
        <v>218</v>
      </c>
      <c r="E1866" s="11">
        <v>16063000</v>
      </c>
      <c r="F1866" s="84">
        <v>60100</v>
      </c>
      <c r="G1866" s="11" t="s">
        <v>7</v>
      </c>
      <c r="H1866" s="11" t="s">
        <v>8</v>
      </c>
      <c r="I1866" s="11" t="s">
        <v>618</v>
      </c>
      <c r="J1866" s="78">
        <v>2408149</v>
      </c>
    </row>
    <row r="1867" spans="1:10" outlineLevel="3" x14ac:dyDescent="0.25">
      <c r="A1867" s="87">
        <v>100</v>
      </c>
      <c r="B1867" s="9" t="s">
        <v>485</v>
      </c>
      <c r="C1867" s="9" t="s">
        <v>217</v>
      </c>
      <c r="D1867" s="9" t="s">
        <v>218</v>
      </c>
      <c r="E1867" s="11">
        <v>16063000</v>
      </c>
      <c r="F1867" s="84">
        <v>60140</v>
      </c>
      <c r="G1867" s="11" t="s">
        <v>7</v>
      </c>
      <c r="H1867" s="11" t="s">
        <v>9</v>
      </c>
      <c r="I1867" s="11" t="s">
        <v>618</v>
      </c>
      <c r="J1867" s="78">
        <v>2000</v>
      </c>
    </row>
    <row r="1868" spans="1:10" outlineLevel="3" x14ac:dyDescent="0.25">
      <c r="A1868" s="87">
        <v>100</v>
      </c>
      <c r="B1868" s="9" t="s">
        <v>485</v>
      </c>
      <c r="C1868" s="9" t="s">
        <v>217</v>
      </c>
      <c r="D1868" s="9" t="s">
        <v>218</v>
      </c>
      <c r="E1868" s="11">
        <v>16063000</v>
      </c>
      <c r="F1868" s="84">
        <v>60280</v>
      </c>
      <c r="G1868" s="11" t="s">
        <v>7</v>
      </c>
      <c r="H1868" s="11" t="s">
        <v>10</v>
      </c>
      <c r="I1868" s="11" t="s">
        <v>618</v>
      </c>
      <c r="J1868" s="78">
        <v>3000</v>
      </c>
    </row>
    <row r="1869" spans="1:10" outlineLevel="3" x14ac:dyDescent="0.25">
      <c r="A1869" s="87">
        <v>100</v>
      </c>
      <c r="B1869" s="9" t="s">
        <v>485</v>
      </c>
      <c r="C1869" s="9" t="s">
        <v>217</v>
      </c>
      <c r="D1869" s="9" t="s">
        <v>218</v>
      </c>
      <c r="E1869" s="11">
        <v>16063000</v>
      </c>
      <c r="F1869" s="84">
        <v>60290</v>
      </c>
      <c r="G1869" s="11" t="s">
        <v>7</v>
      </c>
      <c r="H1869" s="11" t="s">
        <v>11</v>
      </c>
      <c r="I1869" s="11" t="s">
        <v>618</v>
      </c>
      <c r="J1869" s="78">
        <v>13328</v>
      </c>
    </row>
    <row r="1870" spans="1:10" outlineLevel="3" x14ac:dyDescent="0.25">
      <c r="A1870" s="87">
        <v>100</v>
      </c>
      <c r="B1870" s="9" t="s">
        <v>485</v>
      </c>
      <c r="C1870" s="9" t="s">
        <v>217</v>
      </c>
      <c r="D1870" s="9" t="s">
        <v>218</v>
      </c>
      <c r="E1870" s="11">
        <v>16063000</v>
      </c>
      <c r="F1870" s="84">
        <v>60300</v>
      </c>
      <c r="G1870" s="11" t="s">
        <v>7</v>
      </c>
      <c r="H1870" s="11" t="s">
        <v>12</v>
      </c>
      <c r="I1870" s="11" t="s">
        <v>618</v>
      </c>
      <c r="J1870" s="78">
        <v>173764</v>
      </c>
    </row>
    <row r="1871" spans="1:10" outlineLevel="3" x14ac:dyDescent="0.25">
      <c r="A1871" s="87">
        <v>100</v>
      </c>
      <c r="B1871" s="9" t="s">
        <v>485</v>
      </c>
      <c r="C1871" s="9" t="s">
        <v>217</v>
      </c>
      <c r="D1871" s="9" t="s">
        <v>218</v>
      </c>
      <c r="E1871" s="11">
        <v>16063000</v>
      </c>
      <c r="F1871" s="84">
        <v>60330</v>
      </c>
      <c r="G1871" s="11" t="s">
        <v>7</v>
      </c>
      <c r="H1871" s="11" t="s">
        <v>13</v>
      </c>
      <c r="I1871" s="11" t="s">
        <v>618</v>
      </c>
      <c r="J1871" s="78">
        <v>414076</v>
      </c>
    </row>
    <row r="1872" spans="1:10" outlineLevel="3" x14ac:dyDescent="0.25">
      <c r="A1872" s="87">
        <v>100</v>
      </c>
      <c r="B1872" s="9" t="s">
        <v>485</v>
      </c>
      <c r="C1872" s="9" t="s">
        <v>217</v>
      </c>
      <c r="D1872" s="9" t="s">
        <v>218</v>
      </c>
      <c r="E1872" s="11">
        <v>16063000</v>
      </c>
      <c r="F1872" s="84">
        <v>60331</v>
      </c>
      <c r="G1872" s="11" t="s">
        <v>7</v>
      </c>
      <c r="H1872" s="11" t="s">
        <v>14</v>
      </c>
      <c r="I1872" s="11" t="s">
        <v>618</v>
      </c>
      <c r="J1872" s="78">
        <v>18055</v>
      </c>
    </row>
    <row r="1873" spans="1:10" outlineLevel="3" x14ac:dyDescent="0.25">
      <c r="A1873" s="87">
        <v>100</v>
      </c>
      <c r="B1873" s="9" t="s">
        <v>485</v>
      </c>
      <c r="C1873" s="9" t="s">
        <v>217</v>
      </c>
      <c r="D1873" s="9" t="s">
        <v>218</v>
      </c>
      <c r="E1873" s="11">
        <v>16063000</v>
      </c>
      <c r="F1873" s="84">
        <v>60340</v>
      </c>
      <c r="G1873" s="11" t="s">
        <v>7</v>
      </c>
      <c r="H1873" s="11" t="s">
        <v>15</v>
      </c>
      <c r="I1873" s="11" t="s">
        <v>618</v>
      </c>
      <c r="J1873" s="78">
        <v>2862</v>
      </c>
    </row>
    <row r="1874" spans="1:10" outlineLevel="3" x14ac:dyDescent="0.25">
      <c r="A1874" s="87">
        <v>100</v>
      </c>
      <c r="B1874" s="9" t="s">
        <v>485</v>
      </c>
      <c r="C1874" s="9" t="s">
        <v>217</v>
      </c>
      <c r="D1874" s="9" t="s">
        <v>218</v>
      </c>
      <c r="E1874" s="11">
        <v>16063000</v>
      </c>
      <c r="F1874" s="84">
        <v>60350</v>
      </c>
      <c r="G1874" s="11" t="s">
        <v>7</v>
      </c>
      <c r="H1874" s="11" t="s">
        <v>16</v>
      </c>
      <c r="I1874" s="11" t="s">
        <v>618</v>
      </c>
      <c r="J1874" s="78">
        <v>5670</v>
      </c>
    </row>
    <row r="1875" spans="1:10" outlineLevel="3" x14ac:dyDescent="0.25">
      <c r="A1875" s="87">
        <v>100</v>
      </c>
      <c r="B1875" s="9" t="s">
        <v>485</v>
      </c>
      <c r="C1875" s="9" t="s">
        <v>217</v>
      </c>
      <c r="D1875" s="9" t="s">
        <v>218</v>
      </c>
      <c r="E1875" s="11">
        <v>16063000</v>
      </c>
      <c r="F1875" s="84">
        <v>60360</v>
      </c>
      <c r="G1875" s="11" t="s">
        <v>7</v>
      </c>
      <c r="H1875" s="11" t="s">
        <v>17</v>
      </c>
      <c r="I1875" s="11" t="s">
        <v>618</v>
      </c>
      <c r="J1875" s="78">
        <v>352519</v>
      </c>
    </row>
    <row r="1876" spans="1:10" outlineLevel="3" x14ac:dyDescent="0.25">
      <c r="A1876" s="87">
        <v>100</v>
      </c>
      <c r="B1876" s="9" t="s">
        <v>485</v>
      </c>
      <c r="C1876" s="9" t="s">
        <v>217</v>
      </c>
      <c r="D1876" s="9" t="s">
        <v>218</v>
      </c>
      <c r="E1876" s="11">
        <v>16063000</v>
      </c>
      <c r="F1876" s="84">
        <v>61110</v>
      </c>
      <c r="G1876" s="11" t="s">
        <v>7</v>
      </c>
      <c r="H1876" s="11" t="s">
        <v>20</v>
      </c>
      <c r="I1876" s="11" t="s">
        <v>618</v>
      </c>
      <c r="J1876" s="78">
        <v>700</v>
      </c>
    </row>
    <row r="1877" spans="1:10" outlineLevel="3" x14ac:dyDescent="0.25">
      <c r="A1877" s="87">
        <v>100</v>
      </c>
      <c r="B1877" s="9" t="s">
        <v>485</v>
      </c>
      <c r="C1877" s="9" t="s">
        <v>217</v>
      </c>
      <c r="D1877" s="9" t="s">
        <v>218</v>
      </c>
      <c r="E1877" s="11">
        <v>16063000</v>
      </c>
      <c r="F1877" s="84">
        <v>61180</v>
      </c>
      <c r="G1877" s="11" t="s">
        <v>7</v>
      </c>
      <c r="H1877" s="11" t="s">
        <v>23</v>
      </c>
      <c r="I1877" s="11" t="s">
        <v>618</v>
      </c>
      <c r="J1877" s="78">
        <v>1575</v>
      </c>
    </row>
    <row r="1878" spans="1:10" outlineLevel="3" x14ac:dyDescent="0.25">
      <c r="A1878" s="87">
        <v>100</v>
      </c>
      <c r="B1878" s="9" t="s">
        <v>485</v>
      </c>
      <c r="C1878" s="9" t="s">
        <v>217</v>
      </c>
      <c r="D1878" s="9" t="s">
        <v>218</v>
      </c>
      <c r="E1878" s="11">
        <v>16063000</v>
      </c>
      <c r="F1878" s="84">
        <v>61250</v>
      </c>
      <c r="G1878" s="11" t="s">
        <v>7</v>
      </c>
      <c r="H1878" s="11" t="s">
        <v>39</v>
      </c>
      <c r="I1878" s="11" t="s">
        <v>618</v>
      </c>
      <c r="J1878" s="78">
        <v>14500</v>
      </c>
    </row>
    <row r="1879" spans="1:10" outlineLevel="3" x14ac:dyDescent="0.25">
      <c r="A1879" s="87">
        <v>100</v>
      </c>
      <c r="B1879" s="9" t="s">
        <v>485</v>
      </c>
      <c r="C1879" s="9" t="s">
        <v>217</v>
      </c>
      <c r="D1879" s="9" t="s">
        <v>218</v>
      </c>
      <c r="E1879" s="11">
        <v>16063000</v>
      </c>
      <c r="F1879" s="84">
        <v>61290</v>
      </c>
      <c r="G1879" s="11" t="s">
        <v>7</v>
      </c>
      <c r="H1879" s="11" t="s">
        <v>40</v>
      </c>
      <c r="I1879" s="11" t="s">
        <v>618</v>
      </c>
      <c r="J1879" s="78">
        <v>500</v>
      </c>
    </row>
    <row r="1880" spans="1:10" outlineLevel="3" x14ac:dyDescent="0.25">
      <c r="A1880" s="87">
        <v>100</v>
      </c>
      <c r="B1880" s="9" t="s">
        <v>485</v>
      </c>
      <c r="C1880" s="9" t="s">
        <v>217</v>
      </c>
      <c r="D1880" s="9" t="s">
        <v>218</v>
      </c>
      <c r="E1880" s="11">
        <v>16063000</v>
      </c>
      <c r="F1880" s="84">
        <v>61350</v>
      </c>
      <c r="G1880" s="11" t="s">
        <v>7</v>
      </c>
      <c r="H1880" s="11" t="s">
        <v>79</v>
      </c>
      <c r="I1880" s="11" t="s">
        <v>618</v>
      </c>
      <c r="J1880" s="78">
        <v>100</v>
      </c>
    </row>
    <row r="1881" spans="1:10" outlineLevel="3" x14ac:dyDescent="0.25">
      <c r="A1881" s="87">
        <v>100</v>
      </c>
      <c r="B1881" s="9" t="s">
        <v>485</v>
      </c>
      <c r="C1881" s="9" t="s">
        <v>217</v>
      </c>
      <c r="D1881" s="9" t="s">
        <v>218</v>
      </c>
      <c r="E1881" s="11">
        <v>16063000</v>
      </c>
      <c r="F1881" s="84">
        <v>61355</v>
      </c>
      <c r="G1881" s="11" t="s">
        <v>7</v>
      </c>
      <c r="H1881" s="11" t="s">
        <v>41</v>
      </c>
      <c r="I1881" s="11" t="s">
        <v>618</v>
      </c>
      <c r="J1881" s="78">
        <v>20000</v>
      </c>
    </row>
    <row r="1882" spans="1:10" outlineLevel="3" x14ac:dyDescent="0.25">
      <c r="A1882" s="87">
        <v>100</v>
      </c>
      <c r="B1882" s="9" t="s">
        <v>485</v>
      </c>
      <c r="C1882" s="9" t="s">
        <v>217</v>
      </c>
      <c r="D1882" s="9" t="s">
        <v>218</v>
      </c>
      <c r="E1882" s="11">
        <v>16063000</v>
      </c>
      <c r="F1882" s="84">
        <v>61500</v>
      </c>
      <c r="G1882" s="11" t="s">
        <v>7</v>
      </c>
      <c r="H1882" s="11" t="s">
        <v>24</v>
      </c>
      <c r="I1882" s="11" t="s">
        <v>618</v>
      </c>
      <c r="J1882" s="78">
        <v>500</v>
      </c>
    </row>
    <row r="1883" spans="1:10" outlineLevel="3" x14ac:dyDescent="0.25">
      <c r="A1883" s="87">
        <v>100</v>
      </c>
      <c r="B1883" s="9" t="s">
        <v>485</v>
      </c>
      <c r="C1883" s="9" t="s">
        <v>217</v>
      </c>
      <c r="D1883" s="9" t="s">
        <v>218</v>
      </c>
      <c r="E1883" s="11">
        <v>16063000</v>
      </c>
      <c r="F1883" s="84">
        <v>61800</v>
      </c>
      <c r="G1883" s="11" t="s">
        <v>7</v>
      </c>
      <c r="H1883" s="11" t="s">
        <v>25</v>
      </c>
      <c r="I1883" s="11" t="s">
        <v>618</v>
      </c>
      <c r="J1883" s="78">
        <v>1500</v>
      </c>
    </row>
    <row r="1884" spans="1:10" outlineLevel="3" x14ac:dyDescent="0.25">
      <c r="A1884" s="87">
        <v>100</v>
      </c>
      <c r="B1884" s="9" t="s">
        <v>485</v>
      </c>
      <c r="C1884" s="9" t="s">
        <v>217</v>
      </c>
      <c r="D1884" s="9" t="s">
        <v>218</v>
      </c>
      <c r="E1884" s="11">
        <v>16063000</v>
      </c>
      <c r="F1884" s="84">
        <v>61920</v>
      </c>
      <c r="G1884" s="11" t="s">
        <v>7</v>
      </c>
      <c r="H1884" s="11" t="s">
        <v>388</v>
      </c>
      <c r="I1884" s="11" t="s">
        <v>618</v>
      </c>
      <c r="J1884" s="78">
        <v>38675</v>
      </c>
    </row>
    <row r="1885" spans="1:10" outlineLevel="3" x14ac:dyDescent="0.25">
      <c r="A1885" s="87">
        <v>100</v>
      </c>
      <c r="B1885" s="9" t="s">
        <v>485</v>
      </c>
      <c r="C1885" s="9" t="s">
        <v>217</v>
      </c>
      <c r="D1885" s="9" t="s">
        <v>218</v>
      </c>
      <c r="E1885" s="11">
        <v>16063000</v>
      </c>
      <c r="F1885" s="84">
        <v>61925</v>
      </c>
      <c r="G1885" s="11" t="s">
        <v>7</v>
      </c>
      <c r="H1885" s="11" t="s">
        <v>389</v>
      </c>
      <c r="I1885" s="11" t="s">
        <v>618</v>
      </c>
      <c r="J1885" s="78">
        <v>2652995</v>
      </c>
    </row>
    <row r="1886" spans="1:10" outlineLevel="3" x14ac:dyDescent="0.25">
      <c r="A1886" s="87">
        <v>100</v>
      </c>
      <c r="B1886" s="9" t="s">
        <v>485</v>
      </c>
      <c r="C1886" s="9" t="s">
        <v>217</v>
      </c>
      <c r="D1886" s="9" t="s">
        <v>218</v>
      </c>
      <c r="E1886" s="11">
        <v>16063000</v>
      </c>
      <c r="F1886" s="84">
        <v>62400</v>
      </c>
      <c r="G1886" s="11" t="s">
        <v>7</v>
      </c>
      <c r="H1886" s="11" t="s">
        <v>44</v>
      </c>
      <c r="I1886" s="11" t="s">
        <v>618</v>
      </c>
      <c r="J1886" s="78">
        <v>350</v>
      </c>
    </row>
    <row r="1887" spans="1:10" outlineLevel="3" x14ac:dyDescent="0.25">
      <c r="A1887" s="87">
        <v>100</v>
      </c>
      <c r="B1887" s="9" t="s">
        <v>485</v>
      </c>
      <c r="C1887" s="9" t="s">
        <v>217</v>
      </c>
      <c r="D1887" s="9" t="s">
        <v>218</v>
      </c>
      <c r="E1887" s="11">
        <v>16063000</v>
      </c>
      <c r="F1887" s="84">
        <v>62450</v>
      </c>
      <c r="G1887" s="11" t="s">
        <v>7</v>
      </c>
      <c r="H1887" s="11" t="s">
        <v>82</v>
      </c>
      <c r="I1887" s="11" t="s">
        <v>618</v>
      </c>
      <c r="J1887" s="78">
        <v>15</v>
      </c>
    </row>
    <row r="1888" spans="1:10" outlineLevel="3" x14ac:dyDescent="0.25">
      <c r="A1888" s="87">
        <v>100</v>
      </c>
      <c r="B1888" s="9" t="s">
        <v>485</v>
      </c>
      <c r="C1888" s="9" t="s">
        <v>217</v>
      </c>
      <c r="D1888" s="9" t="s">
        <v>218</v>
      </c>
      <c r="E1888" s="11">
        <v>16063000</v>
      </c>
      <c r="F1888" s="84">
        <v>62500</v>
      </c>
      <c r="G1888" s="11" t="s">
        <v>7</v>
      </c>
      <c r="H1888" s="11" t="s">
        <v>61</v>
      </c>
      <c r="I1888" s="11" t="s">
        <v>618</v>
      </c>
      <c r="J1888" s="78">
        <v>905800</v>
      </c>
    </row>
    <row r="1889" spans="1:10" outlineLevel="3" x14ac:dyDescent="0.25">
      <c r="A1889" s="87">
        <v>100</v>
      </c>
      <c r="B1889" s="9" t="s">
        <v>485</v>
      </c>
      <c r="C1889" s="9" t="s">
        <v>217</v>
      </c>
      <c r="D1889" s="9" t="s">
        <v>218</v>
      </c>
      <c r="E1889" s="11">
        <v>16063000</v>
      </c>
      <c r="F1889" s="84">
        <v>62550</v>
      </c>
      <c r="G1889" s="11" t="s">
        <v>7</v>
      </c>
      <c r="H1889" s="11" t="s">
        <v>45</v>
      </c>
      <c r="I1889" s="11" t="s">
        <v>618</v>
      </c>
      <c r="J1889" s="78">
        <v>402400</v>
      </c>
    </row>
    <row r="1890" spans="1:10" outlineLevel="3" x14ac:dyDescent="0.25">
      <c r="A1890" s="87">
        <v>100</v>
      </c>
      <c r="B1890" s="9" t="s">
        <v>485</v>
      </c>
      <c r="C1890" s="9" t="s">
        <v>217</v>
      </c>
      <c r="D1890" s="9" t="s">
        <v>218</v>
      </c>
      <c r="E1890" s="11">
        <v>16063000</v>
      </c>
      <c r="F1890" s="84">
        <v>64110</v>
      </c>
      <c r="G1890" s="11" t="s">
        <v>7</v>
      </c>
      <c r="H1890" s="11" t="s">
        <v>26</v>
      </c>
      <c r="I1890" s="11" t="s">
        <v>618</v>
      </c>
      <c r="J1890" s="78">
        <v>39756</v>
      </c>
    </row>
    <row r="1891" spans="1:10" outlineLevel="3" x14ac:dyDescent="0.25">
      <c r="A1891" s="87">
        <v>100</v>
      </c>
      <c r="B1891" s="9" t="s">
        <v>485</v>
      </c>
      <c r="C1891" s="9" t="s">
        <v>217</v>
      </c>
      <c r="D1891" s="9" t="s">
        <v>218</v>
      </c>
      <c r="E1891" s="11">
        <v>16063000</v>
      </c>
      <c r="F1891" s="84">
        <v>66110</v>
      </c>
      <c r="G1891" s="11" t="s">
        <v>7</v>
      </c>
      <c r="H1891" s="11" t="s">
        <v>27</v>
      </c>
      <c r="I1891" s="11" t="s">
        <v>618</v>
      </c>
      <c r="J1891" s="78">
        <v>194</v>
      </c>
    </row>
    <row r="1892" spans="1:10" outlineLevel="3" x14ac:dyDescent="0.25">
      <c r="A1892" s="87">
        <v>100</v>
      </c>
      <c r="B1892" s="9" t="s">
        <v>485</v>
      </c>
      <c r="C1892" s="9" t="s">
        <v>217</v>
      </c>
      <c r="D1892" s="9" t="s">
        <v>218</v>
      </c>
      <c r="E1892" s="11">
        <v>16063000</v>
      </c>
      <c r="F1892" s="84">
        <v>68140</v>
      </c>
      <c r="G1892" s="11" t="s">
        <v>7</v>
      </c>
      <c r="H1892" s="11" t="s">
        <v>28</v>
      </c>
      <c r="I1892" s="11" t="s">
        <v>618</v>
      </c>
      <c r="J1892" s="78">
        <v>420000</v>
      </c>
    </row>
    <row r="1893" spans="1:10" outlineLevel="3" x14ac:dyDescent="0.25">
      <c r="A1893" s="87">
        <v>100</v>
      </c>
      <c r="B1893" s="9" t="s">
        <v>485</v>
      </c>
      <c r="C1893" s="9" t="s">
        <v>217</v>
      </c>
      <c r="D1893" s="9" t="s">
        <v>218</v>
      </c>
      <c r="E1893" s="11">
        <v>16063000</v>
      </c>
      <c r="F1893" s="84">
        <v>68145</v>
      </c>
      <c r="G1893" s="11" t="s">
        <v>7</v>
      </c>
      <c r="H1893" s="11" t="s">
        <v>29</v>
      </c>
      <c r="I1893" s="11" t="s">
        <v>618</v>
      </c>
      <c r="J1893" s="78">
        <v>115000</v>
      </c>
    </row>
    <row r="1894" spans="1:10" outlineLevel="3" x14ac:dyDescent="0.25">
      <c r="A1894" s="87">
        <v>100</v>
      </c>
      <c r="B1894" s="9" t="s">
        <v>485</v>
      </c>
      <c r="C1894" s="9" t="s">
        <v>217</v>
      </c>
      <c r="D1894" s="9" t="s">
        <v>218</v>
      </c>
      <c r="E1894" s="11">
        <v>16063000</v>
      </c>
      <c r="F1894" s="84">
        <v>68400</v>
      </c>
      <c r="G1894" s="11" t="s">
        <v>7</v>
      </c>
      <c r="H1894" s="11" t="s">
        <v>49</v>
      </c>
      <c r="I1894" s="11" t="s">
        <v>618</v>
      </c>
      <c r="J1894" s="78">
        <v>800</v>
      </c>
    </row>
    <row r="1895" spans="1:10" outlineLevel="3" x14ac:dyDescent="0.25">
      <c r="A1895" s="87">
        <v>100</v>
      </c>
      <c r="B1895" s="9" t="s">
        <v>485</v>
      </c>
      <c r="C1895" s="9" t="s">
        <v>217</v>
      </c>
      <c r="D1895" s="9" t="s">
        <v>218</v>
      </c>
      <c r="E1895" s="11">
        <v>16063000</v>
      </c>
      <c r="F1895" s="84">
        <v>69150</v>
      </c>
      <c r="G1895" s="11" t="s">
        <v>7</v>
      </c>
      <c r="H1895" s="11" t="s">
        <v>33</v>
      </c>
      <c r="I1895" s="11" t="s">
        <v>618</v>
      </c>
      <c r="J1895" s="78">
        <v>1300</v>
      </c>
    </row>
    <row r="1896" spans="1:10" outlineLevel="3" x14ac:dyDescent="0.25">
      <c r="A1896" s="87">
        <v>100</v>
      </c>
      <c r="B1896" s="9" t="s">
        <v>485</v>
      </c>
      <c r="C1896" s="9" t="s">
        <v>217</v>
      </c>
      <c r="D1896" s="9" t="s">
        <v>218</v>
      </c>
      <c r="E1896" s="11">
        <v>16063000</v>
      </c>
      <c r="F1896" s="84">
        <v>69200</v>
      </c>
      <c r="G1896" s="11" t="s">
        <v>7</v>
      </c>
      <c r="H1896" s="11" t="s">
        <v>34</v>
      </c>
      <c r="I1896" s="11" t="s">
        <v>618</v>
      </c>
      <c r="J1896" s="78">
        <v>1000</v>
      </c>
    </row>
    <row r="1897" spans="1:10" outlineLevel="3" x14ac:dyDescent="0.25">
      <c r="A1897" s="87">
        <v>100</v>
      </c>
      <c r="B1897" s="9" t="s">
        <v>485</v>
      </c>
      <c r="C1897" s="9" t="s">
        <v>217</v>
      </c>
      <c r="D1897" s="9" t="s">
        <v>218</v>
      </c>
      <c r="E1897" s="11">
        <v>16063000</v>
      </c>
      <c r="F1897" s="84">
        <v>69500</v>
      </c>
      <c r="G1897" s="11" t="s">
        <v>7</v>
      </c>
      <c r="H1897" s="11" t="s">
        <v>35</v>
      </c>
      <c r="I1897" s="11" t="s">
        <v>618</v>
      </c>
      <c r="J1897" s="78">
        <v>23095</v>
      </c>
    </row>
    <row r="1898" spans="1:10" outlineLevel="3" x14ac:dyDescent="0.25">
      <c r="A1898" s="87">
        <v>100</v>
      </c>
      <c r="B1898" s="9" t="s">
        <v>485</v>
      </c>
      <c r="C1898" s="9" t="s">
        <v>217</v>
      </c>
      <c r="D1898" s="9" t="s">
        <v>218</v>
      </c>
      <c r="E1898" s="11">
        <v>16063000</v>
      </c>
      <c r="F1898" s="84">
        <v>69550</v>
      </c>
      <c r="G1898" s="11" t="s">
        <v>7</v>
      </c>
      <c r="H1898" s="11" t="s">
        <v>36</v>
      </c>
      <c r="I1898" s="11" t="s">
        <v>618</v>
      </c>
      <c r="J1898" s="78">
        <v>93700</v>
      </c>
    </row>
    <row r="1899" spans="1:10" outlineLevel="3" x14ac:dyDescent="0.25">
      <c r="A1899" s="87">
        <v>100</v>
      </c>
      <c r="B1899" s="9" t="s">
        <v>485</v>
      </c>
      <c r="C1899" s="9" t="s">
        <v>217</v>
      </c>
      <c r="D1899" s="9" t="s">
        <v>218</v>
      </c>
      <c r="E1899" s="11">
        <v>16063000</v>
      </c>
      <c r="F1899" s="84">
        <v>71500</v>
      </c>
      <c r="G1899" s="11" t="s">
        <v>7</v>
      </c>
      <c r="H1899" s="11" t="s">
        <v>139</v>
      </c>
      <c r="I1899" s="11" t="s">
        <v>618</v>
      </c>
      <c r="J1899" s="78">
        <v>20000</v>
      </c>
    </row>
    <row r="1900" spans="1:10" outlineLevel="3" x14ac:dyDescent="0.25">
      <c r="A1900" s="87">
        <v>100</v>
      </c>
      <c r="B1900" s="9" t="s">
        <v>485</v>
      </c>
      <c r="C1900" s="9" t="s">
        <v>217</v>
      </c>
      <c r="D1900" s="9" t="s">
        <v>218</v>
      </c>
      <c r="E1900" s="11">
        <v>16063000</v>
      </c>
      <c r="F1900" s="84">
        <v>76800</v>
      </c>
      <c r="G1900" s="11" t="s">
        <v>7</v>
      </c>
      <c r="H1900" s="11" t="s">
        <v>37</v>
      </c>
      <c r="I1900" s="11" t="s">
        <v>618</v>
      </c>
      <c r="J1900" s="78">
        <v>480</v>
      </c>
    </row>
    <row r="1901" spans="1:10" outlineLevel="3" x14ac:dyDescent="0.25">
      <c r="A1901" s="87">
        <v>100</v>
      </c>
      <c r="B1901" s="9" t="s">
        <v>485</v>
      </c>
      <c r="C1901" s="9" t="s">
        <v>217</v>
      </c>
      <c r="D1901" s="9" t="s">
        <v>218</v>
      </c>
      <c r="E1901" s="11">
        <v>16063000</v>
      </c>
      <c r="F1901" s="84">
        <v>77140</v>
      </c>
      <c r="G1901" s="11" t="s">
        <v>7</v>
      </c>
      <c r="H1901" s="11" t="s">
        <v>38</v>
      </c>
      <c r="I1901" s="11" t="s">
        <v>618</v>
      </c>
      <c r="J1901" s="78">
        <v>100</v>
      </c>
    </row>
    <row r="1902" spans="1:10" outlineLevel="3" x14ac:dyDescent="0.25">
      <c r="A1902" s="87">
        <v>100</v>
      </c>
      <c r="B1902" s="9" t="s">
        <v>485</v>
      </c>
      <c r="C1902" s="9" t="s">
        <v>217</v>
      </c>
      <c r="D1902" s="9" t="s">
        <v>218</v>
      </c>
      <c r="E1902" s="11">
        <v>16063000</v>
      </c>
      <c r="F1902" s="84">
        <v>79440</v>
      </c>
      <c r="G1902" s="11" t="s">
        <v>7</v>
      </c>
      <c r="H1902" s="11" t="s">
        <v>57</v>
      </c>
      <c r="I1902" s="11" t="s">
        <v>618</v>
      </c>
      <c r="J1902" s="78">
        <v>2665000</v>
      </c>
    </row>
    <row r="1903" spans="1:10" outlineLevel="3" x14ac:dyDescent="0.25">
      <c r="A1903" s="87">
        <v>100</v>
      </c>
      <c r="B1903" s="9" t="s">
        <v>485</v>
      </c>
      <c r="C1903" s="9" t="s">
        <v>217</v>
      </c>
      <c r="D1903" s="9" t="s">
        <v>240</v>
      </c>
      <c r="E1903" s="11">
        <v>16064000</v>
      </c>
      <c r="F1903" s="84">
        <v>60100</v>
      </c>
      <c r="G1903" s="11" t="s">
        <v>7</v>
      </c>
      <c r="H1903" s="11" t="s">
        <v>8</v>
      </c>
      <c r="I1903" s="11" t="s">
        <v>618</v>
      </c>
      <c r="J1903" s="78">
        <v>1091194</v>
      </c>
    </row>
    <row r="1904" spans="1:10" outlineLevel="3" x14ac:dyDescent="0.25">
      <c r="A1904" s="87">
        <v>100</v>
      </c>
      <c r="B1904" s="9" t="s">
        <v>485</v>
      </c>
      <c r="C1904" s="9" t="s">
        <v>217</v>
      </c>
      <c r="D1904" s="9" t="s">
        <v>240</v>
      </c>
      <c r="E1904" s="11">
        <v>16064000</v>
      </c>
      <c r="F1904" s="84">
        <v>60290</v>
      </c>
      <c r="G1904" s="11" t="s">
        <v>7</v>
      </c>
      <c r="H1904" s="11" t="s">
        <v>11</v>
      </c>
      <c r="I1904" s="11" t="s">
        <v>618</v>
      </c>
      <c r="J1904" s="78">
        <v>7208</v>
      </c>
    </row>
    <row r="1905" spans="1:10" outlineLevel="3" x14ac:dyDescent="0.25">
      <c r="A1905" s="87">
        <v>100</v>
      </c>
      <c r="B1905" s="9" t="s">
        <v>485</v>
      </c>
      <c r="C1905" s="9" t="s">
        <v>217</v>
      </c>
      <c r="D1905" s="9" t="s">
        <v>240</v>
      </c>
      <c r="E1905" s="11">
        <v>16064000</v>
      </c>
      <c r="F1905" s="84">
        <v>60300</v>
      </c>
      <c r="G1905" s="11" t="s">
        <v>7</v>
      </c>
      <c r="H1905" s="11" t="s">
        <v>12</v>
      </c>
      <c r="I1905" s="11" t="s">
        <v>618</v>
      </c>
      <c r="J1905" s="78">
        <v>80647</v>
      </c>
    </row>
    <row r="1906" spans="1:10" outlineLevel="3" x14ac:dyDescent="0.25">
      <c r="A1906" s="87">
        <v>100</v>
      </c>
      <c r="B1906" s="9" t="s">
        <v>485</v>
      </c>
      <c r="C1906" s="9" t="s">
        <v>217</v>
      </c>
      <c r="D1906" s="9" t="s">
        <v>240</v>
      </c>
      <c r="E1906" s="11">
        <v>16064000</v>
      </c>
      <c r="F1906" s="84">
        <v>60330</v>
      </c>
      <c r="G1906" s="11" t="s">
        <v>7</v>
      </c>
      <c r="H1906" s="11" t="s">
        <v>13</v>
      </c>
      <c r="I1906" s="11" t="s">
        <v>618</v>
      </c>
      <c r="J1906" s="78">
        <v>191335</v>
      </c>
    </row>
    <row r="1907" spans="1:10" outlineLevel="3" x14ac:dyDescent="0.25">
      <c r="A1907" s="87">
        <v>100</v>
      </c>
      <c r="B1907" s="9" t="s">
        <v>485</v>
      </c>
      <c r="C1907" s="9" t="s">
        <v>217</v>
      </c>
      <c r="D1907" s="9" t="s">
        <v>240</v>
      </c>
      <c r="E1907" s="11">
        <v>16064000</v>
      </c>
      <c r="F1907" s="84">
        <v>60331</v>
      </c>
      <c r="G1907" s="11" t="s">
        <v>7</v>
      </c>
      <c r="H1907" s="11" t="s">
        <v>14</v>
      </c>
      <c r="I1907" s="11" t="s">
        <v>618</v>
      </c>
      <c r="J1907" s="78">
        <v>7646</v>
      </c>
    </row>
    <row r="1908" spans="1:10" outlineLevel="3" x14ac:dyDescent="0.25">
      <c r="A1908" s="87">
        <v>100</v>
      </c>
      <c r="B1908" s="9" t="s">
        <v>485</v>
      </c>
      <c r="C1908" s="9" t="s">
        <v>217</v>
      </c>
      <c r="D1908" s="9" t="s">
        <v>240</v>
      </c>
      <c r="E1908" s="11">
        <v>16064000</v>
      </c>
      <c r="F1908" s="84">
        <v>60340</v>
      </c>
      <c r="G1908" s="11" t="s">
        <v>7</v>
      </c>
      <c r="H1908" s="11" t="s">
        <v>15</v>
      </c>
      <c r="I1908" s="11" t="s">
        <v>618</v>
      </c>
      <c r="J1908" s="78">
        <v>1741</v>
      </c>
    </row>
    <row r="1909" spans="1:10" outlineLevel="3" x14ac:dyDescent="0.25">
      <c r="A1909" s="87">
        <v>100</v>
      </c>
      <c r="B1909" s="9" t="s">
        <v>485</v>
      </c>
      <c r="C1909" s="9" t="s">
        <v>217</v>
      </c>
      <c r="D1909" s="9" t="s">
        <v>240</v>
      </c>
      <c r="E1909" s="11">
        <v>16064000</v>
      </c>
      <c r="F1909" s="84">
        <v>60350</v>
      </c>
      <c r="G1909" s="11" t="s">
        <v>7</v>
      </c>
      <c r="H1909" s="11" t="s">
        <v>16</v>
      </c>
      <c r="I1909" s="11" t="s">
        <v>618</v>
      </c>
      <c r="J1909" s="78">
        <v>2902</v>
      </c>
    </row>
    <row r="1910" spans="1:10" outlineLevel="3" x14ac:dyDescent="0.25">
      <c r="A1910" s="87">
        <v>100</v>
      </c>
      <c r="B1910" s="9" t="s">
        <v>485</v>
      </c>
      <c r="C1910" s="9" t="s">
        <v>217</v>
      </c>
      <c r="D1910" s="9" t="s">
        <v>240</v>
      </c>
      <c r="E1910" s="11">
        <v>16064000</v>
      </c>
      <c r="F1910" s="84">
        <v>60360</v>
      </c>
      <c r="G1910" s="11" t="s">
        <v>7</v>
      </c>
      <c r="H1910" s="11" t="s">
        <v>17</v>
      </c>
      <c r="I1910" s="11" t="s">
        <v>618</v>
      </c>
      <c r="J1910" s="78">
        <v>156282</v>
      </c>
    </row>
    <row r="1911" spans="1:10" outlineLevel="3" x14ac:dyDescent="0.25">
      <c r="A1911" s="87">
        <v>100</v>
      </c>
      <c r="B1911" s="9" t="s">
        <v>485</v>
      </c>
      <c r="C1911" s="9" t="s">
        <v>217</v>
      </c>
      <c r="D1911" s="9" t="s">
        <v>240</v>
      </c>
      <c r="E1911" s="11">
        <v>16064000</v>
      </c>
      <c r="F1911" s="84">
        <v>61100</v>
      </c>
      <c r="G1911" s="11" t="s">
        <v>7</v>
      </c>
      <c r="H1911" s="11" t="s">
        <v>19</v>
      </c>
      <c r="I1911" s="11" t="s">
        <v>618</v>
      </c>
      <c r="J1911" s="78">
        <v>1900</v>
      </c>
    </row>
    <row r="1912" spans="1:10" outlineLevel="3" x14ac:dyDescent="0.25">
      <c r="A1912" s="87">
        <v>100</v>
      </c>
      <c r="B1912" s="9" t="s">
        <v>485</v>
      </c>
      <c r="C1912" s="9" t="s">
        <v>217</v>
      </c>
      <c r="D1912" s="9" t="s">
        <v>240</v>
      </c>
      <c r="E1912" s="11">
        <v>16064000</v>
      </c>
      <c r="F1912" s="84">
        <v>61160</v>
      </c>
      <c r="G1912" s="11" t="s">
        <v>7</v>
      </c>
      <c r="H1912" s="11" t="s">
        <v>21</v>
      </c>
      <c r="I1912" s="11" t="s">
        <v>618</v>
      </c>
      <c r="J1912" s="78">
        <v>75</v>
      </c>
    </row>
    <row r="1913" spans="1:10" outlineLevel="3" x14ac:dyDescent="0.25">
      <c r="A1913" s="87">
        <v>100</v>
      </c>
      <c r="B1913" s="9" t="s">
        <v>485</v>
      </c>
      <c r="C1913" s="9" t="s">
        <v>217</v>
      </c>
      <c r="D1913" s="9" t="s">
        <v>240</v>
      </c>
      <c r="E1913" s="11">
        <v>16064000</v>
      </c>
      <c r="F1913" s="84">
        <v>61180</v>
      </c>
      <c r="G1913" s="11" t="s">
        <v>7</v>
      </c>
      <c r="H1913" s="11" t="s">
        <v>23</v>
      </c>
      <c r="I1913" s="11" t="s">
        <v>618</v>
      </c>
      <c r="J1913" s="78">
        <v>1100</v>
      </c>
    </row>
    <row r="1914" spans="1:10" outlineLevel="3" x14ac:dyDescent="0.25">
      <c r="A1914" s="87">
        <v>100</v>
      </c>
      <c r="B1914" s="9" t="s">
        <v>485</v>
      </c>
      <c r="C1914" s="9" t="s">
        <v>217</v>
      </c>
      <c r="D1914" s="9" t="s">
        <v>240</v>
      </c>
      <c r="E1914" s="11">
        <v>16064000</v>
      </c>
      <c r="F1914" s="84">
        <v>61250</v>
      </c>
      <c r="G1914" s="11" t="s">
        <v>7</v>
      </c>
      <c r="H1914" s="11" t="s">
        <v>39</v>
      </c>
      <c r="I1914" s="11" t="s">
        <v>618</v>
      </c>
      <c r="J1914" s="78">
        <v>400</v>
      </c>
    </row>
    <row r="1915" spans="1:10" outlineLevel="3" x14ac:dyDescent="0.25">
      <c r="A1915" s="87">
        <v>100</v>
      </c>
      <c r="B1915" s="9" t="s">
        <v>485</v>
      </c>
      <c r="C1915" s="9" t="s">
        <v>217</v>
      </c>
      <c r="D1915" s="9" t="s">
        <v>240</v>
      </c>
      <c r="E1915" s="11">
        <v>16064000</v>
      </c>
      <c r="F1915" s="84">
        <v>61500</v>
      </c>
      <c r="G1915" s="11" t="s">
        <v>7</v>
      </c>
      <c r="H1915" s="11" t="s">
        <v>24</v>
      </c>
      <c r="I1915" s="11" t="s">
        <v>618</v>
      </c>
      <c r="J1915" s="78">
        <v>500</v>
      </c>
    </row>
    <row r="1916" spans="1:10" outlineLevel="3" x14ac:dyDescent="0.25">
      <c r="A1916" s="87">
        <v>100</v>
      </c>
      <c r="B1916" s="9" t="s">
        <v>485</v>
      </c>
      <c r="C1916" s="9" t="s">
        <v>217</v>
      </c>
      <c r="D1916" s="9" t="s">
        <v>240</v>
      </c>
      <c r="E1916" s="11">
        <v>16064000</v>
      </c>
      <c r="F1916" s="84">
        <v>61800</v>
      </c>
      <c r="G1916" s="11" t="s">
        <v>7</v>
      </c>
      <c r="H1916" s="11" t="s">
        <v>25</v>
      </c>
      <c r="I1916" s="11" t="s">
        <v>618</v>
      </c>
      <c r="J1916" s="78">
        <v>450</v>
      </c>
    </row>
    <row r="1917" spans="1:10" outlineLevel="3" x14ac:dyDescent="0.25">
      <c r="A1917" s="87">
        <v>100</v>
      </c>
      <c r="B1917" s="9" t="s">
        <v>485</v>
      </c>
      <c r="C1917" s="9" t="s">
        <v>217</v>
      </c>
      <c r="D1917" s="9" t="s">
        <v>240</v>
      </c>
      <c r="E1917" s="11">
        <v>16064000</v>
      </c>
      <c r="F1917" s="84">
        <v>61920</v>
      </c>
      <c r="G1917" s="11" t="s">
        <v>7</v>
      </c>
      <c r="H1917" s="11" t="s">
        <v>388</v>
      </c>
      <c r="I1917" s="11" t="s">
        <v>618</v>
      </c>
      <c r="J1917" s="78">
        <v>14025</v>
      </c>
    </row>
    <row r="1918" spans="1:10" outlineLevel="3" x14ac:dyDescent="0.25">
      <c r="A1918" s="87">
        <v>100</v>
      </c>
      <c r="B1918" s="9" t="s">
        <v>485</v>
      </c>
      <c r="C1918" s="9" t="s">
        <v>217</v>
      </c>
      <c r="D1918" s="9" t="s">
        <v>240</v>
      </c>
      <c r="E1918" s="11">
        <v>16064000</v>
      </c>
      <c r="F1918" s="84">
        <v>61925</v>
      </c>
      <c r="G1918" s="11" t="s">
        <v>7</v>
      </c>
      <c r="H1918" s="11" t="s">
        <v>389</v>
      </c>
      <c r="I1918" s="11" t="s">
        <v>618</v>
      </c>
      <c r="J1918" s="78">
        <v>1112</v>
      </c>
    </row>
    <row r="1919" spans="1:10" outlineLevel="3" x14ac:dyDescent="0.25">
      <c r="A1919" s="87">
        <v>100</v>
      </c>
      <c r="B1919" s="9" t="s">
        <v>485</v>
      </c>
      <c r="C1919" s="9" t="s">
        <v>217</v>
      </c>
      <c r="D1919" s="9" t="s">
        <v>240</v>
      </c>
      <c r="E1919" s="11">
        <v>16064000</v>
      </c>
      <c r="F1919" s="84">
        <v>61950</v>
      </c>
      <c r="G1919" s="11" t="s">
        <v>7</v>
      </c>
      <c r="H1919" s="11" t="s">
        <v>390</v>
      </c>
      <c r="I1919" s="11" t="s">
        <v>618</v>
      </c>
      <c r="J1919" s="78">
        <v>6298</v>
      </c>
    </row>
    <row r="1920" spans="1:10" outlineLevel="3" x14ac:dyDescent="0.25">
      <c r="A1920" s="87">
        <v>100</v>
      </c>
      <c r="B1920" s="9" t="s">
        <v>485</v>
      </c>
      <c r="C1920" s="9" t="s">
        <v>217</v>
      </c>
      <c r="D1920" s="9" t="s">
        <v>240</v>
      </c>
      <c r="E1920" s="11">
        <v>16064000</v>
      </c>
      <c r="F1920" s="84">
        <v>62450</v>
      </c>
      <c r="G1920" s="11" t="s">
        <v>7</v>
      </c>
      <c r="H1920" s="11" t="s">
        <v>82</v>
      </c>
      <c r="I1920" s="11" t="s">
        <v>618</v>
      </c>
      <c r="J1920" s="78">
        <v>15</v>
      </c>
    </row>
    <row r="1921" spans="1:10" outlineLevel="3" x14ac:dyDescent="0.25">
      <c r="A1921" s="87">
        <v>100</v>
      </c>
      <c r="B1921" s="9" t="s">
        <v>485</v>
      </c>
      <c r="C1921" s="9" t="s">
        <v>217</v>
      </c>
      <c r="D1921" s="9" t="s">
        <v>240</v>
      </c>
      <c r="E1921" s="11">
        <v>16064000</v>
      </c>
      <c r="F1921" s="84">
        <v>62550</v>
      </c>
      <c r="G1921" s="11" t="s">
        <v>7</v>
      </c>
      <c r="H1921" s="11" t="s">
        <v>45</v>
      </c>
      <c r="I1921" s="11" t="s">
        <v>618</v>
      </c>
      <c r="J1921" s="78">
        <v>301000</v>
      </c>
    </row>
    <row r="1922" spans="1:10" outlineLevel="3" x14ac:dyDescent="0.25">
      <c r="A1922" s="87">
        <v>100</v>
      </c>
      <c r="B1922" s="9" t="s">
        <v>485</v>
      </c>
      <c r="C1922" s="9" t="s">
        <v>217</v>
      </c>
      <c r="D1922" s="9" t="s">
        <v>240</v>
      </c>
      <c r="E1922" s="11">
        <v>16064000</v>
      </c>
      <c r="F1922" s="84">
        <v>64110</v>
      </c>
      <c r="G1922" s="11" t="s">
        <v>7</v>
      </c>
      <c r="H1922" s="11" t="s">
        <v>26</v>
      </c>
      <c r="I1922" s="11" t="s">
        <v>618</v>
      </c>
      <c r="J1922" s="78">
        <v>2016</v>
      </c>
    </row>
    <row r="1923" spans="1:10" outlineLevel="3" x14ac:dyDescent="0.25">
      <c r="A1923" s="87">
        <v>100</v>
      </c>
      <c r="B1923" s="9" t="s">
        <v>485</v>
      </c>
      <c r="C1923" s="9" t="s">
        <v>217</v>
      </c>
      <c r="D1923" s="9" t="s">
        <v>240</v>
      </c>
      <c r="E1923" s="11">
        <v>16064000</v>
      </c>
      <c r="F1923" s="84">
        <v>64120</v>
      </c>
      <c r="G1923" s="11" t="s">
        <v>7</v>
      </c>
      <c r="H1923" s="11" t="s">
        <v>83</v>
      </c>
      <c r="I1923" s="11" t="s">
        <v>618</v>
      </c>
      <c r="J1923" s="78">
        <v>228</v>
      </c>
    </row>
    <row r="1924" spans="1:10" outlineLevel="3" x14ac:dyDescent="0.25">
      <c r="A1924" s="87">
        <v>100</v>
      </c>
      <c r="B1924" s="9" t="s">
        <v>485</v>
      </c>
      <c r="C1924" s="9" t="s">
        <v>217</v>
      </c>
      <c r="D1924" s="9" t="s">
        <v>240</v>
      </c>
      <c r="E1924" s="11">
        <v>16064000</v>
      </c>
      <c r="F1924" s="84">
        <v>66110</v>
      </c>
      <c r="G1924" s="11" t="s">
        <v>7</v>
      </c>
      <c r="H1924" s="11" t="s">
        <v>27</v>
      </c>
      <c r="I1924" s="11" t="s">
        <v>618</v>
      </c>
      <c r="J1924" s="78">
        <v>240</v>
      </c>
    </row>
    <row r="1925" spans="1:10" outlineLevel="3" x14ac:dyDescent="0.25">
      <c r="A1925" s="87">
        <v>100</v>
      </c>
      <c r="B1925" s="9" t="s">
        <v>485</v>
      </c>
      <c r="C1925" s="9" t="s">
        <v>217</v>
      </c>
      <c r="D1925" s="9" t="s">
        <v>240</v>
      </c>
      <c r="E1925" s="11">
        <v>16064000</v>
      </c>
      <c r="F1925" s="84">
        <v>68140</v>
      </c>
      <c r="G1925" s="11" t="s">
        <v>7</v>
      </c>
      <c r="H1925" s="11" t="s">
        <v>28</v>
      </c>
      <c r="I1925" s="11" t="s">
        <v>618</v>
      </c>
      <c r="J1925" s="78">
        <v>4000</v>
      </c>
    </row>
    <row r="1926" spans="1:10" outlineLevel="3" x14ac:dyDescent="0.25">
      <c r="A1926" s="87">
        <v>100</v>
      </c>
      <c r="B1926" s="9" t="s">
        <v>485</v>
      </c>
      <c r="C1926" s="9" t="s">
        <v>217</v>
      </c>
      <c r="D1926" s="9" t="s">
        <v>240</v>
      </c>
      <c r="E1926" s="11">
        <v>16064000</v>
      </c>
      <c r="F1926" s="84">
        <v>68145</v>
      </c>
      <c r="G1926" s="11" t="s">
        <v>7</v>
      </c>
      <c r="H1926" s="11" t="s">
        <v>29</v>
      </c>
      <c r="I1926" s="11" t="s">
        <v>618</v>
      </c>
      <c r="J1926" s="78">
        <v>104000</v>
      </c>
    </row>
    <row r="1927" spans="1:10" outlineLevel="3" x14ac:dyDescent="0.25">
      <c r="A1927" s="87">
        <v>100</v>
      </c>
      <c r="B1927" s="9" t="s">
        <v>485</v>
      </c>
      <c r="C1927" s="9" t="s">
        <v>217</v>
      </c>
      <c r="D1927" s="9" t="s">
        <v>240</v>
      </c>
      <c r="E1927" s="11">
        <v>16064000</v>
      </c>
      <c r="F1927" s="84">
        <v>69150</v>
      </c>
      <c r="G1927" s="11" t="s">
        <v>7</v>
      </c>
      <c r="H1927" s="11" t="s">
        <v>33</v>
      </c>
      <c r="I1927" s="11" t="s">
        <v>618</v>
      </c>
      <c r="J1927" s="78">
        <v>500</v>
      </c>
    </row>
    <row r="1928" spans="1:10" outlineLevel="3" x14ac:dyDescent="0.25">
      <c r="A1928" s="87">
        <v>100</v>
      </c>
      <c r="B1928" s="9" t="s">
        <v>485</v>
      </c>
      <c r="C1928" s="9" t="s">
        <v>217</v>
      </c>
      <c r="D1928" s="9" t="s">
        <v>240</v>
      </c>
      <c r="E1928" s="11">
        <v>16064000</v>
      </c>
      <c r="F1928" s="84">
        <v>69200</v>
      </c>
      <c r="G1928" s="11" t="s">
        <v>7</v>
      </c>
      <c r="H1928" s="11" t="s">
        <v>34</v>
      </c>
      <c r="I1928" s="11" t="s">
        <v>618</v>
      </c>
      <c r="J1928" s="78">
        <v>2000</v>
      </c>
    </row>
    <row r="1929" spans="1:10" outlineLevel="3" x14ac:dyDescent="0.25">
      <c r="A1929" s="87">
        <v>100</v>
      </c>
      <c r="B1929" s="9" t="s">
        <v>485</v>
      </c>
      <c r="C1929" s="9" t="s">
        <v>217</v>
      </c>
      <c r="D1929" s="9" t="s">
        <v>240</v>
      </c>
      <c r="E1929" s="11">
        <v>16064000</v>
      </c>
      <c r="F1929" s="84">
        <v>69500</v>
      </c>
      <c r="G1929" s="11" t="s">
        <v>7</v>
      </c>
      <c r="H1929" s="11" t="s">
        <v>35</v>
      </c>
      <c r="I1929" s="11" t="s">
        <v>618</v>
      </c>
      <c r="J1929" s="78">
        <v>16730</v>
      </c>
    </row>
    <row r="1930" spans="1:10" outlineLevel="3" x14ac:dyDescent="0.25">
      <c r="A1930" s="87">
        <v>100</v>
      </c>
      <c r="B1930" s="9" t="s">
        <v>485</v>
      </c>
      <c r="C1930" s="9" t="s">
        <v>217</v>
      </c>
      <c r="D1930" s="9" t="s">
        <v>240</v>
      </c>
      <c r="E1930" s="11">
        <v>16064000</v>
      </c>
      <c r="F1930" s="84">
        <v>69550</v>
      </c>
      <c r="G1930" s="11" t="s">
        <v>7</v>
      </c>
      <c r="H1930" s="11" t="s">
        <v>36</v>
      </c>
      <c r="I1930" s="11" t="s">
        <v>618</v>
      </c>
      <c r="J1930" s="78">
        <v>4650</v>
      </c>
    </row>
    <row r="1931" spans="1:10" outlineLevel="3" x14ac:dyDescent="0.25">
      <c r="A1931" s="87">
        <v>100</v>
      </c>
      <c r="B1931" s="9" t="s">
        <v>485</v>
      </c>
      <c r="C1931" s="9" t="s">
        <v>217</v>
      </c>
      <c r="D1931" s="9" t="s">
        <v>240</v>
      </c>
      <c r="E1931" s="11">
        <v>16064000</v>
      </c>
      <c r="F1931" s="84">
        <v>76500</v>
      </c>
      <c r="G1931" s="11" t="s">
        <v>7</v>
      </c>
      <c r="H1931" s="11" t="s">
        <v>48</v>
      </c>
      <c r="I1931" s="11" t="s">
        <v>618</v>
      </c>
      <c r="J1931" s="78">
        <v>75</v>
      </c>
    </row>
    <row r="1932" spans="1:10" outlineLevel="3" x14ac:dyDescent="0.25">
      <c r="A1932" s="87">
        <v>100</v>
      </c>
      <c r="B1932" s="9" t="s">
        <v>485</v>
      </c>
      <c r="C1932" s="9" t="s">
        <v>217</v>
      </c>
      <c r="D1932" s="9" t="s">
        <v>240</v>
      </c>
      <c r="E1932" s="11">
        <v>16064000</v>
      </c>
      <c r="F1932" s="84">
        <v>76800</v>
      </c>
      <c r="G1932" s="11" t="s">
        <v>7</v>
      </c>
      <c r="H1932" s="11" t="s">
        <v>37</v>
      </c>
      <c r="I1932" s="11" t="s">
        <v>618</v>
      </c>
      <c r="J1932" s="78">
        <v>420</v>
      </c>
    </row>
    <row r="1933" spans="1:10" outlineLevel="3" x14ac:dyDescent="0.25">
      <c r="A1933" s="87">
        <v>100</v>
      </c>
      <c r="B1933" s="9" t="s">
        <v>485</v>
      </c>
      <c r="C1933" s="9" t="s">
        <v>217</v>
      </c>
      <c r="D1933" s="9" t="s">
        <v>240</v>
      </c>
      <c r="E1933" s="11">
        <v>16064000</v>
      </c>
      <c r="F1933" s="84">
        <v>77140</v>
      </c>
      <c r="G1933" s="11" t="s">
        <v>7</v>
      </c>
      <c r="H1933" s="11" t="s">
        <v>38</v>
      </c>
      <c r="I1933" s="11" t="s">
        <v>618</v>
      </c>
      <c r="J1933" s="78">
        <v>45</v>
      </c>
    </row>
    <row r="1934" spans="1:10" outlineLevel="3" x14ac:dyDescent="0.25">
      <c r="A1934" s="87">
        <v>100</v>
      </c>
      <c r="B1934" s="9" t="s">
        <v>485</v>
      </c>
      <c r="C1934" s="9" t="s">
        <v>217</v>
      </c>
      <c r="D1934" s="77" t="s">
        <v>914</v>
      </c>
      <c r="E1934" s="11">
        <v>16064641</v>
      </c>
      <c r="F1934" s="84">
        <v>60100</v>
      </c>
      <c r="G1934" s="11" t="s">
        <v>7</v>
      </c>
      <c r="H1934" s="11" t="s">
        <v>8</v>
      </c>
      <c r="I1934" s="11" t="s">
        <v>618</v>
      </c>
      <c r="J1934" s="78">
        <v>463996</v>
      </c>
    </row>
    <row r="1935" spans="1:10" outlineLevel="3" x14ac:dyDescent="0.25">
      <c r="A1935" s="87">
        <v>100</v>
      </c>
      <c r="B1935" s="9" t="s">
        <v>485</v>
      </c>
      <c r="C1935" s="9" t="s">
        <v>217</v>
      </c>
      <c r="D1935" s="77" t="s">
        <v>914</v>
      </c>
      <c r="E1935" s="11">
        <v>16064641</v>
      </c>
      <c r="F1935" s="84">
        <v>60290</v>
      </c>
      <c r="G1935" s="11" t="s">
        <v>7</v>
      </c>
      <c r="H1935" s="11" t="s">
        <v>11</v>
      </c>
      <c r="I1935" s="11" t="s">
        <v>618</v>
      </c>
      <c r="J1935" s="78">
        <v>2784</v>
      </c>
    </row>
    <row r="1936" spans="1:10" outlineLevel="3" x14ac:dyDescent="0.25">
      <c r="A1936" s="87">
        <v>100</v>
      </c>
      <c r="B1936" s="9" t="s">
        <v>485</v>
      </c>
      <c r="C1936" s="9" t="s">
        <v>217</v>
      </c>
      <c r="D1936" s="77" t="s">
        <v>914</v>
      </c>
      <c r="E1936" s="11">
        <v>16064641</v>
      </c>
      <c r="F1936" s="84">
        <v>60300</v>
      </c>
      <c r="G1936" s="11" t="s">
        <v>7</v>
      </c>
      <c r="H1936" s="11" t="s">
        <v>12</v>
      </c>
      <c r="I1936" s="11" t="s">
        <v>618</v>
      </c>
      <c r="J1936" s="78">
        <v>33543</v>
      </c>
    </row>
    <row r="1937" spans="1:10" outlineLevel="3" x14ac:dyDescent="0.25">
      <c r="A1937" s="87">
        <v>100</v>
      </c>
      <c r="B1937" s="9" t="s">
        <v>485</v>
      </c>
      <c r="C1937" s="9" t="s">
        <v>217</v>
      </c>
      <c r="D1937" s="77" t="s">
        <v>914</v>
      </c>
      <c r="E1937" s="11">
        <v>16064641</v>
      </c>
      <c r="F1937" s="84">
        <v>60330</v>
      </c>
      <c r="G1937" s="11" t="s">
        <v>7</v>
      </c>
      <c r="H1937" s="11" t="s">
        <v>13</v>
      </c>
      <c r="I1937" s="11" t="s">
        <v>618</v>
      </c>
      <c r="J1937" s="78">
        <v>51076</v>
      </c>
    </row>
    <row r="1938" spans="1:10" outlineLevel="3" x14ac:dyDescent="0.25">
      <c r="A1938" s="87">
        <v>100</v>
      </c>
      <c r="B1938" s="9" t="s">
        <v>485</v>
      </c>
      <c r="C1938" s="9" t="s">
        <v>217</v>
      </c>
      <c r="D1938" s="77" t="s">
        <v>914</v>
      </c>
      <c r="E1938" s="11">
        <v>16064641</v>
      </c>
      <c r="F1938" s="84">
        <v>60331</v>
      </c>
      <c r="G1938" s="11" t="s">
        <v>7</v>
      </c>
      <c r="H1938" s="11" t="s">
        <v>14</v>
      </c>
      <c r="I1938" s="11" t="s">
        <v>618</v>
      </c>
      <c r="J1938" s="78">
        <v>2055</v>
      </c>
    </row>
    <row r="1939" spans="1:10" outlineLevel="3" x14ac:dyDescent="0.25">
      <c r="A1939" s="87">
        <v>100</v>
      </c>
      <c r="B1939" s="9" t="s">
        <v>485</v>
      </c>
      <c r="C1939" s="9" t="s">
        <v>217</v>
      </c>
      <c r="D1939" s="77" t="s">
        <v>914</v>
      </c>
      <c r="E1939" s="11">
        <v>16064641</v>
      </c>
      <c r="F1939" s="84">
        <v>60340</v>
      </c>
      <c r="G1939" s="11" t="s">
        <v>7</v>
      </c>
      <c r="H1939" s="11" t="s">
        <v>15</v>
      </c>
      <c r="I1939" s="11" t="s">
        <v>618</v>
      </c>
      <c r="J1939" s="78">
        <v>551</v>
      </c>
    </row>
    <row r="1940" spans="1:10" outlineLevel="3" x14ac:dyDescent="0.25">
      <c r="A1940" s="87">
        <v>100</v>
      </c>
      <c r="B1940" s="9" t="s">
        <v>485</v>
      </c>
      <c r="C1940" s="9" t="s">
        <v>217</v>
      </c>
      <c r="D1940" s="77" t="s">
        <v>914</v>
      </c>
      <c r="E1940" s="11">
        <v>16064641</v>
      </c>
      <c r="F1940" s="84">
        <v>60350</v>
      </c>
      <c r="G1940" s="11" t="s">
        <v>7</v>
      </c>
      <c r="H1940" s="11" t="s">
        <v>16</v>
      </c>
      <c r="I1940" s="11" t="s">
        <v>618</v>
      </c>
      <c r="J1940" s="78">
        <v>810</v>
      </c>
    </row>
    <row r="1941" spans="1:10" outlineLevel="3" x14ac:dyDescent="0.25">
      <c r="A1941" s="87">
        <v>100</v>
      </c>
      <c r="B1941" s="9" t="s">
        <v>485</v>
      </c>
      <c r="C1941" s="9" t="s">
        <v>217</v>
      </c>
      <c r="D1941" s="77" t="s">
        <v>914</v>
      </c>
      <c r="E1941" s="11">
        <v>16064641</v>
      </c>
      <c r="F1941" s="84">
        <v>60360</v>
      </c>
      <c r="G1941" s="11" t="s">
        <v>7</v>
      </c>
      <c r="H1941" s="11" t="s">
        <v>17</v>
      </c>
      <c r="I1941" s="11" t="s">
        <v>618</v>
      </c>
      <c r="J1941" s="78">
        <v>67869</v>
      </c>
    </row>
    <row r="1942" spans="1:10" outlineLevel="3" x14ac:dyDescent="0.25">
      <c r="A1942" s="87">
        <v>100</v>
      </c>
      <c r="B1942" s="9" t="s">
        <v>485</v>
      </c>
      <c r="C1942" s="9" t="s">
        <v>217</v>
      </c>
      <c r="D1942" s="77" t="s">
        <v>914</v>
      </c>
      <c r="E1942" s="11">
        <v>16064641</v>
      </c>
      <c r="F1942" s="84">
        <v>61160</v>
      </c>
      <c r="G1942" s="11" t="s">
        <v>7</v>
      </c>
      <c r="H1942" s="11" t="s">
        <v>21</v>
      </c>
      <c r="I1942" s="11" t="s">
        <v>618</v>
      </c>
      <c r="J1942" s="78">
        <v>640</v>
      </c>
    </row>
    <row r="1943" spans="1:10" outlineLevel="3" x14ac:dyDescent="0.25">
      <c r="A1943" s="87">
        <v>100</v>
      </c>
      <c r="B1943" s="9" t="s">
        <v>485</v>
      </c>
      <c r="C1943" s="9" t="s">
        <v>217</v>
      </c>
      <c r="D1943" s="77" t="s">
        <v>914</v>
      </c>
      <c r="E1943" s="11">
        <v>16064641</v>
      </c>
      <c r="F1943" s="84">
        <v>61180</v>
      </c>
      <c r="G1943" s="11" t="s">
        <v>7</v>
      </c>
      <c r="H1943" s="11" t="s">
        <v>23</v>
      </c>
      <c r="I1943" s="11" t="s">
        <v>618</v>
      </c>
      <c r="J1943" s="78">
        <v>225</v>
      </c>
    </row>
    <row r="1944" spans="1:10" outlineLevel="3" x14ac:dyDescent="0.25">
      <c r="A1944" s="87">
        <v>100</v>
      </c>
      <c r="B1944" s="9" t="s">
        <v>485</v>
      </c>
      <c r="C1944" s="9" t="s">
        <v>217</v>
      </c>
      <c r="D1944" s="77" t="s">
        <v>914</v>
      </c>
      <c r="E1944" s="11">
        <v>16064641</v>
      </c>
      <c r="F1944" s="84">
        <v>61920</v>
      </c>
      <c r="G1944" s="11" t="s">
        <v>7</v>
      </c>
      <c r="H1944" s="11" t="s">
        <v>689</v>
      </c>
      <c r="I1944" s="11" t="s">
        <v>618</v>
      </c>
      <c r="J1944" s="78">
        <v>2775</v>
      </c>
    </row>
    <row r="1945" spans="1:10" outlineLevel="3" x14ac:dyDescent="0.25">
      <c r="A1945" s="87">
        <v>100</v>
      </c>
      <c r="B1945" s="9" t="s">
        <v>485</v>
      </c>
      <c r="C1945" s="9" t="s">
        <v>217</v>
      </c>
      <c r="D1945" s="77" t="s">
        <v>914</v>
      </c>
      <c r="E1945" s="11">
        <v>16064641</v>
      </c>
      <c r="F1945" s="84">
        <v>61925</v>
      </c>
      <c r="G1945" s="11" t="s">
        <v>7</v>
      </c>
      <c r="H1945" s="11" t="s">
        <v>481</v>
      </c>
      <c r="I1945" s="11" t="s">
        <v>618</v>
      </c>
      <c r="J1945" s="78">
        <v>4720</v>
      </c>
    </row>
    <row r="1946" spans="1:10" outlineLevel="3" x14ac:dyDescent="0.25">
      <c r="A1946" s="87">
        <v>100</v>
      </c>
      <c r="B1946" s="9" t="s">
        <v>485</v>
      </c>
      <c r="C1946" s="9" t="s">
        <v>217</v>
      </c>
      <c r="D1946" s="77" t="s">
        <v>914</v>
      </c>
      <c r="E1946" s="11">
        <v>16064641</v>
      </c>
      <c r="F1946" s="84">
        <v>62550</v>
      </c>
      <c r="G1946" s="11" t="s">
        <v>7</v>
      </c>
      <c r="H1946" s="11" t="s">
        <v>45</v>
      </c>
      <c r="I1946" s="11" t="s">
        <v>618</v>
      </c>
      <c r="J1946" s="78">
        <v>4850</v>
      </c>
    </row>
    <row r="1947" spans="1:10" outlineLevel="3" x14ac:dyDescent="0.25">
      <c r="A1947" s="87">
        <v>100</v>
      </c>
      <c r="B1947" s="9" t="s">
        <v>485</v>
      </c>
      <c r="C1947" s="9" t="s">
        <v>217</v>
      </c>
      <c r="D1947" s="77" t="s">
        <v>914</v>
      </c>
      <c r="E1947" s="11">
        <v>16064641</v>
      </c>
      <c r="F1947" s="84">
        <v>64110</v>
      </c>
      <c r="G1947" s="11" t="s">
        <v>7</v>
      </c>
      <c r="H1947" s="11" t="s">
        <v>26</v>
      </c>
      <c r="I1947" s="11" t="s">
        <v>618</v>
      </c>
      <c r="J1947" s="78">
        <v>2712</v>
      </c>
    </row>
    <row r="1948" spans="1:10" outlineLevel="3" x14ac:dyDescent="0.25">
      <c r="A1948" s="87">
        <v>100</v>
      </c>
      <c r="B1948" s="9" t="s">
        <v>485</v>
      </c>
      <c r="C1948" s="9" t="s">
        <v>217</v>
      </c>
      <c r="D1948" s="77" t="s">
        <v>914</v>
      </c>
      <c r="E1948" s="11">
        <v>16064641</v>
      </c>
      <c r="F1948" s="84">
        <v>69150</v>
      </c>
      <c r="G1948" s="11" t="s">
        <v>7</v>
      </c>
      <c r="H1948" s="11" t="s">
        <v>33</v>
      </c>
      <c r="I1948" s="11" t="s">
        <v>618</v>
      </c>
      <c r="J1948" s="78">
        <v>500</v>
      </c>
    </row>
    <row r="1949" spans="1:10" outlineLevel="3" x14ac:dyDescent="0.25">
      <c r="A1949" s="87">
        <v>100</v>
      </c>
      <c r="B1949" s="9" t="s">
        <v>485</v>
      </c>
      <c r="C1949" s="9" t="s">
        <v>217</v>
      </c>
      <c r="D1949" s="77" t="s">
        <v>914</v>
      </c>
      <c r="E1949" s="11">
        <v>16064641</v>
      </c>
      <c r="F1949" s="84">
        <v>69500</v>
      </c>
      <c r="G1949" s="11" t="s">
        <v>7</v>
      </c>
      <c r="H1949" s="11" t="s">
        <v>35</v>
      </c>
      <c r="I1949" s="11" t="s">
        <v>618</v>
      </c>
      <c r="J1949" s="78">
        <v>13130</v>
      </c>
    </row>
    <row r="1950" spans="1:10" outlineLevel="3" x14ac:dyDescent="0.25">
      <c r="A1950" s="87">
        <v>100</v>
      </c>
      <c r="B1950" s="9" t="s">
        <v>485</v>
      </c>
      <c r="C1950" s="9" t="s">
        <v>217</v>
      </c>
      <c r="D1950" s="77" t="s">
        <v>914</v>
      </c>
      <c r="E1950" s="11">
        <v>16064641</v>
      </c>
      <c r="F1950" s="84">
        <v>69550</v>
      </c>
      <c r="G1950" s="11" t="s">
        <v>7</v>
      </c>
      <c r="H1950" s="11" t="s">
        <v>36</v>
      </c>
      <c r="I1950" s="11" t="s">
        <v>618</v>
      </c>
      <c r="J1950" s="78">
        <v>3235</v>
      </c>
    </row>
    <row r="1951" spans="1:10" outlineLevel="3" x14ac:dyDescent="0.25">
      <c r="A1951" s="77">
        <v>100</v>
      </c>
      <c r="B1951" s="11" t="s">
        <v>485</v>
      </c>
      <c r="C1951" s="11" t="s">
        <v>219</v>
      </c>
      <c r="D1951" s="11" t="s">
        <v>205</v>
      </c>
      <c r="E1951" s="11">
        <v>16510000</v>
      </c>
      <c r="F1951" s="84">
        <v>60100</v>
      </c>
      <c r="G1951" s="11" t="s">
        <v>7</v>
      </c>
      <c r="H1951" s="11" t="s">
        <v>8</v>
      </c>
      <c r="I1951" s="11" t="s">
        <v>618</v>
      </c>
      <c r="J1951" s="78">
        <v>573430</v>
      </c>
    </row>
    <row r="1952" spans="1:10" outlineLevel="3" x14ac:dyDescent="0.25">
      <c r="A1952" s="77">
        <v>100</v>
      </c>
      <c r="B1952" s="11" t="s">
        <v>485</v>
      </c>
      <c r="C1952" s="11" t="s">
        <v>219</v>
      </c>
      <c r="D1952" s="11" t="s">
        <v>205</v>
      </c>
      <c r="E1952" s="11">
        <v>16510000</v>
      </c>
      <c r="F1952" s="84">
        <v>60280</v>
      </c>
      <c r="G1952" s="11" t="s">
        <v>7</v>
      </c>
      <c r="H1952" s="11" t="s">
        <v>10</v>
      </c>
      <c r="I1952" s="11" t="s">
        <v>618</v>
      </c>
      <c r="J1952" s="78">
        <v>1500</v>
      </c>
    </row>
    <row r="1953" spans="1:10" outlineLevel="3" x14ac:dyDescent="0.25">
      <c r="A1953" s="77">
        <v>100</v>
      </c>
      <c r="B1953" s="11" t="s">
        <v>485</v>
      </c>
      <c r="C1953" s="11" t="s">
        <v>219</v>
      </c>
      <c r="D1953" s="11" t="s">
        <v>205</v>
      </c>
      <c r="E1953" s="11">
        <v>16510000</v>
      </c>
      <c r="F1953" s="84">
        <v>60290</v>
      </c>
      <c r="G1953" s="11" t="s">
        <v>7</v>
      </c>
      <c r="H1953" s="11" t="s">
        <v>11</v>
      </c>
      <c r="I1953" s="11" t="s">
        <v>618</v>
      </c>
      <c r="J1953" s="78">
        <v>6384</v>
      </c>
    </row>
    <row r="1954" spans="1:10" outlineLevel="3" x14ac:dyDescent="0.25">
      <c r="A1954" s="77">
        <v>100</v>
      </c>
      <c r="B1954" s="11" t="s">
        <v>485</v>
      </c>
      <c r="C1954" s="11" t="s">
        <v>219</v>
      </c>
      <c r="D1954" s="11" t="s">
        <v>205</v>
      </c>
      <c r="E1954" s="11">
        <v>16510000</v>
      </c>
      <c r="F1954" s="84">
        <v>60300</v>
      </c>
      <c r="G1954" s="11" t="s">
        <v>7</v>
      </c>
      <c r="H1954" s="11" t="s">
        <v>12</v>
      </c>
      <c r="I1954" s="11" t="s">
        <v>618</v>
      </c>
      <c r="J1954" s="78">
        <v>41925</v>
      </c>
    </row>
    <row r="1955" spans="1:10" outlineLevel="3" x14ac:dyDescent="0.25">
      <c r="A1955" s="77">
        <v>100</v>
      </c>
      <c r="B1955" s="11" t="s">
        <v>485</v>
      </c>
      <c r="C1955" s="11" t="s">
        <v>219</v>
      </c>
      <c r="D1955" s="11" t="s">
        <v>205</v>
      </c>
      <c r="E1955" s="11">
        <v>16510000</v>
      </c>
      <c r="F1955" s="84">
        <v>60330</v>
      </c>
      <c r="G1955" s="11" t="s">
        <v>7</v>
      </c>
      <c r="H1955" s="11" t="s">
        <v>13</v>
      </c>
      <c r="I1955" s="11" t="s">
        <v>618</v>
      </c>
      <c r="J1955" s="78">
        <v>82522</v>
      </c>
    </row>
    <row r="1956" spans="1:10" outlineLevel="3" x14ac:dyDescent="0.25">
      <c r="A1956" s="77">
        <v>100</v>
      </c>
      <c r="B1956" s="11" t="s">
        <v>485</v>
      </c>
      <c r="C1956" s="11" t="s">
        <v>219</v>
      </c>
      <c r="D1956" s="11" t="s">
        <v>205</v>
      </c>
      <c r="E1956" s="11">
        <v>16510000</v>
      </c>
      <c r="F1956" s="84">
        <v>60331</v>
      </c>
      <c r="G1956" s="11" t="s">
        <v>7</v>
      </c>
      <c r="H1956" s="11" t="s">
        <v>14</v>
      </c>
      <c r="I1956" s="11" t="s">
        <v>618</v>
      </c>
      <c r="J1956" s="78">
        <v>3371</v>
      </c>
    </row>
    <row r="1957" spans="1:10" outlineLevel="3" x14ac:dyDescent="0.25">
      <c r="A1957" s="77">
        <v>100</v>
      </c>
      <c r="B1957" s="11" t="s">
        <v>485</v>
      </c>
      <c r="C1957" s="11" t="s">
        <v>219</v>
      </c>
      <c r="D1957" s="11" t="s">
        <v>205</v>
      </c>
      <c r="E1957" s="11">
        <v>16510000</v>
      </c>
      <c r="F1957" s="84">
        <v>60340</v>
      </c>
      <c r="G1957" s="11" t="s">
        <v>7</v>
      </c>
      <c r="H1957" s="11" t="s">
        <v>15</v>
      </c>
      <c r="I1957" s="11" t="s">
        <v>618</v>
      </c>
      <c r="J1957" s="78">
        <v>1339</v>
      </c>
    </row>
    <row r="1958" spans="1:10" outlineLevel="3" x14ac:dyDescent="0.25">
      <c r="A1958" s="77">
        <v>100</v>
      </c>
      <c r="B1958" s="11" t="s">
        <v>485</v>
      </c>
      <c r="C1958" s="11" t="s">
        <v>219</v>
      </c>
      <c r="D1958" s="11" t="s">
        <v>205</v>
      </c>
      <c r="E1958" s="11">
        <v>16510000</v>
      </c>
      <c r="F1958" s="84">
        <v>60350</v>
      </c>
      <c r="G1958" s="11" t="s">
        <v>7</v>
      </c>
      <c r="H1958" s="11" t="s">
        <v>16</v>
      </c>
      <c r="I1958" s="11" t="s">
        <v>618</v>
      </c>
      <c r="J1958" s="78">
        <v>1350</v>
      </c>
    </row>
    <row r="1959" spans="1:10" outlineLevel="3" x14ac:dyDescent="0.25">
      <c r="A1959" s="77">
        <v>100</v>
      </c>
      <c r="B1959" s="11" t="s">
        <v>485</v>
      </c>
      <c r="C1959" s="11" t="s">
        <v>219</v>
      </c>
      <c r="D1959" s="11" t="s">
        <v>205</v>
      </c>
      <c r="E1959" s="11">
        <v>16510000</v>
      </c>
      <c r="F1959" s="84">
        <v>60360</v>
      </c>
      <c r="G1959" s="11" t="s">
        <v>7</v>
      </c>
      <c r="H1959" s="11" t="s">
        <v>17</v>
      </c>
      <c r="I1959" s="11" t="s">
        <v>618</v>
      </c>
      <c r="J1959" s="78">
        <v>84522</v>
      </c>
    </row>
    <row r="1960" spans="1:10" outlineLevel="3" x14ac:dyDescent="0.25">
      <c r="A1960" s="77">
        <v>100</v>
      </c>
      <c r="B1960" s="11" t="s">
        <v>485</v>
      </c>
      <c r="C1960" s="11" t="s">
        <v>219</v>
      </c>
      <c r="D1960" s="11" t="s">
        <v>205</v>
      </c>
      <c r="E1960" s="11">
        <v>16510000</v>
      </c>
      <c r="F1960" s="84">
        <v>61100</v>
      </c>
      <c r="G1960" s="11" t="s">
        <v>7</v>
      </c>
      <c r="H1960" s="11" t="s">
        <v>19</v>
      </c>
      <c r="I1960" s="11" t="s">
        <v>618</v>
      </c>
      <c r="J1960" s="78">
        <v>3650</v>
      </c>
    </row>
    <row r="1961" spans="1:10" outlineLevel="3" x14ac:dyDescent="0.25">
      <c r="A1961" s="77">
        <v>100</v>
      </c>
      <c r="B1961" s="11" t="s">
        <v>485</v>
      </c>
      <c r="C1961" s="11" t="s">
        <v>219</v>
      </c>
      <c r="D1961" s="11" t="s">
        <v>205</v>
      </c>
      <c r="E1961" s="11">
        <v>16510000</v>
      </c>
      <c r="F1961" s="84">
        <v>61110</v>
      </c>
      <c r="G1961" s="11" t="s">
        <v>7</v>
      </c>
      <c r="H1961" s="11" t="s">
        <v>20</v>
      </c>
      <c r="I1961" s="11" t="s">
        <v>618</v>
      </c>
      <c r="J1961" s="78">
        <v>500</v>
      </c>
    </row>
    <row r="1962" spans="1:10" outlineLevel="3" x14ac:dyDescent="0.25">
      <c r="A1962" s="77">
        <v>100</v>
      </c>
      <c r="B1962" s="11" t="s">
        <v>485</v>
      </c>
      <c r="C1962" s="11" t="s">
        <v>219</v>
      </c>
      <c r="D1962" s="11" t="s">
        <v>205</v>
      </c>
      <c r="E1962" s="11">
        <v>16510000</v>
      </c>
      <c r="F1962" s="84">
        <v>61160</v>
      </c>
      <c r="G1962" s="11" t="s">
        <v>7</v>
      </c>
      <c r="H1962" s="11" t="s">
        <v>21</v>
      </c>
      <c r="I1962" s="11" t="s">
        <v>618</v>
      </c>
      <c r="J1962" s="78">
        <v>4274</v>
      </c>
    </row>
    <row r="1963" spans="1:10" outlineLevel="3" x14ac:dyDescent="0.25">
      <c r="A1963" s="77">
        <v>100</v>
      </c>
      <c r="B1963" s="11" t="s">
        <v>485</v>
      </c>
      <c r="C1963" s="11" t="s">
        <v>219</v>
      </c>
      <c r="D1963" s="11" t="s">
        <v>205</v>
      </c>
      <c r="E1963" s="11">
        <v>16510000</v>
      </c>
      <c r="F1963" s="84">
        <v>61180</v>
      </c>
      <c r="G1963" s="11" t="s">
        <v>7</v>
      </c>
      <c r="H1963" s="11" t="s">
        <v>23</v>
      </c>
      <c r="I1963" s="11" t="s">
        <v>618</v>
      </c>
      <c r="J1963" s="78">
        <v>500</v>
      </c>
    </row>
    <row r="1964" spans="1:10" outlineLevel="3" x14ac:dyDescent="0.25">
      <c r="A1964" s="77">
        <v>100</v>
      </c>
      <c r="B1964" s="11" t="s">
        <v>485</v>
      </c>
      <c r="C1964" s="11" t="s">
        <v>219</v>
      </c>
      <c r="D1964" s="11" t="s">
        <v>205</v>
      </c>
      <c r="E1964" s="11">
        <v>16510000</v>
      </c>
      <c r="F1964" s="84">
        <v>61350</v>
      </c>
      <c r="G1964" s="11" t="s">
        <v>7</v>
      </c>
      <c r="H1964" s="11" t="s">
        <v>79</v>
      </c>
      <c r="I1964" s="11" t="s">
        <v>618</v>
      </c>
      <c r="J1964" s="78">
        <v>100</v>
      </c>
    </row>
    <row r="1965" spans="1:10" outlineLevel="3" x14ac:dyDescent="0.25">
      <c r="A1965" s="77">
        <v>100</v>
      </c>
      <c r="B1965" s="11" t="s">
        <v>485</v>
      </c>
      <c r="C1965" s="11" t="s">
        <v>219</v>
      </c>
      <c r="D1965" s="11" t="s">
        <v>205</v>
      </c>
      <c r="E1965" s="11">
        <v>16510000</v>
      </c>
      <c r="F1965" s="84">
        <v>61470</v>
      </c>
      <c r="G1965" s="11" t="s">
        <v>7</v>
      </c>
      <c r="H1965" s="11" t="s">
        <v>141</v>
      </c>
      <c r="I1965" s="11" t="s">
        <v>618</v>
      </c>
      <c r="J1965" s="78">
        <v>8000</v>
      </c>
    </row>
    <row r="1966" spans="1:10" outlineLevel="3" x14ac:dyDescent="0.25">
      <c r="A1966" s="77">
        <v>100</v>
      </c>
      <c r="B1966" s="11" t="s">
        <v>485</v>
      </c>
      <c r="C1966" s="11" t="s">
        <v>219</v>
      </c>
      <c r="D1966" s="11" t="s">
        <v>205</v>
      </c>
      <c r="E1966" s="11">
        <v>16510000</v>
      </c>
      <c r="F1966" s="84">
        <v>61500</v>
      </c>
      <c r="G1966" s="11" t="s">
        <v>7</v>
      </c>
      <c r="H1966" s="11" t="s">
        <v>24</v>
      </c>
      <c r="I1966" s="11" t="s">
        <v>618</v>
      </c>
      <c r="J1966" s="78">
        <v>16000</v>
      </c>
    </row>
    <row r="1967" spans="1:10" outlineLevel="3" x14ac:dyDescent="0.25">
      <c r="A1967" s="77">
        <v>100</v>
      </c>
      <c r="B1967" s="11" t="s">
        <v>485</v>
      </c>
      <c r="C1967" s="11" t="s">
        <v>219</v>
      </c>
      <c r="D1967" s="11" t="s">
        <v>205</v>
      </c>
      <c r="E1967" s="11">
        <v>16510000</v>
      </c>
      <c r="F1967" s="84">
        <v>61500</v>
      </c>
      <c r="G1967" s="11" t="s">
        <v>552</v>
      </c>
      <c r="H1967" s="11" t="s">
        <v>24</v>
      </c>
      <c r="I1967" s="11" t="s">
        <v>618</v>
      </c>
      <c r="J1967" s="78">
        <v>880</v>
      </c>
    </row>
    <row r="1968" spans="1:10" outlineLevel="3" x14ac:dyDescent="0.25">
      <c r="A1968" s="77">
        <v>100</v>
      </c>
      <c r="B1968" s="11" t="s">
        <v>485</v>
      </c>
      <c r="C1968" s="11" t="s">
        <v>219</v>
      </c>
      <c r="D1968" s="11" t="s">
        <v>205</v>
      </c>
      <c r="E1968" s="11">
        <v>16510000</v>
      </c>
      <c r="F1968" s="84">
        <v>61910</v>
      </c>
      <c r="G1968" s="11" t="s">
        <v>7</v>
      </c>
      <c r="H1968" s="11" t="s">
        <v>387</v>
      </c>
      <c r="I1968" s="11" t="s">
        <v>618</v>
      </c>
      <c r="J1968" s="78">
        <v>6000</v>
      </c>
    </row>
    <row r="1969" spans="1:10" outlineLevel="3" x14ac:dyDescent="0.25">
      <c r="A1969" s="77">
        <v>100</v>
      </c>
      <c r="B1969" s="11" t="s">
        <v>485</v>
      </c>
      <c r="C1969" s="11" t="s">
        <v>219</v>
      </c>
      <c r="D1969" s="11" t="s">
        <v>205</v>
      </c>
      <c r="E1969" s="11">
        <v>16510000</v>
      </c>
      <c r="F1969" s="84">
        <v>61950</v>
      </c>
      <c r="G1969" s="11" t="s">
        <v>7</v>
      </c>
      <c r="H1969" s="11" t="s">
        <v>390</v>
      </c>
      <c r="I1969" s="11" t="s">
        <v>618</v>
      </c>
      <c r="J1969" s="78">
        <v>11800</v>
      </c>
    </row>
    <row r="1970" spans="1:10" outlineLevel="3" x14ac:dyDescent="0.25">
      <c r="A1970" s="77">
        <v>100</v>
      </c>
      <c r="B1970" s="11" t="s">
        <v>485</v>
      </c>
      <c r="C1970" s="11" t="s">
        <v>219</v>
      </c>
      <c r="D1970" s="11" t="s">
        <v>205</v>
      </c>
      <c r="E1970" s="11">
        <v>16510000</v>
      </c>
      <c r="F1970" s="84">
        <v>62550</v>
      </c>
      <c r="G1970" s="11" t="s">
        <v>7</v>
      </c>
      <c r="H1970" s="11" t="s">
        <v>45</v>
      </c>
      <c r="I1970" s="11" t="s">
        <v>618</v>
      </c>
      <c r="J1970" s="78">
        <v>10350</v>
      </c>
    </row>
    <row r="1971" spans="1:10" outlineLevel="3" x14ac:dyDescent="0.25">
      <c r="A1971" s="77">
        <v>100</v>
      </c>
      <c r="B1971" s="11" t="s">
        <v>485</v>
      </c>
      <c r="C1971" s="11" t="s">
        <v>219</v>
      </c>
      <c r="D1971" s="11" t="s">
        <v>205</v>
      </c>
      <c r="E1971" s="11">
        <v>16510000</v>
      </c>
      <c r="F1971" s="84">
        <v>64110</v>
      </c>
      <c r="G1971" s="11" t="s">
        <v>7</v>
      </c>
      <c r="H1971" s="11" t="s">
        <v>26</v>
      </c>
      <c r="I1971" s="11" t="s">
        <v>618</v>
      </c>
      <c r="J1971" s="78">
        <v>3168</v>
      </c>
    </row>
    <row r="1972" spans="1:10" outlineLevel="3" x14ac:dyDescent="0.25">
      <c r="A1972" s="77">
        <v>100</v>
      </c>
      <c r="B1972" s="11" t="s">
        <v>485</v>
      </c>
      <c r="C1972" s="11" t="s">
        <v>219</v>
      </c>
      <c r="D1972" s="11" t="s">
        <v>205</v>
      </c>
      <c r="E1972" s="11">
        <v>16510000</v>
      </c>
      <c r="F1972" s="84">
        <v>64500</v>
      </c>
      <c r="G1972" s="11" t="s">
        <v>552</v>
      </c>
      <c r="H1972" s="11" t="s">
        <v>101</v>
      </c>
      <c r="I1972" s="11" t="s">
        <v>618</v>
      </c>
      <c r="J1972" s="78">
        <v>4836</v>
      </c>
    </row>
    <row r="1973" spans="1:10" outlineLevel="3" x14ac:dyDescent="0.25">
      <c r="A1973" s="77">
        <v>100</v>
      </c>
      <c r="B1973" s="11" t="s">
        <v>485</v>
      </c>
      <c r="C1973" s="11" t="s">
        <v>219</v>
      </c>
      <c r="D1973" s="11" t="s">
        <v>205</v>
      </c>
      <c r="E1973" s="11">
        <v>16510000</v>
      </c>
      <c r="F1973" s="84">
        <v>64520</v>
      </c>
      <c r="G1973" s="11" t="s">
        <v>552</v>
      </c>
      <c r="H1973" s="11" t="s">
        <v>103</v>
      </c>
      <c r="I1973" s="11" t="s">
        <v>618</v>
      </c>
      <c r="J1973" s="78">
        <v>1224</v>
      </c>
    </row>
    <row r="1974" spans="1:10" outlineLevel="3" x14ac:dyDescent="0.25">
      <c r="A1974" s="77">
        <v>100</v>
      </c>
      <c r="B1974" s="11" t="s">
        <v>485</v>
      </c>
      <c r="C1974" s="11" t="s">
        <v>219</v>
      </c>
      <c r="D1974" s="11" t="s">
        <v>205</v>
      </c>
      <c r="E1974" s="11">
        <v>16510000</v>
      </c>
      <c r="F1974" s="84">
        <v>66110</v>
      </c>
      <c r="G1974" s="11" t="s">
        <v>7</v>
      </c>
      <c r="H1974" s="11" t="s">
        <v>27</v>
      </c>
      <c r="I1974" s="11" t="s">
        <v>618</v>
      </c>
      <c r="J1974" s="78">
        <v>12260</v>
      </c>
    </row>
    <row r="1975" spans="1:10" outlineLevel="3" x14ac:dyDescent="0.25">
      <c r="A1975" s="77">
        <v>100</v>
      </c>
      <c r="B1975" s="11" t="s">
        <v>485</v>
      </c>
      <c r="C1975" s="11" t="s">
        <v>219</v>
      </c>
      <c r="D1975" s="11" t="s">
        <v>205</v>
      </c>
      <c r="E1975" s="11">
        <v>16510000</v>
      </c>
      <c r="F1975" s="84">
        <v>66110</v>
      </c>
      <c r="G1975" s="11" t="s">
        <v>552</v>
      </c>
      <c r="H1975" s="11" t="s">
        <v>27</v>
      </c>
      <c r="I1975" s="11" t="s">
        <v>618</v>
      </c>
      <c r="J1975" s="78">
        <v>200</v>
      </c>
    </row>
    <row r="1976" spans="1:10" outlineLevel="3" x14ac:dyDescent="0.25">
      <c r="A1976" s="77">
        <v>100</v>
      </c>
      <c r="B1976" s="11" t="s">
        <v>485</v>
      </c>
      <c r="C1976" s="11" t="s">
        <v>219</v>
      </c>
      <c r="D1976" s="11" t="s">
        <v>205</v>
      </c>
      <c r="E1976" s="11">
        <v>16510000</v>
      </c>
      <c r="F1976" s="84">
        <v>68140</v>
      </c>
      <c r="G1976" s="11" t="s">
        <v>7</v>
      </c>
      <c r="H1976" s="11" t="s">
        <v>28</v>
      </c>
      <c r="I1976" s="11" t="s">
        <v>618</v>
      </c>
      <c r="J1976" s="78">
        <v>9000</v>
      </c>
    </row>
    <row r="1977" spans="1:10" outlineLevel="3" x14ac:dyDescent="0.25">
      <c r="A1977" s="77">
        <v>100</v>
      </c>
      <c r="B1977" s="11" t="s">
        <v>485</v>
      </c>
      <c r="C1977" s="11" t="s">
        <v>219</v>
      </c>
      <c r="D1977" s="11" t="s">
        <v>205</v>
      </c>
      <c r="E1977" s="11">
        <v>16510000</v>
      </c>
      <c r="F1977" s="84">
        <v>68145</v>
      </c>
      <c r="G1977" s="11" t="s">
        <v>7</v>
      </c>
      <c r="H1977" s="11" t="s">
        <v>29</v>
      </c>
      <c r="I1977" s="11" t="s">
        <v>618</v>
      </c>
      <c r="J1977" s="78">
        <v>10000</v>
      </c>
    </row>
    <row r="1978" spans="1:10" outlineLevel="3" x14ac:dyDescent="0.25">
      <c r="A1978" s="77">
        <v>100</v>
      </c>
      <c r="B1978" s="11" t="s">
        <v>485</v>
      </c>
      <c r="C1978" s="11" t="s">
        <v>219</v>
      </c>
      <c r="D1978" s="11" t="s">
        <v>205</v>
      </c>
      <c r="E1978" s="11">
        <v>16510000</v>
      </c>
      <c r="F1978" s="84">
        <v>68160</v>
      </c>
      <c r="G1978" s="11" t="s">
        <v>7</v>
      </c>
      <c r="H1978" s="11" t="s">
        <v>47</v>
      </c>
      <c r="I1978" s="11" t="s">
        <v>618</v>
      </c>
      <c r="J1978" s="78">
        <v>750</v>
      </c>
    </row>
    <row r="1979" spans="1:10" outlineLevel="3" x14ac:dyDescent="0.25">
      <c r="A1979" s="77">
        <v>100</v>
      </c>
      <c r="B1979" s="11" t="s">
        <v>485</v>
      </c>
      <c r="C1979" s="11" t="s">
        <v>219</v>
      </c>
      <c r="D1979" s="11" t="s">
        <v>205</v>
      </c>
      <c r="E1979" s="11">
        <v>16510000</v>
      </c>
      <c r="F1979" s="84">
        <v>68165</v>
      </c>
      <c r="G1979" s="11" t="s">
        <v>7</v>
      </c>
      <c r="H1979" s="11" t="s">
        <v>30</v>
      </c>
      <c r="I1979" s="11" t="s">
        <v>618</v>
      </c>
      <c r="J1979" s="78">
        <v>3000</v>
      </c>
    </row>
    <row r="1980" spans="1:10" outlineLevel="3" x14ac:dyDescent="0.25">
      <c r="A1980" s="77">
        <v>100</v>
      </c>
      <c r="B1980" s="11" t="s">
        <v>485</v>
      </c>
      <c r="C1980" s="11" t="s">
        <v>219</v>
      </c>
      <c r="D1980" s="11" t="s">
        <v>205</v>
      </c>
      <c r="E1980" s="11">
        <v>16510000</v>
      </c>
      <c r="F1980" s="84">
        <v>69150</v>
      </c>
      <c r="G1980" s="11" t="s">
        <v>7</v>
      </c>
      <c r="H1980" s="11" t="s">
        <v>33</v>
      </c>
      <c r="I1980" s="11" t="s">
        <v>618</v>
      </c>
      <c r="J1980" s="78">
        <v>300</v>
      </c>
    </row>
    <row r="1981" spans="1:10" outlineLevel="3" x14ac:dyDescent="0.25">
      <c r="A1981" s="77">
        <v>100</v>
      </c>
      <c r="B1981" s="11" t="s">
        <v>485</v>
      </c>
      <c r="C1981" s="11" t="s">
        <v>219</v>
      </c>
      <c r="D1981" s="11" t="s">
        <v>205</v>
      </c>
      <c r="E1981" s="11">
        <v>16510000</v>
      </c>
      <c r="F1981" s="84">
        <v>69200</v>
      </c>
      <c r="G1981" s="11" t="s">
        <v>7</v>
      </c>
      <c r="H1981" s="11" t="s">
        <v>34</v>
      </c>
      <c r="I1981" s="11" t="s">
        <v>618</v>
      </c>
      <c r="J1981" s="78">
        <v>8885</v>
      </c>
    </row>
    <row r="1982" spans="1:10" outlineLevel="3" x14ac:dyDescent="0.25">
      <c r="A1982" s="77">
        <v>100</v>
      </c>
      <c r="B1982" s="11" t="s">
        <v>485</v>
      </c>
      <c r="C1982" s="11" t="s">
        <v>219</v>
      </c>
      <c r="D1982" s="11" t="s">
        <v>205</v>
      </c>
      <c r="E1982" s="11">
        <v>16510000</v>
      </c>
      <c r="F1982" s="84">
        <v>69500</v>
      </c>
      <c r="G1982" s="11" t="s">
        <v>7</v>
      </c>
      <c r="H1982" s="11" t="s">
        <v>35</v>
      </c>
      <c r="I1982" s="11" t="s">
        <v>618</v>
      </c>
      <c r="J1982" s="78">
        <v>4633</v>
      </c>
    </row>
    <row r="1983" spans="1:10" outlineLevel="3" x14ac:dyDescent="0.25">
      <c r="A1983" s="77">
        <v>100</v>
      </c>
      <c r="B1983" s="11" t="s">
        <v>485</v>
      </c>
      <c r="C1983" s="11" t="s">
        <v>219</v>
      </c>
      <c r="D1983" s="11" t="s">
        <v>205</v>
      </c>
      <c r="E1983" s="11">
        <v>16510000</v>
      </c>
      <c r="F1983" s="84">
        <v>69550</v>
      </c>
      <c r="G1983" s="11" t="s">
        <v>7</v>
      </c>
      <c r="H1983" s="11" t="s">
        <v>36</v>
      </c>
      <c r="I1983" s="11" t="s">
        <v>618</v>
      </c>
      <c r="J1983" s="78">
        <v>1350</v>
      </c>
    </row>
    <row r="1984" spans="1:10" outlineLevel="3" x14ac:dyDescent="0.25">
      <c r="A1984" s="77">
        <v>100</v>
      </c>
      <c r="B1984" s="11" t="s">
        <v>485</v>
      </c>
      <c r="C1984" s="11" t="s">
        <v>219</v>
      </c>
      <c r="D1984" s="11" t="s">
        <v>205</v>
      </c>
      <c r="E1984" s="11">
        <v>16510000</v>
      </c>
      <c r="F1984" s="84">
        <v>76800</v>
      </c>
      <c r="G1984" s="11" t="s">
        <v>7</v>
      </c>
      <c r="H1984" s="11" t="s">
        <v>37</v>
      </c>
      <c r="I1984" s="11" t="s">
        <v>618</v>
      </c>
      <c r="J1984" s="78">
        <v>13284</v>
      </c>
    </row>
    <row r="1985" spans="1:10" outlineLevel="3" x14ac:dyDescent="0.25">
      <c r="A1985" s="77">
        <v>100</v>
      </c>
      <c r="B1985" s="11" t="s">
        <v>485</v>
      </c>
      <c r="C1985" s="11" t="s">
        <v>219</v>
      </c>
      <c r="D1985" s="11" t="s">
        <v>205</v>
      </c>
      <c r="E1985" s="11">
        <v>16510000</v>
      </c>
      <c r="F1985" s="84">
        <v>77140</v>
      </c>
      <c r="G1985" s="11" t="s">
        <v>7</v>
      </c>
      <c r="H1985" s="11" t="s">
        <v>38</v>
      </c>
      <c r="I1985" s="11" t="s">
        <v>618</v>
      </c>
      <c r="J1985" s="78">
        <v>600</v>
      </c>
    </row>
    <row r="1986" spans="1:10" outlineLevel="3" x14ac:dyDescent="0.25">
      <c r="A1986" s="77">
        <v>100</v>
      </c>
      <c r="B1986" s="11" t="s">
        <v>485</v>
      </c>
      <c r="C1986" s="11" t="s">
        <v>219</v>
      </c>
      <c r="D1986" s="11" t="s">
        <v>205</v>
      </c>
      <c r="E1986" s="11">
        <v>16510000</v>
      </c>
      <c r="F1986" s="84">
        <v>77170</v>
      </c>
      <c r="G1986" s="11" t="s">
        <v>7</v>
      </c>
      <c r="H1986" s="11" t="s">
        <v>64</v>
      </c>
      <c r="I1986" s="11" t="s">
        <v>618</v>
      </c>
      <c r="J1986" s="78">
        <v>1200</v>
      </c>
    </row>
    <row r="1987" spans="1:10" outlineLevel="3" x14ac:dyDescent="0.25">
      <c r="A1987" s="77">
        <v>100</v>
      </c>
      <c r="B1987" s="11" t="s">
        <v>485</v>
      </c>
      <c r="C1987" s="11" t="s">
        <v>219</v>
      </c>
      <c r="D1987" s="11" t="s">
        <v>205</v>
      </c>
      <c r="E1987" s="11">
        <v>16510000</v>
      </c>
      <c r="F1987" s="84">
        <v>79480</v>
      </c>
      <c r="G1987" s="11" t="s">
        <v>7</v>
      </c>
      <c r="H1987" s="11" t="s">
        <v>140</v>
      </c>
      <c r="I1987" s="11" t="s">
        <v>618</v>
      </c>
      <c r="J1987" s="78">
        <v>750360</v>
      </c>
    </row>
    <row r="1988" spans="1:10" outlineLevel="3" x14ac:dyDescent="0.25">
      <c r="A1988" s="77">
        <v>100</v>
      </c>
      <c r="B1988" s="11" t="s">
        <v>485</v>
      </c>
      <c r="C1988" s="11" t="s">
        <v>219</v>
      </c>
      <c r="D1988" s="11" t="s">
        <v>524</v>
      </c>
      <c r="E1988" s="11">
        <v>16565651</v>
      </c>
      <c r="F1988" s="84">
        <v>60100</v>
      </c>
      <c r="G1988" s="11" t="s">
        <v>7</v>
      </c>
      <c r="H1988" s="11" t="s">
        <v>8</v>
      </c>
      <c r="I1988" s="11" t="s">
        <v>618</v>
      </c>
      <c r="J1988" s="78">
        <v>670198</v>
      </c>
    </row>
    <row r="1989" spans="1:10" outlineLevel="3" x14ac:dyDescent="0.25">
      <c r="A1989" s="77">
        <v>100</v>
      </c>
      <c r="B1989" s="11" t="s">
        <v>485</v>
      </c>
      <c r="C1989" s="11" t="s">
        <v>219</v>
      </c>
      <c r="D1989" s="11" t="s">
        <v>524</v>
      </c>
      <c r="E1989" s="11">
        <v>16565651</v>
      </c>
      <c r="F1989" s="84">
        <v>60140</v>
      </c>
      <c r="G1989" s="11" t="s">
        <v>7</v>
      </c>
      <c r="H1989" s="11" t="s">
        <v>9</v>
      </c>
      <c r="I1989" s="11" t="s">
        <v>618</v>
      </c>
      <c r="J1989" s="78">
        <v>500</v>
      </c>
    </row>
    <row r="1990" spans="1:10" outlineLevel="3" x14ac:dyDescent="0.25">
      <c r="A1990" s="77">
        <v>100</v>
      </c>
      <c r="B1990" s="11" t="s">
        <v>485</v>
      </c>
      <c r="C1990" s="11" t="s">
        <v>219</v>
      </c>
      <c r="D1990" s="11" t="s">
        <v>524</v>
      </c>
      <c r="E1990" s="11">
        <v>16565651</v>
      </c>
      <c r="F1990" s="84">
        <v>60150</v>
      </c>
      <c r="G1990" s="11" t="s">
        <v>7</v>
      </c>
      <c r="H1990" s="11" t="s">
        <v>53</v>
      </c>
      <c r="I1990" s="11" t="s">
        <v>618</v>
      </c>
      <c r="J1990" s="78">
        <v>96720</v>
      </c>
    </row>
    <row r="1991" spans="1:10" outlineLevel="3" x14ac:dyDescent="0.25">
      <c r="A1991" s="77">
        <v>100</v>
      </c>
      <c r="B1991" s="11" t="s">
        <v>485</v>
      </c>
      <c r="C1991" s="11" t="s">
        <v>219</v>
      </c>
      <c r="D1991" s="11" t="s">
        <v>524</v>
      </c>
      <c r="E1991" s="11">
        <v>16565651</v>
      </c>
      <c r="F1991" s="84">
        <v>60280</v>
      </c>
      <c r="G1991" s="11" t="s">
        <v>7</v>
      </c>
      <c r="H1991" s="11" t="s">
        <v>10</v>
      </c>
      <c r="I1991" s="11" t="s">
        <v>618</v>
      </c>
      <c r="J1991" s="78">
        <v>1500</v>
      </c>
    </row>
    <row r="1992" spans="1:10" outlineLevel="3" x14ac:dyDescent="0.25">
      <c r="A1992" s="77">
        <v>100</v>
      </c>
      <c r="B1992" s="11" t="s">
        <v>485</v>
      </c>
      <c r="C1992" s="11" t="s">
        <v>219</v>
      </c>
      <c r="D1992" s="11" t="s">
        <v>524</v>
      </c>
      <c r="E1992" s="11">
        <v>16565651</v>
      </c>
      <c r="F1992" s="84">
        <v>60290</v>
      </c>
      <c r="G1992" s="11" t="s">
        <v>7</v>
      </c>
      <c r="H1992" s="11" t="s">
        <v>11</v>
      </c>
      <c r="I1992" s="11" t="s">
        <v>618</v>
      </c>
      <c r="J1992" s="78">
        <v>7432</v>
      </c>
    </row>
    <row r="1993" spans="1:10" outlineLevel="3" x14ac:dyDescent="0.25">
      <c r="A1993" s="77">
        <v>100</v>
      </c>
      <c r="B1993" s="11" t="s">
        <v>485</v>
      </c>
      <c r="C1993" s="11" t="s">
        <v>219</v>
      </c>
      <c r="D1993" s="11" t="s">
        <v>524</v>
      </c>
      <c r="E1993" s="11">
        <v>16565651</v>
      </c>
      <c r="F1993" s="84">
        <v>60300</v>
      </c>
      <c r="G1993" s="11" t="s">
        <v>7</v>
      </c>
      <c r="H1993" s="11" t="s">
        <v>12</v>
      </c>
      <c r="I1993" s="11" t="s">
        <v>618</v>
      </c>
      <c r="J1993" s="78">
        <v>57251</v>
      </c>
    </row>
    <row r="1994" spans="1:10" outlineLevel="3" x14ac:dyDescent="0.25">
      <c r="A1994" s="77">
        <v>100</v>
      </c>
      <c r="B1994" s="11" t="s">
        <v>485</v>
      </c>
      <c r="C1994" s="11" t="s">
        <v>219</v>
      </c>
      <c r="D1994" s="11" t="s">
        <v>524</v>
      </c>
      <c r="E1994" s="11">
        <v>16565651</v>
      </c>
      <c r="F1994" s="84">
        <v>60330</v>
      </c>
      <c r="G1994" s="11" t="s">
        <v>7</v>
      </c>
      <c r="H1994" s="11" t="s">
        <v>13</v>
      </c>
      <c r="I1994" s="11" t="s">
        <v>618</v>
      </c>
      <c r="J1994" s="78">
        <v>120034</v>
      </c>
    </row>
    <row r="1995" spans="1:10" outlineLevel="3" x14ac:dyDescent="0.25">
      <c r="A1995" s="77">
        <v>100</v>
      </c>
      <c r="B1995" s="11" t="s">
        <v>485</v>
      </c>
      <c r="C1995" s="11" t="s">
        <v>219</v>
      </c>
      <c r="D1995" s="11" t="s">
        <v>524</v>
      </c>
      <c r="E1995" s="11">
        <v>16565651</v>
      </c>
      <c r="F1995" s="84">
        <v>60331</v>
      </c>
      <c r="G1995" s="11" t="s">
        <v>7</v>
      </c>
      <c r="H1995" s="11" t="s">
        <v>14</v>
      </c>
      <c r="I1995" s="11" t="s">
        <v>618</v>
      </c>
      <c r="J1995" s="78">
        <v>3538</v>
      </c>
    </row>
    <row r="1996" spans="1:10" outlineLevel="3" x14ac:dyDescent="0.25">
      <c r="A1996" s="77">
        <v>100</v>
      </c>
      <c r="B1996" s="11" t="s">
        <v>485</v>
      </c>
      <c r="C1996" s="11" t="s">
        <v>219</v>
      </c>
      <c r="D1996" s="11" t="s">
        <v>524</v>
      </c>
      <c r="E1996" s="11">
        <v>16565651</v>
      </c>
      <c r="F1996" s="84">
        <v>60340</v>
      </c>
      <c r="G1996" s="11" t="s">
        <v>7</v>
      </c>
      <c r="H1996" s="11" t="s">
        <v>15</v>
      </c>
      <c r="I1996" s="11" t="s">
        <v>618</v>
      </c>
      <c r="J1996" s="78">
        <v>2240</v>
      </c>
    </row>
    <row r="1997" spans="1:10" outlineLevel="3" x14ac:dyDescent="0.25">
      <c r="A1997" s="77">
        <v>100</v>
      </c>
      <c r="B1997" s="11" t="s">
        <v>485</v>
      </c>
      <c r="C1997" s="11" t="s">
        <v>219</v>
      </c>
      <c r="D1997" s="11" t="s">
        <v>524</v>
      </c>
      <c r="E1997" s="11">
        <v>16565651</v>
      </c>
      <c r="F1997" s="84">
        <v>60350</v>
      </c>
      <c r="G1997" s="11" t="s">
        <v>7</v>
      </c>
      <c r="H1997" s="11" t="s">
        <v>16</v>
      </c>
      <c r="I1997" s="11" t="s">
        <v>618</v>
      </c>
      <c r="J1997" s="78">
        <v>3712</v>
      </c>
    </row>
    <row r="1998" spans="1:10" outlineLevel="3" x14ac:dyDescent="0.25">
      <c r="A1998" s="77">
        <v>100</v>
      </c>
      <c r="B1998" s="11" t="s">
        <v>485</v>
      </c>
      <c r="C1998" s="11" t="s">
        <v>219</v>
      </c>
      <c r="D1998" s="11" t="s">
        <v>524</v>
      </c>
      <c r="E1998" s="11">
        <v>16565651</v>
      </c>
      <c r="F1998" s="84">
        <v>60360</v>
      </c>
      <c r="G1998" s="11" t="s">
        <v>7</v>
      </c>
      <c r="H1998" s="11" t="s">
        <v>17</v>
      </c>
      <c r="I1998" s="11" t="s">
        <v>618</v>
      </c>
      <c r="J1998" s="78">
        <v>93128</v>
      </c>
    </row>
    <row r="1999" spans="1:10" outlineLevel="3" x14ac:dyDescent="0.25">
      <c r="A1999" s="77">
        <v>100</v>
      </c>
      <c r="B1999" s="11" t="s">
        <v>485</v>
      </c>
      <c r="C1999" s="11" t="s">
        <v>219</v>
      </c>
      <c r="D1999" s="11" t="s">
        <v>524</v>
      </c>
      <c r="E1999" s="11">
        <v>16565651</v>
      </c>
      <c r="F1999" s="84">
        <v>61100</v>
      </c>
      <c r="G1999" s="11" t="s">
        <v>7</v>
      </c>
      <c r="H1999" s="11" t="s">
        <v>19</v>
      </c>
      <c r="I1999" s="11" t="s">
        <v>618</v>
      </c>
      <c r="J1999" s="78">
        <v>4860</v>
      </c>
    </row>
    <row r="2000" spans="1:10" outlineLevel="3" x14ac:dyDescent="0.25">
      <c r="A2000" s="77">
        <v>100</v>
      </c>
      <c r="B2000" s="11" t="s">
        <v>485</v>
      </c>
      <c r="C2000" s="11" t="s">
        <v>219</v>
      </c>
      <c r="D2000" s="11" t="s">
        <v>524</v>
      </c>
      <c r="E2000" s="11">
        <v>16565651</v>
      </c>
      <c r="F2000" s="84">
        <v>61110</v>
      </c>
      <c r="G2000" s="11" t="s">
        <v>7</v>
      </c>
      <c r="H2000" s="11" t="s">
        <v>20</v>
      </c>
      <c r="I2000" s="11" t="s">
        <v>618</v>
      </c>
      <c r="J2000" s="78">
        <v>500</v>
      </c>
    </row>
    <row r="2001" spans="1:10" outlineLevel="3" x14ac:dyDescent="0.25">
      <c r="A2001" s="77">
        <v>100</v>
      </c>
      <c r="B2001" s="11" t="s">
        <v>485</v>
      </c>
      <c r="C2001" s="11" t="s">
        <v>219</v>
      </c>
      <c r="D2001" s="11" t="s">
        <v>524</v>
      </c>
      <c r="E2001" s="11">
        <v>16565651</v>
      </c>
      <c r="F2001" s="84">
        <v>61160</v>
      </c>
      <c r="G2001" s="11" t="s">
        <v>7</v>
      </c>
      <c r="H2001" s="11" t="s">
        <v>21</v>
      </c>
      <c r="I2001" s="11" t="s">
        <v>618</v>
      </c>
      <c r="J2001" s="78">
        <v>100</v>
      </c>
    </row>
    <row r="2002" spans="1:10" outlineLevel="3" x14ac:dyDescent="0.25">
      <c r="A2002" s="77">
        <v>100</v>
      </c>
      <c r="B2002" s="11" t="s">
        <v>485</v>
      </c>
      <c r="C2002" s="11" t="s">
        <v>219</v>
      </c>
      <c r="D2002" s="11" t="s">
        <v>524</v>
      </c>
      <c r="E2002" s="11">
        <v>16565651</v>
      </c>
      <c r="F2002" s="84">
        <v>61180</v>
      </c>
      <c r="G2002" s="11" t="s">
        <v>7</v>
      </c>
      <c r="H2002" s="11" t="s">
        <v>23</v>
      </c>
      <c r="I2002" s="11" t="s">
        <v>618</v>
      </c>
      <c r="J2002" s="78">
        <v>1500</v>
      </c>
    </row>
    <row r="2003" spans="1:10" outlineLevel="3" x14ac:dyDescent="0.25">
      <c r="A2003" s="77">
        <v>100</v>
      </c>
      <c r="B2003" s="11" t="s">
        <v>485</v>
      </c>
      <c r="C2003" s="11" t="s">
        <v>219</v>
      </c>
      <c r="D2003" s="11" t="s">
        <v>524</v>
      </c>
      <c r="E2003" s="11">
        <v>16565651</v>
      </c>
      <c r="F2003" s="84">
        <v>61475</v>
      </c>
      <c r="G2003" s="11" t="s">
        <v>7</v>
      </c>
      <c r="H2003" s="11" t="s">
        <v>77</v>
      </c>
      <c r="I2003" s="11" t="s">
        <v>618</v>
      </c>
      <c r="J2003" s="78">
        <v>3000</v>
      </c>
    </row>
    <row r="2004" spans="1:10" outlineLevel="3" x14ac:dyDescent="0.25">
      <c r="A2004" s="77">
        <v>100</v>
      </c>
      <c r="B2004" s="11" t="s">
        <v>485</v>
      </c>
      <c r="C2004" s="11" t="s">
        <v>219</v>
      </c>
      <c r="D2004" s="11" t="s">
        <v>524</v>
      </c>
      <c r="E2004" s="11">
        <v>16565651</v>
      </c>
      <c r="F2004" s="84">
        <v>61910</v>
      </c>
      <c r="G2004" s="11" t="s">
        <v>7</v>
      </c>
      <c r="H2004" s="11" t="s">
        <v>387</v>
      </c>
      <c r="I2004" s="11" t="s">
        <v>618</v>
      </c>
      <c r="J2004" s="78">
        <v>1120</v>
      </c>
    </row>
    <row r="2005" spans="1:10" outlineLevel="3" x14ac:dyDescent="0.25">
      <c r="A2005" s="77">
        <v>100</v>
      </c>
      <c r="B2005" s="11" t="s">
        <v>485</v>
      </c>
      <c r="C2005" s="11" t="s">
        <v>219</v>
      </c>
      <c r="D2005" s="11" t="s">
        <v>524</v>
      </c>
      <c r="E2005" s="11">
        <v>16565651</v>
      </c>
      <c r="F2005" s="84">
        <v>61920</v>
      </c>
      <c r="G2005" s="11" t="s">
        <v>7</v>
      </c>
      <c r="H2005" s="11" t="s">
        <v>388</v>
      </c>
      <c r="I2005" s="11" t="s">
        <v>618</v>
      </c>
      <c r="J2005" s="78">
        <v>4200</v>
      </c>
    </row>
    <row r="2006" spans="1:10" outlineLevel="3" x14ac:dyDescent="0.25">
      <c r="A2006" s="77">
        <v>100</v>
      </c>
      <c r="B2006" s="11" t="s">
        <v>485</v>
      </c>
      <c r="C2006" s="11" t="s">
        <v>219</v>
      </c>
      <c r="D2006" s="11" t="s">
        <v>524</v>
      </c>
      <c r="E2006" s="11">
        <v>16565651</v>
      </c>
      <c r="F2006" s="84">
        <v>61925</v>
      </c>
      <c r="G2006" s="11" t="s">
        <v>7</v>
      </c>
      <c r="H2006" s="11" t="s">
        <v>389</v>
      </c>
      <c r="I2006" s="11" t="s">
        <v>618</v>
      </c>
      <c r="J2006" s="78">
        <v>7060</v>
      </c>
    </row>
    <row r="2007" spans="1:10" outlineLevel="3" x14ac:dyDescent="0.25">
      <c r="A2007" s="77">
        <v>100</v>
      </c>
      <c r="B2007" s="11" t="s">
        <v>485</v>
      </c>
      <c r="C2007" s="11" t="s">
        <v>219</v>
      </c>
      <c r="D2007" s="11" t="s">
        <v>524</v>
      </c>
      <c r="E2007" s="11">
        <v>16565651</v>
      </c>
      <c r="F2007" s="84">
        <v>61950</v>
      </c>
      <c r="G2007" s="11" t="s">
        <v>7</v>
      </c>
      <c r="H2007" s="11" t="s">
        <v>390</v>
      </c>
      <c r="I2007" s="11" t="s">
        <v>618</v>
      </c>
      <c r="J2007" s="78">
        <v>9500</v>
      </c>
    </row>
    <row r="2008" spans="1:10" outlineLevel="3" x14ac:dyDescent="0.25">
      <c r="A2008" s="77">
        <v>100</v>
      </c>
      <c r="B2008" s="11" t="s">
        <v>485</v>
      </c>
      <c r="C2008" s="11" t="s">
        <v>219</v>
      </c>
      <c r="D2008" s="11" t="s">
        <v>524</v>
      </c>
      <c r="E2008" s="11">
        <v>16565651</v>
      </c>
      <c r="F2008" s="84">
        <v>62550</v>
      </c>
      <c r="G2008" s="11" t="s">
        <v>7</v>
      </c>
      <c r="H2008" s="11" t="s">
        <v>45</v>
      </c>
      <c r="I2008" s="11" t="s">
        <v>618</v>
      </c>
      <c r="J2008" s="78">
        <v>60550</v>
      </c>
    </row>
    <row r="2009" spans="1:10" outlineLevel="3" x14ac:dyDescent="0.25">
      <c r="A2009" s="77">
        <v>100</v>
      </c>
      <c r="B2009" s="11" t="s">
        <v>485</v>
      </c>
      <c r="C2009" s="11" t="s">
        <v>219</v>
      </c>
      <c r="D2009" s="11" t="s">
        <v>524</v>
      </c>
      <c r="E2009" s="11">
        <v>16565651</v>
      </c>
      <c r="F2009" s="84">
        <v>64110</v>
      </c>
      <c r="G2009" s="11" t="s">
        <v>7</v>
      </c>
      <c r="H2009" s="11" t="s">
        <v>26</v>
      </c>
      <c r="I2009" s="11" t="s">
        <v>618</v>
      </c>
      <c r="J2009" s="78">
        <v>1080</v>
      </c>
    </row>
    <row r="2010" spans="1:10" outlineLevel="3" x14ac:dyDescent="0.25">
      <c r="A2010" s="77">
        <v>100</v>
      </c>
      <c r="B2010" s="11" t="s">
        <v>485</v>
      </c>
      <c r="C2010" s="11" t="s">
        <v>219</v>
      </c>
      <c r="D2010" s="11" t="s">
        <v>524</v>
      </c>
      <c r="E2010" s="11">
        <v>16565651</v>
      </c>
      <c r="F2010" s="84">
        <v>66110</v>
      </c>
      <c r="G2010" s="11" t="s">
        <v>7</v>
      </c>
      <c r="H2010" s="11" t="s">
        <v>27</v>
      </c>
      <c r="I2010" s="11" t="s">
        <v>618</v>
      </c>
      <c r="J2010" s="78">
        <v>240</v>
      </c>
    </row>
    <row r="2011" spans="1:10" outlineLevel="3" x14ac:dyDescent="0.25">
      <c r="A2011" s="77">
        <v>100</v>
      </c>
      <c r="B2011" s="11" t="s">
        <v>485</v>
      </c>
      <c r="C2011" s="11" t="s">
        <v>219</v>
      </c>
      <c r="D2011" s="11" t="s">
        <v>524</v>
      </c>
      <c r="E2011" s="11">
        <v>16565651</v>
      </c>
      <c r="F2011" s="84">
        <v>68145</v>
      </c>
      <c r="G2011" s="11" t="s">
        <v>7</v>
      </c>
      <c r="H2011" s="11" t="s">
        <v>29</v>
      </c>
      <c r="I2011" s="11" t="s">
        <v>618</v>
      </c>
      <c r="J2011" s="78">
        <v>14950</v>
      </c>
    </row>
    <row r="2012" spans="1:10" outlineLevel="3" x14ac:dyDescent="0.25">
      <c r="A2012" s="77">
        <v>100</v>
      </c>
      <c r="B2012" s="11" t="s">
        <v>485</v>
      </c>
      <c r="C2012" s="11" t="s">
        <v>219</v>
      </c>
      <c r="D2012" s="11" t="s">
        <v>524</v>
      </c>
      <c r="E2012" s="11">
        <v>16565651</v>
      </c>
      <c r="F2012" s="84">
        <v>69150</v>
      </c>
      <c r="G2012" s="11" t="s">
        <v>7</v>
      </c>
      <c r="H2012" s="11" t="s">
        <v>33</v>
      </c>
      <c r="I2012" s="11" t="s">
        <v>618</v>
      </c>
      <c r="J2012" s="78">
        <v>566</v>
      </c>
    </row>
    <row r="2013" spans="1:10" outlineLevel="3" x14ac:dyDescent="0.25">
      <c r="A2013" s="77">
        <v>100</v>
      </c>
      <c r="B2013" s="11" t="s">
        <v>485</v>
      </c>
      <c r="C2013" s="11" t="s">
        <v>219</v>
      </c>
      <c r="D2013" s="11" t="s">
        <v>524</v>
      </c>
      <c r="E2013" s="11">
        <v>16565651</v>
      </c>
      <c r="F2013" s="84">
        <v>69200</v>
      </c>
      <c r="G2013" s="11" t="s">
        <v>7</v>
      </c>
      <c r="H2013" s="11" t="s">
        <v>34</v>
      </c>
      <c r="I2013" s="11" t="s">
        <v>618</v>
      </c>
      <c r="J2013" s="78">
        <v>13390</v>
      </c>
    </row>
    <row r="2014" spans="1:10" outlineLevel="3" x14ac:dyDescent="0.25">
      <c r="A2014" s="77">
        <v>100</v>
      </c>
      <c r="B2014" s="11" t="s">
        <v>485</v>
      </c>
      <c r="C2014" s="11" t="s">
        <v>219</v>
      </c>
      <c r="D2014" s="11" t="s">
        <v>524</v>
      </c>
      <c r="E2014" s="11">
        <v>16565651</v>
      </c>
      <c r="F2014" s="84">
        <v>69500</v>
      </c>
      <c r="G2014" s="11" t="s">
        <v>7</v>
      </c>
      <c r="H2014" s="11" t="s">
        <v>35</v>
      </c>
      <c r="I2014" s="11" t="s">
        <v>618</v>
      </c>
      <c r="J2014" s="78">
        <v>2708</v>
      </c>
    </row>
    <row r="2015" spans="1:10" outlineLevel="3" x14ac:dyDescent="0.25">
      <c r="A2015" s="77">
        <v>100</v>
      </c>
      <c r="B2015" s="11" t="s">
        <v>485</v>
      </c>
      <c r="C2015" s="11" t="s">
        <v>219</v>
      </c>
      <c r="D2015" s="11" t="s">
        <v>524</v>
      </c>
      <c r="E2015" s="11">
        <v>16565651</v>
      </c>
      <c r="F2015" s="84">
        <v>69550</v>
      </c>
      <c r="G2015" s="11" t="s">
        <v>7</v>
      </c>
      <c r="H2015" s="11" t="s">
        <v>36</v>
      </c>
      <c r="I2015" s="11" t="s">
        <v>618</v>
      </c>
      <c r="J2015" s="78">
        <v>1400</v>
      </c>
    </row>
    <row r="2016" spans="1:10" outlineLevel="3" x14ac:dyDescent="0.25">
      <c r="A2016" s="87">
        <v>100</v>
      </c>
      <c r="B2016" s="9" t="s">
        <v>485</v>
      </c>
      <c r="C2016" s="9" t="s">
        <v>219</v>
      </c>
      <c r="D2016" s="9" t="s">
        <v>524</v>
      </c>
      <c r="E2016" s="11">
        <v>16565651</v>
      </c>
      <c r="F2016" s="84">
        <v>77140</v>
      </c>
      <c r="G2016" s="11" t="s">
        <v>7</v>
      </c>
      <c r="H2016" s="11" t="s">
        <v>38</v>
      </c>
      <c r="I2016" s="11" t="s">
        <v>618</v>
      </c>
      <c r="J2016" s="78">
        <v>50</v>
      </c>
    </row>
    <row r="2017" spans="1:10" outlineLevel="3" x14ac:dyDescent="0.25">
      <c r="A2017" s="87">
        <v>100</v>
      </c>
      <c r="B2017" s="9" t="s">
        <v>485</v>
      </c>
      <c r="C2017" s="9" t="s">
        <v>219</v>
      </c>
      <c r="D2017" s="9" t="s">
        <v>524</v>
      </c>
      <c r="E2017" s="11">
        <v>16565652</v>
      </c>
      <c r="F2017" s="84">
        <v>60100</v>
      </c>
      <c r="G2017" s="11" t="s">
        <v>7</v>
      </c>
      <c r="H2017" s="11" t="s">
        <v>8</v>
      </c>
      <c r="I2017" s="11" t="s">
        <v>618</v>
      </c>
      <c r="J2017" s="78">
        <v>643629</v>
      </c>
    </row>
    <row r="2018" spans="1:10" outlineLevel="3" x14ac:dyDescent="0.25">
      <c r="A2018" s="87">
        <v>100</v>
      </c>
      <c r="B2018" s="9" t="s">
        <v>485</v>
      </c>
      <c r="C2018" s="9" t="s">
        <v>219</v>
      </c>
      <c r="D2018" s="9" t="s">
        <v>524</v>
      </c>
      <c r="E2018" s="11">
        <v>16565652</v>
      </c>
      <c r="F2018" s="84">
        <v>60140</v>
      </c>
      <c r="G2018" s="11" t="s">
        <v>7</v>
      </c>
      <c r="H2018" s="11" t="s">
        <v>9</v>
      </c>
      <c r="I2018" s="11" t="s">
        <v>618</v>
      </c>
      <c r="J2018" s="78">
        <v>500</v>
      </c>
    </row>
    <row r="2019" spans="1:10" outlineLevel="3" x14ac:dyDescent="0.25">
      <c r="A2019" s="87">
        <v>100</v>
      </c>
      <c r="B2019" s="9" t="s">
        <v>485</v>
      </c>
      <c r="C2019" s="9" t="s">
        <v>219</v>
      </c>
      <c r="D2019" s="9" t="s">
        <v>524</v>
      </c>
      <c r="E2019" s="11">
        <v>16565652</v>
      </c>
      <c r="F2019" s="84">
        <v>60150</v>
      </c>
      <c r="G2019" s="11" t="s">
        <v>7</v>
      </c>
      <c r="H2019" s="11" t="s">
        <v>53</v>
      </c>
      <c r="I2019" s="11" t="s">
        <v>618</v>
      </c>
      <c r="J2019" s="78">
        <v>231920</v>
      </c>
    </row>
    <row r="2020" spans="1:10" outlineLevel="3" x14ac:dyDescent="0.25">
      <c r="A2020" s="87">
        <v>100</v>
      </c>
      <c r="B2020" s="9" t="s">
        <v>485</v>
      </c>
      <c r="C2020" s="9" t="s">
        <v>219</v>
      </c>
      <c r="D2020" s="9" t="s">
        <v>524</v>
      </c>
      <c r="E2020" s="11">
        <v>16565652</v>
      </c>
      <c r="F2020" s="84">
        <v>60290</v>
      </c>
      <c r="G2020" s="11" t="s">
        <v>7</v>
      </c>
      <c r="H2020" s="11" t="s">
        <v>11</v>
      </c>
      <c r="I2020" s="11" t="s">
        <v>618</v>
      </c>
      <c r="J2020" s="78">
        <v>6304</v>
      </c>
    </row>
    <row r="2021" spans="1:10" outlineLevel="3" x14ac:dyDescent="0.25">
      <c r="A2021" s="87">
        <v>100</v>
      </c>
      <c r="B2021" s="9" t="s">
        <v>485</v>
      </c>
      <c r="C2021" s="9" t="s">
        <v>219</v>
      </c>
      <c r="D2021" s="9" t="s">
        <v>524</v>
      </c>
      <c r="E2021" s="11">
        <v>16565652</v>
      </c>
      <c r="F2021" s="84">
        <v>60300</v>
      </c>
      <c r="G2021" s="11" t="s">
        <v>7</v>
      </c>
      <c r="H2021" s="11" t="s">
        <v>12</v>
      </c>
      <c r="I2021" s="11" t="s">
        <v>618</v>
      </c>
      <c r="J2021" s="78">
        <v>64851</v>
      </c>
    </row>
    <row r="2022" spans="1:10" outlineLevel="3" x14ac:dyDescent="0.25">
      <c r="A2022" s="87">
        <v>100</v>
      </c>
      <c r="B2022" s="9" t="s">
        <v>485</v>
      </c>
      <c r="C2022" s="9" t="s">
        <v>219</v>
      </c>
      <c r="D2022" s="9" t="s">
        <v>524</v>
      </c>
      <c r="E2022" s="11">
        <v>16565652</v>
      </c>
      <c r="F2022" s="84">
        <v>60330</v>
      </c>
      <c r="G2022" s="11" t="s">
        <v>7</v>
      </c>
      <c r="H2022" s="11" t="s">
        <v>13</v>
      </c>
      <c r="I2022" s="11" t="s">
        <v>618</v>
      </c>
      <c r="J2022" s="78">
        <v>155768</v>
      </c>
    </row>
    <row r="2023" spans="1:10" outlineLevel="3" x14ac:dyDescent="0.25">
      <c r="A2023" s="87">
        <v>100</v>
      </c>
      <c r="B2023" s="9" t="s">
        <v>485</v>
      </c>
      <c r="C2023" s="9" t="s">
        <v>219</v>
      </c>
      <c r="D2023" s="9" t="s">
        <v>524</v>
      </c>
      <c r="E2023" s="11">
        <v>16565652</v>
      </c>
      <c r="F2023" s="84">
        <v>60331</v>
      </c>
      <c r="G2023" s="11" t="s">
        <v>7</v>
      </c>
      <c r="H2023" s="11" t="s">
        <v>14</v>
      </c>
      <c r="I2023" s="11" t="s">
        <v>618</v>
      </c>
      <c r="J2023" s="78">
        <v>4731</v>
      </c>
    </row>
    <row r="2024" spans="1:10" outlineLevel="3" x14ac:dyDescent="0.25">
      <c r="A2024" s="87">
        <v>100</v>
      </c>
      <c r="B2024" s="9" t="s">
        <v>485</v>
      </c>
      <c r="C2024" s="9" t="s">
        <v>219</v>
      </c>
      <c r="D2024" s="9" t="s">
        <v>524</v>
      </c>
      <c r="E2024" s="11">
        <v>16565652</v>
      </c>
      <c r="F2024" s="84">
        <v>60340</v>
      </c>
      <c r="G2024" s="11" t="s">
        <v>7</v>
      </c>
      <c r="H2024" s="11" t="s">
        <v>15</v>
      </c>
      <c r="I2024" s="11" t="s">
        <v>618</v>
      </c>
      <c r="J2024" s="78">
        <v>2937</v>
      </c>
    </row>
    <row r="2025" spans="1:10" outlineLevel="3" x14ac:dyDescent="0.25">
      <c r="A2025" s="87">
        <v>100</v>
      </c>
      <c r="B2025" s="9" t="s">
        <v>485</v>
      </c>
      <c r="C2025" s="9" t="s">
        <v>219</v>
      </c>
      <c r="D2025" s="9" t="s">
        <v>524</v>
      </c>
      <c r="E2025" s="11">
        <v>16565652</v>
      </c>
      <c r="F2025" s="84">
        <v>60350</v>
      </c>
      <c r="G2025" s="11" t="s">
        <v>7</v>
      </c>
      <c r="H2025" s="11" t="s">
        <v>16</v>
      </c>
      <c r="I2025" s="11" t="s">
        <v>618</v>
      </c>
      <c r="J2025" s="78">
        <v>5264</v>
      </c>
    </row>
    <row r="2026" spans="1:10" outlineLevel="3" x14ac:dyDescent="0.25">
      <c r="A2026" s="87">
        <v>100</v>
      </c>
      <c r="B2026" s="9" t="s">
        <v>485</v>
      </c>
      <c r="C2026" s="9" t="s">
        <v>219</v>
      </c>
      <c r="D2026" s="9" t="s">
        <v>524</v>
      </c>
      <c r="E2026" s="11">
        <v>16565652</v>
      </c>
      <c r="F2026" s="84">
        <v>60360</v>
      </c>
      <c r="G2026" s="11" t="s">
        <v>7</v>
      </c>
      <c r="H2026" s="11" t="s">
        <v>17</v>
      </c>
      <c r="I2026" s="11" t="s">
        <v>618</v>
      </c>
      <c r="J2026" s="78">
        <v>89002</v>
      </c>
    </row>
    <row r="2027" spans="1:10" outlineLevel="3" x14ac:dyDescent="0.25">
      <c r="A2027" s="87">
        <v>100</v>
      </c>
      <c r="B2027" s="9" t="s">
        <v>485</v>
      </c>
      <c r="C2027" s="9" t="s">
        <v>219</v>
      </c>
      <c r="D2027" s="9" t="s">
        <v>524</v>
      </c>
      <c r="E2027" s="11">
        <v>16565652</v>
      </c>
      <c r="F2027" s="84">
        <v>61100</v>
      </c>
      <c r="G2027" s="11" t="s">
        <v>7</v>
      </c>
      <c r="H2027" s="11" t="s">
        <v>19</v>
      </c>
      <c r="I2027" s="11" t="s">
        <v>618</v>
      </c>
      <c r="J2027" s="78">
        <v>2959</v>
      </c>
    </row>
    <row r="2028" spans="1:10" outlineLevel="3" x14ac:dyDescent="0.25">
      <c r="A2028" s="87">
        <v>100</v>
      </c>
      <c r="B2028" s="9" t="s">
        <v>485</v>
      </c>
      <c r="C2028" s="9" t="s">
        <v>219</v>
      </c>
      <c r="D2028" s="9" t="s">
        <v>524</v>
      </c>
      <c r="E2028" s="11">
        <v>16565652</v>
      </c>
      <c r="F2028" s="84">
        <v>61110</v>
      </c>
      <c r="G2028" s="11" t="s">
        <v>7</v>
      </c>
      <c r="H2028" s="11" t="s">
        <v>20</v>
      </c>
      <c r="I2028" s="11" t="s">
        <v>618</v>
      </c>
      <c r="J2028" s="78">
        <v>500</v>
      </c>
    </row>
    <row r="2029" spans="1:10" outlineLevel="3" x14ac:dyDescent="0.25">
      <c r="A2029" s="87">
        <v>100</v>
      </c>
      <c r="B2029" s="9" t="s">
        <v>485</v>
      </c>
      <c r="C2029" s="9" t="s">
        <v>219</v>
      </c>
      <c r="D2029" s="9" t="s">
        <v>524</v>
      </c>
      <c r="E2029" s="11">
        <v>16565652</v>
      </c>
      <c r="F2029" s="84">
        <v>61150</v>
      </c>
      <c r="G2029" s="11" t="s">
        <v>7</v>
      </c>
      <c r="H2029" s="11" t="s">
        <v>67</v>
      </c>
      <c r="I2029" s="11" t="s">
        <v>618</v>
      </c>
      <c r="J2029" s="78">
        <v>480</v>
      </c>
    </row>
    <row r="2030" spans="1:10" outlineLevel="3" x14ac:dyDescent="0.25">
      <c r="A2030" s="87">
        <v>100</v>
      </c>
      <c r="B2030" s="9" t="s">
        <v>485</v>
      </c>
      <c r="C2030" s="9" t="s">
        <v>219</v>
      </c>
      <c r="D2030" s="9" t="s">
        <v>524</v>
      </c>
      <c r="E2030" s="11">
        <v>16565652</v>
      </c>
      <c r="F2030" s="84">
        <v>61160</v>
      </c>
      <c r="G2030" s="11" t="s">
        <v>7</v>
      </c>
      <c r="H2030" s="11" t="s">
        <v>21</v>
      </c>
      <c r="I2030" s="11" t="s">
        <v>618</v>
      </c>
      <c r="J2030" s="78">
        <v>1200</v>
      </c>
    </row>
    <row r="2031" spans="1:10" outlineLevel="3" x14ac:dyDescent="0.25">
      <c r="A2031" s="87">
        <v>100</v>
      </c>
      <c r="B2031" s="9" t="s">
        <v>485</v>
      </c>
      <c r="C2031" s="9" t="s">
        <v>219</v>
      </c>
      <c r="D2031" s="9" t="s">
        <v>524</v>
      </c>
      <c r="E2031" s="11">
        <v>16565652</v>
      </c>
      <c r="F2031" s="84">
        <v>61180</v>
      </c>
      <c r="G2031" s="11" t="s">
        <v>7</v>
      </c>
      <c r="H2031" s="11" t="s">
        <v>23</v>
      </c>
      <c r="I2031" s="11" t="s">
        <v>618</v>
      </c>
      <c r="J2031" s="78">
        <v>2100</v>
      </c>
    </row>
    <row r="2032" spans="1:10" outlineLevel="3" x14ac:dyDescent="0.25">
      <c r="A2032" s="87">
        <v>100</v>
      </c>
      <c r="B2032" s="9" t="s">
        <v>485</v>
      </c>
      <c r="C2032" s="9" t="s">
        <v>219</v>
      </c>
      <c r="D2032" s="9" t="s">
        <v>524</v>
      </c>
      <c r="E2032" s="11">
        <v>16565652</v>
      </c>
      <c r="F2032" s="84">
        <v>61185</v>
      </c>
      <c r="G2032" s="11" t="s">
        <v>7</v>
      </c>
      <c r="H2032" s="11" t="s">
        <v>68</v>
      </c>
      <c r="I2032" s="11" t="s">
        <v>618</v>
      </c>
      <c r="J2032" s="78">
        <v>2100</v>
      </c>
    </row>
    <row r="2033" spans="1:10" outlineLevel="3" x14ac:dyDescent="0.25">
      <c r="A2033" s="87">
        <v>100</v>
      </c>
      <c r="B2033" s="9" t="s">
        <v>485</v>
      </c>
      <c r="C2033" s="9" t="s">
        <v>219</v>
      </c>
      <c r="D2033" s="9" t="s">
        <v>524</v>
      </c>
      <c r="E2033" s="11">
        <v>16565652</v>
      </c>
      <c r="F2033" s="84">
        <v>61350</v>
      </c>
      <c r="G2033" s="11" t="s">
        <v>7</v>
      </c>
      <c r="H2033" s="11" t="s">
        <v>79</v>
      </c>
      <c r="I2033" s="11" t="s">
        <v>618</v>
      </c>
      <c r="J2033" s="78">
        <v>480</v>
      </c>
    </row>
    <row r="2034" spans="1:10" outlineLevel="3" x14ac:dyDescent="0.25">
      <c r="A2034" s="87">
        <v>100</v>
      </c>
      <c r="B2034" s="9" t="s">
        <v>485</v>
      </c>
      <c r="C2034" s="9" t="s">
        <v>219</v>
      </c>
      <c r="D2034" s="9" t="s">
        <v>524</v>
      </c>
      <c r="E2034" s="11">
        <v>16565652</v>
      </c>
      <c r="F2034" s="84">
        <v>61475</v>
      </c>
      <c r="G2034" s="11" t="s">
        <v>7</v>
      </c>
      <c r="H2034" s="11" t="s">
        <v>77</v>
      </c>
      <c r="I2034" s="11" t="s">
        <v>618</v>
      </c>
      <c r="J2034" s="78">
        <v>18750</v>
      </c>
    </row>
    <row r="2035" spans="1:10" outlineLevel="3" x14ac:dyDescent="0.25">
      <c r="A2035" s="87">
        <v>100</v>
      </c>
      <c r="B2035" s="9" t="s">
        <v>485</v>
      </c>
      <c r="C2035" s="9" t="s">
        <v>219</v>
      </c>
      <c r="D2035" s="9" t="s">
        <v>524</v>
      </c>
      <c r="E2035" s="11">
        <v>16565652</v>
      </c>
      <c r="F2035" s="84">
        <v>61475</v>
      </c>
      <c r="G2035" s="11" t="s">
        <v>552</v>
      </c>
      <c r="H2035" s="11" t="s">
        <v>77</v>
      </c>
      <c r="I2035" s="11" t="s">
        <v>618</v>
      </c>
      <c r="J2035" s="78">
        <v>500</v>
      </c>
    </row>
    <row r="2036" spans="1:10" outlineLevel="3" x14ac:dyDescent="0.25">
      <c r="A2036" s="87">
        <v>100</v>
      </c>
      <c r="B2036" s="9" t="s">
        <v>485</v>
      </c>
      <c r="C2036" s="9" t="s">
        <v>219</v>
      </c>
      <c r="D2036" s="9" t="s">
        <v>524</v>
      </c>
      <c r="E2036" s="11">
        <v>16565652</v>
      </c>
      <c r="F2036" s="84">
        <v>61800</v>
      </c>
      <c r="G2036" s="11" t="s">
        <v>7</v>
      </c>
      <c r="H2036" s="11" t="s">
        <v>25</v>
      </c>
      <c r="I2036" s="11" t="s">
        <v>618</v>
      </c>
      <c r="J2036" s="78">
        <v>360</v>
      </c>
    </row>
    <row r="2037" spans="1:10" outlineLevel="3" x14ac:dyDescent="0.25">
      <c r="A2037" s="87">
        <v>100</v>
      </c>
      <c r="B2037" s="9" t="s">
        <v>485</v>
      </c>
      <c r="C2037" s="9" t="s">
        <v>219</v>
      </c>
      <c r="D2037" s="9" t="s">
        <v>524</v>
      </c>
      <c r="E2037" s="11">
        <v>16565652</v>
      </c>
      <c r="F2037" s="84">
        <v>61820</v>
      </c>
      <c r="G2037" s="11" t="s">
        <v>7</v>
      </c>
      <c r="H2037" s="11" t="s">
        <v>69</v>
      </c>
      <c r="I2037" s="11" t="s">
        <v>618</v>
      </c>
      <c r="J2037" s="78">
        <v>350</v>
      </c>
    </row>
    <row r="2038" spans="1:10" outlineLevel="3" x14ac:dyDescent="0.25">
      <c r="A2038" s="87">
        <v>100</v>
      </c>
      <c r="B2038" s="9" t="s">
        <v>485</v>
      </c>
      <c r="C2038" s="9" t="s">
        <v>219</v>
      </c>
      <c r="D2038" s="9" t="s">
        <v>524</v>
      </c>
      <c r="E2038" s="11">
        <v>16565652</v>
      </c>
      <c r="F2038" s="84">
        <v>61910</v>
      </c>
      <c r="G2038" s="11" t="s">
        <v>7</v>
      </c>
      <c r="H2038" s="11" t="s">
        <v>387</v>
      </c>
      <c r="I2038" s="11" t="s">
        <v>618</v>
      </c>
      <c r="J2038" s="78">
        <v>560</v>
      </c>
    </row>
    <row r="2039" spans="1:10" outlineLevel="3" x14ac:dyDescent="0.25">
      <c r="A2039" s="87">
        <v>100</v>
      </c>
      <c r="B2039" s="9" t="s">
        <v>485</v>
      </c>
      <c r="C2039" s="9" t="s">
        <v>219</v>
      </c>
      <c r="D2039" s="9" t="s">
        <v>524</v>
      </c>
      <c r="E2039" s="11">
        <v>16565652</v>
      </c>
      <c r="F2039" s="84">
        <v>61920</v>
      </c>
      <c r="G2039" s="11" t="s">
        <v>7</v>
      </c>
      <c r="H2039" s="11" t="s">
        <v>388</v>
      </c>
      <c r="I2039" s="11" t="s">
        <v>618</v>
      </c>
      <c r="J2039" s="78">
        <v>16588</v>
      </c>
    </row>
    <row r="2040" spans="1:10" outlineLevel="3" x14ac:dyDescent="0.25">
      <c r="A2040" s="87">
        <v>100</v>
      </c>
      <c r="B2040" s="9" t="s">
        <v>485</v>
      </c>
      <c r="C2040" s="9" t="s">
        <v>219</v>
      </c>
      <c r="D2040" s="9" t="s">
        <v>524</v>
      </c>
      <c r="E2040" s="11">
        <v>16565652</v>
      </c>
      <c r="F2040" s="84">
        <v>61925</v>
      </c>
      <c r="G2040" s="11" t="s">
        <v>7</v>
      </c>
      <c r="H2040" s="11" t="s">
        <v>389</v>
      </c>
      <c r="I2040" s="11" t="s">
        <v>618</v>
      </c>
      <c r="J2040" s="78">
        <v>3220</v>
      </c>
    </row>
    <row r="2041" spans="1:10" outlineLevel="3" x14ac:dyDescent="0.25">
      <c r="A2041" s="87">
        <v>100</v>
      </c>
      <c r="B2041" s="9" t="s">
        <v>485</v>
      </c>
      <c r="C2041" s="9" t="s">
        <v>219</v>
      </c>
      <c r="D2041" s="9" t="s">
        <v>524</v>
      </c>
      <c r="E2041" s="11">
        <v>16565652</v>
      </c>
      <c r="F2041" s="84">
        <v>62100</v>
      </c>
      <c r="G2041" s="11" t="s">
        <v>7</v>
      </c>
      <c r="H2041" s="11" t="s">
        <v>74</v>
      </c>
      <c r="I2041" s="11" t="s">
        <v>618</v>
      </c>
      <c r="J2041" s="78">
        <v>5000</v>
      </c>
    </row>
    <row r="2042" spans="1:10" outlineLevel="3" x14ac:dyDescent="0.25">
      <c r="A2042" s="87">
        <v>100</v>
      </c>
      <c r="B2042" s="9" t="s">
        <v>485</v>
      </c>
      <c r="C2042" s="9" t="s">
        <v>219</v>
      </c>
      <c r="D2042" s="9" t="s">
        <v>524</v>
      </c>
      <c r="E2042" s="11">
        <v>16565652</v>
      </c>
      <c r="F2042" s="84">
        <v>62400</v>
      </c>
      <c r="G2042" s="11" t="s">
        <v>7</v>
      </c>
      <c r="H2042" s="11" t="s">
        <v>44</v>
      </c>
      <c r="I2042" s="11" t="s">
        <v>618</v>
      </c>
      <c r="J2042" s="78">
        <v>200</v>
      </c>
    </row>
    <row r="2043" spans="1:10" outlineLevel="3" x14ac:dyDescent="0.25">
      <c r="A2043" s="87">
        <v>100</v>
      </c>
      <c r="B2043" s="9" t="s">
        <v>485</v>
      </c>
      <c r="C2043" s="9" t="s">
        <v>219</v>
      </c>
      <c r="D2043" s="9" t="s">
        <v>524</v>
      </c>
      <c r="E2043" s="11">
        <v>16565652</v>
      </c>
      <c r="F2043" s="84">
        <v>62450</v>
      </c>
      <c r="G2043" s="11" t="s">
        <v>7</v>
      </c>
      <c r="H2043" s="11" t="s">
        <v>82</v>
      </c>
      <c r="I2043" s="11" t="s">
        <v>618</v>
      </c>
      <c r="J2043" s="78">
        <v>50</v>
      </c>
    </row>
    <row r="2044" spans="1:10" outlineLevel="3" x14ac:dyDescent="0.25">
      <c r="A2044" s="87">
        <v>100</v>
      </c>
      <c r="B2044" s="9" t="s">
        <v>485</v>
      </c>
      <c r="C2044" s="9" t="s">
        <v>219</v>
      </c>
      <c r="D2044" s="9" t="s">
        <v>524</v>
      </c>
      <c r="E2044" s="11">
        <v>16565652</v>
      </c>
      <c r="F2044" s="84">
        <v>62550</v>
      </c>
      <c r="G2044" s="11" t="s">
        <v>7</v>
      </c>
      <c r="H2044" s="11" t="s">
        <v>45</v>
      </c>
      <c r="I2044" s="11" t="s">
        <v>618</v>
      </c>
      <c r="J2044" s="78">
        <v>21298</v>
      </c>
    </row>
    <row r="2045" spans="1:10" outlineLevel="3" x14ac:dyDescent="0.25">
      <c r="A2045" s="87">
        <v>100</v>
      </c>
      <c r="B2045" s="9" t="s">
        <v>485</v>
      </c>
      <c r="C2045" s="9" t="s">
        <v>219</v>
      </c>
      <c r="D2045" s="9" t="s">
        <v>524</v>
      </c>
      <c r="E2045" s="11">
        <v>16565652</v>
      </c>
      <c r="F2045" s="84">
        <v>62550</v>
      </c>
      <c r="G2045" s="11" t="s">
        <v>552</v>
      </c>
      <c r="H2045" s="11" t="s">
        <v>45</v>
      </c>
      <c r="I2045" s="11" t="s">
        <v>618</v>
      </c>
      <c r="J2045" s="78">
        <v>400</v>
      </c>
    </row>
    <row r="2046" spans="1:10" outlineLevel="3" x14ac:dyDescent="0.25">
      <c r="A2046" s="87">
        <v>100</v>
      </c>
      <c r="B2046" s="9" t="s">
        <v>485</v>
      </c>
      <c r="C2046" s="9" t="s">
        <v>219</v>
      </c>
      <c r="D2046" s="9" t="s">
        <v>524</v>
      </c>
      <c r="E2046" s="11">
        <v>16565652</v>
      </c>
      <c r="F2046" s="84">
        <v>64110</v>
      </c>
      <c r="G2046" s="11" t="s">
        <v>7</v>
      </c>
      <c r="H2046" s="11" t="s">
        <v>26</v>
      </c>
      <c r="I2046" s="11" t="s">
        <v>618</v>
      </c>
      <c r="J2046" s="78">
        <v>540</v>
      </c>
    </row>
    <row r="2047" spans="1:10" outlineLevel="3" x14ac:dyDescent="0.25">
      <c r="A2047" s="87">
        <v>100</v>
      </c>
      <c r="B2047" s="9" t="s">
        <v>485</v>
      </c>
      <c r="C2047" s="9" t="s">
        <v>219</v>
      </c>
      <c r="D2047" s="9" t="s">
        <v>524</v>
      </c>
      <c r="E2047" s="11">
        <v>16565652</v>
      </c>
      <c r="F2047" s="84">
        <v>64120</v>
      </c>
      <c r="G2047" s="11" t="s">
        <v>7</v>
      </c>
      <c r="H2047" s="11" t="s">
        <v>83</v>
      </c>
      <c r="I2047" s="11" t="s">
        <v>618</v>
      </c>
      <c r="J2047" s="78">
        <v>228</v>
      </c>
    </row>
    <row r="2048" spans="1:10" outlineLevel="3" x14ac:dyDescent="0.25">
      <c r="A2048" s="87">
        <v>100</v>
      </c>
      <c r="B2048" s="9" t="s">
        <v>485</v>
      </c>
      <c r="C2048" s="9" t="s">
        <v>219</v>
      </c>
      <c r="D2048" s="9" t="s">
        <v>524</v>
      </c>
      <c r="E2048" s="11">
        <v>16565652</v>
      </c>
      <c r="F2048" s="84">
        <v>65100</v>
      </c>
      <c r="G2048" s="11" t="s">
        <v>7</v>
      </c>
      <c r="H2048" s="11" t="s">
        <v>46</v>
      </c>
      <c r="I2048" s="11" t="s">
        <v>618</v>
      </c>
      <c r="J2048" s="78">
        <v>580</v>
      </c>
    </row>
    <row r="2049" spans="1:10" outlineLevel="3" x14ac:dyDescent="0.25">
      <c r="A2049" s="87">
        <v>100</v>
      </c>
      <c r="B2049" s="9" t="s">
        <v>485</v>
      </c>
      <c r="C2049" s="9" t="s">
        <v>219</v>
      </c>
      <c r="D2049" s="9" t="s">
        <v>524</v>
      </c>
      <c r="E2049" s="11">
        <v>16565652</v>
      </c>
      <c r="F2049" s="84">
        <v>66110</v>
      </c>
      <c r="G2049" s="11" t="s">
        <v>7</v>
      </c>
      <c r="H2049" s="11" t="s">
        <v>27</v>
      </c>
      <c r="I2049" s="11" t="s">
        <v>618</v>
      </c>
      <c r="J2049" s="78">
        <v>320</v>
      </c>
    </row>
    <row r="2050" spans="1:10" outlineLevel="3" x14ac:dyDescent="0.25">
      <c r="A2050" s="87">
        <v>100</v>
      </c>
      <c r="B2050" s="9" t="s">
        <v>485</v>
      </c>
      <c r="C2050" s="9" t="s">
        <v>219</v>
      </c>
      <c r="D2050" s="9" t="s">
        <v>524</v>
      </c>
      <c r="E2050" s="11">
        <v>16565652</v>
      </c>
      <c r="F2050" s="84">
        <v>68140</v>
      </c>
      <c r="G2050" s="11" t="s">
        <v>7</v>
      </c>
      <c r="H2050" s="11" t="s">
        <v>28</v>
      </c>
      <c r="I2050" s="11" t="s">
        <v>618</v>
      </c>
      <c r="J2050" s="78">
        <v>50</v>
      </c>
    </row>
    <row r="2051" spans="1:10" outlineLevel="3" x14ac:dyDescent="0.25">
      <c r="A2051" s="87">
        <v>100</v>
      </c>
      <c r="B2051" s="9" t="s">
        <v>485</v>
      </c>
      <c r="C2051" s="9" t="s">
        <v>219</v>
      </c>
      <c r="D2051" s="9" t="s">
        <v>524</v>
      </c>
      <c r="E2051" s="11">
        <v>16565652</v>
      </c>
      <c r="F2051" s="84">
        <v>68145</v>
      </c>
      <c r="G2051" s="11" t="s">
        <v>7</v>
      </c>
      <c r="H2051" s="11" t="s">
        <v>29</v>
      </c>
      <c r="I2051" s="11" t="s">
        <v>618</v>
      </c>
      <c r="J2051" s="78">
        <v>23300</v>
      </c>
    </row>
    <row r="2052" spans="1:10" outlineLevel="3" x14ac:dyDescent="0.25">
      <c r="A2052" s="87">
        <v>100</v>
      </c>
      <c r="B2052" s="9" t="s">
        <v>485</v>
      </c>
      <c r="C2052" s="9" t="s">
        <v>219</v>
      </c>
      <c r="D2052" s="9" t="s">
        <v>524</v>
      </c>
      <c r="E2052" s="11">
        <v>16565652</v>
      </c>
      <c r="F2052" s="84">
        <v>68145</v>
      </c>
      <c r="G2052" s="11" t="s">
        <v>552</v>
      </c>
      <c r="H2052" s="11" t="s">
        <v>29</v>
      </c>
      <c r="I2052" s="11" t="s">
        <v>618</v>
      </c>
      <c r="J2052" s="78">
        <v>5000</v>
      </c>
    </row>
    <row r="2053" spans="1:10" outlineLevel="3" x14ac:dyDescent="0.25">
      <c r="A2053" s="87">
        <v>100</v>
      </c>
      <c r="B2053" s="9" t="s">
        <v>485</v>
      </c>
      <c r="C2053" s="9" t="s">
        <v>219</v>
      </c>
      <c r="D2053" s="9" t="s">
        <v>524</v>
      </c>
      <c r="E2053" s="11">
        <v>16565652</v>
      </c>
      <c r="F2053" s="84">
        <v>69150</v>
      </c>
      <c r="G2053" s="11" t="s">
        <v>7</v>
      </c>
      <c r="H2053" s="11" t="s">
        <v>33</v>
      </c>
      <c r="I2053" s="11" t="s">
        <v>618</v>
      </c>
      <c r="J2053" s="78">
        <v>466</v>
      </c>
    </row>
    <row r="2054" spans="1:10" outlineLevel="3" x14ac:dyDescent="0.25">
      <c r="A2054" s="87">
        <v>100</v>
      </c>
      <c r="B2054" s="9" t="s">
        <v>485</v>
      </c>
      <c r="C2054" s="9" t="s">
        <v>219</v>
      </c>
      <c r="D2054" s="9" t="s">
        <v>524</v>
      </c>
      <c r="E2054" s="11">
        <v>16565652</v>
      </c>
      <c r="F2054" s="84">
        <v>69200</v>
      </c>
      <c r="G2054" s="11" t="s">
        <v>7</v>
      </c>
      <c r="H2054" s="11" t="s">
        <v>34</v>
      </c>
      <c r="I2054" s="11" t="s">
        <v>618</v>
      </c>
      <c r="J2054" s="78">
        <v>3477</v>
      </c>
    </row>
    <row r="2055" spans="1:10" outlineLevel="3" x14ac:dyDescent="0.25">
      <c r="A2055" s="87">
        <v>100</v>
      </c>
      <c r="B2055" s="9" t="s">
        <v>485</v>
      </c>
      <c r="C2055" s="9" t="s">
        <v>219</v>
      </c>
      <c r="D2055" s="9" t="s">
        <v>524</v>
      </c>
      <c r="E2055" s="11">
        <v>16565652</v>
      </c>
      <c r="F2055" s="84">
        <v>69500</v>
      </c>
      <c r="G2055" s="11" t="s">
        <v>7</v>
      </c>
      <c r="H2055" s="11" t="s">
        <v>35</v>
      </c>
      <c r="I2055" s="11" t="s">
        <v>618</v>
      </c>
      <c r="J2055" s="78">
        <v>2708</v>
      </c>
    </row>
    <row r="2056" spans="1:10" outlineLevel="3" x14ac:dyDescent="0.25">
      <c r="A2056" s="87">
        <v>100</v>
      </c>
      <c r="B2056" s="9" t="s">
        <v>485</v>
      </c>
      <c r="C2056" s="9" t="s">
        <v>219</v>
      </c>
      <c r="D2056" s="9" t="s">
        <v>524</v>
      </c>
      <c r="E2056" s="11">
        <v>16565652</v>
      </c>
      <c r="F2056" s="84">
        <v>69550</v>
      </c>
      <c r="G2056" s="11" t="s">
        <v>7</v>
      </c>
      <c r="H2056" s="11" t="s">
        <v>36</v>
      </c>
      <c r="I2056" s="11" t="s">
        <v>618</v>
      </c>
      <c r="J2056" s="78">
        <v>1100</v>
      </c>
    </row>
    <row r="2057" spans="1:10" outlineLevel="3" x14ac:dyDescent="0.25">
      <c r="A2057" s="87">
        <v>100</v>
      </c>
      <c r="B2057" s="9" t="s">
        <v>485</v>
      </c>
      <c r="C2057" s="9" t="s">
        <v>219</v>
      </c>
      <c r="D2057" s="9" t="s">
        <v>524</v>
      </c>
      <c r="E2057" s="11">
        <v>16565652</v>
      </c>
      <c r="F2057" s="84">
        <v>76500</v>
      </c>
      <c r="G2057" s="11" t="s">
        <v>7</v>
      </c>
      <c r="H2057" s="11" t="s">
        <v>48</v>
      </c>
      <c r="I2057" s="11" t="s">
        <v>618</v>
      </c>
      <c r="J2057" s="78">
        <v>105</v>
      </c>
    </row>
    <row r="2058" spans="1:10" outlineLevel="3" x14ac:dyDescent="0.25">
      <c r="A2058" s="87">
        <v>100</v>
      </c>
      <c r="B2058" s="9" t="s">
        <v>485</v>
      </c>
      <c r="C2058" s="9" t="s">
        <v>219</v>
      </c>
      <c r="D2058" s="9" t="s">
        <v>524</v>
      </c>
      <c r="E2058" s="11">
        <v>16565652</v>
      </c>
      <c r="F2058" s="84">
        <v>77140</v>
      </c>
      <c r="G2058" s="11" t="s">
        <v>7</v>
      </c>
      <c r="H2058" s="11" t="s">
        <v>38</v>
      </c>
      <c r="I2058" s="11" t="s">
        <v>618</v>
      </c>
      <c r="J2058" s="78">
        <v>50</v>
      </c>
    </row>
    <row r="2059" spans="1:10" outlineLevel="3" x14ac:dyDescent="0.25">
      <c r="A2059" s="77">
        <v>100</v>
      </c>
      <c r="B2059" s="11" t="s">
        <v>485</v>
      </c>
      <c r="C2059" s="11" t="s">
        <v>219</v>
      </c>
      <c r="D2059" s="11" t="s">
        <v>524</v>
      </c>
      <c r="E2059" s="11">
        <v>16565653</v>
      </c>
      <c r="F2059" s="84">
        <v>60100</v>
      </c>
      <c r="G2059" s="11" t="s">
        <v>7</v>
      </c>
      <c r="H2059" s="11" t="s">
        <v>8</v>
      </c>
      <c r="I2059" s="11" t="s">
        <v>618</v>
      </c>
      <c r="J2059" s="78">
        <v>667131</v>
      </c>
    </row>
    <row r="2060" spans="1:10" outlineLevel="3" x14ac:dyDescent="0.25">
      <c r="A2060" s="77">
        <v>100</v>
      </c>
      <c r="B2060" s="11" t="s">
        <v>485</v>
      </c>
      <c r="C2060" s="11" t="s">
        <v>219</v>
      </c>
      <c r="D2060" s="11" t="s">
        <v>524</v>
      </c>
      <c r="E2060" s="11">
        <v>16565653</v>
      </c>
      <c r="F2060" s="84">
        <v>60140</v>
      </c>
      <c r="G2060" s="11" t="s">
        <v>7</v>
      </c>
      <c r="H2060" s="11" t="s">
        <v>9</v>
      </c>
      <c r="I2060" s="11" t="s">
        <v>618</v>
      </c>
      <c r="J2060" s="78">
        <v>2500</v>
      </c>
    </row>
    <row r="2061" spans="1:10" outlineLevel="3" x14ac:dyDescent="0.25">
      <c r="A2061" s="77">
        <v>100</v>
      </c>
      <c r="B2061" s="11" t="s">
        <v>485</v>
      </c>
      <c r="C2061" s="11" t="s">
        <v>219</v>
      </c>
      <c r="D2061" s="11" t="s">
        <v>524</v>
      </c>
      <c r="E2061" s="11">
        <v>16565653</v>
      </c>
      <c r="F2061" s="84">
        <v>60150</v>
      </c>
      <c r="G2061" s="11" t="s">
        <v>7</v>
      </c>
      <c r="H2061" s="11" t="s">
        <v>53</v>
      </c>
      <c r="I2061" s="11" t="s">
        <v>618</v>
      </c>
      <c r="J2061" s="78">
        <v>550680</v>
      </c>
    </row>
    <row r="2062" spans="1:10" outlineLevel="3" x14ac:dyDescent="0.25">
      <c r="A2062" s="77">
        <v>100</v>
      </c>
      <c r="B2062" s="11" t="s">
        <v>485</v>
      </c>
      <c r="C2062" s="11" t="s">
        <v>219</v>
      </c>
      <c r="D2062" s="11" t="s">
        <v>524</v>
      </c>
      <c r="E2062" s="11">
        <v>16565653</v>
      </c>
      <c r="F2062" s="84">
        <v>60280</v>
      </c>
      <c r="G2062" s="11" t="s">
        <v>7</v>
      </c>
      <c r="H2062" s="11" t="s">
        <v>10</v>
      </c>
      <c r="I2062" s="11" t="s">
        <v>618</v>
      </c>
      <c r="J2062" s="78">
        <v>4800</v>
      </c>
    </row>
    <row r="2063" spans="1:10" outlineLevel="3" x14ac:dyDescent="0.25">
      <c r="A2063" s="77">
        <v>100</v>
      </c>
      <c r="B2063" s="11" t="s">
        <v>485</v>
      </c>
      <c r="C2063" s="11" t="s">
        <v>219</v>
      </c>
      <c r="D2063" s="11" t="s">
        <v>524</v>
      </c>
      <c r="E2063" s="11">
        <v>16565653</v>
      </c>
      <c r="F2063" s="84">
        <v>60290</v>
      </c>
      <c r="G2063" s="11" t="s">
        <v>7</v>
      </c>
      <c r="H2063" s="11" t="s">
        <v>11</v>
      </c>
      <c r="I2063" s="11" t="s">
        <v>618</v>
      </c>
      <c r="J2063" s="78">
        <v>9784</v>
      </c>
    </row>
    <row r="2064" spans="1:10" outlineLevel="3" x14ac:dyDescent="0.25">
      <c r="A2064" s="77">
        <v>100</v>
      </c>
      <c r="B2064" s="11" t="s">
        <v>485</v>
      </c>
      <c r="C2064" s="11" t="s">
        <v>219</v>
      </c>
      <c r="D2064" s="11" t="s">
        <v>524</v>
      </c>
      <c r="E2064" s="11">
        <v>16565653</v>
      </c>
      <c r="F2064" s="84">
        <v>60300</v>
      </c>
      <c r="G2064" s="11" t="s">
        <v>7</v>
      </c>
      <c r="H2064" s="11" t="s">
        <v>12</v>
      </c>
      <c r="I2064" s="11" t="s">
        <v>618</v>
      </c>
      <c r="J2064" s="78">
        <v>91433</v>
      </c>
    </row>
    <row r="2065" spans="1:10" outlineLevel="3" x14ac:dyDescent="0.25">
      <c r="A2065" s="77">
        <v>100</v>
      </c>
      <c r="B2065" s="11" t="s">
        <v>485</v>
      </c>
      <c r="C2065" s="11" t="s">
        <v>219</v>
      </c>
      <c r="D2065" s="11" t="s">
        <v>524</v>
      </c>
      <c r="E2065" s="11">
        <v>16565653</v>
      </c>
      <c r="F2065" s="84">
        <v>60330</v>
      </c>
      <c r="G2065" s="11" t="s">
        <v>7</v>
      </c>
      <c r="H2065" s="11" t="s">
        <v>13</v>
      </c>
      <c r="I2065" s="11" t="s">
        <v>618</v>
      </c>
      <c r="J2065" s="78">
        <v>189979</v>
      </c>
    </row>
    <row r="2066" spans="1:10" outlineLevel="3" x14ac:dyDescent="0.25">
      <c r="A2066" s="77">
        <v>100</v>
      </c>
      <c r="B2066" s="11" t="s">
        <v>485</v>
      </c>
      <c r="C2066" s="11" t="s">
        <v>219</v>
      </c>
      <c r="D2066" s="11" t="s">
        <v>524</v>
      </c>
      <c r="E2066" s="11">
        <v>16565653</v>
      </c>
      <c r="F2066" s="84">
        <v>60331</v>
      </c>
      <c r="G2066" s="11" t="s">
        <v>7</v>
      </c>
      <c r="H2066" s="11" t="s">
        <v>14</v>
      </c>
      <c r="I2066" s="11" t="s">
        <v>618</v>
      </c>
      <c r="J2066" s="78">
        <v>3879</v>
      </c>
    </row>
    <row r="2067" spans="1:10" outlineLevel="3" x14ac:dyDescent="0.25">
      <c r="A2067" s="77">
        <v>100</v>
      </c>
      <c r="B2067" s="11" t="s">
        <v>485</v>
      </c>
      <c r="C2067" s="11" t="s">
        <v>219</v>
      </c>
      <c r="D2067" s="11" t="s">
        <v>524</v>
      </c>
      <c r="E2067" s="11">
        <v>16565653</v>
      </c>
      <c r="F2067" s="84">
        <v>60340</v>
      </c>
      <c r="G2067" s="11" t="s">
        <v>7</v>
      </c>
      <c r="H2067" s="11" t="s">
        <v>15</v>
      </c>
      <c r="I2067" s="11" t="s">
        <v>618</v>
      </c>
      <c r="J2067" s="78">
        <v>3931</v>
      </c>
    </row>
    <row r="2068" spans="1:10" outlineLevel="3" x14ac:dyDescent="0.25">
      <c r="A2068" s="77">
        <v>100</v>
      </c>
      <c r="B2068" s="11" t="s">
        <v>485</v>
      </c>
      <c r="C2068" s="11" t="s">
        <v>219</v>
      </c>
      <c r="D2068" s="11" t="s">
        <v>524</v>
      </c>
      <c r="E2068" s="11">
        <v>16565653</v>
      </c>
      <c r="F2068" s="84">
        <v>60350</v>
      </c>
      <c r="G2068" s="11" t="s">
        <v>7</v>
      </c>
      <c r="H2068" s="11" t="s">
        <v>16</v>
      </c>
      <c r="I2068" s="11" t="s">
        <v>618</v>
      </c>
      <c r="J2068" s="78">
        <v>11031</v>
      </c>
    </row>
    <row r="2069" spans="1:10" outlineLevel="3" x14ac:dyDescent="0.25">
      <c r="A2069" s="77">
        <v>100</v>
      </c>
      <c r="B2069" s="11" t="s">
        <v>485</v>
      </c>
      <c r="C2069" s="11" t="s">
        <v>219</v>
      </c>
      <c r="D2069" s="11" t="s">
        <v>524</v>
      </c>
      <c r="E2069" s="11">
        <v>16565653</v>
      </c>
      <c r="F2069" s="84">
        <v>60360</v>
      </c>
      <c r="G2069" s="11" t="s">
        <v>7</v>
      </c>
      <c r="H2069" s="11" t="s">
        <v>17</v>
      </c>
      <c r="I2069" s="11" t="s">
        <v>618</v>
      </c>
      <c r="J2069" s="78">
        <v>95770</v>
      </c>
    </row>
    <row r="2070" spans="1:10" outlineLevel="3" x14ac:dyDescent="0.25">
      <c r="A2070" s="77">
        <v>100</v>
      </c>
      <c r="B2070" s="11" t="s">
        <v>485</v>
      </c>
      <c r="C2070" s="11" t="s">
        <v>219</v>
      </c>
      <c r="D2070" s="11" t="s">
        <v>524</v>
      </c>
      <c r="E2070" s="11">
        <v>16565653</v>
      </c>
      <c r="F2070" s="84">
        <v>61100</v>
      </c>
      <c r="G2070" s="11" t="s">
        <v>7</v>
      </c>
      <c r="H2070" s="11" t="s">
        <v>19</v>
      </c>
      <c r="I2070" s="11" t="s">
        <v>618</v>
      </c>
      <c r="J2070" s="78">
        <v>35405</v>
      </c>
    </row>
    <row r="2071" spans="1:10" outlineLevel="3" x14ac:dyDescent="0.25">
      <c r="A2071" s="77">
        <v>100</v>
      </c>
      <c r="B2071" s="11" t="s">
        <v>485</v>
      </c>
      <c r="C2071" s="11" t="s">
        <v>219</v>
      </c>
      <c r="D2071" s="11" t="s">
        <v>524</v>
      </c>
      <c r="E2071" s="11">
        <v>16565653</v>
      </c>
      <c r="F2071" s="84">
        <v>61100</v>
      </c>
      <c r="G2071" s="11" t="s">
        <v>552</v>
      </c>
      <c r="H2071" s="11" t="s">
        <v>19</v>
      </c>
      <c r="I2071" s="11" t="s">
        <v>618</v>
      </c>
      <c r="J2071" s="78">
        <v>14775</v>
      </c>
    </row>
    <row r="2072" spans="1:10" outlineLevel="3" x14ac:dyDescent="0.25">
      <c r="A2072" s="77">
        <v>100</v>
      </c>
      <c r="B2072" s="11" t="s">
        <v>485</v>
      </c>
      <c r="C2072" s="11" t="s">
        <v>219</v>
      </c>
      <c r="D2072" s="11" t="s">
        <v>524</v>
      </c>
      <c r="E2072" s="11">
        <v>16565653</v>
      </c>
      <c r="F2072" s="84">
        <v>61110</v>
      </c>
      <c r="G2072" s="11" t="s">
        <v>7</v>
      </c>
      <c r="H2072" s="11" t="s">
        <v>20</v>
      </c>
      <c r="I2072" s="11" t="s">
        <v>618</v>
      </c>
      <c r="J2072" s="78">
        <v>500</v>
      </c>
    </row>
    <row r="2073" spans="1:10" outlineLevel="3" x14ac:dyDescent="0.25">
      <c r="A2073" s="77">
        <v>100</v>
      </c>
      <c r="B2073" s="11" t="s">
        <v>485</v>
      </c>
      <c r="C2073" s="11" t="s">
        <v>219</v>
      </c>
      <c r="D2073" s="11" t="s">
        <v>524</v>
      </c>
      <c r="E2073" s="11">
        <v>16565653</v>
      </c>
      <c r="F2073" s="84">
        <v>61150</v>
      </c>
      <c r="G2073" s="11" t="s">
        <v>7</v>
      </c>
      <c r="H2073" s="11" t="s">
        <v>67</v>
      </c>
      <c r="I2073" s="11" t="s">
        <v>618</v>
      </c>
      <c r="J2073" s="78">
        <v>360</v>
      </c>
    </row>
    <row r="2074" spans="1:10" outlineLevel="3" x14ac:dyDescent="0.25">
      <c r="A2074" s="77">
        <v>100</v>
      </c>
      <c r="B2074" s="11" t="s">
        <v>485</v>
      </c>
      <c r="C2074" s="11" t="s">
        <v>219</v>
      </c>
      <c r="D2074" s="11" t="s">
        <v>524</v>
      </c>
      <c r="E2074" s="11">
        <v>16565653</v>
      </c>
      <c r="F2074" s="84">
        <v>61150</v>
      </c>
      <c r="G2074" s="11" t="s">
        <v>552</v>
      </c>
      <c r="H2074" s="11" t="s">
        <v>67</v>
      </c>
      <c r="I2074" s="11" t="s">
        <v>618</v>
      </c>
      <c r="J2074" s="78">
        <v>30</v>
      </c>
    </row>
    <row r="2075" spans="1:10" outlineLevel="3" x14ac:dyDescent="0.25">
      <c r="A2075" s="77">
        <v>100</v>
      </c>
      <c r="B2075" s="11" t="s">
        <v>485</v>
      </c>
      <c r="C2075" s="11" t="s">
        <v>219</v>
      </c>
      <c r="D2075" s="11" t="s">
        <v>524</v>
      </c>
      <c r="E2075" s="11">
        <v>16565653</v>
      </c>
      <c r="F2075" s="84">
        <v>61160</v>
      </c>
      <c r="G2075" s="11" t="s">
        <v>7</v>
      </c>
      <c r="H2075" s="11" t="s">
        <v>21</v>
      </c>
      <c r="I2075" s="11" t="s">
        <v>618</v>
      </c>
      <c r="J2075" s="78">
        <v>1200</v>
      </c>
    </row>
    <row r="2076" spans="1:10" outlineLevel="3" x14ac:dyDescent="0.25">
      <c r="A2076" s="77">
        <v>100</v>
      </c>
      <c r="B2076" s="11" t="s">
        <v>485</v>
      </c>
      <c r="C2076" s="11" t="s">
        <v>219</v>
      </c>
      <c r="D2076" s="11" t="s">
        <v>524</v>
      </c>
      <c r="E2076" s="11">
        <v>16565653</v>
      </c>
      <c r="F2076" s="84">
        <v>61160</v>
      </c>
      <c r="G2076" s="11" t="s">
        <v>552</v>
      </c>
      <c r="H2076" s="11" t="s">
        <v>21</v>
      </c>
      <c r="I2076" s="11" t="s">
        <v>618</v>
      </c>
      <c r="J2076" s="78">
        <v>500</v>
      </c>
    </row>
    <row r="2077" spans="1:10" outlineLevel="3" x14ac:dyDescent="0.25">
      <c r="A2077" s="77">
        <v>100</v>
      </c>
      <c r="B2077" s="11" t="s">
        <v>485</v>
      </c>
      <c r="C2077" s="11" t="s">
        <v>219</v>
      </c>
      <c r="D2077" s="11" t="s">
        <v>524</v>
      </c>
      <c r="E2077" s="11">
        <v>16565653</v>
      </c>
      <c r="F2077" s="84">
        <v>61180</v>
      </c>
      <c r="G2077" s="11" t="s">
        <v>7</v>
      </c>
      <c r="H2077" s="11" t="s">
        <v>23</v>
      </c>
      <c r="I2077" s="11" t="s">
        <v>618</v>
      </c>
      <c r="J2077" s="78">
        <v>4660</v>
      </c>
    </row>
    <row r="2078" spans="1:10" outlineLevel="3" x14ac:dyDescent="0.25">
      <c r="A2078" s="77">
        <v>100</v>
      </c>
      <c r="B2078" s="11" t="s">
        <v>485</v>
      </c>
      <c r="C2078" s="11" t="s">
        <v>219</v>
      </c>
      <c r="D2078" s="11" t="s">
        <v>524</v>
      </c>
      <c r="E2078" s="11">
        <v>16565653</v>
      </c>
      <c r="F2078" s="84">
        <v>61350</v>
      </c>
      <c r="G2078" s="11" t="s">
        <v>7</v>
      </c>
      <c r="H2078" s="11" t="s">
        <v>79</v>
      </c>
      <c r="I2078" s="11" t="s">
        <v>618</v>
      </c>
      <c r="J2078" s="78">
        <v>2985</v>
      </c>
    </row>
    <row r="2079" spans="1:10" outlineLevel="3" x14ac:dyDescent="0.25">
      <c r="A2079" s="77">
        <v>100</v>
      </c>
      <c r="B2079" s="11" t="s">
        <v>485</v>
      </c>
      <c r="C2079" s="11" t="s">
        <v>219</v>
      </c>
      <c r="D2079" s="11" t="s">
        <v>524</v>
      </c>
      <c r="E2079" s="11">
        <v>16565653</v>
      </c>
      <c r="F2079" s="84">
        <v>61350</v>
      </c>
      <c r="G2079" s="11" t="s">
        <v>552</v>
      </c>
      <c r="H2079" s="11" t="s">
        <v>79</v>
      </c>
      <c r="I2079" s="11" t="s">
        <v>618</v>
      </c>
      <c r="J2079" s="78">
        <v>800</v>
      </c>
    </row>
    <row r="2080" spans="1:10" outlineLevel="3" x14ac:dyDescent="0.25">
      <c r="A2080" s="77">
        <v>100</v>
      </c>
      <c r="B2080" s="11" t="s">
        <v>485</v>
      </c>
      <c r="C2080" s="11" t="s">
        <v>219</v>
      </c>
      <c r="D2080" s="11" t="s">
        <v>524</v>
      </c>
      <c r="E2080" s="11">
        <v>16565653</v>
      </c>
      <c r="F2080" s="84">
        <v>61800</v>
      </c>
      <c r="G2080" s="11" t="s">
        <v>7</v>
      </c>
      <c r="H2080" s="11" t="s">
        <v>25</v>
      </c>
      <c r="I2080" s="11" t="s">
        <v>618</v>
      </c>
      <c r="J2080" s="78">
        <v>960</v>
      </c>
    </row>
    <row r="2081" spans="1:10" outlineLevel="3" x14ac:dyDescent="0.25">
      <c r="A2081" s="77">
        <v>100</v>
      </c>
      <c r="B2081" s="11" t="s">
        <v>485</v>
      </c>
      <c r="C2081" s="11" t="s">
        <v>219</v>
      </c>
      <c r="D2081" s="11" t="s">
        <v>524</v>
      </c>
      <c r="E2081" s="11">
        <v>16565653</v>
      </c>
      <c r="F2081" s="84">
        <v>61820</v>
      </c>
      <c r="G2081" s="11" t="s">
        <v>7</v>
      </c>
      <c r="H2081" s="11" t="s">
        <v>69</v>
      </c>
      <c r="I2081" s="11" t="s">
        <v>618</v>
      </c>
      <c r="J2081" s="78">
        <v>350</v>
      </c>
    </row>
    <row r="2082" spans="1:10" outlineLevel="3" x14ac:dyDescent="0.25">
      <c r="A2082" s="77">
        <v>100</v>
      </c>
      <c r="B2082" s="11" t="s">
        <v>485</v>
      </c>
      <c r="C2082" s="11" t="s">
        <v>219</v>
      </c>
      <c r="D2082" s="11" t="s">
        <v>524</v>
      </c>
      <c r="E2082" s="11">
        <v>16565653</v>
      </c>
      <c r="F2082" s="84">
        <v>61910</v>
      </c>
      <c r="G2082" s="11" t="s">
        <v>7</v>
      </c>
      <c r="H2082" s="11" t="s">
        <v>387</v>
      </c>
      <c r="I2082" s="11" t="s">
        <v>618</v>
      </c>
      <c r="J2082" s="78">
        <v>2250</v>
      </c>
    </row>
    <row r="2083" spans="1:10" outlineLevel="3" x14ac:dyDescent="0.25">
      <c r="A2083" s="77">
        <v>100</v>
      </c>
      <c r="B2083" s="11" t="s">
        <v>485</v>
      </c>
      <c r="C2083" s="11" t="s">
        <v>219</v>
      </c>
      <c r="D2083" s="11" t="s">
        <v>524</v>
      </c>
      <c r="E2083" s="11">
        <v>16565653</v>
      </c>
      <c r="F2083" s="84">
        <v>61950</v>
      </c>
      <c r="G2083" s="11" t="s">
        <v>552</v>
      </c>
      <c r="H2083" s="11" t="s">
        <v>687</v>
      </c>
      <c r="I2083" s="11" t="s">
        <v>618</v>
      </c>
      <c r="J2083" s="78">
        <v>500</v>
      </c>
    </row>
    <row r="2084" spans="1:10" outlineLevel="3" x14ac:dyDescent="0.25">
      <c r="A2084" s="77">
        <v>100</v>
      </c>
      <c r="B2084" s="11" t="s">
        <v>485</v>
      </c>
      <c r="C2084" s="11" t="s">
        <v>219</v>
      </c>
      <c r="D2084" s="11" t="s">
        <v>524</v>
      </c>
      <c r="E2084" s="11">
        <v>16565653</v>
      </c>
      <c r="F2084" s="84">
        <v>62300</v>
      </c>
      <c r="G2084" s="11" t="s">
        <v>7</v>
      </c>
      <c r="H2084" s="11" t="s">
        <v>43</v>
      </c>
      <c r="I2084" s="11" t="s">
        <v>618</v>
      </c>
      <c r="J2084" s="78">
        <v>500</v>
      </c>
    </row>
    <row r="2085" spans="1:10" outlineLevel="3" x14ac:dyDescent="0.25">
      <c r="A2085" s="77">
        <v>100</v>
      </c>
      <c r="B2085" s="11" t="s">
        <v>485</v>
      </c>
      <c r="C2085" s="11" t="s">
        <v>219</v>
      </c>
      <c r="D2085" s="11" t="s">
        <v>524</v>
      </c>
      <c r="E2085" s="11">
        <v>16565653</v>
      </c>
      <c r="F2085" s="84">
        <v>62400</v>
      </c>
      <c r="G2085" s="11" t="s">
        <v>7</v>
      </c>
      <c r="H2085" s="11" t="s">
        <v>44</v>
      </c>
      <c r="I2085" s="11" t="s">
        <v>618</v>
      </c>
      <c r="J2085" s="78">
        <v>40</v>
      </c>
    </row>
    <row r="2086" spans="1:10" outlineLevel="3" x14ac:dyDescent="0.25">
      <c r="A2086" s="77">
        <v>100</v>
      </c>
      <c r="B2086" s="11" t="s">
        <v>485</v>
      </c>
      <c r="C2086" s="11" t="s">
        <v>219</v>
      </c>
      <c r="D2086" s="11" t="s">
        <v>524</v>
      </c>
      <c r="E2086" s="11">
        <v>16565653</v>
      </c>
      <c r="F2086" s="84">
        <v>62450</v>
      </c>
      <c r="G2086" s="11" t="s">
        <v>7</v>
      </c>
      <c r="H2086" s="11" t="s">
        <v>82</v>
      </c>
      <c r="I2086" s="11" t="s">
        <v>618</v>
      </c>
      <c r="J2086" s="78">
        <v>50</v>
      </c>
    </row>
    <row r="2087" spans="1:10" outlineLevel="3" x14ac:dyDescent="0.25">
      <c r="A2087" s="77">
        <v>100</v>
      </c>
      <c r="B2087" s="11" t="s">
        <v>485</v>
      </c>
      <c r="C2087" s="11" t="s">
        <v>219</v>
      </c>
      <c r="D2087" s="11" t="s">
        <v>524</v>
      </c>
      <c r="E2087" s="11">
        <v>16565653</v>
      </c>
      <c r="F2087" s="84">
        <v>64110</v>
      </c>
      <c r="G2087" s="11" t="s">
        <v>7</v>
      </c>
      <c r="H2087" s="11" t="s">
        <v>26</v>
      </c>
      <c r="I2087" s="11" t="s">
        <v>618</v>
      </c>
      <c r="J2087" s="78">
        <v>1620</v>
      </c>
    </row>
    <row r="2088" spans="1:10" outlineLevel="3" x14ac:dyDescent="0.25">
      <c r="A2088" s="77">
        <v>100</v>
      </c>
      <c r="B2088" s="11" t="s">
        <v>485</v>
      </c>
      <c r="C2088" s="11" t="s">
        <v>219</v>
      </c>
      <c r="D2088" s="11" t="s">
        <v>524</v>
      </c>
      <c r="E2088" s="11">
        <v>16565653</v>
      </c>
      <c r="F2088" s="84">
        <v>64110</v>
      </c>
      <c r="G2088" s="11" t="s">
        <v>552</v>
      </c>
      <c r="H2088" s="11" t="s">
        <v>26</v>
      </c>
      <c r="I2088" s="11" t="s">
        <v>618</v>
      </c>
      <c r="J2088" s="78">
        <v>540</v>
      </c>
    </row>
    <row r="2089" spans="1:10" outlineLevel="3" x14ac:dyDescent="0.25">
      <c r="A2089" s="77">
        <v>100</v>
      </c>
      <c r="B2089" s="11" t="s">
        <v>485</v>
      </c>
      <c r="C2089" s="11" t="s">
        <v>219</v>
      </c>
      <c r="D2089" s="11" t="s">
        <v>524</v>
      </c>
      <c r="E2089" s="11">
        <v>16565653</v>
      </c>
      <c r="F2089" s="84">
        <v>66110</v>
      </c>
      <c r="G2089" s="11" t="s">
        <v>7</v>
      </c>
      <c r="H2089" s="11" t="s">
        <v>27</v>
      </c>
      <c r="I2089" s="11" t="s">
        <v>618</v>
      </c>
      <c r="J2089" s="78">
        <v>120</v>
      </c>
    </row>
    <row r="2090" spans="1:10" outlineLevel="3" x14ac:dyDescent="0.25">
      <c r="A2090" s="77">
        <v>100</v>
      </c>
      <c r="B2090" s="11" t="s">
        <v>485</v>
      </c>
      <c r="C2090" s="11" t="s">
        <v>219</v>
      </c>
      <c r="D2090" s="11" t="s">
        <v>524</v>
      </c>
      <c r="E2090" s="11">
        <v>16565653</v>
      </c>
      <c r="F2090" s="84">
        <v>68145</v>
      </c>
      <c r="G2090" s="11" t="s">
        <v>7</v>
      </c>
      <c r="H2090" s="11" t="s">
        <v>29</v>
      </c>
      <c r="I2090" s="11" t="s">
        <v>618</v>
      </c>
      <c r="J2090" s="78">
        <v>600</v>
      </c>
    </row>
    <row r="2091" spans="1:10" outlineLevel="3" x14ac:dyDescent="0.25">
      <c r="A2091" s="77">
        <v>100</v>
      </c>
      <c r="B2091" s="11" t="s">
        <v>485</v>
      </c>
      <c r="C2091" s="11" t="s">
        <v>219</v>
      </c>
      <c r="D2091" s="11" t="s">
        <v>524</v>
      </c>
      <c r="E2091" s="11">
        <v>16565653</v>
      </c>
      <c r="F2091" s="84">
        <v>69150</v>
      </c>
      <c r="G2091" s="11" t="s">
        <v>7</v>
      </c>
      <c r="H2091" s="11" t="s">
        <v>33</v>
      </c>
      <c r="I2091" s="11" t="s">
        <v>618</v>
      </c>
      <c r="J2091" s="78">
        <v>533</v>
      </c>
    </row>
    <row r="2092" spans="1:10" outlineLevel="3" x14ac:dyDescent="0.25">
      <c r="A2092" s="77">
        <v>100</v>
      </c>
      <c r="B2092" s="11" t="s">
        <v>485</v>
      </c>
      <c r="C2092" s="11" t="s">
        <v>219</v>
      </c>
      <c r="D2092" s="11" t="s">
        <v>524</v>
      </c>
      <c r="E2092" s="11">
        <v>16565653</v>
      </c>
      <c r="F2092" s="84">
        <v>69200</v>
      </c>
      <c r="G2092" s="11" t="s">
        <v>7</v>
      </c>
      <c r="H2092" s="11" t="s">
        <v>34</v>
      </c>
      <c r="I2092" s="11" t="s">
        <v>618</v>
      </c>
      <c r="J2092" s="78">
        <v>540</v>
      </c>
    </row>
    <row r="2093" spans="1:10" outlineLevel="3" x14ac:dyDescent="0.25">
      <c r="A2093" s="77">
        <v>100</v>
      </c>
      <c r="B2093" s="11" t="s">
        <v>485</v>
      </c>
      <c r="C2093" s="11" t="s">
        <v>219</v>
      </c>
      <c r="D2093" s="11" t="s">
        <v>524</v>
      </c>
      <c r="E2093" s="11">
        <v>16565653</v>
      </c>
      <c r="F2093" s="84">
        <v>69500</v>
      </c>
      <c r="G2093" s="11" t="s">
        <v>7</v>
      </c>
      <c r="H2093" s="11" t="s">
        <v>35</v>
      </c>
      <c r="I2093" s="11" t="s">
        <v>618</v>
      </c>
      <c r="J2093" s="78">
        <v>1072</v>
      </c>
    </row>
    <row r="2094" spans="1:10" outlineLevel="3" x14ac:dyDescent="0.25">
      <c r="A2094" s="77">
        <v>100</v>
      </c>
      <c r="B2094" s="11" t="s">
        <v>485</v>
      </c>
      <c r="C2094" s="11" t="s">
        <v>219</v>
      </c>
      <c r="D2094" s="11" t="s">
        <v>524</v>
      </c>
      <c r="E2094" s="11">
        <v>16565653</v>
      </c>
      <c r="F2094" s="84">
        <v>69550</v>
      </c>
      <c r="G2094" s="11" t="s">
        <v>7</v>
      </c>
      <c r="H2094" s="11" t="s">
        <v>36</v>
      </c>
      <c r="I2094" s="11" t="s">
        <v>618</v>
      </c>
      <c r="J2094" s="78">
        <v>450</v>
      </c>
    </row>
    <row r="2095" spans="1:10" outlineLevel="3" x14ac:dyDescent="0.25">
      <c r="A2095" s="77">
        <v>100</v>
      </c>
      <c r="B2095" s="11" t="s">
        <v>485</v>
      </c>
      <c r="C2095" s="11" t="s">
        <v>219</v>
      </c>
      <c r="D2095" s="11" t="s">
        <v>524</v>
      </c>
      <c r="E2095" s="11">
        <v>16565653</v>
      </c>
      <c r="F2095" s="84">
        <v>76500</v>
      </c>
      <c r="G2095" s="11" t="s">
        <v>7</v>
      </c>
      <c r="H2095" s="11" t="s">
        <v>48</v>
      </c>
      <c r="I2095" s="11" t="s">
        <v>618</v>
      </c>
      <c r="J2095" s="78">
        <v>105</v>
      </c>
    </row>
    <row r="2096" spans="1:10" outlineLevel="3" x14ac:dyDescent="0.25">
      <c r="A2096" s="77">
        <v>100</v>
      </c>
      <c r="B2096" s="11" t="s">
        <v>485</v>
      </c>
      <c r="C2096" s="11" t="s">
        <v>219</v>
      </c>
      <c r="D2096" s="11" t="s">
        <v>524</v>
      </c>
      <c r="E2096" s="11">
        <v>16565653</v>
      </c>
      <c r="F2096" s="84">
        <v>77140</v>
      </c>
      <c r="G2096" s="11" t="s">
        <v>552</v>
      </c>
      <c r="H2096" s="11" t="s">
        <v>38</v>
      </c>
      <c r="I2096" s="11" t="s">
        <v>618</v>
      </c>
      <c r="J2096" s="78">
        <v>55200</v>
      </c>
    </row>
    <row r="2097" spans="1:10" outlineLevel="3" x14ac:dyDescent="0.25">
      <c r="A2097" s="77">
        <v>100</v>
      </c>
      <c r="B2097" s="11" t="s">
        <v>485</v>
      </c>
      <c r="C2097" s="11" t="s">
        <v>219</v>
      </c>
      <c r="D2097" s="11" t="s">
        <v>524</v>
      </c>
      <c r="E2097" s="11">
        <v>16565654</v>
      </c>
      <c r="F2097" s="84">
        <v>60100</v>
      </c>
      <c r="G2097" s="11" t="s">
        <v>7</v>
      </c>
      <c r="H2097" s="11" t="s">
        <v>8</v>
      </c>
      <c r="I2097" s="11" t="s">
        <v>618</v>
      </c>
      <c r="J2097" s="78">
        <v>548969</v>
      </c>
    </row>
    <row r="2098" spans="1:10" outlineLevel="3" x14ac:dyDescent="0.25">
      <c r="A2098" s="77">
        <v>100</v>
      </c>
      <c r="B2098" s="11" t="s">
        <v>485</v>
      </c>
      <c r="C2098" s="11" t="s">
        <v>219</v>
      </c>
      <c r="D2098" s="11" t="s">
        <v>524</v>
      </c>
      <c r="E2098" s="11">
        <v>16565654</v>
      </c>
      <c r="F2098" s="84">
        <v>60140</v>
      </c>
      <c r="G2098" s="11" t="s">
        <v>7</v>
      </c>
      <c r="H2098" s="11" t="s">
        <v>9</v>
      </c>
      <c r="I2098" s="11" t="s">
        <v>618</v>
      </c>
      <c r="J2098" s="78">
        <v>50</v>
      </c>
    </row>
    <row r="2099" spans="1:10" outlineLevel="3" x14ac:dyDescent="0.25">
      <c r="A2099" s="77">
        <v>100</v>
      </c>
      <c r="B2099" s="11" t="s">
        <v>485</v>
      </c>
      <c r="C2099" s="11" t="s">
        <v>219</v>
      </c>
      <c r="D2099" s="11" t="s">
        <v>524</v>
      </c>
      <c r="E2099" s="11">
        <v>16565654</v>
      </c>
      <c r="F2099" s="84">
        <v>60150</v>
      </c>
      <c r="G2099" s="11" t="s">
        <v>7</v>
      </c>
      <c r="H2099" s="11" t="s">
        <v>53</v>
      </c>
      <c r="I2099" s="11" t="s">
        <v>618</v>
      </c>
      <c r="J2099" s="78">
        <v>18720</v>
      </c>
    </row>
    <row r="2100" spans="1:10" outlineLevel="3" x14ac:dyDescent="0.25">
      <c r="A2100" s="77">
        <v>100</v>
      </c>
      <c r="B2100" s="11" t="s">
        <v>485</v>
      </c>
      <c r="C2100" s="11" t="s">
        <v>219</v>
      </c>
      <c r="D2100" s="11" t="s">
        <v>524</v>
      </c>
      <c r="E2100" s="11">
        <v>16565654</v>
      </c>
      <c r="F2100" s="84">
        <v>60280</v>
      </c>
      <c r="G2100" s="11" t="s">
        <v>7</v>
      </c>
      <c r="H2100" s="11" t="s">
        <v>10</v>
      </c>
      <c r="I2100" s="11" t="s">
        <v>618</v>
      </c>
      <c r="J2100" s="78">
        <v>650</v>
      </c>
    </row>
    <row r="2101" spans="1:10" outlineLevel="3" x14ac:dyDescent="0.25">
      <c r="A2101" s="77">
        <v>100</v>
      </c>
      <c r="B2101" s="11" t="s">
        <v>485</v>
      </c>
      <c r="C2101" s="11" t="s">
        <v>219</v>
      </c>
      <c r="D2101" s="11" t="s">
        <v>524</v>
      </c>
      <c r="E2101" s="11">
        <v>16565654</v>
      </c>
      <c r="F2101" s="84">
        <v>60290</v>
      </c>
      <c r="G2101" s="11" t="s">
        <v>7</v>
      </c>
      <c r="H2101" s="11" t="s">
        <v>11</v>
      </c>
      <c r="I2101" s="11" t="s">
        <v>618</v>
      </c>
      <c r="J2101" s="78">
        <v>7164</v>
      </c>
    </row>
    <row r="2102" spans="1:10" outlineLevel="3" x14ac:dyDescent="0.25">
      <c r="A2102" s="77">
        <v>100</v>
      </c>
      <c r="B2102" s="11" t="s">
        <v>485</v>
      </c>
      <c r="C2102" s="11" t="s">
        <v>219</v>
      </c>
      <c r="D2102" s="11" t="s">
        <v>524</v>
      </c>
      <c r="E2102" s="11">
        <v>16565654</v>
      </c>
      <c r="F2102" s="84">
        <v>60300</v>
      </c>
      <c r="G2102" s="11" t="s">
        <v>7</v>
      </c>
      <c r="H2102" s="11" t="s">
        <v>12</v>
      </c>
      <c r="I2102" s="11" t="s">
        <v>618</v>
      </c>
      <c r="J2102" s="78">
        <v>42100</v>
      </c>
    </row>
    <row r="2103" spans="1:10" outlineLevel="3" x14ac:dyDescent="0.25">
      <c r="A2103" s="77">
        <v>100</v>
      </c>
      <c r="B2103" s="11" t="s">
        <v>485</v>
      </c>
      <c r="C2103" s="11" t="s">
        <v>219</v>
      </c>
      <c r="D2103" s="11" t="s">
        <v>524</v>
      </c>
      <c r="E2103" s="11">
        <v>16565654</v>
      </c>
      <c r="F2103" s="84">
        <v>60330</v>
      </c>
      <c r="G2103" s="11" t="s">
        <v>7</v>
      </c>
      <c r="H2103" s="11" t="s">
        <v>13</v>
      </c>
      <c r="I2103" s="11" t="s">
        <v>618</v>
      </c>
      <c r="J2103" s="78">
        <v>110611</v>
      </c>
    </row>
    <row r="2104" spans="1:10" outlineLevel="3" x14ac:dyDescent="0.25">
      <c r="A2104" s="77">
        <v>100</v>
      </c>
      <c r="B2104" s="11" t="s">
        <v>485</v>
      </c>
      <c r="C2104" s="11" t="s">
        <v>219</v>
      </c>
      <c r="D2104" s="11" t="s">
        <v>524</v>
      </c>
      <c r="E2104" s="11">
        <v>16565654</v>
      </c>
      <c r="F2104" s="84">
        <v>60331</v>
      </c>
      <c r="G2104" s="11" t="s">
        <v>7</v>
      </c>
      <c r="H2104" s="11" t="s">
        <v>14</v>
      </c>
      <c r="I2104" s="11" t="s">
        <v>618</v>
      </c>
      <c r="J2104" s="78">
        <v>4470</v>
      </c>
    </row>
    <row r="2105" spans="1:10" outlineLevel="3" x14ac:dyDescent="0.25">
      <c r="A2105" s="77">
        <v>100</v>
      </c>
      <c r="B2105" s="11" t="s">
        <v>485</v>
      </c>
      <c r="C2105" s="11" t="s">
        <v>219</v>
      </c>
      <c r="D2105" s="11" t="s">
        <v>524</v>
      </c>
      <c r="E2105" s="11">
        <v>16565654</v>
      </c>
      <c r="F2105" s="84">
        <v>60340</v>
      </c>
      <c r="G2105" s="11" t="s">
        <v>7</v>
      </c>
      <c r="H2105" s="11" t="s">
        <v>15</v>
      </c>
      <c r="I2105" s="11" t="s">
        <v>618</v>
      </c>
      <c r="J2105" s="78">
        <v>991</v>
      </c>
    </row>
    <row r="2106" spans="1:10" outlineLevel="3" x14ac:dyDescent="0.25">
      <c r="A2106" s="77">
        <v>100</v>
      </c>
      <c r="B2106" s="11" t="s">
        <v>485</v>
      </c>
      <c r="C2106" s="11" t="s">
        <v>219</v>
      </c>
      <c r="D2106" s="11" t="s">
        <v>524</v>
      </c>
      <c r="E2106" s="11">
        <v>16565654</v>
      </c>
      <c r="F2106" s="84">
        <v>60350</v>
      </c>
      <c r="G2106" s="11" t="s">
        <v>7</v>
      </c>
      <c r="H2106" s="11" t="s">
        <v>16</v>
      </c>
      <c r="I2106" s="11" t="s">
        <v>618</v>
      </c>
      <c r="J2106" s="78">
        <v>1890</v>
      </c>
    </row>
    <row r="2107" spans="1:10" outlineLevel="3" x14ac:dyDescent="0.25">
      <c r="A2107" s="77">
        <v>100</v>
      </c>
      <c r="B2107" s="11" t="s">
        <v>485</v>
      </c>
      <c r="C2107" s="11" t="s">
        <v>219</v>
      </c>
      <c r="D2107" s="11" t="s">
        <v>524</v>
      </c>
      <c r="E2107" s="11">
        <v>16565654</v>
      </c>
      <c r="F2107" s="84">
        <v>60360</v>
      </c>
      <c r="G2107" s="11" t="s">
        <v>7</v>
      </c>
      <c r="H2107" s="11" t="s">
        <v>17</v>
      </c>
      <c r="I2107" s="11" t="s">
        <v>618</v>
      </c>
      <c r="J2107" s="78">
        <v>80653</v>
      </c>
    </row>
    <row r="2108" spans="1:10" outlineLevel="3" x14ac:dyDescent="0.25">
      <c r="A2108" s="77">
        <v>100</v>
      </c>
      <c r="B2108" s="11" t="s">
        <v>485</v>
      </c>
      <c r="C2108" s="11" t="s">
        <v>219</v>
      </c>
      <c r="D2108" s="11" t="s">
        <v>524</v>
      </c>
      <c r="E2108" s="11">
        <v>16565654</v>
      </c>
      <c r="F2108" s="84">
        <v>61100</v>
      </c>
      <c r="G2108" s="11" t="s">
        <v>7</v>
      </c>
      <c r="H2108" s="11" t="s">
        <v>19</v>
      </c>
      <c r="I2108" s="11" t="s">
        <v>618</v>
      </c>
      <c r="J2108" s="78">
        <v>8356</v>
      </c>
    </row>
    <row r="2109" spans="1:10" outlineLevel="3" x14ac:dyDescent="0.25">
      <c r="A2109" s="77">
        <v>100</v>
      </c>
      <c r="B2109" s="11" t="s">
        <v>485</v>
      </c>
      <c r="C2109" s="11" t="s">
        <v>219</v>
      </c>
      <c r="D2109" s="11" t="s">
        <v>524</v>
      </c>
      <c r="E2109" s="11">
        <v>16565654</v>
      </c>
      <c r="F2109" s="84">
        <v>61110</v>
      </c>
      <c r="G2109" s="11" t="s">
        <v>7</v>
      </c>
      <c r="H2109" s="11" t="s">
        <v>20</v>
      </c>
      <c r="I2109" s="11" t="s">
        <v>618</v>
      </c>
      <c r="J2109" s="78">
        <v>500</v>
      </c>
    </row>
    <row r="2110" spans="1:10" outlineLevel="3" x14ac:dyDescent="0.25">
      <c r="A2110" s="77">
        <v>100</v>
      </c>
      <c r="B2110" s="11" t="s">
        <v>485</v>
      </c>
      <c r="C2110" s="11" t="s">
        <v>219</v>
      </c>
      <c r="D2110" s="11" t="s">
        <v>524</v>
      </c>
      <c r="E2110" s="11">
        <v>16565654</v>
      </c>
      <c r="F2110" s="84">
        <v>61180</v>
      </c>
      <c r="G2110" s="11" t="s">
        <v>7</v>
      </c>
      <c r="H2110" s="11" t="s">
        <v>23</v>
      </c>
      <c r="I2110" s="11" t="s">
        <v>618</v>
      </c>
      <c r="J2110" s="78">
        <v>800</v>
      </c>
    </row>
    <row r="2111" spans="1:10" outlineLevel="3" x14ac:dyDescent="0.25">
      <c r="A2111" s="77">
        <v>100</v>
      </c>
      <c r="B2111" s="11" t="s">
        <v>485</v>
      </c>
      <c r="C2111" s="11" t="s">
        <v>219</v>
      </c>
      <c r="D2111" s="11" t="s">
        <v>524</v>
      </c>
      <c r="E2111" s="11">
        <v>16565654</v>
      </c>
      <c r="F2111" s="84">
        <v>61910</v>
      </c>
      <c r="G2111" s="11" t="s">
        <v>7</v>
      </c>
      <c r="H2111" s="11" t="s">
        <v>387</v>
      </c>
      <c r="I2111" s="11" t="s">
        <v>618</v>
      </c>
      <c r="J2111" s="78">
        <v>2284</v>
      </c>
    </row>
    <row r="2112" spans="1:10" outlineLevel="3" x14ac:dyDescent="0.25">
      <c r="A2112" s="77">
        <v>100</v>
      </c>
      <c r="B2112" s="11" t="s">
        <v>485</v>
      </c>
      <c r="C2112" s="11" t="s">
        <v>219</v>
      </c>
      <c r="D2112" s="11" t="s">
        <v>524</v>
      </c>
      <c r="E2112" s="11">
        <v>16565654</v>
      </c>
      <c r="F2112" s="84">
        <v>61920</v>
      </c>
      <c r="G2112" s="11" t="s">
        <v>7</v>
      </c>
      <c r="H2112" s="11" t="s">
        <v>388</v>
      </c>
      <c r="I2112" s="11" t="s">
        <v>618</v>
      </c>
      <c r="J2112" s="78">
        <v>117500</v>
      </c>
    </row>
    <row r="2113" spans="1:10" outlineLevel="3" x14ac:dyDescent="0.25">
      <c r="A2113" s="77">
        <v>100</v>
      </c>
      <c r="B2113" s="11" t="s">
        <v>485</v>
      </c>
      <c r="C2113" s="11" t="s">
        <v>219</v>
      </c>
      <c r="D2113" s="11" t="s">
        <v>524</v>
      </c>
      <c r="E2113" s="11">
        <v>16565654</v>
      </c>
      <c r="F2113" s="84">
        <v>61925</v>
      </c>
      <c r="G2113" s="11" t="s">
        <v>7</v>
      </c>
      <c r="H2113" s="11" t="s">
        <v>389</v>
      </c>
      <c r="I2113" s="11" t="s">
        <v>618</v>
      </c>
      <c r="J2113" s="78">
        <v>10540</v>
      </c>
    </row>
    <row r="2114" spans="1:10" outlineLevel="3" x14ac:dyDescent="0.25">
      <c r="A2114" s="77">
        <v>100</v>
      </c>
      <c r="B2114" s="11" t="s">
        <v>485</v>
      </c>
      <c r="C2114" s="11" t="s">
        <v>219</v>
      </c>
      <c r="D2114" s="11" t="s">
        <v>524</v>
      </c>
      <c r="E2114" s="11">
        <v>16565654</v>
      </c>
      <c r="F2114" s="84">
        <v>61950</v>
      </c>
      <c r="G2114" s="11" t="s">
        <v>7</v>
      </c>
      <c r="H2114" s="11" t="s">
        <v>390</v>
      </c>
      <c r="I2114" s="11" t="s">
        <v>618</v>
      </c>
      <c r="J2114" s="78">
        <v>2250</v>
      </c>
    </row>
    <row r="2115" spans="1:10" outlineLevel="3" x14ac:dyDescent="0.25">
      <c r="A2115" s="77">
        <v>100</v>
      </c>
      <c r="B2115" s="11" t="s">
        <v>485</v>
      </c>
      <c r="C2115" s="11" t="s">
        <v>219</v>
      </c>
      <c r="D2115" s="11" t="s">
        <v>524</v>
      </c>
      <c r="E2115" s="11">
        <v>16565654</v>
      </c>
      <c r="F2115" s="84">
        <v>62300</v>
      </c>
      <c r="G2115" s="11" t="s">
        <v>7</v>
      </c>
      <c r="H2115" s="11" t="s">
        <v>43</v>
      </c>
      <c r="I2115" s="11" t="s">
        <v>618</v>
      </c>
      <c r="J2115" s="78">
        <v>2000</v>
      </c>
    </row>
    <row r="2116" spans="1:10" outlineLevel="3" x14ac:dyDescent="0.25">
      <c r="A2116" s="77">
        <v>100</v>
      </c>
      <c r="B2116" s="11" t="s">
        <v>485</v>
      </c>
      <c r="C2116" s="11" t="s">
        <v>219</v>
      </c>
      <c r="D2116" s="11" t="s">
        <v>524</v>
      </c>
      <c r="E2116" s="11">
        <v>16565654</v>
      </c>
      <c r="F2116" s="84">
        <v>62550</v>
      </c>
      <c r="G2116" s="11" t="s">
        <v>7</v>
      </c>
      <c r="H2116" s="11" t="s">
        <v>45</v>
      </c>
      <c r="I2116" s="11" t="s">
        <v>618</v>
      </c>
      <c r="J2116" s="78">
        <v>306234</v>
      </c>
    </row>
    <row r="2117" spans="1:10" outlineLevel="3" x14ac:dyDescent="0.25">
      <c r="A2117" s="77">
        <v>100</v>
      </c>
      <c r="B2117" s="11" t="s">
        <v>485</v>
      </c>
      <c r="C2117" s="11" t="s">
        <v>219</v>
      </c>
      <c r="D2117" s="11" t="s">
        <v>524</v>
      </c>
      <c r="E2117" s="11">
        <v>16565654</v>
      </c>
      <c r="F2117" s="84">
        <v>64110</v>
      </c>
      <c r="G2117" s="11" t="s">
        <v>7</v>
      </c>
      <c r="H2117" s="11" t="s">
        <v>26</v>
      </c>
      <c r="I2117" s="11" t="s">
        <v>618</v>
      </c>
      <c r="J2117" s="78">
        <v>1620</v>
      </c>
    </row>
    <row r="2118" spans="1:10" outlineLevel="3" x14ac:dyDescent="0.25">
      <c r="A2118" s="77">
        <v>100</v>
      </c>
      <c r="B2118" s="11" t="s">
        <v>485</v>
      </c>
      <c r="C2118" s="11" t="s">
        <v>219</v>
      </c>
      <c r="D2118" s="11" t="s">
        <v>524</v>
      </c>
      <c r="E2118" s="11">
        <v>16565654</v>
      </c>
      <c r="F2118" s="84">
        <v>66110</v>
      </c>
      <c r="G2118" s="11" t="s">
        <v>7</v>
      </c>
      <c r="H2118" s="11" t="s">
        <v>27</v>
      </c>
      <c r="I2118" s="11" t="s">
        <v>618</v>
      </c>
      <c r="J2118" s="78">
        <v>120</v>
      </c>
    </row>
    <row r="2119" spans="1:10" outlineLevel="3" x14ac:dyDescent="0.25">
      <c r="A2119" s="77">
        <v>100</v>
      </c>
      <c r="B2119" s="11" t="s">
        <v>485</v>
      </c>
      <c r="C2119" s="11" t="s">
        <v>219</v>
      </c>
      <c r="D2119" s="11" t="s">
        <v>524</v>
      </c>
      <c r="E2119" s="11">
        <v>16565654</v>
      </c>
      <c r="F2119" s="84">
        <v>68145</v>
      </c>
      <c r="G2119" s="11" t="s">
        <v>7</v>
      </c>
      <c r="H2119" s="11" t="s">
        <v>29</v>
      </c>
      <c r="I2119" s="11" t="s">
        <v>618</v>
      </c>
      <c r="J2119" s="78">
        <v>134525</v>
      </c>
    </row>
    <row r="2120" spans="1:10" outlineLevel="3" x14ac:dyDescent="0.25">
      <c r="A2120" s="77">
        <v>100</v>
      </c>
      <c r="B2120" s="11" t="s">
        <v>485</v>
      </c>
      <c r="C2120" s="11" t="s">
        <v>219</v>
      </c>
      <c r="D2120" s="11" t="s">
        <v>524</v>
      </c>
      <c r="E2120" s="11">
        <v>16565654</v>
      </c>
      <c r="F2120" s="84">
        <v>68900</v>
      </c>
      <c r="G2120" s="11" t="s">
        <v>7</v>
      </c>
      <c r="H2120" s="11" t="s">
        <v>32</v>
      </c>
      <c r="I2120" s="11" t="s">
        <v>618</v>
      </c>
      <c r="J2120" s="78">
        <v>19600</v>
      </c>
    </row>
    <row r="2121" spans="1:10" outlineLevel="3" x14ac:dyDescent="0.25">
      <c r="A2121" s="77">
        <v>100</v>
      </c>
      <c r="B2121" s="11" t="s">
        <v>485</v>
      </c>
      <c r="C2121" s="11" t="s">
        <v>219</v>
      </c>
      <c r="D2121" s="11" t="s">
        <v>524</v>
      </c>
      <c r="E2121" s="11">
        <v>16565654</v>
      </c>
      <c r="F2121" s="84">
        <v>69150</v>
      </c>
      <c r="G2121" s="11" t="s">
        <v>7</v>
      </c>
      <c r="H2121" s="11" t="s">
        <v>33</v>
      </c>
      <c r="I2121" s="11" t="s">
        <v>618</v>
      </c>
      <c r="J2121" s="78">
        <v>33</v>
      </c>
    </row>
    <row r="2122" spans="1:10" outlineLevel="3" x14ac:dyDescent="0.25">
      <c r="A2122" s="77">
        <v>100</v>
      </c>
      <c r="B2122" s="11" t="s">
        <v>485</v>
      </c>
      <c r="C2122" s="11" t="s">
        <v>219</v>
      </c>
      <c r="D2122" s="11" t="s">
        <v>524</v>
      </c>
      <c r="E2122" s="11">
        <v>16565654</v>
      </c>
      <c r="F2122" s="84">
        <v>69200</v>
      </c>
      <c r="G2122" s="11" t="s">
        <v>7</v>
      </c>
      <c r="H2122" s="11" t="s">
        <v>34</v>
      </c>
      <c r="I2122" s="11" t="s">
        <v>618</v>
      </c>
      <c r="J2122" s="78">
        <v>950</v>
      </c>
    </row>
    <row r="2123" spans="1:10" outlineLevel="3" x14ac:dyDescent="0.25">
      <c r="A2123" s="77">
        <v>100</v>
      </c>
      <c r="B2123" s="11" t="s">
        <v>485</v>
      </c>
      <c r="C2123" s="11" t="s">
        <v>219</v>
      </c>
      <c r="D2123" s="11" t="s">
        <v>524</v>
      </c>
      <c r="E2123" s="11">
        <v>16565654</v>
      </c>
      <c r="F2123" s="84">
        <v>69500</v>
      </c>
      <c r="G2123" s="11" t="s">
        <v>7</v>
      </c>
      <c r="H2123" s="11" t="s">
        <v>35</v>
      </c>
      <c r="I2123" s="11" t="s">
        <v>618</v>
      </c>
      <c r="J2123" s="78">
        <v>3339</v>
      </c>
    </row>
    <row r="2124" spans="1:10" outlineLevel="3" x14ac:dyDescent="0.25">
      <c r="A2124" s="77">
        <v>100</v>
      </c>
      <c r="B2124" s="11" t="s">
        <v>485</v>
      </c>
      <c r="C2124" s="11" t="s">
        <v>219</v>
      </c>
      <c r="D2124" s="11" t="s">
        <v>524</v>
      </c>
      <c r="E2124" s="11">
        <v>16565654</v>
      </c>
      <c r="F2124" s="84">
        <v>69550</v>
      </c>
      <c r="G2124" s="11" t="s">
        <v>7</v>
      </c>
      <c r="H2124" s="11" t="s">
        <v>36</v>
      </c>
      <c r="I2124" s="11" t="s">
        <v>618</v>
      </c>
      <c r="J2124" s="78">
        <v>1150</v>
      </c>
    </row>
    <row r="2125" spans="1:10" outlineLevel="3" x14ac:dyDescent="0.25">
      <c r="A2125" s="77">
        <v>100</v>
      </c>
      <c r="B2125" s="11" t="s">
        <v>485</v>
      </c>
      <c r="C2125" s="11" t="s">
        <v>219</v>
      </c>
      <c r="D2125" s="11" t="s">
        <v>524</v>
      </c>
      <c r="E2125" s="11">
        <v>16565654</v>
      </c>
      <c r="F2125" s="84">
        <v>77140</v>
      </c>
      <c r="G2125" s="11" t="s">
        <v>7</v>
      </c>
      <c r="H2125" s="11" t="s">
        <v>38</v>
      </c>
      <c r="I2125" s="11" t="s">
        <v>618</v>
      </c>
      <c r="J2125" s="78">
        <v>6380</v>
      </c>
    </row>
    <row r="2126" spans="1:10" outlineLevel="3" x14ac:dyDescent="0.25">
      <c r="A2126" s="87">
        <v>100</v>
      </c>
      <c r="B2126" s="9" t="s">
        <v>485</v>
      </c>
      <c r="C2126" s="9" t="s">
        <v>503</v>
      </c>
      <c r="D2126" s="9" t="s">
        <v>205</v>
      </c>
      <c r="E2126" s="11">
        <v>17510000</v>
      </c>
      <c r="F2126" s="84">
        <v>60100</v>
      </c>
      <c r="G2126" s="11" t="s">
        <v>7</v>
      </c>
      <c r="H2126" s="11" t="s">
        <v>8</v>
      </c>
      <c r="I2126" s="11" t="s">
        <v>618</v>
      </c>
      <c r="J2126" s="78">
        <v>467792</v>
      </c>
    </row>
    <row r="2127" spans="1:10" outlineLevel="3" x14ac:dyDescent="0.25">
      <c r="A2127" s="87">
        <v>100</v>
      </c>
      <c r="B2127" s="9" t="s">
        <v>485</v>
      </c>
      <c r="C2127" s="9" t="s">
        <v>503</v>
      </c>
      <c r="D2127" s="9" t="s">
        <v>205</v>
      </c>
      <c r="E2127" s="11">
        <v>17510000</v>
      </c>
      <c r="F2127" s="84">
        <v>60290</v>
      </c>
      <c r="G2127" s="11" t="s">
        <v>7</v>
      </c>
      <c r="H2127" s="11" t="s">
        <v>11</v>
      </c>
      <c r="I2127" s="11" t="s">
        <v>618</v>
      </c>
      <c r="J2127" s="78">
        <v>4496</v>
      </c>
    </row>
    <row r="2128" spans="1:10" outlineLevel="3" x14ac:dyDescent="0.25">
      <c r="A2128" s="87">
        <v>100</v>
      </c>
      <c r="B2128" s="9" t="s">
        <v>485</v>
      </c>
      <c r="C2128" s="9" t="s">
        <v>503</v>
      </c>
      <c r="D2128" s="9" t="s">
        <v>205</v>
      </c>
      <c r="E2128" s="11">
        <v>17510000</v>
      </c>
      <c r="F2128" s="84">
        <v>60300</v>
      </c>
      <c r="G2128" s="11" t="s">
        <v>7</v>
      </c>
      <c r="H2128" s="11" t="s">
        <v>12</v>
      </c>
      <c r="I2128" s="11" t="s">
        <v>618</v>
      </c>
      <c r="J2128" s="78">
        <v>33992</v>
      </c>
    </row>
    <row r="2129" spans="1:10" outlineLevel="3" x14ac:dyDescent="0.25">
      <c r="A2129" s="87">
        <v>100</v>
      </c>
      <c r="B2129" s="9" t="s">
        <v>485</v>
      </c>
      <c r="C2129" s="9" t="s">
        <v>503</v>
      </c>
      <c r="D2129" s="9" t="s">
        <v>205</v>
      </c>
      <c r="E2129" s="11">
        <v>17510000</v>
      </c>
      <c r="F2129" s="84">
        <v>60330</v>
      </c>
      <c r="G2129" s="11" t="s">
        <v>7</v>
      </c>
      <c r="H2129" s="11" t="s">
        <v>13</v>
      </c>
      <c r="I2129" s="11" t="s">
        <v>618</v>
      </c>
      <c r="J2129" s="78">
        <v>61982</v>
      </c>
    </row>
    <row r="2130" spans="1:10" outlineLevel="3" x14ac:dyDescent="0.25">
      <c r="A2130" s="87">
        <v>100</v>
      </c>
      <c r="B2130" s="9" t="s">
        <v>485</v>
      </c>
      <c r="C2130" s="9" t="s">
        <v>503</v>
      </c>
      <c r="D2130" s="9" t="s">
        <v>205</v>
      </c>
      <c r="E2130" s="11">
        <v>17510000</v>
      </c>
      <c r="F2130" s="84">
        <v>60331</v>
      </c>
      <c r="G2130" s="11" t="s">
        <v>7</v>
      </c>
      <c r="H2130" s="11" t="s">
        <v>14</v>
      </c>
      <c r="I2130" s="11" t="s">
        <v>618</v>
      </c>
      <c r="J2130" s="78">
        <v>3255</v>
      </c>
    </row>
    <row r="2131" spans="1:10" outlineLevel="3" x14ac:dyDescent="0.25">
      <c r="A2131" s="87">
        <v>100</v>
      </c>
      <c r="B2131" s="9" t="s">
        <v>485</v>
      </c>
      <c r="C2131" s="9" t="s">
        <v>503</v>
      </c>
      <c r="D2131" s="9" t="s">
        <v>205</v>
      </c>
      <c r="E2131" s="11">
        <v>17510000</v>
      </c>
      <c r="F2131" s="84">
        <v>60340</v>
      </c>
      <c r="G2131" s="11" t="s">
        <v>7</v>
      </c>
      <c r="H2131" s="11" t="s">
        <v>15</v>
      </c>
      <c r="I2131" s="11" t="s">
        <v>618</v>
      </c>
      <c r="J2131" s="78">
        <v>4959</v>
      </c>
    </row>
    <row r="2132" spans="1:10" outlineLevel="3" x14ac:dyDescent="0.25">
      <c r="A2132" s="87">
        <v>100</v>
      </c>
      <c r="B2132" s="9" t="s">
        <v>485</v>
      </c>
      <c r="C2132" s="9" t="s">
        <v>503</v>
      </c>
      <c r="D2132" s="9" t="s">
        <v>205</v>
      </c>
      <c r="E2132" s="11">
        <v>17510000</v>
      </c>
      <c r="F2132" s="84">
        <v>60350</v>
      </c>
      <c r="G2132" s="11" t="s">
        <v>7</v>
      </c>
      <c r="H2132" s="11" t="s">
        <v>16</v>
      </c>
      <c r="I2132" s="11" t="s">
        <v>618</v>
      </c>
      <c r="J2132" s="78">
        <v>810</v>
      </c>
    </row>
    <row r="2133" spans="1:10" outlineLevel="3" x14ac:dyDescent="0.25">
      <c r="A2133" s="87">
        <v>100</v>
      </c>
      <c r="B2133" s="9" t="s">
        <v>485</v>
      </c>
      <c r="C2133" s="9" t="s">
        <v>503</v>
      </c>
      <c r="D2133" s="9" t="s">
        <v>205</v>
      </c>
      <c r="E2133" s="11">
        <v>17510000</v>
      </c>
      <c r="F2133" s="84">
        <v>60360</v>
      </c>
      <c r="G2133" s="11" t="s">
        <v>7</v>
      </c>
      <c r="H2133" s="11" t="s">
        <v>17</v>
      </c>
      <c r="I2133" s="11" t="s">
        <v>618</v>
      </c>
      <c r="J2133" s="78">
        <v>69543</v>
      </c>
    </row>
    <row r="2134" spans="1:10" outlineLevel="3" x14ac:dyDescent="0.25">
      <c r="A2134" s="87">
        <v>100</v>
      </c>
      <c r="B2134" s="9" t="s">
        <v>485</v>
      </c>
      <c r="C2134" s="9" t="s">
        <v>503</v>
      </c>
      <c r="D2134" s="9" t="s">
        <v>205</v>
      </c>
      <c r="E2134" s="11">
        <v>17510000</v>
      </c>
      <c r="F2134" s="84">
        <v>60390</v>
      </c>
      <c r="G2134" s="11" t="s">
        <v>7</v>
      </c>
      <c r="H2134" s="11" t="s">
        <v>18</v>
      </c>
      <c r="I2134" s="11" t="s">
        <v>618</v>
      </c>
      <c r="J2134" s="78">
        <v>6000</v>
      </c>
    </row>
    <row r="2135" spans="1:10" outlineLevel="3" x14ac:dyDescent="0.25">
      <c r="A2135" s="87">
        <v>100</v>
      </c>
      <c r="B2135" s="9" t="s">
        <v>485</v>
      </c>
      <c r="C2135" s="9" t="s">
        <v>503</v>
      </c>
      <c r="D2135" s="9" t="s">
        <v>205</v>
      </c>
      <c r="E2135" s="11">
        <v>17510000</v>
      </c>
      <c r="F2135" s="84">
        <v>61160</v>
      </c>
      <c r="G2135" s="11" t="s">
        <v>7</v>
      </c>
      <c r="H2135" s="11" t="s">
        <v>21</v>
      </c>
      <c r="I2135" s="11" t="s">
        <v>618</v>
      </c>
      <c r="J2135" s="78">
        <v>500</v>
      </c>
    </row>
    <row r="2136" spans="1:10" outlineLevel="3" x14ac:dyDescent="0.25">
      <c r="A2136" s="87">
        <v>100</v>
      </c>
      <c r="B2136" s="9" t="s">
        <v>485</v>
      </c>
      <c r="C2136" s="9" t="s">
        <v>503</v>
      </c>
      <c r="D2136" s="9" t="s">
        <v>205</v>
      </c>
      <c r="E2136" s="11">
        <v>17510000</v>
      </c>
      <c r="F2136" s="84">
        <v>61180</v>
      </c>
      <c r="G2136" s="11" t="s">
        <v>7</v>
      </c>
      <c r="H2136" s="11" t="s">
        <v>23</v>
      </c>
      <c r="I2136" s="11" t="s">
        <v>618</v>
      </c>
      <c r="J2136" s="78">
        <v>936</v>
      </c>
    </row>
    <row r="2137" spans="1:10" outlineLevel="3" x14ac:dyDescent="0.25">
      <c r="A2137" s="87">
        <v>100</v>
      </c>
      <c r="B2137" s="9" t="s">
        <v>485</v>
      </c>
      <c r="C2137" s="9" t="s">
        <v>503</v>
      </c>
      <c r="D2137" s="9" t="s">
        <v>205</v>
      </c>
      <c r="E2137" s="11">
        <v>17510000</v>
      </c>
      <c r="F2137" s="84">
        <v>61350</v>
      </c>
      <c r="G2137" s="11" t="s">
        <v>7</v>
      </c>
      <c r="H2137" s="11" t="s">
        <v>79</v>
      </c>
      <c r="I2137" s="11" t="s">
        <v>618</v>
      </c>
      <c r="J2137" s="78">
        <v>400</v>
      </c>
    </row>
    <row r="2138" spans="1:10" outlineLevel="3" x14ac:dyDescent="0.25">
      <c r="A2138" s="87">
        <v>100</v>
      </c>
      <c r="B2138" s="9" t="s">
        <v>485</v>
      </c>
      <c r="C2138" s="9" t="s">
        <v>503</v>
      </c>
      <c r="D2138" s="9" t="s">
        <v>205</v>
      </c>
      <c r="E2138" s="11">
        <v>17510000</v>
      </c>
      <c r="F2138" s="84">
        <v>61800</v>
      </c>
      <c r="G2138" s="11" t="s">
        <v>7</v>
      </c>
      <c r="H2138" s="11" t="s">
        <v>25</v>
      </c>
      <c r="I2138" s="11" t="s">
        <v>618</v>
      </c>
      <c r="J2138" s="78">
        <v>770</v>
      </c>
    </row>
    <row r="2139" spans="1:10" outlineLevel="3" x14ac:dyDescent="0.25">
      <c r="A2139" s="87">
        <v>100</v>
      </c>
      <c r="B2139" s="9" t="s">
        <v>485</v>
      </c>
      <c r="C2139" s="9" t="s">
        <v>503</v>
      </c>
      <c r="D2139" s="9" t="s">
        <v>205</v>
      </c>
      <c r="E2139" s="11">
        <v>17510000</v>
      </c>
      <c r="F2139" s="84">
        <v>61820</v>
      </c>
      <c r="G2139" s="11" t="s">
        <v>7</v>
      </c>
      <c r="H2139" s="11" t="s">
        <v>69</v>
      </c>
      <c r="I2139" s="11" t="s">
        <v>618</v>
      </c>
      <c r="J2139" s="78">
        <v>250</v>
      </c>
    </row>
    <row r="2140" spans="1:10" outlineLevel="3" x14ac:dyDescent="0.25">
      <c r="A2140" s="87">
        <v>100</v>
      </c>
      <c r="B2140" s="9" t="s">
        <v>485</v>
      </c>
      <c r="C2140" s="9" t="s">
        <v>503</v>
      </c>
      <c r="D2140" s="9" t="s">
        <v>205</v>
      </c>
      <c r="E2140" s="11">
        <v>17510000</v>
      </c>
      <c r="F2140" s="84">
        <v>61910</v>
      </c>
      <c r="G2140" s="11" t="s">
        <v>7</v>
      </c>
      <c r="H2140" s="11" t="s">
        <v>387</v>
      </c>
      <c r="I2140" s="11" t="s">
        <v>618</v>
      </c>
      <c r="J2140" s="78">
        <v>2000</v>
      </c>
    </row>
    <row r="2141" spans="1:10" outlineLevel="3" x14ac:dyDescent="0.25">
      <c r="A2141" s="87">
        <v>100</v>
      </c>
      <c r="B2141" s="9" t="s">
        <v>485</v>
      </c>
      <c r="C2141" s="9" t="s">
        <v>503</v>
      </c>
      <c r="D2141" s="9" t="s">
        <v>205</v>
      </c>
      <c r="E2141" s="11">
        <v>17510000</v>
      </c>
      <c r="F2141" s="84">
        <v>62450</v>
      </c>
      <c r="G2141" s="11" t="s">
        <v>7</v>
      </c>
      <c r="H2141" s="11" t="s">
        <v>82</v>
      </c>
      <c r="I2141" s="11" t="s">
        <v>618</v>
      </c>
      <c r="J2141" s="78">
        <v>15</v>
      </c>
    </row>
    <row r="2142" spans="1:10" outlineLevel="3" x14ac:dyDescent="0.25">
      <c r="A2142" s="87">
        <v>100</v>
      </c>
      <c r="B2142" s="9" t="s">
        <v>485</v>
      </c>
      <c r="C2142" s="9" t="s">
        <v>503</v>
      </c>
      <c r="D2142" s="9" t="s">
        <v>205</v>
      </c>
      <c r="E2142" s="11">
        <v>17510000</v>
      </c>
      <c r="F2142" s="84">
        <v>64110</v>
      </c>
      <c r="G2142" s="11" t="s">
        <v>7</v>
      </c>
      <c r="H2142" s="11" t="s">
        <v>26</v>
      </c>
      <c r="I2142" s="11" t="s">
        <v>618</v>
      </c>
      <c r="J2142" s="78">
        <v>2016</v>
      </c>
    </row>
    <row r="2143" spans="1:10" outlineLevel="3" x14ac:dyDescent="0.25">
      <c r="A2143" s="87">
        <v>100</v>
      </c>
      <c r="B2143" s="9" t="s">
        <v>485</v>
      </c>
      <c r="C2143" s="9" t="s">
        <v>503</v>
      </c>
      <c r="D2143" s="9" t="s">
        <v>205</v>
      </c>
      <c r="E2143" s="11">
        <v>17510000</v>
      </c>
      <c r="F2143" s="84">
        <v>64120</v>
      </c>
      <c r="G2143" s="11" t="s">
        <v>7</v>
      </c>
      <c r="H2143" s="11" t="s">
        <v>83</v>
      </c>
      <c r="I2143" s="11" t="s">
        <v>618</v>
      </c>
      <c r="J2143" s="78">
        <v>228</v>
      </c>
    </row>
    <row r="2144" spans="1:10" outlineLevel="3" x14ac:dyDescent="0.25">
      <c r="A2144" s="87">
        <v>100</v>
      </c>
      <c r="B2144" s="9" t="s">
        <v>485</v>
      </c>
      <c r="C2144" s="9" t="s">
        <v>503</v>
      </c>
      <c r="D2144" s="9" t="s">
        <v>205</v>
      </c>
      <c r="E2144" s="11">
        <v>17510000</v>
      </c>
      <c r="F2144" s="84">
        <v>66110</v>
      </c>
      <c r="G2144" s="11" t="s">
        <v>7</v>
      </c>
      <c r="H2144" s="11" t="s">
        <v>27</v>
      </c>
      <c r="I2144" s="11" t="s">
        <v>618</v>
      </c>
      <c r="J2144" s="78">
        <v>144</v>
      </c>
    </row>
    <row r="2145" spans="1:10" outlineLevel="3" x14ac:dyDescent="0.25">
      <c r="A2145" s="87">
        <v>100</v>
      </c>
      <c r="B2145" s="9" t="s">
        <v>485</v>
      </c>
      <c r="C2145" s="9" t="s">
        <v>503</v>
      </c>
      <c r="D2145" s="9" t="s">
        <v>205</v>
      </c>
      <c r="E2145" s="11">
        <v>17510000</v>
      </c>
      <c r="F2145" s="84">
        <v>68145</v>
      </c>
      <c r="G2145" s="11" t="s">
        <v>7</v>
      </c>
      <c r="H2145" s="11" t="s">
        <v>29</v>
      </c>
      <c r="I2145" s="11" t="s">
        <v>618</v>
      </c>
      <c r="J2145" s="78">
        <v>70000</v>
      </c>
    </row>
    <row r="2146" spans="1:10" outlineLevel="3" x14ac:dyDescent="0.25">
      <c r="A2146" s="87">
        <v>100</v>
      </c>
      <c r="B2146" s="9" t="s">
        <v>485</v>
      </c>
      <c r="C2146" s="9" t="s">
        <v>503</v>
      </c>
      <c r="D2146" s="9" t="s">
        <v>205</v>
      </c>
      <c r="E2146" s="11">
        <v>17510000</v>
      </c>
      <c r="F2146" s="84">
        <v>68145</v>
      </c>
      <c r="G2146" s="11" t="s">
        <v>142</v>
      </c>
      <c r="H2146" s="11" t="s">
        <v>29</v>
      </c>
      <c r="I2146" s="11" t="s">
        <v>618</v>
      </c>
      <c r="J2146" s="78">
        <v>3600</v>
      </c>
    </row>
    <row r="2147" spans="1:10" outlineLevel="3" x14ac:dyDescent="0.25">
      <c r="A2147" s="87">
        <v>100</v>
      </c>
      <c r="B2147" s="9" t="s">
        <v>485</v>
      </c>
      <c r="C2147" s="9" t="s">
        <v>503</v>
      </c>
      <c r="D2147" s="9" t="s">
        <v>205</v>
      </c>
      <c r="E2147" s="11">
        <v>17510000</v>
      </c>
      <c r="F2147" s="84">
        <v>69200</v>
      </c>
      <c r="G2147" s="11" t="s">
        <v>7</v>
      </c>
      <c r="H2147" s="11" t="s">
        <v>34</v>
      </c>
      <c r="I2147" s="11" t="s">
        <v>618</v>
      </c>
      <c r="J2147" s="78">
        <v>5525</v>
      </c>
    </row>
    <row r="2148" spans="1:10" outlineLevel="3" x14ac:dyDescent="0.25">
      <c r="A2148" s="87">
        <v>100</v>
      </c>
      <c r="B2148" s="9" t="s">
        <v>485</v>
      </c>
      <c r="C2148" s="9" t="s">
        <v>503</v>
      </c>
      <c r="D2148" s="9" t="s">
        <v>205</v>
      </c>
      <c r="E2148" s="11">
        <v>17510000</v>
      </c>
      <c r="F2148" s="84">
        <v>69500</v>
      </c>
      <c r="G2148" s="11" t="s">
        <v>7</v>
      </c>
      <c r="H2148" s="11" t="s">
        <v>35</v>
      </c>
      <c r="I2148" s="11" t="s">
        <v>618</v>
      </c>
      <c r="J2148" s="78">
        <v>2248</v>
      </c>
    </row>
    <row r="2149" spans="1:10" outlineLevel="3" x14ac:dyDescent="0.25">
      <c r="A2149" s="87">
        <v>100</v>
      </c>
      <c r="B2149" s="9" t="s">
        <v>485</v>
      </c>
      <c r="C2149" s="9" t="s">
        <v>503</v>
      </c>
      <c r="D2149" s="9" t="s">
        <v>205</v>
      </c>
      <c r="E2149" s="11">
        <v>17510000</v>
      </c>
      <c r="F2149" s="84">
        <v>69550</v>
      </c>
      <c r="G2149" s="11" t="s">
        <v>7</v>
      </c>
      <c r="H2149" s="11" t="s">
        <v>36</v>
      </c>
      <c r="I2149" s="11" t="s">
        <v>618</v>
      </c>
      <c r="J2149" s="78">
        <v>2000</v>
      </c>
    </row>
    <row r="2150" spans="1:10" outlineLevel="3" x14ac:dyDescent="0.25">
      <c r="A2150" s="87">
        <v>100</v>
      </c>
      <c r="B2150" s="9" t="s">
        <v>485</v>
      </c>
      <c r="C2150" s="9" t="s">
        <v>503</v>
      </c>
      <c r="D2150" s="9" t="s">
        <v>205</v>
      </c>
      <c r="E2150" s="11">
        <v>17510000</v>
      </c>
      <c r="F2150" s="84">
        <v>76500</v>
      </c>
      <c r="G2150" s="11" t="s">
        <v>7</v>
      </c>
      <c r="H2150" s="11" t="s">
        <v>48</v>
      </c>
      <c r="I2150" s="11" t="s">
        <v>618</v>
      </c>
      <c r="J2150" s="78">
        <v>200</v>
      </c>
    </row>
    <row r="2151" spans="1:10" outlineLevel="3" x14ac:dyDescent="0.25">
      <c r="A2151" s="87">
        <v>100</v>
      </c>
      <c r="B2151" s="9" t="s">
        <v>485</v>
      </c>
      <c r="C2151" s="9" t="s">
        <v>503</v>
      </c>
      <c r="D2151" s="9" t="s">
        <v>205</v>
      </c>
      <c r="E2151" s="11">
        <v>17510701</v>
      </c>
      <c r="F2151" s="84">
        <v>60100</v>
      </c>
      <c r="G2151" s="11" t="s">
        <v>7</v>
      </c>
      <c r="H2151" s="11" t="s">
        <v>8</v>
      </c>
      <c r="I2151" s="11" t="s">
        <v>618</v>
      </c>
      <c r="J2151" s="78">
        <v>670670</v>
      </c>
    </row>
    <row r="2152" spans="1:10" outlineLevel="3" x14ac:dyDescent="0.25">
      <c r="A2152" s="87">
        <v>100</v>
      </c>
      <c r="B2152" s="9" t="s">
        <v>485</v>
      </c>
      <c r="C2152" s="9" t="s">
        <v>503</v>
      </c>
      <c r="D2152" s="9" t="s">
        <v>205</v>
      </c>
      <c r="E2152" s="11">
        <v>17510701</v>
      </c>
      <c r="F2152" s="84">
        <v>60140</v>
      </c>
      <c r="G2152" s="11" t="s">
        <v>7</v>
      </c>
      <c r="H2152" s="11" t="s">
        <v>9</v>
      </c>
      <c r="I2152" s="11" t="s">
        <v>618</v>
      </c>
      <c r="J2152" s="78">
        <v>4500</v>
      </c>
    </row>
    <row r="2153" spans="1:10" outlineLevel="3" x14ac:dyDescent="0.25">
      <c r="A2153" s="87">
        <v>100</v>
      </c>
      <c r="B2153" s="9" t="s">
        <v>485</v>
      </c>
      <c r="C2153" s="9" t="s">
        <v>503</v>
      </c>
      <c r="D2153" s="9" t="s">
        <v>205</v>
      </c>
      <c r="E2153" s="11">
        <v>17510701</v>
      </c>
      <c r="F2153" s="84">
        <v>60280</v>
      </c>
      <c r="G2153" s="11" t="s">
        <v>7</v>
      </c>
      <c r="H2153" s="11" t="s">
        <v>10</v>
      </c>
      <c r="I2153" s="11" t="s">
        <v>618</v>
      </c>
      <c r="J2153" s="78">
        <v>300</v>
      </c>
    </row>
    <row r="2154" spans="1:10" outlineLevel="3" x14ac:dyDescent="0.25">
      <c r="A2154" s="87">
        <v>100</v>
      </c>
      <c r="B2154" s="9" t="s">
        <v>485</v>
      </c>
      <c r="C2154" s="9" t="s">
        <v>503</v>
      </c>
      <c r="D2154" s="9" t="s">
        <v>205</v>
      </c>
      <c r="E2154" s="11">
        <v>17510701</v>
      </c>
      <c r="F2154" s="84">
        <v>60290</v>
      </c>
      <c r="G2154" s="11" t="s">
        <v>7</v>
      </c>
      <c r="H2154" s="11" t="s">
        <v>11</v>
      </c>
      <c r="I2154" s="11" t="s">
        <v>618</v>
      </c>
      <c r="J2154" s="78">
        <v>7008</v>
      </c>
    </row>
    <row r="2155" spans="1:10" outlineLevel="3" x14ac:dyDescent="0.25">
      <c r="A2155" s="87">
        <v>100</v>
      </c>
      <c r="B2155" s="9" t="s">
        <v>485</v>
      </c>
      <c r="C2155" s="9" t="s">
        <v>503</v>
      </c>
      <c r="D2155" s="9" t="s">
        <v>205</v>
      </c>
      <c r="E2155" s="11">
        <v>17510701</v>
      </c>
      <c r="F2155" s="84">
        <v>60300</v>
      </c>
      <c r="G2155" s="11" t="s">
        <v>7</v>
      </c>
      <c r="H2155" s="11" t="s">
        <v>12</v>
      </c>
      <c r="I2155" s="11" t="s">
        <v>618</v>
      </c>
      <c r="J2155" s="78">
        <v>48491</v>
      </c>
    </row>
    <row r="2156" spans="1:10" outlineLevel="3" x14ac:dyDescent="0.25">
      <c r="A2156" s="87">
        <v>100</v>
      </c>
      <c r="B2156" s="9" t="s">
        <v>485</v>
      </c>
      <c r="C2156" s="9" t="s">
        <v>503</v>
      </c>
      <c r="D2156" s="9" t="s">
        <v>205</v>
      </c>
      <c r="E2156" s="11">
        <v>17510701</v>
      </c>
      <c r="F2156" s="84">
        <v>60330</v>
      </c>
      <c r="G2156" s="11" t="s">
        <v>7</v>
      </c>
      <c r="H2156" s="11" t="s">
        <v>13</v>
      </c>
      <c r="I2156" s="11" t="s">
        <v>618</v>
      </c>
      <c r="J2156" s="78">
        <v>145503</v>
      </c>
    </row>
    <row r="2157" spans="1:10" outlineLevel="3" x14ac:dyDescent="0.25">
      <c r="A2157" s="87">
        <v>100</v>
      </c>
      <c r="B2157" s="9" t="s">
        <v>485</v>
      </c>
      <c r="C2157" s="9" t="s">
        <v>503</v>
      </c>
      <c r="D2157" s="9" t="s">
        <v>205</v>
      </c>
      <c r="E2157" s="11">
        <v>17510701</v>
      </c>
      <c r="F2157" s="84">
        <v>60331</v>
      </c>
      <c r="G2157" s="11" t="s">
        <v>7</v>
      </c>
      <c r="H2157" s="11" t="s">
        <v>14</v>
      </c>
      <c r="I2157" s="11" t="s">
        <v>618</v>
      </c>
      <c r="J2157" s="78">
        <v>6292</v>
      </c>
    </row>
    <row r="2158" spans="1:10" outlineLevel="3" x14ac:dyDescent="0.25">
      <c r="A2158" s="87">
        <v>100</v>
      </c>
      <c r="B2158" s="9" t="s">
        <v>485</v>
      </c>
      <c r="C2158" s="9" t="s">
        <v>503</v>
      </c>
      <c r="D2158" s="9" t="s">
        <v>205</v>
      </c>
      <c r="E2158" s="11">
        <v>17510701</v>
      </c>
      <c r="F2158" s="84">
        <v>60340</v>
      </c>
      <c r="G2158" s="11" t="s">
        <v>7</v>
      </c>
      <c r="H2158" s="11" t="s">
        <v>15</v>
      </c>
      <c r="I2158" s="11" t="s">
        <v>618</v>
      </c>
      <c r="J2158" s="78">
        <v>2417</v>
      </c>
    </row>
    <row r="2159" spans="1:10" outlineLevel="3" x14ac:dyDescent="0.25">
      <c r="A2159" s="87">
        <v>100</v>
      </c>
      <c r="B2159" s="9" t="s">
        <v>485</v>
      </c>
      <c r="C2159" s="9" t="s">
        <v>503</v>
      </c>
      <c r="D2159" s="9" t="s">
        <v>205</v>
      </c>
      <c r="E2159" s="11">
        <v>17510701</v>
      </c>
      <c r="F2159" s="84">
        <v>60350</v>
      </c>
      <c r="G2159" s="11" t="s">
        <v>7</v>
      </c>
      <c r="H2159" s="11" t="s">
        <v>16</v>
      </c>
      <c r="I2159" s="11" t="s">
        <v>618</v>
      </c>
      <c r="J2159" s="78">
        <v>2700</v>
      </c>
    </row>
    <row r="2160" spans="1:10" outlineLevel="3" x14ac:dyDescent="0.25">
      <c r="A2160" s="87">
        <v>100</v>
      </c>
      <c r="B2160" s="9" t="s">
        <v>485</v>
      </c>
      <c r="C2160" s="9" t="s">
        <v>503</v>
      </c>
      <c r="D2160" s="9" t="s">
        <v>205</v>
      </c>
      <c r="E2160" s="11">
        <v>17510701</v>
      </c>
      <c r="F2160" s="84">
        <v>60360</v>
      </c>
      <c r="G2160" s="11" t="s">
        <v>7</v>
      </c>
      <c r="H2160" s="11" t="s">
        <v>17</v>
      </c>
      <c r="I2160" s="11" t="s">
        <v>618</v>
      </c>
      <c r="J2160" s="78">
        <v>98576</v>
      </c>
    </row>
    <row r="2161" spans="1:10" outlineLevel="3" x14ac:dyDescent="0.25">
      <c r="A2161" s="87">
        <v>100</v>
      </c>
      <c r="B2161" s="9" t="s">
        <v>485</v>
      </c>
      <c r="C2161" s="9" t="s">
        <v>503</v>
      </c>
      <c r="D2161" s="9" t="s">
        <v>205</v>
      </c>
      <c r="E2161" s="11">
        <v>17510701</v>
      </c>
      <c r="F2161" s="84">
        <v>61100</v>
      </c>
      <c r="G2161" s="11" t="s">
        <v>7</v>
      </c>
      <c r="H2161" s="11" t="s">
        <v>19</v>
      </c>
      <c r="I2161" s="11" t="s">
        <v>618</v>
      </c>
      <c r="J2161" s="78">
        <v>2140</v>
      </c>
    </row>
    <row r="2162" spans="1:10" outlineLevel="3" x14ac:dyDescent="0.25">
      <c r="A2162" s="87">
        <v>100</v>
      </c>
      <c r="B2162" s="9" t="s">
        <v>485</v>
      </c>
      <c r="C2162" s="9" t="s">
        <v>503</v>
      </c>
      <c r="D2162" s="9" t="s">
        <v>205</v>
      </c>
      <c r="E2162" s="11">
        <v>17510701</v>
      </c>
      <c r="F2162" s="84">
        <v>61110</v>
      </c>
      <c r="G2162" s="11" t="s">
        <v>7</v>
      </c>
      <c r="H2162" s="11" t="s">
        <v>20</v>
      </c>
      <c r="I2162" s="11" t="s">
        <v>618</v>
      </c>
      <c r="J2162" s="78">
        <v>250</v>
      </c>
    </row>
    <row r="2163" spans="1:10" outlineLevel="3" x14ac:dyDescent="0.25">
      <c r="A2163" s="87">
        <v>100</v>
      </c>
      <c r="B2163" s="9" t="s">
        <v>485</v>
      </c>
      <c r="C2163" s="9" t="s">
        <v>503</v>
      </c>
      <c r="D2163" s="9" t="s">
        <v>205</v>
      </c>
      <c r="E2163" s="11">
        <v>17510701</v>
      </c>
      <c r="F2163" s="84">
        <v>61160</v>
      </c>
      <c r="G2163" s="11" t="s">
        <v>7</v>
      </c>
      <c r="H2163" s="11" t="s">
        <v>21</v>
      </c>
      <c r="I2163" s="11" t="s">
        <v>618</v>
      </c>
      <c r="J2163" s="78">
        <v>2000</v>
      </c>
    </row>
    <row r="2164" spans="1:10" outlineLevel="3" x14ac:dyDescent="0.25">
      <c r="A2164" s="87">
        <v>100</v>
      </c>
      <c r="B2164" s="9" t="s">
        <v>485</v>
      </c>
      <c r="C2164" s="9" t="s">
        <v>503</v>
      </c>
      <c r="D2164" s="9" t="s">
        <v>205</v>
      </c>
      <c r="E2164" s="11">
        <v>17510701</v>
      </c>
      <c r="F2164" s="84">
        <v>61160</v>
      </c>
      <c r="G2164" s="11" t="s">
        <v>915</v>
      </c>
      <c r="H2164" s="11" t="s">
        <v>21</v>
      </c>
      <c r="I2164" s="11" t="s">
        <v>618</v>
      </c>
      <c r="J2164" s="78">
        <v>4000</v>
      </c>
    </row>
    <row r="2165" spans="1:10" outlineLevel="3" x14ac:dyDescent="0.25">
      <c r="A2165" s="87">
        <v>100</v>
      </c>
      <c r="B2165" s="9" t="s">
        <v>485</v>
      </c>
      <c r="C2165" s="9" t="s">
        <v>503</v>
      </c>
      <c r="D2165" s="9" t="s">
        <v>205</v>
      </c>
      <c r="E2165" s="11">
        <v>17510701</v>
      </c>
      <c r="F2165" s="84">
        <v>61180</v>
      </c>
      <c r="G2165" s="11" t="s">
        <v>7</v>
      </c>
      <c r="H2165" s="11" t="s">
        <v>23</v>
      </c>
      <c r="I2165" s="11" t="s">
        <v>618</v>
      </c>
      <c r="J2165" s="78">
        <v>750</v>
      </c>
    </row>
    <row r="2166" spans="1:10" outlineLevel="3" x14ac:dyDescent="0.25">
      <c r="A2166" s="87">
        <v>100</v>
      </c>
      <c r="B2166" s="9" t="s">
        <v>485</v>
      </c>
      <c r="C2166" s="9" t="s">
        <v>503</v>
      </c>
      <c r="D2166" s="9" t="s">
        <v>205</v>
      </c>
      <c r="E2166" s="11">
        <v>17510701</v>
      </c>
      <c r="F2166" s="84">
        <v>61470</v>
      </c>
      <c r="G2166" s="11" t="s">
        <v>915</v>
      </c>
      <c r="H2166" s="11" t="s">
        <v>141</v>
      </c>
      <c r="I2166" s="11" t="s">
        <v>618</v>
      </c>
      <c r="J2166" s="78">
        <v>500</v>
      </c>
    </row>
    <row r="2167" spans="1:10" outlineLevel="3" x14ac:dyDescent="0.25">
      <c r="A2167" s="87">
        <v>100</v>
      </c>
      <c r="B2167" s="9" t="s">
        <v>485</v>
      </c>
      <c r="C2167" s="9" t="s">
        <v>503</v>
      </c>
      <c r="D2167" s="9" t="s">
        <v>205</v>
      </c>
      <c r="E2167" s="11">
        <v>17510701</v>
      </c>
      <c r="F2167" s="84">
        <v>61500</v>
      </c>
      <c r="G2167" s="11" t="s">
        <v>7</v>
      </c>
      <c r="H2167" s="11" t="s">
        <v>24</v>
      </c>
      <c r="I2167" s="11" t="s">
        <v>618</v>
      </c>
      <c r="J2167" s="78">
        <v>9500</v>
      </c>
    </row>
    <row r="2168" spans="1:10" outlineLevel="3" x14ac:dyDescent="0.25">
      <c r="A2168" s="87">
        <v>100</v>
      </c>
      <c r="B2168" s="9" t="s">
        <v>485</v>
      </c>
      <c r="C2168" s="9" t="s">
        <v>503</v>
      </c>
      <c r="D2168" s="9" t="s">
        <v>205</v>
      </c>
      <c r="E2168" s="11">
        <v>17510701</v>
      </c>
      <c r="F2168" s="84">
        <v>61500</v>
      </c>
      <c r="G2168" s="11" t="s">
        <v>915</v>
      </c>
      <c r="H2168" s="11" t="s">
        <v>24</v>
      </c>
      <c r="I2168" s="11" t="s">
        <v>618</v>
      </c>
      <c r="J2168" s="78">
        <v>5000</v>
      </c>
    </row>
    <row r="2169" spans="1:10" outlineLevel="3" x14ac:dyDescent="0.25">
      <c r="A2169" s="87">
        <v>100</v>
      </c>
      <c r="B2169" s="9" t="s">
        <v>485</v>
      </c>
      <c r="C2169" s="9" t="s">
        <v>503</v>
      </c>
      <c r="D2169" s="9" t="s">
        <v>205</v>
      </c>
      <c r="E2169" s="11">
        <v>17510701</v>
      </c>
      <c r="F2169" s="84">
        <v>61920</v>
      </c>
      <c r="G2169" s="11" t="s">
        <v>7</v>
      </c>
      <c r="H2169" s="11" t="s">
        <v>388</v>
      </c>
      <c r="I2169" s="11" t="s">
        <v>618</v>
      </c>
      <c r="J2169" s="78">
        <v>5550</v>
      </c>
    </row>
    <row r="2170" spans="1:10" outlineLevel="3" x14ac:dyDescent="0.25">
      <c r="A2170" s="87">
        <v>100</v>
      </c>
      <c r="B2170" s="9" t="s">
        <v>485</v>
      </c>
      <c r="C2170" s="9" t="s">
        <v>503</v>
      </c>
      <c r="D2170" s="9" t="s">
        <v>205</v>
      </c>
      <c r="E2170" s="11">
        <v>17510701</v>
      </c>
      <c r="F2170" s="84">
        <v>61925</v>
      </c>
      <c r="G2170" s="11" t="s">
        <v>7</v>
      </c>
      <c r="H2170" s="11" t="s">
        <v>389</v>
      </c>
      <c r="I2170" s="11" t="s">
        <v>618</v>
      </c>
      <c r="J2170" s="78">
        <v>980</v>
      </c>
    </row>
    <row r="2171" spans="1:10" outlineLevel="3" x14ac:dyDescent="0.25">
      <c r="A2171" s="87">
        <v>100</v>
      </c>
      <c r="B2171" s="9" t="s">
        <v>485</v>
      </c>
      <c r="C2171" s="9" t="s">
        <v>503</v>
      </c>
      <c r="D2171" s="9" t="s">
        <v>205</v>
      </c>
      <c r="E2171" s="11">
        <v>17510701</v>
      </c>
      <c r="F2171" s="84">
        <v>62550</v>
      </c>
      <c r="G2171" s="11" t="s">
        <v>7</v>
      </c>
      <c r="H2171" s="11" t="s">
        <v>45</v>
      </c>
      <c r="I2171" s="11" t="s">
        <v>618</v>
      </c>
      <c r="J2171" s="78">
        <v>11700</v>
      </c>
    </row>
    <row r="2172" spans="1:10" outlineLevel="3" x14ac:dyDescent="0.25">
      <c r="A2172" s="87">
        <v>100</v>
      </c>
      <c r="B2172" s="9" t="s">
        <v>485</v>
      </c>
      <c r="C2172" s="9" t="s">
        <v>503</v>
      </c>
      <c r="D2172" s="9" t="s">
        <v>205</v>
      </c>
      <c r="E2172" s="11">
        <v>17510701</v>
      </c>
      <c r="F2172" s="84">
        <v>64110</v>
      </c>
      <c r="G2172" s="11" t="s">
        <v>7</v>
      </c>
      <c r="H2172" s="11" t="s">
        <v>26</v>
      </c>
      <c r="I2172" s="11" t="s">
        <v>618</v>
      </c>
      <c r="J2172" s="78">
        <v>1728</v>
      </c>
    </row>
    <row r="2173" spans="1:10" outlineLevel="3" x14ac:dyDescent="0.25">
      <c r="A2173" s="87">
        <v>100</v>
      </c>
      <c r="B2173" s="9" t="s">
        <v>485</v>
      </c>
      <c r="C2173" s="9" t="s">
        <v>503</v>
      </c>
      <c r="D2173" s="9" t="s">
        <v>205</v>
      </c>
      <c r="E2173" s="11">
        <v>17510701</v>
      </c>
      <c r="F2173" s="84">
        <v>66110</v>
      </c>
      <c r="G2173" s="11" t="s">
        <v>7</v>
      </c>
      <c r="H2173" s="11" t="s">
        <v>27</v>
      </c>
      <c r="I2173" s="11" t="s">
        <v>618</v>
      </c>
      <c r="J2173" s="78">
        <v>34080</v>
      </c>
    </row>
    <row r="2174" spans="1:10" outlineLevel="3" x14ac:dyDescent="0.25">
      <c r="A2174" s="87">
        <v>100</v>
      </c>
      <c r="B2174" s="9" t="s">
        <v>485</v>
      </c>
      <c r="C2174" s="9" t="s">
        <v>503</v>
      </c>
      <c r="D2174" s="9" t="s">
        <v>205</v>
      </c>
      <c r="E2174" s="11">
        <v>17510701</v>
      </c>
      <c r="F2174" s="84">
        <v>68145</v>
      </c>
      <c r="G2174" s="11" t="s">
        <v>7</v>
      </c>
      <c r="H2174" s="11" t="s">
        <v>29</v>
      </c>
      <c r="I2174" s="11" t="s">
        <v>618</v>
      </c>
      <c r="J2174" s="78">
        <v>23800</v>
      </c>
    </row>
    <row r="2175" spans="1:10" outlineLevel="3" x14ac:dyDescent="0.25">
      <c r="A2175" s="87">
        <v>100</v>
      </c>
      <c r="B2175" s="9" t="s">
        <v>485</v>
      </c>
      <c r="C2175" s="9" t="s">
        <v>503</v>
      </c>
      <c r="D2175" s="9" t="s">
        <v>205</v>
      </c>
      <c r="E2175" s="11">
        <v>17510701</v>
      </c>
      <c r="F2175" s="84">
        <v>68160</v>
      </c>
      <c r="G2175" s="11" t="s">
        <v>7</v>
      </c>
      <c r="H2175" s="11" t="s">
        <v>47</v>
      </c>
      <c r="I2175" s="11" t="s">
        <v>618</v>
      </c>
      <c r="J2175" s="78">
        <v>10500</v>
      </c>
    </row>
    <row r="2176" spans="1:10" outlineLevel="3" x14ac:dyDescent="0.25">
      <c r="A2176" s="87">
        <v>100</v>
      </c>
      <c r="B2176" s="9" t="s">
        <v>485</v>
      </c>
      <c r="C2176" s="9" t="s">
        <v>503</v>
      </c>
      <c r="D2176" s="9" t="s">
        <v>205</v>
      </c>
      <c r="E2176" s="11">
        <v>17510701</v>
      </c>
      <c r="F2176" s="84">
        <v>68165</v>
      </c>
      <c r="G2176" s="11" t="s">
        <v>7</v>
      </c>
      <c r="H2176" s="11" t="s">
        <v>30</v>
      </c>
      <c r="I2176" s="11" t="s">
        <v>618</v>
      </c>
      <c r="J2176" s="78">
        <v>7730</v>
      </c>
    </row>
    <row r="2177" spans="1:10" outlineLevel="3" x14ac:dyDescent="0.25">
      <c r="A2177" s="87">
        <v>100</v>
      </c>
      <c r="B2177" s="9" t="s">
        <v>485</v>
      </c>
      <c r="C2177" s="9" t="s">
        <v>503</v>
      </c>
      <c r="D2177" s="9" t="s">
        <v>205</v>
      </c>
      <c r="E2177" s="11">
        <v>17510701</v>
      </c>
      <c r="F2177" s="84">
        <v>68400</v>
      </c>
      <c r="G2177" s="11" t="s">
        <v>7</v>
      </c>
      <c r="H2177" s="11" t="s">
        <v>49</v>
      </c>
      <c r="I2177" s="11" t="s">
        <v>618</v>
      </c>
      <c r="J2177" s="78">
        <v>610</v>
      </c>
    </row>
    <row r="2178" spans="1:10" outlineLevel="3" x14ac:dyDescent="0.25">
      <c r="A2178" s="87">
        <v>100</v>
      </c>
      <c r="B2178" s="9" t="s">
        <v>485</v>
      </c>
      <c r="C2178" s="9" t="s">
        <v>503</v>
      </c>
      <c r="D2178" s="9" t="s">
        <v>205</v>
      </c>
      <c r="E2178" s="11">
        <v>17510701</v>
      </c>
      <c r="F2178" s="84">
        <v>69500</v>
      </c>
      <c r="G2178" s="11" t="s">
        <v>7</v>
      </c>
      <c r="H2178" s="11" t="s">
        <v>35</v>
      </c>
      <c r="I2178" s="11" t="s">
        <v>618</v>
      </c>
      <c r="J2178" s="78">
        <v>1124</v>
      </c>
    </row>
    <row r="2179" spans="1:10" outlineLevel="3" x14ac:dyDescent="0.25">
      <c r="A2179" s="87">
        <v>100</v>
      </c>
      <c r="B2179" s="9" t="s">
        <v>485</v>
      </c>
      <c r="C2179" s="9" t="s">
        <v>503</v>
      </c>
      <c r="D2179" s="9" t="s">
        <v>205</v>
      </c>
      <c r="E2179" s="11">
        <v>17510701</v>
      </c>
      <c r="F2179" s="84">
        <v>69550</v>
      </c>
      <c r="G2179" s="11" t="s">
        <v>7</v>
      </c>
      <c r="H2179" s="11" t="s">
        <v>36</v>
      </c>
      <c r="I2179" s="11" t="s">
        <v>618</v>
      </c>
      <c r="J2179" s="78">
        <v>2590</v>
      </c>
    </row>
    <row r="2180" spans="1:10" outlineLevel="3" x14ac:dyDescent="0.25">
      <c r="A2180" s="87">
        <v>100</v>
      </c>
      <c r="B2180" s="9" t="s">
        <v>485</v>
      </c>
      <c r="C2180" s="9" t="s">
        <v>503</v>
      </c>
      <c r="D2180" s="9" t="s">
        <v>205</v>
      </c>
      <c r="E2180" s="11">
        <v>17510701</v>
      </c>
      <c r="F2180" s="84">
        <v>76800</v>
      </c>
      <c r="G2180" s="11" t="s">
        <v>7</v>
      </c>
      <c r="H2180" s="11" t="s">
        <v>37</v>
      </c>
      <c r="I2180" s="11" t="s">
        <v>618</v>
      </c>
      <c r="J2180" s="78">
        <v>5088</v>
      </c>
    </row>
    <row r="2181" spans="1:10" outlineLevel="3" x14ac:dyDescent="0.25">
      <c r="A2181" s="87">
        <v>100</v>
      </c>
      <c r="B2181" s="9" t="s">
        <v>485</v>
      </c>
      <c r="C2181" s="9" t="s">
        <v>503</v>
      </c>
      <c r="D2181" s="9" t="s">
        <v>205</v>
      </c>
      <c r="E2181" s="11">
        <v>17510701</v>
      </c>
      <c r="F2181" s="84">
        <v>77140</v>
      </c>
      <c r="G2181" s="11" t="s">
        <v>7</v>
      </c>
      <c r="H2181" s="11" t="s">
        <v>38</v>
      </c>
      <c r="I2181" s="11" t="s">
        <v>618</v>
      </c>
      <c r="J2181" s="78">
        <v>16000</v>
      </c>
    </row>
    <row r="2182" spans="1:10" outlineLevel="3" x14ac:dyDescent="0.25">
      <c r="A2182" s="87">
        <v>100</v>
      </c>
      <c r="B2182" s="9" t="s">
        <v>485</v>
      </c>
      <c r="C2182" s="9" t="s">
        <v>503</v>
      </c>
      <c r="D2182" s="9" t="s">
        <v>554</v>
      </c>
      <c r="E2182" s="11">
        <v>17571710</v>
      </c>
      <c r="F2182" s="84">
        <v>61160</v>
      </c>
      <c r="G2182" s="11" t="s">
        <v>7</v>
      </c>
      <c r="H2182" s="11" t="s">
        <v>21</v>
      </c>
      <c r="I2182" s="11" t="s">
        <v>618</v>
      </c>
      <c r="J2182" s="78">
        <v>23080</v>
      </c>
    </row>
    <row r="2183" spans="1:10" outlineLevel="3" x14ac:dyDescent="0.25">
      <c r="A2183" s="87">
        <v>100</v>
      </c>
      <c r="B2183" s="9" t="s">
        <v>485</v>
      </c>
      <c r="C2183" s="9" t="s">
        <v>503</v>
      </c>
      <c r="D2183" s="9" t="s">
        <v>554</v>
      </c>
      <c r="E2183" s="11">
        <v>17571710</v>
      </c>
      <c r="F2183" s="84">
        <v>61300</v>
      </c>
      <c r="G2183" s="11" t="s">
        <v>7</v>
      </c>
      <c r="H2183" s="11" t="s">
        <v>85</v>
      </c>
      <c r="I2183" s="11" t="s">
        <v>618</v>
      </c>
      <c r="J2183" s="78">
        <v>250</v>
      </c>
    </row>
    <row r="2184" spans="1:10" outlineLevel="3" x14ac:dyDescent="0.25">
      <c r="A2184" s="87">
        <v>100</v>
      </c>
      <c r="B2184" s="9" t="s">
        <v>485</v>
      </c>
      <c r="C2184" s="9" t="s">
        <v>503</v>
      </c>
      <c r="D2184" s="9" t="s">
        <v>554</v>
      </c>
      <c r="E2184" s="11">
        <v>17571710</v>
      </c>
      <c r="F2184" s="84">
        <v>61470</v>
      </c>
      <c r="G2184" s="11" t="s">
        <v>7</v>
      </c>
      <c r="H2184" s="11" t="s">
        <v>141</v>
      </c>
      <c r="I2184" s="11" t="s">
        <v>618</v>
      </c>
      <c r="J2184" s="78">
        <v>4950</v>
      </c>
    </row>
    <row r="2185" spans="1:10" outlineLevel="3" x14ac:dyDescent="0.25">
      <c r="A2185" s="87">
        <v>100</v>
      </c>
      <c r="B2185" s="9" t="s">
        <v>485</v>
      </c>
      <c r="C2185" s="9" t="s">
        <v>503</v>
      </c>
      <c r="D2185" s="9" t="s">
        <v>554</v>
      </c>
      <c r="E2185" s="11">
        <v>17571710</v>
      </c>
      <c r="F2185" s="84">
        <v>61500</v>
      </c>
      <c r="G2185" s="11" t="s">
        <v>7</v>
      </c>
      <c r="H2185" s="11" t="s">
        <v>24</v>
      </c>
      <c r="I2185" s="11" t="s">
        <v>618</v>
      </c>
      <c r="J2185" s="78">
        <v>250</v>
      </c>
    </row>
    <row r="2186" spans="1:10" outlineLevel="3" x14ac:dyDescent="0.25">
      <c r="A2186" s="87">
        <v>100</v>
      </c>
      <c r="B2186" s="9" t="s">
        <v>485</v>
      </c>
      <c r="C2186" s="9" t="s">
        <v>503</v>
      </c>
      <c r="D2186" s="9" t="s">
        <v>554</v>
      </c>
      <c r="E2186" s="11">
        <v>17571710</v>
      </c>
      <c r="F2186" s="84">
        <v>68145</v>
      </c>
      <c r="G2186" s="11" t="s">
        <v>7</v>
      </c>
      <c r="H2186" s="11" t="s">
        <v>29</v>
      </c>
      <c r="I2186" s="11" t="s">
        <v>618</v>
      </c>
      <c r="J2186" s="78">
        <v>6700</v>
      </c>
    </row>
    <row r="2187" spans="1:10" outlineLevel="3" x14ac:dyDescent="0.25">
      <c r="A2187" s="87">
        <v>100</v>
      </c>
      <c r="B2187" s="9" t="s">
        <v>485</v>
      </c>
      <c r="C2187" s="9" t="s">
        <v>503</v>
      </c>
      <c r="D2187" s="9" t="s">
        <v>554</v>
      </c>
      <c r="E2187" s="11">
        <v>17571710</v>
      </c>
      <c r="F2187" s="84">
        <v>77140</v>
      </c>
      <c r="G2187" s="11" t="s">
        <v>7</v>
      </c>
      <c r="H2187" s="11" t="s">
        <v>38</v>
      </c>
      <c r="I2187" s="11" t="s">
        <v>618</v>
      </c>
      <c r="J2187" s="78">
        <v>30</v>
      </c>
    </row>
    <row r="2188" spans="1:10" outlineLevel="3" x14ac:dyDescent="0.25">
      <c r="A2188" s="87">
        <v>100</v>
      </c>
      <c r="B2188" s="9" t="s">
        <v>485</v>
      </c>
      <c r="C2188" s="9" t="s">
        <v>503</v>
      </c>
      <c r="D2188" s="9" t="s">
        <v>554</v>
      </c>
      <c r="E2188" s="11">
        <v>17571711</v>
      </c>
      <c r="F2188" s="84">
        <v>60100</v>
      </c>
      <c r="G2188" s="11" t="s">
        <v>7</v>
      </c>
      <c r="H2188" s="11" t="s">
        <v>8</v>
      </c>
      <c r="I2188" s="11" t="s">
        <v>618</v>
      </c>
      <c r="J2188" s="78">
        <v>120640</v>
      </c>
    </row>
    <row r="2189" spans="1:10" outlineLevel="3" x14ac:dyDescent="0.25">
      <c r="A2189" s="87">
        <v>100</v>
      </c>
      <c r="B2189" s="9" t="s">
        <v>485</v>
      </c>
      <c r="C2189" s="9" t="s">
        <v>503</v>
      </c>
      <c r="D2189" s="9" t="s">
        <v>554</v>
      </c>
      <c r="E2189" s="11">
        <v>17571711</v>
      </c>
      <c r="F2189" s="84">
        <v>60140</v>
      </c>
      <c r="G2189" s="11" t="s">
        <v>7</v>
      </c>
      <c r="H2189" s="11" t="s">
        <v>9</v>
      </c>
      <c r="I2189" s="11" t="s">
        <v>618</v>
      </c>
      <c r="J2189" s="78">
        <v>3000</v>
      </c>
    </row>
    <row r="2190" spans="1:10" outlineLevel="3" x14ac:dyDescent="0.25">
      <c r="A2190" s="87">
        <v>100</v>
      </c>
      <c r="B2190" s="9" t="s">
        <v>485</v>
      </c>
      <c r="C2190" s="9" t="s">
        <v>503</v>
      </c>
      <c r="D2190" s="9" t="s">
        <v>554</v>
      </c>
      <c r="E2190" s="11">
        <v>17571711</v>
      </c>
      <c r="F2190" s="84">
        <v>60290</v>
      </c>
      <c r="G2190" s="11" t="s">
        <v>7</v>
      </c>
      <c r="H2190" s="11" t="s">
        <v>11</v>
      </c>
      <c r="I2190" s="11" t="s">
        <v>618</v>
      </c>
      <c r="J2190" s="78">
        <v>1608</v>
      </c>
    </row>
    <row r="2191" spans="1:10" outlineLevel="3" x14ac:dyDescent="0.25">
      <c r="A2191" s="87">
        <v>100</v>
      </c>
      <c r="B2191" s="9" t="s">
        <v>485</v>
      </c>
      <c r="C2191" s="9" t="s">
        <v>503</v>
      </c>
      <c r="D2191" s="9" t="s">
        <v>554</v>
      </c>
      <c r="E2191" s="11">
        <v>17571711</v>
      </c>
      <c r="F2191" s="84">
        <v>60300</v>
      </c>
      <c r="G2191" s="11" t="s">
        <v>7</v>
      </c>
      <c r="H2191" s="11" t="s">
        <v>12</v>
      </c>
      <c r="I2191" s="11" t="s">
        <v>618</v>
      </c>
      <c r="J2191" s="78">
        <v>9096</v>
      </c>
    </row>
    <row r="2192" spans="1:10" outlineLevel="3" x14ac:dyDescent="0.25">
      <c r="A2192" s="87">
        <v>100</v>
      </c>
      <c r="B2192" s="9" t="s">
        <v>485</v>
      </c>
      <c r="C2192" s="9" t="s">
        <v>503</v>
      </c>
      <c r="D2192" s="9" t="s">
        <v>554</v>
      </c>
      <c r="E2192" s="11">
        <v>17571711</v>
      </c>
      <c r="F2192" s="84">
        <v>60330</v>
      </c>
      <c r="G2192" s="11" t="s">
        <v>7</v>
      </c>
      <c r="H2192" s="11" t="s">
        <v>13</v>
      </c>
      <c r="I2192" s="11" t="s">
        <v>618</v>
      </c>
      <c r="J2192" s="78">
        <v>13854</v>
      </c>
    </row>
    <row r="2193" spans="1:10" outlineLevel="3" x14ac:dyDescent="0.25">
      <c r="A2193" s="87">
        <v>100</v>
      </c>
      <c r="B2193" s="9" t="s">
        <v>485</v>
      </c>
      <c r="C2193" s="9" t="s">
        <v>503</v>
      </c>
      <c r="D2193" s="9" t="s">
        <v>554</v>
      </c>
      <c r="E2193" s="11">
        <v>17571711</v>
      </c>
      <c r="F2193" s="84">
        <v>60331</v>
      </c>
      <c r="G2193" s="11" t="s">
        <v>7</v>
      </c>
      <c r="H2193" s="11" t="s">
        <v>14</v>
      </c>
      <c r="I2193" s="11" t="s">
        <v>618</v>
      </c>
      <c r="J2193" s="78">
        <v>739</v>
      </c>
    </row>
    <row r="2194" spans="1:10" outlineLevel="3" x14ac:dyDescent="0.25">
      <c r="A2194" s="87">
        <v>100</v>
      </c>
      <c r="B2194" s="9" t="s">
        <v>485</v>
      </c>
      <c r="C2194" s="9" t="s">
        <v>503</v>
      </c>
      <c r="D2194" s="9" t="s">
        <v>554</v>
      </c>
      <c r="E2194" s="11">
        <v>17571711</v>
      </c>
      <c r="F2194" s="84">
        <v>60340</v>
      </c>
      <c r="G2194" s="11" t="s">
        <v>7</v>
      </c>
      <c r="H2194" s="11" t="s">
        <v>15</v>
      </c>
      <c r="I2194" s="11" t="s">
        <v>618</v>
      </c>
      <c r="J2194" s="78">
        <v>1267</v>
      </c>
    </row>
    <row r="2195" spans="1:10" outlineLevel="3" x14ac:dyDescent="0.25">
      <c r="A2195" s="87">
        <v>100</v>
      </c>
      <c r="B2195" s="9" t="s">
        <v>485</v>
      </c>
      <c r="C2195" s="9" t="s">
        <v>503</v>
      </c>
      <c r="D2195" s="9" t="s">
        <v>554</v>
      </c>
      <c r="E2195" s="11">
        <v>17571711</v>
      </c>
      <c r="F2195" s="84">
        <v>60350</v>
      </c>
      <c r="G2195" s="11" t="s">
        <v>7</v>
      </c>
      <c r="H2195" s="11" t="s">
        <v>16</v>
      </c>
      <c r="I2195" s="11" t="s">
        <v>618</v>
      </c>
      <c r="J2195" s="78">
        <v>540</v>
      </c>
    </row>
    <row r="2196" spans="1:10" outlineLevel="3" x14ac:dyDescent="0.25">
      <c r="A2196" s="87">
        <v>100</v>
      </c>
      <c r="B2196" s="9" t="s">
        <v>485</v>
      </c>
      <c r="C2196" s="9" t="s">
        <v>503</v>
      </c>
      <c r="D2196" s="9" t="s">
        <v>554</v>
      </c>
      <c r="E2196" s="11">
        <v>17571711</v>
      </c>
      <c r="F2196" s="84">
        <v>60360</v>
      </c>
      <c r="G2196" s="11" t="s">
        <v>7</v>
      </c>
      <c r="H2196" s="11" t="s">
        <v>17</v>
      </c>
      <c r="I2196" s="11" t="s">
        <v>618</v>
      </c>
      <c r="J2196" s="78">
        <v>17774</v>
      </c>
    </row>
    <row r="2197" spans="1:10" outlineLevel="3" x14ac:dyDescent="0.25">
      <c r="A2197" s="87">
        <v>100</v>
      </c>
      <c r="B2197" s="9" t="s">
        <v>485</v>
      </c>
      <c r="C2197" s="9" t="s">
        <v>503</v>
      </c>
      <c r="D2197" s="9" t="s">
        <v>554</v>
      </c>
      <c r="E2197" s="11">
        <v>17571711</v>
      </c>
      <c r="F2197" s="84">
        <v>61100</v>
      </c>
      <c r="G2197" s="11" t="s">
        <v>7</v>
      </c>
      <c r="H2197" s="11" t="s">
        <v>19</v>
      </c>
      <c r="I2197" s="11" t="s">
        <v>618</v>
      </c>
      <c r="J2197" s="78">
        <v>1100</v>
      </c>
    </row>
    <row r="2198" spans="1:10" outlineLevel="3" x14ac:dyDescent="0.25">
      <c r="A2198" s="87">
        <v>100</v>
      </c>
      <c r="B2198" s="9" t="s">
        <v>485</v>
      </c>
      <c r="C2198" s="9" t="s">
        <v>503</v>
      </c>
      <c r="D2198" s="9" t="s">
        <v>554</v>
      </c>
      <c r="E2198" s="11">
        <v>17571711</v>
      </c>
      <c r="F2198" s="84">
        <v>61160</v>
      </c>
      <c r="G2198" s="11" t="s">
        <v>7</v>
      </c>
      <c r="H2198" s="11" t="s">
        <v>21</v>
      </c>
      <c r="I2198" s="11" t="s">
        <v>618</v>
      </c>
      <c r="J2198" s="78">
        <v>2260</v>
      </c>
    </row>
    <row r="2199" spans="1:10" outlineLevel="3" x14ac:dyDescent="0.25">
      <c r="A2199" s="87">
        <v>100</v>
      </c>
      <c r="B2199" s="9" t="s">
        <v>485</v>
      </c>
      <c r="C2199" s="9" t="s">
        <v>503</v>
      </c>
      <c r="D2199" s="9" t="s">
        <v>554</v>
      </c>
      <c r="E2199" s="11">
        <v>17571711</v>
      </c>
      <c r="F2199" s="84">
        <v>61180</v>
      </c>
      <c r="G2199" s="11" t="s">
        <v>7</v>
      </c>
      <c r="H2199" s="11" t="s">
        <v>23</v>
      </c>
      <c r="I2199" s="11" t="s">
        <v>618</v>
      </c>
      <c r="J2199" s="78">
        <v>174</v>
      </c>
    </row>
    <row r="2200" spans="1:10" outlineLevel="3" x14ac:dyDescent="0.25">
      <c r="A2200" s="87">
        <v>100</v>
      </c>
      <c r="B2200" s="9" t="s">
        <v>485</v>
      </c>
      <c r="C2200" s="9" t="s">
        <v>503</v>
      </c>
      <c r="D2200" s="9" t="s">
        <v>554</v>
      </c>
      <c r="E2200" s="11">
        <v>17571711</v>
      </c>
      <c r="F2200" s="84">
        <v>61470</v>
      </c>
      <c r="G2200" s="11" t="s">
        <v>7</v>
      </c>
      <c r="H2200" s="11" t="s">
        <v>141</v>
      </c>
      <c r="I2200" s="11" t="s">
        <v>618</v>
      </c>
      <c r="J2200" s="78">
        <v>1500</v>
      </c>
    </row>
    <row r="2201" spans="1:10" outlineLevel="3" x14ac:dyDescent="0.25">
      <c r="A2201" s="87">
        <v>100</v>
      </c>
      <c r="B2201" s="9" t="s">
        <v>485</v>
      </c>
      <c r="C2201" s="9" t="s">
        <v>503</v>
      </c>
      <c r="D2201" s="9" t="s">
        <v>554</v>
      </c>
      <c r="E2201" s="11">
        <v>17571711</v>
      </c>
      <c r="F2201" s="84">
        <v>66110</v>
      </c>
      <c r="G2201" s="11" t="s">
        <v>7</v>
      </c>
      <c r="H2201" s="11" t="s">
        <v>27</v>
      </c>
      <c r="I2201" s="11" t="s">
        <v>618</v>
      </c>
      <c r="J2201" s="78">
        <v>96</v>
      </c>
    </row>
    <row r="2202" spans="1:10" outlineLevel="3" x14ac:dyDescent="0.25">
      <c r="A2202" s="87">
        <v>100</v>
      </c>
      <c r="B2202" s="9" t="s">
        <v>485</v>
      </c>
      <c r="C2202" s="9" t="s">
        <v>503</v>
      </c>
      <c r="D2202" s="9" t="s">
        <v>554</v>
      </c>
      <c r="E2202" s="11">
        <v>17571711</v>
      </c>
      <c r="F2202" s="84">
        <v>68145</v>
      </c>
      <c r="G2202" s="11" t="s">
        <v>7</v>
      </c>
      <c r="H2202" s="11" t="s">
        <v>29</v>
      </c>
      <c r="I2202" s="11" t="s">
        <v>618</v>
      </c>
      <c r="J2202" s="78">
        <v>19832</v>
      </c>
    </row>
    <row r="2203" spans="1:10" outlineLevel="3" x14ac:dyDescent="0.25">
      <c r="A2203" s="87">
        <v>100</v>
      </c>
      <c r="B2203" s="9" t="s">
        <v>485</v>
      </c>
      <c r="C2203" s="9" t="s">
        <v>503</v>
      </c>
      <c r="D2203" s="9" t="s">
        <v>554</v>
      </c>
      <c r="E2203" s="11">
        <v>17571711</v>
      </c>
      <c r="F2203" s="84">
        <v>68400</v>
      </c>
      <c r="G2203" s="11" t="s">
        <v>7</v>
      </c>
      <c r="H2203" s="11" t="s">
        <v>49</v>
      </c>
      <c r="I2203" s="11" t="s">
        <v>618</v>
      </c>
      <c r="J2203" s="78">
        <v>146</v>
      </c>
    </row>
    <row r="2204" spans="1:10" outlineLevel="3" x14ac:dyDescent="0.25">
      <c r="A2204" s="87">
        <v>100</v>
      </c>
      <c r="B2204" s="9" t="s">
        <v>485</v>
      </c>
      <c r="C2204" s="9" t="s">
        <v>503</v>
      </c>
      <c r="D2204" s="9" t="s">
        <v>554</v>
      </c>
      <c r="E2204" s="11">
        <v>17571711</v>
      </c>
      <c r="F2204" s="84">
        <v>69200</v>
      </c>
      <c r="G2204" s="11" t="s">
        <v>7</v>
      </c>
      <c r="H2204" s="11" t="s">
        <v>34</v>
      </c>
      <c r="I2204" s="11" t="s">
        <v>618</v>
      </c>
      <c r="J2204" s="78">
        <v>325</v>
      </c>
    </row>
    <row r="2205" spans="1:10" outlineLevel="3" x14ac:dyDescent="0.25">
      <c r="A2205" s="87">
        <v>100</v>
      </c>
      <c r="B2205" s="9" t="s">
        <v>485</v>
      </c>
      <c r="C2205" s="9" t="s">
        <v>503</v>
      </c>
      <c r="D2205" s="9" t="s">
        <v>554</v>
      </c>
      <c r="E2205" s="11">
        <v>17571711</v>
      </c>
      <c r="F2205" s="84">
        <v>76800</v>
      </c>
      <c r="G2205" s="11" t="s">
        <v>7</v>
      </c>
      <c r="H2205" s="11" t="s">
        <v>37</v>
      </c>
      <c r="I2205" s="11" t="s">
        <v>618</v>
      </c>
      <c r="J2205" s="78">
        <v>2028</v>
      </c>
    </row>
    <row r="2206" spans="1:10" outlineLevel="3" x14ac:dyDescent="0.25">
      <c r="A2206" s="87">
        <v>100</v>
      </c>
      <c r="B2206" s="9" t="s">
        <v>485</v>
      </c>
      <c r="C2206" s="9" t="s">
        <v>503</v>
      </c>
      <c r="D2206" s="9" t="s">
        <v>554</v>
      </c>
      <c r="E2206" s="11">
        <v>17571714</v>
      </c>
      <c r="F2206" s="84">
        <v>61180</v>
      </c>
      <c r="G2206" s="11" t="s">
        <v>7</v>
      </c>
      <c r="H2206" s="11" t="s">
        <v>23</v>
      </c>
      <c r="I2206" s="11" t="s">
        <v>618</v>
      </c>
      <c r="J2206" s="78">
        <v>100</v>
      </c>
    </row>
    <row r="2207" spans="1:10" outlineLevel="3" x14ac:dyDescent="0.25">
      <c r="A2207" s="87">
        <v>100</v>
      </c>
      <c r="B2207" s="9" t="s">
        <v>485</v>
      </c>
      <c r="C2207" s="9" t="s">
        <v>503</v>
      </c>
      <c r="D2207" s="9" t="s">
        <v>554</v>
      </c>
      <c r="E2207" s="11">
        <v>17571714</v>
      </c>
      <c r="F2207" s="84">
        <v>61470</v>
      </c>
      <c r="G2207" s="11" t="s">
        <v>7</v>
      </c>
      <c r="H2207" s="11" t="s">
        <v>141</v>
      </c>
      <c r="I2207" s="11" t="s">
        <v>618</v>
      </c>
      <c r="J2207" s="78">
        <v>2000</v>
      </c>
    </row>
    <row r="2208" spans="1:10" outlineLevel="3" x14ac:dyDescent="0.25">
      <c r="A2208" s="87">
        <v>100</v>
      </c>
      <c r="B2208" s="9" t="s">
        <v>485</v>
      </c>
      <c r="C2208" s="9" t="s">
        <v>503</v>
      </c>
      <c r="D2208" s="9" t="s">
        <v>554</v>
      </c>
      <c r="E2208" s="11">
        <v>17571714</v>
      </c>
      <c r="F2208" s="84">
        <v>68145</v>
      </c>
      <c r="G2208" s="11" t="s">
        <v>7</v>
      </c>
      <c r="H2208" s="11" t="s">
        <v>29</v>
      </c>
      <c r="I2208" s="11" t="s">
        <v>618</v>
      </c>
      <c r="J2208" s="78">
        <v>42388</v>
      </c>
    </row>
    <row r="2209" spans="1:10" outlineLevel="3" x14ac:dyDescent="0.25">
      <c r="A2209" s="87">
        <v>100</v>
      </c>
      <c r="B2209" s="9" t="s">
        <v>485</v>
      </c>
      <c r="C2209" s="9" t="s">
        <v>503</v>
      </c>
      <c r="D2209" s="9" t="s">
        <v>554</v>
      </c>
      <c r="E2209" s="11">
        <v>17571715</v>
      </c>
      <c r="F2209" s="84">
        <v>60100</v>
      </c>
      <c r="G2209" s="11" t="s">
        <v>7</v>
      </c>
      <c r="H2209" s="11" t="s">
        <v>8</v>
      </c>
      <c r="I2209" s="11" t="s">
        <v>618</v>
      </c>
      <c r="J2209" s="78">
        <v>179080</v>
      </c>
    </row>
    <row r="2210" spans="1:10" outlineLevel="3" x14ac:dyDescent="0.25">
      <c r="A2210" s="87">
        <v>100</v>
      </c>
      <c r="B2210" s="9" t="s">
        <v>485</v>
      </c>
      <c r="C2210" s="9" t="s">
        <v>503</v>
      </c>
      <c r="D2210" s="9" t="s">
        <v>554</v>
      </c>
      <c r="E2210" s="11">
        <v>17571715</v>
      </c>
      <c r="F2210" s="84">
        <v>60140</v>
      </c>
      <c r="G2210" s="11" t="s">
        <v>7</v>
      </c>
      <c r="H2210" s="11" t="s">
        <v>9</v>
      </c>
      <c r="I2210" s="11" t="s">
        <v>618</v>
      </c>
      <c r="J2210" s="78">
        <v>4000</v>
      </c>
    </row>
    <row r="2211" spans="1:10" outlineLevel="3" x14ac:dyDescent="0.25">
      <c r="A2211" s="87">
        <v>100</v>
      </c>
      <c r="B2211" s="9" t="s">
        <v>485</v>
      </c>
      <c r="C2211" s="9" t="s">
        <v>503</v>
      </c>
      <c r="D2211" s="9" t="s">
        <v>554</v>
      </c>
      <c r="E2211" s="11">
        <v>17571715</v>
      </c>
      <c r="F2211" s="84">
        <v>60150</v>
      </c>
      <c r="G2211" s="11" t="s">
        <v>7</v>
      </c>
      <c r="H2211" s="11" t="s">
        <v>53</v>
      </c>
      <c r="I2211" s="11" t="s">
        <v>618</v>
      </c>
      <c r="J2211" s="78">
        <v>128960</v>
      </c>
    </row>
    <row r="2212" spans="1:10" outlineLevel="3" x14ac:dyDescent="0.25">
      <c r="A2212" s="87">
        <v>100</v>
      </c>
      <c r="B2212" s="9" t="s">
        <v>485</v>
      </c>
      <c r="C2212" s="9" t="s">
        <v>503</v>
      </c>
      <c r="D2212" s="9" t="s">
        <v>554</v>
      </c>
      <c r="E2212" s="11">
        <v>17571715</v>
      </c>
      <c r="F2212" s="84">
        <v>60290</v>
      </c>
      <c r="G2212" s="11" t="s">
        <v>7</v>
      </c>
      <c r="H2212" s="11" t="s">
        <v>11</v>
      </c>
      <c r="I2212" s="11" t="s">
        <v>618</v>
      </c>
      <c r="J2212" s="78">
        <v>3656</v>
      </c>
    </row>
    <row r="2213" spans="1:10" outlineLevel="3" x14ac:dyDescent="0.25">
      <c r="A2213" s="87">
        <v>100</v>
      </c>
      <c r="B2213" s="9" t="s">
        <v>485</v>
      </c>
      <c r="C2213" s="9" t="s">
        <v>503</v>
      </c>
      <c r="D2213" s="9" t="s">
        <v>554</v>
      </c>
      <c r="E2213" s="11">
        <v>17571715</v>
      </c>
      <c r="F2213" s="84">
        <v>60300</v>
      </c>
      <c r="G2213" s="11" t="s">
        <v>7</v>
      </c>
      <c r="H2213" s="11" t="s">
        <v>12</v>
      </c>
      <c r="I2213" s="11" t="s">
        <v>618</v>
      </c>
      <c r="J2213" s="78">
        <v>23587</v>
      </c>
    </row>
    <row r="2214" spans="1:10" outlineLevel="3" x14ac:dyDescent="0.25">
      <c r="A2214" s="87">
        <v>100</v>
      </c>
      <c r="B2214" s="9" t="s">
        <v>485</v>
      </c>
      <c r="C2214" s="9" t="s">
        <v>503</v>
      </c>
      <c r="D2214" s="9" t="s">
        <v>554</v>
      </c>
      <c r="E2214" s="11">
        <v>17571715</v>
      </c>
      <c r="F2214" s="84">
        <v>60330</v>
      </c>
      <c r="G2214" s="11" t="s">
        <v>7</v>
      </c>
      <c r="H2214" s="11" t="s">
        <v>13</v>
      </c>
      <c r="I2214" s="11" t="s">
        <v>618</v>
      </c>
      <c r="J2214" s="78">
        <v>12294</v>
      </c>
    </row>
    <row r="2215" spans="1:10" outlineLevel="3" x14ac:dyDescent="0.25">
      <c r="A2215" s="87">
        <v>100</v>
      </c>
      <c r="B2215" s="9" t="s">
        <v>485</v>
      </c>
      <c r="C2215" s="9" t="s">
        <v>503</v>
      </c>
      <c r="D2215" s="9" t="s">
        <v>554</v>
      </c>
      <c r="E2215" s="11">
        <v>17571715</v>
      </c>
      <c r="F2215" s="84">
        <v>60331</v>
      </c>
      <c r="G2215" s="11" t="s">
        <v>7</v>
      </c>
      <c r="H2215" s="11" t="s">
        <v>14</v>
      </c>
      <c r="I2215" s="11" t="s">
        <v>618</v>
      </c>
      <c r="J2215" s="78">
        <v>810</v>
      </c>
    </row>
    <row r="2216" spans="1:10" outlineLevel="3" x14ac:dyDescent="0.25">
      <c r="A2216" s="87">
        <v>100</v>
      </c>
      <c r="B2216" s="9" t="s">
        <v>485</v>
      </c>
      <c r="C2216" s="9" t="s">
        <v>503</v>
      </c>
      <c r="D2216" s="9" t="s">
        <v>554</v>
      </c>
      <c r="E2216" s="11">
        <v>17571715</v>
      </c>
      <c r="F2216" s="84">
        <v>60340</v>
      </c>
      <c r="G2216" s="11" t="s">
        <v>7</v>
      </c>
      <c r="H2216" s="11" t="s">
        <v>15</v>
      </c>
      <c r="I2216" s="11" t="s">
        <v>618</v>
      </c>
      <c r="J2216" s="78">
        <v>2532</v>
      </c>
    </row>
    <row r="2217" spans="1:10" outlineLevel="3" x14ac:dyDescent="0.25">
      <c r="A2217" s="87">
        <v>100</v>
      </c>
      <c r="B2217" s="9" t="s">
        <v>485</v>
      </c>
      <c r="C2217" s="9" t="s">
        <v>503</v>
      </c>
      <c r="D2217" s="9" t="s">
        <v>554</v>
      </c>
      <c r="E2217" s="11">
        <v>17571715</v>
      </c>
      <c r="F2217" s="84">
        <v>60350</v>
      </c>
      <c r="G2217" s="11" t="s">
        <v>7</v>
      </c>
      <c r="H2217" s="11" t="s">
        <v>16</v>
      </c>
      <c r="I2217" s="11" t="s">
        <v>618</v>
      </c>
      <c r="J2217" s="78">
        <v>2800</v>
      </c>
    </row>
    <row r="2218" spans="1:10" outlineLevel="3" x14ac:dyDescent="0.25">
      <c r="A2218" s="87">
        <v>100</v>
      </c>
      <c r="B2218" s="9" t="s">
        <v>485</v>
      </c>
      <c r="C2218" s="9" t="s">
        <v>503</v>
      </c>
      <c r="D2218" s="9" t="s">
        <v>554</v>
      </c>
      <c r="E2218" s="11">
        <v>17571715</v>
      </c>
      <c r="F2218" s="84">
        <v>60360</v>
      </c>
      <c r="G2218" s="11" t="s">
        <v>7</v>
      </c>
      <c r="H2218" s="11" t="s">
        <v>17</v>
      </c>
      <c r="I2218" s="11" t="s">
        <v>618</v>
      </c>
      <c r="J2218" s="78">
        <v>24776</v>
      </c>
    </row>
    <row r="2219" spans="1:10" outlineLevel="3" x14ac:dyDescent="0.25">
      <c r="A2219" s="87">
        <v>100</v>
      </c>
      <c r="B2219" s="9" t="s">
        <v>485</v>
      </c>
      <c r="C2219" s="9" t="s">
        <v>503</v>
      </c>
      <c r="D2219" s="9" t="s">
        <v>554</v>
      </c>
      <c r="E2219" s="11">
        <v>17571715</v>
      </c>
      <c r="F2219" s="84">
        <v>61100</v>
      </c>
      <c r="G2219" s="11" t="s">
        <v>7</v>
      </c>
      <c r="H2219" s="11" t="s">
        <v>19</v>
      </c>
      <c r="I2219" s="11" t="s">
        <v>618</v>
      </c>
      <c r="J2219" s="78">
        <v>2990</v>
      </c>
    </row>
    <row r="2220" spans="1:10" outlineLevel="3" x14ac:dyDescent="0.25">
      <c r="A2220" s="87">
        <v>100</v>
      </c>
      <c r="B2220" s="9" t="s">
        <v>485</v>
      </c>
      <c r="C2220" s="9" t="s">
        <v>503</v>
      </c>
      <c r="D2220" s="9" t="s">
        <v>554</v>
      </c>
      <c r="E2220" s="11">
        <v>17571715</v>
      </c>
      <c r="F2220" s="84">
        <v>61150</v>
      </c>
      <c r="G2220" s="11" t="s">
        <v>7</v>
      </c>
      <c r="H2220" s="11" t="s">
        <v>67</v>
      </c>
      <c r="I2220" s="11" t="s">
        <v>618</v>
      </c>
      <c r="J2220" s="78">
        <v>650</v>
      </c>
    </row>
    <row r="2221" spans="1:10" outlineLevel="3" x14ac:dyDescent="0.25">
      <c r="A2221" s="87">
        <v>100</v>
      </c>
      <c r="B2221" s="9" t="s">
        <v>485</v>
      </c>
      <c r="C2221" s="9" t="s">
        <v>503</v>
      </c>
      <c r="D2221" s="9" t="s">
        <v>554</v>
      </c>
      <c r="E2221" s="11">
        <v>17571715</v>
      </c>
      <c r="F2221" s="84">
        <v>61160</v>
      </c>
      <c r="G2221" s="11" t="s">
        <v>7</v>
      </c>
      <c r="H2221" s="11" t="s">
        <v>21</v>
      </c>
      <c r="I2221" s="11" t="s">
        <v>618</v>
      </c>
      <c r="J2221" s="78">
        <v>16700</v>
      </c>
    </row>
    <row r="2222" spans="1:10" outlineLevel="3" x14ac:dyDescent="0.25">
      <c r="A2222" s="87">
        <v>100</v>
      </c>
      <c r="B2222" s="9" t="s">
        <v>485</v>
      </c>
      <c r="C2222" s="9" t="s">
        <v>503</v>
      </c>
      <c r="D2222" s="9" t="s">
        <v>554</v>
      </c>
      <c r="E2222" s="11">
        <v>17571715</v>
      </c>
      <c r="F2222" s="84">
        <v>61180</v>
      </c>
      <c r="G2222" s="11" t="s">
        <v>7</v>
      </c>
      <c r="H2222" s="11" t="s">
        <v>23</v>
      </c>
      <c r="I2222" s="11" t="s">
        <v>618</v>
      </c>
      <c r="J2222" s="78">
        <v>1190</v>
      </c>
    </row>
    <row r="2223" spans="1:10" outlineLevel="3" x14ac:dyDescent="0.25">
      <c r="A2223" s="87">
        <v>100</v>
      </c>
      <c r="B2223" s="9" t="s">
        <v>485</v>
      </c>
      <c r="C2223" s="9" t="s">
        <v>503</v>
      </c>
      <c r="D2223" s="9" t="s">
        <v>554</v>
      </c>
      <c r="E2223" s="11">
        <v>17571715</v>
      </c>
      <c r="F2223" s="84">
        <v>61185</v>
      </c>
      <c r="G2223" s="11" t="s">
        <v>7</v>
      </c>
      <c r="H2223" s="11" t="s">
        <v>68</v>
      </c>
      <c r="I2223" s="11" t="s">
        <v>618</v>
      </c>
      <c r="J2223" s="78">
        <v>10</v>
      </c>
    </row>
    <row r="2224" spans="1:10" outlineLevel="3" x14ac:dyDescent="0.25">
      <c r="A2224" s="87">
        <v>100</v>
      </c>
      <c r="B2224" s="9" t="s">
        <v>485</v>
      </c>
      <c r="C2224" s="9" t="s">
        <v>503</v>
      </c>
      <c r="D2224" s="9" t="s">
        <v>554</v>
      </c>
      <c r="E2224" s="11">
        <v>17571715</v>
      </c>
      <c r="F2224" s="84">
        <v>61350</v>
      </c>
      <c r="G2224" s="11" t="s">
        <v>7</v>
      </c>
      <c r="H2224" s="11" t="s">
        <v>79</v>
      </c>
      <c r="I2224" s="11" t="s">
        <v>618</v>
      </c>
      <c r="J2224" s="78">
        <v>3825</v>
      </c>
    </row>
    <row r="2225" spans="1:10" outlineLevel="3" x14ac:dyDescent="0.25">
      <c r="A2225" s="87">
        <v>100</v>
      </c>
      <c r="B2225" s="9" t="s">
        <v>485</v>
      </c>
      <c r="C2225" s="9" t="s">
        <v>503</v>
      </c>
      <c r="D2225" s="9" t="s">
        <v>554</v>
      </c>
      <c r="E2225" s="11">
        <v>17571715</v>
      </c>
      <c r="F2225" s="84">
        <v>61470</v>
      </c>
      <c r="G2225" s="11" t="s">
        <v>7</v>
      </c>
      <c r="H2225" s="11" t="s">
        <v>141</v>
      </c>
      <c r="I2225" s="11" t="s">
        <v>618</v>
      </c>
      <c r="J2225" s="78">
        <v>3500</v>
      </c>
    </row>
    <row r="2226" spans="1:10" outlineLevel="3" x14ac:dyDescent="0.25">
      <c r="A2226" s="87">
        <v>100</v>
      </c>
      <c r="B2226" s="9" t="s">
        <v>485</v>
      </c>
      <c r="C2226" s="9" t="s">
        <v>503</v>
      </c>
      <c r="D2226" s="9" t="s">
        <v>554</v>
      </c>
      <c r="E2226" s="11">
        <v>17571715</v>
      </c>
      <c r="F2226" s="84">
        <v>61500</v>
      </c>
      <c r="G2226" s="11" t="s">
        <v>7</v>
      </c>
      <c r="H2226" s="11" t="s">
        <v>24</v>
      </c>
      <c r="I2226" s="11" t="s">
        <v>618</v>
      </c>
      <c r="J2226" s="78">
        <v>1050</v>
      </c>
    </row>
    <row r="2227" spans="1:10" outlineLevel="3" x14ac:dyDescent="0.25">
      <c r="A2227" s="87">
        <v>100</v>
      </c>
      <c r="B2227" s="9" t="s">
        <v>485</v>
      </c>
      <c r="C2227" s="9" t="s">
        <v>503</v>
      </c>
      <c r="D2227" s="9" t="s">
        <v>554</v>
      </c>
      <c r="E2227" s="11">
        <v>17571715</v>
      </c>
      <c r="F2227" s="84">
        <v>61800</v>
      </c>
      <c r="G2227" s="11" t="s">
        <v>7</v>
      </c>
      <c r="H2227" s="11" t="s">
        <v>25</v>
      </c>
      <c r="I2227" s="11" t="s">
        <v>618</v>
      </c>
      <c r="J2227" s="78">
        <v>13500</v>
      </c>
    </row>
    <row r="2228" spans="1:10" outlineLevel="3" x14ac:dyDescent="0.25">
      <c r="A2228" s="87">
        <v>100</v>
      </c>
      <c r="B2228" s="9" t="s">
        <v>485</v>
      </c>
      <c r="C2228" s="9" t="s">
        <v>503</v>
      </c>
      <c r="D2228" s="9" t="s">
        <v>554</v>
      </c>
      <c r="E2228" s="11">
        <v>17571715</v>
      </c>
      <c r="F2228" s="84">
        <v>61820</v>
      </c>
      <c r="G2228" s="11" t="s">
        <v>7</v>
      </c>
      <c r="H2228" s="11" t="s">
        <v>69</v>
      </c>
      <c r="I2228" s="11" t="s">
        <v>618</v>
      </c>
      <c r="J2228" s="78">
        <v>2500</v>
      </c>
    </row>
    <row r="2229" spans="1:10" outlineLevel="3" x14ac:dyDescent="0.25">
      <c r="A2229" s="87">
        <v>100</v>
      </c>
      <c r="B2229" s="9" t="s">
        <v>485</v>
      </c>
      <c r="C2229" s="9" t="s">
        <v>503</v>
      </c>
      <c r="D2229" s="9" t="s">
        <v>554</v>
      </c>
      <c r="E2229" s="11">
        <v>17571715</v>
      </c>
      <c r="F2229" s="84">
        <v>61910</v>
      </c>
      <c r="G2229" s="11" t="s">
        <v>7</v>
      </c>
      <c r="H2229" s="11" t="s">
        <v>387</v>
      </c>
      <c r="I2229" s="11" t="s">
        <v>618</v>
      </c>
      <c r="J2229" s="78">
        <v>750</v>
      </c>
    </row>
    <row r="2230" spans="1:10" outlineLevel="3" x14ac:dyDescent="0.25">
      <c r="A2230" s="87">
        <v>100</v>
      </c>
      <c r="B2230" s="9" t="s">
        <v>485</v>
      </c>
      <c r="C2230" s="9" t="s">
        <v>503</v>
      </c>
      <c r="D2230" s="9" t="s">
        <v>554</v>
      </c>
      <c r="E2230" s="11">
        <v>17571715</v>
      </c>
      <c r="F2230" s="84">
        <v>61920</v>
      </c>
      <c r="G2230" s="11" t="s">
        <v>7</v>
      </c>
      <c r="H2230" s="11" t="s">
        <v>388</v>
      </c>
      <c r="I2230" s="11" t="s">
        <v>618</v>
      </c>
      <c r="J2230" s="78">
        <v>22575</v>
      </c>
    </row>
    <row r="2231" spans="1:10" outlineLevel="3" x14ac:dyDescent="0.25">
      <c r="A2231" s="87">
        <v>100</v>
      </c>
      <c r="B2231" s="9" t="s">
        <v>485</v>
      </c>
      <c r="C2231" s="9" t="s">
        <v>503</v>
      </c>
      <c r="D2231" s="9" t="s">
        <v>554</v>
      </c>
      <c r="E2231" s="11">
        <v>17571715</v>
      </c>
      <c r="F2231" s="84">
        <v>62100</v>
      </c>
      <c r="G2231" s="11" t="s">
        <v>7</v>
      </c>
      <c r="H2231" s="11" t="s">
        <v>74</v>
      </c>
      <c r="I2231" s="11" t="s">
        <v>618</v>
      </c>
      <c r="J2231" s="78">
        <v>3500</v>
      </c>
    </row>
    <row r="2232" spans="1:10" outlineLevel="3" x14ac:dyDescent="0.25">
      <c r="A2232" s="87">
        <v>100</v>
      </c>
      <c r="B2232" s="9" t="s">
        <v>485</v>
      </c>
      <c r="C2232" s="9" t="s">
        <v>503</v>
      </c>
      <c r="D2232" s="9" t="s">
        <v>554</v>
      </c>
      <c r="E2232" s="11">
        <v>17571715</v>
      </c>
      <c r="F2232" s="84">
        <v>62300</v>
      </c>
      <c r="G2232" s="11" t="s">
        <v>7</v>
      </c>
      <c r="H2232" s="11" t="s">
        <v>43</v>
      </c>
      <c r="I2232" s="11" t="s">
        <v>618</v>
      </c>
      <c r="J2232" s="78">
        <v>3300</v>
      </c>
    </row>
    <row r="2233" spans="1:10" outlineLevel="3" x14ac:dyDescent="0.25">
      <c r="A2233" s="87">
        <v>100</v>
      </c>
      <c r="B2233" s="9" t="s">
        <v>485</v>
      </c>
      <c r="C2233" s="9" t="s">
        <v>503</v>
      </c>
      <c r="D2233" s="9" t="s">
        <v>554</v>
      </c>
      <c r="E2233" s="11">
        <v>17571715</v>
      </c>
      <c r="F2233" s="84">
        <v>62450</v>
      </c>
      <c r="G2233" s="11" t="s">
        <v>7</v>
      </c>
      <c r="H2233" s="11" t="s">
        <v>82</v>
      </c>
      <c r="I2233" s="11" t="s">
        <v>618</v>
      </c>
      <c r="J2233" s="78">
        <v>5000</v>
      </c>
    </row>
    <row r="2234" spans="1:10" outlineLevel="3" x14ac:dyDescent="0.25">
      <c r="A2234" s="87">
        <v>100</v>
      </c>
      <c r="B2234" s="9" t="s">
        <v>485</v>
      </c>
      <c r="C2234" s="9" t="s">
        <v>503</v>
      </c>
      <c r="D2234" s="9" t="s">
        <v>554</v>
      </c>
      <c r="E2234" s="11">
        <v>17571715</v>
      </c>
      <c r="F2234" s="84">
        <v>62550</v>
      </c>
      <c r="G2234" s="11" t="s">
        <v>7</v>
      </c>
      <c r="H2234" s="11" t="s">
        <v>45</v>
      </c>
      <c r="I2234" s="11" t="s">
        <v>618</v>
      </c>
      <c r="J2234" s="78">
        <v>12600</v>
      </c>
    </row>
    <row r="2235" spans="1:10" outlineLevel="3" x14ac:dyDescent="0.25">
      <c r="A2235" s="87">
        <v>100</v>
      </c>
      <c r="B2235" s="9" t="s">
        <v>485</v>
      </c>
      <c r="C2235" s="9" t="s">
        <v>503</v>
      </c>
      <c r="D2235" s="9" t="s">
        <v>554</v>
      </c>
      <c r="E2235" s="11">
        <v>17571715</v>
      </c>
      <c r="F2235" s="84">
        <v>64110</v>
      </c>
      <c r="G2235" s="11" t="s">
        <v>7</v>
      </c>
      <c r="H2235" s="11" t="s">
        <v>26</v>
      </c>
      <c r="I2235" s="11" t="s">
        <v>618</v>
      </c>
      <c r="J2235" s="78">
        <v>2664</v>
      </c>
    </row>
    <row r="2236" spans="1:10" outlineLevel="3" x14ac:dyDescent="0.25">
      <c r="A2236" s="87">
        <v>100</v>
      </c>
      <c r="B2236" s="9" t="s">
        <v>485</v>
      </c>
      <c r="C2236" s="9" t="s">
        <v>503</v>
      </c>
      <c r="D2236" s="9" t="s">
        <v>554</v>
      </c>
      <c r="E2236" s="11">
        <v>17571715</v>
      </c>
      <c r="F2236" s="84">
        <v>64120</v>
      </c>
      <c r="G2236" s="11" t="s">
        <v>7</v>
      </c>
      <c r="H2236" s="11" t="s">
        <v>83</v>
      </c>
      <c r="I2236" s="11" t="s">
        <v>618</v>
      </c>
      <c r="J2236" s="78">
        <v>684</v>
      </c>
    </row>
    <row r="2237" spans="1:10" outlineLevel="3" x14ac:dyDescent="0.25">
      <c r="A2237" s="87">
        <v>100</v>
      </c>
      <c r="B2237" s="9" t="s">
        <v>485</v>
      </c>
      <c r="C2237" s="9" t="s">
        <v>503</v>
      </c>
      <c r="D2237" s="9" t="s">
        <v>554</v>
      </c>
      <c r="E2237" s="11">
        <v>17571715</v>
      </c>
      <c r="F2237" s="84">
        <v>64500</v>
      </c>
      <c r="G2237" s="11" t="s">
        <v>7</v>
      </c>
      <c r="H2237" s="11" t="s">
        <v>101</v>
      </c>
      <c r="I2237" s="11" t="s">
        <v>618</v>
      </c>
      <c r="J2237" s="78">
        <v>60000</v>
      </c>
    </row>
    <row r="2238" spans="1:10" outlineLevel="3" x14ac:dyDescent="0.25">
      <c r="A2238" s="87">
        <v>100</v>
      </c>
      <c r="B2238" s="9" t="s">
        <v>485</v>
      </c>
      <c r="C2238" s="9" t="s">
        <v>503</v>
      </c>
      <c r="D2238" s="9" t="s">
        <v>554</v>
      </c>
      <c r="E2238" s="11">
        <v>17571715</v>
      </c>
      <c r="F2238" s="84">
        <v>64510</v>
      </c>
      <c r="G2238" s="11" t="s">
        <v>7</v>
      </c>
      <c r="H2238" s="11" t="s">
        <v>102</v>
      </c>
      <c r="I2238" s="11" t="s">
        <v>618</v>
      </c>
      <c r="J2238" s="78">
        <v>4800</v>
      </c>
    </row>
    <row r="2239" spans="1:10" outlineLevel="3" x14ac:dyDescent="0.25">
      <c r="A2239" s="87">
        <v>100</v>
      </c>
      <c r="B2239" s="9" t="s">
        <v>485</v>
      </c>
      <c r="C2239" s="9" t="s">
        <v>503</v>
      </c>
      <c r="D2239" s="9" t="s">
        <v>554</v>
      </c>
      <c r="E2239" s="11">
        <v>17571715</v>
      </c>
      <c r="F2239" s="84">
        <v>64520</v>
      </c>
      <c r="G2239" s="11" t="s">
        <v>7</v>
      </c>
      <c r="H2239" s="11" t="s">
        <v>103</v>
      </c>
      <c r="I2239" s="11" t="s">
        <v>618</v>
      </c>
      <c r="J2239" s="78">
        <v>26400</v>
      </c>
    </row>
    <row r="2240" spans="1:10" outlineLevel="3" x14ac:dyDescent="0.25">
      <c r="A2240" s="87">
        <v>100</v>
      </c>
      <c r="B2240" s="9" t="s">
        <v>485</v>
      </c>
      <c r="C2240" s="9" t="s">
        <v>503</v>
      </c>
      <c r="D2240" s="9" t="s">
        <v>554</v>
      </c>
      <c r="E2240" s="11">
        <v>17571715</v>
      </c>
      <c r="F2240" s="84">
        <v>66110</v>
      </c>
      <c r="G2240" s="11" t="s">
        <v>7</v>
      </c>
      <c r="H2240" s="11" t="s">
        <v>27</v>
      </c>
      <c r="I2240" s="11" t="s">
        <v>618</v>
      </c>
      <c r="J2240" s="78">
        <v>13288</v>
      </c>
    </row>
    <row r="2241" spans="1:10" outlineLevel="3" x14ac:dyDescent="0.25">
      <c r="A2241" s="87">
        <v>100</v>
      </c>
      <c r="B2241" s="9" t="s">
        <v>485</v>
      </c>
      <c r="C2241" s="9" t="s">
        <v>503</v>
      </c>
      <c r="D2241" s="9" t="s">
        <v>554</v>
      </c>
      <c r="E2241" s="11">
        <v>17571715</v>
      </c>
      <c r="F2241" s="84">
        <v>68145</v>
      </c>
      <c r="G2241" s="11" t="s">
        <v>7</v>
      </c>
      <c r="H2241" s="11" t="s">
        <v>29</v>
      </c>
      <c r="I2241" s="11" t="s">
        <v>618</v>
      </c>
      <c r="J2241" s="78">
        <v>7500</v>
      </c>
    </row>
    <row r="2242" spans="1:10" outlineLevel="3" x14ac:dyDescent="0.25">
      <c r="A2242" s="87">
        <v>100</v>
      </c>
      <c r="B2242" s="9" t="s">
        <v>485</v>
      </c>
      <c r="C2242" s="9" t="s">
        <v>503</v>
      </c>
      <c r="D2242" s="9" t="s">
        <v>554</v>
      </c>
      <c r="E2242" s="11">
        <v>17571715</v>
      </c>
      <c r="F2242" s="84">
        <v>68400</v>
      </c>
      <c r="G2242" s="11" t="s">
        <v>7</v>
      </c>
      <c r="H2242" s="11" t="s">
        <v>49</v>
      </c>
      <c r="I2242" s="11" t="s">
        <v>618</v>
      </c>
      <c r="J2242" s="78">
        <v>304</v>
      </c>
    </row>
    <row r="2243" spans="1:10" outlineLevel="3" x14ac:dyDescent="0.25">
      <c r="A2243" s="87">
        <v>100</v>
      </c>
      <c r="B2243" s="9" t="s">
        <v>485</v>
      </c>
      <c r="C2243" s="9" t="s">
        <v>503</v>
      </c>
      <c r="D2243" s="9" t="s">
        <v>554</v>
      </c>
      <c r="E2243" s="11">
        <v>17571715</v>
      </c>
      <c r="F2243" s="84">
        <v>69150</v>
      </c>
      <c r="G2243" s="11" t="s">
        <v>7</v>
      </c>
      <c r="H2243" s="11" t="s">
        <v>33</v>
      </c>
      <c r="I2243" s="11" t="s">
        <v>618</v>
      </c>
      <c r="J2243" s="78">
        <v>360</v>
      </c>
    </row>
    <row r="2244" spans="1:10" outlineLevel="3" x14ac:dyDescent="0.25">
      <c r="A2244" s="87">
        <v>100</v>
      </c>
      <c r="B2244" s="9" t="s">
        <v>485</v>
      </c>
      <c r="C2244" s="9" t="s">
        <v>503</v>
      </c>
      <c r="D2244" s="9" t="s">
        <v>554</v>
      </c>
      <c r="E2244" s="11">
        <v>17571715</v>
      </c>
      <c r="F2244" s="84">
        <v>69200</v>
      </c>
      <c r="G2244" s="11" t="s">
        <v>7</v>
      </c>
      <c r="H2244" s="11" t="s">
        <v>34</v>
      </c>
      <c r="I2244" s="11" t="s">
        <v>618</v>
      </c>
      <c r="J2244" s="78">
        <v>1440</v>
      </c>
    </row>
    <row r="2245" spans="1:10" outlineLevel="3" x14ac:dyDescent="0.25">
      <c r="A2245" s="87">
        <v>100</v>
      </c>
      <c r="B2245" s="9" t="s">
        <v>485</v>
      </c>
      <c r="C2245" s="9" t="s">
        <v>503</v>
      </c>
      <c r="D2245" s="9" t="s">
        <v>554</v>
      </c>
      <c r="E2245" s="11">
        <v>17571715</v>
      </c>
      <c r="F2245" s="84">
        <v>69550</v>
      </c>
      <c r="G2245" s="11" t="s">
        <v>7</v>
      </c>
      <c r="H2245" s="11" t="s">
        <v>36</v>
      </c>
      <c r="I2245" s="11" t="s">
        <v>618</v>
      </c>
      <c r="J2245" s="78">
        <v>200</v>
      </c>
    </row>
    <row r="2246" spans="1:10" outlineLevel="3" x14ac:dyDescent="0.25">
      <c r="A2246" s="87">
        <v>100</v>
      </c>
      <c r="B2246" s="9" t="s">
        <v>485</v>
      </c>
      <c r="C2246" s="9" t="s">
        <v>503</v>
      </c>
      <c r="D2246" s="9" t="s">
        <v>554</v>
      </c>
      <c r="E2246" s="11">
        <v>17571715</v>
      </c>
      <c r="F2246" s="84">
        <v>76500</v>
      </c>
      <c r="G2246" s="11" t="s">
        <v>7</v>
      </c>
      <c r="H2246" s="11" t="s">
        <v>48</v>
      </c>
      <c r="I2246" s="11" t="s">
        <v>618</v>
      </c>
      <c r="J2246" s="78">
        <v>2000</v>
      </c>
    </row>
    <row r="2247" spans="1:10" outlineLevel="3" x14ac:dyDescent="0.25">
      <c r="A2247" s="87">
        <v>100</v>
      </c>
      <c r="B2247" s="9" t="s">
        <v>485</v>
      </c>
      <c r="C2247" s="9" t="s">
        <v>503</v>
      </c>
      <c r="D2247" s="9" t="s">
        <v>554</v>
      </c>
      <c r="E2247" s="11">
        <v>17571715</v>
      </c>
      <c r="F2247" s="84">
        <v>76800</v>
      </c>
      <c r="G2247" s="11" t="s">
        <v>7</v>
      </c>
      <c r="H2247" s="11" t="s">
        <v>37</v>
      </c>
      <c r="I2247" s="11" t="s">
        <v>618</v>
      </c>
      <c r="J2247" s="78">
        <v>3084</v>
      </c>
    </row>
    <row r="2248" spans="1:10" outlineLevel="3" x14ac:dyDescent="0.25">
      <c r="A2248" s="87">
        <v>100</v>
      </c>
      <c r="B2248" s="9" t="s">
        <v>485</v>
      </c>
      <c r="C2248" s="9" t="s">
        <v>503</v>
      </c>
      <c r="D2248" s="9" t="s">
        <v>554</v>
      </c>
      <c r="E2248" s="11">
        <v>17571715</v>
      </c>
      <c r="F2248" s="84">
        <v>77140</v>
      </c>
      <c r="G2248" s="11" t="s">
        <v>7</v>
      </c>
      <c r="H2248" s="11" t="s">
        <v>38</v>
      </c>
      <c r="I2248" s="11" t="s">
        <v>618</v>
      </c>
      <c r="J2248" s="78">
        <v>100</v>
      </c>
    </row>
    <row r="2249" spans="1:10" outlineLevel="3" x14ac:dyDescent="0.25">
      <c r="A2249" s="87">
        <v>100</v>
      </c>
      <c r="B2249" s="9" t="s">
        <v>485</v>
      </c>
      <c r="C2249" s="9" t="s">
        <v>503</v>
      </c>
      <c r="D2249" s="9" t="s">
        <v>554</v>
      </c>
      <c r="E2249" s="11">
        <v>17571715</v>
      </c>
      <c r="F2249" s="84">
        <v>79400</v>
      </c>
      <c r="G2249" s="11" t="s">
        <v>7</v>
      </c>
      <c r="H2249" s="11" t="s">
        <v>78</v>
      </c>
      <c r="I2249" s="11" t="s">
        <v>618</v>
      </c>
      <c r="J2249" s="78">
        <v>45000</v>
      </c>
    </row>
    <row r="2250" spans="1:10" outlineLevel="3" x14ac:dyDescent="0.25">
      <c r="A2250" s="87">
        <v>100</v>
      </c>
      <c r="B2250" s="9" t="s">
        <v>485</v>
      </c>
      <c r="C2250" s="9" t="s">
        <v>503</v>
      </c>
      <c r="D2250" s="9" t="s">
        <v>525</v>
      </c>
      <c r="E2250" s="11">
        <v>17572720</v>
      </c>
      <c r="F2250" s="84">
        <v>61160</v>
      </c>
      <c r="G2250" s="11" t="s">
        <v>7</v>
      </c>
      <c r="H2250" s="11" t="s">
        <v>21</v>
      </c>
      <c r="I2250" s="11" t="s">
        <v>618</v>
      </c>
      <c r="J2250" s="78">
        <v>250</v>
      </c>
    </row>
    <row r="2251" spans="1:10" outlineLevel="3" x14ac:dyDescent="0.25">
      <c r="A2251" s="87">
        <v>100</v>
      </c>
      <c r="B2251" s="9" t="s">
        <v>485</v>
      </c>
      <c r="C2251" s="9" t="s">
        <v>503</v>
      </c>
      <c r="D2251" s="9" t="s">
        <v>525</v>
      </c>
      <c r="E2251" s="11">
        <v>17572720</v>
      </c>
      <c r="F2251" s="84">
        <v>61160</v>
      </c>
      <c r="G2251" s="11" t="s">
        <v>400</v>
      </c>
      <c r="H2251" s="11" t="s">
        <v>21</v>
      </c>
      <c r="I2251" s="11" t="s">
        <v>618</v>
      </c>
      <c r="J2251" s="78">
        <v>600</v>
      </c>
    </row>
    <row r="2252" spans="1:10" outlineLevel="3" x14ac:dyDescent="0.25">
      <c r="A2252" s="87">
        <v>100</v>
      </c>
      <c r="B2252" s="9" t="s">
        <v>485</v>
      </c>
      <c r="C2252" s="9" t="s">
        <v>503</v>
      </c>
      <c r="D2252" s="9" t="s">
        <v>525</v>
      </c>
      <c r="E2252" s="11">
        <v>17572720</v>
      </c>
      <c r="F2252" s="84">
        <v>61160</v>
      </c>
      <c r="G2252" s="11" t="s">
        <v>401</v>
      </c>
      <c r="H2252" s="11" t="s">
        <v>21</v>
      </c>
      <c r="I2252" s="11" t="s">
        <v>618</v>
      </c>
      <c r="J2252" s="78">
        <v>300</v>
      </c>
    </row>
    <row r="2253" spans="1:10" outlineLevel="3" x14ac:dyDescent="0.25">
      <c r="A2253" s="87">
        <v>100</v>
      </c>
      <c r="B2253" s="9" t="s">
        <v>485</v>
      </c>
      <c r="C2253" s="9" t="s">
        <v>503</v>
      </c>
      <c r="D2253" s="9" t="s">
        <v>525</v>
      </c>
      <c r="E2253" s="11">
        <v>17572720</v>
      </c>
      <c r="F2253" s="84">
        <v>61160</v>
      </c>
      <c r="G2253" s="11" t="s">
        <v>402</v>
      </c>
      <c r="H2253" s="11" t="s">
        <v>21</v>
      </c>
      <c r="I2253" s="11" t="s">
        <v>618</v>
      </c>
      <c r="J2253" s="78">
        <v>300</v>
      </c>
    </row>
    <row r="2254" spans="1:10" outlineLevel="3" x14ac:dyDescent="0.25">
      <c r="A2254" s="87">
        <v>100</v>
      </c>
      <c r="B2254" s="9" t="s">
        <v>485</v>
      </c>
      <c r="C2254" s="9" t="s">
        <v>503</v>
      </c>
      <c r="D2254" s="9" t="s">
        <v>525</v>
      </c>
      <c r="E2254" s="11">
        <v>17572720</v>
      </c>
      <c r="F2254" s="84">
        <v>61470</v>
      </c>
      <c r="G2254" s="11" t="s">
        <v>7</v>
      </c>
      <c r="H2254" s="11" t="s">
        <v>141</v>
      </c>
      <c r="I2254" s="11" t="s">
        <v>618</v>
      </c>
      <c r="J2254" s="78">
        <v>1500</v>
      </c>
    </row>
    <row r="2255" spans="1:10" outlineLevel="3" x14ac:dyDescent="0.25">
      <c r="A2255" s="87">
        <v>100</v>
      </c>
      <c r="B2255" s="9" t="s">
        <v>485</v>
      </c>
      <c r="C2255" s="9" t="s">
        <v>503</v>
      </c>
      <c r="D2255" s="9" t="s">
        <v>525</v>
      </c>
      <c r="E2255" s="11">
        <v>17572720</v>
      </c>
      <c r="F2255" s="84">
        <v>61470</v>
      </c>
      <c r="G2255" s="11" t="s">
        <v>400</v>
      </c>
      <c r="H2255" s="11" t="s">
        <v>141</v>
      </c>
      <c r="I2255" s="11" t="s">
        <v>618</v>
      </c>
      <c r="J2255" s="78">
        <v>3256</v>
      </c>
    </row>
    <row r="2256" spans="1:10" outlineLevel="3" x14ac:dyDescent="0.25">
      <c r="A2256" s="87">
        <v>100</v>
      </c>
      <c r="B2256" s="9" t="s">
        <v>485</v>
      </c>
      <c r="C2256" s="9" t="s">
        <v>503</v>
      </c>
      <c r="D2256" s="9" t="s">
        <v>525</v>
      </c>
      <c r="E2256" s="11">
        <v>17572720</v>
      </c>
      <c r="F2256" s="84">
        <v>61470</v>
      </c>
      <c r="G2256" s="11" t="s">
        <v>401</v>
      </c>
      <c r="H2256" s="11" t="s">
        <v>141</v>
      </c>
      <c r="I2256" s="11" t="s">
        <v>618</v>
      </c>
      <c r="J2256" s="78">
        <v>900</v>
      </c>
    </row>
    <row r="2257" spans="1:10" outlineLevel="3" x14ac:dyDescent="0.25">
      <c r="A2257" s="87">
        <v>100</v>
      </c>
      <c r="B2257" s="9" t="s">
        <v>485</v>
      </c>
      <c r="C2257" s="9" t="s">
        <v>503</v>
      </c>
      <c r="D2257" s="9" t="s">
        <v>525</v>
      </c>
      <c r="E2257" s="11">
        <v>17572720</v>
      </c>
      <c r="F2257" s="84">
        <v>61470</v>
      </c>
      <c r="G2257" s="11" t="s">
        <v>402</v>
      </c>
      <c r="H2257" s="11" t="s">
        <v>141</v>
      </c>
      <c r="I2257" s="11" t="s">
        <v>618</v>
      </c>
      <c r="J2257" s="78">
        <v>500</v>
      </c>
    </row>
    <row r="2258" spans="1:10" outlineLevel="3" x14ac:dyDescent="0.25">
      <c r="A2258" s="87">
        <v>100</v>
      </c>
      <c r="B2258" s="9" t="s">
        <v>485</v>
      </c>
      <c r="C2258" s="9" t="s">
        <v>503</v>
      </c>
      <c r="D2258" s="9" t="s">
        <v>525</v>
      </c>
      <c r="E2258" s="11">
        <v>17572720</v>
      </c>
      <c r="F2258" s="84">
        <v>61500</v>
      </c>
      <c r="G2258" s="11" t="s">
        <v>402</v>
      </c>
      <c r="H2258" s="11" t="s">
        <v>24</v>
      </c>
      <c r="I2258" s="11" t="s">
        <v>618</v>
      </c>
      <c r="J2258" s="78">
        <v>1600</v>
      </c>
    </row>
    <row r="2259" spans="1:10" outlineLevel="3" x14ac:dyDescent="0.25">
      <c r="A2259" s="87">
        <v>100</v>
      </c>
      <c r="B2259" s="9" t="s">
        <v>485</v>
      </c>
      <c r="C2259" s="9" t="s">
        <v>503</v>
      </c>
      <c r="D2259" s="9" t="s">
        <v>525</v>
      </c>
      <c r="E2259" s="11">
        <v>17572720</v>
      </c>
      <c r="F2259" s="84">
        <v>66110</v>
      </c>
      <c r="G2259" s="11" t="s">
        <v>400</v>
      </c>
      <c r="H2259" s="11" t="s">
        <v>27</v>
      </c>
      <c r="I2259" s="11" t="s">
        <v>618</v>
      </c>
      <c r="J2259" s="78">
        <v>54</v>
      </c>
    </row>
    <row r="2260" spans="1:10" outlineLevel="3" x14ac:dyDescent="0.25">
      <c r="A2260" s="87">
        <v>100</v>
      </c>
      <c r="B2260" s="9" t="s">
        <v>485</v>
      </c>
      <c r="C2260" s="9" t="s">
        <v>503</v>
      </c>
      <c r="D2260" s="9" t="s">
        <v>525</v>
      </c>
      <c r="E2260" s="11">
        <v>17572720</v>
      </c>
      <c r="F2260" s="84">
        <v>66110</v>
      </c>
      <c r="G2260" s="11" t="s">
        <v>401</v>
      </c>
      <c r="H2260" s="11" t="s">
        <v>27</v>
      </c>
      <c r="I2260" s="11" t="s">
        <v>618</v>
      </c>
      <c r="J2260" s="78">
        <v>250</v>
      </c>
    </row>
    <row r="2261" spans="1:10" outlineLevel="3" x14ac:dyDescent="0.25">
      <c r="A2261" s="87">
        <v>100</v>
      </c>
      <c r="B2261" s="9" t="s">
        <v>485</v>
      </c>
      <c r="C2261" s="9" t="s">
        <v>503</v>
      </c>
      <c r="D2261" s="9" t="s">
        <v>525</v>
      </c>
      <c r="E2261" s="11">
        <v>17572720</v>
      </c>
      <c r="F2261" s="84">
        <v>66110</v>
      </c>
      <c r="G2261" s="11" t="s">
        <v>402</v>
      </c>
      <c r="H2261" s="11" t="s">
        <v>27</v>
      </c>
      <c r="I2261" s="11" t="s">
        <v>618</v>
      </c>
      <c r="J2261" s="78">
        <v>260</v>
      </c>
    </row>
    <row r="2262" spans="1:10" outlineLevel="3" x14ac:dyDescent="0.25">
      <c r="A2262" s="87">
        <v>100</v>
      </c>
      <c r="B2262" s="9" t="s">
        <v>485</v>
      </c>
      <c r="C2262" s="9" t="s">
        <v>503</v>
      </c>
      <c r="D2262" s="9" t="s">
        <v>525</v>
      </c>
      <c r="E2262" s="11">
        <v>17572720</v>
      </c>
      <c r="F2262" s="84">
        <v>68145</v>
      </c>
      <c r="G2262" s="11" t="s">
        <v>402</v>
      </c>
      <c r="H2262" s="11" t="s">
        <v>29</v>
      </c>
      <c r="I2262" s="11" t="s">
        <v>618</v>
      </c>
      <c r="J2262" s="78">
        <v>500</v>
      </c>
    </row>
    <row r="2263" spans="1:10" outlineLevel="3" x14ac:dyDescent="0.25">
      <c r="A2263" s="87">
        <v>100</v>
      </c>
      <c r="B2263" s="9" t="s">
        <v>485</v>
      </c>
      <c r="C2263" s="9" t="s">
        <v>503</v>
      </c>
      <c r="D2263" s="9" t="s">
        <v>525</v>
      </c>
      <c r="E2263" s="11">
        <v>17572720</v>
      </c>
      <c r="F2263" s="84">
        <v>77170</v>
      </c>
      <c r="G2263" s="11" t="s">
        <v>402</v>
      </c>
      <c r="H2263" s="11" t="s">
        <v>64</v>
      </c>
      <c r="I2263" s="11" t="s">
        <v>618</v>
      </c>
      <c r="J2263" s="78">
        <v>15</v>
      </c>
    </row>
    <row r="2264" spans="1:10" outlineLevel="3" x14ac:dyDescent="0.25">
      <c r="A2264" s="87">
        <v>100</v>
      </c>
      <c r="B2264" s="9" t="s">
        <v>485</v>
      </c>
      <c r="C2264" s="9" t="s">
        <v>503</v>
      </c>
      <c r="D2264" s="9" t="s">
        <v>525</v>
      </c>
      <c r="E2264" s="11">
        <v>17572721</v>
      </c>
      <c r="F2264" s="84">
        <v>66110</v>
      </c>
      <c r="G2264" s="11" t="s">
        <v>7</v>
      </c>
      <c r="H2264" s="11" t="s">
        <v>27</v>
      </c>
      <c r="I2264" s="11" t="s">
        <v>618</v>
      </c>
      <c r="J2264" s="78">
        <v>108</v>
      </c>
    </row>
    <row r="2265" spans="1:10" outlineLevel="3" x14ac:dyDescent="0.25">
      <c r="A2265" s="87">
        <v>100</v>
      </c>
      <c r="B2265" s="9" t="s">
        <v>485</v>
      </c>
      <c r="C2265" s="9" t="s">
        <v>503</v>
      </c>
      <c r="D2265" s="9" t="s">
        <v>525</v>
      </c>
      <c r="E2265" s="11">
        <v>17572721</v>
      </c>
      <c r="F2265" s="84">
        <v>68145</v>
      </c>
      <c r="G2265" s="11" t="s">
        <v>7</v>
      </c>
      <c r="H2265" s="11" t="s">
        <v>29</v>
      </c>
      <c r="I2265" s="11" t="s">
        <v>618</v>
      </c>
      <c r="J2265" s="78">
        <v>84500</v>
      </c>
    </row>
    <row r="2266" spans="1:10" outlineLevel="3" x14ac:dyDescent="0.25">
      <c r="A2266" s="87">
        <v>100</v>
      </c>
      <c r="B2266" s="9" t="s">
        <v>485</v>
      </c>
      <c r="C2266" s="9" t="s">
        <v>503</v>
      </c>
      <c r="D2266" s="9" t="s">
        <v>525</v>
      </c>
      <c r="E2266" s="11">
        <v>17572722</v>
      </c>
      <c r="F2266" s="84">
        <v>60100</v>
      </c>
      <c r="G2266" s="11" t="s">
        <v>7</v>
      </c>
      <c r="H2266" s="11" t="s">
        <v>8</v>
      </c>
      <c r="I2266" s="11" t="s">
        <v>618</v>
      </c>
      <c r="J2266" s="78">
        <v>135772</v>
      </c>
    </row>
    <row r="2267" spans="1:10" outlineLevel="3" x14ac:dyDescent="0.25">
      <c r="A2267" s="87">
        <v>100</v>
      </c>
      <c r="B2267" s="9" t="s">
        <v>485</v>
      </c>
      <c r="C2267" s="9" t="s">
        <v>503</v>
      </c>
      <c r="D2267" s="9" t="s">
        <v>525</v>
      </c>
      <c r="E2267" s="11">
        <v>17572722</v>
      </c>
      <c r="F2267" s="84">
        <v>60140</v>
      </c>
      <c r="G2267" s="11" t="s">
        <v>7</v>
      </c>
      <c r="H2267" s="11" t="s">
        <v>9</v>
      </c>
      <c r="I2267" s="11" t="s">
        <v>618</v>
      </c>
      <c r="J2267" s="78">
        <v>1600</v>
      </c>
    </row>
    <row r="2268" spans="1:10" outlineLevel="3" x14ac:dyDescent="0.25">
      <c r="A2268" s="87">
        <v>100</v>
      </c>
      <c r="B2268" s="9" t="s">
        <v>485</v>
      </c>
      <c r="C2268" s="9" t="s">
        <v>503</v>
      </c>
      <c r="D2268" s="9" t="s">
        <v>525</v>
      </c>
      <c r="E2268" s="11">
        <v>17572722</v>
      </c>
      <c r="F2268" s="84">
        <v>60150</v>
      </c>
      <c r="G2268" s="11" t="s">
        <v>7</v>
      </c>
      <c r="H2268" s="11" t="s">
        <v>53</v>
      </c>
      <c r="I2268" s="11" t="s">
        <v>618</v>
      </c>
      <c r="J2268" s="78">
        <v>165773</v>
      </c>
    </row>
    <row r="2269" spans="1:10" outlineLevel="3" x14ac:dyDescent="0.25">
      <c r="A2269" s="87">
        <v>100</v>
      </c>
      <c r="B2269" s="9" t="s">
        <v>485</v>
      </c>
      <c r="C2269" s="9" t="s">
        <v>503</v>
      </c>
      <c r="D2269" s="9" t="s">
        <v>525</v>
      </c>
      <c r="E2269" s="11">
        <v>17572722</v>
      </c>
      <c r="F2269" s="84">
        <v>60290</v>
      </c>
      <c r="G2269" s="11" t="s">
        <v>7</v>
      </c>
      <c r="H2269" s="11" t="s">
        <v>11</v>
      </c>
      <c r="I2269" s="11" t="s">
        <v>618</v>
      </c>
      <c r="J2269" s="78">
        <v>2144</v>
      </c>
    </row>
    <row r="2270" spans="1:10" outlineLevel="3" x14ac:dyDescent="0.25">
      <c r="A2270" s="87">
        <v>100</v>
      </c>
      <c r="B2270" s="9" t="s">
        <v>485</v>
      </c>
      <c r="C2270" s="9" t="s">
        <v>503</v>
      </c>
      <c r="D2270" s="9" t="s">
        <v>525</v>
      </c>
      <c r="E2270" s="11">
        <v>17572722</v>
      </c>
      <c r="F2270" s="84">
        <v>60300</v>
      </c>
      <c r="G2270" s="11" t="s">
        <v>7</v>
      </c>
      <c r="H2270" s="11" t="s">
        <v>12</v>
      </c>
      <c r="I2270" s="11" t="s">
        <v>618</v>
      </c>
      <c r="J2270" s="78">
        <v>22540</v>
      </c>
    </row>
    <row r="2271" spans="1:10" outlineLevel="3" x14ac:dyDescent="0.25">
      <c r="A2271" s="87">
        <v>100</v>
      </c>
      <c r="B2271" s="9" t="s">
        <v>485</v>
      </c>
      <c r="C2271" s="9" t="s">
        <v>503</v>
      </c>
      <c r="D2271" s="9" t="s">
        <v>525</v>
      </c>
      <c r="E2271" s="11">
        <v>17572722</v>
      </c>
      <c r="F2271" s="84">
        <v>60330</v>
      </c>
      <c r="G2271" s="11" t="s">
        <v>7</v>
      </c>
      <c r="H2271" s="11" t="s">
        <v>13</v>
      </c>
      <c r="I2271" s="11" t="s">
        <v>618</v>
      </c>
      <c r="J2271" s="78">
        <v>35257</v>
      </c>
    </row>
    <row r="2272" spans="1:10" outlineLevel="3" x14ac:dyDescent="0.25">
      <c r="A2272" s="87">
        <v>100</v>
      </c>
      <c r="B2272" s="9" t="s">
        <v>485</v>
      </c>
      <c r="C2272" s="9" t="s">
        <v>503</v>
      </c>
      <c r="D2272" s="9" t="s">
        <v>525</v>
      </c>
      <c r="E2272" s="11">
        <v>17572722</v>
      </c>
      <c r="F2272" s="84">
        <v>60331</v>
      </c>
      <c r="G2272" s="11" t="s">
        <v>7</v>
      </c>
      <c r="H2272" s="11" t="s">
        <v>14</v>
      </c>
      <c r="I2272" s="11" t="s">
        <v>618</v>
      </c>
      <c r="J2272" s="78">
        <v>1663</v>
      </c>
    </row>
    <row r="2273" spans="1:10" outlineLevel="3" x14ac:dyDescent="0.25">
      <c r="A2273" s="87">
        <v>100</v>
      </c>
      <c r="B2273" s="9" t="s">
        <v>485</v>
      </c>
      <c r="C2273" s="9" t="s">
        <v>503</v>
      </c>
      <c r="D2273" s="9" t="s">
        <v>525</v>
      </c>
      <c r="E2273" s="11">
        <v>17572722</v>
      </c>
      <c r="F2273" s="84">
        <v>60340</v>
      </c>
      <c r="G2273" s="11" t="s">
        <v>7</v>
      </c>
      <c r="H2273" s="11" t="s">
        <v>15</v>
      </c>
      <c r="I2273" s="11" t="s">
        <v>618</v>
      </c>
      <c r="J2273" s="78">
        <v>3149</v>
      </c>
    </row>
    <row r="2274" spans="1:10" outlineLevel="3" x14ac:dyDescent="0.25">
      <c r="A2274" s="87">
        <v>100</v>
      </c>
      <c r="B2274" s="9" t="s">
        <v>485</v>
      </c>
      <c r="C2274" s="9" t="s">
        <v>503</v>
      </c>
      <c r="D2274" s="9" t="s">
        <v>525</v>
      </c>
      <c r="E2274" s="11">
        <v>17572722</v>
      </c>
      <c r="F2274" s="84">
        <v>60350</v>
      </c>
      <c r="G2274" s="11" t="s">
        <v>7</v>
      </c>
      <c r="H2274" s="11" t="s">
        <v>16</v>
      </c>
      <c r="I2274" s="11" t="s">
        <v>618</v>
      </c>
      <c r="J2274" s="78">
        <v>5496</v>
      </c>
    </row>
    <row r="2275" spans="1:10" outlineLevel="3" x14ac:dyDescent="0.25">
      <c r="A2275" s="87">
        <v>100</v>
      </c>
      <c r="B2275" s="9" t="s">
        <v>485</v>
      </c>
      <c r="C2275" s="9" t="s">
        <v>503</v>
      </c>
      <c r="D2275" s="9" t="s">
        <v>525</v>
      </c>
      <c r="E2275" s="11">
        <v>17572722</v>
      </c>
      <c r="F2275" s="84">
        <v>60360</v>
      </c>
      <c r="G2275" s="11" t="s">
        <v>7</v>
      </c>
      <c r="H2275" s="11" t="s">
        <v>17</v>
      </c>
      <c r="I2275" s="11" t="s">
        <v>618</v>
      </c>
      <c r="J2275" s="78">
        <v>19981</v>
      </c>
    </row>
    <row r="2276" spans="1:10" outlineLevel="3" x14ac:dyDescent="0.25">
      <c r="A2276" s="87">
        <v>100</v>
      </c>
      <c r="B2276" s="9" t="s">
        <v>485</v>
      </c>
      <c r="C2276" s="9" t="s">
        <v>503</v>
      </c>
      <c r="D2276" s="9" t="s">
        <v>525</v>
      </c>
      <c r="E2276" s="11">
        <v>17572722</v>
      </c>
      <c r="F2276" s="84">
        <v>61110</v>
      </c>
      <c r="G2276" s="11" t="s">
        <v>7</v>
      </c>
      <c r="H2276" s="11" t="s">
        <v>20</v>
      </c>
      <c r="I2276" s="11" t="s">
        <v>618</v>
      </c>
      <c r="J2276" s="78">
        <v>1080</v>
      </c>
    </row>
    <row r="2277" spans="1:10" outlineLevel="3" x14ac:dyDescent="0.25">
      <c r="A2277" s="87">
        <v>100</v>
      </c>
      <c r="B2277" s="9" t="s">
        <v>485</v>
      </c>
      <c r="C2277" s="9" t="s">
        <v>503</v>
      </c>
      <c r="D2277" s="9" t="s">
        <v>525</v>
      </c>
      <c r="E2277" s="11">
        <v>17572722</v>
      </c>
      <c r="F2277" s="84">
        <v>61150</v>
      </c>
      <c r="G2277" s="11" t="s">
        <v>7</v>
      </c>
      <c r="H2277" s="11" t="s">
        <v>67</v>
      </c>
      <c r="I2277" s="11" t="s">
        <v>618</v>
      </c>
      <c r="J2277" s="78">
        <v>1635</v>
      </c>
    </row>
    <row r="2278" spans="1:10" outlineLevel="3" x14ac:dyDescent="0.25">
      <c r="A2278" s="87">
        <v>100</v>
      </c>
      <c r="B2278" s="9" t="s">
        <v>485</v>
      </c>
      <c r="C2278" s="9" t="s">
        <v>503</v>
      </c>
      <c r="D2278" s="9" t="s">
        <v>525</v>
      </c>
      <c r="E2278" s="11">
        <v>17572722</v>
      </c>
      <c r="F2278" s="84">
        <v>61160</v>
      </c>
      <c r="G2278" s="11" t="s">
        <v>7</v>
      </c>
      <c r="H2278" s="11" t="s">
        <v>21</v>
      </c>
      <c r="I2278" s="11" t="s">
        <v>618</v>
      </c>
      <c r="J2278" s="78">
        <v>500</v>
      </c>
    </row>
    <row r="2279" spans="1:10" outlineLevel="3" x14ac:dyDescent="0.25">
      <c r="A2279" s="87">
        <v>100</v>
      </c>
      <c r="B2279" s="9" t="s">
        <v>485</v>
      </c>
      <c r="C2279" s="9" t="s">
        <v>503</v>
      </c>
      <c r="D2279" s="9" t="s">
        <v>525</v>
      </c>
      <c r="E2279" s="11">
        <v>17572722</v>
      </c>
      <c r="F2279" s="84">
        <v>61180</v>
      </c>
      <c r="G2279" s="11" t="s">
        <v>7</v>
      </c>
      <c r="H2279" s="11" t="s">
        <v>23</v>
      </c>
      <c r="I2279" s="11" t="s">
        <v>618</v>
      </c>
      <c r="J2279" s="78">
        <v>3313</v>
      </c>
    </row>
    <row r="2280" spans="1:10" outlineLevel="3" x14ac:dyDescent="0.25">
      <c r="A2280" s="87">
        <v>100</v>
      </c>
      <c r="B2280" s="9" t="s">
        <v>485</v>
      </c>
      <c r="C2280" s="9" t="s">
        <v>503</v>
      </c>
      <c r="D2280" s="9" t="s">
        <v>525</v>
      </c>
      <c r="E2280" s="11">
        <v>17572722</v>
      </c>
      <c r="F2280" s="84">
        <v>61185</v>
      </c>
      <c r="G2280" s="11" t="s">
        <v>7</v>
      </c>
      <c r="H2280" s="11" t="s">
        <v>68</v>
      </c>
      <c r="I2280" s="11" t="s">
        <v>618</v>
      </c>
      <c r="J2280" s="78">
        <v>480</v>
      </c>
    </row>
    <row r="2281" spans="1:10" outlineLevel="3" x14ac:dyDescent="0.25">
      <c r="A2281" s="87">
        <v>100</v>
      </c>
      <c r="B2281" s="9" t="s">
        <v>485</v>
      </c>
      <c r="C2281" s="9" t="s">
        <v>503</v>
      </c>
      <c r="D2281" s="9" t="s">
        <v>525</v>
      </c>
      <c r="E2281" s="11">
        <v>17572722</v>
      </c>
      <c r="F2281" s="84">
        <v>61350</v>
      </c>
      <c r="G2281" s="11" t="s">
        <v>7</v>
      </c>
      <c r="H2281" s="11" t="s">
        <v>79</v>
      </c>
      <c r="I2281" s="11" t="s">
        <v>618</v>
      </c>
      <c r="J2281" s="78">
        <v>50</v>
      </c>
    </row>
    <row r="2282" spans="1:10" outlineLevel="3" x14ac:dyDescent="0.25">
      <c r="A2282" s="87">
        <v>100</v>
      </c>
      <c r="B2282" s="9" t="s">
        <v>485</v>
      </c>
      <c r="C2282" s="9" t="s">
        <v>503</v>
      </c>
      <c r="D2282" s="9" t="s">
        <v>525</v>
      </c>
      <c r="E2282" s="11">
        <v>17572722</v>
      </c>
      <c r="F2282" s="84">
        <v>61470</v>
      </c>
      <c r="G2282" s="11" t="s">
        <v>7</v>
      </c>
      <c r="H2282" s="11" t="s">
        <v>141</v>
      </c>
      <c r="I2282" s="11" t="s">
        <v>618</v>
      </c>
      <c r="J2282" s="78">
        <v>8796</v>
      </c>
    </row>
    <row r="2283" spans="1:10" outlineLevel="3" x14ac:dyDescent="0.25">
      <c r="A2283" s="87">
        <v>100</v>
      </c>
      <c r="B2283" s="9" t="s">
        <v>485</v>
      </c>
      <c r="C2283" s="9" t="s">
        <v>503</v>
      </c>
      <c r="D2283" s="9" t="s">
        <v>525</v>
      </c>
      <c r="E2283" s="11">
        <v>17572722</v>
      </c>
      <c r="F2283" s="84">
        <v>61920</v>
      </c>
      <c r="G2283" s="11" t="s">
        <v>7</v>
      </c>
      <c r="H2283" s="11" t="s">
        <v>388</v>
      </c>
      <c r="I2283" s="11" t="s">
        <v>618</v>
      </c>
      <c r="J2283" s="78">
        <v>2775</v>
      </c>
    </row>
    <row r="2284" spans="1:10" outlineLevel="3" x14ac:dyDescent="0.25">
      <c r="A2284" s="87">
        <v>100</v>
      </c>
      <c r="B2284" s="9" t="s">
        <v>485</v>
      </c>
      <c r="C2284" s="9" t="s">
        <v>503</v>
      </c>
      <c r="D2284" s="9" t="s">
        <v>525</v>
      </c>
      <c r="E2284" s="11">
        <v>17572722</v>
      </c>
      <c r="F2284" s="84">
        <v>64110</v>
      </c>
      <c r="G2284" s="11" t="s">
        <v>7</v>
      </c>
      <c r="H2284" s="11" t="s">
        <v>26</v>
      </c>
      <c r="I2284" s="11" t="s">
        <v>618</v>
      </c>
      <c r="J2284" s="78">
        <v>1080</v>
      </c>
    </row>
    <row r="2285" spans="1:10" outlineLevel="3" x14ac:dyDescent="0.25">
      <c r="A2285" s="87">
        <v>100</v>
      </c>
      <c r="B2285" s="9" t="s">
        <v>485</v>
      </c>
      <c r="C2285" s="9" t="s">
        <v>503</v>
      </c>
      <c r="D2285" s="9" t="s">
        <v>525</v>
      </c>
      <c r="E2285" s="11">
        <v>17572722</v>
      </c>
      <c r="F2285" s="84">
        <v>66110</v>
      </c>
      <c r="G2285" s="11" t="s">
        <v>7</v>
      </c>
      <c r="H2285" s="11" t="s">
        <v>27</v>
      </c>
      <c r="I2285" s="11" t="s">
        <v>618</v>
      </c>
      <c r="J2285" s="78">
        <v>96</v>
      </c>
    </row>
    <row r="2286" spans="1:10" outlineLevel="3" x14ac:dyDescent="0.25">
      <c r="A2286" s="87">
        <v>100</v>
      </c>
      <c r="B2286" s="9" t="s">
        <v>485</v>
      </c>
      <c r="C2286" s="9" t="s">
        <v>503</v>
      </c>
      <c r="D2286" s="9" t="s">
        <v>525</v>
      </c>
      <c r="E2286" s="11">
        <v>17572722</v>
      </c>
      <c r="F2286" s="84">
        <v>68145</v>
      </c>
      <c r="G2286" s="11" t="s">
        <v>7</v>
      </c>
      <c r="H2286" s="11" t="s">
        <v>29</v>
      </c>
      <c r="I2286" s="11" t="s">
        <v>618</v>
      </c>
      <c r="J2286" s="78">
        <v>16400</v>
      </c>
    </row>
    <row r="2287" spans="1:10" outlineLevel="3" x14ac:dyDescent="0.25">
      <c r="A2287" s="87">
        <v>100</v>
      </c>
      <c r="B2287" s="9" t="s">
        <v>485</v>
      </c>
      <c r="C2287" s="9" t="s">
        <v>503</v>
      </c>
      <c r="D2287" s="9" t="s">
        <v>525</v>
      </c>
      <c r="E2287" s="11">
        <v>17572722</v>
      </c>
      <c r="F2287" s="84">
        <v>68400</v>
      </c>
      <c r="G2287" s="11" t="s">
        <v>7</v>
      </c>
      <c r="H2287" s="11" t="s">
        <v>49</v>
      </c>
      <c r="I2287" s="11" t="s">
        <v>618</v>
      </c>
      <c r="J2287" s="78">
        <v>4960</v>
      </c>
    </row>
    <row r="2288" spans="1:10" outlineLevel="3" x14ac:dyDescent="0.25">
      <c r="A2288" s="87">
        <v>100</v>
      </c>
      <c r="B2288" s="9" t="s">
        <v>485</v>
      </c>
      <c r="C2288" s="9" t="s">
        <v>503</v>
      </c>
      <c r="D2288" s="9" t="s">
        <v>525</v>
      </c>
      <c r="E2288" s="11">
        <v>17572722</v>
      </c>
      <c r="F2288" s="84">
        <v>69200</v>
      </c>
      <c r="G2288" s="11" t="s">
        <v>7</v>
      </c>
      <c r="H2288" s="11" t="s">
        <v>34</v>
      </c>
      <c r="I2288" s="11" t="s">
        <v>618</v>
      </c>
      <c r="J2288" s="78">
        <v>1594</v>
      </c>
    </row>
    <row r="2289" spans="1:10" outlineLevel="3" x14ac:dyDescent="0.25">
      <c r="A2289" s="87">
        <v>100</v>
      </c>
      <c r="B2289" s="9" t="s">
        <v>485</v>
      </c>
      <c r="C2289" s="9" t="s">
        <v>503</v>
      </c>
      <c r="D2289" s="9" t="s">
        <v>525</v>
      </c>
      <c r="E2289" s="11">
        <v>17572723</v>
      </c>
      <c r="F2289" s="84">
        <v>68145</v>
      </c>
      <c r="G2289" s="11" t="s">
        <v>7</v>
      </c>
      <c r="H2289" s="11" t="s">
        <v>29</v>
      </c>
      <c r="I2289" s="11" t="s">
        <v>618</v>
      </c>
      <c r="J2289" s="78">
        <v>98750</v>
      </c>
    </row>
    <row r="2290" spans="1:10" outlineLevel="3" x14ac:dyDescent="0.25">
      <c r="A2290" s="87">
        <v>100</v>
      </c>
      <c r="B2290" s="9" t="s">
        <v>485</v>
      </c>
      <c r="C2290" s="9" t="s">
        <v>503</v>
      </c>
      <c r="D2290" s="9" t="s">
        <v>525</v>
      </c>
      <c r="E2290" s="11">
        <v>17572724</v>
      </c>
      <c r="F2290" s="84">
        <v>60100</v>
      </c>
      <c r="G2290" s="11" t="s">
        <v>7</v>
      </c>
      <c r="H2290" s="11" t="s">
        <v>8</v>
      </c>
      <c r="I2290" s="11" t="s">
        <v>618</v>
      </c>
      <c r="J2290" s="78">
        <v>89440</v>
      </c>
    </row>
    <row r="2291" spans="1:10" outlineLevel="3" x14ac:dyDescent="0.25">
      <c r="A2291" s="87">
        <v>100</v>
      </c>
      <c r="B2291" s="9" t="s">
        <v>485</v>
      </c>
      <c r="C2291" s="9" t="s">
        <v>503</v>
      </c>
      <c r="D2291" s="9" t="s">
        <v>525</v>
      </c>
      <c r="E2291" s="11">
        <v>17572724</v>
      </c>
      <c r="F2291" s="84">
        <v>60140</v>
      </c>
      <c r="G2291" s="11" t="s">
        <v>7</v>
      </c>
      <c r="H2291" s="11" t="s">
        <v>9</v>
      </c>
      <c r="I2291" s="11" t="s">
        <v>618</v>
      </c>
      <c r="J2291" s="78">
        <v>2000</v>
      </c>
    </row>
    <row r="2292" spans="1:10" outlineLevel="3" x14ac:dyDescent="0.25">
      <c r="A2292" s="87">
        <v>100</v>
      </c>
      <c r="B2292" s="9" t="s">
        <v>485</v>
      </c>
      <c r="C2292" s="9" t="s">
        <v>503</v>
      </c>
      <c r="D2292" s="9" t="s">
        <v>525</v>
      </c>
      <c r="E2292" s="11">
        <v>17572724</v>
      </c>
      <c r="F2292" s="84">
        <v>60150</v>
      </c>
      <c r="G2292" s="11" t="s">
        <v>7</v>
      </c>
      <c r="H2292" s="11" t="s">
        <v>53</v>
      </c>
      <c r="I2292" s="11" t="s">
        <v>618</v>
      </c>
      <c r="J2292" s="78">
        <v>96720</v>
      </c>
    </row>
    <row r="2293" spans="1:10" outlineLevel="3" x14ac:dyDescent="0.25">
      <c r="A2293" s="87">
        <v>100</v>
      </c>
      <c r="B2293" s="9" t="s">
        <v>485</v>
      </c>
      <c r="C2293" s="9" t="s">
        <v>503</v>
      </c>
      <c r="D2293" s="9" t="s">
        <v>525</v>
      </c>
      <c r="E2293" s="11">
        <v>17572724</v>
      </c>
      <c r="F2293" s="84">
        <v>60290</v>
      </c>
      <c r="G2293" s="11" t="s">
        <v>7</v>
      </c>
      <c r="H2293" s="11" t="s">
        <v>11</v>
      </c>
      <c r="I2293" s="11" t="s">
        <v>618</v>
      </c>
      <c r="J2293" s="78">
        <v>480</v>
      </c>
    </row>
    <row r="2294" spans="1:10" outlineLevel="3" x14ac:dyDescent="0.25">
      <c r="A2294" s="87">
        <v>100</v>
      </c>
      <c r="B2294" s="9" t="s">
        <v>485</v>
      </c>
      <c r="C2294" s="9" t="s">
        <v>503</v>
      </c>
      <c r="D2294" s="9" t="s">
        <v>525</v>
      </c>
      <c r="E2294" s="11">
        <v>17572724</v>
      </c>
      <c r="F2294" s="84">
        <v>60300</v>
      </c>
      <c r="G2294" s="11" t="s">
        <v>7</v>
      </c>
      <c r="H2294" s="11" t="s">
        <v>12</v>
      </c>
      <c r="I2294" s="11" t="s">
        <v>618</v>
      </c>
      <c r="J2294" s="78">
        <v>13791</v>
      </c>
    </row>
    <row r="2295" spans="1:10" outlineLevel="3" x14ac:dyDescent="0.25">
      <c r="A2295" s="87">
        <v>100</v>
      </c>
      <c r="B2295" s="9" t="s">
        <v>485</v>
      </c>
      <c r="C2295" s="9" t="s">
        <v>503</v>
      </c>
      <c r="D2295" s="9" t="s">
        <v>525</v>
      </c>
      <c r="E2295" s="11">
        <v>17572724</v>
      </c>
      <c r="F2295" s="84">
        <v>60330</v>
      </c>
      <c r="G2295" s="11" t="s">
        <v>7</v>
      </c>
      <c r="H2295" s="11" t="s">
        <v>13</v>
      </c>
      <c r="I2295" s="11" t="s">
        <v>618</v>
      </c>
      <c r="J2295" s="78">
        <v>22248</v>
      </c>
    </row>
    <row r="2296" spans="1:10" outlineLevel="3" x14ac:dyDescent="0.25">
      <c r="A2296" s="87">
        <v>100</v>
      </c>
      <c r="B2296" s="9" t="s">
        <v>485</v>
      </c>
      <c r="C2296" s="9" t="s">
        <v>503</v>
      </c>
      <c r="D2296" s="9" t="s">
        <v>525</v>
      </c>
      <c r="E2296" s="11">
        <v>17572724</v>
      </c>
      <c r="F2296" s="84">
        <v>60331</v>
      </c>
      <c r="G2296" s="11" t="s">
        <v>7</v>
      </c>
      <c r="H2296" s="11" t="s">
        <v>14</v>
      </c>
      <c r="I2296" s="11" t="s">
        <v>618</v>
      </c>
      <c r="J2296" s="78">
        <v>739</v>
      </c>
    </row>
    <row r="2297" spans="1:10" outlineLevel="3" x14ac:dyDescent="0.25">
      <c r="A2297" s="87">
        <v>100</v>
      </c>
      <c r="B2297" s="9" t="s">
        <v>485</v>
      </c>
      <c r="C2297" s="9" t="s">
        <v>503</v>
      </c>
      <c r="D2297" s="9" t="s">
        <v>525</v>
      </c>
      <c r="E2297" s="11">
        <v>17572724</v>
      </c>
      <c r="F2297" s="84">
        <v>60340</v>
      </c>
      <c r="G2297" s="11" t="s">
        <v>7</v>
      </c>
      <c r="H2297" s="11" t="s">
        <v>15</v>
      </c>
      <c r="I2297" s="11" t="s">
        <v>618</v>
      </c>
      <c r="J2297" s="78">
        <v>1592</v>
      </c>
    </row>
    <row r="2298" spans="1:10" outlineLevel="3" x14ac:dyDescent="0.25">
      <c r="A2298" s="87">
        <v>100</v>
      </c>
      <c r="B2298" s="9" t="s">
        <v>485</v>
      </c>
      <c r="C2298" s="9" t="s">
        <v>503</v>
      </c>
      <c r="D2298" s="9" t="s">
        <v>525</v>
      </c>
      <c r="E2298" s="11">
        <v>17572724</v>
      </c>
      <c r="F2298" s="84">
        <v>60350</v>
      </c>
      <c r="G2298" s="11" t="s">
        <v>7</v>
      </c>
      <c r="H2298" s="11" t="s">
        <v>16</v>
      </c>
      <c r="I2298" s="11" t="s">
        <v>618</v>
      </c>
      <c r="J2298" s="78">
        <v>2160</v>
      </c>
    </row>
    <row r="2299" spans="1:10" outlineLevel="3" x14ac:dyDescent="0.25">
      <c r="A2299" s="87">
        <v>100</v>
      </c>
      <c r="B2299" s="9" t="s">
        <v>485</v>
      </c>
      <c r="C2299" s="9" t="s">
        <v>503</v>
      </c>
      <c r="D2299" s="9" t="s">
        <v>525</v>
      </c>
      <c r="E2299" s="11">
        <v>17572724</v>
      </c>
      <c r="F2299" s="84">
        <v>60360</v>
      </c>
      <c r="G2299" s="11" t="s">
        <v>7</v>
      </c>
      <c r="H2299" s="11" t="s">
        <v>17</v>
      </c>
      <c r="I2299" s="11" t="s">
        <v>618</v>
      </c>
      <c r="J2299" s="78">
        <v>13048</v>
      </c>
    </row>
    <row r="2300" spans="1:10" outlineLevel="3" x14ac:dyDescent="0.25">
      <c r="A2300" s="87">
        <v>100</v>
      </c>
      <c r="B2300" s="9" t="s">
        <v>485</v>
      </c>
      <c r="C2300" s="9" t="s">
        <v>503</v>
      </c>
      <c r="D2300" s="9" t="s">
        <v>525</v>
      </c>
      <c r="E2300" s="11">
        <v>17572724</v>
      </c>
      <c r="F2300" s="84">
        <v>61180</v>
      </c>
      <c r="G2300" s="11" t="s">
        <v>7</v>
      </c>
      <c r="H2300" s="11" t="s">
        <v>23</v>
      </c>
      <c r="I2300" s="11" t="s">
        <v>618</v>
      </c>
      <c r="J2300" s="78">
        <v>576</v>
      </c>
    </row>
    <row r="2301" spans="1:10" outlineLevel="3" x14ac:dyDescent="0.25">
      <c r="A2301" s="87">
        <v>100</v>
      </c>
      <c r="B2301" s="9" t="s">
        <v>485</v>
      </c>
      <c r="C2301" s="9" t="s">
        <v>503</v>
      </c>
      <c r="D2301" s="9" t="s">
        <v>525</v>
      </c>
      <c r="E2301" s="11">
        <v>17572724</v>
      </c>
      <c r="F2301" s="84">
        <v>61350</v>
      </c>
      <c r="G2301" s="11" t="s">
        <v>7</v>
      </c>
      <c r="H2301" s="11" t="s">
        <v>79</v>
      </c>
      <c r="I2301" s="11" t="s">
        <v>618</v>
      </c>
      <c r="J2301" s="78">
        <v>30000</v>
      </c>
    </row>
    <row r="2302" spans="1:10" outlineLevel="3" x14ac:dyDescent="0.25">
      <c r="A2302" s="87">
        <v>100</v>
      </c>
      <c r="B2302" s="9" t="s">
        <v>485</v>
      </c>
      <c r="C2302" s="9" t="s">
        <v>503</v>
      </c>
      <c r="D2302" s="9" t="s">
        <v>525</v>
      </c>
      <c r="E2302" s="11">
        <v>17572724</v>
      </c>
      <c r="F2302" s="84">
        <v>61470</v>
      </c>
      <c r="G2302" s="11" t="s">
        <v>7</v>
      </c>
      <c r="H2302" s="11" t="s">
        <v>141</v>
      </c>
      <c r="I2302" s="11" t="s">
        <v>618</v>
      </c>
      <c r="J2302" s="78">
        <v>14496</v>
      </c>
    </row>
    <row r="2303" spans="1:10" outlineLevel="3" x14ac:dyDescent="0.25">
      <c r="A2303" s="87">
        <v>100</v>
      </c>
      <c r="B2303" s="9" t="s">
        <v>485</v>
      </c>
      <c r="C2303" s="9" t="s">
        <v>503</v>
      </c>
      <c r="D2303" s="9" t="s">
        <v>525</v>
      </c>
      <c r="E2303" s="11">
        <v>17572724</v>
      </c>
      <c r="F2303" s="84">
        <v>61920</v>
      </c>
      <c r="G2303" s="11" t="s">
        <v>7</v>
      </c>
      <c r="H2303" s="11" t="s">
        <v>388</v>
      </c>
      <c r="I2303" s="11" t="s">
        <v>618</v>
      </c>
      <c r="J2303" s="78">
        <v>5550</v>
      </c>
    </row>
    <row r="2304" spans="1:10" outlineLevel="3" x14ac:dyDescent="0.25">
      <c r="A2304" s="87">
        <v>100</v>
      </c>
      <c r="B2304" s="9" t="s">
        <v>485</v>
      </c>
      <c r="C2304" s="9" t="s">
        <v>503</v>
      </c>
      <c r="D2304" s="9" t="s">
        <v>525</v>
      </c>
      <c r="E2304" s="11">
        <v>17572724</v>
      </c>
      <c r="F2304" s="84">
        <v>62300</v>
      </c>
      <c r="G2304" s="11" t="s">
        <v>7</v>
      </c>
      <c r="H2304" s="11" t="s">
        <v>43</v>
      </c>
      <c r="I2304" s="11" t="s">
        <v>618</v>
      </c>
      <c r="J2304" s="78">
        <v>35550</v>
      </c>
    </row>
    <row r="2305" spans="1:10" outlineLevel="3" x14ac:dyDescent="0.25">
      <c r="A2305" s="87">
        <v>100</v>
      </c>
      <c r="B2305" s="9" t="s">
        <v>485</v>
      </c>
      <c r="C2305" s="9" t="s">
        <v>503</v>
      </c>
      <c r="D2305" s="9" t="s">
        <v>525</v>
      </c>
      <c r="E2305" s="11">
        <v>17572724</v>
      </c>
      <c r="F2305" s="84">
        <v>64110</v>
      </c>
      <c r="G2305" s="11" t="s">
        <v>7</v>
      </c>
      <c r="H2305" s="11" t="s">
        <v>26</v>
      </c>
      <c r="I2305" s="11" t="s">
        <v>618</v>
      </c>
      <c r="J2305" s="78">
        <v>576</v>
      </c>
    </row>
    <row r="2306" spans="1:10" outlineLevel="3" x14ac:dyDescent="0.25">
      <c r="A2306" s="87">
        <v>100</v>
      </c>
      <c r="B2306" s="9" t="s">
        <v>485</v>
      </c>
      <c r="C2306" s="9" t="s">
        <v>503</v>
      </c>
      <c r="D2306" s="9" t="s">
        <v>525</v>
      </c>
      <c r="E2306" s="11">
        <v>17572724</v>
      </c>
      <c r="F2306" s="84">
        <v>66110</v>
      </c>
      <c r="G2306" s="11" t="s">
        <v>7</v>
      </c>
      <c r="H2306" s="11" t="s">
        <v>27</v>
      </c>
      <c r="I2306" s="11" t="s">
        <v>618</v>
      </c>
      <c r="J2306" s="78">
        <v>1400</v>
      </c>
    </row>
    <row r="2307" spans="1:10" outlineLevel="3" x14ac:dyDescent="0.25">
      <c r="A2307" s="87">
        <v>100</v>
      </c>
      <c r="B2307" s="9" t="s">
        <v>485</v>
      </c>
      <c r="C2307" s="9" t="s">
        <v>503</v>
      </c>
      <c r="D2307" s="9" t="s">
        <v>525</v>
      </c>
      <c r="E2307" s="11">
        <v>17572724</v>
      </c>
      <c r="F2307" s="84">
        <v>68145</v>
      </c>
      <c r="G2307" s="11" t="s">
        <v>7</v>
      </c>
      <c r="H2307" s="11" t="s">
        <v>29</v>
      </c>
      <c r="I2307" s="11" t="s">
        <v>618</v>
      </c>
      <c r="J2307" s="78">
        <v>149105</v>
      </c>
    </row>
    <row r="2308" spans="1:10" outlineLevel="3" x14ac:dyDescent="0.25">
      <c r="A2308" s="87">
        <v>100</v>
      </c>
      <c r="B2308" s="9" t="s">
        <v>485</v>
      </c>
      <c r="C2308" s="9" t="s">
        <v>503</v>
      </c>
      <c r="D2308" s="9" t="s">
        <v>525</v>
      </c>
      <c r="E2308" s="11">
        <v>17572724</v>
      </c>
      <c r="F2308" s="84">
        <v>68400</v>
      </c>
      <c r="G2308" s="11" t="s">
        <v>7</v>
      </c>
      <c r="H2308" s="11" t="s">
        <v>49</v>
      </c>
      <c r="I2308" s="11" t="s">
        <v>618</v>
      </c>
      <c r="J2308" s="78">
        <v>420</v>
      </c>
    </row>
    <row r="2309" spans="1:10" outlineLevel="3" x14ac:dyDescent="0.25">
      <c r="A2309" s="87">
        <v>100</v>
      </c>
      <c r="B2309" s="9" t="s">
        <v>485</v>
      </c>
      <c r="C2309" s="9" t="s">
        <v>503</v>
      </c>
      <c r="D2309" s="9" t="s">
        <v>525</v>
      </c>
      <c r="E2309" s="11">
        <v>17572725</v>
      </c>
      <c r="F2309" s="84">
        <v>60100</v>
      </c>
      <c r="G2309" s="11" t="s">
        <v>7</v>
      </c>
      <c r="H2309" s="11" t="s">
        <v>8</v>
      </c>
      <c r="I2309" s="11" t="s">
        <v>618</v>
      </c>
      <c r="J2309" s="78">
        <v>425620</v>
      </c>
    </row>
    <row r="2310" spans="1:10" outlineLevel="3" x14ac:dyDescent="0.25">
      <c r="A2310" s="87">
        <v>100</v>
      </c>
      <c r="B2310" s="9" t="s">
        <v>485</v>
      </c>
      <c r="C2310" s="9" t="s">
        <v>503</v>
      </c>
      <c r="D2310" s="9" t="s">
        <v>525</v>
      </c>
      <c r="E2310" s="11">
        <v>17572725</v>
      </c>
      <c r="F2310" s="84">
        <v>60140</v>
      </c>
      <c r="G2310" s="11" t="s">
        <v>7</v>
      </c>
      <c r="H2310" s="11" t="s">
        <v>9</v>
      </c>
      <c r="I2310" s="11" t="s">
        <v>618</v>
      </c>
      <c r="J2310" s="78">
        <v>10000</v>
      </c>
    </row>
    <row r="2311" spans="1:10" outlineLevel="3" x14ac:dyDescent="0.25">
      <c r="A2311" s="87">
        <v>100</v>
      </c>
      <c r="B2311" s="9" t="s">
        <v>485</v>
      </c>
      <c r="C2311" s="9" t="s">
        <v>503</v>
      </c>
      <c r="D2311" s="9" t="s">
        <v>525</v>
      </c>
      <c r="E2311" s="11">
        <v>17572725</v>
      </c>
      <c r="F2311" s="84">
        <v>60150</v>
      </c>
      <c r="G2311" s="11" t="s">
        <v>7</v>
      </c>
      <c r="H2311" s="11" t="s">
        <v>53</v>
      </c>
      <c r="I2311" s="11" t="s">
        <v>618</v>
      </c>
      <c r="J2311" s="78">
        <v>222677</v>
      </c>
    </row>
    <row r="2312" spans="1:10" outlineLevel="3" x14ac:dyDescent="0.25">
      <c r="A2312" s="87">
        <v>100</v>
      </c>
      <c r="B2312" s="9" t="s">
        <v>485</v>
      </c>
      <c r="C2312" s="9" t="s">
        <v>503</v>
      </c>
      <c r="D2312" s="9" t="s">
        <v>525</v>
      </c>
      <c r="E2312" s="11">
        <v>17572725</v>
      </c>
      <c r="F2312" s="84">
        <v>60290</v>
      </c>
      <c r="G2312" s="11" t="s">
        <v>7</v>
      </c>
      <c r="H2312" s="11" t="s">
        <v>11</v>
      </c>
      <c r="I2312" s="11" t="s">
        <v>618</v>
      </c>
      <c r="J2312" s="78">
        <v>3528</v>
      </c>
    </row>
    <row r="2313" spans="1:10" outlineLevel="3" x14ac:dyDescent="0.25">
      <c r="A2313" s="87">
        <v>100</v>
      </c>
      <c r="B2313" s="9" t="s">
        <v>485</v>
      </c>
      <c r="C2313" s="9" t="s">
        <v>503</v>
      </c>
      <c r="D2313" s="9" t="s">
        <v>525</v>
      </c>
      <c r="E2313" s="11">
        <v>17572725</v>
      </c>
      <c r="F2313" s="84">
        <v>60300</v>
      </c>
      <c r="G2313" s="11" t="s">
        <v>7</v>
      </c>
      <c r="H2313" s="11" t="s">
        <v>12</v>
      </c>
      <c r="I2313" s="11" t="s">
        <v>618</v>
      </c>
      <c r="J2313" s="78">
        <v>49047</v>
      </c>
    </row>
    <row r="2314" spans="1:10" outlineLevel="3" x14ac:dyDescent="0.25">
      <c r="A2314" s="87">
        <v>100</v>
      </c>
      <c r="B2314" s="9" t="s">
        <v>485</v>
      </c>
      <c r="C2314" s="9" t="s">
        <v>503</v>
      </c>
      <c r="D2314" s="9" t="s">
        <v>525</v>
      </c>
      <c r="E2314" s="11">
        <v>17572725</v>
      </c>
      <c r="F2314" s="84">
        <v>60330</v>
      </c>
      <c r="G2314" s="11" t="s">
        <v>7</v>
      </c>
      <c r="H2314" s="11" t="s">
        <v>13</v>
      </c>
      <c r="I2314" s="11" t="s">
        <v>618</v>
      </c>
      <c r="J2314" s="78">
        <v>58194</v>
      </c>
    </row>
    <row r="2315" spans="1:10" outlineLevel="3" x14ac:dyDescent="0.25">
      <c r="A2315" s="87">
        <v>100</v>
      </c>
      <c r="B2315" s="9" t="s">
        <v>485</v>
      </c>
      <c r="C2315" s="9" t="s">
        <v>503</v>
      </c>
      <c r="D2315" s="9" t="s">
        <v>525</v>
      </c>
      <c r="E2315" s="11">
        <v>17572725</v>
      </c>
      <c r="F2315" s="84">
        <v>60331</v>
      </c>
      <c r="G2315" s="11" t="s">
        <v>7</v>
      </c>
      <c r="H2315" s="11" t="s">
        <v>14</v>
      </c>
      <c r="I2315" s="11" t="s">
        <v>618</v>
      </c>
      <c r="J2315" s="78">
        <v>2232</v>
      </c>
    </row>
    <row r="2316" spans="1:10" outlineLevel="3" x14ac:dyDescent="0.25">
      <c r="A2316" s="87">
        <v>100</v>
      </c>
      <c r="B2316" s="9" t="s">
        <v>485</v>
      </c>
      <c r="C2316" s="9" t="s">
        <v>503</v>
      </c>
      <c r="D2316" s="9" t="s">
        <v>525</v>
      </c>
      <c r="E2316" s="11">
        <v>17572725</v>
      </c>
      <c r="F2316" s="84">
        <v>60340</v>
      </c>
      <c r="G2316" s="11" t="s">
        <v>7</v>
      </c>
      <c r="H2316" s="11" t="s">
        <v>15</v>
      </c>
      <c r="I2316" s="11" t="s">
        <v>618</v>
      </c>
      <c r="J2316" s="78">
        <v>5495</v>
      </c>
    </row>
    <row r="2317" spans="1:10" outlineLevel="3" x14ac:dyDescent="0.25">
      <c r="A2317" s="87">
        <v>100</v>
      </c>
      <c r="B2317" s="9" t="s">
        <v>485</v>
      </c>
      <c r="C2317" s="9" t="s">
        <v>503</v>
      </c>
      <c r="D2317" s="9" t="s">
        <v>525</v>
      </c>
      <c r="E2317" s="11">
        <v>17572725</v>
      </c>
      <c r="F2317" s="84">
        <v>60350</v>
      </c>
      <c r="G2317" s="11" t="s">
        <v>7</v>
      </c>
      <c r="H2317" s="11" t="s">
        <v>16</v>
      </c>
      <c r="I2317" s="11" t="s">
        <v>618</v>
      </c>
      <c r="J2317" s="78">
        <v>5704</v>
      </c>
    </row>
    <row r="2318" spans="1:10" outlineLevel="3" x14ac:dyDescent="0.25">
      <c r="A2318" s="87">
        <v>100</v>
      </c>
      <c r="B2318" s="9" t="s">
        <v>485</v>
      </c>
      <c r="C2318" s="9" t="s">
        <v>503</v>
      </c>
      <c r="D2318" s="9" t="s">
        <v>525</v>
      </c>
      <c r="E2318" s="11">
        <v>17572725</v>
      </c>
      <c r="F2318" s="84">
        <v>60360</v>
      </c>
      <c r="G2318" s="11" t="s">
        <v>7</v>
      </c>
      <c r="H2318" s="11" t="s">
        <v>17</v>
      </c>
      <c r="I2318" s="11" t="s">
        <v>618</v>
      </c>
      <c r="J2318" s="78">
        <v>62333</v>
      </c>
    </row>
    <row r="2319" spans="1:10" outlineLevel="3" x14ac:dyDescent="0.25">
      <c r="A2319" s="87">
        <v>100</v>
      </c>
      <c r="B2319" s="9" t="s">
        <v>485</v>
      </c>
      <c r="C2319" s="9" t="s">
        <v>503</v>
      </c>
      <c r="D2319" s="9" t="s">
        <v>525</v>
      </c>
      <c r="E2319" s="11">
        <v>17572725</v>
      </c>
      <c r="F2319" s="84">
        <v>61100</v>
      </c>
      <c r="G2319" s="11" t="s">
        <v>7</v>
      </c>
      <c r="H2319" s="11" t="s">
        <v>19</v>
      </c>
      <c r="I2319" s="11" t="s">
        <v>618</v>
      </c>
      <c r="J2319" s="78">
        <v>7500</v>
      </c>
    </row>
    <row r="2320" spans="1:10" outlineLevel="3" x14ac:dyDescent="0.25">
      <c r="A2320" s="87">
        <v>100</v>
      </c>
      <c r="B2320" s="9" t="s">
        <v>485</v>
      </c>
      <c r="C2320" s="9" t="s">
        <v>503</v>
      </c>
      <c r="D2320" s="9" t="s">
        <v>525</v>
      </c>
      <c r="E2320" s="11">
        <v>17572725</v>
      </c>
      <c r="F2320" s="84">
        <v>61160</v>
      </c>
      <c r="G2320" s="11" t="s">
        <v>7</v>
      </c>
      <c r="H2320" s="11" t="s">
        <v>21</v>
      </c>
      <c r="I2320" s="11" t="s">
        <v>618</v>
      </c>
      <c r="J2320" s="78">
        <v>3050</v>
      </c>
    </row>
    <row r="2321" spans="1:10" outlineLevel="3" x14ac:dyDescent="0.25">
      <c r="A2321" s="87">
        <v>100</v>
      </c>
      <c r="B2321" s="9" t="s">
        <v>485</v>
      </c>
      <c r="C2321" s="9" t="s">
        <v>503</v>
      </c>
      <c r="D2321" s="9" t="s">
        <v>525</v>
      </c>
      <c r="E2321" s="11">
        <v>17572725</v>
      </c>
      <c r="F2321" s="84">
        <v>61180</v>
      </c>
      <c r="G2321" s="11" t="s">
        <v>7</v>
      </c>
      <c r="H2321" s="11" t="s">
        <v>23</v>
      </c>
      <c r="I2321" s="11" t="s">
        <v>618</v>
      </c>
      <c r="J2321" s="78">
        <v>1363</v>
      </c>
    </row>
    <row r="2322" spans="1:10" outlineLevel="3" x14ac:dyDescent="0.25">
      <c r="A2322" s="87">
        <v>100</v>
      </c>
      <c r="B2322" s="9" t="s">
        <v>485</v>
      </c>
      <c r="C2322" s="9" t="s">
        <v>503</v>
      </c>
      <c r="D2322" s="9" t="s">
        <v>525</v>
      </c>
      <c r="E2322" s="11">
        <v>17572725</v>
      </c>
      <c r="F2322" s="84">
        <v>61350</v>
      </c>
      <c r="G2322" s="11" t="s">
        <v>7</v>
      </c>
      <c r="H2322" s="11" t="s">
        <v>79</v>
      </c>
      <c r="I2322" s="11" t="s">
        <v>618</v>
      </c>
      <c r="J2322" s="78">
        <v>6960</v>
      </c>
    </row>
    <row r="2323" spans="1:10" outlineLevel="3" x14ac:dyDescent="0.25">
      <c r="A2323" s="87">
        <v>100</v>
      </c>
      <c r="B2323" s="9" t="s">
        <v>485</v>
      </c>
      <c r="C2323" s="9" t="s">
        <v>503</v>
      </c>
      <c r="D2323" s="9" t="s">
        <v>525</v>
      </c>
      <c r="E2323" s="11">
        <v>17572725</v>
      </c>
      <c r="F2323" s="84">
        <v>61460</v>
      </c>
      <c r="G2323" s="11" t="s">
        <v>7</v>
      </c>
      <c r="H2323" s="11" t="s">
        <v>94</v>
      </c>
      <c r="I2323" s="11" t="s">
        <v>618</v>
      </c>
      <c r="J2323" s="78">
        <v>2000</v>
      </c>
    </row>
    <row r="2324" spans="1:10" outlineLevel="3" x14ac:dyDescent="0.25">
      <c r="A2324" s="87">
        <v>100</v>
      </c>
      <c r="B2324" s="9" t="s">
        <v>485</v>
      </c>
      <c r="C2324" s="9" t="s">
        <v>503</v>
      </c>
      <c r="D2324" s="9" t="s">
        <v>525</v>
      </c>
      <c r="E2324" s="11">
        <v>17572725</v>
      </c>
      <c r="F2324" s="84">
        <v>61470</v>
      </c>
      <c r="G2324" s="11" t="s">
        <v>7</v>
      </c>
      <c r="H2324" s="11" t="s">
        <v>141</v>
      </c>
      <c r="I2324" s="11" t="s">
        <v>618</v>
      </c>
      <c r="J2324" s="78">
        <v>3500</v>
      </c>
    </row>
    <row r="2325" spans="1:10" outlineLevel="3" x14ac:dyDescent="0.25">
      <c r="A2325" s="87">
        <v>100</v>
      </c>
      <c r="B2325" s="9" t="s">
        <v>485</v>
      </c>
      <c r="C2325" s="9" t="s">
        <v>503</v>
      </c>
      <c r="D2325" s="9" t="s">
        <v>525</v>
      </c>
      <c r="E2325" s="11">
        <v>17572725</v>
      </c>
      <c r="F2325" s="84">
        <v>61500</v>
      </c>
      <c r="G2325" s="11" t="s">
        <v>7</v>
      </c>
      <c r="H2325" s="11" t="s">
        <v>24</v>
      </c>
      <c r="I2325" s="11" t="s">
        <v>618</v>
      </c>
      <c r="J2325" s="78">
        <v>9303</v>
      </c>
    </row>
    <row r="2326" spans="1:10" outlineLevel="3" x14ac:dyDescent="0.25">
      <c r="A2326" s="87">
        <v>100</v>
      </c>
      <c r="B2326" s="9" t="s">
        <v>485</v>
      </c>
      <c r="C2326" s="9" t="s">
        <v>503</v>
      </c>
      <c r="D2326" s="9" t="s">
        <v>525</v>
      </c>
      <c r="E2326" s="11">
        <v>17572725</v>
      </c>
      <c r="F2326" s="84">
        <v>61920</v>
      </c>
      <c r="G2326" s="11" t="s">
        <v>7</v>
      </c>
      <c r="H2326" s="11" t="s">
        <v>388</v>
      </c>
      <c r="I2326" s="11" t="s">
        <v>618</v>
      </c>
      <c r="J2326" s="78">
        <v>9300</v>
      </c>
    </row>
    <row r="2327" spans="1:10" outlineLevel="3" x14ac:dyDescent="0.25">
      <c r="A2327" s="87">
        <v>100</v>
      </c>
      <c r="B2327" s="9" t="s">
        <v>485</v>
      </c>
      <c r="C2327" s="9" t="s">
        <v>503</v>
      </c>
      <c r="D2327" s="9" t="s">
        <v>525</v>
      </c>
      <c r="E2327" s="11">
        <v>17572725</v>
      </c>
      <c r="F2327" s="84">
        <v>61925</v>
      </c>
      <c r="G2327" s="11" t="s">
        <v>7</v>
      </c>
      <c r="H2327" s="11" t="s">
        <v>389</v>
      </c>
      <c r="I2327" s="11" t="s">
        <v>618</v>
      </c>
      <c r="J2327" s="78">
        <v>1107</v>
      </c>
    </row>
    <row r="2328" spans="1:10" outlineLevel="3" x14ac:dyDescent="0.25">
      <c r="A2328" s="87">
        <v>100</v>
      </c>
      <c r="B2328" s="9" t="s">
        <v>485</v>
      </c>
      <c r="C2328" s="9" t="s">
        <v>503</v>
      </c>
      <c r="D2328" s="9" t="s">
        <v>525</v>
      </c>
      <c r="E2328" s="11">
        <v>17572725</v>
      </c>
      <c r="F2328" s="84">
        <v>61950</v>
      </c>
      <c r="G2328" s="11" t="s">
        <v>7</v>
      </c>
      <c r="H2328" s="11" t="s">
        <v>390</v>
      </c>
      <c r="I2328" s="11" t="s">
        <v>618</v>
      </c>
      <c r="J2328" s="78">
        <v>2700</v>
      </c>
    </row>
    <row r="2329" spans="1:10" outlineLevel="3" x14ac:dyDescent="0.25">
      <c r="A2329" s="87">
        <v>100</v>
      </c>
      <c r="B2329" s="9" t="s">
        <v>485</v>
      </c>
      <c r="C2329" s="9" t="s">
        <v>503</v>
      </c>
      <c r="D2329" s="9" t="s">
        <v>525</v>
      </c>
      <c r="E2329" s="11">
        <v>17572725</v>
      </c>
      <c r="F2329" s="84">
        <v>62100</v>
      </c>
      <c r="G2329" s="11" t="s">
        <v>7</v>
      </c>
      <c r="H2329" s="11" t="s">
        <v>74</v>
      </c>
      <c r="I2329" s="11" t="s">
        <v>618</v>
      </c>
      <c r="J2329" s="78">
        <v>22000</v>
      </c>
    </row>
    <row r="2330" spans="1:10" outlineLevel="3" x14ac:dyDescent="0.25">
      <c r="A2330" s="87">
        <v>100</v>
      </c>
      <c r="B2330" s="9" t="s">
        <v>485</v>
      </c>
      <c r="C2330" s="9" t="s">
        <v>503</v>
      </c>
      <c r="D2330" s="9" t="s">
        <v>525</v>
      </c>
      <c r="E2330" s="11">
        <v>17572725</v>
      </c>
      <c r="F2330" s="84">
        <v>62300</v>
      </c>
      <c r="G2330" s="11" t="s">
        <v>7</v>
      </c>
      <c r="H2330" s="11" t="s">
        <v>43</v>
      </c>
      <c r="I2330" s="11" t="s">
        <v>618</v>
      </c>
      <c r="J2330" s="78">
        <v>1000</v>
      </c>
    </row>
    <row r="2331" spans="1:10" outlineLevel="3" x14ac:dyDescent="0.25">
      <c r="A2331" s="87">
        <v>100</v>
      </c>
      <c r="B2331" s="9" t="s">
        <v>485</v>
      </c>
      <c r="C2331" s="9" t="s">
        <v>503</v>
      </c>
      <c r="D2331" s="9" t="s">
        <v>525</v>
      </c>
      <c r="E2331" s="11">
        <v>17572725</v>
      </c>
      <c r="F2331" s="84">
        <v>62550</v>
      </c>
      <c r="G2331" s="11" t="s">
        <v>7</v>
      </c>
      <c r="H2331" s="11" t="s">
        <v>45</v>
      </c>
      <c r="I2331" s="11" t="s">
        <v>618</v>
      </c>
      <c r="J2331" s="78">
        <v>75950</v>
      </c>
    </row>
    <row r="2332" spans="1:10" outlineLevel="3" x14ac:dyDescent="0.25">
      <c r="A2332" s="87">
        <v>100</v>
      </c>
      <c r="B2332" s="9" t="s">
        <v>485</v>
      </c>
      <c r="C2332" s="9" t="s">
        <v>503</v>
      </c>
      <c r="D2332" s="9" t="s">
        <v>525</v>
      </c>
      <c r="E2332" s="11">
        <v>17572725</v>
      </c>
      <c r="F2332" s="84">
        <v>64110</v>
      </c>
      <c r="G2332" s="11" t="s">
        <v>7</v>
      </c>
      <c r="H2332" s="11" t="s">
        <v>26</v>
      </c>
      <c r="I2332" s="11" t="s">
        <v>618</v>
      </c>
      <c r="J2332" s="78">
        <v>2232</v>
      </c>
    </row>
    <row r="2333" spans="1:10" outlineLevel="3" x14ac:dyDescent="0.25">
      <c r="A2333" s="87">
        <v>100</v>
      </c>
      <c r="B2333" s="9" t="s">
        <v>485</v>
      </c>
      <c r="C2333" s="9" t="s">
        <v>503</v>
      </c>
      <c r="D2333" s="9" t="s">
        <v>525</v>
      </c>
      <c r="E2333" s="11">
        <v>17572725</v>
      </c>
      <c r="F2333" s="84">
        <v>64500</v>
      </c>
      <c r="G2333" s="11" t="s">
        <v>7</v>
      </c>
      <c r="H2333" s="11" t="s">
        <v>101</v>
      </c>
      <c r="I2333" s="11" t="s">
        <v>618</v>
      </c>
      <c r="J2333" s="78">
        <v>290000</v>
      </c>
    </row>
    <row r="2334" spans="1:10" outlineLevel="3" x14ac:dyDescent="0.25">
      <c r="A2334" s="87">
        <v>100</v>
      </c>
      <c r="B2334" s="9" t="s">
        <v>485</v>
      </c>
      <c r="C2334" s="9" t="s">
        <v>503</v>
      </c>
      <c r="D2334" s="9" t="s">
        <v>525</v>
      </c>
      <c r="E2334" s="11">
        <v>17572725</v>
      </c>
      <c r="F2334" s="84">
        <v>64510</v>
      </c>
      <c r="G2334" s="11" t="s">
        <v>7</v>
      </c>
      <c r="H2334" s="11" t="s">
        <v>102</v>
      </c>
      <c r="I2334" s="11" t="s">
        <v>618</v>
      </c>
      <c r="J2334" s="78">
        <v>42000</v>
      </c>
    </row>
    <row r="2335" spans="1:10" outlineLevel="3" x14ac:dyDescent="0.25">
      <c r="A2335" s="87">
        <v>100</v>
      </c>
      <c r="B2335" s="9" t="s">
        <v>485</v>
      </c>
      <c r="C2335" s="9" t="s">
        <v>503</v>
      </c>
      <c r="D2335" s="9" t="s">
        <v>525</v>
      </c>
      <c r="E2335" s="11">
        <v>17572725</v>
      </c>
      <c r="F2335" s="84">
        <v>64520</v>
      </c>
      <c r="G2335" s="11" t="s">
        <v>7</v>
      </c>
      <c r="H2335" s="11" t="s">
        <v>103</v>
      </c>
      <c r="I2335" s="11" t="s">
        <v>618</v>
      </c>
      <c r="J2335" s="78">
        <v>71500</v>
      </c>
    </row>
    <row r="2336" spans="1:10" outlineLevel="3" x14ac:dyDescent="0.25">
      <c r="A2336" s="87">
        <v>100</v>
      </c>
      <c r="B2336" s="9" t="s">
        <v>485</v>
      </c>
      <c r="C2336" s="9" t="s">
        <v>503</v>
      </c>
      <c r="D2336" s="9" t="s">
        <v>525</v>
      </c>
      <c r="E2336" s="11">
        <v>17572725</v>
      </c>
      <c r="F2336" s="84">
        <v>66110</v>
      </c>
      <c r="G2336" s="11" t="s">
        <v>7</v>
      </c>
      <c r="H2336" s="11" t="s">
        <v>27</v>
      </c>
      <c r="I2336" s="11" t="s">
        <v>618</v>
      </c>
      <c r="J2336" s="78">
        <v>2877</v>
      </c>
    </row>
    <row r="2337" spans="1:10" outlineLevel="3" x14ac:dyDescent="0.25">
      <c r="A2337" s="87">
        <v>100</v>
      </c>
      <c r="B2337" s="9" t="s">
        <v>485</v>
      </c>
      <c r="C2337" s="9" t="s">
        <v>503</v>
      </c>
      <c r="D2337" s="9" t="s">
        <v>525</v>
      </c>
      <c r="E2337" s="11">
        <v>17572725</v>
      </c>
      <c r="F2337" s="84">
        <v>68145</v>
      </c>
      <c r="G2337" s="11" t="s">
        <v>7</v>
      </c>
      <c r="H2337" s="11" t="s">
        <v>29</v>
      </c>
      <c r="I2337" s="11" t="s">
        <v>618</v>
      </c>
      <c r="J2337" s="78">
        <v>3150</v>
      </c>
    </row>
    <row r="2338" spans="1:10" outlineLevel="3" x14ac:dyDescent="0.25">
      <c r="A2338" s="87">
        <v>100</v>
      </c>
      <c r="B2338" s="9" t="s">
        <v>485</v>
      </c>
      <c r="C2338" s="9" t="s">
        <v>503</v>
      </c>
      <c r="D2338" s="9" t="s">
        <v>525</v>
      </c>
      <c r="E2338" s="11">
        <v>17572725</v>
      </c>
      <c r="F2338" s="84">
        <v>68160</v>
      </c>
      <c r="G2338" s="11" t="s">
        <v>7</v>
      </c>
      <c r="H2338" s="11" t="s">
        <v>47</v>
      </c>
      <c r="I2338" s="11" t="s">
        <v>618</v>
      </c>
      <c r="J2338" s="78">
        <v>10000</v>
      </c>
    </row>
    <row r="2339" spans="1:10" outlineLevel="3" x14ac:dyDescent="0.25">
      <c r="A2339" s="87">
        <v>100</v>
      </c>
      <c r="B2339" s="9" t="s">
        <v>485</v>
      </c>
      <c r="C2339" s="9" t="s">
        <v>503</v>
      </c>
      <c r="D2339" s="9" t="s">
        <v>525</v>
      </c>
      <c r="E2339" s="11">
        <v>17572725</v>
      </c>
      <c r="F2339" s="84">
        <v>68400</v>
      </c>
      <c r="G2339" s="11" t="s">
        <v>7</v>
      </c>
      <c r="H2339" s="11" t="s">
        <v>49</v>
      </c>
      <c r="I2339" s="11" t="s">
        <v>618</v>
      </c>
      <c r="J2339" s="78">
        <v>1235</v>
      </c>
    </row>
    <row r="2340" spans="1:10" outlineLevel="3" x14ac:dyDescent="0.25">
      <c r="A2340" s="87">
        <v>100</v>
      </c>
      <c r="B2340" s="9" t="s">
        <v>485</v>
      </c>
      <c r="C2340" s="9" t="s">
        <v>503</v>
      </c>
      <c r="D2340" s="9" t="s">
        <v>525</v>
      </c>
      <c r="E2340" s="11">
        <v>17572725</v>
      </c>
      <c r="F2340" s="84">
        <v>69500</v>
      </c>
      <c r="G2340" s="11" t="s">
        <v>7</v>
      </c>
      <c r="H2340" s="11" t="s">
        <v>35</v>
      </c>
      <c r="I2340" s="11" t="s">
        <v>618</v>
      </c>
      <c r="J2340" s="78">
        <v>1050</v>
      </c>
    </row>
    <row r="2341" spans="1:10" outlineLevel="3" x14ac:dyDescent="0.25">
      <c r="A2341" s="87">
        <v>100</v>
      </c>
      <c r="B2341" s="9" t="s">
        <v>485</v>
      </c>
      <c r="C2341" s="9" t="s">
        <v>503</v>
      </c>
      <c r="D2341" s="9" t="s">
        <v>525</v>
      </c>
      <c r="E2341" s="11">
        <v>17572725</v>
      </c>
      <c r="F2341" s="84">
        <v>69550</v>
      </c>
      <c r="G2341" s="11" t="s">
        <v>7</v>
      </c>
      <c r="H2341" s="11" t="s">
        <v>36</v>
      </c>
      <c r="I2341" s="11" t="s">
        <v>618</v>
      </c>
      <c r="J2341" s="78">
        <v>325</v>
      </c>
    </row>
    <row r="2342" spans="1:10" outlineLevel="3" x14ac:dyDescent="0.25">
      <c r="A2342" s="87">
        <v>100</v>
      </c>
      <c r="B2342" s="9" t="s">
        <v>485</v>
      </c>
      <c r="C2342" s="9" t="s">
        <v>503</v>
      </c>
      <c r="D2342" s="9" t="s">
        <v>525</v>
      </c>
      <c r="E2342" s="11">
        <v>17572725</v>
      </c>
      <c r="F2342" s="84">
        <v>76800</v>
      </c>
      <c r="G2342" s="11" t="s">
        <v>7</v>
      </c>
      <c r="H2342" s="11" t="s">
        <v>37</v>
      </c>
      <c r="I2342" s="11" t="s">
        <v>618</v>
      </c>
      <c r="J2342" s="78">
        <v>6444</v>
      </c>
    </row>
    <row r="2343" spans="1:10" outlineLevel="3" x14ac:dyDescent="0.25">
      <c r="A2343" s="87">
        <v>100</v>
      </c>
      <c r="B2343" s="9" t="s">
        <v>485</v>
      </c>
      <c r="C2343" s="9" t="s">
        <v>503</v>
      </c>
      <c r="D2343" s="9" t="s">
        <v>525</v>
      </c>
      <c r="E2343" s="11">
        <v>17572725</v>
      </c>
      <c r="F2343" s="84">
        <v>77140</v>
      </c>
      <c r="G2343" s="11" t="s">
        <v>7</v>
      </c>
      <c r="H2343" s="11" t="s">
        <v>38</v>
      </c>
      <c r="I2343" s="11" t="s">
        <v>618</v>
      </c>
      <c r="J2343" s="78">
        <v>200</v>
      </c>
    </row>
    <row r="2344" spans="1:10" outlineLevel="3" x14ac:dyDescent="0.25">
      <c r="A2344" s="87">
        <v>100</v>
      </c>
      <c r="B2344" s="9" t="s">
        <v>485</v>
      </c>
      <c r="C2344" s="9" t="s">
        <v>503</v>
      </c>
      <c r="D2344" s="9" t="s">
        <v>525</v>
      </c>
      <c r="E2344" s="11">
        <v>17572725</v>
      </c>
      <c r="F2344" s="84">
        <v>77170</v>
      </c>
      <c r="G2344" s="11" t="s">
        <v>7</v>
      </c>
      <c r="H2344" s="11" t="s">
        <v>64</v>
      </c>
      <c r="I2344" s="11" t="s">
        <v>618</v>
      </c>
      <c r="J2344" s="78">
        <v>165180</v>
      </c>
    </row>
    <row r="2345" spans="1:10" outlineLevel="3" x14ac:dyDescent="0.25">
      <c r="A2345" s="87">
        <v>100</v>
      </c>
      <c r="B2345" s="9" t="s">
        <v>485</v>
      </c>
      <c r="C2345" s="9" t="s">
        <v>503</v>
      </c>
      <c r="D2345" s="9" t="s">
        <v>525</v>
      </c>
      <c r="E2345" s="11">
        <v>17572726</v>
      </c>
      <c r="F2345" s="84">
        <v>79400</v>
      </c>
      <c r="G2345" s="11" t="s">
        <v>7</v>
      </c>
      <c r="H2345" s="11" t="s">
        <v>78</v>
      </c>
      <c r="I2345" s="11" t="s">
        <v>618</v>
      </c>
      <c r="J2345" s="78">
        <v>495000</v>
      </c>
    </row>
    <row r="2346" spans="1:10" outlineLevel="3" x14ac:dyDescent="0.25">
      <c r="A2346" s="87">
        <v>100</v>
      </c>
      <c r="B2346" s="9" t="s">
        <v>485</v>
      </c>
      <c r="C2346" s="9" t="s">
        <v>503</v>
      </c>
      <c r="D2346" s="9" t="s">
        <v>525</v>
      </c>
      <c r="E2346" s="11">
        <v>17572727</v>
      </c>
      <c r="F2346" s="84">
        <v>60100</v>
      </c>
      <c r="G2346" s="11" t="s">
        <v>7</v>
      </c>
      <c r="H2346" s="11" t="s">
        <v>8</v>
      </c>
      <c r="I2346" s="11" t="s">
        <v>618</v>
      </c>
      <c r="J2346" s="78">
        <v>404246</v>
      </c>
    </row>
    <row r="2347" spans="1:10" outlineLevel="3" x14ac:dyDescent="0.25">
      <c r="A2347" s="87">
        <v>100</v>
      </c>
      <c r="B2347" s="9" t="s">
        <v>485</v>
      </c>
      <c r="C2347" s="9" t="s">
        <v>503</v>
      </c>
      <c r="D2347" s="9" t="s">
        <v>525</v>
      </c>
      <c r="E2347" s="11">
        <v>17572727</v>
      </c>
      <c r="F2347" s="84">
        <v>60140</v>
      </c>
      <c r="G2347" s="11" t="s">
        <v>7</v>
      </c>
      <c r="H2347" s="11" t="s">
        <v>9</v>
      </c>
      <c r="I2347" s="11" t="s">
        <v>618</v>
      </c>
      <c r="J2347" s="78">
        <v>11000</v>
      </c>
    </row>
    <row r="2348" spans="1:10" outlineLevel="3" x14ac:dyDescent="0.25">
      <c r="A2348" s="87">
        <v>100</v>
      </c>
      <c r="B2348" s="9" t="s">
        <v>485</v>
      </c>
      <c r="C2348" s="9" t="s">
        <v>503</v>
      </c>
      <c r="D2348" s="9" t="s">
        <v>525</v>
      </c>
      <c r="E2348" s="11">
        <v>17572727</v>
      </c>
      <c r="F2348" s="84">
        <v>60150</v>
      </c>
      <c r="G2348" s="11" t="s">
        <v>7</v>
      </c>
      <c r="H2348" s="11" t="s">
        <v>53</v>
      </c>
      <c r="I2348" s="11" t="s">
        <v>618</v>
      </c>
      <c r="J2348" s="78">
        <v>948157</v>
      </c>
    </row>
    <row r="2349" spans="1:10" outlineLevel="3" x14ac:dyDescent="0.25">
      <c r="A2349" s="87">
        <v>100</v>
      </c>
      <c r="B2349" s="9" t="s">
        <v>485</v>
      </c>
      <c r="C2349" s="9" t="s">
        <v>503</v>
      </c>
      <c r="D2349" s="9" t="s">
        <v>525</v>
      </c>
      <c r="E2349" s="11">
        <v>17572727</v>
      </c>
      <c r="F2349" s="84">
        <v>60290</v>
      </c>
      <c r="G2349" s="11" t="s">
        <v>7</v>
      </c>
      <c r="H2349" s="11" t="s">
        <v>11</v>
      </c>
      <c r="I2349" s="11" t="s">
        <v>618</v>
      </c>
      <c r="J2349" s="78">
        <v>3938</v>
      </c>
    </row>
    <row r="2350" spans="1:10" outlineLevel="3" x14ac:dyDescent="0.25">
      <c r="A2350" s="87">
        <v>100</v>
      </c>
      <c r="B2350" s="9" t="s">
        <v>485</v>
      </c>
      <c r="C2350" s="9" t="s">
        <v>503</v>
      </c>
      <c r="D2350" s="9" t="s">
        <v>525</v>
      </c>
      <c r="E2350" s="11">
        <v>17572727</v>
      </c>
      <c r="F2350" s="84">
        <v>60300</v>
      </c>
      <c r="G2350" s="11" t="s">
        <v>7</v>
      </c>
      <c r="H2350" s="11" t="s">
        <v>12</v>
      </c>
      <c r="I2350" s="11" t="s">
        <v>618</v>
      </c>
      <c r="J2350" s="78">
        <v>102885</v>
      </c>
    </row>
    <row r="2351" spans="1:10" outlineLevel="3" x14ac:dyDescent="0.25">
      <c r="A2351" s="87">
        <v>100</v>
      </c>
      <c r="B2351" s="9" t="s">
        <v>485</v>
      </c>
      <c r="C2351" s="9" t="s">
        <v>503</v>
      </c>
      <c r="D2351" s="9" t="s">
        <v>525</v>
      </c>
      <c r="E2351" s="11">
        <v>17572727</v>
      </c>
      <c r="F2351" s="84">
        <v>60330</v>
      </c>
      <c r="G2351" s="11" t="s">
        <v>7</v>
      </c>
      <c r="H2351" s="11" t="s">
        <v>13</v>
      </c>
      <c r="I2351" s="11" t="s">
        <v>618</v>
      </c>
      <c r="J2351" s="78">
        <v>59729</v>
      </c>
    </row>
    <row r="2352" spans="1:10" outlineLevel="3" x14ac:dyDescent="0.25">
      <c r="A2352" s="87">
        <v>100</v>
      </c>
      <c r="B2352" s="9" t="s">
        <v>485</v>
      </c>
      <c r="C2352" s="9" t="s">
        <v>503</v>
      </c>
      <c r="D2352" s="9" t="s">
        <v>525</v>
      </c>
      <c r="E2352" s="11">
        <v>17572727</v>
      </c>
      <c r="F2352" s="84">
        <v>60331</v>
      </c>
      <c r="G2352" s="11" t="s">
        <v>7</v>
      </c>
      <c r="H2352" s="11" t="s">
        <v>14</v>
      </c>
      <c r="I2352" s="11" t="s">
        <v>618</v>
      </c>
      <c r="J2352" s="78">
        <v>1321</v>
      </c>
    </row>
    <row r="2353" spans="1:10" outlineLevel="3" x14ac:dyDescent="0.25">
      <c r="A2353" s="87">
        <v>100</v>
      </c>
      <c r="B2353" s="9" t="s">
        <v>485</v>
      </c>
      <c r="C2353" s="9" t="s">
        <v>503</v>
      </c>
      <c r="D2353" s="9" t="s">
        <v>525</v>
      </c>
      <c r="E2353" s="11">
        <v>17572727</v>
      </c>
      <c r="F2353" s="84">
        <v>60340</v>
      </c>
      <c r="G2353" s="11" t="s">
        <v>7</v>
      </c>
      <c r="H2353" s="11" t="s">
        <v>15</v>
      </c>
      <c r="I2353" s="11" t="s">
        <v>618</v>
      </c>
      <c r="J2353" s="78">
        <v>15001</v>
      </c>
    </row>
    <row r="2354" spans="1:10" outlineLevel="3" x14ac:dyDescent="0.25">
      <c r="A2354" s="87">
        <v>100</v>
      </c>
      <c r="B2354" s="9" t="s">
        <v>485</v>
      </c>
      <c r="C2354" s="9" t="s">
        <v>503</v>
      </c>
      <c r="D2354" s="9" t="s">
        <v>525</v>
      </c>
      <c r="E2354" s="11">
        <v>17572727</v>
      </c>
      <c r="F2354" s="84">
        <v>60350</v>
      </c>
      <c r="G2354" s="11" t="s">
        <v>7</v>
      </c>
      <c r="H2354" s="11" t="s">
        <v>16</v>
      </c>
      <c r="I2354" s="11" t="s">
        <v>618</v>
      </c>
      <c r="J2354" s="78">
        <v>26691</v>
      </c>
    </row>
    <row r="2355" spans="1:10" outlineLevel="3" x14ac:dyDescent="0.25">
      <c r="A2355" s="87">
        <v>100</v>
      </c>
      <c r="B2355" s="9" t="s">
        <v>485</v>
      </c>
      <c r="C2355" s="9" t="s">
        <v>503</v>
      </c>
      <c r="D2355" s="9" t="s">
        <v>525</v>
      </c>
      <c r="E2355" s="11">
        <v>17572727</v>
      </c>
      <c r="F2355" s="84">
        <v>60360</v>
      </c>
      <c r="G2355" s="11" t="s">
        <v>7</v>
      </c>
      <c r="H2355" s="11" t="s">
        <v>17</v>
      </c>
      <c r="I2355" s="11" t="s">
        <v>618</v>
      </c>
      <c r="J2355" s="78">
        <v>59974</v>
      </c>
    </row>
    <row r="2356" spans="1:10" outlineLevel="3" x14ac:dyDescent="0.25">
      <c r="A2356" s="87">
        <v>100</v>
      </c>
      <c r="B2356" s="9" t="s">
        <v>485</v>
      </c>
      <c r="C2356" s="9" t="s">
        <v>503</v>
      </c>
      <c r="D2356" s="9" t="s">
        <v>525</v>
      </c>
      <c r="E2356" s="11">
        <v>17572727</v>
      </c>
      <c r="F2356" s="84">
        <v>61100</v>
      </c>
      <c r="G2356" s="11" t="s">
        <v>7</v>
      </c>
      <c r="H2356" s="11" t="s">
        <v>19</v>
      </c>
      <c r="I2356" s="11" t="s">
        <v>618</v>
      </c>
      <c r="J2356" s="78">
        <v>400</v>
      </c>
    </row>
    <row r="2357" spans="1:10" outlineLevel="3" x14ac:dyDescent="0.25">
      <c r="A2357" s="87">
        <v>100</v>
      </c>
      <c r="B2357" s="9" t="s">
        <v>485</v>
      </c>
      <c r="C2357" s="9" t="s">
        <v>503</v>
      </c>
      <c r="D2357" s="9" t="s">
        <v>525</v>
      </c>
      <c r="E2357" s="11">
        <v>17572727</v>
      </c>
      <c r="F2357" s="84">
        <v>61150</v>
      </c>
      <c r="G2357" s="11" t="s">
        <v>7</v>
      </c>
      <c r="H2357" s="11" t="s">
        <v>67</v>
      </c>
      <c r="I2357" s="11" t="s">
        <v>618</v>
      </c>
      <c r="J2357" s="78">
        <v>4750</v>
      </c>
    </row>
    <row r="2358" spans="1:10" outlineLevel="3" x14ac:dyDescent="0.25">
      <c r="A2358" s="87">
        <v>100</v>
      </c>
      <c r="B2358" s="9" t="s">
        <v>485</v>
      </c>
      <c r="C2358" s="9" t="s">
        <v>503</v>
      </c>
      <c r="D2358" s="9" t="s">
        <v>525</v>
      </c>
      <c r="E2358" s="11">
        <v>17572727</v>
      </c>
      <c r="F2358" s="84">
        <v>61160</v>
      </c>
      <c r="G2358" s="11" t="s">
        <v>7</v>
      </c>
      <c r="H2358" s="11" t="s">
        <v>21</v>
      </c>
      <c r="I2358" s="11" t="s">
        <v>618</v>
      </c>
      <c r="J2358" s="78">
        <v>3250</v>
      </c>
    </row>
    <row r="2359" spans="1:10" outlineLevel="3" x14ac:dyDescent="0.25">
      <c r="A2359" s="87">
        <v>100</v>
      </c>
      <c r="B2359" s="9" t="s">
        <v>485</v>
      </c>
      <c r="C2359" s="9" t="s">
        <v>503</v>
      </c>
      <c r="D2359" s="9" t="s">
        <v>525</v>
      </c>
      <c r="E2359" s="11">
        <v>17572727</v>
      </c>
      <c r="F2359" s="84">
        <v>61180</v>
      </c>
      <c r="G2359" s="11" t="s">
        <v>7</v>
      </c>
      <c r="H2359" s="11" t="s">
        <v>23</v>
      </c>
      <c r="I2359" s="11" t="s">
        <v>618</v>
      </c>
      <c r="J2359" s="78">
        <v>14171</v>
      </c>
    </row>
    <row r="2360" spans="1:10" outlineLevel="3" x14ac:dyDescent="0.25">
      <c r="A2360" s="87">
        <v>100</v>
      </c>
      <c r="B2360" s="9" t="s">
        <v>485</v>
      </c>
      <c r="C2360" s="9" t="s">
        <v>503</v>
      </c>
      <c r="D2360" s="9" t="s">
        <v>525</v>
      </c>
      <c r="E2360" s="11">
        <v>17572727</v>
      </c>
      <c r="F2360" s="84">
        <v>61185</v>
      </c>
      <c r="G2360" s="11" t="s">
        <v>7</v>
      </c>
      <c r="H2360" s="11" t="s">
        <v>68</v>
      </c>
      <c r="I2360" s="11" t="s">
        <v>618</v>
      </c>
      <c r="J2360" s="78">
        <v>1010</v>
      </c>
    </row>
    <row r="2361" spans="1:10" outlineLevel="3" x14ac:dyDescent="0.25">
      <c r="A2361" s="87">
        <v>100</v>
      </c>
      <c r="B2361" s="9" t="s">
        <v>485</v>
      </c>
      <c r="C2361" s="9" t="s">
        <v>503</v>
      </c>
      <c r="D2361" s="9" t="s">
        <v>525</v>
      </c>
      <c r="E2361" s="11">
        <v>17572727</v>
      </c>
      <c r="F2361" s="84">
        <v>61250</v>
      </c>
      <c r="G2361" s="11" t="s">
        <v>7</v>
      </c>
      <c r="H2361" s="11" t="s">
        <v>39</v>
      </c>
      <c r="I2361" s="11" t="s">
        <v>618</v>
      </c>
      <c r="J2361" s="78">
        <v>1000</v>
      </c>
    </row>
    <row r="2362" spans="1:10" outlineLevel="3" x14ac:dyDescent="0.25">
      <c r="A2362" s="87">
        <v>100</v>
      </c>
      <c r="B2362" s="9" t="s">
        <v>485</v>
      </c>
      <c r="C2362" s="9" t="s">
        <v>503</v>
      </c>
      <c r="D2362" s="9" t="s">
        <v>525</v>
      </c>
      <c r="E2362" s="11">
        <v>17572727</v>
      </c>
      <c r="F2362" s="84">
        <v>61300</v>
      </c>
      <c r="G2362" s="11" t="s">
        <v>7</v>
      </c>
      <c r="H2362" s="11" t="s">
        <v>85</v>
      </c>
      <c r="I2362" s="11" t="s">
        <v>618</v>
      </c>
      <c r="J2362" s="78">
        <v>60300</v>
      </c>
    </row>
    <row r="2363" spans="1:10" outlineLevel="3" x14ac:dyDescent="0.25">
      <c r="A2363" s="87">
        <v>100</v>
      </c>
      <c r="B2363" s="9" t="s">
        <v>485</v>
      </c>
      <c r="C2363" s="9" t="s">
        <v>503</v>
      </c>
      <c r="D2363" s="9" t="s">
        <v>525</v>
      </c>
      <c r="E2363" s="11">
        <v>17572727</v>
      </c>
      <c r="F2363" s="84">
        <v>61350</v>
      </c>
      <c r="G2363" s="11" t="s">
        <v>7</v>
      </c>
      <c r="H2363" s="11" t="s">
        <v>79</v>
      </c>
      <c r="I2363" s="11" t="s">
        <v>618</v>
      </c>
      <c r="J2363" s="78">
        <v>1600</v>
      </c>
    </row>
    <row r="2364" spans="1:10" outlineLevel="3" x14ac:dyDescent="0.25">
      <c r="A2364" s="87">
        <v>100</v>
      </c>
      <c r="B2364" s="9" t="s">
        <v>485</v>
      </c>
      <c r="C2364" s="9" t="s">
        <v>503</v>
      </c>
      <c r="D2364" s="9" t="s">
        <v>525</v>
      </c>
      <c r="E2364" s="11">
        <v>17572727</v>
      </c>
      <c r="F2364" s="84">
        <v>61355</v>
      </c>
      <c r="G2364" s="11" t="s">
        <v>7</v>
      </c>
      <c r="H2364" s="11" t="s">
        <v>41</v>
      </c>
      <c r="I2364" s="11" t="s">
        <v>618</v>
      </c>
      <c r="J2364" s="78">
        <v>800</v>
      </c>
    </row>
    <row r="2365" spans="1:10" outlineLevel="3" x14ac:dyDescent="0.25">
      <c r="A2365" s="87">
        <v>100</v>
      </c>
      <c r="B2365" s="9" t="s">
        <v>485</v>
      </c>
      <c r="C2365" s="9" t="s">
        <v>503</v>
      </c>
      <c r="D2365" s="9" t="s">
        <v>525</v>
      </c>
      <c r="E2365" s="11">
        <v>17572727</v>
      </c>
      <c r="F2365" s="84">
        <v>61470</v>
      </c>
      <c r="G2365" s="11" t="s">
        <v>7</v>
      </c>
      <c r="H2365" s="11" t="s">
        <v>141</v>
      </c>
      <c r="I2365" s="11" t="s">
        <v>618</v>
      </c>
      <c r="J2365" s="78">
        <v>16425</v>
      </c>
    </row>
    <row r="2366" spans="1:10" outlineLevel="3" x14ac:dyDescent="0.25">
      <c r="A2366" s="87">
        <v>100</v>
      </c>
      <c r="B2366" s="9" t="s">
        <v>485</v>
      </c>
      <c r="C2366" s="9" t="s">
        <v>503</v>
      </c>
      <c r="D2366" s="9" t="s">
        <v>525</v>
      </c>
      <c r="E2366" s="11">
        <v>17572727</v>
      </c>
      <c r="F2366" s="84">
        <v>61500</v>
      </c>
      <c r="G2366" s="11" t="s">
        <v>7</v>
      </c>
      <c r="H2366" s="11" t="s">
        <v>24</v>
      </c>
      <c r="I2366" s="11" t="s">
        <v>618</v>
      </c>
      <c r="J2366" s="78">
        <v>1500</v>
      </c>
    </row>
    <row r="2367" spans="1:10" outlineLevel="3" x14ac:dyDescent="0.25">
      <c r="A2367" s="87">
        <v>100</v>
      </c>
      <c r="B2367" s="9" t="s">
        <v>485</v>
      </c>
      <c r="C2367" s="9" t="s">
        <v>503</v>
      </c>
      <c r="D2367" s="9" t="s">
        <v>525</v>
      </c>
      <c r="E2367" s="11">
        <v>17572727</v>
      </c>
      <c r="F2367" s="84">
        <v>61800</v>
      </c>
      <c r="G2367" s="11" t="s">
        <v>7</v>
      </c>
      <c r="H2367" s="11" t="s">
        <v>25</v>
      </c>
      <c r="I2367" s="11" t="s">
        <v>618</v>
      </c>
      <c r="J2367" s="78">
        <v>500</v>
      </c>
    </row>
    <row r="2368" spans="1:10" outlineLevel="3" x14ac:dyDescent="0.25">
      <c r="A2368" s="87">
        <v>100</v>
      </c>
      <c r="B2368" s="9" t="s">
        <v>485</v>
      </c>
      <c r="C2368" s="9" t="s">
        <v>503</v>
      </c>
      <c r="D2368" s="9" t="s">
        <v>525</v>
      </c>
      <c r="E2368" s="11">
        <v>17572727</v>
      </c>
      <c r="F2368" s="84">
        <v>61920</v>
      </c>
      <c r="G2368" s="11" t="s">
        <v>7</v>
      </c>
      <c r="H2368" s="11" t="s">
        <v>388</v>
      </c>
      <c r="I2368" s="11" t="s">
        <v>618</v>
      </c>
      <c r="J2368" s="78">
        <v>3200</v>
      </c>
    </row>
    <row r="2369" spans="1:10" outlineLevel="3" x14ac:dyDescent="0.25">
      <c r="A2369" s="87">
        <v>100</v>
      </c>
      <c r="B2369" s="9" t="s">
        <v>485</v>
      </c>
      <c r="C2369" s="9" t="s">
        <v>503</v>
      </c>
      <c r="D2369" s="9" t="s">
        <v>525</v>
      </c>
      <c r="E2369" s="11">
        <v>17572727</v>
      </c>
      <c r="F2369" s="84">
        <v>61950</v>
      </c>
      <c r="G2369" s="11" t="s">
        <v>7</v>
      </c>
      <c r="H2369" s="11" t="s">
        <v>390</v>
      </c>
      <c r="I2369" s="11" t="s">
        <v>618</v>
      </c>
      <c r="J2369" s="78">
        <v>4099</v>
      </c>
    </row>
    <row r="2370" spans="1:10" outlineLevel="3" x14ac:dyDescent="0.25">
      <c r="A2370" s="87">
        <v>100</v>
      </c>
      <c r="B2370" s="9" t="s">
        <v>485</v>
      </c>
      <c r="C2370" s="9" t="s">
        <v>503</v>
      </c>
      <c r="D2370" s="9" t="s">
        <v>525</v>
      </c>
      <c r="E2370" s="11">
        <v>17572727</v>
      </c>
      <c r="F2370" s="84">
        <v>62300</v>
      </c>
      <c r="G2370" s="11" t="s">
        <v>7</v>
      </c>
      <c r="H2370" s="11" t="s">
        <v>43</v>
      </c>
      <c r="I2370" s="11" t="s">
        <v>618</v>
      </c>
      <c r="J2370" s="78">
        <v>51160</v>
      </c>
    </row>
    <row r="2371" spans="1:10" outlineLevel="3" x14ac:dyDescent="0.25">
      <c r="A2371" s="87">
        <v>100</v>
      </c>
      <c r="B2371" s="9" t="s">
        <v>485</v>
      </c>
      <c r="C2371" s="9" t="s">
        <v>503</v>
      </c>
      <c r="D2371" s="9" t="s">
        <v>525</v>
      </c>
      <c r="E2371" s="11">
        <v>17572727</v>
      </c>
      <c r="F2371" s="84">
        <v>63650</v>
      </c>
      <c r="G2371" s="11" t="s">
        <v>7</v>
      </c>
      <c r="H2371" s="11" t="s">
        <v>143</v>
      </c>
      <c r="I2371" s="11" t="s">
        <v>618</v>
      </c>
      <c r="J2371" s="78">
        <v>30000</v>
      </c>
    </row>
    <row r="2372" spans="1:10" outlineLevel="3" x14ac:dyDescent="0.25">
      <c r="A2372" s="87">
        <v>100</v>
      </c>
      <c r="B2372" s="9" t="s">
        <v>485</v>
      </c>
      <c r="C2372" s="9" t="s">
        <v>503</v>
      </c>
      <c r="D2372" s="9" t="s">
        <v>525</v>
      </c>
      <c r="E2372" s="11">
        <v>17572727</v>
      </c>
      <c r="F2372" s="84">
        <v>64110</v>
      </c>
      <c r="G2372" s="11" t="s">
        <v>7</v>
      </c>
      <c r="H2372" s="11" t="s">
        <v>26</v>
      </c>
      <c r="I2372" s="11" t="s">
        <v>618</v>
      </c>
      <c r="J2372" s="78">
        <v>4464</v>
      </c>
    </row>
    <row r="2373" spans="1:10" outlineLevel="3" x14ac:dyDescent="0.25">
      <c r="A2373" s="87">
        <v>100</v>
      </c>
      <c r="B2373" s="9" t="s">
        <v>485</v>
      </c>
      <c r="C2373" s="9" t="s">
        <v>503</v>
      </c>
      <c r="D2373" s="9" t="s">
        <v>525</v>
      </c>
      <c r="E2373" s="11">
        <v>17572727</v>
      </c>
      <c r="F2373" s="84">
        <v>66110</v>
      </c>
      <c r="G2373" s="11" t="s">
        <v>7</v>
      </c>
      <c r="H2373" s="11" t="s">
        <v>27</v>
      </c>
      <c r="I2373" s="11" t="s">
        <v>618</v>
      </c>
      <c r="J2373" s="78">
        <v>1142</v>
      </c>
    </row>
    <row r="2374" spans="1:10" outlineLevel="3" x14ac:dyDescent="0.25">
      <c r="A2374" s="87">
        <v>100</v>
      </c>
      <c r="B2374" s="9" t="s">
        <v>485</v>
      </c>
      <c r="C2374" s="9" t="s">
        <v>503</v>
      </c>
      <c r="D2374" s="9" t="s">
        <v>525</v>
      </c>
      <c r="E2374" s="11">
        <v>17572727</v>
      </c>
      <c r="F2374" s="84">
        <v>68400</v>
      </c>
      <c r="G2374" s="11" t="s">
        <v>7</v>
      </c>
      <c r="H2374" s="11" t="s">
        <v>49</v>
      </c>
      <c r="I2374" s="11" t="s">
        <v>618</v>
      </c>
      <c r="J2374" s="78">
        <v>3815</v>
      </c>
    </row>
    <row r="2375" spans="1:10" outlineLevel="3" x14ac:dyDescent="0.25">
      <c r="A2375" s="87">
        <v>100</v>
      </c>
      <c r="B2375" s="9" t="s">
        <v>485</v>
      </c>
      <c r="C2375" s="9" t="s">
        <v>503</v>
      </c>
      <c r="D2375" s="9" t="s">
        <v>525</v>
      </c>
      <c r="E2375" s="11">
        <v>17572727</v>
      </c>
      <c r="F2375" s="84">
        <v>69200</v>
      </c>
      <c r="G2375" s="11" t="s">
        <v>7</v>
      </c>
      <c r="H2375" s="11" t="s">
        <v>34</v>
      </c>
      <c r="I2375" s="11" t="s">
        <v>618</v>
      </c>
      <c r="J2375" s="78">
        <v>350</v>
      </c>
    </row>
    <row r="2376" spans="1:10" outlineLevel="3" x14ac:dyDescent="0.25">
      <c r="A2376" s="87">
        <v>100</v>
      </c>
      <c r="B2376" s="9" t="s">
        <v>485</v>
      </c>
      <c r="C2376" s="9" t="s">
        <v>503</v>
      </c>
      <c r="D2376" s="9" t="s">
        <v>525</v>
      </c>
      <c r="E2376" s="11">
        <v>17572727</v>
      </c>
      <c r="F2376" s="84">
        <v>69500</v>
      </c>
      <c r="G2376" s="11" t="s">
        <v>7</v>
      </c>
      <c r="H2376" s="11" t="s">
        <v>35</v>
      </c>
      <c r="I2376" s="11" t="s">
        <v>618</v>
      </c>
      <c r="J2376" s="78">
        <v>2008</v>
      </c>
    </row>
    <row r="2377" spans="1:10" outlineLevel="3" x14ac:dyDescent="0.25">
      <c r="A2377" s="87">
        <v>100</v>
      </c>
      <c r="B2377" s="9" t="s">
        <v>485</v>
      </c>
      <c r="C2377" s="9" t="s">
        <v>503</v>
      </c>
      <c r="D2377" s="9" t="s">
        <v>525</v>
      </c>
      <c r="E2377" s="11">
        <v>17572727</v>
      </c>
      <c r="F2377" s="84">
        <v>69550</v>
      </c>
      <c r="G2377" s="11" t="s">
        <v>7</v>
      </c>
      <c r="H2377" s="11" t="s">
        <v>36</v>
      </c>
      <c r="I2377" s="11" t="s">
        <v>618</v>
      </c>
      <c r="J2377" s="78">
        <v>1174</v>
      </c>
    </row>
    <row r="2378" spans="1:10" outlineLevel="3" x14ac:dyDescent="0.25">
      <c r="A2378" s="87">
        <v>100</v>
      </c>
      <c r="B2378" s="9" t="s">
        <v>485</v>
      </c>
      <c r="C2378" s="9" t="s">
        <v>503</v>
      </c>
      <c r="D2378" s="9" t="s">
        <v>525</v>
      </c>
      <c r="E2378" s="11">
        <v>17572727</v>
      </c>
      <c r="F2378" s="84">
        <v>76500</v>
      </c>
      <c r="G2378" s="11" t="s">
        <v>7</v>
      </c>
      <c r="H2378" s="11" t="s">
        <v>48</v>
      </c>
      <c r="I2378" s="11" t="s">
        <v>618</v>
      </c>
      <c r="J2378" s="78">
        <v>200</v>
      </c>
    </row>
    <row r="2379" spans="1:10" outlineLevel="3" x14ac:dyDescent="0.25">
      <c r="A2379" s="87">
        <v>100</v>
      </c>
      <c r="B2379" s="9" t="s">
        <v>485</v>
      </c>
      <c r="C2379" s="9" t="s">
        <v>503</v>
      </c>
      <c r="D2379" s="9" t="s">
        <v>525</v>
      </c>
      <c r="E2379" s="11">
        <v>17572727</v>
      </c>
      <c r="F2379" s="84">
        <v>76800</v>
      </c>
      <c r="G2379" s="11" t="s">
        <v>7</v>
      </c>
      <c r="H2379" s="11" t="s">
        <v>37</v>
      </c>
      <c r="I2379" s="11" t="s">
        <v>618</v>
      </c>
      <c r="J2379" s="78">
        <v>60</v>
      </c>
    </row>
    <row r="2380" spans="1:10" outlineLevel="3" x14ac:dyDescent="0.25">
      <c r="A2380" s="87">
        <v>100</v>
      </c>
      <c r="B2380" s="9" t="s">
        <v>485</v>
      </c>
      <c r="C2380" s="9" t="s">
        <v>503</v>
      </c>
      <c r="D2380" s="9" t="s">
        <v>525</v>
      </c>
      <c r="E2380" s="11">
        <v>17572728</v>
      </c>
      <c r="F2380" s="84">
        <v>60100</v>
      </c>
      <c r="G2380" s="11" t="s">
        <v>7</v>
      </c>
      <c r="H2380" s="11" t="s">
        <v>8</v>
      </c>
      <c r="I2380" s="11" t="s">
        <v>618</v>
      </c>
      <c r="J2380" s="78">
        <v>171730</v>
      </c>
    </row>
    <row r="2381" spans="1:10" outlineLevel="3" x14ac:dyDescent="0.25">
      <c r="A2381" s="87">
        <v>100</v>
      </c>
      <c r="B2381" s="9" t="s">
        <v>485</v>
      </c>
      <c r="C2381" s="9" t="s">
        <v>503</v>
      </c>
      <c r="D2381" s="9" t="s">
        <v>525</v>
      </c>
      <c r="E2381" s="11">
        <v>17572728</v>
      </c>
      <c r="F2381" s="84">
        <v>60150</v>
      </c>
      <c r="G2381" s="11" t="s">
        <v>7</v>
      </c>
      <c r="H2381" s="11" t="s">
        <v>53</v>
      </c>
      <c r="I2381" s="11" t="s">
        <v>618</v>
      </c>
      <c r="J2381" s="78">
        <v>416478</v>
      </c>
    </row>
    <row r="2382" spans="1:10" outlineLevel="3" x14ac:dyDescent="0.25">
      <c r="A2382" s="87">
        <v>100</v>
      </c>
      <c r="B2382" s="9" t="s">
        <v>485</v>
      </c>
      <c r="C2382" s="9" t="s">
        <v>503</v>
      </c>
      <c r="D2382" s="9" t="s">
        <v>525</v>
      </c>
      <c r="E2382" s="11">
        <v>17572728</v>
      </c>
      <c r="F2382" s="84">
        <v>60290</v>
      </c>
      <c r="G2382" s="11" t="s">
        <v>7</v>
      </c>
      <c r="H2382" s="11" t="s">
        <v>11</v>
      </c>
      <c r="I2382" s="11" t="s">
        <v>618</v>
      </c>
      <c r="J2382" s="78">
        <v>1820</v>
      </c>
    </row>
    <row r="2383" spans="1:10" outlineLevel="3" x14ac:dyDescent="0.25">
      <c r="A2383" s="87">
        <v>100</v>
      </c>
      <c r="B2383" s="9" t="s">
        <v>485</v>
      </c>
      <c r="C2383" s="9" t="s">
        <v>503</v>
      </c>
      <c r="D2383" s="9" t="s">
        <v>525</v>
      </c>
      <c r="E2383" s="11">
        <v>17572728</v>
      </c>
      <c r="F2383" s="84">
        <v>60300</v>
      </c>
      <c r="G2383" s="11" t="s">
        <v>7</v>
      </c>
      <c r="H2383" s="11" t="s">
        <v>12</v>
      </c>
      <c r="I2383" s="11" t="s">
        <v>618</v>
      </c>
      <c r="J2383" s="78">
        <v>44455</v>
      </c>
    </row>
    <row r="2384" spans="1:10" outlineLevel="3" x14ac:dyDescent="0.25">
      <c r="A2384" s="87">
        <v>100</v>
      </c>
      <c r="B2384" s="9" t="s">
        <v>485</v>
      </c>
      <c r="C2384" s="9" t="s">
        <v>503</v>
      </c>
      <c r="D2384" s="9" t="s">
        <v>525</v>
      </c>
      <c r="E2384" s="11">
        <v>17572728</v>
      </c>
      <c r="F2384" s="84">
        <v>60330</v>
      </c>
      <c r="G2384" s="11" t="s">
        <v>7</v>
      </c>
      <c r="H2384" s="11" t="s">
        <v>13</v>
      </c>
      <c r="I2384" s="11" t="s">
        <v>618</v>
      </c>
      <c r="J2384" s="78">
        <v>37301</v>
      </c>
    </row>
    <row r="2385" spans="1:10" outlineLevel="3" x14ac:dyDescent="0.25">
      <c r="A2385" s="87">
        <v>100</v>
      </c>
      <c r="B2385" s="9" t="s">
        <v>485</v>
      </c>
      <c r="C2385" s="9" t="s">
        <v>503</v>
      </c>
      <c r="D2385" s="9" t="s">
        <v>525</v>
      </c>
      <c r="E2385" s="11">
        <v>17572728</v>
      </c>
      <c r="F2385" s="84">
        <v>60331</v>
      </c>
      <c r="G2385" s="11" t="s">
        <v>7</v>
      </c>
      <c r="H2385" s="11" t="s">
        <v>14</v>
      </c>
      <c r="I2385" s="11" t="s">
        <v>618</v>
      </c>
      <c r="J2385" s="78">
        <v>617</v>
      </c>
    </row>
    <row r="2386" spans="1:10" outlineLevel="3" x14ac:dyDescent="0.25">
      <c r="A2386" s="87">
        <v>100</v>
      </c>
      <c r="B2386" s="9" t="s">
        <v>485</v>
      </c>
      <c r="C2386" s="9" t="s">
        <v>503</v>
      </c>
      <c r="D2386" s="9" t="s">
        <v>525</v>
      </c>
      <c r="E2386" s="11">
        <v>17572728</v>
      </c>
      <c r="F2386" s="84">
        <v>60340</v>
      </c>
      <c r="G2386" s="11" t="s">
        <v>7</v>
      </c>
      <c r="H2386" s="11" t="s">
        <v>15</v>
      </c>
      <c r="I2386" s="11" t="s">
        <v>618</v>
      </c>
      <c r="J2386" s="78">
        <v>5071</v>
      </c>
    </row>
    <row r="2387" spans="1:10" outlineLevel="3" x14ac:dyDescent="0.25">
      <c r="A2387" s="87">
        <v>100</v>
      </c>
      <c r="B2387" s="9" t="s">
        <v>485</v>
      </c>
      <c r="C2387" s="9" t="s">
        <v>503</v>
      </c>
      <c r="D2387" s="9" t="s">
        <v>525</v>
      </c>
      <c r="E2387" s="11">
        <v>17572728</v>
      </c>
      <c r="F2387" s="84">
        <v>60350</v>
      </c>
      <c r="G2387" s="11" t="s">
        <v>7</v>
      </c>
      <c r="H2387" s="11" t="s">
        <v>16</v>
      </c>
      <c r="I2387" s="11" t="s">
        <v>618</v>
      </c>
      <c r="J2387" s="78">
        <v>9279</v>
      </c>
    </row>
    <row r="2388" spans="1:10" outlineLevel="3" x14ac:dyDescent="0.25">
      <c r="A2388" s="87">
        <v>100</v>
      </c>
      <c r="B2388" s="9" t="s">
        <v>485</v>
      </c>
      <c r="C2388" s="9" t="s">
        <v>503</v>
      </c>
      <c r="D2388" s="9" t="s">
        <v>525</v>
      </c>
      <c r="E2388" s="11">
        <v>17572728</v>
      </c>
      <c r="F2388" s="84">
        <v>60360</v>
      </c>
      <c r="G2388" s="11" t="s">
        <v>7</v>
      </c>
      <c r="H2388" s="11" t="s">
        <v>17</v>
      </c>
      <c r="I2388" s="11" t="s">
        <v>618</v>
      </c>
      <c r="J2388" s="78">
        <v>25108</v>
      </c>
    </row>
    <row r="2389" spans="1:10" outlineLevel="3" x14ac:dyDescent="0.25">
      <c r="A2389" s="87">
        <v>100</v>
      </c>
      <c r="B2389" s="9" t="s">
        <v>485</v>
      </c>
      <c r="C2389" s="9" t="s">
        <v>503</v>
      </c>
      <c r="D2389" s="9" t="s">
        <v>525</v>
      </c>
      <c r="E2389" s="11">
        <v>17572728</v>
      </c>
      <c r="F2389" s="84">
        <v>61160</v>
      </c>
      <c r="G2389" s="11" t="s">
        <v>7</v>
      </c>
      <c r="H2389" s="11" t="s">
        <v>21</v>
      </c>
      <c r="I2389" s="11" t="s">
        <v>618</v>
      </c>
      <c r="J2389" s="78">
        <v>1000</v>
      </c>
    </row>
    <row r="2390" spans="1:10" outlineLevel="3" x14ac:dyDescent="0.25">
      <c r="A2390" s="87">
        <v>100</v>
      </c>
      <c r="B2390" s="9" t="s">
        <v>485</v>
      </c>
      <c r="C2390" s="9" t="s">
        <v>503</v>
      </c>
      <c r="D2390" s="9" t="s">
        <v>525</v>
      </c>
      <c r="E2390" s="11">
        <v>17572728</v>
      </c>
      <c r="F2390" s="84">
        <v>61180</v>
      </c>
      <c r="G2390" s="11" t="s">
        <v>7</v>
      </c>
      <c r="H2390" s="11" t="s">
        <v>23</v>
      </c>
      <c r="I2390" s="11" t="s">
        <v>618</v>
      </c>
      <c r="J2390" s="78">
        <v>1704</v>
      </c>
    </row>
    <row r="2391" spans="1:10" outlineLevel="3" x14ac:dyDescent="0.25">
      <c r="A2391" s="87">
        <v>100</v>
      </c>
      <c r="B2391" s="9" t="s">
        <v>485</v>
      </c>
      <c r="C2391" s="9" t="s">
        <v>503</v>
      </c>
      <c r="D2391" s="9" t="s">
        <v>525</v>
      </c>
      <c r="E2391" s="11">
        <v>17572728</v>
      </c>
      <c r="F2391" s="84">
        <v>61470</v>
      </c>
      <c r="G2391" s="11" t="s">
        <v>7</v>
      </c>
      <c r="H2391" s="11" t="s">
        <v>141</v>
      </c>
      <c r="I2391" s="11" t="s">
        <v>618</v>
      </c>
      <c r="J2391" s="78">
        <v>12000</v>
      </c>
    </row>
    <row r="2392" spans="1:10" outlineLevel="3" x14ac:dyDescent="0.25">
      <c r="A2392" s="87">
        <v>100</v>
      </c>
      <c r="B2392" s="9" t="s">
        <v>485</v>
      </c>
      <c r="C2392" s="9" t="s">
        <v>503</v>
      </c>
      <c r="D2392" s="9" t="s">
        <v>525</v>
      </c>
      <c r="E2392" s="11">
        <v>17572728</v>
      </c>
      <c r="F2392" s="84">
        <v>61500</v>
      </c>
      <c r="G2392" s="11" t="s">
        <v>7</v>
      </c>
      <c r="H2392" s="11" t="s">
        <v>24</v>
      </c>
      <c r="I2392" s="11" t="s">
        <v>618</v>
      </c>
      <c r="J2392" s="78">
        <v>9000</v>
      </c>
    </row>
    <row r="2393" spans="1:10" outlineLevel="3" x14ac:dyDescent="0.25">
      <c r="A2393" s="87">
        <v>100</v>
      </c>
      <c r="B2393" s="9" t="s">
        <v>485</v>
      </c>
      <c r="C2393" s="9" t="s">
        <v>503</v>
      </c>
      <c r="D2393" s="9" t="s">
        <v>525</v>
      </c>
      <c r="E2393" s="11">
        <v>17572728</v>
      </c>
      <c r="F2393" s="84">
        <v>61920</v>
      </c>
      <c r="G2393" s="11" t="s">
        <v>7</v>
      </c>
      <c r="H2393" s="11" t="s">
        <v>388</v>
      </c>
      <c r="I2393" s="11" t="s">
        <v>618</v>
      </c>
      <c r="J2393" s="78">
        <v>2775</v>
      </c>
    </row>
    <row r="2394" spans="1:10" outlineLevel="3" x14ac:dyDescent="0.25">
      <c r="A2394" s="87">
        <v>100</v>
      </c>
      <c r="B2394" s="9" t="s">
        <v>485</v>
      </c>
      <c r="C2394" s="9" t="s">
        <v>503</v>
      </c>
      <c r="D2394" s="9" t="s">
        <v>525</v>
      </c>
      <c r="E2394" s="11">
        <v>17572728</v>
      </c>
      <c r="F2394" s="84">
        <v>62550</v>
      </c>
      <c r="G2394" s="11" t="s">
        <v>7</v>
      </c>
      <c r="H2394" s="11" t="s">
        <v>45</v>
      </c>
      <c r="I2394" s="11" t="s">
        <v>618</v>
      </c>
      <c r="J2394" s="78">
        <v>1608</v>
      </c>
    </row>
    <row r="2395" spans="1:10" outlineLevel="3" x14ac:dyDescent="0.25">
      <c r="A2395" s="87">
        <v>100</v>
      </c>
      <c r="B2395" s="9" t="s">
        <v>485</v>
      </c>
      <c r="C2395" s="9" t="s">
        <v>503</v>
      </c>
      <c r="D2395" s="9" t="s">
        <v>525</v>
      </c>
      <c r="E2395" s="11">
        <v>17572728</v>
      </c>
      <c r="F2395" s="84">
        <v>64110</v>
      </c>
      <c r="G2395" s="11" t="s">
        <v>7</v>
      </c>
      <c r="H2395" s="11" t="s">
        <v>26</v>
      </c>
      <c r="I2395" s="11" t="s">
        <v>618</v>
      </c>
      <c r="J2395" s="78">
        <v>1080</v>
      </c>
    </row>
    <row r="2396" spans="1:10" outlineLevel="3" x14ac:dyDescent="0.25">
      <c r="A2396" s="87">
        <v>100</v>
      </c>
      <c r="B2396" s="9" t="s">
        <v>485</v>
      </c>
      <c r="C2396" s="9" t="s">
        <v>503</v>
      </c>
      <c r="D2396" s="9" t="s">
        <v>525</v>
      </c>
      <c r="E2396" s="11">
        <v>17572728</v>
      </c>
      <c r="F2396" s="84">
        <v>66110</v>
      </c>
      <c r="G2396" s="11" t="s">
        <v>7</v>
      </c>
      <c r="H2396" s="11" t="s">
        <v>27</v>
      </c>
      <c r="I2396" s="11" t="s">
        <v>618</v>
      </c>
      <c r="J2396" s="78">
        <v>2096</v>
      </c>
    </row>
    <row r="2397" spans="1:10" outlineLevel="3" x14ac:dyDescent="0.25">
      <c r="A2397" s="87">
        <v>100</v>
      </c>
      <c r="B2397" s="9" t="s">
        <v>485</v>
      </c>
      <c r="C2397" s="9" t="s">
        <v>503</v>
      </c>
      <c r="D2397" s="9" t="s">
        <v>525</v>
      </c>
      <c r="E2397" s="11">
        <v>17572728</v>
      </c>
      <c r="F2397" s="84">
        <v>68145</v>
      </c>
      <c r="G2397" s="11" t="s">
        <v>7</v>
      </c>
      <c r="H2397" s="11" t="s">
        <v>29</v>
      </c>
      <c r="I2397" s="11" t="s">
        <v>618</v>
      </c>
      <c r="J2397" s="78">
        <v>45500</v>
      </c>
    </row>
    <row r="2398" spans="1:10" outlineLevel="3" x14ac:dyDescent="0.25">
      <c r="A2398" s="87">
        <v>100</v>
      </c>
      <c r="B2398" s="9" t="s">
        <v>485</v>
      </c>
      <c r="C2398" s="9" t="s">
        <v>503</v>
      </c>
      <c r="D2398" s="9" t="s">
        <v>525</v>
      </c>
      <c r="E2398" s="11">
        <v>17572728</v>
      </c>
      <c r="F2398" s="84">
        <v>68400</v>
      </c>
      <c r="G2398" s="11" t="s">
        <v>7</v>
      </c>
      <c r="H2398" s="11" t="s">
        <v>49</v>
      </c>
      <c r="I2398" s="11" t="s">
        <v>618</v>
      </c>
      <c r="J2398" s="78">
        <v>1828</v>
      </c>
    </row>
    <row r="2399" spans="1:10" outlineLevel="3" x14ac:dyDescent="0.25">
      <c r="A2399" s="87">
        <v>100</v>
      </c>
      <c r="B2399" s="9" t="s">
        <v>485</v>
      </c>
      <c r="C2399" s="9" t="s">
        <v>503</v>
      </c>
      <c r="D2399" s="9" t="s">
        <v>526</v>
      </c>
      <c r="E2399" s="11">
        <v>17573730</v>
      </c>
      <c r="F2399" s="84">
        <v>60100</v>
      </c>
      <c r="G2399" s="11" t="s">
        <v>7</v>
      </c>
      <c r="H2399" s="11" t="s">
        <v>8</v>
      </c>
      <c r="I2399" s="11" t="s">
        <v>618</v>
      </c>
      <c r="J2399" s="78">
        <v>694066</v>
      </c>
    </row>
    <row r="2400" spans="1:10" outlineLevel="3" x14ac:dyDescent="0.25">
      <c r="A2400" s="87">
        <v>100</v>
      </c>
      <c r="B2400" s="9" t="s">
        <v>485</v>
      </c>
      <c r="C2400" s="9" t="s">
        <v>503</v>
      </c>
      <c r="D2400" s="9" t="s">
        <v>526</v>
      </c>
      <c r="E2400" s="11">
        <v>17573730</v>
      </c>
      <c r="F2400" s="84">
        <v>60140</v>
      </c>
      <c r="G2400" s="11" t="s">
        <v>7</v>
      </c>
      <c r="H2400" s="11" t="s">
        <v>9</v>
      </c>
      <c r="I2400" s="11" t="s">
        <v>618</v>
      </c>
      <c r="J2400" s="78">
        <v>10000</v>
      </c>
    </row>
    <row r="2401" spans="1:10" outlineLevel="3" x14ac:dyDescent="0.25">
      <c r="A2401" s="87">
        <v>100</v>
      </c>
      <c r="B2401" s="9" t="s">
        <v>485</v>
      </c>
      <c r="C2401" s="9" t="s">
        <v>503</v>
      </c>
      <c r="D2401" s="9" t="s">
        <v>526</v>
      </c>
      <c r="E2401" s="11">
        <v>17573730</v>
      </c>
      <c r="F2401" s="84">
        <v>60280</v>
      </c>
      <c r="G2401" s="11" t="s">
        <v>7</v>
      </c>
      <c r="H2401" s="11" t="s">
        <v>10</v>
      </c>
      <c r="I2401" s="11" t="s">
        <v>618</v>
      </c>
      <c r="J2401" s="78">
        <v>300</v>
      </c>
    </row>
    <row r="2402" spans="1:10" outlineLevel="3" x14ac:dyDescent="0.25">
      <c r="A2402" s="87">
        <v>100</v>
      </c>
      <c r="B2402" s="9" t="s">
        <v>485</v>
      </c>
      <c r="C2402" s="9" t="s">
        <v>503</v>
      </c>
      <c r="D2402" s="9" t="s">
        <v>526</v>
      </c>
      <c r="E2402" s="11">
        <v>17573730</v>
      </c>
      <c r="F2402" s="84">
        <v>60290</v>
      </c>
      <c r="G2402" s="11" t="s">
        <v>7</v>
      </c>
      <c r="H2402" s="11" t="s">
        <v>11</v>
      </c>
      <c r="I2402" s="11" t="s">
        <v>618</v>
      </c>
      <c r="J2402" s="78">
        <v>4648</v>
      </c>
    </row>
    <row r="2403" spans="1:10" outlineLevel="3" x14ac:dyDescent="0.25">
      <c r="A2403" s="87">
        <v>100</v>
      </c>
      <c r="B2403" s="9" t="s">
        <v>485</v>
      </c>
      <c r="C2403" s="9" t="s">
        <v>503</v>
      </c>
      <c r="D2403" s="9" t="s">
        <v>526</v>
      </c>
      <c r="E2403" s="11">
        <v>17573730</v>
      </c>
      <c r="F2403" s="84">
        <v>60300</v>
      </c>
      <c r="G2403" s="11" t="s">
        <v>7</v>
      </c>
      <c r="H2403" s="11" t="s">
        <v>12</v>
      </c>
      <c r="I2403" s="11" t="s">
        <v>618</v>
      </c>
      <c r="J2403" s="78">
        <v>50301</v>
      </c>
    </row>
    <row r="2404" spans="1:10" outlineLevel="3" x14ac:dyDescent="0.25">
      <c r="A2404" s="87">
        <v>100</v>
      </c>
      <c r="B2404" s="9" t="s">
        <v>485</v>
      </c>
      <c r="C2404" s="9" t="s">
        <v>503</v>
      </c>
      <c r="D2404" s="9" t="s">
        <v>526</v>
      </c>
      <c r="E2404" s="11">
        <v>17573730</v>
      </c>
      <c r="F2404" s="84">
        <v>60330</v>
      </c>
      <c r="G2404" s="11" t="s">
        <v>7</v>
      </c>
      <c r="H2404" s="11" t="s">
        <v>13</v>
      </c>
      <c r="I2404" s="11" t="s">
        <v>618</v>
      </c>
      <c r="J2404" s="78">
        <v>166512</v>
      </c>
    </row>
    <row r="2405" spans="1:10" outlineLevel="3" x14ac:dyDescent="0.25">
      <c r="A2405" s="87">
        <v>100</v>
      </c>
      <c r="B2405" s="9" t="s">
        <v>485</v>
      </c>
      <c r="C2405" s="9" t="s">
        <v>503</v>
      </c>
      <c r="D2405" s="9" t="s">
        <v>526</v>
      </c>
      <c r="E2405" s="11">
        <v>17573730</v>
      </c>
      <c r="F2405" s="84">
        <v>60331</v>
      </c>
      <c r="G2405" s="11" t="s">
        <v>7</v>
      </c>
      <c r="H2405" s="11" t="s">
        <v>14</v>
      </c>
      <c r="I2405" s="11" t="s">
        <v>618</v>
      </c>
      <c r="J2405" s="78">
        <v>6239</v>
      </c>
    </row>
    <row r="2406" spans="1:10" outlineLevel="3" x14ac:dyDescent="0.25">
      <c r="A2406" s="87">
        <v>100</v>
      </c>
      <c r="B2406" s="9" t="s">
        <v>485</v>
      </c>
      <c r="C2406" s="9" t="s">
        <v>503</v>
      </c>
      <c r="D2406" s="9" t="s">
        <v>526</v>
      </c>
      <c r="E2406" s="11">
        <v>17573730</v>
      </c>
      <c r="F2406" s="84">
        <v>60340</v>
      </c>
      <c r="G2406" s="11" t="s">
        <v>7</v>
      </c>
      <c r="H2406" s="11" t="s">
        <v>15</v>
      </c>
      <c r="I2406" s="11" t="s">
        <v>618</v>
      </c>
      <c r="J2406" s="78">
        <v>6650</v>
      </c>
    </row>
    <row r="2407" spans="1:10" outlineLevel="3" x14ac:dyDescent="0.25">
      <c r="A2407" s="87">
        <v>100</v>
      </c>
      <c r="B2407" s="9" t="s">
        <v>485</v>
      </c>
      <c r="C2407" s="9" t="s">
        <v>503</v>
      </c>
      <c r="D2407" s="9" t="s">
        <v>526</v>
      </c>
      <c r="E2407" s="11">
        <v>17573730</v>
      </c>
      <c r="F2407" s="84">
        <v>60350</v>
      </c>
      <c r="G2407" s="11" t="s">
        <v>7</v>
      </c>
      <c r="H2407" s="11" t="s">
        <v>16</v>
      </c>
      <c r="I2407" s="11" t="s">
        <v>618</v>
      </c>
      <c r="J2407" s="78">
        <v>2970</v>
      </c>
    </row>
    <row r="2408" spans="1:10" outlineLevel="3" x14ac:dyDescent="0.25">
      <c r="A2408" s="87">
        <v>100</v>
      </c>
      <c r="B2408" s="9" t="s">
        <v>485</v>
      </c>
      <c r="C2408" s="9" t="s">
        <v>503</v>
      </c>
      <c r="D2408" s="9" t="s">
        <v>526</v>
      </c>
      <c r="E2408" s="11">
        <v>17573730</v>
      </c>
      <c r="F2408" s="84">
        <v>60360</v>
      </c>
      <c r="G2408" s="11" t="s">
        <v>7</v>
      </c>
      <c r="H2408" s="11" t="s">
        <v>17</v>
      </c>
      <c r="I2408" s="11" t="s">
        <v>618</v>
      </c>
      <c r="J2408" s="78">
        <v>101630</v>
      </c>
    </row>
    <row r="2409" spans="1:10" outlineLevel="3" x14ac:dyDescent="0.25">
      <c r="A2409" s="87">
        <v>100</v>
      </c>
      <c r="B2409" s="9" t="s">
        <v>485</v>
      </c>
      <c r="C2409" s="9" t="s">
        <v>503</v>
      </c>
      <c r="D2409" s="9" t="s">
        <v>526</v>
      </c>
      <c r="E2409" s="11">
        <v>17573730</v>
      </c>
      <c r="F2409" s="84">
        <v>61100</v>
      </c>
      <c r="G2409" s="11" t="s">
        <v>7</v>
      </c>
      <c r="H2409" s="11" t="s">
        <v>19</v>
      </c>
      <c r="I2409" s="11" t="s">
        <v>618</v>
      </c>
      <c r="J2409" s="78">
        <v>250</v>
      </c>
    </row>
    <row r="2410" spans="1:10" outlineLevel="3" x14ac:dyDescent="0.25">
      <c r="A2410" s="87">
        <v>100</v>
      </c>
      <c r="B2410" s="9" t="s">
        <v>485</v>
      </c>
      <c r="C2410" s="9" t="s">
        <v>503</v>
      </c>
      <c r="D2410" s="9" t="s">
        <v>526</v>
      </c>
      <c r="E2410" s="11">
        <v>17573730</v>
      </c>
      <c r="F2410" s="84">
        <v>61110</v>
      </c>
      <c r="G2410" s="11" t="s">
        <v>7</v>
      </c>
      <c r="H2410" s="11" t="s">
        <v>20</v>
      </c>
      <c r="I2410" s="11" t="s">
        <v>618</v>
      </c>
      <c r="J2410" s="78">
        <v>450</v>
      </c>
    </row>
    <row r="2411" spans="1:10" outlineLevel="3" x14ac:dyDescent="0.25">
      <c r="A2411" s="87">
        <v>100</v>
      </c>
      <c r="B2411" s="9" t="s">
        <v>485</v>
      </c>
      <c r="C2411" s="9" t="s">
        <v>503</v>
      </c>
      <c r="D2411" s="9" t="s">
        <v>526</v>
      </c>
      <c r="E2411" s="11">
        <v>17573730</v>
      </c>
      <c r="F2411" s="84">
        <v>61150</v>
      </c>
      <c r="G2411" s="11" t="s">
        <v>7</v>
      </c>
      <c r="H2411" s="11" t="s">
        <v>67</v>
      </c>
      <c r="I2411" s="11" t="s">
        <v>618</v>
      </c>
      <c r="J2411" s="78">
        <v>280</v>
      </c>
    </row>
    <row r="2412" spans="1:10" outlineLevel="3" x14ac:dyDescent="0.25">
      <c r="A2412" s="87">
        <v>100</v>
      </c>
      <c r="B2412" s="9" t="s">
        <v>485</v>
      </c>
      <c r="C2412" s="9" t="s">
        <v>503</v>
      </c>
      <c r="D2412" s="9" t="s">
        <v>526</v>
      </c>
      <c r="E2412" s="11">
        <v>17573730</v>
      </c>
      <c r="F2412" s="84">
        <v>61160</v>
      </c>
      <c r="G2412" s="11" t="s">
        <v>7</v>
      </c>
      <c r="H2412" s="11" t="s">
        <v>21</v>
      </c>
      <c r="I2412" s="11" t="s">
        <v>618</v>
      </c>
      <c r="J2412" s="78">
        <v>300</v>
      </c>
    </row>
    <row r="2413" spans="1:10" outlineLevel="3" x14ac:dyDescent="0.25">
      <c r="A2413" s="87">
        <v>100</v>
      </c>
      <c r="B2413" s="9" t="s">
        <v>485</v>
      </c>
      <c r="C2413" s="9" t="s">
        <v>503</v>
      </c>
      <c r="D2413" s="9" t="s">
        <v>526</v>
      </c>
      <c r="E2413" s="11">
        <v>17573730</v>
      </c>
      <c r="F2413" s="84">
        <v>61180</v>
      </c>
      <c r="G2413" s="11" t="s">
        <v>7</v>
      </c>
      <c r="H2413" s="11" t="s">
        <v>23</v>
      </c>
      <c r="I2413" s="11" t="s">
        <v>618</v>
      </c>
      <c r="J2413" s="78">
        <v>6430</v>
      </c>
    </row>
    <row r="2414" spans="1:10" outlineLevel="3" x14ac:dyDescent="0.25">
      <c r="A2414" s="87">
        <v>100</v>
      </c>
      <c r="B2414" s="9" t="s">
        <v>485</v>
      </c>
      <c r="C2414" s="9" t="s">
        <v>503</v>
      </c>
      <c r="D2414" s="9" t="s">
        <v>526</v>
      </c>
      <c r="E2414" s="11">
        <v>17573730</v>
      </c>
      <c r="F2414" s="84">
        <v>61185</v>
      </c>
      <c r="G2414" s="11" t="s">
        <v>7</v>
      </c>
      <c r="H2414" s="11" t="s">
        <v>68</v>
      </c>
      <c r="I2414" s="11" t="s">
        <v>618</v>
      </c>
      <c r="J2414" s="78">
        <v>3150</v>
      </c>
    </row>
    <row r="2415" spans="1:10" outlineLevel="3" x14ac:dyDescent="0.25">
      <c r="A2415" s="87">
        <v>100</v>
      </c>
      <c r="B2415" s="9" t="s">
        <v>485</v>
      </c>
      <c r="C2415" s="9" t="s">
        <v>503</v>
      </c>
      <c r="D2415" s="9" t="s">
        <v>526</v>
      </c>
      <c r="E2415" s="11">
        <v>17573730</v>
      </c>
      <c r="F2415" s="84">
        <v>61250</v>
      </c>
      <c r="G2415" s="11" t="s">
        <v>7</v>
      </c>
      <c r="H2415" s="11" t="s">
        <v>39</v>
      </c>
      <c r="I2415" s="11" t="s">
        <v>618</v>
      </c>
      <c r="J2415" s="78">
        <v>3000</v>
      </c>
    </row>
    <row r="2416" spans="1:10" outlineLevel="3" x14ac:dyDescent="0.25">
      <c r="A2416" s="87">
        <v>100</v>
      </c>
      <c r="B2416" s="9" t="s">
        <v>485</v>
      </c>
      <c r="C2416" s="9" t="s">
        <v>503</v>
      </c>
      <c r="D2416" s="9" t="s">
        <v>526</v>
      </c>
      <c r="E2416" s="11">
        <v>17573730</v>
      </c>
      <c r="F2416" s="84">
        <v>61300</v>
      </c>
      <c r="G2416" s="11" t="s">
        <v>7</v>
      </c>
      <c r="H2416" s="11" t="s">
        <v>85</v>
      </c>
      <c r="I2416" s="11" t="s">
        <v>618</v>
      </c>
      <c r="J2416" s="78">
        <v>5000</v>
      </c>
    </row>
    <row r="2417" spans="1:10" outlineLevel="3" x14ac:dyDescent="0.25">
      <c r="A2417" s="87">
        <v>100</v>
      </c>
      <c r="B2417" s="9" t="s">
        <v>485</v>
      </c>
      <c r="C2417" s="9" t="s">
        <v>503</v>
      </c>
      <c r="D2417" s="9" t="s">
        <v>526</v>
      </c>
      <c r="E2417" s="11">
        <v>17573730</v>
      </c>
      <c r="F2417" s="84">
        <v>61350</v>
      </c>
      <c r="G2417" s="11" t="s">
        <v>7</v>
      </c>
      <c r="H2417" s="11" t="s">
        <v>79</v>
      </c>
      <c r="I2417" s="11" t="s">
        <v>618</v>
      </c>
      <c r="J2417" s="78">
        <v>250</v>
      </c>
    </row>
    <row r="2418" spans="1:10" outlineLevel="3" x14ac:dyDescent="0.25">
      <c r="A2418" s="87">
        <v>100</v>
      </c>
      <c r="B2418" s="9" t="s">
        <v>485</v>
      </c>
      <c r="C2418" s="9" t="s">
        <v>503</v>
      </c>
      <c r="D2418" s="9" t="s">
        <v>526</v>
      </c>
      <c r="E2418" s="11">
        <v>17573730</v>
      </c>
      <c r="F2418" s="84">
        <v>61460</v>
      </c>
      <c r="G2418" s="11" t="s">
        <v>7</v>
      </c>
      <c r="H2418" s="11" t="s">
        <v>94</v>
      </c>
      <c r="I2418" s="11" t="s">
        <v>618</v>
      </c>
      <c r="J2418" s="78">
        <v>43320</v>
      </c>
    </row>
    <row r="2419" spans="1:10" outlineLevel="3" x14ac:dyDescent="0.25">
      <c r="A2419" s="87">
        <v>100</v>
      </c>
      <c r="B2419" s="9" t="s">
        <v>485</v>
      </c>
      <c r="C2419" s="9" t="s">
        <v>503</v>
      </c>
      <c r="D2419" s="9" t="s">
        <v>526</v>
      </c>
      <c r="E2419" s="11">
        <v>17573730</v>
      </c>
      <c r="F2419" s="84">
        <v>61460</v>
      </c>
      <c r="G2419" s="11" t="s">
        <v>678</v>
      </c>
      <c r="H2419" s="11" t="s">
        <v>94</v>
      </c>
      <c r="I2419" s="11" t="s">
        <v>618</v>
      </c>
      <c r="J2419" s="78">
        <v>2250</v>
      </c>
    </row>
    <row r="2420" spans="1:10" outlineLevel="3" x14ac:dyDescent="0.25">
      <c r="A2420" s="87">
        <v>100</v>
      </c>
      <c r="B2420" s="9" t="s">
        <v>485</v>
      </c>
      <c r="C2420" s="9" t="s">
        <v>503</v>
      </c>
      <c r="D2420" s="9" t="s">
        <v>526</v>
      </c>
      <c r="E2420" s="11">
        <v>17573730</v>
      </c>
      <c r="F2420" s="84">
        <v>61468</v>
      </c>
      <c r="G2420" s="11" t="s">
        <v>7</v>
      </c>
      <c r="H2420" s="11" t="s">
        <v>145</v>
      </c>
      <c r="I2420" s="11" t="s">
        <v>618</v>
      </c>
      <c r="J2420" s="78">
        <v>19965</v>
      </c>
    </row>
    <row r="2421" spans="1:10" outlineLevel="3" x14ac:dyDescent="0.25">
      <c r="A2421" s="87">
        <v>100</v>
      </c>
      <c r="B2421" s="9" t="s">
        <v>485</v>
      </c>
      <c r="C2421" s="9" t="s">
        <v>503</v>
      </c>
      <c r="D2421" s="9" t="s">
        <v>526</v>
      </c>
      <c r="E2421" s="11">
        <v>17573730</v>
      </c>
      <c r="F2421" s="84">
        <v>61470</v>
      </c>
      <c r="G2421" s="11" t="s">
        <v>7</v>
      </c>
      <c r="H2421" s="11" t="s">
        <v>141</v>
      </c>
      <c r="I2421" s="11" t="s">
        <v>618</v>
      </c>
      <c r="J2421" s="78">
        <v>7500</v>
      </c>
    </row>
    <row r="2422" spans="1:10" outlineLevel="3" x14ac:dyDescent="0.25">
      <c r="A2422" s="87">
        <v>100</v>
      </c>
      <c r="B2422" s="9" t="s">
        <v>485</v>
      </c>
      <c r="C2422" s="9" t="s">
        <v>503</v>
      </c>
      <c r="D2422" s="9" t="s">
        <v>526</v>
      </c>
      <c r="E2422" s="11">
        <v>17573730</v>
      </c>
      <c r="F2422" s="84">
        <v>61500</v>
      </c>
      <c r="G2422" s="11" t="s">
        <v>7</v>
      </c>
      <c r="H2422" s="11" t="s">
        <v>24</v>
      </c>
      <c r="I2422" s="11" t="s">
        <v>618</v>
      </c>
      <c r="J2422" s="78">
        <v>5255</v>
      </c>
    </row>
    <row r="2423" spans="1:10" outlineLevel="3" x14ac:dyDescent="0.25">
      <c r="A2423" s="87">
        <v>100</v>
      </c>
      <c r="B2423" s="9" t="s">
        <v>485</v>
      </c>
      <c r="C2423" s="9" t="s">
        <v>503</v>
      </c>
      <c r="D2423" s="9" t="s">
        <v>526</v>
      </c>
      <c r="E2423" s="11">
        <v>17573730</v>
      </c>
      <c r="F2423" s="84">
        <v>61800</v>
      </c>
      <c r="G2423" s="11" t="s">
        <v>7</v>
      </c>
      <c r="H2423" s="11" t="s">
        <v>25</v>
      </c>
      <c r="I2423" s="11" t="s">
        <v>618</v>
      </c>
      <c r="J2423" s="78">
        <v>24375</v>
      </c>
    </row>
    <row r="2424" spans="1:10" outlineLevel="3" x14ac:dyDescent="0.25">
      <c r="A2424" s="87">
        <v>100</v>
      </c>
      <c r="B2424" s="9" t="s">
        <v>485</v>
      </c>
      <c r="C2424" s="9" t="s">
        <v>503</v>
      </c>
      <c r="D2424" s="9" t="s">
        <v>526</v>
      </c>
      <c r="E2424" s="11">
        <v>17573730</v>
      </c>
      <c r="F2424" s="84">
        <v>61820</v>
      </c>
      <c r="G2424" s="11" t="s">
        <v>7</v>
      </c>
      <c r="H2424" s="11" t="s">
        <v>69</v>
      </c>
      <c r="I2424" s="11" t="s">
        <v>618</v>
      </c>
      <c r="J2424" s="78">
        <v>8000</v>
      </c>
    </row>
    <row r="2425" spans="1:10" outlineLevel="3" x14ac:dyDescent="0.25">
      <c r="A2425" s="87">
        <v>100</v>
      </c>
      <c r="B2425" s="9" t="s">
        <v>485</v>
      </c>
      <c r="C2425" s="9" t="s">
        <v>503</v>
      </c>
      <c r="D2425" s="9" t="s">
        <v>526</v>
      </c>
      <c r="E2425" s="11">
        <v>17573730</v>
      </c>
      <c r="F2425" s="84">
        <v>61920</v>
      </c>
      <c r="G2425" s="11" t="s">
        <v>7</v>
      </c>
      <c r="H2425" s="11" t="s">
        <v>689</v>
      </c>
      <c r="I2425" s="11" t="s">
        <v>618</v>
      </c>
      <c r="J2425" s="78">
        <v>5550</v>
      </c>
    </row>
    <row r="2426" spans="1:10" outlineLevel="3" x14ac:dyDescent="0.25">
      <c r="A2426" s="87">
        <v>100</v>
      </c>
      <c r="B2426" s="9" t="s">
        <v>485</v>
      </c>
      <c r="C2426" s="9" t="s">
        <v>503</v>
      </c>
      <c r="D2426" s="9" t="s">
        <v>526</v>
      </c>
      <c r="E2426" s="11">
        <v>17573730</v>
      </c>
      <c r="F2426" s="84">
        <v>61925</v>
      </c>
      <c r="G2426" s="11" t="s">
        <v>7</v>
      </c>
      <c r="H2426" s="11" t="s">
        <v>481</v>
      </c>
      <c r="I2426" s="11" t="s">
        <v>618</v>
      </c>
      <c r="J2426" s="78">
        <v>1000</v>
      </c>
    </row>
    <row r="2427" spans="1:10" outlineLevel="3" x14ac:dyDescent="0.25">
      <c r="A2427" s="87">
        <v>100</v>
      </c>
      <c r="B2427" s="9" t="s">
        <v>485</v>
      </c>
      <c r="C2427" s="9" t="s">
        <v>503</v>
      </c>
      <c r="D2427" s="9" t="s">
        <v>526</v>
      </c>
      <c r="E2427" s="11">
        <v>17573730</v>
      </c>
      <c r="F2427" s="84">
        <v>61950</v>
      </c>
      <c r="G2427" s="11" t="s">
        <v>7</v>
      </c>
      <c r="H2427" s="11" t="s">
        <v>687</v>
      </c>
      <c r="I2427" s="11" t="s">
        <v>618</v>
      </c>
      <c r="J2427" s="78">
        <v>4005</v>
      </c>
    </row>
    <row r="2428" spans="1:10" outlineLevel="3" x14ac:dyDescent="0.25">
      <c r="A2428" s="87">
        <v>100</v>
      </c>
      <c r="B2428" s="9" t="s">
        <v>485</v>
      </c>
      <c r="C2428" s="9" t="s">
        <v>503</v>
      </c>
      <c r="D2428" s="9" t="s">
        <v>526</v>
      </c>
      <c r="E2428" s="11">
        <v>17573730</v>
      </c>
      <c r="F2428" s="84">
        <v>62115</v>
      </c>
      <c r="G2428" s="11" t="s">
        <v>7</v>
      </c>
      <c r="H2428" s="11" t="s">
        <v>555</v>
      </c>
      <c r="I2428" s="11" t="s">
        <v>618</v>
      </c>
      <c r="J2428" s="78">
        <v>15000</v>
      </c>
    </row>
    <row r="2429" spans="1:10" outlineLevel="3" x14ac:dyDescent="0.25">
      <c r="A2429" s="87">
        <v>100</v>
      </c>
      <c r="B2429" s="9" t="s">
        <v>485</v>
      </c>
      <c r="C2429" s="9" t="s">
        <v>503</v>
      </c>
      <c r="D2429" s="9" t="s">
        <v>526</v>
      </c>
      <c r="E2429" s="11">
        <v>17573730</v>
      </c>
      <c r="F2429" s="84">
        <v>62200</v>
      </c>
      <c r="G2429" s="11" t="s">
        <v>7</v>
      </c>
      <c r="H2429" s="11" t="s">
        <v>690</v>
      </c>
      <c r="I2429" s="11" t="s">
        <v>618</v>
      </c>
      <c r="J2429" s="78">
        <v>2300</v>
      </c>
    </row>
    <row r="2430" spans="1:10" outlineLevel="3" x14ac:dyDescent="0.25">
      <c r="A2430" s="87">
        <v>100</v>
      </c>
      <c r="B2430" s="9" t="s">
        <v>485</v>
      </c>
      <c r="C2430" s="9" t="s">
        <v>503</v>
      </c>
      <c r="D2430" s="9" t="s">
        <v>526</v>
      </c>
      <c r="E2430" s="11">
        <v>17573730</v>
      </c>
      <c r="F2430" s="84">
        <v>62450</v>
      </c>
      <c r="G2430" s="11" t="s">
        <v>7</v>
      </c>
      <c r="H2430" s="11" t="s">
        <v>82</v>
      </c>
      <c r="I2430" s="11" t="s">
        <v>618</v>
      </c>
      <c r="J2430" s="78">
        <v>8000</v>
      </c>
    </row>
    <row r="2431" spans="1:10" outlineLevel="3" x14ac:dyDescent="0.25">
      <c r="A2431" s="87">
        <v>100</v>
      </c>
      <c r="B2431" s="9" t="s">
        <v>485</v>
      </c>
      <c r="C2431" s="9" t="s">
        <v>503</v>
      </c>
      <c r="D2431" s="9" t="s">
        <v>526</v>
      </c>
      <c r="E2431" s="11">
        <v>17573730</v>
      </c>
      <c r="F2431" s="84">
        <v>64110</v>
      </c>
      <c r="G2431" s="11" t="s">
        <v>7</v>
      </c>
      <c r="H2431" s="11" t="s">
        <v>26</v>
      </c>
      <c r="I2431" s="11" t="s">
        <v>618</v>
      </c>
      <c r="J2431" s="78">
        <v>3816</v>
      </c>
    </row>
    <row r="2432" spans="1:10" outlineLevel="3" x14ac:dyDescent="0.25">
      <c r="A2432" s="87">
        <v>100</v>
      </c>
      <c r="B2432" s="9" t="s">
        <v>485</v>
      </c>
      <c r="C2432" s="9" t="s">
        <v>503</v>
      </c>
      <c r="D2432" s="9" t="s">
        <v>526</v>
      </c>
      <c r="E2432" s="11">
        <v>17573730</v>
      </c>
      <c r="F2432" s="84">
        <v>64120</v>
      </c>
      <c r="G2432" s="11" t="s">
        <v>7</v>
      </c>
      <c r="H2432" s="11" t="s">
        <v>83</v>
      </c>
      <c r="I2432" s="11" t="s">
        <v>618</v>
      </c>
      <c r="J2432" s="78">
        <v>1596</v>
      </c>
    </row>
    <row r="2433" spans="1:10" outlineLevel="3" x14ac:dyDescent="0.25">
      <c r="A2433" s="87">
        <v>100</v>
      </c>
      <c r="B2433" s="9" t="s">
        <v>485</v>
      </c>
      <c r="C2433" s="9" t="s">
        <v>503</v>
      </c>
      <c r="D2433" s="9" t="s">
        <v>526</v>
      </c>
      <c r="E2433" s="11">
        <v>17573730</v>
      </c>
      <c r="F2433" s="84">
        <v>65100</v>
      </c>
      <c r="G2433" s="11" t="s">
        <v>7</v>
      </c>
      <c r="H2433" s="11" t="s">
        <v>46</v>
      </c>
      <c r="I2433" s="11" t="s">
        <v>618</v>
      </c>
      <c r="J2433" s="78">
        <v>500</v>
      </c>
    </row>
    <row r="2434" spans="1:10" outlineLevel="3" x14ac:dyDescent="0.25">
      <c r="A2434" s="87">
        <v>100</v>
      </c>
      <c r="B2434" s="9" t="s">
        <v>485</v>
      </c>
      <c r="C2434" s="9" t="s">
        <v>503</v>
      </c>
      <c r="D2434" s="9" t="s">
        <v>526</v>
      </c>
      <c r="E2434" s="11">
        <v>17573730</v>
      </c>
      <c r="F2434" s="84">
        <v>66110</v>
      </c>
      <c r="G2434" s="11" t="s">
        <v>7</v>
      </c>
      <c r="H2434" s="11" t="s">
        <v>27</v>
      </c>
      <c r="I2434" s="11" t="s">
        <v>618</v>
      </c>
      <c r="J2434" s="78">
        <v>4935</v>
      </c>
    </row>
    <row r="2435" spans="1:10" outlineLevel="3" x14ac:dyDescent="0.25">
      <c r="A2435" s="87">
        <v>100</v>
      </c>
      <c r="B2435" s="9" t="s">
        <v>485</v>
      </c>
      <c r="C2435" s="9" t="s">
        <v>503</v>
      </c>
      <c r="D2435" s="9" t="s">
        <v>526</v>
      </c>
      <c r="E2435" s="11">
        <v>17573730</v>
      </c>
      <c r="F2435" s="84">
        <v>66110</v>
      </c>
      <c r="G2435" s="11" t="s">
        <v>678</v>
      </c>
      <c r="H2435" s="11" t="s">
        <v>27</v>
      </c>
      <c r="I2435" s="11" t="s">
        <v>618</v>
      </c>
      <c r="J2435" s="78">
        <v>2550</v>
      </c>
    </row>
    <row r="2436" spans="1:10" outlineLevel="3" x14ac:dyDescent="0.25">
      <c r="A2436" s="87">
        <v>100</v>
      </c>
      <c r="B2436" s="9" t="s">
        <v>485</v>
      </c>
      <c r="C2436" s="9" t="s">
        <v>503</v>
      </c>
      <c r="D2436" s="9" t="s">
        <v>526</v>
      </c>
      <c r="E2436" s="11">
        <v>17573730</v>
      </c>
      <c r="F2436" s="84">
        <v>68140</v>
      </c>
      <c r="G2436" s="11" t="s">
        <v>7</v>
      </c>
      <c r="H2436" s="11" t="s">
        <v>28</v>
      </c>
      <c r="I2436" s="11" t="s">
        <v>618</v>
      </c>
      <c r="J2436" s="78">
        <v>39500</v>
      </c>
    </row>
    <row r="2437" spans="1:10" outlineLevel="3" x14ac:dyDescent="0.25">
      <c r="A2437" s="87">
        <v>100</v>
      </c>
      <c r="B2437" s="9" t="s">
        <v>485</v>
      </c>
      <c r="C2437" s="9" t="s">
        <v>503</v>
      </c>
      <c r="D2437" s="9" t="s">
        <v>526</v>
      </c>
      <c r="E2437" s="11">
        <v>17573730</v>
      </c>
      <c r="F2437" s="84">
        <v>68145</v>
      </c>
      <c r="G2437" s="11" t="s">
        <v>7</v>
      </c>
      <c r="H2437" s="11" t="s">
        <v>29</v>
      </c>
      <c r="I2437" s="11" t="s">
        <v>618</v>
      </c>
      <c r="J2437" s="78">
        <v>420000</v>
      </c>
    </row>
    <row r="2438" spans="1:10" outlineLevel="3" x14ac:dyDescent="0.25">
      <c r="A2438" s="87">
        <v>100</v>
      </c>
      <c r="B2438" s="9" t="s">
        <v>485</v>
      </c>
      <c r="C2438" s="9" t="s">
        <v>503</v>
      </c>
      <c r="D2438" s="9" t="s">
        <v>526</v>
      </c>
      <c r="E2438" s="11">
        <v>17573730</v>
      </c>
      <c r="F2438" s="84">
        <v>68400</v>
      </c>
      <c r="G2438" s="11" t="s">
        <v>7</v>
      </c>
      <c r="H2438" s="11" t="s">
        <v>49</v>
      </c>
      <c r="I2438" s="11" t="s">
        <v>618</v>
      </c>
      <c r="J2438" s="78">
        <v>2300</v>
      </c>
    </row>
    <row r="2439" spans="1:10" outlineLevel="3" x14ac:dyDescent="0.25">
      <c r="A2439" s="87">
        <v>100</v>
      </c>
      <c r="B2439" s="9" t="s">
        <v>485</v>
      </c>
      <c r="C2439" s="9" t="s">
        <v>503</v>
      </c>
      <c r="D2439" s="9" t="s">
        <v>526</v>
      </c>
      <c r="E2439" s="11">
        <v>17573730</v>
      </c>
      <c r="F2439" s="84">
        <v>69150</v>
      </c>
      <c r="G2439" s="11" t="s">
        <v>7</v>
      </c>
      <c r="H2439" s="11" t="s">
        <v>33</v>
      </c>
      <c r="I2439" s="11" t="s">
        <v>618</v>
      </c>
      <c r="J2439" s="78">
        <v>134</v>
      </c>
    </row>
    <row r="2440" spans="1:10" outlineLevel="3" x14ac:dyDescent="0.25">
      <c r="A2440" s="87">
        <v>100</v>
      </c>
      <c r="B2440" s="9" t="s">
        <v>485</v>
      </c>
      <c r="C2440" s="9" t="s">
        <v>503</v>
      </c>
      <c r="D2440" s="9" t="s">
        <v>526</v>
      </c>
      <c r="E2440" s="11">
        <v>17573730</v>
      </c>
      <c r="F2440" s="84">
        <v>69200</v>
      </c>
      <c r="G2440" s="11" t="s">
        <v>7</v>
      </c>
      <c r="H2440" s="11" t="s">
        <v>34</v>
      </c>
      <c r="I2440" s="11" t="s">
        <v>618</v>
      </c>
      <c r="J2440" s="78">
        <v>2780</v>
      </c>
    </row>
    <row r="2441" spans="1:10" outlineLevel="3" x14ac:dyDescent="0.25">
      <c r="A2441" s="87">
        <v>100</v>
      </c>
      <c r="B2441" s="9" t="s">
        <v>485</v>
      </c>
      <c r="C2441" s="9" t="s">
        <v>503</v>
      </c>
      <c r="D2441" s="9" t="s">
        <v>526</v>
      </c>
      <c r="E2441" s="11">
        <v>17573730</v>
      </c>
      <c r="F2441" s="84">
        <v>69500</v>
      </c>
      <c r="G2441" s="11" t="s">
        <v>7</v>
      </c>
      <c r="H2441" s="11" t="s">
        <v>35</v>
      </c>
      <c r="I2441" s="11" t="s">
        <v>618</v>
      </c>
      <c r="J2441" s="78">
        <v>2900</v>
      </c>
    </row>
    <row r="2442" spans="1:10" outlineLevel="3" x14ac:dyDescent="0.25">
      <c r="A2442" s="87">
        <v>100</v>
      </c>
      <c r="B2442" s="9" t="s">
        <v>485</v>
      </c>
      <c r="C2442" s="9" t="s">
        <v>503</v>
      </c>
      <c r="D2442" s="9" t="s">
        <v>526</v>
      </c>
      <c r="E2442" s="11">
        <v>17573730</v>
      </c>
      <c r="F2442" s="84">
        <v>69550</v>
      </c>
      <c r="G2442" s="11" t="s">
        <v>7</v>
      </c>
      <c r="H2442" s="11" t="s">
        <v>36</v>
      </c>
      <c r="I2442" s="11" t="s">
        <v>618</v>
      </c>
      <c r="J2442" s="78">
        <v>2210</v>
      </c>
    </row>
    <row r="2443" spans="1:10" outlineLevel="3" x14ac:dyDescent="0.25">
      <c r="A2443" s="87">
        <v>100</v>
      </c>
      <c r="B2443" s="9" t="s">
        <v>485</v>
      </c>
      <c r="C2443" s="9" t="s">
        <v>503</v>
      </c>
      <c r="D2443" s="9" t="s">
        <v>526</v>
      </c>
      <c r="E2443" s="11">
        <v>17573730</v>
      </c>
      <c r="F2443" s="84">
        <v>76500</v>
      </c>
      <c r="G2443" s="11" t="s">
        <v>7</v>
      </c>
      <c r="H2443" s="11" t="s">
        <v>48</v>
      </c>
      <c r="I2443" s="11" t="s">
        <v>618</v>
      </c>
      <c r="J2443" s="78">
        <v>15000</v>
      </c>
    </row>
    <row r="2444" spans="1:10" outlineLevel="3" x14ac:dyDescent="0.25">
      <c r="A2444" s="87">
        <v>100</v>
      </c>
      <c r="B2444" s="9" t="s">
        <v>485</v>
      </c>
      <c r="C2444" s="9" t="s">
        <v>503</v>
      </c>
      <c r="D2444" s="9" t="s">
        <v>526</v>
      </c>
      <c r="E2444" s="11">
        <v>17573730</v>
      </c>
      <c r="F2444" s="84">
        <v>79450</v>
      </c>
      <c r="G2444" s="11" t="s">
        <v>7</v>
      </c>
      <c r="H2444" s="11" t="s">
        <v>86</v>
      </c>
      <c r="I2444" s="11" t="s">
        <v>618</v>
      </c>
      <c r="J2444" s="78">
        <v>129911</v>
      </c>
    </row>
    <row r="2445" spans="1:10" outlineLevel="3" x14ac:dyDescent="0.25">
      <c r="A2445" s="87">
        <v>100</v>
      </c>
      <c r="B2445" s="9" t="s">
        <v>485</v>
      </c>
      <c r="C2445" s="9" t="s">
        <v>503</v>
      </c>
      <c r="D2445" s="9" t="s">
        <v>526</v>
      </c>
      <c r="E2445" s="11">
        <v>17573731</v>
      </c>
      <c r="F2445" s="84">
        <v>60100</v>
      </c>
      <c r="G2445" s="11" t="s">
        <v>7</v>
      </c>
      <c r="H2445" s="11" t="s">
        <v>8</v>
      </c>
      <c r="I2445" s="11" t="s">
        <v>618</v>
      </c>
      <c r="J2445" s="78">
        <v>272755</v>
      </c>
    </row>
    <row r="2446" spans="1:10" outlineLevel="3" x14ac:dyDescent="0.25">
      <c r="A2446" s="87">
        <v>100</v>
      </c>
      <c r="B2446" s="9" t="s">
        <v>485</v>
      </c>
      <c r="C2446" s="9" t="s">
        <v>503</v>
      </c>
      <c r="D2446" s="9" t="s">
        <v>526</v>
      </c>
      <c r="E2446" s="11">
        <v>17573731</v>
      </c>
      <c r="F2446" s="84">
        <v>60140</v>
      </c>
      <c r="G2446" s="11" t="s">
        <v>7</v>
      </c>
      <c r="H2446" s="11" t="s">
        <v>9</v>
      </c>
      <c r="I2446" s="11" t="s">
        <v>618</v>
      </c>
      <c r="J2446" s="78">
        <v>5000</v>
      </c>
    </row>
    <row r="2447" spans="1:10" outlineLevel="3" x14ac:dyDescent="0.25">
      <c r="A2447" s="87">
        <v>100</v>
      </c>
      <c r="B2447" s="9" t="s">
        <v>485</v>
      </c>
      <c r="C2447" s="9" t="s">
        <v>503</v>
      </c>
      <c r="D2447" s="9" t="s">
        <v>526</v>
      </c>
      <c r="E2447" s="11">
        <v>17573731</v>
      </c>
      <c r="F2447" s="84">
        <v>60280</v>
      </c>
      <c r="G2447" s="11" t="s">
        <v>7</v>
      </c>
      <c r="H2447" s="11" t="s">
        <v>10</v>
      </c>
      <c r="I2447" s="11" t="s">
        <v>618</v>
      </c>
      <c r="J2447" s="78">
        <v>225</v>
      </c>
    </row>
    <row r="2448" spans="1:10" outlineLevel="3" x14ac:dyDescent="0.25">
      <c r="A2448" s="87">
        <v>100</v>
      </c>
      <c r="B2448" s="9" t="s">
        <v>485</v>
      </c>
      <c r="C2448" s="9" t="s">
        <v>503</v>
      </c>
      <c r="D2448" s="9" t="s">
        <v>526</v>
      </c>
      <c r="E2448" s="11">
        <v>17573731</v>
      </c>
      <c r="F2448" s="84">
        <v>60290</v>
      </c>
      <c r="G2448" s="11" t="s">
        <v>7</v>
      </c>
      <c r="H2448" s="11" t="s">
        <v>11</v>
      </c>
      <c r="I2448" s="11" t="s">
        <v>618</v>
      </c>
      <c r="J2448" s="78">
        <v>2768</v>
      </c>
    </row>
    <row r="2449" spans="1:10" outlineLevel="3" x14ac:dyDescent="0.25">
      <c r="A2449" s="87">
        <v>100</v>
      </c>
      <c r="B2449" s="9" t="s">
        <v>485</v>
      </c>
      <c r="C2449" s="9" t="s">
        <v>503</v>
      </c>
      <c r="D2449" s="9" t="s">
        <v>526</v>
      </c>
      <c r="E2449" s="11">
        <v>17573731</v>
      </c>
      <c r="F2449" s="84">
        <v>60300</v>
      </c>
      <c r="G2449" s="11" t="s">
        <v>7</v>
      </c>
      <c r="H2449" s="11" t="s">
        <v>12</v>
      </c>
      <c r="I2449" s="11" t="s">
        <v>618</v>
      </c>
      <c r="J2449" s="78">
        <v>19549</v>
      </c>
    </row>
    <row r="2450" spans="1:10" outlineLevel="3" x14ac:dyDescent="0.25">
      <c r="A2450" s="87">
        <v>100</v>
      </c>
      <c r="B2450" s="9" t="s">
        <v>485</v>
      </c>
      <c r="C2450" s="9" t="s">
        <v>503</v>
      </c>
      <c r="D2450" s="9" t="s">
        <v>526</v>
      </c>
      <c r="E2450" s="11">
        <v>17573731</v>
      </c>
      <c r="F2450" s="84">
        <v>60330</v>
      </c>
      <c r="G2450" s="11" t="s">
        <v>7</v>
      </c>
      <c r="H2450" s="11" t="s">
        <v>13</v>
      </c>
      <c r="I2450" s="11" t="s">
        <v>618</v>
      </c>
      <c r="J2450" s="78">
        <v>107937</v>
      </c>
    </row>
    <row r="2451" spans="1:10" outlineLevel="3" x14ac:dyDescent="0.25">
      <c r="A2451" s="87">
        <v>100</v>
      </c>
      <c r="B2451" s="9" t="s">
        <v>485</v>
      </c>
      <c r="C2451" s="9" t="s">
        <v>503</v>
      </c>
      <c r="D2451" s="9" t="s">
        <v>526</v>
      </c>
      <c r="E2451" s="11">
        <v>17573731</v>
      </c>
      <c r="F2451" s="84">
        <v>60331</v>
      </c>
      <c r="G2451" s="11" t="s">
        <v>7</v>
      </c>
      <c r="H2451" s="11" t="s">
        <v>14</v>
      </c>
      <c r="I2451" s="11" t="s">
        <v>618</v>
      </c>
      <c r="J2451" s="78">
        <v>1464</v>
      </c>
    </row>
    <row r="2452" spans="1:10" outlineLevel="3" x14ac:dyDescent="0.25">
      <c r="A2452" s="87">
        <v>100</v>
      </c>
      <c r="B2452" s="9" t="s">
        <v>485</v>
      </c>
      <c r="C2452" s="9" t="s">
        <v>503</v>
      </c>
      <c r="D2452" s="9" t="s">
        <v>526</v>
      </c>
      <c r="E2452" s="11">
        <v>17573731</v>
      </c>
      <c r="F2452" s="84">
        <v>60340</v>
      </c>
      <c r="G2452" s="11" t="s">
        <v>7</v>
      </c>
      <c r="H2452" s="11" t="s">
        <v>15</v>
      </c>
      <c r="I2452" s="11" t="s">
        <v>618</v>
      </c>
      <c r="J2452" s="78">
        <v>3120</v>
      </c>
    </row>
    <row r="2453" spans="1:10" outlineLevel="3" x14ac:dyDescent="0.25">
      <c r="A2453" s="87">
        <v>100</v>
      </c>
      <c r="B2453" s="9" t="s">
        <v>485</v>
      </c>
      <c r="C2453" s="9" t="s">
        <v>503</v>
      </c>
      <c r="D2453" s="9" t="s">
        <v>526</v>
      </c>
      <c r="E2453" s="11">
        <v>17573731</v>
      </c>
      <c r="F2453" s="84">
        <v>60350</v>
      </c>
      <c r="G2453" s="11" t="s">
        <v>7</v>
      </c>
      <c r="H2453" s="11" t="s">
        <v>16</v>
      </c>
      <c r="I2453" s="11" t="s">
        <v>618</v>
      </c>
      <c r="J2453" s="78">
        <v>1553</v>
      </c>
    </row>
    <row r="2454" spans="1:10" outlineLevel="3" x14ac:dyDescent="0.25">
      <c r="A2454" s="87">
        <v>100</v>
      </c>
      <c r="B2454" s="9" t="s">
        <v>485</v>
      </c>
      <c r="C2454" s="9" t="s">
        <v>503</v>
      </c>
      <c r="D2454" s="9" t="s">
        <v>526</v>
      </c>
      <c r="E2454" s="11">
        <v>17573731</v>
      </c>
      <c r="F2454" s="84">
        <v>60360</v>
      </c>
      <c r="G2454" s="11" t="s">
        <v>7</v>
      </c>
      <c r="H2454" s="11" t="s">
        <v>17</v>
      </c>
      <c r="I2454" s="11" t="s">
        <v>618</v>
      </c>
      <c r="J2454" s="78">
        <v>40011</v>
      </c>
    </row>
    <row r="2455" spans="1:10" outlineLevel="3" x14ac:dyDescent="0.25">
      <c r="A2455" s="87">
        <v>100</v>
      </c>
      <c r="B2455" s="9" t="s">
        <v>485</v>
      </c>
      <c r="C2455" s="9" t="s">
        <v>503</v>
      </c>
      <c r="D2455" s="9" t="s">
        <v>526</v>
      </c>
      <c r="E2455" s="11">
        <v>17573731</v>
      </c>
      <c r="F2455" s="84">
        <v>61100</v>
      </c>
      <c r="G2455" s="11" t="s">
        <v>7</v>
      </c>
      <c r="H2455" s="11" t="s">
        <v>19</v>
      </c>
      <c r="I2455" s="11" t="s">
        <v>618</v>
      </c>
      <c r="J2455" s="78">
        <v>200</v>
      </c>
    </row>
    <row r="2456" spans="1:10" outlineLevel="3" x14ac:dyDescent="0.25">
      <c r="A2456" s="87">
        <v>100</v>
      </c>
      <c r="B2456" s="9" t="s">
        <v>485</v>
      </c>
      <c r="C2456" s="9" t="s">
        <v>503</v>
      </c>
      <c r="D2456" s="9" t="s">
        <v>526</v>
      </c>
      <c r="E2456" s="11">
        <v>17573731</v>
      </c>
      <c r="F2456" s="84">
        <v>61150</v>
      </c>
      <c r="G2456" s="11" t="s">
        <v>7</v>
      </c>
      <c r="H2456" s="11" t="s">
        <v>67</v>
      </c>
      <c r="I2456" s="11" t="s">
        <v>618</v>
      </c>
      <c r="J2456" s="78">
        <v>250</v>
      </c>
    </row>
    <row r="2457" spans="1:10" outlineLevel="3" x14ac:dyDescent="0.25">
      <c r="A2457" s="87">
        <v>100</v>
      </c>
      <c r="B2457" s="9" t="s">
        <v>485</v>
      </c>
      <c r="C2457" s="9" t="s">
        <v>503</v>
      </c>
      <c r="D2457" s="9" t="s">
        <v>526</v>
      </c>
      <c r="E2457" s="11">
        <v>17573731</v>
      </c>
      <c r="F2457" s="84">
        <v>61180</v>
      </c>
      <c r="G2457" s="11" t="s">
        <v>7</v>
      </c>
      <c r="H2457" s="11" t="s">
        <v>23</v>
      </c>
      <c r="I2457" s="11" t="s">
        <v>618</v>
      </c>
      <c r="J2457" s="78">
        <v>3715</v>
      </c>
    </row>
    <row r="2458" spans="1:10" outlineLevel="3" x14ac:dyDescent="0.25">
      <c r="A2458" s="87">
        <v>100</v>
      </c>
      <c r="B2458" s="9" t="s">
        <v>485</v>
      </c>
      <c r="C2458" s="9" t="s">
        <v>503</v>
      </c>
      <c r="D2458" s="9" t="s">
        <v>526</v>
      </c>
      <c r="E2458" s="11">
        <v>17573731</v>
      </c>
      <c r="F2458" s="84">
        <v>61185</v>
      </c>
      <c r="G2458" s="11" t="s">
        <v>7</v>
      </c>
      <c r="H2458" s="11" t="s">
        <v>68</v>
      </c>
      <c r="I2458" s="11" t="s">
        <v>618</v>
      </c>
      <c r="J2458" s="78">
        <v>1060</v>
      </c>
    </row>
    <row r="2459" spans="1:10" outlineLevel="3" x14ac:dyDescent="0.25">
      <c r="A2459" s="87">
        <v>100</v>
      </c>
      <c r="B2459" s="9" t="s">
        <v>485</v>
      </c>
      <c r="C2459" s="9" t="s">
        <v>503</v>
      </c>
      <c r="D2459" s="9" t="s">
        <v>526</v>
      </c>
      <c r="E2459" s="11">
        <v>17573731</v>
      </c>
      <c r="F2459" s="84">
        <v>61250</v>
      </c>
      <c r="G2459" s="11" t="s">
        <v>7</v>
      </c>
      <c r="H2459" s="11" t="s">
        <v>39</v>
      </c>
      <c r="I2459" s="11" t="s">
        <v>618</v>
      </c>
      <c r="J2459" s="78">
        <v>3500</v>
      </c>
    </row>
    <row r="2460" spans="1:10" outlineLevel="3" x14ac:dyDescent="0.25">
      <c r="A2460" s="87">
        <v>100</v>
      </c>
      <c r="B2460" s="9" t="s">
        <v>485</v>
      </c>
      <c r="C2460" s="9" t="s">
        <v>503</v>
      </c>
      <c r="D2460" s="9" t="s">
        <v>526</v>
      </c>
      <c r="E2460" s="11">
        <v>17573731</v>
      </c>
      <c r="F2460" s="84">
        <v>61800</v>
      </c>
      <c r="G2460" s="11" t="s">
        <v>7</v>
      </c>
      <c r="H2460" s="11" t="s">
        <v>25</v>
      </c>
      <c r="I2460" s="11" t="s">
        <v>618</v>
      </c>
      <c r="J2460" s="78">
        <v>11140</v>
      </c>
    </row>
    <row r="2461" spans="1:10" outlineLevel="3" x14ac:dyDescent="0.25">
      <c r="A2461" s="87">
        <v>100</v>
      </c>
      <c r="B2461" s="9" t="s">
        <v>485</v>
      </c>
      <c r="C2461" s="9" t="s">
        <v>503</v>
      </c>
      <c r="D2461" s="9" t="s">
        <v>526</v>
      </c>
      <c r="E2461" s="11">
        <v>17573731</v>
      </c>
      <c r="F2461" s="84">
        <v>61820</v>
      </c>
      <c r="G2461" s="11" t="s">
        <v>7</v>
      </c>
      <c r="H2461" s="11" t="s">
        <v>69</v>
      </c>
      <c r="I2461" s="11" t="s">
        <v>618</v>
      </c>
      <c r="J2461" s="78">
        <v>1200</v>
      </c>
    </row>
    <row r="2462" spans="1:10" outlineLevel="3" x14ac:dyDescent="0.25">
      <c r="A2462" s="87">
        <v>100</v>
      </c>
      <c r="B2462" s="9" t="s">
        <v>485</v>
      </c>
      <c r="C2462" s="9" t="s">
        <v>503</v>
      </c>
      <c r="D2462" s="9" t="s">
        <v>526</v>
      </c>
      <c r="E2462" s="11">
        <v>17573731</v>
      </c>
      <c r="F2462" s="84">
        <v>61950</v>
      </c>
      <c r="G2462" s="11" t="s">
        <v>7</v>
      </c>
      <c r="H2462" s="11" t="s">
        <v>390</v>
      </c>
      <c r="I2462" s="11" t="s">
        <v>618</v>
      </c>
      <c r="J2462" s="78">
        <v>349</v>
      </c>
    </row>
    <row r="2463" spans="1:10" outlineLevel="3" x14ac:dyDescent="0.25">
      <c r="A2463" s="87">
        <v>100</v>
      </c>
      <c r="B2463" s="9" t="s">
        <v>485</v>
      </c>
      <c r="C2463" s="9" t="s">
        <v>503</v>
      </c>
      <c r="D2463" s="9" t="s">
        <v>526</v>
      </c>
      <c r="E2463" s="11">
        <v>17573731</v>
      </c>
      <c r="F2463" s="84">
        <v>62200</v>
      </c>
      <c r="G2463" s="11" t="s">
        <v>7</v>
      </c>
      <c r="H2463" s="11" t="s">
        <v>147</v>
      </c>
      <c r="I2463" s="11" t="s">
        <v>618</v>
      </c>
      <c r="J2463" s="78">
        <v>95000</v>
      </c>
    </row>
    <row r="2464" spans="1:10" outlineLevel="3" x14ac:dyDescent="0.25">
      <c r="A2464" s="87">
        <v>100</v>
      </c>
      <c r="B2464" s="9" t="s">
        <v>485</v>
      </c>
      <c r="C2464" s="9" t="s">
        <v>503</v>
      </c>
      <c r="D2464" s="9" t="s">
        <v>526</v>
      </c>
      <c r="E2464" s="11">
        <v>17573731</v>
      </c>
      <c r="F2464" s="84">
        <v>62300</v>
      </c>
      <c r="G2464" s="11" t="s">
        <v>7</v>
      </c>
      <c r="H2464" s="11" t="s">
        <v>43</v>
      </c>
      <c r="I2464" s="11" t="s">
        <v>618</v>
      </c>
      <c r="J2464" s="78">
        <v>400</v>
      </c>
    </row>
    <row r="2465" spans="1:10" outlineLevel="3" x14ac:dyDescent="0.25">
      <c r="A2465" s="87">
        <v>100</v>
      </c>
      <c r="B2465" s="9" t="s">
        <v>485</v>
      </c>
      <c r="C2465" s="9" t="s">
        <v>503</v>
      </c>
      <c r="D2465" s="9" t="s">
        <v>526</v>
      </c>
      <c r="E2465" s="11">
        <v>17573731</v>
      </c>
      <c r="F2465" s="84">
        <v>62450</v>
      </c>
      <c r="G2465" s="11" t="s">
        <v>7</v>
      </c>
      <c r="H2465" s="11" t="s">
        <v>82</v>
      </c>
      <c r="I2465" s="11" t="s">
        <v>618</v>
      </c>
      <c r="J2465" s="78">
        <v>500</v>
      </c>
    </row>
    <row r="2466" spans="1:10" outlineLevel="3" x14ac:dyDescent="0.25">
      <c r="A2466" s="87">
        <v>100</v>
      </c>
      <c r="B2466" s="9" t="s">
        <v>485</v>
      </c>
      <c r="C2466" s="9" t="s">
        <v>503</v>
      </c>
      <c r="D2466" s="9" t="s">
        <v>526</v>
      </c>
      <c r="E2466" s="11">
        <v>17573731</v>
      </c>
      <c r="F2466" s="84">
        <v>64110</v>
      </c>
      <c r="G2466" s="11" t="s">
        <v>7</v>
      </c>
      <c r="H2466" s="11" t="s">
        <v>26</v>
      </c>
      <c r="I2466" s="11" t="s">
        <v>618</v>
      </c>
      <c r="J2466" s="78">
        <v>3852</v>
      </c>
    </row>
    <row r="2467" spans="1:10" outlineLevel="3" x14ac:dyDescent="0.25">
      <c r="A2467" s="87">
        <v>100</v>
      </c>
      <c r="B2467" s="9" t="s">
        <v>485</v>
      </c>
      <c r="C2467" s="9" t="s">
        <v>503</v>
      </c>
      <c r="D2467" s="9" t="s">
        <v>526</v>
      </c>
      <c r="E2467" s="11">
        <v>17573731</v>
      </c>
      <c r="F2467" s="84">
        <v>64120</v>
      </c>
      <c r="G2467" s="11" t="s">
        <v>7</v>
      </c>
      <c r="H2467" s="11" t="s">
        <v>83</v>
      </c>
      <c r="I2467" s="11" t="s">
        <v>618</v>
      </c>
      <c r="J2467" s="78">
        <v>1140</v>
      </c>
    </row>
    <row r="2468" spans="1:10" outlineLevel="3" x14ac:dyDescent="0.25">
      <c r="A2468" s="87">
        <v>100</v>
      </c>
      <c r="B2468" s="9" t="s">
        <v>485</v>
      </c>
      <c r="C2468" s="9" t="s">
        <v>503</v>
      </c>
      <c r="D2468" s="9" t="s">
        <v>526</v>
      </c>
      <c r="E2468" s="11">
        <v>17573731</v>
      </c>
      <c r="F2468" s="84">
        <v>68145</v>
      </c>
      <c r="G2468" s="11" t="s">
        <v>7</v>
      </c>
      <c r="H2468" s="11" t="s">
        <v>29</v>
      </c>
      <c r="I2468" s="11" t="s">
        <v>618</v>
      </c>
      <c r="J2468" s="78">
        <v>100000</v>
      </c>
    </row>
    <row r="2469" spans="1:10" outlineLevel="3" x14ac:dyDescent="0.25">
      <c r="A2469" s="87">
        <v>100</v>
      </c>
      <c r="B2469" s="9" t="s">
        <v>485</v>
      </c>
      <c r="C2469" s="9" t="s">
        <v>503</v>
      </c>
      <c r="D2469" s="9" t="s">
        <v>526</v>
      </c>
      <c r="E2469" s="11">
        <v>17573731</v>
      </c>
      <c r="F2469" s="84">
        <v>68400</v>
      </c>
      <c r="G2469" s="11" t="s">
        <v>7</v>
      </c>
      <c r="H2469" s="11" t="s">
        <v>49</v>
      </c>
      <c r="I2469" s="11" t="s">
        <v>618</v>
      </c>
      <c r="J2469" s="78">
        <v>900</v>
      </c>
    </row>
    <row r="2470" spans="1:10" outlineLevel="3" x14ac:dyDescent="0.25">
      <c r="A2470" s="87">
        <v>100</v>
      </c>
      <c r="B2470" s="9" t="s">
        <v>485</v>
      </c>
      <c r="C2470" s="9" t="s">
        <v>503</v>
      </c>
      <c r="D2470" s="9" t="s">
        <v>526</v>
      </c>
      <c r="E2470" s="11">
        <v>17573731</v>
      </c>
      <c r="F2470" s="84">
        <v>69550</v>
      </c>
      <c r="G2470" s="11" t="s">
        <v>7</v>
      </c>
      <c r="H2470" s="11" t="s">
        <v>36</v>
      </c>
      <c r="I2470" s="11" t="s">
        <v>618</v>
      </c>
      <c r="J2470" s="78">
        <v>1590</v>
      </c>
    </row>
    <row r="2471" spans="1:10" outlineLevel="3" x14ac:dyDescent="0.25">
      <c r="A2471" s="87">
        <v>100</v>
      </c>
      <c r="B2471" s="9" t="s">
        <v>485</v>
      </c>
      <c r="C2471" s="9" t="s">
        <v>503</v>
      </c>
      <c r="D2471" s="9" t="s">
        <v>526</v>
      </c>
      <c r="E2471" s="11">
        <v>17573731</v>
      </c>
      <c r="F2471" s="84">
        <v>76500</v>
      </c>
      <c r="G2471" s="11" t="s">
        <v>7</v>
      </c>
      <c r="H2471" s="11" t="s">
        <v>48</v>
      </c>
      <c r="I2471" s="11" t="s">
        <v>618</v>
      </c>
      <c r="J2471" s="78">
        <v>1500</v>
      </c>
    </row>
    <row r="2472" spans="1:10" outlineLevel="3" x14ac:dyDescent="0.25">
      <c r="A2472" s="87">
        <v>100</v>
      </c>
      <c r="B2472" s="9" t="s">
        <v>485</v>
      </c>
      <c r="C2472" s="9" t="s">
        <v>503</v>
      </c>
      <c r="D2472" s="9" t="s">
        <v>526</v>
      </c>
      <c r="E2472" s="11">
        <v>17573731</v>
      </c>
      <c r="F2472" s="84">
        <v>79450</v>
      </c>
      <c r="G2472" s="11" t="s">
        <v>7</v>
      </c>
      <c r="H2472" s="11" t="s">
        <v>86</v>
      </c>
      <c r="I2472" s="11" t="s">
        <v>618</v>
      </c>
      <c r="J2472" s="78">
        <v>69143</v>
      </c>
    </row>
    <row r="2473" spans="1:10" outlineLevel="3" x14ac:dyDescent="0.25">
      <c r="A2473" s="87">
        <v>100</v>
      </c>
      <c r="B2473" s="9" t="s">
        <v>485</v>
      </c>
      <c r="C2473" s="9" t="s">
        <v>503</v>
      </c>
      <c r="D2473" s="9" t="s">
        <v>221</v>
      </c>
      <c r="E2473" s="11">
        <v>17574741</v>
      </c>
      <c r="F2473" s="84">
        <v>60100</v>
      </c>
      <c r="G2473" s="11" t="s">
        <v>7</v>
      </c>
      <c r="H2473" s="11" t="s">
        <v>8</v>
      </c>
      <c r="I2473" s="11" t="s">
        <v>618</v>
      </c>
      <c r="J2473" s="78">
        <v>63570</v>
      </c>
    </row>
    <row r="2474" spans="1:10" outlineLevel="3" x14ac:dyDescent="0.25">
      <c r="A2474" s="87">
        <v>100</v>
      </c>
      <c r="B2474" s="9" t="s">
        <v>485</v>
      </c>
      <c r="C2474" s="9" t="s">
        <v>503</v>
      </c>
      <c r="D2474" s="9" t="s">
        <v>221</v>
      </c>
      <c r="E2474" s="11">
        <v>17574741</v>
      </c>
      <c r="F2474" s="84">
        <v>60290</v>
      </c>
      <c r="G2474" s="11" t="s">
        <v>7</v>
      </c>
      <c r="H2474" s="11" t="s">
        <v>11</v>
      </c>
      <c r="I2474" s="11" t="s">
        <v>618</v>
      </c>
      <c r="J2474" s="78">
        <v>296</v>
      </c>
    </row>
    <row r="2475" spans="1:10" outlineLevel="3" x14ac:dyDescent="0.25">
      <c r="A2475" s="87">
        <v>100</v>
      </c>
      <c r="B2475" s="9" t="s">
        <v>485</v>
      </c>
      <c r="C2475" s="9" t="s">
        <v>503</v>
      </c>
      <c r="D2475" s="9" t="s">
        <v>221</v>
      </c>
      <c r="E2475" s="11">
        <v>17574741</v>
      </c>
      <c r="F2475" s="84">
        <v>60300</v>
      </c>
      <c r="G2475" s="11" t="s">
        <v>7</v>
      </c>
      <c r="H2475" s="11" t="s">
        <v>12</v>
      </c>
      <c r="I2475" s="11" t="s">
        <v>618</v>
      </c>
      <c r="J2475" s="78">
        <v>4400</v>
      </c>
    </row>
    <row r="2476" spans="1:10" outlineLevel="3" x14ac:dyDescent="0.25">
      <c r="A2476" s="87">
        <v>100</v>
      </c>
      <c r="B2476" s="9" t="s">
        <v>485</v>
      </c>
      <c r="C2476" s="9" t="s">
        <v>503</v>
      </c>
      <c r="D2476" s="9" t="s">
        <v>221</v>
      </c>
      <c r="E2476" s="11">
        <v>17574741</v>
      </c>
      <c r="F2476" s="84">
        <v>60330</v>
      </c>
      <c r="G2476" s="11" t="s">
        <v>7</v>
      </c>
      <c r="H2476" s="11" t="s">
        <v>13</v>
      </c>
      <c r="I2476" s="11" t="s">
        <v>618</v>
      </c>
      <c r="J2476" s="78">
        <v>20511</v>
      </c>
    </row>
    <row r="2477" spans="1:10" outlineLevel="3" x14ac:dyDescent="0.25">
      <c r="A2477" s="87">
        <v>100</v>
      </c>
      <c r="B2477" s="9" t="s">
        <v>485</v>
      </c>
      <c r="C2477" s="9" t="s">
        <v>503</v>
      </c>
      <c r="D2477" s="9" t="s">
        <v>221</v>
      </c>
      <c r="E2477" s="11">
        <v>17574741</v>
      </c>
      <c r="F2477" s="84">
        <v>60331</v>
      </c>
      <c r="G2477" s="11" t="s">
        <v>7</v>
      </c>
      <c r="H2477" s="11" t="s">
        <v>14</v>
      </c>
      <c r="I2477" s="11" t="s">
        <v>618</v>
      </c>
      <c r="J2477" s="78">
        <v>739</v>
      </c>
    </row>
    <row r="2478" spans="1:10" outlineLevel="3" x14ac:dyDescent="0.25">
      <c r="A2478" s="87">
        <v>100</v>
      </c>
      <c r="B2478" s="9" t="s">
        <v>485</v>
      </c>
      <c r="C2478" s="9" t="s">
        <v>503</v>
      </c>
      <c r="D2478" s="9" t="s">
        <v>221</v>
      </c>
      <c r="E2478" s="11">
        <v>17574741</v>
      </c>
      <c r="F2478" s="84">
        <v>60340</v>
      </c>
      <c r="G2478" s="11" t="s">
        <v>7</v>
      </c>
      <c r="H2478" s="11" t="s">
        <v>15</v>
      </c>
      <c r="I2478" s="11" t="s">
        <v>618</v>
      </c>
      <c r="J2478" s="78">
        <v>662</v>
      </c>
    </row>
    <row r="2479" spans="1:10" outlineLevel="3" x14ac:dyDescent="0.25">
      <c r="A2479" s="87">
        <v>100</v>
      </c>
      <c r="B2479" s="9" t="s">
        <v>485</v>
      </c>
      <c r="C2479" s="9" t="s">
        <v>503</v>
      </c>
      <c r="D2479" s="9" t="s">
        <v>221</v>
      </c>
      <c r="E2479" s="11">
        <v>17574741</v>
      </c>
      <c r="F2479" s="84">
        <v>60350</v>
      </c>
      <c r="G2479" s="11" t="s">
        <v>7</v>
      </c>
      <c r="H2479" s="11" t="s">
        <v>16</v>
      </c>
      <c r="I2479" s="11" t="s">
        <v>618</v>
      </c>
      <c r="J2479" s="78">
        <v>270</v>
      </c>
    </row>
    <row r="2480" spans="1:10" outlineLevel="3" x14ac:dyDescent="0.25">
      <c r="A2480" s="87">
        <v>100</v>
      </c>
      <c r="B2480" s="9" t="s">
        <v>485</v>
      </c>
      <c r="C2480" s="9" t="s">
        <v>503</v>
      </c>
      <c r="D2480" s="9" t="s">
        <v>221</v>
      </c>
      <c r="E2480" s="11">
        <v>17574741</v>
      </c>
      <c r="F2480" s="84">
        <v>60360</v>
      </c>
      <c r="G2480" s="11" t="s">
        <v>7</v>
      </c>
      <c r="H2480" s="11" t="s">
        <v>17</v>
      </c>
      <c r="I2480" s="11" t="s">
        <v>618</v>
      </c>
      <c r="J2480" s="78">
        <v>9286</v>
      </c>
    </row>
    <row r="2481" spans="1:10" outlineLevel="3" x14ac:dyDescent="0.25">
      <c r="A2481" s="87">
        <v>100</v>
      </c>
      <c r="B2481" s="9" t="s">
        <v>485</v>
      </c>
      <c r="C2481" s="9" t="s">
        <v>503</v>
      </c>
      <c r="D2481" s="9" t="s">
        <v>221</v>
      </c>
      <c r="E2481" s="11">
        <v>17574741</v>
      </c>
      <c r="F2481" s="84">
        <v>61180</v>
      </c>
      <c r="G2481" s="11" t="s">
        <v>7</v>
      </c>
      <c r="H2481" s="11" t="s">
        <v>23</v>
      </c>
      <c r="I2481" s="11" t="s">
        <v>618</v>
      </c>
      <c r="J2481" s="78">
        <v>87</v>
      </c>
    </row>
    <row r="2482" spans="1:10" outlineLevel="3" x14ac:dyDescent="0.25">
      <c r="A2482" s="87">
        <v>100</v>
      </c>
      <c r="B2482" s="9" t="s">
        <v>485</v>
      </c>
      <c r="C2482" s="9" t="s">
        <v>503</v>
      </c>
      <c r="D2482" s="9" t="s">
        <v>221</v>
      </c>
      <c r="E2482" s="11">
        <v>17574741</v>
      </c>
      <c r="F2482" s="84">
        <v>61920</v>
      </c>
      <c r="G2482" s="11" t="s">
        <v>7</v>
      </c>
      <c r="H2482" s="11" t="s">
        <v>388</v>
      </c>
      <c r="I2482" s="11" t="s">
        <v>618</v>
      </c>
      <c r="J2482" s="78">
        <v>2775</v>
      </c>
    </row>
    <row r="2483" spans="1:10" outlineLevel="3" x14ac:dyDescent="0.25">
      <c r="A2483" s="87">
        <v>100</v>
      </c>
      <c r="B2483" s="9" t="s">
        <v>485</v>
      </c>
      <c r="C2483" s="9" t="s">
        <v>503</v>
      </c>
      <c r="D2483" s="9" t="s">
        <v>221</v>
      </c>
      <c r="E2483" s="11">
        <v>17574741</v>
      </c>
      <c r="F2483" s="84">
        <v>62550</v>
      </c>
      <c r="G2483" s="11" t="s">
        <v>7</v>
      </c>
      <c r="H2483" s="11" t="s">
        <v>45</v>
      </c>
      <c r="I2483" s="11" t="s">
        <v>618</v>
      </c>
      <c r="J2483" s="78">
        <v>84</v>
      </c>
    </row>
    <row r="2484" spans="1:10" outlineLevel="3" x14ac:dyDescent="0.25">
      <c r="A2484" s="87">
        <v>100</v>
      </c>
      <c r="B2484" s="9" t="s">
        <v>485</v>
      </c>
      <c r="C2484" s="9" t="s">
        <v>503</v>
      </c>
      <c r="D2484" s="9" t="s">
        <v>221</v>
      </c>
      <c r="E2484" s="11">
        <v>17574741</v>
      </c>
      <c r="F2484" s="84">
        <v>64110</v>
      </c>
      <c r="G2484" s="11" t="s">
        <v>7</v>
      </c>
      <c r="H2484" s="11" t="s">
        <v>26</v>
      </c>
      <c r="I2484" s="11" t="s">
        <v>618</v>
      </c>
      <c r="J2484" s="78">
        <v>504</v>
      </c>
    </row>
    <row r="2485" spans="1:10" outlineLevel="3" x14ac:dyDescent="0.25">
      <c r="A2485" s="87">
        <v>100</v>
      </c>
      <c r="B2485" s="9" t="s">
        <v>485</v>
      </c>
      <c r="C2485" s="9" t="s">
        <v>503</v>
      </c>
      <c r="D2485" s="9" t="s">
        <v>221</v>
      </c>
      <c r="E2485" s="11">
        <v>17574741</v>
      </c>
      <c r="F2485" s="84">
        <v>66110</v>
      </c>
      <c r="G2485" s="11" t="s">
        <v>7</v>
      </c>
      <c r="H2485" s="11" t="s">
        <v>27</v>
      </c>
      <c r="I2485" s="11" t="s">
        <v>618</v>
      </c>
      <c r="J2485" s="78">
        <v>48</v>
      </c>
    </row>
    <row r="2486" spans="1:10" outlineLevel="3" x14ac:dyDescent="0.25">
      <c r="A2486" s="87">
        <v>100</v>
      </c>
      <c r="B2486" s="9" t="s">
        <v>485</v>
      </c>
      <c r="C2486" s="9" t="s">
        <v>503</v>
      </c>
      <c r="D2486" s="9" t="s">
        <v>221</v>
      </c>
      <c r="E2486" s="11">
        <v>17574741</v>
      </c>
      <c r="F2486" s="84">
        <v>68145</v>
      </c>
      <c r="G2486" s="11" t="s">
        <v>7</v>
      </c>
      <c r="H2486" s="11" t="s">
        <v>29</v>
      </c>
      <c r="I2486" s="11" t="s">
        <v>618</v>
      </c>
      <c r="J2486" s="78">
        <v>49000</v>
      </c>
    </row>
    <row r="2487" spans="1:10" outlineLevel="3" x14ac:dyDescent="0.25">
      <c r="A2487" s="87">
        <v>100</v>
      </c>
      <c r="B2487" s="9" t="s">
        <v>485</v>
      </c>
      <c r="C2487" s="9" t="s">
        <v>503</v>
      </c>
      <c r="D2487" s="9" t="s">
        <v>221</v>
      </c>
      <c r="E2487" s="11">
        <v>17574741</v>
      </c>
      <c r="F2487" s="84">
        <v>68400</v>
      </c>
      <c r="G2487" s="11" t="s">
        <v>7</v>
      </c>
      <c r="H2487" s="11" t="s">
        <v>49</v>
      </c>
      <c r="I2487" s="11" t="s">
        <v>618</v>
      </c>
      <c r="J2487" s="78">
        <v>108</v>
      </c>
    </row>
    <row r="2488" spans="1:10" outlineLevel="3" x14ac:dyDescent="0.25">
      <c r="A2488" s="87">
        <v>100</v>
      </c>
      <c r="B2488" s="9" t="s">
        <v>485</v>
      </c>
      <c r="C2488" s="9" t="s">
        <v>503</v>
      </c>
      <c r="D2488" s="9" t="s">
        <v>221</v>
      </c>
      <c r="E2488" s="11">
        <v>17574745</v>
      </c>
      <c r="F2488" s="84">
        <v>60100</v>
      </c>
      <c r="G2488" s="11" t="s">
        <v>7</v>
      </c>
      <c r="H2488" s="11" t="s">
        <v>8</v>
      </c>
      <c r="I2488" s="11" t="s">
        <v>618</v>
      </c>
      <c r="J2488" s="78">
        <v>165308</v>
      </c>
    </row>
    <row r="2489" spans="1:10" outlineLevel="3" x14ac:dyDescent="0.25">
      <c r="A2489" s="87">
        <v>100</v>
      </c>
      <c r="B2489" s="9" t="s">
        <v>485</v>
      </c>
      <c r="C2489" s="9" t="s">
        <v>503</v>
      </c>
      <c r="D2489" s="9" t="s">
        <v>221</v>
      </c>
      <c r="E2489" s="11">
        <v>17574745</v>
      </c>
      <c r="F2489" s="84">
        <v>60140</v>
      </c>
      <c r="G2489" s="11" t="s">
        <v>7</v>
      </c>
      <c r="H2489" s="11" t="s">
        <v>9</v>
      </c>
      <c r="I2489" s="11" t="s">
        <v>618</v>
      </c>
      <c r="J2489" s="78">
        <v>1600</v>
      </c>
    </row>
    <row r="2490" spans="1:10" outlineLevel="3" x14ac:dyDescent="0.25">
      <c r="A2490" s="87">
        <v>100</v>
      </c>
      <c r="B2490" s="9" t="s">
        <v>485</v>
      </c>
      <c r="C2490" s="9" t="s">
        <v>503</v>
      </c>
      <c r="D2490" s="9" t="s">
        <v>221</v>
      </c>
      <c r="E2490" s="11">
        <v>17574745</v>
      </c>
      <c r="F2490" s="84">
        <v>60150</v>
      </c>
      <c r="G2490" s="11" t="s">
        <v>7</v>
      </c>
      <c r="H2490" s="11" t="s">
        <v>53</v>
      </c>
      <c r="I2490" s="11" t="s">
        <v>618</v>
      </c>
      <c r="J2490" s="78">
        <v>109200</v>
      </c>
    </row>
    <row r="2491" spans="1:10" outlineLevel="3" x14ac:dyDescent="0.25">
      <c r="A2491" s="87">
        <v>100</v>
      </c>
      <c r="B2491" s="9" t="s">
        <v>485</v>
      </c>
      <c r="C2491" s="9" t="s">
        <v>503</v>
      </c>
      <c r="D2491" s="9" t="s">
        <v>221</v>
      </c>
      <c r="E2491" s="11">
        <v>17574745</v>
      </c>
      <c r="F2491" s="84">
        <v>60290</v>
      </c>
      <c r="G2491" s="11" t="s">
        <v>7</v>
      </c>
      <c r="H2491" s="11" t="s">
        <v>11</v>
      </c>
      <c r="I2491" s="11" t="s">
        <v>618</v>
      </c>
      <c r="J2491" s="78">
        <v>1908</v>
      </c>
    </row>
    <row r="2492" spans="1:10" outlineLevel="3" x14ac:dyDescent="0.25">
      <c r="A2492" s="87">
        <v>100</v>
      </c>
      <c r="B2492" s="9" t="s">
        <v>485</v>
      </c>
      <c r="C2492" s="9" t="s">
        <v>503</v>
      </c>
      <c r="D2492" s="9" t="s">
        <v>221</v>
      </c>
      <c r="E2492" s="11">
        <v>17574745</v>
      </c>
      <c r="F2492" s="84">
        <v>60300</v>
      </c>
      <c r="G2492" s="11" t="s">
        <v>7</v>
      </c>
      <c r="H2492" s="11" t="s">
        <v>12</v>
      </c>
      <c r="I2492" s="11" t="s">
        <v>618</v>
      </c>
      <c r="J2492" s="78">
        <v>20152</v>
      </c>
    </row>
    <row r="2493" spans="1:10" outlineLevel="3" x14ac:dyDescent="0.25">
      <c r="A2493" s="87">
        <v>100</v>
      </c>
      <c r="B2493" s="9" t="s">
        <v>485</v>
      </c>
      <c r="C2493" s="9" t="s">
        <v>503</v>
      </c>
      <c r="D2493" s="9" t="s">
        <v>221</v>
      </c>
      <c r="E2493" s="11">
        <v>17574745</v>
      </c>
      <c r="F2493" s="84">
        <v>60330</v>
      </c>
      <c r="G2493" s="11" t="s">
        <v>7</v>
      </c>
      <c r="H2493" s="11" t="s">
        <v>13</v>
      </c>
      <c r="I2493" s="11" t="s">
        <v>618</v>
      </c>
      <c r="J2493" s="78">
        <v>50229</v>
      </c>
    </row>
    <row r="2494" spans="1:10" outlineLevel="3" x14ac:dyDescent="0.25">
      <c r="A2494" s="87">
        <v>100</v>
      </c>
      <c r="B2494" s="9" t="s">
        <v>485</v>
      </c>
      <c r="C2494" s="9" t="s">
        <v>503</v>
      </c>
      <c r="D2494" s="9" t="s">
        <v>221</v>
      </c>
      <c r="E2494" s="11">
        <v>17574745</v>
      </c>
      <c r="F2494" s="84">
        <v>60331</v>
      </c>
      <c r="G2494" s="11" t="s">
        <v>7</v>
      </c>
      <c r="H2494" s="11" t="s">
        <v>14</v>
      </c>
      <c r="I2494" s="11" t="s">
        <v>618</v>
      </c>
      <c r="J2494" s="78">
        <v>1769</v>
      </c>
    </row>
    <row r="2495" spans="1:10" outlineLevel="3" x14ac:dyDescent="0.25">
      <c r="A2495" s="87">
        <v>100</v>
      </c>
      <c r="B2495" s="9" t="s">
        <v>485</v>
      </c>
      <c r="C2495" s="9" t="s">
        <v>503</v>
      </c>
      <c r="D2495" s="9" t="s">
        <v>221</v>
      </c>
      <c r="E2495" s="11">
        <v>17574745</v>
      </c>
      <c r="F2495" s="84">
        <v>60340</v>
      </c>
      <c r="G2495" s="11" t="s">
        <v>7</v>
      </c>
      <c r="H2495" s="11" t="s">
        <v>15</v>
      </c>
      <c r="I2495" s="11" t="s">
        <v>618</v>
      </c>
      <c r="J2495" s="78">
        <v>2503</v>
      </c>
    </row>
    <row r="2496" spans="1:10" outlineLevel="3" x14ac:dyDescent="0.25">
      <c r="A2496" s="87">
        <v>100</v>
      </c>
      <c r="B2496" s="9" t="s">
        <v>485</v>
      </c>
      <c r="C2496" s="9" t="s">
        <v>503</v>
      </c>
      <c r="D2496" s="9" t="s">
        <v>221</v>
      </c>
      <c r="E2496" s="11">
        <v>17574745</v>
      </c>
      <c r="F2496" s="84">
        <v>60350</v>
      </c>
      <c r="G2496" s="11" t="s">
        <v>7</v>
      </c>
      <c r="H2496" s="11" t="s">
        <v>16</v>
      </c>
      <c r="I2496" s="11" t="s">
        <v>618</v>
      </c>
      <c r="J2496" s="78">
        <v>2430</v>
      </c>
    </row>
    <row r="2497" spans="1:10" outlineLevel="3" x14ac:dyDescent="0.25">
      <c r="A2497" s="87">
        <v>100</v>
      </c>
      <c r="B2497" s="9" t="s">
        <v>485</v>
      </c>
      <c r="C2497" s="9" t="s">
        <v>503</v>
      </c>
      <c r="D2497" s="9" t="s">
        <v>221</v>
      </c>
      <c r="E2497" s="11">
        <v>17574745</v>
      </c>
      <c r="F2497" s="84">
        <v>60360</v>
      </c>
      <c r="G2497" s="11" t="s">
        <v>7</v>
      </c>
      <c r="H2497" s="11" t="s">
        <v>17</v>
      </c>
      <c r="I2497" s="11" t="s">
        <v>618</v>
      </c>
      <c r="J2497" s="78">
        <v>24237</v>
      </c>
    </row>
    <row r="2498" spans="1:10" outlineLevel="3" x14ac:dyDescent="0.25">
      <c r="A2498" s="87">
        <v>100</v>
      </c>
      <c r="B2498" s="9" t="s">
        <v>485</v>
      </c>
      <c r="C2498" s="9" t="s">
        <v>503</v>
      </c>
      <c r="D2498" s="9" t="s">
        <v>221</v>
      </c>
      <c r="E2498" s="11">
        <v>17574745</v>
      </c>
      <c r="F2498" s="84">
        <v>61150</v>
      </c>
      <c r="G2498" s="11" t="s">
        <v>7</v>
      </c>
      <c r="H2498" s="11" t="s">
        <v>67</v>
      </c>
      <c r="I2498" s="11" t="s">
        <v>618</v>
      </c>
      <c r="J2498" s="78">
        <v>50</v>
      </c>
    </row>
    <row r="2499" spans="1:10" outlineLevel="3" x14ac:dyDescent="0.25">
      <c r="A2499" s="87">
        <v>100</v>
      </c>
      <c r="B2499" s="9" t="s">
        <v>485</v>
      </c>
      <c r="C2499" s="9" t="s">
        <v>503</v>
      </c>
      <c r="D2499" s="9" t="s">
        <v>221</v>
      </c>
      <c r="E2499" s="11">
        <v>17574745</v>
      </c>
      <c r="F2499" s="84">
        <v>61180</v>
      </c>
      <c r="G2499" s="11" t="s">
        <v>7</v>
      </c>
      <c r="H2499" s="11" t="s">
        <v>23</v>
      </c>
      <c r="I2499" s="11" t="s">
        <v>618</v>
      </c>
      <c r="J2499" s="78">
        <v>1807</v>
      </c>
    </row>
    <row r="2500" spans="1:10" outlineLevel="3" x14ac:dyDescent="0.25">
      <c r="A2500" s="87">
        <v>100</v>
      </c>
      <c r="B2500" s="9" t="s">
        <v>485</v>
      </c>
      <c r="C2500" s="9" t="s">
        <v>503</v>
      </c>
      <c r="D2500" s="9" t="s">
        <v>221</v>
      </c>
      <c r="E2500" s="11">
        <v>17574745</v>
      </c>
      <c r="F2500" s="84">
        <v>61185</v>
      </c>
      <c r="G2500" s="11" t="s">
        <v>7</v>
      </c>
      <c r="H2500" s="11" t="s">
        <v>68</v>
      </c>
      <c r="I2500" s="11" t="s">
        <v>618</v>
      </c>
      <c r="J2500" s="78">
        <v>35</v>
      </c>
    </row>
    <row r="2501" spans="1:10" outlineLevel="3" x14ac:dyDescent="0.25">
      <c r="A2501" s="87">
        <v>100</v>
      </c>
      <c r="B2501" s="9" t="s">
        <v>485</v>
      </c>
      <c r="C2501" s="9" t="s">
        <v>503</v>
      </c>
      <c r="D2501" s="9" t="s">
        <v>221</v>
      </c>
      <c r="E2501" s="11">
        <v>17574745</v>
      </c>
      <c r="F2501" s="84">
        <v>61470</v>
      </c>
      <c r="G2501" s="11" t="s">
        <v>7</v>
      </c>
      <c r="H2501" s="11" t="s">
        <v>141</v>
      </c>
      <c r="I2501" s="11" t="s">
        <v>618</v>
      </c>
      <c r="J2501" s="78">
        <v>17020</v>
      </c>
    </row>
    <row r="2502" spans="1:10" outlineLevel="3" x14ac:dyDescent="0.25">
      <c r="A2502" s="87">
        <v>100</v>
      </c>
      <c r="B2502" s="9" t="s">
        <v>485</v>
      </c>
      <c r="C2502" s="9" t="s">
        <v>503</v>
      </c>
      <c r="D2502" s="9" t="s">
        <v>221</v>
      </c>
      <c r="E2502" s="11">
        <v>17574745</v>
      </c>
      <c r="F2502" s="84">
        <v>61920</v>
      </c>
      <c r="G2502" s="11" t="s">
        <v>7</v>
      </c>
      <c r="H2502" s="11" t="s">
        <v>388</v>
      </c>
      <c r="I2502" s="11" t="s">
        <v>618</v>
      </c>
      <c r="J2502" s="78">
        <v>2775</v>
      </c>
    </row>
    <row r="2503" spans="1:10" outlineLevel="3" x14ac:dyDescent="0.25">
      <c r="A2503" s="87">
        <v>100</v>
      </c>
      <c r="B2503" s="9" t="s">
        <v>485</v>
      </c>
      <c r="C2503" s="9" t="s">
        <v>503</v>
      </c>
      <c r="D2503" s="9" t="s">
        <v>221</v>
      </c>
      <c r="E2503" s="11">
        <v>17574745</v>
      </c>
      <c r="F2503" s="84">
        <v>61925</v>
      </c>
      <c r="G2503" s="11" t="s">
        <v>7</v>
      </c>
      <c r="H2503" s="11" t="s">
        <v>389</v>
      </c>
      <c r="I2503" s="11" t="s">
        <v>618</v>
      </c>
      <c r="J2503" s="78">
        <v>1248</v>
      </c>
    </row>
    <row r="2504" spans="1:10" outlineLevel="3" x14ac:dyDescent="0.25">
      <c r="A2504" s="87">
        <v>100</v>
      </c>
      <c r="B2504" s="9" t="s">
        <v>485</v>
      </c>
      <c r="C2504" s="9" t="s">
        <v>503</v>
      </c>
      <c r="D2504" s="9" t="s">
        <v>221</v>
      </c>
      <c r="E2504" s="11">
        <v>17574745</v>
      </c>
      <c r="F2504" s="84">
        <v>64110</v>
      </c>
      <c r="G2504" s="11" t="s">
        <v>7</v>
      </c>
      <c r="H2504" s="11" t="s">
        <v>26</v>
      </c>
      <c r="I2504" s="11" t="s">
        <v>618</v>
      </c>
      <c r="J2504" s="78">
        <v>2304</v>
      </c>
    </row>
    <row r="2505" spans="1:10" outlineLevel="3" x14ac:dyDescent="0.25">
      <c r="A2505" s="87">
        <v>100</v>
      </c>
      <c r="B2505" s="9" t="s">
        <v>485</v>
      </c>
      <c r="C2505" s="9" t="s">
        <v>503</v>
      </c>
      <c r="D2505" s="9" t="s">
        <v>221</v>
      </c>
      <c r="E2505" s="11">
        <v>17574745</v>
      </c>
      <c r="F2505" s="84">
        <v>66110</v>
      </c>
      <c r="G2505" s="11" t="s">
        <v>7</v>
      </c>
      <c r="H2505" s="11" t="s">
        <v>27</v>
      </c>
      <c r="I2505" s="11" t="s">
        <v>618</v>
      </c>
      <c r="J2505" s="78">
        <v>1778</v>
      </c>
    </row>
    <row r="2506" spans="1:10" outlineLevel="3" x14ac:dyDescent="0.25">
      <c r="A2506" s="87">
        <v>100</v>
      </c>
      <c r="B2506" s="9" t="s">
        <v>485</v>
      </c>
      <c r="C2506" s="9" t="s">
        <v>503</v>
      </c>
      <c r="D2506" s="9" t="s">
        <v>221</v>
      </c>
      <c r="E2506" s="11">
        <v>17574745</v>
      </c>
      <c r="F2506" s="84">
        <v>68145</v>
      </c>
      <c r="G2506" s="11" t="s">
        <v>7</v>
      </c>
      <c r="H2506" s="11" t="s">
        <v>29</v>
      </c>
      <c r="I2506" s="11" t="s">
        <v>618</v>
      </c>
      <c r="J2506" s="78">
        <v>56198</v>
      </c>
    </row>
    <row r="2507" spans="1:10" outlineLevel="3" x14ac:dyDescent="0.25">
      <c r="A2507" s="87">
        <v>100</v>
      </c>
      <c r="B2507" s="9" t="s">
        <v>485</v>
      </c>
      <c r="C2507" s="9" t="s">
        <v>503</v>
      </c>
      <c r="D2507" s="9" t="s">
        <v>221</v>
      </c>
      <c r="E2507" s="11">
        <v>17574745</v>
      </c>
      <c r="F2507" s="84">
        <v>68400</v>
      </c>
      <c r="G2507" s="11" t="s">
        <v>7</v>
      </c>
      <c r="H2507" s="11" t="s">
        <v>49</v>
      </c>
      <c r="I2507" s="11" t="s">
        <v>618</v>
      </c>
      <c r="J2507" s="78">
        <v>380</v>
      </c>
    </row>
    <row r="2508" spans="1:10" outlineLevel="3" x14ac:dyDescent="0.25">
      <c r="A2508" s="87">
        <v>100</v>
      </c>
      <c r="B2508" s="9" t="s">
        <v>485</v>
      </c>
      <c r="C2508" s="9" t="s">
        <v>503</v>
      </c>
      <c r="D2508" s="9" t="s">
        <v>221</v>
      </c>
      <c r="E2508" s="11">
        <v>17574745</v>
      </c>
      <c r="F2508" s="84">
        <v>69200</v>
      </c>
      <c r="G2508" s="11" t="s">
        <v>7</v>
      </c>
      <c r="H2508" s="11" t="s">
        <v>34</v>
      </c>
      <c r="I2508" s="11" t="s">
        <v>618</v>
      </c>
      <c r="J2508" s="78">
        <v>3476</v>
      </c>
    </row>
    <row r="2509" spans="1:10" outlineLevel="3" x14ac:dyDescent="0.25">
      <c r="A2509" s="87">
        <v>100</v>
      </c>
      <c r="B2509" s="9" t="s">
        <v>485</v>
      </c>
      <c r="C2509" s="9" t="s">
        <v>503</v>
      </c>
      <c r="D2509" s="9" t="s">
        <v>220</v>
      </c>
      <c r="E2509" s="11">
        <v>17575750</v>
      </c>
      <c r="F2509" s="84">
        <v>60100</v>
      </c>
      <c r="G2509" s="11" t="s">
        <v>7</v>
      </c>
      <c r="H2509" s="11" t="s">
        <v>8</v>
      </c>
      <c r="I2509" s="11" t="s">
        <v>618</v>
      </c>
      <c r="J2509" s="78">
        <v>942368</v>
      </c>
    </row>
    <row r="2510" spans="1:10" outlineLevel="3" x14ac:dyDescent="0.25">
      <c r="A2510" s="87">
        <v>100</v>
      </c>
      <c r="B2510" s="9" t="s">
        <v>485</v>
      </c>
      <c r="C2510" s="9" t="s">
        <v>503</v>
      </c>
      <c r="D2510" s="9" t="s">
        <v>220</v>
      </c>
      <c r="E2510" s="11">
        <v>17575750</v>
      </c>
      <c r="F2510" s="84">
        <v>60140</v>
      </c>
      <c r="G2510" s="11" t="s">
        <v>7</v>
      </c>
      <c r="H2510" s="11" t="s">
        <v>9</v>
      </c>
      <c r="I2510" s="11" t="s">
        <v>618</v>
      </c>
      <c r="J2510" s="78">
        <v>19000</v>
      </c>
    </row>
    <row r="2511" spans="1:10" outlineLevel="3" x14ac:dyDescent="0.25">
      <c r="A2511" s="87">
        <v>100</v>
      </c>
      <c r="B2511" s="9" t="s">
        <v>485</v>
      </c>
      <c r="C2511" s="9" t="s">
        <v>503</v>
      </c>
      <c r="D2511" s="9" t="s">
        <v>220</v>
      </c>
      <c r="E2511" s="11">
        <v>17575750</v>
      </c>
      <c r="F2511" s="84">
        <v>60280</v>
      </c>
      <c r="G2511" s="11" t="s">
        <v>7</v>
      </c>
      <c r="H2511" s="11" t="s">
        <v>10</v>
      </c>
      <c r="I2511" s="11" t="s">
        <v>618</v>
      </c>
      <c r="J2511" s="78">
        <v>300</v>
      </c>
    </row>
    <row r="2512" spans="1:10" outlineLevel="3" x14ac:dyDescent="0.25">
      <c r="A2512" s="87">
        <v>100</v>
      </c>
      <c r="B2512" s="9" t="s">
        <v>485</v>
      </c>
      <c r="C2512" s="9" t="s">
        <v>503</v>
      </c>
      <c r="D2512" s="9" t="s">
        <v>220</v>
      </c>
      <c r="E2512" s="11">
        <v>17575750</v>
      </c>
      <c r="F2512" s="84">
        <v>60290</v>
      </c>
      <c r="G2512" s="11" t="s">
        <v>7</v>
      </c>
      <c r="H2512" s="11" t="s">
        <v>11</v>
      </c>
      <c r="I2512" s="11" t="s">
        <v>618</v>
      </c>
      <c r="J2512" s="78">
        <v>15208</v>
      </c>
    </row>
    <row r="2513" spans="1:10" outlineLevel="3" x14ac:dyDescent="0.25">
      <c r="A2513" s="87">
        <v>100</v>
      </c>
      <c r="B2513" s="9" t="s">
        <v>485</v>
      </c>
      <c r="C2513" s="9" t="s">
        <v>503</v>
      </c>
      <c r="D2513" s="9" t="s">
        <v>220</v>
      </c>
      <c r="E2513" s="11">
        <v>17575750</v>
      </c>
      <c r="F2513" s="84">
        <v>60300</v>
      </c>
      <c r="G2513" s="11" t="s">
        <v>7</v>
      </c>
      <c r="H2513" s="11" t="s">
        <v>12</v>
      </c>
      <c r="I2513" s="11" t="s">
        <v>618</v>
      </c>
      <c r="J2513" s="78">
        <v>70375</v>
      </c>
    </row>
    <row r="2514" spans="1:10" outlineLevel="3" x14ac:dyDescent="0.25">
      <c r="A2514" s="87">
        <v>100</v>
      </c>
      <c r="B2514" s="9" t="s">
        <v>485</v>
      </c>
      <c r="C2514" s="9" t="s">
        <v>503</v>
      </c>
      <c r="D2514" s="9" t="s">
        <v>220</v>
      </c>
      <c r="E2514" s="11">
        <v>17575750</v>
      </c>
      <c r="F2514" s="84">
        <v>60330</v>
      </c>
      <c r="G2514" s="11" t="s">
        <v>7</v>
      </c>
      <c r="H2514" s="11" t="s">
        <v>13</v>
      </c>
      <c r="I2514" s="11" t="s">
        <v>618</v>
      </c>
      <c r="J2514" s="78">
        <v>199493</v>
      </c>
    </row>
    <row r="2515" spans="1:10" outlineLevel="3" x14ac:dyDescent="0.25">
      <c r="A2515" s="87">
        <v>100</v>
      </c>
      <c r="B2515" s="9" t="s">
        <v>485</v>
      </c>
      <c r="C2515" s="9" t="s">
        <v>503</v>
      </c>
      <c r="D2515" s="9" t="s">
        <v>220</v>
      </c>
      <c r="E2515" s="11">
        <v>17575750</v>
      </c>
      <c r="F2515" s="84">
        <v>60331</v>
      </c>
      <c r="G2515" s="11" t="s">
        <v>7</v>
      </c>
      <c r="H2515" s="11" t="s">
        <v>14</v>
      </c>
      <c r="I2515" s="11" t="s">
        <v>618</v>
      </c>
      <c r="J2515" s="78">
        <v>4005</v>
      </c>
    </row>
    <row r="2516" spans="1:10" outlineLevel="3" x14ac:dyDescent="0.25">
      <c r="A2516" s="87">
        <v>100</v>
      </c>
      <c r="B2516" s="9" t="s">
        <v>485</v>
      </c>
      <c r="C2516" s="9" t="s">
        <v>503</v>
      </c>
      <c r="D2516" s="9" t="s">
        <v>220</v>
      </c>
      <c r="E2516" s="11">
        <v>17575750</v>
      </c>
      <c r="F2516" s="84">
        <v>60340</v>
      </c>
      <c r="G2516" s="11" t="s">
        <v>7</v>
      </c>
      <c r="H2516" s="11" t="s">
        <v>15</v>
      </c>
      <c r="I2516" s="11" t="s">
        <v>618</v>
      </c>
      <c r="J2516" s="78">
        <v>9245</v>
      </c>
    </row>
    <row r="2517" spans="1:10" outlineLevel="3" x14ac:dyDescent="0.25">
      <c r="A2517" s="87">
        <v>100</v>
      </c>
      <c r="B2517" s="9" t="s">
        <v>485</v>
      </c>
      <c r="C2517" s="9" t="s">
        <v>503</v>
      </c>
      <c r="D2517" s="9" t="s">
        <v>220</v>
      </c>
      <c r="E2517" s="11">
        <v>17575750</v>
      </c>
      <c r="F2517" s="84">
        <v>60350</v>
      </c>
      <c r="G2517" s="11" t="s">
        <v>7</v>
      </c>
      <c r="H2517" s="11" t="s">
        <v>16</v>
      </c>
      <c r="I2517" s="11" t="s">
        <v>618</v>
      </c>
      <c r="J2517" s="78">
        <v>3510</v>
      </c>
    </row>
    <row r="2518" spans="1:10" outlineLevel="3" x14ac:dyDescent="0.25">
      <c r="A2518" s="87">
        <v>100</v>
      </c>
      <c r="B2518" s="9" t="s">
        <v>485</v>
      </c>
      <c r="C2518" s="9" t="s">
        <v>503</v>
      </c>
      <c r="D2518" s="9" t="s">
        <v>220</v>
      </c>
      <c r="E2518" s="11">
        <v>17575750</v>
      </c>
      <c r="F2518" s="84">
        <v>60360</v>
      </c>
      <c r="G2518" s="11" t="s">
        <v>7</v>
      </c>
      <c r="H2518" s="11" t="s">
        <v>17</v>
      </c>
      <c r="I2518" s="11" t="s">
        <v>618</v>
      </c>
      <c r="J2518" s="78">
        <v>139274</v>
      </c>
    </row>
    <row r="2519" spans="1:10" outlineLevel="3" x14ac:dyDescent="0.25">
      <c r="A2519" s="87">
        <v>100</v>
      </c>
      <c r="B2519" s="9" t="s">
        <v>485</v>
      </c>
      <c r="C2519" s="9" t="s">
        <v>503</v>
      </c>
      <c r="D2519" s="9" t="s">
        <v>220</v>
      </c>
      <c r="E2519" s="11">
        <v>17575750</v>
      </c>
      <c r="F2519" s="84">
        <v>61100</v>
      </c>
      <c r="G2519" s="11" t="s">
        <v>7</v>
      </c>
      <c r="H2519" s="11" t="s">
        <v>19</v>
      </c>
      <c r="I2519" s="11" t="s">
        <v>618</v>
      </c>
      <c r="J2519" s="78">
        <v>1500</v>
      </c>
    </row>
    <row r="2520" spans="1:10" outlineLevel="3" x14ac:dyDescent="0.25">
      <c r="A2520" s="87">
        <v>100</v>
      </c>
      <c r="B2520" s="9" t="s">
        <v>485</v>
      </c>
      <c r="C2520" s="9" t="s">
        <v>503</v>
      </c>
      <c r="D2520" s="9" t="s">
        <v>220</v>
      </c>
      <c r="E2520" s="11">
        <v>17575750</v>
      </c>
      <c r="F2520" s="84">
        <v>61150</v>
      </c>
      <c r="G2520" s="11" t="s">
        <v>7</v>
      </c>
      <c r="H2520" s="11" t="s">
        <v>67</v>
      </c>
      <c r="I2520" s="11" t="s">
        <v>618</v>
      </c>
      <c r="J2520" s="78">
        <v>2700</v>
      </c>
    </row>
    <row r="2521" spans="1:10" outlineLevel="3" x14ac:dyDescent="0.25">
      <c r="A2521" s="87">
        <v>100</v>
      </c>
      <c r="B2521" s="9" t="s">
        <v>485</v>
      </c>
      <c r="C2521" s="9" t="s">
        <v>503</v>
      </c>
      <c r="D2521" s="9" t="s">
        <v>220</v>
      </c>
      <c r="E2521" s="11">
        <v>17575750</v>
      </c>
      <c r="F2521" s="84">
        <v>61160</v>
      </c>
      <c r="G2521" s="11" t="s">
        <v>7</v>
      </c>
      <c r="H2521" s="11" t="s">
        <v>21</v>
      </c>
      <c r="I2521" s="11" t="s">
        <v>618</v>
      </c>
      <c r="J2521" s="78">
        <v>250</v>
      </c>
    </row>
    <row r="2522" spans="1:10" outlineLevel="3" x14ac:dyDescent="0.25">
      <c r="A2522" s="87">
        <v>100</v>
      </c>
      <c r="B2522" s="9" t="s">
        <v>485</v>
      </c>
      <c r="C2522" s="9" t="s">
        <v>503</v>
      </c>
      <c r="D2522" s="9" t="s">
        <v>220</v>
      </c>
      <c r="E2522" s="11">
        <v>17575750</v>
      </c>
      <c r="F2522" s="84">
        <v>61180</v>
      </c>
      <c r="G2522" s="11" t="s">
        <v>7</v>
      </c>
      <c r="H2522" s="11" t="s">
        <v>23</v>
      </c>
      <c r="I2522" s="11" t="s">
        <v>618</v>
      </c>
      <c r="J2522" s="78">
        <v>4100</v>
      </c>
    </row>
    <row r="2523" spans="1:10" outlineLevel="3" x14ac:dyDescent="0.25">
      <c r="A2523" s="87">
        <v>100</v>
      </c>
      <c r="B2523" s="9" t="s">
        <v>485</v>
      </c>
      <c r="C2523" s="9" t="s">
        <v>503</v>
      </c>
      <c r="D2523" s="9" t="s">
        <v>220</v>
      </c>
      <c r="E2523" s="11">
        <v>17575750</v>
      </c>
      <c r="F2523" s="84">
        <v>61185</v>
      </c>
      <c r="G2523" s="11" t="s">
        <v>7</v>
      </c>
      <c r="H2523" s="11" t="s">
        <v>68</v>
      </c>
      <c r="I2523" s="11" t="s">
        <v>618</v>
      </c>
      <c r="J2523" s="78">
        <v>1020</v>
      </c>
    </row>
    <row r="2524" spans="1:10" outlineLevel="3" x14ac:dyDescent="0.25">
      <c r="A2524" s="87">
        <v>100</v>
      </c>
      <c r="B2524" s="9" t="s">
        <v>485</v>
      </c>
      <c r="C2524" s="9" t="s">
        <v>503</v>
      </c>
      <c r="D2524" s="9" t="s">
        <v>220</v>
      </c>
      <c r="E2524" s="11">
        <v>17575750</v>
      </c>
      <c r="F2524" s="84">
        <v>61250</v>
      </c>
      <c r="G2524" s="11" t="s">
        <v>7</v>
      </c>
      <c r="H2524" s="11" t="s">
        <v>39</v>
      </c>
      <c r="I2524" s="11" t="s">
        <v>618</v>
      </c>
      <c r="J2524" s="78">
        <v>8500</v>
      </c>
    </row>
    <row r="2525" spans="1:10" outlineLevel="3" x14ac:dyDescent="0.25">
      <c r="A2525" s="87">
        <v>100</v>
      </c>
      <c r="B2525" s="9" t="s">
        <v>485</v>
      </c>
      <c r="C2525" s="9" t="s">
        <v>503</v>
      </c>
      <c r="D2525" s="9" t="s">
        <v>220</v>
      </c>
      <c r="E2525" s="11">
        <v>17575750</v>
      </c>
      <c r="F2525" s="84">
        <v>61300</v>
      </c>
      <c r="G2525" s="11" t="s">
        <v>7</v>
      </c>
      <c r="H2525" s="11" t="s">
        <v>85</v>
      </c>
      <c r="I2525" s="11" t="s">
        <v>618</v>
      </c>
      <c r="J2525" s="78">
        <v>24100</v>
      </c>
    </row>
    <row r="2526" spans="1:10" outlineLevel="3" x14ac:dyDescent="0.25">
      <c r="A2526" s="87">
        <v>100</v>
      </c>
      <c r="B2526" s="9" t="s">
        <v>485</v>
      </c>
      <c r="C2526" s="9" t="s">
        <v>503</v>
      </c>
      <c r="D2526" s="9" t="s">
        <v>220</v>
      </c>
      <c r="E2526" s="11">
        <v>17575750</v>
      </c>
      <c r="F2526" s="84">
        <v>61350</v>
      </c>
      <c r="G2526" s="11" t="s">
        <v>7</v>
      </c>
      <c r="H2526" s="11" t="s">
        <v>79</v>
      </c>
      <c r="I2526" s="11" t="s">
        <v>618</v>
      </c>
      <c r="J2526" s="78">
        <v>2000</v>
      </c>
    </row>
    <row r="2527" spans="1:10" outlineLevel="3" x14ac:dyDescent="0.25">
      <c r="A2527" s="87">
        <v>100</v>
      </c>
      <c r="B2527" s="9" t="s">
        <v>485</v>
      </c>
      <c r="C2527" s="9" t="s">
        <v>503</v>
      </c>
      <c r="D2527" s="9" t="s">
        <v>220</v>
      </c>
      <c r="E2527" s="11">
        <v>17575750</v>
      </c>
      <c r="F2527" s="84">
        <v>61355</v>
      </c>
      <c r="G2527" s="11" t="s">
        <v>7</v>
      </c>
      <c r="H2527" s="11" t="s">
        <v>41</v>
      </c>
      <c r="I2527" s="11" t="s">
        <v>618</v>
      </c>
      <c r="J2527" s="78">
        <v>1000</v>
      </c>
    </row>
    <row r="2528" spans="1:10" outlineLevel="3" x14ac:dyDescent="0.25">
      <c r="A2528" s="87">
        <v>100</v>
      </c>
      <c r="B2528" s="9" t="s">
        <v>485</v>
      </c>
      <c r="C2528" s="9" t="s">
        <v>503</v>
      </c>
      <c r="D2528" s="9" t="s">
        <v>220</v>
      </c>
      <c r="E2528" s="11">
        <v>17575750</v>
      </c>
      <c r="F2528" s="84">
        <v>61460</v>
      </c>
      <c r="G2528" s="11" t="s">
        <v>7</v>
      </c>
      <c r="H2528" s="11" t="s">
        <v>94</v>
      </c>
      <c r="I2528" s="11" t="s">
        <v>618</v>
      </c>
      <c r="J2528" s="78">
        <v>18725</v>
      </c>
    </row>
    <row r="2529" spans="1:10" outlineLevel="3" x14ac:dyDescent="0.25">
      <c r="A2529" s="87">
        <v>100</v>
      </c>
      <c r="B2529" s="9" t="s">
        <v>485</v>
      </c>
      <c r="C2529" s="9" t="s">
        <v>503</v>
      </c>
      <c r="D2529" s="9" t="s">
        <v>220</v>
      </c>
      <c r="E2529" s="11">
        <v>17575750</v>
      </c>
      <c r="F2529" s="84">
        <v>61800</v>
      </c>
      <c r="G2529" s="11" t="s">
        <v>7</v>
      </c>
      <c r="H2529" s="11" t="s">
        <v>25</v>
      </c>
      <c r="I2529" s="11" t="s">
        <v>618</v>
      </c>
      <c r="J2529" s="78">
        <v>25000</v>
      </c>
    </row>
    <row r="2530" spans="1:10" outlineLevel="3" x14ac:dyDescent="0.25">
      <c r="A2530" s="87">
        <v>100</v>
      </c>
      <c r="B2530" s="9" t="s">
        <v>485</v>
      </c>
      <c r="C2530" s="9" t="s">
        <v>503</v>
      </c>
      <c r="D2530" s="9" t="s">
        <v>220</v>
      </c>
      <c r="E2530" s="11">
        <v>17575750</v>
      </c>
      <c r="F2530" s="84">
        <v>61820</v>
      </c>
      <c r="G2530" s="11" t="s">
        <v>7</v>
      </c>
      <c r="H2530" s="11" t="s">
        <v>69</v>
      </c>
      <c r="I2530" s="11" t="s">
        <v>618</v>
      </c>
      <c r="J2530" s="78">
        <v>5500</v>
      </c>
    </row>
    <row r="2531" spans="1:10" outlineLevel="3" x14ac:dyDescent="0.25">
      <c r="A2531" s="87">
        <v>100</v>
      </c>
      <c r="B2531" s="9" t="s">
        <v>485</v>
      </c>
      <c r="C2531" s="9" t="s">
        <v>503</v>
      </c>
      <c r="D2531" s="9" t="s">
        <v>220</v>
      </c>
      <c r="E2531" s="11">
        <v>17575750</v>
      </c>
      <c r="F2531" s="84">
        <v>61920</v>
      </c>
      <c r="G2531" s="11" t="s">
        <v>7</v>
      </c>
      <c r="H2531" s="11" t="s">
        <v>388</v>
      </c>
      <c r="I2531" s="11" t="s">
        <v>618</v>
      </c>
      <c r="J2531" s="78">
        <v>8325</v>
      </c>
    </row>
    <row r="2532" spans="1:10" outlineLevel="3" x14ac:dyDescent="0.25">
      <c r="A2532" s="87">
        <v>100</v>
      </c>
      <c r="B2532" s="9" t="s">
        <v>485</v>
      </c>
      <c r="C2532" s="9" t="s">
        <v>503</v>
      </c>
      <c r="D2532" s="9" t="s">
        <v>220</v>
      </c>
      <c r="E2532" s="11">
        <v>17575750</v>
      </c>
      <c r="F2532" s="84">
        <v>61950</v>
      </c>
      <c r="G2532" s="11" t="s">
        <v>7</v>
      </c>
      <c r="H2532" s="11" t="s">
        <v>390</v>
      </c>
      <c r="I2532" s="11" t="s">
        <v>618</v>
      </c>
      <c r="J2532" s="78">
        <v>8500</v>
      </c>
    </row>
    <row r="2533" spans="1:10" outlineLevel="3" x14ac:dyDescent="0.25">
      <c r="A2533" s="87">
        <v>100</v>
      </c>
      <c r="B2533" s="9" t="s">
        <v>485</v>
      </c>
      <c r="C2533" s="9" t="s">
        <v>503</v>
      </c>
      <c r="D2533" s="9" t="s">
        <v>220</v>
      </c>
      <c r="E2533" s="11">
        <v>17575750</v>
      </c>
      <c r="F2533" s="84">
        <v>62100</v>
      </c>
      <c r="G2533" s="11" t="s">
        <v>7</v>
      </c>
      <c r="H2533" s="11" t="s">
        <v>74</v>
      </c>
      <c r="I2533" s="11" t="s">
        <v>618</v>
      </c>
      <c r="J2533" s="78">
        <v>350</v>
      </c>
    </row>
    <row r="2534" spans="1:10" outlineLevel="3" x14ac:dyDescent="0.25">
      <c r="A2534" s="87">
        <v>100</v>
      </c>
      <c r="B2534" s="9" t="s">
        <v>485</v>
      </c>
      <c r="C2534" s="9" t="s">
        <v>503</v>
      </c>
      <c r="D2534" s="9" t="s">
        <v>220</v>
      </c>
      <c r="E2534" s="11">
        <v>17575750</v>
      </c>
      <c r="F2534" s="84">
        <v>62115</v>
      </c>
      <c r="G2534" s="11" t="s">
        <v>7</v>
      </c>
      <c r="H2534" s="11" t="s">
        <v>146</v>
      </c>
      <c r="I2534" s="11" t="s">
        <v>618</v>
      </c>
      <c r="J2534" s="78">
        <v>9000</v>
      </c>
    </row>
    <row r="2535" spans="1:10" outlineLevel="3" x14ac:dyDescent="0.25">
      <c r="A2535" s="87">
        <v>100</v>
      </c>
      <c r="B2535" s="9" t="s">
        <v>485</v>
      </c>
      <c r="C2535" s="9" t="s">
        <v>503</v>
      </c>
      <c r="D2535" s="9" t="s">
        <v>220</v>
      </c>
      <c r="E2535" s="11">
        <v>17575750</v>
      </c>
      <c r="F2535" s="84">
        <v>62300</v>
      </c>
      <c r="G2535" s="11" t="s">
        <v>7</v>
      </c>
      <c r="H2535" s="11" t="s">
        <v>43</v>
      </c>
      <c r="I2535" s="11" t="s">
        <v>618</v>
      </c>
      <c r="J2535" s="78">
        <v>12000</v>
      </c>
    </row>
    <row r="2536" spans="1:10" outlineLevel="3" x14ac:dyDescent="0.25">
      <c r="A2536" s="87">
        <v>100</v>
      </c>
      <c r="B2536" s="9" t="s">
        <v>485</v>
      </c>
      <c r="C2536" s="9" t="s">
        <v>503</v>
      </c>
      <c r="D2536" s="9" t="s">
        <v>220</v>
      </c>
      <c r="E2536" s="11">
        <v>17575750</v>
      </c>
      <c r="F2536" s="84">
        <v>62450</v>
      </c>
      <c r="G2536" s="11" t="s">
        <v>7</v>
      </c>
      <c r="H2536" s="11" t="s">
        <v>82</v>
      </c>
      <c r="I2536" s="11" t="s">
        <v>618</v>
      </c>
      <c r="J2536" s="78">
        <v>4200</v>
      </c>
    </row>
    <row r="2537" spans="1:10" outlineLevel="3" x14ac:dyDescent="0.25">
      <c r="A2537" s="87">
        <v>100</v>
      </c>
      <c r="B2537" s="9" t="s">
        <v>485</v>
      </c>
      <c r="C2537" s="9" t="s">
        <v>503</v>
      </c>
      <c r="D2537" s="9" t="s">
        <v>220</v>
      </c>
      <c r="E2537" s="11">
        <v>17575750</v>
      </c>
      <c r="F2537" s="84">
        <v>64110</v>
      </c>
      <c r="G2537" s="11" t="s">
        <v>7</v>
      </c>
      <c r="H2537" s="11" t="s">
        <v>26</v>
      </c>
      <c r="I2537" s="11" t="s">
        <v>618</v>
      </c>
      <c r="J2537" s="78">
        <v>11376</v>
      </c>
    </row>
    <row r="2538" spans="1:10" outlineLevel="3" x14ac:dyDescent="0.25">
      <c r="A2538" s="87">
        <v>100</v>
      </c>
      <c r="B2538" s="9" t="s">
        <v>485</v>
      </c>
      <c r="C2538" s="9" t="s">
        <v>503</v>
      </c>
      <c r="D2538" s="9" t="s">
        <v>220</v>
      </c>
      <c r="E2538" s="11">
        <v>17575750</v>
      </c>
      <c r="F2538" s="84">
        <v>64120</v>
      </c>
      <c r="G2538" s="11" t="s">
        <v>7</v>
      </c>
      <c r="H2538" s="11" t="s">
        <v>83</v>
      </c>
      <c r="I2538" s="11" t="s">
        <v>618</v>
      </c>
      <c r="J2538" s="78">
        <v>2736</v>
      </c>
    </row>
    <row r="2539" spans="1:10" outlineLevel="3" x14ac:dyDescent="0.25">
      <c r="A2539" s="87">
        <v>100</v>
      </c>
      <c r="B2539" s="9" t="s">
        <v>485</v>
      </c>
      <c r="C2539" s="9" t="s">
        <v>503</v>
      </c>
      <c r="D2539" s="9" t="s">
        <v>220</v>
      </c>
      <c r="E2539" s="11">
        <v>17575750</v>
      </c>
      <c r="F2539" s="84">
        <v>64500</v>
      </c>
      <c r="G2539" s="11" t="s">
        <v>7</v>
      </c>
      <c r="H2539" s="11" t="s">
        <v>101</v>
      </c>
      <c r="I2539" s="11" t="s">
        <v>618</v>
      </c>
      <c r="J2539" s="78">
        <v>297000</v>
      </c>
    </row>
    <row r="2540" spans="1:10" outlineLevel="3" x14ac:dyDescent="0.25">
      <c r="A2540" s="87">
        <v>100</v>
      </c>
      <c r="B2540" s="9" t="s">
        <v>485</v>
      </c>
      <c r="C2540" s="9" t="s">
        <v>503</v>
      </c>
      <c r="D2540" s="9" t="s">
        <v>220</v>
      </c>
      <c r="E2540" s="11">
        <v>17575750</v>
      </c>
      <c r="F2540" s="84">
        <v>64520</v>
      </c>
      <c r="G2540" s="11" t="s">
        <v>7</v>
      </c>
      <c r="H2540" s="11" t="s">
        <v>103</v>
      </c>
      <c r="I2540" s="11" t="s">
        <v>618</v>
      </c>
      <c r="J2540" s="78">
        <v>995000</v>
      </c>
    </row>
    <row r="2541" spans="1:10" outlineLevel="3" x14ac:dyDescent="0.25">
      <c r="A2541" s="87">
        <v>100</v>
      </c>
      <c r="B2541" s="9" t="s">
        <v>485</v>
      </c>
      <c r="C2541" s="9" t="s">
        <v>503</v>
      </c>
      <c r="D2541" s="9" t="s">
        <v>220</v>
      </c>
      <c r="E2541" s="11">
        <v>17575750</v>
      </c>
      <c r="F2541" s="84">
        <v>65100</v>
      </c>
      <c r="G2541" s="11" t="s">
        <v>7</v>
      </c>
      <c r="H2541" s="11" t="s">
        <v>46</v>
      </c>
      <c r="I2541" s="11" t="s">
        <v>618</v>
      </c>
      <c r="J2541" s="78">
        <v>5000</v>
      </c>
    </row>
    <row r="2542" spans="1:10" outlineLevel="3" x14ac:dyDescent="0.25">
      <c r="A2542" s="87">
        <v>100</v>
      </c>
      <c r="B2542" s="9" t="s">
        <v>485</v>
      </c>
      <c r="C2542" s="9" t="s">
        <v>503</v>
      </c>
      <c r="D2542" s="9" t="s">
        <v>220</v>
      </c>
      <c r="E2542" s="11">
        <v>17575750</v>
      </c>
      <c r="F2542" s="84">
        <v>65100</v>
      </c>
      <c r="G2542" s="11" t="s">
        <v>457</v>
      </c>
      <c r="H2542" s="11" t="s">
        <v>46</v>
      </c>
      <c r="I2542" s="11" t="s">
        <v>618</v>
      </c>
      <c r="J2542" s="78">
        <v>12500</v>
      </c>
    </row>
    <row r="2543" spans="1:10" outlineLevel="3" x14ac:dyDescent="0.25">
      <c r="A2543" s="87">
        <v>100</v>
      </c>
      <c r="B2543" s="9" t="s">
        <v>485</v>
      </c>
      <c r="C2543" s="9" t="s">
        <v>503</v>
      </c>
      <c r="D2543" s="9" t="s">
        <v>220</v>
      </c>
      <c r="E2543" s="11">
        <v>17575750</v>
      </c>
      <c r="F2543" s="84">
        <v>66110</v>
      </c>
      <c r="G2543" s="11" t="s">
        <v>7</v>
      </c>
      <c r="H2543" s="11" t="s">
        <v>27</v>
      </c>
      <c r="I2543" s="11" t="s">
        <v>618</v>
      </c>
      <c r="J2543" s="78">
        <v>920</v>
      </c>
    </row>
    <row r="2544" spans="1:10" outlineLevel="3" x14ac:dyDescent="0.25">
      <c r="A2544" s="87">
        <v>100</v>
      </c>
      <c r="B2544" s="9" t="s">
        <v>485</v>
      </c>
      <c r="C2544" s="9" t="s">
        <v>503</v>
      </c>
      <c r="D2544" s="9" t="s">
        <v>220</v>
      </c>
      <c r="E2544" s="11">
        <v>17575750</v>
      </c>
      <c r="F2544" s="84">
        <v>68140</v>
      </c>
      <c r="G2544" s="11" t="s">
        <v>7</v>
      </c>
      <c r="H2544" s="11" t="s">
        <v>28</v>
      </c>
      <c r="I2544" s="11" t="s">
        <v>618</v>
      </c>
      <c r="J2544" s="78">
        <v>30000</v>
      </c>
    </row>
    <row r="2545" spans="1:10" outlineLevel="3" x14ac:dyDescent="0.25">
      <c r="A2545" s="87">
        <v>100</v>
      </c>
      <c r="B2545" s="9" t="s">
        <v>485</v>
      </c>
      <c r="C2545" s="9" t="s">
        <v>503</v>
      </c>
      <c r="D2545" s="9" t="s">
        <v>220</v>
      </c>
      <c r="E2545" s="11">
        <v>17575750</v>
      </c>
      <c r="F2545" s="84">
        <v>68145</v>
      </c>
      <c r="G2545" s="11" t="s">
        <v>7</v>
      </c>
      <c r="H2545" s="11" t="s">
        <v>29</v>
      </c>
      <c r="I2545" s="11" t="s">
        <v>618</v>
      </c>
      <c r="J2545" s="78">
        <v>209062</v>
      </c>
    </row>
    <row r="2546" spans="1:10" outlineLevel="3" x14ac:dyDescent="0.25">
      <c r="A2546" s="87">
        <v>100</v>
      </c>
      <c r="B2546" s="9" t="s">
        <v>485</v>
      </c>
      <c r="C2546" s="9" t="s">
        <v>503</v>
      </c>
      <c r="D2546" s="9" t="s">
        <v>220</v>
      </c>
      <c r="E2546" s="11">
        <v>17575750</v>
      </c>
      <c r="F2546" s="84">
        <v>68400</v>
      </c>
      <c r="G2546" s="11" t="s">
        <v>7</v>
      </c>
      <c r="H2546" s="11" t="s">
        <v>49</v>
      </c>
      <c r="I2546" s="11" t="s">
        <v>618</v>
      </c>
      <c r="J2546" s="78">
        <v>1000</v>
      </c>
    </row>
    <row r="2547" spans="1:10" outlineLevel="3" x14ac:dyDescent="0.25">
      <c r="A2547" s="87">
        <v>100</v>
      </c>
      <c r="B2547" s="9" t="s">
        <v>485</v>
      </c>
      <c r="C2547" s="9" t="s">
        <v>503</v>
      </c>
      <c r="D2547" s="9" t="s">
        <v>220</v>
      </c>
      <c r="E2547" s="11">
        <v>17575750</v>
      </c>
      <c r="F2547" s="84">
        <v>68900</v>
      </c>
      <c r="G2547" s="11" t="s">
        <v>7</v>
      </c>
      <c r="H2547" s="11" t="s">
        <v>32</v>
      </c>
      <c r="I2547" s="11" t="s">
        <v>618</v>
      </c>
      <c r="J2547" s="78">
        <v>12000</v>
      </c>
    </row>
    <row r="2548" spans="1:10" outlineLevel="3" x14ac:dyDescent="0.25">
      <c r="A2548" s="87">
        <v>100</v>
      </c>
      <c r="B2548" s="9" t="s">
        <v>485</v>
      </c>
      <c r="C2548" s="9" t="s">
        <v>503</v>
      </c>
      <c r="D2548" s="9" t="s">
        <v>220</v>
      </c>
      <c r="E2548" s="11">
        <v>17575750</v>
      </c>
      <c r="F2548" s="84">
        <v>69150</v>
      </c>
      <c r="G2548" s="11" t="s">
        <v>7</v>
      </c>
      <c r="H2548" s="11" t="s">
        <v>33</v>
      </c>
      <c r="I2548" s="11" t="s">
        <v>618</v>
      </c>
      <c r="J2548" s="78">
        <v>35</v>
      </c>
    </row>
    <row r="2549" spans="1:10" outlineLevel="3" x14ac:dyDescent="0.25">
      <c r="A2549" s="87">
        <v>100</v>
      </c>
      <c r="B2549" s="9" t="s">
        <v>485</v>
      </c>
      <c r="C2549" s="9" t="s">
        <v>503</v>
      </c>
      <c r="D2549" s="9" t="s">
        <v>220</v>
      </c>
      <c r="E2549" s="11">
        <v>17575750</v>
      </c>
      <c r="F2549" s="84">
        <v>69200</v>
      </c>
      <c r="G2549" s="11" t="s">
        <v>7</v>
      </c>
      <c r="H2549" s="11" t="s">
        <v>34</v>
      </c>
      <c r="I2549" s="11" t="s">
        <v>618</v>
      </c>
      <c r="J2549" s="78">
        <v>1320</v>
      </c>
    </row>
    <row r="2550" spans="1:10" outlineLevel="3" x14ac:dyDescent="0.25">
      <c r="A2550" s="87">
        <v>100</v>
      </c>
      <c r="B2550" s="9" t="s">
        <v>485</v>
      </c>
      <c r="C2550" s="9" t="s">
        <v>503</v>
      </c>
      <c r="D2550" s="9" t="s">
        <v>220</v>
      </c>
      <c r="E2550" s="11">
        <v>17575750</v>
      </c>
      <c r="F2550" s="84">
        <v>69500</v>
      </c>
      <c r="G2550" s="11" t="s">
        <v>7</v>
      </c>
      <c r="H2550" s="11" t="s">
        <v>35</v>
      </c>
      <c r="I2550" s="11" t="s">
        <v>618</v>
      </c>
      <c r="J2550" s="78">
        <v>3120</v>
      </c>
    </row>
    <row r="2551" spans="1:10" outlineLevel="3" x14ac:dyDescent="0.25">
      <c r="A2551" s="87">
        <v>100</v>
      </c>
      <c r="B2551" s="9" t="s">
        <v>485</v>
      </c>
      <c r="C2551" s="9" t="s">
        <v>503</v>
      </c>
      <c r="D2551" s="9" t="s">
        <v>220</v>
      </c>
      <c r="E2551" s="11">
        <v>17575750</v>
      </c>
      <c r="F2551" s="84">
        <v>69550</v>
      </c>
      <c r="G2551" s="11" t="s">
        <v>7</v>
      </c>
      <c r="H2551" s="11" t="s">
        <v>36</v>
      </c>
      <c r="I2551" s="11" t="s">
        <v>618</v>
      </c>
      <c r="J2551" s="78">
        <v>2741</v>
      </c>
    </row>
    <row r="2552" spans="1:10" outlineLevel="3" x14ac:dyDescent="0.25">
      <c r="A2552" s="87">
        <v>100</v>
      </c>
      <c r="B2552" s="9" t="s">
        <v>485</v>
      </c>
      <c r="C2552" s="9" t="s">
        <v>503</v>
      </c>
      <c r="D2552" s="9" t="s">
        <v>220</v>
      </c>
      <c r="E2552" s="11">
        <v>17575750</v>
      </c>
      <c r="F2552" s="84">
        <v>76500</v>
      </c>
      <c r="G2552" s="11" t="s">
        <v>7</v>
      </c>
      <c r="H2552" s="11" t="s">
        <v>48</v>
      </c>
      <c r="I2552" s="11" t="s">
        <v>618</v>
      </c>
      <c r="J2552" s="78">
        <v>20000</v>
      </c>
    </row>
    <row r="2553" spans="1:10" outlineLevel="3" x14ac:dyDescent="0.25">
      <c r="A2553" s="87">
        <v>100</v>
      </c>
      <c r="B2553" s="9" t="s">
        <v>485</v>
      </c>
      <c r="C2553" s="9" t="s">
        <v>503</v>
      </c>
      <c r="D2553" s="9" t="s">
        <v>220</v>
      </c>
      <c r="E2553" s="11">
        <v>17575750</v>
      </c>
      <c r="F2553" s="84">
        <v>76800</v>
      </c>
      <c r="G2553" s="11" t="s">
        <v>7</v>
      </c>
      <c r="H2553" s="11" t="s">
        <v>37</v>
      </c>
      <c r="I2553" s="11" t="s">
        <v>618</v>
      </c>
      <c r="J2553" s="78">
        <v>60</v>
      </c>
    </row>
    <row r="2554" spans="1:10" outlineLevel="3" x14ac:dyDescent="0.25">
      <c r="A2554" s="87">
        <v>100</v>
      </c>
      <c r="B2554" s="9" t="s">
        <v>485</v>
      </c>
      <c r="C2554" s="9" t="s">
        <v>503</v>
      </c>
      <c r="D2554" s="9" t="s">
        <v>220</v>
      </c>
      <c r="E2554" s="11">
        <v>17575750</v>
      </c>
      <c r="F2554" s="84">
        <v>79400</v>
      </c>
      <c r="G2554" s="11" t="s">
        <v>7</v>
      </c>
      <c r="H2554" s="11" t="s">
        <v>78</v>
      </c>
      <c r="I2554" s="11" t="s">
        <v>618</v>
      </c>
      <c r="J2554" s="78">
        <v>73500</v>
      </c>
    </row>
    <row r="2555" spans="1:10" outlineLevel="3" x14ac:dyDescent="0.25">
      <c r="A2555" s="87">
        <v>100</v>
      </c>
      <c r="B2555" s="9" t="s">
        <v>485</v>
      </c>
      <c r="C2555" s="9" t="s">
        <v>503</v>
      </c>
      <c r="D2555" s="9" t="s">
        <v>220</v>
      </c>
      <c r="E2555" s="11">
        <v>17575750</v>
      </c>
      <c r="F2555" s="84">
        <v>79450</v>
      </c>
      <c r="G2555" s="11" t="s">
        <v>7</v>
      </c>
      <c r="H2555" s="11" t="s">
        <v>86</v>
      </c>
      <c r="I2555" s="11" t="s">
        <v>618</v>
      </c>
      <c r="J2555" s="78">
        <v>57829</v>
      </c>
    </row>
    <row r="2556" spans="1:10" outlineLevel="3" x14ac:dyDescent="0.25">
      <c r="A2556" s="87">
        <v>100</v>
      </c>
      <c r="B2556" s="9" t="s">
        <v>485</v>
      </c>
      <c r="C2556" s="9" t="s">
        <v>503</v>
      </c>
      <c r="D2556" s="9" t="s">
        <v>220</v>
      </c>
      <c r="E2556" s="11">
        <v>17575751</v>
      </c>
      <c r="F2556" s="84">
        <v>60100</v>
      </c>
      <c r="G2556" s="11" t="s">
        <v>7</v>
      </c>
      <c r="H2556" s="11" t="s">
        <v>8</v>
      </c>
      <c r="I2556" s="11" t="s">
        <v>618</v>
      </c>
      <c r="J2556" s="78">
        <v>1099832</v>
      </c>
    </row>
    <row r="2557" spans="1:10" outlineLevel="3" x14ac:dyDescent="0.25">
      <c r="A2557" s="87">
        <v>100</v>
      </c>
      <c r="B2557" s="9" t="s">
        <v>485</v>
      </c>
      <c r="C2557" s="9" t="s">
        <v>503</v>
      </c>
      <c r="D2557" s="9" t="s">
        <v>220</v>
      </c>
      <c r="E2557" s="11">
        <v>17575751</v>
      </c>
      <c r="F2557" s="84">
        <v>60140</v>
      </c>
      <c r="G2557" s="11" t="s">
        <v>7</v>
      </c>
      <c r="H2557" s="11" t="s">
        <v>9</v>
      </c>
      <c r="I2557" s="11" t="s">
        <v>618</v>
      </c>
      <c r="J2557" s="78">
        <v>25000</v>
      </c>
    </row>
    <row r="2558" spans="1:10" outlineLevel="3" x14ac:dyDescent="0.25">
      <c r="A2558" s="87">
        <v>100</v>
      </c>
      <c r="B2558" s="9" t="s">
        <v>485</v>
      </c>
      <c r="C2558" s="9" t="s">
        <v>503</v>
      </c>
      <c r="D2558" s="9" t="s">
        <v>220</v>
      </c>
      <c r="E2558" s="11">
        <v>17575751</v>
      </c>
      <c r="F2558" s="84">
        <v>60290</v>
      </c>
      <c r="G2558" s="11" t="s">
        <v>7</v>
      </c>
      <c r="H2558" s="11" t="s">
        <v>11</v>
      </c>
      <c r="I2558" s="11" t="s">
        <v>618</v>
      </c>
      <c r="J2558" s="78">
        <v>15344</v>
      </c>
    </row>
    <row r="2559" spans="1:10" outlineLevel="3" x14ac:dyDescent="0.25">
      <c r="A2559" s="87">
        <v>100</v>
      </c>
      <c r="B2559" s="9" t="s">
        <v>485</v>
      </c>
      <c r="C2559" s="9" t="s">
        <v>503</v>
      </c>
      <c r="D2559" s="9" t="s">
        <v>220</v>
      </c>
      <c r="E2559" s="11">
        <v>17575751</v>
      </c>
      <c r="F2559" s="84">
        <v>60300</v>
      </c>
      <c r="G2559" s="11" t="s">
        <v>7</v>
      </c>
      <c r="H2559" s="11" t="s">
        <v>12</v>
      </c>
      <c r="I2559" s="11" t="s">
        <v>618</v>
      </c>
      <c r="J2559" s="78">
        <v>80271</v>
      </c>
    </row>
    <row r="2560" spans="1:10" outlineLevel="3" x14ac:dyDescent="0.25">
      <c r="A2560" s="87">
        <v>100</v>
      </c>
      <c r="B2560" s="9" t="s">
        <v>485</v>
      </c>
      <c r="C2560" s="9" t="s">
        <v>503</v>
      </c>
      <c r="D2560" s="9" t="s">
        <v>220</v>
      </c>
      <c r="E2560" s="11">
        <v>17575751</v>
      </c>
      <c r="F2560" s="84">
        <v>60330</v>
      </c>
      <c r="G2560" s="11" t="s">
        <v>7</v>
      </c>
      <c r="H2560" s="11" t="s">
        <v>13</v>
      </c>
      <c r="I2560" s="11" t="s">
        <v>618</v>
      </c>
      <c r="J2560" s="78">
        <v>282637</v>
      </c>
    </row>
    <row r="2561" spans="1:10" outlineLevel="3" x14ac:dyDescent="0.25">
      <c r="A2561" s="87">
        <v>100</v>
      </c>
      <c r="B2561" s="9" t="s">
        <v>485</v>
      </c>
      <c r="C2561" s="9" t="s">
        <v>503</v>
      </c>
      <c r="D2561" s="9" t="s">
        <v>220</v>
      </c>
      <c r="E2561" s="11">
        <v>17575751</v>
      </c>
      <c r="F2561" s="84">
        <v>60331</v>
      </c>
      <c r="G2561" s="11" t="s">
        <v>7</v>
      </c>
      <c r="H2561" s="11" t="s">
        <v>14</v>
      </c>
      <c r="I2561" s="11" t="s">
        <v>618</v>
      </c>
      <c r="J2561" s="78">
        <v>10431</v>
      </c>
    </row>
    <row r="2562" spans="1:10" outlineLevel="3" x14ac:dyDescent="0.25">
      <c r="A2562" s="87">
        <v>100</v>
      </c>
      <c r="B2562" s="9" t="s">
        <v>485</v>
      </c>
      <c r="C2562" s="9" t="s">
        <v>503</v>
      </c>
      <c r="D2562" s="9" t="s">
        <v>220</v>
      </c>
      <c r="E2562" s="11">
        <v>17575751</v>
      </c>
      <c r="F2562" s="84">
        <v>60340</v>
      </c>
      <c r="G2562" s="11" t="s">
        <v>7</v>
      </c>
      <c r="H2562" s="11" t="s">
        <v>15</v>
      </c>
      <c r="I2562" s="11" t="s">
        <v>618</v>
      </c>
      <c r="J2562" s="78">
        <v>11563</v>
      </c>
    </row>
    <row r="2563" spans="1:10" outlineLevel="3" x14ac:dyDescent="0.25">
      <c r="A2563" s="87">
        <v>100</v>
      </c>
      <c r="B2563" s="9" t="s">
        <v>485</v>
      </c>
      <c r="C2563" s="9" t="s">
        <v>503</v>
      </c>
      <c r="D2563" s="9" t="s">
        <v>220</v>
      </c>
      <c r="E2563" s="11">
        <v>17575751</v>
      </c>
      <c r="F2563" s="84">
        <v>60350</v>
      </c>
      <c r="G2563" s="11" t="s">
        <v>7</v>
      </c>
      <c r="H2563" s="11" t="s">
        <v>16</v>
      </c>
      <c r="I2563" s="11" t="s">
        <v>618</v>
      </c>
      <c r="J2563" s="78">
        <v>6480</v>
      </c>
    </row>
    <row r="2564" spans="1:10" outlineLevel="3" x14ac:dyDescent="0.25">
      <c r="A2564" s="87">
        <v>100</v>
      </c>
      <c r="B2564" s="9" t="s">
        <v>485</v>
      </c>
      <c r="C2564" s="9" t="s">
        <v>503</v>
      </c>
      <c r="D2564" s="9" t="s">
        <v>220</v>
      </c>
      <c r="E2564" s="11">
        <v>17575751</v>
      </c>
      <c r="F2564" s="84">
        <v>60360</v>
      </c>
      <c r="G2564" s="11" t="s">
        <v>7</v>
      </c>
      <c r="H2564" s="11" t="s">
        <v>17</v>
      </c>
      <c r="I2564" s="11" t="s">
        <v>618</v>
      </c>
      <c r="J2564" s="78">
        <v>162145</v>
      </c>
    </row>
    <row r="2565" spans="1:10" outlineLevel="3" x14ac:dyDescent="0.25">
      <c r="A2565" s="87">
        <v>100</v>
      </c>
      <c r="B2565" s="9" t="s">
        <v>485</v>
      </c>
      <c r="C2565" s="9" t="s">
        <v>503</v>
      </c>
      <c r="D2565" s="9" t="s">
        <v>220</v>
      </c>
      <c r="E2565" s="11">
        <v>17575751</v>
      </c>
      <c r="F2565" s="84">
        <v>61150</v>
      </c>
      <c r="G2565" s="11" t="s">
        <v>7</v>
      </c>
      <c r="H2565" s="11" t="s">
        <v>67</v>
      </c>
      <c r="I2565" s="11" t="s">
        <v>618</v>
      </c>
      <c r="J2565" s="78">
        <v>255</v>
      </c>
    </row>
    <row r="2566" spans="1:10" outlineLevel="3" x14ac:dyDescent="0.25">
      <c r="A2566" s="87">
        <v>100</v>
      </c>
      <c r="B2566" s="9" t="s">
        <v>485</v>
      </c>
      <c r="C2566" s="9" t="s">
        <v>503</v>
      </c>
      <c r="D2566" s="9" t="s">
        <v>220</v>
      </c>
      <c r="E2566" s="11">
        <v>17575751</v>
      </c>
      <c r="F2566" s="84">
        <v>61160</v>
      </c>
      <c r="G2566" s="11" t="s">
        <v>7</v>
      </c>
      <c r="H2566" s="11" t="s">
        <v>21</v>
      </c>
      <c r="I2566" s="11" t="s">
        <v>618</v>
      </c>
      <c r="J2566" s="78">
        <v>750</v>
      </c>
    </row>
    <row r="2567" spans="1:10" outlineLevel="3" x14ac:dyDescent="0.25">
      <c r="A2567" s="87">
        <v>100</v>
      </c>
      <c r="B2567" s="9" t="s">
        <v>485</v>
      </c>
      <c r="C2567" s="9" t="s">
        <v>503</v>
      </c>
      <c r="D2567" s="9" t="s">
        <v>220</v>
      </c>
      <c r="E2567" s="11">
        <v>17575751</v>
      </c>
      <c r="F2567" s="84">
        <v>61180</v>
      </c>
      <c r="G2567" s="11" t="s">
        <v>7</v>
      </c>
      <c r="H2567" s="11" t="s">
        <v>23</v>
      </c>
      <c r="I2567" s="11" t="s">
        <v>618</v>
      </c>
      <c r="J2567" s="78">
        <v>8673</v>
      </c>
    </row>
    <row r="2568" spans="1:10" outlineLevel="3" x14ac:dyDescent="0.25">
      <c r="A2568" s="87">
        <v>100</v>
      </c>
      <c r="B2568" s="9" t="s">
        <v>485</v>
      </c>
      <c r="C2568" s="9" t="s">
        <v>503</v>
      </c>
      <c r="D2568" s="9" t="s">
        <v>220</v>
      </c>
      <c r="E2568" s="11">
        <v>17575751</v>
      </c>
      <c r="F2568" s="84">
        <v>61185</v>
      </c>
      <c r="G2568" s="11" t="s">
        <v>7</v>
      </c>
      <c r="H2568" s="11" t="s">
        <v>68</v>
      </c>
      <c r="I2568" s="11" t="s">
        <v>618</v>
      </c>
      <c r="J2568" s="78">
        <v>1890</v>
      </c>
    </row>
    <row r="2569" spans="1:10" outlineLevel="3" x14ac:dyDescent="0.25">
      <c r="A2569" s="87">
        <v>100</v>
      </c>
      <c r="B2569" s="9" t="s">
        <v>485</v>
      </c>
      <c r="C2569" s="9" t="s">
        <v>503</v>
      </c>
      <c r="D2569" s="9" t="s">
        <v>220</v>
      </c>
      <c r="E2569" s="11">
        <v>17575751</v>
      </c>
      <c r="F2569" s="84">
        <v>61250</v>
      </c>
      <c r="G2569" s="11" t="s">
        <v>7</v>
      </c>
      <c r="H2569" s="11" t="s">
        <v>39</v>
      </c>
      <c r="I2569" s="11" t="s">
        <v>618</v>
      </c>
      <c r="J2569" s="78">
        <v>2500</v>
      </c>
    </row>
    <row r="2570" spans="1:10" outlineLevel="3" x14ac:dyDescent="0.25">
      <c r="A2570" s="87">
        <v>100</v>
      </c>
      <c r="B2570" s="9" t="s">
        <v>485</v>
      </c>
      <c r="C2570" s="9" t="s">
        <v>503</v>
      </c>
      <c r="D2570" s="9" t="s">
        <v>220</v>
      </c>
      <c r="E2570" s="11">
        <v>17575751</v>
      </c>
      <c r="F2570" s="84">
        <v>61300</v>
      </c>
      <c r="G2570" s="11" t="s">
        <v>7</v>
      </c>
      <c r="H2570" s="11" t="s">
        <v>85</v>
      </c>
      <c r="I2570" s="11" t="s">
        <v>618</v>
      </c>
      <c r="J2570" s="78">
        <v>208550</v>
      </c>
    </row>
    <row r="2571" spans="1:10" outlineLevel="3" x14ac:dyDescent="0.25">
      <c r="A2571" s="87">
        <v>100</v>
      </c>
      <c r="B2571" s="9" t="s">
        <v>485</v>
      </c>
      <c r="C2571" s="9" t="s">
        <v>503</v>
      </c>
      <c r="D2571" s="9" t="s">
        <v>220</v>
      </c>
      <c r="E2571" s="11">
        <v>17575751</v>
      </c>
      <c r="F2571" s="84">
        <v>61350</v>
      </c>
      <c r="G2571" s="11" t="s">
        <v>7</v>
      </c>
      <c r="H2571" s="11" t="s">
        <v>79</v>
      </c>
      <c r="I2571" s="11" t="s">
        <v>618</v>
      </c>
      <c r="J2571" s="78">
        <v>3000</v>
      </c>
    </row>
    <row r="2572" spans="1:10" outlineLevel="3" x14ac:dyDescent="0.25">
      <c r="A2572" s="87">
        <v>100</v>
      </c>
      <c r="B2572" s="9" t="s">
        <v>485</v>
      </c>
      <c r="C2572" s="9" t="s">
        <v>503</v>
      </c>
      <c r="D2572" s="9" t="s">
        <v>220</v>
      </c>
      <c r="E2572" s="11">
        <v>17575751</v>
      </c>
      <c r="F2572" s="84">
        <v>61355</v>
      </c>
      <c r="G2572" s="11" t="s">
        <v>7</v>
      </c>
      <c r="H2572" s="11" t="s">
        <v>41</v>
      </c>
      <c r="I2572" s="11" t="s">
        <v>618</v>
      </c>
      <c r="J2572" s="78">
        <v>3000</v>
      </c>
    </row>
    <row r="2573" spans="1:10" outlineLevel="3" x14ac:dyDescent="0.25">
      <c r="A2573" s="87">
        <v>100</v>
      </c>
      <c r="B2573" s="9" t="s">
        <v>485</v>
      </c>
      <c r="C2573" s="9" t="s">
        <v>503</v>
      </c>
      <c r="D2573" s="9" t="s">
        <v>220</v>
      </c>
      <c r="E2573" s="11">
        <v>17575751</v>
      </c>
      <c r="F2573" s="84">
        <v>61460</v>
      </c>
      <c r="G2573" s="11" t="s">
        <v>7</v>
      </c>
      <c r="H2573" s="11" t="s">
        <v>94</v>
      </c>
      <c r="I2573" s="11" t="s">
        <v>618</v>
      </c>
      <c r="J2573" s="78">
        <v>101000</v>
      </c>
    </row>
    <row r="2574" spans="1:10" outlineLevel="3" x14ac:dyDescent="0.25">
      <c r="A2574" s="87">
        <v>100</v>
      </c>
      <c r="B2574" s="9" t="s">
        <v>485</v>
      </c>
      <c r="C2574" s="9" t="s">
        <v>503</v>
      </c>
      <c r="D2574" s="9" t="s">
        <v>220</v>
      </c>
      <c r="E2574" s="11">
        <v>17575751</v>
      </c>
      <c r="F2574" s="84">
        <v>61468</v>
      </c>
      <c r="G2574" s="11" t="s">
        <v>7</v>
      </c>
      <c r="H2574" s="11" t="s">
        <v>145</v>
      </c>
      <c r="I2574" s="11" t="s">
        <v>618</v>
      </c>
      <c r="J2574" s="78">
        <v>8000</v>
      </c>
    </row>
    <row r="2575" spans="1:10" outlineLevel="3" x14ac:dyDescent="0.25">
      <c r="A2575" s="87">
        <v>100</v>
      </c>
      <c r="B2575" s="9" t="s">
        <v>485</v>
      </c>
      <c r="C2575" s="9" t="s">
        <v>503</v>
      </c>
      <c r="D2575" s="9" t="s">
        <v>220</v>
      </c>
      <c r="E2575" s="11">
        <v>17575751</v>
      </c>
      <c r="F2575" s="84">
        <v>61800</v>
      </c>
      <c r="G2575" s="11" t="s">
        <v>7</v>
      </c>
      <c r="H2575" s="11" t="s">
        <v>25</v>
      </c>
      <c r="I2575" s="11" t="s">
        <v>618</v>
      </c>
      <c r="J2575" s="78">
        <v>40000</v>
      </c>
    </row>
    <row r="2576" spans="1:10" outlineLevel="3" x14ac:dyDescent="0.25">
      <c r="A2576" s="87">
        <v>100</v>
      </c>
      <c r="B2576" s="9" t="s">
        <v>485</v>
      </c>
      <c r="C2576" s="9" t="s">
        <v>503</v>
      </c>
      <c r="D2576" s="9" t="s">
        <v>220</v>
      </c>
      <c r="E2576" s="11">
        <v>17575751</v>
      </c>
      <c r="F2576" s="84">
        <v>61820</v>
      </c>
      <c r="G2576" s="11" t="s">
        <v>7</v>
      </c>
      <c r="H2576" s="11" t="s">
        <v>69</v>
      </c>
      <c r="I2576" s="11" t="s">
        <v>618</v>
      </c>
      <c r="J2576" s="78">
        <v>12000</v>
      </c>
    </row>
    <row r="2577" spans="1:10" outlineLevel="3" x14ac:dyDescent="0.25">
      <c r="A2577" s="87">
        <v>100</v>
      </c>
      <c r="B2577" s="9" t="s">
        <v>485</v>
      </c>
      <c r="C2577" s="9" t="s">
        <v>503</v>
      </c>
      <c r="D2577" s="9" t="s">
        <v>220</v>
      </c>
      <c r="E2577" s="11">
        <v>17575751</v>
      </c>
      <c r="F2577" s="84">
        <v>62115</v>
      </c>
      <c r="G2577" s="11" t="s">
        <v>7</v>
      </c>
      <c r="H2577" s="11" t="s">
        <v>146</v>
      </c>
      <c r="I2577" s="11" t="s">
        <v>618</v>
      </c>
      <c r="J2577" s="78">
        <v>115500</v>
      </c>
    </row>
    <row r="2578" spans="1:10" outlineLevel="3" x14ac:dyDescent="0.25">
      <c r="A2578" s="87">
        <v>100</v>
      </c>
      <c r="B2578" s="9" t="s">
        <v>485</v>
      </c>
      <c r="C2578" s="9" t="s">
        <v>503</v>
      </c>
      <c r="D2578" s="9" t="s">
        <v>220</v>
      </c>
      <c r="E2578" s="11">
        <v>17575751</v>
      </c>
      <c r="F2578" s="84">
        <v>62450</v>
      </c>
      <c r="G2578" s="11" t="s">
        <v>7</v>
      </c>
      <c r="H2578" s="11" t="s">
        <v>82</v>
      </c>
      <c r="I2578" s="11" t="s">
        <v>618</v>
      </c>
      <c r="J2578" s="78">
        <v>6000</v>
      </c>
    </row>
    <row r="2579" spans="1:10" outlineLevel="3" x14ac:dyDescent="0.25">
      <c r="A2579" s="87">
        <v>100</v>
      </c>
      <c r="B2579" s="9" t="s">
        <v>485</v>
      </c>
      <c r="C2579" s="9" t="s">
        <v>503</v>
      </c>
      <c r="D2579" s="9" t="s">
        <v>220</v>
      </c>
      <c r="E2579" s="11">
        <v>17575751</v>
      </c>
      <c r="F2579" s="84">
        <v>63200</v>
      </c>
      <c r="G2579" s="11" t="s">
        <v>7</v>
      </c>
      <c r="H2579" s="11" t="s">
        <v>110</v>
      </c>
      <c r="I2579" s="11" t="s">
        <v>618</v>
      </c>
      <c r="J2579" s="78">
        <v>1800</v>
      </c>
    </row>
    <row r="2580" spans="1:10" outlineLevel="3" x14ac:dyDescent="0.25">
      <c r="A2580" s="87">
        <v>100</v>
      </c>
      <c r="B2580" s="9" t="s">
        <v>485</v>
      </c>
      <c r="C2580" s="9" t="s">
        <v>503</v>
      </c>
      <c r="D2580" s="9" t="s">
        <v>220</v>
      </c>
      <c r="E2580" s="11">
        <v>17575751</v>
      </c>
      <c r="F2580" s="84">
        <v>64110</v>
      </c>
      <c r="G2580" s="11" t="s">
        <v>7</v>
      </c>
      <c r="H2580" s="11" t="s">
        <v>26</v>
      </c>
      <c r="I2580" s="11" t="s">
        <v>618</v>
      </c>
      <c r="J2580" s="78">
        <v>5220</v>
      </c>
    </row>
    <row r="2581" spans="1:10" outlineLevel="3" x14ac:dyDescent="0.25">
      <c r="A2581" s="87">
        <v>100</v>
      </c>
      <c r="B2581" s="9" t="s">
        <v>485</v>
      </c>
      <c r="C2581" s="9" t="s">
        <v>503</v>
      </c>
      <c r="D2581" s="9" t="s">
        <v>220</v>
      </c>
      <c r="E2581" s="11">
        <v>17575751</v>
      </c>
      <c r="F2581" s="84">
        <v>64120</v>
      </c>
      <c r="G2581" s="11" t="s">
        <v>7</v>
      </c>
      <c r="H2581" s="11" t="s">
        <v>83</v>
      </c>
      <c r="I2581" s="11" t="s">
        <v>618</v>
      </c>
      <c r="J2581" s="78">
        <v>3420</v>
      </c>
    </row>
    <row r="2582" spans="1:10" outlineLevel="3" x14ac:dyDescent="0.25">
      <c r="A2582" s="87">
        <v>100</v>
      </c>
      <c r="B2582" s="9" t="s">
        <v>485</v>
      </c>
      <c r="C2582" s="9" t="s">
        <v>503</v>
      </c>
      <c r="D2582" s="9" t="s">
        <v>220</v>
      </c>
      <c r="E2582" s="11">
        <v>17575751</v>
      </c>
      <c r="F2582" s="84">
        <v>68145</v>
      </c>
      <c r="G2582" s="11" t="s">
        <v>7</v>
      </c>
      <c r="H2582" s="11" t="s">
        <v>29</v>
      </c>
      <c r="I2582" s="11" t="s">
        <v>618</v>
      </c>
      <c r="J2582" s="78">
        <v>437400</v>
      </c>
    </row>
    <row r="2583" spans="1:10" outlineLevel="3" x14ac:dyDescent="0.25">
      <c r="A2583" s="87">
        <v>100</v>
      </c>
      <c r="B2583" s="9" t="s">
        <v>485</v>
      </c>
      <c r="C2583" s="9" t="s">
        <v>503</v>
      </c>
      <c r="D2583" s="9" t="s">
        <v>220</v>
      </c>
      <c r="E2583" s="11">
        <v>17575751</v>
      </c>
      <c r="F2583" s="84">
        <v>69550</v>
      </c>
      <c r="G2583" s="11" t="s">
        <v>7</v>
      </c>
      <c r="H2583" s="11" t="s">
        <v>36</v>
      </c>
      <c r="I2583" s="11" t="s">
        <v>618</v>
      </c>
      <c r="J2583" s="78">
        <v>2800</v>
      </c>
    </row>
    <row r="2584" spans="1:10" outlineLevel="3" x14ac:dyDescent="0.25">
      <c r="A2584" s="87">
        <v>100</v>
      </c>
      <c r="B2584" s="9" t="s">
        <v>485</v>
      </c>
      <c r="C2584" s="9" t="s">
        <v>503</v>
      </c>
      <c r="D2584" s="9" t="s">
        <v>220</v>
      </c>
      <c r="E2584" s="11">
        <v>17575751</v>
      </c>
      <c r="F2584" s="84">
        <v>76500</v>
      </c>
      <c r="G2584" s="11" t="s">
        <v>7</v>
      </c>
      <c r="H2584" s="11" t="s">
        <v>48</v>
      </c>
      <c r="I2584" s="11" t="s">
        <v>618</v>
      </c>
      <c r="J2584" s="78">
        <v>35000</v>
      </c>
    </row>
    <row r="2585" spans="1:10" outlineLevel="3" x14ac:dyDescent="0.25">
      <c r="A2585" s="87">
        <v>100</v>
      </c>
      <c r="B2585" s="9" t="s">
        <v>485</v>
      </c>
      <c r="C2585" s="9" t="s">
        <v>503</v>
      </c>
      <c r="D2585" s="9" t="s">
        <v>220</v>
      </c>
      <c r="E2585" s="11">
        <v>17575751</v>
      </c>
      <c r="F2585" s="84">
        <v>79400</v>
      </c>
      <c r="G2585" s="11" t="s">
        <v>7</v>
      </c>
      <c r="H2585" s="11" t="s">
        <v>78</v>
      </c>
      <c r="I2585" s="11" t="s">
        <v>618</v>
      </c>
      <c r="J2585" s="78">
        <v>137655</v>
      </c>
    </row>
    <row r="2586" spans="1:10" outlineLevel="3" x14ac:dyDescent="0.25">
      <c r="A2586" s="87">
        <v>100</v>
      </c>
      <c r="B2586" s="9" t="s">
        <v>485</v>
      </c>
      <c r="C2586" s="9" t="s">
        <v>503</v>
      </c>
      <c r="D2586" s="9" t="s">
        <v>220</v>
      </c>
      <c r="E2586" s="11">
        <v>17575752</v>
      </c>
      <c r="F2586" s="84">
        <v>60100</v>
      </c>
      <c r="G2586" s="11" t="s">
        <v>7</v>
      </c>
      <c r="H2586" s="11" t="s">
        <v>8</v>
      </c>
      <c r="I2586" s="11" t="s">
        <v>618</v>
      </c>
      <c r="J2586" s="78">
        <v>1131100</v>
      </c>
    </row>
    <row r="2587" spans="1:10" outlineLevel="3" x14ac:dyDescent="0.25">
      <c r="A2587" s="87">
        <v>100</v>
      </c>
      <c r="B2587" s="9" t="s">
        <v>485</v>
      </c>
      <c r="C2587" s="9" t="s">
        <v>503</v>
      </c>
      <c r="D2587" s="9" t="s">
        <v>220</v>
      </c>
      <c r="E2587" s="11">
        <v>17575752</v>
      </c>
      <c r="F2587" s="84">
        <v>60140</v>
      </c>
      <c r="G2587" s="11" t="s">
        <v>7</v>
      </c>
      <c r="H2587" s="11" t="s">
        <v>9</v>
      </c>
      <c r="I2587" s="11" t="s">
        <v>618</v>
      </c>
      <c r="J2587" s="78">
        <v>45000</v>
      </c>
    </row>
    <row r="2588" spans="1:10" outlineLevel="3" x14ac:dyDescent="0.25">
      <c r="A2588" s="87">
        <v>100</v>
      </c>
      <c r="B2588" s="9" t="s">
        <v>485</v>
      </c>
      <c r="C2588" s="9" t="s">
        <v>503</v>
      </c>
      <c r="D2588" s="9" t="s">
        <v>220</v>
      </c>
      <c r="E2588" s="11">
        <v>17575752</v>
      </c>
      <c r="F2588" s="84">
        <v>60280</v>
      </c>
      <c r="G2588" s="11" t="s">
        <v>7</v>
      </c>
      <c r="H2588" s="11" t="s">
        <v>10</v>
      </c>
      <c r="I2588" s="11" t="s">
        <v>618</v>
      </c>
      <c r="J2588" s="78">
        <v>900</v>
      </c>
    </row>
    <row r="2589" spans="1:10" outlineLevel="3" x14ac:dyDescent="0.25">
      <c r="A2589" s="87">
        <v>100</v>
      </c>
      <c r="B2589" s="9" t="s">
        <v>485</v>
      </c>
      <c r="C2589" s="9" t="s">
        <v>503</v>
      </c>
      <c r="D2589" s="9" t="s">
        <v>220</v>
      </c>
      <c r="E2589" s="11">
        <v>17575752</v>
      </c>
      <c r="F2589" s="84">
        <v>60290</v>
      </c>
      <c r="G2589" s="11" t="s">
        <v>7</v>
      </c>
      <c r="H2589" s="11" t="s">
        <v>11</v>
      </c>
      <c r="I2589" s="11" t="s">
        <v>618</v>
      </c>
      <c r="J2589" s="78">
        <v>20728</v>
      </c>
    </row>
    <row r="2590" spans="1:10" outlineLevel="3" x14ac:dyDescent="0.25">
      <c r="A2590" s="87">
        <v>100</v>
      </c>
      <c r="B2590" s="9" t="s">
        <v>485</v>
      </c>
      <c r="C2590" s="9" t="s">
        <v>503</v>
      </c>
      <c r="D2590" s="9" t="s">
        <v>220</v>
      </c>
      <c r="E2590" s="11">
        <v>17575752</v>
      </c>
      <c r="F2590" s="84">
        <v>60300</v>
      </c>
      <c r="G2590" s="11" t="s">
        <v>7</v>
      </c>
      <c r="H2590" s="11" t="s">
        <v>12</v>
      </c>
      <c r="I2590" s="11" t="s">
        <v>618</v>
      </c>
      <c r="J2590" s="78">
        <v>83611</v>
      </c>
    </row>
    <row r="2591" spans="1:10" outlineLevel="3" x14ac:dyDescent="0.25">
      <c r="A2591" s="87">
        <v>100</v>
      </c>
      <c r="B2591" s="9" t="s">
        <v>485</v>
      </c>
      <c r="C2591" s="9" t="s">
        <v>503</v>
      </c>
      <c r="D2591" s="9" t="s">
        <v>220</v>
      </c>
      <c r="E2591" s="11">
        <v>17575752</v>
      </c>
      <c r="F2591" s="84">
        <v>60330</v>
      </c>
      <c r="G2591" s="11" t="s">
        <v>7</v>
      </c>
      <c r="H2591" s="11" t="s">
        <v>13</v>
      </c>
      <c r="I2591" s="11" t="s">
        <v>618</v>
      </c>
      <c r="J2591" s="78">
        <v>265877</v>
      </c>
    </row>
    <row r="2592" spans="1:10" outlineLevel="3" x14ac:dyDescent="0.25">
      <c r="A2592" s="87">
        <v>100</v>
      </c>
      <c r="B2592" s="9" t="s">
        <v>485</v>
      </c>
      <c r="C2592" s="9" t="s">
        <v>503</v>
      </c>
      <c r="D2592" s="9" t="s">
        <v>220</v>
      </c>
      <c r="E2592" s="11">
        <v>17575752</v>
      </c>
      <c r="F2592" s="84">
        <v>60331</v>
      </c>
      <c r="G2592" s="11" t="s">
        <v>7</v>
      </c>
      <c r="H2592" s="11" t="s">
        <v>14</v>
      </c>
      <c r="I2592" s="11" t="s">
        <v>618</v>
      </c>
      <c r="J2592" s="78">
        <v>6197</v>
      </c>
    </row>
    <row r="2593" spans="1:10" outlineLevel="3" x14ac:dyDescent="0.25">
      <c r="A2593" s="87">
        <v>100</v>
      </c>
      <c r="B2593" s="9" t="s">
        <v>485</v>
      </c>
      <c r="C2593" s="9" t="s">
        <v>503</v>
      </c>
      <c r="D2593" s="9" t="s">
        <v>220</v>
      </c>
      <c r="E2593" s="11">
        <v>17575752</v>
      </c>
      <c r="F2593" s="84">
        <v>60340</v>
      </c>
      <c r="G2593" s="11" t="s">
        <v>7</v>
      </c>
      <c r="H2593" s="11" t="s">
        <v>15</v>
      </c>
      <c r="I2593" s="11" t="s">
        <v>618</v>
      </c>
      <c r="J2593" s="78">
        <v>12024</v>
      </c>
    </row>
    <row r="2594" spans="1:10" outlineLevel="3" x14ac:dyDescent="0.25">
      <c r="A2594" s="87">
        <v>100</v>
      </c>
      <c r="B2594" s="9" t="s">
        <v>485</v>
      </c>
      <c r="C2594" s="9" t="s">
        <v>503</v>
      </c>
      <c r="D2594" s="9" t="s">
        <v>220</v>
      </c>
      <c r="E2594" s="11">
        <v>17575752</v>
      </c>
      <c r="F2594" s="84">
        <v>60350</v>
      </c>
      <c r="G2594" s="11" t="s">
        <v>7</v>
      </c>
      <c r="H2594" s="11" t="s">
        <v>16</v>
      </c>
      <c r="I2594" s="11" t="s">
        <v>618</v>
      </c>
      <c r="J2594" s="78">
        <v>6210</v>
      </c>
    </row>
    <row r="2595" spans="1:10" outlineLevel="3" x14ac:dyDescent="0.25">
      <c r="A2595" s="87">
        <v>100</v>
      </c>
      <c r="B2595" s="9" t="s">
        <v>485</v>
      </c>
      <c r="C2595" s="9" t="s">
        <v>503</v>
      </c>
      <c r="D2595" s="9" t="s">
        <v>220</v>
      </c>
      <c r="E2595" s="11">
        <v>17575752</v>
      </c>
      <c r="F2595" s="84">
        <v>60360</v>
      </c>
      <c r="G2595" s="11" t="s">
        <v>7</v>
      </c>
      <c r="H2595" s="11" t="s">
        <v>17</v>
      </c>
      <c r="I2595" s="11" t="s">
        <v>618</v>
      </c>
      <c r="J2595" s="78">
        <v>167592</v>
      </c>
    </row>
    <row r="2596" spans="1:10" outlineLevel="3" x14ac:dyDescent="0.25">
      <c r="A2596" s="87">
        <v>100</v>
      </c>
      <c r="B2596" s="9" t="s">
        <v>485</v>
      </c>
      <c r="C2596" s="9" t="s">
        <v>503</v>
      </c>
      <c r="D2596" s="9" t="s">
        <v>220</v>
      </c>
      <c r="E2596" s="11">
        <v>17575752</v>
      </c>
      <c r="F2596" s="84">
        <v>61100</v>
      </c>
      <c r="G2596" s="11" t="s">
        <v>7</v>
      </c>
      <c r="H2596" s="11" t="s">
        <v>19</v>
      </c>
      <c r="I2596" s="11" t="s">
        <v>618</v>
      </c>
      <c r="J2596" s="78">
        <v>500</v>
      </c>
    </row>
    <row r="2597" spans="1:10" outlineLevel="3" x14ac:dyDescent="0.25">
      <c r="A2597" s="87">
        <v>100</v>
      </c>
      <c r="B2597" s="9" t="s">
        <v>485</v>
      </c>
      <c r="C2597" s="9" t="s">
        <v>503</v>
      </c>
      <c r="D2597" s="9" t="s">
        <v>220</v>
      </c>
      <c r="E2597" s="11">
        <v>17575752</v>
      </c>
      <c r="F2597" s="84">
        <v>61150</v>
      </c>
      <c r="G2597" s="11" t="s">
        <v>7</v>
      </c>
      <c r="H2597" s="11" t="s">
        <v>67</v>
      </c>
      <c r="I2597" s="11" t="s">
        <v>618</v>
      </c>
      <c r="J2597" s="78">
        <v>300</v>
      </c>
    </row>
    <row r="2598" spans="1:10" outlineLevel="3" x14ac:dyDescent="0.25">
      <c r="A2598" s="87">
        <v>100</v>
      </c>
      <c r="B2598" s="9" t="s">
        <v>485</v>
      </c>
      <c r="C2598" s="9" t="s">
        <v>503</v>
      </c>
      <c r="D2598" s="9" t="s">
        <v>220</v>
      </c>
      <c r="E2598" s="11">
        <v>17575752</v>
      </c>
      <c r="F2598" s="84">
        <v>61160</v>
      </c>
      <c r="G2598" s="11" t="s">
        <v>7</v>
      </c>
      <c r="H2598" s="11" t="s">
        <v>21</v>
      </c>
      <c r="I2598" s="11" t="s">
        <v>618</v>
      </c>
      <c r="J2598" s="78">
        <v>500</v>
      </c>
    </row>
    <row r="2599" spans="1:10" outlineLevel="3" x14ac:dyDescent="0.25">
      <c r="A2599" s="87">
        <v>100</v>
      </c>
      <c r="B2599" s="9" t="s">
        <v>485</v>
      </c>
      <c r="C2599" s="9" t="s">
        <v>503</v>
      </c>
      <c r="D2599" s="9" t="s">
        <v>220</v>
      </c>
      <c r="E2599" s="11">
        <v>17575752</v>
      </c>
      <c r="F2599" s="84">
        <v>61180</v>
      </c>
      <c r="G2599" s="11" t="s">
        <v>7</v>
      </c>
      <c r="H2599" s="11" t="s">
        <v>23</v>
      </c>
      <c r="I2599" s="11" t="s">
        <v>618</v>
      </c>
      <c r="J2599" s="78">
        <v>13727</v>
      </c>
    </row>
    <row r="2600" spans="1:10" outlineLevel="3" x14ac:dyDescent="0.25">
      <c r="A2600" s="87">
        <v>100</v>
      </c>
      <c r="B2600" s="9" t="s">
        <v>485</v>
      </c>
      <c r="C2600" s="9" t="s">
        <v>503</v>
      </c>
      <c r="D2600" s="9" t="s">
        <v>220</v>
      </c>
      <c r="E2600" s="11">
        <v>17575752</v>
      </c>
      <c r="F2600" s="84">
        <v>61185</v>
      </c>
      <c r="G2600" s="11" t="s">
        <v>7</v>
      </c>
      <c r="H2600" s="11" t="s">
        <v>68</v>
      </c>
      <c r="I2600" s="11" t="s">
        <v>618</v>
      </c>
      <c r="J2600" s="78">
        <v>3480</v>
      </c>
    </row>
    <row r="2601" spans="1:10" outlineLevel="3" x14ac:dyDescent="0.25">
      <c r="A2601" s="87">
        <v>100</v>
      </c>
      <c r="B2601" s="9" t="s">
        <v>485</v>
      </c>
      <c r="C2601" s="9" t="s">
        <v>503</v>
      </c>
      <c r="D2601" s="9" t="s">
        <v>220</v>
      </c>
      <c r="E2601" s="11">
        <v>17575752</v>
      </c>
      <c r="F2601" s="84">
        <v>61250</v>
      </c>
      <c r="G2601" s="11" t="s">
        <v>7</v>
      </c>
      <c r="H2601" s="11" t="s">
        <v>39</v>
      </c>
      <c r="I2601" s="11" t="s">
        <v>618</v>
      </c>
      <c r="J2601" s="78">
        <v>10980</v>
      </c>
    </row>
    <row r="2602" spans="1:10" outlineLevel="3" x14ac:dyDescent="0.25">
      <c r="A2602" s="87">
        <v>100</v>
      </c>
      <c r="B2602" s="9" t="s">
        <v>485</v>
      </c>
      <c r="C2602" s="9" t="s">
        <v>503</v>
      </c>
      <c r="D2602" s="9" t="s">
        <v>220</v>
      </c>
      <c r="E2602" s="11">
        <v>17575752</v>
      </c>
      <c r="F2602" s="84">
        <v>61300</v>
      </c>
      <c r="G2602" s="11" t="s">
        <v>7</v>
      </c>
      <c r="H2602" s="11" t="s">
        <v>85</v>
      </c>
      <c r="I2602" s="11" t="s">
        <v>618</v>
      </c>
      <c r="J2602" s="78">
        <v>127805</v>
      </c>
    </row>
    <row r="2603" spans="1:10" outlineLevel="3" x14ac:dyDescent="0.25">
      <c r="A2603" s="87">
        <v>100</v>
      </c>
      <c r="B2603" s="9" t="s">
        <v>485</v>
      </c>
      <c r="C2603" s="9" t="s">
        <v>503</v>
      </c>
      <c r="D2603" s="9" t="s">
        <v>220</v>
      </c>
      <c r="E2603" s="11">
        <v>17575752</v>
      </c>
      <c r="F2603" s="84">
        <v>61350</v>
      </c>
      <c r="G2603" s="11" t="s">
        <v>7</v>
      </c>
      <c r="H2603" s="11" t="s">
        <v>79</v>
      </c>
      <c r="I2603" s="11" t="s">
        <v>618</v>
      </c>
      <c r="J2603" s="78">
        <v>10000</v>
      </c>
    </row>
    <row r="2604" spans="1:10" outlineLevel="3" x14ac:dyDescent="0.25">
      <c r="A2604" s="87">
        <v>100</v>
      </c>
      <c r="B2604" s="9" t="s">
        <v>485</v>
      </c>
      <c r="C2604" s="9" t="s">
        <v>503</v>
      </c>
      <c r="D2604" s="9" t="s">
        <v>220</v>
      </c>
      <c r="E2604" s="11">
        <v>17575752</v>
      </c>
      <c r="F2604" s="84">
        <v>61355</v>
      </c>
      <c r="G2604" s="11" t="s">
        <v>7</v>
      </c>
      <c r="H2604" s="11" t="s">
        <v>41</v>
      </c>
      <c r="I2604" s="11" t="s">
        <v>618</v>
      </c>
      <c r="J2604" s="78">
        <v>1000</v>
      </c>
    </row>
    <row r="2605" spans="1:10" outlineLevel="3" x14ac:dyDescent="0.25">
      <c r="A2605" s="87">
        <v>100</v>
      </c>
      <c r="B2605" s="9" t="s">
        <v>485</v>
      </c>
      <c r="C2605" s="9" t="s">
        <v>503</v>
      </c>
      <c r="D2605" s="9" t="s">
        <v>220</v>
      </c>
      <c r="E2605" s="11">
        <v>17575752</v>
      </c>
      <c r="F2605" s="84">
        <v>61460</v>
      </c>
      <c r="G2605" s="11" t="s">
        <v>7</v>
      </c>
      <c r="H2605" s="11" t="s">
        <v>94</v>
      </c>
      <c r="I2605" s="11" t="s">
        <v>618</v>
      </c>
      <c r="J2605" s="78">
        <v>32000</v>
      </c>
    </row>
    <row r="2606" spans="1:10" outlineLevel="3" x14ac:dyDescent="0.25">
      <c r="A2606" s="87">
        <v>100</v>
      </c>
      <c r="B2606" s="9" t="s">
        <v>485</v>
      </c>
      <c r="C2606" s="9" t="s">
        <v>503</v>
      </c>
      <c r="D2606" s="9" t="s">
        <v>220</v>
      </c>
      <c r="E2606" s="11">
        <v>17575752</v>
      </c>
      <c r="F2606" s="84">
        <v>61465</v>
      </c>
      <c r="G2606" s="11" t="s">
        <v>7</v>
      </c>
      <c r="H2606" s="11" t="s">
        <v>144</v>
      </c>
      <c r="I2606" s="11" t="s">
        <v>618</v>
      </c>
      <c r="J2606" s="78">
        <v>77035</v>
      </c>
    </row>
    <row r="2607" spans="1:10" outlineLevel="3" x14ac:dyDescent="0.25">
      <c r="A2607" s="87">
        <v>100</v>
      </c>
      <c r="B2607" s="9" t="s">
        <v>485</v>
      </c>
      <c r="C2607" s="9" t="s">
        <v>503</v>
      </c>
      <c r="D2607" s="9" t="s">
        <v>220</v>
      </c>
      <c r="E2607" s="11">
        <v>17575752</v>
      </c>
      <c r="F2607" s="84">
        <v>61468</v>
      </c>
      <c r="G2607" s="11" t="s">
        <v>7</v>
      </c>
      <c r="H2607" s="11" t="s">
        <v>145</v>
      </c>
      <c r="I2607" s="11" t="s">
        <v>618</v>
      </c>
      <c r="J2607" s="78">
        <v>5000</v>
      </c>
    </row>
    <row r="2608" spans="1:10" outlineLevel="3" x14ac:dyDescent="0.25">
      <c r="A2608" s="87">
        <v>100</v>
      </c>
      <c r="B2608" s="9" t="s">
        <v>485</v>
      </c>
      <c r="C2608" s="9" t="s">
        <v>503</v>
      </c>
      <c r="D2608" s="9" t="s">
        <v>220</v>
      </c>
      <c r="E2608" s="11">
        <v>17575752</v>
      </c>
      <c r="F2608" s="84">
        <v>61800</v>
      </c>
      <c r="G2608" s="11" t="s">
        <v>7</v>
      </c>
      <c r="H2608" s="11" t="s">
        <v>25</v>
      </c>
      <c r="I2608" s="11" t="s">
        <v>618</v>
      </c>
      <c r="J2608" s="78">
        <v>41000</v>
      </c>
    </row>
    <row r="2609" spans="1:10" outlineLevel="3" x14ac:dyDescent="0.25">
      <c r="A2609" s="87">
        <v>100</v>
      </c>
      <c r="B2609" s="9" t="s">
        <v>485</v>
      </c>
      <c r="C2609" s="9" t="s">
        <v>503</v>
      </c>
      <c r="D2609" s="9" t="s">
        <v>220</v>
      </c>
      <c r="E2609" s="11">
        <v>17575752</v>
      </c>
      <c r="F2609" s="84">
        <v>61820</v>
      </c>
      <c r="G2609" s="11" t="s">
        <v>7</v>
      </c>
      <c r="H2609" s="11" t="s">
        <v>69</v>
      </c>
      <c r="I2609" s="11" t="s">
        <v>618</v>
      </c>
      <c r="J2609" s="78">
        <v>15000</v>
      </c>
    </row>
    <row r="2610" spans="1:10" outlineLevel="3" x14ac:dyDescent="0.25">
      <c r="A2610" s="87">
        <v>100</v>
      </c>
      <c r="B2610" s="9" t="s">
        <v>485</v>
      </c>
      <c r="C2610" s="9" t="s">
        <v>503</v>
      </c>
      <c r="D2610" s="9" t="s">
        <v>220</v>
      </c>
      <c r="E2610" s="11">
        <v>17575752</v>
      </c>
      <c r="F2610" s="84">
        <v>62110</v>
      </c>
      <c r="G2610" s="11" t="s">
        <v>7</v>
      </c>
      <c r="H2610" s="11" t="s">
        <v>136</v>
      </c>
      <c r="I2610" s="11" t="s">
        <v>618</v>
      </c>
      <c r="J2610" s="78">
        <v>1200</v>
      </c>
    </row>
    <row r="2611" spans="1:10" outlineLevel="3" x14ac:dyDescent="0.25">
      <c r="A2611" s="87">
        <v>100</v>
      </c>
      <c r="B2611" s="9" t="s">
        <v>485</v>
      </c>
      <c r="C2611" s="9" t="s">
        <v>503</v>
      </c>
      <c r="D2611" s="9" t="s">
        <v>220</v>
      </c>
      <c r="E2611" s="11">
        <v>17575752</v>
      </c>
      <c r="F2611" s="84">
        <v>62115</v>
      </c>
      <c r="G2611" s="11" t="s">
        <v>7</v>
      </c>
      <c r="H2611" s="11" t="s">
        <v>146</v>
      </c>
      <c r="I2611" s="11" t="s">
        <v>618</v>
      </c>
      <c r="J2611" s="78">
        <v>99000</v>
      </c>
    </row>
    <row r="2612" spans="1:10" outlineLevel="3" x14ac:dyDescent="0.25">
      <c r="A2612" s="87">
        <v>100</v>
      </c>
      <c r="B2612" s="9" t="s">
        <v>485</v>
      </c>
      <c r="C2612" s="9" t="s">
        <v>503</v>
      </c>
      <c r="D2612" s="9" t="s">
        <v>220</v>
      </c>
      <c r="E2612" s="11">
        <v>17575752</v>
      </c>
      <c r="F2612" s="84">
        <v>62300</v>
      </c>
      <c r="G2612" s="11" t="s">
        <v>7</v>
      </c>
      <c r="H2612" s="11" t="s">
        <v>43</v>
      </c>
      <c r="I2612" s="11" t="s">
        <v>618</v>
      </c>
      <c r="J2612" s="78">
        <v>31050</v>
      </c>
    </row>
    <row r="2613" spans="1:10" outlineLevel="3" x14ac:dyDescent="0.25">
      <c r="A2613" s="87">
        <v>100</v>
      </c>
      <c r="B2613" s="9" t="s">
        <v>485</v>
      </c>
      <c r="C2613" s="9" t="s">
        <v>503</v>
      </c>
      <c r="D2613" s="9" t="s">
        <v>220</v>
      </c>
      <c r="E2613" s="11">
        <v>17575752</v>
      </c>
      <c r="F2613" s="84">
        <v>62450</v>
      </c>
      <c r="G2613" s="11" t="s">
        <v>7</v>
      </c>
      <c r="H2613" s="11" t="s">
        <v>82</v>
      </c>
      <c r="I2613" s="11" t="s">
        <v>618</v>
      </c>
      <c r="J2613" s="78">
        <v>5000</v>
      </c>
    </row>
    <row r="2614" spans="1:10" outlineLevel="3" x14ac:dyDescent="0.25">
      <c r="A2614" s="87">
        <v>100</v>
      </c>
      <c r="B2614" s="9" t="s">
        <v>485</v>
      </c>
      <c r="C2614" s="9" t="s">
        <v>503</v>
      </c>
      <c r="D2614" s="9" t="s">
        <v>220</v>
      </c>
      <c r="E2614" s="11">
        <v>17575752</v>
      </c>
      <c r="F2614" s="84">
        <v>63200</v>
      </c>
      <c r="G2614" s="11" t="s">
        <v>7</v>
      </c>
      <c r="H2614" s="11" t="s">
        <v>110</v>
      </c>
      <c r="I2614" s="11" t="s">
        <v>618</v>
      </c>
      <c r="J2614" s="78">
        <v>2000</v>
      </c>
    </row>
    <row r="2615" spans="1:10" outlineLevel="3" x14ac:dyDescent="0.25">
      <c r="A2615" s="87">
        <v>100</v>
      </c>
      <c r="B2615" s="9" t="s">
        <v>485</v>
      </c>
      <c r="C2615" s="9" t="s">
        <v>503</v>
      </c>
      <c r="D2615" s="9" t="s">
        <v>220</v>
      </c>
      <c r="E2615" s="11">
        <v>17575752</v>
      </c>
      <c r="F2615" s="84">
        <v>64110</v>
      </c>
      <c r="G2615" s="11" t="s">
        <v>7</v>
      </c>
      <c r="H2615" s="11" t="s">
        <v>26</v>
      </c>
      <c r="I2615" s="11" t="s">
        <v>618</v>
      </c>
      <c r="J2615" s="78">
        <v>5220</v>
      </c>
    </row>
    <row r="2616" spans="1:10" outlineLevel="3" x14ac:dyDescent="0.25">
      <c r="A2616" s="87">
        <v>100</v>
      </c>
      <c r="B2616" s="9" t="s">
        <v>485</v>
      </c>
      <c r="C2616" s="9" t="s">
        <v>503</v>
      </c>
      <c r="D2616" s="9" t="s">
        <v>220</v>
      </c>
      <c r="E2616" s="11">
        <v>17575752</v>
      </c>
      <c r="F2616" s="84">
        <v>64120</v>
      </c>
      <c r="G2616" s="11" t="s">
        <v>7</v>
      </c>
      <c r="H2616" s="11" t="s">
        <v>83</v>
      </c>
      <c r="I2616" s="11" t="s">
        <v>618</v>
      </c>
      <c r="J2616" s="78">
        <v>4560</v>
      </c>
    </row>
    <row r="2617" spans="1:10" outlineLevel="3" x14ac:dyDescent="0.25">
      <c r="A2617" s="87">
        <v>100</v>
      </c>
      <c r="B2617" s="9" t="s">
        <v>485</v>
      </c>
      <c r="C2617" s="9" t="s">
        <v>503</v>
      </c>
      <c r="D2617" s="9" t="s">
        <v>220</v>
      </c>
      <c r="E2617" s="11">
        <v>17575752</v>
      </c>
      <c r="F2617" s="84">
        <v>65100</v>
      </c>
      <c r="G2617" s="11" t="s">
        <v>7</v>
      </c>
      <c r="H2617" s="11" t="s">
        <v>46</v>
      </c>
      <c r="I2617" s="11" t="s">
        <v>618</v>
      </c>
      <c r="J2617" s="78">
        <v>2400</v>
      </c>
    </row>
    <row r="2618" spans="1:10" outlineLevel="3" x14ac:dyDescent="0.25">
      <c r="A2618" s="87">
        <v>100</v>
      </c>
      <c r="B2618" s="9" t="s">
        <v>485</v>
      </c>
      <c r="C2618" s="9" t="s">
        <v>503</v>
      </c>
      <c r="D2618" s="9" t="s">
        <v>220</v>
      </c>
      <c r="E2618" s="11">
        <v>17575752</v>
      </c>
      <c r="F2618" s="84">
        <v>68145</v>
      </c>
      <c r="G2618" s="11" t="s">
        <v>7</v>
      </c>
      <c r="H2618" s="11" t="s">
        <v>29</v>
      </c>
      <c r="I2618" s="11" t="s">
        <v>618</v>
      </c>
      <c r="J2618" s="78">
        <v>616800</v>
      </c>
    </row>
    <row r="2619" spans="1:10" outlineLevel="3" x14ac:dyDescent="0.25">
      <c r="A2619" s="87">
        <v>100</v>
      </c>
      <c r="B2619" s="9" t="s">
        <v>485</v>
      </c>
      <c r="C2619" s="9" t="s">
        <v>503</v>
      </c>
      <c r="D2619" s="9" t="s">
        <v>220</v>
      </c>
      <c r="E2619" s="11">
        <v>17575752</v>
      </c>
      <c r="F2619" s="84">
        <v>76500</v>
      </c>
      <c r="G2619" s="11" t="s">
        <v>7</v>
      </c>
      <c r="H2619" s="11" t="s">
        <v>48</v>
      </c>
      <c r="I2619" s="11" t="s">
        <v>618</v>
      </c>
      <c r="J2619" s="78">
        <v>30000</v>
      </c>
    </row>
    <row r="2620" spans="1:10" outlineLevel="3" x14ac:dyDescent="0.25">
      <c r="A2620" s="87">
        <v>100</v>
      </c>
      <c r="B2620" s="9" t="s">
        <v>485</v>
      </c>
      <c r="C2620" s="9" t="s">
        <v>503</v>
      </c>
      <c r="D2620" s="9" t="s">
        <v>220</v>
      </c>
      <c r="E2620" s="11">
        <v>17575752</v>
      </c>
      <c r="F2620" s="84">
        <v>79400</v>
      </c>
      <c r="G2620" s="11" t="s">
        <v>7</v>
      </c>
      <c r="H2620" s="11" t="s">
        <v>78</v>
      </c>
      <c r="I2620" s="11" t="s">
        <v>618</v>
      </c>
      <c r="J2620" s="78">
        <v>146470</v>
      </c>
    </row>
    <row r="2621" spans="1:10" outlineLevel="3" x14ac:dyDescent="0.25">
      <c r="A2621" s="87">
        <v>100</v>
      </c>
      <c r="B2621" s="9" t="s">
        <v>485</v>
      </c>
      <c r="C2621" s="9" t="s">
        <v>503</v>
      </c>
      <c r="D2621" s="9" t="s">
        <v>220</v>
      </c>
      <c r="E2621" s="11">
        <v>17575752</v>
      </c>
      <c r="F2621" s="84">
        <v>79450</v>
      </c>
      <c r="G2621" s="11" t="s">
        <v>7</v>
      </c>
      <c r="H2621" s="11" t="s">
        <v>86</v>
      </c>
      <c r="I2621" s="11" t="s">
        <v>618</v>
      </c>
      <c r="J2621" s="78">
        <v>119333</v>
      </c>
    </row>
    <row r="2622" spans="1:10" outlineLevel="3" x14ac:dyDescent="0.25">
      <c r="A2622" s="87">
        <v>100</v>
      </c>
      <c r="B2622" s="9" t="s">
        <v>485</v>
      </c>
      <c r="C2622" s="9" t="s">
        <v>503</v>
      </c>
      <c r="D2622" s="9" t="s">
        <v>220</v>
      </c>
      <c r="E2622" s="11">
        <v>17575753</v>
      </c>
      <c r="F2622" s="84">
        <v>61250</v>
      </c>
      <c r="G2622" s="11" t="s">
        <v>7</v>
      </c>
      <c r="H2622" s="11" t="s">
        <v>39</v>
      </c>
      <c r="I2622" s="11" t="s">
        <v>618</v>
      </c>
      <c r="J2622" s="78">
        <v>5000</v>
      </c>
    </row>
    <row r="2623" spans="1:10" outlineLevel="3" x14ac:dyDescent="0.25">
      <c r="A2623" s="87">
        <v>100</v>
      </c>
      <c r="B2623" s="9" t="s">
        <v>485</v>
      </c>
      <c r="C2623" s="9" t="s">
        <v>503</v>
      </c>
      <c r="D2623" s="9" t="s">
        <v>220</v>
      </c>
      <c r="E2623" s="11">
        <v>17575753</v>
      </c>
      <c r="F2623" s="84">
        <v>61300</v>
      </c>
      <c r="G2623" s="11" t="s">
        <v>7</v>
      </c>
      <c r="H2623" s="11" t="s">
        <v>85</v>
      </c>
      <c r="I2623" s="11" t="s">
        <v>618</v>
      </c>
      <c r="J2623" s="78">
        <v>5500</v>
      </c>
    </row>
    <row r="2624" spans="1:10" outlineLevel="3" x14ac:dyDescent="0.25">
      <c r="A2624" s="87">
        <v>100</v>
      </c>
      <c r="B2624" s="9" t="s">
        <v>485</v>
      </c>
      <c r="C2624" s="9" t="s">
        <v>503</v>
      </c>
      <c r="D2624" s="9" t="s">
        <v>220</v>
      </c>
      <c r="E2624" s="11">
        <v>17575753</v>
      </c>
      <c r="F2624" s="84">
        <v>61355</v>
      </c>
      <c r="G2624" s="11" t="s">
        <v>7</v>
      </c>
      <c r="H2624" s="11" t="s">
        <v>41</v>
      </c>
      <c r="I2624" s="11" t="s">
        <v>618</v>
      </c>
      <c r="J2624" s="78">
        <v>10000</v>
      </c>
    </row>
    <row r="2625" spans="1:10" outlineLevel="3" x14ac:dyDescent="0.25">
      <c r="A2625" s="87">
        <v>100</v>
      </c>
      <c r="B2625" s="9" t="s">
        <v>485</v>
      </c>
      <c r="C2625" s="9" t="s">
        <v>503</v>
      </c>
      <c r="D2625" s="9" t="s">
        <v>220</v>
      </c>
      <c r="E2625" s="11">
        <v>17575753</v>
      </c>
      <c r="F2625" s="84">
        <v>61460</v>
      </c>
      <c r="G2625" s="11" t="s">
        <v>7</v>
      </c>
      <c r="H2625" s="11" t="s">
        <v>94</v>
      </c>
      <c r="I2625" s="11" t="s">
        <v>618</v>
      </c>
      <c r="J2625" s="78">
        <v>50000</v>
      </c>
    </row>
    <row r="2626" spans="1:10" outlineLevel="3" x14ac:dyDescent="0.25">
      <c r="A2626" s="87">
        <v>100</v>
      </c>
      <c r="B2626" s="9" t="s">
        <v>485</v>
      </c>
      <c r="C2626" s="9" t="s">
        <v>503</v>
      </c>
      <c r="D2626" s="9" t="s">
        <v>220</v>
      </c>
      <c r="E2626" s="11">
        <v>17575753</v>
      </c>
      <c r="F2626" s="84">
        <v>61800</v>
      </c>
      <c r="G2626" s="11" t="s">
        <v>7</v>
      </c>
      <c r="H2626" s="11" t="s">
        <v>25</v>
      </c>
      <c r="I2626" s="11" t="s">
        <v>618</v>
      </c>
      <c r="J2626" s="78">
        <v>1000</v>
      </c>
    </row>
    <row r="2627" spans="1:10" outlineLevel="3" x14ac:dyDescent="0.25">
      <c r="A2627" s="87">
        <v>100</v>
      </c>
      <c r="B2627" s="9" t="s">
        <v>485</v>
      </c>
      <c r="C2627" s="9" t="s">
        <v>503</v>
      </c>
      <c r="D2627" s="9" t="s">
        <v>220</v>
      </c>
      <c r="E2627" s="11">
        <v>17575753</v>
      </c>
      <c r="F2627" s="84">
        <v>61950</v>
      </c>
      <c r="G2627" s="11" t="s">
        <v>7</v>
      </c>
      <c r="H2627" s="11" t="s">
        <v>390</v>
      </c>
      <c r="I2627" s="11" t="s">
        <v>618</v>
      </c>
      <c r="J2627" s="78">
        <v>3000</v>
      </c>
    </row>
    <row r="2628" spans="1:10" outlineLevel="3" x14ac:dyDescent="0.25">
      <c r="A2628" s="87">
        <v>100</v>
      </c>
      <c r="B2628" s="9" t="s">
        <v>485</v>
      </c>
      <c r="C2628" s="9" t="s">
        <v>503</v>
      </c>
      <c r="D2628" s="9" t="s">
        <v>220</v>
      </c>
      <c r="E2628" s="11">
        <v>17575753</v>
      </c>
      <c r="F2628" s="84">
        <v>62200</v>
      </c>
      <c r="G2628" s="11" t="s">
        <v>7</v>
      </c>
      <c r="H2628" s="11" t="s">
        <v>147</v>
      </c>
      <c r="I2628" s="11" t="s">
        <v>618</v>
      </c>
      <c r="J2628" s="78">
        <v>20000</v>
      </c>
    </row>
    <row r="2629" spans="1:10" outlineLevel="3" x14ac:dyDescent="0.25">
      <c r="A2629" s="87">
        <v>100</v>
      </c>
      <c r="B2629" s="9" t="s">
        <v>485</v>
      </c>
      <c r="C2629" s="9" t="s">
        <v>503</v>
      </c>
      <c r="D2629" s="9" t="s">
        <v>220</v>
      </c>
      <c r="E2629" s="11">
        <v>17575753</v>
      </c>
      <c r="F2629" s="84">
        <v>62300</v>
      </c>
      <c r="G2629" s="11" t="s">
        <v>7</v>
      </c>
      <c r="H2629" s="11" t="s">
        <v>43</v>
      </c>
      <c r="I2629" s="11" t="s">
        <v>618</v>
      </c>
      <c r="J2629" s="78">
        <v>10000</v>
      </c>
    </row>
    <row r="2630" spans="1:10" outlineLevel="3" x14ac:dyDescent="0.25">
      <c r="A2630" s="87">
        <v>100</v>
      </c>
      <c r="B2630" s="9" t="s">
        <v>485</v>
      </c>
      <c r="C2630" s="9" t="s">
        <v>503</v>
      </c>
      <c r="D2630" s="9" t="s">
        <v>220</v>
      </c>
      <c r="E2630" s="11">
        <v>17575753</v>
      </c>
      <c r="F2630" s="84">
        <v>68145</v>
      </c>
      <c r="G2630" s="11" t="s">
        <v>7</v>
      </c>
      <c r="H2630" s="11" t="s">
        <v>29</v>
      </c>
      <c r="I2630" s="11" t="s">
        <v>618</v>
      </c>
      <c r="J2630" s="78">
        <v>1276192</v>
      </c>
    </row>
    <row r="2631" spans="1:10" outlineLevel="3" x14ac:dyDescent="0.25">
      <c r="A2631" s="87">
        <v>100</v>
      </c>
      <c r="B2631" s="9" t="s">
        <v>485</v>
      </c>
      <c r="C2631" s="9" t="s">
        <v>503</v>
      </c>
      <c r="D2631" s="9" t="s">
        <v>527</v>
      </c>
      <c r="E2631" s="11">
        <v>17576760</v>
      </c>
      <c r="F2631" s="84">
        <v>60100</v>
      </c>
      <c r="G2631" s="11" t="s">
        <v>7</v>
      </c>
      <c r="H2631" s="11" t="s">
        <v>8</v>
      </c>
      <c r="I2631" s="11" t="s">
        <v>618</v>
      </c>
      <c r="J2631" s="78">
        <v>236340</v>
      </c>
    </row>
    <row r="2632" spans="1:10" outlineLevel="3" x14ac:dyDescent="0.25">
      <c r="A2632" s="87">
        <v>100</v>
      </c>
      <c r="B2632" s="9" t="s">
        <v>485</v>
      </c>
      <c r="C2632" s="9" t="s">
        <v>503</v>
      </c>
      <c r="D2632" s="9" t="s">
        <v>527</v>
      </c>
      <c r="E2632" s="11">
        <v>17576760</v>
      </c>
      <c r="F2632" s="84">
        <v>60140</v>
      </c>
      <c r="G2632" s="11" t="s">
        <v>7</v>
      </c>
      <c r="H2632" s="11" t="s">
        <v>9</v>
      </c>
      <c r="I2632" s="11" t="s">
        <v>618</v>
      </c>
      <c r="J2632" s="78">
        <v>5000</v>
      </c>
    </row>
    <row r="2633" spans="1:10" outlineLevel="3" x14ac:dyDescent="0.25">
      <c r="A2633" s="87">
        <v>100</v>
      </c>
      <c r="B2633" s="9" t="s">
        <v>485</v>
      </c>
      <c r="C2633" s="9" t="s">
        <v>503</v>
      </c>
      <c r="D2633" s="9" t="s">
        <v>527</v>
      </c>
      <c r="E2633" s="11">
        <v>17576760</v>
      </c>
      <c r="F2633" s="84">
        <v>60290</v>
      </c>
      <c r="G2633" s="11" t="s">
        <v>7</v>
      </c>
      <c r="H2633" s="11" t="s">
        <v>11</v>
      </c>
      <c r="I2633" s="11" t="s">
        <v>618</v>
      </c>
      <c r="J2633" s="78">
        <v>1432</v>
      </c>
    </row>
    <row r="2634" spans="1:10" outlineLevel="3" x14ac:dyDescent="0.25">
      <c r="A2634" s="87">
        <v>100</v>
      </c>
      <c r="B2634" s="9" t="s">
        <v>485</v>
      </c>
      <c r="C2634" s="9" t="s">
        <v>503</v>
      </c>
      <c r="D2634" s="9" t="s">
        <v>527</v>
      </c>
      <c r="E2634" s="11">
        <v>17576760</v>
      </c>
      <c r="F2634" s="84">
        <v>60300</v>
      </c>
      <c r="G2634" s="11" t="s">
        <v>7</v>
      </c>
      <c r="H2634" s="11" t="s">
        <v>12</v>
      </c>
      <c r="I2634" s="11" t="s">
        <v>618</v>
      </c>
      <c r="J2634" s="78">
        <v>17951</v>
      </c>
    </row>
    <row r="2635" spans="1:10" outlineLevel="3" x14ac:dyDescent="0.25">
      <c r="A2635" s="87">
        <v>100</v>
      </c>
      <c r="B2635" s="9" t="s">
        <v>485</v>
      </c>
      <c r="C2635" s="9" t="s">
        <v>503</v>
      </c>
      <c r="D2635" s="9" t="s">
        <v>527</v>
      </c>
      <c r="E2635" s="11">
        <v>17576760</v>
      </c>
      <c r="F2635" s="84">
        <v>60330</v>
      </c>
      <c r="G2635" s="11" t="s">
        <v>7</v>
      </c>
      <c r="H2635" s="11" t="s">
        <v>13</v>
      </c>
      <c r="I2635" s="11" t="s">
        <v>618</v>
      </c>
      <c r="J2635" s="78">
        <v>14163</v>
      </c>
    </row>
    <row r="2636" spans="1:10" outlineLevel="3" x14ac:dyDescent="0.25">
      <c r="A2636" s="87">
        <v>100</v>
      </c>
      <c r="B2636" s="9" t="s">
        <v>485</v>
      </c>
      <c r="C2636" s="9" t="s">
        <v>503</v>
      </c>
      <c r="D2636" s="9" t="s">
        <v>527</v>
      </c>
      <c r="E2636" s="11">
        <v>17576760</v>
      </c>
      <c r="F2636" s="84">
        <v>60331</v>
      </c>
      <c r="G2636" s="11" t="s">
        <v>7</v>
      </c>
      <c r="H2636" s="11" t="s">
        <v>14</v>
      </c>
      <c r="I2636" s="11" t="s">
        <v>618</v>
      </c>
      <c r="J2636" s="78">
        <v>739</v>
      </c>
    </row>
    <row r="2637" spans="1:10" outlineLevel="3" x14ac:dyDescent="0.25">
      <c r="A2637" s="87">
        <v>100</v>
      </c>
      <c r="B2637" s="9" t="s">
        <v>485</v>
      </c>
      <c r="C2637" s="9" t="s">
        <v>503</v>
      </c>
      <c r="D2637" s="9" t="s">
        <v>527</v>
      </c>
      <c r="E2637" s="11">
        <v>17576760</v>
      </c>
      <c r="F2637" s="84">
        <v>60340</v>
      </c>
      <c r="G2637" s="11" t="s">
        <v>7</v>
      </c>
      <c r="H2637" s="11" t="s">
        <v>15</v>
      </c>
      <c r="I2637" s="11" t="s">
        <v>618</v>
      </c>
      <c r="J2637" s="78">
        <v>2466</v>
      </c>
    </row>
    <row r="2638" spans="1:10" outlineLevel="3" x14ac:dyDescent="0.25">
      <c r="A2638" s="87">
        <v>100</v>
      </c>
      <c r="B2638" s="9" t="s">
        <v>485</v>
      </c>
      <c r="C2638" s="9" t="s">
        <v>503</v>
      </c>
      <c r="D2638" s="9" t="s">
        <v>527</v>
      </c>
      <c r="E2638" s="11">
        <v>17576760</v>
      </c>
      <c r="F2638" s="84">
        <v>60350</v>
      </c>
      <c r="G2638" s="11" t="s">
        <v>7</v>
      </c>
      <c r="H2638" s="11" t="s">
        <v>16</v>
      </c>
      <c r="I2638" s="11" t="s">
        <v>618</v>
      </c>
      <c r="J2638" s="78">
        <v>810</v>
      </c>
    </row>
    <row r="2639" spans="1:10" outlineLevel="3" x14ac:dyDescent="0.25">
      <c r="A2639" s="87">
        <v>100</v>
      </c>
      <c r="B2639" s="9" t="s">
        <v>485</v>
      </c>
      <c r="C2639" s="9" t="s">
        <v>503</v>
      </c>
      <c r="D2639" s="9" t="s">
        <v>527</v>
      </c>
      <c r="E2639" s="11">
        <v>17576760</v>
      </c>
      <c r="F2639" s="84">
        <v>60360</v>
      </c>
      <c r="G2639" s="11" t="s">
        <v>7</v>
      </c>
      <c r="H2639" s="11" t="s">
        <v>17</v>
      </c>
      <c r="I2639" s="11" t="s">
        <v>618</v>
      </c>
      <c r="J2639" s="78">
        <v>34572</v>
      </c>
    </row>
    <row r="2640" spans="1:10" outlineLevel="3" x14ac:dyDescent="0.25">
      <c r="A2640" s="87">
        <v>100</v>
      </c>
      <c r="B2640" s="9" t="s">
        <v>485</v>
      </c>
      <c r="C2640" s="9" t="s">
        <v>503</v>
      </c>
      <c r="D2640" s="9" t="s">
        <v>527</v>
      </c>
      <c r="E2640" s="11">
        <v>17576760</v>
      </c>
      <c r="F2640" s="84">
        <v>61100</v>
      </c>
      <c r="G2640" s="11" t="s">
        <v>7</v>
      </c>
      <c r="H2640" s="11" t="s">
        <v>19</v>
      </c>
      <c r="I2640" s="11" t="s">
        <v>618</v>
      </c>
      <c r="J2640" s="78">
        <v>4361</v>
      </c>
    </row>
    <row r="2641" spans="1:10" outlineLevel="3" x14ac:dyDescent="0.25">
      <c r="A2641" s="87">
        <v>100</v>
      </c>
      <c r="B2641" s="9" t="s">
        <v>485</v>
      </c>
      <c r="C2641" s="9" t="s">
        <v>503</v>
      </c>
      <c r="D2641" s="9" t="s">
        <v>527</v>
      </c>
      <c r="E2641" s="11">
        <v>17576760</v>
      </c>
      <c r="F2641" s="84">
        <v>61150</v>
      </c>
      <c r="G2641" s="11" t="s">
        <v>7</v>
      </c>
      <c r="H2641" s="11" t="s">
        <v>67</v>
      </c>
      <c r="I2641" s="11" t="s">
        <v>618</v>
      </c>
      <c r="J2641" s="78">
        <v>75</v>
      </c>
    </row>
    <row r="2642" spans="1:10" outlineLevel="3" x14ac:dyDescent="0.25">
      <c r="A2642" s="87">
        <v>100</v>
      </c>
      <c r="B2642" s="9" t="s">
        <v>485</v>
      </c>
      <c r="C2642" s="9" t="s">
        <v>503</v>
      </c>
      <c r="D2642" s="9" t="s">
        <v>527</v>
      </c>
      <c r="E2642" s="11">
        <v>17576760</v>
      </c>
      <c r="F2642" s="84">
        <v>61160</v>
      </c>
      <c r="G2642" s="11" t="s">
        <v>7</v>
      </c>
      <c r="H2642" s="11" t="s">
        <v>21</v>
      </c>
      <c r="I2642" s="11" t="s">
        <v>618</v>
      </c>
      <c r="J2642" s="78">
        <v>6400</v>
      </c>
    </row>
    <row r="2643" spans="1:10" outlineLevel="3" x14ac:dyDescent="0.25">
      <c r="A2643" s="87">
        <v>100</v>
      </c>
      <c r="B2643" s="9" t="s">
        <v>485</v>
      </c>
      <c r="C2643" s="9" t="s">
        <v>503</v>
      </c>
      <c r="D2643" s="9" t="s">
        <v>527</v>
      </c>
      <c r="E2643" s="11">
        <v>17576760</v>
      </c>
      <c r="F2643" s="84">
        <v>61160</v>
      </c>
      <c r="G2643" s="11" t="s">
        <v>42</v>
      </c>
      <c r="H2643" s="11" t="s">
        <v>21</v>
      </c>
      <c r="I2643" s="11" t="s">
        <v>618</v>
      </c>
      <c r="J2643" s="78">
        <v>1100</v>
      </c>
    </row>
    <row r="2644" spans="1:10" outlineLevel="3" x14ac:dyDescent="0.25">
      <c r="A2644" s="87">
        <v>100</v>
      </c>
      <c r="B2644" s="9" t="s">
        <v>485</v>
      </c>
      <c r="C2644" s="9" t="s">
        <v>503</v>
      </c>
      <c r="D2644" s="9" t="s">
        <v>527</v>
      </c>
      <c r="E2644" s="11">
        <v>17576760</v>
      </c>
      <c r="F2644" s="84">
        <v>61160</v>
      </c>
      <c r="G2644" s="11" t="s">
        <v>148</v>
      </c>
      <c r="H2644" s="11" t="s">
        <v>21</v>
      </c>
      <c r="I2644" s="11" t="s">
        <v>618</v>
      </c>
      <c r="J2644" s="78">
        <v>16500</v>
      </c>
    </row>
    <row r="2645" spans="1:10" outlineLevel="3" x14ac:dyDescent="0.25">
      <c r="A2645" s="87">
        <v>100</v>
      </c>
      <c r="B2645" s="9" t="s">
        <v>485</v>
      </c>
      <c r="C2645" s="9" t="s">
        <v>503</v>
      </c>
      <c r="D2645" s="9" t="s">
        <v>527</v>
      </c>
      <c r="E2645" s="11">
        <v>17576760</v>
      </c>
      <c r="F2645" s="84">
        <v>61160</v>
      </c>
      <c r="G2645" s="11" t="s">
        <v>149</v>
      </c>
      <c r="H2645" s="11" t="s">
        <v>21</v>
      </c>
      <c r="I2645" s="11" t="s">
        <v>618</v>
      </c>
      <c r="J2645" s="78">
        <v>100</v>
      </c>
    </row>
    <row r="2646" spans="1:10" outlineLevel="3" x14ac:dyDescent="0.25">
      <c r="A2646" s="87">
        <v>100</v>
      </c>
      <c r="B2646" s="9" t="s">
        <v>485</v>
      </c>
      <c r="C2646" s="9" t="s">
        <v>503</v>
      </c>
      <c r="D2646" s="9" t="s">
        <v>527</v>
      </c>
      <c r="E2646" s="11">
        <v>17576760</v>
      </c>
      <c r="F2646" s="84">
        <v>61160</v>
      </c>
      <c r="G2646" s="11" t="s">
        <v>715</v>
      </c>
      <c r="H2646" s="11" t="s">
        <v>21</v>
      </c>
      <c r="I2646" s="11" t="s">
        <v>618</v>
      </c>
      <c r="J2646" s="78">
        <v>4640</v>
      </c>
    </row>
    <row r="2647" spans="1:10" outlineLevel="3" x14ac:dyDescent="0.25">
      <c r="A2647" s="87">
        <v>100</v>
      </c>
      <c r="B2647" s="9" t="s">
        <v>485</v>
      </c>
      <c r="C2647" s="9" t="s">
        <v>503</v>
      </c>
      <c r="D2647" s="9" t="s">
        <v>527</v>
      </c>
      <c r="E2647" s="11">
        <v>17576760</v>
      </c>
      <c r="F2647" s="84">
        <v>61160</v>
      </c>
      <c r="G2647" s="11" t="s">
        <v>150</v>
      </c>
      <c r="H2647" s="11" t="s">
        <v>21</v>
      </c>
      <c r="I2647" s="11" t="s">
        <v>618</v>
      </c>
      <c r="J2647" s="78">
        <v>2605</v>
      </c>
    </row>
    <row r="2648" spans="1:10" outlineLevel="3" x14ac:dyDescent="0.25">
      <c r="A2648" s="87">
        <v>100</v>
      </c>
      <c r="B2648" s="9" t="s">
        <v>485</v>
      </c>
      <c r="C2648" s="9" t="s">
        <v>503</v>
      </c>
      <c r="D2648" s="9" t="s">
        <v>527</v>
      </c>
      <c r="E2648" s="11">
        <v>17576760</v>
      </c>
      <c r="F2648" s="84">
        <v>61160</v>
      </c>
      <c r="G2648" s="11" t="s">
        <v>151</v>
      </c>
      <c r="H2648" s="11" t="s">
        <v>21</v>
      </c>
      <c r="I2648" s="11" t="s">
        <v>618</v>
      </c>
      <c r="J2648" s="78">
        <v>3330</v>
      </c>
    </row>
    <row r="2649" spans="1:10" outlineLevel="3" x14ac:dyDescent="0.25">
      <c r="A2649" s="87">
        <v>100</v>
      </c>
      <c r="B2649" s="9" t="s">
        <v>485</v>
      </c>
      <c r="C2649" s="9" t="s">
        <v>503</v>
      </c>
      <c r="D2649" s="9" t="s">
        <v>527</v>
      </c>
      <c r="E2649" s="11">
        <v>17576760</v>
      </c>
      <c r="F2649" s="84">
        <v>61160</v>
      </c>
      <c r="G2649" s="11" t="s">
        <v>152</v>
      </c>
      <c r="H2649" s="11" t="s">
        <v>21</v>
      </c>
      <c r="I2649" s="11" t="s">
        <v>618</v>
      </c>
      <c r="J2649" s="78">
        <v>800</v>
      </c>
    </row>
    <row r="2650" spans="1:10" outlineLevel="3" x14ac:dyDescent="0.25">
      <c r="A2650" s="87">
        <v>100</v>
      </c>
      <c r="B2650" s="9" t="s">
        <v>485</v>
      </c>
      <c r="C2650" s="9" t="s">
        <v>503</v>
      </c>
      <c r="D2650" s="9" t="s">
        <v>527</v>
      </c>
      <c r="E2650" s="11">
        <v>17576760</v>
      </c>
      <c r="F2650" s="84">
        <v>61160</v>
      </c>
      <c r="G2650" s="11" t="s">
        <v>404</v>
      </c>
      <c r="H2650" s="11" t="s">
        <v>21</v>
      </c>
      <c r="I2650" s="11" t="s">
        <v>618</v>
      </c>
      <c r="J2650" s="78">
        <v>125</v>
      </c>
    </row>
    <row r="2651" spans="1:10" outlineLevel="3" x14ac:dyDescent="0.25">
      <c r="A2651" s="87">
        <v>100</v>
      </c>
      <c r="B2651" s="9" t="s">
        <v>485</v>
      </c>
      <c r="C2651" s="9" t="s">
        <v>503</v>
      </c>
      <c r="D2651" s="9" t="s">
        <v>527</v>
      </c>
      <c r="E2651" s="11">
        <v>17576760</v>
      </c>
      <c r="F2651" s="84">
        <v>61160</v>
      </c>
      <c r="G2651" s="11" t="s">
        <v>403</v>
      </c>
      <c r="H2651" s="11" t="s">
        <v>21</v>
      </c>
      <c r="I2651" s="11" t="s">
        <v>618</v>
      </c>
      <c r="J2651" s="78">
        <v>1000</v>
      </c>
    </row>
    <row r="2652" spans="1:10" outlineLevel="3" x14ac:dyDescent="0.25">
      <c r="A2652" s="87">
        <v>100</v>
      </c>
      <c r="B2652" s="9" t="s">
        <v>485</v>
      </c>
      <c r="C2652" s="9" t="s">
        <v>503</v>
      </c>
      <c r="D2652" s="9" t="s">
        <v>527</v>
      </c>
      <c r="E2652" s="11">
        <v>17576760</v>
      </c>
      <c r="F2652" s="84">
        <v>61160</v>
      </c>
      <c r="G2652" s="11" t="s">
        <v>556</v>
      </c>
      <c r="H2652" s="11" t="s">
        <v>21</v>
      </c>
      <c r="I2652" s="11" t="s">
        <v>618</v>
      </c>
      <c r="J2652" s="78">
        <v>1000</v>
      </c>
    </row>
    <row r="2653" spans="1:10" outlineLevel="3" x14ac:dyDescent="0.25">
      <c r="A2653" s="87">
        <v>100</v>
      </c>
      <c r="B2653" s="9" t="s">
        <v>485</v>
      </c>
      <c r="C2653" s="9" t="s">
        <v>503</v>
      </c>
      <c r="D2653" s="9" t="s">
        <v>527</v>
      </c>
      <c r="E2653" s="11">
        <v>17576760</v>
      </c>
      <c r="F2653" s="84">
        <v>61160</v>
      </c>
      <c r="G2653" s="11" t="s">
        <v>722</v>
      </c>
      <c r="H2653" s="11" t="s">
        <v>21</v>
      </c>
      <c r="I2653" s="11" t="s">
        <v>618</v>
      </c>
      <c r="J2653" s="78">
        <v>1000</v>
      </c>
    </row>
    <row r="2654" spans="1:10" outlineLevel="3" x14ac:dyDescent="0.25">
      <c r="A2654" s="87">
        <v>100</v>
      </c>
      <c r="B2654" s="9" t="s">
        <v>485</v>
      </c>
      <c r="C2654" s="9" t="s">
        <v>503</v>
      </c>
      <c r="D2654" s="9" t="s">
        <v>527</v>
      </c>
      <c r="E2654" s="11">
        <v>17576760</v>
      </c>
      <c r="F2654" s="84">
        <v>61180</v>
      </c>
      <c r="G2654" s="11" t="s">
        <v>7</v>
      </c>
      <c r="H2654" s="11" t="s">
        <v>23</v>
      </c>
      <c r="I2654" s="11" t="s">
        <v>618</v>
      </c>
      <c r="J2654" s="78">
        <v>621</v>
      </c>
    </row>
    <row r="2655" spans="1:10" outlineLevel="3" x14ac:dyDescent="0.25">
      <c r="A2655" s="87">
        <v>100</v>
      </c>
      <c r="B2655" s="9" t="s">
        <v>485</v>
      </c>
      <c r="C2655" s="9" t="s">
        <v>503</v>
      </c>
      <c r="D2655" s="9" t="s">
        <v>527</v>
      </c>
      <c r="E2655" s="11">
        <v>17576760</v>
      </c>
      <c r="F2655" s="84">
        <v>61250</v>
      </c>
      <c r="G2655" s="11" t="s">
        <v>7</v>
      </c>
      <c r="H2655" s="11" t="s">
        <v>39</v>
      </c>
      <c r="I2655" s="11" t="s">
        <v>618</v>
      </c>
      <c r="J2655" s="78">
        <v>50</v>
      </c>
    </row>
    <row r="2656" spans="1:10" outlineLevel="3" x14ac:dyDescent="0.25">
      <c r="A2656" s="87">
        <v>100</v>
      </c>
      <c r="B2656" s="9" t="s">
        <v>485</v>
      </c>
      <c r="C2656" s="9" t="s">
        <v>503</v>
      </c>
      <c r="D2656" s="9" t="s">
        <v>527</v>
      </c>
      <c r="E2656" s="11">
        <v>17576760</v>
      </c>
      <c r="F2656" s="84">
        <v>61300</v>
      </c>
      <c r="G2656" s="11" t="s">
        <v>42</v>
      </c>
      <c r="H2656" s="11" t="s">
        <v>85</v>
      </c>
      <c r="I2656" s="11" t="s">
        <v>618</v>
      </c>
      <c r="J2656" s="78">
        <v>100</v>
      </c>
    </row>
    <row r="2657" spans="1:10" outlineLevel="3" x14ac:dyDescent="0.25">
      <c r="A2657" s="87">
        <v>100</v>
      </c>
      <c r="B2657" s="9" t="s">
        <v>485</v>
      </c>
      <c r="C2657" s="9" t="s">
        <v>503</v>
      </c>
      <c r="D2657" s="9" t="s">
        <v>527</v>
      </c>
      <c r="E2657" s="11">
        <v>17576760</v>
      </c>
      <c r="F2657" s="84">
        <v>61350</v>
      </c>
      <c r="G2657" s="11" t="s">
        <v>7</v>
      </c>
      <c r="H2657" s="11" t="s">
        <v>79</v>
      </c>
      <c r="I2657" s="11" t="s">
        <v>618</v>
      </c>
      <c r="J2657" s="78">
        <v>150</v>
      </c>
    </row>
    <row r="2658" spans="1:10" outlineLevel="3" x14ac:dyDescent="0.25">
      <c r="A2658" s="87">
        <v>100</v>
      </c>
      <c r="B2658" s="9" t="s">
        <v>485</v>
      </c>
      <c r="C2658" s="9" t="s">
        <v>503</v>
      </c>
      <c r="D2658" s="9" t="s">
        <v>527</v>
      </c>
      <c r="E2658" s="11">
        <v>17576760</v>
      </c>
      <c r="F2658" s="84">
        <v>61470</v>
      </c>
      <c r="G2658" s="11" t="s">
        <v>7</v>
      </c>
      <c r="H2658" s="11" t="s">
        <v>141</v>
      </c>
      <c r="I2658" s="11" t="s">
        <v>618</v>
      </c>
      <c r="J2658" s="78">
        <v>8350</v>
      </c>
    </row>
    <row r="2659" spans="1:10" outlineLevel="3" x14ac:dyDescent="0.25">
      <c r="A2659" s="87">
        <v>100</v>
      </c>
      <c r="B2659" s="9" t="s">
        <v>485</v>
      </c>
      <c r="C2659" s="9" t="s">
        <v>503</v>
      </c>
      <c r="D2659" s="9" t="s">
        <v>527</v>
      </c>
      <c r="E2659" s="11">
        <v>17576760</v>
      </c>
      <c r="F2659" s="84">
        <v>61470</v>
      </c>
      <c r="G2659" s="11" t="s">
        <v>42</v>
      </c>
      <c r="H2659" s="11" t="s">
        <v>141</v>
      </c>
      <c r="I2659" s="11" t="s">
        <v>618</v>
      </c>
      <c r="J2659" s="78">
        <v>5300</v>
      </c>
    </row>
    <row r="2660" spans="1:10" outlineLevel="3" x14ac:dyDescent="0.25">
      <c r="A2660" s="87">
        <v>100</v>
      </c>
      <c r="B2660" s="9" t="s">
        <v>485</v>
      </c>
      <c r="C2660" s="9" t="s">
        <v>503</v>
      </c>
      <c r="D2660" s="9" t="s">
        <v>527</v>
      </c>
      <c r="E2660" s="11">
        <v>17576760</v>
      </c>
      <c r="F2660" s="84">
        <v>61470</v>
      </c>
      <c r="G2660" s="11" t="s">
        <v>148</v>
      </c>
      <c r="H2660" s="11" t="s">
        <v>141</v>
      </c>
      <c r="I2660" s="11" t="s">
        <v>618</v>
      </c>
      <c r="J2660" s="78">
        <v>4800</v>
      </c>
    </row>
    <row r="2661" spans="1:10" outlineLevel="3" x14ac:dyDescent="0.25">
      <c r="A2661" s="87">
        <v>100</v>
      </c>
      <c r="B2661" s="9" t="s">
        <v>485</v>
      </c>
      <c r="C2661" s="9" t="s">
        <v>503</v>
      </c>
      <c r="D2661" s="9" t="s">
        <v>527</v>
      </c>
      <c r="E2661" s="11">
        <v>17576760</v>
      </c>
      <c r="F2661" s="84">
        <v>61470</v>
      </c>
      <c r="G2661" s="11" t="s">
        <v>149</v>
      </c>
      <c r="H2661" s="11" t="s">
        <v>141</v>
      </c>
      <c r="I2661" s="11" t="s">
        <v>618</v>
      </c>
      <c r="J2661" s="78">
        <v>5130</v>
      </c>
    </row>
    <row r="2662" spans="1:10" outlineLevel="3" x14ac:dyDescent="0.25">
      <c r="A2662" s="87">
        <v>100</v>
      </c>
      <c r="B2662" s="9" t="s">
        <v>485</v>
      </c>
      <c r="C2662" s="9" t="s">
        <v>503</v>
      </c>
      <c r="D2662" s="9" t="s">
        <v>527</v>
      </c>
      <c r="E2662" s="11">
        <v>17576760</v>
      </c>
      <c r="F2662" s="84">
        <v>61470</v>
      </c>
      <c r="G2662" s="11" t="s">
        <v>715</v>
      </c>
      <c r="H2662" s="11" t="s">
        <v>141</v>
      </c>
      <c r="I2662" s="11" t="s">
        <v>618</v>
      </c>
      <c r="J2662" s="78">
        <v>130</v>
      </c>
    </row>
    <row r="2663" spans="1:10" outlineLevel="3" x14ac:dyDescent="0.25">
      <c r="A2663" s="87">
        <v>100</v>
      </c>
      <c r="B2663" s="9" t="s">
        <v>485</v>
      </c>
      <c r="C2663" s="9" t="s">
        <v>503</v>
      </c>
      <c r="D2663" s="9" t="s">
        <v>527</v>
      </c>
      <c r="E2663" s="11">
        <v>17576760</v>
      </c>
      <c r="F2663" s="84">
        <v>61470</v>
      </c>
      <c r="G2663" s="11" t="s">
        <v>150</v>
      </c>
      <c r="H2663" s="11" t="s">
        <v>141</v>
      </c>
      <c r="I2663" s="11" t="s">
        <v>618</v>
      </c>
      <c r="J2663" s="78">
        <v>425</v>
      </c>
    </row>
    <row r="2664" spans="1:10" outlineLevel="3" x14ac:dyDescent="0.25">
      <c r="A2664" s="87">
        <v>100</v>
      </c>
      <c r="B2664" s="9" t="s">
        <v>485</v>
      </c>
      <c r="C2664" s="9" t="s">
        <v>503</v>
      </c>
      <c r="D2664" s="9" t="s">
        <v>527</v>
      </c>
      <c r="E2664" s="11">
        <v>17576760</v>
      </c>
      <c r="F2664" s="84">
        <v>61470</v>
      </c>
      <c r="G2664" s="11" t="s">
        <v>151</v>
      </c>
      <c r="H2664" s="11" t="s">
        <v>141</v>
      </c>
      <c r="I2664" s="11" t="s">
        <v>618</v>
      </c>
      <c r="J2664" s="78">
        <v>1020</v>
      </c>
    </row>
    <row r="2665" spans="1:10" outlineLevel="3" x14ac:dyDescent="0.25">
      <c r="A2665" s="87">
        <v>100</v>
      </c>
      <c r="B2665" s="9" t="s">
        <v>485</v>
      </c>
      <c r="C2665" s="9" t="s">
        <v>503</v>
      </c>
      <c r="D2665" s="9" t="s">
        <v>527</v>
      </c>
      <c r="E2665" s="11">
        <v>17576760</v>
      </c>
      <c r="F2665" s="84">
        <v>61470</v>
      </c>
      <c r="G2665" s="11" t="s">
        <v>152</v>
      </c>
      <c r="H2665" s="11" t="s">
        <v>141</v>
      </c>
      <c r="I2665" s="11" t="s">
        <v>618</v>
      </c>
      <c r="J2665" s="78">
        <v>5000</v>
      </c>
    </row>
    <row r="2666" spans="1:10" outlineLevel="3" x14ac:dyDescent="0.25">
      <c r="A2666" s="87">
        <v>100</v>
      </c>
      <c r="B2666" s="9" t="s">
        <v>485</v>
      </c>
      <c r="C2666" s="9" t="s">
        <v>503</v>
      </c>
      <c r="D2666" s="9" t="s">
        <v>527</v>
      </c>
      <c r="E2666" s="11">
        <v>17576760</v>
      </c>
      <c r="F2666" s="84">
        <v>61470</v>
      </c>
      <c r="G2666" s="11" t="s">
        <v>404</v>
      </c>
      <c r="H2666" s="11" t="s">
        <v>141</v>
      </c>
      <c r="I2666" s="11" t="s">
        <v>618</v>
      </c>
      <c r="J2666" s="78">
        <v>700</v>
      </c>
    </row>
    <row r="2667" spans="1:10" outlineLevel="3" x14ac:dyDescent="0.25">
      <c r="A2667" s="87">
        <v>100</v>
      </c>
      <c r="B2667" s="9" t="s">
        <v>485</v>
      </c>
      <c r="C2667" s="9" t="s">
        <v>503</v>
      </c>
      <c r="D2667" s="9" t="s">
        <v>527</v>
      </c>
      <c r="E2667" s="11">
        <v>17576760</v>
      </c>
      <c r="F2667" s="84">
        <v>61470</v>
      </c>
      <c r="G2667" s="11" t="s">
        <v>403</v>
      </c>
      <c r="H2667" s="11" t="s">
        <v>141</v>
      </c>
      <c r="I2667" s="11" t="s">
        <v>618</v>
      </c>
      <c r="J2667" s="78">
        <v>2500</v>
      </c>
    </row>
    <row r="2668" spans="1:10" outlineLevel="3" x14ac:dyDescent="0.25">
      <c r="A2668" s="87">
        <v>100</v>
      </c>
      <c r="B2668" s="9" t="s">
        <v>485</v>
      </c>
      <c r="C2668" s="9" t="s">
        <v>503</v>
      </c>
      <c r="D2668" s="9" t="s">
        <v>527</v>
      </c>
      <c r="E2668" s="11">
        <v>17576760</v>
      </c>
      <c r="F2668" s="84">
        <v>61470</v>
      </c>
      <c r="G2668" s="11" t="s">
        <v>556</v>
      </c>
      <c r="H2668" s="11" t="s">
        <v>141</v>
      </c>
      <c r="I2668" s="11" t="s">
        <v>618</v>
      </c>
      <c r="J2668" s="78">
        <v>1500</v>
      </c>
    </row>
    <row r="2669" spans="1:10" outlineLevel="3" x14ac:dyDescent="0.25">
      <c r="A2669" s="87">
        <v>100</v>
      </c>
      <c r="B2669" s="9" t="s">
        <v>485</v>
      </c>
      <c r="C2669" s="9" t="s">
        <v>503</v>
      </c>
      <c r="D2669" s="9" t="s">
        <v>527</v>
      </c>
      <c r="E2669" s="11">
        <v>17576760</v>
      </c>
      <c r="F2669" s="84">
        <v>61500</v>
      </c>
      <c r="G2669" s="11" t="s">
        <v>7</v>
      </c>
      <c r="H2669" s="11" t="s">
        <v>24</v>
      </c>
      <c r="I2669" s="11" t="s">
        <v>618</v>
      </c>
      <c r="J2669" s="78">
        <v>3250</v>
      </c>
    </row>
    <row r="2670" spans="1:10" outlineLevel="3" x14ac:dyDescent="0.25">
      <c r="A2670" s="87">
        <v>100</v>
      </c>
      <c r="B2670" s="9" t="s">
        <v>485</v>
      </c>
      <c r="C2670" s="9" t="s">
        <v>503</v>
      </c>
      <c r="D2670" s="9" t="s">
        <v>527</v>
      </c>
      <c r="E2670" s="11">
        <v>17576760</v>
      </c>
      <c r="F2670" s="84">
        <v>61500</v>
      </c>
      <c r="G2670" s="11" t="s">
        <v>42</v>
      </c>
      <c r="H2670" s="11" t="s">
        <v>24</v>
      </c>
      <c r="I2670" s="11" t="s">
        <v>618</v>
      </c>
      <c r="J2670" s="78">
        <v>2500</v>
      </c>
    </row>
    <row r="2671" spans="1:10" outlineLevel="3" x14ac:dyDescent="0.25">
      <c r="A2671" s="87">
        <v>100</v>
      </c>
      <c r="B2671" s="9" t="s">
        <v>485</v>
      </c>
      <c r="C2671" s="9" t="s">
        <v>503</v>
      </c>
      <c r="D2671" s="9" t="s">
        <v>527</v>
      </c>
      <c r="E2671" s="11">
        <v>17576760</v>
      </c>
      <c r="F2671" s="84">
        <v>61500</v>
      </c>
      <c r="G2671" s="11" t="s">
        <v>150</v>
      </c>
      <c r="H2671" s="11" t="s">
        <v>24</v>
      </c>
      <c r="I2671" s="11" t="s">
        <v>618</v>
      </c>
      <c r="J2671" s="78">
        <v>24825</v>
      </c>
    </row>
    <row r="2672" spans="1:10" outlineLevel="3" x14ac:dyDescent="0.25">
      <c r="A2672" s="87">
        <v>100</v>
      </c>
      <c r="B2672" s="9" t="s">
        <v>485</v>
      </c>
      <c r="C2672" s="9" t="s">
        <v>503</v>
      </c>
      <c r="D2672" s="9" t="s">
        <v>527</v>
      </c>
      <c r="E2672" s="11">
        <v>17576760</v>
      </c>
      <c r="F2672" s="84">
        <v>61500</v>
      </c>
      <c r="G2672" s="11" t="s">
        <v>404</v>
      </c>
      <c r="H2672" s="11" t="s">
        <v>24</v>
      </c>
      <c r="I2672" s="11" t="s">
        <v>618</v>
      </c>
      <c r="J2672" s="78">
        <v>1500</v>
      </c>
    </row>
    <row r="2673" spans="1:10" outlineLevel="3" x14ac:dyDescent="0.25">
      <c r="A2673" s="87">
        <v>100</v>
      </c>
      <c r="B2673" s="9" t="s">
        <v>485</v>
      </c>
      <c r="C2673" s="9" t="s">
        <v>503</v>
      </c>
      <c r="D2673" s="9" t="s">
        <v>527</v>
      </c>
      <c r="E2673" s="11">
        <v>17576760</v>
      </c>
      <c r="F2673" s="84">
        <v>61500</v>
      </c>
      <c r="G2673" s="11" t="s">
        <v>722</v>
      </c>
      <c r="H2673" s="11" t="s">
        <v>24</v>
      </c>
      <c r="I2673" s="11" t="s">
        <v>618</v>
      </c>
      <c r="J2673" s="78">
        <v>2000</v>
      </c>
    </row>
    <row r="2674" spans="1:10" outlineLevel="3" x14ac:dyDescent="0.25">
      <c r="A2674" s="87">
        <v>100</v>
      </c>
      <c r="B2674" s="9" t="s">
        <v>485</v>
      </c>
      <c r="C2674" s="9" t="s">
        <v>503</v>
      </c>
      <c r="D2674" s="9" t="s">
        <v>527</v>
      </c>
      <c r="E2674" s="11">
        <v>17576760</v>
      </c>
      <c r="F2674" s="84">
        <v>62300</v>
      </c>
      <c r="G2674" s="11" t="s">
        <v>7</v>
      </c>
      <c r="H2674" s="11" t="s">
        <v>43</v>
      </c>
      <c r="I2674" s="11" t="s">
        <v>618</v>
      </c>
      <c r="J2674" s="78">
        <v>350</v>
      </c>
    </row>
    <row r="2675" spans="1:10" outlineLevel="3" x14ac:dyDescent="0.25">
      <c r="A2675" s="87">
        <v>100</v>
      </c>
      <c r="B2675" s="9" t="s">
        <v>485</v>
      </c>
      <c r="C2675" s="9" t="s">
        <v>503</v>
      </c>
      <c r="D2675" s="9" t="s">
        <v>527</v>
      </c>
      <c r="E2675" s="11">
        <v>17576760</v>
      </c>
      <c r="F2675" s="84">
        <v>64110</v>
      </c>
      <c r="G2675" s="11" t="s">
        <v>7</v>
      </c>
      <c r="H2675" s="11" t="s">
        <v>26</v>
      </c>
      <c r="I2675" s="11" t="s">
        <v>618</v>
      </c>
      <c r="J2675" s="78">
        <v>2520</v>
      </c>
    </row>
    <row r="2676" spans="1:10" outlineLevel="3" x14ac:dyDescent="0.25">
      <c r="A2676" s="87">
        <v>100</v>
      </c>
      <c r="B2676" s="9" t="s">
        <v>485</v>
      </c>
      <c r="C2676" s="9" t="s">
        <v>503</v>
      </c>
      <c r="D2676" s="9" t="s">
        <v>527</v>
      </c>
      <c r="E2676" s="11">
        <v>17576760</v>
      </c>
      <c r="F2676" s="84">
        <v>65100</v>
      </c>
      <c r="G2676" s="11" t="s">
        <v>7</v>
      </c>
      <c r="H2676" s="11" t="s">
        <v>46</v>
      </c>
      <c r="I2676" s="11" t="s">
        <v>618</v>
      </c>
      <c r="J2676" s="78">
        <v>4500</v>
      </c>
    </row>
    <row r="2677" spans="1:10" outlineLevel="3" x14ac:dyDescent="0.25">
      <c r="A2677" s="87">
        <v>100</v>
      </c>
      <c r="B2677" s="9" t="s">
        <v>485</v>
      </c>
      <c r="C2677" s="9" t="s">
        <v>503</v>
      </c>
      <c r="D2677" s="9" t="s">
        <v>527</v>
      </c>
      <c r="E2677" s="11">
        <v>17576760</v>
      </c>
      <c r="F2677" s="84">
        <v>65100</v>
      </c>
      <c r="G2677" s="11" t="s">
        <v>42</v>
      </c>
      <c r="H2677" s="11" t="s">
        <v>46</v>
      </c>
      <c r="I2677" s="11" t="s">
        <v>618</v>
      </c>
      <c r="J2677" s="78">
        <v>65654</v>
      </c>
    </row>
    <row r="2678" spans="1:10" outlineLevel="3" x14ac:dyDescent="0.25">
      <c r="A2678" s="87">
        <v>100</v>
      </c>
      <c r="B2678" s="9" t="s">
        <v>485</v>
      </c>
      <c r="C2678" s="9" t="s">
        <v>503</v>
      </c>
      <c r="D2678" s="9" t="s">
        <v>527</v>
      </c>
      <c r="E2678" s="11">
        <v>17576760</v>
      </c>
      <c r="F2678" s="84">
        <v>65100</v>
      </c>
      <c r="G2678" s="11" t="s">
        <v>148</v>
      </c>
      <c r="H2678" s="11" t="s">
        <v>46</v>
      </c>
      <c r="I2678" s="11" t="s">
        <v>618</v>
      </c>
      <c r="J2678" s="78">
        <v>17450</v>
      </c>
    </row>
    <row r="2679" spans="1:10" outlineLevel="3" x14ac:dyDescent="0.25">
      <c r="A2679" s="87">
        <v>100</v>
      </c>
      <c r="B2679" s="9" t="s">
        <v>485</v>
      </c>
      <c r="C2679" s="9" t="s">
        <v>503</v>
      </c>
      <c r="D2679" s="9" t="s">
        <v>527</v>
      </c>
      <c r="E2679" s="11">
        <v>17576760</v>
      </c>
      <c r="F2679" s="84">
        <v>65100</v>
      </c>
      <c r="G2679" s="11" t="s">
        <v>149</v>
      </c>
      <c r="H2679" s="11" t="s">
        <v>46</v>
      </c>
      <c r="I2679" s="11" t="s">
        <v>618</v>
      </c>
      <c r="J2679" s="78">
        <v>2457</v>
      </c>
    </row>
    <row r="2680" spans="1:10" outlineLevel="3" x14ac:dyDescent="0.25">
      <c r="A2680" s="87">
        <v>100</v>
      </c>
      <c r="B2680" s="9" t="s">
        <v>485</v>
      </c>
      <c r="C2680" s="9" t="s">
        <v>503</v>
      </c>
      <c r="D2680" s="9" t="s">
        <v>527</v>
      </c>
      <c r="E2680" s="11">
        <v>17576760</v>
      </c>
      <c r="F2680" s="84">
        <v>65100</v>
      </c>
      <c r="G2680" s="11" t="s">
        <v>715</v>
      </c>
      <c r="H2680" s="11" t="s">
        <v>46</v>
      </c>
      <c r="I2680" s="11" t="s">
        <v>618</v>
      </c>
      <c r="J2680" s="78">
        <v>1025</v>
      </c>
    </row>
    <row r="2681" spans="1:10" outlineLevel="3" x14ac:dyDescent="0.25">
      <c r="A2681" s="87">
        <v>100</v>
      </c>
      <c r="B2681" s="9" t="s">
        <v>485</v>
      </c>
      <c r="C2681" s="9" t="s">
        <v>503</v>
      </c>
      <c r="D2681" s="9" t="s">
        <v>527</v>
      </c>
      <c r="E2681" s="11">
        <v>17576760</v>
      </c>
      <c r="F2681" s="84">
        <v>65100</v>
      </c>
      <c r="G2681" s="11" t="s">
        <v>150</v>
      </c>
      <c r="H2681" s="11" t="s">
        <v>46</v>
      </c>
      <c r="I2681" s="11" t="s">
        <v>618</v>
      </c>
      <c r="J2681" s="78">
        <v>2030</v>
      </c>
    </row>
    <row r="2682" spans="1:10" outlineLevel="3" x14ac:dyDescent="0.25">
      <c r="A2682" s="87">
        <v>100</v>
      </c>
      <c r="B2682" s="9" t="s">
        <v>485</v>
      </c>
      <c r="C2682" s="9" t="s">
        <v>503</v>
      </c>
      <c r="D2682" s="9" t="s">
        <v>527</v>
      </c>
      <c r="E2682" s="11">
        <v>17576760</v>
      </c>
      <c r="F2682" s="84">
        <v>65100</v>
      </c>
      <c r="G2682" s="11" t="s">
        <v>151</v>
      </c>
      <c r="H2682" s="11" t="s">
        <v>46</v>
      </c>
      <c r="I2682" s="11" t="s">
        <v>618</v>
      </c>
      <c r="J2682" s="78">
        <v>980</v>
      </c>
    </row>
    <row r="2683" spans="1:10" outlineLevel="3" x14ac:dyDescent="0.25">
      <c r="A2683" s="87">
        <v>100</v>
      </c>
      <c r="B2683" s="9" t="s">
        <v>485</v>
      </c>
      <c r="C2683" s="9" t="s">
        <v>503</v>
      </c>
      <c r="D2683" s="9" t="s">
        <v>527</v>
      </c>
      <c r="E2683" s="11">
        <v>17576760</v>
      </c>
      <c r="F2683" s="84">
        <v>65100</v>
      </c>
      <c r="G2683" s="11" t="s">
        <v>152</v>
      </c>
      <c r="H2683" s="11" t="s">
        <v>46</v>
      </c>
      <c r="I2683" s="11" t="s">
        <v>618</v>
      </c>
      <c r="J2683" s="78">
        <v>3290</v>
      </c>
    </row>
    <row r="2684" spans="1:10" outlineLevel="3" x14ac:dyDescent="0.25">
      <c r="A2684" s="87">
        <v>100</v>
      </c>
      <c r="B2684" s="9" t="s">
        <v>485</v>
      </c>
      <c r="C2684" s="9" t="s">
        <v>503</v>
      </c>
      <c r="D2684" s="9" t="s">
        <v>527</v>
      </c>
      <c r="E2684" s="11">
        <v>17576760</v>
      </c>
      <c r="F2684" s="84">
        <v>65100</v>
      </c>
      <c r="G2684" s="11" t="s">
        <v>404</v>
      </c>
      <c r="H2684" s="11" t="s">
        <v>46</v>
      </c>
      <c r="I2684" s="11" t="s">
        <v>618</v>
      </c>
      <c r="J2684" s="78">
        <v>6905</v>
      </c>
    </row>
    <row r="2685" spans="1:10" outlineLevel="3" x14ac:dyDescent="0.25">
      <c r="A2685" s="87">
        <v>100</v>
      </c>
      <c r="B2685" s="9" t="s">
        <v>485</v>
      </c>
      <c r="C2685" s="9" t="s">
        <v>503</v>
      </c>
      <c r="D2685" s="9" t="s">
        <v>527</v>
      </c>
      <c r="E2685" s="11">
        <v>17576760</v>
      </c>
      <c r="F2685" s="84">
        <v>65100</v>
      </c>
      <c r="G2685" s="11" t="s">
        <v>556</v>
      </c>
      <c r="H2685" s="11" t="s">
        <v>46</v>
      </c>
      <c r="I2685" s="11" t="s">
        <v>618</v>
      </c>
      <c r="J2685" s="78">
        <v>1650</v>
      </c>
    </row>
    <row r="2686" spans="1:10" outlineLevel="3" x14ac:dyDescent="0.25">
      <c r="A2686" s="87">
        <v>100</v>
      </c>
      <c r="B2686" s="9" t="s">
        <v>485</v>
      </c>
      <c r="C2686" s="9" t="s">
        <v>503</v>
      </c>
      <c r="D2686" s="9" t="s">
        <v>527</v>
      </c>
      <c r="E2686" s="11">
        <v>17576760</v>
      </c>
      <c r="F2686" s="84">
        <v>65100</v>
      </c>
      <c r="G2686" s="11" t="s">
        <v>722</v>
      </c>
      <c r="H2686" s="11" t="s">
        <v>46</v>
      </c>
      <c r="I2686" s="11" t="s">
        <v>618</v>
      </c>
      <c r="J2686" s="78">
        <v>1590</v>
      </c>
    </row>
    <row r="2687" spans="1:10" outlineLevel="3" x14ac:dyDescent="0.25">
      <c r="A2687" s="87">
        <v>100</v>
      </c>
      <c r="B2687" s="9" t="s">
        <v>485</v>
      </c>
      <c r="C2687" s="9" t="s">
        <v>503</v>
      </c>
      <c r="D2687" s="9" t="s">
        <v>527</v>
      </c>
      <c r="E2687" s="11">
        <v>17576760</v>
      </c>
      <c r="F2687" s="84">
        <v>66110</v>
      </c>
      <c r="G2687" s="11" t="s">
        <v>7</v>
      </c>
      <c r="H2687" s="11" t="s">
        <v>27</v>
      </c>
      <c r="I2687" s="11" t="s">
        <v>618</v>
      </c>
      <c r="J2687" s="78">
        <v>2250</v>
      </c>
    </row>
    <row r="2688" spans="1:10" outlineLevel="3" x14ac:dyDescent="0.25">
      <c r="A2688" s="87">
        <v>100</v>
      </c>
      <c r="B2688" s="9" t="s">
        <v>485</v>
      </c>
      <c r="C2688" s="9" t="s">
        <v>503</v>
      </c>
      <c r="D2688" s="9" t="s">
        <v>527</v>
      </c>
      <c r="E2688" s="11">
        <v>17576760</v>
      </c>
      <c r="F2688" s="84">
        <v>66110</v>
      </c>
      <c r="G2688" s="11" t="s">
        <v>42</v>
      </c>
      <c r="H2688" s="11" t="s">
        <v>27</v>
      </c>
      <c r="I2688" s="11" t="s">
        <v>618</v>
      </c>
      <c r="J2688" s="78">
        <v>3104</v>
      </c>
    </row>
    <row r="2689" spans="1:10" outlineLevel="3" x14ac:dyDescent="0.25">
      <c r="A2689" s="87">
        <v>100</v>
      </c>
      <c r="B2689" s="9" t="s">
        <v>485</v>
      </c>
      <c r="C2689" s="9" t="s">
        <v>503</v>
      </c>
      <c r="D2689" s="9" t="s">
        <v>527</v>
      </c>
      <c r="E2689" s="11">
        <v>17576760</v>
      </c>
      <c r="F2689" s="84">
        <v>66110</v>
      </c>
      <c r="G2689" s="11" t="s">
        <v>148</v>
      </c>
      <c r="H2689" s="11" t="s">
        <v>27</v>
      </c>
      <c r="I2689" s="11" t="s">
        <v>618</v>
      </c>
      <c r="J2689" s="78">
        <v>266</v>
      </c>
    </row>
    <row r="2690" spans="1:10" outlineLevel="3" x14ac:dyDescent="0.25">
      <c r="A2690" s="87">
        <v>100</v>
      </c>
      <c r="B2690" s="9" t="s">
        <v>485</v>
      </c>
      <c r="C2690" s="9" t="s">
        <v>503</v>
      </c>
      <c r="D2690" s="9" t="s">
        <v>527</v>
      </c>
      <c r="E2690" s="11">
        <v>17576760</v>
      </c>
      <c r="F2690" s="84">
        <v>66110</v>
      </c>
      <c r="G2690" s="11" t="s">
        <v>149</v>
      </c>
      <c r="H2690" s="11" t="s">
        <v>27</v>
      </c>
      <c r="I2690" s="11" t="s">
        <v>618</v>
      </c>
      <c r="J2690" s="78">
        <v>250</v>
      </c>
    </row>
    <row r="2691" spans="1:10" outlineLevel="3" x14ac:dyDescent="0.25">
      <c r="A2691" s="87">
        <v>100</v>
      </c>
      <c r="B2691" s="9" t="s">
        <v>485</v>
      </c>
      <c r="C2691" s="9" t="s">
        <v>503</v>
      </c>
      <c r="D2691" s="9" t="s">
        <v>527</v>
      </c>
      <c r="E2691" s="11">
        <v>17576760</v>
      </c>
      <c r="F2691" s="84">
        <v>66110</v>
      </c>
      <c r="G2691" s="11" t="s">
        <v>715</v>
      </c>
      <c r="H2691" s="11" t="s">
        <v>27</v>
      </c>
      <c r="I2691" s="11" t="s">
        <v>618</v>
      </c>
      <c r="J2691" s="78">
        <v>112</v>
      </c>
    </row>
    <row r="2692" spans="1:10" outlineLevel="3" x14ac:dyDescent="0.25">
      <c r="A2692" s="87">
        <v>100</v>
      </c>
      <c r="B2692" s="9" t="s">
        <v>485</v>
      </c>
      <c r="C2692" s="9" t="s">
        <v>503</v>
      </c>
      <c r="D2692" s="9" t="s">
        <v>527</v>
      </c>
      <c r="E2692" s="11">
        <v>17576760</v>
      </c>
      <c r="F2692" s="84">
        <v>66110</v>
      </c>
      <c r="G2692" s="11" t="s">
        <v>150</v>
      </c>
      <c r="H2692" s="11" t="s">
        <v>27</v>
      </c>
      <c r="I2692" s="11" t="s">
        <v>618</v>
      </c>
      <c r="J2692" s="78">
        <v>1624</v>
      </c>
    </row>
    <row r="2693" spans="1:10" outlineLevel="3" x14ac:dyDescent="0.25">
      <c r="A2693" s="87">
        <v>100</v>
      </c>
      <c r="B2693" s="9" t="s">
        <v>485</v>
      </c>
      <c r="C2693" s="9" t="s">
        <v>503</v>
      </c>
      <c r="D2693" s="9" t="s">
        <v>527</v>
      </c>
      <c r="E2693" s="11">
        <v>17576760</v>
      </c>
      <c r="F2693" s="84">
        <v>66110</v>
      </c>
      <c r="G2693" s="11" t="s">
        <v>151</v>
      </c>
      <c r="H2693" s="11" t="s">
        <v>27</v>
      </c>
      <c r="I2693" s="11" t="s">
        <v>618</v>
      </c>
      <c r="J2693" s="78">
        <v>360</v>
      </c>
    </row>
    <row r="2694" spans="1:10" outlineLevel="3" x14ac:dyDescent="0.25">
      <c r="A2694" s="87">
        <v>100</v>
      </c>
      <c r="B2694" s="9" t="s">
        <v>485</v>
      </c>
      <c r="C2694" s="9" t="s">
        <v>503</v>
      </c>
      <c r="D2694" s="9" t="s">
        <v>527</v>
      </c>
      <c r="E2694" s="11">
        <v>17576760</v>
      </c>
      <c r="F2694" s="84">
        <v>66110</v>
      </c>
      <c r="G2694" s="11" t="s">
        <v>152</v>
      </c>
      <c r="H2694" s="11" t="s">
        <v>27</v>
      </c>
      <c r="I2694" s="11" t="s">
        <v>618</v>
      </c>
      <c r="J2694" s="78">
        <v>1054</v>
      </c>
    </row>
    <row r="2695" spans="1:10" outlineLevel="3" x14ac:dyDescent="0.25">
      <c r="A2695" s="87">
        <v>100</v>
      </c>
      <c r="B2695" s="9" t="s">
        <v>485</v>
      </c>
      <c r="C2695" s="9" t="s">
        <v>503</v>
      </c>
      <c r="D2695" s="9" t="s">
        <v>527</v>
      </c>
      <c r="E2695" s="11">
        <v>17576760</v>
      </c>
      <c r="F2695" s="84">
        <v>66110</v>
      </c>
      <c r="G2695" s="11" t="s">
        <v>404</v>
      </c>
      <c r="H2695" s="11" t="s">
        <v>27</v>
      </c>
      <c r="I2695" s="11" t="s">
        <v>618</v>
      </c>
      <c r="J2695" s="78">
        <v>450</v>
      </c>
    </row>
    <row r="2696" spans="1:10" outlineLevel="3" x14ac:dyDescent="0.25">
      <c r="A2696" s="87">
        <v>100</v>
      </c>
      <c r="B2696" s="9" t="s">
        <v>485</v>
      </c>
      <c r="C2696" s="9" t="s">
        <v>503</v>
      </c>
      <c r="D2696" s="9" t="s">
        <v>527</v>
      </c>
      <c r="E2696" s="11">
        <v>17576760</v>
      </c>
      <c r="F2696" s="84">
        <v>66110</v>
      </c>
      <c r="G2696" s="11" t="s">
        <v>403</v>
      </c>
      <c r="H2696" s="11" t="s">
        <v>27</v>
      </c>
      <c r="I2696" s="11" t="s">
        <v>618</v>
      </c>
      <c r="J2696" s="78">
        <v>650</v>
      </c>
    </row>
    <row r="2697" spans="1:10" outlineLevel="3" x14ac:dyDescent="0.25">
      <c r="A2697" s="87">
        <v>100</v>
      </c>
      <c r="B2697" s="9" t="s">
        <v>485</v>
      </c>
      <c r="C2697" s="9" t="s">
        <v>503</v>
      </c>
      <c r="D2697" s="9" t="s">
        <v>527</v>
      </c>
      <c r="E2697" s="11">
        <v>17576760</v>
      </c>
      <c r="F2697" s="84">
        <v>66110</v>
      </c>
      <c r="G2697" s="11" t="s">
        <v>556</v>
      </c>
      <c r="H2697" s="11" t="s">
        <v>27</v>
      </c>
      <c r="I2697" s="11" t="s">
        <v>618</v>
      </c>
      <c r="J2697" s="78">
        <v>350</v>
      </c>
    </row>
    <row r="2698" spans="1:10" outlineLevel="3" x14ac:dyDescent="0.25">
      <c r="A2698" s="87">
        <v>100</v>
      </c>
      <c r="B2698" s="9" t="s">
        <v>485</v>
      </c>
      <c r="C2698" s="9" t="s">
        <v>503</v>
      </c>
      <c r="D2698" s="9" t="s">
        <v>527</v>
      </c>
      <c r="E2698" s="11">
        <v>17576760</v>
      </c>
      <c r="F2698" s="84">
        <v>66110</v>
      </c>
      <c r="G2698" s="11" t="s">
        <v>722</v>
      </c>
      <c r="H2698" s="11" t="s">
        <v>27</v>
      </c>
      <c r="I2698" s="11" t="s">
        <v>618</v>
      </c>
      <c r="J2698" s="78">
        <v>189</v>
      </c>
    </row>
    <row r="2699" spans="1:10" outlineLevel="3" x14ac:dyDescent="0.25">
      <c r="A2699" s="87">
        <v>100</v>
      </c>
      <c r="B2699" s="9" t="s">
        <v>485</v>
      </c>
      <c r="C2699" s="9" t="s">
        <v>503</v>
      </c>
      <c r="D2699" s="9" t="s">
        <v>527</v>
      </c>
      <c r="E2699" s="11">
        <v>17576760</v>
      </c>
      <c r="F2699" s="84">
        <v>68140</v>
      </c>
      <c r="G2699" s="11" t="s">
        <v>7</v>
      </c>
      <c r="H2699" s="11" t="s">
        <v>28</v>
      </c>
      <c r="I2699" s="11" t="s">
        <v>618</v>
      </c>
      <c r="J2699" s="78">
        <v>85000</v>
      </c>
    </row>
    <row r="2700" spans="1:10" outlineLevel="3" x14ac:dyDescent="0.25">
      <c r="A2700" s="87">
        <v>100</v>
      </c>
      <c r="B2700" s="9" t="s">
        <v>485</v>
      </c>
      <c r="C2700" s="9" t="s">
        <v>503</v>
      </c>
      <c r="D2700" s="9" t="s">
        <v>527</v>
      </c>
      <c r="E2700" s="11">
        <v>17576760</v>
      </c>
      <c r="F2700" s="84">
        <v>68145</v>
      </c>
      <c r="G2700" s="11" t="s">
        <v>7</v>
      </c>
      <c r="H2700" s="11" t="s">
        <v>29</v>
      </c>
      <c r="I2700" s="11" t="s">
        <v>618</v>
      </c>
      <c r="J2700" s="78">
        <v>6300</v>
      </c>
    </row>
    <row r="2701" spans="1:10" outlineLevel="3" x14ac:dyDescent="0.25">
      <c r="A2701" s="87">
        <v>100</v>
      </c>
      <c r="B2701" s="9" t="s">
        <v>485</v>
      </c>
      <c r="C2701" s="9" t="s">
        <v>503</v>
      </c>
      <c r="D2701" s="9" t="s">
        <v>527</v>
      </c>
      <c r="E2701" s="11">
        <v>17576760</v>
      </c>
      <c r="F2701" s="84">
        <v>68145</v>
      </c>
      <c r="G2701" s="11" t="s">
        <v>42</v>
      </c>
      <c r="H2701" s="11" t="s">
        <v>29</v>
      </c>
      <c r="I2701" s="11" t="s">
        <v>618</v>
      </c>
      <c r="J2701" s="78">
        <v>30350</v>
      </c>
    </row>
    <row r="2702" spans="1:10" outlineLevel="3" x14ac:dyDescent="0.25">
      <c r="A2702" s="87">
        <v>100</v>
      </c>
      <c r="B2702" s="9" t="s">
        <v>485</v>
      </c>
      <c r="C2702" s="9" t="s">
        <v>503</v>
      </c>
      <c r="D2702" s="9" t="s">
        <v>527</v>
      </c>
      <c r="E2702" s="11">
        <v>17576760</v>
      </c>
      <c r="F2702" s="84">
        <v>68145</v>
      </c>
      <c r="G2702" s="11" t="s">
        <v>148</v>
      </c>
      <c r="H2702" s="11" t="s">
        <v>29</v>
      </c>
      <c r="I2702" s="11" t="s">
        <v>618</v>
      </c>
      <c r="J2702" s="78">
        <v>40200</v>
      </c>
    </row>
    <row r="2703" spans="1:10" outlineLevel="3" x14ac:dyDescent="0.25">
      <c r="A2703" s="87">
        <v>100</v>
      </c>
      <c r="B2703" s="9" t="s">
        <v>485</v>
      </c>
      <c r="C2703" s="9" t="s">
        <v>503</v>
      </c>
      <c r="D2703" s="9" t="s">
        <v>527</v>
      </c>
      <c r="E2703" s="11">
        <v>17576760</v>
      </c>
      <c r="F2703" s="84">
        <v>68145</v>
      </c>
      <c r="G2703" s="11" t="s">
        <v>149</v>
      </c>
      <c r="H2703" s="11" t="s">
        <v>29</v>
      </c>
      <c r="I2703" s="11" t="s">
        <v>618</v>
      </c>
      <c r="J2703" s="78">
        <v>2450</v>
      </c>
    </row>
    <row r="2704" spans="1:10" outlineLevel="3" x14ac:dyDescent="0.25">
      <c r="A2704" s="87">
        <v>100</v>
      </c>
      <c r="B2704" s="9" t="s">
        <v>485</v>
      </c>
      <c r="C2704" s="9" t="s">
        <v>503</v>
      </c>
      <c r="D2704" s="9" t="s">
        <v>527</v>
      </c>
      <c r="E2704" s="11">
        <v>17576760</v>
      </c>
      <c r="F2704" s="84">
        <v>68145</v>
      </c>
      <c r="G2704" s="11" t="s">
        <v>715</v>
      </c>
      <c r="H2704" s="11" t="s">
        <v>29</v>
      </c>
      <c r="I2704" s="11" t="s">
        <v>618</v>
      </c>
      <c r="J2704" s="78">
        <v>4200</v>
      </c>
    </row>
    <row r="2705" spans="1:10" outlineLevel="3" x14ac:dyDescent="0.25">
      <c r="A2705" s="87">
        <v>100</v>
      </c>
      <c r="B2705" s="9" t="s">
        <v>485</v>
      </c>
      <c r="C2705" s="9" t="s">
        <v>503</v>
      </c>
      <c r="D2705" s="9" t="s">
        <v>527</v>
      </c>
      <c r="E2705" s="11">
        <v>17576760</v>
      </c>
      <c r="F2705" s="84">
        <v>68145</v>
      </c>
      <c r="G2705" s="11" t="s">
        <v>150</v>
      </c>
      <c r="H2705" s="11" t="s">
        <v>29</v>
      </c>
      <c r="I2705" s="11" t="s">
        <v>618</v>
      </c>
      <c r="J2705" s="78">
        <v>8450</v>
      </c>
    </row>
    <row r="2706" spans="1:10" outlineLevel="3" x14ac:dyDescent="0.25">
      <c r="A2706" s="87">
        <v>100</v>
      </c>
      <c r="B2706" s="9" t="s">
        <v>485</v>
      </c>
      <c r="C2706" s="9" t="s">
        <v>503</v>
      </c>
      <c r="D2706" s="9" t="s">
        <v>527</v>
      </c>
      <c r="E2706" s="11">
        <v>17576760</v>
      </c>
      <c r="F2706" s="84">
        <v>68145</v>
      </c>
      <c r="G2706" s="11" t="s">
        <v>151</v>
      </c>
      <c r="H2706" s="11" t="s">
        <v>29</v>
      </c>
      <c r="I2706" s="11" t="s">
        <v>618</v>
      </c>
      <c r="J2706" s="78">
        <v>1800</v>
      </c>
    </row>
    <row r="2707" spans="1:10" outlineLevel="3" x14ac:dyDescent="0.25">
      <c r="A2707" s="87">
        <v>100</v>
      </c>
      <c r="B2707" s="9" t="s">
        <v>485</v>
      </c>
      <c r="C2707" s="9" t="s">
        <v>503</v>
      </c>
      <c r="D2707" s="9" t="s">
        <v>527</v>
      </c>
      <c r="E2707" s="11">
        <v>17576760</v>
      </c>
      <c r="F2707" s="84">
        <v>68145</v>
      </c>
      <c r="G2707" s="11" t="s">
        <v>152</v>
      </c>
      <c r="H2707" s="11" t="s">
        <v>29</v>
      </c>
      <c r="I2707" s="11" t="s">
        <v>618</v>
      </c>
      <c r="J2707" s="78">
        <v>2700</v>
      </c>
    </row>
    <row r="2708" spans="1:10" outlineLevel="3" x14ac:dyDescent="0.25">
      <c r="A2708" s="87">
        <v>100</v>
      </c>
      <c r="B2708" s="9" t="s">
        <v>485</v>
      </c>
      <c r="C2708" s="9" t="s">
        <v>503</v>
      </c>
      <c r="D2708" s="9" t="s">
        <v>527</v>
      </c>
      <c r="E2708" s="11">
        <v>17576760</v>
      </c>
      <c r="F2708" s="84">
        <v>68145</v>
      </c>
      <c r="G2708" s="11" t="s">
        <v>404</v>
      </c>
      <c r="H2708" s="11" t="s">
        <v>29</v>
      </c>
      <c r="I2708" s="11" t="s">
        <v>618</v>
      </c>
      <c r="J2708" s="78">
        <v>1850</v>
      </c>
    </row>
    <row r="2709" spans="1:10" outlineLevel="3" x14ac:dyDescent="0.25">
      <c r="A2709" s="87">
        <v>100</v>
      </c>
      <c r="B2709" s="9" t="s">
        <v>485</v>
      </c>
      <c r="C2709" s="9" t="s">
        <v>503</v>
      </c>
      <c r="D2709" s="9" t="s">
        <v>527</v>
      </c>
      <c r="E2709" s="11">
        <v>17576760</v>
      </c>
      <c r="F2709" s="84">
        <v>68145</v>
      </c>
      <c r="G2709" s="11" t="s">
        <v>403</v>
      </c>
      <c r="H2709" s="11" t="s">
        <v>29</v>
      </c>
      <c r="I2709" s="11" t="s">
        <v>618</v>
      </c>
      <c r="J2709" s="78">
        <v>5020</v>
      </c>
    </row>
    <row r="2710" spans="1:10" outlineLevel="3" x14ac:dyDescent="0.25">
      <c r="A2710" s="87">
        <v>100</v>
      </c>
      <c r="B2710" s="9" t="s">
        <v>485</v>
      </c>
      <c r="C2710" s="9" t="s">
        <v>503</v>
      </c>
      <c r="D2710" s="9" t="s">
        <v>527</v>
      </c>
      <c r="E2710" s="11">
        <v>17576760</v>
      </c>
      <c r="F2710" s="84">
        <v>68145</v>
      </c>
      <c r="G2710" s="11" t="s">
        <v>722</v>
      </c>
      <c r="H2710" s="11" t="s">
        <v>29</v>
      </c>
      <c r="I2710" s="11" t="s">
        <v>618</v>
      </c>
      <c r="J2710" s="78">
        <v>34500</v>
      </c>
    </row>
    <row r="2711" spans="1:10" outlineLevel="3" x14ac:dyDescent="0.25">
      <c r="A2711" s="87">
        <v>100</v>
      </c>
      <c r="B2711" s="9" t="s">
        <v>485</v>
      </c>
      <c r="C2711" s="9" t="s">
        <v>503</v>
      </c>
      <c r="D2711" s="9" t="s">
        <v>527</v>
      </c>
      <c r="E2711" s="11">
        <v>17576760</v>
      </c>
      <c r="F2711" s="84">
        <v>68160</v>
      </c>
      <c r="G2711" s="11" t="s">
        <v>7</v>
      </c>
      <c r="H2711" s="11" t="s">
        <v>47</v>
      </c>
      <c r="I2711" s="11" t="s">
        <v>618</v>
      </c>
      <c r="J2711" s="78">
        <v>52</v>
      </c>
    </row>
    <row r="2712" spans="1:10" outlineLevel="3" x14ac:dyDescent="0.25">
      <c r="A2712" s="87">
        <v>100</v>
      </c>
      <c r="B2712" s="9" t="s">
        <v>485</v>
      </c>
      <c r="C2712" s="9" t="s">
        <v>503</v>
      </c>
      <c r="D2712" s="9" t="s">
        <v>527</v>
      </c>
      <c r="E2712" s="11">
        <v>17576760</v>
      </c>
      <c r="F2712" s="84">
        <v>68165</v>
      </c>
      <c r="G2712" s="11" t="s">
        <v>148</v>
      </c>
      <c r="H2712" s="11" t="s">
        <v>30</v>
      </c>
      <c r="I2712" s="11" t="s">
        <v>618</v>
      </c>
      <c r="J2712" s="78">
        <v>1000</v>
      </c>
    </row>
    <row r="2713" spans="1:10" outlineLevel="3" x14ac:dyDescent="0.25">
      <c r="A2713" s="87">
        <v>100</v>
      </c>
      <c r="B2713" s="9" t="s">
        <v>485</v>
      </c>
      <c r="C2713" s="9" t="s">
        <v>503</v>
      </c>
      <c r="D2713" s="9" t="s">
        <v>527</v>
      </c>
      <c r="E2713" s="11">
        <v>17576760</v>
      </c>
      <c r="F2713" s="84">
        <v>68165</v>
      </c>
      <c r="G2713" s="11" t="s">
        <v>715</v>
      </c>
      <c r="H2713" s="11" t="s">
        <v>30</v>
      </c>
      <c r="I2713" s="11" t="s">
        <v>618</v>
      </c>
      <c r="J2713" s="78">
        <v>500</v>
      </c>
    </row>
    <row r="2714" spans="1:10" outlineLevel="3" x14ac:dyDescent="0.25">
      <c r="A2714" s="87">
        <v>100</v>
      </c>
      <c r="B2714" s="9" t="s">
        <v>485</v>
      </c>
      <c r="C2714" s="9" t="s">
        <v>503</v>
      </c>
      <c r="D2714" s="9" t="s">
        <v>527</v>
      </c>
      <c r="E2714" s="11">
        <v>17576760</v>
      </c>
      <c r="F2714" s="84">
        <v>68400</v>
      </c>
      <c r="G2714" s="11" t="s">
        <v>7</v>
      </c>
      <c r="H2714" s="11" t="s">
        <v>49</v>
      </c>
      <c r="I2714" s="11" t="s">
        <v>618</v>
      </c>
      <c r="J2714" s="78">
        <v>724</v>
      </c>
    </row>
    <row r="2715" spans="1:10" outlineLevel="3" x14ac:dyDescent="0.25">
      <c r="A2715" s="87">
        <v>100</v>
      </c>
      <c r="B2715" s="9" t="s">
        <v>485</v>
      </c>
      <c r="C2715" s="9" t="s">
        <v>503</v>
      </c>
      <c r="D2715" s="9" t="s">
        <v>527</v>
      </c>
      <c r="E2715" s="11">
        <v>17576760</v>
      </c>
      <c r="F2715" s="84">
        <v>69150</v>
      </c>
      <c r="G2715" s="11" t="s">
        <v>7</v>
      </c>
      <c r="H2715" s="11" t="s">
        <v>33</v>
      </c>
      <c r="I2715" s="11" t="s">
        <v>618</v>
      </c>
      <c r="J2715" s="78">
        <v>225</v>
      </c>
    </row>
    <row r="2716" spans="1:10" outlineLevel="3" x14ac:dyDescent="0.25">
      <c r="A2716" s="87">
        <v>100</v>
      </c>
      <c r="B2716" s="9" t="s">
        <v>485</v>
      </c>
      <c r="C2716" s="9" t="s">
        <v>503</v>
      </c>
      <c r="D2716" s="9" t="s">
        <v>527</v>
      </c>
      <c r="E2716" s="11">
        <v>17576760</v>
      </c>
      <c r="F2716" s="84">
        <v>69200</v>
      </c>
      <c r="G2716" s="11" t="s">
        <v>7</v>
      </c>
      <c r="H2716" s="11" t="s">
        <v>34</v>
      </c>
      <c r="I2716" s="11" t="s">
        <v>618</v>
      </c>
      <c r="J2716" s="78">
        <v>195</v>
      </c>
    </row>
    <row r="2717" spans="1:10" outlineLevel="3" x14ac:dyDescent="0.25">
      <c r="A2717" s="87">
        <v>100</v>
      </c>
      <c r="B2717" s="9" t="s">
        <v>485</v>
      </c>
      <c r="C2717" s="9" t="s">
        <v>503</v>
      </c>
      <c r="D2717" s="9" t="s">
        <v>527</v>
      </c>
      <c r="E2717" s="11">
        <v>17576760</v>
      </c>
      <c r="F2717" s="84">
        <v>76800</v>
      </c>
      <c r="G2717" s="11" t="s">
        <v>7</v>
      </c>
      <c r="H2717" s="11" t="s">
        <v>37</v>
      </c>
      <c r="I2717" s="11" t="s">
        <v>618</v>
      </c>
      <c r="J2717" s="78">
        <v>1308</v>
      </c>
    </row>
    <row r="2718" spans="1:10" outlineLevel="3" x14ac:dyDescent="0.25">
      <c r="A2718" s="87">
        <v>100</v>
      </c>
      <c r="B2718" s="9" t="s">
        <v>485</v>
      </c>
      <c r="C2718" s="9" t="s">
        <v>503</v>
      </c>
      <c r="D2718" s="9" t="s">
        <v>527</v>
      </c>
      <c r="E2718" s="11">
        <v>17576760</v>
      </c>
      <c r="F2718" s="84">
        <v>77140</v>
      </c>
      <c r="G2718" s="11" t="s">
        <v>7</v>
      </c>
      <c r="H2718" s="11" t="s">
        <v>38</v>
      </c>
      <c r="I2718" s="11" t="s">
        <v>618</v>
      </c>
      <c r="J2718" s="78">
        <v>125</v>
      </c>
    </row>
    <row r="2719" spans="1:10" outlineLevel="3" x14ac:dyDescent="0.25">
      <c r="A2719" s="87">
        <v>100</v>
      </c>
      <c r="B2719" s="9" t="s">
        <v>485</v>
      </c>
      <c r="C2719" s="9" t="s">
        <v>503</v>
      </c>
      <c r="D2719" s="9" t="s">
        <v>528</v>
      </c>
      <c r="E2719" s="11">
        <v>17578000</v>
      </c>
      <c r="F2719" s="84">
        <v>60100</v>
      </c>
      <c r="G2719" s="11" t="s">
        <v>7</v>
      </c>
      <c r="H2719" s="11" t="s">
        <v>8</v>
      </c>
      <c r="I2719" s="11" t="s">
        <v>618</v>
      </c>
      <c r="J2719" s="78">
        <v>386672</v>
      </c>
    </row>
    <row r="2720" spans="1:10" outlineLevel="3" x14ac:dyDescent="0.25">
      <c r="A2720" s="87">
        <v>100</v>
      </c>
      <c r="B2720" s="9" t="s">
        <v>485</v>
      </c>
      <c r="C2720" s="9" t="s">
        <v>503</v>
      </c>
      <c r="D2720" s="9" t="s">
        <v>528</v>
      </c>
      <c r="E2720" s="11">
        <v>17578000</v>
      </c>
      <c r="F2720" s="84">
        <v>60280</v>
      </c>
      <c r="G2720" s="11" t="s">
        <v>7</v>
      </c>
      <c r="H2720" s="11" t="s">
        <v>10</v>
      </c>
      <c r="I2720" s="11" t="s">
        <v>618</v>
      </c>
      <c r="J2720" s="78">
        <v>1500</v>
      </c>
    </row>
    <row r="2721" spans="1:10" outlineLevel="3" x14ac:dyDescent="0.25">
      <c r="A2721" s="87">
        <v>100</v>
      </c>
      <c r="B2721" s="9" t="s">
        <v>485</v>
      </c>
      <c r="C2721" s="9" t="s">
        <v>503</v>
      </c>
      <c r="D2721" s="9" t="s">
        <v>528</v>
      </c>
      <c r="E2721" s="11">
        <v>17578000</v>
      </c>
      <c r="F2721" s="84">
        <v>60290</v>
      </c>
      <c r="G2721" s="11" t="s">
        <v>7</v>
      </c>
      <c r="H2721" s="11" t="s">
        <v>11</v>
      </c>
      <c r="I2721" s="11" t="s">
        <v>618</v>
      </c>
      <c r="J2721" s="78">
        <v>1528</v>
      </c>
    </row>
    <row r="2722" spans="1:10" outlineLevel="3" x14ac:dyDescent="0.25">
      <c r="A2722" s="87">
        <v>100</v>
      </c>
      <c r="B2722" s="9" t="s">
        <v>485</v>
      </c>
      <c r="C2722" s="9" t="s">
        <v>503</v>
      </c>
      <c r="D2722" s="9" t="s">
        <v>528</v>
      </c>
      <c r="E2722" s="11">
        <v>17578000</v>
      </c>
      <c r="F2722" s="84">
        <v>60300</v>
      </c>
      <c r="G2722" s="11" t="s">
        <v>7</v>
      </c>
      <c r="H2722" s="11" t="s">
        <v>12</v>
      </c>
      <c r="I2722" s="11" t="s">
        <v>618</v>
      </c>
      <c r="J2722" s="78">
        <v>28718</v>
      </c>
    </row>
    <row r="2723" spans="1:10" outlineLevel="3" x14ac:dyDescent="0.25">
      <c r="A2723" s="87">
        <v>100</v>
      </c>
      <c r="B2723" s="9" t="s">
        <v>485</v>
      </c>
      <c r="C2723" s="9" t="s">
        <v>503</v>
      </c>
      <c r="D2723" s="9" t="s">
        <v>528</v>
      </c>
      <c r="E2723" s="11">
        <v>17578000</v>
      </c>
      <c r="F2723" s="84">
        <v>60330</v>
      </c>
      <c r="G2723" s="11" t="s">
        <v>7</v>
      </c>
      <c r="H2723" s="11" t="s">
        <v>13</v>
      </c>
      <c r="I2723" s="11" t="s">
        <v>618</v>
      </c>
      <c r="J2723" s="78">
        <v>50067</v>
      </c>
    </row>
    <row r="2724" spans="1:10" outlineLevel="3" x14ac:dyDescent="0.25">
      <c r="A2724" s="87">
        <v>100</v>
      </c>
      <c r="B2724" s="9" t="s">
        <v>485</v>
      </c>
      <c r="C2724" s="9" t="s">
        <v>503</v>
      </c>
      <c r="D2724" s="9" t="s">
        <v>528</v>
      </c>
      <c r="E2724" s="11">
        <v>17578000</v>
      </c>
      <c r="F2724" s="84">
        <v>60331</v>
      </c>
      <c r="G2724" s="11" t="s">
        <v>7</v>
      </c>
      <c r="H2724" s="11" t="s">
        <v>14</v>
      </c>
      <c r="I2724" s="11" t="s">
        <v>618</v>
      </c>
      <c r="J2724" s="78">
        <v>1130</v>
      </c>
    </row>
    <row r="2725" spans="1:10" outlineLevel="3" x14ac:dyDescent="0.25">
      <c r="A2725" s="87">
        <v>100</v>
      </c>
      <c r="B2725" s="9" t="s">
        <v>485</v>
      </c>
      <c r="C2725" s="9" t="s">
        <v>503</v>
      </c>
      <c r="D2725" s="9" t="s">
        <v>528</v>
      </c>
      <c r="E2725" s="11">
        <v>17578000</v>
      </c>
      <c r="F2725" s="84">
        <v>60340</v>
      </c>
      <c r="G2725" s="11" t="s">
        <v>7</v>
      </c>
      <c r="H2725" s="11" t="s">
        <v>15</v>
      </c>
      <c r="I2725" s="11" t="s">
        <v>618</v>
      </c>
      <c r="J2725" s="78">
        <v>1819</v>
      </c>
    </row>
    <row r="2726" spans="1:10" outlineLevel="3" x14ac:dyDescent="0.25">
      <c r="A2726" s="87">
        <v>100</v>
      </c>
      <c r="B2726" s="9" t="s">
        <v>485</v>
      </c>
      <c r="C2726" s="9" t="s">
        <v>503</v>
      </c>
      <c r="D2726" s="9" t="s">
        <v>528</v>
      </c>
      <c r="E2726" s="11">
        <v>17578000</v>
      </c>
      <c r="F2726" s="84">
        <v>60350</v>
      </c>
      <c r="G2726" s="11" t="s">
        <v>7</v>
      </c>
      <c r="H2726" s="11" t="s">
        <v>16</v>
      </c>
      <c r="I2726" s="11" t="s">
        <v>618</v>
      </c>
      <c r="J2726" s="78">
        <v>1080</v>
      </c>
    </row>
    <row r="2727" spans="1:10" outlineLevel="3" x14ac:dyDescent="0.25">
      <c r="A2727" s="87">
        <v>100</v>
      </c>
      <c r="B2727" s="9" t="s">
        <v>485</v>
      </c>
      <c r="C2727" s="9" t="s">
        <v>503</v>
      </c>
      <c r="D2727" s="9" t="s">
        <v>528</v>
      </c>
      <c r="E2727" s="11">
        <v>17578000</v>
      </c>
      <c r="F2727" s="84">
        <v>60360</v>
      </c>
      <c r="G2727" s="11" t="s">
        <v>7</v>
      </c>
      <c r="H2727" s="11" t="s">
        <v>17</v>
      </c>
      <c r="I2727" s="11" t="s">
        <v>618</v>
      </c>
      <c r="J2727" s="78">
        <v>56662</v>
      </c>
    </row>
    <row r="2728" spans="1:10" outlineLevel="3" x14ac:dyDescent="0.25">
      <c r="A2728" s="87">
        <v>100</v>
      </c>
      <c r="B2728" s="9" t="s">
        <v>485</v>
      </c>
      <c r="C2728" s="9" t="s">
        <v>503</v>
      </c>
      <c r="D2728" s="9" t="s">
        <v>528</v>
      </c>
      <c r="E2728" s="11">
        <v>17578000</v>
      </c>
      <c r="F2728" s="84">
        <v>61110</v>
      </c>
      <c r="G2728" s="11" t="s">
        <v>7</v>
      </c>
      <c r="H2728" s="11" t="s">
        <v>20</v>
      </c>
      <c r="I2728" s="11" t="s">
        <v>618</v>
      </c>
      <c r="J2728" s="78">
        <v>400</v>
      </c>
    </row>
    <row r="2729" spans="1:10" outlineLevel="3" x14ac:dyDescent="0.25">
      <c r="A2729" s="87">
        <v>100</v>
      </c>
      <c r="B2729" s="9" t="s">
        <v>485</v>
      </c>
      <c r="C2729" s="9" t="s">
        <v>503</v>
      </c>
      <c r="D2729" s="9" t="s">
        <v>528</v>
      </c>
      <c r="E2729" s="11">
        <v>17578000</v>
      </c>
      <c r="F2729" s="84">
        <v>61160</v>
      </c>
      <c r="G2729" s="11" t="s">
        <v>7</v>
      </c>
      <c r="H2729" s="11" t="s">
        <v>21</v>
      </c>
      <c r="I2729" s="11" t="s">
        <v>618</v>
      </c>
      <c r="J2729" s="78">
        <v>100</v>
      </c>
    </row>
    <row r="2730" spans="1:10" outlineLevel="3" x14ac:dyDescent="0.25">
      <c r="A2730" s="87">
        <v>100</v>
      </c>
      <c r="B2730" s="9" t="s">
        <v>485</v>
      </c>
      <c r="C2730" s="9" t="s">
        <v>503</v>
      </c>
      <c r="D2730" s="9" t="s">
        <v>528</v>
      </c>
      <c r="E2730" s="11">
        <v>17578000</v>
      </c>
      <c r="F2730" s="84">
        <v>61180</v>
      </c>
      <c r="G2730" s="11" t="s">
        <v>7</v>
      </c>
      <c r="H2730" s="11" t="s">
        <v>23</v>
      </c>
      <c r="I2730" s="11" t="s">
        <v>618</v>
      </c>
      <c r="J2730" s="78">
        <v>909</v>
      </c>
    </row>
    <row r="2731" spans="1:10" outlineLevel="3" x14ac:dyDescent="0.25">
      <c r="A2731" s="87">
        <v>100</v>
      </c>
      <c r="B2731" s="9" t="s">
        <v>485</v>
      </c>
      <c r="C2731" s="9" t="s">
        <v>503</v>
      </c>
      <c r="D2731" s="9" t="s">
        <v>528</v>
      </c>
      <c r="E2731" s="11">
        <v>17578000</v>
      </c>
      <c r="F2731" s="84">
        <v>61800</v>
      </c>
      <c r="G2731" s="11" t="s">
        <v>7</v>
      </c>
      <c r="H2731" s="11" t="s">
        <v>25</v>
      </c>
      <c r="I2731" s="11" t="s">
        <v>618</v>
      </c>
      <c r="J2731" s="78">
        <v>2100</v>
      </c>
    </row>
    <row r="2732" spans="1:10" outlineLevel="3" x14ac:dyDescent="0.25">
      <c r="A2732" s="87">
        <v>100</v>
      </c>
      <c r="B2732" s="9" t="s">
        <v>485</v>
      </c>
      <c r="C2732" s="9" t="s">
        <v>503</v>
      </c>
      <c r="D2732" s="9" t="s">
        <v>528</v>
      </c>
      <c r="E2732" s="11">
        <v>17578000</v>
      </c>
      <c r="F2732" s="84">
        <v>61820</v>
      </c>
      <c r="G2732" s="11" t="s">
        <v>7</v>
      </c>
      <c r="H2732" s="11" t="s">
        <v>69</v>
      </c>
      <c r="I2732" s="11" t="s">
        <v>618</v>
      </c>
      <c r="J2732" s="78">
        <v>350</v>
      </c>
    </row>
    <row r="2733" spans="1:10" outlineLevel="3" x14ac:dyDescent="0.25">
      <c r="A2733" s="87">
        <v>100</v>
      </c>
      <c r="B2733" s="9" t="s">
        <v>485</v>
      </c>
      <c r="C2733" s="9" t="s">
        <v>503</v>
      </c>
      <c r="D2733" s="9" t="s">
        <v>528</v>
      </c>
      <c r="E2733" s="11">
        <v>17578000</v>
      </c>
      <c r="F2733" s="84">
        <v>61920</v>
      </c>
      <c r="G2733" s="11" t="s">
        <v>7</v>
      </c>
      <c r="H2733" s="11" t="s">
        <v>388</v>
      </c>
      <c r="I2733" s="11" t="s">
        <v>618</v>
      </c>
      <c r="J2733" s="78">
        <v>3175</v>
      </c>
    </row>
    <row r="2734" spans="1:10" outlineLevel="3" x14ac:dyDescent="0.25">
      <c r="A2734" s="87">
        <v>100</v>
      </c>
      <c r="B2734" s="9" t="s">
        <v>485</v>
      </c>
      <c r="C2734" s="9" t="s">
        <v>503</v>
      </c>
      <c r="D2734" s="9" t="s">
        <v>528</v>
      </c>
      <c r="E2734" s="11">
        <v>17578000</v>
      </c>
      <c r="F2734" s="84">
        <v>61950</v>
      </c>
      <c r="G2734" s="11" t="s">
        <v>7</v>
      </c>
      <c r="H2734" s="11" t="s">
        <v>390</v>
      </c>
      <c r="I2734" s="11" t="s">
        <v>618</v>
      </c>
      <c r="J2734" s="78">
        <v>179</v>
      </c>
    </row>
    <row r="2735" spans="1:10" outlineLevel="3" x14ac:dyDescent="0.25">
      <c r="A2735" s="87">
        <v>100</v>
      </c>
      <c r="B2735" s="9" t="s">
        <v>485</v>
      </c>
      <c r="C2735" s="9" t="s">
        <v>503</v>
      </c>
      <c r="D2735" s="9" t="s">
        <v>528</v>
      </c>
      <c r="E2735" s="11">
        <v>17578000</v>
      </c>
      <c r="F2735" s="84">
        <v>62450</v>
      </c>
      <c r="G2735" s="11" t="s">
        <v>7</v>
      </c>
      <c r="H2735" s="11" t="s">
        <v>82</v>
      </c>
      <c r="I2735" s="11" t="s">
        <v>618</v>
      </c>
      <c r="J2735" s="78">
        <v>15</v>
      </c>
    </row>
    <row r="2736" spans="1:10" outlineLevel="3" x14ac:dyDescent="0.25">
      <c r="A2736" s="87">
        <v>100</v>
      </c>
      <c r="B2736" s="9" t="s">
        <v>485</v>
      </c>
      <c r="C2736" s="9" t="s">
        <v>503</v>
      </c>
      <c r="D2736" s="9" t="s">
        <v>528</v>
      </c>
      <c r="E2736" s="11">
        <v>17578000</v>
      </c>
      <c r="F2736" s="84">
        <v>62550</v>
      </c>
      <c r="G2736" s="11" t="s">
        <v>7</v>
      </c>
      <c r="H2736" s="11" t="s">
        <v>45</v>
      </c>
      <c r="I2736" s="11" t="s">
        <v>618</v>
      </c>
      <c r="J2736" s="78">
        <v>650</v>
      </c>
    </row>
    <row r="2737" spans="1:10" outlineLevel="3" x14ac:dyDescent="0.25">
      <c r="A2737" s="87">
        <v>100</v>
      </c>
      <c r="B2737" s="9" t="s">
        <v>485</v>
      </c>
      <c r="C2737" s="9" t="s">
        <v>503</v>
      </c>
      <c r="D2737" s="9" t="s">
        <v>528</v>
      </c>
      <c r="E2737" s="11">
        <v>17578000</v>
      </c>
      <c r="F2737" s="84">
        <v>64110</v>
      </c>
      <c r="G2737" s="11" t="s">
        <v>7</v>
      </c>
      <c r="H2737" s="11" t="s">
        <v>26</v>
      </c>
      <c r="I2737" s="11" t="s">
        <v>618</v>
      </c>
      <c r="J2737" s="78">
        <v>1620</v>
      </c>
    </row>
    <row r="2738" spans="1:10" outlineLevel="3" x14ac:dyDescent="0.25">
      <c r="A2738" s="87">
        <v>100</v>
      </c>
      <c r="B2738" s="9" t="s">
        <v>485</v>
      </c>
      <c r="C2738" s="9" t="s">
        <v>503</v>
      </c>
      <c r="D2738" s="9" t="s">
        <v>528</v>
      </c>
      <c r="E2738" s="11">
        <v>17578000</v>
      </c>
      <c r="F2738" s="84">
        <v>64120</v>
      </c>
      <c r="G2738" s="11" t="s">
        <v>7</v>
      </c>
      <c r="H2738" s="11" t="s">
        <v>83</v>
      </c>
      <c r="I2738" s="11" t="s">
        <v>618</v>
      </c>
      <c r="J2738" s="78">
        <v>396</v>
      </c>
    </row>
    <row r="2739" spans="1:10" outlineLevel="3" x14ac:dyDescent="0.25">
      <c r="A2739" s="87">
        <v>100</v>
      </c>
      <c r="B2739" s="9" t="s">
        <v>485</v>
      </c>
      <c r="C2739" s="9" t="s">
        <v>503</v>
      </c>
      <c r="D2739" s="9" t="s">
        <v>528</v>
      </c>
      <c r="E2739" s="11">
        <v>17578000</v>
      </c>
      <c r="F2739" s="84">
        <v>66110</v>
      </c>
      <c r="G2739" s="11" t="s">
        <v>7</v>
      </c>
      <c r="H2739" s="11" t="s">
        <v>27</v>
      </c>
      <c r="I2739" s="11" t="s">
        <v>618</v>
      </c>
      <c r="J2739" s="78">
        <v>70</v>
      </c>
    </row>
    <row r="2740" spans="1:10" outlineLevel="3" x14ac:dyDescent="0.25">
      <c r="A2740" s="87">
        <v>100</v>
      </c>
      <c r="B2740" s="9" t="s">
        <v>485</v>
      </c>
      <c r="C2740" s="9" t="s">
        <v>503</v>
      </c>
      <c r="D2740" s="9" t="s">
        <v>528</v>
      </c>
      <c r="E2740" s="11">
        <v>17578000</v>
      </c>
      <c r="F2740" s="84">
        <v>68140</v>
      </c>
      <c r="G2740" s="11" t="s">
        <v>7</v>
      </c>
      <c r="H2740" s="11" t="s">
        <v>28</v>
      </c>
      <c r="I2740" s="11" t="s">
        <v>618</v>
      </c>
      <c r="J2740" s="78">
        <v>60000</v>
      </c>
    </row>
    <row r="2741" spans="1:10" outlineLevel="3" x14ac:dyDescent="0.25">
      <c r="A2741" s="87">
        <v>100</v>
      </c>
      <c r="B2741" s="9" t="s">
        <v>485</v>
      </c>
      <c r="C2741" s="9" t="s">
        <v>503</v>
      </c>
      <c r="D2741" s="9" t="s">
        <v>528</v>
      </c>
      <c r="E2741" s="11">
        <v>17578000</v>
      </c>
      <c r="F2741" s="84">
        <v>68400</v>
      </c>
      <c r="G2741" s="11" t="s">
        <v>7</v>
      </c>
      <c r="H2741" s="11" t="s">
        <v>49</v>
      </c>
      <c r="I2741" s="11" t="s">
        <v>618</v>
      </c>
      <c r="J2741" s="78">
        <v>40</v>
      </c>
    </row>
    <row r="2742" spans="1:10" outlineLevel="3" x14ac:dyDescent="0.25">
      <c r="A2742" s="87">
        <v>100</v>
      </c>
      <c r="B2742" s="9" t="s">
        <v>485</v>
      </c>
      <c r="C2742" s="9" t="s">
        <v>503</v>
      </c>
      <c r="D2742" s="9" t="s">
        <v>528</v>
      </c>
      <c r="E2742" s="11">
        <v>17578000</v>
      </c>
      <c r="F2742" s="84">
        <v>69150</v>
      </c>
      <c r="G2742" s="11" t="s">
        <v>7</v>
      </c>
      <c r="H2742" s="11" t="s">
        <v>33</v>
      </c>
      <c r="I2742" s="11" t="s">
        <v>618</v>
      </c>
      <c r="J2742" s="78">
        <v>150</v>
      </c>
    </row>
    <row r="2743" spans="1:10" outlineLevel="3" x14ac:dyDescent="0.25">
      <c r="A2743" s="87">
        <v>100</v>
      </c>
      <c r="B2743" s="9" t="s">
        <v>485</v>
      </c>
      <c r="C2743" s="9" t="s">
        <v>503</v>
      </c>
      <c r="D2743" s="9" t="s">
        <v>528</v>
      </c>
      <c r="E2743" s="11">
        <v>17578000</v>
      </c>
      <c r="F2743" s="84">
        <v>69200</v>
      </c>
      <c r="G2743" s="11" t="s">
        <v>7</v>
      </c>
      <c r="H2743" s="11" t="s">
        <v>34</v>
      </c>
      <c r="I2743" s="11" t="s">
        <v>618</v>
      </c>
      <c r="J2743" s="78">
        <v>1745</v>
      </c>
    </row>
    <row r="2744" spans="1:10" outlineLevel="3" x14ac:dyDescent="0.25">
      <c r="A2744" s="87">
        <v>100</v>
      </c>
      <c r="B2744" s="9" t="s">
        <v>485</v>
      </c>
      <c r="C2744" s="9" t="s">
        <v>503</v>
      </c>
      <c r="D2744" s="9" t="s">
        <v>528</v>
      </c>
      <c r="E2744" s="11">
        <v>17578000</v>
      </c>
      <c r="F2744" s="84">
        <v>69500</v>
      </c>
      <c r="G2744" s="11" t="s">
        <v>7</v>
      </c>
      <c r="H2744" s="11" t="s">
        <v>35</v>
      </c>
      <c r="I2744" s="11" t="s">
        <v>618</v>
      </c>
      <c r="J2744" s="78">
        <v>1130</v>
      </c>
    </row>
    <row r="2745" spans="1:10" outlineLevel="3" x14ac:dyDescent="0.25">
      <c r="A2745" s="87">
        <v>100</v>
      </c>
      <c r="B2745" s="9" t="s">
        <v>485</v>
      </c>
      <c r="C2745" s="9" t="s">
        <v>503</v>
      </c>
      <c r="D2745" s="9" t="s">
        <v>528</v>
      </c>
      <c r="E2745" s="11">
        <v>17578000</v>
      </c>
      <c r="F2745" s="84">
        <v>69550</v>
      </c>
      <c r="G2745" s="11" t="s">
        <v>7</v>
      </c>
      <c r="H2745" s="11" t="s">
        <v>36</v>
      </c>
      <c r="I2745" s="11" t="s">
        <v>618</v>
      </c>
      <c r="J2745" s="78">
        <v>2595</v>
      </c>
    </row>
    <row r="2746" spans="1:10" outlineLevel="3" x14ac:dyDescent="0.25">
      <c r="A2746" s="87">
        <v>100</v>
      </c>
      <c r="B2746" s="9" t="s">
        <v>485</v>
      </c>
      <c r="C2746" s="9" t="s">
        <v>503</v>
      </c>
      <c r="D2746" s="9" t="s">
        <v>528</v>
      </c>
      <c r="E2746" s="11">
        <v>17578000</v>
      </c>
      <c r="F2746" s="84">
        <v>76500</v>
      </c>
      <c r="G2746" s="11" t="s">
        <v>7</v>
      </c>
      <c r="H2746" s="11" t="s">
        <v>48</v>
      </c>
      <c r="I2746" s="11" t="s">
        <v>618</v>
      </c>
      <c r="J2746" s="78">
        <v>400</v>
      </c>
    </row>
    <row r="2747" spans="1:10" outlineLevel="3" x14ac:dyDescent="0.25">
      <c r="A2747" s="87">
        <v>100</v>
      </c>
      <c r="B2747" s="9" t="s">
        <v>485</v>
      </c>
      <c r="C2747" s="9" t="s">
        <v>503</v>
      </c>
      <c r="D2747" s="9" t="s">
        <v>210</v>
      </c>
      <c r="E2747" s="11">
        <v>17579000</v>
      </c>
      <c r="F2747" s="84">
        <v>60100</v>
      </c>
      <c r="G2747" s="11" t="s">
        <v>7</v>
      </c>
      <c r="H2747" s="11" t="s">
        <v>8</v>
      </c>
      <c r="I2747" s="11" t="s">
        <v>618</v>
      </c>
      <c r="J2747" s="78">
        <v>130144</v>
      </c>
    </row>
    <row r="2748" spans="1:10" outlineLevel="3" x14ac:dyDescent="0.25">
      <c r="A2748" s="87">
        <v>100</v>
      </c>
      <c r="B2748" s="9" t="s">
        <v>485</v>
      </c>
      <c r="C2748" s="9" t="s">
        <v>503</v>
      </c>
      <c r="D2748" s="9" t="s">
        <v>210</v>
      </c>
      <c r="E2748" s="11">
        <v>17579000</v>
      </c>
      <c r="F2748" s="84">
        <v>60140</v>
      </c>
      <c r="G2748" s="11" t="s">
        <v>7</v>
      </c>
      <c r="H2748" s="11" t="s">
        <v>9</v>
      </c>
      <c r="I2748" s="11" t="s">
        <v>618</v>
      </c>
      <c r="J2748" s="78">
        <v>1000</v>
      </c>
    </row>
    <row r="2749" spans="1:10" outlineLevel="3" x14ac:dyDescent="0.25">
      <c r="A2749" s="87">
        <v>100</v>
      </c>
      <c r="B2749" s="9" t="s">
        <v>485</v>
      </c>
      <c r="C2749" s="9" t="s">
        <v>503</v>
      </c>
      <c r="D2749" s="9" t="s">
        <v>210</v>
      </c>
      <c r="E2749" s="11">
        <v>17579000</v>
      </c>
      <c r="F2749" s="84">
        <v>60150</v>
      </c>
      <c r="G2749" s="11" t="s">
        <v>7</v>
      </c>
      <c r="H2749" s="11" t="s">
        <v>53</v>
      </c>
      <c r="I2749" s="11" t="s">
        <v>618</v>
      </c>
      <c r="J2749" s="78">
        <v>24731</v>
      </c>
    </row>
    <row r="2750" spans="1:10" outlineLevel="3" x14ac:dyDescent="0.25">
      <c r="A2750" s="87">
        <v>100</v>
      </c>
      <c r="B2750" s="9" t="s">
        <v>485</v>
      </c>
      <c r="C2750" s="9" t="s">
        <v>503</v>
      </c>
      <c r="D2750" s="9" t="s">
        <v>210</v>
      </c>
      <c r="E2750" s="11">
        <v>17579000</v>
      </c>
      <c r="F2750" s="84">
        <v>60290</v>
      </c>
      <c r="G2750" s="11" t="s">
        <v>7</v>
      </c>
      <c r="H2750" s="11" t="s">
        <v>11</v>
      </c>
      <c r="I2750" s="11" t="s">
        <v>618</v>
      </c>
      <c r="J2750" s="78">
        <v>416</v>
      </c>
    </row>
    <row r="2751" spans="1:10" outlineLevel="3" x14ac:dyDescent="0.25">
      <c r="A2751" s="87">
        <v>100</v>
      </c>
      <c r="B2751" s="9" t="s">
        <v>485</v>
      </c>
      <c r="C2751" s="9" t="s">
        <v>503</v>
      </c>
      <c r="D2751" s="9" t="s">
        <v>210</v>
      </c>
      <c r="E2751" s="11">
        <v>17579000</v>
      </c>
      <c r="F2751" s="84">
        <v>60300</v>
      </c>
      <c r="G2751" s="11" t="s">
        <v>7</v>
      </c>
      <c r="H2751" s="11" t="s">
        <v>12</v>
      </c>
      <c r="I2751" s="11" t="s">
        <v>618</v>
      </c>
      <c r="J2751" s="78">
        <v>11589</v>
      </c>
    </row>
    <row r="2752" spans="1:10" outlineLevel="3" x14ac:dyDescent="0.25">
      <c r="A2752" s="87">
        <v>100</v>
      </c>
      <c r="B2752" s="9" t="s">
        <v>485</v>
      </c>
      <c r="C2752" s="9" t="s">
        <v>503</v>
      </c>
      <c r="D2752" s="9" t="s">
        <v>210</v>
      </c>
      <c r="E2752" s="11">
        <v>17579000</v>
      </c>
      <c r="F2752" s="84">
        <v>60330</v>
      </c>
      <c r="G2752" s="11" t="s">
        <v>7</v>
      </c>
      <c r="H2752" s="11" t="s">
        <v>13</v>
      </c>
      <c r="I2752" s="11" t="s">
        <v>618</v>
      </c>
      <c r="J2752" s="78">
        <v>23925</v>
      </c>
    </row>
    <row r="2753" spans="1:10" outlineLevel="3" x14ac:dyDescent="0.25">
      <c r="A2753" s="87">
        <v>100</v>
      </c>
      <c r="B2753" s="9" t="s">
        <v>485</v>
      </c>
      <c r="C2753" s="9" t="s">
        <v>503</v>
      </c>
      <c r="D2753" s="9" t="s">
        <v>210</v>
      </c>
      <c r="E2753" s="11">
        <v>17579000</v>
      </c>
      <c r="F2753" s="84">
        <v>60331</v>
      </c>
      <c r="G2753" s="11" t="s">
        <v>7</v>
      </c>
      <c r="H2753" s="11" t="s">
        <v>14</v>
      </c>
      <c r="I2753" s="11" t="s">
        <v>618</v>
      </c>
      <c r="J2753" s="78">
        <v>739</v>
      </c>
    </row>
    <row r="2754" spans="1:10" outlineLevel="3" x14ac:dyDescent="0.25">
      <c r="A2754" s="87">
        <v>100</v>
      </c>
      <c r="B2754" s="9" t="s">
        <v>485</v>
      </c>
      <c r="C2754" s="9" t="s">
        <v>503</v>
      </c>
      <c r="D2754" s="9" t="s">
        <v>210</v>
      </c>
      <c r="E2754" s="11">
        <v>17579000</v>
      </c>
      <c r="F2754" s="84">
        <v>60340</v>
      </c>
      <c r="G2754" s="11" t="s">
        <v>7</v>
      </c>
      <c r="H2754" s="11" t="s">
        <v>15</v>
      </c>
      <c r="I2754" s="11" t="s">
        <v>618</v>
      </c>
      <c r="J2754" s="78">
        <v>550</v>
      </c>
    </row>
    <row r="2755" spans="1:10" outlineLevel="3" x14ac:dyDescent="0.25">
      <c r="A2755" s="87">
        <v>100</v>
      </c>
      <c r="B2755" s="9" t="s">
        <v>485</v>
      </c>
      <c r="C2755" s="9" t="s">
        <v>503</v>
      </c>
      <c r="D2755" s="9" t="s">
        <v>210</v>
      </c>
      <c r="E2755" s="11">
        <v>17579000</v>
      </c>
      <c r="F2755" s="84">
        <v>60350</v>
      </c>
      <c r="G2755" s="11" t="s">
        <v>7</v>
      </c>
      <c r="H2755" s="11" t="s">
        <v>16</v>
      </c>
      <c r="I2755" s="11" t="s">
        <v>618</v>
      </c>
      <c r="J2755" s="78">
        <v>1057</v>
      </c>
    </row>
    <row r="2756" spans="1:10" outlineLevel="3" x14ac:dyDescent="0.25">
      <c r="A2756" s="87">
        <v>100</v>
      </c>
      <c r="B2756" s="9" t="s">
        <v>485</v>
      </c>
      <c r="C2756" s="9" t="s">
        <v>503</v>
      </c>
      <c r="D2756" s="9" t="s">
        <v>210</v>
      </c>
      <c r="E2756" s="11">
        <v>17579000</v>
      </c>
      <c r="F2756" s="84">
        <v>60360</v>
      </c>
      <c r="G2756" s="11" t="s">
        <v>7</v>
      </c>
      <c r="H2756" s="11" t="s">
        <v>17</v>
      </c>
      <c r="I2756" s="11" t="s">
        <v>618</v>
      </c>
      <c r="J2756" s="78">
        <v>18961</v>
      </c>
    </row>
    <row r="2757" spans="1:10" outlineLevel="3" x14ac:dyDescent="0.25">
      <c r="A2757" s="87">
        <v>100</v>
      </c>
      <c r="B2757" s="9" t="s">
        <v>485</v>
      </c>
      <c r="C2757" s="9" t="s">
        <v>503</v>
      </c>
      <c r="D2757" s="9" t="s">
        <v>210</v>
      </c>
      <c r="E2757" s="11">
        <v>17579000</v>
      </c>
      <c r="F2757" s="84">
        <v>61100</v>
      </c>
      <c r="G2757" s="11" t="s">
        <v>7</v>
      </c>
      <c r="H2757" s="11" t="s">
        <v>19</v>
      </c>
      <c r="I2757" s="11" t="s">
        <v>618</v>
      </c>
      <c r="J2757" s="78">
        <v>3008</v>
      </c>
    </row>
    <row r="2758" spans="1:10" outlineLevel="3" x14ac:dyDescent="0.25">
      <c r="A2758" s="87">
        <v>100</v>
      </c>
      <c r="B2758" s="9" t="s">
        <v>485</v>
      </c>
      <c r="C2758" s="9" t="s">
        <v>503</v>
      </c>
      <c r="D2758" s="9" t="s">
        <v>210</v>
      </c>
      <c r="E2758" s="11">
        <v>17579000</v>
      </c>
      <c r="F2758" s="84">
        <v>61110</v>
      </c>
      <c r="G2758" s="11" t="s">
        <v>7</v>
      </c>
      <c r="H2758" s="11" t="s">
        <v>20</v>
      </c>
      <c r="I2758" s="11" t="s">
        <v>618</v>
      </c>
      <c r="J2758" s="78">
        <v>150</v>
      </c>
    </row>
    <row r="2759" spans="1:10" outlineLevel="3" x14ac:dyDescent="0.25">
      <c r="A2759" s="87">
        <v>100</v>
      </c>
      <c r="B2759" s="9" t="s">
        <v>485</v>
      </c>
      <c r="C2759" s="9" t="s">
        <v>503</v>
      </c>
      <c r="D2759" s="9" t="s">
        <v>210</v>
      </c>
      <c r="E2759" s="11">
        <v>17579000</v>
      </c>
      <c r="F2759" s="84">
        <v>61160</v>
      </c>
      <c r="G2759" s="11" t="s">
        <v>7</v>
      </c>
      <c r="H2759" s="11" t="s">
        <v>21</v>
      </c>
      <c r="I2759" s="11" t="s">
        <v>618</v>
      </c>
      <c r="J2759" s="78">
        <v>2500</v>
      </c>
    </row>
    <row r="2760" spans="1:10" outlineLevel="3" x14ac:dyDescent="0.25">
      <c r="A2760" s="87">
        <v>100</v>
      </c>
      <c r="B2760" s="9" t="s">
        <v>485</v>
      </c>
      <c r="C2760" s="9" t="s">
        <v>503</v>
      </c>
      <c r="D2760" s="9" t="s">
        <v>210</v>
      </c>
      <c r="E2760" s="11">
        <v>17579000</v>
      </c>
      <c r="F2760" s="84">
        <v>61180</v>
      </c>
      <c r="G2760" s="11" t="s">
        <v>7</v>
      </c>
      <c r="H2760" s="11" t="s">
        <v>23</v>
      </c>
      <c r="I2760" s="11" t="s">
        <v>618</v>
      </c>
      <c r="J2760" s="78">
        <v>915</v>
      </c>
    </row>
    <row r="2761" spans="1:10" outlineLevel="3" x14ac:dyDescent="0.25">
      <c r="A2761" s="87">
        <v>100</v>
      </c>
      <c r="B2761" s="9" t="s">
        <v>485</v>
      </c>
      <c r="C2761" s="9" t="s">
        <v>503</v>
      </c>
      <c r="D2761" s="9" t="s">
        <v>210</v>
      </c>
      <c r="E2761" s="11">
        <v>17579000</v>
      </c>
      <c r="F2761" s="84">
        <v>61185</v>
      </c>
      <c r="G2761" s="11" t="s">
        <v>7</v>
      </c>
      <c r="H2761" s="11" t="s">
        <v>68</v>
      </c>
      <c r="I2761" s="11" t="s">
        <v>618</v>
      </c>
      <c r="J2761" s="78">
        <v>75</v>
      </c>
    </row>
    <row r="2762" spans="1:10" outlineLevel="3" x14ac:dyDescent="0.25">
      <c r="A2762" s="87">
        <v>100</v>
      </c>
      <c r="B2762" s="9" t="s">
        <v>485</v>
      </c>
      <c r="C2762" s="9" t="s">
        <v>503</v>
      </c>
      <c r="D2762" s="9" t="s">
        <v>210</v>
      </c>
      <c r="E2762" s="11">
        <v>17579000</v>
      </c>
      <c r="F2762" s="84">
        <v>61250</v>
      </c>
      <c r="G2762" s="11" t="s">
        <v>7</v>
      </c>
      <c r="H2762" s="11" t="s">
        <v>39</v>
      </c>
      <c r="I2762" s="11" t="s">
        <v>618</v>
      </c>
      <c r="J2762" s="78">
        <v>1000</v>
      </c>
    </row>
    <row r="2763" spans="1:10" outlineLevel="3" x14ac:dyDescent="0.25">
      <c r="A2763" s="87">
        <v>100</v>
      </c>
      <c r="B2763" s="9" t="s">
        <v>485</v>
      </c>
      <c r="C2763" s="9" t="s">
        <v>503</v>
      </c>
      <c r="D2763" s="9" t="s">
        <v>210</v>
      </c>
      <c r="E2763" s="11">
        <v>17579000</v>
      </c>
      <c r="F2763" s="84">
        <v>61300</v>
      </c>
      <c r="G2763" s="11" t="s">
        <v>7</v>
      </c>
      <c r="H2763" s="11" t="s">
        <v>85</v>
      </c>
      <c r="I2763" s="11" t="s">
        <v>618</v>
      </c>
      <c r="J2763" s="78">
        <v>168</v>
      </c>
    </row>
    <row r="2764" spans="1:10" outlineLevel="3" x14ac:dyDescent="0.25">
      <c r="A2764" s="87">
        <v>100</v>
      </c>
      <c r="B2764" s="9" t="s">
        <v>485</v>
      </c>
      <c r="C2764" s="9" t="s">
        <v>503</v>
      </c>
      <c r="D2764" s="9" t="s">
        <v>210</v>
      </c>
      <c r="E2764" s="11">
        <v>17579000</v>
      </c>
      <c r="F2764" s="84">
        <v>61350</v>
      </c>
      <c r="G2764" s="11" t="s">
        <v>7</v>
      </c>
      <c r="H2764" s="11" t="s">
        <v>79</v>
      </c>
      <c r="I2764" s="11" t="s">
        <v>618</v>
      </c>
      <c r="J2764" s="78">
        <v>200</v>
      </c>
    </row>
    <row r="2765" spans="1:10" outlineLevel="3" x14ac:dyDescent="0.25">
      <c r="A2765" s="87">
        <v>100</v>
      </c>
      <c r="B2765" s="9" t="s">
        <v>485</v>
      </c>
      <c r="C2765" s="9" t="s">
        <v>503</v>
      </c>
      <c r="D2765" s="9" t="s">
        <v>210</v>
      </c>
      <c r="E2765" s="11">
        <v>17579000</v>
      </c>
      <c r="F2765" s="84">
        <v>61475</v>
      </c>
      <c r="G2765" s="11" t="s">
        <v>7</v>
      </c>
      <c r="H2765" s="11" t="s">
        <v>77</v>
      </c>
      <c r="I2765" s="11" t="s">
        <v>618</v>
      </c>
      <c r="J2765" s="78">
        <v>5000</v>
      </c>
    </row>
    <row r="2766" spans="1:10" outlineLevel="3" x14ac:dyDescent="0.25">
      <c r="A2766" s="87">
        <v>100</v>
      </c>
      <c r="B2766" s="9" t="s">
        <v>485</v>
      </c>
      <c r="C2766" s="9" t="s">
        <v>503</v>
      </c>
      <c r="D2766" s="9" t="s">
        <v>210</v>
      </c>
      <c r="E2766" s="11">
        <v>17579000</v>
      </c>
      <c r="F2766" s="84">
        <v>61500</v>
      </c>
      <c r="G2766" s="11" t="s">
        <v>7</v>
      </c>
      <c r="H2766" s="11" t="s">
        <v>24</v>
      </c>
      <c r="I2766" s="11" t="s">
        <v>618</v>
      </c>
      <c r="J2766" s="78">
        <v>4650</v>
      </c>
    </row>
    <row r="2767" spans="1:10" outlineLevel="3" x14ac:dyDescent="0.25">
      <c r="A2767" s="87">
        <v>100</v>
      </c>
      <c r="B2767" s="9" t="s">
        <v>485</v>
      </c>
      <c r="C2767" s="9" t="s">
        <v>503</v>
      </c>
      <c r="D2767" s="9" t="s">
        <v>210</v>
      </c>
      <c r="E2767" s="11">
        <v>17579000</v>
      </c>
      <c r="F2767" s="84">
        <v>61830</v>
      </c>
      <c r="G2767" s="11" t="s">
        <v>7</v>
      </c>
      <c r="H2767" s="11" t="s">
        <v>81</v>
      </c>
      <c r="I2767" s="11" t="s">
        <v>618</v>
      </c>
      <c r="J2767" s="78">
        <v>1000</v>
      </c>
    </row>
    <row r="2768" spans="1:10" outlineLevel="3" x14ac:dyDescent="0.25">
      <c r="A2768" s="87">
        <v>100</v>
      </c>
      <c r="B2768" s="9" t="s">
        <v>485</v>
      </c>
      <c r="C2768" s="9" t="s">
        <v>503</v>
      </c>
      <c r="D2768" s="9" t="s">
        <v>210</v>
      </c>
      <c r="E2768" s="11">
        <v>17579000</v>
      </c>
      <c r="F2768" s="84">
        <v>61910</v>
      </c>
      <c r="G2768" s="11" t="s">
        <v>7</v>
      </c>
      <c r="H2768" s="11" t="s">
        <v>387</v>
      </c>
      <c r="I2768" s="11" t="s">
        <v>618</v>
      </c>
      <c r="J2768" s="78">
        <v>5000</v>
      </c>
    </row>
    <row r="2769" spans="1:10" outlineLevel="3" x14ac:dyDescent="0.25">
      <c r="A2769" s="87">
        <v>100</v>
      </c>
      <c r="B2769" s="9" t="s">
        <v>485</v>
      </c>
      <c r="C2769" s="9" t="s">
        <v>503</v>
      </c>
      <c r="D2769" s="9" t="s">
        <v>210</v>
      </c>
      <c r="E2769" s="11">
        <v>17579000</v>
      </c>
      <c r="F2769" s="84">
        <v>61920</v>
      </c>
      <c r="G2769" s="11" t="s">
        <v>7</v>
      </c>
      <c r="H2769" s="11" t="s">
        <v>388</v>
      </c>
      <c r="I2769" s="11" t="s">
        <v>618</v>
      </c>
      <c r="J2769" s="78">
        <v>2775</v>
      </c>
    </row>
    <row r="2770" spans="1:10" outlineLevel="3" x14ac:dyDescent="0.25">
      <c r="A2770" s="87">
        <v>100</v>
      </c>
      <c r="B2770" s="9" t="s">
        <v>485</v>
      </c>
      <c r="C2770" s="9" t="s">
        <v>503</v>
      </c>
      <c r="D2770" s="9" t="s">
        <v>210</v>
      </c>
      <c r="E2770" s="11">
        <v>17579000</v>
      </c>
      <c r="F2770" s="84">
        <v>62100</v>
      </c>
      <c r="G2770" s="11" t="s">
        <v>7</v>
      </c>
      <c r="H2770" s="11" t="s">
        <v>74</v>
      </c>
      <c r="I2770" s="11" t="s">
        <v>618</v>
      </c>
      <c r="J2770" s="78">
        <v>3000</v>
      </c>
    </row>
    <row r="2771" spans="1:10" outlineLevel="3" x14ac:dyDescent="0.25">
      <c r="A2771" s="87">
        <v>100</v>
      </c>
      <c r="B2771" s="9" t="s">
        <v>485</v>
      </c>
      <c r="C2771" s="9" t="s">
        <v>503</v>
      </c>
      <c r="D2771" s="9" t="s">
        <v>210</v>
      </c>
      <c r="E2771" s="11">
        <v>17579000</v>
      </c>
      <c r="F2771" s="84">
        <v>62450</v>
      </c>
      <c r="G2771" s="11" t="s">
        <v>7</v>
      </c>
      <c r="H2771" s="11" t="s">
        <v>82</v>
      </c>
      <c r="I2771" s="11" t="s">
        <v>618</v>
      </c>
      <c r="J2771" s="78">
        <v>150</v>
      </c>
    </row>
    <row r="2772" spans="1:10" outlineLevel="3" x14ac:dyDescent="0.25">
      <c r="A2772" s="87">
        <v>100</v>
      </c>
      <c r="B2772" s="9" t="s">
        <v>485</v>
      </c>
      <c r="C2772" s="9" t="s">
        <v>503</v>
      </c>
      <c r="D2772" s="9" t="s">
        <v>210</v>
      </c>
      <c r="E2772" s="11">
        <v>17579000</v>
      </c>
      <c r="F2772" s="84">
        <v>62550</v>
      </c>
      <c r="G2772" s="11" t="s">
        <v>7</v>
      </c>
      <c r="H2772" s="11" t="s">
        <v>45</v>
      </c>
      <c r="I2772" s="11" t="s">
        <v>618</v>
      </c>
      <c r="J2772" s="78">
        <v>8550</v>
      </c>
    </row>
    <row r="2773" spans="1:10" outlineLevel="3" x14ac:dyDescent="0.25">
      <c r="A2773" s="87">
        <v>100</v>
      </c>
      <c r="B2773" s="9" t="s">
        <v>485</v>
      </c>
      <c r="C2773" s="9" t="s">
        <v>503</v>
      </c>
      <c r="D2773" s="9" t="s">
        <v>210</v>
      </c>
      <c r="E2773" s="11">
        <v>17579000</v>
      </c>
      <c r="F2773" s="84">
        <v>64110</v>
      </c>
      <c r="G2773" s="11" t="s">
        <v>7</v>
      </c>
      <c r="H2773" s="11" t="s">
        <v>26</v>
      </c>
      <c r="I2773" s="11" t="s">
        <v>618</v>
      </c>
      <c r="J2773" s="78">
        <v>1656</v>
      </c>
    </row>
    <row r="2774" spans="1:10" outlineLevel="3" x14ac:dyDescent="0.25">
      <c r="A2774" s="87">
        <v>100</v>
      </c>
      <c r="B2774" s="9" t="s">
        <v>485</v>
      </c>
      <c r="C2774" s="9" t="s">
        <v>503</v>
      </c>
      <c r="D2774" s="9" t="s">
        <v>210</v>
      </c>
      <c r="E2774" s="11">
        <v>17579000</v>
      </c>
      <c r="F2774" s="84">
        <v>65100</v>
      </c>
      <c r="G2774" s="11" t="s">
        <v>7</v>
      </c>
      <c r="H2774" s="11" t="s">
        <v>46</v>
      </c>
      <c r="I2774" s="11" t="s">
        <v>618</v>
      </c>
      <c r="J2774" s="78">
        <v>699</v>
      </c>
    </row>
    <row r="2775" spans="1:10" outlineLevel="3" x14ac:dyDescent="0.25">
      <c r="A2775" s="87">
        <v>100</v>
      </c>
      <c r="B2775" s="9" t="s">
        <v>485</v>
      </c>
      <c r="C2775" s="9" t="s">
        <v>503</v>
      </c>
      <c r="D2775" s="9" t="s">
        <v>210</v>
      </c>
      <c r="E2775" s="11">
        <v>17579000</v>
      </c>
      <c r="F2775" s="84">
        <v>66110</v>
      </c>
      <c r="G2775" s="11" t="s">
        <v>7</v>
      </c>
      <c r="H2775" s="11" t="s">
        <v>27</v>
      </c>
      <c r="I2775" s="11" t="s">
        <v>618</v>
      </c>
      <c r="J2775" s="78">
        <v>11870</v>
      </c>
    </row>
    <row r="2776" spans="1:10" outlineLevel="3" x14ac:dyDescent="0.25">
      <c r="A2776" s="87">
        <v>100</v>
      </c>
      <c r="B2776" s="9" t="s">
        <v>485</v>
      </c>
      <c r="C2776" s="9" t="s">
        <v>503</v>
      </c>
      <c r="D2776" s="9" t="s">
        <v>210</v>
      </c>
      <c r="E2776" s="11">
        <v>17579000</v>
      </c>
      <c r="F2776" s="84">
        <v>68140</v>
      </c>
      <c r="G2776" s="11" t="s">
        <v>7</v>
      </c>
      <c r="H2776" s="11" t="s">
        <v>28</v>
      </c>
      <c r="I2776" s="11" t="s">
        <v>618</v>
      </c>
      <c r="J2776" s="78">
        <v>105000</v>
      </c>
    </row>
    <row r="2777" spans="1:10" outlineLevel="3" x14ac:dyDescent="0.25">
      <c r="A2777" s="87">
        <v>100</v>
      </c>
      <c r="B2777" s="9" t="s">
        <v>485</v>
      </c>
      <c r="C2777" s="9" t="s">
        <v>503</v>
      </c>
      <c r="D2777" s="9" t="s">
        <v>210</v>
      </c>
      <c r="E2777" s="11">
        <v>17579000</v>
      </c>
      <c r="F2777" s="84">
        <v>68145</v>
      </c>
      <c r="G2777" s="11" t="s">
        <v>7</v>
      </c>
      <c r="H2777" s="11" t="s">
        <v>29</v>
      </c>
      <c r="I2777" s="11" t="s">
        <v>618</v>
      </c>
      <c r="J2777" s="78">
        <v>45850</v>
      </c>
    </row>
    <row r="2778" spans="1:10" outlineLevel="3" x14ac:dyDescent="0.25">
      <c r="A2778" s="87">
        <v>100</v>
      </c>
      <c r="B2778" s="9" t="s">
        <v>485</v>
      </c>
      <c r="C2778" s="9" t="s">
        <v>503</v>
      </c>
      <c r="D2778" s="9" t="s">
        <v>210</v>
      </c>
      <c r="E2778" s="11">
        <v>17579000</v>
      </c>
      <c r="F2778" s="84">
        <v>68160</v>
      </c>
      <c r="G2778" s="11" t="s">
        <v>7</v>
      </c>
      <c r="H2778" s="11" t="s">
        <v>47</v>
      </c>
      <c r="I2778" s="11" t="s">
        <v>618</v>
      </c>
      <c r="J2778" s="78">
        <v>3000</v>
      </c>
    </row>
    <row r="2779" spans="1:10" outlineLevel="3" x14ac:dyDescent="0.25">
      <c r="A2779" s="87">
        <v>100</v>
      </c>
      <c r="B2779" s="9" t="s">
        <v>485</v>
      </c>
      <c r="C2779" s="9" t="s">
        <v>503</v>
      </c>
      <c r="D2779" s="9" t="s">
        <v>210</v>
      </c>
      <c r="E2779" s="11">
        <v>17579000</v>
      </c>
      <c r="F2779" s="84">
        <v>68400</v>
      </c>
      <c r="G2779" s="11" t="s">
        <v>7</v>
      </c>
      <c r="H2779" s="11" t="s">
        <v>49</v>
      </c>
      <c r="I2779" s="11" t="s">
        <v>618</v>
      </c>
      <c r="J2779" s="78">
        <v>114</v>
      </c>
    </row>
    <row r="2780" spans="1:10" outlineLevel="3" x14ac:dyDescent="0.25">
      <c r="A2780" s="87">
        <v>100</v>
      </c>
      <c r="B2780" s="9" t="s">
        <v>485</v>
      </c>
      <c r="C2780" s="9" t="s">
        <v>503</v>
      </c>
      <c r="D2780" s="9" t="s">
        <v>210</v>
      </c>
      <c r="E2780" s="11">
        <v>17579000</v>
      </c>
      <c r="F2780" s="84">
        <v>69150</v>
      </c>
      <c r="G2780" s="11" t="s">
        <v>7</v>
      </c>
      <c r="H2780" s="11" t="s">
        <v>33</v>
      </c>
      <c r="I2780" s="11" t="s">
        <v>618</v>
      </c>
      <c r="J2780" s="78">
        <v>120</v>
      </c>
    </row>
    <row r="2781" spans="1:10" outlineLevel="3" x14ac:dyDescent="0.25">
      <c r="A2781" s="87">
        <v>100</v>
      </c>
      <c r="B2781" s="9" t="s">
        <v>485</v>
      </c>
      <c r="C2781" s="9" t="s">
        <v>503</v>
      </c>
      <c r="D2781" s="9" t="s">
        <v>210</v>
      </c>
      <c r="E2781" s="11">
        <v>17579000</v>
      </c>
      <c r="F2781" s="84">
        <v>69200</v>
      </c>
      <c r="G2781" s="11" t="s">
        <v>7</v>
      </c>
      <c r="H2781" s="11" t="s">
        <v>34</v>
      </c>
      <c r="I2781" s="11" t="s">
        <v>618</v>
      </c>
      <c r="J2781" s="78">
        <v>565</v>
      </c>
    </row>
    <row r="2782" spans="1:10" outlineLevel="3" x14ac:dyDescent="0.25">
      <c r="A2782" s="87">
        <v>100</v>
      </c>
      <c r="B2782" s="9" t="s">
        <v>485</v>
      </c>
      <c r="C2782" s="9" t="s">
        <v>503</v>
      </c>
      <c r="D2782" s="9" t="s">
        <v>210</v>
      </c>
      <c r="E2782" s="11">
        <v>17579000</v>
      </c>
      <c r="F2782" s="84">
        <v>69500</v>
      </c>
      <c r="G2782" s="11" t="s">
        <v>7</v>
      </c>
      <c r="H2782" s="11" t="s">
        <v>35</v>
      </c>
      <c r="I2782" s="11" t="s">
        <v>618</v>
      </c>
      <c r="J2782" s="78">
        <v>1248</v>
      </c>
    </row>
    <row r="2783" spans="1:10" outlineLevel="3" x14ac:dyDescent="0.25">
      <c r="A2783" s="87">
        <v>100</v>
      </c>
      <c r="B2783" s="9" t="s">
        <v>485</v>
      </c>
      <c r="C2783" s="9" t="s">
        <v>503</v>
      </c>
      <c r="D2783" s="9" t="s">
        <v>210</v>
      </c>
      <c r="E2783" s="11">
        <v>17579000</v>
      </c>
      <c r="F2783" s="84">
        <v>69550</v>
      </c>
      <c r="G2783" s="11" t="s">
        <v>7</v>
      </c>
      <c r="H2783" s="11" t="s">
        <v>36</v>
      </c>
      <c r="I2783" s="11" t="s">
        <v>618</v>
      </c>
      <c r="J2783" s="78">
        <v>650</v>
      </c>
    </row>
    <row r="2784" spans="1:10" outlineLevel="3" x14ac:dyDescent="0.25">
      <c r="A2784" s="87">
        <v>100</v>
      </c>
      <c r="B2784" s="9" t="s">
        <v>485</v>
      </c>
      <c r="C2784" s="9" t="s">
        <v>503</v>
      </c>
      <c r="D2784" s="9" t="s">
        <v>210</v>
      </c>
      <c r="E2784" s="11">
        <v>17579000</v>
      </c>
      <c r="F2784" s="84">
        <v>76800</v>
      </c>
      <c r="G2784" s="11" t="s">
        <v>7</v>
      </c>
      <c r="H2784" s="11" t="s">
        <v>37</v>
      </c>
      <c r="I2784" s="11" t="s">
        <v>618</v>
      </c>
      <c r="J2784" s="78">
        <v>2160</v>
      </c>
    </row>
    <row r="2785" spans="1:10" outlineLevel="3" x14ac:dyDescent="0.25">
      <c r="A2785" s="87">
        <v>100</v>
      </c>
      <c r="B2785" s="9" t="s">
        <v>485</v>
      </c>
      <c r="C2785" s="9" t="s">
        <v>503</v>
      </c>
      <c r="D2785" s="9" t="s">
        <v>210</v>
      </c>
      <c r="E2785" s="11">
        <v>17579000</v>
      </c>
      <c r="F2785" s="84">
        <v>77140</v>
      </c>
      <c r="G2785" s="11" t="s">
        <v>7</v>
      </c>
      <c r="H2785" s="11" t="s">
        <v>38</v>
      </c>
      <c r="I2785" s="11" t="s">
        <v>618</v>
      </c>
      <c r="J2785" s="78">
        <v>50</v>
      </c>
    </row>
    <row r="2786" spans="1:10" outlineLevel="3" x14ac:dyDescent="0.25">
      <c r="A2786" s="87">
        <v>100</v>
      </c>
      <c r="B2786" s="9" t="s">
        <v>485</v>
      </c>
      <c r="C2786" s="9" t="s">
        <v>503</v>
      </c>
      <c r="D2786" s="9" t="s">
        <v>210</v>
      </c>
      <c r="E2786" s="11">
        <v>17579791</v>
      </c>
      <c r="F2786" s="84">
        <v>60100</v>
      </c>
      <c r="G2786" s="11" t="s">
        <v>7</v>
      </c>
      <c r="H2786" s="11" t="s">
        <v>8</v>
      </c>
      <c r="I2786" s="11" t="s">
        <v>618</v>
      </c>
      <c r="J2786" s="78">
        <v>190710</v>
      </c>
    </row>
    <row r="2787" spans="1:10" outlineLevel="3" x14ac:dyDescent="0.25">
      <c r="A2787" s="87">
        <v>100</v>
      </c>
      <c r="B2787" s="9" t="s">
        <v>485</v>
      </c>
      <c r="C2787" s="9" t="s">
        <v>503</v>
      </c>
      <c r="D2787" s="9" t="s">
        <v>210</v>
      </c>
      <c r="E2787" s="11">
        <v>17579791</v>
      </c>
      <c r="F2787" s="84">
        <v>60140</v>
      </c>
      <c r="G2787" s="11" t="s">
        <v>7</v>
      </c>
      <c r="H2787" s="11" t="s">
        <v>9</v>
      </c>
      <c r="I2787" s="11" t="s">
        <v>618</v>
      </c>
      <c r="J2787" s="78">
        <v>2500</v>
      </c>
    </row>
    <row r="2788" spans="1:10" outlineLevel="3" x14ac:dyDescent="0.25">
      <c r="A2788" s="87">
        <v>100</v>
      </c>
      <c r="B2788" s="9" t="s">
        <v>485</v>
      </c>
      <c r="C2788" s="9" t="s">
        <v>503</v>
      </c>
      <c r="D2788" s="9" t="s">
        <v>210</v>
      </c>
      <c r="E2788" s="11">
        <v>17579791</v>
      </c>
      <c r="F2788" s="84">
        <v>60150</v>
      </c>
      <c r="G2788" s="11" t="s">
        <v>7</v>
      </c>
      <c r="H2788" s="11" t="s">
        <v>53</v>
      </c>
      <c r="I2788" s="11" t="s">
        <v>618</v>
      </c>
      <c r="J2788" s="78">
        <v>66560</v>
      </c>
    </row>
    <row r="2789" spans="1:10" outlineLevel="3" x14ac:dyDescent="0.25">
      <c r="A2789" s="87">
        <v>100</v>
      </c>
      <c r="B2789" s="9" t="s">
        <v>485</v>
      </c>
      <c r="C2789" s="9" t="s">
        <v>503</v>
      </c>
      <c r="D2789" s="9" t="s">
        <v>210</v>
      </c>
      <c r="E2789" s="11">
        <v>17579791</v>
      </c>
      <c r="F2789" s="84">
        <v>60280</v>
      </c>
      <c r="G2789" s="11" t="s">
        <v>7</v>
      </c>
      <c r="H2789" s="11" t="s">
        <v>10</v>
      </c>
      <c r="I2789" s="11" t="s">
        <v>618</v>
      </c>
      <c r="J2789" s="78">
        <v>900</v>
      </c>
    </row>
    <row r="2790" spans="1:10" outlineLevel="3" x14ac:dyDescent="0.25">
      <c r="A2790" s="87">
        <v>100</v>
      </c>
      <c r="B2790" s="9" t="s">
        <v>485</v>
      </c>
      <c r="C2790" s="9" t="s">
        <v>503</v>
      </c>
      <c r="D2790" s="9" t="s">
        <v>210</v>
      </c>
      <c r="E2790" s="11">
        <v>17579791</v>
      </c>
      <c r="F2790" s="84">
        <v>60290</v>
      </c>
      <c r="G2790" s="11" t="s">
        <v>7</v>
      </c>
      <c r="H2790" s="11" t="s">
        <v>11</v>
      </c>
      <c r="I2790" s="11" t="s">
        <v>618</v>
      </c>
      <c r="J2790" s="78">
        <v>2028</v>
      </c>
    </row>
    <row r="2791" spans="1:10" outlineLevel="3" x14ac:dyDescent="0.25">
      <c r="A2791" s="87">
        <v>100</v>
      </c>
      <c r="B2791" s="9" t="s">
        <v>485</v>
      </c>
      <c r="C2791" s="9" t="s">
        <v>503</v>
      </c>
      <c r="D2791" s="9" t="s">
        <v>210</v>
      </c>
      <c r="E2791" s="11">
        <v>17579791</v>
      </c>
      <c r="F2791" s="84">
        <v>60300</v>
      </c>
      <c r="G2791" s="11" t="s">
        <v>7</v>
      </c>
      <c r="H2791" s="11" t="s">
        <v>12</v>
      </c>
      <c r="I2791" s="11" t="s">
        <v>618</v>
      </c>
      <c r="J2791" s="78">
        <v>19467</v>
      </c>
    </row>
    <row r="2792" spans="1:10" outlineLevel="3" x14ac:dyDescent="0.25">
      <c r="A2792" s="87">
        <v>100</v>
      </c>
      <c r="B2792" s="9" t="s">
        <v>485</v>
      </c>
      <c r="C2792" s="9" t="s">
        <v>503</v>
      </c>
      <c r="D2792" s="9" t="s">
        <v>210</v>
      </c>
      <c r="E2792" s="11">
        <v>17579791</v>
      </c>
      <c r="F2792" s="84">
        <v>60330</v>
      </c>
      <c r="G2792" s="11" t="s">
        <v>7</v>
      </c>
      <c r="H2792" s="11" t="s">
        <v>13</v>
      </c>
      <c r="I2792" s="11" t="s">
        <v>618</v>
      </c>
      <c r="J2792" s="78">
        <v>34159</v>
      </c>
    </row>
    <row r="2793" spans="1:10" outlineLevel="3" x14ac:dyDescent="0.25">
      <c r="A2793" s="87">
        <v>100</v>
      </c>
      <c r="B2793" s="9" t="s">
        <v>485</v>
      </c>
      <c r="C2793" s="9" t="s">
        <v>503</v>
      </c>
      <c r="D2793" s="9" t="s">
        <v>210</v>
      </c>
      <c r="E2793" s="11">
        <v>17579791</v>
      </c>
      <c r="F2793" s="84">
        <v>60331</v>
      </c>
      <c r="G2793" s="11" t="s">
        <v>7</v>
      </c>
      <c r="H2793" s="11" t="s">
        <v>14</v>
      </c>
      <c r="I2793" s="11" t="s">
        <v>618</v>
      </c>
      <c r="J2793" s="78">
        <v>845</v>
      </c>
    </row>
    <row r="2794" spans="1:10" outlineLevel="3" x14ac:dyDescent="0.25">
      <c r="A2794" s="87">
        <v>100</v>
      </c>
      <c r="B2794" s="9" t="s">
        <v>485</v>
      </c>
      <c r="C2794" s="9" t="s">
        <v>503</v>
      </c>
      <c r="D2794" s="9" t="s">
        <v>210</v>
      </c>
      <c r="E2794" s="11">
        <v>17579791</v>
      </c>
      <c r="F2794" s="84">
        <v>60340</v>
      </c>
      <c r="G2794" s="11" t="s">
        <v>7</v>
      </c>
      <c r="H2794" s="11" t="s">
        <v>15</v>
      </c>
      <c r="I2794" s="11" t="s">
        <v>618</v>
      </c>
      <c r="J2794" s="78">
        <v>2699</v>
      </c>
    </row>
    <row r="2795" spans="1:10" outlineLevel="3" x14ac:dyDescent="0.25">
      <c r="A2795" s="87">
        <v>100</v>
      </c>
      <c r="B2795" s="9" t="s">
        <v>485</v>
      </c>
      <c r="C2795" s="9" t="s">
        <v>503</v>
      </c>
      <c r="D2795" s="9" t="s">
        <v>210</v>
      </c>
      <c r="E2795" s="11">
        <v>17579791</v>
      </c>
      <c r="F2795" s="84">
        <v>60350</v>
      </c>
      <c r="G2795" s="11" t="s">
        <v>7</v>
      </c>
      <c r="H2795" s="11" t="s">
        <v>16</v>
      </c>
      <c r="I2795" s="11" t="s">
        <v>618</v>
      </c>
      <c r="J2795" s="78">
        <v>1890</v>
      </c>
    </row>
    <row r="2796" spans="1:10" outlineLevel="3" x14ac:dyDescent="0.25">
      <c r="A2796" s="87">
        <v>100</v>
      </c>
      <c r="B2796" s="9" t="s">
        <v>485</v>
      </c>
      <c r="C2796" s="9" t="s">
        <v>503</v>
      </c>
      <c r="D2796" s="9" t="s">
        <v>210</v>
      </c>
      <c r="E2796" s="11">
        <v>17579791</v>
      </c>
      <c r="F2796" s="84">
        <v>60360</v>
      </c>
      <c r="G2796" s="11" t="s">
        <v>7</v>
      </c>
      <c r="H2796" s="11" t="s">
        <v>17</v>
      </c>
      <c r="I2796" s="11" t="s">
        <v>618</v>
      </c>
      <c r="J2796" s="78">
        <v>28125</v>
      </c>
    </row>
    <row r="2797" spans="1:10" outlineLevel="3" x14ac:dyDescent="0.25">
      <c r="A2797" s="87">
        <v>100</v>
      </c>
      <c r="B2797" s="9" t="s">
        <v>485</v>
      </c>
      <c r="C2797" s="9" t="s">
        <v>503</v>
      </c>
      <c r="D2797" s="9" t="s">
        <v>210</v>
      </c>
      <c r="E2797" s="11">
        <v>17579791</v>
      </c>
      <c r="F2797" s="84">
        <v>76500</v>
      </c>
      <c r="G2797" s="11" t="s">
        <v>7</v>
      </c>
      <c r="H2797" s="11" t="s">
        <v>48</v>
      </c>
      <c r="I2797" s="11" t="s">
        <v>618</v>
      </c>
      <c r="J2797" s="78">
        <v>1000</v>
      </c>
    </row>
    <row r="2798" spans="1:10" outlineLevel="3" x14ac:dyDescent="0.25">
      <c r="A2798" s="77">
        <v>100</v>
      </c>
      <c r="B2798" s="11" t="s">
        <v>485</v>
      </c>
      <c r="C2798" s="11" t="s">
        <v>241</v>
      </c>
      <c r="D2798" s="11" t="s">
        <v>222</v>
      </c>
      <c r="E2798" s="11">
        <v>18085000</v>
      </c>
      <c r="F2798" s="84">
        <v>60100</v>
      </c>
      <c r="G2798" s="11" t="s">
        <v>7</v>
      </c>
      <c r="H2798" s="11" t="s">
        <v>8</v>
      </c>
      <c r="I2798" s="11" t="s">
        <v>618</v>
      </c>
      <c r="J2798" s="78">
        <v>245856</v>
      </c>
    </row>
    <row r="2799" spans="1:10" outlineLevel="3" x14ac:dyDescent="0.25">
      <c r="A2799" s="77">
        <v>100</v>
      </c>
      <c r="B2799" s="11" t="s">
        <v>485</v>
      </c>
      <c r="C2799" s="11" t="s">
        <v>241</v>
      </c>
      <c r="D2799" s="11" t="s">
        <v>222</v>
      </c>
      <c r="E2799" s="11">
        <v>18085000</v>
      </c>
      <c r="F2799" s="84">
        <v>60140</v>
      </c>
      <c r="G2799" s="11" t="s">
        <v>7</v>
      </c>
      <c r="H2799" s="11" t="s">
        <v>9</v>
      </c>
      <c r="I2799" s="11" t="s">
        <v>618</v>
      </c>
      <c r="J2799" s="78">
        <v>15000</v>
      </c>
    </row>
    <row r="2800" spans="1:10" outlineLevel="3" x14ac:dyDescent="0.25">
      <c r="A2800" s="77">
        <v>100</v>
      </c>
      <c r="B2800" s="11" t="s">
        <v>485</v>
      </c>
      <c r="C2800" s="11" t="s">
        <v>241</v>
      </c>
      <c r="D2800" s="11" t="s">
        <v>222</v>
      </c>
      <c r="E2800" s="11">
        <v>18085000</v>
      </c>
      <c r="F2800" s="84">
        <v>60290</v>
      </c>
      <c r="G2800" s="11" t="s">
        <v>7</v>
      </c>
      <c r="H2800" s="11" t="s">
        <v>11</v>
      </c>
      <c r="I2800" s="11" t="s">
        <v>618</v>
      </c>
      <c r="J2800" s="78">
        <v>1696</v>
      </c>
    </row>
    <row r="2801" spans="1:10" outlineLevel="3" x14ac:dyDescent="0.25">
      <c r="A2801" s="77">
        <v>100</v>
      </c>
      <c r="B2801" s="11" t="s">
        <v>485</v>
      </c>
      <c r="C2801" s="11" t="s">
        <v>241</v>
      </c>
      <c r="D2801" s="11" t="s">
        <v>222</v>
      </c>
      <c r="E2801" s="11">
        <v>18085000</v>
      </c>
      <c r="F2801" s="84">
        <v>60300</v>
      </c>
      <c r="G2801" s="11" t="s">
        <v>7</v>
      </c>
      <c r="H2801" s="11" t="s">
        <v>12</v>
      </c>
      <c r="I2801" s="11" t="s">
        <v>618</v>
      </c>
      <c r="J2801" s="78">
        <v>18203</v>
      </c>
    </row>
    <row r="2802" spans="1:10" outlineLevel="3" x14ac:dyDescent="0.25">
      <c r="A2802" s="77">
        <v>100</v>
      </c>
      <c r="B2802" s="11" t="s">
        <v>485</v>
      </c>
      <c r="C2802" s="11" t="s">
        <v>241</v>
      </c>
      <c r="D2802" s="11" t="s">
        <v>222</v>
      </c>
      <c r="E2802" s="11">
        <v>18085000</v>
      </c>
      <c r="F2802" s="84">
        <v>60330</v>
      </c>
      <c r="G2802" s="11" t="s">
        <v>7</v>
      </c>
      <c r="H2802" s="11" t="s">
        <v>13</v>
      </c>
      <c r="I2802" s="11" t="s">
        <v>618</v>
      </c>
      <c r="J2802" s="78">
        <v>37128</v>
      </c>
    </row>
    <row r="2803" spans="1:10" outlineLevel="3" x14ac:dyDescent="0.25">
      <c r="A2803" s="77">
        <v>100</v>
      </c>
      <c r="B2803" s="11" t="s">
        <v>485</v>
      </c>
      <c r="C2803" s="11" t="s">
        <v>241</v>
      </c>
      <c r="D2803" s="11" t="s">
        <v>222</v>
      </c>
      <c r="E2803" s="11">
        <v>18085000</v>
      </c>
      <c r="F2803" s="84">
        <v>60331</v>
      </c>
      <c r="G2803" s="11" t="s">
        <v>7</v>
      </c>
      <c r="H2803" s="11" t="s">
        <v>14</v>
      </c>
      <c r="I2803" s="11" t="s">
        <v>618</v>
      </c>
      <c r="J2803" s="78">
        <v>1663</v>
      </c>
    </row>
    <row r="2804" spans="1:10" outlineLevel="3" x14ac:dyDescent="0.25">
      <c r="A2804" s="77">
        <v>100</v>
      </c>
      <c r="B2804" s="11" t="s">
        <v>485</v>
      </c>
      <c r="C2804" s="11" t="s">
        <v>241</v>
      </c>
      <c r="D2804" s="11" t="s">
        <v>222</v>
      </c>
      <c r="E2804" s="11">
        <v>18085000</v>
      </c>
      <c r="F2804" s="84">
        <v>60340</v>
      </c>
      <c r="G2804" s="11" t="s">
        <v>7</v>
      </c>
      <c r="H2804" s="11" t="s">
        <v>15</v>
      </c>
      <c r="I2804" s="11" t="s">
        <v>618</v>
      </c>
      <c r="J2804" s="78">
        <v>2031</v>
      </c>
    </row>
    <row r="2805" spans="1:10" outlineLevel="3" x14ac:dyDescent="0.25">
      <c r="A2805" s="77">
        <v>100</v>
      </c>
      <c r="B2805" s="11" t="s">
        <v>485</v>
      </c>
      <c r="C2805" s="11" t="s">
        <v>241</v>
      </c>
      <c r="D2805" s="11" t="s">
        <v>222</v>
      </c>
      <c r="E2805" s="11">
        <v>18085000</v>
      </c>
      <c r="F2805" s="84">
        <v>60350</v>
      </c>
      <c r="G2805" s="11" t="s">
        <v>7</v>
      </c>
      <c r="H2805" s="11" t="s">
        <v>16</v>
      </c>
      <c r="I2805" s="11" t="s">
        <v>618</v>
      </c>
      <c r="J2805" s="78">
        <v>810</v>
      </c>
    </row>
    <row r="2806" spans="1:10" outlineLevel="3" x14ac:dyDescent="0.25">
      <c r="A2806" s="77">
        <v>100</v>
      </c>
      <c r="B2806" s="11" t="s">
        <v>485</v>
      </c>
      <c r="C2806" s="11" t="s">
        <v>241</v>
      </c>
      <c r="D2806" s="11" t="s">
        <v>222</v>
      </c>
      <c r="E2806" s="11">
        <v>18085000</v>
      </c>
      <c r="F2806" s="84">
        <v>60360</v>
      </c>
      <c r="G2806" s="11" t="s">
        <v>7</v>
      </c>
      <c r="H2806" s="11" t="s">
        <v>17</v>
      </c>
      <c r="I2806" s="11" t="s">
        <v>618</v>
      </c>
      <c r="J2806" s="78">
        <v>35994</v>
      </c>
    </row>
    <row r="2807" spans="1:10" outlineLevel="3" x14ac:dyDescent="0.25">
      <c r="A2807" s="77">
        <v>100</v>
      </c>
      <c r="B2807" s="11" t="s">
        <v>485</v>
      </c>
      <c r="C2807" s="11" t="s">
        <v>241</v>
      </c>
      <c r="D2807" s="11" t="s">
        <v>222</v>
      </c>
      <c r="E2807" s="11">
        <v>18085000</v>
      </c>
      <c r="F2807" s="84">
        <v>61100</v>
      </c>
      <c r="G2807" s="11" t="s">
        <v>7</v>
      </c>
      <c r="H2807" s="11" t="s">
        <v>19</v>
      </c>
      <c r="I2807" s="11" t="s">
        <v>618</v>
      </c>
      <c r="J2807" s="78">
        <v>200</v>
      </c>
    </row>
    <row r="2808" spans="1:10" outlineLevel="3" x14ac:dyDescent="0.25">
      <c r="A2808" s="77">
        <v>100</v>
      </c>
      <c r="B2808" s="11" t="s">
        <v>485</v>
      </c>
      <c r="C2808" s="11" t="s">
        <v>241</v>
      </c>
      <c r="D2808" s="11" t="s">
        <v>222</v>
      </c>
      <c r="E2808" s="11">
        <v>18085000</v>
      </c>
      <c r="F2808" s="84">
        <v>61110</v>
      </c>
      <c r="G2808" s="11" t="s">
        <v>7</v>
      </c>
      <c r="H2808" s="11" t="s">
        <v>20</v>
      </c>
      <c r="I2808" s="11" t="s">
        <v>618</v>
      </c>
      <c r="J2808" s="78">
        <v>200</v>
      </c>
    </row>
    <row r="2809" spans="1:10" outlineLevel="3" x14ac:dyDescent="0.25">
      <c r="A2809" s="77">
        <v>100</v>
      </c>
      <c r="B2809" s="11" t="s">
        <v>485</v>
      </c>
      <c r="C2809" s="11" t="s">
        <v>241</v>
      </c>
      <c r="D2809" s="11" t="s">
        <v>222</v>
      </c>
      <c r="E2809" s="11">
        <v>18085000</v>
      </c>
      <c r="F2809" s="84">
        <v>61160</v>
      </c>
      <c r="G2809" s="11" t="s">
        <v>7</v>
      </c>
      <c r="H2809" s="11" t="s">
        <v>21</v>
      </c>
      <c r="I2809" s="11" t="s">
        <v>618</v>
      </c>
      <c r="J2809" s="78">
        <v>900</v>
      </c>
    </row>
    <row r="2810" spans="1:10" outlineLevel="3" x14ac:dyDescent="0.25">
      <c r="A2810" s="77">
        <v>100</v>
      </c>
      <c r="B2810" s="11" t="s">
        <v>485</v>
      </c>
      <c r="C2810" s="11" t="s">
        <v>241</v>
      </c>
      <c r="D2810" s="11" t="s">
        <v>222</v>
      </c>
      <c r="E2810" s="11">
        <v>18085000</v>
      </c>
      <c r="F2810" s="84">
        <v>61180</v>
      </c>
      <c r="G2810" s="11" t="s">
        <v>7</v>
      </c>
      <c r="H2810" s="11" t="s">
        <v>23</v>
      </c>
      <c r="I2810" s="11" t="s">
        <v>618</v>
      </c>
      <c r="J2810" s="78">
        <v>439</v>
      </c>
    </row>
    <row r="2811" spans="1:10" outlineLevel="3" x14ac:dyDescent="0.25">
      <c r="A2811" s="77">
        <v>100</v>
      </c>
      <c r="B2811" s="11" t="s">
        <v>485</v>
      </c>
      <c r="C2811" s="11" t="s">
        <v>241</v>
      </c>
      <c r="D2811" s="11" t="s">
        <v>222</v>
      </c>
      <c r="E2811" s="11">
        <v>18085000</v>
      </c>
      <c r="F2811" s="84">
        <v>61185</v>
      </c>
      <c r="G2811" s="11" t="s">
        <v>7</v>
      </c>
      <c r="H2811" s="11" t="s">
        <v>68</v>
      </c>
      <c r="I2811" s="11" t="s">
        <v>618</v>
      </c>
      <c r="J2811" s="78">
        <v>225</v>
      </c>
    </row>
    <row r="2812" spans="1:10" outlineLevel="3" x14ac:dyDescent="0.25">
      <c r="A2812" s="77">
        <v>100</v>
      </c>
      <c r="B2812" s="11" t="s">
        <v>485</v>
      </c>
      <c r="C2812" s="11" t="s">
        <v>241</v>
      </c>
      <c r="D2812" s="11" t="s">
        <v>222</v>
      </c>
      <c r="E2812" s="11">
        <v>18085000</v>
      </c>
      <c r="F2812" s="84">
        <v>61250</v>
      </c>
      <c r="G2812" s="11" t="s">
        <v>7</v>
      </c>
      <c r="H2812" s="11" t="s">
        <v>39</v>
      </c>
      <c r="I2812" s="11" t="s">
        <v>618</v>
      </c>
      <c r="J2812" s="78">
        <v>450</v>
      </c>
    </row>
    <row r="2813" spans="1:10" outlineLevel="3" x14ac:dyDescent="0.25">
      <c r="A2813" s="77">
        <v>100</v>
      </c>
      <c r="B2813" s="11" t="s">
        <v>485</v>
      </c>
      <c r="C2813" s="11" t="s">
        <v>241</v>
      </c>
      <c r="D2813" s="11" t="s">
        <v>222</v>
      </c>
      <c r="E2813" s="11">
        <v>18085000</v>
      </c>
      <c r="F2813" s="84">
        <v>61920</v>
      </c>
      <c r="G2813" s="11" t="s">
        <v>7</v>
      </c>
      <c r="H2813" s="11" t="s">
        <v>388</v>
      </c>
      <c r="I2813" s="11" t="s">
        <v>618</v>
      </c>
      <c r="J2813" s="78">
        <v>3435</v>
      </c>
    </row>
    <row r="2814" spans="1:10" outlineLevel="3" x14ac:dyDescent="0.25">
      <c r="A2814" s="77">
        <v>100</v>
      </c>
      <c r="B2814" s="11" t="s">
        <v>485</v>
      </c>
      <c r="C2814" s="11" t="s">
        <v>241</v>
      </c>
      <c r="D2814" s="11" t="s">
        <v>222</v>
      </c>
      <c r="E2814" s="11">
        <v>18085000</v>
      </c>
      <c r="F2814" s="84">
        <v>61950</v>
      </c>
      <c r="G2814" s="11" t="s">
        <v>7</v>
      </c>
      <c r="H2814" s="11" t="s">
        <v>390</v>
      </c>
      <c r="I2814" s="11" t="s">
        <v>618</v>
      </c>
      <c r="J2814" s="78">
        <v>136000</v>
      </c>
    </row>
    <row r="2815" spans="1:10" outlineLevel="3" x14ac:dyDescent="0.25">
      <c r="A2815" s="77">
        <v>100</v>
      </c>
      <c r="B2815" s="11" t="s">
        <v>485</v>
      </c>
      <c r="C2815" s="11" t="s">
        <v>241</v>
      </c>
      <c r="D2815" s="11" t="s">
        <v>222</v>
      </c>
      <c r="E2815" s="11">
        <v>18085000</v>
      </c>
      <c r="F2815" s="84">
        <v>62550</v>
      </c>
      <c r="G2815" s="11" t="s">
        <v>7</v>
      </c>
      <c r="H2815" s="11" t="s">
        <v>45</v>
      </c>
      <c r="I2815" s="11" t="s">
        <v>618</v>
      </c>
      <c r="J2815" s="78">
        <v>158000</v>
      </c>
    </row>
    <row r="2816" spans="1:10" outlineLevel="3" x14ac:dyDescent="0.25">
      <c r="A2816" s="77">
        <v>100</v>
      </c>
      <c r="B2816" s="11" t="s">
        <v>485</v>
      </c>
      <c r="C2816" s="11" t="s">
        <v>241</v>
      </c>
      <c r="D2816" s="11" t="s">
        <v>222</v>
      </c>
      <c r="E2816" s="11">
        <v>18085000</v>
      </c>
      <c r="F2816" s="84">
        <v>63150</v>
      </c>
      <c r="G2816" s="11" t="s">
        <v>7</v>
      </c>
      <c r="H2816" s="11" t="s">
        <v>153</v>
      </c>
      <c r="I2816" s="11" t="s">
        <v>618</v>
      </c>
      <c r="J2816" s="78">
        <v>100000</v>
      </c>
    </row>
    <row r="2817" spans="1:10" outlineLevel="3" x14ac:dyDescent="0.25">
      <c r="A2817" s="77">
        <v>100</v>
      </c>
      <c r="B2817" s="11" t="s">
        <v>485</v>
      </c>
      <c r="C2817" s="11" t="s">
        <v>241</v>
      </c>
      <c r="D2817" s="11" t="s">
        <v>222</v>
      </c>
      <c r="E2817" s="11">
        <v>18085000</v>
      </c>
      <c r="F2817" s="84">
        <v>64110</v>
      </c>
      <c r="G2817" s="11" t="s">
        <v>7</v>
      </c>
      <c r="H2817" s="11" t="s">
        <v>26</v>
      </c>
      <c r="I2817" s="11" t="s">
        <v>618</v>
      </c>
      <c r="J2817" s="78">
        <v>4212</v>
      </c>
    </row>
    <row r="2818" spans="1:10" outlineLevel="3" x14ac:dyDescent="0.25">
      <c r="A2818" s="77">
        <v>100</v>
      </c>
      <c r="B2818" s="11" t="s">
        <v>485</v>
      </c>
      <c r="C2818" s="11" t="s">
        <v>241</v>
      </c>
      <c r="D2818" s="11" t="s">
        <v>222</v>
      </c>
      <c r="E2818" s="11">
        <v>18085000</v>
      </c>
      <c r="F2818" s="84">
        <v>66110</v>
      </c>
      <c r="G2818" s="11" t="s">
        <v>7</v>
      </c>
      <c r="H2818" s="11" t="s">
        <v>27</v>
      </c>
      <c r="I2818" s="11" t="s">
        <v>618</v>
      </c>
      <c r="J2818" s="78">
        <v>55</v>
      </c>
    </row>
    <row r="2819" spans="1:10" outlineLevel="3" x14ac:dyDescent="0.25">
      <c r="A2819" s="77">
        <v>100</v>
      </c>
      <c r="B2819" s="11" t="s">
        <v>485</v>
      </c>
      <c r="C2819" s="11" t="s">
        <v>241</v>
      </c>
      <c r="D2819" s="11" t="s">
        <v>222</v>
      </c>
      <c r="E2819" s="11">
        <v>18085000</v>
      </c>
      <c r="F2819" s="84">
        <v>68140</v>
      </c>
      <c r="G2819" s="11" t="s">
        <v>7</v>
      </c>
      <c r="H2819" s="11" t="s">
        <v>28</v>
      </c>
      <c r="I2819" s="11" t="s">
        <v>618</v>
      </c>
      <c r="J2819" s="78">
        <v>90000</v>
      </c>
    </row>
    <row r="2820" spans="1:10" outlineLevel="3" x14ac:dyDescent="0.25">
      <c r="A2820" s="77">
        <v>100</v>
      </c>
      <c r="B2820" s="11" t="s">
        <v>485</v>
      </c>
      <c r="C2820" s="11" t="s">
        <v>241</v>
      </c>
      <c r="D2820" s="11" t="s">
        <v>222</v>
      </c>
      <c r="E2820" s="11">
        <v>18085000</v>
      </c>
      <c r="F2820" s="84">
        <v>68145</v>
      </c>
      <c r="G2820" s="11" t="s">
        <v>7</v>
      </c>
      <c r="H2820" s="11" t="s">
        <v>29</v>
      </c>
      <c r="I2820" s="11" t="s">
        <v>618</v>
      </c>
      <c r="J2820" s="78">
        <v>40000</v>
      </c>
    </row>
    <row r="2821" spans="1:10" outlineLevel="3" x14ac:dyDescent="0.25">
      <c r="A2821" s="77">
        <v>100</v>
      </c>
      <c r="B2821" s="11" t="s">
        <v>485</v>
      </c>
      <c r="C2821" s="11" t="s">
        <v>241</v>
      </c>
      <c r="D2821" s="11" t="s">
        <v>222</v>
      </c>
      <c r="E2821" s="11">
        <v>18085000</v>
      </c>
      <c r="F2821" s="84">
        <v>69150</v>
      </c>
      <c r="G2821" s="11" t="s">
        <v>7</v>
      </c>
      <c r="H2821" s="11" t="s">
        <v>33</v>
      </c>
      <c r="I2821" s="11" t="s">
        <v>618</v>
      </c>
      <c r="J2821" s="78">
        <v>625</v>
      </c>
    </row>
    <row r="2822" spans="1:10" outlineLevel="3" x14ac:dyDescent="0.25">
      <c r="A2822" s="77">
        <v>100</v>
      </c>
      <c r="B2822" s="11" t="s">
        <v>485</v>
      </c>
      <c r="C2822" s="11" t="s">
        <v>241</v>
      </c>
      <c r="D2822" s="11" t="s">
        <v>222</v>
      </c>
      <c r="E2822" s="11">
        <v>18085000</v>
      </c>
      <c r="F2822" s="84">
        <v>69200</v>
      </c>
      <c r="G2822" s="11" t="s">
        <v>7</v>
      </c>
      <c r="H2822" s="11" t="s">
        <v>34</v>
      </c>
      <c r="I2822" s="11" t="s">
        <v>618</v>
      </c>
      <c r="J2822" s="78">
        <v>240</v>
      </c>
    </row>
    <row r="2823" spans="1:10" outlineLevel="3" x14ac:dyDescent="0.25">
      <c r="A2823" s="77">
        <v>100</v>
      </c>
      <c r="B2823" s="11" t="s">
        <v>485</v>
      </c>
      <c r="C2823" s="11" t="s">
        <v>241</v>
      </c>
      <c r="D2823" s="11" t="s">
        <v>222</v>
      </c>
      <c r="E2823" s="11">
        <v>18085000</v>
      </c>
      <c r="F2823" s="84">
        <v>69500</v>
      </c>
      <c r="G2823" s="11" t="s">
        <v>7</v>
      </c>
      <c r="H2823" s="11" t="s">
        <v>35</v>
      </c>
      <c r="I2823" s="11" t="s">
        <v>618</v>
      </c>
      <c r="J2823" s="78">
        <v>2748</v>
      </c>
    </row>
    <row r="2824" spans="1:10" outlineLevel="3" x14ac:dyDescent="0.25">
      <c r="A2824" s="77">
        <v>100</v>
      </c>
      <c r="B2824" s="11" t="s">
        <v>485</v>
      </c>
      <c r="C2824" s="11" t="s">
        <v>241</v>
      </c>
      <c r="D2824" s="11" t="s">
        <v>222</v>
      </c>
      <c r="E2824" s="11">
        <v>18085000</v>
      </c>
      <c r="F2824" s="84">
        <v>69550</v>
      </c>
      <c r="G2824" s="11" t="s">
        <v>7</v>
      </c>
      <c r="H2824" s="11" t="s">
        <v>36</v>
      </c>
      <c r="I2824" s="11" t="s">
        <v>618</v>
      </c>
      <c r="J2824" s="78">
        <v>18250</v>
      </c>
    </row>
    <row r="2825" spans="1:10" outlineLevel="3" x14ac:dyDescent="0.25">
      <c r="A2825" s="77">
        <v>100</v>
      </c>
      <c r="B2825" s="11" t="s">
        <v>485</v>
      </c>
      <c r="C2825" s="11" t="s">
        <v>241</v>
      </c>
      <c r="D2825" s="11" t="s">
        <v>222</v>
      </c>
      <c r="E2825" s="11">
        <v>18085000</v>
      </c>
      <c r="F2825" s="84">
        <v>77100</v>
      </c>
      <c r="G2825" s="11" t="s">
        <v>7</v>
      </c>
      <c r="H2825" s="11" t="s">
        <v>56</v>
      </c>
      <c r="I2825" s="11" t="s">
        <v>618</v>
      </c>
      <c r="J2825" s="78">
        <v>100</v>
      </c>
    </row>
    <row r="2826" spans="1:10" outlineLevel="3" x14ac:dyDescent="0.25">
      <c r="A2826" s="77">
        <v>100</v>
      </c>
      <c r="B2826" s="11" t="s">
        <v>485</v>
      </c>
      <c r="C2826" s="11" t="s">
        <v>241</v>
      </c>
      <c r="D2826" s="11" t="s">
        <v>222</v>
      </c>
      <c r="E2826" s="11">
        <v>18085000</v>
      </c>
      <c r="F2826" s="84">
        <v>77140</v>
      </c>
      <c r="G2826" s="11" t="s">
        <v>7</v>
      </c>
      <c r="H2826" s="11" t="s">
        <v>38</v>
      </c>
      <c r="I2826" s="11" t="s">
        <v>618</v>
      </c>
      <c r="J2826" s="78">
        <v>15</v>
      </c>
    </row>
    <row r="2827" spans="1:10" outlineLevel="3" x14ac:dyDescent="0.25">
      <c r="A2827" s="77">
        <v>100</v>
      </c>
      <c r="B2827" s="11" t="s">
        <v>485</v>
      </c>
      <c r="C2827" s="11" t="s">
        <v>241</v>
      </c>
      <c r="D2827" s="11" t="s">
        <v>223</v>
      </c>
      <c r="E2827" s="11">
        <v>18088000</v>
      </c>
      <c r="F2827" s="84">
        <v>60100</v>
      </c>
      <c r="G2827" s="11" t="s">
        <v>7</v>
      </c>
      <c r="H2827" s="11" t="s">
        <v>8</v>
      </c>
      <c r="I2827" s="11" t="s">
        <v>618</v>
      </c>
      <c r="J2827" s="78">
        <v>220167</v>
      </c>
    </row>
    <row r="2828" spans="1:10" outlineLevel="3" x14ac:dyDescent="0.25">
      <c r="A2828" s="77">
        <v>100</v>
      </c>
      <c r="B2828" s="11" t="s">
        <v>485</v>
      </c>
      <c r="C2828" s="11" t="s">
        <v>241</v>
      </c>
      <c r="D2828" s="11" t="s">
        <v>223</v>
      </c>
      <c r="E2828" s="11">
        <v>18088000</v>
      </c>
      <c r="F2828" s="84">
        <v>60290</v>
      </c>
      <c r="G2828" s="11" t="s">
        <v>7</v>
      </c>
      <c r="H2828" s="11" t="s">
        <v>11</v>
      </c>
      <c r="I2828" s="11" t="s">
        <v>618</v>
      </c>
      <c r="J2828" s="78">
        <v>1648</v>
      </c>
    </row>
    <row r="2829" spans="1:10" outlineLevel="3" x14ac:dyDescent="0.25">
      <c r="A2829" s="77">
        <v>100</v>
      </c>
      <c r="B2829" s="11" t="s">
        <v>485</v>
      </c>
      <c r="C2829" s="11" t="s">
        <v>241</v>
      </c>
      <c r="D2829" s="11" t="s">
        <v>223</v>
      </c>
      <c r="E2829" s="11">
        <v>18088000</v>
      </c>
      <c r="F2829" s="84">
        <v>60300</v>
      </c>
      <c r="G2829" s="11" t="s">
        <v>7</v>
      </c>
      <c r="H2829" s="11" t="s">
        <v>12</v>
      </c>
      <c r="I2829" s="11" t="s">
        <v>618</v>
      </c>
      <c r="J2829" s="78">
        <v>16448</v>
      </c>
    </row>
    <row r="2830" spans="1:10" outlineLevel="3" x14ac:dyDescent="0.25">
      <c r="A2830" s="77">
        <v>100</v>
      </c>
      <c r="B2830" s="11" t="s">
        <v>485</v>
      </c>
      <c r="C2830" s="11" t="s">
        <v>241</v>
      </c>
      <c r="D2830" s="11" t="s">
        <v>223</v>
      </c>
      <c r="E2830" s="11">
        <v>18088000</v>
      </c>
      <c r="F2830" s="84">
        <v>60330</v>
      </c>
      <c r="G2830" s="11" t="s">
        <v>7</v>
      </c>
      <c r="H2830" s="11" t="s">
        <v>13</v>
      </c>
      <c r="I2830" s="11" t="s">
        <v>618</v>
      </c>
      <c r="J2830" s="78">
        <v>20791</v>
      </c>
    </row>
    <row r="2831" spans="1:10" outlineLevel="3" x14ac:dyDescent="0.25">
      <c r="A2831" s="77">
        <v>100</v>
      </c>
      <c r="B2831" s="11" t="s">
        <v>485</v>
      </c>
      <c r="C2831" s="11" t="s">
        <v>241</v>
      </c>
      <c r="D2831" s="11" t="s">
        <v>223</v>
      </c>
      <c r="E2831" s="11">
        <v>18088000</v>
      </c>
      <c r="F2831" s="84">
        <v>60331</v>
      </c>
      <c r="G2831" s="11" t="s">
        <v>7</v>
      </c>
      <c r="H2831" s="11" t="s">
        <v>14</v>
      </c>
      <c r="I2831" s="11" t="s">
        <v>618</v>
      </c>
      <c r="J2831" s="78">
        <v>739</v>
      </c>
    </row>
    <row r="2832" spans="1:10" outlineLevel="3" x14ac:dyDescent="0.25">
      <c r="A2832" s="77">
        <v>100</v>
      </c>
      <c r="B2832" s="11" t="s">
        <v>485</v>
      </c>
      <c r="C2832" s="11" t="s">
        <v>241</v>
      </c>
      <c r="D2832" s="11" t="s">
        <v>223</v>
      </c>
      <c r="E2832" s="11">
        <v>18088000</v>
      </c>
      <c r="F2832" s="84">
        <v>60340</v>
      </c>
      <c r="G2832" s="11" t="s">
        <v>7</v>
      </c>
      <c r="H2832" s="11" t="s">
        <v>15</v>
      </c>
      <c r="I2832" s="11" t="s">
        <v>618</v>
      </c>
      <c r="J2832" s="78">
        <v>522</v>
      </c>
    </row>
    <row r="2833" spans="1:10" outlineLevel="3" x14ac:dyDescent="0.25">
      <c r="A2833" s="77">
        <v>100</v>
      </c>
      <c r="B2833" s="11" t="s">
        <v>485</v>
      </c>
      <c r="C2833" s="11" t="s">
        <v>241</v>
      </c>
      <c r="D2833" s="11" t="s">
        <v>223</v>
      </c>
      <c r="E2833" s="11">
        <v>18088000</v>
      </c>
      <c r="F2833" s="84">
        <v>60350</v>
      </c>
      <c r="G2833" s="11" t="s">
        <v>7</v>
      </c>
      <c r="H2833" s="11" t="s">
        <v>16</v>
      </c>
      <c r="I2833" s="11" t="s">
        <v>618</v>
      </c>
      <c r="J2833" s="78">
        <v>574</v>
      </c>
    </row>
    <row r="2834" spans="1:10" outlineLevel="3" x14ac:dyDescent="0.25">
      <c r="A2834" s="77">
        <v>100</v>
      </c>
      <c r="B2834" s="11" t="s">
        <v>485</v>
      </c>
      <c r="C2834" s="11" t="s">
        <v>241</v>
      </c>
      <c r="D2834" s="11" t="s">
        <v>223</v>
      </c>
      <c r="E2834" s="11">
        <v>18088000</v>
      </c>
      <c r="F2834" s="84">
        <v>60360</v>
      </c>
      <c r="G2834" s="11" t="s">
        <v>7</v>
      </c>
      <c r="H2834" s="11" t="s">
        <v>17</v>
      </c>
      <c r="I2834" s="11" t="s">
        <v>618</v>
      </c>
      <c r="J2834" s="78">
        <v>31702</v>
      </c>
    </row>
    <row r="2835" spans="1:10" outlineLevel="3" x14ac:dyDescent="0.25">
      <c r="A2835" s="77">
        <v>100</v>
      </c>
      <c r="B2835" s="11" t="s">
        <v>485</v>
      </c>
      <c r="C2835" s="11" t="s">
        <v>241</v>
      </c>
      <c r="D2835" s="11" t="s">
        <v>223</v>
      </c>
      <c r="E2835" s="11">
        <v>18088000</v>
      </c>
      <c r="F2835" s="84">
        <v>61160</v>
      </c>
      <c r="G2835" s="11" t="s">
        <v>7</v>
      </c>
      <c r="H2835" s="11" t="s">
        <v>21</v>
      </c>
      <c r="I2835" s="11" t="s">
        <v>618</v>
      </c>
      <c r="J2835" s="78">
        <v>1500</v>
      </c>
    </row>
    <row r="2836" spans="1:10" outlineLevel="3" x14ac:dyDescent="0.25">
      <c r="A2836" s="77">
        <v>100</v>
      </c>
      <c r="B2836" s="11" t="s">
        <v>485</v>
      </c>
      <c r="C2836" s="11" t="s">
        <v>241</v>
      </c>
      <c r="D2836" s="11" t="s">
        <v>223</v>
      </c>
      <c r="E2836" s="11">
        <v>18088000</v>
      </c>
      <c r="F2836" s="84">
        <v>61180</v>
      </c>
      <c r="G2836" s="11" t="s">
        <v>7</v>
      </c>
      <c r="H2836" s="11" t="s">
        <v>23</v>
      </c>
      <c r="I2836" s="11" t="s">
        <v>618</v>
      </c>
      <c r="J2836" s="78">
        <v>654</v>
      </c>
    </row>
    <row r="2837" spans="1:10" outlineLevel="3" x14ac:dyDescent="0.25">
      <c r="A2837" s="77">
        <v>100</v>
      </c>
      <c r="B2837" s="11" t="s">
        <v>485</v>
      </c>
      <c r="C2837" s="11" t="s">
        <v>241</v>
      </c>
      <c r="D2837" s="11" t="s">
        <v>223</v>
      </c>
      <c r="E2837" s="11">
        <v>18088000</v>
      </c>
      <c r="F2837" s="84">
        <v>64110</v>
      </c>
      <c r="G2837" s="11" t="s">
        <v>7</v>
      </c>
      <c r="H2837" s="11" t="s">
        <v>26</v>
      </c>
      <c r="I2837" s="11" t="s">
        <v>618</v>
      </c>
      <c r="J2837" s="78">
        <v>576</v>
      </c>
    </row>
    <row r="2838" spans="1:10" outlineLevel="3" x14ac:dyDescent="0.25">
      <c r="A2838" s="77">
        <v>100</v>
      </c>
      <c r="B2838" s="11" t="s">
        <v>485</v>
      </c>
      <c r="C2838" s="11" t="s">
        <v>241</v>
      </c>
      <c r="D2838" s="11" t="s">
        <v>223</v>
      </c>
      <c r="E2838" s="11">
        <v>18088000</v>
      </c>
      <c r="F2838" s="84">
        <v>68400</v>
      </c>
      <c r="G2838" s="11" t="s">
        <v>7</v>
      </c>
      <c r="H2838" s="11" t="s">
        <v>49</v>
      </c>
      <c r="I2838" s="11" t="s">
        <v>618</v>
      </c>
      <c r="J2838" s="78">
        <v>40</v>
      </c>
    </row>
    <row r="2839" spans="1:10" outlineLevel="3" x14ac:dyDescent="0.25">
      <c r="A2839" s="77">
        <v>100</v>
      </c>
      <c r="B2839" s="11" t="s">
        <v>485</v>
      </c>
      <c r="C2839" s="11" t="s">
        <v>241</v>
      </c>
      <c r="D2839" s="11" t="s">
        <v>223</v>
      </c>
      <c r="E2839" s="11">
        <v>18088000</v>
      </c>
      <c r="F2839" s="84">
        <v>69150</v>
      </c>
      <c r="G2839" s="11" t="s">
        <v>7</v>
      </c>
      <c r="H2839" s="11" t="s">
        <v>33</v>
      </c>
      <c r="I2839" s="11" t="s">
        <v>618</v>
      </c>
      <c r="J2839" s="78">
        <v>315</v>
      </c>
    </row>
    <row r="2840" spans="1:10" outlineLevel="3" x14ac:dyDescent="0.25">
      <c r="A2840" s="77">
        <v>100</v>
      </c>
      <c r="B2840" s="11" t="s">
        <v>485</v>
      </c>
      <c r="C2840" s="11" t="s">
        <v>241</v>
      </c>
      <c r="D2840" s="11" t="s">
        <v>223</v>
      </c>
      <c r="E2840" s="11">
        <v>18088000</v>
      </c>
      <c r="F2840" s="84">
        <v>69200</v>
      </c>
      <c r="G2840" s="11" t="s">
        <v>7</v>
      </c>
      <c r="H2840" s="11" t="s">
        <v>34</v>
      </c>
      <c r="I2840" s="11" t="s">
        <v>618</v>
      </c>
      <c r="J2840" s="78">
        <v>230</v>
      </c>
    </row>
    <row r="2841" spans="1:10" outlineLevel="3" x14ac:dyDescent="0.25">
      <c r="A2841" s="77">
        <v>100</v>
      </c>
      <c r="B2841" s="11" t="s">
        <v>485</v>
      </c>
      <c r="C2841" s="11" t="s">
        <v>241</v>
      </c>
      <c r="D2841" s="11" t="s">
        <v>223</v>
      </c>
      <c r="E2841" s="11">
        <v>18088000</v>
      </c>
      <c r="F2841" s="84">
        <v>69500</v>
      </c>
      <c r="G2841" s="11" t="s">
        <v>7</v>
      </c>
      <c r="H2841" s="11" t="s">
        <v>35</v>
      </c>
      <c r="I2841" s="11" t="s">
        <v>618</v>
      </c>
      <c r="J2841" s="78">
        <v>940</v>
      </c>
    </row>
    <row r="2842" spans="1:10" outlineLevel="3" x14ac:dyDescent="0.25">
      <c r="A2842" s="77">
        <v>100</v>
      </c>
      <c r="B2842" s="11" t="s">
        <v>485</v>
      </c>
      <c r="C2842" s="11" t="s">
        <v>241</v>
      </c>
      <c r="D2842" s="11" t="s">
        <v>223</v>
      </c>
      <c r="E2842" s="11">
        <v>18088000</v>
      </c>
      <c r="F2842" s="84">
        <v>69550</v>
      </c>
      <c r="G2842" s="11" t="s">
        <v>7</v>
      </c>
      <c r="H2842" s="11" t="s">
        <v>36</v>
      </c>
      <c r="I2842" s="11" t="s">
        <v>618</v>
      </c>
      <c r="J2842" s="78">
        <v>900</v>
      </c>
    </row>
    <row r="2843" spans="1:10" outlineLevel="3" x14ac:dyDescent="0.25">
      <c r="A2843" s="77">
        <v>100</v>
      </c>
      <c r="B2843" s="11" t="s">
        <v>485</v>
      </c>
      <c r="C2843" s="11" t="s">
        <v>241</v>
      </c>
      <c r="D2843" s="11" t="s">
        <v>223</v>
      </c>
      <c r="E2843" s="11">
        <v>18088000</v>
      </c>
      <c r="F2843" s="84">
        <v>76500</v>
      </c>
      <c r="G2843" s="11" t="s">
        <v>7</v>
      </c>
      <c r="H2843" s="11" t="s">
        <v>48</v>
      </c>
      <c r="I2843" s="11" t="s">
        <v>618</v>
      </c>
      <c r="J2843" s="78">
        <v>100</v>
      </c>
    </row>
    <row r="2844" spans="1:10" outlineLevel="3" x14ac:dyDescent="0.25">
      <c r="A2844" s="87">
        <v>100</v>
      </c>
      <c r="B2844" s="9" t="s">
        <v>485</v>
      </c>
      <c r="C2844" s="9" t="s">
        <v>241</v>
      </c>
      <c r="D2844" s="9" t="s">
        <v>529</v>
      </c>
      <c r="E2844" s="11">
        <v>18089000</v>
      </c>
      <c r="F2844" s="84">
        <v>60100</v>
      </c>
      <c r="G2844" s="11" t="s">
        <v>7</v>
      </c>
      <c r="H2844" s="11" t="s">
        <v>8</v>
      </c>
      <c r="I2844" s="11" t="s">
        <v>618</v>
      </c>
      <c r="J2844" s="78">
        <v>1301318</v>
      </c>
    </row>
    <row r="2845" spans="1:10" outlineLevel="3" x14ac:dyDescent="0.25">
      <c r="A2845" s="87">
        <v>100</v>
      </c>
      <c r="B2845" s="9" t="s">
        <v>485</v>
      </c>
      <c r="C2845" s="9" t="s">
        <v>241</v>
      </c>
      <c r="D2845" s="9" t="s">
        <v>529</v>
      </c>
      <c r="E2845" s="11">
        <v>18089000</v>
      </c>
      <c r="F2845" s="84">
        <v>60140</v>
      </c>
      <c r="G2845" s="11" t="s">
        <v>7</v>
      </c>
      <c r="H2845" s="11" t="s">
        <v>9</v>
      </c>
      <c r="I2845" s="11" t="s">
        <v>618</v>
      </c>
      <c r="J2845" s="78">
        <v>4000</v>
      </c>
    </row>
    <row r="2846" spans="1:10" outlineLevel="3" x14ac:dyDescent="0.25">
      <c r="A2846" s="87">
        <v>100</v>
      </c>
      <c r="B2846" s="9" t="s">
        <v>485</v>
      </c>
      <c r="C2846" s="9" t="s">
        <v>241</v>
      </c>
      <c r="D2846" s="9" t="s">
        <v>529</v>
      </c>
      <c r="E2846" s="11">
        <v>18089000</v>
      </c>
      <c r="F2846" s="84">
        <v>60280</v>
      </c>
      <c r="G2846" s="11" t="s">
        <v>7</v>
      </c>
      <c r="H2846" s="11" t="s">
        <v>10</v>
      </c>
      <c r="I2846" s="11" t="s">
        <v>618</v>
      </c>
      <c r="J2846" s="78">
        <v>900</v>
      </c>
    </row>
    <row r="2847" spans="1:10" outlineLevel="3" x14ac:dyDescent="0.25">
      <c r="A2847" s="87">
        <v>100</v>
      </c>
      <c r="B2847" s="9" t="s">
        <v>485</v>
      </c>
      <c r="C2847" s="9" t="s">
        <v>241</v>
      </c>
      <c r="D2847" s="9" t="s">
        <v>529</v>
      </c>
      <c r="E2847" s="11">
        <v>18089000</v>
      </c>
      <c r="F2847" s="84">
        <v>60290</v>
      </c>
      <c r="G2847" s="11" t="s">
        <v>7</v>
      </c>
      <c r="H2847" s="11" t="s">
        <v>11</v>
      </c>
      <c r="I2847" s="11" t="s">
        <v>618</v>
      </c>
      <c r="J2847" s="78">
        <v>10168</v>
      </c>
    </row>
    <row r="2848" spans="1:10" outlineLevel="3" x14ac:dyDescent="0.25">
      <c r="A2848" s="87">
        <v>100</v>
      </c>
      <c r="B2848" s="9" t="s">
        <v>485</v>
      </c>
      <c r="C2848" s="9" t="s">
        <v>241</v>
      </c>
      <c r="D2848" s="9" t="s">
        <v>529</v>
      </c>
      <c r="E2848" s="11">
        <v>18089000</v>
      </c>
      <c r="F2848" s="84">
        <v>60300</v>
      </c>
      <c r="G2848" s="11" t="s">
        <v>7</v>
      </c>
      <c r="H2848" s="11" t="s">
        <v>12</v>
      </c>
      <c r="I2848" s="11" t="s">
        <v>618</v>
      </c>
      <c r="J2848" s="78">
        <v>96556</v>
      </c>
    </row>
    <row r="2849" spans="1:10" outlineLevel="3" x14ac:dyDescent="0.25">
      <c r="A2849" s="87">
        <v>100</v>
      </c>
      <c r="B2849" s="9" t="s">
        <v>485</v>
      </c>
      <c r="C2849" s="9" t="s">
        <v>241</v>
      </c>
      <c r="D2849" s="9" t="s">
        <v>529</v>
      </c>
      <c r="E2849" s="11">
        <v>18089000</v>
      </c>
      <c r="F2849" s="84">
        <v>60330</v>
      </c>
      <c r="G2849" s="11" t="s">
        <v>7</v>
      </c>
      <c r="H2849" s="11" t="s">
        <v>13</v>
      </c>
      <c r="I2849" s="11" t="s">
        <v>618</v>
      </c>
      <c r="J2849" s="78">
        <v>157168</v>
      </c>
    </row>
    <row r="2850" spans="1:10" outlineLevel="3" x14ac:dyDescent="0.25">
      <c r="A2850" s="87">
        <v>100</v>
      </c>
      <c r="B2850" s="9" t="s">
        <v>485</v>
      </c>
      <c r="C2850" s="9" t="s">
        <v>241</v>
      </c>
      <c r="D2850" s="9" t="s">
        <v>529</v>
      </c>
      <c r="E2850" s="11">
        <v>18089000</v>
      </c>
      <c r="F2850" s="84">
        <v>60331</v>
      </c>
      <c r="G2850" s="11" t="s">
        <v>7</v>
      </c>
      <c r="H2850" s="11" t="s">
        <v>14</v>
      </c>
      <c r="I2850" s="11" t="s">
        <v>618</v>
      </c>
      <c r="J2850" s="78">
        <v>4752</v>
      </c>
    </row>
    <row r="2851" spans="1:10" outlineLevel="3" x14ac:dyDescent="0.25">
      <c r="A2851" s="87">
        <v>100</v>
      </c>
      <c r="B2851" s="9" t="s">
        <v>485</v>
      </c>
      <c r="C2851" s="9" t="s">
        <v>241</v>
      </c>
      <c r="D2851" s="9" t="s">
        <v>529</v>
      </c>
      <c r="E2851" s="11">
        <v>18089000</v>
      </c>
      <c r="F2851" s="84">
        <v>60340</v>
      </c>
      <c r="G2851" s="11" t="s">
        <v>7</v>
      </c>
      <c r="H2851" s="11" t="s">
        <v>15</v>
      </c>
      <c r="I2851" s="11" t="s">
        <v>618</v>
      </c>
      <c r="J2851" s="78">
        <v>3110</v>
      </c>
    </row>
    <row r="2852" spans="1:10" outlineLevel="3" x14ac:dyDescent="0.25">
      <c r="A2852" s="87">
        <v>100</v>
      </c>
      <c r="B2852" s="9" t="s">
        <v>485</v>
      </c>
      <c r="C2852" s="9" t="s">
        <v>241</v>
      </c>
      <c r="D2852" s="9" t="s">
        <v>529</v>
      </c>
      <c r="E2852" s="11">
        <v>18089000</v>
      </c>
      <c r="F2852" s="84">
        <v>60350</v>
      </c>
      <c r="G2852" s="11" t="s">
        <v>7</v>
      </c>
      <c r="H2852" s="11" t="s">
        <v>16</v>
      </c>
      <c r="I2852" s="11" t="s">
        <v>618</v>
      </c>
      <c r="J2852" s="78">
        <v>2970</v>
      </c>
    </row>
    <row r="2853" spans="1:10" outlineLevel="3" x14ac:dyDescent="0.25">
      <c r="A2853" s="87">
        <v>100</v>
      </c>
      <c r="B2853" s="9" t="s">
        <v>485</v>
      </c>
      <c r="C2853" s="9" t="s">
        <v>241</v>
      </c>
      <c r="D2853" s="9" t="s">
        <v>529</v>
      </c>
      <c r="E2853" s="11">
        <v>18089000</v>
      </c>
      <c r="F2853" s="84">
        <v>60360</v>
      </c>
      <c r="G2853" s="11" t="s">
        <v>7</v>
      </c>
      <c r="H2853" s="11" t="s">
        <v>17</v>
      </c>
      <c r="I2853" s="11" t="s">
        <v>618</v>
      </c>
      <c r="J2853" s="78">
        <v>190821</v>
      </c>
    </row>
    <row r="2854" spans="1:10" outlineLevel="3" x14ac:dyDescent="0.25">
      <c r="A2854" s="87">
        <v>100</v>
      </c>
      <c r="B2854" s="9" t="s">
        <v>485</v>
      </c>
      <c r="C2854" s="9" t="s">
        <v>241</v>
      </c>
      <c r="D2854" s="9" t="s">
        <v>529</v>
      </c>
      <c r="E2854" s="11">
        <v>18089000</v>
      </c>
      <c r="F2854" s="84">
        <v>61100</v>
      </c>
      <c r="G2854" s="11" t="s">
        <v>7</v>
      </c>
      <c r="H2854" s="11" t="s">
        <v>19</v>
      </c>
      <c r="I2854" s="11" t="s">
        <v>618</v>
      </c>
      <c r="J2854" s="78">
        <v>720</v>
      </c>
    </row>
    <row r="2855" spans="1:10" outlineLevel="3" x14ac:dyDescent="0.25">
      <c r="A2855" s="87">
        <v>100</v>
      </c>
      <c r="B2855" s="9" t="s">
        <v>485</v>
      </c>
      <c r="C2855" s="9" t="s">
        <v>241</v>
      </c>
      <c r="D2855" s="9" t="s">
        <v>529</v>
      </c>
      <c r="E2855" s="11">
        <v>18089000</v>
      </c>
      <c r="F2855" s="84">
        <v>61110</v>
      </c>
      <c r="G2855" s="11" t="s">
        <v>7</v>
      </c>
      <c r="H2855" s="11" t="s">
        <v>20</v>
      </c>
      <c r="I2855" s="11" t="s">
        <v>618</v>
      </c>
      <c r="J2855" s="78">
        <v>500</v>
      </c>
    </row>
    <row r="2856" spans="1:10" outlineLevel="3" x14ac:dyDescent="0.25">
      <c r="A2856" s="87">
        <v>100</v>
      </c>
      <c r="B2856" s="9" t="s">
        <v>485</v>
      </c>
      <c r="C2856" s="9" t="s">
        <v>241</v>
      </c>
      <c r="D2856" s="9" t="s">
        <v>529</v>
      </c>
      <c r="E2856" s="11">
        <v>18089000</v>
      </c>
      <c r="F2856" s="84">
        <v>61160</v>
      </c>
      <c r="G2856" s="11" t="s">
        <v>7</v>
      </c>
      <c r="H2856" s="11" t="s">
        <v>21</v>
      </c>
      <c r="I2856" s="11" t="s">
        <v>618</v>
      </c>
      <c r="J2856" s="78">
        <v>1200</v>
      </c>
    </row>
    <row r="2857" spans="1:10" outlineLevel="3" x14ac:dyDescent="0.25">
      <c r="A2857" s="87">
        <v>100</v>
      </c>
      <c r="B2857" s="9" t="s">
        <v>485</v>
      </c>
      <c r="C2857" s="9" t="s">
        <v>241</v>
      </c>
      <c r="D2857" s="9" t="s">
        <v>529</v>
      </c>
      <c r="E2857" s="11">
        <v>18089000</v>
      </c>
      <c r="F2857" s="84">
        <v>61180</v>
      </c>
      <c r="G2857" s="11" t="s">
        <v>7</v>
      </c>
      <c r="H2857" s="11" t="s">
        <v>23</v>
      </c>
      <c r="I2857" s="11" t="s">
        <v>618</v>
      </c>
      <c r="J2857" s="78">
        <v>1526</v>
      </c>
    </row>
    <row r="2858" spans="1:10" outlineLevel="3" x14ac:dyDescent="0.25">
      <c r="A2858" s="87">
        <v>100</v>
      </c>
      <c r="B2858" s="9" t="s">
        <v>485</v>
      </c>
      <c r="C2858" s="9" t="s">
        <v>241</v>
      </c>
      <c r="D2858" s="9" t="s">
        <v>529</v>
      </c>
      <c r="E2858" s="11">
        <v>18089000</v>
      </c>
      <c r="F2858" s="84">
        <v>61800</v>
      </c>
      <c r="G2858" s="11" t="s">
        <v>7</v>
      </c>
      <c r="H2858" s="11" t="s">
        <v>25</v>
      </c>
      <c r="I2858" s="11" t="s">
        <v>618</v>
      </c>
      <c r="J2858" s="78">
        <v>1500</v>
      </c>
    </row>
    <row r="2859" spans="1:10" outlineLevel="3" x14ac:dyDescent="0.25">
      <c r="A2859" s="87">
        <v>100</v>
      </c>
      <c r="B2859" s="9" t="s">
        <v>485</v>
      </c>
      <c r="C2859" s="9" t="s">
        <v>241</v>
      </c>
      <c r="D2859" s="9" t="s">
        <v>529</v>
      </c>
      <c r="E2859" s="11">
        <v>18089000</v>
      </c>
      <c r="F2859" s="84">
        <v>61820</v>
      </c>
      <c r="G2859" s="11" t="s">
        <v>7</v>
      </c>
      <c r="H2859" s="11" t="s">
        <v>69</v>
      </c>
      <c r="I2859" s="11" t="s">
        <v>618</v>
      </c>
      <c r="J2859" s="78">
        <v>400</v>
      </c>
    </row>
    <row r="2860" spans="1:10" outlineLevel="3" x14ac:dyDescent="0.25">
      <c r="A2860" s="87">
        <v>100</v>
      </c>
      <c r="B2860" s="9" t="s">
        <v>485</v>
      </c>
      <c r="C2860" s="9" t="s">
        <v>241</v>
      </c>
      <c r="D2860" s="9" t="s">
        <v>529</v>
      </c>
      <c r="E2860" s="11">
        <v>18089000</v>
      </c>
      <c r="F2860" s="84">
        <v>61920</v>
      </c>
      <c r="G2860" s="11" t="s">
        <v>7</v>
      </c>
      <c r="H2860" s="11" t="s">
        <v>388</v>
      </c>
      <c r="I2860" s="11" t="s">
        <v>618</v>
      </c>
      <c r="J2860" s="78">
        <v>20610</v>
      </c>
    </row>
    <row r="2861" spans="1:10" outlineLevel="3" x14ac:dyDescent="0.25">
      <c r="A2861" s="87">
        <v>100</v>
      </c>
      <c r="B2861" s="9" t="s">
        <v>485</v>
      </c>
      <c r="C2861" s="9" t="s">
        <v>241</v>
      </c>
      <c r="D2861" s="9" t="s">
        <v>529</v>
      </c>
      <c r="E2861" s="11">
        <v>18089000</v>
      </c>
      <c r="F2861" s="84">
        <v>61925</v>
      </c>
      <c r="G2861" s="11" t="s">
        <v>7</v>
      </c>
      <c r="H2861" s="11" t="s">
        <v>389</v>
      </c>
      <c r="I2861" s="11" t="s">
        <v>618</v>
      </c>
      <c r="J2861" s="78">
        <v>17500</v>
      </c>
    </row>
    <row r="2862" spans="1:10" outlineLevel="3" x14ac:dyDescent="0.25">
      <c r="A2862" s="87">
        <v>100</v>
      </c>
      <c r="B2862" s="9" t="s">
        <v>485</v>
      </c>
      <c r="C2862" s="9" t="s">
        <v>241</v>
      </c>
      <c r="D2862" s="9" t="s">
        <v>529</v>
      </c>
      <c r="E2862" s="11">
        <v>18089000</v>
      </c>
      <c r="F2862" s="84">
        <v>62450</v>
      </c>
      <c r="G2862" s="11" t="s">
        <v>7</v>
      </c>
      <c r="H2862" s="11" t="s">
        <v>82</v>
      </c>
      <c r="I2862" s="11" t="s">
        <v>618</v>
      </c>
      <c r="J2862" s="78">
        <v>250</v>
      </c>
    </row>
    <row r="2863" spans="1:10" outlineLevel="3" x14ac:dyDescent="0.25">
      <c r="A2863" s="87">
        <v>100</v>
      </c>
      <c r="B2863" s="9" t="s">
        <v>485</v>
      </c>
      <c r="C2863" s="9" t="s">
        <v>241</v>
      </c>
      <c r="D2863" s="9" t="s">
        <v>529</v>
      </c>
      <c r="E2863" s="11">
        <v>18089000</v>
      </c>
      <c r="F2863" s="84">
        <v>62550</v>
      </c>
      <c r="G2863" s="11" t="s">
        <v>7</v>
      </c>
      <c r="H2863" s="11" t="s">
        <v>45</v>
      </c>
      <c r="I2863" s="11" t="s">
        <v>618</v>
      </c>
      <c r="J2863" s="78">
        <v>13280</v>
      </c>
    </row>
    <row r="2864" spans="1:10" outlineLevel="3" x14ac:dyDescent="0.25">
      <c r="A2864" s="87">
        <v>100</v>
      </c>
      <c r="B2864" s="9" t="s">
        <v>485</v>
      </c>
      <c r="C2864" s="9" t="s">
        <v>241</v>
      </c>
      <c r="D2864" s="9" t="s">
        <v>529</v>
      </c>
      <c r="E2864" s="11">
        <v>18089000</v>
      </c>
      <c r="F2864" s="84">
        <v>63200</v>
      </c>
      <c r="G2864" s="11" t="s">
        <v>7</v>
      </c>
      <c r="H2864" s="11" t="s">
        <v>110</v>
      </c>
      <c r="I2864" s="11" t="s">
        <v>618</v>
      </c>
      <c r="J2864" s="78">
        <v>1760</v>
      </c>
    </row>
    <row r="2865" spans="1:10" outlineLevel="3" x14ac:dyDescent="0.25">
      <c r="A2865" s="87">
        <v>100</v>
      </c>
      <c r="B2865" s="9" t="s">
        <v>485</v>
      </c>
      <c r="C2865" s="9" t="s">
        <v>241</v>
      </c>
      <c r="D2865" s="9" t="s">
        <v>529</v>
      </c>
      <c r="E2865" s="11">
        <v>18089000</v>
      </c>
      <c r="F2865" s="84">
        <v>64110</v>
      </c>
      <c r="G2865" s="11" t="s">
        <v>7</v>
      </c>
      <c r="H2865" s="11" t="s">
        <v>26</v>
      </c>
      <c r="I2865" s="11" t="s">
        <v>618</v>
      </c>
      <c r="J2865" s="78">
        <v>7452</v>
      </c>
    </row>
    <row r="2866" spans="1:10" outlineLevel="3" x14ac:dyDescent="0.25">
      <c r="A2866" s="87">
        <v>100</v>
      </c>
      <c r="B2866" s="9" t="s">
        <v>485</v>
      </c>
      <c r="C2866" s="9" t="s">
        <v>241</v>
      </c>
      <c r="D2866" s="9" t="s">
        <v>529</v>
      </c>
      <c r="E2866" s="11">
        <v>18089000</v>
      </c>
      <c r="F2866" s="84">
        <v>64120</v>
      </c>
      <c r="G2866" s="11" t="s">
        <v>7</v>
      </c>
      <c r="H2866" s="11" t="s">
        <v>83</v>
      </c>
      <c r="I2866" s="11" t="s">
        <v>618</v>
      </c>
      <c r="J2866" s="78">
        <v>396</v>
      </c>
    </row>
    <row r="2867" spans="1:10" outlineLevel="3" x14ac:dyDescent="0.25">
      <c r="A2867" s="87">
        <v>100</v>
      </c>
      <c r="B2867" s="9" t="s">
        <v>485</v>
      </c>
      <c r="C2867" s="9" t="s">
        <v>241</v>
      </c>
      <c r="D2867" s="9" t="s">
        <v>529</v>
      </c>
      <c r="E2867" s="11">
        <v>18089000</v>
      </c>
      <c r="F2867" s="84">
        <v>66110</v>
      </c>
      <c r="G2867" s="11" t="s">
        <v>7</v>
      </c>
      <c r="H2867" s="11" t="s">
        <v>27</v>
      </c>
      <c r="I2867" s="11" t="s">
        <v>618</v>
      </c>
      <c r="J2867" s="78">
        <v>195</v>
      </c>
    </row>
    <row r="2868" spans="1:10" outlineLevel="3" x14ac:dyDescent="0.25">
      <c r="A2868" s="87">
        <v>100</v>
      </c>
      <c r="B2868" s="9" t="s">
        <v>485</v>
      </c>
      <c r="C2868" s="9" t="s">
        <v>241</v>
      </c>
      <c r="D2868" s="9" t="s">
        <v>529</v>
      </c>
      <c r="E2868" s="11">
        <v>18089000</v>
      </c>
      <c r="F2868" s="84">
        <v>68140</v>
      </c>
      <c r="G2868" s="11" t="s">
        <v>7</v>
      </c>
      <c r="H2868" s="11" t="s">
        <v>28</v>
      </c>
      <c r="I2868" s="11" t="s">
        <v>618</v>
      </c>
      <c r="J2868" s="78">
        <v>400000</v>
      </c>
    </row>
    <row r="2869" spans="1:10" outlineLevel="3" x14ac:dyDescent="0.25">
      <c r="A2869" s="87">
        <v>100</v>
      </c>
      <c r="B2869" s="9" t="s">
        <v>485</v>
      </c>
      <c r="C2869" s="9" t="s">
        <v>241</v>
      </c>
      <c r="D2869" s="9" t="s">
        <v>529</v>
      </c>
      <c r="E2869" s="11">
        <v>18089000</v>
      </c>
      <c r="F2869" s="84">
        <v>68350</v>
      </c>
      <c r="G2869" s="11" t="s">
        <v>7</v>
      </c>
      <c r="H2869" s="11" t="s">
        <v>31</v>
      </c>
      <c r="I2869" s="11" t="s">
        <v>618</v>
      </c>
      <c r="J2869" s="78">
        <v>100</v>
      </c>
    </row>
    <row r="2870" spans="1:10" outlineLevel="3" x14ac:dyDescent="0.25">
      <c r="A2870" s="87">
        <v>100</v>
      </c>
      <c r="B2870" s="9" t="s">
        <v>485</v>
      </c>
      <c r="C2870" s="9" t="s">
        <v>241</v>
      </c>
      <c r="D2870" s="9" t="s">
        <v>529</v>
      </c>
      <c r="E2870" s="11">
        <v>18089000</v>
      </c>
      <c r="F2870" s="84">
        <v>68400</v>
      </c>
      <c r="G2870" s="11" t="s">
        <v>7</v>
      </c>
      <c r="H2870" s="11" t="s">
        <v>49</v>
      </c>
      <c r="I2870" s="11" t="s">
        <v>618</v>
      </c>
      <c r="J2870" s="78">
        <v>640</v>
      </c>
    </row>
    <row r="2871" spans="1:10" outlineLevel="3" x14ac:dyDescent="0.25">
      <c r="A2871" s="87">
        <v>100</v>
      </c>
      <c r="B2871" s="9" t="s">
        <v>485</v>
      </c>
      <c r="C2871" s="9" t="s">
        <v>241</v>
      </c>
      <c r="D2871" s="9" t="s">
        <v>529</v>
      </c>
      <c r="E2871" s="11">
        <v>18089000</v>
      </c>
      <c r="F2871" s="84">
        <v>69150</v>
      </c>
      <c r="G2871" s="11" t="s">
        <v>7</v>
      </c>
      <c r="H2871" s="11" t="s">
        <v>33</v>
      </c>
      <c r="I2871" s="11" t="s">
        <v>618</v>
      </c>
      <c r="J2871" s="78">
        <v>4455</v>
      </c>
    </row>
    <row r="2872" spans="1:10" outlineLevel="3" x14ac:dyDescent="0.25">
      <c r="A2872" s="87">
        <v>100</v>
      </c>
      <c r="B2872" s="9" t="s">
        <v>485</v>
      </c>
      <c r="C2872" s="9" t="s">
        <v>241</v>
      </c>
      <c r="D2872" s="9" t="s">
        <v>529</v>
      </c>
      <c r="E2872" s="11">
        <v>18089000</v>
      </c>
      <c r="F2872" s="84">
        <v>69200</v>
      </c>
      <c r="G2872" s="11" t="s">
        <v>7</v>
      </c>
      <c r="H2872" s="11" t="s">
        <v>34</v>
      </c>
      <c r="I2872" s="11" t="s">
        <v>618</v>
      </c>
      <c r="J2872" s="78">
        <v>2455</v>
      </c>
    </row>
    <row r="2873" spans="1:10" outlineLevel="3" x14ac:dyDescent="0.25">
      <c r="A2873" s="87">
        <v>100</v>
      </c>
      <c r="B2873" s="9" t="s">
        <v>485</v>
      </c>
      <c r="C2873" s="9" t="s">
        <v>241</v>
      </c>
      <c r="D2873" s="9" t="s">
        <v>529</v>
      </c>
      <c r="E2873" s="11">
        <v>18089000</v>
      </c>
      <c r="F2873" s="84">
        <v>69500</v>
      </c>
      <c r="G2873" s="11" t="s">
        <v>7</v>
      </c>
      <c r="H2873" s="11" t="s">
        <v>35</v>
      </c>
      <c r="I2873" s="11" t="s">
        <v>618</v>
      </c>
      <c r="J2873" s="78">
        <v>13522</v>
      </c>
    </row>
    <row r="2874" spans="1:10" outlineLevel="3" x14ac:dyDescent="0.25">
      <c r="A2874" s="87">
        <v>100</v>
      </c>
      <c r="B2874" s="9" t="s">
        <v>485</v>
      </c>
      <c r="C2874" s="9" t="s">
        <v>241</v>
      </c>
      <c r="D2874" s="9" t="s">
        <v>529</v>
      </c>
      <c r="E2874" s="11">
        <v>18089000</v>
      </c>
      <c r="F2874" s="84">
        <v>69550</v>
      </c>
      <c r="G2874" s="11" t="s">
        <v>7</v>
      </c>
      <c r="H2874" s="11" t="s">
        <v>36</v>
      </c>
      <c r="I2874" s="11" t="s">
        <v>618</v>
      </c>
      <c r="J2874" s="78">
        <v>16000</v>
      </c>
    </row>
    <row r="2875" spans="1:10" outlineLevel="3" x14ac:dyDescent="0.25">
      <c r="A2875" s="87">
        <v>100</v>
      </c>
      <c r="B2875" s="9" t="s">
        <v>485</v>
      </c>
      <c r="C2875" s="9" t="s">
        <v>241</v>
      </c>
      <c r="D2875" s="9" t="s">
        <v>529</v>
      </c>
      <c r="E2875" s="11">
        <v>18089000</v>
      </c>
      <c r="F2875" s="84">
        <v>76500</v>
      </c>
      <c r="G2875" s="11" t="s">
        <v>7</v>
      </c>
      <c r="H2875" s="11" t="s">
        <v>48</v>
      </c>
      <c r="I2875" s="11" t="s">
        <v>618</v>
      </c>
      <c r="J2875" s="78">
        <v>275</v>
      </c>
    </row>
    <row r="2876" spans="1:10" outlineLevel="3" x14ac:dyDescent="0.25">
      <c r="A2876" s="87">
        <v>100</v>
      </c>
      <c r="B2876" s="9" t="s">
        <v>485</v>
      </c>
      <c r="C2876" s="9" t="s">
        <v>241</v>
      </c>
      <c r="D2876" s="9" t="s">
        <v>529</v>
      </c>
      <c r="E2876" s="11">
        <v>18089000</v>
      </c>
      <c r="F2876" s="84">
        <v>77140</v>
      </c>
      <c r="G2876" s="11" t="s">
        <v>7</v>
      </c>
      <c r="H2876" s="11" t="s">
        <v>38</v>
      </c>
      <c r="I2876" s="11" t="s">
        <v>618</v>
      </c>
      <c r="J2876" s="78">
        <v>360</v>
      </c>
    </row>
    <row r="2877" spans="1:10" outlineLevel="3" x14ac:dyDescent="0.25">
      <c r="A2877" s="87">
        <v>100</v>
      </c>
      <c r="B2877" s="9" t="s">
        <v>485</v>
      </c>
      <c r="C2877" s="9" t="s">
        <v>224</v>
      </c>
      <c r="D2877" s="9" t="s">
        <v>205</v>
      </c>
      <c r="E2877" s="11">
        <v>19010000</v>
      </c>
      <c r="F2877" s="84">
        <v>60100</v>
      </c>
      <c r="G2877" s="11" t="s">
        <v>7</v>
      </c>
      <c r="H2877" s="11" t="s">
        <v>8</v>
      </c>
      <c r="I2877" s="11" t="s">
        <v>618</v>
      </c>
      <c r="J2877" s="78">
        <v>1892168</v>
      </c>
    </row>
    <row r="2878" spans="1:10" outlineLevel="3" x14ac:dyDescent="0.25">
      <c r="A2878" s="87">
        <v>100</v>
      </c>
      <c r="B2878" s="9" t="s">
        <v>485</v>
      </c>
      <c r="C2878" s="9" t="s">
        <v>224</v>
      </c>
      <c r="D2878" s="9" t="s">
        <v>205</v>
      </c>
      <c r="E2878" s="11">
        <v>19010000</v>
      </c>
      <c r="F2878" s="84">
        <v>60140</v>
      </c>
      <c r="G2878" s="11" t="s">
        <v>7</v>
      </c>
      <c r="H2878" s="11" t="s">
        <v>9</v>
      </c>
      <c r="I2878" s="11" t="s">
        <v>618</v>
      </c>
      <c r="J2878" s="78">
        <v>2000</v>
      </c>
    </row>
    <row r="2879" spans="1:10" outlineLevel="3" x14ac:dyDescent="0.25">
      <c r="A2879" s="87">
        <v>100</v>
      </c>
      <c r="B2879" s="9" t="s">
        <v>485</v>
      </c>
      <c r="C2879" s="9" t="s">
        <v>224</v>
      </c>
      <c r="D2879" s="9" t="s">
        <v>205</v>
      </c>
      <c r="E2879" s="11">
        <v>19010000</v>
      </c>
      <c r="F2879" s="84">
        <v>60150</v>
      </c>
      <c r="G2879" s="11" t="s">
        <v>7</v>
      </c>
      <c r="H2879" s="11" t="s">
        <v>53</v>
      </c>
      <c r="I2879" s="11" t="s">
        <v>618</v>
      </c>
      <c r="J2879" s="78">
        <v>16640</v>
      </c>
    </row>
    <row r="2880" spans="1:10" outlineLevel="3" x14ac:dyDescent="0.25">
      <c r="A2880" s="87">
        <v>100</v>
      </c>
      <c r="B2880" s="9" t="s">
        <v>485</v>
      </c>
      <c r="C2880" s="9" t="s">
        <v>224</v>
      </c>
      <c r="D2880" s="9" t="s">
        <v>205</v>
      </c>
      <c r="E2880" s="11">
        <v>19010000</v>
      </c>
      <c r="F2880" s="84">
        <v>60280</v>
      </c>
      <c r="G2880" s="11" t="s">
        <v>7</v>
      </c>
      <c r="H2880" s="11" t="s">
        <v>10</v>
      </c>
      <c r="I2880" s="11" t="s">
        <v>618</v>
      </c>
      <c r="J2880" s="78">
        <v>15300</v>
      </c>
    </row>
    <row r="2881" spans="1:10" outlineLevel="3" x14ac:dyDescent="0.25">
      <c r="A2881" s="87">
        <v>100</v>
      </c>
      <c r="B2881" s="9" t="s">
        <v>485</v>
      </c>
      <c r="C2881" s="9" t="s">
        <v>224</v>
      </c>
      <c r="D2881" s="9" t="s">
        <v>205</v>
      </c>
      <c r="E2881" s="11">
        <v>19010000</v>
      </c>
      <c r="F2881" s="84">
        <v>60290</v>
      </c>
      <c r="G2881" s="11" t="s">
        <v>7</v>
      </c>
      <c r="H2881" s="11" t="s">
        <v>11</v>
      </c>
      <c r="I2881" s="11" t="s">
        <v>618</v>
      </c>
      <c r="J2881" s="78">
        <v>11704</v>
      </c>
    </row>
    <row r="2882" spans="1:10" outlineLevel="3" x14ac:dyDescent="0.25">
      <c r="A2882" s="87">
        <v>100</v>
      </c>
      <c r="B2882" s="9" t="s">
        <v>485</v>
      </c>
      <c r="C2882" s="9" t="s">
        <v>224</v>
      </c>
      <c r="D2882" s="9" t="s">
        <v>205</v>
      </c>
      <c r="E2882" s="11">
        <v>19010000</v>
      </c>
      <c r="F2882" s="84">
        <v>60300</v>
      </c>
      <c r="G2882" s="11" t="s">
        <v>7</v>
      </c>
      <c r="H2882" s="11" t="s">
        <v>12</v>
      </c>
      <c r="I2882" s="11" t="s">
        <v>618</v>
      </c>
      <c r="J2882" s="78">
        <v>140424</v>
      </c>
    </row>
    <row r="2883" spans="1:10" outlineLevel="3" x14ac:dyDescent="0.25">
      <c r="A2883" s="87">
        <v>100</v>
      </c>
      <c r="B2883" s="9" t="s">
        <v>485</v>
      </c>
      <c r="C2883" s="9" t="s">
        <v>224</v>
      </c>
      <c r="D2883" s="9" t="s">
        <v>205</v>
      </c>
      <c r="E2883" s="11">
        <v>19010000</v>
      </c>
      <c r="F2883" s="84">
        <v>60330</v>
      </c>
      <c r="G2883" s="11" t="s">
        <v>7</v>
      </c>
      <c r="H2883" s="11" t="s">
        <v>13</v>
      </c>
      <c r="I2883" s="11" t="s">
        <v>618</v>
      </c>
      <c r="J2883" s="78">
        <v>289280</v>
      </c>
    </row>
    <row r="2884" spans="1:10" outlineLevel="3" x14ac:dyDescent="0.25">
      <c r="A2884" s="87">
        <v>100</v>
      </c>
      <c r="B2884" s="9" t="s">
        <v>485</v>
      </c>
      <c r="C2884" s="9" t="s">
        <v>224</v>
      </c>
      <c r="D2884" s="9" t="s">
        <v>205</v>
      </c>
      <c r="E2884" s="11">
        <v>19010000</v>
      </c>
      <c r="F2884" s="84">
        <v>60331</v>
      </c>
      <c r="G2884" s="11" t="s">
        <v>7</v>
      </c>
      <c r="H2884" s="11" t="s">
        <v>14</v>
      </c>
      <c r="I2884" s="11" t="s">
        <v>618</v>
      </c>
      <c r="J2884" s="78">
        <v>10033</v>
      </c>
    </row>
    <row r="2885" spans="1:10" outlineLevel="3" x14ac:dyDescent="0.25">
      <c r="A2885" s="87">
        <v>100</v>
      </c>
      <c r="B2885" s="9" t="s">
        <v>485</v>
      </c>
      <c r="C2885" s="9" t="s">
        <v>224</v>
      </c>
      <c r="D2885" s="9" t="s">
        <v>205</v>
      </c>
      <c r="E2885" s="11">
        <v>19010000</v>
      </c>
      <c r="F2885" s="84">
        <v>60340</v>
      </c>
      <c r="G2885" s="11" t="s">
        <v>7</v>
      </c>
      <c r="H2885" s="11" t="s">
        <v>15</v>
      </c>
      <c r="I2885" s="11" t="s">
        <v>618</v>
      </c>
      <c r="J2885" s="78">
        <v>5261</v>
      </c>
    </row>
    <row r="2886" spans="1:10" outlineLevel="3" x14ac:dyDescent="0.25">
      <c r="A2886" s="87">
        <v>100</v>
      </c>
      <c r="B2886" s="9" t="s">
        <v>485</v>
      </c>
      <c r="C2886" s="9" t="s">
        <v>224</v>
      </c>
      <c r="D2886" s="9" t="s">
        <v>205</v>
      </c>
      <c r="E2886" s="11">
        <v>19010000</v>
      </c>
      <c r="F2886" s="84">
        <v>60350</v>
      </c>
      <c r="G2886" s="11" t="s">
        <v>7</v>
      </c>
      <c r="H2886" s="11" t="s">
        <v>16</v>
      </c>
      <c r="I2886" s="11" t="s">
        <v>618</v>
      </c>
      <c r="J2886" s="78">
        <v>6076</v>
      </c>
    </row>
    <row r="2887" spans="1:10" outlineLevel="3" x14ac:dyDescent="0.25">
      <c r="A2887" s="87">
        <v>100</v>
      </c>
      <c r="B2887" s="9" t="s">
        <v>485</v>
      </c>
      <c r="C2887" s="9" t="s">
        <v>224</v>
      </c>
      <c r="D2887" s="9" t="s">
        <v>205</v>
      </c>
      <c r="E2887" s="11">
        <v>19010000</v>
      </c>
      <c r="F2887" s="84">
        <v>60360</v>
      </c>
      <c r="G2887" s="11" t="s">
        <v>7</v>
      </c>
      <c r="H2887" s="11" t="s">
        <v>17</v>
      </c>
      <c r="I2887" s="11" t="s">
        <v>618</v>
      </c>
      <c r="J2887" s="78">
        <v>278773</v>
      </c>
    </row>
    <row r="2888" spans="1:10" outlineLevel="3" x14ac:dyDescent="0.25">
      <c r="A2888" s="87">
        <v>100</v>
      </c>
      <c r="B2888" s="9" t="s">
        <v>485</v>
      </c>
      <c r="C2888" s="9" t="s">
        <v>224</v>
      </c>
      <c r="D2888" s="9" t="s">
        <v>205</v>
      </c>
      <c r="E2888" s="11">
        <v>19010000</v>
      </c>
      <c r="F2888" s="84">
        <v>61100</v>
      </c>
      <c r="G2888" s="11" t="s">
        <v>7</v>
      </c>
      <c r="H2888" s="11" t="s">
        <v>19</v>
      </c>
      <c r="I2888" s="11" t="s">
        <v>618</v>
      </c>
      <c r="J2888" s="78">
        <v>3400</v>
      </c>
    </row>
    <row r="2889" spans="1:10" outlineLevel="3" x14ac:dyDescent="0.25">
      <c r="A2889" s="87">
        <v>100</v>
      </c>
      <c r="B2889" s="9" t="s">
        <v>485</v>
      </c>
      <c r="C2889" s="9" t="s">
        <v>224</v>
      </c>
      <c r="D2889" s="9" t="s">
        <v>205</v>
      </c>
      <c r="E2889" s="11">
        <v>19010000</v>
      </c>
      <c r="F2889" s="84">
        <v>61110</v>
      </c>
      <c r="G2889" s="11" t="s">
        <v>7</v>
      </c>
      <c r="H2889" s="11" t="s">
        <v>20</v>
      </c>
      <c r="I2889" s="11" t="s">
        <v>618</v>
      </c>
      <c r="J2889" s="78">
        <v>500</v>
      </c>
    </row>
    <row r="2890" spans="1:10" outlineLevel="3" x14ac:dyDescent="0.25">
      <c r="A2890" s="87">
        <v>100</v>
      </c>
      <c r="B2890" s="9" t="s">
        <v>485</v>
      </c>
      <c r="C2890" s="9" t="s">
        <v>224</v>
      </c>
      <c r="D2890" s="9" t="s">
        <v>205</v>
      </c>
      <c r="E2890" s="11">
        <v>19010000</v>
      </c>
      <c r="F2890" s="84">
        <v>61150</v>
      </c>
      <c r="G2890" s="11" t="s">
        <v>7</v>
      </c>
      <c r="H2890" s="11" t="s">
        <v>67</v>
      </c>
      <c r="I2890" s="11" t="s">
        <v>618</v>
      </c>
      <c r="J2890" s="78">
        <v>250</v>
      </c>
    </row>
    <row r="2891" spans="1:10" outlineLevel="3" x14ac:dyDescent="0.25">
      <c r="A2891" s="87">
        <v>100</v>
      </c>
      <c r="B2891" s="9" t="s">
        <v>485</v>
      </c>
      <c r="C2891" s="9" t="s">
        <v>224</v>
      </c>
      <c r="D2891" s="9" t="s">
        <v>205</v>
      </c>
      <c r="E2891" s="11">
        <v>19010000</v>
      </c>
      <c r="F2891" s="84">
        <v>61160</v>
      </c>
      <c r="G2891" s="11" t="s">
        <v>7</v>
      </c>
      <c r="H2891" s="11" t="s">
        <v>21</v>
      </c>
      <c r="I2891" s="11" t="s">
        <v>618</v>
      </c>
      <c r="J2891" s="78">
        <v>2200</v>
      </c>
    </row>
    <row r="2892" spans="1:10" outlineLevel="3" x14ac:dyDescent="0.25">
      <c r="A2892" s="87">
        <v>100</v>
      </c>
      <c r="B2892" s="9" t="s">
        <v>485</v>
      </c>
      <c r="C2892" s="9" t="s">
        <v>224</v>
      </c>
      <c r="D2892" s="9" t="s">
        <v>205</v>
      </c>
      <c r="E2892" s="11">
        <v>19010000</v>
      </c>
      <c r="F2892" s="84">
        <v>61180</v>
      </c>
      <c r="G2892" s="11" t="s">
        <v>7</v>
      </c>
      <c r="H2892" s="11" t="s">
        <v>23</v>
      </c>
      <c r="I2892" s="11" t="s">
        <v>618</v>
      </c>
      <c r="J2892" s="78">
        <v>3437</v>
      </c>
    </row>
    <row r="2893" spans="1:10" outlineLevel="3" x14ac:dyDescent="0.25">
      <c r="A2893" s="87">
        <v>100</v>
      </c>
      <c r="B2893" s="9" t="s">
        <v>485</v>
      </c>
      <c r="C2893" s="9" t="s">
        <v>224</v>
      </c>
      <c r="D2893" s="9" t="s">
        <v>205</v>
      </c>
      <c r="E2893" s="11">
        <v>19010000</v>
      </c>
      <c r="F2893" s="84">
        <v>61185</v>
      </c>
      <c r="G2893" s="11" t="s">
        <v>7</v>
      </c>
      <c r="H2893" s="11" t="s">
        <v>68</v>
      </c>
      <c r="I2893" s="11" t="s">
        <v>618</v>
      </c>
      <c r="J2893" s="78">
        <v>800</v>
      </c>
    </row>
    <row r="2894" spans="1:10" outlineLevel="3" x14ac:dyDescent="0.25">
      <c r="A2894" s="87">
        <v>100</v>
      </c>
      <c r="B2894" s="9" t="s">
        <v>485</v>
      </c>
      <c r="C2894" s="9" t="s">
        <v>224</v>
      </c>
      <c r="D2894" s="9" t="s">
        <v>205</v>
      </c>
      <c r="E2894" s="11">
        <v>19010000</v>
      </c>
      <c r="F2894" s="84">
        <v>61350</v>
      </c>
      <c r="G2894" s="11" t="s">
        <v>7</v>
      </c>
      <c r="H2894" s="11" t="s">
        <v>79</v>
      </c>
      <c r="I2894" s="11" t="s">
        <v>618</v>
      </c>
      <c r="J2894" s="78">
        <v>200</v>
      </c>
    </row>
    <row r="2895" spans="1:10" outlineLevel="3" x14ac:dyDescent="0.25">
      <c r="A2895" s="87">
        <v>100</v>
      </c>
      <c r="B2895" s="9" t="s">
        <v>485</v>
      </c>
      <c r="C2895" s="9" t="s">
        <v>224</v>
      </c>
      <c r="D2895" s="9" t="s">
        <v>205</v>
      </c>
      <c r="E2895" s="11">
        <v>19010000</v>
      </c>
      <c r="F2895" s="84">
        <v>61500</v>
      </c>
      <c r="G2895" s="11" t="s">
        <v>7</v>
      </c>
      <c r="H2895" s="11" t="s">
        <v>24</v>
      </c>
      <c r="I2895" s="11" t="s">
        <v>618</v>
      </c>
      <c r="J2895" s="78">
        <v>5000</v>
      </c>
    </row>
    <row r="2896" spans="1:10" outlineLevel="3" x14ac:dyDescent="0.25">
      <c r="A2896" s="87">
        <v>100</v>
      </c>
      <c r="B2896" s="9" t="s">
        <v>485</v>
      </c>
      <c r="C2896" s="9" t="s">
        <v>224</v>
      </c>
      <c r="D2896" s="9" t="s">
        <v>205</v>
      </c>
      <c r="E2896" s="11">
        <v>19010000</v>
      </c>
      <c r="F2896" s="84">
        <v>61800</v>
      </c>
      <c r="G2896" s="11" t="s">
        <v>7</v>
      </c>
      <c r="H2896" s="11" t="s">
        <v>25</v>
      </c>
      <c r="I2896" s="11" t="s">
        <v>618</v>
      </c>
      <c r="J2896" s="78">
        <v>3000</v>
      </c>
    </row>
    <row r="2897" spans="1:10" outlineLevel="3" x14ac:dyDescent="0.25">
      <c r="A2897" s="87">
        <v>100</v>
      </c>
      <c r="B2897" s="9" t="s">
        <v>485</v>
      </c>
      <c r="C2897" s="9" t="s">
        <v>224</v>
      </c>
      <c r="D2897" s="9" t="s">
        <v>205</v>
      </c>
      <c r="E2897" s="11">
        <v>19010000</v>
      </c>
      <c r="F2897" s="84">
        <v>61820</v>
      </c>
      <c r="G2897" s="11" t="s">
        <v>7</v>
      </c>
      <c r="H2897" s="11" t="s">
        <v>69</v>
      </c>
      <c r="I2897" s="11" t="s">
        <v>618</v>
      </c>
      <c r="J2897" s="78">
        <v>750</v>
      </c>
    </row>
    <row r="2898" spans="1:10" outlineLevel="3" x14ac:dyDescent="0.25">
      <c r="A2898" s="87">
        <v>100</v>
      </c>
      <c r="B2898" s="9" t="s">
        <v>485</v>
      </c>
      <c r="C2898" s="9" t="s">
        <v>224</v>
      </c>
      <c r="D2898" s="9" t="s">
        <v>205</v>
      </c>
      <c r="E2898" s="11">
        <v>19010000</v>
      </c>
      <c r="F2898" s="84">
        <v>61910</v>
      </c>
      <c r="G2898" s="11" t="s">
        <v>916</v>
      </c>
      <c r="H2898" s="11" t="s">
        <v>387</v>
      </c>
      <c r="I2898" s="11" t="s">
        <v>618</v>
      </c>
      <c r="J2898" s="78">
        <v>1500</v>
      </c>
    </row>
    <row r="2899" spans="1:10" outlineLevel="3" x14ac:dyDescent="0.25">
      <c r="A2899" s="87">
        <v>100</v>
      </c>
      <c r="B2899" s="9" t="s">
        <v>485</v>
      </c>
      <c r="C2899" s="9" t="s">
        <v>224</v>
      </c>
      <c r="D2899" s="9" t="s">
        <v>205</v>
      </c>
      <c r="E2899" s="11">
        <v>19010000</v>
      </c>
      <c r="F2899" s="84">
        <v>61920</v>
      </c>
      <c r="G2899" s="11" t="s">
        <v>7</v>
      </c>
      <c r="H2899" s="11" t="s">
        <v>388</v>
      </c>
      <c r="I2899" s="11" t="s">
        <v>618</v>
      </c>
      <c r="J2899" s="78">
        <v>37736</v>
      </c>
    </row>
    <row r="2900" spans="1:10" outlineLevel="3" x14ac:dyDescent="0.25">
      <c r="A2900" s="87">
        <v>100</v>
      </c>
      <c r="B2900" s="9" t="s">
        <v>485</v>
      </c>
      <c r="C2900" s="9" t="s">
        <v>224</v>
      </c>
      <c r="D2900" s="9" t="s">
        <v>205</v>
      </c>
      <c r="E2900" s="11">
        <v>19010000</v>
      </c>
      <c r="F2900" s="84">
        <v>61925</v>
      </c>
      <c r="G2900" s="11" t="s">
        <v>7</v>
      </c>
      <c r="H2900" s="11" t="s">
        <v>389</v>
      </c>
      <c r="I2900" s="11" t="s">
        <v>618</v>
      </c>
      <c r="J2900" s="78">
        <v>33941</v>
      </c>
    </row>
    <row r="2901" spans="1:10" outlineLevel="3" x14ac:dyDescent="0.25">
      <c r="A2901" s="87">
        <v>100</v>
      </c>
      <c r="B2901" s="9" t="s">
        <v>485</v>
      </c>
      <c r="C2901" s="9" t="s">
        <v>224</v>
      </c>
      <c r="D2901" s="9" t="s">
        <v>205</v>
      </c>
      <c r="E2901" s="11">
        <v>19010000</v>
      </c>
      <c r="F2901" s="84">
        <v>61950</v>
      </c>
      <c r="G2901" s="11" t="s">
        <v>7</v>
      </c>
      <c r="H2901" s="11" t="s">
        <v>390</v>
      </c>
      <c r="I2901" s="11" t="s">
        <v>618</v>
      </c>
      <c r="J2901" s="78">
        <v>3310</v>
      </c>
    </row>
    <row r="2902" spans="1:10" outlineLevel="3" x14ac:dyDescent="0.25">
      <c r="A2902" s="87">
        <v>100</v>
      </c>
      <c r="B2902" s="9" t="s">
        <v>485</v>
      </c>
      <c r="C2902" s="9" t="s">
        <v>224</v>
      </c>
      <c r="D2902" s="9" t="s">
        <v>205</v>
      </c>
      <c r="E2902" s="11">
        <v>19010000</v>
      </c>
      <c r="F2902" s="84">
        <v>62400</v>
      </c>
      <c r="G2902" s="11" t="s">
        <v>7</v>
      </c>
      <c r="H2902" s="11" t="s">
        <v>44</v>
      </c>
      <c r="I2902" s="11" t="s">
        <v>618</v>
      </c>
      <c r="J2902" s="78">
        <v>150</v>
      </c>
    </row>
    <row r="2903" spans="1:10" outlineLevel="3" x14ac:dyDescent="0.25">
      <c r="A2903" s="87">
        <v>100</v>
      </c>
      <c r="B2903" s="9" t="s">
        <v>485</v>
      </c>
      <c r="C2903" s="9" t="s">
        <v>224</v>
      </c>
      <c r="D2903" s="9" t="s">
        <v>205</v>
      </c>
      <c r="E2903" s="11">
        <v>19010000</v>
      </c>
      <c r="F2903" s="84">
        <v>62450</v>
      </c>
      <c r="G2903" s="11" t="s">
        <v>7</v>
      </c>
      <c r="H2903" s="11" t="s">
        <v>82</v>
      </c>
      <c r="I2903" s="11" t="s">
        <v>618</v>
      </c>
      <c r="J2903" s="78">
        <v>750</v>
      </c>
    </row>
    <row r="2904" spans="1:10" outlineLevel="3" x14ac:dyDescent="0.25">
      <c r="A2904" s="87">
        <v>100</v>
      </c>
      <c r="B2904" s="9" t="s">
        <v>485</v>
      </c>
      <c r="C2904" s="9" t="s">
        <v>224</v>
      </c>
      <c r="D2904" s="9" t="s">
        <v>205</v>
      </c>
      <c r="E2904" s="11">
        <v>19010000</v>
      </c>
      <c r="F2904" s="84">
        <v>62550</v>
      </c>
      <c r="G2904" s="11" t="s">
        <v>7</v>
      </c>
      <c r="H2904" s="11" t="s">
        <v>45</v>
      </c>
      <c r="I2904" s="11" t="s">
        <v>618</v>
      </c>
      <c r="J2904" s="78">
        <v>170400</v>
      </c>
    </row>
    <row r="2905" spans="1:10" outlineLevel="3" x14ac:dyDescent="0.25">
      <c r="A2905" s="87">
        <v>100</v>
      </c>
      <c r="B2905" s="9" t="s">
        <v>485</v>
      </c>
      <c r="C2905" s="9" t="s">
        <v>224</v>
      </c>
      <c r="D2905" s="9" t="s">
        <v>205</v>
      </c>
      <c r="E2905" s="11">
        <v>19010000</v>
      </c>
      <c r="F2905" s="84">
        <v>64110</v>
      </c>
      <c r="G2905" s="11" t="s">
        <v>7</v>
      </c>
      <c r="H2905" s="11" t="s">
        <v>26</v>
      </c>
      <c r="I2905" s="11" t="s">
        <v>618</v>
      </c>
      <c r="J2905" s="78">
        <v>5812</v>
      </c>
    </row>
    <row r="2906" spans="1:10" outlineLevel="3" x14ac:dyDescent="0.25">
      <c r="A2906" s="87">
        <v>100</v>
      </c>
      <c r="B2906" s="9" t="s">
        <v>485</v>
      </c>
      <c r="C2906" s="9" t="s">
        <v>224</v>
      </c>
      <c r="D2906" s="9" t="s">
        <v>205</v>
      </c>
      <c r="E2906" s="11">
        <v>19010000</v>
      </c>
      <c r="F2906" s="84">
        <v>64120</v>
      </c>
      <c r="G2906" s="11" t="s">
        <v>7</v>
      </c>
      <c r="H2906" s="11" t="s">
        <v>83</v>
      </c>
      <c r="I2906" s="11" t="s">
        <v>618</v>
      </c>
      <c r="J2906" s="78">
        <v>456</v>
      </c>
    </row>
    <row r="2907" spans="1:10" outlineLevel="3" x14ac:dyDescent="0.25">
      <c r="A2907" s="87">
        <v>100</v>
      </c>
      <c r="B2907" s="9" t="s">
        <v>485</v>
      </c>
      <c r="C2907" s="9" t="s">
        <v>224</v>
      </c>
      <c r="D2907" s="9" t="s">
        <v>205</v>
      </c>
      <c r="E2907" s="11">
        <v>19010000</v>
      </c>
      <c r="F2907" s="84">
        <v>66110</v>
      </c>
      <c r="G2907" s="11" t="s">
        <v>7</v>
      </c>
      <c r="H2907" s="11" t="s">
        <v>27</v>
      </c>
      <c r="I2907" s="11" t="s">
        <v>618</v>
      </c>
      <c r="J2907" s="78">
        <v>734</v>
      </c>
    </row>
    <row r="2908" spans="1:10" outlineLevel="3" x14ac:dyDescent="0.25">
      <c r="A2908" s="87">
        <v>100</v>
      </c>
      <c r="B2908" s="9" t="s">
        <v>485</v>
      </c>
      <c r="C2908" s="9" t="s">
        <v>224</v>
      </c>
      <c r="D2908" s="9" t="s">
        <v>205</v>
      </c>
      <c r="E2908" s="11">
        <v>19010000</v>
      </c>
      <c r="F2908" s="84">
        <v>68120</v>
      </c>
      <c r="G2908" s="11" t="s">
        <v>7</v>
      </c>
      <c r="H2908" s="11" t="s">
        <v>111</v>
      </c>
      <c r="I2908" s="11" t="s">
        <v>618</v>
      </c>
      <c r="J2908" s="78">
        <v>2500</v>
      </c>
    </row>
    <row r="2909" spans="1:10" outlineLevel="3" x14ac:dyDescent="0.25">
      <c r="A2909" s="87">
        <v>100</v>
      </c>
      <c r="B2909" s="9" t="s">
        <v>485</v>
      </c>
      <c r="C2909" s="9" t="s">
        <v>224</v>
      </c>
      <c r="D2909" s="9" t="s">
        <v>205</v>
      </c>
      <c r="E2909" s="11">
        <v>19010000</v>
      </c>
      <c r="F2909" s="84">
        <v>68140</v>
      </c>
      <c r="G2909" s="11" t="s">
        <v>7</v>
      </c>
      <c r="H2909" s="11" t="s">
        <v>28</v>
      </c>
      <c r="I2909" s="11" t="s">
        <v>618</v>
      </c>
      <c r="J2909" s="78">
        <v>4325</v>
      </c>
    </row>
    <row r="2910" spans="1:10" outlineLevel="3" x14ac:dyDescent="0.25">
      <c r="A2910" s="87">
        <v>100</v>
      </c>
      <c r="B2910" s="9" t="s">
        <v>485</v>
      </c>
      <c r="C2910" s="9" t="s">
        <v>224</v>
      </c>
      <c r="D2910" s="9" t="s">
        <v>205</v>
      </c>
      <c r="E2910" s="11">
        <v>19010000</v>
      </c>
      <c r="F2910" s="84">
        <v>68160</v>
      </c>
      <c r="G2910" s="11" t="s">
        <v>7</v>
      </c>
      <c r="H2910" s="11" t="s">
        <v>47</v>
      </c>
      <c r="I2910" s="11" t="s">
        <v>618</v>
      </c>
      <c r="J2910" s="78">
        <v>4300</v>
      </c>
    </row>
    <row r="2911" spans="1:10" outlineLevel="3" x14ac:dyDescent="0.25">
      <c r="A2911" s="87">
        <v>100</v>
      </c>
      <c r="B2911" s="9" t="s">
        <v>485</v>
      </c>
      <c r="C2911" s="9" t="s">
        <v>224</v>
      </c>
      <c r="D2911" s="9" t="s">
        <v>205</v>
      </c>
      <c r="E2911" s="11">
        <v>19010000</v>
      </c>
      <c r="F2911" s="84">
        <v>68400</v>
      </c>
      <c r="G2911" s="11" t="s">
        <v>7</v>
      </c>
      <c r="H2911" s="11" t="s">
        <v>49</v>
      </c>
      <c r="I2911" s="11" t="s">
        <v>618</v>
      </c>
      <c r="J2911" s="78">
        <v>3130</v>
      </c>
    </row>
    <row r="2912" spans="1:10" outlineLevel="3" x14ac:dyDescent="0.25">
      <c r="A2912" s="87">
        <v>100</v>
      </c>
      <c r="B2912" s="9" t="s">
        <v>485</v>
      </c>
      <c r="C2912" s="9" t="s">
        <v>224</v>
      </c>
      <c r="D2912" s="9" t="s">
        <v>205</v>
      </c>
      <c r="E2912" s="11">
        <v>19010000</v>
      </c>
      <c r="F2912" s="84">
        <v>69150</v>
      </c>
      <c r="G2912" s="11" t="s">
        <v>7</v>
      </c>
      <c r="H2912" s="11" t="s">
        <v>33</v>
      </c>
      <c r="I2912" s="11" t="s">
        <v>618</v>
      </c>
      <c r="J2912" s="78">
        <v>200</v>
      </c>
    </row>
    <row r="2913" spans="1:10" outlineLevel="3" x14ac:dyDescent="0.25">
      <c r="A2913" s="87">
        <v>100</v>
      </c>
      <c r="B2913" s="9" t="s">
        <v>485</v>
      </c>
      <c r="C2913" s="9" t="s">
        <v>224</v>
      </c>
      <c r="D2913" s="9" t="s">
        <v>205</v>
      </c>
      <c r="E2913" s="11">
        <v>19010000</v>
      </c>
      <c r="F2913" s="84">
        <v>69200</v>
      </c>
      <c r="G2913" s="11" t="s">
        <v>7</v>
      </c>
      <c r="H2913" s="11" t="s">
        <v>34</v>
      </c>
      <c r="I2913" s="11" t="s">
        <v>618</v>
      </c>
      <c r="J2913" s="78">
        <v>12886</v>
      </c>
    </row>
    <row r="2914" spans="1:10" outlineLevel="3" x14ac:dyDescent="0.25">
      <c r="A2914" s="87">
        <v>100</v>
      </c>
      <c r="B2914" s="9" t="s">
        <v>485</v>
      </c>
      <c r="C2914" s="9" t="s">
        <v>224</v>
      </c>
      <c r="D2914" s="9" t="s">
        <v>205</v>
      </c>
      <c r="E2914" s="11">
        <v>19010000</v>
      </c>
      <c r="F2914" s="84">
        <v>69500</v>
      </c>
      <c r="G2914" s="11" t="s">
        <v>7</v>
      </c>
      <c r="H2914" s="11" t="s">
        <v>35</v>
      </c>
      <c r="I2914" s="11" t="s">
        <v>618</v>
      </c>
      <c r="J2914" s="78">
        <v>52615</v>
      </c>
    </row>
    <row r="2915" spans="1:10" outlineLevel="3" x14ac:dyDescent="0.25">
      <c r="A2915" s="87">
        <v>100</v>
      </c>
      <c r="B2915" s="9" t="s">
        <v>485</v>
      </c>
      <c r="C2915" s="9" t="s">
        <v>224</v>
      </c>
      <c r="D2915" s="9" t="s">
        <v>205</v>
      </c>
      <c r="E2915" s="11">
        <v>19010000</v>
      </c>
      <c r="F2915" s="84">
        <v>69550</v>
      </c>
      <c r="G2915" s="11" t="s">
        <v>7</v>
      </c>
      <c r="H2915" s="11" t="s">
        <v>36</v>
      </c>
      <c r="I2915" s="11" t="s">
        <v>618</v>
      </c>
      <c r="J2915" s="78">
        <v>30860</v>
      </c>
    </row>
    <row r="2916" spans="1:10" outlineLevel="3" x14ac:dyDescent="0.25">
      <c r="A2916" s="87">
        <v>100</v>
      </c>
      <c r="B2916" s="9" t="s">
        <v>485</v>
      </c>
      <c r="C2916" s="9" t="s">
        <v>224</v>
      </c>
      <c r="D2916" s="9" t="s">
        <v>205</v>
      </c>
      <c r="E2916" s="11">
        <v>19010000</v>
      </c>
      <c r="F2916" s="84">
        <v>76500</v>
      </c>
      <c r="G2916" s="11" t="s">
        <v>7</v>
      </c>
      <c r="H2916" s="11" t="s">
        <v>48</v>
      </c>
      <c r="I2916" s="11" t="s">
        <v>618</v>
      </c>
      <c r="J2916" s="78">
        <v>200</v>
      </c>
    </row>
    <row r="2917" spans="1:10" outlineLevel="3" x14ac:dyDescent="0.25">
      <c r="A2917" s="87">
        <v>100</v>
      </c>
      <c r="B2917" s="9" t="s">
        <v>485</v>
      </c>
      <c r="C2917" s="9" t="s">
        <v>224</v>
      </c>
      <c r="D2917" s="9" t="s">
        <v>205</v>
      </c>
      <c r="E2917" s="11">
        <v>19010000</v>
      </c>
      <c r="F2917" s="84">
        <v>76800</v>
      </c>
      <c r="G2917" s="11" t="s">
        <v>7</v>
      </c>
      <c r="H2917" s="11" t="s">
        <v>37</v>
      </c>
      <c r="I2917" s="11" t="s">
        <v>618</v>
      </c>
      <c r="J2917" s="78">
        <v>8196</v>
      </c>
    </row>
    <row r="2918" spans="1:10" outlineLevel="3" x14ac:dyDescent="0.25">
      <c r="A2918" s="85">
        <v>100</v>
      </c>
      <c r="B2918" s="9" t="s">
        <v>485</v>
      </c>
      <c r="C2918" s="9" t="s">
        <v>224</v>
      </c>
      <c r="D2918" s="9" t="s">
        <v>205</v>
      </c>
      <c r="E2918" s="11">
        <v>19010000</v>
      </c>
      <c r="F2918" s="84">
        <v>77140</v>
      </c>
      <c r="G2918" s="11" t="s">
        <v>7</v>
      </c>
      <c r="H2918" s="11" t="s">
        <v>38</v>
      </c>
      <c r="I2918" s="11" t="s">
        <v>618</v>
      </c>
      <c r="J2918" s="78">
        <v>2700</v>
      </c>
    </row>
    <row r="2919" spans="1:10" outlineLevel="3" x14ac:dyDescent="0.25">
      <c r="A2919" s="77">
        <v>100</v>
      </c>
      <c r="B2919" s="11" t="s">
        <v>485</v>
      </c>
      <c r="C2919" s="11" t="s">
        <v>224</v>
      </c>
      <c r="D2919" s="11" t="s">
        <v>530</v>
      </c>
      <c r="E2919" s="11">
        <v>19094000</v>
      </c>
      <c r="F2919" s="84">
        <v>60100</v>
      </c>
      <c r="G2919" s="11" t="s">
        <v>7</v>
      </c>
      <c r="H2919" s="11" t="s">
        <v>8</v>
      </c>
      <c r="I2919" s="11" t="s">
        <v>618</v>
      </c>
      <c r="J2919" s="78">
        <v>628758</v>
      </c>
    </row>
    <row r="2920" spans="1:10" outlineLevel="3" x14ac:dyDescent="0.25">
      <c r="A2920" s="77">
        <v>100</v>
      </c>
      <c r="B2920" s="11" t="s">
        <v>485</v>
      </c>
      <c r="C2920" s="11" t="s">
        <v>224</v>
      </c>
      <c r="D2920" s="11" t="s">
        <v>530</v>
      </c>
      <c r="E2920" s="11">
        <v>19094000</v>
      </c>
      <c r="F2920" s="84">
        <v>60140</v>
      </c>
      <c r="G2920" s="11" t="s">
        <v>7</v>
      </c>
      <c r="H2920" s="11" t="s">
        <v>9</v>
      </c>
      <c r="I2920" s="11" t="s">
        <v>618</v>
      </c>
      <c r="J2920" s="78">
        <v>2000</v>
      </c>
    </row>
    <row r="2921" spans="1:10" outlineLevel="3" x14ac:dyDescent="0.25">
      <c r="A2921" s="77">
        <v>100</v>
      </c>
      <c r="B2921" s="11" t="s">
        <v>485</v>
      </c>
      <c r="C2921" s="11" t="s">
        <v>224</v>
      </c>
      <c r="D2921" s="11" t="s">
        <v>530</v>
      </c>
      <c r="E2921" s="11">
        <v>19094000</v>
      </c>
      <c r="F2921" s="84">
        <v>60280</v>
      </c>
      <c r="G2921" s="11" t="s">
        <v>7</v>
      </c>
      <c r="H2921" s="11" t="s">
        <v>10</v>
      </c>
      <c r="I2921" s="11" t="s">
        <v>618</v>
      </c>
      <c r="J2921" s="78">
        <v>1525</v>
      </c>
    </row>
    <row r="2922" spans="1:10" outlineLevel="3" x14ac:dyDescent="0.25">
      <c r="A2922" s="77">
        <v>100</v>
      </c>
      <c r="B2922" s="11" t="s">
        <v>485</v>
      </c>
      <c r="C2922" s="11" t="s">
        <v>224</v>
      </c>
      <c r="D2922" s="11" t="s">
        <v>530</v>
      </c>
      <c r="E2922" s="11">
        <v>19094000</v>
      </c>
      <c r="F2922" s="84">
        <v>60290</v>
      </c>
      <c r="G2922" s="11" t="s">
        <v>7</v>
      </c>
      <c r="H2922" s="11" t="s">
        <v>11</v>
      </c>
      <c r="I2922" s="11" t="s">
        <v>618</v>
      </c>
      <c r="J2922" s="78">
        <v>4104</v>
      </c>
    </row>
    <row r="2923" spans="1:10" outlineLevel="3" x14ac:dyDescent="0.25">
      <c r="A2923" s="77">
        <v>100</v>
      </c>
      <c r="B2923" s="11" t="s">
        <v>485</v>
      </c>
      <c r="C2923" s="11" t="s">
        <v>224</v>
      </c>
      <c r="D2923" s="11" t="s">
        <v>530</v>
      </c>
      <c r="E2923" s="11">
        <v>19094000</v>
      </c>
      <c r="F2923" s="84">
        <v>60300</v>
      </c>
      <c r="G2923" s="11" t="s">
        <v>7</v>
      </c>
      <c r="H2923" s="11" t="s">
        <v>12</v>
      </c>
      <c r="I2923" s="11" t="s">
        <v>618</v>
      </c>
      <c r="J2923" s="78">
        <v>45494</v>
      </c>
    </row>
    <row r="2924" spans="1:10" outlineLevel="3" x14ac:dyDescent="0.25">
      <c r="A2924" s="77">
        <v>100</v>
      </c>
      <c r="B2924" s="11" t="s">
        <v>485</v>
      </c>
      <c r="C2924" s="11" t="s">
        <v>224</v>
      </c>
      <c r="D2924" s="11" t="s">
        <v>530</v>
      </c>
      <c r="E2924" s="11">
        <v>19094000</v>
      </c>
      <c r="F2924" s="84">
        <v>60330</v>
      </c>
      <c r="G2924" s="11" t="s">
        <v>7</v>
      </c>
      <c r="H2924" s="11" t="s">
        <v>13</v>
      </c>
      <c r="I2924" s="11" t="s">
        <v>618</v>
      </c>
      <c r="J2924" s="78">
        <v>142865</v>
      </c>
    </row>
    <row r="2925" spans="1:10" outlineLevel="3" x14ac:dyDescent="0.25">
      <c r="A2925" s="77">
        <v>100</v>
      </c>
      <c r="B2925" s="11" t="s">
        <v>485</v>
      </c>
      <c r="C2925" s="11" t="s">
        <v>224</v>
      </c>
      <c r="D2925" s="11" t="s">
        <v>530</v>
      </c>
      <c r="E2925" s="11">
        <v>19094000</v>
      </c>
      <c r="F2925" s="84">
        <v>60331</v>
      </c>
      <c r="G2925" s="11" t="s">
        <v>7</v>
      </c>
      <c r="H2925" s="11" t="s">
        <v>14</v>
      </c>
      <c r="I2925" s="11" t="s">
        <v>618</v>
      </c>
      <c r="J2925" s="78">
        <v>4494</v>
      </c>
    </row>
    <row r="2926" spans="1:10" outlineLevel="3" x14ac:dyDescent="0.25">
      <c r="A2926" s="77">
        <v>100</v>
      </c>
      <c r="B2926" s="11" t="s">
        <v>485</v>
      </c>
      <c r="C2926" s="11" t="s">
        <v>224</v>
      </c>
      <c r="D2926" s="11" t="s">
        <v>530</v>
      </c>
      <c r="E2926" s="11">
        <v>19094000</v>
      </c>
      <c r="F2926" s="84">
        <v>60340</v>
      </c>
      <c r="G2926" s="11" t="s">
        <v>7</v>
      </c>
      <c r="H2926" s="11" t="s">
        <v>15</v>
      </c>
      <c r="I2926" s="11" t="s">
        <v>618</v>
      </c>
      <c r="J2926" s="78">
        <v>2210</v>
      </c>
    </row>
    <row r="2927" spans="1:10" outlineLevel="3" x14ac:dyDescent="0.25">
      <c r="A2927" s="77">
        <v>100</v>
      </c>
      <c r="B2927" s="11" t="s">
        <v>485</v>
      </c>
      <c r="C2927" s="11" t="s">
        <v>224</v>
      </c>
      <c r="D2927" s="11" t="s">
        <v>530</v>
      </c>
      <c r="E2927" s="11">
        <v>19094000</v>
      </c>
      <c r="F2927" s="84">
        <v>60350</v>
      </c>
      <c r="G2927" s="11" t="s">
        <v>7</v>
      </c>
      <c r="H2927" s="11" t="s">
        <v>16</v>
      </c>
      <c r="I2927" s="11" t="s">
        <v>618</v>
      </c>
      <c r="J2927" s="78">
        <v>2430</v>
      </c>
    </row>
    <row r="2928" spans="1:10" outlineLevel="3" x14ac:dyDescent="0.25">
      <c r="A2928" s="77">
        <v>100</v>
      </c>
      <c r="B2928" s="11" t="s">
        <v>485</v>
      </c>
      <c r="C2928" s="11" t="s">
        <v>224</v>
      </c>
      <c r="D2928" s="11" t="s">
        <v>530</v>
      </c>
      <c r="E2928" s="11">
        <v>19094000</v>
      </c>
      <c r="F2928" s="84">
        <v>60360</v>
      </c>
      <c r="G2928" s="11" t="s">
        <v>7</v>
      </c>
      <c r="H2928" s="11" t="s">
        <v>17</v>
      </c>
      <c r="I2928" s="11" t="s">
        <v>618</v>
      </c>
      <c r="J2928" s="78">
        <v>92240</v>
      </c>
    </row>
    <row r="2929" spans="1:10" outlineLevel="3" x14ac:dyDescent="0.25">
      <c r="A2929" s="77">
        <v>100</v>
      </c>
      <c r="B2929" s="11" t="s">
        <v>485</v>
      </c>
      <c r="C2929" s="11" t="s">
        <v>224</v>
      </c>
      <c r="D2929" s="11" t="s">
        <v>530</v>
      </c>
      <c r="E2929" s="11">
        <v>19094000</v>
      </c>
      <c r="F2929" s="84">
        <v>61100</v>
      </c>
      <c r="G2929" s="11" t="s">
        <v>7</v>
      </c>
      <c r="H2929" s="11" t="s">
        <v>19</v>
      </c>
      <c r="I2929" s="11" t="s">
        <v>618</v>
      </c>
      <c r="J2929" s="78">
        <v>700</v>
      </c>
    </row>
    <row r="2930" spans="1:10" outlineLevel="3" x14ac:dyDescent="0.25">
      <c r="A2930" s="77">
        <v>100</v>
      </c>
      <c r="B2930" s="11" t="s">
        <v>485</v>
      </c>
      <c r="C2930" s="11" t="s">
        <v>224</v>
      </c>
      <c r="D2930" s="11" t="s">
        <v>530</v>
      </c>
      <c r="E2930" s="11">
        <v>19094000</v>
      </c>
      <c r="F2930" s="84">
        <v>61110</v>
      </c>
      <c r="G2930" s="11" t="s">
        <v>7</v>
      </c>
      <c r="H2930" s="11" t="s">
        <v>20</v>
      </c>
      <c r="I2930" s="11" t="s">
        <v>618</v>
      </c>
      <c r="J2930" s="78">
        <v>389</v>
      </c>
    </row>
    <row r="2931" spans="1:10" outlineLevel="3" x14ac:dyDescent="0.25">
      <c r="A2931" s="77">
        <v>100</v>
      </c>
      <c r="B2931" s="11" t="s">
        <v>485</v>
      </c>
      <c r="C2931" s="11" t="s">
        <v>224</v>
      </c>
      <c r="D2931" s="11" t="s">
        <v>530</v>
      </c>
      <c r="E2931" s="11">
        <v>19094000</v>
      </c>
      <c r="F2931" s="84">
        <v>61160</v>
      </c>
      <c r="G2931" s="11" t="s">
        <v>7</v>
      </c>
      <c r="H2931" s="11" t="s">
        <v>21</v>
      </c>
      <c r="I2931" s="11" t="s">
        <v>618</v>
      </c>
      <c r="J2931" s="78">
        <v>400</v>
      </c>
    </row>
    <row r="2932" spans="1:10" outlineLevel="3" x14ac:dyDescent="0.25">
      <c r="A2932" s="77">
        <v>100</v>
      </c>
      <c r="B2932" s="11" t="s">
        <v>485</v>
      </c>
      <c r="C2932" s="11" t="s">
        <v>224</v>
      </c>
      <c r="D2932" s="11" t="s">
        <v>530</v>
      </c>
      <c r="E2932" s="11">
        <v>19094000</v>
      </c>
      <c r="F2932" s="84">
        <v>61180</v>
      </c>
      <c r="G2932" s="11" t="s">
        <v>7</v>
      </c>
      <c r="H2932" s="11" t="s">
        <v>23</v>
      </c>
      <c r="I2932" s="11" t="s">
        <v>618</v>
      </c>
      <c r="J2932" s="78">
        <v>5310</v>
      </c>
    </row>
    <row r="2933" spans="1:10" outlineLevel="3" x14ac:dyDescent="0.25">
      <c r="A2933" s="77">
        <v>100</v>
      </c>
      <c r="B2933" s="11" t="s">
        <v>485</v>
      </c>
      <c r="C2933" s="11" t="s">
        <v>224</v>
      </c>
      <c r="D2933" s="11" t="s">
        <v>530</v>
      </c>
      <c r="E2933" s="11">
        <v>19094000</v>
      </c>
      <c r="F2933" s="84">
        <v>61185</v>
      </c>
      <c r="G2933" s="11" t="s">
        <v>7</v>
      </c>
      <c r="H2933" s="11" t="s">
        <v>68</v>
      </c>
      <c r="I2933" s="11" t="s">
        <v>618</v>
      </c>
      <c r="J2933" s="78">
        <v>468</v>
      </c>
    </row>
    <row r="2934" spans="1:10" outlineLevel="3" x14ac:dyDescent="0.25">
      <c r="A2934" s="77">
        <v>100</v>
      </c>
      <c r="B2934" s="11" t="s">
        <v>485</v>
      </c>
      <c r="C2934" s="11" t="s">
        <v>224</v>
      </c>
      <c r="D2934" s="11" t="s">
        <v>530</v>
      </c>
      <c r="E2934" s="11">
        <v>19094000</v>
      </c>
      <c r="F2934" s="84">
        <v>61250</v>
      </c>
      <c r="G2934" s="11" t="s">
        <v>7</v>
      </c>
      <c r="H2934" s="11" t="s">
        <v>39</v>
      </c>
      <c r="I2934" s="11" t="s">
        <v>618</v>
      </c>
      <c r="J2934" s="78">
        <v>795</v>
      </c>
    </row>
    <row r="2935" spans="1:10" outlineLevel="3" x14ac:dyDescent="0.25">
      <c r="A2935" s="77">
        <v>100</v>
      </c>
      <c r="B2935" s="11" t="s">
        <v>485</v>
      </c>
      <c r="C2935" s="11" t="s">
        <v>224</v>
      </c>
      <c r="D2935" s="11" t="s">
        <v>530</v>
      </c>
      <c r="E2935" s="11">
        <v>19094000</v>
      </c>
      <c r="F2935" s="84">
        <v>61300</v>
      </c>
      <c r="G2935" s="11" t="s">
        <v>7</v>
      </c>
      <c r="H2935" s="11" t="s">
        <v>85</v>
      </c>
      <c r="I2935" s="11" t="s">
        <v>618</v>
      </c>
      <c r="J2935" s="78">
        <v>1000</v>
      </c>
    </row>
    <row r="2936" spans="1:10" outlineLevel="3" x14ac:dyDescent="0.25">
      <c r="A2936" s="77">
        <v>100</v>
      </c>
      <c r="B2936" s="11" t="s">
        <v>485</v>
      </c>
      <c r="C2936" s="11" t="s">
        <v>224</v>
      </c>
      <c r="D2936" s="11" t="s">
        <v>530</v>
      </c>
      <c r="E2936" s="11">
        <v>19094000</v>
      </c>
      <c r="F2936" s="84">
        <v>61300</v>
      </c>
      <c r="G2936" s="11" t="s">
        <v>154</v>
      </c>
      <c r="H2936" s="11" t="s">
        <v>85</v>
      </c>
      <c r="I2936" s="11" t="s">
        <v>618</v>
      </c>
      <c r="J2936" s="78">
        <v>1000</v>
      </c>
    </row>
    <row r="2937" spans="1:10" outlineLevel="3" x14ac:dyDescent="0.25">
      <c r="A2937" s="77">
        <v>100</v>
      </c>
      <c r="B2937" s="11" t="s">
        <v>485</v>
      </c>
      <c r="C2937" s="11" t="s">
        <v>224</v>
      </c>
      <c r="D2937" s="11" t="s">
        <v>530</v>
      </c>
      <c r="E2937" s="11">
        <v>19094000</v>
      </c>
      <c r="F2937" s="84">
        <v>61800</v>
      </c>
      <c r="G2937" s="11" t="s">
        <v>7</v>
      </c>
      <c r="H2937" s="11" t="s">
        <v>25</v>
      </c>
      <c r="I2937" s="11" t="s">
        <v>618</v>
      </c>
      <c r="J2937" s="78">
        <v>4200</v>
      </c>
    </row>
    <row r="2938" spans="1:10" outlineLevel="3" x14ac:dyDescent="0.25">
      <c r="A2938" s="77">
        <v>100</v>
      </c>
      <c r="B2938" s="11" t="s">
        <v>485</v>
      </c>
      <c r="C2938" s="11" t="s">
        <v>224</v>
      </c>
      <c r="D2938" s="11" t="s">
        <v>530</v>
      </c>
      <c r="E2938" s="11">
        <v>19094000</v>
      </c>
      <c r="F2938" s="84">
        <v>61820</v>
      </c>
      <c r="G2938" s="11" t="s">
        <v>7</v>
      </c>
      <c r="H2938" s="11" t="s">
        <v>69</v>
      </c>
      <c r="I2938" s="11" t="s">
        <v>618</v>
      </c>
      <c r="J2938" s="78">
        <v>950</v>
      </c>
    </row>
    <row r="2939" spans="1:10" outlineLevel="3" x14ac:dyDescent="0.25">
      <c r="A2939" s="77">
        <v>100</v>
      </c>
      <c r="B2939" s="11" t="s">
        <v>485</v>
      </c>
      <c r="C2939" s="11" t="s">
        <v>224</v>
      </c>
      <c r="D2939" s="11" t="s">
        <v>530</v>
      </c>
      <c r="E2939" s="11">
        <v>19094000</v>
      </c>
      <c r="F2939" s="84">
        <v>61920</v>
      </c>
      <c r="G2939" s="11" t="s">
        <v>7</v>
      </c>
      <c r="H2939" s="11" t="s">
        <v>388</v>
      </c>
      <c r="I2939" s="11" t="s">
        <v>618</v>
      </c>
      <c r="J2939" s="78">
        <v>20871</v>
      </c>
    </row>
    <row r="2940" spans="1:10" outlineLevel="3" x14ac:dyDescent="0.25">
      <c r="A2940" s="77">
        <v>100</v>
      </c>
      <c r="B2940" s="11" t="s">
        <v>485</v>
      </c>
      <c r="C2940" s="11" t="s">
        <v>224</v>
      </c>
      <c r="D2940" s="11" t="s">
        <v>530</v>
      </c>
      <c r="E2940" s="11">
        <v>19094000</v>
      </c>
      <c r="F2940" s="84">
        <v>61925</v>
      </c>
      <c r="G2940" s="11" t="s">
        <v>7</v>
      </c>
      <c r="H2940" s="11" t="s">
        <v>389</v>
      </c>
      <c r="I2940" s="11" t="s">
        <v>618</v>
      </c>
      <c r="J2940" s="78">
        <v>450</v>
      </c>
    </row>
    <row r="2941" spans="1:10" outlineLevel="3" x14ac:dyDescent="0.25">
      <c r="A2941" s="77">
        <v>100</v>
      </c>
      <c r="B2941" s="11" t="s">
        <v>485</v>
      </c>
      <c r="C2941" s="11" t="s">
        <v>224</v>
      </c>
      <c r="D2941" s="11" t="s">
        <v>530</v>
      </c>
      <c r="E2941" s="11">
        <v>19094000</v>
      </c>
      <c r="F2941" s="84">
        <v>61950</v>
      </c>
      <c r="G2941" s="11" t="s">
        <v>7</v>
      </c>
      <c r="H2941" s="11" t="s">
        <v>390</v>
      </c>
      <c r="I2941" s="11" t="s">
        <v>618</v>
      </c>
      <c r="J2941" s="78">
        <v>450</v>
      </c>
    </row>
    <row r="2942" spans="1:10" outlineLevel="3" x14ac:dyDescent="0.25">
      <c r="A2942" s="77">
        <v>100</v>
      </c>
      <c r="B2942" s="11" t="s">
        <v>485</v>
      </c>
      <c r="C2942" s="11" t="s">
        <v>224</v>
      </c>
      <c r="D2942" s="11" t="s">
        <v>530</v>
      </c>
      <c r="E2942" s="11">
        <v>19094000</v>
      </c>
      <c r="F2942" s="84">
        <v>62400</v>
      </c>
      <c r="G2942" s="11" t="s">
        <v>7</v>
      </c>
      <c r="H2942" s="11" t="s">
        <v>44</v>
      </c>
      <c r="I2942" s="11" t="s">
        <v>618</v>
      </c>
      <c r="J2942" s="78">
        <v>400</v>
      </c>
    </row>
    <row r="2943" spans="1:10" outlineLevel="3" x14ac:dyDescent="0.25">
      <c r="A2943" s="77">
        <v>100</v>
      </c>
      <c r="B2943" s="11" t="s">
        <v>485</v>
      </c>
      <c r="C2943" s="11" t="s">
        <v>224</v>
      </c>
      <c r="D2943" s="11" t="s">
        <v>530</v>
      </c>
      <c r="E2943" s="11">
        <v>19094000</v>
      </c>
      <c r="F2943" s="84">
        <v>62450</v>
      </c>
      <c r="G2943" s="11" t="s">
        <v>7</v>
      </c>
      <c r="H2943" s="11" t="s">
        <v>82</v>
      </c>
      <c r="I2943" s="11" t="s">
        <v>618</v>
      </c>
      <c r="J2943" s="78">
        <v>1000</v>
      </c>
    </row>
    <row r="2944" spans="1:10" outlineLevel="3" x14ac:dyDescent="0.25">
      <c r="A2944" s="77">
        <v>100</v>
      </c>
      <c r="B2944" s="11" t="s">
        <v>485</v>
      </c>
      <c r="C2944" s="11" t="s">
        <v>224</v>
      </c>
      <c r="D2944" s="11" t="s">
        <v>530</v>
      </c>
      <c r="E2944" s="11">
        <v>19094000</v>
      </c>
      <c r="F2944" s="84">
        <v>64110</v>
      </c>
      <c r="G2944" s="11" t="s">
        <v>7</v>
      </c>
      <c r="H2944" s="11" t="s">
        <v>26</v>
      </c>
      <c r="I2944" s="11" t="s">
        <v>618</v>
      </c>
      <c r="J2944" s="78">
        <v>8712</v>
      </c>
    </row>
    <row r="2945" spans="1:10" outlineLevel="3" x14ac:dyDescent="0.25">
      <c r="A2945" s="77">
        <v>100</v>
      </c>
      <c r="B2945" s="11" t="s">
        <v>485</v>
      </c>
      <c r="C2945" s="11" t="s">
        <v>224</v>
      </c>
      <c r="D2945" s="11" t="s">
        <v>530</v>
      </c>
      <c r="E2945" s="11">
        <v>19094000</v>
      </c>
      <c r="F2945" s="84">
        <v>64120</v>
      </c>
      <c r="G2945" s="11" t="s">
        <v>7</v>
      </c>
      <c r="H2945" s="11" t="s">
        <v>83</v>
      </c>
      <c r="I2945" s="11" t="s">
        <v>618</v>
      </c>
      <c r="J2945" s="78">
        <v>1824</v>
      </c>
    </row>
    <row r="2946" spans="1:10" outlineLevel="3" x14ac:dyDescent="0.25">
      <c r="A2946" s="77">
        <v>100</v>
      </c>
      <c r="B2946" s="11" t="s">
        <v>485</v>
      </c>
      <c r="C2946" s="11" t="s">
        <v>224</v>
      </c>
      <c r="D2946" s="11" t="s">
        <v>530</v>
      </c>
      <c r="E2946" s="11">
        <v>19094000</v>
      </c>
      <c r="F2946" s="84">
        <v>66110</v>
      </c>
      <c r="G2946" s="11" t="s">
        <v>7</v>
      </c>
      <c r="H2946" s="11" t="s">
        <v>27</v>
      </c>
      <c r="I2946" s="11" t="s">
        <v>618</v>
      </c>
      <c r="J2946" s="78">
        <v>351</v>
      </c>
    </row>
    <row r="2947" spans="1:10" outlineLevel="3" x14ac:dyDescent="0.25">
      <c r="A2947" s="77">
        <v>100</v>
      </c>
      <c r="B2947" s="11" t="s">
        <v>485</v>
      </c>
      <c r="C2947" s="11" t="s">
        <v>224</v>
      </c>
      <c r="D2947" s="11" t="s">
        <v>530</v>
      </c>
      <c r="E2947" s="11">
        <v>19094000</v>
      </c>
      <c r="F2947" s="84">
        <v>68145</v>
      </c>
      <c r="G2947" s="11" t="s">
        <v>154</v>
      </c>
      <c r="H2947" s="11" t="s">
        <v>29</v>
      </c>
      <c r="I2947" s="11" t="s">
        <v>618</v>
      </c>
      <c r="J2947" s="78">
        <v>269688</v>
      </c>
    </row>
    <row r="2948" spans="1:10" outlineLevel="3" x14ac:dyDescent="0.25">
      <c r="A2948" s="77">
        <v>100</v>
      </c>
      <c r="B2948" s="11" t="s">
        <v>485</v>
      </c>
      <c r="C2948" s="11" t="s">
        <v>224</v>
      </c>
      <c r="D2948" s="11" t="s">
        <v>530</v>
      </c>
      <c r="E2948" s="11">
        <v>19094000</v>
      </c>
      <c r="F2948" s="84">
        <v>68400</v>
      </c>
      <c r="G2948" s="11" t="s">
        <v>7</v>
      </c>
      <c r="H2948" s="11" t="s">
        <v>49</v>
      </c>
      <c r="I2948" s="11" t="s">
        <v>618</v>
      </c>
      <c r="J2948" s="78">
        <v>2551</v>
      </c>
    </row>
    <row r="2949" spans="1:10" outlineLevel="3" x14ac:dyDescent="0.25">
      <c r="A2949" s="77">
        <v>100</v>
      </c>
      <c r="B2949" s="11" t="s">
        <v>485</v>
      </c>
      <c r="C2949" s="11" t="s">
        <v>224</v>
      </c>
      <c r="D2949" s="11" t="s">
        <v>530</v>
      </c>
      <c r="E2949" s="11">
        <v>19094000</v>
      </c>
      <c r="F2949" s="84">
        <v>69150</v>
      </c>
      <c r="G2949" s="11" t="s">
        <v>7</v>
      </c>
      <c r="H2949" s="11" t="s">
        <v>33</v>
      </c>
      <c r="I2949" s="11" t="s">
        <v>618</v>
      </c>
      <c r="J2949" s="78">
        <v>100</v>
      </c>
    </row>
    <row r="2950" spans="1:10" outlineLevel="3" x14ac:dyDescent="0.25">
      <c r="A2950" s="77">
        <v>100</v>
      </c>
      <c r="B2950" s="11" t="s">
        <v>485</v>
      </c>
      <c r="C2950" s="11" t="s">
        <v>224</v>
      </c>
      <c r="D2950" s="11" t="s">
        <v>530</v>
      </c>
      <c r="E2950" s="11">
        <v>19094000</v>
      </c>
      <c r="F2950" s="84">
        <v>69200</v>
      </c>
      <c r="G2950" s="11" t="s">
        <v>7</v>
      </c>
      <c r="H2950" s="11" t="s">
        <v>34</v>
      </c>
      <c r="I2950" s="11" t="s">
        <v>618</v>
      </c>
      <c r="J2950" s="78">
        <v>2560</v>
      </c>
    </row>
    <row r="2951" spans="1:10" outlineLevel="3" x14ac:dyDescent="0.25">
      <c r="A2951" s="77">
        <v>100</v>
      </c>
      <c r="B2951" s="11" t="s">
        <v>485</v>
      </c>
      <c r="C2951" s="11" t="s">
        <v>224</v>
      </c>
      <c r="D2951" s="11" t="s">
        <v>530</v>
      </c>
      <c r="E2951" s="11">
        <v>19094000</v>
      </c>
      <c r="F2951" s="84">
        <v>69500</v>
      </c>
      <c r="G2951" s="11" t="s">
        <v>7</v>
      </c>
      <c r="H2951" s="11" t="s">
        <v>35</v>
      </c>
      <c r="I2951" s="11" t="s">
        <v>618</v>
      </c>
      <c r="J2951" s="78">
        <v>6780</v>
      </c>
    </row>
    <row r="2952" spans="1:10" outlineLevel="3" x14ac:dyDescent="0.25">
      <c r="A2952" s="77">
        <v>100</v>
      </c>
      <c r="B2952" s="11" t="s">
        <v>485</v>
      </c>
      <c r="C2952" s="11" t="s">
        <v>224</v>
      </c>
      <c r="D2952" s="11" t="s">
        <v>530</v>
      </c>
      <c r="E2952" s="11">
        <v>19094000</v>
      </c>
      <c r="F2952" s="84">
        <v>69550</v>
      </c>
      <c r="G2952" s="11" t="s">
        <v>7</v>
      </c>
      <c r="H2952" s="11" t="s">
        <v>36</v>
      </c>
      <c r="I2952" s="11" t="s">
        <v>618</v>
      </c>
      <c r="J2952" s="78">
        <v>13699</v>
      </c>
    </row>
    <row r="2953" spans="1:10" outlineLevel="3" x14ac:dyDescent="0.25">
      <c r="A2953" s="77">
        <v>100</v>
      </c>
      <c r="B2953" s="11" t="s">
        <v>485</v>
      </c>
      <c r="C2953" s="11" t="s">
        <v>224</v>
      </c>
      <c r="D2953" s="11" t="s">
        <v>530</v>
      </c>
      <c r="E2953" s="11">
        <v>19094000</v>
      </c>
      <c r="F2953" s="84">
        <v>76500</v>
      </c>
      <c r="G2953" s="11" t="s">
        <v>7</v>
      </c>
      <c r="H2953" s="11" t="s">
        <v>48</v>
      </c>
      <c r="I2953" s="11" t="s">
        <v>618</v>
      </c>
      <c r="J2953" s="78">
        <v>1600</v>
      </c>
    </row>
    <row r="2954" spans="1:10" outlineLevel="3" x14ac:dyDescent="0.25">
      <c r="A2954" s="77">
        <v>100</v>
      </c>
      <c r="B2954" s="11" t="s">
        <v>485</v>
      </c>
      <c r="C2954" s="11" t="s">
        <v>224</v>
      </c>
      <c r="D2954" s="11" t="s">
        <v>530</v>
      </c>
      <c r="E2954" s="11">
        <v>19094000</v>
      </c>
      <c r="F2954" s="84">
        <v>76800</v>
      </c>
      <c r="G2954" s="11" t="s">
        <v>7</v>
      </c>
      <c r="H2954" s="11" t="s">
        <v>37</v>
      </c>
      <c r="I2954" s="11" t="s">
        <v>618</v>
      </c>
      <c r="J2954" s="78">
        <v>792</v>
      </c>
    </row>
    <row r="2955" spans="1:10" outlineLevel="3" x14ac:dyDescent="0.25">
      <c r="A2955" s="77">
        <v>100</v>
      </c>
      <c r="B2955" s="11" t="s">
        <v>485</v>
      </c>
      <c r="C2955" s="11" t="s">
        <v>224</v>
      </c>
      <c r="D2955" s="11" t="s">
        <v>530</v>
      </c>
      <c r="E2955" s="11">
        <v>19094000</v>
      </c>
      <c r="F2955" s="84">
        <v>77140</v>
      </c>
      <c r="G2955" s="11" t="s">
        <v>7</v>
      </c>
      <c r="H2955" s="11" t="s">
        <v>38</v>
      </c>
      <c r="I2955" s="11" t="s">
        <v>618</v>
      </c>
      <c r="J2955" s="78">
        <v>1250</v>
      </c>
    </row>
    <row r="2956" spans="1:10" outlineLevel="3" x14ac:dyDescent="0.25">
      <c r="A2956" s="77">
        <v>100</v>
      </c>
      <c r="B2956" s="11" t="s">
        <v>485</v>
      </c>
      <c r="C2956" s="11" t="s">
        <v>224</v>
      </c>
      <c r="D2956" s="11" t="s">
        <v>530</v>
      </c>
      <c r="E2956" s="11">
        <v>19094000</v>
      </c>
      <c r="F2956" s="84">
        <v>79450</v>
      </c>
      <c r="G2956" s="11" t="s">
        <v>7</v>
      </c>
      <c r="H2956" s="11" t="s">
        <v>934</v>
      </c>
      <c r="I2956" s="11" t="s">
        <v>618</v>
      </c>
      <c r="J2956" s="78">
        <v>33023</v>
      </c>
    </row>
    <row r="2957" spans="1:10" outlineLevel="3" x14ac:dyDescent="0.25">
      <c r="A2957" s="87">
        <v>100</v>
      </c>
      <c r="B2957" s="9" t="s">
        <v>485</v>
      </c>
      <c r="C2957" s="9" t="s">
        <v>224</v>
      </c>
      <c r="D2957" s="9" t="s">
        <v>531</v>
      </c>
      <c r="E2957" s="11">
        <v>19096000</v>
      </c>
      <c r="F2957" s="84">
        <v>60100</v>
      </c>
      <c r="G2957" s="11" t="s">
        <v>7</v>
      </c>
      <c r="H2957" s="11" t="s">
        <v>8</v>
      </c>
      <c r="I2957" s="11" t="s">
        <v>618</v>
      </c>
      <c r="J2957" s="78">
        <v>2791025</v>
      </c>
    </row>
    <row r="2958" spans="1:10" outlineLevel="3" x14ac:dyDescent="0.25">
      <c r="A2958" s="87">
        <v>100</v>
      </c>
      <c r="B2958" s="9" t="s">
        <v>485</v>
      </c>
      <c r="C2958" s="9" t="s">
        <v>224</v>
      </c>
      <c r="D2958" s="9" t="s">
        <v>531</v>
      </c>
      <c r="E2958" s="11">
        <v>19096000</v>
      </c>
      <c r="F2958" s="84">
        <v>60140</v>
      </c>
      <c r="G2958" s="11" t="s">
        <v>7</v>
      </c>
      <c r="H2958" s="11" t="s">
        <v>9</v>
      </c>
      <c r="I2958" s="11" t="s">
        <v>618</v>
      </c>
      <c r="J2958" s="78">
        <v>15000</v>
      </c>
    </row>
    <row r="2959" spans="1:10" outlineLevel="3" x14ac:dyDescent="0.25">
      <c r="A2959" s="87">
        <v>100</v>
      </c>
      <c r="B2959" s="9" t="s">
        <v>485</v>
      </c>
      <c r="C2959" s="9" t="s">
        <v>224</v>
      </c>
      <c r="D2959" s="9" t="s">
        <v>531</v>
      </c>
      <c r="E2959" s="11">
        <v>19096000</v>
      </c>
      <c r="F2959" s="84">
        <v>60280</v>
      </c>
      <c r="G2959" s="11" t="s">
        <v>7</v>
      </c>
      <c r="H2959" s="11" t="s">
        <v>10</v>
      </c>
      <c r="I2959" s="11" t="s">
        <v>618</v>
      </c>
      <c r="J2959" s="78">
        <v>21700</v>
      </c>
    </row>
    <row r="2960" spans="1:10" outlineLevel="3" x14ac:dyDescent="0.25">
      <c r="A2960" s="87">
        <v>100</v>
      </c>
      <c r="B2960" s="9" t="s">
        <v>485</v>
      </c>
      <c r="C2960" s="9" t="s">
        <v>224</v>
      </c>
      <c r="D2960" s="9" t="s">
        <v>531</v>
      </c>
      <c r="E2960" s="11">
        <v>19096000</v>
      </c>
      <c r="F2960" s="84">
        <v>60290</v>
      </c>
      <c r="G2960" s="11" t="s">
        <v>7</v>
      </c>
      <c r="H2960" s="11" t="s">
        <v>11</v>
      </c>
      <c r="I2960" s="11" t="s">
        <v>618</v>
      </c>
      <c r="J2960" s="78">
        <v>32120</v>
      </c>
    </row>
    <row r="2961" spans="1:10" outlineLevel="3" x14ac:dyDescent="0.25">
      <c r="A2961" s="87">
        <v>100</v>
      </c>
      <c r="B2961" s="9" t="s">
        <v>485</v>
      </c>
      <c r="C2961" s="9" t="s">
        <v>224</v>
      </c>
      <c r="D2961" s="9" t="s">
        <v>531</v>
      </c>
      <c r="E2961" s="11">
        <v>19096000</v>
      </c>
      <c r="F2961" s="84">
        <v>60300</v>
      </c>
      <c r="G2961" s="11" t="s">
        <v>7</v>
      </c>
      <c r="H2961" s="11" t="s">
        <v>12</v>
      </c>
      <c r="I2961" s="11" t="s">
        <v>618</v>
      </c>
      <c r="J2961" s="78">
        <v>208808</v>
      </c>
    </row>
    <row r="2962" spans="1:10" outlineLevel="3" x14ac:dyDescent="0.25">
      <c r="A2962" s="87">
        <v>100</v>
      </c>
      <c r="B2962" s="9" t="s">
        <v>485</v>
      </c>
      <c r="C2962" s="9" t="s">
        <v>224</v>
      </c>
      <c r="D2962" s="9" t="s">
        <v>531</v>
      </c>
      <c r="E2962" s="11">
        <v>19096000</v>
      </c>
      <c r="F2962" s="84">
        <v>60330</v>
      </c>
      <c r="G2962" s="11" t="s">
        <v>7</v>
      </c>
      <c r="H2962" s="11" t="s">
        <v>13</v>
      </c>
      <c r="I2962" s="11" t="s">
        <v>618</v>
      </c>
      <c r="J2962" s="78">
        <v>701723</v>
      </c>
    </row>
    <row r="2963" spans="1:10" outlineLevel="3" x14ac:dyDescent="0.25">
      <c r="A2963" s="87">
        <v>100</v>
      </c>
      <c r="B2963" s="9" t="s">
        <v>485</v>
      </c>
      <c r="C2963" s="9" t="s">
        <v>224</v>
      </c>
      <c r="D2963" s="9" t="s">
        <v>531</v>
      </c>
      <c r="E2963" s="11">
        <v>19096000</v>
      </c>
      <c r="F2963" s="84">
        <v>60331</v>
      </c>
      <c r="G2963" s="11" t="s">
        <v>7</v>
      </c>
      <c r="H2963" s="11" t="s">
        <v>14</v>
      </c>
      <c r="I2963" s="11" t="s">
        <v>618</v>
      </c>
      <c r="J2963" s="78">
        <v>28083</v>
      </c>
    </row>
    <row r="2964" spans="1:10" outlineLevel="3" x14ac:dyDescent="0.25">
      <c r="A2964" s="87">
        <v>100</v>
      </c>
      <c r="B2964" s="9" t="s">
        <v>485</v>
      </c>
      <c r="C2964" s="9" t="s">
        <v>224</v>
      </c>
      <c r="D2964" s="9" t="s">
        <v>531</v>
      </c>
      <c r="E2964" s="11">
        <v>19096000</v>
      </c>
      <c r="F2964" s="84">
        <v>60340</v>
      </c>
      <c r="G2964" s="11" t="s">
        <v>7</v>
      </c>
      <c r="H2964" s="11" t="s">
        <v>15</v>
      </c>
      <c r="I2964" s="11" t="s">
        <v>618</v>
      </c>
      <c r="J2964" s="78">
        <v>7031</v>
      </c>
    </row>
    <row r="2965" spans="1:10" outlineLevel="3" x14ac:dyDescent="0.25">
      <c r="A2965" s="87">
        <v>100</v>
      </c>
      <c r="B2965" s="9" t="s">
        <v>485</v>
      </c>
      <c r="C2965" s="9" t="s">
        <v>224</v>
      </c>
      <c r="D2965" s="9" t="s">
        <v>531</v>
      </c>
      <c r="E2965" s="11">
        <v>19096000</v>
      </c>
      <c r="F2965" s="84">
        <v>60350</v>
      </c>
      <c r="G2965" s="11" t="s">
        <v>7</v>
      </c>
      <c r="H2965" s="11" t="s">
        <v>16</v>
      </c>
      <c r="I2965" s="11" t="s">
        <v>618</v>
      </c>
      <c r="J2965" s="78">
        <v>11324</v>
      </c>
    </row>
    <row r="2966" spans="1:10" outlineLevel="3" x14ac:dyDescent="0.25">
      <c r="A2966" s="87">
        <v>100</v>
      </c>
      <c r="B2966" s="9" t="s">
        <v>485</v>
      </c>
      <c r="C2966" s="9" t="s">
        <v>224</v>
      </c>
      <c r="D2966" s="9" t="s">
        <v>531</v>
      </c>
      <c r="E2966" s="11">
        <v>19096000</v>
      </c>
      <c r="F2966" s="84">
        <v>60360</v>
      </c>
      <c r="G2966" s="11" t="s">
        <v>7</v>
      </c>
      <c r="H2966" s="11" t="s">
        <v>17</v>
      </c>
      <c r="I2966" s="11" t="s">
        <v>618</v>
      </c>
      <c r="J2966" s="78">
        <v>423939</v>
      </c>
    </row>
    <row r="2967" spans="1:10" outlineLevel="3" x14ac:dyDescent="0.25">
      <c r="A2967" s="87">
        <v>100</v>
      </c>
      <c r="B2967" s="9" t="s">
        <v>485</v>
      </c>
      <c r="C2967" s="9" t="s">
        <v>224</v>
      </c>
      <c r="D2967" s="9" t="s">
        <v>531</v>
      </c>
      <c r="E2967" s="11">
        <v>19096000</v>
      </c>
      <c r="F2967" s="84">
        <v>61100</v>
      </c>
      <c r="G2967" s="11" t="s">
        <v>7</v>
      </c>
      <c r="H2967" s="11" t="s">
        <v>19</v>
      </c>
      <c r="I2967" s="11" t="s">
        <v>618</v>
      </c>
      <c r="J2967" s="78">
        <v>3866</v>
      </c>
    </row>
    <row r="2968" spans="1:10" outlineLevel="3" x14ac:dyDescent="0.25">
      <c r="A2968" s="87">
        <v>100</v>
      </c>
      <c r="B2968" s="9" t="s">
        <v>485</v>
      </c>
      <c r="C2968" s="9" t="s">
        <v>224</v>
      </c>
      <c r="D2968" s="9" t="s">
        <v>531</v>
      </c>
      <c r="E2968" s="11">
        <v>19096000</v>
      </c>
      <c r="F2968" s="84">
        <v>61110</v>
      </c>
      <c r="G2968" s="11" t="s">
        <v>7</v>
      </c>
      <c r="H2968" s="11" t="s">
        <v>20</v>
      </c>
      <c r="I2968" s="11" t="s">
        <v>618</v>
      </c>
      <c r="J2968" s="78">
        <v>900</v>
      </c>
    </row>
    <row r="2969" spans="1:10" outlineLevel="3" x14ac:dyDescent="0.25">
      <c r="A2969" s="87">
        <v>100</v>
      </c>
      <c r="B2969" s="9" t="s">
        <v>485</v>
      </c>
      <c r="C2969" s="9" t="s">
        <v>224</v>
      </c>
      <c r="D2969" s="9" t="s">
        <v>531</v>
      </c>
      <c r="E2969" s="11">
        <v>19096000</v>
      </c>
      <c r="F2969" s="84">
        <v>61150</v>
      </c>
      <c r="G2969" s="11" t="s">
        <v>7</v>
      </c>
      <c r="H2969" s="11" t="s">
        <v>67</v>
      </c>
      <c r="I2969" s="11" t="s">
        <v>618</v>
      </c>
      <c r="J2969" s="78">
        <v>500</v>
      </c>
    </row>
    <row r="2970" spans="1:10" outlineLevel="3" x14ac:dyDescent="0.25">
      <c r="A2970" s="87">
        <v>100</v>
      </c>
      <c r="B2970" s="9" t="s">
        <v>485</v>
      </c>
      <c r="C2970" s="9" t="s">
        <v>224</v>
      </c>
      <c r="D2970" s="9" t="s">
        <v>531</v>
      </c>
      <c r="E2970" s="11">
        <v>19096000</v>
      </c>
      <c r="F2970" s="84">
        <v>61160</v>
      </c>
      <c r="G2970" s="11" t="s">
        <v>7</v>
      </c>
      <c r="H2970" s="11" t="s">
        <v>21</v>
      </c>
      <c r="I2970" s="11" t="s">
        <v>618</v>
      </c>
      <c r="J2970" s="78">
        <v>480</v>
      </c>
    </row>
    <row r="2971" spans="1:10" outlineLevel="3" x14ac:dyDescent="0.25">
      <c r="A2971" s="87">
        <v>100</v>
      </c>
      <c r="B2971" s="9" t="s">
        <v>485</v>
      </c>
      <c r="C2971" s="9" t="s">
        <v>224</v>
      </c>
      <c r="D2971" s="9" t="s">
        <v>531</v>
      </c>
      <c r="E2971" s="11">
        <v>19096000</v>
      </c>
      <c r="F2971" s="84">
        <v>61180</v>
      </c>
      <c r="G2971" s="11" t="s">
        <v>7</v>
      </c>
      <c r="H2971" s="11" t="s">
        <v>23</v>
      </c>
      <c r="I2971" s="11" t="s">
        <v>618</v>
      </c>
      <c r="J2971" s="78">
        <v>14890</v>
      </c>
    </row>
    <row r="2972" spans="1:10" outlineLevel="3" x14ac:dyDescent="0.25">
      <c r="A2972" s="87">
        <v>100</v>
      </c>
      <c r="B2972" s="9" t="s">
        <v>485</v>
      </c>
      <c r="C2972" s="9" t="s">
        <v>224</v>
      </c>
      <c r="D2972" s="9" t="s">
        <v>531</v>
      </c>
      <c r="E2972" s="11">
        <v>19096000</v>
      </c>
      <c r="F2972" s="84">
        <v>61185</v>
      </c>
      <c r="G2972" s="11" t="s">
        <v>7</v>
      </c>
      <c r="H2972" s="11" t="s">
        <v>68</v>
      </c>
      <c r="I2972" s="11" t="s">
        <v>618</v>
      </c>
      <c r="J2972" s="78">
        <v>1628</v>
      </c>
    </row>
    <row r="2973" spans="1:10" outlineLevel="3" x14ac:dyDescent="0.25">
      <c r="A2973" s="87">
        <v>100</v>
      </c>
      <c r="B2973" s="9" t="s">
        <v>485</v>
      </c>
      <c r="C2973" s="9" t="s">
        <v>224</v>
      </c>
      <c r="D2973" s="9" t="s">
        <v>531</v>
      </c>
      <c r="E2973" s="11">
        <v>19096000</v>
      </c>
      <c r="F2973" s="84">
        <v>61250</v>
      </c>
      <c r="G2973" s="11" t="s">
        <v>7</v>
      </c>
      <c r="H2973" s="11" t="s">
        <v>39</v>
      </c>
      <c r="I2973" s="11" t="s">
        <v>618</v>
      </c>
      <c r="J2973" s="78">
        <v>3228</v>
      </c>
    </row>
    <row r="2974" spans="1:10" outlineLevel="3" x14ac:dyDescent="0.25">
      <c r="A2974" s="87">
        <v>100</v>
      </c>
      <c r="B2974" s="9" t="s">
        <v>485</v>
      </c>
      <c r="C2974" s="9" t="s">
        <v>224</v>
      </c>
      <c r="D2974" s="9" t="s">
        <v>531</v>
      </c>
      <c r="E2974" s="11">
        <v>19096000</v>
      </c>
      <c r="F2974" s="84">
        <v>61350</v>
      </c>
      <c r="G2974" s="11" t="s">
        <v>7</v>
      </c>
      <c r="H2974" s="11" t="s">
        <v>79</v>
      </c>
      <c r="I2974" s="11" t="s">
        <v>618</v>
      </c>
      <c r="J2974" s="78">
        <v>150</v>
      </c>
    </row>
    <row r="2975" spans="1:10" outlineLevel="3" x14ac:dyDescent="0.25">
      <c r="A2975" s="87">
        <v>100</v>
      </c>
      <c r="B2975" s="9" t="s">
        <v>485</v>
      </c>
      <c r="C2975" s="9" t="s">
        <v>224</v>
      </c>
      <c r="D2975" s="9" t="s">
        <v>531</v>
      </c>
      <c r="E2975" s="11">
        <v>19096000</v>
      </c>
      <c r="F2975" s="84">
        <v>61500</v>
      </c>
      <c r="G2975" s="11" t="s">
        <v>7</v>
      </c>
      <c r="H2975" s="11" t="s">
        <v>24</v>
      </c>
      <c r="I2975" s="11" t="s">
        <v>618</v>
      </c>
      <c r="J2975" s="78">
        <v>300</v>
      </c>
    </row>
    <row r="2976" spans="1:10" outlineLevel="3" x14ac:dyDescent="0.25">
      <c r="A2976" s="87">
        <v>100</v>
      </c>
      <c r="B2976" s="9" t="s">
        <v>485</v>
      </c>
      <c r="C2976" s="9" t="s">
        <v>224</v>
      </c>
      <c r="D2976" s="9" t="s">
        <v>531</v>
      </c>
      <c r="E2976" s="11">
        <v>19096000</v>
      </c>
      <c r="F2976" s="84">
        <v>61800</v>
      </c>
      <c r="G2976" s="11" t="s">
        <v>7</v>
      </c>
      <c r="H2976" s="11" t="s">
        <v>25</v>
      </c>
      <c r="I2976" s="11" t="s">
        <v>618</v>
      </c>
      <c r="J2976" s="78">
        <v>48000</v>
      </c>
    </row>
    <row r="2977" spans="1:10" outlineLevel="3" x14ac:dyDescent="0.25">
      <c r="A2977" s="87">
        <v>100</v>
      </c>
      <c r="B2977" s="9" t="s">
        <v>485</v>
      </c>
      <c r="C2977" s="9" t="s">
        <v>224</v>
      </c>
      <c r="D2977" s="9" t="s">
        <v>531</v>
      </c>
      <c r="E2977" s="11">
        <v>19096000</v>
      </c>
      <c r="F2977" s="84">
        <v>61820</v>
      </c>
      <c r="G2977" s="11" t="s">
        <v>7</v>
      </c>
      <c r="H2977" s="11" t="s">
        <v>69</v>
      </c>
      <c r="I2977" s="11" t="s">
        <v>618</v>
      </c>
      <c r="J2977" s="78">
        <v>7500</v>
      </c>
    </row>
    <row r="2978" spans="1:10" outlineLevel="3" x14ac:dyDescent="0.25">
      <c r="A2978" s="87">
        <v>100</v>
      </c>
      <c r="B2978" s="9" t="s">
        <v>485</v>
      </c>
      <c r="C2978" s="9" t="s">
        <v>224</v>
      </c>
      <c r="D2978" s="9" t="s">
        <v>531</v>
      </c>
      <c r="E2978" s="11">
        <v>19096000</v>
      </c>
      <c r="F2978" s="84">
        <v>61920</v>
      </c>
      <c r="G2978" s="11" t="s">
        <v>7</v>
      </c>
      <c r="H2978" s="11" t="s">
        <v>388</v>
      </c>
      <c r="I2978" s="11" t="s">
        <v>618</v>
      </c>
      <c r="J2978" s="78">
        <v>58275</v>
      </c>
    </row>
    <row r="2979" spans="1:10" outlineLevel="3" x14ac:dyDescent="0.25">
      <c r="A2979" s="87">
        <v>100</v>
      </c>
      <c r="B2979" s="9" t="s">
        <v>485</v>
      </c>
      <c r="C2979" s="9" t="s">
        <v>224</v>
      </c>
      <c r="D2979" s="9" t="s">
        <v>531</v>
      </c>
      <c r="E2979" s="11">
        <v>19096000</v>
      </c>
      <c r="F2979" s="84">
        <v>61925</v>
      </c>
      <c r="G2979" s="11" t="s">
        <v>7</v>
      </c>
      <c r="H2979" s="11" t="s">
        <v>389</v>
      </c>
      <c r="I2979" s="11" t="s">
        <v>618</v>
      </c>
      <c r="J2979" s="78">
        <v>1660</v>
      </c>
    </row>
    <row r="2980" spans="1:10" outlineLevel="3" x14ac:dyDescent="0.25">
      <c r="A2980" s="87">
        <v>100</v>
      </c>
      <c r="B2980" s="9" t="s">
        <v>485</v>
      </c>
      <c r="C2980" s="9" t="s">
        <v>224</v>
      </c>
      <c r="D2980" s="9" t="s">
        <v>531</v>
      </c>
      <c r="E2980" s="11">
        <v>19096000</v>
      </c>
      <c r="F2980" s="84">
        <v>61950</v>
      </c>
      <c r="G2980" s="11" t="s">
        <v>7</v>
      </c>
      <c r="H2980" s="11" t="s">
        <v>390</v>
      </c>
      <c r="I2980" s="11" t="s">
        <v>618</v>
      </c>
      <c r="J2980" s="78">
        <v>1560</v>
      </c>
    </row>
    <row r="2981" spans="1:10" outlineLevel="3" x14ac:dyDescent="0.25">
      <c r="A2981" s="87">
        <v>100</v>
      </c>
      <c r="B2981" s="9" t="s">
        <v>485</v>
      </c>
      <c r="C2981" s="9" t="s">
        <v>224</v>
      </c>
      <c r="D2981" s="9" t="s">
        <v>531</v>
      </c>
      <c r="E2981" s="11">
        <v>19096000</v>
      </c>
      <c r="F2981" s="84">
        <v>62400</v>
      </c>
      <c r="G2981" s="11" t="s">
        <v>7</v>
      </c>
      <c r="H2981" s="11" t="s">
        <v>44</v>
      </c>
      <c r="I2981" s="11" t="s">
        <v>618</v>
      </c>
      <c r="J2981" s="78">
        <v>600</v>
      </c>
    </row>
    <row r="2982" spans="1:10" outlineLevel="3" x14ac:dyDescent="0.25">
      <c r="A2982" s="87">
        <v>100</v>
      </c>
      <c r="B2982" s="9" t="s">
        <v>485</v>
      </c>
      <c r="C2982" s="9" t="s">
        <v>224</v>
      </c>
      <c r="D2982" s="9" t="s">
        <v>531</v>
      </c>
      <c r="E2982" s="11">
        <v>19096000</v>
      </c>
      <c r="F2982" s="84">
        <v>62450</v>
      </c>
      <c r="G2982" s="11" t="s">
        <v>7</v>
      </c>
      <c r="H2982" s="11" t="s">
        <v>82</v>
      </c>
      <c r="I2982" s="11" t="s">
        <v>618</v>
      </c>
      <c r="J2982" s="78">
        <v>3000</v>
      </c>
    </row>
    <row r="2983" spans="1:10" outlineLevel="3" x14ac:dyDescent="0.25">
      <c r="A2983" s="87">
        <v>100</v>
      </c>
      <c r="B2983" s="9" t="s">
        <v>485</v>
      </c>
      <c r="C2983" s="9" t="s">
        <v>224</v>
      </c>
      <c r="D2983" s="9" t="s">
        <v>531</v>
      </c>
      <c r="E2983" s="11">
        <v>19096000</v>
      </c>
      <c r="F2983" s="84">
        <v>64110</v>
      </c>
      <c r="G2983" s="11" t="s">
        <v>7</v>
      </c>
      <c r="H2983" s="11" t="s">
        <v>26</v>
      </c>
      <c r="I2983" s="11" t="s">
        <v>618</v>
      </c>
      <c r="J2983" s="78">
        <v>27576</v>
      </c>
    </row>
    <row r="2984" spans="1:10" outlineLevel="3" x14ac:dyDescent="0.25">
      <c r="A2984" s="87">
        <v>100</v>
      </c>
      <c r="B2984" s="9" t="s">
        <v>485</v>
      </c>
      <c r="C2984" s="9" t="s">
        <v>224</v>
      </c>
      <c r="D2984" s="9" t="s">
        <v>531</v>
      </c>
      <c r="E2984" s="11">
        <v>19096000</v>
      </c>
      <c r="F2984" s="84">
        <v>64120</v>
      </c>
      <c r="G2984" s="11" t="s">
        <v>7</v>
      </c>
      <c r="H2984" s="11" t="s">
        <v>83</v>
      </c>
      <c r="I2984" s="11" t="s">
        <v>618</v>
      </c>
      <c r="J2984" s="78">
        <v>5928</v>
      </c>
    </row>
    <row r="2985" spans="1:10" outlineLevel="3" x14ac:dyDescent="0.25">
      <c r="A2985" s="87">
        <v>100</v>
      </c>
      <c r="B2985" s="9" t="s">
        <v>485</v>
      </c>
      <c r="C2985" s="9" t="s">
        <v>224</v>
      </c>
      <c r="D2985" s="9" t="s">
        <v>531</v>
      </c>
      <c r="E2985" s="11">
        <v>19096000</v>
      </c>
      <c r="F2985" s="84">
        <v>66110</v>
      </c>
      <c r="G2985" s="11" t="s">
        <v>7</v>
      </c>
      <c r="H2985" s="11" t="s">
        <v>27</v>
      </c>
      <c r="I2985" s="11" t="s">
        <v>618</v>
      </c>
      <c r="J2985" s="78">
        <v>640</v>
      </c>
    </row>
    <row r="2986" spans="1:10" outlineLevel="3" x14ac:dyDescent="0.25">
      <c r="A2986" s="87">
        <v>100</v>
      </c>
      <c r="B2986" s="9" t="s">
        <v>485</v>
      </c>
      <c r="C2986" s="9" t="s">
        <v>224</v>
      </c>
      <c r="D2986" s="9" t="s">
        <v>531</v>
      </c>
      <c r="E2986" s="11">
        <v>19096000</v>
      </c>
      <c r="F2986" s="84">
        <v>68140</v>
      </c>
      <c r="G2986" s="11" t="s">
        <v>7</v>
      </c>
      <c r="H2986" s="11" t="s">
        <v>28</v>
      </c>
      <c r="I2986" s="11" t="s">
        <v>618</v>
      </c>
      <c r="J2986" s="78">
        <v>5000</v>
      </c>
    </row>
    <row r="2987" spans="1:10" outlineLevel="3" x14ac:dyDescent="0.25">
      <c r="A2987" s="87">
        <v>100</v>
      </c>
      <c r="B2987" s="9" t="s">
        <v>485</v>
      </c>
      <c r="C2987" s="9" t="s">
        <v>224</v>
      </c>
      <c r="D2987" s="9" t="s">
        <v>531</v>
      </c>
      <c r="E2987" s="11">
        <v>19096000</v>
      </c>
      <c r="F2987" s="84">
        <v>68145</v>
      </c>
      <c r="G2987" s="11" t="s">
        <v>7</v>
      </c>
      <c r="H2987" s="11" t="s">
        <v>29</v>
      </c>
      <c r="I2987" s="11" t="s">
        <v>618</v>
      </c>
      <c r="J2987" s="78">
        <v>3000</v>
      </c>
    </row>
    <row r="2988" spans="1:10" outlineLevel="3" x14ac:dyDescent="0.25">
      <c r="A2988" s="87">
        <v>100</v>
      </c>
      <c r="B2988" s="9" t="s">
        <v>485</v>
      </c>
      <c r="C2988" s="9" t="s">
        <v>224</v>
      </c>
      <c r="D2988" s="9" t="s">
        <v>531</v>
      </c>
      <c r="E2988" s="11">
        <v>19096000</v>
      </c>
      <c r="F2988" s="84">
        <v>68400</v>
      </c>
      <c r="G2988" s="11" t="s">
        <v>7</v>
      </c>
      <c r="H2988" s="11" t="s">
        <v>49</v>
      </c>
      <c r="I2988" s="11" t="s">
        <v>618</v>
      </c>
      <c r="J2988" s="78">
        <v>7286</v>
      </c>
    </row>
    <row r="2989" spans="1:10" outlineLevel="3" x14ac:dyDescent="0.25">
      <c r="A2989" s="87">
        <v>100</v>
      </c>
      <c r="B2989" s="9" t="s">
        <v>485</v>
      </c>
      <c r="C2989" s="9" t="s">
        <v>224</v>
      </c>
      <c r="D2989" s="9" t="s">
        <v>531</v>
      </c>
      <c r="E2989" s="11">
        <v>19096000</v>
      </c>
      <c r="F2989" s="84">
        <v>69150</v>
      </c>
      <c r="G2989" s="11" t="s">
        <v>7</v>
      </c>
      <c r="H2989" s="11" t="s">
        <v>33</v>
      </c>
      <c r="I2989" s="11" t="s">
        <v>618</v>
      </c>
      <c r="J2989" s="78">
        <v>50</v>
      </c>
    </row>
    <row r="2990" spans="1:10" outlineLevel="3" x14ac:dyDescent="0.25">
      <c r="A2990" s="87">
        <v>100</v>
      </c>
      <c r="B2990" s="9" t="s">
        <v>485</v>
      </c>
      <c r="C2990" s="9" t="s">
        <v>224</v>
      </c>
      <c r="D2990" s="9" t="s">
        <v>531</v>
      </c>
      <c r="E2990" s="11">
        <v>19096000</v>
      </c>
      <c r="F2990" s="84">
        <v>69200</v>
      </c>
      <c r="G2990" s="11" t="s">
        <v>7</v>
      </c>
      <c r="H2990" s="11" t="s">
        <v>34</v>
      </c>
      <c r="I2990" s="11" t="s">
        <v>618</v>
      </c>
      <c r="J2990" s="78">
        <v>691</v>
      </c>
    </row>
    <row r="2991" spans="1:10" outlineLevel="3" x14ac:dyDescent="0.25">
      <c r="A2991" s="87">
        <v>100</v>
      </c>
      <c r="B2991" s="9" t="s">
        <v>485</v>
      </c>
      <c r="C2991" s="9" t="s">
        <v>224</v>
      </c>
      <c r="D2991" s="9" t="s">
        <v>531</v>
      </c>
      <c r="E2991" s="11">
        <v>19096000</v>
      </c>
      <c r="F2991" s="84">
        <v>69500</v>
      </c>
      <c r="G2991" s="11" t="s">
        <v>7</v>
      </c>
      <c r="H2991" s="11" t="s">
        <v>35</v>
      </c>
      <c r="I2991" s="11" t="s">
        <v>618</v>
      </c>
      <c r="J2991" s="78">
        <v>7500</v>
      </c>
    </row>
    <row r="2992" spans="1:10" outlineLevel="3" x14ac:dyDescent="0.25">
      <c r="A2992" s="87">
        <v>100</v>
      </c>
      <c r="B2992" s="9" t="s">
        <v>485</v>
      </c>
      <c r="C2992" s="9" t="s">
        <v>224</v>
      </c>
      <c r="D2992" s="9" t="s">
        <v>531</v>
      </c>
      <c r="E2992" s="11">
        <v>19096000</v>
      </c>
      <c r="F2992" s="84">
        <v>69550</v>
      </c>
      <c r="G2992" s="11" t="s">
        <v>7</v>
      </c>
      <c r="H2992" s="11" t="s">
        <v>36</v>
      </c>
      <c r="I2992" s="11" t="s">
        <v>618</v>
      </c>
      <c r="J2992" s="78">
        <v>27745</v>
      </c>
    </row>
    <row r="2993" spans="1:10" outlineLevel="3" x14ac:dyDescent="0.25">
      <c r="A2993" s="87">
        <v>100</v>
      </c>
      <c r="B2993" s="9" t="s">
        <v>485</v>
      </c>
      <c r="C2993" s="9" t="s">
        <v>224</v>
      </c>
      <c r="D2993" s="9" t="s">
        <v>531</v>
      </c>
      <c r="E2993" s="11">
        <v>19096000</v>
      </c>
      <c r="F2993" s="84">
        <v>76500</v>
      </c>
      <c r="G2993" s="11" t="s">
        <v>7</v>
      </c>
      <c r="H2993" s="11" t="s">
        <v>48</v>
      </c>
      <c r="I2993" s="11" t="s">
        <v>618</v>
      </c>
      <c r="J2993" s="78">
        <v>6000</v>
      </c>
    </row>
    <row r="2994" spans="1:10" outlineLevel="3" x14ac:dyDescent="0.25">
      <c r="A2994" s="87">
        <v>100</v>
      </c>
      <c r="B2994" s="9" t="s">
        <v>485</v>
      </c>
      <c r="C2994" s="9" t="s">
        <v>224</v>
      </c>
      <c r="D2994" s="9" t="s">
        <v>531</v>
      </c>
      <c r="E2994" s="11">
        <v>19096000</v>
      </c>
      <c r="F2994" s="84">
        <v>76800</v>
      </c>
      <c r="G2994" s="11" t="s">
        <v>7</v>
      </c>
      <c r="H2994" s="11" t="s">
        <v>37</v>
      </c>
      <c r="I2994" s="11" t="s">
        <v>618</v>
      </c>
      <c r="J2994" s="78">
        <v>3108</v>
      </c>
    </row>
    <row r="2995" spans="1:10" outlineLevel="3" x14ac:dyDescent="0.25">
      <c r="A2995" s="87">
        <v>100</v>
      </c>
      <c r="B2995" s="9" t="s">
        <v>485</v>
      </c>
      <c r="C2995" s="9" t="s">
        <v>224</v>
      </c>
      <c r="D2995" s="9" t="s">
        <v>531</v>
      </c>
      <c r="E2995" s="11">
        <v>19096000</v>
      </c>
      <c r="F2995" s="84">
        <v>77140</v>
      </c>
      <c r="G2995" s="11" t="s">
        <v>7</v>
      </c>
      <c r="H2995" s="11" t="s">
        <v>38</v>
      </c>
      <c r="I2995" s="11" t="s">
        <v>618</v>
      </c>
      <c r="J2995" s="78">
        <v>260</v>
      </c>
    </row>
    <row r="2996" spans="1:10" outlineLevel="3" x14ac:dyDescent="0.25">
      <c r="A2996" s="87">
        <v>100</v>
      </c>
      <c r="B2996" s="9" t="s">
        <v>485</v>
      </c>
      <c r="C2996" s="9" t="s">
        <v>224</v>
      </c>
      <c r="D2996" s="9" t="s">
        <v>531</v>
      </c>
      <c r="E2996" s="11">
        <v>19096000</v>
      </c>
      <c r="F2996" s="84">
        <v>79450</v>
      </c>
      <c r="G2996" s="11" t="s">
        <v>7</v>
      </c>
      <c r="H2996" s="11" t="s">
        <v>934</v>
      </c>
      <c r="I2996" s="11" t="s">
        <v>618</v>
      </c>
      <c r="J2996" s="78">
        <v>207060</v>
      </c>
    </row>
    <row r="2997" spans="1:10" outlineLevel="3" x14ac:dyDescent="0.25">
      <c r="A2997" s="87">
        <v>100</v>
      </c>
      <c r="B2997" s="9" t="s">
        <v>485</v>
      </c>
      <c r="C2997" s="9" t="s">
        <v>224</v>
      </c>
      <c r="D2997" s="9" t="s">
        <v>225</v>
      </c>
      <c r="E2997" s="11">
        <v>19098000</v>
      </c>
      <c r="F2997" s="84">
        <v>60100</v>
      </c>
      <c r="G2997" s="11" t="s">
        <v>7</v>
      </c>
      <c r="H2997" s="11" t="s">
        <v>8</v>
      </c>
      <c r="I2997" s="11" t="s">
        <v>618</v>
      </c>
      <c r="J2997" s="78">
        <v>484855</v>
      </c>
    </row>
    <row r="2998" spans="1:10" outlineLevel="3" x14ac:dyDescent="0.25">
      <c r="A2998" s="87">
        <v>100</v>
      </c>
      <c r="B2998" s="9" t="s">
        <v>485</v>
      </c>
      <c r="C2998" s="9" t="s">
        <v>224</v>
      </c>
      <c r="D2998" s="9" t="s">
        <v>225</v>
      </c>
      <c r="E2998" s="11">
        <v>19098000</v>
      </c>
      <c r="F2998" s="84">
        <v>60140</v>
      </c>
      <c r="G2998" s="11" t="s">
        <v>7</v>
      </c>
      <c r="H2998" s="11" t="s">
        <v>9</v>
      </c>
      <c r="I2998" s="11" t="s">
        <v>618</v>
      </c>
      <c r="J2998" s="78">
        <v>1200</v>
      </c>
    </row>
    <row r="2999" spans="1:10" outlineLevel="3" x14ac:dyDescent="0.25">
      <c r="A2999" s="87">
        <v>100</v>
      </c>
      <c r="B2999" s="9" t="s">
        <v>485</v>
      </c>
      <c r="C2999" s="9" t="s">
        <v>224</v>
      </c>
      <c r="D2999" s="9" t="s">
        <v>225</v>
      </c>
      <c r="E2999" s="11">
        <v>19098000</v>
      </c>
      <c r="F2999" s="84">
        <v>60280</v>
      </c>
      <c r="G2999" s="11" t="s">
        <v>7</v>
      </c>
      <c r="H2999" s="11" t="s">
        <v>10</v>
      </c>
      <c r="I2999" s="11" t="s">
        <v>618</v>
      </c>
      <c r="J2999" s="78">
        <v>3575</v>
      </c>
    </row>
    <row r="3000" spans="1:10" outlineLevel="3" x14ac:dyDescent="0.25">
      <c r="A3000" s="87">
        <v>100</v>
      </c>
      <c r="B3000" s="9" t="s">
        <v>485</v>
      </c>
      <c r="C3000" s="9" t="s">
        <v>224</v>
      </c>
      <c r="D3000" s="9" t="s">
        <v>225</v>
      </c>
      <c r="E3000" s="11">
        <v>19098000</v>
      </c>
      <c r="F3000" s="84">
        <v>60290</v>
      </c>
      <c r="G3000" s="11" t="s">
        <v>7</v>
      </c>
      <c r="H3000" s="11" t="s">
        <v>11</v>
      </c>
      <c r="I3000" s="11" t="s">
        <v>618</v>
      </c>
      <c r="J3000" s="78">
        <v>8320</v>
      </c>
    </row>
    <row r="3001" spans="1:10" outlineLevel="3" x14ac:dyDescent="0.25">
      <c r="A3001" s="87">
        <v>100</v>
      </c>
      <c r="B3001" s="9" t="s">
        <v>485</v>
      </c>
      <c r="C3001" s="9" t="s">
        <v>224</v>
      </c>
      <c r="D3001" s="9" t="s">
        <v>225</v>
      </c>
      <c r="E3001" s="11">
        <v>19098000</v>
      </c>
      <c r="F3001" s="84">
        <v>60300</v>
      </c>
      <c r="G3001" s="11" t="s">
        <v>7</v>
      </c>
      <c r="H3001" s="11" t="s">
        <v>12</v>
      </c>
      <c r="I3001" s="11" t="s">
        <v>618</v>
      </c>
      <c r="J3001" s="78">
        <v>36148</v>
      </c>
    </row>
    <row r="3002" spans="1:10" outlineLevel="3" x14ac:dyDescent="0.25">
      <c r="A3002" s="87">
        <v>100</v>
      </c>
      <c r="B3002" s="9" t="s">
        <v>485</v>
      </c>
      <c r="C3002" s="9" t="s">
        <v>224</v>
      </c>
      <c r="D3002" s="9" t="s">
        <v>225</v>
      </c>
      <c r="E3002" s="11">
        <v>19098000</v>
      </c>
      <c r="F3002" s="84">
        <v>60330</v>
      </c>
      <c r="G3002" s="11" t="s">
        <v>7</v>
      </c>
      <c r="H3002" s="11" t="s">
        <v>13</v>
      </c>
      <c r="I3002" s="11" t="s">
        <v>618</v>
      </c>
      <c r="J3002" s="78">
        <v>120840</v>
      </c>
    </row>
    <row r="3003" spans="1:10" outlineLevel="3" x14ac:dyDescent="0.25">
      <c r="A3003" s="87">
        <v>100</v>
      </c>
      <c r="B3003" s="9" t="s">
        <v>485</v>
      </c>
      <c r="C3003" s="9" t="s">
        <v>224</v>
      </c>
      <c r="D3003" s="9" t="s">
        <v>225</v>
      </c>
      <c r="E3003" s="11">
        <v>19098000</v>
      </c>
      <c r="F3003" s="84">
        <v>60331</v>
      </c>
      <c r="G3003" s="11" t="s">
        <v>7</v>
      </c>
      <c r="H3003" s="11" t="s">
        <v>14</v>
      </c>
      <c r="I3003" s="11" t="s">
        <v>618</v>
      </c>
      <c r="J3003" s="78">
        <v>3204</v>
      </c>
    </row>
    <row r="3004" spans="1:10" outlineLevel="3" x14ac:dyDescent="0.25">
      <c r="A3004" s="87">
        <v>100</v>
      </c>
      <c r="B3004" s="9" t="s">
        <v>485</v>
      </c>
      <c r="C3004" s="9" t="s">
        <v>224</v>
      </c>
      <c r="D3004" s="9" t="s">
        <v>225</v>
      </c>
      <c r="E3004" s="11">
        <v>19098000</v>
      </c>
      <c r="F3004" s="84">
        <v>60340</v>
      </c>
      <c r="G3004" s="11" t="s">
        <v>7</v>
      </c>
      <c r="H3004" s="11" t="s">
        <v>15</v>
      </c>
      <c r="I3004" s="11" t="s">
        <v>618</v>
      </c>
      <c r="J3004" s="78">
        <v>1903</v>
      </c>
    </row>
    <row r="3005" spans="1:10" outlineLevel="3" x14ac:dyDescent="0.25">
      <c r="A3005" s="87">
        <v>100</v>
      </c>
      <c r="B3005" s="9" t="s">
        <v>485</v>
      </c>
      <c r="C3005" s="9" t="s">
        <v>224</v>
      </c>
      <c r="D3005" s="9" t="s">
        <v>225</v>
      </c>
      <c r="E3005" s="11">
        <v>19098000</v>
      </c>
      <c r="F3005" s="84">
        <v>60350</v>
      </c>
      <c r="G3005" s="11" t="s">
        <v>7</v>
      </c>
      <c r="H3005" s="11" t="s">
        <v>16</v>
      </c>
      <c r="I3005" s="11" t="s">
        <v>618</v>
      </c>
      <c r="J3005" s="78">
        <v>2093</v>
      </c>
    </row>
    <row r="3006" spans="1:10" outlineLevel="3" x14ac:dyDescent="0.25">
      <c r="A3006" s="87">
        <v>100</v>
      </c>
      <c r="B3006" s="9" t="s">
        <v>485</v>
      </c>
      <c r="C3006" s="9" t="s">
        <v>224</v>
      </c>
      <c r="D3006" s="9" t="s">
        <v>225</v>
      </c>
      <c r="E3006" s="11">
        <v>19098000</v>
      </c>
      <c r="F3006" s="84">
        <v>60360</v>
      </c>
      <c r="G3006" s="11" t="s">
        <v>7</v>
      </c>
      <c r="H3006" s="11" t="s">
        <v>17</v>
      </c>
      <c r="I3006" s="11" t="s">
        <v>618</v>
      </c>
      <c r="J3006" s="78">
        <v>72126</v>
      </c>
    </row>
    <row r="3007" spans="1:10" outlineLevel="3" x14ac:dyDescent="0.25">
      <c r="A3007" s="87">
        <v>100</v>
      </c>
      <c r="B3007" s="9" t="s">
        <v>485</v>
      </c>
      <c r="C3007" s="9" t="s">
        <v>224</v>
      </c>
      <c r="D3007" s="9" t="s">
        <v>225</v>
      </c>
      <c r="E3007" s="11">
        <v>19098000</v>
      </c>
      <c r="F3007" s="84">
        <v>61100</v>
      </c>
      <c r="G3007" s="11" t="s">
        <v>7</v>
      </c>
      <c r="H3007" s="11" t="s">
        <v>19</v>
      </c>
      <c r="I3007" s="11" t="s">
        <v>618</v>
      </c>
      <c r="J3007" s="78">
        <v>3000</v>
      </c>
    </row>
    <row r="3008" spans="1:10" outlineLevel="3" x14ac:dyDescent="0.25">
      <c r="A3008" s="87">
        <v>100</v>
      </c>
      <c r="B3008" s="9" t="s">
        <v>485</v>
      </c>
      <c r="C3008" s="9" t="s">
        <v>224</v>
      </c>
      <c r="D3008" s="9" t="s">
        <v>225</v>
      </c>
      <c r="E3008" s="11">
        <v>19098000</v>
      </c>
      <c r="F3008" s="84">
        <v>61110</v>
      </c>
      <c r="G3008" s="11" t="s">
        <v>7</v>
      </c>
      <c r="H3008" s="11" t="s">
        <v>20</v>
      </c>
      <c r="I3008" s="11" t="s">
        <v>618</v>
      </c>
      <c r="J3008" s="78">
        <v>200</v>
      </c>
    </row>
    <row r="3009" spans="1:10" outlineLevel="3" x14ac:dyDescent="0.25">
      <c r="A3009" s="87">
        <v>100</v>
      </c>
      <c r="B3009" s="9" t="s">
        <v>485</v>
      </c>
      <c r="C3009" s="9" t="s">
        <v>224</v>
      </c>
      <c r="D3009" s="9" t="s">
        <v>225</v>
      </c>
      <c r="E3009" s="11">
        <v>19098000</v>
      </c>
      <c r="F3009" s="84">
        <v>61150</v>
      </c>
      <c r="G3009" s="11" t="s">
        <v>7</v>
      </c>
      <c r="H3009" s="11" t="s">
        <v>67</v>
      </c>
      <c r="I3009" s="11" t="s">
        <v>618</v>
      </c>
      <c r="J3009" s="78">
        <v>60</v>
      </c>
    </row>
    <row r="3010" spans="1:10" outlineLevel="3" x14ac:dyDescent="0.25">
      <c r="A3010" s="87">
        <v>100</v>
      </c>
      <c r="B3010" s="9" t="s">
        <v>485</v>
      </c>
      <c r="C3010" s="9" t="s">
        <v>224</v>
      </c>
      <c r="D3010" s="9" t="s">
        <v>225</v>
      </c>
      <c r="E3010" s="11">
        <v>19098000</v>
      </c>
      <c r="F3010" s="84">
        <v>61160</v>
      </c>
      <c r="G3010" s="11" t="s">
        <v>7</v>
      </c>
      <c r="H3010" s="11" t="s">
        <v>21</v>
      </c>
      <c r="I3010" s="11" t="s">
        <v>618</v>
      </c>
      <c r="J3010" s="78">
        <v>400</v>
      </c>
    </row>
    <row r="3011" spans="1:10" outlineLevel="3" x14ac:dyDescent="0.25">
      <c r="A3011" s="87">
        <v>100</v>
      </c>
      <c r="B3011" s="9" t="s">
        <v>485</v>
      </c>
      <c r="C3011" s="9" t="s">
        <v>224</v>
      </c>
      <c r="D3011" s="9" t="s">
        <v>225</v>
      </c>
      <c r="E3011" s="11">
        <v>19098000</v>
      </c>
      <c r="F3011" s="84">
        <v>61180</v>
      </c>
      <c r="G3011" s="11" t="s">
        <v>7</v>
      </c>
      <c r="H3011" s="11" t="s">
        <v>23</v>
      </c>
      <c r="I3011" s="11" t="s">
        <v>618</v>
      </c>
      <c r="J3011" s="78">
        <v>4251</v>
      </c>
    </row>
    <row r="3012" spans="1:10" outlineLevel="3" x14ac:dyDescent="0.25">
      <c r="A3012" s="87">
        <v>100</v>
      </c>
      <c r="B3012" s="9" t="s">
        <v>485</v>
      </c>
      <c r="C3012" s="9" t="s">
        <v>224</v>
      </c>
      <c r="D3012" s="9" t="s">
        <v>225</v>
      </c>
      <c r="E3012" s="11">
        <v>19098000</v>
      </c>
      <c r="F3012" s="84">
        <v>61185</v>
      </c>
      <c r="G3012" s="11" t="s">
        <v>7</v>
      </c>
      <c r="H3012" s="11" t="s">
        <v>68</v>
      </c>
      <c r="I3012" s="11" t="s">
        <v>618</v>
      </c>
      <c r="J3012" s="78">
        <v>305</v>
      </c>
    </row>
    <row r="3013" spans="1:10" outlineLevel="3" x14ac:dyDescent="0.25">
      <c r="A3013" s="87">
        <v>100</v>
      </c>
      <c r="B3013" s="9" t="s">
        <v>485</v>
      </c>
      <c r="C3013" s="9" t="s">
        <v>224</v>
      </c>
      <c r="D3013" s="9" t="s">
        <v>225</v>
      </c>
      <c r="E3013" s="11">
        <v>19098000</v>
      </c>
      <c r="F3013" s="84">
        <v>61250</v>
      </c>
      <c r="G3013" s="11" t="s">
        <v>7</v>
      </c>
      <c r="H3013" s="11" t="s">
        <v>39</v>
      </c>
      <c r="I3013" s="11" t="s">
        <v>618</v>
      </c>
      <c r="J3013" s="78">
        <v>900</v>
      </c>
    </row>
    <row r="3014" spans="1:10" outlineLevel="3" x14ac:dyDescent="0.25">
      <c r="A3014" s="87">
        <v>100</v>
      </c>
      <c r="B3014" s="9" t="s">
        <v>485</v>
      </c>
      <c r="C3014" s="9" t="s">
        <v>224</v>
      </c>
      <c r="D3014" s="9" t="s">
        <v>225</v>
      </c>
      <c r="E3014" s="11">
        <v>19098000</v>
      </c>
      <c r="F3014" s="84">
        <v>61800</v>
      </c>
      <c r="G3014" s="11" t="s">
        <v>7</v>
      </c>
      <c r="H3014" s="11" t="s">
        <v>25</v>
      </c>
      <c r="I3014" s="11" t="s">
        <v>618</v>
      </c>
      <c r="J3014" s="78">
        <v>14265</v>
      </c>
    </row>
    <row r="3015" spans="1:10" outlineLevel="3" x14ac:dyDescent="0.25">
      <c r="A3015" s="87">
        <v>100</v>
      </c>
      <c r="B3015" s="9" t="s">
        <v>485</v>
      </c>
      <c r="C3015" s="9" t="s">
        <v>224</v>
      </c>
      <c r="D3015" s="9" t="s">
        <v>225</v>
      </c>
      <c r="E3015" s="11">
        <v>19098000</v>
      </c>
      <c r="F3015" s="84">
        <v>61820</v>
      </c>
      <c r="G3015" s="11" t="s">
        <v>7</v>
      </c>
      <c r="H3015" s="11" t="s">
        <v>69</v>
      </c>
      <c r="I3015" s="11" t="s">
        <v>618</v>
      </c>
      <c r="J3015" s="78">
        <v>1950</v>
      </c>
    </row>
    <row r="3016" spans="1:10" outlineLevel="3" x14ac:dyDescent="0.25">
      <c r="A3016" s="87">
        <v>100</v>
      </c>
      <c r="B3016" s="9" t="s">
        <v>485</v>
      </c>
      <c r="C3016" s="9" t="s">
        <v>224</v>
      </c>
      <c r="D3016" s="9" t="s">
        <v>225</v>
      </c>
      <c r="E3016" s="11">
        <v>19098000</v>
      </c>
      <c r="F3016" s="84">
        <v>61920</v>
      </c>
      <c r="G3016" s="11" t="s">
        <v>7</v>
      </c>
      <c r="H3016" s="11" t="s">
        <v>388</v>
      </c>
      <c r="I3016" s="11" t="s">
        <v>618</v>
      </c>
      <c r="J3016" s="78">
        <v>19700</v>
      </c>
    </row>
    <row r="3017" spans="1:10" outlineLevel="3" x14ac:dyDescent="0.25">
      <c r="A3017" s="87">
        <v>100</v>
      </c>
      <c r="B3017" s="9" t="s">
        <v>485</v>
      </c>
      <c r="C3017" s="9" t="s">
        <v>224</v>
      </c>
      <c r="D3017" s="9" t="s">
        <v>225</v>
      </c>
      <c r="E3017" s="11">
        <v>19098000</v>
      </c>
      <c r="F3017" s="84">
        <v>61925</v>
      </c>
      <c r="G3017" s="11" t="s">
        <v>7</v>
      </c>
      <c r="H3017" s="11" t="s">
        <v>389</v>
      </c>
      <c r="I3017" s="11" t="s">
        <v>618</v>
      </c>
      <c r="J3017" s="78">
        <v>300</v>
      </c>
    </row>
    <row r="3018" spans="1:10" outlineLevel="3" x14ac:dyDescent="0.25">
      <c r="A3018" s="87">
        <v>100</v>
      </c>
      <c r="B3018" s="9" t="s">
        <v>485</v>
      </c>
      <c r="C3018" s="9" t="s">
        <v>224</v>
      </c>
      <c r="D3018" s="9" t="s">
        <v>225</v>
      </c>
      <c r="E3018" s="11">
        <v>19098000</v>
      </c>
      <c r="F3018" s="84">
        <v>61950</v>
      </c>
      <c r="G3018" s="11" t="s">
        <v>7</v>
      </c>
      <c r="H3018" s="11" t="s">
        <v>390</v>
      </c>
      <c r="I3018" s="11" t="s">
        <v>618</v>
      </c>
      <c r="J3018" s="78">
        <v>529</v>
      </c>
    </row>
    <row r="3019" spans="1:10" outlineLevel="3" x14ac:dyDescent="0.25">
      <c r="A3019" s="87">
        <v>100</v>
      </c>
      <c r="B3019" s="9" t="s">
        <v>485</v>
      </c>
      <c r="C3019" s="9" t="s">
        <v>224</v>
      </c>
      <c r="D3019" s="9" t="s">
        <v>225</v>
      </c>
      <c r="E3019" s="11">
        <v>19098000</v>
      </c>
      <c r="F3019" s="84">
        <v>62400</v>
      </c>
      <c r="G3019" s="11" t="s">
        <v>7</v>
      </c>
      <c r="H3019" s="11" t="s">
        <v>44</v>
      </c>
      <c r="I3019" s="11" t="s">
        <v>618</v>
      </c>
      <c r="J3019" s="78">
        <v>200</v>
      </c>
    </row>
    <row r="3020" spans="1:10" outlineLevel="3" x14ac:dyDescent="0.25">
      <c r="A3020" s="87">
        <v>100</v>
      </c>
      <c r="B3020" s="9" t="s">
        <v>485</v>
      </c>
      <c r="C3020" s="9" t="s">
        <v>224</v>
      </c>
      <c r="D3020" s="9" t="s">
        <v>225</v>
      </c>
      <c r="E3020" s="11">
        <v>19098000</v>
      </c>
      <c r="F3020" s="84">
        <v>62450</v>
      </c>
      <c r="G3020" s="11" t="s">
        <v>7</v>
      </c>
      <c r="H3020" s="11" t="s">
        <v>82</v>
      </c>
      <c r="I3020" s="11" t="s">
        <v>618</v>
      </c>
      <c r="J3020" s="78">
        <v>1000</v>
      </c>
    </row>
    <row r="3021" spans="1:10" outlineLevel="3" x14ac:dyDescent="0.25">
      <c r="A3021" s="87">
        <v>100</v>
      </c>
      <c r="B3021" s="9" t="s">
        <v>485</v>
      </c>
      <c r="C3021" s="9" t="s">
        <v>224</v>
      </c>
      <c r="D3021" s="9" t="s">
        <v>225</v>
      </c>
      <c r="E3021" s="11">
        <v>19098000</v>
      </c>
      <c r="F3021" s="84">
        <v>62550</v>
      </c>
      <c r="G3021" s="11" t="s">
        <v>7</v>
      </c>
      <c r="H3021" s="11" t="s">
        <v>45</v>
      </c>
      <c r="I3021" s="11" t="s">
        <v>618</v>
      </c>
      <c r="J3021" s="78">
        <v>15000</v>
      </c>
    </row>
    <row r="3022" spans="1:10" outlineLevel="3" x14ac:dyDescent="0.25">
      <c r="A3022" s="87">
        <v>100</v>
      </c>
      <c r="B3022" s="9" t="s">
        <v>485</v>
      </c>
      <c r="C3022" s="9" t="s">
        <v>224</v>
      </c>
      <c r="D3022" s="9" t="s">
        <v>225</v>
      </c>
      <c r="E3022" s="11">
        <v>19098000</v>
      </c>
      <c r="F3022" s="84">
        <v>64110</v>
      </c>
      <c r="G3022" s="11" t="s">
        <v>7</v>
      </c>
      <c r="H3022" s="11" t="s">
        <v>26</v>
      </c>
      <c r="I3022" s="11" t="s">
        <v>618</v>
      </c>
      <c r="J3022" s="78">
        <v>8100</v>
      </c>
    </row>
    <row r="3023" spans="1:10" outlineLevel="3" x14ac:dyDescent="0.25">
      <c r="A3023" s="87">
        <v>100</v>
      </c>
      <c r="B3023" s="9" t="s">
        <v>485</v>
      </c>
      <c r="C3023" s="9" t="s">
        <v>224</v>
      </c>
      <c r="D3023" s="9" t="s">
        <v>225</v>
      </c>
      <c r="E3023" s="11">
        <v>19098000</v>
      </c>
      <c r="F3023" s="84">
        <v>64120</v>
      </c>
      <c r="G3023" s="11" t="s">
        <v>7</v>
      </c>
      <c r="H3023" s="11" t="s">
        <v>83</v>
      </c>
      <c r="I3023" s="11" t="s">
        <v>618</v>
      </c>
      <c r="J3023" s="78">
        <v>1596</v>
      </c>
    </row>
    <row r="3024" spans="1:10" outlineLevel="3" x14ac:dyDescent="0.25">
      <c r="A3024" s="87">
        <v>100</v>
      </c>
      <c r="B3024" s="9" t="s">
        <v>485</v>
      </c>
      <c r="C3024" s="9" t="s">
        <v>224</v>
      </c>
      <c r="D3024" s="9" t="s">
        <v>225</v>
      </c>
      <c r="E3024" s="11">
        <v>19098000</v>
      </c>
      <c r="F3024" s="84">
        <v>66110</v>
      </c>
      <c r="G3024" s="11" t="s">
        <v>7</v>
      </c>
      <c r="H3024" s="11" t="s">
        <v>27</v>
      </c>
      <c r="I3024" s="11" t="s">
        <v>618</v>
      </c>
      <c r="J3024" s="78">
        <v>2973</v>
      </c>
    </row>
    <row r="3025" spans="1:10" outlineLevel="3" x14ac:dyDescent="0.25">
      <c r="A3025" s="87">
        <v>100</v>
      </c>
      <c r="B3025" s="9" t="s">
        <v>485</v>
      </c>
      <c r="C3025" s="9" t="s">
        <v>224</v>
      </c>
      <c r="D3025" s="9" t="s">
        <v>225</v>
      </c>
      <c r="E3025" s="11">
        <v>19098000</v>
      </c>
      <c r="F3025" s="84">
        <v>68145</v>
      </c>
      <c r="G3025" s="11" t="s">
        <v>7</v>
      </c>
      <c r="H3025" s="11" t="s">
        <v>29</v>
      </c>
      <c r="I3025" s="11" t="s">
        <v>618</v>
      </c>
      <c r="J3025" s="78">
        <v>12000</v>
      </c>
    </row>
    <row r="3026" spans="1:10" outlineLevel="3" x14ac:dyDescent="0.25">
      <c r="A3026" s="87">
        <v>100</v>
      </c>
      <c r="B3026" s="9" t="s">
        <v>485</v>
      </c>
      <c r="C3026" s="9" t="s">
        <v>224</v>
      </c>
      <c r="D3026" s="9" t="s">
        <v>225</v>
      </c>
      <c r="E3026" s="11">
        <v>19098000</v>
      </c>
      <c r="F3026" s="84">
        <v>68400</v>
      </c>
      <c r="G3026" s="11" t="s">
        <v>7</v>
      </c>
      <c r="H3026" s="11" t="s">
        <v>49</v>
      </c>
      <c r="I3026" s="11" t="s">
        <v>618</v>
      </c>
      <c r="J3026" s="78">
        <v>2310</v>
      </c>
    </row>
    <row r="3027" spans="1:10" outlineLevel="3" x14ac:dyDescent="0.25">
      <c r="A3027" s="87">
        <v>100</v>
      </c>
      <c r="B3027" s="9" t="s">
        <v>485</v>
      </c>
      <c r="C3027" s="9" t="s">
        <v>224</v>
      </c>
      <c r="D3027" s="9" t="s">
        <v>225</v>
      </c>
      <c r="E3027" s="11">
        <v>19098000</v>
      </c>
      <c r="F3027" s="84">
        <v>69150</v>
      </c>
      <c r="G3027" s="11" t="s">
        <v>7</v>
      </c>
      <c r="H3027" s="11" t="s">
        <v>33</v>
      </c>
      <c r="I3027" s="11" t="s">
        <v>618</v>
      </c>
      <c r="J3027" s="78">
        <v>100</v>
      </c>
    </row>
    <row r="3028" spans="1:10" outlineLevel="3" x14ac:dyDescent="0.25">
      <c r="A3028" s="87">
        <v>100</v>
      </c>
      <c r="B3028" s="9" t="s">
        <v>485</v>
      </c>
      <c r="C3028" s="9" t="s">
        <v>224</v>
      </c>
      <c r="D3028" s="9" t="s">
        <v>225</v>
      </c>
      <c r="E3028" s="11">
        <v>19098000</v>
      </c>
      <c r="F3028" s="84">
        <v>69200</v>
      </c>
      <c r="G3028" s="11" t="s">
        <v>7</v>
      </c>
      <c r="H3028" s="11" t="s">
        <v>34</v>
      </c>
      <c r="I3028" s="11" t="s">
        <v>618</v>
      </c>
      <c r="J3028" s="78">
        <v>1320</v>
      </c>
    </row>
    <row r="3029" spans="1:10" outlineLevel="3" x14ac:dyDescent="0.25">
      <c r="A3029" s="87">
        <v>100</v>
      </c>
      <c r="B3029" s="9" t="s">
        <v>485</v>
      </c>
      <c r="C3029" s="9" t="s">
        <v>224</v>
      </c>
      <c r="D3029" s="9" t="s">
        <v>225</v>
      </c>
      <c r="E3029" s="11">
        <v>19098000</v>
      </c>
      <c r="F3029" s="84">
        <v>69500</v>
      </c>
      <c r="G3029" s="11" t="s">
        <v>7</v>
      </c>
      <c r="H3029" s="11" t="s">
        <v>35</v>
      </c>
      <c r="I3029" s="11" t="s">
        <v>618</v>
      </c>
      <c r="J3029" s="78">
        <v>11860</v>
      </c>
    </row>
    <row r="3030" spans="1:10" outlineLevel="3" x14ac:dyDescent="0.25">
      <c r="A3030" s="87">
        <v>100</v>
      </c>
      <c r="B3030" s="9" t="s">
        <v>485</v>
      </c>
      <c r="C3030" s="9" t="s">
        <v>224</v>
      </c>
      <c r="D3030" s="9" t="s">
        <v>225</v>
      </c>
      <c r="E3030" s="11">
        <v>19098000</v>
      </c>
      <c r="F3030" s="84">
        <v>69550</v>
      </c>
      <c r="G3030" s="11" t="s">
        <v>7</v>
      </c>
      <c r="H3030" s="11" t="s">
        <v>36</v>
      </c>
      <c r="I3030" s="11" t="s">
        <v>618</v>
      </c>
      <c r="J3030" s="78">
        <v>17445</v>
      </c>
    </row>
    <row r="3031" spans="1:10" outlineLevel="3" x14ac:dyDescent="0.25">
      <c r="A3031" s="87">
        <v>100</v>
      </c>
      <c r="B3031" s="9" t="s">
        <v>485</v>
      </c>
      <c r="C3031" s="9" t="s">
        <v>224</v>
      </c>
      <c r="D3031" s="9" t="s">
        <v>225</v>
      </c>
      <c r="E3031" s="11">
        <v>19098000</v>
      </c>
      <c r="F3031" s="84">
        <v>76500</v>
      </c>
      <c r="G3031" s="11" t="s">
        <v>7</v>
      </c>
      <c r="H3031" s="11" t="s">
        <v>48</v>
      </c>
      <c r="I3031" s="11" t="s">
        <v>618</v>
      </c>
      <c r="J3031" s="78">
        <v>2400</v>
      </c>
    </row>
    <row r="3032" spans="1:10" outlineLevel="3" x14ac:dyDescent="0.25">
      <c r="A3032" s="87">
        <v>100</v>
      </c>
      <c r="B3032" s="9" t="s">
        <v>485</v>
      </c>
      <c r="C3032" s="9" t="s">
        <v>224</v>
      </c>
      <c r="D3032" s="9" t="s">
        <v>225</v>
      </c>
      <c r="E3032" s="11">
        <v>19098000</v>
      </c>
      <c r="F3032" s="84">
        <v>76800</v>
      </c>
      <c r="G3032" s="11" t="s">
        <v>7</v>
      </c>
      <c r="H3032" s="11" t="s">
        <v>37</v>
      </c>
      <c r="I3032" s="11" t="s">
        <v>618</v>
      </c>
      <c r="J3032" s="78">
        <v>540</v>
      </c>
    </row>
    <row r="3033" spans="1:10" outlineLevel="3" x14ac:dyDescent="0.25">
      <c r="A3033" s="87">
        <v>100</v>
      </c>
      <c r="B3033" s="9" t="s">
        <v>485</v>
      </c>
      <c r="C3033" s="9" t="s">
        <v>224</v>
      </c>
      <c r="D3033" s="9" t="s">
        <v>225</v>
      </c>
      <c r="E3033" s="11">
        <v>19098000</v>
      </c>
      <c r="F3033" s="84">
        <v>77140</v>
      </c>
      <c r="G3033" s="11" t="s">
        <v>7</v>
      </c>
      <c r="H3033" s="11" t="s">
        <v>38</v>
      </c>
      <c r="I3033" s="11" t="s">
        <v>618</v>
      </c>
      <c r="J3033" s="78">
        <v>4523</v>
      </c>
    </row>
    <row r="3034" spans="1:10" outlineLevel="3" x14ac:dyDescent="0.25">
      <c r="A3034" s="87">
        <v>100</v>
      </c>
      <c r="B3034" s="9" t="s">
        <v>485</v>
      </c>
      <c r="C3034" s="9" t="s">
        <v>224</v>
      </c>
      <c r="D3034" s="9" t="s">
        <v>225</v>
      </c>
      <c r="E3034" s="11">
        <v>19098000</v>
      </c>
      <c r="F3034" s="84">
        <v>79450</v>
      </c>
      <c r="G3034" s="11" t="s">
        <v>7</v>
      </c>
      <c r="H3034" s="11" t="s">
        <v>934</v>
      </c>
      <c r="I3034" s="11" t="s">
        <v>618</v>
      </c>
      <c r="J3034" s="78">
        <v>55650</v>
      </c>
    </row>
    <row r="3035" spans="1:10" outlineLevel="3" x14ac:dyDescent="0.25">
      <c r="A3035" s="87">
        <v>100</v>
      </c>
      <c r="B3035" s="9" t="s">
        <v>485</v>
      </c>
      <c r="C3035" s="9" t="s">
        <v>504</v>
      </c>
      <c r="D3035" s="9" t="s">
        <v>226</v>
      </c>
      <c r="E3035" s="11">
        <v>19999000</v>
      </c>
      <c r="F3035" s="84">
        <v>60100</v>
      </c>
      <c r="G3035" s="11" t="s">
        <v>7</v>
      </c>
      <c r="H3035" s="11" t="s">
        <v>8</v>
      </c>
      <c r="I3035" s="11" t="s">
        <v>618</v>
      </c>
      <c r="J3035" s="78">
        <v>3188787</v>
      </c>
    </row>
    <row r="3036" spans="1:10" outlineLevel="3" x14ac:dyDescent="0.25">
      <c r="A3036" s="87">
        <v>100</v>
      </c>
      <c r="B3036" s="9" t="s">
        <v>485</v>
      </c>
      <c r="C3036" s="9" t="s">
        <v>504</v>
      </c>
      <c r="D3036" s="9" t="s">
        <v>226</v>
      </c>
      <c r="E3036" s="11">
        <v>19999000</v>
      </c>
      <c r="F3036" s="84">
        <v>77999</v>
      </c>
      <c r="G3036" s="11" t="s">
        <v>7</v>
      </c>
      <c r="H3036" s="11" t="s">
        <v>155</v>
      </c>
      <c r="I3036" s="11" t="s">
        <v>618</v>
      </c>
      <c r="J3036" s="78">
        <v>1000000</v>
      </c>
    </row>
    <row r="3037" spans="1:10" outlineLevel="3" x14ac:dyDescent="0.25">
      <c r="A3037" s="87">
        <v>100</v>
      </c>
      <c r="B3037" s="9" t="s">
        <v>485</v>
      </c>
      <c r="C3037" s="9" t="s">
        <v>504</v>
      </c>
      <c r="D3037" s="9" t="s">
        <v>226</v>
      </c>
      <c r="E3037" s="11">
        <v>19999000</v>
      </c>
      <c r="F3037" s="84">
        <v>80145</v>
      </c>
      <c r="G3037" s="11" t="s">
        <v>7</v>
      </c>
      <c r="H3037" s="11" t="s">
        <v>406</v>
      </c>
      <c r="I3037" s="11" t="s">
        <v>618</v>
      </c>
      <c r="J3037" s="78">
        <v>100000</v>
      </c>
    </row>
    <row r="3038" spans="1:10" outlineLevel="3" x14ac:dyDescent="0.25">
      <c r="A3038" s="87">
        <v>100</v>
      </c>
      <c r="B3038" s="9" t="s">
        <v>485</v>
      </c>
      <c r="C3038" s="9" t="s">
        <v>504</v>
      </c>
      <c r="D3038" s="9" t="s">
        <v>226</v>
      </c>
      <c r="E3038" s="11">
        <v>19999000</v>
      </c>
      <c r="F3038" s="84">
        <v>80155</v>
      </c>
      <c r="G3038" s="11" t="s">
        <v>156</v>
      </c>
      <c r="H3038" s="11" t="s">
        <v>157</v>
      </c>
      <c r="I3038" s="11" t="s">
        <v>618</v>
      </c>
      <c r="J3038" s="78">
        <v>279500</v>
      </c>
    </row>
    <row r="3039" spans="1:10" outlineLevel="3" x14ac:dyDescent="0.25">
      <c r="A3039" s="87">
        <v>100</v>
      </c>
      <c r="B3039" s="9" t="s">
        <v>485</v>
      </c>
      <c r="C3039" s="9" t="s">
        <v>504</v>
      </c>
      <c r="D3039" s="9" t="s">
        <v>226</v>
      </c>
      <c r="E3039" s="11">
        <v>19999000</v>
      </c>
      <c r="F3039" s="84">
        <v>80190</v>
      </c>
      <c r="G3039" s="11" t="s">
        <v>7</v>
      </c>
      <c r="H3039" s="11" t="s">
        <v>158</v>
      </c>
      <c r="I3039" s="11" t="s">
        <v>618</v>
      </c>
      <c r="J3039" s="78">
        <v>425836</v>
      </c>
    </row>
    <row r="3040" spans="1:10" outlineLevel="3" x14ac:dyDescent="0.25">
      <c r="A3040" s="87">
        <v>100</v>
      </c>
      <c r="B3040" s="9" t="s">
        <v>485</v>
      </c>
      <c r="C3040" s="9" t="s">
        <v>504</v>
      </c>
      <c r="D3040" s="9" t="s">
        <v>226</v>
      </c>
      <c r="E3040" s="11">
        <v>19999000</v>
      </c>
      <c r="F3040" s="84">
        <v>80280</v>
      </c>
      <c r="G3040" s="11" t="s">
        <v>7</v>
      </c>
      <c r="H3040" s="11" t="s">
        <v>159</v>
      </c>
      <c r="I3040" s="11" t="s">
        <v>618</v>
      </c>
      <c r="J3040" s="78">
        <v>300000</v>
      </c>
    </row>
    <row r="3041" spans="1:10" outlineLevel="2" x14ac:dyDescent="0.25">
      <c r="A3041" s="90" t="s">
        <v>346</v>
      </c>
      <c r="B3041" s="9"/>
      <c r="C3041" s="9"/>
      <c r="D3041" s="9"/>
      <c r="F3041" s="84"/>
      <c r="J3041" s="78">
        <f>SUBTOTAL(9,J2:J3040)</f>
        <v>266863415</v>
      </c>
    </row>
    <row r="3042" spans="1:10" outlineLevel="3" x14ac:dyDescent="0.25">
      <c r="A3042" s="87">
        <v>110</v>
      </c>
      <c r="B3042" s="9" t="s">
        <v>486</v>
      </c>
      <c r="C3042" s="9" t="s">
        <v>504</v>
      </c>
      <c r="D3042" s="9" t="s">
        <v>226</v>
      </c>
      <c r="E3042" s="11">
        <v>19999110</v>
      </c>
      <c r="F3042" s="84">
        <v>80100</v>
      </c>
      <c r="G3042" s="11" t="s">
        <v>7</v>
      </c>
      <c r="H3042" s="11" t="s">
        <v>160</v>
      </c>
      <c r="I3042" s="11" t="s">
        <v>618</v>
      </c>
      <c r="J3042" s="78">
        <v>1700000</v>
      </c>
    </row>
    <row r="3043" spans="1:10" outlineLevel="2" x14ac:dyDescent="0.25">
      <c r="A3043" s="90" t="s">
        <v>347</v>
      </c>
      <c r="B3043" s="9"/>
      <c r="C3043" s="9"/>
      <c r="D3043" s="9"/>
      <c r="F3043" s="84"/>
      <c r="J3043" s="78">
        <f>SUBTOTAL(9,J3042:J3042)</f>
        <v>1700000</v>
      </c>
    </row>
    <row r="3044" spans="1:10" outlineLevel="3" x14ac:dyDescent="0.25">
      <c r="A3044" s="84">
        <v>120</v>
      </c>
      <c r="B3044" s="11" t="s">
        <v>228</v>
      </c>
      <c r="C3044" s="11" t="s">
        <v>504</v>
      </c>
      <c r="D3044" s="11" t="s">
        <v>504</v>
      </c>
      <c r="E3044" s="11">
        <v>19999120</v>
      </c>
      <c r="F3044" s="84">
        <v>80100</v>
      </c>
      <c r="G3044" s="11" t="s">
        <v>7</v>
      </c>
      <c r="H3044" s="11" t="s">
        <v>160</v>
      </c>
      <c r="I3044" s="11" t="s">
        <v>618</v>
      </c>
      <c r="J3044" s="78">
        <v>3456390</v>
      </c>
    </row>
    <row r="3045" spans="1:10" outlineLevel="2" x14ac:dyDescent="0.25">
      <c r="A3045" s="89" t="s">
        <v>348</v>
      </c>
      <c r="F3045" s="84"/>
      <c r="J3045" s="78">
        <f>SUBTOTAL(9,J3044:J3044)</f>
        <v>3456390</v>
      </c>
    </row>
    <row r="3046" spans="1:10" outlineLevel="3" x14ac:dyDescent="0.25">
      <c r="A3046" s="87">
        <v>145</v>
      </c>
      <c r="B3046" s="9" t="s">
        <v>229</v>
      </c>
      <c r="C3046" s="9" t="s">
        <v>201</v>
      </c>
      <c r="D3046" s="9" t="s">
        <v>205</v>
      </c>
      <c r="E3046" s="11">
        <v>11010145</v>
      </c>
      <c r="F3046" s="84">
        <v>61160</v>
      </c>
      <c r="G3046" s="11" t="s">
        <v>7</v>
      </c>
      <c r="H3046" s="11" t="s">
        <v>21</v>
      </c>
      <c r="I3046" s="11" t="s">
        <v>618</v>
      </c>
      <c r="J3046" s="78">
        <v>1920</v>
      </c>
    </row>
    <row r="3047" spans="1:10" outlineLevel="3" x14ac:dyDescent="0.25">
      <c r="A3047" s="87">
        <v>145</v>
      </c>
      <c r="B3047" s="9" t="s">
        <v>229</v>
      </c>
      <c r="C3047" s="9" t="s">
        <v>201</v>
      </c>
      <c r="D3047" s="9" t="s">
        <v>205</v>
      </c>
      <c r="E3047" s="11">
        <v>11010145</v>
      </c>
      <c r="F3047" s="84">
        <v>61355</v>
      </c>
      <c r="G3047" s="11" t="s">
        <v>7</v>
      </c>
      <c r="H3047" s="11" t="s">
        <v>41</v>
      </c>
      <c r="I3047" s="11" t="s">
        <v>618</v>
      </c>
      <c r="J3047" s="78">
        <v>496</v>
      </c>
    </row>
    <row r="3048" spans="1:10" outlineLevel="3" x14ac:dyDescent="0.25">
      <c r="A3048" s="87">
        <v>145</v>
      </c>
      <c r="B3048" s="9" t="s">
        <v>229</v>
      </c>
      <c r="C3048" s="9" t="s">
        <v>201</v>
      </c>
      <c r="D3048" s="9" t="s">
        <v>205</v>
      </c>
      <c r="E3048" s="11">
        <v>11010145</v>
      </c>
      <c r="F3048" s="84">
        <v>62100</v>
      </c>
      <c r="G3048" s="11" t="s">
        <v>7</v>
      </c>
      <c r="H3048" s="11" t="s">
        <v>74</v>
      </c>
      <c r="I3048" s="11" t="s">
        <v>618</v>
      </c>
      <c r="J3048" s="78">
        <v>10000</v>
      </c>
    </row>
    <row r="3049" spans="1:10" outlineLevel="3" x14ac:dyDescent="0.25">
      <c r="A3049" s="87">
        <v>145</v>
      </c>
      <c r="B3049" s="9" t="s">
        <v>229</v>
      </c>
      <c r="C3049" s="9" t="s">
        <v>201</v>
      </c>
      <c r="D3049" s="9" t="s">
        <v>205</v>
      </c>
      <c r="E3049" s="11">
        <v>11010145</v>
      </c>
      <c r="F3049" s="84">
        <v>64110</v>
      </c>
      <c r="G3049" s="11" t="s">
        <v>7</v>
      </c>
      <c r="H3049" s="11" t="s">
        <v>26</v>
      </c>
      <c r="I3049" s="11" t="s">
        <v>618</v>
      </c>
      <c r="J3049" s="78">
        <v>504</v>
      </c>
    </row>
    <row r="3050" spans="1:10" outlineLevel="3" x14ac:dyDescent="0.25">
      <c r="A3050" s="87">
        <v>145</v>
      </c>
      <c r="B3050" s="9" t="s">
        <v>229</v>
      </c>
      <c r="C3050" s="9" t="s">
        <v>201</v>
      </c>
      <c r="D3050" s="9" t="s">
        <v>205</v>
      </c>
      <c r="E3050" s="11">
        <v>11010145</v>
      </c>
      <c r="F3050" s="84">
        <v>68145</v>
      </c>
      <c r="G3050" s="11" t="s">
        <v>7</v>
      </c>
      <c r="H3050" s="11" t="s">
        <v>29</v>
      </c>
      <c r="I3050" s="11" t="s">
        <v>618</v>
      </c>
      <c r="J3050" s="78">
        <v>42466</v>
      </c>
    </row>
    <row r="3051" spans="1:10" outlineLevel="3" x14ac:dyDescent="0.25">
      <c r="A3051" s="87">
        <v>145</v>
      </c>
      <c r="B3051" s="9" t="s">
        <v>229</v>
      </c>
      <c r="C3051" s="9" t="s">
        <v>201</v>
      </c>
      <c r="D3051" s="9" t="s">
        <v>205</v>
      </c>
      <c r="E3051" s="11">
        <v>11010145</v>
      </c>
      <c r="F3051" s="84">
        <v>68165</v>
      </c>
      <c r="G3051" s="11" t="s">
        <v>7</v>
      </c>
      <c r="H3051" s="11" t="s">
        <v>30</v>
      </c>
      <c r="I3051" s="11" t="s">
        <v>618</v>
      </c>
      <c r="J3051" s="78">
        <v>22750</v>
      </c>
    </row>
    <row r="3052" spans="1:10" outlineLevel="3" x14ac:dyDescent="0.25">
      <c r="A3052" s="87">
        <v>145</v>
      </c>
      <c r="B3052" s="9" t="s">
        <v>229</v>
      </c>
      <c r="C3052" s="9" t="s">
        <v>201</v>
      </c>
      <c r="D3052" s="9" t="s">
        <v>205</v>
      </c>
      <c r="E3052" s="11">
        <v>11010145</v>
      </c>
      <c r="F3052" s="84">
        <v>69200</v>
      </c>
      <c r="G3052" s="11" t="s">
        <v>7</v>
      </c>
      <c r="H3052" s="11" t="s">
        <v>34</v>
      </c>
      <c r="I3052" s="11" t="s">
        <v>618</v>
      </c>
      <c r="J3052" s="78">
        <v>740</v>
      </c>
    </row>
    <row r="3053" spans="1:10" outlineLevel="3" x14ac:dyDescent="0.25">
      <c r="A3053" s="87">
        <v>145</v>
      </c>
      <c r="B3053" s="9" t="s">
        <v>229</v>
      </c>
      <c r="C3053" s="9" t="s">
        <v>201</v>
      </c>
      <c r="D3053" s="9" t="s">
        <v>205</v>
      </c>
      <c r="E3053" s="11">
        <v>11010145</v>
      </c>
      <c r="F3053" s="84">
        <v>69500</v>
      </c>
      <c r="G3053" s="11" t="s">
        <v>7</v>
      </c>
      <c r="H3053" s="11" t="s">
        <v>35</v>
      </c>
      <c r="I3053" s="11" t="s">
        <v>618</v>
      </c>
      <c r="J3053" s="78">
        <v>8376</v>
      </c>
    </row>
    <row r="3054" spans="1:10" outlineLevel="3" x14ac:dyDescent="0.25">
      <c r="A3054" s="87">
        <v>145</v>
      </c>
      <c r="B3054" s="9" t="s">
        <v>229</v>
      </c>
      <c r="C3054" s="9" t="s">
        <v>201</v>
      </c>
      <c r="D3054" s="9" t="s">
        <v>205</v>
      </c>
      <c r="E3054" s="11">
        <v>11010145</v>
      </c>
      <c r="F3054" s="84">
        <v>69550</v>
      </c>
      <c r="G3054" s="11" t="s">
        <v>7</v>
      </c>
      <c r="H3054" s="11" t="s">
        <v>36</v>
      </c>
      <c r="I3054" s="11" t="s">
        <v>618</v>
      </c>
      <c r="J3054" s="78">
        <v>2100</v>
      </c>
    </row>
    <row r="3055" spans="1:10" outlineLevel="3" x14ac:dyDescent="0.25">
      <c r="A3055" s="87">
        <v>145</v>
      </c>
      <c r="B3055" s="9" t="s">
        <v>229</v>
      </c>
      <c r="C3055" s="9" t="s">
        <v>232</v>
      </c>
      <c r="D3055" s="9" t="s">
        <v>216</v>
      </c>
      <c r="E3055" s="11">
        <v>15555145</v>
      </c>
      <c r="F3055" s="84">
        <v>61355</v>
      </c>
      <c r="G3055" s="11" t="s">
        <v>161</v>
      </c>
      <c r="H3055" s="11" t="s">
        <v>41</v>
      </c>
      <c r="I3055" s="11" t="s">
        <v>618</v>
      </c>
      <c r="J3055" s="78">
        <v>10000</v>
      </c>
    </row>
    <row r="3056" spans="1:10" outlineLevel="3" x14ac:dyDescent="0.25">
      <c r="A3056" s="87">
        <v>145</v>
      </c>
      <c r="B3056" s="9" t="s">
        <v>229</v>
      </c>
      <c r="C3056" s="9" t="s">
        <v>232</v>
      </c>
      <c r="D3056" s="9" t="s">
        <v>216</v>
      </c>
      <c r="E3056" s="11">
        <v>15555145</v>
      </c>
      <c r="F3056" s="84">
        <v>61355</v>
      </c>
      <c r="G3056" s="11" t="s">
        <v>131</v>
      </c>
      <c r="H3056" s="11" t="s">
        <v>41</v>
      </c>
      <c r="I3056" s="11" t="s">
        <v>618</v>
      </c>
      <c r="J3056" s="78">
        <v>5000</v>
      </c>
    </row>
    <row r="3057" spans="1:10" outlineLevel="3" x14ac:dyDescent="0.25">
      <c r="A3057" s="87">
        <v>145</v>
      </c>
      <c r="B3057" s="9" t="s">
        <v>229</v>
      </c>
      <c r="C3057" s="9" t="s">
        <v>232</v>
      </c>
      <c r="D3057" s="9" t="s">
        <v>216</v>
      </c>
      <c r="E3057" s="11">
        <v>15555145</v>
      </c>
      <c r="F3057" s="84">
        <v>61355</v>
      </c>
      <c r="G3057" s="11" t="s">
        <v>162</v>
      </c>
      <c r="H3057" s="11" t="s">
        <v>41</v>
      </c>
      <c r="I3057" s="11" t="s">
        <v>618</v>
      </c>
      <c r="J3057" s="78">
        <v>10000</v>
      </c>
    </row>
    <row r="3058" spans="1:10" outlineLevel="3" x14ac:dyDescent="0.25">
      <c r="A3058" s="87">
        <v>145</v>
      </c>
      <c r="B3058" s="9" t="s">
        <v>229</v>
      </c>
      <c r="C3058" s="9" t="s">
        <v>232</v>
      </c>
      <c r="D3058" s="9" t="s">
        <v>216</v>
      </c>
      <c r="E3058" s="11">
        <v>15555145</v>
      </c>
      <c r="F3058" s="84">
        <v>61355</v>
      </c>
      <c r="G3058" s="11" t="s">
        <v>163</v>
      </c>
      <c r="H3058" s="11" t="s">
        <v>41</v>
      </c>
      <c r="I3058" s="11" t="s">
        <v>618</v>
      </c>
      <c r="J3058" s="78">
        <v>812</v>
      </c>
    </row>
    <row r="3059" spans="1:10" outlineLevel="3" x14ac:dyDescent="0.25">
      <c r="A3059" s="87">
        <v>145</v>
      </c>
      <c r="B3059" s="9" t="s">
        <v>229</v>
      </c>
      <c r="C3059" s="9" t="s">
        <v>232</v>
      </c>
      <c r="D3059" s="9" t="s">
        <v>216</v>
      </c>
      <c r="E3059" s="11">
        <v>15555145</v>
      </c>
      <c r="F3059" s="84">
        <v>61910</v>
      </c>
      <c r="G3059" s="11" t="s">
        <v>161</v>
      </c>
      <c r="H3059" s="11" t="s">
        <v>387</v>
      </c>
      <c r="I3059" s="11" t="s">
        <v>618</v>
      </c>
      <c r="J3059" s="78">
        <v>1000</v>
      </c>
    </row>
    <row r="3060" spans="1:10" outlineLevel="3" x14ac:dyDescent="0.25">
      <c r="A3060" s="87">
        <v>145</v>
      </c>
      <c r="B3060" s="9" t="s">
        <v>229</v>
      </c>
      <c r="C3060" s="9" t="s">
        <v>232</v>
      </c>
      <c r="D3060" s="9" t="s">
        <v>216</v>
      </c>
      <c r="E3060" s="11">
        <v>15555145</v>
      </c>
      <c r="F3060" s="84">
        <v>61910</v>
      </c>
      <c r="G3060" s="11" t="s">
        <v>162</v>
      </c>
      <c r="H3060" s="11" t="s">
        <v>387</v>
      </c>
      <c r="I3060" s="11" t="s">
        <v>618</v>
      </c>
      <c r="J3060" s="78">
        <v>1000</v>
      </c>
    </row>
    <row r="3061" spans="1:10" outlineLevel="3" x14ac:dyDescent="0.25">
      <c r="A3061" s="87">
        <v>145</v>
      </c>
      <c r="B3061" s="9" t="s">
        <v>229</v>
      </c>
      <c r="C3061" s="9" t="s">
        <v>232</v>
      </c>
      <c r="D3061" s="9" t="s">
        <v>216</v>
      </c>
      <c r="E3061" s="11">
        <v>15555145</v>
      </c>
      <c r="F3061" s="84">
        <v>62100</v>
      </c>
      <c r="G3061" s="11" t="s">
        <v>161</v>
      </c>
      <c r="H3061" s="11" t="s">
        <v>74</v>
      </c>
      <c r="I3061" s="11" t="s">
        <v>618</v>
      </c>
      <c r="J3061" s="78">
        <v>21700</v>
      </c>
    </row>
    <row r="3062" spans="1:10" outlineLevel="3" x14ac:dyDescent="0.25">
      <c r="A3062" s="87">
        <v>145</v>
      </c>
      <c r="B3062" s="9" t="s">
        <v>229</v>
      </c>
      <c r="C3062" s="9" t="s">
        <v>232</v>
      </c>
      <c r="D3062" s="9" t="s">
        <v>216</v>
      </c>
      <c r="E3062" s="11">
        <v>15555145</v>
      </c>
      <c r="F3062" s="84">
        <v>62100</v>
      </c>
      <c r="G3062" s="11" t="s">
        <v>162</v>
      </c>
      <c r="H3062" s="11" t="s">
        <v>74</v>
      </c>
      <c r="I3062" s="11" t="s">
        <v>618</v>
      </c>
      <c r="J3062" s="78">
        <v>9400</v>
      </c>
    </row>
    <row r="3063" spans="1:10" outlineLevel="3" x14ac:dyDescent="0.25">
      <c r="A3063" s="87">
        <v>145</v>
      </c>
      <c r="B3063" s="9" t="s">
        <v>229</v>
      </c>
      <c r="C3063" s="9" t="s">
        <v>232</v>
      </c>
      <c r="D3063" s="9" t="s">
        <v>216</v>
      </c>
      <c r="E3063" s="11">
        <v>15555145</v>
      </c>
      <c r="F3063" s="84">
        <v>62100</v>
      </c>
      <c r="G3063" s="11" t="s">
        <v>163</v>
      </c>
      <c r="H3063" s="11" t="s">
        <v>74</v>
      </c>
      <c r="I3063" s="11" t="s">
        <v>618</v>
      </c>
      <c r="J3063" s="78">
        <v>18000</v>
      </c>
    </row>
    <row r="3064" spans="1:10" outlineLevel="3" x14ac:dyDescent="0.25">
      <c r="A3064" s="87">
        <v>145</v>
      </c>
      <c r="B3064" s="9" t="s">
        <v>229</v>
      </c>
      <c r="C3064" s="9" t="s">
        <v>232</v>
      </c>
      <c r="D3064" s="9" t="s">
        <v>216</v>
      </c>
      <c r="E3064" s="11">
        <v>15555145</v>
      </c>
      <c r="F3064" s="84">
        <v>62300</v>
      </c>
      <c r="G3064" s="11" t="s">
        <v>161</v>
      </c>
      <c r="H3064" s="11" t="s">
        <v>43</v>
      </c>
      <c r="I3064" s="11" t="s">
        <v>618</v>
      </c>
      <c r="J3064" s="78">
        <v>30000</v>
      </c>
    </row>
    <row r="3065" spans="1:10" outlineLevel="3" x14ac:dyDescent="0.25">
      <c r="A3065" s="87">
        <v>145</v>
      </c>
      <c r="B3065" s="9" t="s">
        <v>229</v>
      </c>
      <c r="C3065" s="9" t="s">
        <v>232</v>
      </c>
      <c r="D3065" s="9" t="s">
        <v>216</v>
      </c>
      <c r="E3065" s="11">
        <v>15555145</v>
      </c>
      <c r="F3065" s="84">
        <v>62300</v>
      </c>
      <c r="G3065" s="11" t="s">
        <v>162</v>
      </c>
      <c r="H3065" s="11" t="s">
        <v>43</v>
      </c>
      <c r="I3065" s="11" t="s">
        <v>618</v>
      </c>
      <c r="J3065" s="78">
        <v>15000</v>
      </c>
    </row>
    <row r="3066" spans="1:10" outlineLevel="3" x14ac:dyDescent="0.25">
      <c r="A3066" s="87">
        <v>145</v>
      </c>
      <c r="B3066" s="9" t="s">
        <v>229</v>
      </c>
      <c r="C3066" s="9" t="s">
        <v>232</v>
      </c>
      <c r="D3066" s="9" t="s">
        <v>216</v>
      </c>
      <c r="E3066" s="11">
        <v>15555145</v>
      </c>
      <c r="F3066" s="84">
        <v>62350</v>
      </c>
      <c r="G3066" s="11" t="s">
        <v>161</v>
      </c>
      <c r="H3066" s="11" t="s">
        <v>91</v>
      </c>
      <c r="I3066" s="11" t="s">
        <v>618</v>
      </c>
      <c r="J3066" s="78">
        <v>1500</v>
      </c>
    </row>
    <row r="3067" spans="1:10" outlineLevel="3" x14ac:dyDescent="0.25">
      <c r="A3067" s="87">
        <v>145</v>
      </c>
      <c r="B3067" s="9" t="s">
        <v>229</v>
      </c>
      <c r="C3067" s="9" t="s">
        <v>232</v>
      </c>
      <c r="D3067" s="9" t="s">
        <v>216</v>
      </c>
      <c r="E3067" s="11">
        <v>15555145</v>
      </c>
      <c r="F3067" s="84">
        <v>62350</v>
      </c>
      <c r="G3067" s="11" t="s">
        <v>162</v>
      </c>
      <c r="H3067" s="11" t="s">
        <v>91</v>
      </c>
      <c r="I3067" s="11" t="s">
        <v>618</v>
      </c>
      <c r="J3067" s="78">
        <v>1200</v>
      </c>
    </row>
    <row r="3068" spans="1:10" outlineLevel="3" x14ac:dyDescent="0.25">
      <c r="A3068" s="87">
        <v>145</v>
      </c>
      <c r="B3068" s="9" t="s">
        <v>229</v>
      </c>
      <c r="C3068" s="9" t="s">
        <v>232</v>
      </c>
      <c r="D3068" s="9" t="s">
        <v>216</v>
      </c>
      <c r="E3068" s="11">
        <v>15555145</v>
      </c>
      <c r="F3068" s="84">
        <v>62350</v>
      </c>
      <c r="G3068" s="11" t="s">
        <v>163</v>
      </c>
      <c r="H3068" s="11" t="s">
        <v>91</v>
      </c>
      <c r="I3068" s="11" t="s">
        <v>618</v>
      </c>
      <c r="J3068" s="78">
        <v>4000</v>
      </c>
    </row>
    <row r="3069" spans="1:10" outlineLevel="3" x14ac:dyDescent="0.25">
      <c r="A3069" s="87">
        <v>145</v>
      </c>
      <c r="B3069" s="9" t="s">
        <v>229</v>
      </c>
      <c r="C3069" s="9" t="s">
        <v>232</v>
      </c>
      <c r="D3069" s="9" t="s">
        <v>216</v>
      </c>
      <c r="E3069" s="11">
        <v>15555145</v>
      </c>
      <c r="F3069" s="84">
        <v>64500</v>
      </c>
      <c r="G3069" s="11" t="s">
        <v>161</v>
      </c>
      <c r="H3069" s="11" t="s">
        <v>101</v>
      </c>
      <c r="I3069" s="11" t="s">
        <v>618</v>
      </c>
      <c r="J3069" s="78">
        <v>34481</v>
      </c>
    </row>
    <row r="3070" spans="1:10" outlineLevel="3" x14ac:dyDescent="0.25">
      <c r="A3070" s="87">
        <v>145</v>
      </c>
      <c r="B3070" s="9" t="s">
        <v>229</v>
      </c>
      <c r="C3070" s="9" t="s">
        <v>232</v>
      </c>
      <c r="D3070" s="9" t="s">
        <v>216</v>
      </c>
      <c r="E3070" s="11">
        <v>15555145</v>
      </c>
      <c r="F3070" s="84">
        <v>64500</v>
      </c>
      <c r="G3070" s="11" t="s">
        <v>131</v>
      </c>
      <c r="H3070" s="11" t="s">
        <v>101</v>
      </c>
      <c r="I3070" s="11" t="s">
        <v>618</v>
      </c>
      <c r="J3070" s="78">
        <v>487017</v>
      </c>
    </row>
    <row r="3071" spans="1:10" outlineLevel="3" x14ac:dyDescent="0.25">
      <c r="A3071" s="87">
        <v>145</v>
      </c>
      <c r="B3071" s="9" t="s">
        <v>229</v>
      </c>
      <c r="C3071" s="9" t="s">
        <v>232</v>
      </c>
      <c r="D3071" s="9" t="s">
        <v>216</v>
      </c>
      <c r="E3071" s="11">
        <v>15555145</v>
      </c>
      <c r="F3071" s="84">
        <v>64500</v>
      </c>
      <c r="G3071" s="11" t="s">
        <v>162</v>
      </c>
      <c r="H3071" s="11" t="s">
        <v>101</v>
      </c>
      <c r="I3071" s="11" t="s">
        <v>618</v>
      </c>
      <c r="J3071" s="78">
        <v>33955</v>
      </c>
    </row>
    <row r="3072" spans="1:10" outlineLevel="3" x14ac:dyDescent="0.25">
      <c r="A3072" s="87">
        <v>145</v>
      </c>
      <c r="B3072" s="9" t="s">
        <v>229</v>
      </c>
      <c r="C3072" s="9" t="s">
        <v>232</v>
      </c>
      <c r="D3072" s="9" t="s">
        <v>216</v>
      </c>
      <c r="E3072" s="11">
        <v>15555145</v>
      </c>
      <c r="F3072" s="84">
        <v>64510</v>
      </c>
      <c r="G3072" s="11" t="s">
        <v>131</v>
      </c>
      <c r="H3072" s="11" t="s">
        <v>102</v>
      </c>
      <c r="I3072" s="11" t="s">
        <v>618</v>
      </c>
      <c r="J3072" s="78">
        <v>8400</v>
      </c>
    </row>
    <row r="3073" spans="1:10" outlineLevel="3" x14ac:dyDescent="0.25">
      <c r="A3073" s="87">
        <v>145</v>
      </c>
      <c r="B3073" s="9" t="s">
        <v>229</v>
      </c>
      <c r="C3073" s="9" t="s">
        <v>232</v>
      </c>
      <c r="D3073" s="9" t="s">
        <v>216</v>
      </c>
      <c r="E3073" s="11">
        <v>15555145</v>
      </c>
      <c r="F3073" s="84">
        <v>64520</v>
      </c>
      <c r="G3073" s="11" t="s">
        <v>161</v>
      </c>
      <c r="H3073" s="11" t="s">
        <v>103</v>
      </c>
      <c r="I3073" s="11" t="s">
        <v>618</v>
      </c>
      <c r="J3073" s="78">
        <v>6720</v>
      </c>
    </row>
    <row r="3074" spans="1:10" outlineLevel="3" x14ac:dyDescent="0.25">
      <c r="A3074" s="87">
        <v>145</v>
      </c>
      <c r="B3074" s="9" t="s">
        <v>229</v>
      </c>
      <c r="C3074" s="9" t="s">
        <v>232</v>
      </c>
      <c r="D3074" s="9" t="s">
        <v>216</v>
      </c>
      <c r="E3074" s="11">
        <v>15555145</v>
      </c>
      <c r="F3074" s="84">
        <v>64520</v>
      </c>
      <c r="G3074" s="11" t="s">
        <v>131</v>
      </c>
      <c r="H3074" s="11" t="s">
        <v>103</v>
      </c>
      <c r="I3074" s="11" t="s">
        <v>618</v>
      </c>
      <c r="J3074" s="78">
        <v>125000</v>
      </c>
    </row>
    <row r="3075" spans="1:10" outlineLevel="3" x14ac:dyDescent="0.25">
      <c r="A3075" s="87">
        <v>145</v>
      </c>
      <c r="B3075" s="9" t="s">
        <v>229</v>
      </c>
      <c r="C3075" s="9" t="s">
        <v>232</v>
      </c>
      <c r="D3075" s="9" t="s">
        <v>216</v>
      </c>
      <c r="E3075" s="11">
        <v>15555145</v>
      </c>
      <c r="F3075" s="84">
        <v>64520</v>
      </c>
      <c r="G3075" s="11" t="s">
        <v>162</v>
      </c>
      <c r="H3075" s="11" t="s">
        <v>103</v>
      </c>
      <c r="I3075" s="11" t="s">
        <v>618</v>
      </c>
      <c r="J3075" s="78">
        <v>2500</v>
      </c>
    </row>
    <row r="3076" spans="1:10" outlineLevel="3" x14ac:dyDescent="0.25">
      <c r="A3076" s="87">
        <v>145</v>
      </c>
      <c r="B3076" s="9" t="s">
        <v>229</v>
      </c>
      <c r="C3076" s="9" t="s">
        <v>232</v>
      </c>
      <c r="D3076" s="9" t="s">
        <v>216</v>
      </c>
      <c r="E3076" s="11">
        <v>15555145</v>
      </c>
      <c r="F3076" s="84">
        <v>68145</v>
      </c>
      <c r="G3076" s="11" t="s">
        <v>7</v>
      </c>
      <c r="H3076" s="11" t="s">
        <v>29</v>
      </c>
      <c r="I3076" s="11" t="s">
        <v>618</v>
      </c>
      <c r="J3076" s="78">
        <v>16000</v>
      </c>
    </row>
    <row r="3077" spans="1:10" outlineLevel="3" x14ac:dyDescent="0.25">
      <c r="A3077" s="87">
        <v>145</v>
      </c>
      <c r="B3077" s="9" t="s">
        <v>229</v>
      </c>
      <c r="C3077" s="9" t="s">
        <v>232</v>
      </c>
      <c r="D3077" s="9" t="s">
        <v>216</v>
      </c>
      <c r="E3077" s="11">
        <v>15555145</v>
      </c>
      <c r="F3077" s="84">
        <v>68145</v>
      </c>
      <c r="G3077" s="11" t="s">
        <v>161</v>
      </c>
      <c r="H3077" s="11" t="s">
        <v>29</v>
      </c>
      <c r="I3077" s="11" t="s">
        <v>618</v>
      </c>
      <c r="J3077" s="78">
        <v>136696</v>
      </c>
    </row>
    <row r="3078" spans="1:10" outlineLevel="3" x14ac:dyDescent="0.25">
      <c r="A3078" s="87">
        <v>145</v>
      </c>
      <c r="B3078" s="9" t="s">
        <v>229</v>
      </c>
      <c r="C3078" s="9" t="s">
        <v>232</v>
      </c>
      <c r="D3078" s="9" t="s">
        <v>216</v>
      </c>
      <c r="E3078" s="11">
        <v>15555145</v>
      </c>
      <c r="F3078" s="84">
        <v>68145</v>
      </c>
      <c r="G3078" s="11" t="s">
        <v>131</v>
      </c>
      <c r="H3078" s="11" t="s">
        <v>29</v>
      </c>
      <c r="I3078" s="11" t="s">
        <v>618</v>
      </c>
      <c r="J3078" s="78">
        <v>345000</v>
      </c>
    </row>
    <row r="3079" spans="1:10" outlineLevel="3" x14ac:dyDescent="0.25">
      <c r="A3079" s="87">
        <v>145</v>
      </c>
      <c r="B3079" s="9" t="s">
        <v>229</v>
      </c>
      <c r="C3079" s="9" t="s">
        <v>232</v>
      </c>
      <c r="D3079" s="9" t="s">
        <v>216</v>
      </c>
      <c r="E3079" s="11">
        <v>15555145</v>
      </c>
      <c r="F3079" s="84">
        <v>68145</v>
      </c>
      <c r="G3079" s="11" t="s">
        <v>162</v>
      </c>
      <c r="H3079" s="11" t="s">
        <v>29</v>
      </c>
      <c r="I3079" s="11" t="s">
        <v>618</v>
      </c>
      <c r="J3079" s="78">
        <v>84545</v>
      </c>
    </row>
    <row r="3080" spans="1:10" outlineLevel="3" x14ac:dyDescent="0.25">
      <c r="A3080" s="87">
        <v>145</v>
      </c>
      <c r="B3080" s="9" t="s">
        <v>229</v>
      </c>
      <c r="C3080" s="9" t="s">
        <v>232</v>
      </c>
      <c r="D3080" s="9" t="s">
        <v>216</v>
      </c>
      <c r="E3080" s="11">
        <v>15555145</v>
      </c>
      <c r="F3080" s="84">
        <v>68145</v>
      </c>
      <c r="G3080" s="11" t="s">
        <v>163</v>
      </c>
      <c r="H3080" s="11" t="s">
        <v>29</v>
      </c>
      <c r="I3080" s="11" t="s">
        <v>618</v>
      </c>
      <c r="J3080" s="78">
        <v>2250</v>
      </c>
    </row>
    <row r="3081" spans="1:10" outlineLevel="3" x14ac:dyDescent="0.25">
      <c r="A3081" s="87">
        <v>145</v>
      </c>
      <c r="B3081" s="9" t="s">
        <v>229</v>
      </c>
      <c r="C3081" s="9" t="s">
        <v>232</v>
      </c>
      <c r="D3081" s="9" t="s">
        <v>216</v>
      </c>
      <c r="E3081" s="11">
        <v>15555145</v>
      </c>
      <c r="F3081" s="84">
        <v>68150</v>
      </c>
      <c r="G3081" s="11" t="s">
        <v>161</v>
      </c>
      <c r="H3081" s="11" t="s">
        <v>115</v>
      </c>
      <c r="I3081" s="11" t="s">
        <v>618</v>
      </c>
      <c r="J3081" s="78">
        <v>19000</v>
      </c>
    </row>
    <row r="3082" spans="1:10" outlineLevel="3" x14ac:dyDescent="0.25">
      <c r="A3082" s="87">
        <v>145</v>
      </c>
      <c r="B3082" s="9" t="s">
        <v>229</v>
      </c>
      <c r="C3082" s="9" t="s">
        <v>232</v>
      </c>
      <c r="D3082" s="9" t="s">
        <v>216</v>
      </c>
      <c r="E3082" s="11">
        <v>15555145</v>
      </c>
      <c r="F3082" s="84">
        <v>68150</v>
      </c>
      <c r="G3082" s="11" t="s">
        <v>162</v>
      </c>
      <c r="H3082" s="11" t="s">
        <v>115</v>
      </c>
      <c r="I3082" s="11" t="s">
        <v>618</v>
      </c>
      <c r="J3082" s="78">
        <v>24000</v>
      </c>
    </row>
    <row r="3083" spans="1:10" outlineLevel="3" x14ac:dyDescent="0.25">
      <c r="A3083" s="87">
        <v>145</v>
      </c>
      <c r="B3083" s="9" t="s">
        <v>229</v>
      </c>
      <c r="C3083" s="9" t="s">
        <v>232</v>
      </c>
      <c r="D3083" s="9" t="s">
        <v>216</v>
      </c>
      <c r="E3083" s="11">
        <v>15555145</v>
      </c>
      <c r="F3083" s="84">
        <v>79150</v>
      </c>
      <c r="G3083" s="11" t="s">
        <v>162</v>
      </c>
      <c r="H3083" s="11" t="s">
        <v>76</v>
      </c>
      <c r="I3083" s="11" t="s">
        <v>618</v>
      </c>
      <c r="J3083" s="78">
        <v>100000</v>
      </c>
    </row>
    <row r="3084" spans="1:10" outlineLevel="3" x14ac:dyDescent="0.25">
      <c r="A3084" s="87">
        <v>145</v>
      </c>
      <c r="B3084" s="9" t="s">
        <v>229</v>
      </c>
      <c r="C3084" s="9" t="s">
        <v>232</v>
      </c>
      <c r="D3084" s="9" t="s">
        <v>216</v>
      </c>
      <c r="E3084" s="11">
        <v>15555145</v>
      </c>
      <c r="F3084" s="84">
        <v>79400</v>
      </c>
      <c r="G3084" s="11" t="s">
        <v>161</v>
      </c>
      <c r="H3084" s="11" t="s">
        <v>78</v>
      </c>
      <c r="I3084" s="11" t="s">
        <v>618</v>
      </c>
      <c r="J3084" s="78">
        <v>309960</v>
      </c>
    </row>
    <row r="3085" spans="1:10" outlineLevel="2" x14ac:dyDescent="0.25">
      <c r="A3085" s="90" t="s">
        <v>349</v>
      </c>
      <c r="B3085" s="9"/>
      <c r="C3085" s="9"/>
      <c r="D3085" s="9"/>
      <c r="F3085" s="84"/>
      <c r="J3085" s="78">
        <f>SUBTOTAL(9,J3046:J3084)</f>
        <v>1953488</v>
      </c>
    </row>
    <row r="3086" spans="1:10" outlineLevel="3" x14ac:dyDescent="0.25">
      <c r="A3086" s="87">
        <v>155</v>
      </c>
      <c r="B3086" s="9" t="s">
        <v>487</v>
      </c>
      <c r="C3086" s="9" t="s">
        <v>503</v>
      </c>
      <c r="D3086" s="9" t="s">
        <v>205</v>
      </c>
      <c r="E3086" s="11">
        <v>17510155</v>
      </c>
      <c r="F3086" s="84">
        <v>61160</v>
      </c>
      <c r="G3086" s="11" t="s">
        <v>917</v>
      </c>
      <c r="H3086" s="11" t="s">
        <v>21</v>
      </c>
      <c r="I3086" s="11" t="s">
        <v>618</v>
      </c>
      <c r="J3086" s="78">
        <v>500</v>
      </c>
    </row>
    <row r="3087" spans="1:10" outlineLevel="3" x14ac:dyDescent="0.25">
      <c r="A3087" s="87">
        <v>155</v>
      </c>
      <c r="B3087" s="9" t="s">
        <v>487</v>
      </c>
      <c r="C3087" s="9" t="s">
        <v>503</v>
      </c>
      <c r="D3087" s="9" t="s">
        <v>205</v>
      </c>
      <c r="E3087" s="11">
        <v>17510155</v>
      </c>
      <c r="F3087" s="84">
        <v>61160</v>
      </c>
      <c r="G3087" s="11" t="s">
        <v>918</v>
      </c>
      <c r="H3087" s="11" t="s">
        <v>21</v>
      </c>
      <c r="I3087" s="11" t="s">
        <v>618</v>
      </c>
      <c r="J3087" s="78">
        <v>5000</v>
      </c>
    </row>
    <row r="3088" spans="1:10" outlineLevel="3" x14ac:dyDescent="0.25">
      <c r="A3088" s="87">
        <v>155</v>
      </c>
      <c r="B3088" s="9" t="s">
        <v>487</v>
      </c>
      <c r="C3088" s="9" t="s">
        <v>503</v>
      </c>
      <c r="D3088" s="9" t="s">
        <v>205</v>
      </c>
      <c r="E3088" s="11">
        <v>17510155</v>
      </c>
      <c r="F3088" s="84">
        <v>61160</v>
      </c>
      <c r="G3088" s="11" t="s">
        <v>156</v>
      </c>
      <c r="H3088" s="11" t="s">
        <v>21</v>
      </c>
      <c r="I3088" s="11" t="s">
        <v>618</v>
      </c>
      <c r="J3088" s="78">
        <v>9000</v>
      </c>
    </row>
    <row r="3089" spans="1:10" outlineLevel="3" x14ac:dyDescent="0.25">
      <c r="A3089" s="87">
        <v>155</v>
      </c>
      <c r="B3089" s="9" t="s">
        <v>487</v>
      </c>
      <c r="C3089" s="9" t="s">
        <v>503</v>
      </c>
      <c r="D3089" s="9" t="s">
        <v>205</v>
      </c>
      <c r="E3089" s="11">
        <v>17510155</v>
      </c>
      <c r="F3089" s="84">
        <v>61250</v>
      </c>
      <c r="G3089" s="11" t="s">
        <v>156</v>
      </c>
      <c r="H3089" s="11" t="s">
        <v>39</v>
      </c>
      <c r="I3089" s="11" t="s">
        <v>618</v>
      </c>
      <c r="J3089" s="78">
        <v>400</v>
      </c>
    </row>
    <row r="3090" spans="1:10" outlineLevel="3" x14ac:dyDescent="0.25">
      <c r="A3090" s="87">
        <v>155</v>
      </c>
      <c r="B3090" s="9" t="s">
        <v>487</v>
      </c>
      <c r="C3090" s="9" t="s">
        <v>503</v>
      </c>
      <c r="D3090" s="9" t="s">
        <v>205</v>
      </c>
      <c r="E3090" s="11">
        <v>17510155</v>
      </c>
      <c r="F3090" s="84">
        <v>61500</v>
      </c>
      <c r="G3090" s="11" t="s">
        <v>917</v>
      </c>
      <c r="H3090" s="11" t="s">
        <v>24</v>
      </c>
      <c r="I3090" s="11" t="s">
        <v>618</v>
      </c>
      <c r="J3090" s="78">
        <v>500</v>
      </c>
    </row>
    <row r="3091" spans="1:10" outlineLevel="3" x14ac:dyDescent="0.25">
      <c r="A3091" s="87">
        <v>155</v>
      </c>
      <c r="B3091" s="9" t="s">
        <v>487</v>
      </c>
      <c r="C3091" s="9" t="s">
        <v>503</v>
      </c>
      <c r="D3091" s="9" t="s">
        <v>205</v>
      </c>
      <c r="E3091" s="11">
        <v>17510155</v>
      </c>
      <c r="F3091" s="84">
        <v>61500</v>
      </c>
      <c r="G3091" s="11" t="s">
        <v>918</v>
      </c>
      <c r="H3091" s="11" t="s">
        <v>24</v>
      </c>
      <c r="I3091" s="11" t="s">
        <v>618</v>
      </c>
      <c r="J3091" s="78">
        <v>3000</v>
      </c>
    </row>
    <row r="3092" spans="1:10" outlineLevel="3" x14ac:dyDescent="0.25">
      <c r="A3092" s="87">
        <v>155</v>
      </c>
      <c r="B3092" s="9" t="s">
        <v>487</v>
      </c>
      <c r="C3092" s="9" t="s">
        <v>503</v>
      </c>
      <c r="D3092" s="9" t="s">
        <v>205</v>
      </c>
      <c r="E3092" s="11">
        <v>17510155</v>
      </c>
      <c r="F3092" s="84">
        <v>61500</v>
      </c>
      <c r="G3092" s="11" t="s">
        <v>156</v>
      </c>
      <c r="H3092" s="11" t="s">
        <v>24</v>
      </c>
      <c r="I3092" s="11" t="s">
        <v>618</v>
      </c>
      <c r="J3092" s="78">
        <v>13200</v>
      </c>
    </row>
    <row r="3093" spans="1:10" outlineLevel="3" x14ac:dyDescent="0.25">
      <c r="A3093" s="87">
        <v>155</v>
      </c>
      <c r="B3093" s="9" t="s">
        <v>487</v>
      </c>
      <c r="C3093" s="9" t="s">
        <v>503</v>
      </c>
      <c r="D3093" s="9" t="s">
        <v>205</v>
      </c>
      <c r="E3093" s="11">
        <v>17510155</v>
      </c>
      <c r="F3093" s="84">
        <v>65100</v>
      </c>
      <c r="G3093" s="11" t="s">
        <v>917</v>
      </c>
      <c r="H3093" s="11" t="s">
        <v>46</v>
      </c>
      <c r="I3093" s="11" t="s">
        <v>618</v>
      </c>
      <c r="J3093" s="78">
        <v>50000</v>
      </c>
    </row>
    <row r="3094" spans="1:10" outlineLevel="3" x14ac:dyDescent="0.25">
      <c r="A3094" s="87">
        <v>155</v>
      </c>
      <c r="B3094" s="9" t="s">
        <v>487</v>
      </c>
      <c r="C3094" s="9" t="s">
        <v>503</v>
      </c>
      <c r="D3094" s="9" t="s">
        <v>205</v>
      </c>
      <c r="E3094" s="11">
        <v>17510155</v>
      </c>
      <c r="F3094" s="84">
        <v>65100</v>
      </c>
      <c r="G3094" s="11" t="s">
        <v>918</v>
      </c>
      <c r="H3094" s="11" t="s">
        <v>46</v>
      </c>
      <c r="I3094" s="11" t="s">
        <v>618</v>
      </c>
      <c r="J3094" s="78">
        <v>5000</v>
      </c>
    </row>
    <row r="3095" spans="1:10" outlineLevel="3" x14ac:dyDescent="0.25">
      <c r="A3095" s="87">
        <v>155</v>
      </c>
      <c r="B3095" s="9" t="s">
        <v>487</v>
      </c>
      <c r="C3095" s="9" t="s">
        <v>503</v>
      </c>
      <c r="D3095" s="9" t="s">
        <v>205</v>
      </c>
      <c r="E3095" s="11">
        <v>17510155</v>
      </c>
      <c r="F3095" s="84">
        <v>65100</v>
      </c>
      <c r="G3095" s="11" t="s">
        <v>156</v>
      </c>
      <c r="H3095" s="11" t="s">
        <v>46</v>
      </c>
      <c r="I3095" s="11" t="s">
        <v>618</v>
      </c>
      <c r="J3095" s="78">
        <v>140000</v>
      </c>
    </row>
    <row r="3096" spans="1:10" outlineLevel="3" x14ac:dyDescent="0.25">
      <c r="A3096" s="87">
        <v>155</v>
      </c>
      <c r="B3096" s="9" t="s">
        <v>487</v>
      </c>
      <c r="C3096" s="9" t="s">
        <v>503</v>
      </c>
      <c r="D3096" s="9" t="s">
        <v>205</v>
      </c>
      <c r="E3096" s="11">
        <v>17510155</v>
      </c>
      <c r="F3096" s="84">
        <v>66110</v>
      </c>
      <c r="G3096" s="11" t="s">
        <v>917</v>
      </c>
      <c r="H3096" s="11" t="s">
        <v>27</v>
      </c>
      <c r="I3096" s="11" t="s">
        <v>618</v>
      </c>
      <c r="J3096" s="78">
        <v>4000</v>
      </c>
    </row>
    <row r="3097" spans="1:10" outlineLevel="3" x14ac:dyDescent="0.25">
      <c r="A3097" s="87">
        <v>155</v>
      </c>
      <c r="B3097" s="9" t="s">
        <v>487</v>
      </c>
      <c r="C3097" s="9" t="s">
        <v>503</v>
      </c>
      <c r="D3097" s="9" t="s">
        <v>205</v>
      </c>
      <c r="E3097" s="11">
        <v>17510155</v>
      </c>
      <c r="F3097" s="84">
        <v>66110</v>
      </c>
      <c r="G3097" s="11" t="s">
        <v>918</v>
      </c>
      <c r="H3097" s="11" t="s">
        <v>27</v>
      </c>
      <c r="I3097" s="11" t="s">
        <v>618</v>
      </c>
      <c r="J3097" s="78">
        <v>2000</v>
      </c>
    </row>
    <row r="3098" spans="1:10" outlineLevel="3" x14ac:dyDescent="0.25">
      <c r="A3098" s="87">
        <v>155</v>
      </c>
      <c r="B3098" s="9" t="s">
        <v>487</v>
      </c>
      <c r="C3098" s="9" t="s">
        <v>503</v>
      </c>
      <c r="D3098" s="9" t="s">
        <v>205</v>
      </c>
      <c r="E3098" s="11">
        <v>17510155</v>
      </c>
      <c r="F3098" s="84">
        <v>66110</v>
      </c>
      <c r="G3098" s="11" t="s">
        <v>156</v>
      </c>
      <c r="H3098" s="11" t="s">
        <v>27</v>
      </c>
      <c r="I3098" s="11" t="s">
        <v>618</v>
      </c>
      <c r="J3098" s="78">
        <v>10000</v>
      </c>
    </row>
    <row r="3099" spans="1:10" outlineLevel="3" x14ac:dyDescent="0.25">
      <c r="A3099" s="87">
        <v>155</v>
      </c>
      <c r="B3099" s="9" t="s">
        <v>487</v>
      </c>
      <c r="C3099" s="9" t="s">
        <v>503</v>
      </c>
      <c r="D3099" s="9" t="s">
        <v>205</v>
      </c>
      <c r="E3099" s="11">
        <v>17510155</v>
      </c>
      <c r="F3099" s="84">
        <v>68140</v>
      </c>
      <c r="G3099" s="11" t="s">
        <v>917</v>
      </c>
      <c r="H3099" s="11" t="s">
        <v>28</v>
      </c>
      <c r="I3099" s="11" t="s">
        <v>618</v>
      </c>
      <c r="J3099" s="78">
        <v>20000</v>
      </c>
    </row>
    <row r="3100" spans="1:10" outlineLevel="3" x14ac:dyDescent="0.25">
      <c r="A3100" s="87">
        <v>155</v>
      </c>
      <c r="B3100" s="9" t="s">
        <v>487</v>
      </c>
      <c r="C3100" s="9" t="s">
        <v>503</v>
      </c>
      <c r="D3100" s="9" t="s">
        <v>205</v>
      </c>
      <c r="E3100" s="11">
        <v>17510155</v>
      </c>
      <c r="F3100" s="84">
        <v>68140</v>
      </c>
      <c r="G3100" s="11" t="s">
        <v>918</v>
      </c>
      <c r="H3100" s="11" t="s">
        <v>28</v>
      </c>
      <c r="I3100" s="11" t="s">
        <v>618</v>
      </c>
      <c r="J3100" s="78">
        <v>2000</v>
      </c>
    </row>
    <row r="3101" spans="1:10" outlineLevel="3" x14ac:dyDescent="0.25">
      <c r="A3101" s="87">
        <v>155</v>
      </c>
      <c r="B3101" s="9" t="s">
        <v>487</v>
      </c>
      <c r="C3101" s="9" t="s">
        <v>503</v>
      </c>
      <c r="D3101" s="9" t="s">
        <v>205</v>
      </c>
      <c r="E3101" s="11">
        <v>17510155</v>
      </c>
      <c r="F3101" s="84">
        <v>68140</v>
      </c>
      <c r="G3101" s="11" t="s">
        <v>156</v>
      </c>
      <c r="H3101" s="11" t="s">
        <v>28</v>
      </c>
      <c r="I3101" s="11" t="s">
        <v>618</v>
      </c>
      <c r="J3101" s="78">
        <v>28000</v>
      </c>
    </row>
    <row r="3102" spans="1:10" outlineLevel="3" x14ac:dyDescent="0.25">
      <c r="A3102" s="87">
        <v>155</v>
      </c>
      <c r="B3102" s="9" t="s">
        <v>487</v>
      </c>
      <c r="C3102" s="9" t="s">
        <v>503</v>
      </c>
      <c r="D3102" s="9" t="s">
        <v>205</v>
      </c>
      <c r="E3102" s="11">
        <v>17510155</v>
      </c>
      <c r="F3102" s="84">
        <v>68145</v>
      </c>
      <c r="G3102" s="11" t="s">
        <v>917</v>
      </c>
      <c r="H3102" s="11" t="s">
        <v>29</v>
      </c>
      <c r="I3102" s="11" t="s">
        <v>618</v>
      </c>
      <c r="J3102" s="78">
        <v>20000</v>
      </c>
    </row>
    <row r="3103" spans="1:10" outlineLevel="3" x14ac:dyDescent="0.25">
      <c r="A3103" s="87">
        <v>155</v>
      </c>
      <c r="B3103" s="9" t="s">
        <v>487</v>
      </c>
      <c r="C3103" s="9" t="s">
        <v>503</v>
      </c>
      <c r="D3103" s="9" t="s">
        <v>205</v>
      </c>
      <c r="E3103" s="11">
        <v>17510155</v>
      </c>
      <c r="F3103" s="84">
        <v>68145</v>
      </c>
      <c r="G3103" s="11" t="s">
        <v>918</v>
      </c>
      <c r="H3103" s="11" t="s">
        <v>29</v>
      </c>
      <c r="I3103" s="11" t="s">
        <v>618</v>
      </c>
      <c r="J3103" s="78">
        <v>5000</v>
      </c>
    </row>
    <row r="3104" spans="1:10" outlineLevel="3" x14ac:dyDescent="0.25">
      <c r="A3104" s="87">
        <v>155</v>
      </c>
      <c r="B3104" s="9" t="s">
        <v>487</v>
      </c>
      <c r="C3104" s="9" t="s">
        <v>503</v>
      </c>
      <c r="D3104" s="9" t="s">
        <v>205</v>
      </c>
      <c r="E3104" s="11">
        <v>17510155</v>
      </c>
      <c r="F3104" s="84">
        <v>68145</v>
      </c>
      <c r="G3104" s="11" t="s">
        <v>156</v>
      </c>
      <c r="H3104" s="11" t="s">
        <v>29</v>
      </c>
      <c r="I3104" s="11" t="s">
        <v>618</v>
      </c>
      <c r="J3104" s="78">
        <v>45000</v>
      </c>
    </row>
    <row r="3105" spans="1:10" outlineLevel="3" x14ac:dyDescent="0.25">
      <c r="A3105" s="87">
        <v>155</v>
      </c>
      <c r="B3105" s="9" t="s">
        <v>487</v>
      </c>
      <c r="C3105" s="9" t="s">
        <v>503</v>
      </c>
      <c r="D3105" s="9" t="s">
        <v>205</v>
      </c>
      <c r="E3105" s="11">
        <v>17510155</v>
      </c>
      <c r="F3105" s="84">
        <v>68160</v>
      </c>
      <c r="G3105" s="11" t="s">
        <v>917</v>
      </c>
      <c r="H3105" s="11" t="s">
        <v>47</v>
      </c>
      <c r="I3105" s="11" t="s">
        <v>618</v>
      </c>
      <c r="J3105" s="78">
        <v>5000</v>
      </c>
    </row>
    <row r="3106" spans="1:10" outlineLevel="3" x14ac:dyDescent="0.25">
      <c r="A3106" s="87">
        <v>155</v>
      </c>
      <c r="B3106" s="9" t="s">
        <v>487</v>
      </c>
      <c r="C3106" s="9" t="s">
        <v>503</v>
      </c>
      <c r="D3106" s="9" t="s">
        <v>205</v>
      </c>
      <c r="E3106" s="11">
        <v>17510155</v>
      </c>
      <c r="F3106" s="84">
        <v>68160</v>
      </c>
      <c r="G3106" s="11" t="s">
        <v>918</v>
      </c>
      <c r="H3106" s="11" t="s">
        <v>47</v>
      </c>
      <c r="I3106" s="11" t="s">
        <v>618</v>
      </c>
      <c r="J3106" s="78">
        <v>3000</v>
      </c>
    </row>
    <row r="3107" spans="1:10" outlineLevel="3" x14ac:dyDescent="0.25">
      <c r="A3107" s="87">
        <v>155</v>
      </c>
      <c r="B3107" s="9" t="s">
        <v>487</v>
      </c>
      <c r="C3107" s="9" t="s">
        <v>503</v>
      </c>
      <c r="D3107" s="9" t="s">
        <v>205</v>
      </c>
      <c r="E3107" s="11">
        <v>17510155</v>
      </c>
      <c r="F3107" s="84">
        <v>68165</v>
      </c>
      <c r="G3107" s="11" t="s">
        <v>156</v>
      </c>
      <c r="H3107" s="11" t="s">
        <v>30</v>
      </c>
      <c r="I3107" s="11" t="s">
        <v>618</v>
      </c>
      <c r="J3107" s="78">
        <v>7900</v>
      </c>
    </row>
    <row r="3108" spans="1:10" outlineLevel="3" x14ac:dyDescent="0.25">
      <c r="A3108" s="87">
        <v>155</v>
      </c>
      <c r="B3108" s="9" t="s">
        <v>487</v>
      </c>
      <c r="C3108" s="9" t="s">
        <v>503</v>
      </c>
      <c r="D3108" s="9" t="s">
        <v>210</v>
      </c>
      <c r="E3108" s="11">
        <v>17579155</v>
      </c>
      <c r="F3108" s="84">
        <v>60100</v>
      </c>
      <c r="G3108" s="11" t="s">
        <v>7</v>
      </c>
      <c r="H3108" s="11" t="s">
        <v>8</v>
      </c>
      <c r="I3108" s="11" t="s">
        <v>618</v>
      </c>
      <c r="J3108" s="78">
        <v>112394</v>
      </c>
    </row>
    <row r="3109" spans="1:10" outlineLevel="3" x14ac:dyDescent="0.25">
      <c r="A3109" s="87">
        <v>155</v>
      </c>
      <c r="B3109" s="9" t="s">
        <v>487</v>
      </c>
      <c r="C3109" s="9" t="s">
        <v>503</v>
      </c>
      <c r="D3109" s="9" t="s">
        <v>210</v>
      </c>
      <c r="E3109" s="11">
        <v>17579155</v>
      </c>
      <c r="F3109" s="84">
        <v>60140</v>
      </c>
      <c r="G3109" s="11" t="s">
        <v>7</v>
      </c>
      <c r="H3109" s="11" t="s">
        <v>9</v>
      </c>
      <c r="I3109" s="11" t="s">
        <v>618</v>
      </c>
      <c r="J3109" s="78">
        <v>1500</v>
      </c>
    </row>
    <row r="3110" spans="1:10" outlineLevel="3" x14ac:dyDescent="0.25">
      <c r="A3110" s="87">
        <v>155</v>
      </c>
      <c r="B3110" s="9" t="s">
        <v>487</v>
      </c>
      <c r="C3110" s="9" t="s">
        <v>503</v>
      </c>
      <c r="D3110" s="9" t="s">
        <v>210</v>
      </c>
      <c r="E3110" s="11">
        <v>17579155</v>
      </c>
      <c r="F3110" s="84">
        <v>60290</v>
      </c>
      <c r="G3110" s="11" t="s">
        <v>7</v>
      </c>
      <c r="H3110" s="11" t="s">
        <v>11</v>
      </c>
      <c r="I3110" s="11" t="s">
        <v>618</v>
      </c>
      <c r="J3110" s="78">
        <v>800</v>
      </c>
    </row>
    <row r="3111" spans="1:10" outlineLevel="3" x14ac:dyDescent="0.25">
      <c r="A3111" s="87">
        <v>155</v>
      </c>
      <c r="B3111" s="9" t="s">
        <v>487</v>
      </c>
      <c r="C3111" s="9" t="s">
        <v>503</v>
      </c>
      <c r="D3111" s="9" t="s">
        <v>210</v>
      </c>
      <c r="E3111" s="11">
        <v>17579155</v>
      </c>
      <c r="F3111" s="84">
        <v>60300</v>
      </c>
      <c r="G3111" s="11" t="s">
        <v>7</v>
      </c>
      <c r="H3111" s="11" t="s">
        <v>12</v>
      </c>
      <c r="I3111" s="11" t="s">
        <v>618</v>
      </c>
      <c r="J3111" s="78">
        <v>7323</v>
      </c>
    </row>
    <row r="3112" spans="1:10" outlineLevel="3" x14ac:dyDescent="0.25">
      <c r="A3112" s="87">
        <v>155</v>
      </c>
      <c r="B3112" s="9" t="s">
        <v>487</v>
      </c>
      <c r="C3112" s="9" t="s">
        <v>503</v>
      </c>
      <c r="D3112" s="9" t="s">
        <v>210</v>
      </c>
      <c r="E3112" s="11">
        <v>17579155</v>
      </c>
      <c r="F3112" s="84">
        <v>60330</v>
      </c>
      <c r="G3112" s="11" t="s">
        <v>7</v>
      </c>
      <c r="H3112" s="11" t="s">
        <v>13</v>
      </c>
      <c r="I3112" s="11" t="s">
        <v>618</v>
      </c>
      <c r="J3112" s="78">
        <v>28550</v>
      </c>
    </row>
    <row r="3113" spans="1:10" outlineLevel="3" x14ac:dyDescent="0.25">
      <c r="A3113" s="87">
        <v>155</v>
      </c>
      <c r="B3113" s="9" t="s">
        <v>487</v>
      </c>
      <c r="C3113" s="9" t="s">
        <v>503</v>
      </c>
      <c r="D3113" s="9" t="s">
        <v>210</v>
      </c>
      <c r="E3113" s="11">
        <v>17579155</v>
      </c>
      <c r="F3113" s="84">
        <v>60331</v>
      </c>
      <c r="G3113" s="11" t="s">
        <v>7</v>
      </c>
      <c r="H3113" s="11" t="s">
        <v>14</v>
      </c>
      <c r="I3113" s="11" t="s">
        <v>618</v>
      </c>
      <c r="J3113" s="78">
        <v>911</v>
      </c>
    </row>
    <row r="3114" spans="1:10" outlineLevel="3" x14ac:dyDescent="0.25">
      <c r="A3114" s="87">
        <v>155</v>
      </c>
      <c r="B3114" s="9" t="s">
        <v>487</v>
      </c>
      <c r="C3114" s="9" t="s">
        <v>503</v>
      </c>
      <c r="D3114" s="9" t="s">
        <v>210</v>
      </c>
      <c r="E3114" s="11">
        <v>17579155</v>
      </c>
      <c r="F3114" s="84">
        <v>60340</v>
      </c>
      <c r="G3114" s="11" t="s">
        <v>7</v>
      </c>
      <c r="H3114" s="11" t="s">
        <v>15</v>
      </c>
      <c r="I3114" s="11" t="s">
        <v>618</v>
      </c>
      <c r="J3114" s="78">
        <v>1225</v>
      </c>
    </row>
    <row r="3115" spans="1:10" outlineLevel="3" x14ac:dyDescent="0.25">
      <c r="A3115" s="87">
        <v>155</v>
      </c>
      <c r="B3115" s="9" t="s">
        <v>487</v>
      </c>
      <c r="C3115" s="9" t="s">
        <v>503</v>
      </c>
      <c r="D3115" s="9" t="s">
        <v>210</v>
      </c>
      <c r="E3115" s="11">
        <v>17579155</v>
      </c>
      <c r="F3115" s="84">
        <v>60350</v>
      </c>
      <c r="G3115" s="11" t="s">
        <v>7</v>
      </c>
      <c r="H3115" s="11" t="s">
        <v>16</v>
      </c>
      <c r="I3115" s="11" t="s">
        <v>618</v>
      </c>
      <c r="J3115" s="78">
        <v>810</v>
      </c>
    </row>
    <row r="3116" spans="1:10" outlineLevel="3" x14ac:dyDescent="0.25">
      <c r="A3116" s="87">
        <v>155</v>
      </c>
      <c r="B3116" s="9" t="s">
        <v>487</v>
      </c>
      <c r="C3116" s="9" t="s">
        <v>503</v>
      </c>
      <c r="D3116" s="9" t="s">
        <v>210</v>
      </c>
      <c r="E3116" s="11">
        <v>17579155</v>
      </c>
      <c r="F3116" s="84">
        <v>60360</v>
      </c>
      <c r="G3116" s="11" t="s">
        <v>7</v>
      </c>
      <c r="H3116" s="11" t="s">
        <v>17</v>
      </c>
      <c r="I3116" s="11" t="s">
        <v>618</v>
      </c>
      <c r="J3116" s="78">
        <v>11971</v>
      </c>
    </row>
    <row r="3117" spans="1:10" outlineLevel="3" x14ac:dyDescent="0.25">
      <c r="A3117" s="87">
        <v>155</v>
      </c>
      <c r="B3117" s="9" t="s">
        <v>487</v>
      </c>
      <c r="C3117" s="9" t="s">
        <v>503</v>
      </c>
      <c r="D3117" s="9" t="s">
        <v>210</v>
      </c>
      <c r="E3117" s="11">
        <v>17579155</v>
      </c>
      <c r="F3117" s="84">
        <v>61100</v>
      </c>
      <c r="G3117" s="11" t="s">
        <v>7</v>
      </c>
      <c r="H3117" s="11" t="s">
        <v>19</v>
      </c>
      <c r="I3117" s="11" t="s">
        <v>618</v>
      </c>
      <c r="J3117" s="78">
        <v>150</v>
      </c>
    </row>
    <row r="3118" spans="1:10" outlineLevel="3" x14ac:dyDescent="0.25">
      <c r="A3118" s="87">
        <v>155</v>
      </c>
      <c r="B3118" s="9" t="s">
        <v>487</v>
      </c>
      <c r="C3118" s="9" t="s">
        <v>503</v>
      </c>
      <c r="D3118" s="9" t="s">
        <v>210</v>
      </c>
      <c r="E3118" s="11">
        <v>17579155</v>
      </c>
      <c r="F3118" s="84">
        <v>61160</v>
      </c>
      <c r="G3118" s="11" t="s">
        <v>7</v>
      </c>
      <c r="H3118" s="11" t="s">
        <v>21</v>
      </c>
      <c r="I3118" s="11" t="s">
        <v>618</v>
      </c>
      <c r="J3118" s="78">
        <v>500</v>
      </c>
    </row>
    <row r="3119" spans="1:10" outlineLevel="3" x14ac:dyDescent="0.25">
      <c r="A3119" s="87">
        <v>155</v>
      </c>
      <c r="B3119" s="9" t="s">
        <v>487</v>
      </c>
      <c r="C3119" s="9" t="s">
        <v>503</v>
      </c>
      <c r="D3119" s="9" t="s">
        <v>210</v>
      </c>
      <c r="E3119" s="11">
        <v>17579155</v>
      </c>
      <c r="F3119" s="84">
        <v>61350</v>
      </c>
      <c r="G3119" s="11" t="s">
        <v>7</v>
      </c>
      <c r="H3119" s="11" t="s">
        <v>79</v>
      </c>
      <c r="I3119" s="11" t="s">
        <v>618</v>
      </c>
      <c r="J3119" s="78">
        <v>100</v>
      </c>
    </row>
    <row r="3120" spans="1:10" outlineLevel="3" x14ac:dyDescent="0.25">
      <c r="A3120" s="87">
        <v>155</v>
      </c>
      <c r="B3120" s="9" t="s">
        <v>487</v>
      </c>
      <c r="C3120" s="9" t="s">
        <v>503</v>
      </c>
      <c r="D3120" s="9" t="s">
        <v>210</v>
      </c>
      <c r="E3120" s="11">
        <v>17579155</v>
      </c>
      <c r="F3120" s="84">
        <v>61460</v>
      </c>
      <c r="G3120" s="11" t="s">
        <v>7</v>
      </c>
      <c r="H3120" s="11" t="s">
        <v>94</v>
      </c>
      <c r="I3120" s="11" t="s">
        <v>618</v>
      </c>
      <c r="J3120" s="78">
        <v>1700</v>
      </c>
    </row>
    <row r="3121" spans="1:10" outlineLevel="3" x14ac:dyDescent="0.25">
      <c r="A3121" s="87">
        <v>155</v>
      </c>
      <c r="B3121" s="9" t="s">
        <v>487</v>
      </c>
      <c r="C3121" s="9" t="s">
        <v>503</v>
      </c>
      <c r="D3121" s="9" t="s">
        <v>210</v>
      </c>
      <c r="E3121" s="11">
        <v>17579155</v>
      </c>
      <c r="F3121" s="84">
        <v>61500</v>
      </c>
      <c r="G3121" s="11" t="s">
        <v>7</v>
      </c>
      <c r="H3121" s="11" t="s">
        <v>24</v>
      </c>
      <c r="I3121" s="11" t="s">
        <v>618</v>
      </c>
      <c r="J3121" s="78">
        <v>10000</v>
      </c>
    </row>
    <row r="3122" spans="1:10" outlineLevel="3" x14ac:dyDescent="0.25">
      <c r="A3122" s="87">
        <v>155</v>
      </c>
      <c r="B3122" s="9" t="s">
        <v>487</v>
      </c>
      <c r="C3122" s="9" t="s">
        <v>503</v>
      </c>
      <c r="D3122" s="9" t="s">
        <v>210</v>
      </c>
      <c r="E3122" s="11">
        <v>17579155</v>
      </c>
      <c r="F3122" s="84">
        <v>61910</v>
      </c>
      <c r="G3122" s="11" t="s">
        <v>7</v>
      </c>
      <c r="H3122" s="11" t="s">
        <v>387</v>
      </c>
      <c r="I3122" s="11" t="s">
        <v>618</v>
      </c>
      <c r="J3122" s="78">
        <v>3500</v>
      </c>
    </row>
    <row r="3123" spans="1:10" outlineLevel="3" x14ac:dyDescent="0.25">
      <c r="A3123" s="87">
        <v>155</v>
      </c>
      <c r="B3123" s="9" t="s">
        <v>487</v>
      </c>
      <c r="C3123" s="9" t="s">
        <v>503</v>
      </c>
      <c r="D3123" s="9" t="s">
        <v>210</v>
      </c>
      <c r="E3123" s="11">
        <v>17579155</v>
      </c>
      <c r="F3123" s="84">
        <v>62100</v>
      </c>
      <c r="G3123" s="11" t="s">
        <v>7</v>
      </c>
      <c r="H3123" s="11" t="s">
        <v>74</v>
      </c>
      <c r="I3123" s="11" t="s">
        <v>618</v>
      </c>
      <c r="J3123" s="78">
        <v>50000</v>
      </c>
    </row>
    <row r="3124" spans="1:10" outlineLevel="3" x14ac:dyDescent="0.25">
      <c r="A3124" s="87">
        <v>155</v>
      </c>
      <c r="B3124" s="9" t="s">
        <v>487</v>
      </c>
      <c r="C3124" s="9" t="s">
        <v>503</v>
      </c>
      <c r="D3124" s="9" t="s">
        <v>210</v>
      </c>
      <c r="E3124" s="11">
        <v>17579155</v>
      </c>
      <c r="F3124" s="84">
        <v>64110</v>
      </c>
      <c r="G3124" s="11" t="s">
        <v>7</v>
      </c>
      <c r="H3124" s="11" t="s">
        <v>26</v>
      </c>
      <c r="I3124" s="11" t="s">
        <v>618</v>
      </c>
      <c r="J3124" s="78">
        <v>576</v>
      </c>
    </row>
    <row r="3125" spans="1:10" outlineLevel="3" x14ac:dyDescent="0.25">
      <c r="A3125" s="87">
        <v>155</v>
      </c>
      <c r="B3125" s="9" t="s">
        <v>487</v>
      </c>
      <c r="C3125" s="9" t="s">
        <v>503</v>
      </c>
      <c r="D3125" s="9" t="s">
        <v>210</v>
      </c>
      <c r="E3125" s="11">
        <v>17579155</v>
      </c>
      <c r="F3125" s="84">
        <v>65100</v>
      </c>
      <c r="G3125" s="11" t="s">
        <v>7</v>
      </c>
      <c r="H3125" s="11" t="s">
        <v>46</v>
      </c>
      <c r="I3125" s="11" t="s">
        <v>618</v>
      </c>
      <c r="J3125" s="78">
        <v>25000</v>
      </c>
    </row>
    <row r="3126" spans="1:10" outlineLevel="3" x14ac:dyDescent="0.25">
      <c r="A3126" s="87">
        <v>155</v>
      </c>
      <c r="B3126" s="9" t="s">
        <v>487</v>
      </c>
      <c r="C3126" s="9" t="s">
        <v>503</v>
      </c>
      <c r="D3126" s="9" t="s">
        <v>210</v>
      </c>
      <c r="E3126" s="11">
        <v>17579155</v>
      </c>
      <c r="F3126" s="84">
        <v>66110</v>
      </c>
      <c r="G3126" s="11" t="s">
        <v>7</v>
      </c>
      <c r="H3126" s="11" t="s">
        <v>27</v>
      </c>
      <c r="I3126" s="11" t="s">
        <v>618</v>
      </c>
      <c r="J3126" s="78">
        <v>4350</v>
      </c>
    </row>
    <row r="3127" spans="1:10" outlineLevel="3" x14ac:dyDescent="0.25">
      <c r="A3127" s="87">
        <v>155</v>
      </c>
      <c r="B3127" s="9" t="s">
        <v>487</v>
      </c>
      <c r="C3127" s="9" t="s">
        <v>503</v>
      </c>
      <c r="D3127" s="9" t="s">
        <v>210</v>
      </c>
      <c r="E3127" s="11">
        <v>17579155</v>
      </c>
      <c r="F3127" s="84">
        <v>68140</v>
      </c>
      <c r="G3127" s="11" t="s">
        <v>7</v>
      </c>
      <c r="H3127" s="11" t="s">
        <v>28</v>
      </c>
      <c r="I3127" s="11" t="s">
        <v>618</v>
      </c>
      <c r="J3127" s="78">
        <v>23088</v>
      </c>
    </row>
    <row r="3128" spans="1:10" outlineLevel="3" x14ac:dyDescent="0.25">
      <c r="A3128" s="87">
        <v>155</v>
      </c>
      <c r="B3128" s="9" t="s">
        <v>487</v>
      </c>
      <c r="C3128" s="9" t="s">
        <v>503</v>
      </c>
      <c r="D3128" s="9" t="s">
        <v>210</v>
      </c>
      <c r="E3128" s="11">
        <v>17579155</v>
      </c>
      <c r="F3128" s="84">
        <v>68145</v>
      </c>
      <c r="G3128" s="11" t="s">
        <v>7</v>
      </c>
      <c r="H3128" s="11" t="s">
        <v>29</v>
      </c>
      <c r="I3128" s="11" t="s">
        <v>618</v>
      </c>
      <c r="J3128" s="78">
        <v>103700</v>
      </c>
    </row>
    <row r="3129" spans="1:10" outlineLevel="3" x14ac:dyDescent="0.25">
      <c r="A3129" s="87">
        <v>155</v>
      </c>
      <c r="B3129" s="9" t="s">
        <v>487</v>
      </c>
      <c r="C3129" s="9" t="s">
        <v>503</v>
      </c>
      <c r="D3129" s="9" t="s">
        <v>210</v>
      </c>
      <c r="E3129" s="11">
        <v>17579155</v>
      </c>
      <c r="F3129" s="84">
        <v>68160</v>
      </c>
      <c r="G3129" s="11" t="s">
        <v>7</v>
      </c>
      <c r="H3129" s="11" t="s">
        <v>47</v>
      </c>
      <c r="I3129" s="11" t="s">
        <v>618</v>
      </c>
      <c r="J3129" s="78">
        <v>7000</v>
      </c>
    </row>
    <row r="3130" spans="1:10" outlineLevel="3" x14ac:dyDescent="0.25">
      <c r="A3130" s="87">
        <v>155</v>
      </c>
      <c r="B3130" s="9" t="s">
        <v>487</v>
      </c>
      <c r="C3130" s="9" t="s">
        <v>503</v>
      </c>
      <c r="D3130" s="9" t="s">
        <v>210</v>
      </c>
      <c r="E3130" s="11">
        <v>17579155</v>
      </c>
      <c r="F3130" s="84">
        <v>68165</v>
      </c>
      <c r="G3130" s="11" t="s">
        <v>7</v>
      </c>
      <c r="H3130" s="11" t="s">
        <v>30</v>
      </c>
      <c r="I3130" s="11" t="s">
        <v>618</v>
      </c>
      <c r="J3130" s="78">
        <v>2500</v>
      </c>
    </row>
    <row r="3131" spans="1:10" outlineLevel="3" x14ac:dyDescent="0.25">
      <c r="A3131" s="87">
        <v>155</v>
      </c>
      <c r="B3131" s="9" t="s">
        <v>487</v>
      </c>
      <c r="C3131" s="9" t="s">
        <v>503</v>
      </c>
      <c r="D3131" s="9" t="s">
        <v>210</v>
      </c>
      <c r="E3131" s="11">
        <v>17579155</v>
      </c>
      <c r="F3131" s="84">
        <v>69500</v>
      </c>
      <c r="G3131" s="11" t="s">
        <v>7</v>
      </c>
      <c r="H3131" s="11" t="s">
        <v>35</v>
      </c>
      <c r="I3131" s="11" t="s">
        <v>618</v>
      </c>
      <c r="J3131" s="78">
        <v>1250</v>
      </c>
    </row>
    <row r="3132" spans="1:10" outlineLevel="3" x14ac:dyDescent="0.25">
      <c r="A3132" s="87">
        <v>155</v>
      </c>
      <c r="B3132" s="9" t="s">
        <v>487</v>
      </c>
      <c r="C3132" s="9" t="s">
        <v>503</v>
      </c>
      <c r="D3132" s="9" t="s">
        <v>210</v>
      </c>
      <c r="E3132" s="11">
        <v>17579155</v>
      </c>
      <c r="F3132" s="84">
        <v>69550</v>
      </c>
      <c r="G3132" s="11" t="s">
        <v>7</v>
      </c>
      <c r="H3132" s="11" t="s">
        <v>36</v>
      </c>
      <c r="I3132" s="11" t="s">
        <v>618</v>
      </c>
      <c r="J3132" s="78">
        <v>440</v>
      </c>
    </row>
    <row r="3133" spans="1:10" outlineLevel="2" x14ac:dyDescent="0.25">
      <c r="A3133" s="90" t="s">
        <v>350</v>
      </c>
      <c r="B3133" s="9"/>
      <c r="C3133" s="9"/>
      <c r="D3133" s="9"/>
      <c r="F3133" s="84"/>
      <c r="J3133" s="78">
        <f>SUBTOTAL(9,J3086:J3132)</f>
        <v>777838</v>
      </c>
    </row>
    <row r="3134" spans="1:10" outlineLevel="3" x14ac:dyDescent="0.25">
      <c r="A3134" s="87">
        <v>175</v>
      </c>
      <c r="B3134" s="9" t="s">
        <v>234</v>
      </c>
      <c r="C3134" s="9" t="s">
        <v>201</v>
      </c>
      <c r="D3134" s="9" t="s">
        <v>508</v>
      </c>
      <c r="E3134" s="11">
        <v>11019175</v>
      </c>
      <c r="F3134" s="84">
        <v>68350</v>
      </c>
      <c r="G3134" s="11" t="s">
        <v>7</v>
      </c>
      <c r="H3134" s="11" t="s">
        <v>31</v>
      </c>
      <c r="I3134" s="11" t="s">
        <v>618</v>
      </c>
      <c r="J3134" s="78">
        <v>100</v>
      </c>
    </row>
    <row r="3135" spans="1:10" outlineLevel="3" x14ac:dyDescent="0.25">
      <c r="A3135" s="87">
        <v>175</v>
      </c>
      <c r="B3135" s="9" t="s">
        <v>234</v>
      </c>
      <c r="C3135" s="9" t="s">
        <v>201</v>
      </c>
      <c r="D3135" s="9" t="s">
        <v>508</v>
      </c>
      <c r="E3135" s="11">
        <v>11019175</v>
      </c>
      <c r="F3135" s="84">
        <v>78900</v>
      </c>
      <c r="G3135" s="11" t="s">
        <v>7</v>
      </c>
      <c r="H3135" s="11" t="s">
        <v>60</v>
      </c>
      <c r="I3135" s="11" t="s">
        <v>618</v>
      </c>
      <c r="J3135" s="78">
        <v>44000</v>
      </c>
    </row>
    <row r="3136" spans="1:10" outlineLevel="2" x14ac:dyDescent="0.25">
      <c r="A3136" s="90" t="s">
        <v>351</v>
      </c>
      <c r="B3136" s="9"/>
      <c r="C3136" s="9"/>
      <c r="D3136" s="9"/>
      <c r="F3136" s="84"/>
      <c r="J3136" s="78">
        <f>SUBTOTAL(9,J3134:J3135)</f>
        <v>44100</v>
      </c>
    </row>
    <row r="3137" spans="1:10" outlineLevel="3" x14ac:dyDescent="0.25">
      <c r="A3137" s="87">
        <v>190</v>
      </c>
      <c r="B3137" s="9" t="s">
        <v>488</v>
      </c>
      <c r="C3137" s="9" t="s">
        <v>503</v>
      </c>
      <c r="D3137" s="9" t="s">
        <v>205</v>
      </c>
      <c r="E3137" s="11">
        <v>17510190</v>
      </c>
      <c r="F3137" s="84">
        <v>60100</v>
      </c>
      <c r="G3137" s="11" t="s">
        <v>7</v>
      </c>
      <c r="H3137" s="11" t="s">
        <v>8</v>
      </c>
      <c r="I3137" s="11" t="s">
        <v>618</v>
      </c>
      <c r="J3137" s="78">
        <v>123005</v>
      </c>
    </row>
    <row r="3138" spans="1:10" outlineLevel="3" x14ac:dyDescent="0.25">
      <c r="A3138" s="87">
        <v>190</v>
      </c>
      <c r="B3138" s="9" t="s">
        <v>488</v>
      </c>
      <c r="C3138" s="9" t="s">
        <v>503</v>
      </c>
      <c r="D3138" s="9" t="s">
        <v>205</v>
      </c>
      <c r="E3138" s="11">
        <v>17510190</v>
      </c>
      <c r="F3138" s="84">
        <v>60280</v>
      </c>
      <c r="G3138" s="11" t="s">
        <v>7</v>
      </c>
      <c r="H3138" s="11" t="s">
        <v>10</v>
      </c>
      <c r="I3138" s="11" t="s">
        <v>618</v>
      </c>
      <c r="J3138" s="78">
        <v>300</v>
      </c>
    </row>
    <row r="3139" spans="1:10" outlineLevel="3" x14ac:dyDescent="0.25">
      <c r="A3139" s="87">
        <v>190</v>
      </c>
      <c r="B3139" s="9" t="s">
        <v>488</v>
      </c>
      <c r="C3139" s="9" t="s">
        <v>503</v>
      </c>
      <c r="D3139" s="9" t="s">
        <v>205</v>
      </c>
      <c r="E3139" s="11">
        <v>17510190</v>
      </c>
      <c r="F3139" s="84">
        <v>60290</v>
      </c>
      <c r="G3139" s="11" t="s">
        <v>7</v>
      </c>
      <c r="H3139" s="11" t="s">
        <v>11</v>
      </c>
      <c r="I3139" s="11" t="s">
        <v>618</v>
      </c>
      <c r="J3139" s="78">
        <v>624</v>
      </c>
    </row>
    <row r="3140" spans="1:10" outlineLevel="3" x14ac:dyDescent="0.25">
      <c r="A3140" s="87">
        <v>190</v>
      </c>
      <c r="B3140" s="9" t="s">
        <v>488</v>
      </c>
      <c r="C3140" s="9" t="s">
        <v>503</v>
      </c>
      <c r="D3140" s="9" t="s">
        <v>205</v>
      </c>
      <c r="E3140" s="11">
        <v>17510190</v>
      </c>
      <c r="F3140" s="84">
        <v>60300</v>
      </c>
      <c r="G3140" s="11" t="s">
        <v>7</v>
      </c>
      <c r="H3140" s="11" t="s">
        <v>12</v>
      </c>
      <c r="I3140" s="11" t="s">
        <v>618</v>
      </c>
      <c r="J3140" s="78">
        <v>9290</v>
      </c>
    </row>
    <row r="3141" spans="1:10" outlineLevel="3" x14ac:dyDescent="0.25">
      <c r="A3141" s="87">
        <v>190</v>
      </c>
      <c r="B3141" s="9" t="s">
        <v>488</v>
      </c>
      <c r="C3141" s="9" t="s">
        <v>503</v>
      </c>
      <c r="D3141" s="9" t="s">
        <v>205</v>
      </c>
      <c r="E3141" s="11">
        <v>17510190</v>
      </c>
      <c r="F3141" s="84">
        <v>60330</v>
      </c>
      <c r="G3141" s="11" t="s">
        <v>7</v>
      </c>
      <c r="H3141" s="11" t="s">
        <v>13</v>
      </c>
      <c r="I3141" s="11" t="s">
        <v>618</v>
      </c>
      <c r="J3141" s="78">
        <v>28125</v>
      </c>
    </row>
    <row r="3142" spans="1:10" outlineLevel="3" x14ac:dyDescent="0.25">
      <c r="A3142" s="87">
        <v>190</v>
      </c>
      <c r="B3142" s="9" t="s">
        <v>488</v>
      </c>
      <c r="C3142" s="9" t="s">
        <v>503</v>
      </c>
      <c r="D3142" s="9" t="s">
        <v>205</v>
      </c>
      <c r="E3142" s="11">
        <v>17510190</v>
      </c>
      <c r="F3142" s="84">
        <v>60331</v>
      </c>
      <c r="G3142" s="11" t="s">
        <v>7</v>
      </c>
      <c r="H3142" s="11" t="s">
        <v>14</v>
      </c>
      <c r="I3142" s="11" t="s">
        <v>618</v>
      </c>
      <c r="J3142" s="78">
        <v>405</v>
      </c>
    </row>
    <row r="3143" spans="1:10" outlineLevel="3" x14ac:dyDescent="0.25">
      <c r="A3143" s="87">
        <v>190</v>
      </c>
      <c r="B3143" s="9" t="s">
        <v>488</v>
      </c>
      <c r="C3143" s="9" t="s">
        <v>503</v>
      </c>
      <c r="D3143" s="9" t="s">
        <v>205</v>
      </c>
      <c r="E3143" s="11">
        <v>17510190</v>
      </c>
      <c r="F3143" s="84">
        <v>60340</v>
      </c>
      <c r="G3143" s="11" t="s">
        <v>7</v>
      </c>
      <c r="H3143" s="11" t="s">
        <v>15</v>
      </c>
      <c r="I3143" s="11" t="s">
        <v>618</v>
      </c>
      <c r="J3143" s="78">
        <v>1045</v>
      </c>
    </row>
    <row r="3144" spans="1:10" outlineLevel="3" x14ac:dyDescent="0.25">
      <c r="A3144" s="87">
        <v>190</v>
      </c>
      <c r="B3144" s="9" t="s">
        <v>488</v>
      </c>
      <c r="C3144" s="9" t="s">
        <v>503</v>
      </c>
      <c r="D3144" s="9" t="s">
        <v>205</v>
      </c>
      <c r="E3144" s="11">
        <v>17510190</v>
      </c>
      <c r="F3144" s="84">
        <v>60350</v>
      </c>
      <c r="G3144" s="11" t="s">
        <v>7</v>
      </c>
      <c r="H3144" s="11" t="s">
        <v>16</v>
      </c>
      <c r="I3144" s="11" t="s">
        <v>618</v>
      </c>
      <c r="J3144" s="78">
        <v>540</v>
      </c>
    </row>
    <row r="3145" spans="1:10" outlineLevel="3" x14ac:dyDescent="0.25">
      <c r="A3145" s="87">
        <v>190</v>
      </c>
      <c r="B3145" s="9" t="s">
        <v>488</v>
      </c>
      <c r="C3145" s="9" t="s">
        <v>503</v>
      </c>
      <c r="D3145" s="9" t="s">
        <v>205</v>
      </c>
      <c r="E3145" s="11">
        <v>17510190</v>
      </c>
      <c r="F3145" s="84">
        <v>60360</v>
      </c>
      <c r="G3145" s="11" t="s">
        <v>7</v>
      </c>
      <c r="H3145" s="11" t="s">
        <v>17</v>
      </c>
      <c r="I3145" s="11" t="s">
        <v>618</v>
      </c>
      <c r="J3145" s="78">
        <v>17889</v>
      </c>
    </row>
    <row r="3146" spans="1:10" outlineLevel="3" x14ac:dyDescent="0.25">
      <c r="A3146" s="87">
        <v>190</v>
      </c>
      <c r="B3146" s="9" t="s">
        <v>488</v>
      </c>
      <c r="C3146" s="9" t="s">
        <v>503</v>
      </c>
      <c r="D3146" s="9" t="s">
        <v>205</v>
      </c>
      <c r="E3146" s="11">
        <v>17510190</v>
      </c>
      <c r="F3146" s="84">
        <v>61100</v>
      </c>
      <c r="G3146" s="11" t="s">
        <v>7</v>
      </c>
      <c r="H3146" s="11" t="s">
        <v>19</v>
      </c>
      <c r="I3146" s="11" t="s">
        <v>618</v>
      </c>
      <c r="J3146" s="78">
        <v>100</v>
      </c>
    </row>
    <row r="3147" spans="1:10" outlineLevel="3" x14ac:dyDescent="0.25">
      <c r="A3147" s="87">
        <v>190</v>
      </c>
      <c r="B3147" s="9" t="s">
        <v>488</v>
      </c>
      <c r="C3147" s="9" t="s">
        <v>503</v>
      </c>
      <c r="D3147" s="9" t="s">
        <v>205</v>
      </c>
      <c r="E3147" s="11">
        <v>17510190</v>
      </c>
      <c r="F3147" s="84">
        <v>61160</v>
      </c>
      <c r="G3147" s="11" t="s">
        <v>7</v>
      </c>
      <c r="H3147" s="11" t="s">
        <v>21</v>
      </c>
      <c r="I3147" s="11" t="s">
        <v>618</v>
      </c>
      <c r="J3147" s="78">
        <v>3220</v>
      </c>
    </row>
    <row r="3148" spans="1:10" outlineLevel="3" x14ac:dyDescent="0.25">
      <c r="A3148" s="87">
        <v>190</v>
      </c>
      <c r="B3148" s="9" t="s">
        <v>488</v>
      </c>
      <c r="C3148" s="9" t="s">
        <v>503</v>
      </c>
      <c r="D3148" s="9" t="s">
        <v>205</v>
      </c>
      <c r="E3148" s="11">
        <v>17510190</v>
      </c>
      <c r="F3148" s="84">
        <v>61180</v>
      </c>
      <c r="G3148" s="11" t="s">
        <v>7</v>
      </c>
      <c r="H3148" s="11" t="s">
        <v>23</v>
      </c>
      <c r="I3148" s="11" t="s">
        <v>618</v>
      </c>
      <c r="J3148" s="78">
        <v>650</v>
      </c>
    </row>
    <row r="3149" spans="1:10" outlineLevel="3" x14ac:dyDescent="0.25">
      <c r="A3149" s="87">
        <v>190</v>
      </c>
      <c r="B3149" s="9" t="s">
        <v>488</v>
      </c>
      <c r="C3149" s="9" t="s">
        <v>503</v>
      </c>
      <c r="D3149" s="9" t="s">
        <v>205</v>
      </c>
      <c r="E3149" s="11">
        <v>17510190</v>
      </c>
      <c r="F3149" s="84">
        <v>61185</v>
      </c>
      <c r="G3149" s="11" t="s">
        <v>7</v>
      </c>
      <c r="H3149" s="11" t="s">
        <v>68</v>
      </c>
      <c r="I3149" s="11" t="s">
        <v>618</v>
      </c>
      <c r="J3149" s="78">
        <v>900</v>
      </c>
    </row>
    <row r="3150" spans="1:10" outlineLevel="3" x14ac:dyDescent="0.25">
      <c r="A3150" s="87">
        <v>190</v>
      </c>
      <c r="B3150" s="9" t="s">
        <v>488</v>
      </c>
      <c r="C3150" s="9" t="s">
        <v>503</v>
      </c>
      <c r="D3150" s="9" t="s">
        <v>205</v>
      </c>
      <c r="E3150" s="11">
        <v>17510190</v>
      </c>
      <c r="F3150" s="84">
        <v>61250</v>
      </c>
      <c r="G3150" s="11" t="s">
        <v>7</v>
      </c>
      <c r="H3150" s="11" t="s">
        <v>39</v>
      </c>
      <c r="I3150" s="11" t="s">
        <v>618</v>
      </c>
      <c r="J3150" s="78">
        <v>2000</v>
      </c>
    </row>
    <row r="3151" spans="1:10" outlineLevel="3" x14ac:dyDescent="0.25">
      <c r="A3151" s="87">
        <v>190</v>
      </c>
      <c r="B3151" s="9" t="s">
        <v>488</v>
      </c>
      <c r="C3151" s="9" t="s">
        <v>503</v>
      </c>
      <c r="D3151" s="9" t="s">
        <v>205</v>
      </c>
      <c r="E3151" s="11">
        <v>17510190</v>
      </c>
      <c r="F3151" s="84">
        <v>61300</v>
      </c>
      <c r="G3151" s="11" t="s">
        <v>7</v>
      </c>
      <c r="H3151" s="11" t="s">
        <v>85</v>
      </c>
      <c r="I3151" s="11" t="s">
        <v>618</v>
      </c>
      <c r="J3151" s="78">
        <v>1000</v>
      </c>
    </row>
    <row r="3152" spans="1:10" outlineLevel="3" x14ac:dyDescent="0.25">
      <c r="A3152" s="87">
        <v>190</v>
      </c>
      <c r="B3152" s="9" t="s">
        <v>488</v>
      </c>
      <c r="C3152" s="9" t="s">
        <v>503</v>
      </c>
      <c r="D3152" s="9" t="s">
        <v>205</v>
      </c>
      <c r="E3152" s="11">
        <v>17510190</v>
      </c>
      <c r="F3152" s="84">
        <v>61475</v>
      </c>
      <c r="G3152" s="11" t="s">
        <v>7</v>
      </c>
      <c r="H3152" s="11" t="s">
        <v>77</v>
      </c>
      <c r="I3152" s="11" t="s">
        <v>618</v>
      </c>
      <c r="J3152" s="78">
        <v>2500</v>
      </c>
    </row>
    <row r="3153" spans="1:10" outlineLevel="3" x14ac:dyDescent="0.25">
      <c r="A3153" s="87">
        <v>190</v>
      </c>
      <c r="B3153" s="9" t="s">
        <v>488</v>
      </c>
      <c r="C3153" s="9" t="s">
        <v>503</v>
      </c>
      <c r="D3153" s="9" t="s">
        <v>205</v>
      </c>
      <c r="E3153" s="11">
        <v>17510190</v>
      </c>
      <c r="F3153" s="84">
        <v>61500</v>
      </c>
      <c r="G3153" s="11" t="s">
        <v>7</v>
      </c>
      <c r="H3153" s="11" t="s">
        <v>24</v>
      </c>
      <c r="I3153" s="11" t="s">
        <v>618</v>
      </c>
      <c r="J3153" s="78">
        <v>2500</v>
      </c>
    </row>
    <row r="3154" spans="1:10" outlineLevel="3" x14ac:dyDescent="0.25">
      <c r="A3154" s="87">
        <v>190</v>
      </c>
      <c r="B3154" s="9" t="s">
        <v>488</v>
      </c>
      <c r="C3154" s="9" t="s">
        <v>503</v>
      </c>
      <c r="D3154" s="9" t="s">
        <v>205</v>
      </c>
      <c r="E3154" s="11">
        <v>17510190</v>
      </c>
      <c r="F3154" s="84">
        <v>61910</v>
      </c>
      <c r="G3154" s="11" t="s">
        <v>7</v>
      </c>
      <c r="H3154" s="11" t="s">
        <v>387</v>
      </c>
      <c r="I3154" s="11" t="s">
        <v>618</v>
      </c>
      <c r="J3154" s="78">
        <v>2000</v>
      </c>
    </row>
    <row r="3155" spans="1:10" outlineLevel="3" x14ac:dyDescent="0.25">
      <c r="A3155" s="87">
        <v>190</v>
      </c>
      <c r="B3155" s="9" t="s">
        <v>488</v>
      </c>
      <c r="C3155" s="9" t="s">
        <v>503</v>
      </c>
      <c r="D3155" s="9" t="s">
        <v>205</v>
      </c>
      <c r="E3155" s="11">
        <v>17510190</v>
      </c>
      <c r="F3155" s="84">
        <v>61910</v>
      </c>
      <c r="G3155" s="11" t="s">
        <v>116</v>
      </c>
      <c r="H3155" s="11" t="s">
        <v>387</v>
      </c>
      <c r="I3155" s="11" t="s">
        <v>618</v>
      </c>
      <c r="J3155" s="78">
        <v>3000</v>
      </c>
    </row>
    <row r="3156" spans="1:10" outlineLevel="3" x14ac:dyDescent="0.25">
      <c r="A3156" s="87">
        <v>190</v>
      </c>
      <c r="B3156" s="9" t="s">
        <v>488</v>
      </c>
      <c r="C3156" s="9" t="s">
        <v>503</v>
      </c>
      <c r="D3156" s="9" t="s">
        <v>205</v>
      </c>
      <c r="E3156" s="11">
        <v>17510190</v>
      </c>
      <c r="F3156" s="84">
        <v>61920</v>
      </c>
      <c r="G3156" s="11" t="s">
        <v>7</v>
      </c>
      <c r="H3156" s="11" t="s">
        <v>388</v>
      </c>
      <c r="I3156" s="11" t="s">
        <v>618</v>
      </c>
      <c r="J3156" s="78">
        <v>5175</v>
      </c>
    </row>
    <row r="3157" spans="1:10" outlineLevel="3" x14ac:dyDescent="0.25">
      <c r="A3157" s="87">
        <v>190</v>
      </c>
      <c r="B3157" s="9" t="s">
        <v>488</v>
      </c>
      <c r="C3157" s="9" t="s">
        <v>503</v>
      </c>
      <c r="D3157" s="9" t="s">
        <v>205</v>
      </c>
      <c r="E3157" s="11">
        <v>17510190</v>
      </c>
      <c r="F3157" s="84">
        <v>61925</v>
      </c>
      <c r="G3157" s="11" t="s">
        <v>7</v>
      </c>
      <c r="H3157" s="11" t="s">
        <v>389</v>
      </c>
      <c r="I3157" s="11" t="s">
        <v>618</v>
      </c>
      <c r="J3157" s="78">
        <v>190</v>
      </c>
    </row>
    <row r="3158" spans="1:10" outlineLevel="3" x14ac:dyDescent="0.25">
      <c r="A3158" s="87">
        <v>190</v>
      </c>
      <c r="B3158" s="9" t="s">
        <v>488</v>
      </c>
      <c r="C3158" s="9" t="s">
        <v>503</v>
      </c>
      <c r="D3158" s="9" t="s">
        <v>205</v>
      </c>
      <c r="E3158" s="11">
        <v>17510190</v>
      </c>
      <c r="F3158" s="84">
        <v>61950</v>
      </c>
      <c r="G3158" s="11" t="s">
        <v>7</v>
      </c>
      <c r="H3158" s="11" t="s">
        <v>390</v>
      </c>
      <c r="I3158" s="11" t="s">
        <v>618</v>
      </c>
      <c r="J3158" s="78">
        <v>750</v>
      </c>
    </row>
    <row r="3159" spans="1:10" outlineLevel="3" x14ac:dyDescent="0.25">
      <c r="A3159" s="87">
        <v>190</v>
      </c>
      <c r="B3159" s="9" t="s">
        <v>488</v>
      </c>
      <c r="C3159" s="9" t="s">
        <v>503</v>
      </c>
      <c r="D3159" s="9" t="s">
        <v>205</v>
      </c>
      <c r="E3159" s="11">
        <v>17510190</v>
      </c>
      <c r="F3159" s="84">
        <v>64110</v>
      </c>
      <c r="G3159" s="11" t="s">
        <v>7</v>
      </c>
      <c r="H3159" s="11" t="s">
        <v>26</v>
      </c>
      <c r="I3159" s="11" t="s">
        <v>618</v>
      </c>
      <c r="J3159" s="78">
        <v>1080</v>
      </c>
    </row>
    <row r="3160" spans="1:10" outlineLevel="3" x14ac:dyDescent="0.25">
      <c r="A3160" s="87">
        <v>190</v>
      </c>
      <c r="B3160" s="9" t="s">
        <v>488</v>
      </c>
      <c r="C3160" s="9" t="s">
        <v>503</v>
      </c>
      <c r="D3160" s="9" t="s">
        <v>205</v>
      </c>
      <c r="E3160" s="11">
        <v>17510190</v>
      </c>
      <c r="F3160" s="84">
        <v>66110</v>
      </c>
      <c r="G3160" s="11" t="s">
        <v>7</v>
      </c>
      <c r="H3160" s="11" t="s">
        <v>27</v>
      </c>
      <c r="I3160" s="11" t="s">
        <v>618</v>
      </c>
      <c r="J3160" s="78">
        <v>3458</v>
      </c>
    </row>
    <row r="3161" spans="1:10" outlineLevel="3" x14ac:dyDescent="0.25">
      <c r="A3161" s="87">
        <v>190</v>
      </c>
      <c r="B3161" s="9" t="s">
        <v>488</v>
      </c>
      <c r="C3161" s="9" t="s">
        <v>503</v>
      </c>
      <c r="D3161" s="9" t="s">
        <v>205</v>
      </c>
      <c r="E3161" s="11">
        <v>17510190</v>
      </c>
      <c r="F3161" s="84">
        <v>68140</v>
      </c>
      <c r="G3161" s="11" t="s">
        <v>7</v>
      </c>
      <c r="H3161" s="11" t="s">
        <v>28</v>
      </c>
      <c r="I3161" s="11" t="s">
        <v>618</v>
      </c>
      <c r="J3161" s="78">
        <v>210000</v>
      </c>
    </row>
    <row r="3162" spans="1:10" outlineLevel="3" x14ac:dyDescent="0.25">
      <c r="A3162" s="87">
        <v>190</v>
      </c>
      <c r="B3162" s="9" t="s">
        <v>488</v>
      </c>
      <c r="C3162" s="9" t="s">
        <v>503</v>
      </c>
      <c r="D3162" s="9" t="s">
        <v>205</v>
      </c>
      <c r="E3162" s="11">
        <v>17510190</v>
      </c>
      <c r="F3162" s="84">
        <v>68145</v>
      </c>
      <c r="G3162" s="11" t="s">
        <v>7</v>
      </c>
      <c r="H3162" s="11" t="s">
        <v>29</v>
      </c>
      <c r="I3162" s="11" t="s">
        <v>618</v>
      </c>
      <c r="J3162" s="78">
        <v>30000</v>
      </c>
    </row>
    <row r="3163" spans="1:10" outlineLevel="3" x14ac:dyDescent="0.25">
      <c r="A3163" s="87">
        <v>190</v>
      </c>
      <c r="B3163" s="9" t="s">
        <v>488</v>
      </c>
      <c r="C3163" s="9" t="s">
        <v>503</v>
      </c>
      <c r="D3163" s="9" t="s">
        <v>205</v>
      </c>
      <c r="E3163" s="11">
        <v>17510190</v>
      </c>
      <c r="F3163" s="84">
        <v>68160</v>
      </c>
      <c r="G3163" s="11" t="s">
        <v>7</v>
      </c>
      <c r="H3163" s="11" t="s">
        <v>47</v>
      </c>
      <c r="I3163" s="11" t="s">
        <v>618</v>
      </c>
      <c r="J3163" s="78">
        <v>800</v>
      </c>
    </row>
    <row r="3164" spans="1:10" outlineLevel="3" x14ac:dyDescent="0.25">
      <c r="A3164" s="87">
        <v>190</v>
      </c>
      <c r="B3164" s="9" t="s">
        <v>488</v>
      </c>
      <c r="C3164" s="9" t="s">
        <v>503</v>
      </c>
      <c r="D3164" s="9" t="s">
        <v>205</v>
      </c>
      <c r="E3164" s="11">
        <v>17510190</v>
      </c>
      <c r="F3164" s="84">
        <v>69150</v>
      </c>
      <c r="G3164" s="11" t="s">
        <v>7</v>
      </c>
      <c r="H3164" s="11" t="s">
        <v>33</v>
      </c>
      <c r="I3164" s="11" t="s">
        <v>618</v>
      </c>
      <c r="J3164" s="78">
        <v>300</v>
      </c>
    </row>
    <row r="3165" spans="1:10" outlineLevel="3" x14ac:dyDescent="0.25">
      <c r="A3165" s="87">
        <v>190</v>
      </c>
      <c r="B3165" s="9" t="s">
        <v>488</v>
      </c>
      <c r="C3165" s="9" t="s">
        <v>503</v>
      </c>
      <c r="D3165" s="9" t="s">
        <v>205</v>
      </c>
      <c r="E3165" s="11">
        <v>17510190</v>
      </c>
      <c r="F3165" s="84">
        <v>69200</v>
      </c>
      <c r="G3165" s="11" t="s">
        <v>7</v>
      </c>
      <c r="H3165" s="11" t="s">
        <v>34</v>
      </c>
      <c r="I3165" s="11" t="s">
        <v>618</v>
      </c>
      <c r="J3165" s="78">
        <v>3100</v>
      </c>
    </row>
    <row r="3166" spans="1:10" outlineLevel="3" x14ac:dyDescent="0.25">
      <c r="A3166" s="87">
        <v>190</v>
      </c>
      <c r="B3166" s="9" t="s">
        <v>488</v>
      </c>
      <c r="C3166" s="9" t="s">
        <v>503</v>
      </c>
      <c r="D3166" s="9" t="s">
        <v>205</v>
      </c>
      <c r="E3166" s="11">
        <v>17510190</v>
      </c>
      <c r="F3166" s="84">
        <v>69500</v>
      </c>
      <c r="G3166" s="11" t="s">
        <v>7</v>
      </c>
      <c r="H3166" s="11" t="s">
        <v>35</v>
      </c>
      <c r="I3166" s="11" t="s">
        <v>618</v>
      </c>
      <c r="J3166" s="78">
        <v>400</v>
      </c>
    </row>
    <row r="3167" spans="1:10" outlineLevel="3" x14ac:dyDescent="0.25">
      <c r="A3167" s="87">
        <v>190</v>
      </c>
      <c r="B3167" s="9" t="s">
        <v>488</v>
      </c>
      <c r="C3167" s="9" t="s">
        <v>503</v>
      </c>
      <c r="D3167" s="9" t="s">
        <v>205</v>
      </c>
      <c r="E3167" s="11">
        <v>17510190</v>
      </c>
      <c r="F3167" s="84">
        <v>77140</v>
      </c>
      <c r="G3167" s="11" t="s">
        <v>7</v>
      </c>
      <c r="H3167" s="11" t="s">
        <v>38</v>
      </c>
      <c r="I3167" s="11" t="s">
        <v>618</v>
      </c>
      <c r="J3167" s="78">
        <v>50</v>
      </c>
    </row>
    <row r="3168" spans="1:10" outlineLevel="2" x14ac:dyDescent="0.25">
      <c r="A3168" s="90" t="s">
        <v>352</v>
      </c>
      <c r="B3168" s="9"/>
      <c r="C3168" s="9"/>
      <c r="D3168" s="9"/>
      <c r="F3168" s="84"/>
      <c r="J3168" s="78">
        <f>SUBTOTAL(9,J3137:J3167)</f>
        <v>454396</v>
      </c>
    </row>
    <row r="3169" spans="1:10" outlineLevel="3" x14ac:dyDescent="0.25">
      <c r="A3169" s="87">
        <v>220</v>
      </c>
      <c r="B3169" s="9" t="s">
        <v>489</v>
      </c>
      <c r="C3169" s="9" t="s">
        <v>206</v>
      </c>
      <c r="D3169" s="9" t="s">
        <v>510</v>
      </c>
      <c r="E3169" s="11">
        <v>22223220</v>
      </c>
      <c r="F3169" s="84">
        <v>61150</v>
      </c>
      <c r="G3169" s="11" t="s">
        <v>7</v>
      </c>
      <c r="H3169" s="11" t="s">
        <v>67</v>
      </c>
      <c r="I3169" s="11" t="s">
        <v>618</v>
      </c>
      <c r="J3169" s="78">
        <v>7900</v>
      </c>
    </row>
    <row r="3170" spans="1:10" outlineLevel="3" x14ac:dyDescent="0.25">
      <c r="A3170" s="87">
        <v>220</v>
      </c>
      <c r="B3170" s="9" t="s">
        <v>489</v>
      </c>
      <c r="C3170" s="9" t="s">
        <v>206</v>
      </c>
      <c r="D3170" s="9" t="s">
        <v>510</v>
      </c>
      <c r="E3170" s="11">
        <v>22223220</v>
      </c>
      <c r="F3170" s="84">
        <v>61920</v>
      </c>
      <c r="G3170" s="11" t="s">
        <v>7</v>
      </c>
      <c r="H3170" s="11" t="s">
        <v>388</v>
      </c>
      <c r="I3170" s="11" t="s">
        <v>618</v>
      </c>
      <c r="J3170" s="78">
        <v>12960</v>
      </c>
    </row>
    <row r="3171" spans="1:10" outlineLevel="3" x14ac:dyDescent="0.25">
      <c r="A3171" s="87">
        <v>220</v>
      </c>
      <c r="B3171" s="9" t="s">
        <v>489</v>
      </c>
      <c r="C3171" s="9" t="s">
        <v>206</v>
      </c>
      <c r="D3171" s="9" t="s">
        <v>510</v>
      </c>
      <c r="E3171" s="11">
        <v>22223220</v>
      </c>
      <c r="F3171" s="84">
        <v>62300</v>
      </c>
      <c r="G3171" s="11" t="s">
        <v>7</v>
      </c>
      <c r="H3171" s="11" t="s">
        <v>43</v>
      </c>
      <c r="I3171" s="11" t="s">
        <v>618</v>
      </c>
      <c r="J3171" s="78">
        <v>5000</v>
      </c>
    </row>
    <row r="3172" spans="1:10" outlineLevel="3" x14ac:dyDescent="0.25">
      <c r="A3172" s="87">
        <v>220</v>
      </c>
      <c r="B3172" s="9" t="s">
        <v>489</v>
      </c>
      <c r="C3172" s="9" t="s">
        <v>206</v>
      </c>
      <c r="D3172" s="9" t="s">
        <v>510</v>
      </c>
      <c r="E3172" s="11">
        <v>22223220</v>
      </c>
      <c r="F3172" s="84">
        <v>62550</v>
      </c>
      <c r="G3172" s="11" t="s">
        <v>7</v>
      </c>
      <c r="H3172" s="11" t="s">
        <v>45</v>
      </c>
      <c r="I3172" s="11" t="s">
        <v>618</v>
      </c>
      <c r="J3172" s="78">
        <v>65175</v>
      </c>
    </row>
    <row r="3173" spans="1:10" outlineLevel="3" x14ac:dyDescent="0.25">
      <c r="A3173" s="87">
        <v>220</v>
      </c>
      <c r="B3173" s="9" t="s">
        <v>489</v>
      </c>
      <c r="C3173" s="9" t="s">
        <v>206</v>
      </c>
      <c r="D3173" s="9" t="s">
        <v>510</v>
      </c>
      <c r="E3173" s="11">
        <v>22223220</v>
      </c>
      <c r="F3173" s="84">
        <v>64110</v>
      </c>
      <c r="G3173" s="11" t="s">
        <v>7</v>
      </c>
      <c r="H3173" s="11" t="s">
        <v>26</v>
      </c>
      <c r="I3173" s="11" t="s">
        <v>618</v>
      </c>
      <c r="J3173" s="78">
        <v>6744</v>
      </c>
    </row>
    <row r="3174" spans="1:10" outlineLevel="3" x14ac:dyDescent="0.25">
      <c r="A3174" s="87">
        <v>220</v>
      </c>
      <c r="B3174" s="9" t="s">
        <v>489</v>
      </c>
      <c r="C3174" s="9" t="s">
        <v>206</v>
      </c>
      <c r="D3174" s="9" t="s">
        <v>510</v>
      </c>
      <c r="E3174" s="11">
        <v>22223220</v>
      </c>
      <c r="F3174" s="84">
        <v>68140</v>
      </c>
      <c r="G3174" s="11" t="s">
        <v>7</v>
      </c>
      <c r="H3174" s="11" t="s">
        <v>28</v>
      </c>
      <c r="I3174" s="11" t="s">
        <v>618</v>
      </c>
      <c r="J3174" s="78">
        <v>9660</v>
      </c>
    </row>
    <row r="3175" spans="1:10" outlineLevel="3" x14ac:dyDescent="0.25">
      <c r="A3175" s="87">
        <v>220</v>
      </c>
      <c r="B3175" s="9" t="s">
        <v>489</v>
      </c>
      <c r="C3175" s="9" t="s">
        <v>206</v>
      </c>
      <c r="D3175" s="9" t="s">
        <v>510</v>
      </c>
      <c r="E3175" s="11">
        <v>22223220</v>
      </c>
      <c r="F3175" s="84">
        <v>71200</v>
      </c>
      <c r="G3175" s="11" t="s">
        <v>7</v>
      </c>
      <c r="H3175" s="11" t="s">
        <v>164</v>
      </c>
      <c r="I3175" s="11" t="s">
        <v>618</v>
      </c>
      <c r="J3175" s="78">
        <v>15000</v>
      </c>
    </row>
    <row r="3176" spans="1:10" outlineLevel="3" x14ac:dyDescent="0.25">
      <c r="A3176" s="87">
        <v>220</v>
      </c>
      <c r="B3176" s="9" t="s">
        <v>489</v>
      </c>
      <c r="C3176" s="9" t="s">
        <v>206</v>
      </c>
      <c r="D3176" s="9" t="s">
        <v>510</v>
      </c>
      <c r="E3176" s="11">
        <v>22223220</v>
      </c>
      <c r="F3176" s="84">
        <v>80100</v>
      </c>
      <c r="G3176" s="11" t="s">
        <v>7</v>
      </c>
      <c r="H3176" s="11" t="s">
        <v>160</v>
      </c>
      <c r="I3176" s="11" t="s">
        <v>618</v>
      </c>
      <c r="J3176" s="78">
        <v>84000</v>
      </c>
    </row>
    <row r="3177" spans="1:10" outlineLevel="2" x14ac:dyDescent="0.25">
      <c r="A3177" s="90" t="s">
        <v>353</v>
      </c>
      <c r="B3177" s="9"/>
      <c r="C3177" s="9"/>
      <c r="D3177" s="9"/>
      <c r="F3177" s="84"/>
      <c r="J3177" s="78">
        <f>SUBTOTAL(9,J3169:J3176)</f>
        <v>206439</v>
      </c>
    </row>
    <row r="3178" spans="1:10" outlineLevel="3" x14ac:dyDescent="0.25">
      <c r="A3178" s="87">
        <v>225</v>
      </c>
      <c r="B3178" s="9" t="s">
        <v>230</v>
      </c>
      <c r="C3178" s="9" t="s">
        <v>374</v>
      </c>
      <c r="D3178" s="9" t="s">
        <v>549</v>
      </c>
      <c r="E3178" s="11">
        <v>22022225</v>
      </c>
      <c r="F3178" s="84">
        <v>68990</v>
      </c>
      <c r="G3178" s="11" t="s">
        <v>7</v>
      </c>
      <c r="H3178" s="11" t="s">
        <v>70</v>
      </c>
      <c r="I3178" s="11" t="s">
        <v>618</v>
      </c>
      <c r="J3178" s="78">
        <v>3000000</v>
      </c>
    </row>
    <row r="3179" spans="1:10" outlineLevel="3" x14ac:dyDescent="0.25">
      <c r="A3179" s="87">
        <v>225</v>
      </c>
      <c r="B3179" s="9" t="s">
        <v>230</v>
      </c>
      <c r="C3179" s="9" t="s">
        <v>374</v>
      </c>
      <c r="D3179" s="9" t="s">
        <v>549</v>
      </c>
      <c r="E3179" s="11">
        <v>22022225</v>
      </c>
      <c r="F3179" s="84">
        <v>71500</v>
      </c>
      <c r="G3179" s="11" t="s">
        <v>7</v>
      </c>
      <c r="H3179" s="11" t="s">
        <v>139</v>
      </c>
      <c r="I3179" s="11" t="s">
        <v>618</v>
      </c>
      <c r="J3179" s="78">
        <v>27111845</v>
      </c>
    </row>
    <row r="3180" spans="1:10" outlineLevel="3" x14ac:dyDescent="0.25">
      <c r="A3180" s="87">
        <v>225</v>
      </c>
      <c r="B3180" s="9" t="s">
        <v>230</v>
      </c>
      <c r="C3180" s="9" t="s">
        <v>374</v>
      </c>
      <c r="D3180" s="9" t="s">
        <v>549</v>
      </c>
      <c r="E3180" s="11">
        <v>22022225</v>
      </c>
      <c r="F3180" s="84">
        <v>80300</v>
      </c>
      <c r="G3180" s="11" t="s">
        <v>919</v>
      </c>
      <c r="H3180" s="11" t="s">
        <v>170</v>
      </c>
      <c r="I3180" s="11" t="s">
        <v>618</v>
      </c>
      <c r="J3180" s="78">
        <v>1000000</v>
      </c>
    </row>
    <row r="3181" spans="1:10" outlineLevel="3" x14ac:dyDescent="0.25">
      <c r="A3181" s="87">
        <v>225</v>
      </c>
      <c r="B3181" s="9" t="s">
        <v>230</v>
      </c>
      <c r="C3181" s="9" t="s">
        <v>374</v>
      </c>
      <c r="D3181" s="9" t="s">
        <v>549</v>
      </c>
      <c r="E3181" s="11">
        <v>22022225</v>
      </c>
      <c r="F3181" s="84">
        <v>80400</v>
      </c>
      <c r="G3181" s="11" t="s">
        <v>7</v>
      </c>
      <c r="H3181" s="11" t="s">
        <v>165</v>
      </c>
      <c r="I3181" s="11" t="s">
        <v>618</v>
      </c>
      <c r="J3181" s="78">
        <v>18085429</v>
      </c>
    </row>
    <row r="3182" spans="1:10" outlineLevel="3" x14ac:dyDescent="0.25">
      <c r="A3182" s="87">
        <v>225</v>
      </c>
      <c r="B3182" s="9" t="s">
        <v>230</v>
      </c>
      <c r="C3182" s="9" t="s">
        <v>374</v>
      </c>
      <c r="D3182" s="9" t="s">
        <v>549</v>
      </c>
      <c r="E3182" s="11">
        <v>22022225</v>
      </c>
      <c r="F3182" s="84">
        <v>80700</v>
      </c>
      <c r="G3182" s="11" t="s">
        <v>7</v>
      </c>
      <c r="H3182" s="11" t="s">
        <v>459</v>
      </c>
      <c r="I3182" s="11" t="s">
        <v>618</v>
      </c>
      <c r="J3182" s="78">
        <v>2796573</v>
      </c>
    </row>
    <row r="3183" spans="1:10" outlineLevel="2" x14ac:dyDescent="0.25">
      <c r="A3183" s="90" t="s">
        <v>354</v>
      </c>
      <c r="B3183" s="9"/>
      <c r="C3183" s="9"/>
      <c r="D3183" s="9"/>
      <c r="F3183" s="84"/>
      <c r="J3183" s="78">
        <f>SUBTOTAL(9,J3178:J3182)</f>
        <v>51993847</v>
      </c>
    </row>
    <row r="3184" spans="1:10" outlineLevel="3" x14ac:dyDescent="0.25">
      <c r="A3184" s="87">
        <v>230</v>
      </c>
      <c r="B3184" s="9" t="s">
        <v>345</v>
      </c>
      <c r="C3184" s="9" t="s">
        <v>374</v>
      </c>
      <c r="D3184" s="9" t="s">
        <v>549</v>
      </c>
      <c r="E3184" s="11">
        <v>22022230</v>
      </c>
      <c r="F3184" s="84">
        <v>80400</v>
      </c>
      <c r="G3184" s="11" t="s">
        <v>7</v>
      </c>
      <c r="H3184" s="11" t="s">
        <v>165</v>
      </c>
      <c r="I3184" s="11" t="s">
        <v>618</v>
      </c>
      <c r="J3184" s="78">
        <v>1272235</v>
      </c>
    </row>
    <row r="3185" spans="1:10" outlineLevel="2" x14ac:dyDescent="0.25">
      <c r="A3185" s="90" t="s">
        <v>355</v>
      </c>
      <c r="B3185" s="9"/>
      <c r="C3185" s="9"/>
      <c r="D3185" s="9"/>
      <c r="F3185" s="84"/>
      <c r="J3185" s="78">
        <f>SUBTOTAL(9,J3184:J3184)</f>
        <v>1272235</v>
      </c>
    </row>
    <row r="3186" spans="1:10" outlineLevel="3" x14ac:dyDescent="0.25">
      <c r="A3186" s="87">
        <v>231</v>
      </c>
      <c r="B3186" s="9" t="s">
        <v>696</v>
      </c>
      <c r="C3186" s="9" t="s">
        <v>374</v>
      </c>
      <c r="D3186" s="9" t="s">
        <v>549</v>
      </c>
      <c r="E3186" s="11">
        <v>22022231</v>
      </c>
      <c r="F3186" s="84">
        <v>80400</v>
      </c>
      <c r="G3186" s="11" t="s">
        <v>7</v>
      </c>
      <c r="H3186" s="11" t="s">
        <v>165</v>
      </c>
      <c r="I3186" s="11" t="s">
        <v>618</v>
      </c>
      <c r="J3186" s="78">
        <v>204495</v>
      </c>
    </row>
    <row r="3187" spans="1:10" outlineLevel="2" x14ac:dyDescent="0.25">
      <c r="A3187" s="90" t="s">
        <v>700</v>
      </c>
      <c r="B3187" s="9"/>
      <c r="C3187" s="9"/>
      <c r="D3187" s="9"/>
      <c r="F3187" s="84"/>
      <c r="J3187" s="78">
        <f>SUBTOTAL(9,J3186:J3186)</f>
        <v>204495</v>
      </c>
    </row>
    <row r="3188" spans="1:10" outlineLevel="3" x14ac:dyDescent="0.25">
      <c r="A3188" s="87">
        <v>232</v>
      </c>
      <c r="B3188" s="9" t="s">
        <v>713</v>
      </c>
      <c r="C3188" s="9" t="s">
        <v>374</v>
      </c>
      <c r="D3188" s="9" t="s">
        <v>549</v>
      </c>
      <c r="E3188" s="11">
        <v>22022232</v>
      </c>
      <c r="F3188" s="84">
        <v>80400</v>
      </c>
      <c r="G3188" s="11" t="s">
        <v>7</v>
      </c>
      <c r="H3188" s="11" t="s">
        <v>165</v>
      </c>
      <c r="I3188" s="11" t="s">
        <v>618</v>
      </c>
      <c r="J3188" s="78">
        <v>3986933</v>
      </c>
    </row>
    <row r="3189" spans="1:10" outlineLevel="2" x14ac:dyDescent="0.25">
      <c r="A3189" s="90" t="s">
        <v>712</v>
      </c>
      <c r="B3189" s="9"/>
      <c r="C3189" s="9"/>
      <c r="D3189" s="9"/>
      <c r="F3189" s="84"/>
      <c r="J3189" s="78">
        <f>SUBTOTAL(9,J3188:J3188)</f>
        <v>3986933</v>
      </c>
    </row>
    <row r="3190" spans="1:10" outlineLevel="3" x14ac:dyDescent="0.25">
      <c r="A3190" s="87">
        <v>240</v>
      </c>
      <c r="B3190" s="9" t="s">
        <v>490</v>
      </c>
      <c r="C3190" s="9" t="s">
        <v>209</v>
      </c>
      <c r="D3190" s="9" t="s">
        <v>512</v>
      </c>
      <c r="E3190" s="11">
        <v>23032240</v>
      </c>
      <c r="F3190" s="84">
        <v>68145</v>
      </c>
      <c r="G3190" s="11" t="s">
        <v>7</v>
      </c>
      <c r="H3190" s="11" t="s">
        <v>29</v>
      </c>
      <c r="I3190" s="11" t="s">
        <v>618</v>
      </c>
      <c r="J3190" s="78">
        <v>10108</v>
      </c>
    </row>
    <row r="3191" spans="1:10" outlineLevel="2" x14ac:dyDescent="0.25">
      <c r="A3191" s="90" t="s">
        <v>356</v>
      </c>
      <c r="B3191" s="9"/>
      <c r="C3191" s="9"/>
      <c r="D3191" s="9"/>
      <c r="F3191" s="84"/>
      <c r="J3191" s="78">
        <f>SUBTOTAL(9,J3190:J3190)</f>
        <v>10108</v>
      </c>
    </row>
    <row r="3192" spans="1:10" outlineLevel="3" x14ac:dyDescent="0.25">
      <c r="A3192" s="87">
        <v>250</v>
      </c>
      <c r="B3192" s="9" t="s">
        <v>491</v>
      </c>
      <c r="C3192" s="9" t="s">
        <v>235</v>
      </c>
      <c r="D3192" s="9" t="s">
        <v>205</v>
      </c>
      <c r="E3192" s="11">
        <v>22510250</v>
      </c>
      <c r="F3192" s="84">
        <v>60100</v>
      </c>
      <c r="G3192" s="11" t="s">
        <v>7</v>
      </c>
      <c r="H3192" s="11" t="s">
        <v>8</v>
      </c>
      <c r="I3192" s="11" t="s">
        <v>618</v>
      </c>
      <c r="J3192" s="78">
        <v>1630326</v>
      </c>
    </row>
    <row r="3193" spans="1:10" outlineLevel="3" x14ac:dyDescent="0.25">
      <c r="A3193" s="87">
        <v>250</v>
      </c>
      <c r="B3193" s="9" t="s">
        <v>491</v>
      </c>
      <c r="C3193" s="9" t="s">
        <v>235</v>
      </c>
      <c r="D3193" s="9" t="s">
        <v>205</v>
      </c>
      <c r="E3193" s="11">
        <v>22510250</v>
      </c>
      <c r="F3193" s="84">
        <v>60140</v>
      </c>
      <c r="G3193" s="11" t="s">
        <v>7</v>
      </c>
      <c r="H3193" s="11" t="s">
        <v>9</v>
      </c>
      <c r="I3193" s="11" t="s">
        <v>618</v>
      </c>
      <c r="J3193" s="78">
        <v>400</v>
      </c>
    </row>
    <row r="3194" spans="1:10" outlineLevel="3" x14ac:dyDescent="0.25">
      <c r="A3194" s="87">
        <v>250</v>
      </c>
      <c r="B3194" s="9" t="s">
        <v>491</v>
      </c>
      <c r="C3194" s="9" t="s">
        <v>235</v>
      </c>
      <c r="D3194" s="9" t="s">
        <v>205</v>
      </c>
      <c r="E3194" s="11">
        <v>22510250</v>
      </c>
      <c r="F3194" s="84">
        <v>60150</v>
      </c>
      <c r="G3194" s="11" t="s">
        <v>7</v>
      </c>
      <c r="H3194" s="11" t="s">
        <v>53</v>
      </c>
      <c r="I3194" s="11" t="s">
        <v>618</v>
      </c>
      <c r="J3194" s="78">
        <v>8320</v>
      </c>
    </row>
    <row r="3195" spans="1:10" outlineLevel="3" x14ac:dyDescent="0.25">
      <c r="A3195" s="87">
        <v>250</v>
      </c>
      <c r="B3195" s="9" t="s">
        <v>491</v>
      </c>
      <c r="C3195" s="9" t="s">
        <v>235</v>
      </c>
      <c r="D3195" s="9" t="s">
        <v>205</v>
      </c>
      <c r="E3195" s="11">
        <v>22510250</v>
      </c>
      <c r="F3195" s="84">
        <v>60290</v>
      </c>
      <c r="G3195" s="11" t="s">
        <v>7</v>
      </c>
      <c r="H3195" s="11" t="s">
        <v>11</v>
      </c>
      <c r="I3195" s="11" t="s">
        <v>618</v>
      </c>
      <c r="J3195" s="78">
        <v>8584</v>
      </c>
    </row>
    <row r="3196" spans="1:10" outlineLevel="3" x14ac:dyDescent="0.25">
      <c r="A3196" s="87">
        <v>250</v>
      </c>
      <c r="B3196" s="9" t="s">
        <v>491</v>
      </c>
      <c r="C3196" s="9" t="s">
        <v>235</v>
      </c>
      <c r="D3196" s="9" t="s">
        <v>205</v>
      </c>
      <c r="E3196" s="11">
        <v>22510250</v>
      </c>
      <c r="F3196" s="84">
        <v>60300</v>
      </c>
      <c r="G3196" s="11" t="s">
        <v>7</v>
      </c>
      <c r="H3196" s="11" t="s">
        <v>12</v>
      </c>
      <c r="I3196" s="11" t="s">
        <v>618</v>
      </c>
      <c r="J3196" s="78">
        <v>119172</v>
      </c>
    </row>
    <row r="3197" spans="1:10" outlineLevel="3" x14ac:dyDescent="0.25">
      <c r="A3197" s="87">
        <v>250</v>
      </c>
      <c r="B3197" s="9" t="s">
        <v>491</v>
      </c>
      <c r="C3197" s="9" t="s">
        <v>235</v>
      </c>
      <c r="D3197" s="9" t="s">
        <v>205</v>
      </c>
      <c r="E3197" s="11">
        <v>22510250</v>
      </c>
      <c r="F3197" s="84">
        <v>60330</v>
      </c>
      <c r="G3197" s="11" t="s">
        <v>7</v>
      </c>
      <c r="H3197" s="11" t="s">
        <v>13</v>
      </c>
      <c r="I3197" s="11" t="s">
        <v>618</v>
      </c>
      <c r="J3197" s="78">
        <v>294042</v>
      </c>
    </row>
    <row r="3198" spans="1:10" outlineLevel="3" x14ac:dyDescent="0.25">
      <c r="A3198" s="87">
        <v>250</v>
      </c>
      <c r="B3198" s="9" t="s">
        <v>491</v>
      </c>
      <c r="C3198" s="9" t="s">
        <v>235</v>
      </c>
      <c r="D3198" s="9" t="s">
        <v>205</v>
      </c>
      <c r="E3198" s="11">
        <v>22510250</v>
      </c>
      <c r="F3198" s="84">
        <v>60331</v>
      </c>
      <c r="G3198" s="11" t="s">
        <v>7</v>
      </c>
      <c r="H3198" s="11" t="s">
        <v>14</v>
      </c>
      <c r="I3198" s="11" t="s">
        <v>618</v>
      </c>
      <c r="J3198" s="78">
        <v>10916</v>
      </c>
    </row>
    <row r="3199" spans="1:10" outlineLevel="3" x14ac:dyDescent="0.25">
      <c r="A3199" s="87">
        <v>250</v>
      </c>
      <c r="B3199" s="9" t="s">
        <v>491</v>
      </c>
      <c r="C3199" s="9" t="s">
        <v>235</v>
      </c>
      <c r="D3199" s="9" t="s">
        <v>205</v>
      </c>
      <c r="E3199" s="11">
        <v>22510250</v>
      </c>
      <c r="F3199" s="84">
        <v>60340</v>
      </c>
      <c r="G3199" s="11" t="s">
        <v>7</v>
      </c>
      <c r="H3199" s="11" t="s">
        <v>15</v>
      </c>
      <c r="I3199" s="11" t="s">
        <v>618</v>
      </c>
      <c r="J3199" s="78">
        <v>3164</v>
      </c>
    </row>
    <row r="3200" spans="1:10" outlineLevel="3" x14ac:dyDescent="0.25">
      <c r="A3200" s="87">
        <v>250</v>
      </c>
      <c r="B3200" s="9" t="s">
        <v>491</v>
      </c>
      <c r="C3200" s="9" t="s">
        <v>235</v>
      </c>
      <c r="D3200" s="9" t="s">
        <v>205</v>
      </c>
      <c r="E3200" s="11">
        <v>22510250</v>
      </c>
      <c r="F3200" s="84">
        <v>60350</v>
      </c>
      <c r="G3200" s="11" t="s">
        <v>7</v>
      </c>
      <c r="H3200" s="11" t="s">
        <v>16</v>
      </c>
      <c r="I3200" s="11" t="s">
        <v>618</v>
      </c>
      <c r="J3200" s="78">
        <v>4840</v>
      </c>
    </row>
    <row r="3201" spans="1:10" outlineLevel="3" x14ac:dyDescent="0.25">
      <c r="A3201" s="87">
        <v>250</v>
      </c>
      <c r="B3201" s="9" t="s">
        <v>491</v>
      </c>
      <c r="C3201" s="9" t="s">
        <v>235</v>
      </c>
      <c r="D3201" s="9" t="s">
        <v>205</v>
      </c>
      <c r="E3201" s="11">
        <v>22510250</v>
      </c>
      <c r="F3201" s="84">
        <v>60360</v>
      </c>
      <c r="G3201" s="11" t="s">
        <v>7</v>
      </c>
      <c r="H3201" s="11" t="s">
        <v>17</v>
      </c>
      <c r="I3201" s="11" t="s">
        <v>618</v>
      </c>
      <c r="J3201" s="78">
        <v>239053</v>
      </c>
    </row>
    <row r="3202" spans="1:10" outlineLevel="3" x14ac:dyDescent="0.25">
      <c r="A3202" s="87">
        <v>250</v>
      </c>
      <c r="B3202" s="9" t="s">
        <v>491</v>
      </c>
      <c r="C3202" s="9" t="s">
        <v>235</v>
      </c>
      <c r="D3202" s="9" t="s">
        <v>205</v>
      </c>
      <c r="E3202" s="11">
        <v>22510250</v>
      </c>
      <c r="F3202" s="84">
        <v>60390</v>
      </c>
      <c r="G3202" s="11" t="s">
        <v>7</v>
      </c>
      <c r="H3202" s="11" t="s">
        <v>18</v>
      </c>
      <c r="I3202" s="11" t="s">
        <v>618</v>
      </c>
      <c r="J3202" s="78">
        <v>6000</v>
      </c>
    </row>
    <row r="3203" spans="1:10" outlineLevel="3" x14ac:dyDescent="0.25">
      <c r="A3203" s="87">
        <v>250</v>
      </c>
      <c r="B3203" s="9" t="s">
        <v>491</v>
      </c>
      <c r="C3203" s="9" t="s">
        <v>235</v>
      </c>
      <c r="D3203" s="9" t="s">
        <v>205</v>
      </c>
      <c r="E3203" s="11">
        <v>22510250</v>
      </c>
      <c r="F3203" s="84">
        <v>61100</v>
      </c>
      <c r="G3203" s="11" t="s">
        <v>7</v>
      </c>
      <c r="H3203" s="11" t="s">
        <v>19</v>
      </c>
      <c r="I3203" s="11" t="s">
        <v>618</v>
      </c>
      <c r="J3203" s="78">
        <v>8079</v>
      </c>
    </row>
    <row r="3204" spans="1:10" outlineLevel="3" x14ac:dyDescent="0.25">
      <c r="A3204" s="87">
        <v>250</v>
      </c>
      <c r="B3204" s="9" t="s">
        <v>491</v>
      </c>
      <c r="C3204" s="9" t="s">
        <v>235</v>
      </c>
      <c r="D3204" s="9" t="s">
        <v>205</v>
      </c>
      <c r="E3204" s="11">
        <v>22510250</v>
      </c>
      <c r="F3204" s="84">
        <v>61110</v>
      </c>
      <c r="G3204" s="11" t="s">
        <v>7</v>
      </c>
      <c r="H3204" s="11" t="s">
        <v>20</v>
      </c>
      <c r="I3204" s="11" t="s">
        <v>618</v>
      </c>
      <c r="J3204" s="78">
        <v>1000</v>
      </c>
    </row>
    <row r="3205" spans="1:10" outlineLevel="3" x14ac:dyDescent="0.25">
      <c r="A3205" s="87">
        <v>250</v>
      </c>
      <c r="B3205" s="9" t="s">
        <v>491</v>
      </c>
      <c r="C3205" s="9" t="s">
        <v>235</v>
      </c>
      <c r="D3205" s="9" t="s">
        <v>205</v>
      </c>
      <c r="E3205" s="11">
        <v>22510250</v>
      </c>
      <c r="F3205" s="84">
        <v>61150</v>
      </c>
      <c r="G3205" s="11" t="s">
        <v>7</v>
      </c>
      <c r="H3205" s="11" t="s">
        <v>67</v>
      </c>
      <c r="I3205" s="11" t="s">
        <v>618</v>
      </c>
      <c r="J3205" s="78">
        <v>500</v>
      </c>
    </row>
    <row r="3206" spans="1:10" outlineLevel="3" x14ac:dyDescent="0.25">
      <c r="A3206" s="87">
        <v>250</v>
      </c>
      <c r="B3206" s="9" t="s">
        <v>491</v>
      </c>
      <c r="C3206" s="9" t="s">
        <v>235</v>
      </c>
      <c r="D3206" s="9" t="s">
        <v>205</v>
      </c>
      <c r="E3206" s="11">
        <v>22510250</v>
      </c>
      <c r="F3206" s="84">
        <v>61160</v>
      </c>
      <c r="G3206" s="11" t="s">
        <v>7</v>
      </c>
      <c r="H3206" s="11" t="s">
        <v>21</v>
      </c>
      <c r="I3206" s="11" t="s">
        <v>618</v>
      </c>
      <c r="J3206" s="78">
        <v>16400</v>
      </c>
    </row>
    <row r="3207" spans="1:10" outlineLevel="3" x14ac:dyDescent="0.25">
      <c r="A3207" s="87">
        <v>250</v>
      </c>
      <c r="B3207" s="9" t="s">
        <v>491</v>
      </c>
      <c r="C3207" s="9" t="s">
        <v>235</v>
      </c>
      <c r="D3207" s="9" t="s">
        <v>205</v>
      </c>
      <c r="E3207" s="11">
        <v>22510250</v>
      </c>
      <c r="F3207" s="84">
        <v>61160</v>
      </c>
      <c r="G3207" s="11" t="s">
        <v>166</v>
      </c>
      <c r="H3207" s="11" t="s">
        <v>21</v>
      </c>
      <c r="I3207" s="11" t="s">
        <v>618</v>
      </c>
      <c r="J3207" s="78">
        <v>4000</v>
      </c>
    </row>
    <row r="3208" spans="1:10" outlineLevel="3" x14ac:dyDescent="0.25">
      <c r="A3208" s="87">
        <v>250</v>
      </c>
      <c r="B3208" s="9" t="s">
        <v>491</v>
      </c>
      <c r="C3208" s="9" t="s">
        <v>235</v>
      </c>
      <c r="D3208" s="9" t="s">
        <v>205</v>
      </c>
      <c r="E3208" s="11">
        <v>22510250</v>
      </c>
      <c r="F3208" s="84">
        <v>61160</v>
      </c>
      <c r="G3208" s="11" t="s">
        <v>920</v>
      </c>
      <c r="H3208" s="11" t="s">
        <v>21</v>
      </c>
      <c r="I3208" s="11" t="s">
        <v>618</v>
      </c>
      <c r="J3208" s="78">
        <v>1000</v>
      </c>
    </row>
    <row r="3209" spans="1:10" outlineLevel="3" x14ac:dyDescent="0.25">
      <c r="A3209" s="87">
        <v>250</v>
      </c>
      <c r="B3209" s="9" t="s">
        <v>491</v>
      </c>
      <c r="C3209" s="9" t="s">
        <v>235</v>
      </c>
      <c r="D3209" s="9" t="s">
        <v>205</v>
      </c>
      <c r="E3209" s="11">
        <v>22510250</v>
      </c>
      <c r="F3209" s="84">
        <v>61160</v>
      </c>
      <c r="G3209" s="11" t="s">
        <v>167</v>
      </c>
      <c r="H3209" s="11" t="s">
        <v>21</v>
      </c>
      <c r="I3209" s="11" t="s">
        <v>618</v>
      </c>
      <c r="J3209" s="78">
        <v>3750</v>
      </c>
    </row>
    <row r="3210" spans="1:10" outlineLevel="3" x14ac:dyDescent="0.25">
      <c r="A3210" s="87">
        <v>250</v>
      </c>
      <c r="B3210" s="9" t="s">
        <v>491</v>
      </c>
      <c r="C3210" s="9" t="s">
        <v>235</v>
      </c>
      <c r="D3210" s="9" t="s">
        <v>205</v>
      </c>
      <c r="E3210" s="11">
        <v>22510250</v>
      </c>
      <c r="F3210" s="84">
        <v>61160</v>
      </c>
      <c r="G3210" s="11" t="s">
        <v>168</v>
      </c>
      <c r="H3210" s="11" t="s">
        <v>21</v>
      </c>
      <c r="I3210" s="11" t="s">
        <v>618</v>
      </c>
      <c r="J3210" s="78">
        <v>10000</v>
      </c>
    </row>
    <row r="3211" spans="1:10" outlineLevel="3" x14ac:dyDescent="0.25">
      <c r="A3211" s="87">
        <v>250</v>
      </c>
      <c r="B3211" s="9" t="s">
        <v>491</v>
      </c>
      <c r="C3211" s="9" t="s">
        <v>235</v>
      </c>
      <c r="D3211" s="9" t="s">
        <v>205</v>
      </c>
      <c r="E3211" s="11">
        <v>22510250</v>
      </c>
      <c r="F3211" s="84">
        <v>61180</v>
      </c>
      <c r="G3211" s="11" t="s">
        <v>7</v>
      </c>
      <c r="H3211" s="11" t="s">
        <v>23</v>
      </c>
      <c r="I3211" s="11" t="s">
        <v>618</v>
      </c>
      <c r="J3211" s="78">
        <v>2150</v>
      </c>
    </row>
    <row r="3212" spans="1:10" outlineLevel="3" x14ac:dyDescent="0.25">
      <c r="A3212" s="87">
        <v>250</v>
      </c>
      <c r="B3212" s="9" t="s">
        <v>491</v>
      </c>
      <c r="C3212" s="9" t="s">
        <v>235</v>
      </c>
      <c r="D3212" s="9" t="s">
        <v>205</v>
      </c>
      <c r="E3212" s="11">
        <v>22510250</v>
      </c>
      <c r="F3212" s="84">
        <v>61250</v>
      </c>
      <c r="G3212" s="11" t="s">
        <v>7</v>
      </c>
      <c r="H3212" s="11" t="s">
        <v>39</v>
      </c>
      <c r="I3212" s="11" t="s">
        <v>618</v>
      </c>
      <c r="J3212" s="78">
        <v>500</v>
      </c>
    </row>
    <row r="3213" spans="1:10" outlineLevel="3" x14ac:dyDescent="0.25">
      <c r="A3213" s="87">
        <v>250</v>
      </c>
      <c r="B3213" s="9" t="s">
        <v>491</v>
      </c>
      <c r="C3213" s="9" t="s">
        <v>235</v>
      </c>
      <c r="D3213" s="9" t="s">
        <v>205</v>
      </c>
      <c r="E3213" s="11">
        <v>22510250</v>
      </c>
      <c r="F3213" s="84">
        <v>61350</v>
      </c>
      <c r="G3213" s="11" t="s">
        <v>7</v>
      </c>
      <c r="H3213" s="11" t="s">
        <v>79</v>
      </c>
      <c r="I3213" s="11" t="s">
        <v>618</v>
      </c>
      <c r="J3213" s="78">
        <v>550</v>
      </c>
    </row>
    <row r="3214" spans="1:10" outlineLevel="3" x14ac:dyDescent="0.25">
      <c r="A3214" s="87">
        <v>250</v>
      </c>
      <c r="B3214" s="9" t="s">
        <v>491</v>
      </c>
      <c r="C3214" s="9" t="s">
        <v>235</v>
      </c>
      <c r="D3214" s="9" t="s">
        <v>205</v>
      </c>
      <c r="E3214" s="11">
        <v>22510250</v>
      </c>
      <c r="F3214" s="84">
        <v>61500</v>
      </c>
      <c r="G3214" s="11" t="s">
        <v>7</v>
      </c>
      <c r="H3214" s="11" t="s">
        <v>24</v>
      </c>
      <c r="I3214" s="11" t="s">
        <v>618</v>
      </c>
      <c r="J3214" s="78">
        <v>5850</v>
      </c>
    </row>
    <row r="3215" spans="1:10" outlineLevel="3" x14ac:dyDescent="0.25">
      <c r="A3215" s="87">
        <v>250</v>
      </c>
      <c r="B3215" s="9" t="s">
        <v>491</v>
      </c>
      <c r="C3215" s="9" t="s">
        <v>235</v>
      </c>
      <c r="D3215" s="9" t="s">
        <v>205</v>
      </c>
      <c r="E3215" s="11">
        <v>22510250</v>
      </c>
      <c r="F3215" s="84">
        <v>61500</v>
      </c>
      <c r="G3215" s="11" t="s">
        <v>166</v>
      </c>
      <c r="H3215" s="11" t="s">
        <v>24</v>
      </c>
      <c r="I3215" s="11" t="s">
        <v>618</v>
      </c>
      <c r="J3215" s="78">
        <v>4500</v>
      </c>
    </row>
    <row r="3216" spans="1:10" outlineLevel="3" x14ac:dyDescent="0.25">
      <c r="A3216" s="87">
        <v>250</v>
      </c>
      <c r="B3216" s="9" t="s">
        <v>491</v>
      </c>
      <c r="C3216" s="9" t="s">
        <v>235</v>
      </c>
      <c r="D3216" s="9" t="s">
        <v>205</v>
      </c>
      <c r="E3216" s="11">
        <v>22510250</v>
      </c>
      <c r="F3216" s="84">
        <v>61500</v>
      </c>
      <c r="G3216" s="11" t="s">
        <v>167</v>
      </c>
      <c r="H3216" s="11" t="s">
        <v>24</v>
      </c>
      <c r="I3216" s="11" t="s">
        <v>618</v>
      </c>
      <c r="J3216" s="78">
        <v>3210</v>
      </c>
    </row>
    <row r="3217" spans="1:10" outlineLevel="3" x14ac:dyDescent="0.25">
      <c r="A3217" s="87">
        <v>250</v>
      </c>
      <c r="B3217" s="9" t="s">
        <v>491</v>
      </c>
      <c r="C3217" s="9" t="s">
        <v>235</v>
      </c>
      <c r="D3217" s="9" t="s">
        <v>205</v>
      </c>
      <c r="E3217" s="11">
        <v>22510250</v>
      </c>
      <c r="F3217" s="84">
        <v>61500</v>
      </c>
      <c r="G3217" s="11" t="s">
        <v>168</v>
      </c>
      <c r="H3217" s="11" t="s">
        <v>24</v>
      </c>
      <c r="I3217" s="11" t="s">
        <v>618</v>
      </c>
      <c r="J3217" s="78">
        <v>6000</v>
      </c>
    </row>
    <row r="3218" spans="1:10" outlineLevel="3" x14ac:dyDescent="0.25">
      <c r="A3218" s="87">
        <v>250</v>
      </c>
      <c r="B3218" s="9" t="s">
        <v>491</v>
      </c>
      <c r="C3218" s="9" t="s">
        <v>235</v>
      </c>
      <c r="D3218" s="9" t="s">
        <v>205</v>
      </c>
      <c r="E3218" s="11">
        <v>22510250</v>
      </c>
      <c r="F3218" s="84">
        <v>61800</v>
      </c>
      <c r="G3218" s="11" t="s">
        <v>7</v>
      </c>
      <c r="H3218" s="11" t="s">
        <v>25</v>
      </c>
      <c r="I3218" s="11" t="s">
        <v>618</v>
      </c>
      <c r="J3218" s="78">
        <v>5340</v>
      </c>
    </row>
    <row r="3219" spans="1:10" outlineLevel="3" x14ac:dyDescent="0.25">
      <c r="A3219" s="87">
        <v>250</v>
      </c>
      <c r="B3219" s="9" t="s">
        <v>491</v>
      </c>
      <c r="C3219" s="9" t="s">
        <v>235</v>
      </c>
      <c r="D3219" s="9" t="s">
        <v>205</v>
      </c>
      <c r="E3219" s="11">
        <v>22510250</v>
      </c>
      <c r="F3219" s="84">
        <v>61820</v>
      </c>
      <c r="G3219" s="11" t="s">
        <v>7</v>
      </c>
      <c r="H3219" s="11" t="s">
        <v>69</v>
      </c>
      <c r="I3219" s="11" t="s">
        <v>618</v>
      </c>
      <c r="J3219" s="78">
        <v>300</v>
      </c>
    </row>
    <row r="3220" spans="1:10" outlineLevel="3" x14ac:dyDescent="0.25">
      <c r="A3220" s="87">
        <v>250</v>
      </c>
      <c r="B3220" s="9" t="s">
        <v>491</v>
      </c>
      <c r="C3220" s="9" t="s">
        <v>235</v>
      </c>
      <c r="D3220" s="9" t="s">
        <v>205</v>
      </c>
      <c r="E3220" s="11">
        <v>22510250</v>
      </c>
      <c r="F3220" s="84">
        <v>61910</v>
      </c>
      <c r="G3220" s="11" t="s">
        <v>7</v>
      </c>
      <c r="H3220" s="11" t="s">
        <v>387</v>
      </c>
      <c r="I3220" s="11" t="s">
        <v>618</v>
      </c>
      <c r="J3220" s="78">
        <v>210000</v>
      </c>
    </row>
    <row r="3221" spans="1:10" outlineLevel="3" x14ac:dyDescent="0.25">
      <c r="A3221" s="87">
        <v>250</v>
      </c>
      <c r="B3221" s="9" t="s">
        <v>491</v>
      </c>
      <c r="C3221" s="9" t="s">
        <v>235</v>
      </c>
      <c r="D3221" s="9" t="s">
        <v>205</v>
      </c>
      <c r="E3221" s="11">
        <v>22510250</v>
      </c>
      <c r="F3221" s="84">
        <v>61920</v>
      </c>
      <c r="G3221" s="11" t="s">
        <v>7</v>
      </c>
      <c r="H3221" s="11" t="s">
        <v>388</v>
      </c>
      <c r="I3221" s="11" t="s">
        <v>618</v>
      </c>
      <c r="J3221" s="78">
        <v>5500</v>
      </c>
    </row>
    <row r="3222" spans="1:10" outlineLevel="3" x14ac:dyDescent="0.25">
      <c r="A3222" s="87">
        <v>250</v>
      </c>
      <c r="B3222" s="9" t="s">
        <v>491</v>
      </c>
      <c r="C3222" s="9" t="s">
        <v>235</v>
      </c>
      <c r="D3222" s="9" t="s">
        <v>205</v>
      </c>
      <c r="E3222" s="11">
        <v>22510250</v>
      </c>
      <c r="F3222" s="84">
        <v>61950</v>
      </c>
      <c r="G3222" s="11" t="s">
        <v>7</v>
      </c>
      <c r="H3222" s="11" t="s">
        <v>390</v>
      </c>
      <c r="I3222" s="11" t="s">
        <v>618</v>
      </c>
      <c r="J3222" s="78">
        <v>350</v>
      </c>
    </row>
    <row r="3223" spans="1:10" outlineLevel="3" x14ac:dyDescent="0.25">
      <c r="A3223" s="87">
        <v>250</v>
      </c>
      <c r="B3223" s="9" t="s">
        <v>491</v>
      </c>
      <c r="C3223" s="9" t="s">
        <v>235</v>
      </c>
      <c r="D3223" s="9" t="s">
        <v>205</v>
      </c>
      <c r="E3223" s="11">
        <v>22510250</v>
      </c>
      <c r="F3223" s="84">
        <v>62400</v>
      </c>
      <c r="G3223" s="11" t="s">
        <v>7</v>
      </c>
      <c r="H3223" s="11" t="s">
        <v>44</v>
      </c>
      <c r="I3223" s="11" t="s">
        <v>618</v>
      </c>
      <c r="J3223" s="78">
        <v>225</v>
      </c>
    </row>
    <row r="3224" spans="1:10" outlineLevel="3" x14ac:dyDescent="0.25">
      <c r="A3224" s="87">
        <v>250</v>
      </c>
      <c r="B3224" s="9" t="s">
        <v>491</v>
      </c>
      <c r="C3224" s="9" t="s">
        <v>235</v>
      </c>
      <c r="D3224" s="9" t="s">
        <v>205</v>
      </c>
      <c r="E3224" s="11">
        <v>22510250</v>
      </c>
      <c r="F3224" s="84">
        <v>62550</v>
      </c>
      <c r="G3224" s="11" t="s">
        <v>7</v>
      </c>
      <c r="H3224" s="11" t="s">
        <v>45</v>
      </c>
      <c r="I3224" s="11" t="s">
        <v>618</v>
      </c>
      <c r="J3224" s="78">
        <v>93200</v>
      </c>
    </row>
    <row r="3225" spans="1:10" outlineLevel="3" x14ac:dyDescent="0.25">
      <c r="A3225" s="87">
        <v>250</v>
      </c>
      <c r="B3225" s="9" t="s">
        <v>491</v>
      </c>
      <c r="C3225" s="9" t="s">
        <v>235</v>
      </c>
      <c r="D3225" s="9" t="s">
        <v>205</v>
      </c>
      <c r="E3225" s="11">
        <v>22510250</v>
      </c>
      <c r="F3225" s="84">
        <v>64110</v>
      </c>
      <c r="G3225" s="11" t="s">
        <v>7</v>
      </c>
      <c r="H3225" s="11" t="s">
        <v>26</v>
      </c>
      <c r="I3225" s="11" t="s">
        <v>618</v>
      </c>
      <c r="J3225" s="78">
        <v>9000</v>
      </c>
    </row>
    <row r="3226" spans="1:10" outlineLevel="3" x14ac:dyDescent="0.25">
      <c r="A3226" s="87">
        <v>250</v>
      </c>
      <c r="B3226" s="9" t="s">
        <v>491</v>
      </c>
      <c r="C3226" s="9" t="s">
        <v>235</v>
      </c>
      <c r="D3226" s="9" t="s">
        <v>205</v>
      </c>
      <c r="E3226" s="11">
        <v>22510250</v>
      </c>
      <c r="F3226" s="84">
        <v>65100</v>
      </c>
      <c r="G3226" s="11" t="s">
        <v>7</v>
      </c>
      <c r="H3226" s="11" t="s">
        <v>46</v>
      </c>
      <c r="I3226" s="11" t="s">
        <v>618</v>
      </c>
      <c r="J3226" s="78">
        <v>5500</v>
      </c>
    </row>
    <row r="3227" spans="1:10" outlineLevel="3" x14ac:dyDescent="0.25">
      <c r="A3227" s="87">
        <v>250</v>
      </c>
      <c r="B3227" s="9" t="s">
        <v>491</v>
      </c>
      <c r="C3227" s="9" t="s">
        <v>235</v>
      </c>
      <c r="D3227" s="9" t="s">
        <v>205</v>
      </c>
      <c r="E3227" s="11">
        <v>22510250</v>
      </c>
      <c r="F3227" s="84">
        <v>65140</v>
      </c>
      <c r="G3227" s="11" t="s">
        <v>7</v>
      </c>
      <c r="H3227" s="11" t="s">
        <v>55</v>
      </c>
      <c r="I3227" s="11" t="s">
        <v>618</v>
      </c>
      <c r="J3227" s="78">
        <v>333500</v>
      </c>
    </row>
    <row r="3228" spans="1:10" outlineLevel="3" x14ac:dyDescent="0.25">
      <c r="A3228" s="87">
        <v>250</v>
      </c>
      <c r="B3228" s="9" t="s">
        <v>491</v>
      </c>
      <c r="C3228" s="9" t="s">
        <v>235</v>
      </c>
      <c r="D3228" s="9" t="s">
        <v>205</v>
      </c>
      <c r="E3228" s="11">
        <v>22510250</v>
      </c>
      <c r="F3228" s="84">
        <v>66110</v>
      </c>
      <c r="G3228" s="11" t="s">
        <v>7</v>
      </c>
      <c r="H3228" s="11" t="s">
        <v>27</v>
      </c>
      <c r="I3228" s="11" t="s">
        <v>618</v>
      </c>
      <c r="J3228" s="78">
        <v>7000</v>
      </c>
    </row>
    <row r="3229" spans="1:10" outlineLevel="3" x14ac:dyDescent="0.25">
      <c r="A3229" s="87">
        <v>250</v>
      </c>
      <c r="B3229" s="9" t="s">
        <v>491</v>
      </c>
      <c r="C3229" s="9" t="s">
        <v>235</v>
      </c>
      <c r="D3229" s="9" t="s">
        <v>205</v>
      </c>
      <c r="E3229" s="11">
        <v>22510250</v>
      </c>
      <c r="F3229" s="84">
        <v>68140</v>
      </c>
      <c r="G3229" s="11" t="s">
        <v>7</v>
      </c>
      <c r="H3229" s="11" t="s">
        <v>28</v>
      </c>
      <c r="I3229" s="11" t="s">
        <v>618</v>
      </c>
      <c r="J3229" s="78">
        <v>409563</v>
      </c>
    </row>
    <row r="3230" spans="1:10" outlineLevel="3" x14ac:dyDescent="0.25">
      <c r="A3230" s="87">
        <v>250</v>
      </c>
      <c r="B3230" s="9" t="s">
        <v>491</v>
      </c>
      <c r="C3230" s="9" t="s">
        <v>235</v>
      </c>
      <c r="D3230" s="9" t="s">
        <v>205</v>
      </c>
      <c r="E3230" s="11">
        <v>22510250</v>
      </c>
      <c r="F3230" s="84">
        <v>68145</v>
      </c>
      <c r="G3230" s="11" t="s">
        <v>7</v>
      </c>
      <c r="H3230" s="11" t="s">
        <v>29</v>
      </c>
      <c r="I3230" s="11" t="s">
        <v>618</v>
      </c>
      <c r="J3230" s="78">
        <v>1500</v>
      </c>
    </row>
    <row r="3231" spans="1:10" outlineLevel="3" x14ac:dyDescent="0.25">
      <c r="A3231" s="87">
        <v>250</v>
      </c>
      <c r="B3231" s="9" t="s">
        <v>491</v>
      </c>
      <c r="C3231" s="9" t="s">
        <v>235</v>
      </c>
      <c r="D3231" s="9" t="s">
        <v>205</v>
      </c>
      <c r="E3231" s="11">
        <v>22510250</v>
      </c>
      <c r="F3231" s="84">
        <v>68160</v>
      </c>
      <c r="G3231" s="11" t="s">
        <v>166</v>
      </c>
      <c r="H3231" s="11" t="s">
        <v>47</v>
      </c>
      <c r="I3231" s="11" t="s">
        <v>618</v>
      </c>
      <c r="J3231" s="78">
        <v>637000</v>
      </c>
    </row>
    <row r="3232" spans="1:10" outlineLevel="3" x14ac:dyDescent="0.25">
      <c r="A3232" s="87">
        <v>250</v>
      </c>
      <c r="B3232" s="9" t="s">
        <v>491</v>
      </c>
      <c r="C3232" s="9" t="s">
        <v>235</v>
      </c>
      <c r="D3232" s="9" t="s">
        <v>205</v>
      </c>
      <c r="E3232" s="11">
        <v>22510250</v>
      </c>
      <c r="F3232" s="84">
        <v>68160</v>
      </c>
      <c r="G3232" s="11" t="s">
        <v>167</v>
      </c>
      <c r="H3232" s="11" t="s">
        <v>47</v>
      </c>
      <c r="I3232" s="11" t="s">
        <v>618</v>
      </c>
      <c r="J3232" s="78">
        <v>35000</v>
      </c>
    </row>
    <row r="3233" spans="1:10" outlineLevel="3" x14ac:dyDescent="0.25">
      <c r="A3233" s="87">
        <v>250</v>
      </c>
      <c r="B3233" s="9" t="s">
        <v>491</v>
      </c>
      <c r="C3233" s="9" t="s">
        <v>235</v>
      </c>
      <c r="D3233" s="9" t="s">
        <v>205</v>
      </c>
      <c r="E3233" s="11">
        <v>22510250</v>
      </c>
      <c r="F3233" s="84">
        <v>68160</v>
      </c>
      <c r="G3233" s="11" t="s">
        <v>168</v>
      </c>
      <c r="H3233" s="11" t="s">
        <v>47</v>
      </c>
      <c r="I3233" s="11" t="s">
        <v>618</v>
      </c>
      <c r="J3233" s="78">
        <v>103000</v>
      </c>
    </row>
    <row r="3234" spans="1:10" outlineLevel="3" x14ac:dyDescent="0.25">
      <c r="A3234" s="87">
        <v>250</v>
      </c>
      <c r="B3234" s="9" t="s">
        <v>491</v>
      </c>
      <c r="C3234" s="9" t="s">
        <v>235</v>
      </c>
      <c r="D3234" s="9" t="s">
        <v>205</v>
      </c>
      <c r="E3234" s="11">
        <v>22510250</v>
      </c>
      <c r="F3234" s="84">
        <v>68165</v>
      </c>
      <c r="G3234" s="11" t="s">
        <v>7</v>
      </c>
      <c r="H3234" s="11" t="s">
        <v>30</v>
      </c>
      <c r="I3234" s="11" t="s">
        <v>618</v>
      </c>
      <c r="J3234" s="78">
        <v>98000</v>
      </c>
    </row>
    <row r="3235" spans="1:10" outlineLevel="3" x14ac:dyDescent="0.25">
      <c r="A3235" s="87">
        <v>250</v>
      </c>
      <c r="B3235" s="9" t="s">
        <v>491</v>
      </c>
      <c r="C3235" s="9" t="s">
        <v>235</v>
      </c>
      <c r="D3235" s="9" t="s">
        <v>205</v>
      </c>
      <c r="E3235" s="11">
        <v>22510250</v>
      </c>
      <c r="F3235" s="84">
        <v>68165</v>
      </c>
      <c r="G3235" s="11" t="s">
        <v>166</v>
      </c>
      <c r="H3235" s="11" t="s">
        <v>30</v>
      </c>
      <c r="I3235" s="11" t="s">
        <v>618</v>
      </c>
      <c r="J3235" s="78">
        <v>8500</v>
      </c>
    </row>
    <row r="3236" spans="1:10" outlineLevel="3" x14ac:dyDescent="0.25">
      <c r="A3236" s="87">
        <v>250</v>
      </c>
      <c r="B3236" s="9" t="s">
        <v>491</v>
      </c>
      <c r="C3236" s="9" t="s">
        <v>235</v>
      </c>
      <c r="D3236" s="9" t="s">
        <v>205</v>
      </c>
      <c r="E3236" s="11">
        <v>22510250</v>
      </c>
      <c r="F3236" s="84">
        <v>68165</v>
      </c>
      <c r="G3236" s="11" t="s">
        <v>167</v>
      </c>
      <c r="H3236" s="11" t="s">
        <v>30</v>
      </c>
      <c r="I3236" s="11" t="s">
        <v>618</v>
      </c>
      <c r="J3236" s="78">
        <v>17500</v>
      </c>
    </row>
    <row r="3237" spans="1:10" outlineLevel="3" x14ac:dyDescent="0.25">
      <c r="A3237" s="87">
        <v>250</v>
      </c>
      <c r="B3237" s="9" t="s">
        <v>491</v>
      </c>
      <c r="C3237" s="9" t="s">
        <v>235</v>
      </c>
      <c r="D3237" s="9" t="s">
        <v>205</v>
      </c>
      <c r="E3237" s="11">
        <v>22510250</v>
      </c>
      <c r="F3237" s="84">
        <v>68165</v>
      </c>
      <c r="G3237" s="11" t="s">
        <v>168</v>
      </c>
      <c r="H3237" s="11" t="s">
        <v>30</v>
      </c>
      <c r="I3237" s="11" t="s">
        <v>618</v>
      </c>
      <c r="J3237" s="78">
        <v>38500</v>
      </c>
    </row>
    <row r="3238" spans="1:10" outlineLevel="3" x14ac:dyDescent="0.25">
      <c r="A3238" s="87">
        <v>250</v>
      </c>
      <c r="B3238" s="9" t="s">
        <v>491</v>
      </c>
      <c r="C3238" s="9" t="s">
        <v>235</v>
      </c>
      <c r="D3238" s="9" t="s">
        <v>205</v>
      </c>
      <c r="E3238" s="11">
        <v>22510250</v>
      </c>
      <c r="F3238" s="84">
        <v>69150</v>
      </c>
      <c r="G3238" s="11" t="s">
        <v>7</v>
      </c>
      <c r="H3238" s="11" t="s">
        <v>33</v>
      </c>
      <c r="I3238" s="11" t="s">
        <v>618</v>
      </c>
      <c r="J3238" s="78">
        <v>75</v>
      </c>
    </row>
    <row r="3239" spans="1:10" outlineLevel="3" x14ac:dyDescent="0.25">
      <c r="A3239" s="87">
        <v>250</v>
      </c>
      <c r="B3239" s="9" t="s">
        <v>491</v>
      </c>
      <c r="C3239" s="9" t="s">
        <v>235</v>
      </c>
      <c r="D3239" s="9" t="s">
        <v>205</v>
      </c>
      <c r="E3239" s="11">
        <v>22510250</v>
      </c>
      <c r="F3239" s="84">
        <v>69150</v>
      </c>
      <c r="G3239" s="11" t="s">
        <v>166</v>
      </c>
      <c r="H3239" s="11" t="s">
        <v>33</v>
      </c>
      <c r="I3239" s="11" t="s">
        <v>618</v>
      </c>
      <c r="J3239" s="78">
        <v>600</v>
      </c>
    </row>
    <row r="3240" spans="1:10" outlineLevel="3" x14ac:dyDescent="0.25">
      <c r="A3240" s="87">
        <v>250</v>
      </c>
      <c r="B3240" s="9" t="s">
        <v>491</v>
      </c>
      <c r="C3240" s="9" t="s">
        <v>235</v>
      </c>
      <c r="D3240" s="9" t="s">
        <v>205</v>
      </c>
      <c r="E3240" s="11">
        <v>22510250</v>
      </c>
      <c r="F3240" s="84">
        <v>69200</v>
      </c>
      <c r="G3240" s="11" t="s">
        <v>7</v>
      </c>
      <c r="H3240" s="11" t="s">
        <v>34</v>
      </c>
      <c r="I3240" s="11" t="s">
        <v>618</v>
      </c>
      <c r="J3240" s="78">
        <v>106316</v>
      </c>
    </row>
    <row r="3241" spans="1:10" outlineLevel="3" x14ac:dyDescent="0.25">
      <c r="A3241" s="87">
        <v>250</v>
      </c>
      <c r="B3241" s="9" t="s">
        <v>491</v>
      </c>
      <c r="C3241" s="9" t="s">
        <v>235</v>
      </c>
      <c r="D3241" s="9" t="s">
        <v>205</v>
      </c>
      <c r="E3241" s="11">
        <v>22510250</v>
      </c>
      <c r="F3241" s="84">
        <v>69500</v>
      </c>
      <c r="G3241" s="11" t="s">
        <v>7</v>
      </c>
      <c r="H3241" s="11" t="s">
        <v>35</v>
      </c>
      <c r="I3241" s="11" t="s">
        <v>618</v>
      </c>
      <c r="J3241" s="78">
        <v>17375</v>
      </c>
    </row>
    <row r="3242" spans="1:10" outlineLevel="3" x14ac:dyDescent="0.25">
      <c r="A3242" s="87">
        <v>250</v>
      </c>
      <c r="B3242" s="9" t="s">
        <v>491</v>
      </c>
      <c r="C3242" s="9" t="s">
        <v>235</v>
      </c>
      <c r="D3242" s="9" t="s">
        <v>205</v>
      </c>
      <c r="E3242" s="11">
        <v>22510250</v>
      </c>
      <c r="F3242" s="84">
        <v>69500</v>
      </c>
      <c r="G3242" s="11" t="s">
        <v>166</v>
      </c>
      <c r="H3242" s="11" t="s">
        <v>35</v>
      </c>
      <c r="I3242" s="11" t="s">
        <v>618</v>
      </c>
      <c r="J3242" s="78">
        <v>29629</v>
      </c>
    </row>
    <row r="3243" spans="1:10" outlineLevel="3" x14ac:dyDescent="0.25">
      <c r="A3243" s="87">
        <v>250</v>
      </c>
      <c r="B3243" s="9" t="s">
        <v>491</v>
      </c>
      <c r="C3243" s="9" t="s">
        <v>235</v>
      </c>
      <c r="D3243" s="9" t="s">
        <v>205</v>
      </c>
      <c r="E3243" s="11">
        <v>22510250</v>
      </c>
      <c r="F3243" s="84">
        <v>69500</v>
      </c>
      <c r="G3243" s="11" t="s">
        <v>167</v>
      </c>
      <c r="H3243" s="11" t="s">
        <v>35</v>
      </c>
      <c r="I3243" s="11" t="s">
        <v>618</v>
      </c>
      <c r="J3243" s="78">
        <v>27630</v>
      </c>
    </row>
    <row r="3244" spans="1:10" outlineLevel="3" x14ac:dyDescent="0.25">
      <c r="A3244" s="87">
        <v>250</v>
      </c>
      <c r="B3244" s="9" t="s">
        <v>491</v>
      </c>
      <c r="C3244" s="9" t="s">
        <v>235</v>
      </c>
      <c r="D3244" s="9" t="s">
        <v>205</v>
      </c>
      <c r="E3244" s="11">
        <v>22510250</v>
      </c>
      <c r="F3244" s="84">
        <v>69500</v>
      </c>
      <c r="G3244" s="11" t="s">
        <v>168</v>
      </c>
      <c r="H3244" s="11" t="s">
        <v>35</v>
      </c>
      <c r="I3244" s="11" t="s">
        <v>618</v>
      </c>
      <c r="J3244" s="78">
        <v>86500</v>
      </c>
    </row>
    <row r="3245" spans="1:10" outlineLevel="3" x14ac:dyDescent="0.25">
      <c r="A3245" s="87">
        <v>250</v>
      </c>
      <c r="B3245" s="9" t="s">
        <v>491</v>
      </c>
      <c r="C3245" s="9" t="s">
        <v>235</v>
      </c>
      <c r="D3245" s="9" t="s">
        <v>205</v>
      </c>
      <c r="E3245" s="11">
        <v>22510250</v>
      </c>
      <c r="F3245" s="84">
        <v>69550</v>
      </c>
      <c r="G3245" s="11" t="s">
        <v>7</v>
      </c>
      <c r="H3245" s="11" t="s">
        <v>36</v>
      </c>
      <c r="I3245" s="11" t="s">
        <v>618</v>
      </c>
      <c r="J3245" s="78">
        <v>14850</v>
      </c>
    </row>
    <row r="3246" spans="1:10" outlineLevel="3" x14ac:dyDescent="0.25">
      <c r="A3246" s="87">
        <v>250</v>
      </c>
      <c r="B3246" s="9" t="s">
        <v>491</v>
      </c>
      <c r="C3246" s="9" t="s">
        <v>235</v>
      </c>
      <c r="D3246" s="9" t="s">
        <v>205</v>
      </c>
      <c r="E3246" s="11">
        <v>22510250</v>
      </c>
      <c r="F3246" s="84">
        <v>69550</v>
      </c>
      <c r="G3246" s="11" t="s">
        <v>166</v>
      </c>
      <c r="H3246" s="11" t="s">
        <v>36</v>
      </c>
      <c r="I3246" s="11" t="s">
        <v>618</v>
      </c>
      <c r="J3246" s="78">
        <v>2075</v>
      </c>
    </row>
    <row r="3247" spans="1:10" outlineLevel="3" x14ac:dyDescent="0.25">
      <c r="A3247" s="87">
        <v>250</v>
      </c>
      <c r="B3247" s="9" t="s">
        <v>491</v>
      </c>
      <c r="C3247" s="9" t="s">
        <v>235</v>
      </c>
      <c r="D3247" s="9" t="s">
        <v>205</v>
      </c>
      <c r="E3247" s="11">
        <v>22510250</v>
      </c>
      <c r="F3247" s="84">
        <v>69550</v>
      </c>
      <c r="G3247" s="11" t="s">
        <v>167</v>
      </c>
      <c r="H3247" s="11" t="s">
        <v>36</v>
      </c>
      <c r="I3247" s="11" t="s">
        <v>618</v>
      </c>
      <c r="J3247" s="78">
        <v>1596</v>
      </c>
    </row>
    <row r="3248" spans="1:10" outlineLevel="3" x14ac:dyDescent="0.25">
      <c r="A3248" s="87">
        <v>250</v>
      </c>
      <c r="B3248" s="9" t="s">
        <v>491</v>
      </c>
      <c r="C3248" s="9" t="s">
        <v>235</v>
      </c>
      <c r="D3248" s="9" t="s">
        <v>205</v>
      </c>
      <c r="E3248" s="11">
        <v>22510250</v>
      </c>
      <c r="F3248" s="84">
        <v>69550</v>
      </c>
      <c r="G3248" s="11" t="s">
        <v>168</v>
      </c>
      <c r="H3248" s="11" t="s">
        <v>36</v>
      </c>
      <c r="I3248" s="11" t="s">
        <v>618</v>
      </c>
      <c r="J3248" s="78">
        <v>2053</v>
      </c>
    </row>
    <row r="3249" spans="1:10" outlineLevel="3" x14ac:dyDescent="0.25">
      <c r="A3249" s="87">
        <v>250</v>
      </c>
      <c r="B3249" s="9" t="s">
        <v>491</v>
      </c>
      <c r="C3249" s="9" t="s">
        <v>235</v>
      </c>
      <c r="D3249" s="9" t="s">
        <v>205</v>
      </c>
      <c r="E3249" s="11">
        <v>22510250</v>
      </c>
      <c r="F3249" s="84">
        <v>76500</v>
      </c>
      <c r="G3249" s="11" t="s">
        <v>7</v>
      </c>
      <c r="H3249" s="11" t="s">
        <v>48</v>
      </c>
      <c r="I3249" s="11" t="s">
        <v>618</v>
      </c>
      <c r="J3249" s="78">
        <v>200</v>
      </c>
    </row>
    <row r="3250" spans="1:10" outlineLevel="3" x14ac:dyDescent="0.25">
      <c r="A3250" s="87">
        <v>250</v>
      </c>
      <c r="B3250" s="9" t="s">
        <v>491</v>
      </c>
      <c r="C3250" s="9" t="s">
        <v>235</v>
      </c>
      <c r="D3250" s="9" t="s">
        <v>205</v>
      </c>
      <c r="E3250" s="11">
        <v>22510250</v>
      </c>
      <c r="F3250" s="84">
        <v>76800</v>
      </c>
      <c r="G3250" s="11" t="s">
        <v>7</v>
      </c>
      <c r="H3250" s="11" t="s">
        <v>37</v>
      </c>
      <c r="I3250" s="11" t="s">
        <v>618</v>
      </c>
      <c r="J3250" s="78">
        <v>468</v>
      </c>
    </row>
    <row r="3251" spans="1:10" outlineLevel="3" x14ac:dyDescent="0.25">
      <c r="A3251" s="87">
        <v>250</v>
      </c>
      <c r="B3251" s="9" t="s">
        <v>491</v>
      </c>
      <c r="C3251" s="9" t="s">
        <v>235</v>
      </c>
      <c r="D3251" s="9" t="s">
        <v>205</v>
      </c>
      <c r="E3251" s="11">
        <v>22510250</v>
      </c>
      <c r="F3251" s="84">
        <v>77140</v>
      </c>
      <c r="G3251" s="11" t="s">
        <v>7</v>
      </c>
      <c r="H3251" s="11" t="s">
        <v>38</v>
      </c>
      <c r="I3251" s="11" t="s">
        <v>618</v>
      </c>
      <c r="J3251" s="78">
        <v>1800</v>
      </c>
    </row>
    <row r="3252" spans="1:10" outlineLevel="3" x14ac:dyDescent="0.25">
      <c r="A3252" s="87">
        <v>250</v>
      </c>
      <c r="B3252" s="9" t="s">
        <v>491</v>
      </c>
      <c r="C3252" s="9" t="s">
        <v>235</v>
      </c>
      <c r="D3252" s="9" t="s">
        <v>205</v>
      </c>
      <c r="E3252" s="11">
        <v>22510250</v>
      </c>
      <c r="F3252" s="84">
        <v>79450</v>
      </c>
      <c r="G3252" s="11" t="s">
        <v>7</v>
      </c>
      <c r="H3252" s="11" t="s">
        <v>86</v>
      </c>
      <c r="I3252" s="11" t="s">
        <v>618</v>
      </c>
      <c r="J3252" s="78">
        <v>55440</v>
      </c>
    </row>
    <row r="3253" spans="1:10" outlineLevel="3" x14ac:dyDescent="0.25">
      <c r="A3253" s="87">
        <v>250</v>
      </c>
      <c r="B3253" s="9" t="s">
        <v>491</v>
      </c>
      <c r="C3253" s="9" t="s">
        <v>235</v>
      </c>
      <c r="D3253" s="9" t="s">
        <v>409</v>
      </c>
      <c r="E3253" s="11">
        <v>22527250</v>
      </c>
      <c r="F3253" s="84">
        <v>68165</v>
      </c>
      <c r="G3253" s="11" t="s">
        <v>7</v>
      </c>
      <c r="H3253" s="11" t="s">
        <v>30</v>
      </c>
      <c r="I3253" s="11" t="s">
        <v>618</v>
      </c>
      <c r="J3253" s="78">
        <v>298400</v>
      </c>
    </row>
    <row r="3254" spans="1:10" outlineLevel="3" x14ac:dyDescent="0.25">
      <c r="A3254" s="87">
        <v>250</v>
      </c>
      <c r="B3254" s="9" t="s">
        <v>491</v>
      </c>
      <c r="C3254" s="9" t="s">
        <v>235</v>
      </c>
      <c r="D3254" s="9" t="s">
        <v>409</v>
      </c>
      <c r="E3254" s="11">
        <v>22527250</v>
      </c>
      <c r="F3254" s="84">
        <v>68990</v>
      </c>
      <c r="G3254" s="11" t="s">
        <v>7</v>
      </c>
      <c r="H3254" s="11" t="s">
        <v>70</v>
      </c>
      <c r="I3254" s="11" t="s">
        <v>618</v>
      </c>
      <c r="J3254" s="78">
        <v>1961160</v>
      </c>
    </row>
    <row r="3255" spans="1:10" outlineLevel="3" x14ac:dyDescent="0.25">
      <c r="A3255" s="87">
        <v>250</v>
      </c>
      <c r="B3255" s="9" t="s">
        <v>491</v>
      </c>
      <c r="C3255" s="9" t="s">
        <v>235</v>
      </c>
      <c r="D3255" s="9" t="s">
        <v>409</v>
      </c>
      <c r="E3255" s="11">
        <v>22527250</v>
      </c>
      <c r="F3255" s="84">
        <v>80100</v>
      </c>
      <c r="G3255" s="11" t="s">
        <v>7</v>
      </c>
      <c r="H3255" s="11" t="s">
        <v>160</v>
      </c>
      <c r="I3255" s="11" t="s">
        <v>618</v>
      </c>
      <c r="J3255" s="78">
        <v>250000</v>
      </c>
    </row>
    <row r="3256" spans="1:10" outlineLevel="3" x14ac:dyDescent="0.25">
      <c r="A3256" s="87">
        <v>250</v>
      </c>
      <c r="B3256" s="9" t="s">
        <v>491</v>
      </c>
      <c r="C3256" s="9" t="s">
        <v>235</v>
      </c>
      <c r="D3256" s="9" t="s">
        <v>409</v>
      </c>
      <c r="E3256" s="11">
        <v>22527250</v>
      </c>
      <c r="F3256" s="84">
        <v>80225</v>
      </c>
      <c r="G3256" s="11" t="s">
        <v>7</v>
      </c>
      <c r="H3256" s="11" t="s">
        <v>416</v>
      </c>
      <c r="I3256" s="11" t="s">
        <v>618</v>
      </c>
      <c r="J3256" s="78">
        <v>535036</v>
      </c>
    </row>
    <row r="3257" spans="1:10" outlineLevel="3" x14ac:dyDescent="0.25">
      <c r="A3257" s="87">
        <v>250</v>
      </c>
      <c r="B3257" s="9" t="s">
        <v>491</v>
      </c>
      <c r="C3257" s="9" t="s">
        <v>235</v>
      </c>
      <c r="D3257" s="9" t="s">
        <v>409</v>
      </c>
      <c r="E3257" s="11">
        <v>22527250</v>
      </c>
      <c r="F3257" s="84">
        <v>80400</v>
      </c>
      <c r="G3257" s="11" t="s">
        <v>7</v>
      </c>
      <c r="H3257" s="11" t="s">
        <v>165</v>
      </c>
      <c r="I3257" s="11" t="s">
        <v>618</v>
      </c>
      <c r="J3257" s="78">
        <v>1063689</v>
      </c>
    </row>
    <row r="3258" spans="1:10" outlineLevel="3" x14ac:dyDescent="0.25">
      <c r="A3258" s="87">
        <v>250</v>
      </c>
      <c r="B3258" s="9" t="s">
        <v>491</v>
      </c>
      <c r="C3258" s="9" t="s">
        <v>235</v>
      </c>
      <c r="D3258" s="9" t="s">
        <v>71</v>
      </c>
      <c r="E3258" s="11">
        <v>22528250</v>
      </c>
      <c r="F3258" s="84">
        <v>61160</v>
      </c>
      <c r="G3258" s="11" t="s">
        <v>921</v>
      </c>
      <c r="H3258" s="11" t="s">
        <v>21</v>
      </c>
      <c r="I3258" s="11" t="s">
        <v>618</v>
      </c>
      <c r="J3258" s="78">
        <v>60000</v>
      </c>
    </row>
    <row r="3259" spans="1:10" outlineLevel="3" x14ac:dyDescent="0.25">
      <c r="A3259" s="87">
        <v>250</v>
      </c>
      <c r="B3259" s="9" t="s">
        <v>491</v>
      </c>
      <c r="C3259" s="9" t="s">
        <v>235</v>
      </c>
      <c r="D3259" s="9" t="s">
        <v>71</v>
      </c>
      <c r="E3259" s="11">
        <v>22528250</v>
      </c>
      <c r="F3259" s="84">
        <v>61350</v>
      </c>
      <c r="G3259" s="11" t="s">
        <v>921</v>
      </c>
      <c r="H3259" s="11" t="s">
        <v>79</v>
      </c>
      <c r="I3259" s="11" t="s">
        <v>618</v>
      </c>
      <c r="J3259" s="78">
        <v>5000</v>
      </c>
    </row>
    <row r="3260" spans="1:10" outlineLevel="3" x14ac:dyDescent="0.25">
      <c r="A3260" s="87">
        <v>250</v>
      </c>
      <c r="B3260" s="9" t="s">
        <v>491</v>
      </c>
      <c r="C3260" s="9" t="s">
        <v>235</v>
      </c>
      <c r="D3260" s="9" t="s">
        <v>71</v>
      </c>
      <c r="E3260" s="11">
        <v>22528250</v>
      </c>
      <c r="F3260" s="84">
        <v>61465</v>
      </c>
      <c r="G3260" s="11" t="s">
        <v>921</v>
      </c>
      <c r="H3260" s="11" t="s">
        <v>144</v>
      </c>
      <c r="I3260" s="11" t="s">
        <v>618</v>
      </c>
      <c r="J3260" s="78">
        <v>50000</v>
      </c>
    </row>
    <row r="3261" spans="1:10" outlineLevel="3" x14ac:dyDescent="0.25">
      <c r="A3261" s="87">
        <v>250</v>
      </c>
      <c r="B3261" s="9" t="s">
        <v>491</v>
      </c>
      <c r="C3261" s="9" t="s">
        <v>235</v>
      </c>
      <c r="D3261" s="9" t="s">
        <v>71</v>
      </c>
      <c r="E3261" s="11">
        <v>22528250</v>
      </c>
      <c r="F3261" s="84">
        <v>61500</v>
      </c>
      <c r="G3261" s="11" t="s">
        <v>921</v>
      </c>
      <c r="H3261" s="11" t="s">
        <v>24</v>
      </c>
      <c r="I3261" s="11" t="s">
        <v>618</v>
      </c>
      <c r="J3261" s="78">
        <v>10000</v>
      </c>
    </row>
    <row r="3262" spans="1:10" outlineLevel="3" x14ac:dyDescent="0.25">
      <c r="A3262" s="87">
        <v>250</v>
      </c>
      <c r="B3262" s="9" t="s">
        <v>491</v>
      </c>
      <c r="C3262" s="9" t="s">
        <v>235</v>
      </c>
      <c r="D3262" s="9" t="s">
        <v>71</v>
      </c>
      <c r="E3262" s="11">
        <v>22528250</v>
      </c>
      <c r="F3262" s="84">
        <v>65100</v>
      </c>
      <c r="G3262" s="11" t="s">
        <v>921</v>
      </c>
      <c r="H3262" s="11" t="s">
        <v>46</v>
      </c>
      <c r="I3262" s="11" t="s">
        <v>618</v>
      </c>
      <c r="J3262" s="78">
        <v>10000</v>
      </c>
    </row>
    <row r="3263" spans="1:10" outlineLevel="3" x14ac:dyDescent="0.25">
      <c r="A3263" s="87">
        <v>250</v>
      </c>
      <c r="B3263" s="9" t="s">
        <v>491</v>
      </c>
      <c r="C3263" s="9" t="s">
        <v>235</v>
      </c>
      <c r="D3263" s="9" t="s">
        <v>71</v>
      </c>
      <c r="E3263" s="11">
        <v>22528250</v>
      </c>
      <c r="F3263" s="84">
        <v>66110</v>
      </c>
      <c r="G3263" s="11" t="s">
        <v>921</v>
      </c>
      <c r="H3263" s="11" t="s">
        <v>27</v>
      </c>
      <c r="I3263" s="11" t="s">
        <v>618</v>
      </c>
      <c r="J3263" s="78">
        <v>5000</v>
      </c>
    </row>
    <row r="3264" spans="1:10" outlineLevel="3" x14ac:dyDescent="0.25">
      <c r="A3264" s="87">
        <v>250</v>
      </c>
      <c r="B3264" s="9" t="s">
        <v>491</v>
      </c>
      <c r="C3264" s="9" t="s">
        <v>235</v>
      </c>
      <c r="D3264" s="9" t="s">
        <v>71</v>
      </c>
      <c r="E3264" s="11">
        <v>22528250</v>
      </c>
      <c r="F3264" s="84">
        <v>68140</v>
      </c>
      <c r="G3264" s="11" t="s">
        <v>921</v>
      </c>
      <c r="H3264" s="11" t="s">
        <v>28</v>
      </c>
      <c r="I3264" s="11" t="s">
        <v>618</v>
      </c>
      <c r="J3264" s="78">
        <v>1050000</v>
      </c>
    </row>
    <row r="3265" spans="1:10" outlineLevel="3" x14ac:dyDescent="0.25">
      <c r="A3265" s="87">
        <v>250</v>
      </c>
      <c r="B3265" s="9" t="s">
        <v>491</v>
      </c>
      <c r="C3265" s="9" t="s">
        <v>235</v>
      </c>
      <c r="D3265" s="9" t="s">
        <v>71</v>
      </c>
      <c r="E3265" s="11">
        <v>22528250</v>
      </c>
      <c r="F3265" s="84">
        <v>68145</v>
      </c>
      <c r="G3265" s="11" t="s">
        <v>921</v>
      </c>
      <c r="H3265" s="11" t="s">
        <v>29</v>
      </c>
      <c r="I3265" s="11" t="s">
        <v>618</v>
      </c>
      <c r="J3265" s="78">
        <v>50000</v>
      </c>
    </row>
    <row r="3266" spans="1:10" outlineLevel="3" x14ac:dyDescent="0.25">
      <c r="A3266" s="87">
        <v>250</v>
      </c>
      <c r="B3266" s="9" t="s">
        <v>491</v>
      </c>
      <c r="C3266" s="9" t="s">
        <v>235</v>
      </c>
      <c r="D3266" s="9" t="s">
        <v>71</v>
      </c>
      <c r="E3266" s="11">
        <v>22528250</v>
      </c>
      <c r="F3266" s="84">
        <v>68160</v>
      </c>
      <c r="G3266" s="11" t="s">
        <v>921</v>
      </c>
      <c r="H3266" s="11" t="s">
        <v>47</v>
      </c>
      <c r="I3266" s="11" t="s">
        <v>618</v>
      </c>
      <c r="J3266" s="78">
        <v>50000</v>
      </c>
    </row>
    <row r="3267" spans="1:10" outlineLevel="3" x14ac:dyDescent="0.25">
      <c r="A3267" s="87">
        <v>250</v>
      </c>
      <c r="B3267" s="9" t="s">
        <v>491</v>
      </c>
      <c r="C3267" s="9" t="s">
        <v>235</v>
      </c>
      <c r="D3267" s="9" t="s">
        <v>71</v>
      </c>
      <c r="E3267" s="11">
        <v>22528250</v>
      </c>
      <c r="F3267" s="84">
        <v>68165</v>
      </c>
      <c r="G3267" s="11" t="s">
        <v>461</v>
      </c>
      <c r="H3267" s="11" t="s">
        <v>30</v>
      </c>
      <c r="I3267" s="11" t="s">
        <v>618</v>
      </c>
      <c r="J3267" s="78">
        <v>65000</v>
      </c>
    </row>
    <row r="3268" spans="1:10" outlineLevel="3" x14ac:dyDescent="0.25">
      <c r="A3268" s="87">
        <v>250</v>
      </c>
      <c r="B3268" s="9" t="s">
        <v>491</v>
      </c>
      <c r="C3268" s="9" t="s">
        <v>235</v>
      </c>
      <c r="D3268" s="9" t="s">
        <v>71</v>
      </c>
      <c r="E3268" s="11">
        <v>22528250</v>
      </c>
      <c r="F3268" s="84">
        <v>68165</v>
      </c>
      <c r="G3268" s="11" t="s">
        <v>169</v>
      </c>
      <c r="H3268" s="11" t="s">
        <v>30</v>
      </c>
      <c r="I3268" s="11" t="s">
        <v>618</v>
      </c>
      <c r="J3268" s="78">
        <v>35000</v>
      </c>
    </row>
    <row r="3269" spans="1:10" outlineLevel="3" x14ac:dyDescent="0.25">
      <c r="A3269" s="87">
        <v>250</v>
      </c>
      <c r="B3269" s="9" t="s">
        <v>491</v>
      </c>
      <c r="C3269" s="9" t="s">
        <v>235</v>
      </c>
      <c r="D3269" s="9" t="s">
        <v>71</v>
      </c>
      <c r="E3269" s="11">
        <v>22528250</v>
      </c>
      <c r="F3269" s="84">
        <v>68165</v>
      </c>
      <c r="G3269" s="11" t="s">
        <v>921</v>
      </c>
      <c r="H3269" s="11" t="s">
        <v>30</v>
      </c>
      <c r="I3269" s="11" t="s">
        <v>618</v>
      </c>
      <c r="J3269" s="78">
        <v>60000</v>
      </c>
    </row>
    <row r="3270" spans="1:10" outlineLevel="3" x14ac:dyDescent="0.25">
      <c r="A3270" s="87">
        <v>250</v>
      </c>
      <c r="B3270" s="9" t="s">
        <v>491</v>
      </c>
      <c r="C3270" s="9" t="s">
        <v>235</v>
      </c>
      <c r="D3270" s="9" t="s">
        <v>71</v>
      </c>
      <c r="E3270" s="11">
        <v>22528250</v>
      </c>
      <c r="F3270" s="84">
        <v>69500</v>
      </c>
      <c r="G3270" s="11" t="s">
        <v>921</v>
      </c>
      <c r="H3270" s="11" t="s">
        <v>35</v>
      </c>
      <c r="I3270" s="11" t="s">
        <v>618</v>
      </c>
      <c r="J3270" s="78">
        <v>10000</v>
      </c>
    </row>
    <row r="3271" spans="1:10" outlineLevel="2" x14ac:dyDescent="0.25">
      <c r="A3271" s="90" t="s">
        <v>357</v>
      </c>
      <c r="B3271" s="9"/>
      <c r="C3271" s="9"/>
      <c r="D3271" s="9"/>
      <c r="F3271" s="84"/>
      <c r="J3271" s="78">
        <f>SUBTOTAL(9,J3192:J3270)</f>
        <v>10325676</v>
      </c>
    </row>
    <row r="3272" spans="1:10" outlineLevel="3" x14ac:dyDescent="0.25">
      <c r="A3272" s="87">
        <v>265</v>
      </c>
      <c r="B3272" s="9" t="s">
        <v>492</v>
      </c>
      <c r="C3272" s="9" t="s">
        <v>374</v>
      </c>
      <c r="D3272" s="9" t="s">
        <v>549</v>
      </c>
      <c r="E3272" s="11">
        <v>22022265</v>
      </c>
      <c r="F3272" s="84">
        <v>80400</v>
      </c>
      <c r="G3272" s="11" t="s">
        <v>7</v>
      </c>
      <c r="H3272" s="11" t="s">
        <v>165</v>
      </c>
      <c r="I3272" s="11" t="s">
        <v>618</v>
      </c>
      <c r="J3272" s="78">
        <v>106068</v>
      </c>
    </row>
    <row r="3273" spans="1:10" outlineLevel="2" x14ac:dyDescent="0.25">
      <c r="A3273" s="90" t="s">
        <v>358</v>
      </c>
      <c r="B3273" s="9"/>
      <c r="C3273" s="9"/>
      <c r="D3273" s="9"/>
      <c r="F3273" s="84"/>
      <c r="J3273" s="78">
        <f>SUBTOTAL(9,J3272:J3272)</f>
        <v>106068</v>
      </c>
    </row>
    <row r="3274" spans="1:10" s="12" customFormat="1" outlineLevel="3" x14ac:dyDescent="0.25">
      <c r="A3274" s="88">
        <v>280</v>
      </c>
      <c r="B3274" s="9" t="s">
        <v>493</v>
      </c>
      <c r="C3274" s="9" t="s">
        <v>504</v>
      </c>
      <c r="D3274" s="9" t="s">
        <v>226</v>
      </c>
      <c r="E3274" s="9" t="s">
        <v>462</v>
      </c>
      <c r="F3274" s="86">
        <v>79450</v>
      </c>
      <c r="G3274" s="9"/>
      <c r="H3274" s="9" t="s">
        <v>938</v>
      </c>
      <c r="I3274" s="9" t="s">
        <v>618</v>
      </c>
      <c r="J3274" s="82">
        <v>189000</v>
      </c>
    </row>
    <row r="3275" spans="1:10" s="12" customFormat="1" outlineLevel="3" x14ac:dyDescent="0.25">
      <c r="A3275" s="88">
        <v>280</v>
      </c>
      <c r="B3275" s="9" t="s">
        <v>493</v>
      </c>
      <c r="C3275" s="9" t="s">
        <v>504</v>
      </c>
      <c r="D3275" s="9" t="s">
        <v>226</v>
      </c>
      <c r="E3275" s="9" t="s">
        <v>462</v>
      </c>
      <c r="F3275" s="86" t="s">
        <v>59</v>
      </c>
      <c r="G3275" s="9"/>
      <c r="H3275" s="9" t="s">
        <v>60</v>
      </c>
      <c r="I3275" s="9" t="s">
        <v>618</v>
      </c>
      <c r="J3275" s="82">
        <v>1688235</v>
      </c>
    </row>
    <row r="3276" spans="1:10" s="12" customFormat="1" outlineLevel="2" x14ac:dyDescent="0.25">
      <c r="A3276" s="91" t="s">
        <v>359</v>
      </c>
      <c r="B3276" s="9"/>
      <c r="C3276" s="9"/>
      <c r="D3276" s="9"/>
      <c r="E3276" s="9"/>
      <c r="F3276" s="86"/>
      <c r="G3276" s="9"/>
      <c r="H3276" s="9"/>
      <c r="I3276" s="9"/>
      <c r="J3276" s="82">
        <f>SUBTOTAL(9,J3274:J3275)</f>
        <v>1877235</v>
      </c>
    </row>
    <row r="3277" spans="1:10" outlineLevel="3" x14ac:dyDescent="0.25">
      <c r="A3277" s="87">
        <v>285</v>
      </c>
      <c r="B3277" s="9" t="s">
        <v>494</v>
      </c>
      <c r="C3277" s="9" t="s">
        <v>504</v>
      </c>
      <c r="D3277" s="9" t="s">
        <v>226</v>
      </c>
      <c r="E3277" s="9" t="s">
        <v>171</v>
      </c>
      <c r="F3277" s="85" t="s">
        <v>59</v>
      </c>
      <c r="G3277" s="9" t="s">
        <v>7</v>
      </c>
      <c r="H3277" s="9" t="s">
        <v>60</v>
      </c>
      <c r="I3277" s="9" t="s">
        <v>618</v>
      </c>
      <c r="J3277" s="82">
        <v>1432608</v>
      </c>
    </row>
    <row r="3278" spans="1:10" outlineLevel="3" x14ac:dyDescent="0.25">
      <c r="A3278" s="87">
        <v>285</v>
      </c>
      <c r="B3278" s="9" t="s">
        <v>494</v>
      </c>
      <c r="C3278" s="9" t="s">
        <v>504</v>
      </c>
      <c r="D3278" s="9" t="s">
        <v>226</v>
      </c>
      <c r="E3278" s="9" t="s">
        <v>171</v>
      </c>
      <c r="F3278" s="85">
        <v>80300</v>
      </c>
      <c r="G3278" s="9" t="s">
        <v>7</v>
      </c>
      <c r="H3278" s="9" t="s">
        <v>170</v>
      </c>
      <c r="I3278" s="9" t="s">
        <v>618</v>
      </c>
      <c r="J3278" s="82">
        <v>147492</v>
      </c>
    </row>
    <row r="3279" spans="1:10" outlineLevel="2" x14ac:dyDescent="0.25">
      <c r="A3279" s="90" t="s">
        <v>360</v>
      </c>
      <c r="B3279" s="9"/>
      <c r="C3279" s="9"/>
      <c r="D3279" s="9"/>
      <c r="E3279" s="9"/>
      <c r="F3279" s="85"/>
      <c r="G3279" s="9"/>
      <c r="H3279" s="9"/>
      <c r="I3279" s="9"/>
      <c r="J3279" s="82">
        <f>SUM(J3277:J3278)</f>
        <v>1580100</v>
      </c>
    </row>
    <row r="3280" spans="1:10" outlineLevel="3" x14ac:dyDescent="0.25">
      <c r="A3280" s="87">
        <v>295</v>
      </c>
      <c r="B3280" s="9" t="s">
        <v>495</v>
      </c>
      <c r="C3280" s="9" t="s">
        <v>201</v>
      </c>
      <c r="D3280" s="9" t="s">
        <v>548</v>
      </c>
      <c r="E3280" s="11">
        <v>21011295</v>
      </c>
      <c r="F3280" s="84">
        <v>79400</v>
      </c>
      <c r="G3280" s="11" t="s">
        <v>7</v>
      </c>
      <c r="H3280" s="11" t="s">
        <v>78</v>
      </c>
      <c r="I3280" s="11" t="s">
        <v>618</v>
      </c>
      <c r="J3280" s="78">
        <v>674835</v>
      </c>
    </row>
    <row r="3281" spans="1:10" outlineLevel="2" x14ac:dyDescent="0.25">
      <c r="A3281" s="90" t="s">
        <v>361</v>
      </c>
      <c r="B3281" s="9"/>
      <c r="C3281" s="9"/>
      <c r="D3281" s="9"/>
      <c r="F3281" s="84"/>
      <c r="J3281" s="78">
        <f>SUBTOTAL(9,J3280:J3280)</f>
        <v>674835</v>
      </c>
    </row>
    <row r="3282" spans="1:10" outlineLevel="3" x14ac:dyDescent="0.25">
      <c r="A3282" s="87">
        <v>300</v>
      </c>
      <c r="B3282" s="9" t="s">
        <v>496</v>
      </c>
      <c r="C3282" s="9" t="s">
        <v>201</v>
      </c>
      <c r="D3282" s="9" t="s">
        <v>205</v>
      </c>
      <c r="E3282" s="83" t="s">
        <v>698</v>
      </c>
      <c r="F3282" s="86" t="s">
        <v>75</v>
      </c>
      <c r="G3282" s="9"/>
      <c r="H3282" s="9" t="s">
        <v>76</v>
      </c>
      <c r="I3282" s="9" t="s">
        <v>618</v>
      </c>
      <c r="J3282" s="82">
        <f>10000000+9000000</f>
        <v>19000000</v>
      </c>
    </row>
    <row r="3283" spans="1:10" outlineLevel="3" x14ac:dyDescent="0.25">
      <c r="A3283" s="87">
        <v>300</v>
      </c>
      <c r="B3283" s="9" t="s">
        <v>496</v>
      </c>
      <c r="C3283" s="9" t="s">
        <v>502</v>
      </c>
      <c r="D3283" s="9" t="s">
        <v>516</v>
      </c>
      <c r="E3283" s="83" t="s">
        <v>699</v>
      </c>
      <c r="F3283" s="86" t="s">
        <v>75</v>
      </c>
      <c r="G3283" s="9"/>
      <c r="H3283" s="9" t="s">
        <v>76</v>
      </c>
      <c r="I3283" s="9" t="s">
        <v>618</v>
      </c>
      <c r="J3283" s="82">
        <f>20000000+8500000</f>
        <v>28500000</v>
      </c>
    </row>
    <row r="3284" spans="1:10" outlineLevel="3" x14ac:dyDescent="0.25">
      <c r="A3284" s="87">
        <v>300</v>
      </c>
      <c r="B3284" s="9" t="s">
        <v>496</v>
      </c>
      <c r="C3284" s="9" t="s">
        <v>212</v>
      </c>
      <c r="D3284" s="9" t="s">
        <v>213</v>
      </c>
      <c r="E3284" s="9" t="s">
        <v>466</v>
      </c>
      <c r="F3284" s="85" t="s">
        <v>463</v>
      </c>
      <c r="G3284" s="9"/>
      <c r="H3284" s="9" t="s">
        <v>464</v>
      </c>
      <c r="I3284" s="9" t="s">
        <v>618</v>
      </c>
      <c r="J3284" s="82">
        <f>3275000+591453+843000+620000+150000+210000+558000+147292+5000000+2670000</f>
        <v>14064745</v>
      </c>
    </row>
    <row r="3285" spans="1:10" outlineLevel="3" x14ac:dyDescent="0.25">
      <c r="A3285" s="87">
        <v>300</v>
      </c>
      <c r="B3285" s="9" t="s">
        <v>496</v>
      </c>
      <c r="C3285" s="9" t="s">
        <v>503</v>
      </c>
      <c r="D3285" s="9" t="s">
        <v>220</v>
      </c>
      <c r="E3285" s="83" t="s">
        <v>703</v>
      </c>
      <c r="F3285" s="86" t="s">
        <v>704</v>
      </c>
      <c r="G3285" s="9"/>
      <c r="H3285" s="9" t="s">
        <v>617</v>
      </c>
      <c r="I3285" s="9" t="s">
        <v>618</v>
      </c>
      <c r="J3285" s="82">
        <f>14134000+30000000+1600000+18000000+31000000+10000000</f>
        <v>104734000</v>
      </c>
    </row>
    <row r="3286" spans="1:10" outlineLevel="3" x14ac:dyDescent="0.25">
      <c r="A3286" s="87">
        <v>300</v>
      </c>
      <c r="B3286" s="9" t="s">
        <v>496</v>
      </c>
      <c r="C3286" s="9" t="s">
        <v>504</v>
      </c>
      <c r="D3286" s="9" t="s">
        <v>226</v>
      </c>
      <c r="E3286" s="9" t="s">
        <v>478</v>
      </c>
      <c r="F3286" s="85" t="s">
        <v>182</v>
      </c>
      <c r="G3286" s="9" t="s">
        <v>7</v>
      </c>
      <c r="H3286" s="9" t="s">
        <v>183</v>
      </c>
      <c r="I3286" s="9" t="s">
        <v>618</v>
      </c>
      <c r="J3286" s="82">
        <v>1000000</v>
      </c>
    </row>
    <row r="3287" spans="1:10" outlineLevel="2" x14ac:dyDescent="0.25">
      <c r="A3287" s="90" t="s">
        <v>362</v>
      </c>
      <c r="B3287" s="9"/>
      <c r="C3287" s="9"/>
      <c r="D3287" s="9"/>
      <c r="E3287" s="9"/>
      <c r="F3287" s="85"/>
      <c r="G3287" s="9"/>
      <c r="H3287" s="9"/>
      <c r="I3287" s="9"/>
      <c r="J3287" s="82">
        <f>SUBTOTAL(9,J3282:J3286)</f>
        <v>167298745</v>
      </c>
    </row>
    <row r="3288" spans="1:10" outlineLevel="3" x14ac:dyDescent="0.25">
      <c r="A3288" s="87">
        <v>350</v>
      </c>
      <c r="B3288" s="9" t="s">
        <v>721</v>
      </c>
      <c r="C3288" s="9" t="s">
        <v>503</v>
      </c>
      <c r="D3288" s="9" t="s">
        <v>205</v>
      </c>
      <c r="E3288" s="11">
        <v>37510350</v>
      </c>
      <c r="F3288" s="84">
        <v>80300</v>
      </c>
      <c r="G3288" s="11" t="s">
        <v>7</v>
      </c>
      <c r="H3288" s="11" t="s">
        <v>170</v>
      </c>
      <c r="I3288" s="11" t="s">
        <v>618</v>
      </c>
      <c r="J3288" s="78">
        <v>15000000</v>
      </c>
    </row>
    <row r="3289" spans="1:10" outlineLevel="2" x14ac:dyDescent="0.25">
      <c r="A3289" s="90" t="s">
        <v>720</v>
      </c>
      <c r="B3289" s="9"/>
      <c r="C3289" s="9"/>
      <c r="D3289" s="9"/>
      <c r="F3289" s="84"/>
      <c r="J3289" s="78">
        <f>SUBTOTAL(9,J3288:J3288)</f>
        <v>15000000</v>
      </c>
    </row>
    <row r="3290" spans="1:10" outlineLevel="3" x14ac:dyDescent="0.25">
      <c r="A3290" s="87">
        <v>400</v>
      </c>
      <c r="B3290" s="9" t="s">
        <v>231</v>
      </c>
      <c r="C3290" s="9" t="s">
        <v>374</v>
      </c>
      <c r="D3290" s="9" t="s">
        <v>549</v>
      </c>
      <c r="E3290" s="11">
        <v>42022000</v>
      </c>
      <c r="F3290" s="84">
        <v>78100</v>
      </c>
      <c r="G3290" s="11" t="s">
        <v>7</v>
      </c>
      <c r="H3290" s="11" t="s">
        <v>185</v>
      </c>
      <c r="I3290" s="11" t="s">
        <v>618</v>
      </c>
      <c r="J3290" s="78">
        <v>59793198</v>
      </c>
    </row>
    <row r="3291" spans="1:10" outlineLevel="3" x14ac:dyDescent="0.25">
      <c r="A3291" s="87">
        <v>400</v>
      </c>
      <c r="B3291" s="9" t="s">
        <v>231</v>
      </c>
      <c r="C3291" s="9" t="s">
        <v>374</v>
      </c>
      <c r="D3291" s="9" t="s">
        <v>549</v>
      </c>
      <c r="E3291" s="11">
        <v>42022000</v>
      </c>
      <c r="F3291" s="84">
        <v>78200</v>
      </c>
      <c r="G3291" s="11" t="s">
        <v>7</v>
      </c>
      <c r="H3291" s="11" t="s">
        <v>183</v>
      </c>
      <c r="I3291" s="11" t="s">
        <v>618</v>
      </c>
      <c r="J3291" s="78">
        <v>26673993</v>
      </c>
    </row>
    <row r="3292" spans="1:10" outlineLevel="3" x14ac:dyDescent="0.25">
      <c r="A3292" s="87">
        <v>400</v>
      </c>
      <c r="B3292" s="9" t="s">
        <v>231</v>
      </c>
      <c r="C3292" s="9" t="s">
        <v>374</v>
      </c>
      <c r="D3292" s="9" t="s">
        <v>549</v>
      </c>
      <c r="E3292" s="11">
        <v>42022000</v>
      </c>
      <c r="F3292" s="84">
        <v>78400</v>
      </c>
      <c r="G3292" s="11" t="s">
        <v>7</v>
      </c>
      <c r="H3292" s="11" t="s">
        <v>184</v>
      </c>
      <c r="I3292" s="11" t="s">
        <v>618</v>
      </c>
      <c r="J3292" s="78">
        <v>500000</v>
      </c>
    </row>
    <row r="3293" spans="1:10" outlineLevel="2" x14ac:dyDescent="0.25">
      <c r="A3293" s="90" t="s">
        <v>363</v>
      </c>
      <c r="B3293" s="9"/>
      <c r="C3293" s="9"/>
      <c r="D3293" s="9"/>
      <c r="F3293" s="84"/>
      <c r="J3293" s="78">
        <f>SUBTOTAL(9,J3290:J3292)</f>
        <v>86967191</v>
      </c>
    </row>
    <row r="3294" spans="1:10" outlineLevel="3" x14ac:dyDescent="0.25">
      <c r="A3294" s="87">
        <v>600</v>
      </c>
      <c r="B3294" s="9" t="s">
        <v>227</v>
      </c>
      <c r="C3294" s="9" t="s">
        <v>374</v>
      </c>
      <c r="D3294" s="9" t="s">
        <v>208</v>
      </c>
      <c r="E3294" s="11">
        <v>62026000</v>
      </c>
      <c r="F3294" s="84">
        <v>60100</v>
      </c>
      <c r="G3294" s="11" t="s">
        <v>7</v>
      </c>
      <c r="H3294" s="11" t="s">
        <v>8</v>
      </c>
      <c r="I3294" s="11" t="s">
        <v>618</v>
      </c>
      <c r="J3294" s="78">
        <v>898654</v>
      </c>
    </row>
    <row r="3295" spans="1:10" outlineLevel="3" x14ac:dyDescent="0.25">
      <c r="A3295" s="87">
        <v>600</v>
      </c>
      <c r="B3295" s="9" t="s">
        <v>227</v>
      </c>
      <c r="C3295" s="9" t="s">
        <v>374</v>
      </c>
      <c r="D3295" s="9" t="s">
        <v>208</v>
      </c>
      <c r="E3295" s="11">
        <v>62026000</v>
      </c>
      <c r="F3295" s="84">
        <v>60140</v>
      </c>
      <c r="G3295" s="11" t="s">
        <v>7</v>
      </c>
      <c r="H3295" s="11" t="s">
        <v>9</v>
      </c>
      <c r="I3295" s="11" t="s">
        <v>618</v>
      </c>
      <c r="J3295" s="78">
        <v>1000</v>
      </c>
    </row>
    <row r="3296" spans="1:10" outlineLevel="3" x14ac:dyDescent="0.25">
      <c r="A3296" s="87">
        <v>600</v>
      </c>
      <c r="B3296" s="9" t="s">
        <v>227</v>
      </c>
      <c r="C3296" s="9" t="s">
        <v>374</v>
      </c>
      <c r="D3296" s="9" t="s">
        <v>208</v>
      </c>
      <c r="E3296" s="11">
        <v>62026000</v>
      </c>
      <c r="F3296" s="84">
        <v>60280</v>
      </c>
      <c r="G3296" s="11" t="s">
        <v>7</v>
      </c>
      <c r="H3296" s="11" t="s">
        <v>10</v>
      </c>
      <c r="I3296" s="11" t="s">
        <v>618</v>
      </c>
      <c r="J3296" s="78">
        <v>1200</v>
      </c>
    </row>
    <row r="3297" spans="1:10" outlineLevel="3" x14ac:dyDescent="0.25">
      <c r="A3297" s="87">
        <v>600</v>
      </c>
      <c r="B3297" s="9" t="s">
        <v>227</v>
      </c>
      <c r="C3297" s="9" t="s">
        <v>374</v>
      </c>
      <c r="D3297" s="9" t="s">
        <v>208</v>
      </c>
      <c r="E3297" s="11">
        <v>62026000</v>
      </c>
      <c r="F3297" s="84">
        <v>60290</v>
      </c>
      <c r="G3297" s="11" t="s">
        <v>7</v>
      </c>
      <c r="H3297" s="11" t="s">
        <v>11</v>
      </c>
      <c r="I3297" s="11" t="s">
        <v>618</v>
      </c>
      <c r="J3297" s="78">
        <v>10880</v>
      </c>
    </row>
    <row r="3298" spans="1:10" outlineLevel="3" x14ac:dyDescent="0.25">
      <c r="A3298" s="87">
        <v>600</v>
      </c>
      <c r="B3298" s="9" t="s">
        <v>227</v>
      </c>
      <c r="C3298" s="9" t="s">
        <v>374</v>
      </c>
      <c r="D3298" s="9" t="s">
        <v>208</v>
      </c>
      <c r="E3298" s="11">
        <v>62026000</v>
      </c>
      <c r="F3298" s="84">
        <v>60300</v>
      </c>
      <c r="G3298" s="11" t="s">
        <v>7</v>
      </c>
      <c r="H3298" s="11" t="s">
        <v>12</v>
      </c>
      <c r="I3298" s="11" t="s">
        <v>618</v>
      </c>
      <c r="J3298" s="78">
        <v>65729</v>
      </c>
    </row>
    <row r="3299" spans="1:10" outlineLevel="3" x14ac:dyDescent="0.25">
      <c r="A3299" s="87">
        <v>600</v>
      </c>
      <c r="B3299" s="9" t="s">
        <v>227</v>
      </c>
      <c r="C3299" s="9" t="s">
        <v>374</v>
      </c>
      <c r="D3299" s="9" t="s">
        <v>208</v>
      </c>
      <c r="E3299" s="11">
        <v>62026000</v>
      </c>
      <c r="F3299" s="84">
        <v>60330</v>
      </c>
      <c r="G3299" s="11" t="s">
        <v>7</v>
      </c>
      <c r="H3299" s="11" t="s">
        <v>13</v>
      </c>
      <c r="I3299" s="11" t="s">
        <v>618</v>
      </c>
      <c r="J3299" s="78">
        <v>207270</v>
      </c>
    </row>
    <row r="3300" spans="1:10" outlineLevel="3" x14ac:dyDescent="0.25">
      <c r="A3300" s="87">
        <v>600</v>
      </c>
      <c r="B3300" s="9" t="s">
        <v>227</v>
      </c>
      <c r="C3300" s="9" t="s">
        <v>374</v>
      </c>
      <c r="D3300" s="9" t="s">
        <v>208</v>
      </c>
      <c r="E3300" s="11">
        <v>62026000</v>
      </c>
      <c r="F3300" s="84">
        <v>60331</v>
      </c>
      <c r="G3300" s="11" t="s">
        <v>7</v>
      </c>
      <c r="H3300" s="11" t="s">
        <v>14</v>
      </c>
      <c r="I3300" s="11" t="s">
        <v>618</v>
      </c>
      <c r="J3300" s="78">
        <v>9719</v>
      </c>
    </row>
    <row r="3301" spans="1:10" outlineLevel="3" x14ac:dyDescent="0.25">
      <c r="A3301" s="87">
        <v>600</v>
      </c>
      <c r="B3301" s="9" t="s">
        <v>227</v>
      </c>
      <c r="C3301" s="9" t="s">
        <v>374</v>
      </c>
      <c r="D3301" s="9" t="s">
        <v>208</v>
      </c>
      <c r="E3301" s="11">
        <v>62026000</v>
      </c>
      <c r="F3301" s="84">
        <v>60340</v>
      </c>
      <c r="G3301" s="11" t="s">
        <v>7</v>
      </c>
      <c r="H3301" s="11" t="s">
        <v>15</v>
      </c>
      <c r="I3301" s="11" t="s">
        <v>618</v>
      </c>
      <c r="J3301" s="78">
        <v>1283</v>
      </c>
    </row>
    <row r="3302" spans="1:10" outlineLevel="3" x14ac:dyDescent="0.25">
      <c r="A3302" s="87">
        <v>600</v>
      </c>
      <c r="B3302" s="9" t="s">
        <v>227</v>
      </c>
      <c r="C3302" s="9" t="s">
        <v>374</v>
      </c>
      <c r="D3302" s="9" t="s">
        <v>208</v>
      </c>
      <c r="E3302" s="11">
        <v>62026000</v>
      </c>
      <c r="F3302" s="84">
        <v>60350</v>
      </c>
      <c r="G3302" s="11" t="s">
        <v>7</v>
      </c>
      <c r="H3302" s="11" t="s">
        <v>16</v>
      </c>
      <c r="I3302" s="11" t="s">
        <v>618</v>
      </c>
      <c r="J3302" s="78">
        <v>3510</v>
      </c>
    </row>
    <row r="3303" spans="1:10" outlineLevel="3" x14ac:dyDescent="0.25">
      <c r="A3303" s="87">
        <v>600</v>
      </c>
      <c r="B3303" s="9" t="s">
        <v>227</v>
      </c>
      <c r="C3303" s="9" t="s">
        <v>374</v>
      </c>
      <c r="D3303" s="9" t="s">
        <v>208</v>
      </c>
      <c r="E3303" s="11">
        <v>62026000</v>
      </c>
      <c r="F3303" s="84">
        <v>60360</v>
      </c>
      <c r="G3303" s="11" t="s">
        <v>7</v>
      </c>
      <c r="H3303" s="11" t="s">
        <v>17</v>
      </c>
      <c r="I3303" s="11" t="s">
        <v>618</v>
      </c>
      <c r="J3303" s="78">
        <v>132399</v>
      </c>
    </row>
    <row r="3304" spans="1:10" outlineLevel="3" x14ac:dyDescent="0.25">
      <c r="A3304" s="87">
        <v>600</v>
      </c>
      <c r="B3304" s="9" t="s">
        <v>227</v>
      </c>
      <c r="C3304" s="9" t="s">
        <v>374</v>
      </c>
      <c r="D3304" s="9" t="s">
        <v>208</v>
      </c>
      <c r="E3304" s="11">
        <v>62026000</v>
      </c>
      <c r="F3304" s="84">
        <v>61100</v>
      </c>
      <c r="G3304" s="11" t="s">
        <v>7</v>
      </c>
      <c r="H3304" s="11" t="s">
        <v>19</v>
      </c>
      <c r="I3304" s="11" t="s">
        <v>618</v>
      </c>
      <c r="J3304" s="78">
        <v>4888</v>
      </c>
    </row>
    <row r="3305" spans="1:10" outlineLevel="3" x14ac:dyDescent="0.25">
      <c r="A3305" s="87">
        <v>600</v>
      </c>
      <c r="B3305" s="9" t="s">
        <v>227</v>
      </c>
      <c r="C3305" s="9" t="s">
        <v>374</v>
      </c>
      <c r="D3305" s="9" t="s">
        <v>208</v>
      </c>
      <c r="E3305" s="11">
        <v>62026000</v>
      </c>
      <c r="F3305" s="84">
        <v>61150</v>
      </c>
      <c r="G3305" s="11" t="s">
        <v>7</v>
      </c>
      <c r="H3305" s="11" t="s">
        <v>67</v>
      </c>
      <c r="I3305" s="11" t="s">
        <v>618</v>
      </c>
      <c r="J3305" s="78">
        <v>150</v>
      </c>
    </row>
    <row r="3306" spans="1:10" outlineLevel="3" x14ac:dyDescent="0.25">
      <c r="A3306" s="87">
        <v>600</v>
      </c>
      <c r="B3306" s="9" t="s">
        <v>227</v>
      </c>
      <c r="C3306" s="9" t="s">
        <v>374</v>
      </c>
      <c r="D3306" s="9" t="s">
        <v>208</v>
      </c>
      <c r="E3306" s="11">
        <v>62026000</v>
      </c>
      <c r="F3306" s="84">
        <v>61160</v>
      </c>
      <c r="G3306" s="11" t="s">
        <v>7</v>
      </c>
      <c r="H3306" s="11" t="s">
        <v>21</v>
      </c>
      <c r="I3306" s="11" t="s">
        <v>618</v>
      </c>
      <c r="J3306" s="78">
        <v>600</v>
      </c>
    </row>
    <row r="3307" spans="1:10" outlineLevel="3" x14ac:dyDescent="0.25">
      <c r="A3307" s="87">
        <v>600</v>
      </c>
      <c r="B3307" s="9" t="s">
        <v>227</v>
      </c>
      <c r="C3307" s="9" t="s">
        <v>374</v>
      </c>
      <c r="D3307" s="9" t="s">
        <v>208</v>
      </c>
      <c r="E3307" s="11">
        <v>62026000</v>
      </c>
      <c r="F3307" s="84">
        <v>61180</v>
      </c>
      <c r="G3307" s="11" t="s">
        <v>7</v>
      </c>
      <c r="H3307" s="11" t="s">
        <v>23</v>
      </c>
      <c r="I3307" s="11" t="s">
        <v>618</v>
      </c>
      <c r="J3307" s="78">
        <v>1890</v>
      </c>
    </row>
    <row r="3308" spans="1:10" outlineLevel="3" x14ac:dyDescent="0.25">
      <c r="A3308" s="87">
        <v>600</v>
      </c>
      <c r="B3308" s="9" t="s">
        <v>227</v>
      </c>
      <c r="C3308" s="9" t="s">
        <v>374</v>
      </c>
      <c r="D3308" s="9" t="s">
        <v>208</v>
      </c>
      <c r="E3308" s="11">
        <v>62026000</v>
      </c>
      <c r="F3308" s="84">
        <v>61350</v>
      </c>
      <c r="G3308" s="11" t="s">
        <v>7</v>
      </c>
      <c r="H3308" s="11" t="s">
        <v>79</v>
      </c>
      <c r="I3308" s="11" t="s">
        <v>618</v>
      </c>
      <c r="J3308" s="78">
        <v>500</v>
      </c>
    </row>
    <row r="3309" spans="1:10" outlineLevel="3" x14ac:dyDescent="0.25">
      <c r="A3309" s="87">
        <v>600</v>
      </c>
      <c r="B3309" s="9" t="s">
        <v>227</v>
      </c>
      <c r="C3309" s="9" t="s">
        <v>374</v>
      </c>
      <c r="D3309" s="9" t="s">
        <v>208</v>
      </c>
      <c r="E3309" s="11">
        <v>62026000</v>
      </c>
      <c r="F3309" s="84">
        <v>61920</v>
      </c>
      <c r="G3309" s="11" t="s">
        <v>7</v>
      </c>
      <c r="H3309" s="11" t="s">
        <v>388</v>
      </c>
      <c r="I3309" s="11" t="s">
        <v>618</v>
      </c>
      <c r="J3309" s="78">
        <v>11875</v>
      </c>
    </row>
    <row r="3310" spans="1:10" outlineLevel="3" x14ac:dyDescent="0.25">
      <c r="A3310" s="87">
        <v>600</v>
      </c>
      <c r="B3310" s="9" t="s">
        <v>227</v>
      </c>
      <c r="C3310" s="9" t="s">
        <v>374</v>
      </c>
      <c r="D3310" s="9" t="s">
        <v>208</v>
      </c>
      <c r="E3310" s="11">
        <v>62026000</v>
      </c>
      <c r="F3310" s="84">
        <v>61950</v>
      </c>
      <c r="G3310" s="11" t="s">
        <v>7</v>
      </c>
      <c r="H3310" s="11" t="s">
        <v>390</v>
      </c>
      <c r="I3310" s="11" t="s">
        <v>618</v>
      </c>
      <c r="J3310" s="78">
        <v>540</v>
      </c>
    </row>
    <row r="3311" spans="1:10" outlineLevel="3" x14ac:dyDescent="0.25">
      <c r="A3311" s="87">
        <v>600</v>
      </c>
      <c r="B3311" s="9" t="s">
        <v>227</v>
      </c>
      <c r="C3311" s="9" t="s">
        <v>374</v>
      </c>
      <c r="D3311" s="9" t="s">
        <v>208</v>
      </c>
      <c r="E3311" s="11">
        <v>62026000</v>
      </c>
      <c r="F3311" s="84">
        <v>62300</v>
      </c>
      <c r="G3311" s="11" t="s">
        <v>7</v>
      </c>
      <c r="H3311" s="11" t="s">
        <v>43</v>
      </c>
      <c r="I3311" s="11" t="s">
        <v>618</v>
      </c>
      <c r="J3311" s="78">
        <v>1000</v>
      </c>
    </row>
    <row r="3312" spans="1:10" outlineLevel="3" x14ac:dyDescent="0.25">
      <c r="A3312" s="87">
        <v>600</v>
      </c>
      <c r="B3312" s="9" t="s">
        <v>227</v>
      </c>
      <c r="C3312" s="9" t="s">
        <v>374</v>
      </c>
      <c r="D3312" s="9" t="s">
        <v>208</v>
      </c>
      <c r="E3312" s="11">
        <v>62026000</v>
      </c>
      <c r="F3312" s="84">
        <v>62550</v>
      </c>
      <c r="G3312" s="11" t="s">
        <v>7</v>
      </c>
      <c r="H3312" s="11" t="s">
        <v>45</v>
      </c>
      <c r="I3312" s="11" t="s">
        <v>618</v>
      </c>
      <c r="J3312" s="78">
        <v>47500</v>
      </c>
    </row>
    <row r="3313" spans="1:10" outlineLevel="3" x14ac:dyDescent="0.25">
      <c r="A3313" s="87">
        <v>600</v>
      </c>
      <c r="B3313" s="9" t="s">
        <v>227</v>
      </c>
      <c r="C3313" s="9" t="s">
        <v>374</v>
      </c>
      <c r="D3313" s="9" t="s">
        <v>208</v>
      </c>
      <c r="E3313" s="11">
        <v>62026000</v>
      </c>
      <c r="F3313" s="84">
        <v>65100</v>
      </c>
      <c r="G3313" s="11" t="s">
        <v>7</v>
      </c>
      <c r="H3313" s="11" t="s">
        <v>46</v>
      </c>
      <c r="I3313" s="11" t="s">
        <v>618</v>
      </c>
      <c r="J3313" s="78">
        <v>500</v>
      </c>
    </row>
    <row r="3314" spans="1:10" outlineLevel="3" x14ac:dyDescent="0.25">
      <c r="A3314" s="87">
        <v>600</v>
      </c>
      <c r="B3314" s="9" t="s">
        <v>227</v>
      </c>
      <c r="C3314" s="9" t="s">
        <v>374</v>
      </c>
      <c r="D3314" s="9" t="s">
        <v>208</v>
      </c>
      <c r="E3314" s="11">
        <v>62026000</v>
      </c>
      <c r="F3314" s="84">
        <v>66110</v>
      </c>
      <c r="G3314" s="11" t="s">
        <v>7</v>
      </c>
      <c r="H3314" s="11" t="s">
        <v>27</v>
      </c>
      <c r="I3314" s="11" t="s">
        <v>618</v>
      </c>
      <c r="J3314" s="78">
        <v>500</v>
      </c>
    </row>
    <row r="3315" spans="1:10" outlineLevel="3" x14ac:dyDescent="0.25">
      <c r="A3315" s="87">
        <v>600</v>
      </c>
      <c r="B3315" s="9" t="s">
        <v>227</v>
      </c>
      <c r="C3315" s="9" t="s">
        <v>374</v>
      </c>
      <c r="D3315" s="9" t="s">
        <v>208</v>
      </c>
      <c r="E3315" s="11">
        <v>62026000</v>
      </c>
      <c r="F3315" s="84">
        <v>68140</v>
      </c>
      <c r="G3315" s="11" t="s">
        <v>7</v>
      </c>
      <c r="H3315" s="11" t="s">
        <v>28</v>
      </c>
      <c r="I3315" s="11" t="s">
        <v>618</v>
      </c>
      <c r="J3315" s="78">
        <v>47000</v>
      </c>
    </row>
    <row r="3316" spans="1:10" outlineLevel="3" x14ac:dyDescent="0.25">
      <c r="A3316" s="87">
        <v>600</v>
      </c>
      <c r="B3316" s="9" t="s">
        <v>227</v>
      </c>
      <c r="C3316" s="9" t="s">
        <v>374</v>
      </c>
      <c r="D3316" s="9" t="s">
        <v>208</v>
      </c>
      <c r="E3316" s="11">
        <v>62026000</v>
      </c>
      <c r="F3316" s="84">
        <v>68145</v>
      </c>
      <c r="G3316" s="11" t="s">
        <v>7</v>
      </c>
      <c r="H3316" s="11" t="s">
        <v>29</v>
      </c>
      <c r="I3316" s="11" t="s">
        <v>618</v>
      </c>
      <c r="J3316" s="78">
        <v>69400</v>
      </c>
    </row>
    <row r="3317" spans="1:10" outlineLevel="3" x14ac:dyDescent="0.25">
      <c r="A3317" s="87">
        <v>600</v>
      </c>
      <c r="B3317" s="9" t="s">
        <v>227</v>
      </c>
      <c r="C3317" s="9" t="s">
        <v>374</v>
      </c>
      <c r="D3317" s="9" t="s">
        <v>208</v>
      </c>
      <c r="E3317" s="11">
        <v>62026000</v>
      </c>
      <c r="F3317" s="84">
        <v>68400</v>
      </c>
      <c r="G3317" s="11" t="s">
        <v>7</v>
      </c>
      <c r="H3317" s="11" t="s">
        <v>49</v>
      </c>
      <c r="I3317" s="11" t="s">
        <v>618</v>
      </c>
      <c r="J3317" s="78">
        <v>111</v>
      </c>
    </row>
    <row r="3318" spans="1:10" outlineLevel="3" x14ac:dyDescent="0.25">
      <c r="A3318" s="87">
        <v>600</v>
      </c>
      <c r="B3318" s="9" t="s">
        <v>227</v>
      </c>
      <c r="C3318" s="9" t="s">
        <v>374</v>
      </c>
      <c r="D3318" s="9" t="s">
        <v>208</v>
      </c>
      <c r="E3318" s="11">
        <v>62026000</v>
      </c>
      <c r="F3318" s="84">
        <v>69150</v>
      </c>
      <c r="G3318" s="11" t="s">
        <v>7</v>
      </c>
      <c r="H3318" s="11" t="s">
        <v>33</v>
      </c>
      <c r="I3318" s="11" t="s">
        <v>618</v>
      </c>
      <c r="J3318" s="78">
        <v>300</v>
      </c>
    </row>
    <row r="3319" spans="1:10" outlineLevel="3" x14ac:dyDescent="0.25">
      <c r="A3319" s="87">
        <v>600</v>
      </c>
      <c r="B3319" s="9" t="s">
        <v>227</v>
      </c>
      <c r="C3319" s="9" t="s">
        <v>374</v>
      </c>
      <c r="D3319" s="9" t="s">
        <v>208</v>
      </c>
      <c r="E3319" s="11">
        <v>62026000</v>
      </c>
      <c r="F3319" s="84">
        <v>69500</v>
      </c>
      <c r="G3319" s="11" t="s">
        <v>7</v>
      </c>
      <c r="H3319" s="11" t="s">
        <v>35</v>
      </c>
      <c r="I3319" s="11" t="s">
        <v>618</v>
      </c>
      <c r="J3319" s="78">
        <v>3750</v>
      </c>
    </row>
    <row r="3320" spans="1:10" outlineLevel="3" x14ac:dyDescent="0.25">
      <c r="A3320" s="87">
        <v>600</v>
      </c>
      <c r="B3320" s="9" t="s">
        <v>227</v>
      </c>
      <c r="C3320" s="9" t="s">
        <v>374</v>
      </c>
      <c r="D3320" s="9" t="s">
        <v>208</v>
      </c>
      <c r="E3320" s="11">
        <v>62026000</v>
      </c>
      <c r="F3320" s="84">
        <v>69550</v>
      </c>
      <c r="G3320" s="11" t="s">
        <v>7</v>
      </c>
      <c r="H3320" s="11" t="s">
        <v>36</v>
      </c>
      <c r="I3320" s="11" t="s">
        <v>618</v>
      </c>
      <c r="J3320" s="78">
        <v>4400</v>
      </c>
    </row>
    <row r="3321" spans="1:10" outlineLevel="3" x14ac:dyDescent="0.25">
      <c r="A3321" s="87">
        <v>600</v>
      </c>
      <c r="B3321" s="9" t="s">
        <v>227</v>
      </c>
      <c r="C3321" s="9" t="s">
        <v>374</v>
      </c>
      <c r="D3321" s="9" t="s">
        <v>208</v>
      </c>
      <c r="E3321" s="11">
        <v>62026000</v>
      </c>
      <c r="F3321" s="84">
        <v>76800</v>
      </c>
      <c r="G3321" s="11" t="s">
        <v>7</v>
      </c>
      <c r="H3321" s="11" t="s">
        <v>37</v>
      </c>
      <c r="I3321" s="11" t="s">
        <v>618</v>
      </c>
      <c r="J3321" s="78">
        <v>2712</v>
      </c>
    </row>
    <row r="3322" spans="1:10" outlineLevel="3" x14ac:dyDescent="0.25">
      <c r="A3322" s="87">
        <v>600</v>
      </c>
      <c r="B3322" s="9" t="s">
        <v>227</v>
      </c>
      <c r="C3322" s="9" t="s">
        <v>374</v>
      </c>
      <c r="D3322" s="9" t="s">
        <v>208</v>
      </c>
      <c r="E3322" s="11">
        <v>62026000</v>
      </c>
      <c r="F3322" s="84">
        <v>77140</v>
      </c>
      <c r="G3322" s="11" t="s">
        <v>7</v>
      </c>
      <c r="H3322" s="11" t="s">
        <v>38</v>
      </c>
      <c r="I3322" s="11" t="s">
        <v>618</v>
      </c>
      <c r="J3322" s="78">
        <v>283000</v>
      </c>
    </row>
    <row r="3323" spans="1:10" outlineLevel="3" x14ac:dyDescent="0.25">
      <c r="A3323" s="87">
        <v>600</v>
      </c>
      <c r="B3323" s="9" t="s">
        <v>227</v>
      </c>
      <c r="C3323" s="9" t="s">
        <v>374</v>
      </c>
      <c r="D3323" s="9" t="s">
        <v>208</v>
      </c>
      <c r="E3323" s="11">
        <v>62026000</v>
      </c>
      <c r="F3323" s="84">
        <v>77170</v>
      </c>
      <c r="G3323" s="11" t="s">
        <v>7</v>
      </c>
      <c r="H3323" s="11" t="s">
        <v>64</v>
      </c>
      <c r="I3323" s="11" t="s">
        <v>618</v>
      </c>
      <c r="J3323" s="78">
        <v>840000</v>
      </c>
    </row>
    <row r="3324" spans="1:10" outlineLevel="3" x14ac:dyDescent="0.25">
      <c r="A3324" s="87">
        <v>600</v>
      </c>
      <c r="B3324" s="9" t="s">
        <v>227</v>
      </c>
      <c r="C3324" s="9" t="s">
        <v>212</v>
      </c>
      <c r="D3324" s="9" t="s">
        <v>205</v>
      </c>
      <c r="E3324" s="11">
        <v>64010000</v>
      </c>
      <c r="F3324" s="84">
        <v>60100</v>
      </c>
      <c r="G3324" s="11" t="s">
        <v>7</v>
      </c>
      <c r="H3324" s="11" t="s">
        <v>8</v>
      </c>
      <c r="I3324" s="11" t="s">
        <v>618</v>
      </c>
      <c r="J3324" s="78">
        <v>574455</v>
      </c>
    </row>
    <row r="3325" spans="1:10" outlineLevel="3" x14ac:dyDescent="0.25">
      <c r="A3325" s="87">
        <v>600</v>
      </c>
      <c r="B3325" s="9" t="s">
        <v>227</v>
      </c>
      <c r="C3325" s="9" t="s">
        <v>212</v>
      </c>
      <c r="D3325" s="9" t="s">
        <v>205</v>
      </c>
      <c r="E3325" s="11">
        <v>64010000</v>
      </c>
      <c r="F3325" s="84">
        <v>60140</v>
      </c>
      <c r="G3325" s="11" t="s">
        <v>7</v>
      </c>
      <c r="H3325" s="11" t="s">
        <v>9</v>
      </c>
      <c r="I3325" s="11" t="s">
        <v>618</v>
      </c>
      <c r="J3325" s="78">
        <v>6000</v>
      </c>
    </row>
    <row r="3326" spans="1:10" outlineLevel="3" x14ac:dyDescent="0.25">
      <c r="A3326" s="87">
        <v>600</v>
      </c>
      <c r="B3326" s="9" t="s">
        <v>227</v>
      </c>
      <c r="C3326" s="9" t="s">
        <v>212</v>
      </c>
      <c r="D3326" s="9" t="s">
        <v>205</v>
      </c>
      <c r="E3326" s="11">
        <v>64010000</v>
      </c>
      <c r="F3326" s="84">
        <v>60280</v>
      </c>
      <c r="G3326" s="11" t="s">
        <v>7</v>
      </c>
      <c r="H3326" s="11" t="s">
        <v>10</v>
      </c>
      <c r="I3326" s="11" t="s">
        <v>618</v>
      </c>
      <c r="J3326" s="78">
        <v>300</v>
      </c>
    </row>
    <row r="3327" spans="1:10" outlineLevel="3" x14ac:dyDescent="0.25">
      <c r="A3327" s="87">
        <v>600</v>
      </c>
      <c r="B3327" s="9" t="s">
        <v>227</v>
      </c>
      <c r="C3327" s="9" t="s">
        <v>212</v>
      </c>
      <c r="D3327" s="9" t="s">
        <v>205</v>
      </c>
      <c r="E3327" s="11">
        <v>64010000</v>
      </c>
      <c r="F3327" s="84">
        <v>60290</v>
      </c>
      <c r="G3327" s="11" t="s">
        <v>7</v>
      </c>
      <c r="H3327" s="11" t="s">
        <v>11</v>
      </c>
      <c r="I3327" s="11" t="s">
        <v>618</v>
      </c>
      <c r="J3327" s="78">
        <v>4784</v>
      </c>
    </row>
    <row r="3328" spans="1:10" outlineLevel="3" x14ac:dyDescent="0.25">
      <c r="A3328" s="87">
        <v>600</v>
      </c>
      <c r="B3328" s="9" t="s">
        <v>227</v>
      </c>
      <c r="C3328" s="9" t="s">
        <v>212</v>
      </c>
      <c r="D3328" s="9" t="s">
        <v>205</v>
      </c>
      <c r="E3328" s="11">
        <v>64010000</v>
      </c>
      <c r="F3328" s="84">
        <v>60300</v>
      </c>
      <c r="G3328" s="11" t="s">
        <v>7</v>
      </c>
      <c r="H3328" s="11" t="s">
        <v>12</v>
      </c>
      <c r="I3328" s="11" t="s">
        <v>618</v>
      </c>
      <c r="J3328" s="78">
        <v>39180</v>
      </c>
    </row>
    <row r="3329" spans="1:10" outlineLevel="3" x14ac:dyDescent="0.25">
      <c r="A3329" s="87">
        <v>600</v>
      </c>
      <c r="B3329" s="9" t="s">
        <v>227</v>
      </c>
      <c r="C3329" s="9" t="s">
        <v>212</v>
      </c>
      <c r="D3329" s="9" t="s">
        <v>205</v>
      </c>
      <c r="E3329" s="11">
        <v>64010000</v>
      </c>
      <c r="F3329" s="84">
        <v>60330</v>
      </c>
      <c r="G3329" s="11" t="s">
        <v>7</v>
      </c>
      <c r="H3329" s="11" t="s">
        <v>13</v>
      </c>
      <c r="I3329" s="11" t="s">
        <v>618</v>
      </c>
      <c r="J3329" s="78">
        <v>134224</v>
      </c>
    </row>
    <row r="3330" spans="1:10" outlineLevel="3" x14ac:dyDescent="0.25">
      <c r="A3330" s="87">
        <v>600</v>
      </c>
      <c r="B3330" s="9" t="s">
        <v>227</v>
      </c>
      <c r="C3330" s="9" t="s">
        <v>212</v>
      </c>
      <c r="D3330" s="9" t="s">
        <v>205</v>
      </c>
      <c r="E3330" s="11">
        <v>64010000</v>
      </c>
      <c r="F3330" s="84">
        <v>60331</v>
      </c>
      <c r="G3330" s="11" t="s">
        <v>7</v>
      </c>
      <c r="H3330" s="11" t="s">
        <v>14</v>
      </c>
      <c r="I3330" s="11" t="s">
        <v>618</v>
      </c>
      <c r="J3330" s="78">
        <v>4027</v>
      </c>
    </row>
    <row r="3331" spans="1:10" outlineLevel="3" x14ac:dyDescent="0.25">
      <c r="A3331" s="87">
        <v>600</v>
      </c>
      <c r="B3331" s="9" t="s">
        <v>227</v>
      </c>
      <c r="C3331" s="9" t="s">
        <v>212</v>
      </c>
      <c r="D3331" s="9" t="s">
        <v>205</v>
      </c>
      <c r="E3331" s="11">
        <v>64010000</v>
      </c>
      <c r="F3331" s="84">
        <v>60340</v>
      </c>
      <c r="G3331" s="11" t="s">
        <v>7</v>
      </c>
      <c r="H3331" s="11" t="s">
        <v>15</v>
      </c>
      <c r="I3331" s="11" t="s">
        <v>618</v>
      </c>
      <c r="J3331" s="78">
        <v>3254</v>
      </c>
    </row>
    <row r="3332" spans="1:10" outlineLevel="3" x14ac:dyDescent="0.25">
      <c r="A3332" s="87">
        <v>600</v>
      </c>
      <c r="B3332" s="9" t="s">
        <v>227</v>
      </c>
      <c r="C3332" s="9" t="s">
        <v>212</v>
      </c>
      <c r="D3332" s="9" t="s">
        <v>205</v>
      </c>
      <c r="E3332" s="11">
        <v>64010000</v>
      </c>
      <c r="F3332" s="84">
        <v>60350</v>
      </c>
      <c r="G3332" s="11" t="s">
        <v>7</v>
      </c>
      <c r="H3332" s="11" t="s">
        <v>16</v>
      </c>
      <c r="I3332" s="11" t="s">
        <v>618</v>
      </c>
      <c r="J3332" s="78">
        <v>2160</v>
      </c>
    </row>
    <row r="3333" spans="1:10" outlineLevel="3" x14ac:dyDescent="0.25">
      <c r="A3333" s="87">
        <v>600</v>
      </c>
      <c r="B3333" s="9" t="s">
        <v>227</v>
      </c>
      <c r="C3333" s="9" t="s">
        <v>212</v>
      </c>
      <c r="D3333" s="9" t="s">
        <v>205</v>
      </c>
      <c r="E3333" s="11">
        <v>64010000</v>
      </c>
      <c r="F3333" s="84">
        <v>60360</v>
      </c>
      <c r="G3333" s="11" t="s">
        <v>7</v>
      </c>
      <c r="H3333" s="11" t="s">
        <v>17</v>
      </c>
      <c r="I3333" s="11" t="s">
        <v>618</v>
      </c>
      <c r="J3333" s="78">
        <v>85128</v>
      </c>
    </row>
    <row r="3334" spans="1:10" outlineLevel="3" x14ac:dyDescent="0.25">
      <c r="A3334" s="87">
        <v>600</v>
      </c>
      <c r="B3334" s="9" t="s">
        <v>227</v>
      </c>
      <c r="C3334" s="9" t="s">
        <v>212</v>
      </c>
      <c r="D3334" s="9" t="s">
        <v>205</v>
      </c>
      <c r="E3334" s="11">
        <v>64010000</v>
      </c>
      <c r="F3334" s="84">
        <v>60390</v>
      </c>
      <c r="G3334" s="11" t="s">
        <v>7</v>
      </c>
      <c r="H3334" s="11" t="s">
        <v>18</v>
      </c>
      <c r="I3334" s="11" t="s">
        <v>618</v>
      </c>
      <c r="J3334" s="78">
        <v>6000</v>
      </c>
    </row>
    <row r="3335" spans="1:10" outlineLevel="3" x14ac:dyDescent="0.25">
      <c r="A3335" s="87">
        <v>600</v>
      </c>
      <c r="B3335" s="9" t="s">
        <v>227</v>
      </c>
      <c r="C3335" s="9" t="s">
        <v>212</v>
      </c>
      <c r="D3335" s="9" t="s">
        <v>205</v>
      </c>
      <c r="E3335" s="11">
        <v>64010000</v>
      </c>
      <c r="F3335" s="84">
        <v>61100</v>
      </c>
      <c r="G3335" s="11" t="s">
        <v>7</v>
      </c>
      <c r="H3335" s="11" t="s">
        <v>19</v>
      </c>
      <c r="I3335" s="11" t="s">
        <v>618</v>
      </c>
      <c r="J3335" s="78">
        <v>1900</v>
      </c>
    </row>
    <row r="3336" spans="1:10" outlineLevel="3" x14ac:dyDescent="0.25">
      <c r="A3336" s="87">
        <v>600</v>
      </c>
      <c r="B3336" s="9" t="s">
        <v>227</v>
      </c>
      <c r="C3336" s="9" t="s">
        <v>212</v>
      </c>
      <c r="D3336" s="9" t="s">
        <v>205</v>
      </c>
      <c r="E3336" s="11">
        <v>64010000</v>
      </c>
      <c r="F3336" s="84">
        <v>61110</v>
      </c>
      <c r="G3336" s="11" t="s">
        <v>7</v>
      </c>
      <c r="H3336" s="11" t="s">
        <v>20</v>
      </c>
      <c r="I3336" s="11" t="s">
        <v>618</v>
      </c>
      <c r="J3336" s="78">
        <v>600</v>
      </c>
    </row>
    <row r="3337" spans="1:10" outlineLevel="3" x14ac:dyDescent="0.25">
      <c r="A3337" s="87">
        <v>600</v>
      </c>
      <c r="B3337" s="9" t="s">
        <v>227</v>
      </c>
      <c r="C3337" s="9" t="s">
        <v>212</v>
      </c>
      <c r="D3337" s="9" t="s">
        <v>205</v>
      </c>
      <c r="E3337" s="11">
        <v>64010000</v>
      </c>
      <c r="F3337" s="84">
        <v>61160</v>
      </c>
      <c r="G3337" s="11" t="s">
        <v>7</v>
      </c>
      <c r="H3337" s="11" t="s">
        <v>21</v>
      </c>
      <c r="I3337" s="11" t="s">
        <v>618</v>
      </c>
      <c r="J3337" s="78">
        <v>9390</v>
      </c>
    </row>
    <row r="3338" spans="1:10" outlineLevel="3" x14ac:dyDescent="0.25">
      <c r="A3338" s="87">
        <v>600</v>
      </c>
      <c r="B3338" s="9" t="s">
        <v>227</v>
      </c>
      <c r="C3338" s="9" t="s">
        <v>212</v>
      </c>
      <c r="D3338" s="9" t="s">
        <v>205</v>
      </c>
      <c r="E3338" s="11">
        <v>64010000</v>
      </c>
      <c r="F3338" s="84">
        <v>61180</v>
      </c>
      <c r="G3338" s="11" t="s">
        <v>7</v>
      </c>
      <c r="H3338" s="11" t="s">
        <v>23</v>
      </c>
      <c r="I3338" s="11" t="s">
        <v>618</v>
      </c>
      <c r="J3338" s="78">
        <v>1835</v>
      </c>
    </row>
    <row r="3339" spans="1:10" outlineLevel="3" x14ac:dyDescent="0.25">
      <c r="A3339" s="87">
        <v>600</v>
      </c>
      <c r="B3339" s="9" t="s">
        <v>227</v>
      </c>
      <c r="C3339" s="9" t="s">
        <v>212</v>
      </c>
      <c r="D3339" s="9" t="s">
        <v>205</v>
      </c>
      <c r="E3339" s="11">
        <v>64010000</v>
      </c>
      <c r="F3339" s="84">
        <v>61350</v>
      </c>
      <c r="G3339" s="11" t="s">
        <v>7</v>
      </c>
      <c r="H3339" s="11" t="s">
        <v>79</v>
      </c>
      <c r="I3339" s="11" t="s">
        <v>618</v>
      </c>
      <c r="J3339" s="78">
        <v>275</v>
      </c>
    </row>
    <row r="3340" spans="1:10" outlineLevel="3" x14ac:dyDescent="0.25">
      <c r="A3340" s="87">
        <v>600</v>
      </c>
      <c r="B3340" s="9" t="s">
        <v>227</v>
      </c>
      <c r="C3340" s="9" t="s">
        <v>212</v>
      </c>
      <c r="D3340" s="9" t="s">
        <v>205</v>
      </c>
      <c r="E3340" s="11">
        <v>64010000</v>
      </c>
      <c r="F3340" s="84">
        <v>61500</v>
      </c>
      <c r="G3340" s="11" t="s">
        <v>7</v>
      </c>
      <c r="H3340" s="11" t="s">
        <v>24</v>
      </c>
      <c r="I3340" s="11" t="s">
        <v>618</v>
      </c>
      <c r="J3340" s="78">
        <v>1000</v>
      </c>
    </row>
    <row r="3341" spans="1:10" outlineLevel="3" x14ac:dyDescent="0.25">
      <c r="A3341" s="87">
        <v>600</v>
      </c>
      <c r="B3341" s="9" t="s">
        <v>227</v>
      </c>
      <c r="C3341" s="9" t="s">
        <v>212</v>
      </c>
      <c r="D3341" s="9" t="s">
        <v>205</v>
      </c>
      <c r="E3341" s="11">
        <v>64010000</v>
      </c>
      <c r="F3341" s="84">
        <v>61800</v>
      </c>
      <c r="G3341" s="11" t="s">
        <v>7</v>
      </c>
      <c r="H3341" s="11" t="s">
        <v>25</v>
      </c>
      <c r="I3341" s="11" t="s">
        <v>618</v>
      </c>
      <c r="J3341" s="78">
        <v>800</v>
      </c>
    </row>
    <row r="3342" spans="1:10" outlineLevel="3" x14ac:dyDescent="0.25">
      <c r="A3342" s="87">
        <v>600</v>
      </c>
      <c r="B3342" s="9" t="s">
        <v>227</v>
      </c>
      <c r="C3342" s="9" t="s">
        <v>212</v>
      </c>
      <c r="D3342" s="9" t="s">
        <v>205</v>
      </c>
      <c r="E3342" s="11">
        <v>64010000</v>
      </c>
      <c r="F3342" s="84">
        <v>61820</v>
      </c>
      <c r="G3342" s="11" t="s">
        <v>7</v>
      </c>
      <c r="H3342" s="11" t="s">
        <v>69</v>
      </c>
      <c r="I3342" s="11" t="s">
        <v>618</v>
      </c>
      <c r="J3342" s="78">
        <v>500</v>
      </c>
    </row>
    <row r="3343" spans="1:10" outlineLevel="3" x14ac:dyDescent="0.25">
      <c r="A3343" s="87">
        <v>600</v>
      </c>
      <c r="B3343" s="9" t="s">
        <v>227</v>
      </c>
      <c r="C3343" s="9" t="s">
        <v>212</v>
      </c>
      <c r="D3343" s="9" t="s">
        <v>205</v>
      </c>
      <c r="E3343" s="11">
        <v>64010000</v>
      </c>
      <c r="F3343" s="84">
        <v>61920</v>
      </c>
      <c r="G3343" s="11" t="s">
        <v>7</v>
      </c>
      <c r="H3343" s="11" t="s">
        <v>388</v>
      </c>
      <c r="I3343" s="11" t="s">
        <v>618</v>
      </c>
      <c r="J3343" s="78">
        <v>5550</v>
      </c>
    </row>
    <row r="3344" spans="1:10" outlineLevel="3" x14ac:dyDescent="0.25">
      <c r="A3344" s="87">
        <v>600</v>
      </c>
      <c r="B3344" s="9" t="s">
        <v>227</v>
      </c>
      <c r="C3344" s="9" t="s">
        <v>212</v>
      </c>
      <c r="D3344" s="9" t="s">
        <v>205</v>
      </c>
      <c r="E3344" s="11">
        <v>64010000</v>
      </c>
      <c r="F3344" s="84">
        <v>62400</v>
      </c>
      <c r="G3344" s="11" t="s">
        <v>7</v>
      </c>
      <c r="H3344" s="11" t="s">
        <v>44</v>
      </c>
      <c r="I3344" s="11" t="s">
        <v>618</v>
      </c>
      <c r="J3344" s="78">
        <v>225</v>
      </c>
    </row>
    <row r="3345" spans="1:10" outlineLevel="3" x14ac:dyDescent="0.25">
      <c r="A3345" s="87">
        <v>600</v>
      </c>
      <c r="B3345" s="9" t="s">
        <v>227</v>
      </c>
      <c r="C3345" s="9" t="s">
        <v>212</v>
      </c>
      <c r="D3345" s="9" t="s">
        <v>205</v>
      </c>
      <c r="E3345" s="11">
        <v>64010000</v>
      </c>
      <c r="F3345" s="84">
        <v>62450</v>
      </c>
      <c r="G3345" s="11" t="s">
        <v>7</v>
      </c>
      <c r="H3345" s="11" t="s">
        <v>82</v>
      </c>
      <c r="I3345" s="11" t="s">
        <v>618</v>
      </c>
      <c r="J3345" s="78">
        <v>20</v>
      </c>
    </row>
    <row r="3346" spans="1:10" outlineLevel="3" x14ac:dyDescent="0.25">
      <c r="A3346" s="87">
        <v>600</v>
      </c>
      <c r="B3346" s="9" t="s">
        <v>227</v>
      </c>
      <c r="C3346" s="9" t="s">
        <v>212</v>
      </c>
      <c r="D3346" s="9" t="s">
        <v>205</v>
      </c>
      <c r="E3346" s="11">
        <v>64010000</v>
      </c>
      <c r="F3346" s="84">
        <v>64110</v>
      </c>
      <c r="G3346" s="11" t="s">
        <v>7</v>
      </c>
      <c r="H3346" s="11" t="s">
        <v>26</v>
      </c>
      <c r="I3346" s="11" t="s">
        <v>618</v>
      </c>
      <c r="J3346" s="78">
        <v>576</v>
      </c>
    </row>
    <row r="3347" spans="1:10" outlineLevel="3" x14ac:dyDescent="0.25">
      <c r="A3347" s="87">
        <v>600</v>
      </c>
      <c r="B3347" s="9" t="s">
        <v>227</v>
      </c>
      <c r="C3347" s="9" t="s">
        <v>212</v>
      </c>
      <c r="D3347" s="9" t="s">
        <v>205</v>
      </c>
      <c r="E3347" s="11">
        <v>64010000</v>
      </c>
      <c r="F3347" s="84">
        <v>64120</v>
      </c>
      <c r="G3347" s="11" t="s">
        <v>7</v>
      </c>
      <c r="H3347" s="11" t="s">
        <v>83</v>
      </c>
      <c r="I3347" s="11" t="s">
        <v>618</v>
      </c>
      <c r="J3347" s="78">
        <v>456</v>
      </c>
    </row>
    <row r="3348" spans="1:10" outlineLevel="3" x14ac:dyDescent="0.25">
      <c r="A3348" s="87">
        <v>600</v>
      </c>
      <c r="B3348" s="9" t="s">
        <v>227</v>
      </c>
      <c r="C3348" s="9" t="s">
        <v>212</v>
      </c>
      <c r="D3348" s="9" t="s">
        <v>205</v>
      </c>
      <c r="E3348" s="11">
        <v>64010000</v>
      </c>
      <c r="F3348" s="84">
        <v>66110</v>
      </c>
      <c r="G3348" s="11" t="s">
        <v>7</v>
      </c>
      <c r="H3348" s="11" t="s">
        <v>27</v>
      </c>
      <c r="I3348" s="11" t="s">
        <v>618</v>
      </c>
      <c r="J3348" s="78">
        <v>292</v>
      </c>
    </row>
    <row r="3349" spans="1:10" outlineLevel="3" x14ac:dyDescent="0.25">
      <c r="A3349" s="87">
        <v>600</v>
      </c>
      <c r="B3349" s="9" t="s">
        <v>227</v>
      </c>
      <c r="C3349" s="9" t="s">
        <v>212</v>
      </c>
      <c r="D3349" s="9" t="s">
        <v>205</v>
      </c>
      <c r="E3349" s="11">
        <v>64010000</v>
      </c>
      <c r="F3349" s="84">
        <v>68140</v>
      </c>
      <c r="G3349" s="11" t="s">
        <v>7</v>
      </c>
      <c r="H3349" s="11" t="s">
        <v>28</v>
      </c>
      <c r="I3349" s="11" t="s">
        <v>618</v>
      </c>
      <c r="J3349" s="78">
        <v>18000</v>
      </c>
    </row>
    <row r="3350" spans="1:10" outlineLevel="3" x14ac:dyDescent="0.25">
      <c r="A3350" s="87">
        <v>600</v>
      </c>
      <c r="B3350" s="9" t="s">
        <v>227</v>
      </c>
      <c r="C3350" s="9" t="s">
        <v>212</v>
      </c>
      <c r="D3350" s="9" t="s">
        <v>205</v>
      </c>
      <c r="E3350" s="11">
        <v>64010000</v>
      </c>
      <c r="F3350" s="84">
        <v>68170</v>
      </c>
      <c r="G3350" s="11" t="s">
        <v>7</v>
      </c>
      <c r="H3350" s="11" t="s">
        <v>62</v>
      </c>
      <c r="I3350" s="11" t="s">
        <v>618</v>
      </c>
      <c r="J3350" s="78">
        <v>45030</v>
      </c>
    </row>
    <row r="3351" spans="1:10" outlineLevel="3" x14ac:dyDescent="0.25">
      <c r="A3351" s="87">
        <v>600</v>
      </c>
      <c r="B3351" s="9" t="s">
        <v>227</v>
      </c>
      <c r="C3351" s="9" t="s">
        <v>212</v>
      </c>
      <c r="D3351" s="9" t="s">
        <v>205</v>
      </c>
      <c r="E3351" s="11">
        <v>64010000</v>
      </c>
      <c r="F3351" s="84">
        <v>68400</v>
      </c>
      <c r="G3351" s="11" t="s">
        <v>7</v>
      </c>
      <c r="H3351" s="11" t="s">
        <v>49</v>
      </c>
      <c r="I3351" s="11" t="s">
        <v>618</v>
      </c>
      <c r="J3351" s="78">
        <v>500</v>
      </c>
    </row>
    <row r="3352" spans="1:10" outlineLevel="3" x14ac:dyDescent="0.25">
      <c r="A3352" s="87">
        <v>600</v>
      </c>
      <c r="B3352" s="9" t="s">
        <v>227</v>
      </c>
      <c r="C3352" s="9" t="s">
        <v>212</v>
      </c>
      <c r="D3352" s="9" t="s">
        <v>205</v>
      </c>
      <c r="E3352" s="11">
        <v>64010000</v>
      </c>
      <c r="F3352" s="84">
        <v>69150</v>
      </c>
      <c r="G3352" s="11" t="s">
        <v>7</v>
      </c>
      <c r="H3352" s="11" t="s">
        <v>33</v>
      </c>
      <c r="I3352" s="11" t="s">
        <v>618</v>
      </c>
      <c r="J3352" s="78">
        <v>700</v>
      </c>
    </row>
    <row r="3353" spans="1:10" outlineLevel="3" x14ac:dyDescent="0.25">
      <c r="A3353" s="87">
        <v>600</v>
      </c>
      <c r="B3353" s="9" t="s">
        <v>227</v>
      </c>
      <c r="C3353" s="9" t="s">
        <v>212</v>
      </c>
      <c r="D3353" s="9" t="s">
        <v>205</v>
      </c>
      <c r="E3353" s="11">
        <v>64010000</v>
      </c>
      <c r="F3353" s="84">
        <v>69200</v>
      </c>
      <c r="G3353" s="11" t="s">
        <v>7</v>
      </c>
      <c r="H3353" s="11" t="s">
        <v>34</v>
      </c>
      <c r="I3353" s="11" t="s">
        <v>618</v>
      </c>
      <c r="J3353" s="78">
        <v>935</v>
      </c>
    </row>
    <row r="3354" spans="1:10" outlineLevel="3" x14ac:dyDescent="0.25">
      <c r="A3354" s="87">
        <v>600</v>
      </c>
      <c r="B3354" s="9" t="s">
        <v>227</v>
      </c>
      <c r="C3354" s="9" t="s">
        <v>212</v>
      </c>
      <c r="D3354" s="9" t="s">
        <v>205</v>
      </c>
      <c r="E3354" s="11">
        <v>64010000</v>
      </c>
      <c r="F3354" s="84">
        <v>69500</v>
      </c>
      <c r="G3354" s="11" t="s">
        <v>7</v>
      </c>
      <c r="H3354" s="11" t="s">
        <v>35</v>
      </c>
      <c r="I3354" s="11" t="s">
        <v>618</v>
      </c>
      <c r="J3354" s="78">
        <v>15976</v>
      </c>
    </row>
    <row r="3355" spans="1:10" outlineLevel="3" x14ac:dyDescent="0.25">
      <c r="A3355" s="87">
        <v>600</v>
      </c>
      <c r="B3355" s="9" t="s">
        <v>227</v>
      </c>
      <c r="C3355" s="9" t="s">
        <v>212</v>
      </c>
      <c r="D3355" s="9" t="s">
        <v>205</v>
      </c>
      <c r="E3355" s="11">
        <v>64010000</v>
      </c>
      <c r="F3355" s="84">
        <v>69550</v>
      </c>
      <c r="G3355" s="11" t="s">
        <v>7</v>
      </c>
      <c r="H3355" s="11" t="s">
        <v>36</v>
      </c>
      <c r="I3355" s="11" t="s">
        <v>618</v>
      </c>
      <c r="J3355" s="78">
        <v>10220</v>
      </c>
    </row>
    <row r="3356" spans="1:10" outlineLevel="3" x14ac:dyDescent="0.25">
      <c r="A3356" s="87">
        <v>600</v>
      </c>
      <c r="B3356" s="9" t="s">
        <v>227</v>
      </c>
      <c r="C3356" s="9" t="s">
        <v>212</v>
      </c>
      <c r="D3356" s="9" t="s">
        <v>205</v>
      </c>
      <c r="E3356" s="11">
        <v>64010000</v>
      </c>
      <c r="F3356" s="84">
        <v>76500</v>
      </c>
      <c r="G3356" s="11" t="s">
        <v>7</v>
      </c>
      <c r="H3356" s="11" t="s">
        <v>48</v>
      </c>
      <c r="I3356" s="11" t="s">
        <v>618</v>
      </c>
      <c r="J3356" s="78">
        <v>275</v>
      </c>
    </row>
    <row r="3357" spans="1:10" outlineLevel="3" x14ac:dyDescent="0.25">
      <c r="A3357" s="87">
        <v>600</v>
      </c>
      <c r="B3357" s="9" t="s">
        <v>227</v>
      </c>
      <c r="C3357" s="9" t="s">
        <v>212</v>
      </c>
      <c r="D3357" s="9" t="s">
        <v>205</v>
      </c>
      <c r="E3357" s="11">
        <v>64010000</v>
      </c>
      <c r="F3357" s="84">
        <v>76800</v>
      </c>
      <c r="G3357" s="11" t="s">
        <v>7</v>
      </c>
      <c r="H3357" s="11" t="s">
        <v>37</v>
      </c>
      <c r="I3357" s="11" t="s">
        <v>618</v>
      </c>
      <c r="J3357" s="78">
        <v>2124</v>
      </c>
    </row>
    <row r="3358" spans="1:10" outlineLevel="3" x14ac:dyDescent="0.25">
      <c r="A3358" s="87">
        <v>600</v>
      </c>
      <c r="B3358" s="9" t="s">
        <v>227</v>
      </c>
      <c r="C3358" s="9" t="s">
        <v>212</v>
      </c>
      <c r="D3358" s="9" t="s">
        <v>205</v>
      </c>
      <c r="E3358" s="11">
        <v>64010000</v>
      </c>
      <c r="F3358" s="84">
        <v>77140</v>
      </c>
      <c r="G3358" s="11" t="s">
        <v>7</v>
      </c>
      <c r="H3358" s="11" t="s">
        <v>38</v>
      </c>
      <c r="I3358" s="11" t="s">
        <v>618</v>
      </c>
      <c r="J3358" s="78">
        <v>25</v>
      </c>
    </row>
    <row r="3359" spans="1:10" outlineLevel="3" x14ac:dyDescent="0.25">
      <c r="A3359" s="87">
        <v>600</v>
      </c>
      <c r="B3359" s="9" t="s">
        <v>227</v>
      </c>
      <c r="C3359" s="9" t="s">
        <v>212</v>
      </c>
      <c r="D3359" s="9" t="s">
        <v>506</v>
      </c>
      <c r="E3359" s="11">
        <v>64013000</v>
      </c>
      <c r="F3359" s="84">
        <v>60100</v>
      </c>
      <c r="G3359" s="11" t="s">
        <v>7</v>
      </c>
      <c r="H3359" s="11" t="s">
        <v>8</v>
      </c>
      <c r="I3359" s="11" t="s">
        <v>618</v>
      </c>
      <c r="J3359" s="78">
        <v>120640</v>
      </c>
    </row>
    <row r="3360" spans="1:10" outlineLevel="3" x14ac:dyDescent="0.25">
      <c r="A3360" s="87">
        <v>600</v>
      </c>
      <c r="B3360" s="9" t="s">
        <v>227</v>
      </c>
      <c r="C3360" s="9" t="s">
        <v>212</v>
      </c>
      <c r="D3360" s="9" t="s">
        <v>506</v>
      </c>
      <c r="E3360" s="11">
        <v>64013000</v>
      </c>
      <c r="F3360" s="84">
        <v>60140</v>
      </c>
      <c r="G3360" s="11" t="s">
        <v>7</v>
      </c>
      <c r="H3360" s="11" t="s">
        <v>9</v>
      </c>
      <c r="I3360" s="11" t="s">
        <v>618</v>
      </c>
      <c r="J3360" s="78">
        <v>2500</v>
      </c>
    </row>
    <row r="3361" spans="1:10" outlineLevel="3" x14ac:dyDescent="0.25">
      <c r="A3361" s="87">
        <v>600</v>
      </c>
      <c r="B3361" s="9" t="s">
        <v>227</v>
      </c>
      <c r="C3361" s="9" t="s">
        <v>212</v>
      </c>
      <c r="D3361" s="9" t="s">
        <v>506</v>
      </c>
      <c r="E3361" s="11">
        <v>64013000</v>
      </c>
      <c r="F3361" s="84">
        <v>60290</v>
      </c>
      <c r="G3361" s="11" t="s">
        <v>7</v>
      </c>
      <c r="H3361" s="11" t="s">
        <v>11</v>
      </c>
      <c r="I3361" s="11" t="s">
        <v>618</v>
      </c>
      <c r="J3361" s="78">
        <v>152</v>
      </c>
    </row>
    <row r="3362" spans="1:10" outlineLevel="3" x14ac:dyDescent="0.25">
      <c r="A3362" s="87">
        <v>600</v>
      </c>
      <c r="B3362" s="9" t="s">
        <v>227</v>
      </c>
      <c r="C3362" s="9" t="s">
        <v>212</v>
      </c>
      <c r="D3362" s="9" t="s">
        <v>506</v>
      </c>
      <c r="E3362" s="11">
        <v>64013000</v>
      </c>
      <c r="F3362" s="84">
        <v>60300</v>
      </c>
      <c r="G3362" s="11" t="s">
        <v>7</v>
      </c>
      <c r="H3362" s="11" t="s">
        <v>12</v>
      </c>
      <c r="I3362" s="11" t="s">
        <v>618</v>
      </c>
      <c r="J3362" s="78">
        <v>9029</v>
      </c>
    </row>
    <row r="3363" spans="1:10" outlineLevel="3" x14ac:dyDescent="0.25">
      <c r="A3363" s="87">
        <v>600</v>
      </c>
      <c r="B3363" s="9" t="s">
        <v>227</v>
      </c>
      <c r="C3363" s="9" t="s">
        <v>212</v>
      </c>
      <c r="D3363" s="9" t="s">
        <v>506</v>
      </c>
      <c r="E3363" s="11">
        <v>64013000</v>
      </c>
      <c r="F3363" s="84">
        <v>60330</v>
      </c>
      <c r="G3363" s="11" t="s">
        <v>7</v>
      </c>
      <c r="H3363" s="11" t="s">
        <v>13</v>
      </c>
      <c r="I3363" s="11" t="s">
        <v>618</v>
      </c>
      <c r="J3363" s="78">
        <v>13852</v>
      </c>
    </row>
    <row r="3364" spans="1:10" outlineLevel="3" x14ac:dyDescent="0.25">
      <c r="A3364" s="87">
        <v>600</v>
      </c>
      <c r="B3364" s="9" t="s">
        <v>227</v>
      </c>
      <c r="C3364" s="9" t="s">
        <v>212</v>
      </c>
      <c r="D3364" s="9" t="s">
        <v>506</v>
      </c>
      <c r="E3364" s="11">
        <v>64013000</v>
      </c>
      <c r="F3364" s="84">
        <v>60331</v>
      </c>
      <c r="G3364" s="11" t="s">
        <v>7</v>
      </c>
      <c r="H3364" s="11" t="s">
        <v>14</v>
      </c>
      <c r="I3364" s="11" t="s">
        <v>618</v>
      </c>
      <c r="J3364" s="78">
        <v>405</v>
      </c>
    </row>
    <row r="3365" spans="1:10" outlineLevel="3" x14ac:dyDescent="0.25">
      <c r="A3365" s="87">
        <v>600</v>
      </c>
      <c r="B3365" s="9" t="s">
        <v>227</v>
      </c>
      <c r="C3365" s="9" t="s">
        <v>212</v>
      </c>
      <c r="D3365" s="9" t="s">
        <v>506</v>
      </c>
      <c r="E3365" s="11">
        <v>64013000</v>
      </c>
      <c r="F3365" s="84">
        <v>60340</v>
      </c>
      <c r="G3365" s="11" t="s">
        <v>7</v>
      </c>
      <c r="H3365" s="11" t="s">
        <v>15</v>
      </c>
      <c r="I3365" s="11" t="s">
        <v>618</v>
      </c>
      <c r="J3365" s="78">
        <v>143</v>
      </c>
    </row>
    <row r="3366" spans="1:10" outlineLevel="3" x14ac:dyDescent="0.25">
      <c r="A3366" s="87">
        <v>600</v>
      </c>
      <c r="B3366" s="9" t="s">
        <v>227</v>
      </c>
      <c r="C3366" s="9" t="s">
        <v>212</v>
      </c>
      <c r="D3366" s="9" t="s">
        <v>506</v>
      </c>
      <c r="E3366" s="11">
        <v>64013000</v>
      </c>
      <c r="F3366" s="84">
        <v>60350</v>
      </c>
      <c r="G3366" s="11" t="s">
        <v>7</v>
      </c>
      <c r="H3366" s="11" t="s">
        <v>16</v>
      </c>
      <c r="I3366" s="11" t="s">
        <v>618</v>
      </c>
      <c r="J3366" s="78">
        <v>540</v>
      </c>
    </row>
    <row r="3367" spans="1:10" outlineLevel="3" x14ac:dyDescent="0.25">
      <c r="A3367" s="87">
        <v>600</v>
      </c>
      <c r="B3367" s="9" t="s">
        <v>227</v>
      </c>
      <c r="C3367" s="9" t="s">
        <v>212</v>
      </c>
      <c r="D3367" s="9" t="s">
        <v>506</v>
      </c>
      <c r="E3367" s="11">
        <v>64013000</v>
      </c>
      <c r="F3367" s="84">
        <v>60360</v>
      </c>
      <c r="G3367" s="11" t="s">
        <v>7</v>
      </c>
      <c r="H3367" s="11" t="s">
        <v>17</v>
      </c>
      <c r="I3367" s="11" t="s">
        <v>618</v>
      </c>
      <c r="J3367" s="78">
        <v>17563</v>
      </c>
    </row>
    <row r="3368" spans="1:10" outlineLevel="3" x14ac:dyDescent="0.25">
      <c r="A3368" s="87">
        <v>600</v>
      </c>
      <c r="B3368" s="9" t="s">
        <v>227</v>
      </c>
      <c r="C3368" s="9" t="s">
        <v>212</v>
      </c>
      <c r="D3368" s="9" t="s">
        <v>506</v>
      </c>
      <c r="E3368" s="11">
        <v>64013000</v>
      </c>
      <c r="F3368" s="84">
        <v>61100</v>
      </c>
      <c r="G3368" s="11" t="s">
        <v>7</v>
      </c>
      <c r="H3368" s="11" t="s">
        <v>19</v>
      </c>
      <c r="I3368" s="11" t="s">
        <v>618</v>
      </c>
      <c r="J3368" s="78">
        <v>365</v>
      </c>
    </row>
    <row r="3369" spans="1:10" outlineLevel="3" x14ac:dyDescent="0.25">
      <c r="A3369" s="87">
        <v>600</v>
      </c>
      <c r="B3369" s="9" t="s">
        <v>227</v>
      </c>
      <c r="C3369" s="9" t="s">
        <v>212</v>
      </c>
      <c r="D3369" s="9" t="s">
        <v>506</v>
      </c>
      <c r="E3369" s="11">
        <v>64013000</v>
      </c>
      <c r="F3369" s="84">
        <v>61110</v>
      </c>
      <c r="G3369" s="11" t="s">
        <v>7</v>
      </c>
      <c r="H3369" s="11" t="s">
        <v>20</v>
      </c>
      <c r="I3369" s="11" t="s">
        <v>618</v>
      </c>
      <c r="J3369" s="78">
        <v>250</v>
      </c>
    </row>
    <row r="3370" spans="1:10" outlineLevel="3" x14ac:dyDescent="0.25">
      <c r="A3370" s="87">
        <v>600</v>
      </c>
      <c r="B3370" s="9" t="s">
        <v>227</v>
      </c>
      <c r="C3370" s="9" t="s">
        <v>212</v>
      </c>
      <c r="D3370" s="9" t="s">
        <v>506</v>
      </c>
      <c r="E3370" s="11">
        <v>64013000</v>
      </c>
      <c r="F3370" s="84">
        <v>61150</v>
      </c>
      <c r="G3370" s="11" t="s">
        <v>7</v>
      </c>
      <c r="H3370" s="11" t="s">
        <v>67</v>
      </c>
      <c r="I3370" s="11" t="s">
        <v>618</v>
      </c>
      <c r="J3370" s="78">
        <v>100</v>
      </c>
    </row>
    <row r="3371" spans="1:10" outlineLevel="3" x14ac:dyDescent="0.25">
      <c r="A3371" s="87">
        <v>600</v>
      </c>
      <c r="B3371" s="9" t="s">
        <v>227</v>
      </c>
      <c r="C3371" s="9" t="s">
        <v>212</v>
      </c>
      <c r="D3371" s="9" t="s">
        <v>506</v>
      </c>
      <c r="E3371" s="11">
        <v>64013000</v>
      </c>
      <c r="F3371" s="84">
        <v>61160</v>
      </c>
      <c r="G3371" s="11" t="s">
        <v>7</v>
      </c>
      <c r="H3371" s="11" t="s">
        <v>21</v>
      </c>
      <c r="I3371" s="11" t="s">
        <v>618</v>
      </c>
      <c r="J3371" s="78">
        <v>250</v>
      </c>
    </row>
    <row r="3372" spans="1:10" outlineLevel="3" x14ac:dyDescent="0.25">
      <c r="A3372" s="87">
        <v>600</v>
      </c>
      <c r="B3372" s="9" t="s">
        <v>227</v>
      </c>
      <c r="C3372" s="9" t="s">
        <v>212</v>
      </c>
      <c r="D3372" s="9" t="s">
        <v>506</v>
      </c>
      <c r="E3372" s="11">
        <v>64013000</v>
      </c>
      <c r="F3372" s="84">
        <v>61180</v>
      </c>
      <c r="G3372" s="11" t="s">
        <v>7</v>
      </c>
      <c r="H3372" s="11" t="s">
        <v>23</v>
      </c>
      <c r="I3372" s="11" t="s">
        <v>618</v>
      </c>
      <c r="J3372" s="78">
        <v>477</v>
      </c>
    </row>
    <row r="3373" spans="1:10" outlineLevel="3" x14ac:dyDescent="0.25">
      <c r="A3373" s="87">
        <v>600</v>
      </c>
      <c r="B3373" s="9" t="s">
        <v>227</v>
      </c>
      <c r="C3373" s="9" t="s">
        <v>212</v>
      </c>
      <c r="D3373" s="9" t="s">
        <v>506</v>
      </c>
      <c r="E3373" s="11">
        <v>64013000</v>
      </c>
      <c r="F3373" s="84">
        <v>61185</v>
      </c>
      <c r="G3373" s="11" t="s">
        <v>7</v>
      </c>
      <c r="H3373" s="11" t="s">
        <v>68</v>
      </c>
      <c r="I3373" s="11" t="s">
        <v>618</v>
      </c>
      <c r="J3373" s="78">
        <v>50</v>
      </c>
    </row>
    <row r="3374" spans="1:10" outlineLevel="3" x14ac:dyDescent="0.25">
      <c r="A3374" s="87">
        <v>600</v>
      </c>
      <c r="B3374" s="9" t="s">
        <v>227</v>
      </c>
      <c r="C3374" s="9" t="s">
        <v>212</v>
      </c>
      <c r="D3374" s="9" t="s">
        <v>506</v>
      </c>
      <c r="E3374" s="11">
        <v>64013000</v>
      </c>
      <c r="F3374" s="84">
        <v>61500</v>
      </c>
      <c r="G3374" s="11" t="s">
        <v>7</v>
      </c>
      <c r="H3374" s="11" t="s">
        <v>24</v>
      </c>
      <c r="I3374" s="11" t="s">
        <v>618</v>
      </c>
      <c r="J3374" s="78">
        <v>14940</v>
      </c>
    </row>
    <row r="3375" spans="1:10" outlineLevel="3" x14ac:dyDescent="0.25">
      <c r="A3375" s="87">
        <v>600</v>
      </c>
      <c r="B3375" s="9" t="s">
        <v>227</v>
      </c>
      <c r="C3375" s="9" t="s">
        <v>212</v>
      </c>
      <c r="D3375" s="9" t="s">
        <v>506</v>
      </c>
      <c r="E3375" s="11">
        <v>64013000</v>
      </c>
      <c r="F3375" s="84">
        <v>61800</v>
      </c>
      <c r="G3375" s="11" t="s">
        <v>7</v>
      </c>
      <c r="H3375" s="11" t="s">
        <v>25</v>
      </c>
      <c r="I3375" s="11" t="s">
        <v>618</v>
      </c>
      <c r="J3375" s="78">
        <v>500</v>
      </c>
    </row>
    <row r="3376" spans="1:10" outlineLevel="3" x14ac:dyDescent="0.25">
      <c r="A3376" s="87">
        <v>600</v>
      </c>
      <c r="B3376" s="9" t="s">
        <v>227</v>
      </c>
      <c r="C3376" s="9" t="s">
        <v>212</v>
      </c>
      <c r="D3376" s="9" t="s">
        <v>506</v>
      </c>
      <c r="E3376" s="11">
        <v>64013000</v>
      </c>
      <c r="F3376" s="84">
        <v>61910</v>
      </c>
      <c r="G3376" s="11" t="s">
        <v>7</v>
      </c>
      <c r="H3376" s="11" t="s">
        <v>688</v>
      </c>
      <c r="I3376" s="11" t="s">
        <v>618</v>
      </c>
      <c r="J3376" s="78">
        <v>871</v>
      </c>
    </row>
    <row r="3377" spans="1:10" outlineLevel="3" x14ac:dyDescent="0.25">
      <c r="A3377" s="87">
        <v>600</v>
      </c>
      <c r="B3377" s="9" t="s">
        <v>227</v>
      </c>
      <c r="C3377" s="9" t="s">
        <v>212</v>
      </c>
      <c r="D3377" s="9" t="s">
        <v>506</v>
      </c>
      <c r="E3377" s="11">
        <v>64013000</v>
      </c>
      <c r="F3377" s="84">
        <v>61920</v>
      </c>
      <c r="G3377" s="11" t="s">
        <v>7</v>
      </c>
      <c r="H3377" s="11" t="s">
        <v>689</v>
      </c>
      <c r="I3377" s="11" t="s">
        <v>618</v>
      </c>
      <c r="J3377" s="78">
        <v>150</v>
      </c>
    </row>
    <row r="3378" spans="1:10" outlineLevel="3" x14ac:dyDescent="0.25">
      <c r="A3378" s="87">
        <v>600</v>
      </c>
      <c r="B3378" s="9" t="s">
        <v>227</v>
      </c>
      <c r="C3378" s="9" t="s">
        <v>212</v>
      </c>
      <c r="D3378" s="9" t="s">
        <v>506</v>
      </c>
      <c r="E3378" s="11">
        <v>64013000</v>
      </c>
      <c r="F3378" s="84">
        <v>61925</v>
      </c>
      <c r="G3378" s="11" t="s">
        <v>7</v>
      </c>
      <c r="H3378" s="11" t="s">
        <v>481</v>
      </c>
      <c r="I3378" s="11" t="s">
        <v>618</v>
      </c>
      <c r="J3378" s="78">
        <v>960</v>
      </c>
    </row>
    <row r="3379" spans="1:10" outlineLevel="3" x14ac:dyDescent="0.25">
      <c r="A3379" s="87">
        <v>600</v>
      </c>
      <c r="B3379" s="9" t="s">
        <v>227</v>
      </c>
      <c r="C3379" s="9" t="s">
        <v>212</v>
      </c>
      <c r="D3379" s="9" t="s">
        <v>506</v>
      </c>
      <c r="E3379" s="11">
        <v>64013000</v>
      </c>
      <c r="F3379" s="84">
        <v>61950</v>
      </c>
      <c r="G3379" s="11" t="s">
        <v>7</v>
      </c>
      <c r="H3379" s="11" t="s">
        <v>687</v>
      </c>
      <c r="I3379" s="11" t="s">
        <v>618</v>
      </c>
      <c r="J3379" s="78">
        <v>400</v>
      </c>
    </row>
    <row r="3380" spans="1:10" outlineLevel="3" x14ac:dyDescent="0.25">
      <c r="A3380" s="87">
        <v>600</v>
      </c>
      <c r="B3380" s="9" t="s">
        <v>227</v>
      </c>
      <c r="C3380" s="9" t="s">
        <v>212</v>
      </c>
      <c r="D3380" s="9" t="s">
        <v>506</v>
      </c>
      <c r="E3380" s="11">
        <v>64013000</v>
      </c>
      <c r="F3380" s="84">
        <v>62450</v>
      </c>
      <c r="G3380" s="11" t="s">
        <v>7</v>
      </c>
      <c r="H3380" s="11" t="s">
        <v>82</v>
      </c>
      <c r="I3380" s="11" t="s">
        <v>618</v>
      </c>
      <c r="J3380" s="78">
        <v>15</v>
      </c>
    </row>
    <row r="3381" spans="1:10" outlineLevel="3" x14ac:dyDescent="0.25">
      <c r="A3381" s="87">
        <v>600</v>
      </c>
      <c r="B3381" s="9" t="s">
        <v>227</v>
      </c>
      <c r="C3381" s="9" t="s">
        <v>212</v>
      </c>
      <c r="D3381" s="9" t="s">
        <v>506</v>
      </c>
      <c r="E3381" s="11">
        <v>64013000</v>
      </c>
      <c r="F3381" s="84">
        <v>64110</v>
      </c>
      <c r="G3381" s="11" t="s">
        <v>7</v>
      </c>
      <c r="H3381" s="11" t="s">
        <v>26</v>
      </c>
      <c r="I3381" s="11" t="s">
        <v>618</v>
      </c>
      <c r="J3381" s="78">
        <v>1080</v>
      </c>
    </row>
    <row r="3382" spans="1:10" outlineLevel="3" x14ac:dyDescent="0.25">
      <c r="A3382" s="87">
        <v>600</v>
      </c>
      <c r="B3382" s="9" t="s">
        <v>227</v>
      </c>
      <c r="C3382" s="9" t="s">
        <v>212</v>
      </c>
      <c r="D3382" s="9" t="s">
        <v>506</v>
      </c>
      <c r="E3382" s="11">
        <v>64013000</v>
      </c>
      <c r="F3382" s="84">
        <v>64120</v>
      </c>
      <c r="G3382" s="11" t="s">
        <v>7</v>
      </c>
      <c r="H3382" s="11" t="s">
        <v>83</v>
      </c>
      <c r="I3382" s="11" t="s">
        <v>618</v>
      </c>
      <c r="J3382" s="78">
        <v>228</v>
      </c>
    </row>
    <row r="3383" spans="1:10" outlineLevel="3" x14ac:dyDescent="0.25">
      <c r="A3383" s="87">
        <v>600</v>
      </c>
      <c r="B3383" s="9" t="s">
        <v>227</v>
      </c>
      <c r="C3383" s="9" t="s">
        <v>212</v>
      </c>
      <c r="D3383" s="9" t="s">
        <v>506</v>
      </c>
      <c r="E3383" s="11">
        <v>64013000</v>
      </c>
      <c r="F3383" s="84">
        <v>66110</v>
      </c>
      <c r="G3383" s="11" t="s">
        <v>7</v>
      </c>
      <c r="H3383" s="11" t="s">
        <v>27</v>
      </c>
      <c r="I3383" s="11" t="s">
        <v>618</v>
      </c>
      <c r="J3383" s="78">
        <v>6570</v>
      </c>
    </row>
    <row r="3384" spans="1:10" outlineLevel="3" x14ac:dyDescent="0.25">
      <c r="A3384" s="87">
        <v>600</v>
      </c>
      <c r="B3384" s="9" t="s">
        <v>227</v>
      </c>
      <c r="C3384" s="9" t="s">
        <v>212</v>
      </c>
      <c r="D3384" s="9" t="s">
        <v>506</v>
      </c>
      <c r="E3384" s="11">
        <v>64013000</v>
      </c>
      <c r="F3384" s="84">
        <v>68140</v>
      </c>
      <c r="G3384" s="11" t="s">
        <v>7</v>
      </c>
      <c r="H3384" s="11" t="s">
        <v>28</v>
      </c>
      <c r="I3384" s="11" t="s">
        <v>618</v>
      </c>
      <c r="J3384" s="78">
        <v>1200</v>
      </c>
    </row>
    <row r="3385" spans="1:10" outlineLevel="3" x14ac:dyDescent="0.25">
      <c r="A3385" s="87">
        <v>600</v>
      </c>
      <c r="B3385" s="9" t="s">
        <v>227</v>
      </c>
      <c r="C3385" s="9" t="s">
        <v>212</v>
      </c>
      <c r="D3385" s="9" t="s">
        <v>506</v>
      </c>
      <c r="E3385" s="11">
        <v>64013000</v>
      </c>
      <c r="F3385" s="84">
        <v>68145</v>
      </c>
      <c r="G3385" s="11" t="s">
        <v>7</v>
      </c>
      <c r="H3385" s="11" t="s">
        <v>29</v>
      </c>
      <c r="I3385" s="11" t="s">
        <v>618</v>
      </c>
      <c r="J3385" s="78">
        <v>1000</v>
      </c>
    </row>
    <row r="3386" spans="1:10" outlineLevel="3" x14ac:dyDescent="0.25">
      <c r="A3386" s="87">
        <v>600</v>
      </c>
      <c r="B3386" s="9" t="s">
        <v>227</v>
      </c>
      <c r="C3386" s="9" t="s">
        <v>212</v>
      </c>
      <c r="D3386" s="9" t="s">
        <v>506</v>
      </c>
      <c r="E3386" s="11">
        <v>64013000</v>
      </c>
      <c r="F3386" s="84">
        <v>68160</v>
      </c>
      <c r="G3386" s="11" t="s">
        <v>7</v>
      </c>
      <c r="H3386" s="11" t="s">
        <v>47</v>
      </c>
      <c r="I3386" s="11" t="s">
        <v>618</v>
      </c>
      <c r="J3386" s="78">
        <v>2075</v>
      </c>
    </row>
    <row r="3387" spans="1:10" outlineLevel="3" x14ac:dyDescent="0.25">
      <c r="A3387" s="87">
        <v>600</v>
      </c>
      <c r="B3387" s="9" t="s">
        <v>227</v>
      </c>
      <c r="C3387" s="9" t="s">
        <v>212</v>
      </c>
      <c r="D3387" s="9" t="s">
        <v>506</v>
      </c>
      <c r="E3387" s="11">
        <v>64013000</v>
      </c>
      <c r="F3387" s="84">
        <v>69150</v>
      </c>
      <c r="G3387" s="11" t="s">
        <v>7</v>
      </c>
      <c r="H3387" s="11" t="s">
        <v>33</v>
      </c>
      <c r="I3387" s="11" t="s">
        <v>618</v>
      </c>
      <c r="J3387" s="78">
        <v>600</v>
      </c>
    </row>
    <row r="3388" spans="1:10" outlineLevel="3" x14ac:dyDescent="0.25">
      <c r="A3388" s="87">
        <v>600</v>
      </c>
      <c r="B3388" s="9" t="s">
        <v>227</v>
      </c>
      <c r="C3388" s="9" t="s">
        <v>212</v>
      </c>
      <c r="D3388" s="9" t="s">
        <v>506</v>
      </c>
      <c r="E3388" s="11">
        <v>64013000</v>
      </c>
      <c r="F3388" s="84">
        <v>69200</v>
      </c>
      <c r="G3388" s="11" t="s">
        <v>7</v>
      </c>
      <c r="H3388" s="11" t="s">
        <v>34</v>
      </c>
      <c r="I3388" s="11" t="s">
        <v>618</v>
      </c>
      <c r="J3388" s="78">
        <v>800</v>
      </c>
    </row>
    <row r="3389" spans="1:10" outlineLevel="3" x14ac:dyDescent="0.25">
      <c r="A3389" s="87">
        <v>600</v>
      </c>
      <c r="B3389" s="9" t="s">
        <v>227</v>
      </c>
      <c r="C3389" s="9" t="s">
        <v>212</v>
      </c>
      <c r="D3389" s="9" t="s">
        <v>506</v>
      </c>
      <c r="E3389" s="11">
        <v>64013000</v>
      </c>
      <c r="F3389" s="84">
        <v>69500</v>
      </c>
      <c r="G3389" s="11" t="s">
        <v>7</v>
      </c>
      <c r="H3389" s="11" t="s">
        <v>35</v>
      </c>
      <c r="I3389" s="11" t="s">
        <v>618</v>
      </c>
      <c r="J3389" s="78">
        <v>3505</v>
      </c>
    </row>
    <row r="3390" spans="1:10" outlineLevel="3" x14ac:dyDescent="0.25">
      <c r="A3390" s="87">
        <v>600</v>
      </c>
      <c r="B3390" s="9" t="s">
        <v>227</v>
      </c>
      <c r="C3390" s="9" t="s">
        <v>212</v>
      </c>
      <c r="D3390" s="9" t="s">
        <v>506</v>
      </c>
      <c r="E3390" s="11">
        <v>64013000</v>
      </c>
      <c r="F3390" s="84">
        <v>69550</v>
      </c>
      <c r="G3390" s="11" t="s">
        <v>7</v>
      </c>
      <c r="H3390" s="11" t="s">
        <v>36</v>
      </c>
      <c r="I3390" s="11" t="s">
        <v>618</v>
      </c>
      <c r="J3390" s="78">
        <v>1535</v>
      </c>
    </row>
    <row r="3391" spans="1:10" outlineLevel="3" x14ac:dyDescent="0.25">
      <c r="A3391" s="87">
        <v>600</v>
      </c>
      <c r="B3391" s="9" t="s">
        <v>227</v>
      </c>
      <c r="C3391" s="9" t="s">
        <v>212</v>
      </c>
      <c r="D3391" s="9" t="s">
        <v>506</v>
      </c>
      <c r="E3391" s="11">
        <v>64013000</v>
      </c>
      <c r="F3391" s="84">
        <v>76500</v>
      </c>
      <c r="G3391" s="11" t="s">
        <v>7</v>
      </c>
      <c r="H3391" s="11" t="s">
        <v>48</v>
      </c>
      <c r="I3391" s="11" t="s">
        <v>618</v>
      </c>
      <c r="J3391" s="78">
        <v>300</v>
      </c>
    </row>
    <row r="3392" spans="1:10" outlineLevel="3" x14ac:dyDescent="0.25">
      <c r="A3392" s="87">
        <v>600</v>
      </c>
      <c r="B3392" s="9" t="s">
        <v>227</v>
      </c>
      <c r="C3392" s="9" t="s">
        <v>212</v>
      </c>
      <c r="D3392" s="9" t="s">
        <v>506</v>
      </c>
      <c r="E3392" s="11">
        <v>64013000</v>
      </c>
      <c r="F3392" s="84">
        <v>77140</v>
      </c>
      <c r="G3392" s="11" t="s">
        <v>7</v>
      </c>
      <c r="H3392" s="11" t="s">
        <v>38</v>
      </c>
      <c r="I3392" s="11" t="s">
        <v>618</v>
      </c>
      <c r="J3392" s="78">
        <v>300</v>
      </c>
    </row>
    <row r="3393" spans="1:10" outlineLevel="3" x14ac:dyDescent="0.25">
      <c r="A3393" s="87">
        <v>600</v>
      </c>
      <c r="B3393" s="9" t="s">
        <v>227</v>
      </c>
      <c r="C3393" s="9" t="s">
        <v>212</v>
      </c>
      <c r="D3393" s="9" t="s">
        <v>236</v>
      </c>
      <c r="E3393" s="11">
        <v>64040000</v>
      </c>
      <c r="F3393" s="84">
        <v>60100</v>
      </c>
      <c r="G3393" s="11" t="s">
        <v>7</v>
      </c>
      <c r="H3393" s="11" t="s">
        <v>8</v>
      </c>
      <c r="I3393" s="11" t="s">
        <v>618</v>
      </c>
      <c r="J3393" s="78">
        <v>477136</v>
      </c>
    </row>
    <row r="3394" spans="1:10" outlineLevel="3" x14ac:dyDescent="0.25">
      <c r="A3394" s="87">
        <v>600</v>
      </c>
      <c r="B3394" s="9" t="s">
        <v>227</v>
      </c>
      <c r="C3394" s="9" t="s">
        <v>212</v>
      </c>
      <c r="D3394" s="9" t="s">
        <v>236</v>
      </c>
      <c r="E3394" s="11">
        <v>64040000</v>
      </c>
      <c r="F3394" s="84">
        <v>60140</v>
      </c>
      <c r="G3394" s="11" t="s">
        <v>7</v>
      </c>
      <c r="H3394" s="11" t="s">
        <v>9</v>
      </c>
      <c r="I3394" s="11" t="s">
        <v>618</v>
      </c>
      <c r="J3394" s="78">
        <v>2000</v>
      </c>
    </row>
    <row r="3395" spans="1:10" outlineLevel="3" x14ac:dyDescent="0.25">
      <c r="A3395" s="87">
        <v>600</v>
      </c>
      <c r="B3395" s="9" t="s">
        <v>227</v>
      </c>
      <c r="C3395" s="9" t="s">
        <v>212</v>
      </c>
      <c r="D3395" s="9" t="s">
        <v>236</v>
      </c>
      <c r="E3395" s="11">
        <v>64040000</v>
      </c>
      <c r="F3395" s="84">
        <v>60150</v>
      </c>
      <c r="G3395" s="11" t="s">
        <v>7</v>
      </c>
      <c r="H3395" s="11" t="s">
        <v>53</v>
      </c>
      <c r="I3395" s="11" t="s">
        <v>618</v>
      </c>
      <c r="J3395" s="78">
        <v>37440</v>
      </c>
    </row>
    <row r="3396" spans="1:10" outlineLevel="3" x14ac:dyDescent="0.25">
      <c r="A3396" s="87">
        <v>600</v>
      </c>
      <c r="B3396" s="9" t="s">
        <v>227</v>
      </c>
      <c r="C3396" s="9" t="s">
        <v>212</v>
      </c>
      <c r="D3396" s="9" t="s">
        <v>236</v>
      </c>
      <c r="E3396" s="11">
        <v>64040000</v>
      </c>
      <c r="F3396" s="84">
        <v>60290</v>
      </c>
      <c r="G3396" s="11" t="s">
        <v>7</v>
      </c>
      <c r="H3396" s="11" t="s">
        <v>11</v>
      </c>
      <c r="I3396" s="11" t="s">
        <v>618</v>
      </c>
      <c r="J3396" s="78">
        <v>4176</v>
      </c>
    </row>
    <row r="3397" spans="1:10" outlineLevel="3" x14ac:dyDescent="0.25">
      <c r="A3397" s="87">
        <v>600</v>
      </c>
      <c r="B3397" s="9" t="s">
        <v>227</v>
      </c>
      <c r="C3397" s="9" t="s">
        <v>212</v>
      </c>
      <c r="D3397" s="9" t="s">
        <v>236</v>
      </c>
      <c r="E3397" s="11">
        <v>64040000</v>
      </c>
      <c r="F3397" s="84">
        <v>60300</v>
      </c>
      <c r="G3397" s="11" t="s">
        <v>7</v>
      </c>
      <c r="H3397" s="11" t="s">
        <v>12</v>
      </c>
      <c r="I3397" s="11" t="s">
        <v>618</v>
      </c>
      <c r="J3397" s="78">
        <v>39108</v>
      </c>
    </row>
    <row r="3398" spans="1:10" outlineLevel="3" x14ac:dyDescent="0.25">
      <c r="A3398" s="87">
        <v>600</v>
      </c>
      <c r="B3398" s="9" t="s">
        <v>227</v>
      </c>
      <c r="C3398" s="9" t="s">
        <v>212</v>
      </c>
      <c r="D3398" s="9" t="s">
        <v>236</v>
      </c>
      <c r="E3398" s="11">
        <v>64040000</v>
      </c>
      <c r="F3398" s="84">
        <v>60330</v>
      </c>
      <c r="G3398" s="11" t="s">
        <v>7</v>
      </c>
      <c r="H3398" s="11" t="s">
        <v>13</v>
      </c>
      <c r="I3398" s="11" t="s">
        <v>618</v>
      </c>
      <c r="J3398" s="78">
        <v>132127</v>
      </c>
    </row>
    <row r="3399" spans="1:10" outlineLevel="3" x14ac:dyDescent="0.25">
      <c r="A3399" s="87">
        <v>600</v>
      </c>
      <c r="B3399" s="9" t="s">
        <v>227</v>
      </c>
      <c r="C3399" s="9" t="s">
        <v>212</v>
      </c>
      <c r="D3399" s="9" t="s">
        <v>236</v>
      </c>
      <c r="E3399" s="11">
        <v>64040000</v>
      </c>
      <c r="F3399" s="84">
        <v>60331</v>
      </c>
      <c r="G3399" s="11" t="s">
        <v>7</v>
      </c>
      <c r="H3399" s="11" t="s">
        <v>14</v>
      </c>
      <c r="I3399" s="11" t="s">
        <v>618</v>
      </c>
      <c r="J3399" s="78">
        <v>4242</v>
      </c>
    </row>
    <row r="3400" spans="1:10" outlineLevel="3" x14ac:dyDescent="0.25">
      <c r="A3400" s="87">
        <v>600</v>
      </c>
      <c r="B3400" s="9" t="s">
        <v>227</v>
      </c>
      <c r="C3400" s="9" t="s">
        <v>212</v>
      </c>
      <c r="D3400" s="9" t="s">
        <v>236</v>
      </c>
      <c r="E3400" s="11">
        <v>64040000</v>
      </c>
      <c r="F3400" s="84">
        <v>60340</v>
      </c>
      <c r="G3400" s="11" t="s">
        <v>7</v>
      </c>
      <c r="H3400" s="11" t="s">
        <v>15</v>
      </c>
      <c r="I3400" s="11" t="s">
        <v>618</v>
      </c>
      <c r="J3400" s="78">
        <v>6918</v>
      </c>
    </row>
    <row r="3401" spans="1:10" outlineLevel="3" x14ac:dyDescent="0.25">
      <c r="A3401" s="87">
        <v>600</v>
      </c>
      <c r="B3401" s="9" t="s">
        <v>227</v>
      </c>
      <c r="C3401" s="9" t="s">
        <v>212</v>
      </c>
      <c r="D3401" s="9" t="s">
        <v>236</v>
      </c>
      <c r="E3401" s="11">
        <v>64040000</v>
      </c>
      <c r="F3401" s="84">
        <v>60350</v>
      </c>
      <c r="G3401" s="11" t="s">
        <v>7</v>
      </c>
      <c r="H3401" s="11" t="s">
        <v>16</v>
      </c>
      <c r="I3401" s="11" t="s">
        <v>618</v>
      </c>
      <c r="J3401" s="78">
        <v>2700</v>
      </c>
    </row>
    <row r="3402" spans="1:10" outlineLevel="3" x14ac:dyDescent="0.25">
      <c r="A3402" s="87">
        <v>600</v>
      </c>
      <c r="B3402" s="9" t="s">
        <v>227</v>
      </c>
      <c r="C3402" s="9" t="s">
        <v>212</v>
      </c>
      <c r="D3402" s="9" t="s">
        <v>236</v>
      </c>
      <c r="E3402" s="11">
        <v>64040000</v>
      </c>
      <c r="F3402" s="84">
        <v>60360</v>
      </c>
      <c r="G3402" s="11" t="s">
        <v>7</v>
      </c>
      <c r="H3402" s="11" t="s">
        <v>17</v>
      </c>
      <c r="I3402" s="11" t="s">
        <v>618</v>
      </c>
      <c r="J3402" s="78">
        <v>72564</v>
      </c>
    </row>
    <row r="3403" spans="1:10" outlineLevel="3" x14ac:dyDescent="0.25">
      <c r="A3403" s="87">
        <v>600</v>
      </c>
      <c r="B3403" s="9" t="s">
        <v>227</v>
      </c>
      <c r="C3403" s="9" t="s">
        <v>212</v>
      </c>
      <c r="D3403" s="9" t="s">
        <v>236</v>
      </c>
      <c r="E3403" s="11">
        <v>64040000</v>
      </c>
      <c r="F3403" s="84">
        <v>61100</v>
      </c>
      <c r="G3403" s="11" t="s">
        <v>7</v>
      </c>
      <c r="H3403" s="11" t="s">
        <v>19</v>
      </c>
      <c r="I3403" s="11" t="s">
        <v>618</v>
      </c>
      <c r="J3403" s="78">
        <v>2000</v>
      </c>
    </row>
    <row r="3404" spans="1:10" outlineLevel="3" x14ac:dyDescent="0.25">
      <c r="A3404" s="87">
        <v>600</v>
      </c>
      <c r="B3404" s="9" t="s">
        <v>227</v>
      </c>
      <c r="C3404" s="9" t="s">
        <v>212</v>
      </c>
      <c r="D3404" s="9" t="s">
        <v>236</v>
      </c>
      <c r="E3404" s="11">
        <v>64040000</v>
      </c>
      <c r="F3404" s="84">
        <v>61110</v>
      </c>
      <c r="G3404" s="11" t="s">
        <v>7</v>
      </c>
      <c r="H3404" s="11" t="s">
        <v>20</v>
      </c>
      <c r="I3404" s="11" t="s">
        <v>618</v>
      </c>
      <c r="J3404" s="78">
        <v>200</v>
      </c>
    </row>
    <row r="3405" spans="1:10" outlineLevel="3" x14ac:dyDescent="0.25">
      <c r="A3405" s="87">
        <v>600</v>
      </c>
      <c r="B3405" s="9" t="s">
        <v>227</v>
      </c>
      <c r="C3405" s="9" t="s">
        <v>212</v>
      </c>
      <c r="D3405" s="9" t="s">
        <v>236</v>
      </c>
      <c r="E3405" s="11">
        <v>64040000</v>
      </c>
      <c r="F3405" s="84">
        <v>61150</v>
      </c>
      <c r="G3405" s="11" t="s">
        <v>7</v>
      </c>
      <c r="H3405" s="11" t="s">
        <v>67</v>
      </c>
      <c r="I3405" s="11" t="s">
        <v>618</v>
      </c>
      <c r="J3405" s="78">
        <v>225</v>
      </c>
    </row>
    <row r="3406" spans="1:10" outlineLevel="3" x14ac:dyDescent="0.25">
      <c r="A3406" s="87">
        <v>600</v>
      </c>
      <c r="B3406" s="9" t="s">
        <v>227</v>
      </c>
      <c r="C3406" s="9" t="s">
        <v>212</v>
      </c>
      <c r="D3406" s="9" t="s">
        <v>236</v>
      </c>
      <c r="E3406" s="11">
        <v>64040000</v>
      </c>
      <c r="F3406" s="84">
        <v>61160</v>
      </c>
      <c r="G3406" s="11" t="s">
        <v>7</v>
      </c>
      <c r="H3406" s="11" t="s">
        <v>21</v>
      </c>
      <c r="I3406" s="11" t="s">
        <v>618</v>
      </c>
      <c r="J3406" s="78">
        <v>3325</v>
      </c>
    </row>
    <row r="3407" spans="1:10" outlineLevel="3" x14ac:dyDescent="0.25">
      <c r="A3407" s="87">
        <v>600</v>
      </c>
      <c r="B3407" s="9" t="s">
        <v>227</v>
      </c>
      <c r="C3407" s="9" t="s">
        <v>212</v>
      </c>
      <c r="D3407" s="9" t="s">
        <v>236</v>
      </c>
      <c r="E3407" s="11">
        <v>64040000</v>
      </c>
      <c r="F3407" s="84">
        <v>61180</v>
      </c>
      <c r="G3407" s="11" t="s">
        <v>7</v>
      </c>
      <c r="H3407" s="11" t="s">
        <v>23</v>
      </c>
      <c r="I3407" s="11" t="s">
        <v>618</v>
      </c>
      <c r="J3407" s="78">
        <v>7900</v>
      </c>
    </row>
    <row r="3408" spans="1:10" outlineLevel="3" x14ac:dyDescent="0.25">
      <c r="A3408" s="87">
        <v>600</v>
      </c>
      <c r="B3408" s="9" t="s">
        <v>227</v>
      </c>
      <c r="C3408" s="9" t="s">
        <v>212</v>
      </c>
      <c r="D3408" s="9" t="s">
        <v>236</v>
      </c>
      <c r="E3408" s="11">
        <v>64040000</v>
      </c>
      <c r="F3408" s="84">
        <v>61185</v>
      </c>
      <c r="G3408" s="11" t="s">
        <v>7</v>
      </c>
      <c r="H3408" s="11" t="s">
        <v>68</v>
      </c>
      <c r="I3408" s="11" t="s">
        <v>618</v>
      </c>
      <c r="J3408" s="78">
        <v>600</v>
      </c>
    </row>
    <row r="3409" spans="1:10" outlineLevel="3" x14ac:dyDescent="0.25">
      <c r="A3409" s="87">
        <v>600</v>
      </c>
      <c r="B3409" s="9" t="s">
        <v>227</v>
      </c>
      <c r="C3409" s="9" t="s">
        <v>212</v>
      </c>
      <c r="D3409" s="9" t="s">
        <v>236</v>
      </c>
      <c r="E3409" s="11">
        <v>64040000</v>
      </c>
      <c r="F3409" s="84">
        <v>61250</v>
      </c>
      <c r="G3409" s="11" t="s">
        <v>7</v>
      </c>
      <c r="H3409" s="11" t="s">
        <v>39</v>
      </c>
      <c r="I3409" s="11" t="s">
        <v>618</v>
      </c>
      <c r="J3409" s="78">
        <v>6375</v>
      </c>
    </row>
    <row r="3410" spans="1:10" outlineLevel="3" x14ac:dyDescent="0.25">
      <c r="A3410" s="87">
        <v>600</v>
      </c>
      <c r="B3410" s="9" t="s">
        <v>227</v>
      </c>
      <c r="C3410" s="9" t="s">
        <v>212</v>
      </c>
      <c r="D3410" s="9" t="s">
        <v>236</v>
      </c>
      <c r="E3410" s="11">
        <v>64040000</v>
      </c>
      <c r="F3410" s="84">
        <v>61300</v>
      </c>
      <c r="G3410" s="11" t="s">
        <v>7</v>
      </c>
      <c r="H3410" s="11" t="s">
        <v>85</v>
      </c>
      <c r="I3410" s="11" t="s">
        <v>618</v>
      </c>
      <c r="J3410" s="78">
        <v>200</v>
      </c>
    </row>
    <row r="3411" spans="1:10" outlineLevel="3" x14ac:dyDescent="0.25">
      <c r="A3411" s="87">
        <v>600</v>
      </c>
      <c r="B3411" s="9" t="s">
        <v>227</v>
      </c>
      <c r="C3411" s="9" t="s">
        <v>212</v>
      </c>
      <c r="D3411" s="9" t="s">
        <v>236</v>
      </c>
      <c r="E3411" s="11">
        <v>64040000</v>
      </c>
      <c r="F3411" s="84">
        <v>61350</v>
      </c>
      <c r="G3411" s="11" t="s">
        <v>7</v>
      </c>
      <c r="H3411" s="11" t="s">
        <v>79</v>
      </c>
      <c r="I3411" s="11" t="s">
        <v>618</v>
      </c>
      <c r="J3411" s="78">
        <v>200</v>
      </c>
    </row>
    <row r="3412" spans="1:10" outlineLevel="3" x14ac:dyDescent="0.25">
      <c r="A3412" s="87">
        <v>600</v>
      </c>
      <c r="B3412" s="9" t="s">
        <v>227</v>
      </c>
      <c r="C3412" s="9" t="s">
        <v>212</v>
      </c>
      <c r="D3412" s="9" t="s">
        <v>236</v>
      </c>
      <c r="E3412" s="11">
        <v>64040000</v>
      </c>
      <c r="F3412" s="84">
        <v>61500</v>
      </c>
      <c r="G3412" s="11" t="s">
        <v>7</v>
      </c>
      <c r="H3412" s="11" t="s">
        <v>24</v>
      </c>
      <c r="I3412" s="11" t="s">
        <v>618</v>
      </c>
      <c r="J3412" s="78">
        <v>3175</v>
      </c>
    </row>
    <row r="3413" spans="1:10" outlineLevel="3" x14ac:dyDescent="0.25">
      <c r="A3413" s="87">
        <v>600</v>
      </c>
      <c r="B3413" s="9" t="s">
        <v>227</v>
      </c>
      <c r="C3413" s="9" t="s">
        <v>212</v>
      </c>
      <c r="D3413" s="9" t="s">
        <v>236</v>
      </c>
      <c r="E3413" s="11">
        <v>64040000</v>
      </c>
      <c r="F3413" s="84">
        <v>61800</v>
      </c>
      <c r="G3413" s="11" t="s">
        <v>7</v>
      </c>
      <c r="H3413" s="11" t="s">
        <v>25</v>
      </c>
      <c r="I3413" s="11" t="s">
        <v>618</v>
      </c>
      <c r="J3413" s="78">
        <v>10000</v>
      </c>
    </row>
    <row r="3414" spans="1:10" outlineLevel="3" x14ac:dyDescent="0.25">
      <c r="A3414" s="87">
        <v>600</v>
      </c>
      <c r="B3414" s="9" t="s">
        <v>227</v>
      </c>
      <c r="C3414" s="9" t="s">
        <v>212</v>
      </c>
      <c r="D3414" s="9" t="s">
        <v>236</v>
      </c>
      <c r="E3414" s="11">
        <v>64040000</v>
      </c>
      <c r="F3414" s="84">
        <v>61820</v>
      </c>
      <c r="G3414" s="11" t="s">
        <v>7</v>
      </c>
      <c r="H3414" s="11" t="s">
        <v>69</v>
      </c>
      <c r="I3414" s="11" t="s">
        <v>618</v>
      </c>
      <c r="J3414" s="78">
        <v>2000</v>
      </c>
    </row>
    <row r="3415" spans="1:10" outlineLevel="3" x14ac:dyDescent="0.25">
      <c r="A3415" s="87">
        <v>600</v>
      </c>
      <c r="B3415" s="9" t="s">
        <v>227</v>
      </c>
      <c r="C3415" s="9" t="s">
        <v>212</v>
      </c>
      <c r="D3415" s="9" t="s">
        <v>236</v>
      </c>
      <c r="E3415" s="11">
        <v>64040000</v>
      </c>
      <c r="F3415" s="84">
        <v>61920</v>
      </c>
      <c r="G3415" s="11" t="s">
        <v>7</v>
      </c>
      <c r="H3415" s="11" t="s">
        <v>388</v>
      </c>
      <c r="I3415" s="11" t="s">
        <v>618</v>
      </c>
      <c r="J3415" s="78">
        <v>16950</v>
      </c>
    </row>
    <row r="3416" spans="1:10" outlineLevel="3" x14ac:dyDescent="0.25">
      <c r="A3416" s="87">
        <v>600</v>
      </c>
      <c r="B3416" s="9" t="s">
        <v>227</v>
      </c>
      <c r="C3416" s="9" t="s">
        <v>212</v>
      </c>
      <c r="D3416" s="9" t="s">
        <v>236</v>
      </c>
      <c r="E3416" s="11">
        <v>64040000</v>
      </c>
      <c r="F3416" s="84">
        <v>62200</v>
      </c>
      <c r="G3416" s="11" t="s">
        <v>7</v>
      </c>
      <c r="H3416" s="11" t="s">
        <v>147</v>
      </c>
      <c r="I3416" s="11" t="s">
        <v>618</v>
      </c>
      <c r="J3416" s="78">
        <v>2500</v>
      </c>
    </row>
    <row r="3417" spans="1:10" outlineLevel="3" x14ac:dyDescent="0.25">
      <c r="A3417" s="87">
        <v>600</v>
      </c>
      <c r="B3417" s="9" t="s">
        <v>227</v>
      </c>
      <c r="C3417" s="9" t="s">
        <v>212</v>
      </c>
      <c r="D3417" s="9" t="s">
        <v>236</v>
      </c>
      <c r="E3417" s="11">
        <v>64040000</v>
      </c>
      <c r="F3417" s="84">
        <v>62450</v>
      </c>
      <c r="G3417" s="11" t="s">
        <v>7</v>
      </c>
      <c r="H3417" s="11" t="s">
        <v>82</v>
      </c>
      <c r="I3417" s="11" t="s">
        <v>618</v>
      </c>
      <c r="J3417" s="78">
        <v>250</v>
      </c>
    </row>
    <row r="3418" spans="1:10" outlineLevel="3" x14ac:dyDescent="0.25">
      <c r="A3418" s="87">
        <v>600</v>
      </c>
      <c r="B3418" s="9" t="s">
        <v>227</v>
      </c>
      <c r="C3418" s="9" t="s">
        <v>212</v>
      </c>
      <c r="D3418" s="9" t="s">
        <v>236</v>
      </c>
      <c r="E3418" s="11">
        <v>64040000</v>
      </c>
      <c r="F3418" s="84">
        <v>64110</v>
      </c>
      <c r="G3418" s="11" t="s">
        <v>7</v>
      </c>
      <c r="H3418" s="11" t="s">
        <v>26</v>
      </c>
      <c r="I3418" s="11" t="s">
        <v>618</v>
      </c>
      <c r="J3418" s="78">
        <v>9144</v>
      </c>
    </row>
    <row r="3419" spans="1:10" outlineLevel="3" x14ac:dyDescent="0.25">
      <c r="A3419" s="87">
        <v>600</v>
      </c>
      <c r="B3419" s="9" t="s">
        <v>227</v>
      </c>
      <c r="C3419" s="9" t="s">
        <v>212</v>
      </c>
      <c r="D3419" s="9" t="s">
        <v>236</v>
      </c>
      <c r="E3419" s="11">
        <v>64040000</v>
      </c>
      <c r="F3419" s="84">
        <v>64120</v>
      </c>
      <c r="G3419" s="11" t="s">
        <v>7</v>
      </c>
      <c r="H3419" s="11" t="s">
        <v>83</v>
      </c>
      <c r="I3419" s="11" t="s">
        <v>618</v>
      </c>
      <c r="J3419" s="78">
        <v>1824</v>
      </c>
    </row>
    <row r="3420" spans="1:10" outlineLevel="3" x14ac:dyDescent="0.25">
      <c r="A3420" s="87">
        <v>600</v>
      </c>
      <c r="B3420" s="9" t="s">
        <v>227</v>
      </c>
      <c r="C3420" s="9" t="s">
        <v>212</v>
      </c>
      <c r="D3420" s="9" t="s">
        <v>236</v>
      </c>
      <c r="E3420" s="11">
        <v>64040000</v>
      </c>
      <c r="F3420" s="84">
        <v>66110</v>
      </c>
      <c r="G3420" s="11" t="s">
        <v>7</v>
      </c>
      <c r="H3420" s="11" t="s">
        <v>27</v>
      </c>
      <c r="I3420" s="11" t="s">
        <v>618</v>
      </c>
      <c r="J3420" s="78">
        <v>4082</v>
      </c>
    </row>
    <row r="3421" spans="1:10" outlineLevel="3" x14ac:dyDescent="0.25">
      <c r="A3421" s="87">
        <v>600</v>
      </c>
      <c r="B3421" s="9" t="s">
        <v>227</v>
      </c>
      <c r="C3421" s="9" t="s">
        <v>212</v>
      </c>
      <c r="D3421" s="9" t="s">
        <v>236</v>
      </c>
      <c r="E3421" s="11">
        <v>64040000</v>
      </c>
      <c r="F3421" s="84">
        <v>68145</v>
      </c>
      <c r="G3421" s="11" t="s">
        <v>7</v>
      </c>
      <c r="H3421" s="11" t="s">
        <v>29</v>
      </c>
      <c r="I3421" s="11" t="s">
        <v>618</v>
      </c>
      <c r="J3421" s="78">
        <v>6000</v>
      </c>
    </row>
    <row r="3422" spans="1:10" outlineLevel="3" x14ac:dyDescent="0.25">
      <c r="A3422" s="87">
        <v>600</v>
      </c>
      <c r="B3422" s="9" t="s">
        <v>227</v>
      </c>
      <c r="C3422" s="9" t="s">
        <v>212</v>
      </c>
      <c r="D3422" s="9" t="s">
        <v>236</v>
      </c>
      <c r="E3422" s="11">
        <v>64040000</v>
      </c>
      <c r="F3422" s="84">
        <v>68400</v>
      </c>
      <c r="G3422" s="11" t="s">
        <v>7</v>
      </c>
      <c r="H3422" s="11" t="s">
        <v>49</v>
      </c>
      <c r="I3422" s="11" t="s">
        <v>618</v>
      </c>
      <c r="J3422" s="78">
        <v>3450</v>
      </c>
    </row>
    <row r="3423" spans="1:10" outlineLevel="3" x14ac:dyDescent="0.25">
      <c r="A3423" s="87">
        <v>600</v>
      </c>
      <c r="B3423" s="9" t="s">
        <v>227</v>
      </c>
      <c r="C3423" s="9" t="s">
        <v>212</v>
      </c>
      <c r="D3423" s="9" t="s">
        <v>236</v>
      </c>
      <c r="E3423" s="11">
        <v>64040000</v>
      </c>
      <c r="F3423" s="84">
        <v>69150</v>
      </c>
      <c r="G3423" s="11" t="s">
        <v>7</v>
      </c>
      <c r="H3423" s="11" t="s">
        <v>33</v>
      </c>
      <c r="I3423" s="11" t="s">
        <v>618</v>
      </c>
      <c r="J3423" s="78">
        <v>250</v>
      </c>
    </row>
    <row r="3424" spans="1:10" outlineLevel="3" x14ac:dyDescent="0.25">
      <c r="A3424" s="87">
        <v>600</v>
      </c>
      <c r="B3424" s="9" t="s">
        <v>227</v>
      </c>
      <c r="C3424" s="9" t="s">
        <v>212</v>
      </c>
      <c r="D3424" s="9" t="s">
        <v>236</v>
      </c>
      <c r="E3424" s="11">
        <v>64040000</v>
      </c>
      <c r="F3424" s="84">
        <v>69200</v>
      </c>
      <c r="G3424" s="11" t="s">
        <v>7</v>
      </c>
      <c r="H3424" s="11" t="s">
        <v>34</v>
      </c>
      <c r="I3424" s="11" t="s">
        <v>618</v>
      </c>
      <c r="J3424" s="78">
        <v>1775</v>
      </c>
    </row>
    <row r="3425" spans="1:10" outlineLevel="3" x14ac:dyDescent="0.25">
      <c r="A3425" s="87">
        <v>600</v>
      </c>
      <c r="B3425" s="9" t="s">
        <v>227</v>
      </c>
      <c r="C3425" s="9" t="s">
        <v>212</v>
      </c>
      <c r="D3425" s="9" t="s">
        <v>236</v>
      </c>
      <c r="E3425" s="11">
        <v>64040000</v>
      </c>
      <c r="F3425" s="84">
        <v>69500</v>
      </c>
      <c r="G3425" s="11" t="s">
        <v>7</v>
      </c>
      <c r="H3425" s="11" t="s">
        <v>35</v>
      </c>
      <c r="I3425" s="11" t="s">
        <v>618</v>
      </c>
      <c r="J3425" s="78">
        <v>9306</v>
      </c>
    </row>
    <row r="3426" spans="1:10" outlineLevel="3" x14ac:dyDescent="0.25">
      <c r="A3426" s="87">
        <v>600</v>
      </c>
      <c r="B3426" s="9" t="s">
        <v>227</v>
      </c>
      <c r="C3426" s="9" t="s">
        <v>212</v>
      </c>
      <c r="D3426" s="9" t="s">
        <v>236</v>
      </c>
      <c r="E3426" s="11">
        <v>64040000</v>
      </c>
      <c r="F3426" s="84">
        <v>69550</v>
      </c>
      <c r="G3426" s="11" t="s">
        <v>7</v>
      </c>
      <c r="H3426" s="11" t="s">
        <v>36</v>
      </c>
      <c r="I3426" s="11" t="s">
        <v>618</v>
      </c>
      <c r="J3426" s="78">
        <v>1795</v>
      </c>
    </row>
    <row r="3427" spans="1:10" outlineLevel="3" x14ac:dyDescent="0.25">
      <c r="A3427" s="87">
        <v>600</v>
      </c>
      <c r="B3427" s="9" t="s">
        <v>227</v>
      </c>
      <c r="C3427" s="9" t="s">
        <v>212</v>
      </c>
      <c r="D3427" s="9" t="s">
        <v>236</v>
      </c>
      <c r="E3427" s="11">
        <v>64040000</v>
      </c>
      <c r="F3427" s="84">
        <v>76500</v>
      </c>
      <c r="G3427" s="11" t="s">
        <v>7</v>
      </c>
      <c r="H3427" s="11" t="s">
        <v>48</v>
      </c>
      <c r="I3427" s="11" t="s">
        <v>618</v>
      </c>
      <c r="J3427" s="78">
        <v>1500</v>
      </c>
    </row>
    <row r="3428" spans="1:10" outlineLevel="3" x14ac:dyDescent="0.25">
      <c r="A3428" s="87">
        <v>600</v>
      </c>
      <c r="B3428" s="9" t="s">
        <v>227</v>
      </c>
      <c r="C3428" s="9" t="s">
        <v>212</v>
      </c>
      <c r="D3428" s="9" t="s">
        <v>236</v>
      </c>
      <c r="E3428" s="11">
        <v>64040000</v>
      </c>
      <c r="F3428" s="84">
        <v>76800</v>
      </c>
      <c r="G3428" s="11" t="s">
        <v>7</v>
      </c>
      <c r="H3428" s="11" t="s">
        <v>37</v>
      </c>
      <c r="I3428" s="11" t="s">
        <v>618</v>
      </c>
      <c r="J3428" s="78">
        <v>552</v>
      </c>
    </row>
    <row r="3429" spans="1:10" outlineLevel="3" x14ac:dyDescent="0.25">
      <c r="A3429" s="87">
        <v>600</v>
      </c>
      <c r="B3429" s="9" t="s">
        <v>227</v>
      </c>
      <c r="C3429" s="9" t="s">
        <v>212</v>
      </c>
      <c r="D3429" s="9" t="s">
        <v>236</v>
      </c>
      <c r="E3429" s="11">
        <v>64040000</v>
      </c>
      <c r="F3429" s="84">
        <v>77140</v>
      </c>
      <c r="G3429" s="11" t="s">
        <v>7</v>
      </c>
      <c r="H3429" s="11" t="s">
        <v>38</v>
      </c>
      <c r="I3429" s="11" t="s">
        <v>618</v>
      </c>
      <c r="J3429" s="78">
        <v>500</v>
      </c>
    </row>
    <row r="3430" spans="1:10" outlineLevel="3" x14ac:dyDescent="0.25">
      <c r="A3430" s="87">
        <v>600</v>
      </c>
      <c r="B3430" s="9" t="s">
        <v>227</v>
      </c>
      <c r="C3430" s="9" t="s">
        <v>212</v>
      </c>
      <c r="D3430" s="9" t="s">
        <v>236</v>
      </c>
      <c r="E3430" s="11">
        <v>64040000</v>
      </c>
      <c r="F3430" s="84">
        <v>79450</v>
      </c>
      <c r="G3430" s="11" t="s">
        <v>7</v>
      </c>
      <c r="H3430" s="11" t="s">
        <v>86</v>
      </c>
      <c r="I3430" s="11" t="s">
        <v>618</v>
      </c>
      <c r="J3430" s="78">
        <v>55230</v>
      </c>
    </row>
    <row r="3431" spans="1:10" outlineLevel="3" x14ac:dyDescent="0.25">
      <c r="A3431" s="87">
        <v>600</v>
      </c>
      <c r="B3431" s="9" t="s">
        <v>227</v>
      </c>
      <c r="C3431" s="9" t="s">
        <v>212</v>
      </c>
      <c r="D3431" s="9" t="s">
        <v>237</v>
      </c>
      <c r="E3431" s="11">
        <v>64042000</v>
      </c>
      <c r="F3431" s="84">
        <v>60100</v>
      </c>
      <c r="G3431" s="11" t="s">
        <v>7</v>
      </c>
      <c r="H3431" s="11" t="s">
        <v>8</v>
      </c>
      <c r="I3431" s="11" t="s">
        <v>618</v>
      </c>
      <c r="J3431" s="78">
        <v>2535689</v>
      </c>
    </row>
    <row r="3432" spans="1:10" outlineLevel="3" x14ac:dyDescent="0.25">
      <c r="A3432" s="87">
        <v>600</v>
      </c>
      <c r="B3432" s="9" t="s">
        <v>227</v>
      </c>
      <c r="C3432" s="9" t="s">
        <v>212</v>
      </c>
      <c r="D3432" s="9" t="s">
        <v>237</v>
      </c>
      <c r="E3432" s="11">
        <v>64042000</v>
      </c>
      <c r="F3432" s="84">
        <v>60140</v>
      </c>
      <c r="G3432" s="11" t="s">
        <v>7</v>
      </c>
      <c r="H3432" s="11" t="s">
        <v>9</v>
      </c>
      <c r="I3432" s="11" t="s">
        <v>618</v>
      </c>
      <c r="J3432" s="78">
        <v>60000</v>
      </c>
    </row>
    <row r="3433" spans="1:10" outlineLevel="3" x14ac:dyDescent="0.25">
      <c r="A3433" s="87">
        <v>600</v>
      </c>
      <c r="B3433" s="9" t="s">
        <v>227</v>
      </c>
      <c r="C3433" s="9" t="s">
        <v>212</v>
      </c>
      <c r="D3433" s="9" t="s">
        <v>237</v>
      </c>
      <c r="E3433" s="11">
        <v>64042000</v>
      </c>
      <c r="F3433" s="84">
        <v>60280</v>
      </c>
      <c r="G3433" s="11" t="s">
        <v>7</v>
      </c>
      <c r="H3433" s="11" t="s">
        <v>10</v>
      </c>
      <c r="I3433" s="11" t="s">
        <v>618</v>
      </c>
      <c r="J3433" s="78">
        <v>2400</v>
      </c>
    </row>
    <row r="3434" spans="1:10" outlineLevel="3" x14ac:dyDescent="0.25">
      <c r="A3434" s="87">
        <v>600</v>
      </c>
      <c r="B3434" s="9" t="s">
        <v>227</v>
      </c>
      <c r="C3434" s="9" t="s">
        <v>212</v>
      </c>
      <c r="D3434" s="9" t="s">
        <v>237</v>
      </c>
      <c r="E3434" s="11">
        <v>64042000</v>
      </c>
      <c r="F3434" s="84">
        <v>60290</v>
      </c>
      <c r="G3434" s="11" t="s">
        <v>7</v>
      </c>
      <c r="H3434" s="11" t="s">
        <v>11</v>
      </c>
      <c r="I3434" s="11" t="s">
        <v>618</v>
      </c>
      <c r="J3434" s="78">
        <v>25320</v>
      </c>
    </row>
    <row r="3435" spans="1:10" outlineLevel="3" x14ac:dyDescent="0.25">
      <c r="A3435" s="87">
        <v>600</v>
      </c>
      <c r="B3435" s="9" t="s">
        <v>227</v>
      </c>
      <c r="C3435" s="9" t="s">
        <v>212</v>
      </c>
      <c r="D3435" s="9" t="s">
        <v>237</v>
      </c>
      <c r="E3435" s="11">
        <v>64042000</v>
      </c>
      <c r="F3435" s="84">
        <v>60300</v>
      </c>
      <c r="G3435" s="11" t="s">
        <v>7</v>
      </c>
      <c r="H3435" s="11" t="s">
        <v>12</v>
      </c>
      <c r="I3435" s="11" t="s">
        <v>618</v>
      </c>
      <c r="J3435" s="78">
        <v>186213</v>
      </c>
    </row>
    <row r="3436" spans="1:10" outlineLevel="3" x14ac:dyDescent="0.25">
      <c r="A3436" s="87">
        <v>600</v>
      </c>
      <c r="B3436" s="9" t="s">
        <v>227</v>
      </c>
      <c r="C3436" s="9" t="s">
        <v>212</v>
      </c>
      <c r="D3436" s="9" t="s">
        <v>237</v>
      </c>
      <c r="E3436" s="11">
        <v>64042000</v>
      </c>
      <c r="F3436" s="84">
        <v>60330</v>
      </c>
      <c r="G3436" s="11" t="s">
        <v>7</v>
      </c>
      <c r="H3436" s="11" t="s">
        <v>13</v>
      </c>
      <c r="I3436" s="11" t="s">
        <v>618</v>
      </c>
      <c r="J3436" s="78">
        <v>550878</v>
      </c>
    </row>
    <row r="3437" spans="1:10" outlineLevel="3" x14ac:dyDescent="0.25">
      <c r="A3437" s="87">
        <v>600</v>
      </c>
      <c r="B3437" s="9" t="s">
        <v>227</v>
      </c>
      <c r="C3437" s="9" t="s">
        <v>212</v>
      </c>
      <c r="D3437" s="9" t="s">
        <v>237</v>
      </c>
      <c r="E3437" s="11">
        <v>64042000</v>
      </c>
      <c r="F3437" s="84">
        <v>60331</v>
      </c>
      <c r="G3437" s="11" t="s">
        <v>7</v>
      </c>
      <c r="H3437" s="11" t="s">
        <v>14</v>
      </c>
      <c r="I3437" s="11" t="s">
        <v>618</v>
      </c>
      <c r="J3437" s="78">
        <v>19015</v>
      </c>
    </row>
    <row r="3438" spans="1:10" outlineLevel="3" x14ac:dyDescent="0.25">
      <c r="A3438" s="87">
        <v>600</v>
      </c>
      <c r="B3438" s="9" t="s">
        <v>227</v>
      </c>
      <c r="C3438" s="9" t="s">
        <v>212</v>
      </c>
      <c r="D3438" s="9" t="s">
        <v>237</v>
      </c>
      <c r="E3438" s="11">
        <v>64042000</v>
      </c>
      <c r="F3438" s="84">
        <v>60340</v>
      </c>
      <c r="G3438" s="11" t="s">
        <v>7</v>
      </c>
      <c r="H3438" s="11" t="s">
        <v>15</v>
      </c>
      <c r="I3438" s="11" t="s">
        <v>618</v>
      </c>
      <c r="J3438" s="78">
        <v>39937</v>
      </c>
    </row>
    <row r="3439" spans="1:10" outlineLevel="3" x14ac:dyDescent="0.25">
      <c r="A3439" s="87">
        <v>600</v>
      </c>
      <c r="B3439" s="9" t="s">
        <v>227</v>
      </c>
      <c r="C3439" s="9" t="s">
        <v>212</v>
      </c>
      <c r="D3439" s="9" t="s">
        <v>237</v>
      </c>
      <c r="E3439" s="11">
        <v>64042000</v>
      </c>
      <c r="F3439" s="84">
        <v>60350</v>
      </c>
      <c r="G3439" s="11" t="s">
        <v>7</v>
      </c>
      <c r="H3439" s="11" t="s">
        <v>16</v>
      </c>
      <c r="I3439" s="11" t="s">
        <v>618</v>
      </c>
      <c r="J3439" s="78">
        <v>11880</v>
      </c>
    </row>
    <row r="3440" spans="1:10" outlineLevel="3" x14ac:dyDescent="0.25">
      <c r="A3440" s="87">
        <v>600</v>
      </c>
      <c r="B3440" s="9" t="s">
        <v>227</v>
      </c>
      <c r="C3440" s="9" t="s">
        <v>212</v>
      </c>
      <c r="D3440" s="9" t="s">
        <v>237</v>
      </c>
      <c r="E3440" s="11">
        <v>64042000</v>
      </c>
      <c r="F3440" s="84">
        <v>60360</v>
      </c>
      <c r="G3440" s="11" t="s">
        <v>7</v>
      </c>
      <c r="H3440" s="11" t="s">
        <v>17</v>
      </c>
      <c r="I3440" s="11" t="s">
        <v>618</v>
      </c>
      <c r="J3440" s="78">
        <v>372026</v>
      </c>
    </row>
    <row r="3441" spans="1:10" outlineLevel="3" x14ac:dyDescent="0.25">
      <c r="A3441" s="87">
        <v>600</v>
      </c>
      <c r="B3441" s="9" t="s">
        <v>227</v>
      </c>
      <c r="C3441" s="9" t="s">
        <v>212</v>
      </c>
      <c r="D3441" s="9" t="s">
        <v>237</v>
      </c>
      <c r="E3441" s="11">
        <v>64042000</v>
      </c>
      <c r="F3441" s="84">
        <v>61100</v>
      </c>
      <c r="G3441" s="11" t="s">
        <v>7</v>
      </c>
      <c r="H3441" s="11" t="s">
        <v>19</v>
      </c>
      <c r="I3441" s="11" t="s">
        <v>618</v>
      </c>
      <c r="J3441" s="78">
        <v>2500</v>
      </c>
    </row>
    <row r="3442" spans="1:10" outlineLevel="3" x14ac:dyDescent="0.25">
      <c r="A3442" s="87">
        <v>600</v>
      </c>
      <c r="B3442" s="9" t="s">
        <v>227</v>
      </c>
      <c r="C3442" s="9" t="s">
        <v>212</v>
      </c>
      <c r="D3442" s="9" t="s">
        <v>237</v>
      </c>
      <c r="E3442" s="11">
        <v>64042000</v>
      </c>
      <c r="F3442" s="84">
        <v>61110</v>
      </c>
      <c r="G3442" s="11" t="s">
        <v>7</v>
      </c>
      <c r="H3442" s="11" t="s">
        <v>20</v>
      </c>
      <c r="I3442" s="11" t="s">
        <v>618</v>
      </c>
      <c r="J3442" s="78">
        <v>1550</v>
      </c>
    </row>
    <row r="3443" spans="1:10" outlineLevel="3" x14ac:dyDescent="0.25">
      <c r="A3443" s="87">
        <v>600</v>
      </c>
      <c r="B3443" s="9" t="s">
        <v>227</v>
      </c>
      <c r="C3443" s="9" t="s">
        <v>212</v>
      </c>
      <c r="D3443" s="9" t="s">
        <v>237</v>
      </c>
      <c r="E3443" s="11">
        <v>64042000</v>
      </c>
      <c r="F3443" s="84">
        <v>61150</v>
      </c>
      <c r="G3443" s="11" t="s">
        <v>7</v>
      </c>
      <c r="H3443" s="11" t="s">
        <v>67</v>
      </c>
      <c r="I3443" s="11" t="s">
        <v>618</v>
      </c>
      <c r="J3443" s="78">
        <v>560</v>
      </c>
    </row>
    <row r="3444" spans="1:10" outlineLevel="3" x14ac:dyDescent="0.25">
      <c r="A3444" s="87">
        <v>600</v>
      </c>
      <c r="B3444" s="9" t="s">
        <v>227</v>
      </c>
      <c r="C3444" s="9" t="s">
        <v>212</v>
      </c>
      <c r="D3444" s="9" t="s">
        <v>237</v>
      </c>
      <c r="E3444" s="11">
        <v>64042000</v>
      </c>
      <c r="F3444" s="84">
        <v>61160</v>
      </c>
      <c r="G3444" s="11" t="s">
        <v>7</v>
      </c>
      <c r="H3444" s="11" t="s">
        <v>21</v>
      </c>
      <c r="I3444" s="11" t="s">
        <v>618</v>
      </c>
      <c r="J3444" s="78">
        <v>4592</v>
      </c>
    </row>
    <row r="3445" spans="1:10" outlineLevel="3" x14ac:dyDescent="0.25">
      <c r="A3445" s="87">
        <v>600</v>
      </c>
      <c r="B3445" s="9" t="s">
        <v>227</v>
      </c>
      <c r="C3445" s="9" t="s">
        <v>212</v>
      </c>
      <c r="D3445" s="9" t="s">
        <v>237</v>
      </c>
      <c r="E3445" s="11">
        <v>64042000</v>
      </c>
      <c r="F3445" s="84">
        <v>61180</v>
      </c>
      <c r="G3445" s="11" t="s">
        <v>7</v>
      </c>
      <c r="H3445" s="11" t="s">
        <v>23</v>
      </c>
      <c r="I3445" s="11" t="s">
        <v>618</v>
      </c>
      <c r="J3445" s="78">
        <v>42140</v>
      </c>
    </row>
    <row r="3446" spans="1:10" outlineLevel="3" x14ac:dyDescent="0.25">
      <c r="A3446" s="87">
        <v>600</v>
      </c>
      <c r="B3446" s="9" t="s">
        <v>227</v>
      </c>
      <c r="C3446" s="9" t="s">
        <v>212</v>
      </c>
      <c r="D3446" s="9" t="s">
        <v>237</v>
      </c>
      <c r="E3446" s="11">
        <v>64042000</v>
      </c>
      <c r="F3446" s="84">
        <v>61185</v>
      </c>
      <c r="G3446" s="11" t="s">
        <v>7</v>
      </c>
      <c r="H3446" s="11" t="s">
        <v>68</v>
      </c>
      <c r="I3446" s="11" t="s">
        <v>618</v>
      </c>
      <c r="J3446" s="78">
        <v>11500</v>
      </c>
    </row>
    <row r="3447" spans="1:10" outlineLevel="3" x14ac:dyDescent="0.25">
      <c r="A3447" s="87">
        <v>600</v>
      </c>
      <c r="B3447" s="9" t="s">
        <v>227</v>
      </c>
      <c r="C3447" s="9" t="s">
        <v>212</v>
      </c>
      <c r="D3447" s="9" t="s">
        <v>237</v>
      </c>
      <c r="E3447" s="11">
        <v>64042000</v>
      </c>
      <c r="F3447" s="84">
        <v>61250</v>
      </c>
      <c r="G3447" s="11" t="s">
        <v>7</v>
      </c>
      <c r="H3447" s="11" t="s">
        <v>39</v>
      </c>
      <c r="I3447" s="11" t="s">
        <v>618</v>
      </c>
      <c r="J3447" s="78">
        <v>19500</v>
      </c>
    </row>
    <row r="3448" spans="1:10" outlineLevel="3" x14ac:dyDescent="0.25">
      <c r="A3448" s="87">
        <v>600</v>
      </c>
      <c r="B3448" s="9" t="s">
        <v>227</v>
      </c>
      <c r="C3448" s="9" t="s">
        <v>212</v>
      </c>
      <c r="D3448" s="9" t="s">
        <v>237</v>
      </c>
      <c r="E3448" s="11">
        <v>64042000</v>
      </c>
      <c r="F3448" s="84">
        <v>61300</v>
      </c>
      <c r="G3448" s="11" t="s">
        <v>7</v>
      </c>
      <c r="H3448" s="11" t="s">
        <v>85</v>
      </c>
      <c r="I3448" s="11" t="s">
        <v>618</v>
      </c>
      <c r="J3448" s="78">
        <v>11000</v>
      </c>
    </row>
    <row r="3449" spans="1:10" outlineLevel="3" x14ac:dyDescent="0.25">
      <c r="A3449" s="87">
        <v>600</v>
      </c>
      <c r="B3449" s="9" t="s">
        <v>227</v>
      </c>
      <c r="C3449" s="9" t="s">
        <v>212</v>
      </c>
      <c r="D3449" s="9" t="s">
        <v>237</v>
      </c>
      <c r="E3449" s="11">
        <v>64042000</v>
      </c>
      <c r="F3449" s="84">
        <v>61350</v>
      </c>
      <c r="G3449" s="11" t="s">
        <v>7</v>
      </c>
      <c r="H3449" s="11" t="s">
        <v>79</v>
      </c>
      <c r="I3449" s="11" t="s">
        <v>618</v>
      </c>
      <c r="J3449" s="78">
        <v>5000</v>
      </c>
    </row>
    <row r="3450" spans="1:10" outlineLevel="3" x14ac:dyDescent="0.25">
      <c r="A3450" s="87">
        <v>600</v>
      </c>
      <c r="B3450" s="9" t="s">
        <v>227</v>
      </c>
      <c r="C3450" s="9" t="s">
        <v>212</v>
      </c>
      <c r="D3450" s="9" t="s">
        <v>237</v>
      </c>
      <c r="E3450" s="11">
        <v>64042000</v>
      </c>
      <c r="F3450" s="84">
        <v>61460</v>
      </c>
      <c r="G3450" s="11" t="s">
        <v>7</v>
      </c>
      <c r="H3450" s="11" t="s">
        <v>94</v>
      </c>
      <c r="I3450" s="11" t="s">
        <v>618</v>
      </c>
      <c r="J3450" s="78">
        <v>10300</v>
      </c>
    </row>
    <row r="3451" spans="1:10" outlineLevel="3" x14ac:dyDescent="0.25">
      <c r="A3451" s="87">
        <v>600</v>
      </c>
      <c r="B3451" s="9" t="s">
        <v>227</v>
      </c>
      <c r="C3451" s="9" t="s">
        <v>212</v>
      </c>
      <c r="D3451" s="9" t="s">
        <v>237</v>
      </c>
      <c r="E3451" s="11">
        <v>64042000</v>
      </c>
      <c r="F3451" s="84">
        <v>61800</v>
      </c>
      <c r="G3451" s="11" t="s">
        <v>7</v>
      </c>
      <c r="H3451" s="11" t="s">
        <v>25</v>
      </c>
      <c r="I3451" s="11" t="s">
        <v>618</v>
      </c>
      <c r="J3451" s="78">
        <v>92655</v>
      </c>
    </row>
    <row r="3452" spans="1:10" outlineLevel="3" x14ac:dyDescent="0.25">
      <c r="A3452" s="87">
        <v>600</v>
      </c>
      <c r="B3452" s="9" t="s">
        <v>227</v>
      </c>
      <c r="C3452" s="9" t="s">
        <v>212</v>
      </c>
      <c r="D3452" s="9" t="s">
        <v>237</v>
      </c>
      <c r="E3452" s="11">
        <v>64042000</v>
      </c>
      <c r="F3452" s="84">
        <v>61820</v>
      </c>
      <c r="G3452" s="11" t="s">
        <v>7</v>
      </c>
      <c r="H3452" s="11" t="s">
        <v>69</v>
      </c>
      <c r="I3452" s="11" t="s">
        <v>618</v>
      </c>
      <c r="J3452" s="78">
        <v>20000</v>
      </c>
    </row>
    <row r="3453" spans="1:10" outlineLevel="3" x14ac:dyDescent="0.25">
      <c r="A3453" s="87">
        <v>600</v>
      </c>
      <c r="B3453" s="9" t="s">
        <v>227</v>
      </c>
      <c r="C3453" s="9" t="s">
        <v>212</v>
      </c>
      <c r="D3453" s="9" t="s">
        <v>237</v>
      </c>
      <c r="E3453" s="11">
        <v>64042000</v>
      </c>
      <c r="F3453" s="84">
        <v>61920</v>
      </c>
      <c r="G3453" s="11" t="s">
        <v>7</v>
      </c>
      <c r="H3453" s="11" t="s">
        <v>388</v>
      </c>
      <c r="I3453" s="11" t="s">
        <v>618</v>
      </c>
      <c r="J3453" s="78">
        <v>12400</v>
      </c>
    </row>
    <row r="3454" spans="1:10" outlineLevel="3" x14ac:dyDescent="0.25">
      <c r="A3454" s="87">
        <v>600</v>
      </c>
      <c r="B3454" s="9" t="s">
        <v>227</v>
      </c>
      <c r="C3454" s="9" t="s">
        <v>212</v>
      </c>
      <c r="D3454" s="9" t="s">
        <v>237</v>
      </c>
      <c r="E3454" s="11">
        <v>64042000</v>
      </c>
      <c r="F3454" s="84">
        <v>61950</v>
      </c>
      <c r="G3454" s="11" t="s">
        <v>7</v>
      </c>
      <c r="H3454" s="11" t="s">
        <v>390</v>
      </c>
      <c r="I3454" s="11" t="s">
        <v>618</v>
      </c>
      <c r="J3454" s="78">
        <v>20049</v>
      </c>
    </row>
    <row r="3455" spans="1:10" outlineLevel="3" x14ac:dyDescent="0.25">
      <c r="A3455" s="87">
        <v>600</v>
      </c>
      <c r="B3455" s="9" t="s">
        <v>227</v>
      </c>
      <c r="C3455" s="9" t="s">
        <v>212</v>
      </c>
      <c r="D3455" s="9" t="s">
        <v>237</v>
      </c>
      <c r="E3455" s="11">
        <v>64042000</v>
      </c>
      <c r="F3455" s="84">
        <v>62200</v>
      </c>
      <c r="G3455" s="11" t="s">
        <v>7</v>
      </c>
      <c r="H3455" s="11" t="s">
        <v>147</v>
      </c>
      <c r="I3455" s="11" t="s">
        <v>618</v>
      </c>
      <c r="J3455" s="78">
        <v>500</v>
      </c>
    </row>
    <row r="3456" spans="1:10" outlineLevel="3" x14ac:dyDescent="0.25">
      <c r="A3456" s="87">
        <v>600</v>
      </c>
      <c r="B3456" s="9" t="s">
        <v>227</v>
      </c>
      <c r="C3456" s="9" t="s">
        <v>212</v>
      </c>
      <c r="D3456" s="9" t="s">
        <v>237</v>
      </c>
      <c r="E3456" s="11">
        <v>64042000</v>
      </c>
      <c r="F3456" s="84">
        <v>62300</v>
      </c>
      <c r="G3456" s="11" t="s">
        <v>7</v>
      </c>
      <c r="H3456" s="11" t="s">
        <v>43</v>
      </c>
      <c r="I3456" s="11" t="s">
        <v>618</v>
      </c>
      <c r="J3456" s="78">
        <v>13500</v>
      </c>
    </row>
    <row r="3457" spans="1:10" outlineLevel="3" x14ac:dyDescent="0.25">
      <c r="A3457" s="87">
        <v>600</v>
      </c>
      <c r="B3457" s="9" t="s">
        <v>227</v>
      </c>
      <c r="C3457" s="9" t="s">
        <v>212</v>
      </c>
      <c r="D3457" s="9" t="s">
        <v>237</v>
      </c>
      <c r="E3457" s="11">
        <v>64042000</v>
      </c>
      <c r="F3457" s="84">
        <v>62450</v>
      </c>
      <c r="G3457" s="11" t="s">
        <v>7</v>
      </c>
      <c r="H3457" s="11" t="s">
        <v>82</v>
      </c>
      <c r="I3457" s="11" t="s">
        <v>618</v>
      </c>
      <c r="J3457" s="78">
        <v>12000</v>
      </c>
    </row>
    <row r="3458" spans="1:10" outlineLevel="3" x14ac:dyDescent="0.25">
      <c r="A3458" s="87">
        <v>600</v>
      </c>
      <c r="B3458" s="9" t="s">
        <v>227</v>
      </c>
      <c r="C3458" s="9" t="s">
        <v>212</v>
      </c>
      <c r="D3458" s="9" t="s">
        <v>237</v>
      </c>
      <c r="E3458" s="11">
        <v>64042000</v>
      </c>
      <c r="F3458" s="84">
        <v>63200</v>
      </c>
      <c r="G3458" s="11" t="s">
        <v>7</v>
      </c>
      <c r="H3458" s="11" t="s">
        <v>110</v>
      </c>
      <c r="I3458" s="11" t="s">
        <v>618</v>
      </c>
      <c r="J3458" s="78">
        <v>1000</v>
      </c>
    </row>
    <row r="3459" spans="1:10" outlineLevel="3" x14ac:dyDescent="0.25">
      <c r="A3459" s="87">
        <v>600</v>
      </c>
      <c r="B3459" s="9" t="s">
        <v>227</v>
      </c>
      <c r="C3459" s="9" t="s">
        <v>212</v>
      </c>
      <c r="D3459" s="9" t="s">
        <v>237</v>
      </c>
      <c r="E3459" s="11">
        <v>64042000</v>
      </c>
      <c r="F3459" s="84">
        <v>63500</v>
      </c>
      <c r="G3459" s="11" t="s">
        <v>7</v>
      </c>
      <c r="H3459" s="11" t="s">
        <v>186</v>
      </c>
      <c r="I3459" s="11" t="s">
        <v>618</v>
      </c>
      <c r="J3459" s="78">
        <v>285000</v>
      </c>
    </row>
    <row r="3460" spans="1:10" outlineLevel="3" x14ac:dyDescent="0.25">
      <c r="A3460" s="87">
        <v>600</v>
      </c>
      <c r="B3460" s="9" t="s">
        <v>227</v>
      </c>
      <c r="C3460" s="9" t="s">
        <v>212</v>
      </c>
      <c r="D3460" s="9" t="s">
        <v>237</v>
      </c>
      <c r="E3460" s="11">
        <v>64042000</v>
      </c>
      <c r="F3460" s="84">
        <v>64110</v>
      </c>
      <c r="G3460" s="11" t="s">
        <v>7</v>
      </c>
      <c r="H3460" s="11" t="s">
        <v>26</v>
      </c>
      <c r="I3460" s="11" t="s">
        <v>618</v>
      </c>
      <c r="J3460" s="78">
        <v>24912</v>
      </c>
    </row>
    <row r="3461" spans="1:10" outlineLevel="3" x14ac:dyDescent="0.25">
      <c r="A3461" s="87">
        <v>600</v>
      </c>
      <c r="B3461" s="9" t="s">
        <v>227</v>
      </c>
      <c r="C3461" s="9" t="s">
        <v>212</v>
      </c>
      <c r="D3461" s="9" t="s">
        <v>237</v>
      </c>
      <c r="E3461" s="11">
        <v>64042000</v>
      </c>
      <c r="F3461" s="84">
        <v>64120</v>
      </c>
      <c r="G3461" s="11" t="s">
        <v>7</v>
      </c>
      <c r="H3461" s="11" t="s">
        <v>83</v>
      </c>
      <c r="I3461" s="11" t="s">
        <v>618</v>
      </c>
      <c r="J3461" s="78">
        <v>6840</v>
      </c>
    </row>
    <row r="3462" spans="1:10" outlineLevel="3" x14ac:dyDescent="0.25">
      <c r="A3462" s="87">
        <v>600</v>
      </c>
      <c r="B3462" s="9" t="s">
        <v>227</v>
      </c>
      <c r="C3462" s="9" t="s">
        <v>212</v>
      </c>
      <c r="D3462" s="9" t="s">
        <v>237</v>
      </c>
      <c r="E3462" s="11">
        <v>64042000</v>
      </c>
      <c r="F3462" s="84">
        <v>64500</v>
      </c>
      <c r="G3462" s="11" t="s">
        <v>7</v>
      </c>
      <c r="H3462" s="11" t="s">
        <v>101</v>
      </c>
      <c r="I3462" s="11" t="s">
        <v>618</v>
      </c>
      <c r="J3462" s="78">
        <v>1840000</v>
      </c>
    </row>
    <row r="3463" spans="1:10" outlineLevel="3" x14ac:dyDescent="0.25">
      <c r="A3463" s="87">
        <v>600</v>
      </c>
      <c r="B3463" s="9" t="s">
        <v>227</v>
      </c>
      <c r="C3463" s="9" t="s">
        <v>212</v>
      </c>
      <c r="D3463" s="9" t="s">
        <v>237</v>
      </c>
      <c r="E3463" s="11">
        <v>64042000</v>
      </c>
      <c r="F3463" s="84">
        <v>64520</v>
      </c>
      <c r="G3463" s="11" t="s">
        <v>7</v>
      </c>
      <c r="H3463" s="11" t="s">
        <v>103</v>
      </c>
      <c r="I3463" s="11" t="s">
        <v>618</v>
      </c>
      <c r="J3463" s="78">
        <v>49500</v>
      </c>
    </row>
    <row r="3464" spans="1:10" outlineLevel="3" x14ac:dyDescent="0.25">
      <c r="A3464" s="87">
        <v>600</v>
      </c>
      <c r="B3464" s="9" t="s">
        <v>227</v>
      </c>
      <c r="C3464" s="9" t="s">
        <v>212</v>
      </c>
      <c r="D3464" s="9" t="s">
        <v>237</v>
      </c>
      <c r="E3464" s="11">
        <v>64042000</v>
      </c>
      <c r="F3464" s="84">
        <v>65100</v>
      </c>
      <c r="G3464" s="11" t="s">
        <v>7</v>
      </c>
      <c r="H3464" s="11" t="s">
        <v>46</v>
      </c>
      <c r="I3464" s="11" t="s">
        <v>618</v>
      </c>
      <c r="J3464" s="78">
        <v>1500</v>
      </c>
    </row>
    <row r="3465" spans="1:10" outlineLevel="3" x14ac:dyDescent="0.25">
      <c r="A3465" s="87">
        <v>600</v>
      </c>
      <c r="B3465" s="9" t="s">
        <v>227</v>
      </c>
      <c r="C3465" s="9" t="s">
        <v>212</v>
      </c>
      <c r="D3465" s="9" t="s">
        <v>237</v>
      </c>
      <c r="E3465" s="11">
        <v>64042000</v>
      </c>
      <c r="F3465" s="84">
        <v>66110</v>
      </c>
      <c r="G3465" s="11" t="s">
        <v>7</v>
      </c>
      <c r="H3465" s="11" t="s">
        <v>27</v>
      </c>
      <c r="I3465" s="11" t="s">
        <v>618</v>
      </c>
      <c r="J3465" s="78">
        <v>500</v>
      </c>
    </row>
    <row r="3466" spans="1:10" outlineLevel="3" x14ac:dyDescent="0.25">
      <c r="A3466" s="87">
        <v>600</v>
      </c>
      <c r="B3466" s="9" t="s">
        <v>227</v>
      </c>
      <c r="C3466" s="9" t="s">
        <v>212</v>
      </c>
      <c r="D3466" s="9" t="s">
        <v>237</v>
      </c>
      <c r="E3466" s="11">
        <v>64042000</v>
      </c>
      <c r="F3466" s="84">
        <v>68100</v>
      </c>
      <c r="G3466" s="11" t="s">
        <v>7</v>
      </c>
      <c r="H3466" s="11" t="s">
        <v>52</v>
      </c>
      <c r="I3466" s="11" t="s">
        <v>618</v>
      </c>
      <c r="J3466" s="78">
        <v>500</v>
      </c>
    </row>
    <row r="3467" spans="1:10" outlineLevel="3" x14ac:dyDescent="0.25">
      <c r="A3467" s="87">
        <v>600</v>
      </c>
      <c r="B3467" s="9" t="s">
        <v>227</v>
      </c>
      <c r="C3467" s="9" t="s">
        <v>212</v>
      </c>
      <c r="D3467" s="9" t="s">
        <v>237</v>
      </c>
      <c r="E3467" s="11">
        <v>64042000</v>
      </c>
      <c r="F3467" s="84">
        <v>68120</v>
      </c>
      <c r="G3467" s="11" t="s">
        <v>7</v>
      </c>
      <c r="H3467" s="11" t="s">
        <v>111</v>
      </c>
      <c r="I3467" s="11" t="s">
        <v>618</v>
      </c>
      <c r="J3467" s="78">
        <v>75000</v>
      </c>
    </row>
    <row r="3468" spans="1:10" outlineLevel="3" x14ac:dyDescent="0.25">
      <c r="A3468" s="87">
        <v>600</v>
      </c>
      <c r="B3468" s="9" t="s">
        <v>227</v>
      </c>
      <c r="C3468" s="9" t="s">
        <v>212</v>
      </c>
      <c r="D3468" s="9" t="s">
        <v>237</v>
      </c>
      <c r="E3468" s="11">
        <v>64042000</v>
      </c>
      <c r="F3468" s="84">
        <v>68140</v>
      </c>
      <c r="G3468" s="11" t="s">
        <v>7</v>
      </c>
      <c r="H3468" s="11" t="s">
        <v>28</v>
      </c>
      <c r="I3468" s="11" t="s">
        <v>618</v>
      </c>
      <c r="J3468" s="78">
        <v>57182</v>
      </c>
    </row>
    <row r="3469" spans="1:10" outlineLevel="3" x14ac:dyDescent="0.25">
      <c r="A3469" s="87">
        <v>600</v>
      </c>
      <c r="B3469" s="9" t="s">
        <v>227</v>
      </c>
      <c r="C3469" s="9" t="s">
        <v>212</v>
      </c>
      <c r="D3469" s="9" t="s">
        <v>237</v>
      </c>
      <c r="E3469" s="11">
        <v>64042000</v>
      </c>
      <c r="F3469" s="84">
        <v>68145</v>
      </c>
      <c r="G3469" s="11" t="s">
        <v>7</v>
      </c>
      <c r="H3469" s="11" t="s">
        <v>29</v>
      </c>
      <c r="I3469" s="11" t="s">
        <v>618</v>
      </c>
      <c r="J3469" s="78">
        <v>630000</v>
      </c>
    </row>
    <row r="3470" spans="1:10" outlineLevel="3" x14ac:dyDescent="0.25">
      <c r="A3470" s="87">
        <v>600</v>
      </c>
      <c r="B3470" s="9" t="s">
        <v>227</v>
      </c>
      <c r="C3470" s="9" t="s">
        <v>212</v>
      </c>
      <c r="D3470" s="9" t="s">
        <v>237</v>
      </c>
      <c r="E3470" s="11">
        <v>64042000</v>
      </c>
      <c r="F3470" s="84">
        <v>68160</v>
      </c>
      <c r="G3470" s="11" t="s">
        <v>7</v>
      </c>
      <c r="H3470" s="11" t="s">
        <v>47</v>
      </c>
      <c r="I3470" s="11" t="s">
        <v>618</v>
      </c>
      <c r="J3470" s="78">
        <v>500</v>
      </c>
    </row>
    <row r="3471" spans="1:10" outlineLevel="3" x14ac:dyDescent="0.25">
      <c r="A3471" s="87">
        <v>600</v>
      </c>
      <c r="B3471" s="9" t="s">
        <v>227</v>
      </c>
      <c r="C3471" s="9" t="s">
        <v>212</v>
      </c>
      <c r="D3471" s="9" t="s">
        <v>237</v>
      </c>
      <c r="E3471" s="11">
        <v>64042000</v>
      </c>
      <c r="F3471" s="84">
        <v>68400</v>
      </c>
      <c r="G3471" s="11" t="s">
        <v>7</v>
      </c>
      <c r="H3471" s="11" t="s">
        <v>49</v>
      </c>
      <c r="I3471" s="11" t="s">
        <v>618</v>
      </c>
      <c r="J3471" s="78">
        <v>167220</v>
      </c>
    </row>
    <row r="3472" spans="1:10" outlineLevel="3" x14ac:dyDescent="0.25">
      <c r="A3472" s="87">
        <v>600</v>
      </c>
      <c r="B3472" s="9" t="s">
        <v>227</v>
      </c>
      <c r="C3472" s="9" t="s">
        <v>212</v>
      </c>
      <c r="D3472" s="9" t="s">
        <v>237</v>
      </c>
      <c r="E3472" s="11">
        <v>64042000</v>
      </c>
      <c r="F3472" s="84">
        <v>68800</v>
      </c>
      <c r="G3472" s="11" t="s">
        <v>7</v>
      </c>
      <c r="H3472" s="11" t="s">
        <v>187</v>
      </c>
      <c r="I3472" s="11" t="s">
        <v>618</v>
      </c>
      <c r="J3472" s="78">
        <v>52281237</v>
      </c>
    </row>
    <row r="3473" spans="1:10" outlineLevel="3" x14ac:dyDescent="0.25">
      <c r="A3473" s="87">
        <v>600</v>
      </c>
      <c r="B3473" s="9" t="s">
        <v>227</v>
      </c>
      <c r="C3473" s="9" t="s">
        <v>212</v>
      </c>
      <c r="D3473" s="9" t="s">
        <v>237</v>
      </c>
      <c r="E3473" s="11">
        <v>64042000</v>
      </c>
      <c r="F3473" s="84">
        <v>68900</v>
      </c>
      <c r="G3473" s="11" t="s">
        <v>7</v>
      </c>
      <c r="H3473" s="11" t="s">
        <v>32</v>
      </c>
      <c r="I3473" s="11" t="s">
        <v>618</v>
      </c>
      <c r="J3473" s="78">
        <v>5000</v>
      </c>
    </row>
    <row r="3474" spans="1:10" outlineLevel="3" x14ac:dyDescent="0.25">
      <c r="A3474" s="87">
        <v>600</v>
      </c>
      <c r="B3474" s="9" t="s">
        <v>227</v>
      </c>
      <c r="C3474" s="9" t="s">
        <v>212</v>
      </c>
      <c r="D3474" s="9" t="s">
        <v>237</v>
      </c>
      <c r="E3474" s="11">
        <v>64042000</v>
      </c>
      <c r="F3474" s="84">
        <v>69150</v>
      </c>
      <c r="G3474" s="11" t="s">
        <v>7</v>
      </c>
      <c r="H3474" s="11" t="s">
        <v>33</v>
      </c>
      <c r="I3474" s="11" t="s">
        <v>618</v>
      </c>
      <c r="J3474" s="78">
        <v>250</v>
      </c>
    </row>
    <row r="3475" spans="1:10" outlineLevel="3" x14ac:dyDescent="0.25">
      <c r="A3475" s="87">
        <v>600</v>
      </c>
      <c r="B3475" s="9" t="s">
        <v>227</v>
      </c>
      <c r="C3475" s="9" t="s">
        <v>212</v>
      </c>
      <c r="D3475" s="9" t="s">
        <v>237</v>
      </c>
      <c r="E3475" s="11">
        <v>64042000</v>
      </c>
      <c r="F3475" s="84">
        <v>69200</v>
      </c>
      <c r="G3475" s="11" t="s">
        <v>7</v>
      </c>
      <c r="H3475" s="11" t="s">
        <v>34</v>
      </c>
      <c r="I3475" s="11" t="s">
        <v>618</v>
      </c>
      <c r="J3475" s="78">
        <v>1565</v>
      </c>
    </row>
    <row r="3476" spans="1:10" outlineLevel="3" x14ac:dyDescent="0.25">
      <c r="A3476" s="87">
        <v>600</v>
      </c>
      <c r="B3476" s="9" t="s">
        <v>227</v>
      </c>
      <c r="C3476" s="9" t="s">
        <v>212</v>
      </c>
      <c r="D3476" s="9" t="s">
        <v>237</v>
      </c>
      <c r="E3476" s="11">
        <v>64042000</v>
      </c>
      <c r="F3476" s="84">
        <v>69500</v>
      </c>
      <c r="G3476" s="11" t="s">
        <v>7</v>
      </c>
      <c r="H3476" s="11" t="s">
        <v>35</v>
      </c>
      <c r="I3476" s="11" t="s">
        <v>618</v>
      </c>
      <c r="J3476" s="78">
        <v>1450</v>
      </c>
    </row>
    <row r="3477" spans="1:10" outlineLevel="3" x14ac:dyDescent="0.25">
      <c r="A3477" s="87">
        <v>600</v>
      </c>
      <c r="B3477" s="9" t="s">
        <v>227</v>
      </c>
      <c r="C3477" s="9" t="s">
        <v>212</v>
      </c>
      <c r="D3477" s="9" t="s">
        <v>237</v>
      </c>
      <c r="E3477" s="11">
        <v>64042000</v>
      </c>
      <c r="F3477" s="84">
        <v>69550</v>
      </c>
      <c r="G3477" s="11" t="s">
        <v>7</v>
      </c>
      <c r="H3477" s="11" t="s">
        <v>36</v>
      </c>
      <c r="I3477" s="11" t="s">
        <v>618</v>
      </c>
      <c r="J3477" s="78">
        <v>52300</v>
      </c>
    </row>
    <row r="3478" spans="1:10" outlineLevel="3" x14ac:dyDescent="0.25">
      <c r="A3478" s="87">
        <v>600</v>
      </c>
      <c r="B3478" s="9" t="s">
        <v>227</v>
      </c>
      <c r="C3478" s="9" t="s">
        <v>212</v>
      </c>
      <c r="D3478" s="9" t="s">
        <v>237</v>
      </c>
      <c r="E3478" s="11">
        <v>64042000</v>
      </c>
      <c r="F3478" s="84">
        <v>76500</v>
      </c>
      <c r="G3478" s="11" t="s">
        <v>7</v>
      </c>
      <c r="H3478" s="11" t="s">
        <v>48</v>
      </c>
      <c r="I3478" s="11" t="s">
        <v>618</v>
      </c>
      <c r="J3478" s="78">
        <v>60000</v>
      </c>
    </row>
    <row r="3479" spans="1:10" outlineLevel="3" x14ac:dyDescent="0.25">
      <c r="A3479" s="87">
        <v>600</v>
      </c>
      <c r="B3479" s="9" t="s">
        <v>227</v>
      </c>
      <c r="C3479" s="9" t="s">
        <v>212</v>
      </c>
      <c r="D3479" s="9" t="s">
        <v>237</v>
      </c>
      <c r="E3479" s="11">
        <v>64042000</v>
      </c>
      <c r="F3479" s="84">
        <v>76800</v>
      </c>
      <c r="G3479" s="11" t="s">
        <v>7</v>
      </c>
      <c r="H3479" s="11" t="s">
        <v>37</v>
      </c>
      <c r="I3479" s="11" t="s">
        <v>618</v>
      </c>
      <c r="J3479" s="78">
        <v>600</v>
      </c>
    </row>
    <row r="3480" spans="1:10" outlineLevel="3" x14ac:dyDescent="0.25">
      <c r="A3480" s="87">
        <v>600</v>
      </c>
      <c r="B3480" s="9" t="s">
        <v>227</v>
      </c>
      <c r="C3480" s="9" t="s">
        <v>212</v>
      </c>
      <c r="D3480" s="9" t="s">
        <v>237</v>
      </c>
      <c r="E3480" s="11">
        <v>64042000</v>
      </c>
      <c r="F3480" s="84">
        <v>77100</v>
      </c>
      <c r="G3480" s="11" t="s">
        <v>7</v>
      </c>
      <c r="H3480" s="11" t="s">
        <v>56</v>
      </c>
      <c r="I3480" s="11" t="s">
        <v>618</v>
      </c>
      <c r="J3480" s="78">
        <v>500</v>
      </c>
    </row>
    <row r="3481" spans="1:10" outlineLevel="3" x14ac:dyDescent="0.25">
      <c r="A3481" s="87">
        <v>600</v>
      </c>
      <c r="B3481" s="9" t="s">
        <v>227</v>
      </c>
      <c r="C3481" s="9" t="s">
        <v>212</v>
      </c>
      <c r="D3481" s="9" t="s">
        <v>237</v>
      </c>
      <c r="E3481" s="11">
        <v>64042000</v>
      </c>
      <c r="F3481" s="84">
        <v>79450</v>
      </c>
      <c r="G3481" s="11" t="s">
        <v>7</v>
      </c>
      <c r="H3481" s="11" t="s">
        <v>86</v>
      </c>
      <c r="I3481" s="11" t="s">
        <v>618</v>
      </c>
      <c r="J3481" s="78">
        <v>623153</v>
      </c>
    </row>
    <row r="3482" spans="1:10" outlineLevel="3" x14ac:dyDescent="0.25">
      <c r="A3482" s="87">
        <v>600</v>
      </c>
      <c r="B3482" s="9" t="s">
        <v>227</v>
      </c>
      <c r="C3482" s="9" t="s">
        <v>212</v>
      </c>
      <c r="D3482" s="9" t="s">
        <v>238</v>
      </c>
      <c r="E3482" s="11">
        <v>64043000</v>
      </c>
      <c r="F3482" s="84">
        <v>60100</v>
      </c>
      <c r="G3482" s="11" t="s">
        <v>7</v>
      </c>
      <c r="H3482" s="11" t="s">
        <v>8</v>
      </c>
      <c r="I3482" s="11" t="s">
        <v>618</v>
      </c>
      <c r="J3482" s="78">
        <v>1318495</v>
      </c>
    </row>
    <row r="3483" spans="1:10" outlineLevel="3" x14ac:dyDescent="0.25">
      <c r="A3483" s="87">
        <v>600</v>
      </c>
      <c r="B3483" s="9" t="s">
        <v>227</v>
      </c>
      <c r="C3483" s="9" t="s">
        <v>212</v>
      </c>
      <c r="D3483" s="9" t="s">
        <v>238</v>
      </c>
      <c r="E3483" s="11">
        <v>64043000</v>
      </c>
      <c r="F3483" s="84">
        <v>60140</v>
      </c>
      <c r="G3483" s="11" t="s">
        <v>7</v>
      </c>
      <c r="H3483" s="11" t="s">
        <v>9</v>
      </c>
      <c r="I3483" s="11" t="s">
        <v>618</v>
      </c>
      <c r="J3483" s="78">
        <v>40000</v>
      </c>
    </row>
    <row r="3484" spans="1:10" outlineLevel="3" x14ac:dyDescent="0.25">
      <c r="A3484" s="87">
        <v>600</v>
      </c>
      <c r="B3484" s="9" t="s">
        <v>227</v>
      </c>
      <c r="C3484" s="9" t="s">
        <v>212</v>
      </c>
      <c r="D3484" s="9" t="s">
        <v>238</v>
      </c>
      <c r="E3484" s="11">
        <v>64043000</v>
      </c>
      <c r="F3484" s="84">
        <v>60280</v>
      </c>
      <c r="G3484" s="11" t="s">
        <v>7</v>
      </c>
      <c r="H3484" s="11" t="s">
        <v>10</v>
      </c>
      <c r="I3484" s="11" t="s">
        <v>618</v>
      </c>
      <c r="J3484" s="78">
        <v>600</v>
      </c>
    </row>
    <row r="3485" spans="1:10" outlineLevel="3" x14ac:dyDescent="0.25">
      <c r="A3485" s="87">
        <v>600</v>
      </c>
      <c r="B3485" s="9" t="s">
        <v>227</v>
      </c>
      <c r="C3485" s="9" t="s">
        <v>212</v>
      </c>
      <c r="D3485" s="9" t="s">
        <v>238</v>
      </c>
      <c r="E3485" s="11">
        <v>64043000</v>
      </c>
      <c r="F3485" s="84">
        <v>60290</v>
      </c>
      <c r="G3485" s="11" t="s">
        <v>7</v>
      </c>
      <c r="H3485" s="11" t="s">
        <v>11</v>
      </c>
      <c r="I3485" s="11" t="s">
        <v>618</v>
      </c>
      <c r="J3485" s="78">
        <v>13320</v>
      </c>
    </row>
    <row r="3486" spans="1:10" outlineLevel="3" x14ac:dyDescent="0.25">
      <c r="A3486" s="87">
        <v>600</v>
      </c>
      <c r="B3486" s="9" t="s">
        <v>227</v>
      </c>
      <c r="C3486" s="9" t="s">
        <v>212</v>
      </c>
      <c r="D3486" s="9" t="s">
        <v>238</v>
      </c>
      <c r="E3486" s="11">
        <v>64043000</v>
      </c>
      <c r="F3486" s="84">
        <v>60300</v>
      </c>
      <c r="G3486" s="11" t="s">
        <v>7</v>
      </c>
      <c r="H3486" s="11" t="s">
        <v>12</v>
      </c>
      <c r="I3486" s="11" t="s">
        <v>618</v>
      </c>
      <c r="J3486" s="78">
        <v>98110</v>
      </c>
    </row>
    <row r="3487" spans="1:10" outlineLevel="3" x14ac:dyDescent="0.25">
      <c r="A3487" s="87">
        <v>600</v>
      </c>
      <c r="B3487" s="9" t="s">
        <v>227</v>
      </c>
      <c r="C3487" s="9" t="s">
        <v>212</v>
      </c>
      <c r="D3487" s="9" t="s">
        <v>238</v>
      </c>
      <c r="E3487" s="11">
        <v>64043000</v>
      </c>
      <c r="F3487" s="84">
        <v>60330</v>
      </c>
      <c r="G3487" s="11" t="s">
        <v>7</v>
      </c>
      <c r="H3487" s="11" t="s">
        <v>13</v>
      </c>
      <c r="I3487" s="11" t="s">
        <v>618</v>
      </c>
      <c r="J3487" s="78">
        <v>241625</v>
      </c>
    </row>
    <row r="3488" spans="1:10" outlineLevel="3" x14ac:dyDescent="0.25">
      <c r="A3488" s="87">
        <v>600</v>
      </c>
      <c r="B3488" s="9" t="s">
        <v>227</v>
      </c>
      <c r="C3488" s="9" t="s">
        <v>212</v>
      </c>
      <c r="D3488" s="9" t="s">
        <v>238</v>
      </c>
      <c r="E3488" s="11">
        <v>64043000</v>
      </c>
      <c r="F3488" s="84">
        <v>60331</v>
      </c>
      <c r="G3488" s="11" t="s">
        <v>7</v>
      </c>
      <c r="H3488" s="11" t="s">
        <v>14</v>
      </c>
      <c r="I3488" s="11" t="s">
        <v>618</v>
      </c>
      <c r="J3488" s="78">
        <v>8056</v>
      </c>
    </row>
    <row r="3489" spans="1:10" outlineLevel="3" x14ac:dyDescent="0.25">
      <c r="A3489" s="87">
        <v>600</v>
      </c>
      <c r="B3489" s="9" t="s">
        <v>227</v>
      </c>
      <c r="C3489" s="9" t="s">
        <v>212</v>
      </c>
      <c r="D3489" s="9" t="s">
        <v>238</v>
      </c>
      <c r="E3489" s="11">
        <v>64043000</v>
      </c>
      <c r="F3489" s="84">
        <v>60340</v>
      </c>
      <c r="G3489" s="11" t="s">
        <v>7</v>
      </c>
      <c r="H3489" s="11" t="s">
        <v>15</v>
      </c>
      <c r="I3489" s="11" t="s">
        <v>618</v>
      </c>
      <c r="J3489" s="78">
        <v>20780</v>
      </c>
    </row>
    <row r="3490" spans="1:10" outlineLevel="3" x14ac:dyDescent="0.25">
      <c r="A3490" s="87">
        <v>600</v>
      </c>
      <c r="B3490" s="9" t="s">
        <v>227</v>
      </c>
      <c r="C3490" s="9" t="s">
        <v>212</v>
      </c>
      <c r="D3490" s="9" t="s">
        <v>238</v>
      </c>
      <c r="E3490" s="11">
        <v>64043000</v>
      </c>
      <c r="F3490" s="84">
        <v>60350</v>
      </c>
      <c r="G3490" s="11" t="s">
        <v>7</v>
      </c>
      <c r="H3490" s="11" t="s">
        <v>16</v>
      </c>
      <c r="I3490" s="11" t="s">
        <v>618</v>
      </c>
      <c r="J3490" s="78">
        <v>6210</v>
      </c>
    </row>
    <row r="3491" spans="1:10" outlineLevel="3" x14ac:dyDescent="0.25">
      <c r="A3491" s="87">
        <v>600</v>
      </c>
      <c r="B3491" s="9" t="s">
        <v>227</v>
      </c>
      <c r="C3491" s="9" t="s">
        <v>212</v>
      </c>
      <c r="D3491" s="9" t="s">
        <v>238</v>
      </c>
      <c r="E3491" s="11">
        <v>64043000</v>
      </c>
      <c r="F3491" s="84">
        <v>60360</v>
      </c>
      <c r="G3491" s="11" t="s">
        <v>7</v>
      </c>
      <c r="H3491" s="11" t="s">
        <v>17</v>
      </c>
      <c r="I3491" s="11" t="s">
        <v>618</v>
      </c>
      <c r="J3491" s="78">
        <v>193573</v>
      </c>
    </row>
    <row r="3492" spans="1:10" outlineLevel="3" x14ac:dyDescent="0.25">
      <c r="A3492" s="87">
        <v>600</v>
      </c>
      <c r="B3492" s="9" t="s">
        <v>227</v>
      </c>
      <c r="C3492" s="9" t="s">
        <v>212</v>
      </c>
      <c r="D3492" s="9" t="s">
        <v>238</v>
      </c>
      <c r="E3492" s="11">
        <v>64043000</v>
      </c>
      <c r="F3492" s="84">
        <v>61100</v>
      </c>
      <c r="G3492" s="11" t="s">
        <v>7</v>
      </c>
      <c r="H3492" s="11" t="s">
        <v>19</v>
      </c>
      <c r="I3492" s="11" t="s">
        <v>618</v>
      </c>
      <c r="J3492" s="78">
        <v>1000</v>
      </c>
    </row>
    <row r="3493" spans="1:10" outlineLevel="3" x14ac:dyDescent="0.25">
      <c r="A3493" s="87">
        <v>600</v>
      </c>
      <c r="B3493" s="9" t="s">
        <v>227</v>
      </c>
      <c r="C3493" s="9" t="s">
        <v>212</v>
      </c>
      <c r="D3493" s="9" t="s">
        <v>238</v>
      </c>
      <c r="E3493" s="11">
        <v>64043000</v>
      </c>
      <c r="F3493" s="84">
        <v>61110</v>
      </c>
      <c r="G3493" s="11" t="s">
        <v>7</v>
      </c>
      <c r="H3493" s="11" t="s">
        <v>20</v>
      </c>
      <c r="I3493" s="11" t="s">
        <v>618</v>
      </c>
      <c r="J3493" s="78">
        <v>750</v>
      </c>
    </row>
    <row r="3494" spans="1:10" outlineLevel="3" x14ac:dyDescent="0.25">
      <c r="A3494" s="87">
        <v>600</v>
      </c>
      <c r="B3494" s="9" t="s">
        <v>227</v>
      </c>
      <c r="C3494" s="9" t="s">
        <v>212</v>
      </c>
      <c r="D3494" s="9" t="s">
        <v>238</v>
      </c>
      <c r="E3494" s="11">
        <v>64043000</v>
      </c>
      <c r="F3494" s="84">
        <v>61150</v>
      </c>
      <c r="G3494" s="11" t="s">
        <v>7</v>
      </c>
      <c r="H3494" s="11" t="s">
        <v>67</v>
      </c>
      <c r="I3494" s="11" t="s">
        <v>618</v>
      </c>
      <c r="J3494" s="78">
        <v>500</v>
      </c>
    </row>
    <row r="3495" spans="1:10" outlineLevel="3" x14ac:dyDescent="0.25">
      <c r="A3495" s="87">
        <v>600</v>
      </c>
      <c r="B3495" s="9" t="s">
        <v>227</v>
      </c>
      <c r="C3495" s="9" t="s">
        <v>212</v>
      </c>
      <c r="D3495" s="9" t="s">
        <v>238</v>
      </c>
      <c r="E3495" s="11">
        <v>64043000</v>
      </c>
      <c r="F3495" s="84">
        <v>61160</v>
      </c>
      <c r="G3495" s="11" t="s">
        <v>7</v>
      </c>
      <c r="H3495" s="11" t="s">
        <v>21</v>
      </c>
      <c r="I3495" s="11" t="s">
        <v>618</v>
      </c>
      <c r="J3495" s="78">
        <v>2848</v>
      </c>
    </row>
    <row r="3496" spans="1:10" outlineLevel="3" x14ac:dyDescent="0.25">
      <c r="A3496" s="87">
        <v>600</v>
      </c>
      <c r="B3496" s="9" t="s">
        <v>227</v>
      </c>
      <c r="C3496" s="9" t="s">
        <v>212</v>
      </c>
      <c r="D3496" s="9" t="s">
        <v>238</v>
      </c>
      <c r="E3496" s="11">
        <v>64043000</v>
      </c>
      <c r="F3496" s="84">
        <v>61180</v>
      </c>
      <c r="G3496" s="11" t="s">
        <v>7</v>
      </c>
      <c r="H3496" s="11" t="s">
        <v>23</v>
      </c>
      <c r="I3496" s="11" t="s">
        <v>618</v>
      </c>
      <c r="J3496" s="78">
        <v>14490</v>
      </c>
    </row>
    <row r="3497" spans="1:10" outlineLevel="3" x14ac:dyDescent="0.25">
      <c r="A3497" s="87">
        <v>600</v>
      </c>
      <c r="B3497" s="9" t="s">
        <v>227</v>
      </c>
      <c r="C3497" s="9" t="s">
        <v>212</v>
      </c>
      <c r="D3497" s="9" t="s">
        <v>238</v>
      </c>
      <c r="E3497" s="11">
        <v>64043000</v>
      </c>
      <c r="F3497" s="84">
        <v>61185</v>
      </c>
      <c r="G3497" s="11" t="s">
        <v>7</v>
      </c>
      <c r="H3497" s="11" t="s">
        <v>68</v>
      </c>
      <c r="I3497" s="11" t="s">
        <v>618</v>
      </c>
      <c r="J3497" s="78">
        <v>5250</v>
      </c>
    </row>
    <row r="3498" spans="1:10" outlineLevel="3" x14ac:dyDescent="0.25">
      <c r="A3498" s="87">
        <v>600</v>
      </c>
      <c r="B3498" s="9" t="s">
        <v>227</v>
      </c>
      <c r="C3498" s="9" t="s">
        <v>212</v>
      </c>
      <c r="D3498" s="9" t="s">
        <v>238</v>
      </c>
      <c r="E3498" s="11">
        <v>64043000</v>
      </c>
      <c r="F3498" s="84">
        <v>61250</v>
      </c>
      <c r="G3498" s="11" t="s">
        <v>7</v>
      </c>
      <c r="H3498" s="11" t="s">
        <v>39</v>
      </c>
      <c r="I3498" s="11" t="s">
        <v>618</v>
      </c>
      <c r="J3498" s="78">
        <v>6000</v>
      </c>
    </row>
    <row r="3499" spans="1:10" outlineLevel="3" x14ac:dyDescent="0.25">
      <c r="A3499" s="87">
        <v>600</v>
      </c>
      <c r="B3499" s="9" t="s">
        <v>227</v>
      </c>
      <c r="C3499" s="9" t="s">
        <v>212</v>
      </c>
      <c r="D3499" s="9" t="s">
        <v>238</v>
      </c>
      <c r="E3499" s="11">
        <v>64043000</v>
      </c>
      <c r="F3499" s="84">
        <v>61300</v>
      </c>
      <c r="G3499" s="11" t="s">
        <v>7</v>
      </c>
      <c r="H3499" s="11" t="s">
        <v>85</v>
      </c>
      <c r="I3499" s="11" t="s">
        <v>618</v>
      </c>
      <c r="J3499" s="78">
        <v>2500</v>
      </c>
    </row>
    <row r="3500" spans="1:10" outlineLevel="3" x14ac:dyDescent="0.25">
      <c r="A3500" s="87">
        <v>600</v>
      </c>
      <c r="B3500" s="9" t="s">
        <v>227</v>
      </c>
      <c r="C3500" s="9" t="s">
        <v>212</v>
      </c>
      <c r="D3500" s="9" t="s">
        <v>238</v>
      </c>
      <c r="E3500" s="11">
        <v>64043000</v>
      </c>
      <c r="F3500" s="84">
        <v>61350</v>
      </c>
      <c r="G3500" s="11" t="s">
        <v>7</v>
      </c>
      <c r="H3500" s="11" t="s">
        <v>79</v>
      </c>
      <c r="I3500" s="11" t="s">
        <v>618</v>
      </c>
      <c r="J3500" s="78">
        <v>500</v>
      </c>
    </row>
    <row r="3501" spans="1:10" outlineLevel="3" x14ac:dyDescent="0.25">
      <c r="A3501" s="87">
        <v>600</v>
      </c>
      <c r="B3501" s="9" t="s">
        <v>227</v>
      </c>
      <c r="C3501" s="9" t="s">
        <v>212</v>
      </c>
      <c r="D3501" s="9" t="s">
        <v>238</v>
      </c>
      <c r="E3501" s="11">
        <v>64043000</v>
      </c>
      <c r="F3501" s="84">
        <v>61355</v>
      </c>
      <c r="G3501" s="11" t="s">
        <v>7</v>
      </c>
      <c r="H3501" s="11" t="s">
        <v>41</v>
      </c>
      <c r="I3501" s="11" t="s">
        <v>618</v>
      </c>
      <c r="J3501" s="78">
        <v>100</v>
      </c>
    </row>
    <row r="3502" spans="1:10" outlineLevel="3" x14ac:dyDescent="0.25">
      <c r="A3502" s="87">
        <v>600</v>
      </c>
      <c r="B3502" s="9" t="s">
        <v>227</v>
      </c>
      <c r="C3502" s="9" t="s">
        <v>212</v>
      </c>
      <c r="D3502" s="9" t="s">
        <v>238</v>
      </c>
      <c r="E3502" s="11">
        <v>64043000</v>
      </c>
      <c r="F3502" s="84">
        <v>61460</v>
      </c>
      <c r="G3502" s="11" t="s">
        <v>7</v>
      </c>
      <c r="H3502" s="11" t="s">
        <v>94</v>
      </c>
      <c r="I3502" s="11" t="s">
        <v>618</v>
      </c>
      <c r="J3502" s="78">
        <v>1375</v>
      </c>
    </row>
    <row r="3503" spans="1:10" outlineLevel="3" x14ac:dyDescent="0.25">
      <c r="A3503" s="87">
        <v>600</v>
      </c>
      <c r="B3503" s="9" t="s">
        <v>227</v>
      </c>
      <c r="C3503" s="9" t="s">
        <v>212</v>
      </c>
      <c r="D3503" s="9" t="s">
        <v>238</v>
      </c>
      <c r="E3503" s="11">
        <v>64043000</v>
      </c>
      <c r="F3503" s="84">
        <v>61800</v>
      </c>
      <c r="G3503" s="11" t="s">
        <v>7</v>
      </c>
      <c r="H3503" s="11" t="s">
        <v>25</v>
      </c>
      <c r="I3503" s="11" t="s">
        <v>618</v>
      </c>
      <c r="J3503" s="78">
        <v>59390</v>
      </c>
    </row>
    <row r="3504" spans="1:10" outlineLevel="3" x14ac:dyDescent="0.25">
      <c r="A3504" s="87">
        <v>600</v>
      </c>
      <c r="B3504" s="9" t="s">
        <v>227</v>
      </c>
      <c r="C3504" s="9" t="s">
        <v>212</v>
      </c>
      <c r="D3504" s="9" t="s">
        <v>238</v>
      </c>
      <c r="E3504" s="11">
        <v>64043000</v>
      </c>
      <c r="F3504" s="84">
        <v>61820</v>
      </c>
      <c r="G3504" s="11" t="s">
        <v>7</v>
      </c>
      <c r="H3504" s="11" t="s">
        <v>69</v>
      </c>
      <c r="I3504" s="11" t="s">
        <v>618</v>
      </c>
      <c r="J3504" s="78">
        <v>8000</v>
      </c>
    </row>
    <row r="3505" spans="1:10" outlineLevel="3" x14ac:dyDescent="0.25">
      <c r="A3505" s="87">
        <v>600</v>
      </c>
      <c r="B3505" s="9" t="s">
        <v>227</v>
      </c>
      <c r="C3505" s="9" t="s">
        <v>212</v>
      </c>
      <c r="D3505" s="9" t="s">
        <v>238</v>
      </c>
      <c r="E3505" s="11">
        <v>64043000</v>
      </c>
      <c r="F3505" s="84">
        <v>61920</v>
      </c>
      <c r="G3505" s="11" t="s">
        <v>7</v>
      </c>
      <c r="H3505" s="11" t="s">
        <v>388</v>
      </c>
      <c r="I3505" s="11" t="s">
        <v>618</v>
      </c>
      <c r="J3505" s="78">
        <v>3200</v>
      </c>
    </row>
    <row r="3506" spans="1:10" outlineLevel="3" x14ac:dyDescent="0.25">
      <c r="A3506" s="87">
        <v>600</v>
      </c>
      <c r="B3506" s="9" t="s">
        <v>227</v>
      </c>
      <c r="C3506" s="9" t="s">
        <v>212</v>
      </c>
      <c r="D3506" s="9" t="s">
        <v>238</v>
      </c>
      <c r="E3506" s="11">
        <v>64043000</v>
      </c>
      <c r="F3506" s="84">
        <v>61950</v>
      </c>
      <c r="G3506" s="11" t="s">
        <v>7</v>
      </c>
      <c r="H3506" s="11" t="s">
        <v>390</v>
      </c>
      <c r="I3506" s="11" t="s">
        <v>618</v>
      </c>
      <c r="J3506" s="78">
        <v>6899</v>
      </c>
    </row>
    <row r="3507" spans="1:10" outlineLevel="3" x14ac:dyDescent="0.25">
      <c r="A3507" s="87">
        <v>600</v>
      </c>
      <c r="B3507" s="9" t="s">
        <v>227</v>
      </c>
      <c r="C3507" s="9" t="s">
        <v>212</v>
      </c>
      <c r="D3507" s="9" t="s">
        <v>238</v>
      </c>
      <c r="E3507" s="11">
        <v>64043000</v>
      </c>
      <c r="F3507" s="84">
        <v>62300</v>
      </c>
      <c r="G3507" s="11" t="s">
        <v>7</v>
      </c>
      <c r="H3507" s="11" t="s">
        <v>43</v>
      </c>
      <c r="I3507" s="11" t="s">
        <v>618</v>
      </c>
      <c r="J3507" s="78">
        <v>20000</v>
      </c>
    </row>
    <row r="3508" spans="1:10" outlineLevel="3" x14ac:dyDescent="0.25">
      <c r="A3508" s="87">
        <v>600</v>
      </c>
      <c r="B3508" s="9" t="s">
        <v>227</v>
      </c>
      <c r="C3508" s="9" t="s">
        <v>212</v>
      </c>
      <c r="D3508" s="9" t="s">
        <v>238</v>
      </c>
      <c r="E3508" s="11">
        <v>64043000</v>
      </c>
      <c r="F3508" s="84">
        <v>62450</v>
      </c>
      <c r="G3508" s="11" t="s">
        <v>7</v>
      </c>
      <c r="H3508" s="11" t="s">
        <v>82</v>
      </c>
      <c r="I3508" s="11" t="s">
        <v>618</v>
      </c>
      <c r="J3508" s="78">
        <v>20000</v>
      </c>
    </row>
    <row r="3509" spans="1:10" outlineLevel="3" x14ac:dyDescent="0.25">
      <c r="A3509" s="87">
        <v>600</v>
      </c>
      <c r="B3509" s="9" t="s">
        <v>227</v>
      </c>
      <c r="C3509" s="9" t="s">
        <v>212</v>
      </c>
      <c r="D3509" s="9" t="s">
        <v>238</v>
      </c>
      <c r="E3509" s="11">
        <v>64043000</v>
      </c>
      <c r="F3509" s="84">
        <v>62550</v>
      </c>
      <c r="G3509" s="11" t="s">
        <v>7</v>
      </c>
      <c r="H3509" s="11" t="s">
        <v>45</v>
      </c>
      <c r="I3509" s="11" t="s">
        <v>618</v>
      </c>
      <c r="J3509" s="78">
        <v>3000</v>
      </c>
    </row>
    <row r="3510" spans="1:10" outlineLevel="3" x14ac:dyDescent="0.25">
      <c r="A3510" s="87">
        <v>600</v>
      </c>
      <c r="B3510" s="9" t="s">
        <v>227</v>
      </c>
      <c r="C3510" s="9" t="s">
        <v>212</v>
      </c>
      <c r="D3510" s="9" t="s">
        <v>238</v>
      </c>
      <c r="E3510" s="11">
        <v>64043000</v>
      </c>
      <c r="F3510" s="84">
        <v>63750</v>
      </c>
      <c r="G3510" s="11" t="s">
        <v>7</v>
      </c>
      <c r="H3510" s="11" t="s">
        <v>188</v>
      </c>
      <c r="I3510" s="11" t="s">
        <v>618</v>
      </c>
      <c r="J3510" s="78">
        <v>141250</v>
      </c>
    </row>
    <row r="3511" spans="1:10" outlineLevel="3" x14ac:dyDescent="0.25">
      <c r="A3511" s="87">
        <v>600</v>
      </c>
      <c r="B3511" s="9" t="s">
        <v>227</v>
      </c>
      <c r="C3511" s="9" t="s">
        <v>212</v>
      </c>
      <c r="D3511" s="9" t="s">
        <v>238</v>
      </c>
      <c r="E3511" s="11">
        <v>64043000</v>
      </c>
      <c r="F3511" s="84">
        <v>64110</v>
      </c>
      <c r="G3511" s="11" t="s">
        <v>7</v>
      </c>
      <c r="H3511" s="11" t="s">
        <v>26</v>
      </c>
      <c r="I3511" s="11" t="s">
        <v>618</v>
      </c>
      <c r="J3511" s="78">
        <v>10980</v>
      </c>
    </row>
    <row r="3512" spans="1:10" outlineLevel="3" x14ac:dyDescent="0.25">
      <c r="A3512" s="87">
        <v>600</v>
      </c>
      <c r="B3512" s="9" t="s">
        <v>227</v>
      </c>
      <c r="C3512" s="9" t="s">
        <v>212</v>
      </c>
      <c r="D3512" s="9" t="s">
        <v>238</v>
      </c>
      <c r="E3512" s="11">
        <v>64043000</v>
      </c>
      <c r="F3512" s="84">
        <v>64120</v>
      </c>
      <c r="G3512" s="11" t="s">
        <v>7</v>
      </c>
      <c r="H3512" s="11" t="s">
        <v>83</v>
      </c>
      <c r="I3512" s="11" t="s">
        <v>618</v>
      </c>
      <c r="J3512" s="78">
        <v>3876</v>
      </c>
    </row>
    <row r="3513" spans="1:10" outlineLevel="3" x14ac:dyDescent="0.25">
      <c r="A3513" s="87">
        <v>600</v>
      </c>
      <c r="B3513" s="9" t="s">
        <v>227</v>
      </c>
      <c r="C3513" s="9" t="s">
        <v>212</v>
      </c>
      <c r="D3513" s="9" t="s">
        <v>238</v>
      </c>
      <c r="E3513" s="11">
        <v>64043000</v>
      </c>
      <c r="F3513" s="84">
        <v>64500</v>
      </c>
      <c r="G3513" s="11" t="s">
        <v>7</v>
      </c>
      <c r="H3513" s="11" t="s">
        <v>101</v>
      </c>
      <c r="I3513" s="11" t="s">
        <v>618</v>
      </c>
      <c r="J3513" s="78">
        <v>192000</v>
      </c>
    </row>
    <row r="3514" spans="1:10" outlineLevel="3" x14ac:dyDescent="0.25">
      <c r="A3514" s="87">
        <v>600</v>
      </c>
      <c r="B3514" s="9" t="s">
        <v>227</v>
      </c>
      <c r="C3514" s="9" t="s">
        <v>212</v>
      </c>
      <c r="D3514" s="9" t="s">
        <v>238</v>
      </c>
      <c r="E3514" s="11">
        <v>64043000</v>
      </c>
      <c r="F3514" s="84">
        <v>64520</v>
      </c>
      <c r="G3514" s="11" t="s">
        <v>7</v>
      </c>
      <c r="H3514" s="11" t="s">
        <v>103</v>
      </c>
      <c r="I3514" s="11" t="s">
        <v>618</v>
      </c>
      <c r="J3514" s="78">
        <v>21000</v>
      </c>
    </row>
    <row r="3515" spans="1:10" outlineLevel="3" x14ac:dyDescent="0.25">
      <c r="A3515" s="87">
        <v>600</v>
      </c>
      <c r="B3515" s="9" t="s">
        <v>227</v>
      </c>
      <c r="C3515" s="9" t="s">
        <v>212</v>
      </c>
      <c r="D3515" s="9" t="s">
        <v>238</v>
      </c>
      <c r="E3515" s="11">
        <v>64043000</v>
      </c>
      <c r="F3515" s="84">
        <v>65100</v>
      </c>
      <c r="G3515" s="11" t="s">
        <v>7</v>
      </c>
      <c r="H3515" s="11" t="s">
        <v>46</v>
      </c>
      <c r="I3515" s="11" t="s">
        <v>618</v>
      </c>
      <c r="J3515" s="78">
        <v>2420</v>
      </c>
    </row>
    <row r="3516" spans="1:10" outlineLevel="3" x14ac:dyDescent="0.25">
      <c r="A3516" s="87">
        <v>600</v>
      </c>
      <c r="B3516" s="9" t="s">
        <v>227</v>
      </c>
      <c r="C3516" s="9" t="s">
        <v>212</v>
      </c>
      <c r="D3516" s="9" t="s">
        <v>238</v>
      </c>
      <c r="E3516" s="11">
        <v>64043000</v>
      </c>
      <c r="F3516" s="84">
        <v>66110</v>
      </c>
      <c r="G3516" s="11" t="s">
        <v>7</v>
      </c>
      <c r="H3516" s="11" t="s">
        <v>27</v>
      </c>
      <c r="I3516" s="11" t="s">
        <v>618</v>
      </c>
      <c r="J3516" s="78">
        <v>250</v>
      </c>
    </row>
    <row r="3517" spans="1:10" outlineLevel="3" x14ac:dyDescent="0.25">
      <c r="A3517" s="87">
        <v>600</v>
      </c>
      <c r="B3517" s="9" t="s">
        <v>227</v>
      </c>
      <c r="C3517" s="9" t="s">
        <v>212</v>
      </c>
      <c r="D3517" s="9" t="s">
        <v>238</v>
      </c>
      <c r="E3517" s="11">
        <v>64043000</v>
      </c>
      <c r="F3517" s="84">
        <v>68100</v>
      </c>
      <c r="G3517" s="11" t="s">
        <v>7</v>
      </c>
      <c r="H3517" s="11" t="s">
        <v>52</v>
      </c>
      <c r="I3517" s="11" t="s">
        <v>618</v>
      </c>
      <c r="J3517" s="78">
        <v>500</v>
      </c>
    </row>
    <row r="3518" spans="1:10" outlineLevel="3" x14ac:dyDescent="0.25">
      <c r="A3518" s="87">
        <v>600</v>
      </c>
      <c r="B3518" s="9" t="s">
        <v>227</v>
      </c>
      <c r="C3518" s="9" t="s">
        <v>212</v>
      </c>
      <c r="D3518" s="9" t="s">
        <v>238</v>
      </c>
      <c r="E3518" s="11">
        <v>64043000</v>
      </c>
      <c r="F3518" s="84">
        <v>68120</v>
      </c>
      <c r="G3518" s="11" t="s">
        <v>7</v>
      </c>
      <c r="H3518" s="11" t="s">
        <v>111</v>
      </c>
      <c r="I3518" s="11" t="s">
        <v>618</v>
      </c>
      <c r="J3518" s="78">
        <v>125000</v>
      </c>
    </row>
    <row r="3519" spans="1:10" outlineLevel="3" x14ac:dyDescent="0.25">
      <c r="A3519" s="87">
        <v>600</v>
      </c>
      <c r="B3519" s="9" t="s">
        <v>227</v>
      </c>
      <c r="C3519" s="9" t="s">
        <v>212</v>
      </c>
      <c r="D3519" s="9" t="s">
        <v>238</v>
      </c>
      <c r="E3519" s="11">
        <v>64043000</v>
      </c>
      <c r="F3519" s="84">
        <v>68140</v>
      </c>
      <c r="G3519" s="11" t="s">
        <v>7</v>
      </c>
      <c r="H3519" s="11" t="s">
        <v>28</v>
      </c>
      <c r="I3519" s="11" t="s">
        <v>618</v>
      </c>
      <c r="J3519" s="78">
        <v>200000</v>
      </c>
    </row>
    <row r="3520" spans="1:10" outlineLevel="3" x14ac:dyDescent="0.25">
      <c r="A3520" s="87">
        <v>600</v>
      </c>
      <c r="B3520" s="9" t="s">
        <v>227</v>
      </c>
      <c r="C3520" s="9" t="s">
        <v>212</v>
      </c>
      <c r="D3520" s="9" t="s">
        <v>238</v>
      </c>
      <c r="E3520" s="11">
        <v>64043000</v>
      </c>
      <c r="F3520" s="84">
        <v>68145</v>
      </c>
      <c r="G3520" s="11" t="s">
        <v>7</v>
      </c>
      <c r="H3520" s="11" t="s">
        <v>29</v>
      </c>
      <c r="I3520" s="11" t="s">
        <v>618</v>
      </c>
      <c r="J3520" s="78">
        <v>220000</v>
      </c>
    </row>
    <row r="3521" spans="1:10" outlineLevel="3" x14ac:dyDescent="0.25">
      <c r="A3521" s="87">
        <v>600</v>
      </c>
      <c r="B3521" s="9" t="s">
        <v>227</v>
      </c>
      <c r="C3521" s="9" t="s">
        <v>212</v>
      </c>
      <c r="D3521" s="9" t="s">
        <v>238</v>
      </c>
      <c r="E3521" s="11">
        <v>64043000</v>
      </c>
      <c r="F3521" s="84">
        <v>68160</v>
      </c>
      <c r="G3521" s="11" t="s">
        <v>7</v>
      </c>
      <c r="H3521" s="11" t="s">
        <v>47</v>
      </c>
      <c r="I3521" s="11" t="s">
        <v>618</v>
      </c>
      <c r="J3521" s="78">
        <v>50</v>
      </c>
    </row>
    <row r="3522" spans="1:10" outlineLevel="3" x14ac:dyDescent="0.25">
      <c r="A3522" s="87">
        <v>600</v>
      </c>
      <c r="B3522" s="9" t="s">
        <v>227</v>
      </c>
      <c r="C3522" s="9" t="s">
        <v>212</v>
      </c>
      <c r="D3522" s="9" t="s">
        <v>238</v>
      </c>
      <c r="E3522" s="11">
        <v>64043000</v>
      </c>
      <c r="F3522" s="84">
        <v>68400</v>
      </c>
      <c r="G3522" s="11" t="s">
        <v>7</v>
      </c>
      <c r="H3522" s="11" t="s">
        <v>49</v>
      </c>
      <c r="I3522" s="11" t="s">
        <v>618</v>
      </c>
      <c r="J3522" s="78">
        <v>888</v>
      </c>
    </row>
    <row r="3523" spans="1:10" outlineLevel="3" x14ac:dyDescent="0.25">
      <c r="A3523" s="87">
        <v>600</v>
      </c>
      <c r="B3523" s="9" t="s">
        <v>227</v>
      </c>
      <c r="C3523" s="9" t="s">
        <v>212</v>
      </c>
      <c r="D3523" s="9" t="s">
        <v>238</v>
      </c>
      <c r="E3523" s="11">
        <v>64043000</v>
      </c>
      <c r="F3523" s="84">
        <v>68801</v>
      </c>
      <c r="G3523" s="11" t="s">
        <v>7</v>
      </c>
      <c r="H3523" s="11" t="s">
        <v>189</v>
      </c>
      <c r="I3523" s="11" t="s">
        <v>618</v>
      </c>
      <c r="J3523" s="78">
        <v>25000</v>
      </c>
    </row>
    <row r="3524" spans="1:10" outlineLevel="3" x14ac:dyDescent="0.25">
      <c r="A3524" s="87">
        <v>600</v>
      </c>
      <c r="B3524" s="9" t="s">
        <v>227</v>
      </c>
      <c r="C3524" s="9" t="s">
        <v>212</v>
      </c>
      <c r="D3524" s="9" t="s">
        <v>238</v>
      </c>
      <c r="E3524" s="11">
        <v>64043000</v>
      </c>
      <c r="F3524" s="84">
        <v>68811</v>
      </c>
      <c r="G3524" s="11" t="s">
        <v>7</v>
      </c>
      <c r="H3524" s="11" t="s">
        <v>190</v>
      </c>
      <c r="I3524" s="11" t="s">
        <v>618</v>
      </c>
      <c r="J3524" s="78">
        <v>5213646</v>
      </c>
    </row>
    <row r="3525" spans="1:10" outlineLevel="3" x14ac:dyDescent="0.25">
      <c r="A3525" s="87">
        <v>600</v>
      </c>
      <c r="B3525" s="9" t="s">
        <v>227</v>
      </c>
      <c r="C3525" s="9" t="s">
        <v>212</v>
      </c>
      <c r="D3525" s="9" t="s">
        <v>238</v>
      </c>
      <c r="E3525" s="11">
        <v>64043000</v>
      </c>
      <c r="F3525" s="84">
        <v>68812</v>
      </c>
      <c r="G3525" s="11" t="s">
        <v>7</v>
      </c>
      <c r="H3525" s="11" t="s">
        <v>191</v>
      </c>
      <c r="I3525" s="11" t="s">
        <v>618</v>
      </c>
      <c r="J3525" s="78">
        <v>3673124</v>
      </c>
    </row>
    <row r="3526" spans="1:10" outlineLevel="3" x14ac:dyDescent="0.25">
      <c r="A3526" s="87">
        <v>600</v>
      </c>
      <c r="B3526" s="9" t="s">
        <v>227</v>
      </c>
      <c r="C3526" s="9" t="s">
        <v>212</v>
      </c>
      <c r="D3526" s="9" t="s">
        <v>238</v>
      </c>
      <c r="E3526" s="11">
        <v>64043000</v>
      </c>
      <c r="F3526" s="84">
        <v>68813</v>
      </c>
      <c r="G3526" s="11" t="s">
        <v>7</v>
      </c>
      <c r="H3526" s="11" t="s">
        <v>192</v>
      </c>
      <c r="I3526" s="11" t="s">
        <v>618</v>
      </c>
      <c r="J3526" s="78">
        <v>26826</v>
      </c>
    </row>
    <row r="3527" spans="1:10" outlineLevel="3" x14ac:dyDescent="0.25">
      <c r="A3527" s="87">
        <v>600</v>
      </c>
      <c r="B3527" s="9" t="s">
        <v>227</v>
      </c>
      <c r="C3527" s="9" t="s">
        <v>212</v>
      </c>
      <c r="D3527" s="9" t="s">
        <v>238</v>
      </c>
      <c r="E3527" s="11">
        <v>64043000</v>
      </c>
      <c r="F3527" s="84">
        <v>68814</v>
      </c>
      <c r="G3527" s="11" t="s">
        <v>7</v>
      </c>
      <c r="H3527" s="11" t="s">
        <v>193</v>
      </c>
      <c r="I3527" s="11" t="s">
        <v>618</v>
      </c>
      <c r="J3527" s="78">
        <v>12077895</v>
      </c>
    </row>
    <row r="3528" spans="1:10" outlineLevel="3" x14ac:dyDescent="0.25">
      <c r="A3528" s="87">
        <v>600</v>
      </c>
      <c r="B3528" s="9" t="s">
        <v>227</v>
      </c>
      <c r="C3528" s="9" t="s">
        <v>212</v>
      </c>
      <c r="D3528" s="9" t="s">
        <v>238</v>
      </c>
      <c r="E3528" s="11">
        <v>64043000</v>
      </c>
      <c r="F3528" s="84">
        <v>68816</v>
      </c>
      <c r="G3528" s="11" t="s">
        <v>7</v>
      </c>
      <c r="H3528" s="11" t="s">
        <v>194</v>
      </c>
      <c r="I3528" s="11" t="s">
        <v>618</v>
      </c>
      <c r="J3528" s="78">
        <v>10917425</v>
      </c>
    </row>
    <row r="3529" spans="1:10" outlineLevel="3" x14ac:dyDescent="0.25">
      <c r="A3529" s="87">
        <v>600</v>
      </c>
      <c r="B3529" s="9" t="s">
        <v>227</v>
      </c>
      <c r="C3529" s="9" t="s">
        <v>212</v>
      </c>
      <c r="D3529" s="9" t="s">
        <v>238</v>
      </c>
      <c r="E3529" s="11">
        <v>64043000</v>
      </c>
      <c r="F3529" s="84">
        <v>68900</v>
      </c>
      <c r="G3529" s="11" t="s">
        <v>7</v>
      </c>
      <c r="H3529" s="11" t="s">
        <v>32</v>
      </c>
      <c r="I3529" s="11" t="s">
        <v>618</v>
      </c>
      <c r="J3529" s="78">
        <v>2000</v>
      </c>
    </row>
    <row r="3530" spans="1:10" outlineLevel="3" x14ac:dyDescent="0.25">
      <c r="A3530" s="87">
        <v>600</v>
      </c>
      <c r="B3530" s="9" t="s">
        <v>227</v>
      </c>
      <c r="C3530" s="9" t="s">
        <v>212</v>
      </c>
      <c r="D3530" s="9" t="s">
        <v>238</v>
      </c>
      <c r="E3530" s="11">
        <v>64043000</v>
      </c>
      <c r="F3530" s="84">
        <v>69150</v>
      </c>
      <c r="G3530" s="11" t="s">
        <v>7</v>
      </c>
      <c r="H3530" s="11" t="s">
        <v>33</v>
      </c>
      <c r="I3530" s="11" t="s">
        <v>618</v>
      </c>
      <c r="J3530" s="78">
        <v>100</v>
      </c>
    </row>
    <row r="3531" spans="1:10" outlineLevel="3" x14ac:dyDescent="0.25">
      <c r="A3531" s="87">
        <v>600</v>
      </c>
      <c r="B3531" s="9" t="s">
        <v>227</v>
      </c>
      <c r="C3531" s="9" t="s">
        <v>212</v>
      </c>
      <c r="D3531" s="9" t="s">
        <v>238</v>
      </c>
      <c r="E3531" s="11">
        <v>64043000</v>
      </c>
      <c r="F3531" s="84">
        <v>69200</v>
      </c>
      <c r="G3531" s="11" t="s">
        <v>7</v>
      </c>
      <c r="H3531" s="11" t="s">
        <v>34</v>
      </c>
      <c r="I3531" s="11" t="s">
        <v>618</v>
      </c>
      <c r="J3531" s="78">
        <v>1335</v>
      </c>
    </row>
    <row r="3532" spans="1:10" outlineLevel="3" x14ac:dyDescent="0.25">
      <c r="A3532" s="87">
        <v>600</v>
      </c>
      <c r="B3532" s="9" t="s">
        <v>227</v>
      </c>
      <c r="C3532" s="9" t="s">
        <v>212</v>
      </c>
      <c r="D3532" s="9" t="s">
        <v>238</v>
      </c>
      <c r="E3532" s="11">
        <v>64043000</v>
      </c>
      <c r="F3532" s="84">
        <v>69500</v>
      </c>
      <c r="G3532" s="11" t="s">
        <v>7</v>
      </c>
      <c r="H3532" s="11" t="s">
        <v>35</v>
      </c>
      <c r="I3532" s="11" t="s">
        <v>618</v>
      </c>
      <c r="J3532" s="78">
        <v>1422</v>
      </c>
    </row>
    <row r="3533" spans="1:10" outlineLevel="3" x14ac:dyDescent="0.25">
      <c r="A3533" s="87">
        <v>600</v>
      </c>
      <c r="B3533" s="9" t="s">
        <v>227</v>
      </c>
      <c r="C3533" s="9" t="s">
        <v>212</v>
      </c>
      <c r="D3533" s="9" t="s">
        <v>238</v>
      </c>
      <c r="E3533" s="11">
        <v>64043000</v>
      </c>
      <c r="F3533" s="84">
        <v>69550</v>
      </c>
      <c r="G3533" s="11" t="s">
        <v>7</v>
      </c>
      <c r="H3533" s="11" t="s">
        <v>36</v>
      </c>
      <c r="I3533" s="11" t="s">
        <v>618</v>
      </c>
      <c r="J3533" s="78">
        <v>21600</v>
      </c>
    </row>
    <row r="3534" spans="1:10" outlineLevel="3" x14ac:dyDescent="0.25">
      <c r="A3534" s="87">
        <v>600</v>
      </c>
      <c r="B3534" s="9" t="s">
        <v>227</v>
      </c>
      <c r="C3534" s="9" t="s">
        <v>212</v>
      </c>
      <c r="D3534" s="9" t="s">
        <v>238</v>
      </c>
      <c r="E3534" s="11">
        <v>64043000</v>
      </c>
      <c r="F3534" s="84">
        <v>76500</v>
      </c>
      <c r="G3534" s="11" t="s">
        <v>7</v>
      </c>
      <c r="H3534" s="11" t="s">
        <v>48</v>
      </c>
      <c r="I3534" s="11" t="s">
        <v>618</v>
      </c>
      <c r="J3534" s="78">
        <v>40000</v>
      </c>
    </row>
    <row r="3535" spans="1:10" outlineLevel="3" x14ac:dyDescent="0.25">
      <c r="A3535" s="87">
        <v>600</v>
      </c>
      <c r="B3535" s="9" t="s">
        <v>227</v>
      </c>
      <c r="C3535" s="9" t="s">
        <v>212</v>
      </c>
      <c r="D3535" s="9" t="s">
        <v>238</v>
      </c>
      <c r="E3535" s="11">
        <v>64043000</v>
      </c>
      <c r="F3535" s="84">
        <v>76800</v>
      </c>
      <c r="G3535" s="11" t="s">
        <v>7</v>
      </c>
      <c r="H3535" s="11" t="s">
        <v>37</v>
      </c>
      <c r="I3535" s="11" t="s">
        <v>618</v>
      </c>
      <c r="J3535" s="78">
        <v>240</v>
      </c>
    </row>
    <row r="3536" spans="1:10" outlineLevel="3" x14ac:dyDescent="0.25">
      <c r="A3536" s="87">
        <v>600</v>
      </c>
      <c r="B3536" s="9" t="s">
        <v>227</v>
      </c>
      <c r="C3536" s="9" t="s">
        <v>212</v>
      </c>
      <c r="D3536" s="9" t="s">
        <v>238</v>
      </c>
      <c r="E3536" s="11">
        <v>64043000</v>
      </c>
      <c r="F3536" s="84">
        <v>77100</v>
      </c>
      <c r="G3536" s="11" t="s">
        <v>7</v>
      </c>
      <c r="H3536" s="11" t="s">
        <v>56</v>
      </c>
      <c r="I3536" s="11" t="s">
        <v>618</v>
      </c>
      <c r="J3536" s="78">
        <v>200</v>
      </c>
    </row>
    <row r="3537" spans="1:10" outlineLevel="3" x14ac:dyDescent="0.25">
      <c r="A3537" s="87">
        <v>600</v>
      </c>
      <c r="B3537" s="9" t="s">
        <v>227</v>
      </c>
      <c r="C3537" s="9" t="s">
        <v>212</v>
      </c>
      <c r="D3537" s="9" t="s">
        <v>238</v>
      </c>
      <c r="E3537" s="11">
        <v>64043000</v>
      </c>
      <c r="F3537" s="84">
        <v>77140</v>
      </c>
      <c r="G3537" s="11" t="s">
        <v>7</v>
      </c>
      <c r="H3537" s="11" t="s">
        <v>38</v>
      </c>
      <c r="I3537" s="11" t="s">
        <v>618</v>
      </c>
      <c r="J3537" s="78">
        <v>10</v>
      </c>
    </row>
    <row r="3538" spans="1:10" outlineLevel="3" x14ac:dyDescent="0.25">
      <c r="A3538" s="87">
        <v>600</v>
      </c>
      <c r="B3538" s="9" t="s">
        <v>227</v>
      </c>
      <c r="C3538" s="9" t="s">
        <v>212</v>
      </c>
      <c r="D3538" s="9" t="s">
        <v>238</v>
      </c>
      <c r="E3538" s="11">
        <v>64043000</v>
      </c>
      <c r="F3538" s="84">
        <v>79450</v>
      </c>
      <c r="G3538" s="11" t="s">
        <v>7</v>
      </c>
      <c r="H3538" s="11" t="s">
        <v>86</v>
      </c>
      <c r="I3538" s="11" t="s">
        <v>618</v>
      </c>
      <c r="J3538" s="78">
        <v>370276</v>
      </c>
    </row>
    <row r="3539" spans="1:10" outlineLevel="3" x14ac:dyDescent="0.25">
      <c r="A3539" s="87">
        <v>600</v>
      </c>
      <c r="B3539" s="9" t="s">
        <v>227</v>
      </c>
      <c r="C3539" s="9" t="s">
        <v>212</v>
      </c>
      <c r="D3539" s="9" t="s">
        <v>239</v>
      </c>
      <c r="E3539" s="11">
        <v>64044000</v>
      </c>
      <c r="F3539" s="84">
        <v>60100</v>
      </c>
      <c r="G3539" s="11" t="s">
        <v>7</v>
      </c>
      <c r="H3539" s="11" t="s">
        <v>8</v>
      </c>
      <c r="I3539" s="11" t="s">
        <v>618</v>
      </c>
      <c r="J3539" s="78">
        <v>1337847</v>
      </c>
    </row>
    <row r="3540" spans="1:10" outlineLevel="3" x14ac:dyDescent="0.25">
      <c r="A3540" s="87">
        <v>600</v>
      </c>
      <c r="B3540" s="9" t="s">
        <v>227</v>
      </c>
      <c r="C3540" s="9" t="s">
        <v>212</v>
      </c>
      <c r="D3540" s="9" t="s">
        <v>239</v>
      </c>
      <c r="E3540" s="11">
        <v>64044000</v>
      </c>
      <c r="F3540" s="84">
        <v>60140</v>
      </c>
      <c r="G3540" s="11" t="s">
        <v>7</v>
      </c>
      <c r="H3540" s="11" t="s">
        <v>9</v>
      </c>
      <c r="I3540" s="11" t="s">
        <v>618</v>
      </c>
      <c r="J3540" s="78">
        <v>132000</v>
      </c>
    </row>
    <row r="3541" spans="1:10" outlineLevel="3" x14ac:dyDescent="0.25">
      <c r="A3541" s="87">
        <v>600</v>
      </c>
      <c r="B3541" s="9" t="s">
        <v>227</v>
      </c>
      <c r="C3541" s="9" t="s">
        <v>212</v>
      </c>
      <c r="D3541" s="9" t="s">
        <v>239</v>
      </c>
      <c r="E3541" s="11">
        <v>64044000</v>
      </c>
      <c r="F3541" s="84">
        <v>60280</v>
      </c>
      <c r="G3541" s="11" t="s">
        <v>7</v>
      </c>
      <c r="H3541" s="11" t="s">
        <v>10</v>
      </c>
      <c r="I3541" s="11" t="s">
        <v>618</v>
      </c>
      <c r="J3541" s="78">
        <v>1500</v>
      </c>
    </row>
    <row r="3542" spans="1:10" outlineLevel="3" x14ac:dyDescent="0.25">
      <c r="A3542" s="87">
        <v>600</v>
      </c>
      <c r="B3542" s="9" t="s">
        <v>227</v>
      </c>
      <c r="C3542" s="9" t="s">
        <v>212</v>
      </c>
      <c r="D3542" s="9" t="s">
        <v>239</v>
      </c>
      <c r="E3542" s="11">
        <v>64044000</v>
      </c>
      <c r="F3542" s="84">
        <v>60290</v>
      </c>
      <c r="G3542" s="11" t="s">
        <v>7</v>
      </c>
      <c r="H3542" s="11" t="s">
        <v>11</v>
      </c>
      <c r="I3542" s="11" t="s">
        <v>618</v>
      </c>
      <c r="J3542" s="78">
        <v>16256</v>
      </c>
    </row>
    <row r="3543" spans="1:10" outlineLevel="3" x14ac:dyDescent="0.25">
      <c r="A3543" s="87">
        <v>600</v>
      </c>
      <c r="B3543" s="9" t="s">
        <v>227</v>
      </c>
      <c r="C3543" s="9" t="s">
        <v>212</v>
      </c>
      <c r="D3543" s="9" t="s">
        <v>239</v>
      </c>
      <c r="E3543" s="11">
        <v>64044000</v>
      </c>
      <c r="F3543" s="84">
        <v>60300</v>
      </c>
      <c r="G3543" s="11" t="s">
        <v>7</v>
      </c>
      <c r="H3543" s="11" t="s">
        <v>12</v>
      </c>
      <c r="I3543" s="11" t="s">
        <v>618</v>
      </c>
      <c r="J3543" s="78">
        <v>96584</v>
      </c>
    </row>
    <row r="3544" spans="1:10" outlineLevel="3" x14ac:dyDescent="0.25">
      <c r="A3544" s="87">
        <v>600</v>
      </c>
      <c r="B3544" s="9" t="s">
        <v>227</v>
      </c>
      <c r="C3544" s="9" t="s">
        <v>212</v>
      </c>
      <c r="D3544" s="9" t="s">
        <v>239</v>
      </c>
      <c r="E3544" s="11">
        <v>64044000</v>
      </c>
      <c r="F3544" s="84">
        <v>60330</v>
      </c>
      <c r="G3544" s="11" t="s">
        <v>7</v>
      </c>
      <c r="H3544" s="11" t="s">
        <v>13</v>
      </c>
      <c r="I3544" s="11" t="s">
        <v>618</v>
      </c>
      <c r="J3544" s="78">
        <v>385519</v>
      </c>
    </row>
    <row r="3545" spans="1:10" outlineLevel="3" x14ac:dyDescent="0.25">
      <c r="A3545" s="87">
        <v>600</v>
      </c>
      <c r="B3545" s="9" t="s">
        <v>227</v>
      </c>
      <c r="C3545" s="9" t="s">
        <v>212</v>
      </c>
      <c r="D3545" s="9" t="s">
        <v>239</v>
      </c>
      <c r="E3545" s="11">
        <v>64044000</v>
      </c>
      <c r="F3545" s="84">
        <v>60331</v>
      </c>
      <c r="G3545" s="11" t="s">
        <v>7</v>
      </c>
      <c r="H3545" s="11" t="s">
        <v>14</v>
      </c>
      <c r="I3545" s="11" t="s">
        <v>618</v>
      </c>
      <c r="J3545" s="78">
        <v>14921</v>
      </c>
    </row>
    <row r="3546" spans="1:10" outlineLevel="3" x14ac:dyDescent="0.25">
      <c r="A3546" s="87">
        <v>600</v>
      </c>
      <c r="B3546" s="9" t="s">
        <v>227</v>
      </c>
      <c r="C3546" s="9" t="s">
        <v>212</v>
      </c>
      <c r="D3546" s="9" t="s">
        <v>239</v>
      </c>
      <c r="E3546" s="11">
        <v>64044000</v>
      </c>
      <c r="F3546" s="84">
        <v>60340</v>
      </c>
      <c r="G3546" s="11" t="s">
        <v>7</v>
      </c>
      <c r="H3546" s="11" t="s">
        <v>15</v>
      </c>
      <c r="I3546" s="11" t="s">
        <v>618</v>
      </c>
      <c r="J3546" s="78">
        <v>17700</v>
      </c>
    </row>
    <row r="3547" spans="1:10" outlineLevel="3" x14ac:dyDescent="0.25">
      <c r="A3547" s="87">
        <v>600</v>
      </c>
      <c r="B3547" s="9" t="s">
        <v>227</v>
      </c>
      <c r="C3547" s="9" t="s">
        <v>212</v>
      </c>
      <c r="D3547" s="9" t="s">
        <v>239</v>
      </c>
      <c r="E3547" s="11">
        <v>64044000</v>
      </c>
      <c r="F3547" s="84">
        <v>60350</v>
      </c>
      <c r="G3547" s="11" t="s">
        <v>7</v>
      </c>
      <c r="H3547" s="11" t="s">
        <v>16</v>
      </c>
      <c r="I3547" s="11" t="s">
        <v>618</v>
      </c>
      <c r="J3547" s="78">
        <v>6480</v>
      </c>
    </row>
    <row r="3548" spans="1:10" outlineLevel="3" x14ac:dyDescent="0.25">
      <c r="A3548" s="87">
        <v>600</v>
      </c>
      <c r="B3548" s="9" t="s">
        <v>227</v>
      </c>
      <c r="C3548" s="9" t="s">
        <v>212</v>
      </c>
      <c r="D3548" s="9" t="s">
        <v>239</v>
      </c>
      <c r="E3548" s="11">
        <v>64044000</v>
      </c>
      <c r="F3548" s="84">
        <v>60360</v>
      </c>
      <c r="G3548" s="11" t="s">
        <v>7</v>
      </c>
      <c r="H3548" s="11" t="s">
        <v>17</v>
      </c>
      <c r="I3548" s="11" t="s">
        <v>618</v>
      </c>
      <c r="J3548" s="78">
        <v>196802</v>
      </c>
    </row>
    <row r="3549" spans="1:10" outlineLevel="3" x14ac:dyDescent="0.25">
      <c r="A3549" s="87">
        <v>600</v>
      </c>
      <c r="B3549" s="9" t="s">
        <v>227</v>
      </c>
      <c r="C3549" s="9" t="s">
        <v>212</v>
      </c>
      <c r="D3549" s="9" t="s">
        <v>239</v>
      </c>
      <c r="E3549" s="11">
        <v>64044000</v>
      </c>
      <c r="F3549" s="84">
        <v>61100</v>
      </c>
      <c r="G3549" s="11" t="s">
        <v>7</v>
      </c>
      <c r="H3549" s="11" t="s">
        <v>19</v>
      </c>
      <c r="I3549" s="11" t="s">
        <v>618</v>
      </c>
      <c r="J3549" s="78">
        <v>1000</v>
      </c>
    </row>
    <row r="3550" spans="1:10" outlineLevel="3" x14ac:dyDescent="0.25">
      <c r="A3550" s="87">
        <v>600</v>
      </c>
      <c r="B3550" s="9" t="s">
        <v>227</v>
      </c>
      <c r="C3550" s="9" t="s">
        <v>212</v>
      </c>
      <c r="D3550" s="9" t="s">
        <v>239</v>
      </c>
      <c r="E3550" s="11">
        <v>64044000</v>
      </c>
      <c r="F3550" s="84">
        <v>61150</v>
      </c>
      <c r="G3550" s="11" t="s">
        <v>7</v>
      </c>
      <c r="H3550" s="11" t="s">
        <v>67</v>
      </c>
      <c r="I3550" s="11" t="s">
        <v>618</v>
      </c>
      <c r="J3550" s="78">
        <v>800</v>
      </c>
    </row>
    <row r="3551" spans="1:10" outlineLevel="3" x14ac:dyDescent="0.25">
      <c r="A3551" s="87">
        <v>600</v>
      </c>
      <c r="B3551" s="9" t="s">
        <v>227</v>
      </c>
      <c r="C3551" s="9" t="s">
        <v>212</v>
      </c>
      <c r="D3551" s="9" t="s">
        <v>239</v>
      </c>
      <c r="E3551" s="11">
        <v>64044000</v>
      </c>
      <c r="F3551" s="84">
        <v>61160</v>
      </c>
      <c r="G3551" s="11" t="s">
        <v>7</v>
      </c>
      <c r="H3551" s="11" t="s">
        <v>21</v>
      </c>
      <c r="I3551" s="11" t="s">
        <v>618</v>
      </c>
      <c r="J3551" s="78">
        <v>4464</v>
      </c>
    </row>
    <row r="3552" spans="1:10" outlineLevel="3" x14ac:dyDescent="0.25">
      <c r="A3552" s="87">
        <v>600</v>
      </c>
      <c r="B3552" s="9" t="s">
        <v>227</v>
      </c>
      <c r="C3552" s="9" t="s">
        <v>212</v>
      </c>
      <c r="D3552" s="9" t="s">
        <v>239</v>
      </c>
      <c r="E3552" s="11">
        <v>64044000</v>
      </c>
      <c r="F3552" s="84">
        <v>61180</v>
      </c>
      <c r="G3552" s="11" t="s">
        <v>7</v>
      </c>
      <c r="H3552" s="11" t="s">
        <v>23</v>
      </c>
      <c r="I3552" s="11" t="s">
        <v>618</v>
      </c>
      <c r="J3552" s="78">
        <v>23650</v>
      </c>
    </row>
    <row r="3553" spans="1:10" outlineLevel="3" x14ac:dyDescent="0.25">
      <c r="A3553" s="87">
        <v>600</v>
      </c>
      <c r="B3553" s="9" t="s">
        <v>227</v>
      </c>
      <c r="C3553" s="9" t="s">
        <v>212</v>
      </c>
      <c r="D3553" s="9" t="s">
        <v>239</v>
      </c>
      <c r="E3553" s="11">
        <v>64044000</v>
      </c>
      <c r="F3553" s="84">
        <v>61185</v>
      </c>
      <c r="G3553" s="11" t="s">
        <v>7</v>
      </c>
      <c r="H3553" s="11" t="s">
        <v>68</v>
      </c>
      <c r="I3553" s="11" t="s">
        <v>618</v>
      </c>
      <c r="J3553" s="78">
        <v>4100</v>
      </c>
    </row>
    <row r="3554" spans="1:10" outlineLevel="3" x14ac:dyDescent="0.25">
      <c r="A3554" s="87">
        <v>600</v>
      </c>
      <c r="B3554" s="9" t="s">
        <v>227</v>
      </c>
      <c r="C3554" s="9" t="s">
        <v>212</v>
      </c>
      <c r="D3554" s="9" t="s">
        <v>239</v>
      </c>
      <c r="E3554" s="11">
        <v>64044000</v>
      </c>
      <c r="F3554" s="84">
        <v>61250</v>
      </c>
      <c r="G3554" s="11" t="s">
        <v>7</v>
      </c>
      <c r="H3554" s="11" t="s">
        <v>39</v>
      </c>
      <c r="I3554" s="11" t="s">
        <v>618</v>
      </c>
      <c r="J3554" s="78">
        <v>9500</v>
      </c>
    </row>
    <row r="3555" spans="1:10" outlineLevel="3" x14ac:dyDescent="0.25">
      <c r="A3555" s="87">
        <v>600</v>
      </c>
      <c r="B3555" s="9" t="s">
        <v>227</v>
      </c>
      <c r="C3555" s="9" t="s">
        <v>212</v>
      </c>
      <c r="D3555" s="9" t="s">
        <v>239</v>
      </c>
      <c r="E3555" s="11">
        <v>64044000</v>
      </c>
      <c r="F3555" s="84">
        <v>61300</v>
      </c>
      <c r="G3555" s="11" t="s">
        <v>7</v>
      </c>
      <c r="H3555" s="11" t="s">
        <v>85</v>
      </c>
      <c r="I3555" s="11" t="s">
        <v>618</v>
      </c>
      <c r="J3555" s="78">
        <v>800</v>
      </c>
    </row>
    <row r="3556" spans="1:10" outlineLevel="3" x14ac:dyDescent="0.25">
      <c r="A3556" s="87">
        <v>600</v>
      </c>
      <c r="B3556" s="9" t="s">
        <v>227</v>
      </c>
      <c r="C3556" s="9" t="s">
        <v>212</v>
      </c>
      <c r="D3556" s="9" t="s">
        <v>239</v>
      </c>
      <c r="E3556" s="11">
        <v>64044000</v>
      </c>
      <c r="F3556" s="84">
        <v>61350</v>
      </c>
      <c r="G3556" s="11" t="s">
        <v>7</v>
      </c>
      <c r="H3556" s="11" t="s">
        <v>79</v>
      </c>
      <c r="I3556" s="11" t="s">
        <v>618</v>
      </c>
      <c r="J3556" s="78">
        <v>500</v>
      </c>
    </row>
    <row r="3557" spans="1:10" outlineLevel="3" x14ac:dyDescent="0.25">
      <c r="A3557" s="87">
        <v>600</v>
      </c>
      <c r="B3557" s="9" t="s">
        <v>227</v>
      </c>
      <c r="C3557" s="9" t="s">
        <v>212</v>
      </c>
      <c r="D3557" s="9" t="s">
        <v>239</v>
      </c>
      <c r="E3557" s="11">
        <v>64044000</v>
      </c>
      <c r="F3557" s="84">
        <v>61355</v>
      </c>
      <c r="G3557" s="11" t="s">
        <v>7</v>
      </c>
      <c r="H3557" s="11" t="s">
        <v>41</v>
      </c>
      <c r="I3557" s="11" t="s">
        <v>618</v>
      </c>
      <c r="J3557" s="78">
        <v>100</v>
      </c>
    </row>
    <row r="3558" spans="1:10" outlineLevel="3" x14ac:dyDescent="0.25">
      <c r="A3558" s="87">
        <v>600</v>
      </c>
      <c r="B3558" s="9" t="s">
        <v>227</v>
      </c>
      <c r="C3558" s="9" t="s">
        <v>212</v>
      </c>
      <c r="D3558" s="9" t="s">
        <v>239</v>
      </c>
      <c r="E3558" s="11">
        <v>64044000</v>
      </c>
      <c r="F3558" s="84">
        <v>61800</v>
      </c>
      <c r="G3558" s="11" t="s">
        <v>7</v>
      </c>
      <c r="H3558" s="11" t="s">
        <v>25</v>
      </c>
      <c r="I3558" s="11" t="s">
        <v>618</v>
      </c>
      <c r="J3558" s="78">
        <v>84140</v>
      </c>
    </row>
    <row r="3559" spans="1:10" outlineLevel="3" x14ac:dyDescent="0.25">
      <c r="A3559" s="87">
        <v>600</v>
      </c>
      <c r="B3559" s="9" t="s">
        <v>227</v>
      </c>
      <c r="C3559" s="9" t="s">
        <v>212</v>
      </c>
      <c r="D3559" s="9" t="s">
        <v>239</v>
      </c>
      <c r="E3559" s="11">
        <v>64044000</v>
      </c>
      <c r="F3559" s="84">
        <v>61820</v>
      </c>
      <c r="G3559" s="11" t="s">
        <v>7</v>
      </c>
      <c r="H3559" s="11" t="s">
        <v>69</v>
      </c>
      <c r="I3559" s="11" t="s">
        <v>618</v>
      </c>
      <c r="J3559" s="78">
        <v>8000</v>
      </c>
    </row>
    <row r="3560" spans="1:10" outlineLevel="3" x14ac:dyDescent="0.25">
      <c r="A3560" s="87">
        <v>600</v>
      </c>
      <c r="B3560" s="9" t="s">
        <v>227</v>
      </c>
      <c r="C3560" s="9" t="s">
        <v>212</v>
      </c>
      <c r="D3560" s="9" t="s">
        <v>239</v>
      </c>
      <c r="E3560" s="11">
        <v>64044000</v>
      </c>
      <c r="F3560" s="84">
        <v>61920</v>
      </c>
      <c r="G3560" s="11" t="s">
        <v>7</v>
      </c>
      <c r="H3560" s="11" t="s">
        <v>388</v>
      </c>
      <c r="I3560" s="11" t="s">
        <v>618</v>
      </c>
      <c r="J3560" s="78">
        <v>43775</v>
      </c>
    </row>
    <row r="3561" spans="1:10" outlineLevel="3" x14ac:dyDescent="0.25">
      <c r="A3561" s="87">
        <v>600</v>
      </c>
      <c r="B3561" s="9" t="s">
        <v>227</v>
      </c>
      <c r="C3561" s="9" t="s">
        <v>212</v>
      </c>
      <c r="D3561" s="9" t="s">
        <v>239</v>
      </c>
      <c r="E3561" s="11">
        <v>64044000</v>
      </c>
      <c r="F3561" s="84">
        <v>61950</v>
      </c>
      <c r="G3561" s="11" t="s">
        <v>7</v>
      </c>
      <c r="H3561" s="11" t="s">
        <v>390</v>
      </c>
      <c r="I3561" s="11" t="s">
        <v>618</v>
      </c>
      <c r="J3561" s="78">
        <v>4400</v>
      </c>
    </row>
    <row r="3562" spans="1:10" outlineLevel="3" x14ac:dyDescent="0.25">
      <c r="A3562" s="87">
        <v>600</v>
      </c>
      <c r="B3562" s="9" t="s">
        <v>227</v>
      </c>
      <c r="C3562" s="9" t="s">
        <v>212</v>
      </c>
      <c r="D3562" s="9" t="s">
        <v>239</v>
      </c>
      <c r="E3562" s="11">
        <v>64044000</v>
      </c>
      <c r="F3562" s="84">
        <v>61990</v>
      </c>
      <c r="G3562" s="11" t="s">
        <v>7</v>
      </c>
      <c r="H3562" s="11" t="s">
        <v>412</v>
      </c>
      <c r="I3562" s="11" t="s">
        <v>618</v>
      </c>
      <c r="J3562" s="78">
        <v>4432932</v>
      </c>
    </row>
    <row r="3563" spans="1:10" outlineLevel="3" x14ac:dyDescent="0.25">
      <c r="A3563" s="87">
        <v>600</v>
      </c>
      <c r="B3563" s="9" t="s">
        <v>227</v>
      </c>
      <c r="C3563" s="9" t="s">
        <v>212</v>
      </c>
      <c r="D3563" s="9" t="s">
        <v>239</v>
      </c>
      <c r="E3563" s="11">
        <v>64044000</v>
      </c>
      <c r="F3563" s="84">
        <v>62300</v>
      </c>
      <c r="G3563" s="11" t="s">
        <v>7</v>
      </c>
      <c r="H3563" s="11" t="s">
        <v>43</v>
      </c>
      <c r="I3563" s="11" t="s">
        <v>618</v>
      </c>
      <c r="J3563" s="78">
        <v>2500</v>
      </c>
    </row>
    <row r="3564" spans="1:10" outlineLevel="3" x14ac:dyDescent="0.25">
      <c r="A3564" s="87">
        <v>600</v>
      </c>
      <c r="B3564" s="9" t="s">
        <v>227</v>
      </c>
      <c r="C3564" s="9" t="s">
        <v>212</v>
      </c>
      <c r="D3564" s="9" t="s">
        <v>239</v>
      </c>
      <c r="E3564" s="11">
        <v>64044000</v>
      </c>
      <c r="F3564" s="84">
        <v>62450</v>
      </c>
      <c r="G3564" s="11" t="s">
        <v>7</v>
      </c>
      <c r="H3564" s="11" t="s">
        <v>82</v>
      </c>
      <c r="I3564" s="11" t="s">
        <v>618</v>
      </c>
      <c r="J3564" s="78">
        <v>6000</v>
      </c>
    </row>
    <row r="3565" spans="1:10" outlineLevel="3" x14ac:dyDescent="0.25">
      <c r="A3565" s="87">
        <v>600</v>
      </c>
      <c r="B3565" s="9" t="s">
        <v>227</v>
      </c>
      <c r="C3565" s="9" t="s">
        <v>212</v>
      </c>
      <c r="D3565" s="9" t="s">
        <v>239</v>
      </c>
      <c r="E3565" s="11">
        <v>64044000</v>
      </c>
      <c r="F3565" s="84">
        <v>62550</v>
      </c>
      <c r="G3565" s="11" t="s">
        <v>7</v>
      </c>
      <c r="H3565" s="11" t="s">
        <v>45</v>
      </c>
      <c r="I3565" s="11" t="s">
        <v>618</v>
      </c>
      <c r="J3565" s="78">
        <v>171663</v>
      </c>
    </row>
    <row r="3566" spans="1:10" outlineLevel="3" x14ac:dyDescent="0.25">
      <c r="A3566" s="87">
        <v>600</v>
      </c>
      <c r="B3566" s="9" t="s">
        <v>227</v>
      </c>
      <c r="C3566" s="9" t="s">
        <v>212</v>
      </c>
      <c r="D3566" s="9" t="s">
        <v>239</v>
      </c>
      <c r="E3566" s="11">
        <v>64044000</v>
      </c>
      <c r="F3566" s="84">
        <v>63200</v>
      </c>
      <c r="G3566" s="11" t="s">
        <v>7</v>
      </c>
      <c r="H3566" s="11" t="s">
        <v>110</v>
      </c>
      <c r="I3566" s="11" t="s">
        <v>618</v>
      </c>
      <c r="J3566" s="78">
        <v>200</v>
      </c>
    </row>
    <row r="3567" spans="1:10" outlineLevel="3" x14ac:dyDescent="0.25">
      <c r="A3567" s="87">
        <v>600</v>
      </c>
      <c r="B3567" s="9" t="s">
        <v>227</v>
      </c>
      <c r="C3567" s="9" t="s">
        <v>212</v>
      </c>
      <c r="D3567" s="9" t="s">
        <v>239</v>
      </c>
      <c r="E3567" s="11">
        <v>64044000</v>
      </c>
      <c r="F3567" s="84">
        <v>63500</v>
      </c>
      <c r="G3567" s="11" t="s">
        <v>7</v>
      </c>
      <c r="H3567" s="11" t="s">
        <v>186</v>
      </c>
      <c r="I3567" s="11" t="s">
        <v>618</v>
      </c>
      <c r="J3567" s="78">
        <v>25500</v>
      </c>
    </row>
    <row r="3568" spans="1:10" outlineLevel="3" x14ac:dyDescent="0.25">
      <c r="A3568" s="87">
        <v>600</v>
      </c>
      <c r="B3568" s="9" t="s">
        <v>227</v>
      </c>
      <c r="C3568" s="9" t="s">
        <v>212</v>
      </c>
      <c r="D3568" s="9" t="s">
        <v>239</v>
      </c>
      <c r="E3568" s="11">
        <v>64044000</v>
      </c>
      <c r="F3568" s="84">
        <v>64110</v>
      </c>
      <c r="G3568" s="11" t="s">
        <v>7</v>
      </c>
      <c r="H3568" s="11" t="s">
        <v>26</v>
      </c>
      <c r="I3568" s="11" t="s">
        <v>618</v>
      </c>
      <c r="J3568" s="78">
        <v>27792</v>
      </c>
    </row>
    <row r="3569" spans="1:10" outlineLevel="3" x14ac:dyDescent="0.25">
      <c r="A3569" s="87">
        <v>600</v>
      </c>
      <c r="B3569" s="9" t="s">
        <v>227</v>
      </c>
      <c r="C3569" s="9" t="s">
        <v>212</v>
      </c>
      <c r="D3569" s="9" t="s">
        <v>239</v>
      </c>
      <c r="E3569" s="11">
        <v>64044000</v>
      </c>
      <c r="F3569" s="84">
        <v>64120</v>
      </c>
      <c r="G3569" s="11" t="s">
        <v>7</v>
      </c>
      <c r="H3569" s="11" t="s">
        <v>83</v>
      </c>
      <c r="I3569" s="11" t="s">
        <v>618</v>
      </c>
      <c r="J3569" s="78">
        <v>5472</v>
      </c>
    </row>
    <row r="3570" spans="1:10" outlineLevel="3" x14ac:dyDescent="0.25">
      <c r="A3570" s="87">
        <v>600</v>
      </c>
      <c r="B3570" s="9" t="s">
        <v>227</v>
      </c>
      <c r="C3570" s="9" t="s">
        <v>212</v>
      </c>
      <c r="D3570" s="9" t="s">
        <v>239</v>
      </c>
      <c r="E3570" s="11">
        <v>64044000</v>
      </c>
      <c r="F3570" s="84">
        <v>66110</v>
      </c>
      <c r="G3570" s="11" t="s">
        <v>7</v>
      </c>
      <c r="H3570" s="11" t="s">
        <v>27</v>
      </c>
      <c r="I3570" s="11" t="s">
        <v>618</v>
      </c>
      <c r="J3570" s="78">
        <v>700</v>
      </c>
    </row>
    <row r="3571" spans="1:10" outlineLevel="3" x14ac:dyDescent="0.25">
      <c r="A3571" s="87">
        <v>600</v>
      </c>
      <c r="B3571" s="9" t="s">
        <v>227</v>
      </c>
      <c r="C3571" s="9" t="s">
        <v>212</v>
      </c>
      <c r="D3571" s="9" t="s">
        <v>239</v>
      </c>
      <c r="E3571" s="11">
        <v>64044000</v>
      </c>
      <c r="F3571" s="84">
        <v>68145</v>
      </c>
      <c r="G3571" s="11" t="s">
        <v>7</v>
      </c>
      <c r="H3571" s="11" t="s">
        <v>29</v>
      </c>
      <c r="I3571" s="11" t="s">
        <v>618</v>
      </c>
      <c r="J3571" s="78">
        <v>3000</v>
      </c>
    </row>
    <row r="3572" spans="1:10" outlineLevel="3" x14ac:dyDescent="0.25">
      <c r="A3572" s="87">
        <v>600</v>
      </c>
      <c r="B3572" s="9" t="s">
        <v>227</v>
      </c>
      <c r="C3572" s="9" t="s">
        <v>212</v>
      </c>
      <c r="D3572" s="9" t="s">
        <v>239</v>
      </c>
      <c r="E3572" s="11">
        <v>64044000</v>
      </c>
      <c r="F3572" s="84">
        <v>68400</v>
      </c>
      <c r="G3572" s="11" t="s">
        <v>7</v>
      </c>
      <c r="H3572" s="11" t="s">
        <v>49</v>
      </c>
      <c r="I3572" s="11" t="s">
        <v>618</v>
      </c>
      <c r="J3572" s="78">
        <v>777</v>
      </c>
    </row>
    <row r="3573" spans="1:10" outlineLevel="3" x14ac:dyDescent="0.25">
      <c r="A3573" s="87">
        <v>600</v>
      </c>
      <c r="B3573" s="9" t="s">
        <v>227</v>
      </c>
      <c r="C3573" s="9" t="s">
        <v>212</v>
      </c>
      <c r="D3573" s="9" t="s">
        <v>239</v>
      </c>
      <c r="E3573" s="11">
        <v>64044000</v>
      </c>
      <c r="F3573" s="84">
        <v>69150</v>
      </c>
      <c r="G3573" s="11" t="s">
        <v>7</v>
      </c>
      <c r="H3573" s="11" t="s">
        <v>33</v>
      </c>
      <c r="I3573" s="11" t="s">
        <v>618</v>
      </c>
      <c r="J3573" s="78">
        <v>828100</v>
      </c>
    </row>
    <row r="3574" spans="1:10" outlineLevel="3" x14ac:dyDescent="0.25">
      <c r="A3574" s="87">
        <v>600</v>
      </c>
      <c r="B3574" s="9" t="s">
        <v>227</v>
      </c>
      <c r="C3574" s="9" t="s">
        <v>212</v>
      </c>
      <c r="D3574" s="9" t="s">
        <v>239</v>
      </c>
      <c r="E3574" s="11">
        <v>64044000</v>
      </c>
      <c r="F3574" s="84">
        <v>69200</v>
      </c>
      <c r="G3574" s="11" t="s">
        <v>7</v>
      </c>
      <c r="H3574" s="11" t="s">
        <v>34</v>
      </c>
      <c r="I3574" s="11" t="s">
        <v>618</v>
      </c>
      <c r="J3574" s="78">
        <v>1530</v>
      </c>
    </row>
    <row r="3575" spans="1:10" outlineLevel="3" x14ac:dyDescent="0.25">
      <c r="A3575" s="87">
        <v>600</v>
      </c>
      <c r="B3575" s="9" t="s">
        <v>227</v>
      </c>
      <c r="C3575" s="9" t="s">
        <v>212</v>
      </c>
      <c r="D3575" s="9" t="s">
        <v>239</v>
      </c>
      <c r="E3575" s="11">
        <v>64044000</v>
      </c>
      <c r="F3575" s="84">
        <v>69500</v>
      </c>
      <c r="G3575" s="11" t="s">
        <v>7</v>
      </c>
      <c r="H3575" s="11" t="s">
        <v>35</v>
      </c>
      <c r="I3575" s="11" t="s">
        <v>618</v>
      </c>
      <c r="J3575" s="78">
        <v>13737</v>
      </c>
    </row>
    <row r="3576" spans="1:10" outlineLevel="3" x14ac:dyDescent="0.25">
      <c r="A3576" s="87">
        <v>600</v>
      </c>
      <c r="B3576" s="9" t="s">
        <v>227</v>
      </c>
      <c r="C3576" s="9" t="s">
        <v>212</v>
      </c>
      <c r="D3576" s="9" t="s">
        <v>239</v>
      </c>
      <c r="E3576" s="11">
        <v>64044000</v>
      </c>
      <c r="F3576" s="84">
        <v>69550</v>
      </c>
      <c r="G3576" s="11" t="s">
        <v>7</v>
      </c>
      <c r="H3576" s="11" t="s">
        <v>36</v>
      </c>
      <c r="I3576" s="11" t="s">
        <v>618</v>
      </c>
      <c r="J3576" s="78">
        <v>15465</v>
      </c>
    </row>
    <row r="3577" spans="1:10" outlineLevel="3" x14ac:dyDescent="0.25">
      <c r="A3577" s="87">
        <v>600</v>
      </c>
      <c r="B3577" s="9" t="s">
        <v>227</v>
      </c>
      <c r="C3577" s="9" t="s">
        <v>212</v>
      </c>
      <c r="D3577" s="9" t="s">
        <v>239</v>
      </c>
      <c r="E3577" s="11">
        <v>64044000</v>
      </c>
      <c r="F3577" s="84">
        <v>76500</v>
      </c>
      <c r="G3577" s="11" t="s">
        <v>7</v>
      </c>
      <c r="H3577" s="11" t="s">
        <v>48</v>
      </c>
      <c r="I3577" s="11" t="s">
        <v>618</v>
      </c>
      <c r="J3577" s="78">
        <v>6000</v>
      </c>
    </row>
    <row r="3578" spans="1:10" outlineLevel="3" x14ac:dyDescent="0.25">
      <c r="A3578" s="87">
        <v>600</v>
      </c>
      <c r="B3578" s="9" t="s">
        <v>227</v>
      </c>
      <c r="C3578" s="9" t="s">
        <v>212</v>
      </c>
      <c r="D3578" s="9" t="s">
        <v>239</v>
      </c>
      <c r="E3578" s="11">
        <v>64044000</v>
      </c>
      <c r="F3578" s="84">
        <v>76800</v>
      </c>
      <c r="G3578" s="11" t="s">
        <v>7</v>
      </c>
      <c r="H3578" s="11" t="s">
        <v>37</v>
      </c>
      <c r="I3578" s="11" t="s">
        <v>618</v>
      </c>
      <c r="J3578" s="78">
        <v>1752</v>
      </c>
    </row>
    <row r="3579" spans="1:10" outlineLevel="3" x14ac:dyDescent="0.25">
      <c r="A3579" s="87">
        <v>600</v>
      </c>
      <c r="B3579" s="9" t="s">
        <v>227</v>
      </c>
      <c r="C3579" s="9" t="s">
        <v>212</v>
      </c>
      <c r="D3579" s="9" t="s">
        <v>239</v>
      </c>
      <c r="E3579" s="11">
        <v>64044000</v>
      </c>
      <c r="F3579" s="84">
        <v>77100</v>
      </c>
      <c r="G3579" s="11" t="s">
        <v>7</v>
      </c>
      <c r="H3579" s="11" t="s">
        <v>56</v>
      </c>
      <c r="I3579" s="11" t="s">
        <v>618</v>
      </c>
      <c r="J3579" s="78">
        <v>600</v>
      </c>
    </row>
    <row r="3580" spans="1:10" outlineLevel="3" x14ac:dyDescent="0.25">
      <c r="A3580" s="87">
        <v>600</v>
      </c>
      <c r="B3580" s="9" t="s">
        <v>227</v>
      </c>
      <c r="C3580" s="9" t="s">
        <v>212</v>
      </c>
      <c r="D3580" s="9" t="s">
        <v>239</v>
      </c>
      <c r="E3580" s="11">
        <v>64044000</v>
      </c>
      <c r="F3580" s="84">
        <v>77140</v>
      </c>
      <c r="G3580" s="11" t="s">
        <v>7</v>
      </c>
      <c r="H3580" s="11" t="s">
        <v>38</v>
      </c>
      <c r="I3580" s="11" t="s">
        <v>618</v>
      </c>
      <c r="J3580" s="78">
        <v>50</v>
      </c>
    </row>
    <row r="3581" spans="1:10" outlineLevel="3" x14ac:dyDescent="0.25">
      <c r="A3581" s="87">
        <v>600</v>
      </c>
      <c r="B3581" s="9" t="s">
        <v>227</v>
      </c>
      <c r="C3581" s="9" t="s">
        <v>212</v>
      </c>
      <c r="D3581" s="9" t="s">
        <v>239</v>
      </c>
      <c r="E3581" s="11">
        <v>64044000</v>
      </c>
      <c r="F3581" s="84">
        <v>79450</v>
      </c>
      <c r="G3581" s="11" t="s">
        <v>7</v>
      </c>
      <c r="H3581" s="11" t="s">
        <v>86</v>
      </c>
      <c r="I3581" s="11" t="s">
        <v>618</v>
      </c>
      <c r="J3581" s="78">
        <v>232472</v>
      </c>
    </row>
    <row r="3582" spans="1:10" outlineLevel="3" x14ac:dyDescent="0.25">
      <c r="A3582" s="87">
        <v>600</v>
      </c>
      <c r="B3582" s="9" t="s">
        <v>227</v>
      </c>
      <c r="C3582" s="9" t="s">
        <v>212</v>
      </c>
      <c r="D3582" s="9" t="s">
        <v>210</v>
      </c>
      <c r="E3582" s="11">
        <v>64047000</v>
      </c>
      <c r="F3582" s="84">
        <v>60100</v>
      </c>
      <c r="G3582" s="11" t="s">
        <v>7</v>
      </c>
      <c r="H3582" s="11" t="s">
        <v>8</v>
      </c>
      <c r="I3582" s="11" t="s">
        <v>618</v>
      </c>
      <c r="J3582" s="78">
        <v>1426760</v>
      </c>
    </row>
    <row r="3583" spans="1:10" outlineLevel="3" x14ac:dyDescent="0.25">
      <c r="A3583" s="87">
        <v>600</v>
      </c>
      <c r="B3583" s="9" t="s">
        <v>227</v>
      </c>
      <c r="C3583" s="9" t="s">
        <v>212</v>
      </c>
      <c r="D3583" s="9" t="s">
        <v>210</v>
      </c>
      <c r="E3583" s="11">
        <v>64047000</v>
      </c>
      <c r="F3583" s="84">
        <v>60140</v>
      </c>
      <c r="G3583" s="11" t="s">
        <v>7</v>
      </c>
      <c r="H3583" s="11" t="s">
        <v>9</v>
      </c>
      <c r="I3583" s="11" t="s">
        <v>618</v>
      </c>
      <c r="J3583" s="78">
        <v>130000</v>
      </c>
    </row>
    <row r="3584" spans="1:10" outlineLevel="3" x14ac:dyDescent="0.25">
      <c r="A3584" s="87">
        <v>600</v>
      </c>
      <c r="B3584" s="9" t="s">
        <v>227</v>
      </c>
      <c r="C3584" s="9" t="s">
        <v>212</v>
      </c>
      <c r="D3584" s="9" t="s">
        <v>210</v>
      </c>
      <c r="E3584" s="11">
        <v>64047000</v>
      </c>
      <c r="F3584" s="84">
        <v>60280</v>
      </c>
      <c r="G3584" s="11" t="s">
        <v>7</v>
      </c>
      <c r="H3584" s="11" t="s">
        <v>10</v>
      </c>
      <c r="I3584" s="11" t="s">
        <v>618</v>
      </c>
      <c r="J3584" s="78">
        <v>10488</v>
      </c>
    </row>
    <row r="3585" spans="1:10" outlineLevel="3" x14ac:dyDescent="0.25">
      <c r="A3585" s="87">
        <v>600</v>
      </c>
      <c r="B3585" s="9" t="s">
        <v>227</v>
      </c>
      <c r="C3585" s="9" t="s">
        <v>212</v>
      </c>
      <c r="D3585" s="9" t="s">
        <v>210</v>
      </c>
      <c r="E3585" s="11">
        <v>64047000</v>
      </c>
      <c r="F3585" s="84">
        <v>60290</v>
      </c>
      <c r="G3585" s="11" t="s">
        <v>7</v>
      </c>
      <c r="H3585" s="11" t="s">
        <v>11</v>
      </c>
      <c r="I3585" s="11" t="s">
        <v>618</v>
      </c>
      <c r="J3585" s="78">
        <v>11344</v>
      </c>
    </row>
    <row r="3586" spans="1:10" outlineLevel="3" x14ac:dyDescent="0.25">
      <c r="A3586" s="87">
        <v>600</v>
      </c>
      <c r="B3586" s="9" t="s">
        <v>227</v>
      </c>
      <c r="C3586" s="9" t="s">
        <v>212</v>
      </c>
      <c r="D3586" s="9" t="s">
        <v>210</v>
      </c>
      <c r="E3586" s="11">
        <v>64047000</v>
      </c>
      <c r="F3586" s="84">
        <v>60300</v>
      </c>
      <c r="G3586" s="11" t="s">
        <v>7</v>
      </c>
      <c r="H3586" s="11" t="s">
        <v>12</v>
      </c>
      <c r="I3586" s="11" t="s">
        <v>618</v>
      </c>
      <c r="J3586" s="78">
        <v>103894</v>
      </c>
    </row>
    <row r="3587" spans="1:10" outlineLevel="3" x14ac:dyDescent="0.25">
      <c r="A3587" s="87">
        <v>600</v>
      </c>
      <c r="B3587" s="9" t="s">
        <v>227</v>
      </c>
      <c r="C3587" s="9" t="s">
        <v>212</v>
      </c>
      <c r="D3587" s="9" t="s">
        <v>210</v>
      </c>
      <c r="E3587" s="11">
        <v>64047000</v>
      </c>
      <c r="F3587" s="84">
        <v>60330</v>
      </c>
      <c r="G3587" s="11" t="s">
        <v>7</v>
      </c>
      <c r="H3587" s="11" t="s">
        <v>13</v>
      </c>
      <c r="I3587" s="11" t="s">
        <v>618</v>
      </c>
      <c r="J3587" s="78">
        <v>346508</v>
      </c>
    </row>
    <row r="3588" spans="1:10" outlineLevel="3" x14ac:dyDescent="0.25">
      <c r="A3588" s="87">
        <v>600</v>
      </c>
      <c r="B3588" s="9" t="s">
        <v>227</v>
      </c>
      <c r="C3588" s="9" t="s">
        <v>212</v>
      </c>
      <c r="D3588" s="9" t="s">
        <v>210</v>
      </c>
      <c r="E3588" s="11">
        <v>64047000</v>
      </c>
      <c r="F3588" s="84">
        <v>60331</v>
      </c>
      <c r="G3588" s="11" t="s">
        <v>7</v>
      </c>
      <c r="H3588" s="11" t="s">
        <v>14</v>
      </c>
      <c r="I3588" s="11" t="s">
        <v>618</v>
      </c>
      <c r="J3588" s="78">
        <v>11036</v>
      </c>
    </row>
    <row r="3589" spans="1:10" outlineLevel="3" x14ac:dyDescent="0.25">
      <c r="A3589" s="87">
        <v>600</v>
      </c>
      <c r="B3589" s="9" t="s">
        <v>227</v>
      </c>
      <c r="C3589" s="9" t="s">
        <v>212</v>
      </c>
      <c r="D3589" s="9" t="s">
        <v>210</v>
      </c>
      <c r="E3589" s="11">
        <v>64047000</v>
      </c>
      <c r="F3589" s="84">
        <v>60340</v>
      </c>
      <c r="G3589" s="11" t="s">
        <v>7</v>
      </c>
      <c r="H3589" s="11" t="s">
        <v>15</v>
      </c>
      <c r="I3589" s="11" t="s">
        <v>618</v>
      </c>
      <c r="J3589" s="78">
        <v>14758</v>
      </c>
    </row>
    <row r="3590" spans="1:10" outlineLevel="3" x14ac:dyDescent="0.25">
      <c r="A3590" s="87">
        <v>600</v>
      </c>
      <c r="B3590" s="9" t="s">
        <v>227</v>
      </c>
      <c r="C3590" s="9" t="s">
        <v>212</v>
      </c>
      <c r="D3590" s="9" t="s">
        <v>210</v>
      </c>
      <c r="E3590" s="11">
        <v>64047000</v>
      </c>
      <c r="F3590" s="84">
        <v>60350</v>
      </c>
      <c r="G3590" s="11" t="s">
        <v>7</v>
      </c>
      <c r="H3590" s="11" t="s">
        <v>16</v>
      </c>
      <c r="I3590" s="11" t="s">
        <v>618</v>
      </c>
      <c r="J3590" s="78">
        <v>6750</v>
      </c>
    </row>
    <row r="3591" spans="1:10" outlineLevel="3" x14ac:dyDescent="0.25">
      <c r="A3591" s="87">
        <v>600</v>
      </c>
      <c r="B3591" s="9" t="s">
        <v>227</v>
      </c>
      <c r="C3591" s="9" t="s">
        <v>212</v>
      </c>
      <c r="D3591" s="9" t="s">
        <v>210</v>
      </c>
      <c r="E3591" s="11">
        <v>64047000</v>
      </c>
      <c r="F3591" s="84">
        <v>60360</v>
      </c>
      <c r="G3591" s="11" t="s">
        <v>7</v>
      </c>
      <c r="H3591" s="11" t="s">
        <v>17</v>
      </c>
      <c r="I3591" s="11" t="s">
        <v>618</v>
      </c>
      <c r="J3591" s="78">
        <v>210605</v>
      </c>
    </row>
    <row r="3592" spans="1:10" outlineLevel="3" x14ac:dyDescent="0.25">
      <c r="A3592" s="87">
        <v>600</v>
      </c>
      <c r="B3592" s="9" t="s">
        <v>227</v>
      </c>
      <c r="C3592" s="9" t="s">
        <v>212</v>
      </c>
      <c r="D3592" s="9" t="s">
        <v>210</v>
      </c>
      <c r="E3592" s="11">
        <v>64047000</v>
      </c>
      <c r="F3592" s="84">
        <v>61100</v>
      </c>
      <c r="G3592" s="11" t="s">
        <v>7</v>
      </c>
      <c r="H3592" s="11" t="s">
        <v>19</v>
      </c>
      <c r="I3592" s="11" t="s">
        <v>618</v>
      </c>
      <c r="J3592" s="78">
        <v>2500</v>
      </c>
    </row>
    <row r="3593" spans="1:10" outlineLevel="3" x14ac:dyDescent="0.25">
      <c r="A3593" s="87">
        <v>600</v>
      </c>
      <c r="B3593" s="9" t="s">
        <v>227</v>
      </c>
      <c r="C3593" s="9" t="s">
        <v>212</v>
      </c>
      <c r="D3593" s="9" t="s">
        <v>210</v>
      </c>
      <c r="E3593" s="11">
        <v>64047000</v>
      </c>
      <c r="F3593" s="84">
        <v>61110</v>
      </c>
      <c r="G3593" s="11" t="s">
        <v>7</v>
      </c>
      <c r="H3593" s="11" t="s">
        <v>20</v>
      </c>
      <c r="I3593" s="11" t="s">
        <v>618</v>
      </c>
      <c r="J3593" s="78">
        <v>900</v>
      </c>
    </row>
    <row r="3594" spans="1:10" outlineLevel="3" x14ac:dyDescent="0.25">
      <c r="A3594" s="87">
        <v>600</v>
      </c>
      <c r="B3594" s="9" t="s">
        <v>227</v>
      </c>
      <c r="C3594" s="9" t="s">
        <v>212</v>
      </c>
      <c r="D3594" s="9" t="s">
        <v>210</v>
      </c>
      <c r="E3594" s="11">
        <v>64047000</v>
      </c>
      <c r="F3594" s="84">
        <v>61150</v>
      </c>
      <c r="G3594" s="11" t="s">
        <v>7</v>
      </c>
      <c r="H3594" s="11" t="s">
        <v>67</v>
      </c>
      <c r="I3594" s="11" t="s">
        <v>618</v>
      </c>
      <c r="J3594" s="78">
        <v>200</v>
      </c>
    </row>
    <row r="3595" spans="1:10" outlineLevel="3" x14ac:dyDescent="0.25">
      <c r="A3595" s="87">
        <v>600</v>
      </c>
      <c r="B3595" s="9" t="s">
        <v>227</v>
      </c>
      <c r="C3595" s="9" t="s">
        <v>212</v>
      </c>
      <c r="D3595" s="9" t="s">
        <v>210</v>
      </c>
      <c r="E3595" s="11">
        <v>64047000</v>
      </c>
      <c r="F3595" s="84">
        <v>61160</v>
      </c>
      <c r="G3595" s="11" t="s">
        <v>7</v>
      </c>
      <c r="H3595" s="11" t="s">
        <v>21</v>
      </c>
      <c r="I3595" s="11" t="s">
        <v>618</v>
      </c>
      <c r="J3595" s="78">
        <v>4700</v>
      </c>
    </row>
    <row r="3596" spans="1:10" outlineLevel="3" x14ac:dyDescent="0.25">
      <c r="A3596" s="87">
        <v>600</v>
      </c>
      <c r="B3596" s="9" t="s">
        <v>227</v>
      </c>
      <c r="C3596" s="9" t="s">
        <v>212</v>
      </c>
      <c r="D3596" s="9" t="s">
        <v>210</v>
      </c>
      <c r="E3596" s="11">
        <v>64047000</v>
      </c>
      <c r="F3596" s="84">
        <v>61180</v>
      </c>
      <c r="G3596" s="11" t="s">
        <v>7</v>
      </c>
      <c r="H3596" s="11" t="s">
        <v>23</v>
      </c>
      <c r="I3596" s="11" t="s">
        <v>618</v>
      </c>
      <c r="J3596" s="78">
        <v>18700</v>
      </c>
    </row>
    <row r="3597" spans="1:10" outlineLevel="3" x14ac:dyDescent="0.25">
      <c r="A3597" s="87">
        <v>600</v>
      </c>
      <c r="B3597" s="9" t="s">
        <v>227</v>
      </c>
      <c r="C3597" s="9" t="s">
        <v>212</v>
      </c>
      <c r="D3597" s="9" t="s">
        <v>210</v>
      </c>
      <c r="E3597" s="11">
        <v>64047000</v>
      </c>
      <c r="F3597" s="84">
        <v>61185</v>
      </c>
      <c r="G3597" s="11" t="s">
        <v>7</v>
      </c>
      <c r="H3597" s="11" t="s">
        <v>68</v>
      </c>
      <c r="I3597" s="11" t="s">
        <v>618</v>
      </c>
      <c r="J3597" s="78">
        <v>5850</v>
      </c>
    </row>
    <row r="3598" spans="1:10" outlineLevel="3" x14ac:dyDescent="0.25">
      <c r="A3598" s="87">
        <v>600</v>
      </c>
      <c r="B3598" s="9" t="s">
        <v>227</v>
      </c>
      <c r="C3598" s="9" t="s">
        <v>212</v>
      </c>
      <c r="D3598" s="9" t="s">
        <v>210</v>
      </c>
      <c r="E3598" s="11">
        <v>64047000</v>
      </c>
      <c r="F3598" s="84">
        <v>61250</v>
      </c>
      <c r="G3598" s="11" t="s">
        <v>7</v>
      </c>
      <c r="H3598" s="11" t="s">
        <v>39</v>
      </c>
      <c r="I3598" s="11" t="s">
        <v>618</v>
      </c>
      <c r="J3598" s="78">
        <v>7000</v>
      </c>
    </row>
    <row r="3599" spans="1:10" outlineLevel="3" x14ac:dyDescent="0.25">
      <c r="A3599" s="87">
        <v>600</v>
      </c>
      <c r="B3599" s="9" t="s">
        <v>227</v>
      </c>
      <c r="C3599" s="9" t="s">
        <v>212</v>
      </c>
      <c r="D3599" s="9" t="s">
        <v>210</v>
      </c>
      <c r="E3599" s="11">
        <v>64047000</v>
      </c>
      <c r="F3599" s="84">
        <v>61300</v>
      </c>
      <c r="G3599" s="11" t="s">
        <v>7</v>
      </c>
      <c r="H3599" s="11" t="s">
        <v>85</v>
      </c>
      <c r="I3599" s="11" t="s">
        <v>618</v>
      </c>
      <c r="J3599" s="78">
        <v>6950</v>
      </c>
    </row>
    <row r="3600" spans="1:10" outlineLevel="3" x14ac:dyDescent="0.25">
      <c r="A3600" s="87">
        <v>600</v>
      </c>
      <c r="B3600" s="9" t="s">
        <v>227</v>
      </c>
      <c r="C3600" s="9" t="s">
        <v>212</v>
      </c>
      <c r="D3600" s="9" t="s">
        <v>210</v>
      </c>
      <c r="E3600" s="11">
        <v>64047000</v>
      </c>
      <c r="F3600" s="84">
        <v>61350</v>
      </c>
      <c r="G3600" s="11" t="s">
        <v>7</v>
      </c>
      <c r="H3600" s="11" t="s">
        <v>79</v>
      </c>
      <c r="I3600" s="11" t="s">
        <v>618</v>
      </c>
      <c r="J3600" s="78">
        <v>1000</v>
      </c>
    </row>
    <row r="3601" spans="1:10" outlineLevel="3" x14ac:dyDescent="0.25">
      <c r="A3601" s="87">
        <v>600</v>
      </c>
      <c r="B3601" s="9" t="s">
        <v>227</v>
      </c>
      <c r="C3601" s="9" t="s">
        <v>212</v>
      </c>
      <c r="D3601" s="9" t="s">
        <v>210</v>
      </c>
      <c r="E3601" s="11">
        <v>64047000</v>
      </c>
      <c r="F3601" s="84">
        <v>61355</v>
      </c>
      <c r="G3601" s="11" t="s">
        <v>7</v>
      </c>
      <c r="H3601" s="11" t="s">
        <v>41</v>
      </c>
      <c r="I3601" s="11" t="s">
        <v>618</v>
      </c>
      <c r="J3601" s="78">
        <v>3960</v>
      </c>
    </row>
    <row r="3602" spans="1:10" outlineLevel="3" x14ac:dyDescent="0.25">
      <c r="A3602" s="87">
        <v>600</v>
      </c>
      <c r="B3602" s="9" t="s">
        <v>227</v>
      </c>
      <c r="C3602" s="9" t="s">
        <v>212</v>
      </c>
      <c r="D3602" s="9" t="s">
        <v>210</v>
      </c>
      <c r="E3602" s="11">
        <v>64047000</v>
      </c>
      <c r="F3602" s="84">
        <v>61800</v>
      </c>
      <c r="G3602" s="11" t="s">
        <v>7</v>
      </c>
      <c r="H3602" s="11" t="s">
        <v>25</v>
      </c>
      <c r="I3602" s="11" t="s">
        <v>618</v>
      </c>
      <c r="J3602" s="78">
        <v>40850</v>
      </c>
    </row>
    <row r="3603" spans="1:10" outlineLevel="3" x14ac:dyDescent="0.25">
      <c r="A3603" s="87">
        <v>600</v>
      </c>
      <c r="B3603" s="9" t="s">
        <v>227</v>
      </c>
      <c r="C3603" s="9" t="s">
        <v>212</v>
      </c>
      <c r="D3603" s="9" t="s">
        <v>210</v>
      </c>
      <c r="E3603" s="11">
        <v>64047000</v>
      </c>
      <c r="F3603" s="84">
        <v>61820</v>
      </c>
      <c r="G3603" s="11" t="s">
        <v>7</v>
      </c>
      <c r="H3603" s="11" t="s">
        <v>69</v>
      </c>
      <c r="I3603" s="11" t="s">
        <v>618</v>
      </c>
      <c r="J3603" s="78">
        <v>5000</v>
      </c>
    </row>
    <row r="3604" spans="1:10" outlineLevel="3" x14ac:dyDescent="0.25">
      <c r="A3604" s="87">
        <v>600</v>
      </c>
      <c r="B3604" s="9" t="s">
        <v>227</v>
      </c>
      <c r="C3604" s="9" t="s">
        <v>212</v>
      </c>
      <c r="D3604" s="9" t="s">
        <v>210</v>
      </c>
      <c r="E3604" s="11">
        <v>64047000</v>
      </c>
      <c r="F3604" s="84">
        <v>61920</v>
      </c>
      <c r="G3604" s="11" t="s">
        <v>7</v>
      </c>
      <c r="H3604" s="11" t="s">
        <v>388</v>
      </c>
      <c r="I3604" s="11" t="s">
        <v>618</v>
      </c>
      <c r="J3604" s="78">
        <v>17775</v>
      </c>
    </row>
    <row r="3605" spans="1:10" outlineLevel="3" x14ac:dyDescent="0.25">
      <c r="A3605" s="87">
        <v>600</v>
      </c>
      <c r="B3605" s="9" t="s">
        <v>227</v>
      </c>
      <c r="C3605" s="9" t="s">
        <v>212</v>
      </c>
      <c r="D3605" s="9" t="s">
        <v>210</v>
      </c>
      <c r="E3605" s="11">
        <v>64047000</v>
      </c>
      <c r="F3605" s="84">
        <v>61925</v>
      </c>
      <c r="G3605" s="11" t="s">
        <v>7</v>
      </c>
      <c r="H3605" s="11" t="s">
        <v>389</v>
      </c>
      <c r="I3605" s="11" t="s">
        <v>618</v>
      </c>
      <c r="J3605" s="78">
        <v>200</v>
      </c>
    </row>
    <row r="3606" spans="1:10" outlineLevel="3" x14ac:dyDescent="0.25">
      <c r="A3606" s="87">
        <v>600</v>
      </c>
      <c r="B3606" s="9" t="s">
        <v>227</v>
      </c>
      <c r="C3606" s="9" t="s">
        <v>212</v>
      </c>
      <c r="D3606" s="9" t="s">
        <v>210</v>
      </c>
      <c r="E3606" s="11">
        <v>64047000</v>
      </c>
      <c r="F3606" s="84">
        <v>61950</v>
      </c>
      <c r="G3606" s="11" t="s">
        <v>7</v>
      </c>
      <c r="H3606" s="11" t="s">
        <v>390</v>
      </c>
      <c r="I3606" s="11" t="s">
        <v>618</v>
      </c>
      <c r="J3606" s="78">
        <v>5600</v>
      </c>
    </row>
    <row r="3607" spans="1:10" outlineLevel="3" x14ac:dyDescent="0.25">
      <c r="A3607" s="87">
        <v>600</v>
      </c>
      <c r="B3607" s="9" t="s">
        <v>227</v>
      </c>
      <c r="C3607" s="9" t="s">
        <v>212</v>
      </c>
      <c r="D3607" s="9" t="s">
        <v>210</v>
      </c>
      <c r="E3607" s="11">
        <v>64047000</v>
      </c>
      <c r="F3607" s="84">
        <v>62100</v>
      </c>
      <c r="G3607" s="11" t="s">
        <v>7</v>
      </c>
      <c r="H3607" s="11" t="s">
        <v>74</v>
      </c>
      <c r="I3607" s="11" t="s">
        <v>618</v>
      </c>
      <c r="J3607" s="78">
        <v>100</v>
      </c>
    </row>
    <row r="3608" spans="1:10" outlineLevel="3" x14ac:dyDescent="0.25">
      <c r="A3608" s="87">
        <v>600</v>
      </c>
      <c r="B3608" s="9" t="s">
        <v>227</v>
      </c>
      <c r="C3608" s="9" t="s">
        <v>212</v>
      </c>
      <c r="D3608" s="9" t="s">
        <v>210</v>
      </c>
      <c r="E3608" s="11">
        <v>64047000</v>
      </c>
      <c r="F3608" s="84">
        <v>62110</v>
      </c>
      <c r="G3608" s="11" t="s">
        <v>7</v>
      </c>
      <c r="H3608" s="11" t="s">
        <v>136</v>
      </c>
      <c r="I3608" s="11" t="s">
        <v>618</v>
      </c>
      <c r="J3608" s="78">
        <v>4500</v>
      </c>
    </row>
    <row r="3609" spans="1:10" outlineLevel="3" x14ac:dyDescent="0.25">
      <c r="A3609" s="87">
        <v>600</v>
      </c>
      <c r="B3609" s="9" t="s">
        <v>227</v>
      </c>
      <c r="C3609" s="9" t="s">
        <v>212</v>
      </c>
      <c r="D3609" s="9" t="s">
        <v>210</v>
      </c>
      <c r="E3609" s="11">
        <v>64047000</v>
      </c>
      <c r="F3609" s="84">
        <v>62200</v>
      </c>
      <c r="G3609" s="11" t="s">
        <v>7</v>
      </c>
      <c r="H3609" s="11" t="s">
        <v>147</v>
      </c>
      <c r="I3609" s="11" t="s">
        <v>618</v>
      </c>
      <c r="J3609" s="78">
        <v>1500</v>
      </c>
    </row>
    <row r="3610" spans="1:10" outlineLevel="3" x14ac:dyDescent="0.25">
      <c r="A3610" s="87">
        <v>600</v>
      </c>
      <c r="B3610" s="9" t="s">
        <v>227</v>
      </c>
      <c r="C3610" s="9" t="s">
        <v>212</v>
      </c>
      <c r="D3610" s="9" t="s">
        <v>210</v>
      </c>
      <c r="E3610" s="11">
        <v>64047000</v>
      </c>
      <c r="F3610" s="84">
        <v>62300</v>
      </c>
      <c r="G3610" s="11" t="s">
        <v>7</v>
      </c>
      <c r="H3610" s="11" t="s">
        <v>43</v>
      </c>
      <c r="I3610" s="11" t="s">
        <v>618</v>
      </c>
      <c r="J3610" s="78">
        <v>22680</v>
      </c>
    </row>
    <row r="3611" spans="1:10" outlineLevel="3" x14ac:dyDescent="0.25">
      <c r="A3611" s="87">
        <v>600</v>
      </c>
      <c r="B3611" s="9" t="s">
        <v>227</v>
      </c>
      <c r="C3611" s="9" t="s">
        <v>212</v>
      </c>
      <c r="D3611" s="9" t="s">
        <v>210</v>
      </c>
      <c r="E3611" s="11">
        <v>64047000</v>
      </c>
      <c r="F3611" s="84">
        <v>62350</v>
      </c>
      <c r="G3611" s="11" t="s">
        <v>7</v>
      </c>
      <c r="H3611" s="11" t="s">
        <v>91</v>
      </c>
      <c r="I3611" s="11" t="s">
        <v>618</v>
      </c>
      <c r="J3611" s="78">
        <v>15000</v>
      </c>
    </row>
    <row r="3612" spans="1:10" outlineLevel="3" x14ac:dyDescent="0.25">
      <c r="A3612" s="87">
        <v>600</v>
      </c>
      <c r="B3612" s="9" t="s">
        <v>227</v>
      </c>
      <c r="C3612" s="9" t="s">
        <v>212</v>
      </c>
      <c r="D3612" s="9" t="s">
        <v>210</v>
      </c>
      <c r="E3612" s="11">
        <v>64047000</v>
      </c>
      <c r="F3612" s="84">
        <v>62450</v>
      </c>
      <c r="G3612" s="11" t="s">
        <v>7</v>
      </c>
      <c r="H3612" s="11" t="s">
        <v>82</v>
      </c>
      <c r="I3612" s="11" t="s">
        <v>618</v>
      </c>
      <c r="J3612" s="78">
        <v>5000</v>
      </c>
    </row>
    <row r="3613" spans="1:10" outlineLevel="3" x14ac:dyDescent="0.25">
      <c r="A3613" s="87">
        <v>600</v>
      </c>
      <c r="B3613" s="9" t="s">
        <v>227</v>
      </c>
      <c r="C3613" s="9" t="s">
        <v>212</v>
      </c>
      <c r="D3613" s="9" t="s">
        <v>210</v>
      </c>
      <c r="E3613" s="11">
        <v>64047000</v>
      </c>
      <c r="F3613" s="84">
        <v>62550</v>
      </c>
      <c r="G3613" s="11" t="s">
        <v>7</v>
      </c>
      <c r="H3613" s="11" t="s">
        <v>45</v>
      </c>
      <c r="I3613" s="11" t="s">
        <v>618</v>
      </c>
      <c r="J3613" s="78">
        <v>250000</v>
      </c>
    </row>
    <row r="3614" spans="1:10" outlineLevel="3" x14ac:dyDescent="0.25">
      <c r="A3614" s="87">
        <v>600</v>
      </c>
      <c r="B3614" s="9" t="s">
        <v>227</v>
      </c>
      <c r="C3614" s="9" t="s">
        <v>212</v>
      </c>
      <c r="D3614" s="9" t="s">
        <v>210</v>
      </c>
      <c r="E3614" s="11">
        <v>64047000</v>
      </c>
      <c r="F3614" s="84">
        <v>63500</v>
      </c>
      <c r="G3614" s="11" t="s">
        <v>7</v>
      </c>
      <c r="H3614" s="11" t="s">
        <v>186</v>
      </c>
      <c r="I3614" s="11" t="s">
        <v>618</v>
      </c>
      <c r="J3614" s="78">
        <v>100000</v>
      </c>
    </row>
    <row r="3615" spans="1:10" outlineLevel="3" x14ac:dyDescent="0.25">
      <c r="A3615" s="87">
        <v>600</v>
      </c>
      <c r="B3615" s="9" t="s">
        <v>227</v>
      </c>
      <c r="C3615" s="9" t="s">
        <v>212</v>
      </c>
      <c r="D3615" s="9" t="s">
        <v>210</v>
      </c>
      <c r="E3615" s="11">
        <v>64047000</v>
      </c>
      <c r="F3615" s="84">
        <v>63650</v>
      </c>
      <c r="G3615" s="11" t="s">
        <v>7</v>
      </c>
      <c r="H3615" s="11" t="s">
        <v>143</v>
      </c>
      <c r="I3615" s="11" t="s">
        <v>618</v>
      </c>
      <c r="J3615" s="78">
        <v>375272</v>
      </c>
    </row>
    <row r="3616" spans="1:10" outlineLevel="3" x14ac:dyDescent="0.25">
      <c r="A3616" s="87">
        <v>600</v>
      </c>
      <c r="B3616" s="9" t="s">
        <v>227</v>
      </c>
      <c r="C3616" s="9" t="s">
        <v>212</v>
      </c>
      <c r="D3616" s="9" t="s">
        <v>210</v>
      </c>
      <c r="E3616" s="11">
        <v>64047000</v>
      </c>
      <c r="F3616" s="84">
        <v>63750</v>
      </c>
      <c r="G3616" s="11" t="s">
        <v>7</v>
      </c>
      <c r="H3616" s="11" t="s">
        <v>188</v>
      </c>
      <c r="I3616" s="11" t="s">
        <v>618</v>
      </c>
      <c r="J3616" s="78">
        <v>76050</v>
      </c>
    </row>
    <row r="3617" spans="1:10" outlineLevel="3" x14ac:dyDescent="0.25">
      <c r="A3617" s="87">
        <v>600</v>
      </c>
      <c r="B3617" s="9" t="s">
        <v>227</v>
      </c>
      <c r="C3617" s="9" t="s">
        <v>212</v>
      </c>
      <c r="D3617" s="9" t="s">
        <v>210</v>
      </c>
      <c r="E3617" s="11">
        <v>64047000</v>
      </c>
      <c r="F3617" s="84">
        <v>64110</v>
      </c>
      <c r="G3617" s="11" t="s">
        <v>7</v>
      </c>
      <c r="H3617" s="11" t="s">
        <v>26</v>
      </c>
      <c r="I3617" s="11" t="s">
        <v>618</v>
      </c>
      <c r="J3617" s="78">
        <v>24696</v>
      </c>
    </row>
    <row r="3618" spans="1:10" outlineLevel="3" x14ac:dyDescent="0.25">
      <c r="A3618" s="87">
        <v>600</v>
      </c>
      <c r="B3618" s="9" t="s">
        <v>227</v>
      </c>
      <c r="C3618" s="9" t="s">
        <v>212</v>
      </c>
      <c r="D3618" s="9" t="s">
        <v>210</v>
      </c>
      <c r="E3618" s="11">
        <v>64047000</v>
      </c>
      <c r="F3618" s="84">
        <v>64120</v>
      </c>
      <c r="G3618" s="11" t="s">
        <v>7</v>
      </c>
      <c r="H3618" s="11" t="s">
        <v>83</v>
      </c>
      <c r="I3618" s="11" t="s">
        <v>618</v>
      </c>
      <c r="J3618" s="78">
        <v>2736</v>
      </c>
    </row>
    <row r="3619" spans="1:10" outlineLevel="3" x14ac:dyDescent="0.25">
      <c r="A3619" s="87">
        <v>600</v>
      </c>
      <c r="B3619" s="9" t="s">
        <v>227</v>
      </c>
      <c r="C3619" s="9" t="s">
        <v>212</v>
      </c>
      <c r="D3619" s="9" t="s">
        <v>210</v>
      </c>
      <c r="E3619" s="11">
        <v>64047000</v>
      </c>
      <c r="F3619" s="84">
        <v>65100</v>
      </c>
      <c r="G3619" s="11" t="s">
        <v>7</v>
      </c>
      <c r="H3619" s="11" t="s">
        <v>46</v>
      </c>
      <c r="I3619" s="11" t="s">
        <v>618</v>
      </c>
      <c r="J3619" s="78">
        <v>17000</v>
      </c>
    </row>
    <row r="3620" spans="1:10" outlineLevel="3" x14ac:dyDescent="0.25">
      <c r="A3620" s="87">
        <v>600</v>
      </c>
      <c r="B3620" s="9" t="s">
        <v>227</v>
      </c>
      <c r="C3620" s="9" t="s">
        <v>212</v>
      </c>
      <c r="D3620" s="9" t="s">
        <v>210</v>
      </c>
      <c r="E3620" s="11">
        <v>64047000</v>
      </c>
      <c r="F3620" s="84">
        <v>66110</v>
      </c>
      <c r="G3620" s="11" t="s">
        <v>7</v>
      </c>
      <c r="H3620" s="11" t="s">
        <v>27</v>
      </c>
      <c r="I3620" s="11" t="s">
        <v>618</v>
      </c>
      <c r="J3620" s="78">
        <v>250</v>
      </c>
    </row>
    <row r="3621" spans="1:10" outlineLevel="3" x14ac:dyDescent="0.25">
      <c r="A3621" s="87">
        <v>600</v>
      </c>
      <c r="B3621" s="9" t="s">
        <v>227</v>
      </c>
      <c r="C3621" s="9" t="s">
        <v>212</v>
      </c>
      <c r="D3621" s="9" t="s">
        <v>210</v>
      </c>
      <c r="E3621" s="11">
        <v>64047000</v>
      </c>
      <c r="F3621" s="84">
        <v>68100</v>
      </c>
      <c r="G3621" s="11" t="s">
        <v>7</v>
      </c>
      <c r="H3621" s="11" t="s">
        <v>52</v>
      </c>
      <c r="I3621" s="11" t="s">
        <v>618</v>
      </c>
      <c r="J3621" s="78">
        <v>1000</v>
      </c>
    </row>
    <row r="3622" spans="1:10" outlineLevel="3" x14ac:dyDescent="0.25">
      <c r="A3622" s="87">
        <v>600</v>
      </c>
      <c r="B3622" s="9" t="s">
        <v>227</v>
      </c>
      <c r="C3622" s="9" t="s">
        <v>212</v>
      </c>
      <c r="D3622" s="9" t="s">
        <v>210</v>
      </c>
      <c r="E3622" s="11">
        <v>64047000</v>
      </c>
      <c r="F3622" s="84">
        <v>68140</v>
      </c>
      <c r="G3622" s="11" t="s">
        <v>7</v>
      </c>
      <c r="H3622" s="11" t="s">
        <v>28</v>
      </c>
      <c r="I3622" s="11" t="s">
        <v>618</v>
      </c>
      <c r="J3622" s="78">
        <v>155000</v>
      </c>
    </row>
    <row r="3623" spans="1:10" outlineLevel="3" x14ac:dyDescent="0.25">
      <c r="A3623" s="87">
        <v>600</v>
      </c>
      <c r="B3623" s="9" t="s">
        <v>227</v>
      </c>
      <c r="C3623" s="9" t="s">
        <v>212</v>
      </c>
      <c r="D3623" s="9" t="s">
        <v>210</v>
      </c>
      <c r="E3623" s="11">
        <v>64047000</v>
      </c>
      <c r="F3623" s="84">
        <v>68145</v>
      </c>
      <c r="G3623" s="11" t="s">
        <v>7</v>
      </c>
      <c r="H3623" s="11" t="s">
        <v>29</v>
      </c>
      <c r="I3623" s="11" t="s">
        <v>618</v>
      </c>
      <c r="J3623" s="78">
        <v>265000</v>
      </c>
    </row>
    <row r="3624" spans="1:10" outlineLevel="3" x14ac:dyDescent="0.25">
      <c r="A3624" s="87">
        <v>600</v>
      </c>
      <c r="B3624" s="9" t="s">
        <v>227</v>
      </c>
      <c r="C3624" s="9" t="s">
        <v>212</v>
      </c>
      <c r="D3624" s="9" t="s">
        <v>210</v>
      </c>
      <c r="E3624" s="11">
        <v>64047000</v>
      </c>
      <c r="F3624" s="84">
        <v>68160</v>
      </c>
      <c r="G3624" s="11" t="s">
        <v>7</v>
      </c>
      <c r="H3624" s="11" t="s">
        <v>47</v>
      </c>
      <c r="I3624" s="11" t="s">
        <v>618</v>
      </c>
      <c r="J3624" s="78">
        <v>500</v>
      </c>
    </row>
    <row r="3625" spans="1:10" outlineLevel="3" x14ac:dyDescent="0.25">
      <c r="A3625" s="87">
        <v>600</v>
      </c>
      <c r="B3625" s="9" t="s">
        <v>227</v>
      </c>
      <c r="C3625" s="9" t="s">
        <v>212</v>
      </c>
      <c r="D3625" s="9" t="s">
        <v>210</v>
      </c>
      <c r="E3625" s="11">
        <v>64047000</v>
      </c>
      <c r="F3625" s="84">
        <v>68400</v>
      </c>
      <c r="G3625" s="11" t="s">
        <v>7</v>
      </c>
      <c r="H3625" s="11" t="s">
        <v>49</v>
      </c>
      <c r="I3625" s="11" t="s">
        <v>618</v>
      </c>
      <c r="J3625" s="78">
        <v>1332</v>
      </c>
    </row>
    <row r="3626" spans="1:10" outlineLevel="3" x14ac:dyDescent="0.25">
      <c r="A3626" s="87">
        <v>600</v>
      </c>
      <c r="B3626" s="9" t="s">
        <v>227</v>
      </c>
      <c r="C3626" s="9" t="s">
        <v>212</v>
      </c>
      <c r="D3626" s="9" t="s">
        <v>210</v>
      </c>
      <c r="E3626" s="11">
        <v>64047000</v>
      </c>
      <c r="F3626" s="84">
        <v>69150</v>
      </c>
      <c r="G3626" s="11" t="s">
        <v>7</v>
      </c>
      <c r="H3626" s="11" t="s">
        <v>33</v>
      </c>
      <c r="I3626" s="11" t="s">
        <v>618</v>
      </c>
      <c r="J3626" s="78">
        <v>550</v>
      </c>
    </row>
    <row r="3627" spans="1:10" outlineLevel="3" x14ac:dyDescent="0.25">
      <c r="A3627" s="87">
        <v>600</v>
      </c>
      <c r="B3627" s="9" t="s">
        <v>227</v>
      </c>
      <c r="C3627" s="9" t="s">
        <v>212</v>
      </c>
      <c r="D3627" s="9" t="s">
        <v>210</v>
      </c>
      <c r="E3627" s="11">
        <v>64047000</v>
      </c>
      <c r="F3627" s="84">
        <v>69200</v>
      </c>
      <c r="G3627" s="11" t="s">
        <v>7</v>
      </c>
      <c r="H3627" s="11" t="s">
        <v>34</v>
      </c>
      <c r="I3627" s="11" t="s">
        <v>618</v>
      </c>
      <c r="J3627" s="78">
        <v>965</v>
      </c>
    </row>
    <row r="3628" spans="1:10" outlineLevel="3" x14ac:dyDescent="0.25">
      <c r="A3628" s="87">
        <v>600</v>
      </c>
      <c r="B3628" s="9" t="s">
        <v>227</v>
      </c>
      <c r="C3628" s="9" t="s">
        <v>212</v>
      </c>
      <c r="D3628" s="9" t="s">
        <v>210</v>
      </c>
      <c r="E3628" s="11">
        <v>64047000</v>
      </c>
      <c r="F3628" s="84">
        <v>69500</v>
      </c>
      <c r="G3628" s="11" t="s">
        <v>7</v>
      </c>
      <c r="H3628" s="11" t="s">
        <v>35</v>
      </c>
      <c r="I3628" s="11" t="s">
        <v>618</v>
      </c>
      <c r="J3628" s="78">
        <v>3718</v>
      </c>
    </row>
    <row r="3629" spans="1:10" outlineLevel="3" x14ac:dyDescent="0.25">
      <c r="A3629" s="87">
        <v>600</v>
      </c>
      <c r="B3629" s="9" t="s">
        <v>227</v>
      </c>
      <c r="C3629" s="9" t="s">
        <v>212</v>
      </c>
      <c r="D3629" s="9" t="s">
        <v>210</v>
      </c>
      <c r="E3629" s="11">
        <v>64047000</v>
      </c>
      <c r="F3629" s="84">
        <v>69550</v>
      </c>
      <c r="G3629" s="11" t="s">
        <v>7</v>
      </c>
      <c r="H3629" s="11" t="s">
        <v>36</v>
      </c>
      <c r="I3629" s="11" t="s">
        <v>618</v>
      </c>
      <c r="J3629" s="78">
        <v>24245</v>
      </c>
    </row>
    <row r="3630" spans="1:10" outlineLevel="3" x14ac:dyDescent="0.25">
      <c r="A3630" s="87">
        <v>600</v>
      </c>
      <c r="B3630" s="9" t="s">
        <v>227</v>
      </c>
      <c r="C3630" s="9" t="s">
        <v>212</v>
      </c>
      <c r="D3630" s="9" t="s">
        <v>210</v>
      </c>
      <c r="E3630" s="11">
        <v>64047000</v>
      </c>
      <c r="F3630" s="84">
        <v>76500</v>
      </c>
      <c r="G3630" s="11" t="s">
        <v>7</v>
      </c>
      <c r="H3630" s="11" t="s">
        <v>48</v>
      </c>
      <c r="I3630" s="11" t="s">
        <v>618</v>
      </c>
      <c r="J3630" s="78">
        <v>15000</v>
      </c>
    </row>
    <row r="3631" spans="1:10" outlineLevel="3" x14ac:dyDescent="0.25">
      <c r="A3631" s="87">
        <v>600</v>
      </c>
      <c r="B3631" s="9" t="s">
        <v>227</v>
      </c>
      <c r="C3631" s="9" t="s">
        <v>212</v>
      </c>
      <c r="D3631" s="9" t="s">
        <v>210</v>
      </c>
      <c r="E3631" s="11">
        <v>64047000</v>
      </c>
      <c r="F3631" s="84">
        <v>76800</v>
      </c>
      <c r="G3631" s="11" t="s">
        <v>7</v>
      </c>
      <c r="H3631" s="11" t="s">
        <v>37</v>
      </c>
      <c r="I3631" s="11" t="s">
        <v>618</v>
      </c>
      <c r="J3631" s="78">
        <v>1152</v>
      </c>
    </row>
    <row r="3632" spans="1:10" outlineLevel="3" x14ac:dyDescent="0.25">
      <c r="A3632" s="87">
        <v>600</v>
      </c>
      <c r="B3632" s="9" t="s">
        <v>227</v>
      </c>
      <c r="C3632" s="9" t="s">
        <v>212</v>
      </c>
      <c r="D3632" s="9" t="s">
        <v>210</v>
      </c>
      <c r="E3632" s="11">
        <v>64047000</v>
      </c>
      <c r="F3632" s="84">
        <v>77100</v>
      </c>
      <c r="G3632" s="11" t="s">
        <v>7</v>
      </c>
      <c r="H3632" s="11" t="s">
        <v>56</v>
      </c>
      <c r="I3632" s="11" t="s">
        <v>618</v>
      </c>
      <c r="J3632" s="78">
        <v>1500</v>
      </c>
    </row>
    <row r="3633" spans="1:10" outlineLevel="3" x14ac:dyDescent="0.25">
      <c r="A3633" s="87">
        <v>600</v>
      </c>
      <c r="B3633" s="9" t="s">
        <v>227</v>
      </c>
      <c r="C3633" s="9" t="s">
        <v>212</v>
      </c>
      <c r="D3633" s="9" t="s">
        <v>210</v>
      </c>
      <c r="E3633" s="11">
        <v>64047000</v>
      </c>
      <c r="F3633" s="84">
        <v>77140</v>
      </c>
      <c r="G3633" s="11" t="s">
        <v>7</v>
      </c>
      <c r="H3633" s="11" t="s">
        <v>38</v>
      </c>
      <c r="I3633" s="11" t="s">
        <v>618</v>
      </c>
      <c r="J3633" s="78">
        <v>100</v>
      </c>
    </row>
    <row r="3634" spans="1:10" outlineLevel="3" x14ac:dyDescent="0.25">
      <c r="A3634" s="87">
        <v>600</v>
      </c>
      <c r="B3634" s="9" t="s">
        <v>227</v>
      </c>
      <c r="C3634" s="9" t="s">
        <v>212</v>
      </c>
      <c r="D3634" s="9" t="s">
        <v>210</v>
      </c>
      <c r="E3634" s="11">
        <v>64047000</v>
      </c>
      <c r="F3634" s="84">
        <v>79400</v>
      </c>
      <c r="G3634" s="11" t="s">
        <v>7</v>
      </c>
      <c r="H3634" s="11" t="s">
        <v>78</v>
      </c>
      <c r="I3634" s="11" t="s">
        <v>618</v>
      </c>
      <c r="J3634" s="78">
        <v>262500</v>
      </c>
    </row>
    <row r="3635" spans="1:10" outlineLevel="3" x14ac:dyDescent="0.25">
      <c r="A3635" s="87">
        <v>600</v>
      </c>
      <c r="B3635" s="9" t="s">
        <v>227</v>
      </c>
      <c r="C3635" s="9" t="s">
        <v>212</v>
      </c>
      <c r="D3635" s="9" t="s">
        <v>210</v>
      </c>
      <c r="E3635" s="11">
        <v>64047000</v>
      </c>
      <c r="F3635" s="84">
        <v>79450</v>
      </c>
      <c r="G3635" s="11" t="s">
        <v>7</v>
      </c>
      <c r="H3635" s="11" t="s">
        <v>86</v>
      </c>
      <c r="I3635" s="11" t="s">
        <v>618</v>
      </c>
      <c r="J3635" s="78">
        <v>65888</v>
      </c>
    </row>
    <row r="3636" spans="1:10" outlineLevel="3" x14ac:dyDescent="0.25">
      <c r="A3636" s="87">
        <v>600</v>
      </c>
      <c r="B3636" s="9" t="s">
        <v>227</v>
      </c>
      <c r="C3636" s="9" t="s">
        <v>212</v>
      </c>
      <c r="D3636" s="9" t="s">
        <v>395</v>
      </c>
      <c r="E3636" s="11">
        <v>64049000</v>
      </c>
      <c r="F3636" s="84">
        <v>60100</v>
      </c>
      <c r="G3636" s="11" t="s">
        <v>7</v>
      </c>
      <c r="H3636" s="11" t="s">
        <v>8</v>
      </c>
      <c r="I3636" s="11" t="s">
        <v>618</v>
      </c>
      <c r="J3636" s="78">
        <v>711834</v>
      </c>
    </row>
    <row r="3637" spans="1:10" outlineLevel="3" x14ac:dyDescent="0.25">
      <c r="A3637" s="87">
        <v>600</v>
      </c>
      <c r="B3637" s="9" t="s">
        <v>227</v>
      </c>
      <c r="C3637" s="9" t="s">
        <v>212</v>
      </c>
      <c r="D3637" s="9" t="s">
        <v>395</v>
      </c>
      <c r="E3637" s="11">
        <v>64049000</v>
      </c>
      <c r="F3637" s="84">
        <v>60140</v>
      </c>
      <c r="G3637" s="11" t="s">
        <v>7</v>
      </c>
      <c r="H3637" s="11" t="s">
        <v>9</v>
      </c>
      <c r="I3637" s="11" t="s">
        <v>618</v>
      </c>
      <c r="J3637" s="78">
        <v>35000</v>
      </c>
    </row>
    <row r="3638" spans="1:10" outlineLevel="3" x14ac:dyDescent="0.25">
      <c r="A3638" s="87">
        <v>600</v>
      </c>
      <c r="B3638" s="9" t="s">
        <v>227</v>
      </c>
      <c r="C3638" s="9" t="s">
        <v>212</v>
      </c>
      <c r="D3638" s="9" t="s">
        <v>395</v>
      </c>
      <c r="E3638" s="11">
        <v>64049000</v>
      </c>
      <c r="F3638" s="84">
        <v>60280</v>
      </c>
      <c r="G3638" s="11" t="s">
        <v>7</v>
      </c>
      <c r="H3638" s="11" t="s">
        <v>10</v>
      </c>
      <c r="I3638" s="11" t="s">
        <v>618</v>
      </c>
      <c r="J3638" s="78">
        <v>300</v>
      </c>
    </row>
    <row r="3639" spans="1:10" outlineLevel="3" x14ac:dyDescent="0.25">
      <c r="A3639" s="87">
        <v>600</v>
      </c>
      <c r="B3639" s="9" t="s">
        <v>227</v>
      </c>
      <c r="C3639" s="9" t="s">
        <v>212</v>
      </c>
      <c r="D3639" s="9" t="s">
        <v>395</v>
      </c>
      <c r="E3639" s="11">
        <v>64049000</v>
      </c>
      <c r="F3639" s="84">
        <v>60290</v>
      </c>
      <c r="G3639" s="11" t="s">
        <v>7</v>
      </c>
      <c r="H3639" s="11" t="s">
        <v>11</v>
      </c>
      <c r="I3639" s="11" t="s">
        <v>618</v>
      </c>
      <c r="J3639" s="78">
        <v>9168</v>
      </c>
    </row>
    <row r="3640" spans="1:10" outlineLevel="3" x14ac:dyDescent="0.25">
      <c r="A3640" s="87">
        <v>600</v>
      </c>
      <c r="B3640" s="9" t="s">
        <v>227</v>
      </c>
      <c r="C3640" s="9" t="s">
        <v>212</v>
      </c>
      <c r="D3640" s="9" t="s">
        <v>395</v>
      </c>
      <c r="E3640" s="11">
        <v>64049000</v>
      </c>
      <c r="F3640" s="84">
        <v>60300</v>
      </c>
      <c r="G3640" s="11" t="s">
        <v>7</v>
      </c>
      <c r="H3640" s="11" t="s">
        <v>12</v>
      </c>
      <c r="I3640" s="11" t="s">
        <v>618</v>
      </c>
      <c r="J3640" s="78">
        <v>51466</v>
      </c>
    </row>
    <row r="3641" spans="1:10" outlineLevel="3" x14ac:dyDescent="0.25">
      <c r="A3641" s="87">
        <v>600</v>
      </c>
      <c r="B3641" s="9" t="s">
        <v>227</v>
      </c>
      <c r="C3641" s="9" t="s">
        <v>212</v>
      </c>
      <c r="D3641" s="9" t="s">
        <v>395</v>
      </c>
      <c r="E3641" s="11">
        <v>64049000</v>
      </c>
      <c r="F3641" s="84">
        <v>60330</v>
      </c>
      <c r="G3641" s="11" t="s">
        <v>7</v>
      </c>
      <c r="H3641" s="11" t="s">
        <v>13</v>
      </c>
      <c r="I3641" s="11" t="s">
        <v>618</v>
      </c>
      <c r="J3641" s="78">
        <v>177945</v>
      </c>
    </row>
    <row r="3642" spans="1:10" outlineLevel="3" x14ac:dyDescent="0.25">
      <c r="A3642" s="87">
        <v>600</v>
      </c>
      <c r="B3642" s="9" t="s">
        <v>227</v>
      </c>
      <c r="C3642" s="9" t="s">
        <v>212</v>
      </c>
      <c r="D3642" s="9" t="s">
        <v>395</v>
      </c>
      <c r="E3642" s="11">
        <v>64049000</v>
      </c>
      <c r="F3642" s="84">
        <v>60331</v>
      </c>
      <c r="G3642" s="11" t="s">
        <v>7</v>
      </c>
      <c r="H3642" s="11" t="s">
        <v>14</v>
      </c>
      <c r="I3642" s="11" t="s">
        <v>618</v>
      </c>
      <c r="J3642" s="78">
        <v>6554</v>
      </c>
    </row>
    <row r="3643" spans="1:10" outlineLevel="3" x14ac:dyDescent="0.25">
      <c r="A3643" s="87">
        <v>600</v>
      </c>
      <c r="B3643" s="9" t="s">
        <v>227</v>
      </c>
      <c r="C3643" s="9" t="s">
        <v>212</v>
      </c>
      <c r="D3643" s="9" t="s">
        <v>395</v>
      </c>
      <c r="E3643" s="11">
        <v>64049000</v>
      </c>
      <c r="F3643" s="84">
        <v>60340</v>
      </c>
      <c r="G3643" s="11" t="s">
        <v>7</v>
      </c>
      <c r="H3643" s="11" t="s">
        <v>15</v>
      </c>
      <c r="I3643" s="11" t="s">
        <v>618</v>
      </c>
      <c r="J3643" s="78">
        <v>8485</v>
      </c>
    </row>
    <row r="3644" spans="1:10" outlineLevel="3" x14ac:dyDescent="0.25">
      <c r="A3644" s="87">
        <v>600</v>
      </c>
      <c r="B3644" s="9" t="s">
        <v>227</v>
      </c>
      <c r="C3644" s="9" t="s">
        <v>212</v>
      </c>
      <c r="D3644" s="9" t="s">
        <v>395</v>
      </c>
      <c r="E3644" s="11">
        <v>64049000</v>
      </c>
      <c r="F3644" s="84">
        <v>60350</v>
      </c>
      <c r="G3644" s="11" t="s">
        <v>7</v>
      </c>
      <c r="H3644" s="11" t="s">
        <v>16</v>
      </c>
      <c r="I3644" s="11" t="s">
        <v>618</v>
      </c>
      <c r="J3644" s="78">
        <v>2430</v>
      </c>
    </row>
    <row r="3645" spans="1:10" outlineLevel="3" x14ac:dyDescent="0.25">
      <c r="A3645" s="87">
        <v>600</v>
      </c>
      <c r="B3645" s="9" t="s">
        <v>227</v>
      </c>
      <c r="C3645" s="9" t="s">
        <v>212</v>
      </c>
      <c r="D3645" s="9" t="s">
        <v>395</v>
      </c>
      <c r="E3645" s="11">
        <v>64049000</v>
      </c>
      <c r="F3645" s="84">
        <v>60360</v>
      </c>
      <c r="G3645" s="11" t="s">
        <v>7</v>
      </c>
      <c r="H3645" s="11" t="s">
        <v>17</v>
      </c>
      <c r="I3645" s="11" t="s">
        <v>618</v>
      </c>
      <c r="J3645" s="78">
        <v>104716</v>
      </c>
    </row>
    <row r="3646" spans="1:10" outlineLevel="3" x14ac:dyDescent="0.25">
      <c r="A3646" s="87">
        <v>600</v>
      </c>
      <c r="B3646" s="9" t="s">
        <v>227</v>
      </c>
      <c r="C3646" s="9" t="s">
        <v>212</v>
      </c>
      <c r="D3646" s="9" t="s">
        <v>395</v>
      </c>
      <c r="E3646" s="11">
        <v>64049000</v>
      </c>
      <c r="F3646" s="84">
        <v>61100</v>
      </c>
      <c r="G3646" s="11" t="s">
        <v>7</v>
      </c>
      <c r="H3646" s="11" t="s">
        <v>19</v>
      </c>
      <c r="I3646" s="11" t="s">
        <v>618</v>
      </c>
      <c r="J3646" s="78">
        <v>2000</v>
      </c>
    </row>
    <row r="3647" spans="1:10" outlineLevel="3" x14ac:dyDescent="0.25">
      <c r="A3647" s="87">
        <v>600</v>
      </c>
      <c r="B3647" s="9" t="s">
        <v>227</v>
      </c>
      <c r="C3647" s="9" t="s">
        <v>212</v>
      </c>
      <c r="D3647" s="9" t="s">
        <v>395</v>
      </c>
      <c r="E3647" s="11">
        <v>64049000</v>
      </c>
      <c r="F3647" s="84">
        <v>61110</v>
      </c>
      <c r="G3647" s="11" t="s">
        <v>7</v>
      </c>
      <c r="H3647" s="11" t="s">
        <v>20</v>
      </c>
      <c r="I3647" s="11" t="s">
        <v>618</v>
      </c>
      <c r="J3647" s="78">
        <v>100</v>
      </c>
    </row>
    <row r="3648" spans="1:10" outlineLevel="3" x14ac:dyDescent="0.25">
      <c r="A3648" s="87">
        <v>600</v>
      </c>
      <c r="B3648" s="9" t="s">
        <v>227</v>
      </c>
      <c r="C3648" s="9" t="s">
        <v>212</v>
      </c>
      <c r="D3648" s="9" t="s">
        <v>395</v>
      </c>
      <c r="E3648" s="11">
        <v>64049000</v>
      </c>
      <c r="F3648" s="84">
        <v>61150</v>
      </c>
      <c r="G3648" s="11" t="s">
        <v>7</v>
      </c>
      <c r="H3648" s="11" t="s">
        <v>67</v>
      </c>
      <c r="I3648" s="11" t="s">
        <v>618</v>
      </c>
      <c r="J3648" s="78">
        <v>80</v>
      </c>
    </row>
    <row r="3649" spans="1:10" outlineLevel="3" x14ac:dyDescent="0.25">
      <c r="A3649" s="87">
        <v>600</v>
      </c>
      <c r="B3649" s="9" t="s">
        <v>227</v>
      </c>
      <c r="C3649" s="9" t="s">
        <v>212</v>
      </c>
      <c r="D3649" s="9" t="s">
        <v>395</v>
      </c>
      <c r="E3649" s="11">
        <v>64049000</v>
      </c>
      <c r="F3649" s="84">
        <v>61160</v>
      </c>
      <c r="G3649" s="11" t="s">
        <v>7</v>
      </c>
      <c r="H3649" s="11" t="s">
        <v>21</v>
      </c>
      <c r="I3649" s="11" t="s">
        <v>618</v>
      </c>
      <c r="J3649" s="78">
        <v>1200</v>
      </c>
    </row>
    <row r="3650" spans="1:10" outlineLevel="3" x14ac:dyDescent="0.25">
      <c r="A3650" s="87">
        <v>600</v>
      </c>
      <c r="B3650" s="9" t="s">
        <v>227</v>
      </c>
      <c r="C3650" s="9" t="s">
        <v>212</v>
      </c>
      <c r="D3650" s="9" t="s">
        <v>395</v>
      </c>
      <c r="E3650" s="11">
        <v>64049000</v>
      </c>
      <c r="F3650" s="84">
        <v>61180</v>
      </c>
      <c r="G3650" s="11" t="s">
        <v>7</v>
      </c>
      <c r="H3650" s="11" t="s">
        <v>23</v>
      </c>
      <c r="I3650" s="11" t="s">
        <v>618</v>
      </c>
      <c r="J3650" s="78">
        <v>8158</v>
      </c>
    </row>
    <row r="3651" spans="1:10" outlineLevel="3" x14ac:dyDescent="0.25">
      <c r="A3651" s="87">
        <v>600</v>
      </c>
      <c r="B3651" s="9" t="s">
        <v>227</v>
      </c>
      <c r="C3651" s="9" t="s">
        <v>212</v>
      </c>
      <c r="D3651" s="9" t="s">
        <v>395</v>
      </c>
      <c r="E3651" s="11">
        <v>64049000</v>
      </c>
      <c r="F3651" s="84">
        <v>61185</v>
      </c>
      <c r="G3651" s="11" t="s">
        <v>7</v>
      </c>
      <c r="H3651" s="11" t="s">
        <v>68</v>
      </c>
      <c r="I3651" s="11" t="s">
        <v>618</v>
      </c>
      <c r="J3651" s="78">
        <v>1100</v>
      </c>
    </row>
    <row r="3652" spans="1:10" outlineLevel="3" x14ac:dyDescent="0.25">
      <c r="A3652" s="87">
        <v>600</v>
      </c>
      <c r="B3652" s="9" t="s">
        <v>227</v>
      </c>
      <c r="C3652" s="9" t="s">
        <v>212</v>
      </c>
      <c r="D3652" s="9" t="s">
        <v>395</v>
      </c>
      <c r="E3652" s="11">
        <v>64049000</v>
      </c>
      <c r="F3652" s="84">
        <v>61250</v>
      </c>
      <c r="G3652" s="11" t="s">
        <v>7</v>
      </c>
      <c r="H3652" s="11" t="s">
        <v>39</v>
      </c>
      <c r="I3652" s="11" t="s">
        <v>618</v>
      </c>
      <c r="J3652" s="78">
        <v>750</v>
      </c>
    </row>
    <row r="3653" spans="1:10" outlineLevel="3" x14ac:dyDescent="0.25">
      <c r="A3653" s="87">
        <v>600</v>
      </c>
      <c r="B3653" s="9" t="s">
        <v>227</v>
      </c>
      <c r="C3653" s="9" t="s">
        <v>212</v>
      </c>
      <c r="D3653" s="9" t="s">
        <v>395</v>
      </c>
      <c r="E3653" s="11">
        <v>64049000</v>
      </c>
      <c r="F3653" s="84">
        <v>61350</v>
      </c>
      <c r="G3653" s="11" t="s">
        <v>7</v>
      </c>
      <c r="H3653" s="11" t="s">
        <v>79</v>
      </c>
      <c r="I3653" s="11" t="s">
        <v>618</v>
      </c>
      <c r="J3653" s="78">
        <v>500</v>
      </c>
    </row>
    <row r="3654" spans="1:10" outlineLevel="3" x14ac:dyDescent="0.25">
      <c r="A3654" s="87">
        <v>600</v>
      </c>
      <c r="B3654" s="9" t="s">
        <v>227</v>
      </c>
      <c r="C3654" s="9" t="s">
        <v>212</v>
      </c>
      <c r="D3654" s="9" t="s">
        <v>395</v>
      </c>
      <c r="E3654" s="11">
        <v>64049000</v>
      </c>
      <c r="F3654" s="84">
        <v>61355</v>
      </c>
      <c r="G3654" s="11" t="s">
        <v>7</v>
      </c>
      <c r="H3654" s="11" t="s">
        <v>41</v>
      </c>
      <c r="I3654" s="11" t="s">
        <v>618</v>
      </c>
      <c r="J3654" s="78">
        <v>50</v>
      </c>
    </row>
    <row r="3655" spans="1:10" outlineLevel="3" x14ac:dyDescent="0.25">
      <c r="A3655" s="87">
        <v>600</v>
      </c>
      <c r="B3655" s="9" t="s">
        <v>227</v>
      </c>
      <c r="C3655" s="9" t="s">
        <v>212</v>
      </c>
      <c r="D3655" s="9" t="s">
        <v>395</v>
      </c>
      <c r="E3655" s="11">
        <v>64049000</v>
      </c>
      <c r="F3655" s="84">
        <v>61800</v>
      </c>
      <c r="G3655" s="11" t="s">
        <v>7</v>
      </c>
      <c r="H3655" s="11" t="s">
        <v>25</v>
      </c>
      <c r="I3655" s="11" t="s">
        <v>618</v>
      </c>
      <c r="J3655" s="78">
        <v>18140</v>
      </c>
    </row>
    <row r="3656" spans="1:10" outlineLevel="3" x14ac:dyDescent="0.25">
      <c r="A3656" s="87">
        <v>600</v>
      </c>
      <c r="B3656" s="9" t="s">
        <v>227</v>
      </c>
      <c r="C3656" s="9" t="s">
        <v>212</v>
      </c>
      <c r="D3656" s="9" t="s">
        <v>395</v>
      </c>
      <c r="E3656" s="11">
        <v>64049000</v>
      </c>
      <c r="F3656" s="84">
        <v>61820</v>
      </c>
      <c r="G3656" s="11" t="s">
        <v>7</v>
      </c>
      <c r="H3656" s="11" t="s">
        <v>69</v>
      </c>
      <c r="I3656" s="11" t="s">
        <v>618</v>
      </c>
      <c r="J3656" s="78">
        <v>1500</v>
      </c>
    </row>
    <row r="3657" spans="1:10" outlineLevel="3" x14ac:dyDescent="0.25">
      <c r="A3657" s="87">
        <v>600</v>
      </c>
      <c r="B3657" s="9" t="s">
        <v>227</v>
      </c>
      <c r="C3657" s="9" t="s">
        <v>212</v>
      </c>
      <c r="D3657" s="9" t="s">
        <v>395</v>
      </c>
      <c r="E3657" s="11">
        <v>64049000</v>
      </c>
      <c r="F3657" s="84">
        <v>61920</v>
      </c>
      <c r="G3657" s="11" t="s">
        <v>7</v>
      </c>
      <c r="H3657" s="11" t="s">
        <v>388</v>
      </c>
      <c r="I3657" s="11" t="s">
        <v>618</v>
      </c>
      <c r="J3657" s="78">
        <v>3200</v>
      </c>
    </row>
    <row r="3658" spans="1:10" outlineLevel="3" x14ac:dyDescent="0.25">
      <c r="A3658" s="87">
        <v>600</v>
      </c>
      <c r="B3658" s="9" t="s">
        <v>227</v>
      </c>
      <c r="C3658" s="9" t="s">
        <v>212</v>
      </c>
      <c r="D3658" s="9" t="s">
        <v>395</v>
      </c>
      <c r="E3658" s="11">
        <v>64049000</v>
      </c>
      <c r="F3658" s="84">
        <v>61950</v>
      </c>
      <c r="G3658" s="11" t="s">
        <v>7</v>
      </c>
      <c r="H3658" s="11" t="s">
        <v>390</v>
      </c>
      <c r="I3658" s="11" t="s">
        <v>618</v>
      </c>
      <c r="J3658" s="78">
        <v>349</v>
      </c>
    </row>
    <row r="3659" spans="1:10" outlineLevel="3" x14ac:dyDescent="0.25">
      <c r="A3659" s="87">
        <v>600</v>
      </c>
      <c r="B3659" s="9" t="s">
        <v>227</v>
      </c>
      <c r="C3659" s="9" t="s">
        <v>212</v>
      </c>
      <c r="D3659" s="9" t="s">
        <v>395</v>
      </c>
      <c r="E3659" s="11">
        <v>64049000</v>
      </c>
      <c r="F3659" s="84">
        <v>62400</v>
      </c>
      <c r="G3659" s="11" t="s">
        <v>7</v>
      </c>
      <c r="H3659" s="11" t="s">
        <v>44</v>
      </c>
      <c r="I3659" s="11" t="s">
        <v>618</v>
      </c>
      <c r="J3659" s="78">
        <v>250</v>
      </c>
    </row>
    <row r="3660" spans="1:10" outlineLevel="3" x14ac:dyDescent="0.25">
      <c r="A3660" s="87">
        <v>600</v>
      </c>
      <c r="B3660" s="9" t="s">
        <v>227</v>
      </c>
      <c r="C3660" s="9" t="s">
        <v>212</v>
      </c>
      <c r="D3660" s="9" t="s">
        <v>395</v>
      </c>
      <c r="E3660" s="11">
        <v>64049000</v>
      </c>
      <c r="F3660" s="84">
        <v>62450</v>
      </c>
      <c r="G3660" s="11" t="s">
        <v>7</v>
      </c>
      <c r="H3660" s="11" t="s">
        <v>82</v>
      </c>
      <c r="I3660" s="11" t="s">
        <v>618</v>
      </c>
      <c r="J3660" s="78">
        <v>500</v>
      </c>
    </row>
    <row r="3661" spans="1:10" outlineLevel="3" x14ac:dyDescent="0.25">
      <c r="A3661" s="87">
        <v>600</v>
      </c>
      <c r="B3661" s="9" t="s">
        <v>227</v>
      </c>
      <c r="C3661" s="9" t="s">
        <v>212</v>
      </c>
      <c r="D3661" s="9" t="s">
        <v>395</v>
      </c>
      <c r="E3661" s="11">
        <v>64049000</v>
      </c>
      <c r="F3661" s="84">
        <v>62550</v>
      </c>
      <c r="G3661" s="11" t="s">
        <v>7</v>
      </c>
      <c r="H3661" s="11" t="s">
        <v>45</v>
      </c>
      <c r="I3661" s="11" t="s">
        <v>618</v>
      </c>
      <c r="J3661" s="78">
        <v>1100</v>
      </c>
    </row>
    <row r="3662" spans="1:10" outlineLevel="3" x14ac:dyDescent="0.25">
      <c r="A3662" s="87">
        <v>600</v>
      </c>
      <c r="B3662" s="9" t="s">
        <v>227</v>
      </c>
      <c r="C3662" s="9" t="s">
        <v>212</v>
      </c>
      <c r="D3662" s="9" t="s">
        <v>395</v>
      </c>
      <c r="E3662" s="11">
        <v>64049000</v>
      </c>
      <c r="F3662" s="84">
        <v>63200</v>
      </c>
      <c r="G3662" s="11" t="s">
        <v>7</v>
      </c>
      <c r="H3662" s="11" t="s">
        <v>110</v>
      </c>
      <c r="I3662" s="11" t="s">
        <v>618</v>
      </c>
      <c r="J3662" s="78">
        <v>100</v>
      </c>
    </row>
    <row r="3663" spans="1:10" outlineLevel="3" x14ac:dyDescent="0.25">
      <c r="A3663" s="87">
        <v>600</v>
      </c>
      <c r="B3663" s="9" t="s">
        <v>227</v>
      </c>
      <c r="C3663" s="9" t="s">
        <v>212</v>
      </c>
      <c r="D3663" s="9" t="s">
        <v>395</v>
      </c>
      <c r="E3663" s="11">
        <v>64049000</v>
      </c>
      <c r="F3663" s="84">
        <v>64110</v>
      </c>
      <c r="G3663" s="11" t="s">
        <v>7</v>
      </c>
      <c r="H3663" s="11" t="s">
        <v>26</v>
      </c>
      <c r="I3663" s="11" t="s">
        <v>618</v>
      </c>
      <c r="J3663" s="78">
        <v>10704</v>
      </c>
    </row>
    <row r="3664" spans="1:10" outlineLevel="3" x14ac:dyDescent="0.25">
      <c r="A3664" s="87">
        <v>600</v>
      </c>
      <c r="B3664" s="9" t="s">
        <v>227</v>
      </c>
      <c r="C3664" s="9" t="s">
        <v>212</v>
      </c>
      <c r="D3664" s="9" t="s">
        <v>395</v>
      </c>
      <c r="E3664" s="11">
        <v>64049000</v>
      </c>
      <c r="F3664" s="84">
        <v>64120</v>
      </c>
      <c r="G3664" s="11" t="s">
        <v>7</v>
      </c>
      <c r="H3664" s="11" t="s">
        <v>83</v>
      </c>
      <c r="I3664" s="11" t="s">
        <v>618</v>
      </c>
      <c r="J3664" s="78">
        <v>2532</v>
      </c>
    </row>
    <row r="3665" spans="1:10" outlineLevel="3" x14ac:dyDescent="0.25">
      <c r="A3665" s="87">
        <v>600</v>
      </c>
      <c r="B3665" s="9" t="s">
        <v>227</v>
      </c>
      <c r="C3665" s="9" t="s">
        <v>212</v>
      </c>
      <c r="D3665" s="9" t="s">
        <v>395</v>
      </c>
      <c r="E3665" s="11">
        <v>64049000</v>
      </c>
      <c r="F3665" s="84">
        <v>66110</v>
      </c>
      <c r="G3665" s="11" t="s">
        <v>7</v>
      </c>
      <c r="H3665" s="11" t="s">
        <v>27</v>
      </c>
      <c r="I3665" s="11" t="s">
        <v>618</v>
      </c>
      <c r="J3665" s="78">
        <v>195</v>
      </c>
    </row>
    <row r="3666" spans="1:10" outlineLevel="3" x14ac:dyDescent="0.25">
      <c r="A3666" s="87">
        <v>600</v>
      </c>
      <c r="B3666" s="9" t="s">
        <v>227</v>
      </c>
      <c r="C3666" s="9" t="s">
        <v>212</v>
      </c>
      <c r="D3666" s="9" t="s">
        <v>395</v>
      </c>
      <c r="E3666" s="11">
        <v>64049000</v>
      </c>
      <c r="F3666" s="84">
        <v>68100</v>
      </c>
      <c r="G3666" s="11" t="s">
        <v>7</v>
      </c>
      <c r="H3666" s="11" t="s">
        <v>52</v>
      </c>
      <c r="I3666" s="11" t="s">
        <v>618</v>
      </c>
      <c r="J3666" s="78">
        <v>10000</v>
      </c>
    </row>
    <row r="3667" spans="1:10" outlineLevel="3" x14ac:dyDescent="0.25">
      <c r="A3667" s="87">
        <v>600</v>
      </c>
      <c r="B3667" s="9" t="s">
        <v>227</v>
      </c>
      <c r="C3667" s="9" t="s">
        <v>212</v>
      </c>
      <c r="D3667" s="9" t="s">
        <v>395</v>
      </c>
      <c r="E3667" s="11">
        <v>64049000</v>
      </c>
      <c r="F3667" s="84">
        <v>68130</v>
      </c>
      <c r="G3667" s="11" t="s">
        <v>7</v>
      </c>
      <c r="H3667" s="11" t="s">
        <v>172</v>
      </c>
      <c r="I3667" s="11" t="s">
        <v>618</v>
      </c>
      <c r="J3667" s="78">
        <v>2000</v>
      </c>
    </row>
    <row r="3668" spans="1:10" outlineLevel="3" x14ac:dyDescent="0.25">
      <c r="A3668" s="87">
        <v>600</v>
      </c>
      <c r="B3668" s="9" t="s">
        <v>227</v>
      </c>
      <c r="C3668" s="9" t="s">
        <v>212</v>
      </c>
      <c r="D3668" s="9" t="s">
        <v>395</v>
      </c>
      <c r="E3668" s="11">
        <v>64049000</v>
      </c>
      <c r="F3668" s="84">
        <v>68145</v>
      </c>
      <c r="G3668" s="11" t="s">
        <v>7</v>
      </c>
      <c r="H3668" s="11" t="s">
        <v>29</v>
      </c>
      <c r="I3668" s="11" t="s">
        <v>618</v>
      </c>
      <c r="J3668" s="78">
        <v>600</v>
      </c>
    </row>
    <row r="3669" spans="1:10" outlineLevel="3" x14ac:dyDescent="0.25">
      <c r="A3669" s="87">
        <v>600</v>
      </c>
      <c r="B3669" s="9" t="s">
        <v>227</v>
      </c>
      <c r="C3669" s="9" t="s">
        <v>212</v>
      </c>
      <c r="D3669" s="9" t="s">
        <v>395</v>
      </c>
      <c r="E3669" s="11">
        <v>64049000</v>
      </c>
      <c r="F3669" s="84">
        <v>68350</v>
      </c>
      <c r="G3669" s="11" t="s">
        <v>7</v>
      </c>
      <c r="H3669" s="11" t="s">
        <v>31</v>
      </c>
      <c r="I3669" s="11" t="s">
        <v>618</v>
      </c>
      <c r="J3669" s="78">
        <v>250</v>
      </c>
    </row>
    <row r="3670" spans="1:10" outlineLevel="3" x14ac:dyDescent="0.25">
      <c r="A3670" s="87">
        <v>600</v>
      </c>
      <c r="B3670" s="9" t="s">
        <v>227</v>
      </c>
      <c r="C3670" s="9" t="s">
        <v>212</v>
      </c>
      <c r="D3670" s="9" t="s">
        <v>395</v>
      </c>
      <c r="E3670" s="11">
        <v>64049000</v>
      </c>
      <c r="F3670" s="84">
        <v>68400</v>
      </c>
      <c r="G3670" s="11" t="s">
        <v>7</v>
      </c>
      <c r="H3670" s="11" t="s">
        <v>49</v>
      </c>
      <c r="I3670" s="11" t="s">
        <v>618</v>
      </c>
      <c r="J3670" s="78">
        <v>816</v>
      </c>
    </row>
    <row r="3671" spans="1:10" outlineLevel="3" x14ac:dyDescent="0.25">
      <c r="A3671" s="87">
        <v>600</v>
      </c>
      <c r="B3671" s="9" t="s">
        <v>227</v>
      </c>
      <c r="C3671" s="9" t="s">
        <v>212</v>
      </c>
      <c r="D3671" s="9" t="s">
        <v>395</v>
      </c>
      <c r="E3671" s="11">
        <v>64049000</v>
      </c>
      <c r="F3671" s="84">
        <v>69150</v>
      </c>
      <c r="G3671" s="11" t="s">
        <v>7</v>
      </c>
      <c r="H3671" s="11" t="s">
        <v>33</v>
      </c>
      <c r="I3671" s="11" t="s">
        <v>618</v>
      </c>
      <c r="J3671" s="78">
        <v>400</v>
      </c>
    </row>
    <row r="3672" spans="1:10" outlineLevel="3" x14ac:dyDescent="0.25">
      <c r="A3672" s="87">
        <v>600</v>
      </c>
      <c r="B3672" s="9" t="s">
        <v>227</v>
      </c>
      <c r="C3672" s="9" t="s">
        <v>212</v>
      </c>
      <c r="D3672" s="9" t="s">
        <v>395</v>
      </c>
      <c r="E3672" s="11">
        <v>64049000</v>
      </c>
      <c r="F3672" s="84">
        <v>69200</v>
      </c>
      <c r="G3672" s="11" t="s">
        <v>7</v>
      </c>
      <c r="H3672" s="11" t="s">
        <v>34</v>
      </c>
      <c r="I3672" s="11" t="s">
        <v>618</v>
      </c>
      <c r="J3672" s="78">
        <v>1495</v>
      </c>
    </row>
    <row r="3673" spans="1:10" outlineLevel="3" x14ac:dyDescent="0.25">
      <c r="A3673" s="87">
        <v>600</v>
      </c>
      <c r="B3673" s="9" t="s">
        <v>227</v>
      </c>
      <c r="C3673" s="9" t="s">
        <v>212</v>
      </c>
      <c r="D3673" s="9" t="s">
        <v>395</v>
      </c>
      <c r="E3673" s="11">
        <v>64049000</v>
      </c>
      <c r="F3673" s="84">
        <v>69500</v>
      </c>
      <c r="G3673" s="11" t="s">
        <v>7</v>
      </c>
      <c r="H3673" s="11" t="s">
        <v>35</v>
      </c>
      <c r="I3673" s="11" t="s">
        <v>618</v>
      </c>
      <c r="J3673" s="78">
        <v>8219</v>
      </c>
    </row>
    <row r="3674" spans="1:10" outlineLevel="3" x14ac:dyDescent="0.25">
      <c r="A3674" s="87">
        <v>600</v>
      </c>
      <c r="B3674" s="9" t="s">
        <v>227</v>
      </c>
      <c r="C3674" s="9" t="s">
        <v>212</v>
      </c>
      <c r="D3674" s="9" t="s">
        <v>395</v>
      </c>
      <c r="E3674" s="11">
        <v>64049000</v>
      </c>
      <c r="F3674" s="84">
        <v>69550</v>
      </c>
      <c r="G3674" s="11" t="s">
        <v>7</v>
      </c>
      <c r="H3674" s="11" t="s">
        <v>36</v>
      </c>
      <c r="I3674" s="11" t="s">
        <v>618</v>
      </c>
      <c r="J3674" s="78">
        <v>6635</v>
      </c>
    </row>
    <row r="3675" spans="1:10" outlineLevel="3" x14ac:dyDescent="0.25">
      <c r="A3675" s="87">
        <v>600</v>
      </c>
      <c r="B3675" s="9" t="s">
        <v>227</v>
      </c>
      <c r="C3675" s="9" t="s">
        <v>212</v>
      </c>
      <c r="D3675" s="9" t="s">
        <v>395</v>
      </c>
      <c r="E3675" s="11">
        <v>64049000</v>
      </c>
      <c r="F3675" s="84">
        <v>76500</v>
      </c>
      <c r="G3675" s="11" t="s">
        <v>7</v>
      </c>
      <c r="H3675" s="11" t="s">
        <v>48</v>
      </c>
      <c r="I3675" s="11" t="s">
        <v>618</v>
      </c>
      <c r="J3675" s="78">
        <v>3000</v>
      </c>
    </row>
    <row r="3676" spans="1:10" outlineLevel="3" x14ac:dyDescent="0.25">
      <c r="A3676" s="87">
        <v>600</v>
      </c>
      <c r="B3676" s="9" t="s">
        <v>227</v>
      </c>
      <c r="C3676" s="9" t="s">
        <v>212</v>
      </c>
      <c r="D3676" s="9" t="s">
        <v>395</v>
      </c>
      <c r="E3676" s="11">
        <v>64049000</v>
      </c>
      <c r="F3676" s="84">
        <v>76800</v>
      </c>
      <c r="G3676" s="11" t="s">
        <v>7</v>
      </c>
      <c r="H3676" s="11" t="s">
        <v>37</v>
      </c>
      <c r="I3676" s="11" t="s">
        <v>618</v>
      </c>
      <c r="J3676" s="78">
        <v>1932</v>
      </c>
    </row>
    <row r="3677" spans="1:10" outlineLevel="3" x14ac:dyDescent="0.25">
      <c r="A3677" s="87">
        <v>600</v>
      </c>
      <c r="B3677" s="9" t="s">
        <v>227</v>
      </c>
      <c r="C3677" s="9" t="s">
        <v>212</v>
      </c>
      <c r="D3677" s="9" t="s">
        <v>395</v>
      </c>
      <c r="E3677" s="11">
        <v>64049000</v>
      </c>
      <c r="F3677" s="84">
        <v>77140</v>
      </c>
      <c r="G3677" s="11" t="s">
        <v>7</v>
      </c>
      <c r="H3677" s="11" t="s">
        <v>38</v>
      </c>
      <c r="I3677" s="11" t="s">
        <v>618</v>
      </c>
      <c r="J3677" s="78">
        <v>20</v>
      </c>
    </row>
    <row r="3678" spans="1:10" outlineLevel="3" x14ac:dyDescent="0.25">
      <c r="A3678" s="87">
        <v>600</v>
      </c>
      <c r="B3678" s="9" t="s">
        <v>227</v>
      </c>
      <c r="C3678" s="9" t="s">
        <v>212</v>
      </c>
      <c r="D3678" s="9" t="s">
        <v>395</v>
      </c>
      <c r="E3678" s="11">
        <v>64049000</v>
      </c>
      <c r="F3678" s="84">
        <v>79450</v>
      </c>
      <c r="G3678" s="11" t="s">
        <v>7</v>
      </c>
      <c r="H3678" s="11" t="s">
        <v>86</v>
      </c>
      <c r="I3678" s="11" t="s">
        <v>618</v>
      </c>
      <c r="J3678" s="78">
        <v>59798</v>
      </c>
    </row>
    <row r="3679" spans="1:10" outlineLevel="3" x14ac:dyDescent="0.25">
      <c r="A3679" s="87">
        <v>600</v>
      </c>
      <c r="B3679" s="9" t="s">
        <v>227</v>
      </c>
      <c r="C3679" s="9" t="s">
        <v>232</v>
      </c>
      <c r="D3679" s="9" t="s">
        <v>551</v>
      </c>
      <c r="E3679" s="11">
        <v>65552000</v>
      </c>
      <c r="F3679" s="84">
        <v>60100</v>
      </c>
      <c r="G3679" s="11" t="s">
        <v>7</v>
      </c>
      <c r="H3679" s="11" t="s">
        <v>8</v>
      </c>
      <c r="I3679" s="11" t="s">
        <v>618</v>
      </c>
      <c r="J3679" s="78">
        <v>106756</v>
      </c>
    </row>
    <row r="3680" spans="1:10" outlineLevel="3" x14ac:dyDescent="0.25">
      <c r="A3680" s="87">
        <v>600</v>
      </c>
      <c r="B3680" s="9" t="s">
        <v>227</v>
      </c>
      <c r="C3680" s="9" t="s">
        <v>232</v>
      </c>
      <c r="D3680" s="9" t="s">
        <v>551</v>
      </c>
      <c r="E3680" s="11">
        <v>65552000</v>
      </c>
      <c r="F3680" s="84">
        <v>60290</v>
      </c>
      <c r="G3680" s="11" t="s">
        <v>7</v>
      </c>
      <c r="H3680" s="11" t="s">
        <v>11</v>
      </c>
      <c r="I3680" s="11" t="s">
        <v>618</v>
      </c>
      <c r="J3680" s="78">
        <v>712</v>
      </c>
    </row>
    <row r="3681" spans="1:10" outlineLevel="3" x14ac:dyDescent="0.25">
      <c r="A3681" s="87">
        <v>600</v>
      </c>
      <c r="B3681" s="9" t="s">
        <v>227</v>
      </c>
      <c r="C3681" s="9" t="s">
        <v>232</v>
      </c>
      <c r="D3681" s="9" t="s">
        <v>551</v>
      </c>
      <c r="E3681" s="11">
        <v>65552000</v>
      </c>
      <c r="F3681" s="84">
        <v>60300</v>
      </c>
      <c r="G3681" s="11" t="s">
        <v>7</v>
      </c>
      <c r="H3681" s="11" t="s">
        <v>12</v>
      </c>
      <c r="I3681" s="11" t="s">
        <v>618</v>
      </c>
      <c r="J3681" s="78">
        <v>8179</v>
      </c>
    </row>
    <row r="3682" spans="1:10" outlineLevel="3" x14ac:dyDescent="0.25">
      <c r="A3682" s="87">
        <v>600</v>
      </c>
      <c r="B3682" s="9" t="s">
        <v>227</v>
      </c>
      <c r="C3682" s="9" t="s">
        <v>232</v>
      </c>
      <c r="D3682" s="9" t="s">
        <v>551</v>
      </c>
      <c r="E3682" s="11">
        <v>65552000</v>
      </c>
      <c r="F3682" s="84">
        <v>60330</v>
      </c>
      <c r="G3682" s="11" t="s">
        <v>7</v>
      </c>
      <c r="H3682" s="11" t="s">
        <v>13</v>
      </c>
      <c r="I3682" s="11" t="s">
        <v>618</v>
      </c>
      <c r="J3682" s="78">
        <v>482</v>
      </c>
    </row>
    <row r="3683" spans="1:10" outlineLevel="3" x14ac:dyDescent="0.25">
      <c r="A3683" s="87">
        <v>600</v>
      </c>
      <c r="B3683" s="9" t="s">
        <v>227</v>
      </c>
      <c r="C3683" s="9" t="s">
        <v>232</v>
      </c>
      <c r="D3683" s="9" t="s">
        <v>551</v>
      </c>
      <c r="E3683" s="11">
        <v>65552000</v>
      </c>
      <c r="F3683" s="84">
        <v>60331</v>
      </c>
      <c r="G3683" s="11" t="s">
        <v>7</v>
      </c>
      <c r="H3683" s="11" t="s">
        <v>14</v>
      </c>
      <c r="I3683" s="11" t="s">
        <v>618</v>
      </c>
      <c r="J3683" s="78">
        <v>1258</v>
      </c>
    </row>
    <row r="3684" spans="1:10" outlineLevel="3" x14ac:dyDescent="0.25">
      <c r="A3684" s="87">
        <v>600</v>
      </c>
      <c r="B3684" s="9" t="s">
        <v>227</v>
      </c>
      <c r="C3684" s="9" t="s">
        <v>232</v>
      </c>
      <c r="D3684" s="9" t="s">
        <v>551</v>
      </c>
      <c r="E3684" s="11">
        <v>65552000</v>
      </c>
      <c r="F3684" s="84">
        <v>60340</v>
      </c>
      <c r="G3684" s="11" t="s">
        <v>7</v>
      </c>
      <c r="H3684" s="11" t="s">
        <v>15</v>
      </c>
      <c r="I3684" s="11" t="s">
        <v>618</v>
      </c>
      <c r="J3684" s="78">
        <v>127</v>
      </c>
    </row>
    <row r="3685" spans="1:10" outlineLevel="3" x14ac:dyDescent="0.25">
      <c r="A3685" s="87">
        <v>600</v>
      </c>
      <c r="B3685" s="9" t="s">
        <v>227</v>
      </c>
      <c r="C3685" s="9" t="s">
        <v>232</v>
      </c>
      <c r="D3685" s="9" t="s">
        <v>551</v>
      </c>
      <c r="E3685" s="11">
        <v>65552000</v>
      </c>
      <c r="F3685" s="84">
        <v>60350</v>
      </c>
      <c r="G3685" s="11" t="s">
        <v>7</v>
      </c>
      <c r="H3685" s="11" t="s">
        <v>16</v>
      </c>
      <c r="I3685" s="11" t="s">
        <v>618</v>
      </c>
      <c r="J3685" s="78">
        <v>270</v>
      </c>
    </row>
    <row r="3686" spans="1:10" outlineLevel="3" x14ac:dyDescent="0.25">
      <c r="A3686" s="87">
        <v>600</v>
      </c>
      <c r="B3686" s="9" t="s">
        <v>227</v>
      </c>
      <c r="C3686" s="9" t="s">
        <v>232</v>
      </c>
      <c r="D3686" s="9" t="s">
        <v>551</v>
      </c>
      <c r="E3686" s="11">
        <v>65552000</v>
      </c>
      <c r="F3686" s="84">
        <v>60360</v>
      </c>
      <c r="G3686" s="11" t="s">
        <v>7</v>
      </c>
      <c r="H3686" s="11" t="s">
        <v>17</v>
      </c>
      <c r="I3686" s="11" t="s">
        <v>618</v>
      </c>
      <c r="J3686" s="78">
        <v>15626</v>
      </c>
    </row>
    <row r="3687" spans="1:10" outlineLevel="3" x14ac:dyDescent="0.25">
      <c r="A3687" s="87">
        <v>600</v>
      </c>
      <c r="B3687" s="9" t="s">
        <v>227</v>
      </c>
      <c r="C3687" s="9" t="s">
        <v>232</v>
      </c>
      <c r="D3687" s="9" t="s">
        <v>551</v>
      </c>
      <c r="E3687" s="11">
        <v>65552000</v>
      </c>
      <c r="F3687" s="84">
        <v>61100</v>
      </c>
      <c r="G3687" s="11" t="s">
        <v>7</v>
      </c>
      <c r="H3687" s="11" t="s">
        <v>19</v>
      </c>
      <c r="I3687" s="11" t="s">
        <v>618</v>
      </c>
      <c r="J3687" s="78">
        <v>800</v>
      </c>
    </row>
    <row r="3688" spans="1:10" outlineLevel="3" x14ac:dyDescent="0.25">
      <c r="A3688" s="87">
        <v>600</v>
      </c>
      <c r="B3688" s="9" t="s">
        <v>227</v>
      </c>
      <c r="C3688" s="9" t="s">
        <v>232</v>
      </c>
      <c r="D3688" s="9" t="s">
        <v>551</v>
      </c>
      <c r="E3688" s="11">
        <v>65552000</v>
      </c>
      <c r="F3688" s="84">
        <v>61110</v>
      </c>
      <c r="G3688" s="11" t="s">
        <v>7</v>
      </c>
      <c r="H3688" s="11" t="s">
        <v>20</v>
      </c>
      <c r="I3688" s="11" t="s">
        <v>618</v>
      </c>
      <c r="J3688" s="78">
        <v>100</v>
      </c>
    </row>
    <row r="3689" spans="1:10" outlineLevel="3" x14ac:dyDescent="0.25">
      <c r="A3689" s="87">
        <v>600</v>
      </c>
      <c r="B3689" s="9" t="s">
        <v>227</v>
      </c>
      <c r="C3689" s="9" t="s">
        <v>232</v>
      </c>
      <c r="D3689" s="9" t="s">
        <v>551</v>
      </c>
      <c r="E3689" s="11">
        <v>65552000</v>
      </c>
      <c r="F3689" s="84">
        <v>61150</v>
      </c>
      <c r="G3689" s="11" t="s">
        <v>7</v>
      </c>
      <c r="H3689" s="11" t="s">
        <v>67</v>
      </c>
      <c r="I3689" s="11" t="s">
        <v>618</v>
      </c>
      <c r="J3689" s="78">
        <v>480</v>
      </c>
    </row>
    <row r="3690" spans="1:10" outlineLevel="3" x14ac:dyDescent="0.25">
      <c r="A3690" s="87">
        <v>600</v>
      </c>
      <c r="B3690" s="9" t="s">
        <v>227</v>
      </c>
      <c r="C3690" s="9" t="s">
        <v>232</v>
      </c>
      <c r="D3690" s="9" t="s">
        <v>551</v>
      </c>
      <c r="E3690" s="11">
        <v>65552000</v>
      </c>
      <c r="F3690" s="84">
        <v>61160</v>
      </c>
      <c r="G3690" s="11" t="s">
        <v>7</v>
      </c>
      <c r="H3690" s="11" t="s">
        <v>21</v>
      </c>
      <c r="I3690" s="11" t="s">
        <v>618</v>
      </c>
      <c r="J3690" s="78">
        <v>300</v>
      </c>
    </row>
    <row r="3691" spans="1:10" outlineLevel="3" x14ac:dyDescent="0.25">
      <c r="A3691" s="87">
        <v>600</v>
      </c>
      <c r="B3691" s="9" t="s">
        <v>227</v>
      </c>
      <c r="C3691" s="9" t="s">
        <v>232</v>
      </c>
      <c r="D3691" s="9" t="s">
        <v>551</v>
      </c>
      <c r="E3691" s="11">
        <v>65552000</v>
      </c>
      <c r="F3691" s="84">
        <v>61180</v>
      </c>
      <c r="G3691" s="11" t="s">
        <v>7</v>
      </c>
      <c r="H3691" s="11" t="s">
        <v>23</v>
      </c>
      <c r="I3691" s="11" t="s">
        <v>618</v>
      </c>
      <c r="J3691" s="78">
        <v>300</v>
      </c>
    </row>
    <row r="3692" spans="1:10" outlineLevel="3" x14ac:dyDescent="0.25">
      <c r="A3692" s="87">
        <v>600</v>
      </c>
      <c r="B3692" s="9" t="s">
        <v>227</v>
      </c>
      <c r="C3692" s="9" t="s">
        <v>232</v>
      </c>
      <c r="D3692" s="9" t="s">
        <v>551</v>
      </c>
      <c r="E3692" s="11">
        <v>65552000</v>
      </c>
      <c r="F3692" s="84">
        <v>61185</v>
      </c>
      <c r="G3692" s="11" t="s">
        <v>7</v>
      </c>
      <c r="H3692" s="11" t="s">
        <v>68</v>
      </c>
      <c r="I3692" s="11" t="s">
        <v>618</v>
      </c>
      <c r="J3692" s="78">
        <v>200</v>
      </c>
    </row>
    <row r="3693" spans="1:10" outlineLevel="3" x14ac:dyDescent="0.25">
      <c r="A3693" s="87">
        <v>600</v>
      </c>
      <c r="B3693" s="9" t="s">
        <v>227</v>
      </c>
      <c r="C3693" s="9" t="s">
        <v>232</v>
      </c>
      <c r="D3693" s="9" t="s">
        <v>551</v>
      </c>
      <c r="E3693" s="11">
        <v>65552000</v>
      </c>
      <c r="F3693" s="84">
        <v>61250</v>
      </c>
      <c r="G3693" s="11" t="s">
        <v>7</v>
      </c>
      <c r="H3693" s="11" t="s">
        <v>39</v>
      </c>
      <c r="I3693" s="11" t="s">
        <v>618</v>
      </c>
      <c r="J3693" s="78">
        <v>300</v>
      </c>
    </row>
    <row r="3694" spans="1:10" outlineLevel="3" x14ac:dyDescent="0.25">
      <c r="A3694" s="87">
        <v>600</v>
      </c>
      <c r="B3694" s="9" t="s">
        <v>227</v>
      </c>
      <c r="C3694" s="9" t="s">
        <v>232</v>
      </c>
      <c r="D3694" s="9" t="s">
        <v>551</v>
      </c>
      <c r="E3694" s="11">
        <v>65552000</v>
      </c>
      <c r="F3694" s="84">
        <v>61300</v>
      </c>
      <c r="G3694" s="11" t="s">
        <v>7</v>
      </c>
      <c r="H3694" s="11" t="s">
        <v>85</v>
      </c>
      <c r="I3694" s="11" t="s">
        <v>618</v>
      </c>
      <c r="J3694" s="78">
        <v>100</v>
      </c>
    </row>
    <row r="3695" spans="1:10" outlineLevel="3" x14ac:dyDescent="0.25">
      <c r="A3695" s="87">
        <v>600</v>
      </c>
      <c r="B3695" s="9" t="s">
        <v>227</v>
      </c>
      <c r="C3695" s="9" t="s">
        <v>232</v>
      </c>
      <c r="D3695" s="9" t="s">
        <v>551</v>
      </c>
      <c r="E3695" s="11">
        <v>65552000</v>
      </c>
      <c r="F3695" s="84">
        <v>61350</v>
      </c>
      <c r="G3695" s="11" t="s">
        <v>7</v>
      </c>
      <c r="H3695" s="11" t="s">
        <v>79</v>
      </c>
      <c r="I3695" s="11" t="s">
        <v>618</v>
      </c>
      <c r="J3695" s="78">
        <v>200</v>
      </c>
    </row>
    <row r="3696" spans="1:10" outlineLevel="3" x14ac:dyDescent="0.25">
      <c r="A3696" s="87">
        <v>600</v>
      </c>
      <c r="B3696" s="9" t="s">
        <v>227</v>
      </c>
      <c r="C3696" s="9" t="s">
        <v>232</v>
      </c>
      <c r="D3696" s="9" t="s">
        <v>551</v>
      </c>
      <c r="E3696" s="11">
        <v>65552000</v>
      </c>
      <c r="F3696" s="84">
        <v>61800</v>
      </c>
      <c r="G3696" s="11" t="s">
        <v>7</v>
      </c>
      <c r="H3696" s="11" t="s">
        <v>25</v>
      </c>
      <c r="I3696" s="11" t="s">
        <v>618</v>
      </c>
      <c r="J3696" s="78">
        <v>1400</v>
      </c>
    </row>
    <row r="3697" spans="1:10" outlineLevel="3" x14ac:dyDescent="0.25">
      <c r="A3697" s="87">
        <v>600</v>
      </c>
      <c r="B3697" s="9" t="s">
        <v>227</v>
      </c>
      <c r="C3697" s="9" t="s">
        <v>232</v>
      </c>
      <c r="D3697" s="9" t="s">
        <v>551</v>
      </c>
      <c r="E3697" s="11">
        <v>65552000</v>
      </c>
      <c r="F3697" s="84">
        <v>61820</v>
      </c>
      <c r="G3697" s="11" t="s">
        <v>7</v>
      </c>
      <c r="H3697" s="11" t="s">
        <v>69</v>
      </c>
      <c r="I3697" s="11" t="s">
        <v>618</v>
      </c>
      <c r="J3697" s="78">
        <v>2600</v>
      </c>
    </row>
    <row r="3698" spans="1:10" outlineLevel="3" x14ac:dyDescent="0.25">
      <c r="A3698" s="87">
        <v>600</v>
      </c>
      <c r="B3698" s="9" t="s">
        <v>227</v>
      </c>
      <c r="C3698" s="9" t="s">
        <v>232</v>
      </c>
      <c r="D3698" s="9" t="s">
        <v>551</v>
      </c>
      <c r="E3698" s="11">
        <v>65552000</v>
      </c>
      <c r="F3698" s="84">
        <v>61920</v>
      </c>
      <c r="G3698" s="11" t="s">
        <v>7</v>
      </c>
      <c r="H3698" s="11" t="s">
        <v>388</v>
      </c>
      <c r="I3698" s="11" t="s">
        <v>618</v>
      </c>
      <c r="J3698" s="78">
        <v>7500</v>
      </c>
    </row>
    <row r="3699" spans="1:10" outlineLevel="3" x14ac:dyDescent="0.25">
      <c r="A3699" s="87">
        <v>600</v>
      </c>
      <c r="B3699" s="9" t="s">
        <v>227</v>
      </c>
      <c r="C3699" s="9" t="s">
        <v>232</v>
      </c>
      <c r="D3699" s="9" t="s">
        <v>551</v>
      </c>
      <c r="E3699" s="11">
        <v>65552000</v>
      </c>
      <c r="F3699" s="84">
        <v>61950</v>
      </c>
      <c r="G3699" s="11" t="s">
        <v>7</v>
      </c>
      <c r="H3699" s="11" t="s">
        <v>390</v>
      </c>
      <c r="I3699" s="11" t="s">
        <v>618</v>
      </c>
      <c r="J3699" s="78">
        <v>950</v>
      </c>
    </row>
    <row r="3700" spans="1:10" outlineLevel="3" x14ac:dyDescent="0.25">
      <c r="A3700" s="87">
        <v>600</v>
      </c>
      <c r="B3700" s="9" t="s">
        <v>227</v>
      </c>
      <c r="C3700" s="9" t="s">
        <v>232</v>
      </c>
      <c r="D3700" s="9" t="s">
        <v>551</v>
      </c>
      <c r="E3700" s="11">
        <v>65552000</v>
      </c>
      <c r="F3700" s="84">
        <v>62300</v>
      </c>
      <c r="G3700" s="11" t="s">
        <v>7</v>
      </c>
      <c r="H3700" s="11" t="s">
        <v>43</v>
      </c>
      <c r="I3700" s="11" t="s">
        <v>618</v>
      </c>
      <c r="J3700" s="78">
        <v>7700</v>
      </c>
    </row>
    <row r="3701" spans="1:10" outlineLevel="3" x14ac:dyDescent="0.25">
      <c r="A3701" s="87">
        <v>600</v>
      </c>
      <c r="B3701" s="9" t="s">
        <v>227</v>
      </c>
      <c r="C3701" s="9" t="s">
        <v>232</v>
      </c>
      <c r="D3701" s="9" t="s">
        <v>551</v>
      </c>
      <c r="E3701" s="11">
        <v>65552000</v>
      </c>
      <c r="F3701" s="84">
        <v>62400</v>
      </c>
      <c r="G3701" s="11" t="s">
        <v>7</v>
      </c>
      <c r="H3701" s="11" t="s">
        <v>44</v>
      </c>
      <c r="I3701" s="11" t="s">
        <v>618</v>
      </c>
      <c r="J3701" s="78">
        <v>40</v>
      </c>
    </row>
    <row r="3702" spans="1:10" outlineLevel="3" x14ac:dyDescent="0.25">
      <c r="A3702" s="87">
        <v>600</v>
      </c>
      <c r="B3702" s="9" t="s">
        <v>227</v>
      </c>
      <c r="C3702" s="9" t="s">
        <v>232</v>
      </c>
      <c r="D3702" s="9" t="s">
        <v>551</v>
      </c>
      <c r="E3702" s="11">
        <v>65552000</v>
      </c>
      <c r="F3702" s="84">
        <v>62450</v>
      </c>
      <c r="G3702" s="11" t="s">
        <v>7</v>
      </c>
      <c r="H3702" s="11" t="s">
        <v>82</v>
      </c>
      <c r="I3702" s="11" t="s">
        <v>618</v>
      </c>
      <c r="J3702" s="78">
        <v>515</v>
      </c>
    </row>
    <row r="3703" spans="1:10" outlineLevel="3" x14ac:dyDescent="0.25">
      <c r="A3703" s="87">
        <v>600</v>
      </c>
      <c r="B3703" s="9" t="s">
        <v>227</v>
      </c>
      <c r="C3703" s="9" t="s">
        <v>232</v>
      </c>
      <c r="D3703" s="9" t="s">
        <v>551</v>
      </c>
      <c r="E3703" s="11">
        <v>65552000</v>
      </c>
      <c r="F3703" s="84">
        <v>62550</v>
      </c>
      <c r="G3703" s="11" t="s">
        <v>7</v>
      </c>
      <c r="H3703" s="11" t="s">
        <v>45</v>
      </c>
      <c r="I3703" s="11" t="s">
        <v>618</v>
      </c>
      <c r="J3703" s="78">
        <v>600</v>
      </c>
    </row>
    <row r="3704" spans="1:10" outlineLevel="3" x14ac:dyDescent="0.25">
      <c r="A3704" s="87">
        <v>600</v>
      </c>
      <c r="B3704" s="9" t="s">
        <v>227</v>
      </c>
      <c r="C3704" s="9" t="s">
        <v>232</v>
      </c>
      <c r="D3704" s="9" t="s">
        <v>551</v>
      </c>
      <c r="E3704" s="11">
        <v>65552000</v>
      </c>
      <c r="F3704" s="84">
        <v>64110</v>
      </c>
      <c r="G3704" s="11" t="s">
        <v>7</v>
      </c>
      <c r="H3704" s="11" t="s">
        <v>26</v>
      </c>
      <c r="I3704" s="11" t="s">
        <v>618</v>
      </c>
      <c r="J3704" s="78">
        <v>576</v>
      </c>
    </row>
    <row r="3705" spans="1:10" outlineLevel="3" x14ac:dyDescent="0.25">
      <c r="A3705" s="87">
        <v>600</v>
      </c>
      <c r="B3705" s="9" t="s">
        <v>227</v>
      </c>
      <c r="C3705" s="9" t="s">
        <v>232</v>
      </c>
      <c r="D3705" s="9" t="s">
        <v>551</v>
      </c>
      <c r="E3705" s="11">
        <v>65552000</v>
      </c>
      <c r="F3705" s="84">
        <v>64120</v>
      </c>
      <c r="G3705" s="11" t="s">
        <v>7</v>
      </c>
      <c r="H3705" s="11" t="s">
        <v>83</v>
      </c>
      <c r="I3705" s="11" t="s">
        <v>618</v>
      </c>
      <c r="J3705" s="78">
        <v>228</v>
      </c>
    </row>
    <row r="3706" spans="1:10" outlineLevel="3" x14ac:dyDescent="0.25">
      <c r="A3706" s="87">
        <v>600</v>
      </c>
      <c r="B3706" s="9" t="s">
        <v>227</v>
      </c>
      <c r="C3706" s="9" t="s">
        <v>232</v>
      </c>
      <c r="D3706" s="9" t="s">
        <v>551</v>
      </c>
      <c r="E3706" s="11">
        <v>65552000</v>
      </c>
      <c r="F3706" s="84">
        <v>65100</v>
      </c>
      <c r="G3706" s="11" t="s">
        <v>7</v>
      </c>
      <c r="H3706" s="11" t="s">
        <v>46</v>
      </c>
      <c r="I3706" s="11" t="s">
        <v>618</v>
      </c>
      <c r="J3706" s="78">
        <v>1200</v>
      </c>
    </row>
    <row r="3707" spans="1:10" outlineLevel="3" x14ac:dyDescent="0.25">
      <c r="A3707" s="87">
        <v>600</v>
      </c>
      <c r="B3707" s="9" t="s">
        <v>227</v>
      </c>
      <c r="C3707" s="9" t="s">
        <v>232</v>
      </c>
      <c r="D3707" s="9" t="s">
        <v>551</v>
      </c>
      <c r="E3707" s="11">
        <v>65552000</v>
      </c>
      <c r="F3707" s="84">
        <v>66110</v>
      </c>
      <c r="G3707" s="11" t="s">
        <v>7</v>
      </c>
      <c r="H3707" s="11" t="s">
        <v>27</v>
      </c>
      <c r="I3707" s="11" t="s">
        <v>618</v>
      </c>
      <c r="J3707" s="78">
        <v>334</v>
      </c>
    </row>
    <row r="3708" spans="1:10" outlineLevel="3" x14ac:dyDescent="0.25">
      <c r="A3708" s="87">
        <v>600</v>
      </c>
      <c r="B3708" s="9" t="s">
        <v>227</v>
      </c>
      <c r="C3708" s="9" t="s">
        <v>232</v>
      </c>
      <c r="D3708" s="9" t="s">
        <v>551</v>
      </c>
      <c r="E3708" s="11">
        <v>65552000</v>
      </c>
      <c r="F3708" s="84">
        <v>68145</v>
      </c>
      <c r="G3708" s="11" t="s">
        <v>7</v>
      </c>
      <c r="H3708" s="11" t="s">
        <v>29</v>
      </c>
      <c r="I3708" s="11" t="s">
        <v>618</v>
      </c>
      <c r="J3708" s="78">
        <v>1850</v>
      </c>
    </row>
    <row r="3709" spans="1:10" outlineLevel="3" x14ac:dyDescent="0.25">
      <c r="A3709" s="87">
        <v>600</v>
      </c>
      <c r="B3709" s="9" t="s">
        <v>227</v>
      </c>
      <c r="C3709" s="9" t="s">
        <v>232</v>
      </c>
      <c r="D3709" s="9" t="s">
        <v>551</v>
      </c>
      <c r="E3709" s="11">
        <v>65552000</v>
      </c>
      <c r="F3709" s="84">
        <v>68160</v>
      </c>
      <c r="G3709" s="11" t="s">
        <v>7</v>
      </c>
      <c r="H3709" s="11" t="s">
        <v>47</v>
      </c>
      <c r="I3709" s="11" t="s">
        <v>618</v>
      </c>
      <c r="J3709" s="78">
        <v>500</v>
      </c>
    </row>
    <row r="3710" spans="1:10" outlineLevel="3" x14ac:dyDescent="0.25">
      <c r="A3710" s="87">
        <v>600</v>
      </c>
      <c r="B3710" s="9" t="s">
        <v>227</v>
      </c>
      <c r="C3710" s="9" t="s">
        <v>232</v>
      </c>
      <c r="D3710" s="9" t="s">
        <v>551</v>
      </c>
      <c r="E3710" s="11">
        <v>65552000</v>
      </c>
      <c r="F3710" s="84">
        <v>69150</v>
      </c>
      <c r="G3710" s="11" t="s">
        <v>7</v>
      </c>
      <c r="H3710" s="11" t="s">
        <v>33</v>
      </c>
      <c r="I3710" s="11" t="s">
        <v>618</v>
      </c>
      <c r="J3710" s="78">
        <v>250</v>
      </c>
    </row>
    <row r="3711" spans="1:10" outlineLevel="3" x14ac:dyDescent="0.25">
      <c r="A3711" s="87">
        <v>600</v>
      </c>
      <c r="B3711" s="9" t="s">
        <v>227</v>
      </c>
      <c r="C3711" s="9" t="s">
        <v>232</v>
      </c>
      <c r="D3711" s="9" t="s">
        <v>551</v>
      </c>
      <c r="E3711" s="11">
        <v>65552000</v>
      </c>
      <c r="F3711" s="84">
        <v>69200</v>
      </c>
      <c r="G3711" s="11" t="s">
        <v>7</v>
      </c>
      <c r="H3711" s="11" t="s">
        <v>34</v>
      </c>
      <c r="I3711" s="11" t="s">
        <v>618</v>
      </c>
      <c r="J3711" s="78">
        <v>250</v>
      </c>
    </row>
    <row r="3712" spans="1:10" outlineLevel="3" x14ac:dyDescent="0.25">
      <c r="A3712" s="87">
        <v>600</v>
      </c>
      <c r="B3712" s="9" t="s">
        <v>227</v>
      </c>
      <c r="C3712" s="9" t="s">
        <v>232</v>
      </c>
      <c r="D3712" s="9" t="s">
        <v>551</v>
      </c>
      <c r="E3712" s="11">
        <v>65552000</v>
      </c>
      <c r="F3712" s="84">
        <v>69500</v>
      </c>
      <c r="G3712" s="11" t="s">
        <v>7</v>
      </c>
      <c r="H3712" s="11" t="s">
        <v>35</v>
      </c>
      <c r="I3712" s="11" t="s">
        <v>618</v>
      </c>
      <c r="J3712" s="78">
        <v>1400</v>
      </c>
    </row>
    <row r="3713" spans="1:10" outlineLevel="3" x14ac:dyDescent="0.25">
      <c r="A3713" s="87">
        <v>600</v>
      </c>
      <c r="B3713" s="9" t="s">
        <v>227</v>
      </c>
      <c r="C3713" s="9" t="s">
        <v>232</v>
      </c>
      <c r="D3713" s="9" t="s">
        <v>551</v>
      </c>
      <c r="E3713" s="11">
        <v>65552000</v>
      </c>
      <c r="F3713" s="84">
        <v>69550</v>
      </c>
      <c r="G3713" s="11" t="s">
        <v>7</v>
      </c>
      <c r="H3713" s="11" t="s">
        <v>36</v>
      </c>
      <c r="I3713" s="11" t="s">
        <v>618</v>
      </c>
      <c r="J3713" s="78">
        <v>1300</v>
      </c>
    </row>
    <row r="3714" spans="1:10" outlineLevel="3" x14ac:dyDescent="0.25">
      <c r="A3714" s="87">
        <v>600</v>
      </c>
      <c r="B3714" s="9" t="s">
        <v>227</v>
      </c>
      <c r="C3714" s="9" t="s">
        <v>232</v>
      </c>
      <c r="D3714" s="9" t="s">
        <v>551</v>
      </c>
      <c r="E3714" s="11">
        <v>65552000</v>
      </c>
      <c r="F3714" s="84">
        <v>76500</v>
      </c>
      <c r="G3714" s="11" t="s">
        <v>7</v>
      </c>
      <c r="H3714" s="11" t="s">
        <v>48</v>
      </c>
      <c r="I3714" s="11" t="s">
        <v>618</v>
      </c>
      <c r="J3714" s="78">
        <v>500</v>
      </c>
    </row>
    <row r="3715" spans="1:10" outlineLevel="3" x14ac:dyDescent="0.25">
      <c r="A3715" s="87">
        <v>600</v>
      </c>
      <c r="B3715" s="9" t="s">
        <v>227</v>
      </c>
      <c r="C3715" s="9" t="s">
        <v>232</v>
      </c>
      <c r="D3715" s="9" t="s">
        <v>551</v>
      </c>
      <c r="E3715" s="11">
        <v>65552000</v>
      </c>
      <c r="F3715" s="84">
        <v>76800</v>
      </c>
      <c r="G3715" s="11" t="s">
        <v>7</v>
      </c>
      <c r="H3715" s="11" t="s">
        <v>37</v>
      </c>
      <c r="I3715" s="11" t="s">
        <v>618</v>
      </c>
      <c r="J3715" s="78">
        <v>2328</v>
      </c>
    </row>
    <row r="3716" spans="1:10" outlineLevel="3" x14ac:dyDescent="0.25">
      <c r="A3716" s="87">
        <v>600</v>
      </c>
      <c r="B3716" s="9" t="s">
        <v>227</v>
      </c>
      <c r="C3716" s="9" t="s">
        <v>232</v>
      </c>
      <c r="D3716" s="9" t="s">
        <v>551</v>
      </c>
      <c r="E3716" s="11">
        <v>65552000</v>
      </c>
      <c r="F3716" s="84">
        <v>77100</v>
      </c>
      <c r="G3716" s="11" t="s">
        <v>7</v>
      </c>
      <c r="H3716" s="11" t="s">
        <v>56</v>
      </c>
      <c r="I3716" s="11" t="s">
        <v>618</v>
      </c>
      <c r="J3716" s="78">
        <v>750</v>
      </c>
    </row>
    <row r="3717" spans="1:10" outlineLevel="3" x14ac:dyDescent="0.25">
      <c r="A3717" s="87">
        <v>600</v>
      </c>
      <c r="B3717" s="9" t="s">
        <v>227</v>
      </c>
      <c r="C3717" s="9" t="s">
        <v>232</v>
      </c>
      <c r="D3717" s="9" t="s">
        <v>551</v>
      </c>
      <c r="E3717" s="11">
        <v>65552000</v>
      </c>
      <c r="F3717" s="84">
        <v>79400</v>
      </c>
      <c r="G3717" s="11" t="s">
        <v>7</v>
      </c>
      <c r="H3717" s="11" t="s">
        <v>78</v>
      </c>
      <c r="I3717" s="11" t="s">
        <v>618</v>
      </c>
      <c r="J3717" s="78">
        <v>162680</v>
      </c>
    </row>
    <row r="3718" spans="1:10" outlineLevel="3" x14ac:dyDescent="0.25">
      <c r="A3718" s="87">
        <v>600</v>
      </c>
      <c r="B3718" s="9" t="s">
        <v>227</v>
      </c>
      <c r="C3718" s="9" t="s">
        <v>241</v>
      </c>
      <c r="D3718" s="9" t="s">
        <v>205</v>
      </c>
      <c r="E3718" s="11">
        <v>68010000</v>
      </c>
      <c r="F3718" s="84">
        <v>60100</v>
      </c>
      <c r="G3718" s="11" t="s">
        <v>7</v>
      </c>
      <c r="H3718" s="11" t="s">
        <v>8</v>
      </c>
      <c r="I3718" s="11" t="s">
        <v>618</v>
      </c>
      <c r="J3718" s="78">
        <v>621431</v>
      </c>
    </row>
    <row r="3719" spans="1:10" outlineLevel="3" x14ac:dyDescent="0.25">
      <c r="A3719" s="87">
        <v>600</v>
      </c>
      <c r="B3719" s="9" t="s">
        <v>227</v>
      </c>
      <c r="C3719" s="9" t="s">
        <v>241</v>
      </c>
      <c r="D3719" s="9" t="s">
        <v>205</v>
      </c>
      <c r="E3719" s="11">
        <v>68010000</v>
      </c>
      <c r="F3719" s="84">
        <v>60140</v>
      </c>
      <c r="G3719" s="11" t="s">
        <v>7</v>
      </c>
      <c r="H3719" s="11" t="s">
        <v>9</v>
      </c>
      <c r="I3719" s="11" t="s">
        <v>618</v>
      </c>
      <c r="J3719" s="78">
        <v>13000</v>
      </c>
    </row>
    <row r="3720" spans="1:10" outlineLevel="3" x14ac:dyDescent="0.25">
      <c r="A3720" s="87">
        <v>600</v>
      </c>
      <c r="B3720" s="9" t="s">
        <v>227</v>
      </c>
      <c r="C3720" s="9" t="s">
        <v>241</v>
      </c>
      <c r="D3720" s="9" t="s">
        <v>205</v>
      </c>
      <c r="E3720" s="11">
        <v>68010000</v>
      </c>
      <c r="F3720" s="84">
        <v>60280</v>
      </c>
      <c r="G3720" s="11" t="s">
        <v>7</v>
      </c>
      <c r="H3720" s="11" t="s">
        <v>10</v>
      </c>
      <c r="I3720" s="11" t="s">
        <v>618</v>
      </c>
      <c r="J3720" s="78">
        <v>1500</v>
      </c>
    </row>
    <row r="3721" spans="1:10" outlineLevel="3" x14ac:dyDescent="0.25">
      <c r="A3721" s="87">
        <v>600</v>
      </c>
      <c r="B3721" s="9" t="s">
        <v>227</v>
      </c>
      <c r="C3721" s="9" t="s">
        <v>241</v>
      </c>
      <c r="D3721" s="9" t="s">
        <v>205</v>
      </c>
      <c r="E3721" s="11">
        <v>68010000</v>
      </c>
      <c r="F3721" s="84">
        <v>60290</v>
      </c>
      <c r="G3721" s="11" t="s">
        <v>7</v>
      </c>
      <c r="H3721" s="11" t="s">
        <v>11</v>
      </c>
      <c r="I3721" s="11" t="s">
        <v>618</v>
      </c>
      <c r="J3721" s="78">
        <v>6816</v>
      </c>
    </row>
    <row r="3722" spans="1:10" outlineLevel="3" x14ac:dyDescent="0.25">
      <c r="A3722" s="87">
        <v>600</v>
      </c>
      <c r="B3722" s="9" t="s">
        <v>227</v>
      </c>
      <c r="C3722" s="9" t="s">
        <v>241</v>
      </c>
      <c r="D3722" s="9" t="s">
        <v>205</v>
      </c>
      <c r="E3722" s="11">
        <v>68010000</v>
      </c>
      <c r="F3722" s="84">
        <v>60300</v>
      </c>
      <c r="G3722" s="11" t="s">
        <v>7</v>
      </c>
      <c r="H3722" s="11" t="s">
        <v>12</v>
      </c>
      <c r="I3722" s="11" t="s">
        <v>618</v>
      </c>
      <c r="J3722" s="78">
        <v>42290</v>
      </c>
    </row>
    <row r="3723" spans="1:10" outlineLevel="3" x14ac:dyDescent="0.25">
      <c r="A3723" s="87">
        <v>600</v>
      </c>
      <c r="B3723" s="9" t="s">
        <v>227</v>
      </c>
      <c r="C3723" s="9" t="s">
        <v>241</v>
      </c>
      <c r="D3723" s="9" t="s">
        <v>205</v>
      </c>
      <c r="E3723" s="11">
        <v>68010000</v>
      </c>
      <c r="F3723" s="84">
        <v>60330</v>
      </c>
      <c r="G3723" s="11" t="s">
        <v>7</v>
      </c>
      <c r="H3723" s="11" t="s">
        <v>13</v>
      </c>
      <c r="I3723" s="11" t="s">
        <v>618</v>
      </c>
      <c r="J3723" s="78">
        <v>95103</v>
      </c>
    </row>
    <row r="3724" spans="1:10" outlineLevel="3" x14ac:dyDescent="0.25">
      <c r="A3724" s="87">
        <v>600</v>
      </c>
      <c r="B3724" s="9" t="s">
        <v>227</v>
      </c>
      <c r="C3724" s="9" t="s">
        <v>241</v>
      </c>
      <c r="D3724" s="9" t="s">
        <v>205</v>
      </c>
      <c r="E3724" s="11">
        <v>68010000</v>
      </c>
      <c r="F3724" s="84">
        <v>60331</v>
      </c>
      <c r="G3724" s="11" t="s">
        <v>7</v>
      </c>
      <c r="H3724" s="11" t="s">
        <v>14</v>
      </c>
      <c r="I3724" s="11" t="s">
        <v>618</v>
      </c>
      <c r="J3724" s="78">
        <v>2826</v>
      </c>
    </row>
    <row r="3725" spans="1:10" outlineLevel="3" x14ac:dyDescent="0.25">
      <c r="A3725" s="87">
        <v>600</v>
      </c>
      <c r="B3725" s="9" t="s">
        <v>227</v>
      </c>
      <c r="C3725" s="9" t="s">
        <v>241</v>
      </c>
      <c r="D3725" s="9" t="s">
        <v>205</v>
      </c>
      <c r="E3725" s="11">
        <v>68010000</v>
      </c>
      <c r="F3725" s="84">
        <v>60340</v>
      </c>
      <c r="G3725" s="11" t="s">
        <v>7</v>
      </c>
      <c r="H3725" s="11" t="s">
        <v>15</v>
      </c>
      <c r="I3725" s="11" t="s">
        <v>618</v>
      </c>
      <c r="J3725" s="78">
        <v>2537</v>
      </c>
    </row>
    <row r="3726" spans="1:10" outlineLevel="3" x14ac:dyDescent="0.25">
      <c r="A3726" s="87">
        <v>600</v>
      </c>
      <c r="B3726" s="9" t="s">
        <v>227</v>
      </c>
      <c r="C3726" s="9" t="s">
        <v>241</v>
      </c>
      <c r="D3726" s="9" t="s">
        <v>205</v>
      </c>
      <c r="E3726" s="11">
        <v>68010000</v>
      </c>
      <c r="F3726" s="84">
        <v>60350</v>
      </c>
      <c r="G3726" s="11" t="s">
        <v>7</v>
      </c>
      <c r="H3726" s="11" t="s">
        <v>16</v>
      </c>
      <c r="I3726" s="11" t="s">
        <v>618</v>
      </c>
      <c r="J3726" s="78">
        <v>1350</v>
      </c>
    </row>
    <row r="3727" spans="1:10" outlineLevel="3" x14ac:dyDescent="0.25">
      <c r="A3727" s="87">
        <v>600</v>
      </c>
      <c r="B3727" s="9" t="s">
        <v>227</v>
      </c>
      <c r="C3727" s="9" t="s">
        <v>241</v>
      </c>
      <c r="D3727" s="9" t="s">
        <v>205</v>
      </c>
      <c r="E3727" s="11">
        <v>68010000</v>
      </c>
      <c r="F3727" s="84">
        <v>60360</v>
      </c>
      <c r="G3727" s="11" t="s">
        <v>7</v>
      </c>
      <c r="H3727" s="11" t="s">
        <v>17</v>
      </c>
      <c r="I3727" s="11" t="s">
        <v>618</v>
      </c>
      <c r="J3727" s="78">
        <v>92423</v>
      </c>
    </row>
    <row r="3728" spans="1:10" outlineLevel="3" x14ac:dyDescent="0.25">
      <c r="A3728" s="87">
        <v>600</v>
      </c>
      <c r="B3728" s="9" t="s">
        <v>227</v>
      </c>
      <c r="C3728" s="9" t="s">
        <v>241</v>
      </c>
      <c r="D3728" s="9" t="s">
        <v>205</v>
      </c>
      <c r="E3728" s="11">
        <v>68010000</v>
      </c>
      <c r="F3728" s="84">
        <v>60390</v>
      </c>
      <c r="G3728" s="11" t="s">
        <v>7</v>
      </c>
      <c r="H3728" s="11" t="s">
        <v>18</v>
      </c>
      <c r="I3728" s="11" t="s">
        <v>618</v>
      </c>
      <c r="J3728" s="78">
        <v>6000</v>
      </c>
    </row>
    <row r="3729" spans="1:10" outlineLevel="3" x14ac:dyDescent="0.25">
      <c r="A3729" s="87">
        <v>600</v>
      </c>
      <c r="B3729" s="9" t="s">
        <v>227</v>
      </c>
      <c r="C3729" s="9" t="s">
        <v>241</v>
      </c>
      <c r="D3729" s="9" t="s">
        <v>205</v>
      </c>
      <c r="E3729" s="11">
        <v>68010000</v>
      </c>
      <c r="F3729" s="84">
        <v>61100</v>
      </c>
      <c r="G3729" s="11" t="s">
        <v>7</v>
      </c>
      <c r="H3729" s="11" t="s">
        <v>19</v>
      </c>
      <c r="I3729" s="11" t="s">
        <v>618</v>
      </c>
      <c r="J3729" s="78">
        <v>800</v>
      </c>
    </row>
    <row r="3730" spans="1:10" outlineLevel="3" x14ac:dyDescent="0.25">
      <c r="A3730" s="87">
        <v>600</v>
      </c>
      <c r="B3730" s="9" t="s">
        <v>227</v>
      </c>
      <c r="C3730" s="9" t="s">
        <v>241</v>
      </c>
      <c r="D3730" s="9" t="s">
        <v>205</v>
      </c>
      <c r="E3730" s="11">
        <v>68010000</v>
      </c>
      <c r="F3730" s="84">
        <v>61110</v>
      </c>
      <c r="G3730" s="11" t="s">
        <v>7</v>
      </c>
      <c r="H3730" s="11" t="s">
        <v>20</v>
      </c>
      <c r="I3730" s="11" t="s">
        <v>618</v>
      </c>
      <c r="J3730" s="78">
        <v>300</v>
      </c>
    </row>
    <row r="3731" spans="1:10" outlineLevel="3" x14ac:dyDescent="0.25">
      <c r="A3731" s="87">
        <v>600</v>
      </c>
      <c r="B3731" s="9" t="s">
        <v>227</v>
      </c>
      <c r="C3731" s="9" t="s">
        <v>241</v>
      </c>
      <c r="D3731" s="9" t="s">
        <v>205</v>
      </c>
      <c r="E3731" s="11">
        <v>68010000</v>
      </c>
      <c r="F3731" s="84">
        <v>61150</v>
      </c>
      <c r="G3731" s="11" t="s">
        <v>7</v>
      </c>
      <c r="H3731" s="11" t="s">
        <v>67</v>
      </c>
      <c r="I3731" s="11" t="s">
        <v>618</v>
      </c>
      <c r="J3731" s="78">
        <v>200</v>
      </c>
    </row>
    <row r="3732" spans="1:10" outlineLevel="3" x14ac:dyDescent="0.25">
      <c r="A3732" s="87">
        <v>600</v>
      </c>
      <c r="B3732" s="9" t="s">
        <v>227</v>
      </c>
      <c r="C3732" s="9" t="s">
        <v>241</v>
      </c>
      <c r="D3732" s="9" t="s">
        <v>205</v>
      </c>
      <c r="E3732" s="11">
        <v>68010000</v>
      </c>
      <c r="F3732" s="84">
        <v>61160</v>
      </c>
      <c r="G3732" s="11" t="s">
        <v>7</v>
      </c>
      <c r="H3732" s="11" t="s">
        <v>21</v>
      </c>
      <c r="I3732" s="11" t="s">
        <v>618</v>
      </c>
      <c r="J3732" s="78">
        <v>2900</v>
      </c>
    </row>
    <row r="3733" spans="1:10" outlineLevel="3" x14ac:dyDescent="0.25">
      <c r="A3733" s="87">
        <v>600</v>
      </c>
      <c r="B3733" s="9" t="s">
        <v>227</v>
      </c>
      <c r="C3733" s="9" t="s">
        <v>241</v>
      </c>
      <c r="D3733" s="9" t="s">
        <v>205</v>
      </c>
      <c r="E3733" s="11">
        <v>68010000</v>
      </c>
      <c r="F3733" s="84">
        <v>61180</v>
      </c>
      <c r="G3733" s="11" t="s">
        <v>7</v>
      </c>
      <c r="H3733" s="11" t="s">
        <v>23</v>
      </c>
      <c r="I3733" s="11" t="s">
        <v>618</v>
      </c>
      <c r="J3733" s="78">
        <v>416</v>
      </c>
    </row>
    <row r="3734" spans="1:10" outlineLevel="3" x14ac:dyDescent="0.25">
      <c r="A3734" s="87">
        <v>600</v>
      </c>
      <c r="B3734" s="9" t="s">
        <v>227</v>
      </c>
      <c r="C3734" s="9" t="s">
        <v>241</v>
      </c>
      <c r="D3734" s="9" t="s">
        <v>205</v>
      </c>
      <c r="E3734" s="11">
        <v>68010000</v>
      </c>
      <c r="F3734" s="84">
        <v>61920</v>
      </c>
      <c r="G3734" s="11" t="s">
        <v>7</v>
      </c>
      <c r="H3734" s="11" t="s">
        <v>388</v>
      </c>
      <c r="I3734" s="11" t="s">
        <v>618</v>
      </c>
      <c r="J3734" s="78">
        <v>11900</v>
      </c>
    </row>
    <row r="3735" spans="1:10" outlineLevel="3" x14ac:dyDescent="0.25">
      <c r="A3735" s="87">
        <v>600</v>
      </c>
      <c r="B3735" s="9" t="s">
        <v>227</v>
      </c>
      <c r="C3735" s="9" t="s">
        <v>241</v>
      </c>
      <c r="D3735" s="9" t="s">
        <v>205</v>
      </c>
      <c r="E3735" s="11">
        <v>68010000</v>
      </c>
      <c r="F3735" s="84">
        <v>64110</v>
      </c>
      <c r="G3735" s="11" t="s">
        <v>7</v>
      </c>
      <c r="H3735" s="11" t="s">
        <v>26</v>
      </c>
      <c r="I3735" s="11" t="s">
        <v>618</v>
      </c>
      <c r="J3735" s="78">
        <v>2232</v>
      </c>
    </row>
    <row r="3736" spans="1:10" outlineLevel="3" x14ac:dyDescent="0.25">
      <c r="A3736" s="87">
        <v>600</v>
      </c>
      <c r="B3736" s="9" t="s">
        <v>227</v>
      </c>
      <c r="C3736" s="9" t="s">
        <v>241</v>
      </c>
      <c r="D3736" s="9" t="s">
        <v>205</v>
      </c>
      <c r="E3736" s="11">
        <v>68010000</v>
      </c>
      <c r="F3736" s="84">
        <v>66110</v>
      </c>
      <c r="G3736" s="11" t="s">
        <v>7</v>
      </c>
      <c r="H3736" s="11" t="s">
        <v>27</v>
      </c>
      <c r="I3736" s="11" t="s">
        <v>618</v>
      </c>
      <c r="J3736" s="78">
        <v>370</v>
      </c>
    </row>
    <row r="3737" spans="1:10" outlineLevel="3" x14ac:dyDescent="0.25">
      <c r="A3737" s="87">
        <v>600</v>
      </c>
      <c r="B3737" s="9" t="s">
        <v>227</v>
      </c>
      <c r="C3737" s="9" t="s">
        <v>241</v>
      </c>
      <c r="D3737" s="9" t="s">
        <v>205</v>
      </c>
      <c r="E3737" s="11">
        <v>68010000</v>
      </c>
      <c r="F3737" s="84">
        <v>68100</v>
      </c>
      <c r="G3737" s="11" t="s">
        <v>7</v>
      </c>
      <c r="H3737" s="11" t="s">
        <v>52</v>
      </c>
      <c r="I3737" s="11" t="s">
        <v>618</v>
      </c>
      <c r="J3737" s="78">
        <v>2400</v>
      </c>
    </row>
    <row r="3738" spans="1:10" outlineLevel="3" x14ac:dyDescent="0.25">
      <c r="A3738" s="87">
        <v>600</v>
      </c>
      <c r="B3738" s="9" t="s">
        <v>227</v>
      </c>
      <c r="C3738" s="9" t="s">
        <v>241</v>
      </c>
      <c r="D3738" s="9" t="s">
        <v>205</v>
      </c>
      <c r="E3738" s="11">
        <v>68010000</v>
      </c>
      <c r="F3738" s="84">
        <v>68140</v>
      </c>
      <c r="G3738" s="11" t="s">
        <v>7</v>
      </c>
      <c r="H3738" s="11" t="s">
        <v>28</v>
      </c>
      <c r="I3738" s="11" t="s">
        <v>618</v>
      </c>
      <c r="J3738" s="78">
        <v>4000</v>
      </c>
    </row>
    <row r="3739" spans="1:10" outlineLevel="3" x14ac:dyDescent="0.25">
      <c r="A3739" s="87">
        <v>600</v>
      </c>
      <c r="B3739" s="9" t="s">
        <v>227</v>
      </c>
      <c r="C3739" s="9" t="s">
        <v>241</v>
      </c>
      <c r="D3739" s="9" t="s">
        <v>205</v>
      </c>
      <c r="E3739" s="11">
        <v>68010000</v>
      </c>
      <c r="F3739" s="84">
        <v>68400</v>
      </c>
      <c r="G3739" s="11" t="s">
        <v>7</v>
      </c>
      <c r="H3739" s="11" t="s">
        <v>49</v>
      </c>
      <c r="I3739" s="11" t="s">
        <v>618</v>
      </c>
      <c r="J3739" s="78">
        <v>180</v>
      </c>
    </row>
    <row r="3740" spans="1:10" outlineLevel="3" x14ac:dyDescent="0.25">
      <c r="A3740" s="87">
        <v>600</v>
      </c>
      <c r="B3740" s="9" t="s">
        <v>227</v>
      </c>
      <c r="C3740" s="9" t="s">
        <v>241</v>
      </c>
      <c r="D3740" s="9" t="s">
        <v>205</v>
      </c>
      <c r="E3740" s="11">
        <v>68010000</v>
      </c>
      <c r="F3740" s="84">
        <v>69150</v>
      </c>
      <c r="G3740" s="11" t="s">
        <v>7</v>
      </c>
      <c r="H3740" s="11" t="s">
        <v>33</v>
      </c>
      <c r="I3740" s="11" t="s">
        <v>618</v>
      </c>
      <c r="J3740" s="78">
        <v>1350</v>
      </c>
    </row>
    <row r="3741" spans="1:10" outlineLevel="3" x14ac:dyDescent="0.25">
      <c r="A3741" s="87">
        <v>600</v>
      </c>
      <c r="B3741" s="9" t="s">
        <v>227</v>
      </c>
      <c r="C3741" s="9" t="s">
        <v>241</v>
      </c>
      <c r="D3741" s="9" t="s">
        <v>205</v>
      </c>
      <c r="E3741" s="11">
        <v>68010000</v>
      </c>
      <c r="F3741" s="84">
        <v>69200</v>
      </c>
      <c r="G3741" s="11" t="s">
        <v>7</v>
      </c>
      <c r="H3741" s="11" t="s">
        <v>34</v>
      </c>
      <c r="I3741" s="11" t="s">
        <v>618</v>
      </c>
      <c r="J3741" s="78">
        <v>1221</v>
      </c>
    </row>
    <row r="3742" spans="1:10" outlineLevel="3" x14ac:dyDescent="0.25">
      <c r="A3742" s="87">
        <v>600</v>
      </c>
      <c r="B3742" s="9" t="s">
        <v>227</v>
      </c>
      <c r="C3742" s="9" t="s">
        <v>241</v>
      </c>
      <c r="D3742" s="9" t="s">
        <v>205</v>
      </c>
      <c r="E3742" s="11">
        <v>68010000</v>
      </c>
      <c r="F3742" s="84">
        <v>69500</v>
      </c>
      <c r="G3742" s="11" t="s">
        <v>7</v>
      </c>
      <c r="H3742" s="11" t="s">
        <v>35</v>
      </c>
      <c r="I3742" s="11" t="s">
        <v>618</v>
      </c>
      <c r="J3742" s="78">
        <v>12838</v>
      </c>
    </row>
    <row r="3743" spans="1:10" outlineLevel="3" x14ac:dyDescent="0.25">
      <c r="A3743" s="87">
        <v>600</v>
      </c>
      <c r="B3743" s="9" t="s">
        <v>227</v>
      </c>
      <c r="C3743" s="9" t="s">
        <v>241</v>
      </c>
      <c r="D3743" s="9" t="s">
        <v>205</v>
      </c>
      <c r="E3743" s="11">
        <v>68010000</v>
      </c>
      <c r="F3743" s="84">
        <v>69550</v>
      </c>
      <c r="G3743" s="11" t="s">
        <v>7</v>
      </c>
      <c r="H3743" s="11" t="s">
        <v>36</v>
      </c>
      <c r="I3743" s="11" t="s">
        <v>618</v>
      </c>
      <c r="J3743" s="78">
        <v>7600</v>
      </c>
    </row>
    <row r="3744" spans="1:10" outlineLevel="3" x14ac:dyDescent="0.25">
      <c r="A3744" s="87">
        <v>600</v>
      </c>
      <c r="B3744" s="9" t="s">
        <v>227</v>
      </c>
      <c r="C3744" s="9" t="s">
        <v>241</v>
      </c>
      <c r="D3744" s="9" t="s">
        <v>205</v>
      </c>
      <c r="E3744" s="11">
        <v>68010000</v>
      </c>
      <c r="F3744" s="84">
        <v>76800</v>
      </c>
      <c r="G3744" s="11" t="s">
        <v>7</v>
      </c>
      <c r="H3744" s="11" t="s">
        <v>37</v>
      </c>
      <c r="I3744" s="11" t="s">
        <v>618</v>
      </c>
      <c r="J3744" s="78">
        <v>12</v>
      </c>
    </row>
    <row r="3745" spans="1:10" outlineLevel="3" x14ac:dyDescent="0.25">
      <c r="A3745" s="87">
        <v>600</v>
      </c>
      <c r="B3745" s="9" t="s">
        <v>227</v>
      </c>
      <c r="C3745" s="9" t="s">
        <v>241</v>
      </c>
      <c r="D3745" s="9" t="s">
        <v>205</v>
      </c>
      <c r="E3745" s="11">
        <v>68010000</v>
      </c>
      <c r="F3745" s="84">
        <v>77140</v>
      </c>
      <c r="G3745" s="11" t="s">
        <v>7</v>
      </c>
      <c r="H3745" s="11" t="s">
        <v>38</v>
      </c>
      <c r="I3745" s="11" t="s">
        <v>618</v>
      </c>
      <c r="J3745" s="78">
        <v>250</v>
      </c>
    </row>
    <row r="3746" spans="1:10" outlineLevel="3" x14ac:dyDescent="0.25">
      <c r="A3746" s="87">
        <v>600</v>
      </c>
      <c r="B3746" s="9" t="s">
        <v>227</v>
      </c>
      <c r="C3746" s="9" t="s">
        <v>241</v>
      </c>
      <c r="D3746" s="9" t="s">
        <v>242</v>
      </c>
      <c r="E3746" s="11">
        <v>68087000</v>
      </c>
      <c r="F3746" s="84">
        <v>60100</v>
      </c>
      <c r="G3746" s="11" t="s">
        <v>7</v>
      </c>
      <c r="H3746" s="11" t="s">
        <v>8</v>
      </c>
      <c r="I3746" s="11" t="s">
        <v>618</v>
      </c>
      <c r="J3746" s="78">
        <v>999998</v>
      </c>
    </row>
    <row r="3747" spans="1:10" outlineLevel="3" x14ac:dyDescent="0.25">
      <c r="A3747" s="87">
        <v>600</v>
      </c>
      <c r="B3747" s="9" t="s">
        <v>227</v>
      </c>
      <c r="C3747" s="9" t="s">
        <v>241</v>
      </c>
      <c r="D3747" s="9" t="s">
        <v>242</v>
      </c>
      <c r="E3747" s="11">
        <v>68087000</v>
      </c>
      <c r="F3747" s="84">
        <v>60140</v>
      </c>
      <c r="G3747" s="11" t="s">
        <v>7</v>
      </c>
      <c r="H3747" s="11" t="s">
        <v>9</v>
      </c>
      <c r="I3747" s="11" t="s">
        <v>618</v>
      </c>
      <c r="J3747" s="78">
        <v>12000</v>
      </c>
    </row>
    <row r="3748" spans="1:10" outlineLevel="3" x14ac:dyDescent="0.25">
      <c r="A3748" s="87">
        <v>600</v>
      </c>
      <c r="B3748" s="9" t="s">
        <v>227</v>
      </c>
      <c r="C3748" s="9" t="s">
        <v>241</v>
      </c>
      <c r="D3748" s="9" t="s">
        <v>242</v>
      </c>
      <c r="E3748" s="11">
        <v>68087000</v>
      </c>
      <c r="F3748" s="84">
        <v>60280</v>
      </c>
      <c r="G3748" s="11" t="s">
        <v>7</v>
      </c>
      <c r="H3748" s="11" t="s">
        <v>10</v>
      </c>
      <c r="I3748" s="11" t="s">
        <v>618</v>
      </c>
      <c r="J3748" s="78">
        <v>600</v>
      </c>
    </row>
    <row r="3749" spans="1:10" outlineLevel="3" x14ac:dyDescent="0.25">
      <c r="A3749" s="87">
        <v>600</v>
      </c>
      <c r="B3749" s="9" t="s">
        <v>227</v>
      </c>
      <c r="C3749" s="9" t="s">
        <v>241</v>
      </c>
      <c r="D3749" s="9" t="s">
        <v>242</v>
      </c>
      <c r="E3749" s="11">
        <v>68087000</v>
      </c>
      <c r="F3749" s="84">
        <v>60290</v>
      </c>
      <c r="G3749" s="11" t="s">
        <v>7</v>
      </c>
      <c r="H3749" s="11" t="s">
        <v>11</v>
      </c>
      <c r="I3749" s="11" t="s">
        <v>618</v>
      </c>
      <c r="J3749" s="78">
        <v>12704</v>
      </c>
    </row>
    <row r="3750" spans="1:10" outlineLevel="3" x14ac:dyDescent="0.25">
      <c r="A3750" s="87">
        <v>600</v>
      </c>
      <c r="B3750" s="9" t="s">
        <v>227</v>
      </c>
      <c r="C3750" s="9" t="s">
        <v>241</v>
      </c>
      <c r="D3750" s="9" t="s">
        <v>242</v>
      </c>
      <c r="E3750" s="11">
        <v>68087000</v>
      </c>
      <c r="F3750" s="84">
        <v>60300</v>
      </c>
      <c r="G3750" s="11" t="s">
        <v>7</v>
      </c>
      <c r="H3750" s="11" t="s">
        <v>12</v>
      </c>
      <c r="I3750" s="11" t="s">
        <v>618</v>
      </c>
      <c r="J3750" s="78">
        <v>72678</v>
      </c>
    </row>
    <row r="3751" spans="1:10" outlineLevel="3" x14ac:dyDescent="0.25">
      <c r="A3751" s="87">
        <v>600</v>
      </c>
      <c r="B3751" s="9" t="s">
        <v>227</v>
      </c>
      <c r="C3751" s="9" t="s">
        <v>241</v>
      </c>
      <c r="D3751" s="9" t="s">
        <v>242</v>
      </c>
      <c r="E3751" s="11">
        <v>68087000</v>
      </c>
      <c r="F3751" s="84">
        <v>60330</v>
      </c>
      <c r="G3751" s="11" t="s">
        <v>7</v>
      </c>
      <c r="H3751" s="11" t="s">
        <v>13</v>
      </c>
      <c r="I3751" s="11" t="s">
        <v>618</v>
      </c>
      <c r="J3751" s="78">
        <v>227924</v>
      </c>
    </row>
    <row r="3752" spans="1:10" outlineLevel="3" x14ac:dyDescent="0.25">
      <c r="A3752" s="87">
        <v>600</v>
      </c>
      <c r="B3752" s="9" t="s">
        <v>227</v>
      </c>
      <c r="C3752" s="9" t="s">
        <v>241</v>
      </c>
      <c r="D3752" s="9" t="s">
        <v>242</v>
      </c>
      <c r="E3752" s="11">
        <v>68087000</v>
      </c>
      <c r="F3752" s="84">
        <v>60331</v>
      </c>
      <c r="G3752" s="11" t="s">
        <v>7</v>
      </c>
      <c r="H3752" s="11" t="s">
        <v>14</v>
      </c>
      <c r="I3752" s="11" t="s">
        <v>618</v>
      </c>
      <c r="J3752" s="78">
        <v>11473</v>
      </c>
    </row>
    <row r="3753" spans="1:10" outlineLevel="3" x14ac:dyDescent="0.25">
      <c r="A3753" s="87">
        <v>600</v>
      </c>
      <c r="B3753" s="9" t="s">
        <v>227</v>
      </c>
      <c r="C3753" s="9" t="s">
        <v>241</v>
      </c>
      <c r="D3753" s="9" t="s">
        <v>242</v>
      </c>
      <c r="E3753" s="11">
        <v>68087000</v>
      </c>
      <c r="F3753" s="84">
        <v>60340</v>
      </c>
      <c r="G3753" s="11" t="s">
        <v>7</v>
      </c>
      <c r="H3753" s="11" t="s">
        <v>15</v>
      </c>
      <c r="I3753" s="11" t="s">
        <v>618</v>
      </c>
      <c r="J3753" s="78">
        <v>5546</v>
      </c>
    </row>
    <row r="3754" spans="1:10" outlineLevel="3" x14ac:dyDescent="0.25">
      <c r="A3754" s="87">
        <v>600</v>
      </c>
      <c r="B3754" s="9" t="s">
        <v>227</v>
      </c>
      <c r="C3754" s="9" t="s">
        <v>241</v>
      </c>
      <c r="D3754" s="9" t="s">
        <v>242</v>
      </c>
      <c r="E3754" s="11">
        <v>68087000</v>
      </c>
      <c r="F3754" s="84">
        <v>60350</v>
      </c>
      <c r="G3754" s="11" t="s">
        <v>7</v>
      </c>
      <c r="H3754" s="11" t="s">
        <v>16</v>
      </c>
      <c r="I3754" s="11" t="s">
        <v>618</v>
      </c>
      <c r="J3754" s="78">
        <v>3510</v>
      </c>
    </row>
    <row r="3755" spans="1:10" outlineLevel="3" x14ac:dyDescent="0.25">
      <c r="A3755" s="87">
        <v>600</v>
      </c>
      <c r="B3755" s="9" t="s">
        <v>227</v>
      </c>
      <c r="C3755" s="9" t="s">
        <v>241</v>
      </c>
      <c r="D3755" s="9" t="s">
        <v>242</v>
      </c>
      <c r="E3755" s="11">
        <v>68087000</v>
      </c>
      <c r="F3755" s="84">
        <v>60360</v>
      </c>
      <c r="G3755" s="11" t="s">
        <v>7</v>
      </c>
      <c r="H3755" s="11" t="s">
        <v>17</v>
      </c>
      <c r="I3755" s="11" t="s">
        <v>618</v>
      </c>
      <c r="J3755" s="78">
        <v>147333</v>
      </c>
    </row>
    <row r="3756" spans="1:10" outlineLevel="3" x14ac:dyDescent="0.25">
      <c r="A3756" s="87">
        <v>600</v>
      </c>
      <c r="B3756" s="9" t="s">
        <v>227</v>
      </c>
      <c r="C3756" s="9" t="s">
        <v>241</v>
      </c>
      <c r="D3756" s="9" t="s">
        <v>242</v>
      </c>
      <c r="E3756" s="11">
        <v>68087000</v>
      </c>
      <c r="F3756" s="84">
        <v>61100</v>
      </c>
      <c r="G3756" s="11" t="s">
        <v>7</v>
      </c>
      <c r="H3756" s="11" t="s">
        <v>19</v>
      </c>
      <c r="I3756" s="11" t="s">
        <v>618</v>
      </c>
      <c r="J3756" s="78">
        <v>600</v>
      </c>
    </row>
    <row r="3757" spans="1:10" outlineLevel="3" x14ac:dyDescent="0.25">
      <c r="A3757" s="87">
        <v>600</v>
      </c>
      <c r="B3757" s="9" t="s">
        <v>227</v>
      </c>
      <c r="C3757" s="9" t="s">
        <v>241</v>
      </c>
      <c r="D3757" s="9" t="s">
        <v>242</v>
      </c>
      <c r="E3757" s="11">
        <v>68087000</v>
      </c>
      <c r="F3757" s="84">
        <v>61150</v>
      </c>
      <c r="G3757" s="11" t="s">
        <v>7</v>
      </c>
      <c r="H3757" s="11" t="s">
        <v>67</v>
      </c>
      <c r="I3757" s="11" t="s">
        <v>618</v>
      </c>
      <c r="J3757" s="78">
        <v>50</v>
      </c>
    </row>
    <row r="3758" spans="1:10" outlineLevel="3" x14ac:dyDescent="0.25">
      <c r="A3758" s="87">
        <v>600</v>
      </c>
      <c r="B3758" s="9" t="s">
        <v>227</v>
      </c>
      <c r="C3758" s="9" t="s">
        <v>241</v>
      </c>
      <c r="D3758" s="9" t="s">
        <v>242</v>
      </c>
      <c r="E3758" s="11">
        <v>68087000</v>
      </c>
      <c r="F3758" s="84">
        <v>61160</v>
      </c>
      <c r="G3758" s="11" t="s">
        <v>7</v>
      </c>
      <c r="H3758" s="11" t="s">
        <v>21</v>
      </c>
      <c r="I3758" s="11" t="s">
        <v>618</v>
      </c>
      <c r="J3758" s="78">
        <v>300</v>
      </c>
    </row>
    <row r="3759" spans="1:10" outlineLevel="3" x14ac:dyDescent="0.25">
      <c r="A3759" s="87">
        <v>600</v>
      </c>
      <c r="B3759" s="9" t="s">
        <v>227</v>
      </c>
      <c r="C3759" s="9" t="s">
        <v>241</v>
      </c>
      <c r="D3759" s="9" t="s">
        <v>242</v>
      </c>
      <c r="E3759" s="11">
        <v>68087000</v>
      </c>
      <c r="F3759" s="84">
        <v>61180</v>
      </c>
      <c r="G3759" s="11" t="s">
        <v>7</v>
      </c>
      <c r="H3759" s="11" t="s">
        <v>23</v>
      </c>
      <c r="I3759" s="11" t="s">
        <v>618</v>
      </c>
      <c r="J3759" s="78">
        <v>9583</v>
      </c>
    </row>
    <row r="3760" spans="1:10" outlineLevel="3" x14ac:dyDescent="0.25">
      <c r="A3760" s="87">
        <v>600</v>
      </c>
      <c r="B3760" s="9" t="s">
        <v>227</v>
      </c>
      <c r="C3760" s="9" t="s">
        <v>241</v>
      </c>
      <c r="D3760" s="9" t="s">
        <v>242</v>
      </c>
      <c r="E3760" s="11">
        <v>68087000</v>
      </c>
      <c r="F3760" s="84">
        <v>61185</v>
      </c>
      <c r="G3760" s="11" t="s">
        <v>7</v>
      </c>
      <c r="H3760" s="11" t="s">
        <v>68</v>
      </c>
      <c r="I3760" s="11" t="s">
        <v>618</v>
      </c>
      <c r="J3760" s="78">
        <v>360</v>
      </c>
    </row>
    <row r="3761" spans="1:10" outlineLevel="3" x14ac:dyDescent="0.25">
      <c r="A3761" s="87">
        <v>600</v>
      </c>
      <c r="B3761" s="9" t="s">
        <v>227</v>
      </c>
      <c r="C3761" s="9" t="s">
        <v>241</v>
      </c>
      <c r="D3761" s="9" t="s">
        <v>242</v>
      </c>
      <c r="E3761" s="11">
        <v>68087000</v>
      </c>
      <c r="F3761" s="84">
        <v>61250</v>
      </c>
      <c r="G3761" s="11" t="s">
        <v>7</v>
      </c>
      <c r="H3761" s="11" t="s">
        <v>39</v>
      </c>
      <c r="I3761" s="11" t="s">
        <v>618</v>
      </c>
      <c r="J3761" s="78">
        <v>450</v>
      </c>
    </row>
    <row r="3762" spans="1:10" outlineLevel="3" x14ac:dyDescent="0.25">
      <c r="A3762" s="87">
        <v>600</v>
      </c>
      <c r="B3762" s="9" t="s">
        <v>227</v>
      </c>
      <c r="C3762" s="9" t="s">
        <v>241</v>
      </c>
      <c r="D3762" s="9" t="s">
        <v>242</v>
      </c>
      <c r="E3762" s="11">
        <v>68087000</v>
      </c>
      <c r="F3762" s="84">
        <v>61300</v>
      </c>
      <c r="G3762" s="11" t="s">
        <v>7</v>
      </c>
      <c r="H3762" s="11" t="s">
        <v>85</v>
      </c>
      <c r="I3762" s="11" t="s">
        <v>618</v>
      </c>
      <c r="J3762" s="78">
        <v>644</v>
      </c>
    </row>
    <row r="3763" spans="1:10" outlineLevel="3" x14ac:dyDescent="0.25">
      <c r="A3763" s="87">
        <v>600</v>
      </c>
      <c r="B3763" s="9" t="s">
        <v>227</v>
      </c>
      <c r="C3763" s="9" t="s">
        <v>241</v>
      </c>
      <c r="D3763" s="9" t="s">
        <v>242</v>
      </c>
      <c r="E3763" s="11">
        <v>68087000</v>
      </c>
      <c r="F3763" s="84">
        <v>61800</v>
      </c>
      <c r="G3763" s="11" t="s">
        <v>7</v>
      </c>
      <c r="H3763" s="11" t="s">
        <v>25</v>
      </c>
      <c r="I3763" s="11" t="s">
        <v>618</v>
      </c>
      <c r="J3763" s="78">
        <v>49680</v>
      </c>
    </row>
    <row r="3764" spans="1:10" outlineLevel="3" x14ac:dyDescent="0.25">
      <c r="A3764" s="87">
        <v>600</v>
      </c>
      <c r="B3764" s="9" t="s">
        <v>227</v>
      </c>
      <c r="C3764" s="9" t="s">
        <v>241</v>
      </c>
      <c r="D3764" s="9" t="s">
        <v>242</v>
      </c>
      <c r="E3764" s="11">
        <v>68087000</v>
      </c>
      <c r="F3764" s="84">
        <v>61820</v>
      </c>
      <c r="G3764" s="11" t="s">
        <v>7</v>
      </c>
      <c r="H3764" s="11" t="s">
        <v>69</v>
      </c>
      <c r="I3764" s="11" t="s">
        <v>618</v>
      </c>
      <c r="J3764" s="78">
        <v>5000</v>
      </c>
    </row>
    <row r="3765" spans="1:10" outlineLevel="3" x14ac:dyDescent="0.25">
      <c r="A3765" s="87">
        <v>600</v>
      </c>
      <c r="B3765" s="9" t="s">
        <v>227</v>
      </c>
      <c r="C3765" s="9" t="s">
        <v>241</v>
      </c>
      <c r="D3765" s="9" t="s">
        <v>242</v>
      </c>
      <c r="E3765" s="11">
        <v>68087000</v>
      </c>
      <c r="F3765" s="84">
        <v>61920</v>
      </c>
      <c r="G3765" s="11" t="s">
        <v>7</v>
      </c>
      <c r="H3765" s="11" t="s">
        <v>388</v>
      </c>
      <c r="I3765" s="11" t="s">
        <v>618</v>
      </c>
      <c r="J3765" s="78">
        <v>5550</v>
      </c>
    </row>
    <row r="3766" spans="1:10" outlineLevel="3" x14ac:dyDescent="0.25">
      <c r="A3766" s="87">
        <v>600</v>
      </c>
      <c r="B3766" s="9" t="s">
        <v>227</v>
      </c>
      <c r="C3766" s="9" t="s">
        <v>241</v>
      </c>
      <c r="D3766" s="9" t="s">
        <v>242</v>
      </c>
      <c r="E3766" s="11">
        <v>68087000</v>
      </c>
      <c r="F3766" s="84">
        <v>61925</v>
      </c>
      <c r="G3766" s="11" t="s">
        <v>7</v>
      </c>
      <c r="H3766" s="11" t="s">
        <v>389</v>
      </c>
      <c r="I3766" s="11" t="s">
        <v>618</v>
      </c>
      <c r="J3766" s="78">
        <v>1950</v>
      </c>
    </row>
    <row r="3767" spans="1:10" outlineLevel="3" x14ac:dyDescent="0.25">
      <c r="A3767" s="87">
        <v>600</v>
      </c>
      <c r="B3767" s="9" t="s">
        <v>227</v>
      </c>
      <c r="C3767" s="9" t="s">
        <v>241</v>
      </c>
      <c r="D3767" s="9" t="s">
        <v>242</v>
      </c>
      <c r="E3767" s="11">
        <v>68087000</v>
      </c>
      <c r="F3767" s="84">
        <v>61950</v>
      </c>
      <c r="G3767" s="11" t="s">
        <v>7</v>
      </c>
      <c r="H3767" s="11" t="s">
        <v>390</v>
      </c>
      <c r="I3767" s="11" t="s">
        <v>618</v>
      </c>
      <c r="J3767" s="78">
        <v>8586</v>
      </c>
    </row>
    <row r="3768" spans="1:10" outlineLevel="3" x14ac:dyDescent="0.25">
      <c r="A3768" s="87">
        <v>600</v>
      </c>
      <c r="B3768" s="9" t="s">
        <v>227</v>
      </c>
      <c r="C3768" s="9" t="s">
        <v>241</v>
      </c>
      <c r="D3768" s="9" t="s">
        <v>242</v>
      </c>
      <c r="E3768" s="11">
        <v>68087000</v>
      </c>
      <c r="F3768" s="84">
        <v>62400</v>
      </c>
      <c r="G3768" s="11" t="s">
        <v>7</v>
      </c>
      <c r="H3768" s="11" t="s">
        <v>44</v>
      </c>
      <c r="I3768" s="11" t="s">
        <v>618</v>
      </c>
      <c r="J3768" s="78">
        <v>1300</v>
      </c>
    </row>
    <row r="3769" spans="1:10" outlineLevel="3" x14ac:dyDescent="0.25">
      <c r="A3769" s="87">
        <v>600</v>
      </c>
      <c r="B3769" s="9" t="s">
        <v>227</v>
      </c>
      <c r="C3769" s="9" t="s">
        <v>241</v>
      </c>
      <c r="D3769" s="9" t="s">
        <v>242</v>
      </c>
      <c r="E3769" s="11">
        <v>68087000</v>
      </c>
      <c r="F3769" s="84">
        <v>62450</v>
      </c>
      <c r="G3769" s="11" t="s">
        <v>7</v>
      </c>
      <c r="H3769" s="11" t="s">
        <v>82</v>
      </c>
      <c r="I3769" s="11" t="s">
        <v>618</v>
      </c>
      <c r="J3769" s="78">
        <v>250</v>
      </c>
    </row>
    <row r="3770" spans="1:10" outlineLevel="3" x14ac:dyDescent="0.25">
      <c r="A3770" s="87">
        <v>600</v>
      </c>
      <c r="B3770" s="9" t="s">
        <v>227</v>
      </c>
      <c r="C3770" s="9" t="s">
        <v>241</v>
      </c>
      <c r="D3770" s="9" t="s">
        <v>242</v>
      </c>
      <c r="E3770" s="11">
        <v>68087000</v>
      </c>
      <c r="F3770" s="84">
        <v>64110</v>
      </c>
      <c r="G3770" s="11" t="s">
        <v>7</v>
      </c>
      <c r="H3770" s="11" t="s">
        <v>26</v>
      </c>
      <c r="I3770" s="11" t="s">
        <v>618</v>
      </c>
      <c r="J3770" s="78">
        <v>12528</v>
      </c>
    </row>
    <row r="3771" spans="1:10" outlineLevel="3" x14ac:dyDescent="0.25">
      <c r="A3771" s="87">
        <v>600</v>
      </c>
      <c r="B3771" s="9" t="s">
        <v>227</v>
      </c>
      <c r="C3771" s="9" t="s">
        <v>241</v>
      </c>
      <c r="D3771" s="9" t="s">
        <v>242</v>
      </c>
      <c r="E3771" s="11">
        <v>68087000</v>
      </c>
      <c r="F3771" s="84">
        <v>66110</v>
      </c>
      <c r="G3771" s="11" t="s">
        <v>7</v>
      </c>
      <c r="H3771" s="11" t="s">
        <v>27</v>
      </c>
      <c r="I3771" s="11" t="s">
        <v>618</v>
      </c>
      <c r="J3771" s="78">
        <v>140</v>
      </c>
    </row>
    <row r="3772" spans="1:10" outlineLevel="3" x14ac:dyDescent="0.25">
      <c r="A3772" s="87">
        <v>600</v>
      </c>
      <c r="B3772" s="9" t="s">
        <v>227</v>
      </c>
      <c r="C3772" s="9" t="s">
        <v>241</v>
      </c>
      <c r="D3772" s="9" t="s">
        <v>242</v>
      </c>
      <c r="E3772" s="11">
        <v>68087000</v>
      </c>
      <c r="F3772" s="84">
        <v>68400</v>
      </c>
      <c r="G3772" s="11" t="s">
        <v>7</v>
      </c>
      <c r="H3772" s="11" t="s">
        <v>49</v>
      </c>
      <c r="I3772" s="11" t="s">
        <v>618</v>
      </c>
      <c r="J3772" s="78">
        <v>40</v>
      </c>
    </row>
    <row r="3773" spans="1:10" outlineLevel="3" x14ac:dyDescent="0.25">
      <c r="A3773" s="87">
        <v>600</v>
      </c>
      <c r="B3773" s="9" t="s">
        <v>227</v>
      </c>
      <c r="C3773" s="9" t="s">
        <v>241</v>
      </c>
      <c r="D3773" s="9" t="s">
        <v>242</v>
      </c>
      <c r="E3773" s="11">
        <v>68087000</v>
      </c>
      <c r="F3773" s="84">
        <v>69150</v>
      </c>
      <c r="G3773" s="11" t="s">
        <v>7</v>
      </c>
      <c r="H3773" s="11" t="s">
        <v>33</v>
      </c>
      <c r="I3773" s="11" t="s">
        <v>618</v>
      </c>
      <c r="J3773" s="78">
        <v>720</v>
      </c>
    </row>
    <row r="3774" spans="1:10" outlineLevel="3" x14ac:dyDescent="0.25">
      <c r="A3774" s="87">
        <v>600</v>
      </c>
      <c r="B3774" s="9" t="s">
        <v>227</v>
      </c>
      <c r="C3774" s="9" t="s">
        <v>241</v>
      </c>
      <c r="D3774" s="9" t="s">
        <v>242</v>
      </c>
      <c r="E3774" s="11">
        <v>68087000</v>
      </c>
      <c r="F3774" s="84">
        <v>69200</v>
      </c>
      <c r="G3774" s="11" t="s">
        <v>7</v>
      </c>
      <c r="H3774" s="11" t="s">
        <v>34</v>
      </c>
      <c r="I3774" s="11" t="s">
        <v>618</v>
      </c>
      <c r="J3774" s="78">
        <v>3380</v>
      </c>
    </row>
    <row r="3775" spans="1:10" outlineLevel="3" x14ac:dyDescent="0.25">
      <c r="A3775" s="87">
        <v>600</v>
      </c>
      <c r="B3775" s="9" t="s">
        <v>227</v>
      </c>
      <c r="C3775" s="9" t="s">
        <v>241</v>
      </c>
      <c r="D3775" s="9" t="s">
        <v>242</v>
      </c>
      <c r="E3775" s="11">
        <v>68087000</v>
      </c>
      <c r="F3775" s="84">
        <v>69500</v>
      </c>
      <c r="G3775" s="11" t="s">
        <v>7</v>
      </c>
      <c r="H3775" s="11" t="s">
        <v>35</v>
      </c>
      <c r="I3775" s="11" t="s">
        <v>618</v>
      </c>
      <c r="J3775" s="78">
        <v>6360</v>
      </c>
    </row>
    <row r="3776" spans="1:10" outlineLevel="3" x14ac:dyDescent="0.25">
      <c r="A3776" s="87">
        <v>600</v>
      </c>
      <c r="B3776" s="9" t="s">
        <v>227</v>
      </c>
      <c r="C3776" s="9" t="s">
        <v>241</v>
      </c>
      <c r="D3776" s="9" t="s">
        <v>242</v>
      </c>
      <c r="E3776" s="11">
        <v>68087000</v>
      </c>
      <c r="F3776" s="84">
        <v>69550</v>
      </c>
      <c r="G3776" s="11" t="s">
        <v>7</v>
      </c>
      <c r="H3776" s="11" t="s">
        <v>36</v>
      </c>
      <c r="I3776" s="11" t="s">
        <v>618</v>
      </c>
      <c r="J3776" s="78">
        <v>8558</v>
      </c>
    </row>
    <row r="3777" spans="1:10" outlineLevel="3" x14ac:dyDescent="0.25">
      <c r="A3777" s="87">
        <v>600</v>
      </c>
      <c r="B3777" s="9" t="s">
        <v>227</v>
      </c>
      <c r="C3777" s="9" t="s">
        <v>241</v>
      </c>
      <c r="D3777" s="9" t="s">
        <v>242</v>
      </c>
      <c r="E3777" s="11">
        <v>68087000</v>
      </c>
      <c r="F3777" s="84">
        <v>76500</v>
      </c>
      <c r="G3777" s="11" t="s">
        <v>7</v>
      </c>
      <c r="H3777" s="11" t="s">
        <v>48</v>
      </c>
      <c r="I3777" s="11" t="s">
        <v>618</v>
      </c>
      <c r="J3777" s="78">
        <v>4000</v>
      </c>
    </row>
    <row r="3778" spans="1:10" outlineLevel="3" x14ac:dyDescent="0.25">
      <c r="A3778" s="87">
        <v>600</v>
      </c>
      <c r="B3778" s="9" t="s">
        <v>227</v>
      </c>
      <c r="C3778" s="9" t="s">
        <v>241</v>
      </c>
      <c r="D3778" s="9" t="s">
        <v>242</v>
      </c>
      <c r="E3778" s="11">
        <v>68087000</v>
      </c>
      <c r="F3778" s="84">
        <v>76800</v>
      </c>
      <c r="G3778" s="11" t="s">
        <v>7</v>
      </c>
      <c r="H3778" s="11" t="s">
        <v>37</v>
      </c>
      <c r="I3778" s="11" t="s">
        <v>618</v>
      </c>
      <c r="J3778" s="78">
        <v>24</v>
      </c>
    </row>
    <row r="3779" spans="1:10" outlineLevel="3" x14ac:dyDescent="0.25">
      <c r="A3779" s="87">
        <v>600</v>
      </c>
      <c r="B3779" s="9" t="s">
        <v>227</v>
      </c>
      <c r="C3779" s="9" t="s">
        <v>241</v>
      </c>
      <c r="D3779" s="9" t="s">
        <v>242</v>
      </c>
      <c r="E3779" s="11">
        <v>68087000</v>
      </c>
      <c r="F3779" s="84">
        <v>79450</v>
      </c>
      <c r="G3779" s="11" t="s">
        <v>7</v>
      </c>
      <c r="H3779" s="11" t="s">
        <v>86</v>
      </c>
      <c r="I3779" s="11" t="s">
        <v>618</v>
      </c>
      <c r="J3779" s="78">
        <v>119764</v>
      </c>
    </row>
    <row r="3780" spans="1:10" outlineLevel="3" x14ac:dyDescent="0.25">
      <c r="A3780" s="87">
        <v>600</v>
      </c>
      <c r="B3780" s="9" t="s">
        <v>227</v>
      </c>
      <c r="C3780" s="9" t="s">
        <v>241</v>
      </c>
      <c r="D3780" s="9" t="s">
        <v>223</v>
      </c>
      <c r="E3780" s="11">
        <v>68088000</v>
      </c>
      <c r="F3780" s="84">
        <v>60100</v>
      </c>
      <c r="G3780" s="11" t="s">
        <v>7</v>
      </c>
      <c r="H3780" s="11" t="s">
        <v>8</v>
      </c>
      <c r="I3780" s="11" t="s">
        <v>618</v>
      </c>
      <c r="J3780" s="78">
        <v>1237320</v>
      </c>
    </row>
    <row r="3781" spans="1:10" outlineLevel="3" x14ac:dyDescent="0.25">
      <c r="A3781" s="87">
        <v>600</v>
      </c>
      <c r="B3781" s="9" t="s">
        <v>227</v>
      </c>
      <c r="C3781" s="9" t="s">
        <v>241</v>
      </c>
      <c r="D3781" s="9" t="s">
        <v>223</v>
      </c>
      <c r="E3781" s="11">
        <v>68088000</v>
      </c>
      <c r="F3781" s="84">
        <v>60140</v>
      </c>
      <c r="G3781" s="11" t="s">
        <v>7</v>
      </c>
      <c r="H3781" s="11" t="s">
        <v>9</v>
      </c>
      <c r="I3781" s="11" t="s">
        <v>618</v>
      </c>
      <c r="J3781" s="78">
        <v>5000</v>
      </c>
    </row>
    <row r="3782" spans="1:10" outlineLevel="3" x14ac:dyDescent="0.25">
      <c r="A3782" s="87">
        <v>600</v>
      </c>
      <c r="B3782" s="9" t="s">
        <v>227</v>
      </c>
      <c r="C3782" s="9" t="s">
        <v>241</v>
      </c>
      <c r="D3782" s="9" t="s">
        <v>223</v>
      </c>
      <c r="E3782" s="11">
        <v>68088000</v>
      </c>
      <c r="F3782" s="84">
        <v>60150</v>
      </c>
      <c r="G3782" s="11" t="s">
        <v>7</v>
      </c>
      <c r="H3782" s="11" t="s">
        <v>53</v>
      </c>
      <c r="I3782" s="11" t="s">
        <v>618</v>
      </c>
      <c r="J3782" s="78">
        <v>18200</v>
      </c>
    </row>
    <row r="3783" spans="1:10" outlineLevel="3" x14ac:dyDescent="0.25">
      <c r="A3783" s="87">
        <v>600</v>
      </c>
      <c r="B3783" s="9" t="s">
        <v>227</v>
      </c>
      <c r="C3783" s="9" t="s">
        <v>241</v>
      </c>
      <c r="D3783" s="9" t="s">
        <v>223</v>
      </c>
      <c r="E3783" s="11">
        <v>68088000</v>
      </c>
      <c r="F3783" s="84">
        <v>60290</v>
      </c>
      <c r="G3783" s="11" t="s">
        <v>7</v>
      </c>
      <c r="H3783" s="11" t="s">
        <v>11</v>
      </c>
      <c r="I3783" s="11" t="s">
        <v>618</v>
      </c>
      <c r="J3783" s="78">
        <v>6044</v>
      </c>
    </row>
    <row r="3784" spans="1:10" outlineLevel="3" x14ac:dyDescent="0.25">
      <c r="A3784" s="87">
        <v>600</v>
      </c>
      <c r="B3784" s="9" t="s">
        <v>227</v>
      </c>
      <c r="C3784" s="9" t="s">
        <v>241</v>
      </c>
      <c r="D3784" s="9" t="s">
        <v>223</v>
      </c>
      <c r="E3784" s="11">
        <v>68088000</v>
      </c>
      <c r="F3784" s="84">
        <v>60300</v>
      </c>
      <c r="G3784" s="11" t="s">
        <v>7</v>
      </c>
      <c r="H3784" s="11" t="s">
        <v>12</v>
      </c>
      <c r="I3784" s="11" t="s">
        <v>618</v>
      </c>
      <c r="J3784" s="78">
        <v>92625</v>
      </c>
    </row>
    <row r="3785" spans="1:10" outlineLevel="3" x14ac:dyDescent="0.25">
      <c r="A3785" s="87">
        <v>600</v>
      </c>
      <c r="B3785" s="9" t="s">
        <v>227</v>
      </c>
      <c r="C3785" s="9" t="s">
        <v>241</v>
      </c>
      <c r="D3785" s="9" t="s">
        <v>223</v>
      </c>
      <c r="E3785" s="11">
        <v>68088000</v>
      </c>
      <c r="F3785" s="84">
        <v>60330</v>
      </c>
      <c r="G3785" s="11" t="s">
        <v>7</v>
      </c>
      <c r="H3785" s="11" t="s">
        <v>13</v>
      </c>
      <c r="I3785" s="11" t="s">
        <v>618</v>
      </c>
      <c r="J3785" s="78">
        <v>174635</v>
      </c>
    </row>
    <row r="3786" spans="1:10" outlineLevel="3" x14ac:dyDescent="0.25">
      <c r="A3786" s="87">
        <v>600</v>
      </c>
      <c r="B3786" s="9" t="s">
        <v>227</v>
      </c>
      <c r="C3786" s="9" t="s">
        <v>241</v>
      </c>
      <c r="D3786" s="9" t="s">
        <v>223</v>
      </c>
      <c r="E3786" s="11">
        <v>68088000</v>
      </c>
      <c r="F3786" s="84">
        <v>60331</v>
      </c>
      <c r="G3786" s="11" t="s">
        <v>7</v>
      </c>
      <c r="H3786" s="11" t="s">
        <v>14</v>
      </c>
      <c r="I3786" s="11" t="s">
        <v>618</v>
      </c>
      <c r="J3786" s="78">
        <v>6399</v>
      </c>
    </row>
    <row r="3787" spans="1:10" outlineLevel="3" x14ac:dyDescent="0.25">
      <c r="A3787" s="87">
        <v>600</v>
      </c>
      <c r="B3787" s="9" t="s">
        <v>227</v>
      </c>
      <c r="C3787" s="9" t="s">
        <v>241</v>
      </c>
      <c r="D3787" s="9" t="s">
        <v>223</v>
      </c>
      <c r="E3787" s="11">
        <v>68088000</v>
      </c>
      <c r="F3787" s="84">
        <v>60340</v>
      </c>
      <c r="G3787" s="11" t="s">
        <v>7</v>
      </c>
      <c r="H3787" s="11" t="s">
        <v>15</v>
      </c>
      <c r="I3787" s="11" t="s">
        <v>618</v>
      </c>
      <c r="J3787" s="78">
        <v>3064</v>
      </c>
    </row>
    <row r="3788" spans="1:10" outlineLevel="3" x14ac:dyDescent="0.25">
      <c r="A3788" s="87">
        <v>600</v>
      </c>
      <c r="B3788" s="9" t="s">
        <v>227</v>
      </c>
      <c r="C3788" s="9" t="s">
        <v>241</v>
      </c>
      <c r="D3788" s="9" t="s">
        <v>223</v>
      </c>
      <c r="E3788" s="11">
        <v>68088000</v>
      </c>
      <c r="F3788" s="84">
        <v>60350</v>
      </c>
      <c r="G3788" s="11" t="s">
        <v>7</v>
      </c>
      <c r="H3788" s="11" t="s">
        <v>16</v>
      </c>
      <c r="I3788" s="11" t="s">
        <v>618</v>
      </c>
      <c r="J3788" s="78">
        <v>3212</v>
      </c>
    </row>
    <row r="3789" spans="1:10" outlineLevel="3" x14ac:dyDescent="0.25">
      <c r="A3789" s="87">
        <v>600</v>
      </c>
      <c r="B3789" s="9" t="s">
        <v>227</v>
      </c>
      <c r="C3789" s="9" t="s">
        <v>241</v>
      </c>
      <c r="D3789" s="9" t="s">
        <v>223</v>
      </c>
      <c r="E3789" s="11">
        <v>68088000</v>
      </c>
      <c r="F3789" s="84">
        <v>60360</v>
      </c>
      <c r="G3789" s="11" t="s">
        <v>7</v>
      </c>
      <c r="H3789" s="11" t="s">
        <v>17</v>
      </c>
      <c r="I3789" s="11" t="s">
        <v>618</v>
      </c>
      <c r="J3789" s="78">
        <v>180781</v>
      </c>
    </row>
    <row r="3790" spans="1:10" outlineLevel="3" x14ac:dyDescent="0.25">
      <c r="A3790" s="87">
        <v>600</v>
      </c>
      <c r="B3790" s="9" t="s">
        <v>227</v>
      </c>
      <c r="C3790" s="9" t="s">
        <v>241</v>
      </c>
      <c r="D3790" s="9" t="s">
        <v>223</v>
      </c>
      <c r="E3790" s="11">
        <v>68088000</v>
      </c>
      <c r="F3790" s="84">
        <v>61100</v>
      </c>
      <c r="G3790" s="11" t="s">
        <v>7</v>
      </c>
      <c r="H3790" s="11" t="s">
        <v>19</v>
      </c>
      <c r="I3790" s="11" t="s">
        <v>618</v>
      </c>
      <c r="J3790" s="78">
        <v>3000</v>
      </c>
    </row>
    <row r="3791" spans="1:10" outlineLevel="3" x14ac:dyDescent="0.25">
      <c r="A3791" s="87">
        <v>600</v>
      </c>
      <c r="B3791" s="9" t="s">
        <v>227</v>
      </c>
      <c r="C3791" s="9" t="s">
        <v>241</v>
      </c>
      <c r="D3791" s="9" t="s">
        <v>223</v>
      </c>
      <c r="E3791" s="11">
        <v>68088000</v>
      </c>
      <c r="F3791" s="84">
        <v>61150</v>
      </c>
      <c r="G3791" s="11" t="s">
        <v>7</v>
      </c>
      <c r="H3791" s="11" t="s">
        <v>67</v>
      </c>
      <c r="I3791" s="11" t="s">
        <v>618</v>
      </c>
      <c r="J3791" s="78">
        <v>550</v>
      </c>
    </row>
    <row r="3792" spans="1:10" outlineLevel="3" x14ac:dyDescent="0.25">
      <c r="A3792" s="87">
        <v>600</v>
      </c>
      <c r="B3792" s="9" t="s">
        <v>227</v>
      </c>
      <c r="C3792" s="9" t="s">
        <v>241</v>
      </c>
      <c r="D3792" s="9" t="s">
        <v>223</v>
      </c>
      <c r="E3792" s="11">
        <v>68088000</v>
      </c>
      <c r="F3792" s="84">
        <v>61160</v>
      </c>
      <c r="G3792" s="11" t="s">
        <v>7</v>
      </c>
      <c r="H3792" s="11" t="s">
        <v>21</v>
      </c>
      <c r="I3792" s="11" t="s">
        <v>618</v>
      </c>
      <c r="J3792" s="78">
        <v>735</v>
      </c>
    </row>
    <row r="3793" spans="1:10" outlineLevel="3" x14ac:dyDescent="0.25">
      <c r="A3793" s="87">
        <v>600</v>
      </c>
      <c r="B3793" s="9" t="s">
        <v>227</v>
      </c>
      <c r="C3793" s="9" t="s">
        <v>241</v>
      </c>
      <c r="D3793" s="9" t="s">
        <v>223</v>
      </c>
      <c r="E3793" s="11">
        <v>68088000</v>
      </c>
      <c r="F3793" s="84">
        <v>61180</v>
      </c>
      <c r="G3793" s="11" t="s">
        <v>7</v>
      </c>
      <c r="H3793" s="11" t="s">
        <v>23</v>
      </c>
      <c r="I3793" s="11" t="s">
        <v>618</v>
      </c>
      <c r="J3793" s="78">
        <v>1743</v>
      </c>
    </row>
    <row r="3794" spans="1:10" outlineLevel="3" x14ac:dyDescent="0.25">
      <c r="A3794" s="87">
        <v>600</v>
      </c>
      <c r="B3794" s="9" t="s">
        <v>227</v>
      </c>
      <c r="C3794" s="9" t="s">
        <v>241</v>
      </c>
      <c r="D3794" s="9" t="s">
        <v>223</v>
      </c>
      <c r="E3794" s="11">
        <v>68088000</v>
      </c>
      <c r="F3794" s="84">
        <v>61185</v>
      </c>
      <c r="G3794" s="11" t="s">
        <v>7</v>
      </c>
      <c r="H3794" s="11" t="s">
        <v>68</v>
      </c>
      <c r="I3794" s="11" t="s">
        <v>618</v>
      </c>
      <c r="J3794" s="78">
        <v>145</v>
      </c>
    </row>
    <row r="3795" spans="1:10" outlineLevel="3" x14ac:dyDescent="0.25">
      <c r="A3795" s="87">
        <v>600</v>
      </c>
      <c r="B3795" s="9" t="s">
        <v>227</v>
      </c>
      <c r="C3795" s="9" t="s">
        <v>241</v>
      </c>
      <c r="D3795" s="9" t="s">
        <v>223</v>
      </c>
      <c r="E3795" s="11">
        <v>68088000</v>
      </c>
      <c r="F3795" s="84">
        <v>61350</v>
      </c>
      <c r="G3795" s="11" t="s">
        <v>7</v>
      </c>
      <c r="H3795" s="11" t="s">
        <v>79</v>
      </c>
      <c r="I3795" s="11" t="s">
        <v>618</v>
      </c>
      <c r="J3795" s="78">
        <v>100</v>
      </c>
    </row>
    <row r="3796" spans="1:10" outlineLevel="3" x14ac:dyDescent="0.25">
      <c r="A3796" s="87">
        <v>600</v>
      </c>
      <c r="B3796" s="9" t="s">
        <v>227</v>
      </c>
      <c r="C3796" s="9" t="s">
        <v>241</v>
      </c>
      <c r="D3796" s="9" t="s">
        <v>223</v>
      </c>
      <c r="E3796" s="11">
        <v>68088000</v>
      </c>
      <c r="F3796" s="84">
        <v>61800</v>
      </c>
      <c r="G3796" s="11" t="s">
        <v>7</v>
      </c>
      <c r="H3796" s="11" t="s">
        <v>25</v>
      </c>
      <c r="I3796" s="11" t="s">
        <v>618</v>
      </c>
      <c r="J3796" s="78">
        <v>2063</v>
      </c>
    </row>
    <row r="3797" spans="1:10" outlineLevel="3" x14ac:dyDescent="0.25">
      <c r="A3797" s="87">
        <v>600</v>
      </c>
      <c r="B3797" s="9" t="s">
        <v>227</v>
      </c>
      <c r="C3797" s="9" t="s">
        <v>241</v>
      </c>
      <c r="D3797" s="9" t="s">
        <v>223</v>
      </c>
      <c r="E3797" s="11">
        <v>68088000</v>
      </c>
      <c r="F3797" s="84">
        <v>61820</v>
      </c>
      <c r="G3797" s="11" t="s">
        <v>7</v>
      </c>
      <c r="H3797" s="11" t="s">
        <v>69</v>
      </c>
      <c r="I3797" s="11" t="s">
        <v>618</v>
      </c>
      <c r="J3797" s="78">
        <v>400</v>
      </c>
    </row>
    <row r="3798" spans="1:10" outlineLevel="3" x14ac:dyDescent="0.25">
      <c r="A3798" s="87">
        <v>600</v>
      </c>
      <c r="B3798" s="9" t="s">
        <v>227</v>
      </c>
      <c r="C3798" s="9" t="s">
        <v>241</v>
      </c>
      <c r="D3798" s="9" t="s">
        <v>223</v>
      </c>
      <c r="E3798" s="11">
        <v>68088000</v>
      </c>
      <c r="F3798" s="84">
        <v>61920</v>
      </c>
      <c r="G3798" s="11" t="s">
        <v>7</v>
      </c>
      <c r="H3798" s="11" t="s">
        <v>388</v>
      </c>
      <c r="I3798" s="11" t="s">
        <v>618</v>
      </c>
      <c r="J3798" s="78">
        <v>3175</v>
      </c>
    </row>
    <row r="3799" spans="1:10" outlineLevel="3" x14ac:dyDescent="0.25">
      <c r="A3799" s="87">
        <v>600</v>
      </c>
      <c r="B3799" s="9" t="s">
        <v>227</v>
      </c>
      <c r="C3799" s="9" t="s">
        <v>241</v>
      </c>
      <c r="D3799" s="9" t="s">
        <v>223</v>
      </c>
      <c r="E3799" s="11">
        <v>68088000</v>
      </c>
      <c r="F3799" s="84">
        <v>61925</v>
      </c>
      <c r="G3799" s="11" t="s">
        <v>7</v>
      </c>
      <c r="H3799" s="11" t="s">
        <v>389</v>
      </c>
      <c r="I3799" s="11" t="s">
        <v>618</v>
      </c>
      <c r="J3799" s="78">
        <v>650</v>
      </c>
    </row>
    <row r="3800" spans="1:10" outlineLevel="3" x14ac:dyDescent="0.25">
      <c r="A3800" s="87">
        <v>600</v>
      </c>
      <c r="B3800" s="9" t="s">
        <v>227</v>
      </c>
      <c r="C3800" s="9" t="s">
        <v>241</v>
      </c>
      <c r="D3800" s="9" t="s">
        <v>223</v>
      </c>
      <c r="E3800" s="11">
        <v>68088000</v>
      </c>
      <c r="F3800" s="84">
        <v>62400</v>
      </c>
      <c r="G3800" s="11" t="s">
        <v>7</v>
      </c>
      <c r="H3800" s="11" t="s">
        <v>44</v>
      </c>
      <c r="I3800" s="11" t="s">
        <v>618</v>
      </c>
      <c r="J3800" s="78">
        <v>300</v>
      </c>
    </row>
    <row r="3801" spans="1:10" outlineLevel="3" x14ac:dyDescent="0.25">
      <c r="A3801" s="87">
        <v>600</v>
      </c>
      <c r="B3801" s="9" t="s">
        <v>227</v>
      </c>
      <c r="C3801" s="9" t="s">
        <v>241</v>
      </c>
      <c r="D3801" s="9" t="s">
        <v>223</v>
      </c>
      <c r="E3801" s="11">
        <v>68088000</v>
      </c>
      <c r="F3801" s="84">
        <v>62450</v>
      </c>
      <c r="G3801" s="11" t="s">
        <v>7</v>
      </c>
      <c r="H3801" s="11" t="s">
        <v>82</v>
      </c>
      <c r="I3801" s="11" t="s">
        <v>618</v>
      </c>
      <c r="J3801" s="78">
        <v>250</v>
      </c>
    </row>
    <row r="3802" spans="1:10" outlineLevel="3" x14ac:dyDescent="0.25">
      <c r="A3802" s="87">
        <v>600</v>
      </c>
      <c r="B3802" s="9" t="s">
        <v>227</v>
      </c>
      <c r="C3802" s="9" t="s">
        <v>241</v>
      </c>
      <c r="D3802" s="9" t="s">
        <v>223</v>
      </c>
      <c r="E3802" s="11">
        <v>68088000</v>
      </c>
      <c r="F3802" s="84">
        <v>62550</v>
      </c>
      <c r="G3802" s="11" t="s">
        <v>7</v>
      </c>
      <c r="H3802" s="11" t="s">
        <v>45</v>
      </c>
      <c r="I3802" s="11" t="s">
        <v>618</v>
      </c>
      <c r="J3802" s="78">
        <v>3738</v>
      </c>
    </row>
    <row r="3803" spans="1:10" outlineLevel="3" x14ac:dyDescent="0.25">
      <c r="A3803" s="87">
        <v>600</v>
      </c>
      <c r="B3803" s="9" t="s">
        <v>227</v>
      </c>
      <c r="C3803" s="9" t="s">
        <v>241</v>
      </c>
      <c r="D3803" s="9" t="s">
        <v>223</v>
      </c>
      <c r="E3803" s="11">
        <v>68088000</v>
      </c>
      <c r="F3803" s="84">
        <v>64110</v>
      </c>
      <c r="G3803" s="11" t="s">
        <v>7</v>
      </c>
      <c r="H3803" s="11" t="s">
        <v>26</v>
      </c>
      <c r="I3803" s="11" t="s">
        <v>618</v>
      </c>
      <c r="J3803" s="78">
        <v>2196</v>
      </c>
    </row>
    <row r="3804" spans="1:10" outlineLevel="3" x14ac:dyDescent="0.25">
      <c r="A3804" s="87">
        <v>600</v>
      </c>
      <c r="B3804" s="9" t="s">
        <v>227</v>
      </c>
      <c r="C3804" s="9" t="s">
        <v>241</v>
      </c>
      <c r="D3804" s="9" t="s">
        <v>223</v>
      </c>
      <c r="E3804" s="11">
        <v>68088000</v>
      </c>
      <c r="F3804" s="84">
        <v>64120</v>
      </c>
      <c r="G3804" s="11" t="s">
        <v>7</v>
      </c>
      <c r="H3804" s="11" t="s">
        <v>83</v>
      </c>
      <c r="I3804" s="11" t="s">
        <v>618</v>
      </c>
      <c r="J3804" s="78">
        <v>750</v>
      </c>
    </row>
    <row r="3805" spans="1:10" outlineLevel="3" x14ac:dyDescent="0.25">
      <c r="A3805" s="87">
        <v>600</v>
      </c>
      <c r="B3805" s="9" t="s">
        <v>227</v>
      </c>
      <c r="C3805" s="9" t="s">
        <v>241</v>
      </c>
      <c r="D3805" s="9" t="s">
        <v>223</v>
      </c>
      <c r="E3805" s="11">
        <v>68088000</v>
      </c>
      <c r="F3805" s="84">
        <v>66110</v>
      </c>
      <c r="G3805" s="11" t="s">
        <v>7</v>
      </c>
      <c r="H3805" s="11" t="s">
        <v>27</v>
      </c>
      <c r="I3805" s="11" t="s">
        <v>618</v>
      </c>
      <c r="J3805" s="78">
        <v>140</v>
      </c>
    </row>
    <row r="3806" spans="1:10" outlineLevel="3" x14ac:dyDescent="0.25">
      <c r="A3806" s="87">
        <v>600</v>
      </c>
      <c r="B3806" s="9" t="s">
        <v>227</v>
      </c>
      <c r="C3806" s="9" t="s">
        <v>241</v>
      </c>
      <c r="D3806" s="9" t="s">
        <v>223</v>
      </c>
      <c r="E3806" s="11">
        <v>68088000</v>
      </c>
      <c r="F3806" s="84">
        <v>68100</v>
      </c>
      <c r="G3806" s="11" t="s">
        <v>7</v>
      </c>
      <c r="H3806" s="11" t="s">
        <v>52</v>
      </c>
      <c r="I3806" s="11" t="s">
        <v>618</v>
      </c>
      <c r="J3806" s="78">
        <v>15000</v>
      </c>
    </row>
    <row r="3807" spans="1:10" outlineLevel="3" x14ac:dyDescent="0.25">
      <c r="A3807" s="87">
        <v>600</v>
      </c>
      <c r="B3807" s="9" t="s">
        <v>227</v>
      </c>
      <c r="C3807" s="9" t="s">
        <v>241</v>
      </c>
      <c r="D3807" s="9" t="s">
        <v>223</v>
      </c>
      <c r="E3807" s="11">
        <v>68088000</v>
      </c>
      <c r="F3807" s="84">
        <v>68140</v>
      </c>
      <c r="G3807" s="11" t="s">
        <v>7</v>
      </c>
      <c r="H3807" s="11" t="s">
        <v>28</v>
      </c>
      <c r="I3807" s="11" t="s">
        <v>618</v>
      </c>
      <c r="J3807" s="78">
        <v>125000</v>
      </c>
    </row>
    <row r="3808" spans="1:10" outlineLevel="3" x14ac:dyDescent="0.25">
      <c r="A3808" s="87">
        <v>600</v>
      </c>
      <c r="B3808" s="9" t="s">
        <v>227</v>
      </c>
      <c r="C3808" s="9" t="s">
        <v>241</v>
      </c>
      <c r="D3808" s="9" t="s">
        <v>223</v>
      </c>
      <c r="E3808" s="11">
        <v>68088000</v>
      </c>
      <c r="F3808" s="84">
        <v>68350</v>
      </c>
      <c r="G3808" s="11" t="s">
        <v>7</v>
      </c>
      <c r="H3808" s="11" t="s">
        <v>31</v>
      </c>
      <c r="I3808" s="11" t="s">
        <v>618</v>
      </c>
      <c r="J3808" s="78">
        <v>2000</v>
      </c>
    </row>
    <row r="3809" spans="1:10" outlineLevel="3" x14ac:dyDescent="0.25">
      <c r="A3809" s="87">
        <v>600</v>
      </c>
      <c r="B3809" s="9" t="s">
        <v>227</v>
      </c>
      <c r="C3809" s="9" t="s">
        <v>241</v>
      </c>
      <c r="D3809" s="9" t="s">
        <v>223</v>
      </c>
      <c r="E3809" s="11">
        <v>68088000</v>
      </c>
      <c r="F3809" s="84">
        <v>68400</v>
      </c>
      <c r="G3809" s="11" t="s">
        <v>7</v>
      </c>
      <c r="H3809" s="11" t="s">
        <v>49</v>
      </c>
      <c r="I3809" s="11" t="s">
        <v>618</v>
      </c>
      <c r="J3809" s="78">
        <v>460</v>
      </c>
    </row>
    <row r="3810" spans="1:10" outlineLevel="3" x14ac:dyDescent="0.25">
      <c r="A3810" s="87">
        <v>600</v>
      </c>
      <c r="B3810" s="9" t="s">
        <v>227</v>
      </c>
      <c r="C3810" s="9" t="s">
        <v>241</v>
      </c>
      <c r="D3810" s="9" t="s">
        <v>223</v>
      </c>
      <c r="E3810" s="11">
        <v>68088000</v>
      </c>
      <c r="F3810" s="84">
        <v>69150</v>
      </c>
      <c r="G3810" s="11" t="s">
        <v>7</v>
      </c>
      <c r="H3810" s="11" t="s">
        <v>33</v>
      </c>
      <c r="I3810" s="11" t="s">
        <v>618</v>
      </c>
      <c r="J3810" s="78">
        <v>1080</v>
      </c>
    </row>
    <row r="3811" spans="1:10" outlineLevel="3" x14ac:dyDescent="0.25">
      <c r="A3811" s="87">
        <v>600</v>
      </c>
      <c r="B3811" s="9" t="s">
        <v>227</v>
      </c>
      <c r="C3811" s="9" t="s">
        <v>241</v>
      </c>
      <c r="D3811" s="9" t="s">
        <v>223</v>
      </c>
      <c r="E3811" s="11">
        <v>68088000</v>
      </c>
      <c r="F3811" s="84">
        <v>69200</v>
      </c>
      <c r="G3811" s="11" t="s">
        <v>7</v>
      </c>
      <c r="H3811" s="11" t="s">
        <v>34</v>
      </c>
      <c r="I3811" s="11" t="s">
        <v>618</v>
      </c>
      <c r="J3811" s="78">
        <v>2170</v>
      </c>
    </row>
    <row r="3812" spans="1:10" outlineLevel="3" x14ac:dyDescent="0.25">
      <c r="A3812" s="87">
        <v>600</v>
      </c>
      <c r="B3812" s="9" t="s">
        <v>227</v>
      </c>
      <c r="C3812" s="9" t="s">
        <v>241</v>
      </c>
      <c r="D3812" s="9" t="s">
        <v>223</v>
      </c>
      <c r="E3812" s="11">
        <v>68088000</v>
      </c>
      <c r="F3812" s="84">
        <v>69500</v>
      </c>
      <c r="G3812" s="11" t="s">
        <v>7</v>
      </c>
      <c r="H3812" s="11" t="s">
        <v>35</v>
      </c>
      <c r="I3812" s="11" t="s">
        <v>618</v>
      </c>
      <c r="J3812" s="78">
        <v>15500</v>
      </c>
    </row>
    <row r="3813" spans="1:10" outlineLevel="3" x14ac:dyDescent="0.25">
      <c r="A3813" s="87">
        <v>600</v>
      </c>
      <c r="B3813" s="9" t="s">
        <v>227</v>
      </c>
      <c r="C3813" s="9" t="s">
        <v>241</v>
      </c>
      <c r="D3813" s="9" t="s">
        <v>223</v>
      </c>
      <c r="E3813" s="11">
        <v>68088000</v>
      </c>
      <c r="F3813" s="84">
        <v>69550</v>
      </c>
      <c r="G3813" s="11" t="s">
        <v>7</v>
      </c>
      <c r="H3813" s="11" t="s">
        <v>36</v>
      </c>
      <c r="I3813" s="11" t="s">
        <v>618</v>
      </c>
      <c r="J3813" s="78">
        <v>12685</v>
      </c>
    </row>
    <row r="3814" spans="1:10" outlineLevel="3" x14ac:dyDescent="0.25">
      <c r="A3814" s="87">
        <v>600</v>
      </c>
      <c r="B3814" s="9" t="s">
        <v>227</v>
      </c>
      <c r="C3814" s="9" t="s">
        <v>241</v>
      </c>
      <c r="D3814" s="9" t="s">
        <v>223</v>
      </c>
      <c r="E3814" s="11">
        <v>68088000</v>
      </c>
      <c r="F3814" s="84">
        <v>76500</v>
      </c>
      <c r="G3814" s="11" t="s">
        <v>7</v>
      </c>
      <c r="H3814" s="11" t="s">
        <v>48</v>
      </c>
      <c r="I3814" s="11" t="s">
        <v>618</v>
      </c>
      <c r="J3814" s="78">
        <v>500</v>
      </c>
    </row>
    <row r="3815" spans="1:10" outlineLevel="3" x14ac:dyDescent="0.25">
      <c r="A3815" s="87">
        <v>600</v>
      </c>
      <c r="B3815" s="9" t="s">
        <v>227</v>
      </c>
      <c r="C3815" s="9" t="s">
        <v>241</v>
      </c>
      <c r="D3815" s="9" t="s">
        <v>223</v>
      </c>
      <c r="E3815" s="11">
        <v>68088000</v>
      </c>
      <c r="F3815" s="84">
        <v>76800</v>
      </c>
      <c r="G3815" s="11" t="s">
        <v>7</v>
      </c>
      <c r="H3815" s="11" t="s">
        <v>37</v>
      </c>
      <c r="I3815" s="11" t="s">
        <v>618</v>
      </c>
      <c r="J3815" s="78">
        <v>7620</v>
      </c>
    </row>
    <row r="3816" spans="1:10" outlineLevel="3" x14ac:dyDescent="0.25">
      <c r="A3816" s="87">
        <v>600</v>
      </c>
      <c r="B3816" s="9" t="s">
        <v>227</v>
      </c>
      <c r="C3816" s="9" t="s">
        <v>241</v>
      </c>
      <c r="D3816" s="9" t="s">
        <v>223</v>
      </c>
      <c r="E3816" s="11">
        <v>68088000</v>
      </c>
      <c r="F3816" s="84">
        <v>77140</v>
      </c>
      <c r="G3816" s="11" t="s">
        <v>7</v>
      </c>
      <c r="H3816" s="11" t="s">
        <v>38</v>
      </c>
      <c r="I3816" s="11" t="s">
        <v>618</v>
      </c>
      <c r="J3816" s="78">
        <v>500</v>
      </c>
    </row>
    <row r="3817" spans="1:10" outlineLevel="3" x14ac:dyDescent="0.25">
      <c r="A3817" s="87">
        <v>600</v>
      </c>
      <c r="B3817" s="9" t="s">
        <v>227</v>
      </c>
      <c r="C3817" s="9" t="s">
        <v>504</v>
      </c>
      <c r="D3817" s="9" t="s">
        <v>226</v>
      </c>
      <c r="E3817" s="11">
        <v>69999000</v>
      </c>
      <c r="F3817" s="84">
        <v>60100</v>
      </c>
      <c r="G3817" s="11" t="s">
        <v>7</v>
      </c>
      <c r="H3817" s="11" t="s">
        <v>8</v>
      </c>
      <c r="I3817" s="11" t="s">
        <v>618</v>
      </c>
      <c r="J3817" s="78">
        <v>92085</v>
      </c>
    </row>
    <row r="3818" spans="1:10" outlineLevel="3" x14ac:dyDescent="0.25">
      <c r="A3818" s="87">
        <v>600</v>
      </c>
      <c r="B3818" s="9" t="s">
        <v>227</v>
      </c>
      <c r="C3818" s="9" t="s">
        <v>504</v>
      </c>
      <c r="D3818" s="9" t="s">
        <v>226</v>
      </c>
      <c r="E3818" s="11">
        <v>69999000</v>
      </c>
      <c r="F3818" s="84">
        <v>78100</v>
      </c>
      <c r="G3818" s="11" t="s">
        <v>7</v>
      </c>
      <c r="H3818" s="11" t="s">
        <v>185</v>
      </c>
      <c r="I3818" s="11" t="s">
        <v>618</v>
      </c>
      <c r="J3818" s="78">
        <v>13195000</v>
      </c>
    </row>
    <row r="3819" spans="1:10" outlineLevel="3" x14ac:dyDescent="0.25">
      <c r="A3819" s="87">
        <v>600</v>
      </c>
      <c r="B3819" s="9" t="s">
        <v>227</v>
      </c>
      <c r="C3819" s="9" t="s">
        <v>504</v>
      </c>
      <c r="D3819" s="9" t="s">
        <v>226</v>
      </c>
      <c r="E3819" s="11">
        <v>69999000</v>
      </c>
      <c r="F3819" s="84">
        <v>78200</v>
      </c>
      <c r="G3819" s="11" t="s">
        <v>7</v>
      </c>
      <c r="H3819" s="11" t="s">
        <v>183</v>
      </c>
      <c r="I3819" s="11" t="s">
        <v>618</v>
      </c>
      <c r="J3819" s="78">
        <v>5929268</v>
      </c>
    </row>
    <row r="3820" spans="1:10" outlineLevel="3" x14ac:dyDescent="0.25">
      <c r="A3820" s="87">
        <v>600</v>
      </c>
      <c r="B3820" s="9" t="s">
        <v>227</v>
      </c>
      <c r="C3820" s="9" t="s">
        <v>504</v>
      </c>
      <c r="D3820" s="9" t="s">
        <v>226</v>
      </c>
      <c r="E3820" s="11">
        <v>69999000</v>
      </c>
      <c r="F3820" s="84">
        <v>78300</v>
      </c>
      <c r="G3820" s="11" t="s">
        <v>7</v>
      </c>
      <c r="H3820" s="11" t="s">
        <v>559</v>
      </c>
      <c r="I3820" s="11" t="s">
        <v>618</v>
      </c>
      <c r="J3820" s="78">
        <v>300000</v>
      </c>
    </row>
    <row r="3821" spans="1:10" outlineLevel="3" x14ac:dyDescent="0.25">
      <c r="A3821" s="87">
        <v>600</v>
      </c>
      <c r="B3821" s="9" t="s">
        <v>227</v>
      </c>
      <c r="C3821" s="9" t="s">
        <v>504</v>
      </c>
      <c r="D3821" s="9" t="s">
        <v>226</v>
      </c>
      <c r="E3821" s="11">
        <v>69999000</v>
      </c>
      <c r="F3821" s="84">
        <v>80100</v>
      </c>
      <c r="G3821" s="11" t="s">
        <v>7</v>
      </c>
      <c r="H3821" s="11" t="s">
        <v>160</v>
      </c>
      <c r="I3821" s="11" t="s">
        <v>618</v>
      </c>
      <c r="J3821" s="78">
        <v>4455027</v>
      </c>
    </row>
    <row r="3822" spans="1:10" outlineLevel="2" x14ac:dyDescent="0.25">
      <c r="A3822" s="90" t="s">
        <v>364</v>
      </c>
      <c r="B3822" s="9"/>
      <c r="C3822" s="9"/>
      <c r="D3822" s="9"/>
      <c r="F3822" s="84"/>
      <c r="J3822" s="78">
        <f>SUBTOTAL(9,J3294:J3821)</f>
        <v>142806529</v>
      </c>
    </row>
    <row r="3823" spans="1:10" outlineLevel="3" x14ac:dyDescent="0.25">
      <c r="A3823" s="87">
        <v>625</v>
      </c>
      <c r="B3823" s="9" t="s">
        <v>497</v>
      </c>
      <c r="C3823" s="9" t="s">
        <v>212</v>
      </c>
      <c r="D3823" s="9" t="s">
        <v>237</v>
      </c>
      <c r="E3823" s="83" t="s">
        <v>705</v>
      </c>
      <c r="F3823" s="86" t="s">
        <v>679</v>
      </c>
      <c r="G3823" s="9"/>
      <c r="H3823" s="9" t="s">
        <v>615</v>
      </c>
      <c r="I3823" s="9" t="s">
        <v>618</v>
      </c>
      <c r="J3823" s="82">
        <v>2450000</v>
      </c>
    </row>
    <row r="3824" spans="1:10" outlineLevel="3" x14ac:dyDescent="0.25">
      <c r="A3824" s="87">
        <v>625</v>
      </c>
      <c r="B3824" s="9" t="s">
        <v>497</v>
      </c>
      <c r="C3824" s="9" t="s">
        <v>212</v>
      </c>
      <c r="D3824" s="9" t="s">
        <v>238</v>
      </c>
      <c r="E3824" s="83" t="s">
        <v>706</v>
      </c>
      <c r="F3824" s="86" t="s">
        <v>707</v>
      </c>
      <c r="G3824" s="9"/>
      <c r="H3824" s="9" t="s">
        <v>616</v>
      </c>
      <c r="I3824" s="9" t="s">
        <v>618</v>
      </c>
      <c r="J3824" s="82">
        <v>17568956</v>
      </c>
    </row>
    <row r="3825" spans="1:10" outlineLevel="2" x14ac:dyDescent="0.25">
      <c r="A3825" s="90" t="s">
        <v>365</v>
      </c>
      <c r="B3825" s="9"/>
      <c r="C3825" s="9"/>
      <c r="D3825" s="9"/>
      <c r="E3825" s="83"/>
      <c r="F3825" s="86"/>
      <c r="G3825" s="9"/>
      <c r="H3825" s="9"/>
      <c r="I3825" s="9"/>
      <c r="J3825" s="82">
        <f>SUBTOTAL(9,J3823:J3824)</f>
        <v>20018956</v>
      </c>
    </row>
    <row r="3826" spans="1:10" outlineLevel="3" x14ac:dyDescent="0.25">
      <c r="A3826" s="87">
        <v>626</v>
      </c>
      <c r="B3826" s="9" t="s">
        <v>498</v>
      </c>
      <c r="C3826" s="9" t="s">
        <v>504</v>
      </c>
      <c r="D3826" s="9" t="s">
        <v>226</v>
      </c>
      <c r="E3826" s="11">
        <v>69999626</v>
      </c>
      <c r="F3826" s="84">
        <v>80600</v>
      </c>
      <c r="G3826" s="11" t="s">
        <v>7</v>
      </c>
      <c r="H3826" s="11" t="s">
        <v>195</v>
      </c>
      <c r="I3826" s="11" t="s">
        <v>618</v>
      </c>
      <c r="J3826" s="78">
        <v>3000000</v>
      </c>
    </row>
    <row r="3827" spans="1:10" outlineLevel="2" x14ac:dyDescent="0.25">
      <c r="A3827" s="90" t="s">
        <v>366</v>
      </c>
      <c r="B3827" s="9"/>
      <c r="C3827" s="9"/>
      <c r="D3827" s="9"/>
      <c r="F3827" s="84"/>
      <c r="J3827" s="78">
        <f>SUBTOTAL(9,J3826:J3826)</f>
        <v>3000000</v>
      </c>
    </row>
    <row r="3828" spans="1:10" outlineLevel="3" x14ac:dyDescent="0.25">
      <c r="A3828" s="77">
        <v>640</v>
      </c>
      <c r="B3828" s="11" t="s">
        <v>499</v>
      </c>
      <c r="C3828" s="11" t="s">
        <v>212</v>
      </c>
      <c r="D3828" s="11" t="s">
        <v>506</v>
      </c>
      <c r="E3828" s="11">
        <v>64013640</v>
      </c>
      <c r="F3828" s="84">
        <v>60100</v>
      </c>
      <c r="G3828" s="11" t="s">
        <v>7</v>
      </c>
      <c r="H3828" s="11" t="s">
        <v>8</v>
      </c>
      <c r="I3828" s="11" t="s">
        <v>618</v>
      </c>
      <c r="J3828" s="78">
        <v>66613</v>
      </c>
    </row>
    <row r="3829" spans="1:10" outlineLevel="3" x14ac:dyDescent="0.25">
      <c r="A3829" s="77">
        <v>640</v>
      </c>
      <c r="B3829" s="11" t="s">
        <v>499</v>
      </c>
      <c r="C3829" s="11" t="s">
        <v>212</v>
      </c>
      <c r="D3829" s="11" t="s">
        <v>506</v>
      </c>
      <c r="E3829" s="11">
        <v>64013640</v>
      </c>
      <c r="F3829" s="84">
        <v>60140</v>
      </c>
      <c r="G3829" s="11" t="s">
        <v>7</v>
      </c>
      <c r="H3829" s="11" t="s">
        <v>9</v>
      </c>
      <c r="I3829" s="11" t="s">
        <v>618</v>
      </c>
      <c r="J3829" s="78">
        <v>250</v>
      </c>
    </row>
    <row r="3830" spans="1:10" outlineLevel="3" x14ac:dyDescent="0.25">
      <c r="A3830" s="77">
        <v>640</v>
      </c>
      <c r="B3830" s="11" t="s">
        <v>499</v>
      </c>
      <c r="C3830" s="11" t="s">
        <v>212</v>
      </c>
      <c r="D3830" s="11" t="s">
        <v>506</v>
      </c>
      <c r="E3830" s="11">
        <v>64013640</v>
      </c>
      <c r="F3830" s="84">
        <v>60300</v>
      </c>
      <c r="G3830" s="11" t="s">
        <v>7</v>
      </c>
      <c r="H3830" s="11" t="s">
        <v>12</v>
      </c>
      <c r="I3830" s="11" t="s">
        <v>618</v>
      </c>
      <c r="J3830" s="78">
        <v>5092</v>
      </c>
    </row>
    <row r="3831" spans="1:10" outlineLevel="3" x14ac:dyDescent="0.25">
      <c r="A3831" s="77">
        <v>640</v>
      </c>
      <c r="B3831" s="11" t="s">
        <v>499</v>
      </c>
      <c r="C3831" s="11" t="s">
        <v>212</v>
      </c>
      <c r="D3831" s="11" t="s">
        <v>506</v>
      </c>
      <c r="E3831" s="11">
        <v>64013640</v>
      </c>
      <c r="F3831" s="84">
        <v>60330</v>
      </c>
      <c r="G3831" s="11" t="s">
        <v>7</v>
      </c>
      <c r="H3831" s="11" t="s">
        <v>13</v>
      </c>
      <c r="I3831" s="11" t="s">
        <v>618</v>
      </c>
      <c r="J3831" s="78">
        <v>328</v>
      </c>
    </row>
    <row r="3832" spans="1:10" outlineLevel="3" x14ac:dyDescent="0.25">
      <c r="A3832" s="77">
        <v>640</v>
      </c>
      <c r="B3832" s="11" t="s">
        <v>499</v>
      </c>
      <c r="C3832" s="11" t="s">
        <v>212</v>
      </c>
      <c r="D3832" s="11" t="s">
        <v>506</v>
      </c>
      <c r="E3832" s="11">
        <v>64013640</v>
      </c>
      <c r="F3832" s="84">
        <v>60340</v>
      </c>
      <c r="G3832" s="11" t="s">
        <v>7</v>
      </c>
      <c r="H3832" s="11" t="s">
        <v>15</v>
      </c>
      <c r="I3832" s="11" t="s">
        <v>618</v>
      </c>
      <c r="J3832" s="78">
        <v>79</v>
      </c>
    </row>
    <row r="3833" spans="1:10" outlineLevel="3" x14ac:dyDescent="0.25">
      <c r="A3833" s="77">
        <v>640</v>
      </c>
      <c r="B3833" s="11" t="s">
        <v>499</v>
      </c>
      <c r="C3833" s="11" t="s">
        <v>212</v>
      </c>
      <c r="D3833" s="11" t="s">
        <v>506</v>
      </c>
      <c r="E3833" s="11">
        <v>64013640</v>
      </c>
      <c r="F3833" s="84">
        <v>60350</v>
      </c>
      <c r="G3833" s="11" t="s">
        <v>7</v>
      </c>
      <c r="H3833" s="11" t="s">
        <v>16</v>
      </c>
      <c r="I3833" s="11" t="s">
        <v>618</v>
      </c>
      <c r="J3833" s="78">
        <v>270</v>
      </c>
    </row>
    <row r="3834" spans="1:10" outlineLevel="3" x14ac:dyDescent="0.25">
      <c r="A3834" s="77">
        <v>640</v>
      </c>
      <c r="B3834" s="11" t="s">
        <v>499</v>
      </c>
      <c r="C3834" s="11" t="s">
        <v>212</v>
      </c>
      <c r="D3834" s="11" t="s">
        <v>506</v>
      </c>
      <c r="E3834" s="11">
        <v>64013640</v>
      </c>
      <c r="F3834" s="84">
        <v>60360</v>
      </c>
      <c r="G3834" s="11" t="s">
        <v>7</v>
      </c>
      <c r="H3834" s="11" t="s">
        <v>17</v>
      </c>
      <c r="I3834" s="11" t="s">
        <v>618</v>
      </c>
      <c r="J3834" s="78">
        <v>9678</v>
      </c>
    </row>
    <row r="3835" spans="1:10" outlineLevel="3" x14ac:dyDescent="0.25">
      <c r="A3835" s="77">
        <v>640</v>
      </c>
      <c r="B3835" s="11" t="s">
        <v>499</v>
      </c>
      <c r="C3835" s="11" t="s">
        <v>212</v>
      </c>
      <c r="D3835" s="11" t="s">
        <v>506</v>
      </c>
      <c r="E3835" s="11">
        <v>64013640</v>
      </c>
      <c r="F3835" s="84">
        <v>61100</v>
      </c>
      <c r="G3835" s="11" t="s">
        <v>7</v>
      </c>
      <c r="H3835" s="11" t="s">
        <v>19</v>
      </c>
      <c r="I3835" s="11" t="s">
        <v>618</v>
      </c>
      <c r="J3835" s="78">
        <v>250</v>
      </c>
    </row>
    <row r="3836" spans="1:10" outlineLevel="3" x14ac:dyDescent="0.25">
      <c r="A3836" s="77">
        <v>640</v>
      </c>
      <c r="B3836" s="11" t="s">
        <v>499</v>
      </c>
      <c r="C3836" s="11" t="s">
        <v>212</v>
      </c>
      <c r="D3836" s="11" t="s">
        <v>506</v>
      </c>
      <c r="E3836" s="11">
        <v>64013640</v>
      </c>
      <c r="F3836" s="84">
        <v>61160</v>
      </c>
      <c r="G3836" s="11" t="s">
        <v>7</v>
      </c>
      <c r="H3836" s="11" t="s">
        <v>21</v>
      </c>
      <c r="I3836" s="11" t="s">
        <v>618</v>
      </c>
      <c r="J3836" s="78">
        <v>65</v>
      </c>
    </row>
    <row r="3837" spans="1:10" outlineLevel="3" x14ac:dyDescent="0.25">
      <c r="A3837" s="77">
        <v>640</v>
      </c>
      <c r="B3837" s="11" t="s">
        <v>499</v>
      </c>
      <c r="C3837" s="11" t="s">
        <v>212</v>
      </c>
      <c r="D3837" s="11" t="s">
        <v>506</v>
      </c>
      <c r="E3837" s="11">
        <v>64013640</v>
      </c>
      <c r="F3837" s="84">
        <v>61180</v>
      </c>
      <c r="G3837" s="11" t="s">
        <v>7</v>
      </c>
      <c r="H3837" s="11" t="s">
        <v>23</v>
      </c>
      <c r="I3837" s="11" t="s">
        <v>618</v>
      </c>
      <c r="J3837" s="78">
        <v>131</v>
      </c>
    </row>
    <row r="3838" spans="1:10" outlineLevel="3" x14ac:dyDescent="0.25">
      <c r="A3838" s="77">
        <v>640</v>
      </c>
      <c r="B3838" s="11" t="s">
        <v>499</v>
      </c>
      <c r="C3838" s="11" t="s">
        <v>212</v>
      </c>
      <c r="D3838" s="11" t="s">
        <v>506</v>
      </c>
      <c r="E3838" s="11">
        <v>64013640</v>
      </c>
      <c r="F3838" s="84">
        <v>61185</v>
      </c>
      <c r="G3838" s="11" t="s">
        <v>7</v>
      </c>
      <c r="H3838" s="11" t="s">
        <v>68</v>
      </c>
      <c r="I3838" s="11" t="s">
        <v>618</v>
      </c>
      <c r="J3838" s="78">
        <v>125</v>
      </c>
    </row>
    <row r="3839" spans="1:10" outlineLevel="3" x14ac:dyDescent="0.25">
      <c r="A3839" s="77">
        <v>640</v>
      </c>
      <c r="B3839" s="11" t="s">
        <v>499</v>
      </c>
      <c r="C3839" s="11" t="s">
        <v>212</v>
      </c>
      <c r="D3839" s="11" t="s">
        <v>506</v>
      </c>
      <c r="E3839" s="11">
        <v>64013640</v>
      </c>
      <c r="F3839" s="84">
        <v>61250</v>
      </c>
      <c r="G3839" s="11" t="s">
        <v>7</v>
      </c>
      <c r="H3839" s="11" t="s">
        <v>39</v>
      </c>
      <c r="I3839" s="11" t="s">
        <v>618</v>
      </c>
      <c r="J3839" s="78">
        <v>500</v>
      </c>
    </row>
    <row r="3840" spans="1:10" outlineLevel="3" x14ac:dyDescent="0.25">
      <c r="A3840" s="77">
        <v>640</v>
      </c>
      <c r="B3840" s="11" t="s">
        <v>499</v>
      </c>
      <c r="C3840" s="11" t="s">
        <v>212</v>
      </c>
      <c r="D3840" s="11" t="s">
        <v>506</v>
      </c>
      <c r="E3840" s="11">
        <v>64013640</v>
      </c>
      <c r="F3840" s="84">
        <v>61500</v>
      </c>
      <c r="G3840" s="11" t="s">
        <v>7</v>
      </c>
      <c r="H3840" s="11" t="s">
        <v>24</v>
      </c>
      <c r="I3840" s="11" t="s">
        <v>618</v>
      </c>
      <c r="J3840" s="78">
        <v>1000</v>
      </c>
    </row>
    <row r="3841" spans="1:10" outlineLevel="3" x14ac:dyDescent="0.25">
      <c r="A3841" s="77">
        <v>640</v>
      </c>
      <c r="B3841" s="11" t="s">
        <v>499</v>
      </c>
      <c r="C3841" s="11" t="s">
        <v>212</v>
      </c>
      <c r="D3841" s="11" t="s">
        <v>506</v>
      </c>
      <c r="E3841" s="11">
        <v>64013640</v>
      </c>
      <c r="F3841" s="84">
        <v>61920</v>
      </c>
      <c r="G3841" s="11" t="s">
        <v>7</v>
      </c>
      <c r="H3841" s="11" t="s">
        <v>689</v>
      </c>
      <c r="I3841" s="11" t="s">
        <v>618</v>
      </c>
      <c r="J3841" s="78">
        <v>300</v>
      </c>
    </row>
    <row r="3842" spans="1:10" outlineLevel="3" x14ac:dyDescent="0.25">
      <c r="A3842" s="77">
        <v>640</v>
      </c>
      <c r="B3842" s="11" t="s">
        <v>499</v>
      </c>
      <c r="C3842" s="11" t="s">
        <v>212</v>
      </c>
      <c r="D3842" s="11" t="s">
        <v>506</v>
      </c>
      <c r="E3842" s="11">
        <v>64013640</v>
      </c>
      <c r="F3842" s="84">
        <v>61925</v>
      </c>
      <c r="G3842" s="11" t="s">
        <v>7</v>
      </c>
      <c r="H3842" s="11" t="s">
        <v>481</v>
      </c>
      <c r="I3842" s="11" t="s">
        <v>618</v>
      </c>
      <c r="J3842" s="78">
        <v>371</v>
      </c>
    </row>
    <row r="3843" spans="1:10" outlineLevel="3" x14ac:dyDescent="0.25">
      <c r="A3843" s="77">
        <v>640</v>
      </c>
      <c r="B3843" s="11" t="s">
        <v>499</v>
      </c>
      <c r="C3843" s="11" t="s">
        <v>212</v>
      </c>
      <c r="D3843" s="11" t="s">
        <v>506</v>
      </c>
      <c r="E3843" s="11">
        <v>64013640</v>
      </c>
      <c r="F3843" s="84">
        <v>61950</v>
      </c>
      <c r="G3843" s="11" t="s">
        <v>7</v>
      </c>
      <c r="H3843" s="11" t="s">
        <v>687</v>
      </c>
      <c r="I3843" s="11" t="s">
        <v>618</v>
      </c>
      <c r="J3843" s="78">
        <v>750</v>
      </c>
    </row>
    <row r="3844" spans="1:10" outlineLevel="3" x14ac:dyDescent="0.25">
      <c r="A3844" s="77">
        <v>640</v>
      </c>
      <c r="B3844" s="11" t="s">
        <v>499</v>
      </c>
      <c r="C3844" s="11" t="s">
        <v>212</v>
      </c>
      <c r="D3844" s="11" t="s">
        <v>506</v>
      </c>
      <c r="E3844" s="11">
        <v>64013640</v>
      </c>
      <c r="F3844" s="84">
        <v>64110</v>
      </c>
      <c r="G3844" s="11" t="s">
        <v>7</v>
      </c>
      <c r="H3844" s="11" t="s">
        <v>26</v>
      </c>
      <c r="I3844" s="11" t="s">
        <v>618</v>
      </c>
      <c r="J3844" s="78">
        <v>540</v>
      </c>
    </row>
    <row r="3845" spans="1:10" outlineLevel="3" x14ac:dyDescent="0.25">
      <c r="A3845" s="77">
        <v>640</v>
      </c>
      <c r="B3845" s="11" t="s">
        <v>499</v>
      </c>
      <c r="C3845" s="11" t="s">
        <v>212</v>
      </c>
      <c r="D3845" s="11" t="s">
        <v>506</v>
      </c>
      <c r="E3845" s="11">
        <v>64013640</v>
      </c>
      <c r="F3845" s="84">
        <v>66110</v>
      </c>
      <c r="G3845" s="11" t="s">
        <v>7</v>
      </c>
      <c r="H3845" s="11" t="s">
        <v>27</v>
      </c>
      <c r="I3845" s="11" t="s">
        <v>618</v>
      </c>
      <c r="J3845" s="78">
        <v>2799</v>
      </c>
    </row>
    <row r="3846" spans="1:10" outlineLevel="3" x14ac:dyDescent="0.25">
      <c r="A3846" s="77">
        <v>640</v>
      </c>
      <c r="B3846" s="11" t="s">
        <v>499</v>
      </c>
      <c r="C3846" s="11" t="s">
        <v>212</v>
      </c>
      <c r="D3846" s="11" t="s">
        <v>506</v>
      </c>
      <c r="E3846" s="11">
        <v>64013640</v>
      </c>
      <c r="F3846" s="84">
        <v>68165</v>
      </c>
      <c r="G3846" s="11" t="s">
        <v>7</v>
      </c>
      <c r="H3846" s="11" t="s">
        <v>30</v>
      </c>
      <c r="I3846" s="11" t="s">
        <v>618</v>
      </c>
      <c r="J3846" s="78">
        <v>700</v>
      </c>
    </row>
    <row r="3847" spans="1:10" outlineLevel="3" x14ac:dyDescent="0.25">
      <c r="A3847" s="77">
        <v>640</v>
      </c>
      <c r="B3847" s="11" t="s">
        <v>499</v>
      </c>
      <c r="C3847" s="11" t="s">
        <v>212</v>
      </c>
      <c r="D3847" s="11" t="s">
        <v>506</v>
      </c>
      <c r="E3847" s="11">
        <v>64013640</v>
      </c>
      <c r="F3847" s="84">
        <v>69150</v>
      </c>
      <c r="G3847" s="11" t="s">
        <v>7</v>
      </c>
      <c r="H3847" s="11" t="s">
        <v>33</v>
      </c>
      <c r="I3847" s="11" t="s">
        <v>618</v>
      </c>
      <c r="J3847" s="78">
        <v>300</v>
      </c>
    </row>
    <row r="3848" spans="1:10" outlineLevel="3" x14ac:dyDescent="0.25">
      <c r="A3848" s="77">
        <v>640</v>
      </c>
      <c r="B3848" s="11" t="s">
        <v>499</v>
      </c>
      <c r="C3848" s="11" t="s">
        <v>212</v>
      </c>
      <c r="D3848" s="11" t="s">
        <v>506</v>
      </c>
      <c r="E3848" s="11">
        <v>64013640</v>
      </c>
      <c r="F3848" s="84">
        <v>69200</v>
      </c>
      <c r="G3848" s="11" t="s">
        <v>7</v>
      </c>
      <c r="H3848" s="11" t="s">
        <v>34</v>
      </c>
      <c r="I3848" s="11" t="s">
        <v>618</v>
      </c>
      <c r="J3848" s="78">
        <v>231</v>
      </c>
    </row>
    <row r="3849" spans="1:10" outlineLevel="3" x14ac:dyDescent="0.25">
      <c r="A3849" s="77">
        <v>640</v>
      </c>
      <c r="B3849" s="11" t="s">
        <v>499</v>
      </c>
      <c r="C3849" s="11" t="s">
        <v>212</v>
      </c>
      <c r="D3849" s="11" t="s">
        <v>506</v>
      </c>
      <c r="E3849" s="11">
        <v>64013640</v>
      </c>
      <c r="F3849" s="84">
        <v>69500</v>
      </c>
      <c r="G3849" s="11" t="s">
        <v>7</v>
      </c>
      <c r="H3849" s="11" t="s">
        <v>35</v>
      </c>
      <c r="I3849" s="11" t="s">
        <v>618</v>
      </c>
      <c r="J3849" s="78">
        <v>3205</v>
      </c>
    </row>
    <row r="3850" spans="1:10" outlineLevel="3" x14ac:dyDescent="0.25">
      <c r="A3850" s="77">
        <v>640</v>
      </c>
      <c r="B3850" s="11" t="s">
        <v>499</v>
      </c>
      <c r="C3850" s="11" t="s">
        <v>212</v>
      </c>
      <c r="D3850" s="11" t="s">
        <v>506</v>
      </c>
      <c r="E3850" s="11">
        <v>64013640</v>
      </c>
      <c r="F3850" s="84">
        <v>69550</v>
      </c>
      <c r="G3850" s="11" t="s">
        <v>7</v>
      </c>
      <c r="H3850" s="11" t="s">
        <v>36</v>
      </c>
      <c r="I3850" s="11" t="s">
        <v>618</v>
      </c>
      <c r="J3850" s="78">
        <v>1245</v>
      </c>
    </row>
    <row r="3851" spans="1:10" outlineLevel="3" x14ac:dyDescent="0.25">
      <c r="A3851" s="87">
        <v>640</v>
      </c>
      <c r="B3851" s="9" t="s">
        <v>499</v>
      </c>
      <c r="C3851" s="9" t="s">
        <v>212</v>
      </c>
      <c r="D3851" s="9" t="s">
        <v>243</v>
      </c>
      <c r="E3851" s="11">
        <v>64046640</v>
      </c>
      <c r="F3851" s="84">
        <v>60100</v>
      </c>
      <c r="G3851" s="11" t="s">
        <v>7</v>
      </c>
      <c r="H3851" s="11" t="s">
        <v>8</v>
      </c>
      <c r="I3851" s="11" t="s">
        <v>618</v>
      </c>
      <c r="J3851" s="78">
        <v>1133535</v>
      </c>
    </row>
    <row r="3852" spans="1:10" outlineLevel="3" x14ac:dyDescent="0.25">
      <c r="A3852" s="87">
        <v>640</v>
      </c>
      <c r="B3852" s="9" t="s">
        <v>499</v>
      </c>
      <c r="C3852" s="9" t="s">
        <v>212</v>
      </c>
      <c r="D3852" s="9" t="s">
        <v>243</v>
      </c>
      <c r="E3852" s="11">
        <v>64046640</v>
      </c>
      <c r="F3852" s="84">
        <v>60140</v>
      </c>
      <c r="G3852" s="11" t="s">
        <v>7</v>
      </c>
      <c r="H3852" s="11" t="s">
        <v>9</v>
      </c>
      <c r="I3852" s="11" t="s">
        <v>618</v>
      </c>
      <c r="J3852" s="78">
        <v>20000</v>
      </c>
    </row>
    <row r="3853" spans="1:10" outlineLevel="3" x14ac:dyDescent="0.25">
      <c r="A3853" s="87">
        <v>640</v>
      </c>
      <c r="B3853" s="9" t="s">
        <v>499</v>
      </c>
      <c r="C3853" s="9" t="s">
        <v>212</v>
      </c>
      <c r="D3853" s="9" t="s">
        <v>243</v>
      </c>
      <c r="E3853" s="11">
        <v>64046640</v>
      </c>
      <c r="F3853" s="84">
        <v>60280</v>
      </c>
      <c r="G3853" s="11" t="s">
        <v>7</v>
      </c>
      <c r="H3853" s="11" t="s">
        <v>10</v>
      </c>
      <c r="I3853" s="11" t="s">
        <v>618</v>
      </c>
      <c r="J3853" s="78">
        <v>900</v>
      </c>
    </row>
    <row r="3854" spans="1:10" outlineLevel="3" x14ac:dyDescent="0.25">
      <c r="A3854" s="87">
        <v>640</v>
      </c>
      <c r="B3854" s="9" t="s">
        <v>499</v>
      </c>
      <c r="C3854" s="9" t="s">
        <v>212</v>
      </c>
      <c r="D3854" s="9" t="s">
        <v>243</v>
      </c>
      <c r="E3854" s="11">
        <v>64046640</v>
      </c>
      <c r="F3854" s="84">
        <v>60290</v>
      </c>
      <c r="G3854" s="11" t="s">
        <v>7</v>
      </c>
      <c r="H3854" s="11" t="s">
        <v>11</v>
      </c>
      <c r="I3854" s="11" t="s">
        <v>618</v>
      </c>
      <c r="J3854" s="78">
        <v>9904</v>
      </c>
    </row>
    <row r="3855" spans="1:10" outlineLevel="3" x14ac:dyDescent="0.25">
      <c r="A3855" s="87">
        <v>640</v>
      </c>
      <c r="B3855" s="9" t="s">
        <v>499</v>
      </c>
      <c r="C3855" s="9" t="s">
        <v>212</v>
      </c>
      <c r="D3855" s="9" t="s">
        <v>243</v>
      </c>
      <c r="E3855" s="11">
        <v>64046640</v>
      </c>
      <c r="F3855" s="84">
        <v>60300</v>
      </c>
      <c r="G3855" s="11" t="s">
        <v>7</v>
      </c>
      <c r="H3855" s="11" t="s">
        <v>12</v>
      </c>
      <c r="I3855" s="11" t="s">
        <v>618</v>
      </c>
      <c r="J3855" s="78">
        <v>82748</v>
      </c>
    </row>
    <row r="3856" spans="1:10" outlineLevel="3" x14ac:dyDescent="0.25">
      <c r="A3856" s="87">
        <v>640</v>
      </c>
      <c r="B3856" s="9" t="s">
        <v>499</v>
      </c>
      <c r="C3856" s="9" t="s">
        <v>212</v>
      </c>
      <c r="D3856" s="9" t="s">
        <v>243</v>
      </c>
      <c r="E3856" s="11">
        <v>64046640</v>
      </c>
      <c r="F3856" s="84">
        <v>60330</v>
      </c>
      <c r="G3856" s="11" t="s">
        <v>7</v>
      </c>
      <c r="H3856" s="11" t="s">
        <v>13</v>
      </c>
      <c r="I3856" s="11" t="s">
        <v>618</v>
      </c>
      <c r="J3856" s="78">
        <v>236104</v>
      </c>
    </row>
    <row r="3857" spans="1:10" outlineLevel="3" x14ac:dyDescent="0.25">
      <c r="A3857" s="87">
        <v>640</v>
      </c>
      <c r="B3857" s="9" t="s">
        <v>499</v>
      </c>
      <c r="C3857" s="9" t="s">
        <v>212</v>
      </c>
      <c r="D3857" s="9" t="s">
        <v>243</v>
      </c>
      <c r="E3857" s="11">
        <v>64046640</v>
      </c>
      <c r="F3857" s="84">
        <v>60331</v>
      </c>
      <c r="G3857" s="11" t="s">
        <v>7</v>
      </c>
      <c r="H3857" s="11" t="s">
        <v>14</v>
      </c>
      <c r="I3857" s="11" t="s">
        <v>618</v>
      </c>
      <c r="J3857" s="78">
        <v>8571</v>
      </c>
    </row>
    <row r="3858" spans="1:10" outlineLevel="3" x14ac:dyDescent="0.25">
      <c r="A3858" s="87">
        <v>640</v>
      </c>
      <c r="B3858" s="9" t="s">
        <v>499</v>
      </c>
      <c r="C3858" s="9" t="s">
        <v>212</v>
      </c>
      <c r="D3858" s="9" t="s">
        <v>243</v>
      </c>
      <c r="E3858" s="11">
        <v>64046640</v>
      </c>
      <c r="F3858" s="84">
        <v>60340</v>
      </c>
      <c r="G3858" s="11" t="s">
        <v>7</v>
      </c>
      <c r="H3858" s="11" t="s">
        <v>15</v>
      </c>
      <c r="I3858" s="11" t="s">
        <v>618</v>
      </c>
      <c r="J3858" s="78">
        <v>11014</v>
      </c>
    </row>
    <row r="3859" spans="1:10" outlineLevel="3" x14ac:dyDescent="0.25">
      <c r="A3859" s="87">
        <v>640</v>
      </c>
      <c r="B3859" s="9" t="s">
        <v>499</v>
      </c>
      <c r="C3859" s="9" t="s">
        <v>212</v>
      </c>
      <c r="D3859" s="9" t="s">
        <v>243</v>
      </c>
      <c r="E3859" s="11">
        <v>64046640</v>
      </c>
      <c r="F3859" s="84">
        <v>60350</v>
      </c>
      <c r="G3859" s="11" t="s">
        <v>7</v>
      </c>
      <c r="H3859" s="11" t="s">
        <v>16</v>
      </c>
      <c r="I3859" s="11" t="s">
        <v>618</v>
      </c>
      <c r="J3859" s="78">
        <v>4590</v>
      </c>
    </row>
    <row r="3860" spans="1:10" outlineLevel="3" x14ac:dyDescent="0.25">
      <c r="A3860" s="87">
        <v>640</v>
      </c>
      <c r="B3860" s="9" t="s">
        <v>499</v>
      </c>
      <c r="C3860" s="9" t="s">
        <v>212</v>
      </c>
      <c r="D3860" s="9" t="s">
        <v>243</v>
      </c>
      <c r="E3860" s="11">
        <v>64046640</v>
      </c>
      <c r="F3860" s="84">
        <v>60360</v>
      </c>
      <c r="G3860" s="11" t="s">
        <v>7</v>
      </c>
      <c r="H3860" s="11" t="s">
        <v>17</v>
      </c>
      <c r="I3860" s="11" t="s">
        <v>618</v>
      </c>
      <c r="J3860" s="78">
        <v>165704</v>
      </c>
    </row>
    <row r="3861" spans="1:10" outlineLevel="3" x14ac:dyDescent="0.25">
      <c r="A3861" s="87">
        <v>640</v>
      </c>
      <c r="B3861" s="9" t="s">
        <v>499</v>
      </c>
      <c r="C3861" s="9" t="s">
        <v>212</v>
      </c>
      <c r="D3861" s="9" t="s">
        <v>243</v>
      </c>
      <c r="E3861" s="11">
        <v>64046640</v>
      </c>
      <c r="F3861" s="84">
        <v>61100</v>
      </c>
      <c r="G3861" s="11" t="s">
        <v>7</v>
      </c>
      <c r="H3861" s="11" t="s">
        <v>19</v>
      </c>
      <c r="I3861" s="11" t="s">
        <v>618</v>
      </c>
      <c r="J3861" s="78">
        <v>850</v>
      </c>
    </row>
    <row r="3862" spans="1:10" outlineLevel="3" x14ac:dyDescent="0.25">
      <c r="A3862" s="87">
        <v>640</v>
      </c>
      <c r="B3862" s="9" t="s">
        <v>499</v>
      </c>
      <c r="C3862" s="9" t="s">
        <v>212</v>
      </c>
      <c r="D3862" s="9" t="s">
        <v>243</v>
      </c>
      <c r="E3862" s="11">
        <v>64046640</v>
      </c>
      <c r="F3862" s="84">
        <v>61110</v>
      </c>
      <c r="G3862" s="11" t="s">
        <v>7</v>
      </c>
      <c r="H3862" s="11" t="s">
        <v>20</v>
      </c>
      <c r="I3862" s="11" t="s">
        <v>618</v>
      </c>
      <c r="J3862" s="78">
        <v>410</v>
      </c>
    </row>
    <row r="3863" spans="1:10" outlineLevel="3" x14ac:dyDescent="0.25">
      <c r="A3863" s="87">
        <v>640</v>
      </c>
      <c r="B3863" s="9" t="s">
        <v>499</v>
      </c>
      <c r="C3863" s="9" t="s">
        <v>212</v>
      </c>
      <c r="D3863" s="9" t="s">
        <v>243</v>
      </c>
      <c r="E3863" s="11">
        <v>64046640</v>
      </c>
      <c r="F3863" s="84">
        <v>61150</v>
      </c>
      <c r="G3863" s="11" t="s">
        <v>7</v>
      </c>
      <c r="H3863" s="11" t="s">
        <v>67</v>
      </c>
      <c r="I3863" s="11" t="s">
        <v>618</v>
      </c>
      <c r="J3863" s="78">
        <v>74</v>
      </c>
    </row>
    <row r="3864" spans="1:10" outlineLevel="3" x14ac:dyDescent="0.25">
      <c r="A3864" s="87">
        <v>640</v>
      </c>
      <c r="B3864" s="9" t="s">
        <v>499</v>
      </c>
      <c r="C3864" s="9" t="s">
        <v>212</v>
      </c>
      <c r="D3864" s="9" t="s">
        <v>243</v>
      </c>
      <c r="E3864" s="11">
        <v>64046640</v>
      </c>
      <c r="F3864" s="84">
        <v>61160</v>
      </c>
      <c r="G3864" s="11" t="s">
        <v>7</v>
      </c>
      <c r="H3864" s="11" t="s">
        <v>21</v>
      </c>
      <c r="I3864" s="11" t="s">
        <v>618</v>
      </c>
      <c r="J3864" s="78">
        <v>4152</v>
      </c>
    </row>
    <row r="3865" spans="1:10" outlineLevel="3" x14ac:dyDescent="0.25">
      <c r="A3865" s="87">
        <v>640</v>
      </c>
      <c r="B3865" s="9" t="s">
        <v>499</v>
      </c>
      <c r="C3865" s="9" t="s">
        <v>212</v>
      </c>
      <c r="D3865" s="9" t="s">
        <v>243</v>
      </c>
      <c r="E3865" s="11">
        <v>64046640</v>
      </c>
      <c r="F3865" s="84">
        <v>61180</v>
      </c>
      <c r="G3865" s="11" t="s">
        <v>7</v>
      </c>
      <c r="H3865" s="11" t="s">
        <v>23</v>
      </c>
      <c r="I3865" s="11" t="s">
        <v>618</v>
      </c>
      <c r="J3865" s="78">
        <v>11955</v>
      </c>
    </row>
    <row r="3866" spans="1:10" outlineLevel="3" x14ac:dyDescent="0.25">
      <c r="A3866" s="87">
        <v>640</v>
      </c>
      <c r="B3866" s="9" t="s">
        <v>499</v>
      </c>
      <c r="C3866" s="9" t="s">
        <v>212</v>
      </c>
      <c r="D3866" s="9" t="s">
        <v>243</v>
      </c>
      <c r="E3866" s="11">
        <v>64046640</v>
      </c>
      <c r="F3866" s="84">
        <v>61185</v>
      </c>
      <c r="G3866" s="11" t="s">
        <v>7</v>
      </c>
      <c r="H3866" s="11" t="s">
        <v>68</v>
      </c>
      <c r="I3866" s="11" t="s">
        <v>618</v>
      </c>
      <c r="J3866" s="78">
        <v>5545</v>
      </c>
    </row>
    <row r="3867" spans="1:10" outlineLevel="3" x14ac:dyDescent="0.25">
      <c r="A3867" s="87">
        <v>640</v>
      </c>
      <c r="B3867" s="9" t="s">
        <v>499</v>
      </c>
      <c r="C3867" s="9" t="s">
        <v>212</v>
      </c>
      <c r="D3867" s="9" t="s">
        <v>243</v>
      </c>
      <c r="E3867" s="11">
        <v>64046640</v>
      </c>
      <c r="F3867" s="84">
        <v>61250</v>
      </c>
      <c r="G3867" s="11" t="s">
        <v>7</v>
      </c>
      <c r="H3867" s="11" t="s">
        <v>39</v>
      </c>
      <c r="I3867" s="11" t="s">
        <v>618</v>
      </c>
      <c r="J3867" s="78">
        <v>4400</v>
      </c>
    </row>
    <row r="3868" spans="1:10" outlineLevel="3" x14ac:dyDescent="0.25">
      <c r="A3868" s="87">
        <v>640</v>
      </c>
      <c r="B3868" s="9" t="s">
        <v>499</v>
      </c>
      <c r="C3868" s="9" t="s">
        <v>212</v>
      </c>
      <c r="D3868" s="9" t="s">
        <v>243</v>
      </c>
      <c r="E3868" s="11">
        <v>64046640</v>
      </c>
      <c r="F3868" s="84">
        <v>61300</v>
      </c>
      <c r="G3868" s="11" t="s">
        <v>7</v>
      </c>
      <c r="H3868" s="11" t="s">
        <v>85</v>
      </c>
      <c r="I3868" s="11" t="s">
        <v>618</v>
      </c>
      <c r="J3868" s="78">
        <v>4300</v>
      </c>
    </row>
    <row r="3869" spans="1:10" outlineLevel="3" x14ac:dyDescent="0.25">
      <c r="A3869" s="87">
        <v>640</v>
      </c>
      <c r="B3869" s="9" t="s">
        <v>499</v>
      </c>
      <c r="C3869" s="9" t="s">
        <v>212</v>
      </c>
      <c r="D3869" s="9" t="s">
        <v>243</v>
      </c>
      <c r="E3869" s="11">
        <v>64046640</v>
      </c>
      <c r="F3869" s="84">
        <v>61350</v>
      </c>
      <c r="G3869" s="11" t="s">
        <v>7</v>
      </c>
      <c r="H3869" s="11" t="s">
        <v>79</v>
      </c>
      <c r="I3869" s="11" t="s">
        <v>618</v>
      </c>
      <c r="J3869" s="78">
        <v>672</v>
      </c>
    </row>
    <row r="3870" spans="1:10" outlineLevel="3" x14ac:dyDescent="0.25">
      <c r="A3870" s="87">
        <v>640</v>
      </c>
      <c r="B3870" s="9" t="s">
        <v>499</v>
      </c>
      <c r="C3870" s="9" t="s">
        <v>212</v>
      </c>
      <c r="D3870" s="9" t="s">
        <v>243</v>
      </c>
      <c r="E3870" s="11">
        <v>64046640</v>
      </c>
      <c r="F3870" s="84">
        <v>61460</v>
      </c>
      <c r="G3870" s="11" t="s">
        <v>7</v>
      </c>
      <c r="H3870" s="11" t="s">
        <v>94</v>
      </c>
      <c r="I3870" s="11" t="s">
        <v>618</v>
      </c>
      <c r="J3870" s="78">
        <v>1000</v>
      </c>
    </row>
    <row r="3871" spans="1:10" outlineLevel="3" x14ac:dyDescent="0.25">
      <c r="A3871" s="87">
        <v>640</v>
      </c>
      <c r="B3871" s="9" t="s">
        <v>499</v>
      </c>
      <c r="C3871" s="9" t="s">
        <v>212</v>
      </c>
      <c r="D3871" s="9" t="s">
        <v>243</v>
      </c>
      <c r="E3871" s="11">
        <v>64046640</v>
      </c>
      <c r="F3871" s="84">
        <v>61800</v>
      </c>
      <c r="G3871" s="11" t="s">
        <v>7</v>
      </c>
      <c r="H3871" s="11" t="s">
        <v>25</v>
      </c>
      <c r="I3871" s="11" t="s">
        <v>618</v>
      </c>
      <c r="J3871" s="78">
        <v>46575</v>
      </c>
    </row>
    <row r="3872" spans="1:10" outlineLevel="3" x14ac:dyDescent="0.25">
      <c r="A3872" s="87">
        <v>640</v>
      </c>
      <c r="B3872" s="9" t="s">
        <v>499</v>
      </c>
      <c r="C3872" s="9" t="s">
        <v>212</v>
      </c>
      <c r="D3872" s="9" t="s">
        <v>243</v>
      </c>
      <c r="E3872" s="11">
        <v>64046640</v>
      </c>
      <c r="F3872" s="84">
        <v>61820</v>
      </c>
      <c r="G3872" s="11" t="s">
        <v>7</v>
      </c>
      <c r="H3872" s="11" t="s">
        <v>69</v>
      </c>
      <c r="I3872" s="11" t="s">
        <v>618</v>
      </c>
      <c r="J3872" s="78">
        <v>9000</v>
      </c>
    </row>
    <row r="3873" spans="1:10" outlineLevel="3" x14ac:dyDescent="0.25">
      <c r="A3873" s="87">
        <v>640</v>
      </c>
      <c r="B3873" s="9" t="s">
        <v>499</v>
      </c>
      <c r="C3873" s="9" t="s">
        <v>212</v>
      </c>
      <c r="D3873" s="9" t="s">
        <v>243</v>
      </c>
      <c r="E3873" s="11">
        <v>64046640</v>
      </c>
      <c r="F3873" s="84">
        <v>61920</v>
      </c>
      <c r="G3873" s="11" t="s">
        <v>7</v>
      </c>
      <c r="H3873" s="11" t="s">
        <v>388</v>
      </c>
      <c r="I3873" s="11" t="s">
        <v>618</v>
      </c>
      <c r="J3873" s="78">
        <v>28400</v>
      </c>
    </row>
    <row r="3874" spans="1:10" outlineLevel="3" x14ac:dyDescent="0.25">
      <c r="A3874" s="87">
        <v>640</v>
      </c>
      <c r="B3874" s="9" t="s">
        <v>499</v>
      </c>
      <c r="C3874" s="9" t="s">
        <v>212</v>
      </c>
      <c r="D3874" s="9" t="s">
        <v>243</v>
      </c>
      <c r="E3874" s="11">
        <v>64046640</v>
      </c>
      <c r="F3874" s="84">
        <v>61950</v>
      </c>
      <c r="G3874" s="11" t="s">
        <v>7</v>
      </c>
      <c r="H3874" s="11" t="s">
        <v>390</v>
      </c>
      <c r="I3874" s="11" t="s">
        <v>618</v>
      </c>
      <c r="J3874" s="78">
        <v>1008</v>
      </c>
    </row>
    <row r="3875" spans="1:10" outlineLevel="3" x14ac:dyDescent="0.25">
      <c r="A3875" s="87">
        <v>640</v>
      </c>
      <c r="B3875" s="9" t="s">
        <v>499</v>
      </c>
      <c r="C3875" s="9" t="s">
        <v>212</v>
      </c>
      <c r="D3875" s="9" t="s">
        <v>243</v>
      </c>
      <c r="E3875" s="11">
        <v>64046640</v>
      </c>
      <c r="F3875" s="84">
        <v>62300</v>
      </c>
      <c r="G3875" s="11" t="s">
        <v>7</v>
      </c>
      <c r="H3875" s="11" t="s">
        <v>43</v>
      </c>
      <c r="I3875" s="11" t="s">
        <v>618</v>
      </c>
      <c r="J3875" s="78">
        <v>1700</v>
      </c>
    </row>
    <row r="3876" spans="1:10" outlineLevel="3" x14ac:dyDescent="0.25">
      <c r="A3876" s="87">
        <v>640</v>
      </c>
      <c r="B3876" s="9" t="s">
        <v>499</v>
      </c>
      <c r="C3876" s="9" t="s">
        <v>212</v>
      </c>
      <c r="D3876" s="9" t="s">
        <v>243</v>
      </c>
      <c r="E3876" s="11">
        <v>64046640</v>
      </c>
      <c r="F3876" s="84">
        <v>62400</v>
      </c>
      <c r="G3876" s="11" t="s">
        <v>7</v>
      </c>
      <c r="H3876" s="11" t="s">
        <v>44</v>
      </c>
      <c r="I3876" s="11" t="s">
        <v>618</v>
      </c>
      <c r="J3876" s="78">
        <v>200</v>
      </c>
    </row>
    <row r="3877" spans="1:10" outlineLevel="3" x14ac:dyDescent="0.25">
      <c r="A3877" s="87">
        <v>640</v>
      </c>
      <c r="B3877" s="9" t="s">
        <v>499</v>
      </c>
      <c r="C3877" s="9" t="s">
        <v>212</v>
      </c>
      <c r="D3877" s="9" t="s">
        <v>243</v>
      </c>
      <c r="E3877" s="11">
        <v>64046640</v>
      </c>
      <c r="F3877" s="84">
        <v>62450</v>
      </c>
      <c r="G3877" s="11" t="s">
        <v>7</v>
      </c>
      <c r="H3877" s="11" t="s">
        <v>82</v>
      </c>
      <c r="I3877" s="11" t="s">
        <v>618</v>
      </c>
      <c r="J3877" s="78">
        <v>7000</v>
      </c>
    </row>
    <row r="3878" spans="1:10" outlineLevel="3" x14ac:dyDescent="0.25">
      <c r="A3878" s="87">
        <v>640</v>
      </c>
      <c r="B3878" s="9" t="s">
        <v>499</v>
      </c>
      <c r="C3878" s="9" t="s">
        <v>212</v>
      </c>
      <c r="D3878" s="9" t="s">
        <v>243</v>
      </c>
      <c r="E3878" s="11">
        <v>64046640</v>
      </c>
      <c r="F3878" s="84">
        <v>62500</v>
      </c>
      <c r="G3878" s="11" t="s">
        <v>7</v>
      </c>
      <c r="H3878" s="11" t="s">
        <v>61</v>
      </c>
      <c r="I3878" s="11" t="s">
        <v>618</v>
      </c>
      <c r="J3878" s="78">
        <v>500</v>
      </c>
    </row>
    <row r="3879" spans="1:10" outlineLevel="3" x14ac:dyDescent="0.25">
      <c r="A3879" s="87">
        <v>640</v>
      </c>
      <c r="B3879" s="9" t="s">
        <v>499</v>
      </c>
      <c r="C3879" s="9" t="s">
        <v>212</v>
      </c>
      <c r="D3879" s="9" t="s">
        <v>243</v>
      </c>
      <c r="E3879" s="11">
        <v>64046640</v>
      </c>
      <c r="F3879" s="84">
        <v>62550</v>
      </c>
      <c r="G3879" s="11" t="s">
        <v>7</v>
      </c>
      <c r="H3879" s="11" t="s">
        <v>45</v>
      </c>
      <c r="I3879" s="11" t="s">
        <v>618</v>
      </c>
      <c r="J3879" s="78">
        <v>2033</v>
      </c>
    </row>
    <row r="3880" spans="1:10" outlineLevel="3" x14ac:dyDescent="0.25">
      <c r="A3880" s="87">
        <v>640</v>
      </c>
      <c r="B3880" s="9" t="s">
        <v>499</v>
      </c>
      <c r="C3880" s="9" t="s">
        <v>212</v>
      </c>
      <c r="D3880" s="9" t="s">
        <v>243</v>
      </c>
      <c r="E3880" s="11">
        <v>64046640</v>
      </c>
      <c r="F3880" s="84">
        <v>63350</v>
      </c>
      <c r="G3880" s="11" t="s">
        <v>7</v>
      </c>
      <c r="H3880" s="11" t="s">
        <v>196</v>
      </c>
      <c r="I3880" s="11" t="s">
        <v>618</v>
      </c>
      <c r="J3880" s="78">
        <v>5000</v>
      </c>
    </row>
    <row r="3881" spans="1:10" outlineLevel="3" x14ac:dyDescent="0.25">
      <c r="A3881" s="87">
        <v>640</v>
      </c>
      <c r="B3881" s="9" t="s">
        <v>499</v>
      </c>
      <c r="C3881" s="9" t="s">
        <v>212</v>
      </c>
      <c r="D3881" s="9" t="s">
        <v>243</v>
      </c>
      <c r="E3881" s="11">
        <v>64046640</v>
      </c>
      <c r="F3881" s="84">
        <v>63400</v>
      </c>
      <c r="G3881" s="11" t="s">
        <v>7</v>
      </c>
      <c r="H3881" s="11" t="s">
        <v>197</v>
      </c>
      <c r="I3881" s="11" t="s">
        <v>618</v>
      </c>
      <c r="J3881" s="78">
        <v>31520</v>
      </c>
    </row>
    <row r="3882" spans="1:10" outlineLevel="3" x14ac:dyDescent="0.25">
      <c r="A3882" s="87">
        <v>640</v>
      </c>
      <c r="B3882" s="9" t="s">
        <v>499</v>
      </c>
      <c r="C3882" s="9" t="s">
        <v>212</v>
      </c>
      <c r="D3882" s="9" t="s">
        <v>243</v>
      </c>
      <c r="E3882" s="11">
        <v>64046640</v>
      </c>
      <c r="F3882" s="84">
        <v>64110</v>
      </c>
      <c r="G3882" s="11" t="s">
        <v>7</v>
      </c>
      <c r="H3882" s="11" t="s">
        <v>26</v>
      </c>
      <c r="I3882" s="11" t="s">
        <v>618</v>
      </c>
      <c r="J3882" s="78">
        <v>12384</v>
      </c>
    </row>
    <row r="3883" spans="1:10" outlineLevel="3" x14ac:dyDescent="0.25">
      <c r="A3883" s="87">
        <v>640</v>
      </c>
      <c r="B3883" s="9" t="s">
        <v>499</v>
      </c>
      <c r="C3883" s="9" t="s">
        <v>212</v>
      </c>
      <c r="D3883" s="9" t="s">
        <v>243</v>
      </c>
      <c r="E3883" s="11">
        <v>64046640</v>
      </c>
      <c r="F3883" s="84">
        <v>64120</v>
      </c>
      <c r="G3883" s="11" t="s">
        <v>7</v>
      </c>
      <c r="H3883" s="11" t="s">
        <v>83</v>
      </c>
      <c r="I3883" s="11" t="s">
        <v>618</v>
      </c>
      <c r="J3883" s="78">
        <v>3648</v>
      </c>
    </row>
    <row r="3884" spans="1:10" outlineLevel="3" x14ac:dyDescent="0.25">
      <c r="A3884" s="87">
        <v>640</v>
      </c>
      <c r="B3884" s="9" t="s">
        <v>499</v>
      </c>
      <c r="C3884" s="9" t="s">
        <v>212</v>
      </c>
      <c r="D3884" s="9" t="s">
        <v>243</v>
      </c>
      <c r="E3884" s="11">
        <v>64046640</v>
      </c>
      <c r="F3884" s="84">
        <v>65100</v>
      </c>
      <c r="G3884" s="11" t="s">
        <v>7</v>
      </c>
      <c r="H3884" s="11" t="s">
        <v>46</v>
      </c>
      <c r="I3884" s="11" t="s">
        <v>618</v>
      </c>
      <c r="J3884" s="78">
        <v>6468</v>
      </c>
    </row>
    <row r="3885" spans="1:10" outlineLevel="3" x14ac:dyDescent="0.25">
      <c r="A3885" s="87">
        <v>640</v>
      </c>
      <c r="B3885" s="9" t="s">
        <v>499</v>
      </c>
      <c r="C3885" s="9" t="s">
        <v>212</v>
      </c>
      <c r="D3885" s="9" t="s">
        <v>243</v>
      </c>
      <c r="E3885" s="11">
        <v>64046640</v>
      </c>
      <c r="F3885" s="84">
        <v>66110</v>
      </c>
      <c r="G3885" s="11" t="s">
        <v>7</v>
      </c>
      <c r="H3885" s="11" t="s">
        <v>27</v>
      </c>
      <c r="I3885" s="11" t="s">
        <v>618</v>
      </c>
      <c r="J3885" s="78">
        <v>8570</v>
      </c>
    </row>
    <row r="3886" spans="1:10" outlineLevel="3" x14ac:dyDescent="0.25">
      <c r="A3886" s="87">
        <v>640</v>
      </c>
      <c r="B3886" s="9" t="s">
        <v>499</v>
      </c>
      <c r="C3886" s="9" t="s">
        <v>212</v>
      </c>
      <c r="D3886" s="9" t="s">
        <v>243</v>
      </c>
      <c r="E3886" s="11">
        <v>64046640</v>
      </c>
      <c r="F3886" s="84">
        <v>68100</v>
      </c>
      <c r="G3886" s="11" t="s">
        <v>7</v>
      </c>
      <c r="H3886" s="11" t="s">
        <v>52</v>
      </c>
      <c r="I3886" s="11" t="s">
        <v>618</v>
      </c>
      <c r="J3886" s="78">
        <v>1000</v>
      </c>
    </row>
    <row r="3887" spans="1:10" outlineLevel="3" x14ac:dyDescent="0.25">
      <c r="A3887" s="87">
        <v>640</v>
      </c>
      <c r="B3887" s="9" t="s">
        <v>499</v>
      </c>
      <c r="C3887" s="9" t="s">
        <v>212</v>
      </c>
      <c r="D3887" s="9" t="s">
        <v>243</v>
      </c>
      <c r="E3887" s="11">
        <v>64046640</v>
      </c>
      <c r="F3887" s="84">
        <v>68140</v>
      </c>
      <c r="G3887" s="11" t="s">
        <v>7</v>
      </c>
      <c r="H3887" s="11" t="s">
        <v>28</v>
      </c>
      <c r="I3887" s="11" t="s">
        <v>618</v>
      </c>
      <c r="J3887" s="78">
        <v>50000</v>
      </c>
    </row>
    <row r="3888" spans="1:10" outlineLevel="3" x14ac:dyDescent="0.25">
      <c r="A3888" s="87">
        <v>640</v>
      </c>
      <c r="B3888" s="9" t="s">
        <v>499</v>
      </c>
      <c r="C3888" s="9" t="s">
        <v>212</v>
      </c>
      <c r="D3888" s="9" t="s">
        <v>243</v>
      </c>
      <c r="E3888" s="11">
        <v>64046640</v>
      </c>
      <c r="F3888" s="84">
        <v>68145</v>
      </c>
      <c r="G3888" s="11" t="s">
        <v>7</v>
      </c>
      <c r="H3888" s="11" t="s">
        <v>29</v>
      </c>
      <c r="I3888" s="11" t="s">
        <v>618</v>
      </c>
      <c r="J3888" s="78">
        <v>594400</v>
      </c>
    </row>
    <row r="3889" spans="1:10" outlineLevel="3" x14ac:dyDescent="0.25">
      <c r="A3889" s="87">
        <v>640</v>
      </c>
      <c r="B3889" s="9" t="s">
        <v>499</v>
      </c>
      <c r="C3889" s="9" t="s">
        <v>212</v>
      </c>
      <c r="D3889" s="9" t="s">
        <v>243</v>
      </c>
      <c r="E3889" s="11">
        <v>64046640</v>
      </c>
      <c r="F3889" s="84">
        <v>68160</v>
      </c>
      <c r="G3889" s="11" t="s">
        <v>7</v>
      </c>
      <c r="H3889" s="11" t="s">
        <v>47</v>
      </c>
      <c r="I3889" s="11" t="s">
        <v>618</v>
      </c>
      <c r="J3889" s="78">
        <v>7000</v>
      </c>
    </row>
    <row r="3890" spans="1:10" outlineLevel="3" x14ac:dyDescent="0.25">
      <c r="A3890" s="87">
        <v>640</v>
      </c>
      <c r="B3890" s="9" t="s">
        <v>499</v>
      </c>
      <c r="C3890" s="9" t="s">
        <v>212</v>
      </c>
      <c r="D3890" s="9" t="s">
        <v>243</v>
      </c>
      <c r="E3890" s="11">
        <v>64046640</v>
      </c>
      <c r="F3890" s="84">
        <v>68400</v>
      </c>
      <c r="G3890" s="11" t="s">
        <v>7</v>
      </c>
      <c r="H3890" s="11" t="s">
        <v>49</v>
      </c>
      <c r="I3890" s="11" t="s">
        <v>618</v>
      </c>
      <c r="J3890" s="78">
        <v>14745</v>
      </c>
    </row>
    <row r="3891" spans="1:10" outlineLevel="3" x14ac:dyDescent="0.25">
      <c r="A3891" s="87">
        <v>640</v>
      </c>
      <c r="B3891" s="9" t="s">
        <v>499</v>
      </c>
      <c r="C3891" s="9" t="s">
        <v>212</v>
      </c>
      <c r="D3891" s="9" t="s">
        <v>243</v>
      </c>
      <c r="E3891" s="11">
        <v>64046640</v>
      </c>
      <c r="F3891" s="84">
        <v>69150</v>
      </c>
      <c r="G3891" s="11" t="s">
        <v>7</v>
      </c>
      <c r="H3891" s="11" t="s">
        <v>33</v>
      </c>
      <c r="I3891" s="11" t="s">
        <v>618</v>
      </c>
      <c r="J3891" s="78">
        <v>600</v>
      </c>
    </row>
    <row r="3892" spans="1:10" outlineLevel="3" x14ac:dyDescent="0.25">
      <c r="A3892" s="87">
        <v>640</v>
      </c>
      <c r="B3892" s="9" t="s">
        <v>499</v>
      </c>
      <c r="C3892" s="9" t="s">
        <v>212</v>
      </c>
      <c r="D3892" s="9" t="s">
        <v>243</v>
      </c>
      <c r="E3892" s="11">
        <v>64046640</v>
      </c>
      <c r="F3892" s="84">
        <v>69200</v>
      </c>
      <c r="G3892" s="11" t="s">
        <v>7</v>
      </c>
      <c r="H3892" s="11" t="s">
        <v>34</v>
      </c>
      <c r="I3892" s="11" t="s">
        <v>618</v>
      </c>
      <c r="J3892" s="78">
        <v>1580</v>
      </c>
    </row>
    <row r="3893" spans="1:10" outlineLevel="3" x14ac:dyDescent="0.25">
      <c r="A3893" s="87">
        <v>640</v>
      </c>
      <c r="B3893" s="9" t="s">
        <v>499</v>
      </c>
      <c r="C3893" s="9" t="s">
        <v>212</v>
      </c>
      <c r="D3893" s="9" t="s">
        <v>243</v>
      </c>
      <c r="E3893" s="11">
        <v>64046640</v>
      </c>
      <c r="F3893" s="84">
        <v>69500</v>
      </c>
      <c r="G3893" s="11" t="s">
        <v>7</v>
      </c>
      <c r="H3893" s="11" t="s">
        <v>35</v>
      </c>
      <c r="I3893" s="11" t="s">
        <v>618</v>
      </c>
      <c r="J3893" s="78">
        <v>14714</v>
      </c>
    </row>
    <row r="3894" spans="1:10" outlineLevel="3" x14ac:dyDescent="0.25">
      <c r="A3894" s="87">
        <v>640</v>
      </c>
      <c r="B3894" s="9" t="s">
        <v>499</v>
      </c>
      <c r="C3894" s="9" t="s">
        <v>212</v>
      </c>
      <c r="D3894" s="9" t="s">
        <v>243</v>
      </c>
      <c r="E3894" s="11">
        <v>64046640</v>
      </c>
      <c r="F3894" s="84">
        <v>69550</v>
      </c>
      <c r="G3894" s="11" t="s">
        <v>7</v>
      </c>
      <c r="H3894" s="11" t="s">
        <v>36</v>
      </c>
      <c r="I3894" s="11" t="s">
        <v>618</v>
      </c>
      <c r="J3894" s="78">
        <v>13670</v>
      </c>
    </row>
    <row r="3895" spans="1:10" outlineLevel="3" x14ac:dyDescent="0.25">
      <c r="A3895" s="87">
        <v>640</v>
      </c>
      <c r="B3895" s="9" t="s">
        <v>499</v>
      </c>
      <c r="C3895" s="9" t="s">
        <v>212</v>
      </c>
      <c r="D3895" s="9" t="s">
        <v>243</v>
      </c>
      <c r="E3895" s="11">
        <v>64046640</v>
      </c>
      <c r="F3895" s="84">
        <v>76500</v>
      </c>
      <c r="G3895" s="11" t="s">
        <v>7</v>
      </c>
      <c r="H3895" s="11" t="s">
        <v>48</v>
      </c>
      <c r="I3895" s="11" t="s">
        <v>618</v>
      </c>
      <c r="J3895" s="78">
        <v>16000</v>
      </c>
    </row>
    <row r="3896" spans="1:10" outlineLevel="3" x14ac:dyDescent="0.25">
      <c r="A3896" s="87">
        <v>640</v>
      </c>
      <c r="B3896" s="9" t="s">
        <v>499</v>
      </c>
      <c r="C3896" s="9" t="s">
        <v>212</v>
      </c>
      <c r="D3896" s="9" t="s">
        <v>243</v>
      </c>
      <c r="E3896" s="11">
        <v>64046640</v>
      </c>
      <c r="F3896" s="84">
        <v>76800</v>
      </c>
      <c r="G3896" s="11" t="s">
        <v>7</v>
      </c>
      <c r="H3896" s="11" t="s">
        <v>37</v>
      </c>
      <c r="I3896" s="11" t="s">
        <v>618</v>
      </c>
      <c r="J3896" s="78">
        <v>612</v>
      </c>
    </row>
    <row r="3897" spans="1:10" outlineLevel="3" x14ac:dyDescent="0.25">
      <c r="A3897" s="87">
        <v>640</v>
      </c>
      <c r="B3897" s="9" t="s">
        <v>499</v>
      </c>
      <c r="C3897" s="9" t="s">
        <v>212</v>
      </c>
      <c r="D3897" s="9" t="s">
        <v>243</v>
      </c>
      <c r="E3897" s="11">
        <v>64046640</v>
      </c>
      <c r="F3897" s="84">
        <v>77140</v>
      </c>
      <c r="G3897" s="11" t="s">
        <v>7</v>
      </c>
      <c r="H3897" s="11" t="s">
        <v>38</v>
      </c>
      <c r="I3897" s="11" t="s">
        <v>618</v>
      </c>
      <c r="J3897" s="78">
        <v>60</v>
      </c>
    </row>
    <row r="3898" spans="1:10" outlineLevel="3" x14ac:dyDescent="0.25">
      <c r="A3898" s="87">
        <v>640</v>
      </c>
      <c r="B3898" s="9" t="s">
        <v>499</v>
      </c>
      <c r="C3898" s="9" t="s">
        <v>212</v>
      </c>
      <c r="D3898" s="9" t="s">
        <v>243</v>
      </c>
      <c r="E3898" s="11">
        <v>64046640</v>
      </c>
      <c r="F3898" s="84">
        <v>79400</v>
      </c>
      <c r="G3898" s="11" t="s">
        <v>7</v>
      </c>
      <c r="H3898" s="11" t="s">
        <v>78</v>
      </c>
      <c r="I3898" s="11" t="s">
        <v>618</v>
      </c>
      <c r="J3898" s="78">
        <v>100000</v>
      </c>
    </row>
    <row r="3899" spans="1:10" outlineLevel="3" x14ac:dyDescent="0.25">
      <c r="A3899" s="87">
        <v>640</v>
      </c>
      <c r="B3899" s="9" t="s">
        <v>499</v>
      </c>
      <c r="C3899" s="9" t="s">
        <v>212</v>
      </c>
      <c r="D3899" s="9" t="s">
        <v>243</v>
      </c>
      <c r="E3899" s="11">
        <v>64046640</v>
      </c>
      <c r="F3899" s="84">
        <v>79450</v>
      </c>
      <c r="G3899" s="11" t="s">
        <v>7</v>
      </c>
      <c r="H3899" s="11" t="s">
        <v>86</v>
      </c>
      <c r="I3899" s="11" t="s">
        <v>618</v>
      </c>
      <c r="J3899" s="78">
        <v>118504</v>
      </c>
    </row>
    <row r="3900" spans="1:10" outlineLevel="3" x14ac:dyDescent="0.25">
      <c r="A3900" s="87">
        <v>640</v>
      </c>
      <c r="B3900" s="9" t="s">
        <v>499</v>
      </c>
      <c r="C3900" s="9" t="s">
        <v>241</v>
      </c>
      <c r="D3900" s="9" t="s">
        <v>223</v>
      </c>
      <c r="E3900" s="11">
        <v>68088640</v>
      </c>
      <c r="F3900" s="84">
        <v>60100</v>
      </c>
      <c r="G3900" s="11" t="s">
        <v>7</v>
      </c>
      <c r="H3900" s="11" t="s">
        <v>8</v>
      </c>
      <c r="I3900" s="11" t="s">
        <v>618</v>
      </c>
      <c r="J3900" s="78">
        <v>226824</v>
      </c>
    </row>
    <row r="3901" spans="1:10" outlineLevel="3" x14ac:dyDescent="0.25">
      <c r="A3901" s="87">
        <v>640</v>
      </c>
      <c r="B3901" s="9" t="s">
        <v>499</v>
      </c>
      <c r="C3901" s="9" t="s">
        <v>241</v>
      </c>
      <c r="D3901" s="9" t="s">
        <v>223</v>
      </c>
      <c r="E3901" s="11">
        <v>68088640</v>
      </c>
      <c r="F3901" s="84">
        <v>60290</v>
      </c>
      <c r="G3901" s="11" t="s">
        <v>7</v>
      </c>
      <c r="H3901" s="11" t="s">
        <v>11</v>
      </c>
      <c r="I3901" s="11" t="s">
        <v>618</v>
      </c>
      <c r="J3901" s="78">
        <v>656</v>
      </c>
    </row>
    <row r="3902" spans="1:10" outlineLevel="3" x14ac:dyDescent="0.25">
      <c r="A3902" s="87">
        <v>640</v>
      </c>
      <c r="B3902" s="9" t="s">
        <v>499</v>
      </c>
      <c r="C3902" s="9" t="s">
        <v>241</v>
      </c>
      <c r="D3902" s="9" t="s">
        <v>223</v>
      </c>
      <c r="E3902" s="11">
        <v>68088640</v>
      </c>
      <c r="F3902" s="84">
        <v>60300</v>
      </c>
      <c r="G3902" s="11" t="s">
        <v>7</v>
      </c>
      <c r="H3902" s="11" t="s">
        <v>12</v>
      </c>
      <c r="I3902" s="11" t="s">
        <v>618</v>
      </c>
      <c r="J3902" s="78">
        <v>16691</v>
      </c>
    </row>
    <row r="3903" spans="1:10" outlineLevel="3" x14ac:dyDescent="0.25">
      <c r="A3903" s="87">
        <v>640</v>
      </c>
      <c r="B3903" s="9" t="s">
        <v>499</v>
      </c>
      <c r="C3903" s="9" t="s">
        <v>241</v>
      </c>
      <c r="D3903" s="9" t="s">
        <v>223</v>
      </c>
      <c r="E3903" s="11">
        <v>68088640</v>
      </c>
      <c r="F3903" s="84">
        <v>60330</v>
      </c>
      <c r="G3903" s="11" t="s">
        <v>7</v>
      </c>
      <c r="H3903" s="11" t="s">
        <v>13</v>
      </c>
      <c r="I3903" s="11" t="s">
        <v>618</v>
      </c>
      <c r="J3903" s="78">
        <v>24815</v>
      </c>
    </row>
    <row r="3904" spans="1:10" outlineLevel="3" x14ac:dyDescent="0.25">
      <c r="A3904" s="87">
        <v>640</v>
      </c>
      <c r="B3904" s="9" t="s">
        <v>499</v>
      </c>
      <c r="C3904" s="9" t="s">
        <v>241</v>
      </c>
      <c r="D3904" s="9" t="s">
        <v>223</v>
      </c>
      <c r="E3904" s="11">
        <v>68088640</v>
      </c>
      <c r="F3904" s="84">
        <v>60331</v>
      </c>
      <c r="G3904" s="11" t="s">
        <v>7</v>
      </c>
      <c r="H3904" s="11" t="s">
        <v>14</v>
      </c>
      <c r="I3904" s="11" t="s">
        <v>618</v>
      </c>
      <c r="J3904" s="78">
        <v>1258</v>
      </c>
    </row>
    <row r="3905" spans="1:10" outlineLevel="3" x14ac:dyDescent="0.25">
      <c r="A3905" s="87">
        <v>640</v>
      </c>
      <c r="B3905" s="9" t="s">
        <v>499</v>
      </c>
      <c r="C3905" s="9" t="s">
        <v>241</v>
      </c>
      <c r="D3905" s="9" t="s">
        <v>223</v>
      </c>
      <c r="E3905" s="11">
        <v>68088640</v>
      </c>
      <c r="F3905" s="84">
        <v>60340</v>
      </c>
      <c r="G3905" s="11" t="s">
        <v>7</v>
      </c>
      <c r="H3905" s="11" t="s">
        <v>15</v>
      </c>
      <c r="I3905" s="11" t="s">
        <v>618</v>
      </c>
      <c r="J3905" s="78">
        <v>570</v>
      </c>
    </row>
    <row r="3906" spans="1:10" outlineLevel="3" x14ac:dyDescent="0.25">
      <c r="A3906" s="87">
        <v>640</v>
      </c>
      <c r="B3906" s="9" t="s">
        <v>499</v>
      </c>
      <c r="C3906" s="9" t="s">
        <v>241</v>
      </c>
      <c r="D3906" s="9" t="s">
        <v>223</v>
      </c>
      <c r="E3906" s="11">
        <v>68088640</v>
      </c>
      <c r="F3906" s="84">
        <v>60350</v>
      </c>
      <c r="G3906" s="11" t="s">
        <v>7</v>
      </c>
      <c r="H3906" s="11" t="s">
        <v>16</v>
      </c>
      <c r="I3906" s="11" t="s">
        <v>618</v>
      </c>
      <c r="J3906" s="78">
        <v>540</v>
      </c>
    </row>
    <row r="3907" spans="1:10" outlineLevel="3" x14ac:dyDescent="0.25">
      <c r="A3907" s="87">
        <v>640</v>
      </c>
      <c r="B3907" s="9" t="s">
        <v>499</v>
      </c>
      <c r="C3907" s="9" t="s">
        <v>241</v>
      </c>
      <c r="D3907" s="9" t="s">
        <v>223</v>
      </c>
      <c r="E3907" s="11">
        <v>68088640</v>
      </c>
      <c r="F3907" s="84">
        <v>60360</v>
      </c>
      <c r="G3907" s="11" t="s">
        <v>7</v>
      </c>
      <c r="H3907" s="11" t="s">
        <v>17</v>
      </c>
      <c r="I3907" s="11" t="s">
        <v>618</v>
      </c>
      <c r="J3907" s="78">
        <v>33076</v>
      </c>
    </row>
    <row r="3908" spans="1:10" outlineLevel="3" x14ac:dyDescent="0.25">
      <c r="A3908" s="87">
        <v>640</v>
      </c>
      <c r="B3908" s="9" t="s">
        <v>499</v>
      </c>
      <c r="C3908" s="9" t="s">
        <v>241</v>
      </c>
      <c r="D3908" s="9" t="s">
        <v>223</v>
      </c>
      <c r="E3908" s="11">
        <v>68088640</v>
      </c>
      <c r="F3908" s="84">
        <v>61180</v>
      </c>
      <c r="G3908" s="11" t="s">
        <v>7</v>
      </c>
      <c r="H3908" s="11" t="s">
        <v>23</v>
      </c>
      <c r="I3908" s="11" t="s">
        <v>618</v>
      </c>
      <c r="J3908" s="78">
        <v>245</v>
      </c>
    </row>
    <row r="3909" spans="1:10" outlineLevel="3" x14ac:dyDescent="0.25">
      <c r="A3909" s="87">
        <v>640</v>
      </c>
      <c r="B3909" s="9" t="s">
        <v>499</v>
      </c>
      <c r="C3909" s="9" t="s">
        <v>241</v>
      </c>
      <c r="D3909" s="9" t="s">
        <v>223</v>
      </c>
      <c r="E3909" s="11">
        <v>68088640</v>
      </c>
      <c r="F3909" s="84">
        <v>66110</v>
      </c>
      <c r="G3909" s="11" t="s">
        <v>7</v>
      </c>
      <c r="H3909" s="11" t="s">
        <v>27</v>
      </c>
      <c r="I3909" s="11" t="s">
        <v>618</v>
      </c>
      <c r="J3909" s="78">
        <v>35</v>
      </c>
    </row>
    <row r="3910" spans="1:10" outlineLevel="3" x14ac:dyDescent="0.25">
      <c r="A3910" s="87">
        <v>640</v>
      </c>
      <c r="B3910" s="9" t="s">
        <v>499</v>
      </c>
      <c r="C3910" s="9" t="s">
        <v>241</v>
      </c>
      <c r="D3910" s="9" t="s">
        <v>223</v>
      </c>
      <c r="E3910" s="11">
        <v>68088640</v>
      </c>
      <c r="F3910" s="84">
        <v>68100</v>
      </c>
      <c r="G3910" s="11" t="s">
        <v>7</v>
      </c>
      <c r="H3910" s="11" t="s">
        <v>52</v>
      </c>
      <c r="I3910" s="11" t="s">
        <v>618</v>
      </c>
      <c r="J3910" s="78">
        <v>3000</v>
      </c>
    </row>
    <row r="3911" spans="1:10" outlineLevel="3" x14ac:dyDescent="0.25">
      <c r="A3911" s="87">
        <v>640</v>
      </c>
      <c r="B3911" s="9" t="s">
        <v>499</v>
      </c>
      <c r="C3911" s="9" t="s">
        <v>241</v>
      </c>
      <c r="D3911" s="9" t="s">
        <v>223</v>
      </c>
      <c r="E3911" s="11">
        <v>68088640</v>
      </c>
      <c r="F3911" s="84">
        <v>68140</v>
      </c>
      <c r="G3911" s="11" t="s">
        <v>7</v>
      </c>
      <c r="H3911" s="11" t="s">
        <v>28</v>
      </c>
      <c r="I3911" s="11" t="s">
        <v>618</v>
      </c>
      <c r="J3911" s="78">
        <v>380000</v>
      </c>
    </row>
    <row r="3912" spans="1:10" outlineLevel="3" x14ac:dyDescent="0.25">
      <c r="A3912" s="87">
        <v>640</v>
      </c>
      <c r="B3912" s="9" t="s">
        <v>499</v>
      </c>
      <c r="C3912" s="9" t="s">
        <v>241</v>
      </c>
      <c r="D3912" s="9" t="s">
        <v>223</v>
      </c>
      <c r="E3912" s="11">
        <v>68088640</v>
      </c>
      <c r="F3912" s="84">
        <v>68350</v>
      </c>
      <c r="G3912" s="11" t="s">
        <v>7</v>
      </c>
      <c r="H3912" s="11" t="s">
        <v>31</v>
      </c>
      <c r="I3912" s="11" t="s">
        <v>618</v>
      </c>
      <c r="J3912" s="78">
        <v>100</v>
      </c>
    </row>
    <row r="3913" spans="1:10" outlineLevel="3" x14ac:dyDescent="0.25">
      <c r="A3913" s="87">
        <v>640</v>
      </c>
      <c r="B3913" s="9" t="s">
        <v>499</v>
      </c>
      <c r="C3913" s="9" t="s">
        <v>241</v>
      </c>
      <c r="D3913" s="9" t="s">
        <v>223</v>
      </c>
      <c r="E3913" s="11">
        <v>68088640</v>
      </c>
      <c r="F3913" s="84">
        <v>68400</v>
      </c>
      <c r="G3913" s="11" t="s">
        <v>7</v>
      </c>
      <c r="H3913" s="11" t="s">
        <v>49</v>
      </c>
      <c r="I3913" s="11" t="s">
        <v>618</v>
      </c>
      <c r="J3913" s="78">
        <v>230</v>
      </c>
    </row>
    <row r="3914" spans="1:10" outlineLevel="3" x14ac:dyDescent="0.25">
      <c r="A3914" s="87">
        <v>640</v>
      </c>
      <c r="B3914" s="9" t="s">
        <v>499</v>
      </c>
      <c r="C3914" s="9" t="s">
        <v>241</v>
      </c>
      <c r="D3914" s="9" t="s">
        <v>223</v>
      </c>
      <c r="E3914" s="11">
        <v>68088640</v>
      </c>
      <c r="F3914" s="84">
        <v>69150</v>
      </c>
      <c r="G3914" s="11" t="s">
        <v>7</v>
      </c>
      <c r="H3914" s="11" t="s">
        <v>33</v>
      </c>
      <c r="I3914" s="11" t="s">
        <v>618</v>
      </c>
      <c r="J3914" s="78">
        <v>660</v>
      </c>
    </row>
    <row r="3915" spans="1:10" outlineLevel="3" x14ac:dyDescent="0.25">
      <c r="A3915" s="87">
        <v>640</v>
      </c>
      <c r="B3915" s="9" t="s">
        <v>499</v>
      </c>
      <c r="C3915" s="9" t="s">
        <v>241</v>
      </c>
      <c r="D3915" s="9" t="s">
        <v>223</v>
      </c>
      <c r="E3915" s="11">
        <v>68088640</v>
      </c>
      <c r="F3915" s="84">
        <v>69200</v>
      </c>
      <c r="G3915" s="11" t="s">
        <v>7</v>
      </c>
      <c r="H3915" s="11" t="s">
        <v>34</v>
      </c>
      <c r="I3915" s="11" t="s">
        <v>618</v>
      </c>
      <c r="J3915" s="78">
        <v>640</v>
      </c>
    </row>
    <row r="3916" spans="1:10" outlineLevel="3" x14ac:dyDescent="0.25">
      <c r="A3916" s="87">
        <v>640</v>
      </c>
      <c r="B3916" s="9" t="s">
        <v>499</v>
      </c>
      <c r="C3916" s="9" t="s">
        <v>241</v>
      </c>
      <c r="D3916" s="9" t="s">
        <v>223</v>
      </c>
      <c r="E3916" s="11">
        <v>68088640</v>
      </c>
      <c r="F3916" s="84">
        <v>69500</v>
      </c>
      <c r="G3916" s="11" t="s">
        <v>7</v>
      </c>
      <c r="H3916" s="11" t="s">
        <v>35</v>
      </c>
      <c r="I3916" s="11" t="s">
        <v>618</v>
      </c>
      <c r="J3916" s="78">
        <v>2725</v>
      </c>
    </row>
    <row r="3917" spans="1:10" outlineLevel="3" x14ac:dyDescent="0.25">
      <c r="A3917" s="87">
        <v>640</v>
      </c>
      <c r="B3917" s="9" t="s">
        <v>499</v>
      </c>
      <c r="C3917" s="9" t="s">
        <v>241</v>
      </c>
      <c r="D3917" s="9" t="s">
        <v>223</v>
      </c>
      <c r="E3917" s="11">
        <v>68088640</v>
      </c>
      <c r="F3917" s="84">
        <v>69550</v>
      </c>
      <c r="G3917" s="11" t="s">
        <v>7</v>
      </c>
      <c r="H3917" s="11" t="s">
        <v>36</v>
      </c>
      <c r="I3917" s="11" t="s">
        <v>618</v>
      </c>
      <c r="J3917" s="78">
        <v>3169</v>
      </c>
    </row>
    <row r="3918" spans="1:10" outlineLevel="3" x14ac:dyDescent="0.25">
      <c r="A3918" s="87">
        <v>640</v>
      </c>
      <c r="B3918" s="9" t="s">
        <v>499</v>
      </c>
      <c r="C3918" s="9" t="s">
        <v>504</v>
      </c>
      <c r="D3918" s="9" t="s">
        <v>226</v>
      </c>
      <c r="E3918" s="11">
        <v>69999640</v>
      </c>
      <c r="F3918" s="84">
        <v>80100</v>
      </c>
      <c r="G3918" s="11" t="s">
        <v>7</v>
      </c>
      <c r="H3918" s="11" t="s">
        <v>160</v>
      </c>
      <c r="I3918" s="11" t="s">
        <v>618</v>
      </c>
      <c r="J3918" s="78">
        <v>100000</v>
      </c>
    </row>
    <row r="3919" spans="1:10" outlineLevel="3" x14ac:dyDescent="0.25">
      <c r="A3919" s="87">
        <v>640</v>
      </c>
      <c r="B3919" s="9" t="s">
        <v>499</v>
      </c>
      <c r="C3919" s="9" t="s">
        <v>504</v>
      </c>
      <c r="D3919" s="9" t="s">
        <v>226</v>
      </c>
      <c r="E3919" s="11">
        <v>69999640</v>
      </c>
      <c r="F3919" s="84">
        <v>80300</v>
      </c>
      <c r="G3919" s="11" t="s">
        <v>7</v>
      </c>
      <c r="H3919" s="11" t="s">
        <v>170</v>
      </c>
      <c r="I3919" s="11" t="s">
        <v>618</v>
      </c>
      <c r="J3919" s="78">
        <v>960000</v>
      </c>
    </row>
    <row r="3920" spans="1:10" outlineLevel="3" x14ac:dyDescent="0.25">
      <c r="A3920" s="87">
        <v>640</v>
      </c>
      <c r="B3920" s="9" t="s">
        <v>499</v>
      </c>
      <c r="C3920" s="9" t="s">
        <v>504</v>
      </c>
      <c r="D3920" s="9" t="s">
        <v>226</v>
      </c>
      <c r="E3920" s="11">
        <v>69999640</v>
      </c>
      <c r="F3920" s="84">
        <v>80300</v>
      </c>
      <c r="G3920" s="11" t="s">
        <v>650</v>
      </c>
      <c r="H3920" s="11" t="s">
        <v>170</v>
      </c>
      <c r="I3920" s="11" t="s">
        <v>618</v>
      </c>
      <c r="J3920" s="78">
        <v>591453</v>
      </c>
    </row>
    <row r="3921" spans="1:10" outlineLevel="3" x14ac:dyDescent="0.25">
      <c r="A3921" s="87">
        <v>640</v>
      </c>
      <c r="B3921" s="9" t="s">
        <v>499</v>
      </c>
      <c r="C3921" s="9" t="s">
        <v>504</v>
      </c>
      <c r="D3921" s="9" t="s">
        <v>226</v>
      </c>
      <c r="E3921" s="11">
        <v>69999640</v>
      </c>
      <c r="F3921" s="84">
        <v>80300</v>
      </c>
      <c r="G3921" s="11" t="s">
        <v>652</v>
      </c>
      <c r="H3921" s="11" t="s">
        <v>170</v>
      </c>
      <c r="I3921" s="11" t="s">
        <v>618</v>
      </c>
      <c r="J3921" s="78">
        <v>843000</v>
      </c>
    </row>
    <row r="3922" spans="1:10" outlineLevel="3" x14ac:dyDescent="0.25">
      <c r="A3922" s="87">
        <v>640</v>
      </c>
      <c r="B3922" s="9" t="s">
        <v>499</v>
      </c>
      <c r="C3922" s="9" t="s">
        <v>504</v>
      </c>
      <c r="D3922" s="9" t="s">
        <v>226</v>
      </c>
      <c r="E3922" s="11">
        <v>69999640</v>
      </c>
      <c r="F3922" s="84">
        <v>80300</v>
      </c>
      <c r="G3922" s="11" t="s">
        <v>834</v>
      </c>
      <c r="H3922" s="11" t="s">
        <v>170</v>
      </c>
      <c r="I3922" s="11" t="s">
        <v>618</v>
      </c>
      <c r="J3922" s="78">
        <v>620000</v>
      </c>
    </row>
    <row r="3923" spans="1:10" outlineLevel="3" x14ac:dyDescent="0.25">
      <c r="A3923" s="87">
        <v>640</v>
      </c>
      <c r="B3923" s="9" t="s">
        <v>499</v>
      </c>
      <c r="C3923" s="9" t="s">
        <v>504</v>
      </c>
      <c r="D3923" s="9" t="s">
        <v>226</v>
      </c>
      <c r="E3923" s="11">
        <v>69999640</v>
      </c>
      <c r="F3923" s="84">
        <v>80600</v>
      </c>
      <c r="G3923" s="11" t="s">
        <v>7</v>
      </c>
      <c r="H3923" s="11" t="s">
        <v>195</v>
      </c>
      <c r="I3923" s="11" t="s">
        <v>618</v>
      </c>
      <c r="J3923" s="78">
        <v>88284</v>
      </c>
    </row>
    <row r="3924" spans="1:10" outlineLevel="2" x14ac:dyDescent="0.25">
      <c r="A3924" s="90" t="s">
        <v>367</v>
      </c>
      <c r="B3924" s="9"/>
      <c r="C3924" s="9"/>
      <c r="D3924" s="9"/>
      <c r="F3924" s="84"/>
      <c r="J3924" s="78">
        <f>SUBTOTAL(9,J3828:J3923)</f>
        <v>6796112</v>
      </c>
    </row>
    <row r="3925" spans="1:10" outlineLevel="3" x14ac:dyDescent="0.25">
      <c r="A3925" s="87">
        <v>660</v>
      </c>
      <c r="B3925" s="9" t="s">
        <v>244</v>
      </c>
      <c r="C3925" s="9" t="s">
        <v>212</v>
      </c>
      <c r="D3925" s="9" t="s">
        <v>506</v>
      </c>
      <c r="E3925" s="11">
        <v>64013660</v>
      </c>
      <c r="F3925" s="84">
        <v>60100</v>
      </c>
      <c r="G3925" s="11" t="s">
        <v>7</v>
      </c>
      <c r="H3925" s="11" t="s">
        <v>8</v>
      </c>
      <c r="I3925" s="11" t="s">
        <v>618</v>
      </c>
      <c r="J3925" s="78">
        <v>77896</v>
      </c>
    </row>
    <row r="3926" spans="1:10" outlineLevel="3" x14ac:dyDescent="0.25">
      <c r="A3926" s="87">
        <v>660</v>
      </c>
      <c r="B3926" s="9" t="s">
        <v>244</v>
      </c>
      <c r="C3926" s="9" t="s">
        <v>212</v>
      </c>
      <c r="D3926" s="9" t="s">
        <v>506</v>
      </c>
      <c r="E3926" s="11">
        <v>64013660</v>
      </c>
      <c r="F3926" s="84">
        <v>60290</v>
      </c>
      <c r="G3926" s="11" t="s">
        <v>7</v>
      </c>
      <c r="H3926" s="11" t="s">
        <v>11</v>
      </c>
      <c r="I3926" s="11" t="s">
        <v>618</v>
      </c>
      <c r="J3926" s="78">
        <v>168</v>
      </c>
    </row>
    <row r="3927" spans="1:10" outlineLevel="3" x14ac:dyDescent="0.25">
      <c r="A3927" s="87">
        <v>660</v>
      </c>
      <c r="B3927" s="9" t="s">
        <v>244</v>
      </c>
      <c r="C3927" s="9" t="s">
        <v>212</v>
      </c>
      <c r="D3927" s="9" t="s">
        <v>506</v>
      </c>
      <c r="E3927" s="11">
        <v>64013660</v>
      </c>
      <c r="F3927" s="84">
        <v>60300</v>
      </c>
      <c r="G3927" s="11" t="s">
        <v>7</v>
      </c>
      <c r="H3927" s="11" t="s">
        <v>12</v>
      </c>
      <c r="I3927" s="11" t="s">
        <v>618</v>
      </c>
      <c r="J3927" s="78">
        <v>5306</v>
      </c>
    </row>
    <row r="3928" spans="1:10" outlineLevel="3" x14ac:dyDescent="0.25">
      <c r="A3928" s="87">
        <v>660</v>
      </c>
      <c r="B3928" s="9" t="s">
        <v>244</v>
      </c>
      <c r="C3928" s="9" t="s">
        <v>212</v>
      </c>
      <c r="D3928" s="9" t="s">
        <v>506</v>
      </c>
      <c r="E3928" s="11">
        <v>64013660</v>
      </c>
      <c r="F3928" s="84">
        <v>60330</v>
      </c>
      <c r="G3928" s="11" t="s">
        <v>7</v>
      </c>
      <c r="H3928" s="11" t="s">
        <v>13</v>
      </c>
      <c r="I3928" s="11" t="s">
        <v>618</v>
      </c>
      <c r="J3928" s="78">
        <v>24667</v>
      </c>
    </row>
    <row r="3929" spans="1:10" outlineLevel="3" x14ac:dyDescent="0.25">
      <c r="A3929" s="87">
        <v>660</v>
      </c>
      <c r="B3929" s="9" t="s">
        <v>244</v>
      </c>
      <c r="C3929" s="9" t="s">
        <v>212</v>
      </c>
      <c r="D3929" s="9" t="s">
        <v>506</v>
      </c>
      <c r="E3929" s="11">
        <v>64013660</v>
      </c>
      <c r="F3929" s="84">
        <v>60331</v>
      </c>
      <c r="G3929" s="11" t="s">
        <v>7</v>
      </c>
      <c r="H3929" s="11" t="s">
        <v>14</v>
      </c>
      <c r="I3929" s="11" t="s">
        <v>618</v>
      </c>
      <c r="J3929" s="78">
        <v>1258</v>
      </c>
    </row>
    <row r="3930" spans="1:10" outlineLevel="3" x14ac:dyDescent="0.25">
      <c r="A3930" s="87">
        <v>660</v>
      </c>
      <c r="B3930" s="9" t="s">
        <v>244</v>
      </c>
      <c r="C3930" s="9" t="s">
        <v>212</v>
      </c>
      <c r="D3930" s="9" t="s">
        <v>506</v>
      </c>
      <c r="E3930" s="11">
        <v>64013660</v>
      </c>
      <c r="F3930" s="84">
        <v>60340</v>
      </c>
      <c r="G3930" s="11" t="s">
        <v>7</v>
      </c>
      <c r="H3930" s="11" t="s">
        <v>15</v>
      </c>
      <c r="I3930" s="11" t="s">
        <v>618</v>
      </c>
      <c r="J3930" s="78">
        <v>2057</v>
      </c>
    </row>
    <row r="3931" spans="1:10" outlineLevel="3" x14ac:dyDescent="0.25">
      <c r="A3931" s="87">
        <v>660</v>
      </c>
      <c r="B3931" s="9" t="s">
        <v>244</v>
      </c>
      <c r="C3931" s="9" t="s">
        <v>212</v>
      </c>
      <c r="D3931" s="9" t="s">
        <v>506</v>
      </c>
      <c r="E3931" s="11">
        <v>64013660</v>
      </c>
      <c r="F3931" s="84">
        <v>60350</v>
      </c>
      <c r="G3931" s="11" t="s">
        <v>7</v>
      </c>
      <c r="H3931" s="11" t="s">
        <v>16</v>
      </c>
      <c r="I3931" s="11" t="s">
        <v>618</v>
      </c>
      <c r="J3931" s="78">
        <v>270</v>
      </c>
    </row>
    <row r="3932" spans="1:10" outlineLevel="3" x14ac:dyDescent="0.25">
      <c r="A3932" s="87">
        <v>660</v>
      </c>
      <c r="B3932" s="9" t="s">
        <v>244</v>
      </c>
      <c r="C3932" s="9" t="s">
        <v>212</v>
      </c>
      <c r="D3932" s="9" t="s">
        <v>506</v>
      </c>
      <c r="E3932" s="11">
        <v>64013660</v>
      </c>
      <c r="F3932" s="84">
        <v>60360</v>
      </c>
      <c r="G3932" s="11" t="s">
        <v>7</v>
      </c>
      <c r="H3932" s="11" t="s">
        <v>17</v>
      </c>
      <c r="I3932" s="11" t="s">
        <v>618</v>
      </c>
      <c r="J3932" s="78">
        <v>11351</v>
      </c>
    </row>
    <row r="3933" spans="1:10" outlineLevel="3" x14ac:dyDescent="0.25">
      <c r="A3933" s="87">
        <v>660</v>
      </c>
      <c r="B3933" s="9" t="s">
        <v>244</v>
      </c>
      <c r="C3933" s="9" t="s">
        <v>212</v>
      </c>
      <c r="D3933" s="9" t="s">
        <v>506</v>
      </c>
      <c r="E3933" s="11">
        <v>64013660</v>
      </c>
      <c r="F3933" s="84">
        <v>61100</v>
      </c>
      <c r="G3933" s="11" t="s">
        <v>7</v>
      </c>
      <c r="H3933" s="11" t="s">
        <v>19</v>
      </c>
      <c r="I3933" s="11" t="s">
        <v>618</v>
      </c>
      <c r="J3933" s="78">
        <v>250</v>
      </c>
    </row>
    <row r="3934" spans="1:10" outlineLevel="3" x14ac:dyDescent="0.25">
      <c r="A3934" s="87">
        <v>660</v>
      </c>
      <c r="B3934" s="9" t="s">
        <v>244</v>
      </c>
      <c r="C3934" s="9" t="s">
        <v>212</v>
      </c>
      <c r="D3934" s="9" t="s">
        <v>506</v>
      </c>
      <c r="E3934" s="11">
        <v>64013660</v>
      </c>
      <c r="F3934" s="84">
        <v>61160</v>
      </c>
      <c r="G3934" s="11" t="s">
        <v>7</v>
      </c>
      <c r="H3934" s="11" t="s">
        <v>21</v>
      </c>
      <c r="I3934" s="11" t="s">
        <v>618</v>
      </c>
      <c r="J3934" s="78">
        <v>200</v>
      </c>
    </row>
    <row r="3935" spans="1:10" outlineLevel="3" x14ac:dyDescent="0.25">
      <c r="A3935" s="87">
        <v>660</v>
      </c>
      <c r="B3935" s="9" t="s">
        <v>244</v>
      </c>
      <c r="C3935" s="9" t="s">
        <v>212</v>
      </c>
      <c r="D3935" s="9" t="s">
        <v>506</v>
      </c>
      <c r="E3935" s="11">
        <v>64013660</v>
      </c>
      <c r="F3935" s="84">
        <v>61180</v>
      </c>
      <c r="G3935" s="11" t="s">
        <v>7</v>
      </c>
      <c r="H3935" s="11" t="s">
        <v>23</v>
      </c>
      <c r="I3935" s="11" t="s">
        <v>618</v>
      </c>
      <c r="J3935" s="78">
        <v>95</v>
      </c>
    </row>
    <row r="3936" spans="1:10" outlineLevel="3" x14ac:dyDescent="0.25">
      <c r="A3936" s="87">
        <v>660</v>
      </c>
      <c r="B3936" s="9" t="s">
        <v>244</v>
      </c>
      <c r="C3936" s="9" t="s">
        <v>212</v>
      </c>
      <c r="D3936" s="9" t="s">
        <v>506</v>
      </c>
      <c r="E3936" s="11">
        <v>64013660</v>
      </c>
      <c r="F3936" s="84">
        <v>61250</v>
      </c>
      <c r="G3936" s="11" t="s">
        <v>7</v>
      </c>
      <c r="H3936" s="11" t="s">
        <v>39</v>
      </c>
      <c r="I3936" s="11" t="s">
        <v>618</v>
      </c>
      <c r="J3936" s="78">
        <v>200</v>
      </c>
    </row>
    <row r="3937" spans="1:10" outlineLevel="3" x14ac:dyDescent="0.25">
      <c r="A3937" s="87">
        <v>660</v>
      </c>
      <c r="B3937" s="9" t="s">
        <v>244</v>
      </c>
      <c r="C3937" s="9" t="s">
        <v>212</v>
      </c>
      <c r="D3937" s="9" t="s">
        <v>506</v>
      </c>
      <c r="E3937" s="11">
        <v>64013660</v>
      </c>
      <c r="F3937" s="84">
        <v>61470</v>
      </c>
      <c r="G3937" s="11" t="s">
        <v>7</v>
      </c>
      <c r="H3937" s="11" t="s">
        <v>141</v>
      </c>
      <c r="I3937" s="11" t="s">
        <v>618</v>
      </c>
      <c r="J3937" s="78">
        <v>100</v>
      </c>
    </row>
    <row r="3938" spans="1:10" outlineLevel="3" x14ac:dyDescent="0.25">
      <c r="A3938" s="87">
        <v>660</v>
      </c>
      <c r="B3938" s="9" t="s">
        <v>244</v>
      </c>
      <c r="C3938" s="9" t="s">
        <v>212</v>
      </c>
      <c r="D3938" s="9" t="s">
        <v>506</v>
      </c>
      <c r="E3938" s="11">
        <v>64013660</v>
      </c>
      <c r="F3938" s="84">
        <v>61500</v>
      </c>
      <c r="G3938" s="11" t="s">
        <v>7</v>
      </c>
      <c r="H3938" s="11" t="s">
        <v>24</v>
      </c>
      <c r="I3938" s="11" t="s">
        <v>618</v>
      </c>
      <c r="J3938" s="78">
        <v>31672</v>
      </c>
    </row>
    <row r="3939" spans="1:10" outlineLevel="3" x14ac:dyDescent="0.25">
      <c r="A3939" s="87">
        <v>660</v>
      </c>
      <c r="B3939" s="9" t="s">
        <v>244</v>
      </c>
      <c r="C3939" s="9" t="s">
        <v>212</v>
      </c>
      <c r="D3939" s="9" t="s">
        <v>506</v>
      </c>
      <c r="E3939" s="11">
        <v>64013660</v>
      </c>
      <c r="F3939" s="84">
        <v>61800</v>
      </c>
      <c r="G3939" s="11" t="s">
        <v>7</v>
      </c>
      <c r="H3939" s="11" t="s">
        <v>25</v>
      </c>
      <c r="I3939" s="11" t="s">
        <v>618</v>
      </c>
      <c r="J3939" s="78">
        <v>500</v>
      </c>
    </row>
    <row r="3940" spans="1:10" outlineLevel="3" x14ac:dyDescent="0.25">
      <c r="A3940" s="87">
        <v>660</v>
      </c>
      <c r="B3940" s="9" t="s">
        <v>244</v>
      </c>
      <c r="C3940" s="9" t="s">
        <v>212</v>
      </c>
      <c r="D3940" s="9" t="s">
        <v>506</v>
      </c>
      <c r="E3940" s="11">
        <v>64013660</v>
      </c>
      <c r="F3940" s="84">
        <v>62450</v>
      </c>
      <c r="G3940" s="11" t="s">
        <v>7</v>
      </c>
      <c r="H3940" s="11" t="s">
        <v>82</v>
      </c>
      <c r="I3940" s="11" t="s">
        <v>618</v>
      </c>
      <c r="J3940" s="78">
        <v>15</v>
      </c>
    </row>
    <row r="3941" spans="1:10" outlineLevel="3" x14ac:dyDescent="0.25">
      <c r="A3941" s="87">
        <v>660</v>
      </c>
      <c r="B3941" s="9" t="s">
        <v>244</v>
      </c>
      <c r="C3941" s="9" t="s">
        <v>212</v>
      </c>
      <c r="D3941" s="9" t="s">
        <v>506</v>
      </c>
      <c r="E3941" s="11">
        <v>64013660</v>
      </c>
      <c r="F3941" s="84">
        <v>62550</v>
      </c>
      <c r="G3941" s="11" t="s">
        <v>7</v>
      </c>
      <c r="H3941" s="11" t="s">
        <v>45</v>
      </c>
      <c r="I3941" s="11" t="s">
        <v>618</v>
      </c>
      <c r="J3941" s="78">
        <v>960</v>
      </c>
    </row>
    <row r="3942" spans="1:10" outlineLevel="3" x14ac:dyDescent="0.25">
      <c r="A3942" s="87">
        <v>660</v>
      </c>
      <c r="B3942" s="9" t="s">
        <v>244</v>
      </c>
      <c r="C3942" s="9" t="s">
        <v>212</v>
      </c>
      <c r="D3942" s="9" t="s">
        <v>506</v>
      </c>
      <c r="E3942" s="11">
        <v>64013660</v>
      </c>
      <c r="F3942" s="84">
        <v>64110</v>
      </c>
      <c r="G3942" s="11" t="s">
        <v>7</v>
      </c>
      <c r="H3942" s="11" t="s">
        <v>26</v>
      </c>
      <c r="I3942" s="11" t="s">
        <v>618</v>
      </c>
      <c r="J3942" s="78">
        <v>540</v>
      </c>
    </row>
    <row r="3943" spans="1:10" outlineLevel="3" x14ac:dyDescent="0.25">
      <c r="A3943" s="87">
        <v>660</v>
      </c>
      <c r="B3943" s="9" t="s">
        <v>244</v>
      </c>
      <c r="C3943" s="9" t="s">
        <v>212</v>
      </c>
      <c r="D3943" s="9" t="s">
        <v>506</v>
      </c>
      <c r="E3943" s="11">
        <v>64013660</v>
      </c>
      <c r="F3943" s="84">
        <v>64120</v>
      </c>
      <c r="G3943" s="11" t="s">
        <v>7</v>
      </c>
      <c r="H3943" s="11" t="s">
        <v>83</v>
      </c>
      <c r="I3943" s="11" t="s">
        <v>618</v>
      </c>
      <c r="J3943" s="78">
        <v>228</v>
      </c>
    </row>
    <row r="3944" spans="1:10" outlineLevel="3" x14ac:dyDescent="0.25">
      <c r="A3944" s="87">
        <v>660</v>
      </c>
      <c r="B3944" s="9" t="s">
        <v>244</v>
      </c>
      <c r="C3944" s="9" t="s">
        <v>212</v>
      </c>
      <c r="D3944" s="9" t="s">
        <v>506</v>
      </c>
      <c r="E3944" s="11">
        <v>64013660</v>
      </c>
      <c r="F3944" s="84">
        <v>66110</v>
      </c>
      <c r="G3944" s="11" t="s">
        <v>7</v>
      </c>
      <c r="H3944" s="11" t="s">
        <v>27</v>
      </c>
      <c r="I3944" s="11" t="s">
        <v>618</v>
      </c>
      <c r="J3944" s="78">
        <v>65950</v>
      </c>
    </row>
    <row r="3945" spans="1:10" outlineLevel="3" x14ac:dyDescent="0.25">
      <c r="A3945" s="87">
        <v>660</v>
      </c>
      <c r="B3945" s="9" t="s">
        <v>244</v>
      </c>
      <c r="C3945" s="9" t="s">
        <v>212</v>
      </c>
      <c r="D3945" s="9" t="s">
        <v>506</v>
      </c>
      <c r="E3945" s="11">
        <v>64013660</v>
      </c>
      <c r="F3945" s="84">
        <v>68140</v>
      </c>
      <c r="G3945" s="11" t="s">
        <v>7</v>
      </c>
      <c r="H3945" s="11" t="s">
        <v>28</v>
      </c>
      <c r="I3945" s="11" t="s">
        <v>618</v>
      </c>
      <c r="J3945" s="78">
        <v>10000</v>
      </c>
    </row>
    <row r="3946" spans="1:10" outlineLevel="3" x14ac:dyDescent="0.25">
      <c r="A3946" s="87">
        <v>660</v>
      </c>
      <c r="B3946" s="9" t="s">
        <v>244</v>
      </c>
      <c r="C3946" s="9" t="s">
        <v>212</v>
      </c>
      <c r="D3946" s="9" t="s">
        <v>506</v>
      </c>
      <c r="E3946" s="11">
        <v>64013660</v>
      </c>
      <c r="F3946" s="84">
        <v>68165</v>
      </c>
      <c r="G3946" s="11" t="s">
        <v>7</v>
      </c>
      <c r="H3946" s="11" t="s">
        <v>30</v>
      </c>
      <c r="I3946" s="11" t="s">
        <v>618</v>
      </c>
      <c r="J3946" s="78">
        <v>26300</v>
      </c>
    </row>
    <row r="3947" spans="1:10" outlineLevel="3" x14ac:dyDescent="0.25">
      <c r="A3947" s="87">
        <v>660</v>
      </c>
      <c r="B3947" s="9" t="s">
        <v>244</v>
      </c>
      <c r="C3947" s="9" t="s">
        <v>212</v>
      </c>
      <c r="D3947" s="9" t="s">
        <v>506</v>
      </c>
      <c r="E3947" s="11">
        <v>64013660</v>
      </c>
      <c r="F3947" s="84">
        <v>69150</v>
      </c>
      <c r="G3947" s="11" t="s">
        <v>7</v>
      </c>
      <c r="H3947" s="11" t="s">
        <v>33</v>
      </c>
      <c r="I3947" s="11" t="s">
        <v>618</v>
      </c>
      <c r="J3947" s="78">
        <v>250</v>
      </c>
    </row>
    <row r="3948" spans="1:10" outlineLevel="3" x14ac:dyDescent="0.25">
      <c r="A3948" s="87">
        <v>660</v>
      </c>
      <c r="B3948" s="9" t="s">
        <v>244</v>
      </c>
      <c r="C3948" s="9" t="s">
        <v>212</v>
      </c>
      <c r="D3948" s="9" t="s">
        <v>506</v>
      </c>
      <c r="E3948" s="11">
        <v>64013660</v>
      </c>
      <c r="F3948" s="84">
        <v>69200</v>
      </c>
      <c r="G3948" s="11" t="s">
        <v>7</v>
      </c>
      <c r="H3948" s="11" t="s">
        <v>34</v>
      </c>
      <c r="I3948" s="11" t="s">
        <v>618</v>
      </c>
      <c r="J3948" s="78">
        <v>250</v>
      </c>
    </row>
    <row r="3949" spans="1:10" outlineLevel="3" x14ac:dyDescent="0.25">
      <c r="A3949" s="87">
        <v>660</v>
      </c>
      <c r="B3949" s="9" t="s">
        <v>244</v>
      </c>
      <c r="C3949" s="9" t="s">
        <v>212</v>
      </c>
      <c r="D3949" s="9" t="s">
        <v>506</v>
      </c>
      <c r="E3949" s="11">
        <v>64013660</v>
      </c>
      <c r="F3949" s="84">
        <v>69550</v>
      </c>
      <c r="G3949" s="11" t="s">
        <v>7</v>
      </c>
      <c r="H3949" s="11" t="s">
        <v>36</v>
      </c>
      <c r="I3949" s="11" t="s">
        <v>618</v>
      </c>
      <c r="J3949" s="78">
        <v>200</v>
      </c>
    </row>
    <row r="3950" spans="1:10" outlineLevel="3" x14ac:dyDescent="0.25">
      <c r="A3950" s="87">
        <v>660</v>
      </c>
      <c r="B3950" s="9" t="s">
        <v>244</v>
      </c>
      <c r="C3950" s="9" t="s">
        <v>212</v>
      </c>
      <c r="D3950" s="9" t="s">
        <v>506</v>
      </c>
      <c r="E3950" s="11">
        <v>64013660</v>
      </c>
      <c r="F3950" s="84">
        <v>76500</v>
      </c>
      <c r="G3950" s="11" t="s">
        <v>7</v>
      </c>
      <c r="H3950" s="11" t="s">
        <v>48</v>
      </c>
      <c r="I3950" s="11" t="s">
        <v>618</v>
      </c>
      <c r="J3950" s="78">
        <v>600</v>
      </c>
    </row>
    <row r="3951" spans="1:10" outlineLevel="3" x14ac:dyDescent="0.25">
      <c r="A3951" s="87">
        <v>660</v>
      </c>
      <c r="B3951" s="9" t="s">
        <v>244</v>
      </c>
      <c r="C3951" s="9" t="s">
        <v>212</v>
      </c>
      <c r="D3951" s="9" t="s">
        <v>506</v>
      </c>
      <c r="E3951" s="11">
        <v>64013660</v>
      </c>
      <c r="F3951" s="84">
        <v>77140</v>
      </c>
      <c r="G3951" s="11" t="s">
        <v>7</v>
      </c>
      <c r="H3951" s="11" t="s">
        <v>38</v>
      </c>
      <c r="I3951" s="11" t="s">
        <v>618</v>
      </c>
      <c r="J3951" s="78">
        <v>53000</v>
      </c>
    </row>
    <row r="3952" spans="1:10" outlineLevel="3" x14ac:dyDescent="0.25">
      <c r="A3952" s="87">
        <v>660</v>
      </c>
      <c r="B3952" s="9" t="s">
        <v>244</v>
      </c>
      <c r="C3952" s="9" t="s">
        <v>212</v>
      </c>
      <c r="D3952" s="9" t="s">
        <v>506</v>
      </c>
      <c r="E3952" s="11">
        <v>64045660</v>
      </c>
      <c r="F3952" s="84">
        <v>60100</v>
      </c>
      <c r="G3952" s="11" t="s">
        <v>7</v>
      </c>
      <c r="H3952" s="11" t="s">
        <v>8</v>
      </c>
      <c r="I3952" s="11" t="s">
        <v>618</v>
      </c>
      <c r="J3952" s="78">
        <v>1405891</v>
      </c>
    </row>
    <row r="3953" spans="1:10" outlineLevel="3" x14ac:dyDescent="0.25">
      <c r="A3953" s="87">
        <v>660</v>
      </c>
      <c r="B3953" s="9" t="s">
        <v>244</v>
      </c>
      <c r="C3953" s="9" t="s">
        <v>212</v>
      </c>
      <c r="D3953" s="9" t="s">
        <v>506</v>
      </c>
      <c r="E3953" s="11">
        <v>64045660</v>
      </c>
      <c r="F3953" s="84">
        <v>60140</v>
      </c>
      <c r="G3953" s="11" t="s">
        <v>7</v>
      </c>
      <c r="H3953" s="11" t="s">
        <v>9</v>
      </c>
      <c r="I3953" s="11" t="s">
        <v>618</v>
      </c>
      <c r="J3953" s="78">
        <v>20000</v>
      </c>
    </row>
    <row r="3954" spans="1:10" outlineLevel="3" x14ac:dyDescent="0.25">
      <c r="A3954" s="87">
        <v>660</v>
      </c>
      <c r="B3954" s="9" t="s">
        <v>244</v>
      </c>
      <c r="C3954" s="9" t="s">
        <v>212</v>
      </c>
      <c r="D3954" s="9" t="s">
        <v>506</v>
      </c>
      <c r="E3954" s="11">
        <v>64045660</v>
      </c>
      <c r="F3954" s="84">
        <v>60150</v>
      </c>
      <c r="G3954" s="11" t="s">
        <v>7</v>
      </c>
      <c r="H3954" s="11" t="s">
        <v>53</v>
      </c>
      <c r="I3954" s="11" t="s">
        <v>618</v>
      </c>
      <c r="J3954" s="78">
        <v>16640</v>
      </c>
    </row>
    <row r="3955" spans="1:10" outlineLevel="3" x14ac:dyDescent="0.25">
      <c r="A3955" s="87">
        <v>660</v>
      </c>
      <c r="B3955" s="9" t="s">
        <v>244</v>
      </c>
      <c r="C3955" s="9" t="s">
        <v>212</v>
      </c>
      <c r="D3955" s="9" t="s">
        <v>506</v>
      </c>
      <c r="E3955" s="11">
        <v>64045660</v>
      </c>
      <c r="F3955" s="84">
        <v>60280</v>
      </c>
      <c r="G3955" s="11" t="s">
        <v>7</v>
      </c>
      <c r="H3955" s="11" t="s">
        <v>10</v>
      </c>
      <c r="I3955" s="11" t="s">
        <v>618</v>
      </c>
      <c r="J3955" s="78">
        <v>2100</v>
      </c>
    </row>
    <row r="3956" spans="1:10" outlineLevel="3" x14ac:dyDescent="0.25">
      <c r="A3956" s="87">
        <v>660</v>
      </c>
      <c r="B3956" s="9" t="s">
        <v>244</v>
      </c>
      <c r="C3956" s="9" t="s">
        <v>212</v>
      </c>
      <c r="D3956" s="9" t="s">
        <v>506</v>
      </c>
      <c r="E3956" s="11">
        <v>64045660</v>
      </c>
      <c r="F3956" s="84">
        <v>60290</v>
      </c>
      <c r="G3956" s="11" t="s">
        <v>7</v>
      </c>
      <c r="H3956" s="11" t="s">
        <v>11</v>
      </c>
      <c r="I3956" s="11" t="s">
        <v>618</v>
      </c>
      <c r="J3956" s="78">
        <v>19312</v>
      </c>
    </row>
    <row r="3957" spans="1:10" outlineLevel="3" x14ac:dyDescent="0.25">
      <c r="A3957" s="87">
        <v>660</v>
      </c>
      <c r="B3957" s="9" t="s">
        <v>244</v>
      </c>
      <c r="C3957" s="9" t="s">
        <v>212</v>
      </c>
      <c r="D3957" s="9" t="s">
        <v>506</v>
      </c>
      <c r="E3957" s="11">
        <v>64045660</v>
      </c>
      <c r="F3957" s="84">
        <v>60300</v>
      </c>
      <c r="G3957" s="11" t="s">
        <v>7</v>
      </c>
      <c r="H3957" s="11" t="s">
        <v>12</v>
      </c>
      <c r="I3957" s="11" t="s">
        <v>618</v>
      </c>
      <c r="J3957" s="78">
        <v>104185</v>
      </c>
    </row>
    <row r="3958" spans="1:10" outlineLevel="3" x14ac:dyDescent="0.25">
      <c r="A3958" s="87">
        <v>660</v>
      </c>
      <c r="B3958" s="9" t="s">
        <v>244</v>
      </c>
      <c r="C3958" s="9" t="s">
        <v>212</v>
      </c>
      <c r="D3958" s="9" t="s">
        <v>506</v>
      </c>
      <c r="E3958" s="11">
        <v>64045660</v>
      </c>
      <c r="F3958" s="84">
        <v>60330</v>
      </c>
      <c r="G3958" s="11" t="s">
        <v>7</v>
      </c>
      <c r="H3958" s="11" t="s">
        <v>13</v>
      </c>
      <c r="I3958" s="11" t="s">
        <v>618</v>
      </c>
      <c r="J3958" s="78">
        <v>368981</v>
      </c>
    </row>
    <row r="3959" spans="1:10" outlineLevel="3" x14ac:dyDescent="0.25">
      <c r="A3959" s="87">
        <v>660</v>
      </c>
      <c r="B3959" s="9" t="s">
        <v>244</v>
      </c>
      <c r="C3959" s="9" t="s">
        <v>212</v>
      </c>
      <c r="D3959" s="9" t="s">
        <v>506</v>
      </c>
      <c r="E3959" s="11">
        <v>64045660</v>
      </c>
      <c r="F3959" s="84">
        <v>60331</v>
      </c>
      <c r="G3959" s="11" t="s">
        <v>7</v>
      </c>
      <c r="H3959" s="11" t="s">
        <v>14</v>
      </c>
      <c r="I3959" s="11" t="s">
        <v>618</v>
      </c>
      <c r="J3959" s="78">
        <v>12005</v>
      </c>
    </row>
    <row r="3960" spans="1:10" outlineLevel="3" x14ac:dyDescent="0.25">
      <c r="A3960" s="87">
        <v>660</v>
      </c>
      <c r="B3960" s="9" t="s">
        <v>244</v>
      </c>
      <c r="C3960" s="9" t="s">
        <v>212</v>
      </c>
      <c r="D3960" s="9" t="s">
        <v>506</v>
      </c>
      <c r="E3960" s="11">
        <v>64045660</v>
      </c>
      <c r="F3960" s="84">
        <v>60340</v>
      </c>
      <c r="G3960" s="11" t="s">
        <v>7</v>
      </c>
      <c r="H3960" s="11" t="s">
        <v>15</v>
      </c>
      <c r="I3960" s="11" t="s">
        <v>618</v>
      </c>
      <c r="J3960" s="78">
        <v>30569</v>
      </c>
    </row>
    <row r="3961" spans="1:10" outlineLevel="3" x14ac:dyDescent="0.25">
      <c r="A3961" s="87">
        <v>660</v>
      </c>
      <c r="B3961" s="9" t="s">
        <v>244</v>
      </c>
      <c r="C3961" s="9" t="s">
        <v>212</v>
      </c>
      <c r="D3961" s="9" t="s">
        <v>506</v>
      </c>
      <c r="E3961" s="11">
        <v>64045660</v>
      </c>
      <c r="F3961" s="84">
        <v>60350</v>
      </c>
      <c r="G3961" s="11" t="s">
        <v>7</v>
      </c>
      <c r="H3961" s="11" t="s">
        <v>16</v>
      </c>
      <c r="I3961" s="11" t="s">
        <v>618</v>
      </c>
      <c r="J3961" s="78">
        <v>6750</v>
      </c>
    </row>
    <row r="3962" spans="1:10" outlineLevel="3" x14ac:dyDescent="0.25">
      <c r="A3962" s="87">
        <v>660</v>
      </c>
      <c r="B3962" s="9" t="s">
        <v>244</v>
      </c>
      <c r="C3962" s="9" t="s">
        <v>212</v>
      </c>
      <c r="D3962" s="9" t="s">
        <v>506</v>
      </c>
      <c r="E3962" s="11">
        <v>64045660</v>
      </c>
      <c r="F3962" s="84">
        <v>60360</v>
      </c>
      <c r="G3962" s="11" t="s">
        <v>7</v>
      </c>
      <c r="H3962" s="11" t="s">
        <v>17</v>
      </c>
      <c r="I3962" s="11" t="s">
        <v>618</v>
      </c>
      <c r="J3962" s="78">
        <v>206733</v>
      </c>
    </row>
    <row r="3963" spans="1:10" outlineLevel="3" x14ac:dyDescent="0.25">
      <c r="A3963" s="87">
        <v>660</v>
      </c>
      <c r="B3963" s="9" t="s">
        <v>244</v>
      </c>
      <c r="C3963" s="9" t="s">
        <v>212</v>
      </c>
      <c r="D3963" s="9" t="s">
        <v>506</v>
      </c>
      <c r="E3963" s="11">
        <v>64045660</v>
      </c>
      <c r="F3963" s="84">
        <v>61100</v>
      </c>
      <c r="G3963" s="11" t="s">
        <v>7</v>
      </c>
      <c r="H3963" s="11" t="s">
        <v>19</v>
      </c>
      <c r="I3963" s="11" t="s">
        <v>618</v>
      </c>
      <c r="J3963" s="78">
        <v>3157</v>
      </c>
    </row>
    <row r="3964" spans="1:10" outlineLevel="3" x14ac:dyDescent="0.25">
      <c r="A3964" s="87">
        <v>660</v>
      </c>
      <c r="B3964" s="9" t="s">
        <v>244</v>
      </c>
      <c r="C3964" s="9" t="s">
        <v>212</v>
      </c>
      <c r="D3964" s="9" t="s">
        <v>506</v>
      </c>
      <c r="E3964" s="11">
        <v>64045660</v>
      </c>
      <c r="F3964" s="84">
        <v>61110</v>
      </c>
      <c r="G3964" s="11" t="s">
        <v>7</v>
      </c>
      <c r="H3964" s="11" t="s">
        <v>20</v>
      </c>
      <c r="I3964" s="11" t="s">
        <v>618</v>
      </c>
      <c r="J3964" s="78">
        <v>875</v>
      </c>
    </row>
    <row r="3965" spans="1:10" outlineLevel="3" x14ac:dyDescent="0.25">
      <c r="A3965" s="87">
        <v>660</v>
      </c>
      <c r="B3965" s="9" t="s">
        <v>244</v>
      </c>
      <c r="C3965" s="9" t="s">
        <v>212</v>
      </c>
      <c r="D3965" s="9" t="s">
        <v>506</v>
      </c>
      <c r="E3965" s="11">
        <v>64045660</v>
      </c>
      <c r="F3965" s="84">
        <v>61150</v>
      </c>
      <c r="G3965" s="11" t="s">
        <v>7</v>
      </c>
      <c r="H3965" s="11" t="s">
        <v>67</v>
      </c>
      <c r="I3965" s="11" t="s">
        <v>618</v>
      </c>
      <c r="J3965" s="78">
        <v>470</v>
      </c>
    </row>
    <row r="3966" spans="1:10" outlineLevel="3" x14ac:dyDescent="0.25">
      <c r="A3966" s="87">
        <v>660</v>
      </c>
      <c r="B3966" s="9" t="s">
        <v>244</v>
      </c>
      <c r="C3966" s="9" t="s">
        <v>212</v>
      </c>
      <c r="D3966" s="9" t="s">
        <v>506</v>
      </c>
      <c r="E3966" s="11">
        <v>64045660</v>
      </c>
      <c r="F3966" s="84">
        <v>61160</v>
      </c>
      <c r="G3966" s="11" t="s">
        <v>7</v>
      </c>
      <c r="H3966" s="11" t="s">
        <v>21</v>
      </c>
      <c r="I3966" s="11" t="s">
        <v>618</v>
      </c>
      <c r="J3966" s="78">
        <v>7500</v>
      </c>
    </row>
    <row r="3967" spans="1:10" outlineLevel="3" x14ac:dyDescent="0.25">
      <c r="A3967" s="87">
        <v>660</v>
      </c>
      <c r="B3967" s="9" t="s">
        <v>244</v>
      </c>
      <c r="C3967" s="9" t="s">
        <v>212</v>
      </c>
      <c r="D3967" s="9" t="s">
        <v>506</v>
      </c>
      <c r="E3967" s="11">
        <v>64045660</v>
      </c>
      <c r="F3967" s="84">
        <v>61180</v>
      </c>
      <c r="G3967" s="11" t="s">
        <v>7</v>
      </c>
      <c r="H3967" s="11" t="s">
        <v>23</v>
      </c>
      <c r="I3967" s="11" t="s">
        <v>618</v>
      </c>
      <c r="J3967" s="78">
        <v>18770</v>
      </c>
    </row>
    <row r="3968" spans="1:10" outlineLevel="3" x14ac:dyDescent="0.25">
      <c r="A3968" s="87">
        <v>660</v>
      </c>
      <c r="B3968" s="9" t="s">
        <v>244</v>
      </c>
      <c r="C3968" s="9" t="s">
        <v>212</v>
      </c>
      <c r="D3968" s="9" t="s">
        <v>506</v>
      </c>
      <c r="E3968" s="11">
        <v>64045660</v>
      </c>
      <c r="F3968" s="84">
        <v>61185</v>
      </c>
      <c r="G3968" s="11" t="s">
        <v>7</v>
      </c>
      <c r="H3968" s="11" t="s">
        <v>68</v>
      </c>
      <c r="I3968" s="11" t="s">
        <v>618</v>
      </c>
      <c r="J3968" s="78">
        <v>6986</v>
      </c>
    </row>
    <row r="3969" spans="1:10" outlineLevel="3" x14ac:dyDescent="0.25">
      <c r="A3969" s="87">
        <v>660</v>
      </c>
      <c r="B3969" s="9" t="s">
        <v>244</v>
      </c>
      <c r="C3969" s="9" t="s">
        <v>212</v>
      </c>
      <c r="D3969" s="9" t="s">
        <v>506</v>
      </c>
      <c r="E3969" s="11">
        <v>64045660</v>
      </c>
      <c r="F3969" s="84">
        <v>61250</v>
      </c>
      <c r="G3969" s="11" t="s">
        <v>7</v>
      </c>
      <c r="H3969" s="11" t="s">
        <v>39</v>
      </c>
      <c r="I3969" s="11" t="s">
        <v>618</v>
      </c>
      <c r="J3969" s="78">
        <v>4500</v>
      </c>
    </row>
    <row r="3970" spans="1:10" outlineLevel="3" x14ac:dyDescent="0.25">
      <c r="A3970" s="87">
        <v>660</v>
      </c>
      <c r="B3970" s="9" t="s">
        <v>244</v>
      </c>
      <c r="C3970" s="9" t="s">
        <v>212</v>
      </c>
      <c r="D3970" s="9" t="s">
        <v>506</v>
      </c>
      <c r="E3970" s="11">
        <v>64045660</v>
      </c>
      <c r="F3970" s="84">
        <v>61300</v>
      </c>
      <c r="G3970" s="11" t="s">
        <v>7</v>
      </c>
      <c r="H3970" s="11" t="s">
        <v>85</v>
      </c>
      <c r="I3970" s="11" t="s">
        <v>618</v>
      </c>
      <c r="J3970" s="78">
        <v>28830</v>
      </c>
    </row>
    <row r="3971" spans="1:10" outlineLevel="3" x14ac:dyDescent="0.25">
      <c r="A3971" s="87">
        <v>660</v>
      </c>
      <c r="B3971" s="9" t="s">
        <v>244</v>
      </c>
      <c r="C3971" s="9" t="s">
        <v>212</v>
      </c>
      <c r="D3971" s="9" t="s">
        <v>506</v>
      </c>
      <c r="E3971" s="11">
        <v>64045660</v>
      </c>
      <c r="F3971" s="84">
        <v>61350</v>
      </c>
      <c r="G3971" s="11" t="s">
        <v>7</v>
      </c>
      <c r="H3971" s="11" t="s">
        <v>79</v>
      </c>
      <c r="I3971" s="11" t="s">
        <v>618</v>
      </c>
      <c r="J3971" s="78">
        <v>3488</v>
      </c>
    </row>
    <row r="3972" spans="1:10" outlineLevel="3" x14ac:dyDescent="0.25">
      <c r="A3972" s="87">
        <v>660</v>
      </c>
      <c r="B3972" s="9" t="s">
        <v>244</v>
      </c>
      <c r="C3972" s="9" t="s">
        <v>212</v>
      </c>
      <c r="D3972" s="9" t="s">
        <v>506</v>
      </c>
      <c r="E3972" s="11">
        <v>64045660</v>
      </c>
      <c r="F3972" s="84">
        <v>61460</v>
      </c>
      <c r="G3972" s="11" t="s">
        <v>7</v>
      </c>
      <c r="H3972" s="11" t="s">
        <v>94</v>
      </c>
      <c r="I3972" s="11" t="s">
        <v>618</v>
      </c>
      <c r="J3972" s="78">
        <v>3425</v>
      </c>
    </row>
    <row r="3973" spans="1:10" outlineLevel="3" x14ac:dyDescent="0.25">
      <c r="A3973" s="87">
        <v>660</v>
      </c>
      <c r="B3973" s="9" t="s">
        <v>244</v>
      </c>
      <c r="C3973" s="9" t="s">
        <v>212</v>
      </c>
      <c r="D3973" s="9" t="s">
        <v>506</v>
      </c>
      <c r="E3973" s="11">
        <v>64045660</v>
      </c>
      <c r="F3973" s="84">
        <v>61660</v>
      </c>
      <c r="G3973" s="11" t="s">
        <v>7</v>
      </c>
      <c r="H3973" s="11" t="s">
        <v>95</v>
      </c>
      <c r="I3973" s="11" t="s">
        <v>618</v>
      </c>
      <c r="J3973" s="78">
        <v>19071</v>
      </c>
    </row>
    <row r="3974" spans="1:10" outlineLevel="3" x14ac:dyDescent="0.25">
      <c r="A3974" s="87">
        <v>660</v>
      </c>
      <c r="B3974" s="9" t="s">
        <v>244</v>
      </c>
      <c r="C3974" s="9" t="s">
        <v>212</v>
      </c>
      <c r="D3974" s="9" t="s">
        <v>506</v>
      </c>
      <c r="E3974" s="11">
        <v>64045660</v>
      </c>
      <c r="F3974" s="84">
        <v>61800</v>
      </c>
      <c r="G3974" s="11" t="s">
        <v>7</v>
      </c>
      <c r="H3974" s="11" t="s">
        <v>25</v>
      </c>
      <c r="I3974" s="11" t="s">
        <v>618</v>
      </c>
      <c r="J3974" s="78">
        <v>15000</v>
      </c>
    </row>
    <row r="3975" spans="1:10" outlineLevel="3" x14ac:dyDescent="0.25">
      <c r="A3975" s="87">
        <v>660</v>
      </c>
      <c r="B3975" s="9" t="s">
        <v>244</v>
      </c>
      <c r="C3975" s="9" t="s">
        <v>212</v>
      </c>
      <c r="D3975" s="9" t="s">
        <v>506</v>
      </c>
      <c r="E3975" s="11">
        <v>64045660</v>
      </c>
      <c r="F3975" s="84">
        <v>61820</v>
      </c>
      <c r="G3975" s="11" t="s">
        <v>7</v>
      </c>
      <c r="H3975" s="11" t="s">
        <v>69</v>
      </c>
      <c r="I3975" s="11" t="s">
        <v>618</v>
      </c>
      <c r="J3975" s="78">
        <v>3500</v>
      </c>
    </row>
    <row r="3976" spans="1:10" outlineLevel="3" x14ac:dyDescent="0.25">
      <c r="A3976" s="87">
        <v>660</v>
      </c>
      <c r="B3976" s="9" t="s">
        <v>244</v>
      </c>
      <c r="C3976" s="9" t="s">
        <v>212</v>
      </c>
      <c r="D3976" s="9" t="s">
        <v>506</v>
      </c>
      <c r="E3976" s="11">
        <v>64045660</v>
      </c>
      <c r="F3976" s="84">
        <v>61910</v>
      </c>
      <c r="G3976" s="11" t="s">
        <v>7</v>
      </c>
      <c r="H3976" s="11" t="s">
        <v>387</v>
      </c>
      <c r="I3976" s="11" t="s">
        <v>618</v>
      </c>
      <c r="J3976" s="78">
        <v>1000</v>
      </c>
    </row>
    <row r="3977" spans="1:10" outlineLevel="3" x14ac:dyDescent="0.25">
      <c r="A3977" s="87">
        <v>660</v>
      </c>
      <c r="B3977" s="9" t="s">
        <v>244</v>
      </c>
      <c r="C3977" s="9" t="s">
        <v>212</v>
      </c>
      <c r="D3977" s="9" t="s">
        <v>506</v>
      </c>
      <c r="E3977" s="11">
        <v>64045660</v>
      </c>
      <c r="F3977" s="84">
        <v>61920</v>
      </c>
      <c r="G3977" s="11" t="s">
        <v>7</v>
      </c>
      <c r="H3977" s="11" t="s">
        <v>388</v>
      </c>
      <c r="I3977" s="11" t="s">
        <v>618</v>
      </c>
      <c r="J3977" s="78">
        <v>7687</v>
      </c>
    </row>
    <row r="3978" spans="1:10" outlineLevel="3" x14ac:dyDescent="0.25">
      <c r="A3978" s="87">
        <v>660</v>
      </c>
      <c r="B3978" s="9" t="s">
        <v>244</v>
      </c>
      <c r="C3978" s="9" t="s">
        <v>212</v>
      </c>
      <c r="D3978" s="9" t="s">
        <v>506</v>
      </c>
      <c r="E3978" s="11">
        <v>64045660</v>
      </c>
      <c r="F3978" s="84">
        <v>61950</v>
      </c>
      <c r="G3978" s="11" t="s">
        <v>7</v>
      </c>
      <c r="H3978" s="11" t="s">
        <v>390</v>
      </c>
      <c r="I3978" s="11" t="s">
        <v>618</v>
      </c>
      <c r="J3978" s="78">
        <v>14797</v>
      </c>
    </row>
    <row r="3979" spans="1:10" outlineLevel="3" x14ac:dyDescent="0.25">
      <c r="A3979" s="87">
        <v>660</v>
      </c>
      <c r="B3979" s="9" t="s">
        <v>244</v>
      </c>
      <c r="C3979" s="9" t="s">
        <v>212</v>
      </c>
      <c r="D3979" s="9" t="s">
        <v>506</v>
      </c>
      <c r="E3979" s="11">
        <v>64045660</v>
      </c>
      <c r="F3979" s="84">
        <v>62300</v>
      </c>
      <c r="G3979" s="11" t="s">
        <v>7</v>
      </c>
      <c r="H3979" s="11" t="s">
        <v>43</v>
      </c>
      <c r="I3979" s="11" t="s">
        <v>618</v>
      </c>
      <c r="J3979" s="78">
        <v>6370</v>
      </c>
    </row>
    <row r="3980" spans="1:10" outlineLevel="3" x14ac:dyDescent="0.25">
      <c r="A3980" s="87">
        <v>660</v>
      </c>
      <c r="B3980" s="9" t="s">
        <v>244</v>
      </c>
      <c r="C3980" s="9" t="s">
        <v>212</v>
      </c>
      <c r="D3980" s="9" t="s">
        <v>506</v>
      </c>
      <c r="E3980" s="11">
        <v>64045660</v>
      </c>
      <c r="F3980" s="84">
        <v>62400</v>
      </c>
      <c r="G3980" s="11" t="s">
        <v>7</v>
      </c>
      <c r="H3980" s="11" t="s">
        <v>44</v>
      </c>
      <c r="I3980" s="11" t="s">
        <v>618</v>
      </c>
      <c r="J3980" s="78">
        <v>500</v>
      </c>
    </row>
    <row r="3981" spans="1:10" outlineLevel="3" x14ac:dyDescent="0.25">
      <c r="A3981" s="87">
        <v>660</v>
      </c>
      <c r="B3981" s="9" t="s">
        <v>244</v>
      </c>
      <c r="C3981" s="9" t="s">
        <v>212</v>
      </c>
      <c r="D3981" s="9" t="s">
        <v>506</v>
      </c>
      <c r="E3981" s="11">
        <v>64045660</v>
      </c>
      <c r="F3981" s="84">
        <v>62450</v>
      </c>
      <c r="G3981" s="11" t="s">
        <v>7</v>
      </c>
      <c r="H3981" s="11" t="s">
        <v>82</v>
      </c>
      <c r="I3981" s="11" t="s">
        <v>618</v>
      </c>
      <c r="J3981" s="78">
        <v>1000</v>
      </c>
    </row>
    <row r="3982" spans="1:10" outlineLevel="3" x14ac:dyDescent="0.25">
      <c r="A3982" s="87">
        <v>660</v>
      </c>
      <c r="B3982" s="9" t="s">
        <v>244</v>
      </c>
      <c r="C3982" s="9" t="s">
        <v>212</v>
      </c>
      <c r="D3982" s="9" t="s">
        <v>506</v>
      </c>
      <c r="E3982" s="11">
        <v>64045660</v>
      </c>
      <c r="F3982" s="84">
        <v>62550</v>
      </c>
      <c r="G3982" s="11" t="s">
        <v>7</v>
      </c>
      <c r="H3982" s="11" t="s">
        <v>45</v>
      </c>
      <c r="I3982" s="11" t="s">
        <v>618</v>
      </c>
      <c r="J3982" s="78">
        <v>4230</v>
      </c>
    </row>
    <row r="3983" spans="1:10" outlineLevel="3" x14ac:dyDescent="0.25">
      <c r="A3983" s="87">
        <v>660</v>
      </c>
      <c r="B3983" s="9" t="s">
        <v>244</v>
      </c>
      <c r="C3983" s="9" t="s">
        <v>212</v>
      </c>
      <c r="D3983" s="9" t="s">
        <v>506</v>
      </c>
      <c r="E3983" s="11">
        <v>64045660</v>
      </c>
      <c r="F3983" s="84">
        <v>64110</v>
      </c>
      <c r="G3983" s="11" t="s">
        <v>7</v>
      </c>
      <c r="H3983" s="11" t="s">
        <v>26</v>
      </c>
      <c r="I3983" s="11" t="s">
        <v>618</v>
      </c>
      <c r="J3983" s="78">
        <v>8772</v>
      </c>
    </row>
    <row r="3984" spans="1:10" outlineLevel="3" x14ac:dyDescent="0.25">
      <c r="A3984" s="87">
        <v>660</v>
      </c>
      <c r="B3984" s="9" t="s">
        <v>244</v>
      </c>
      <c r="C3984" s="9" t="s">
        <v>212</v>
      </c>
      <c r="D3984" s="9" t="s">
        <v>506</v>
      </c>
      <c r="E3984" s="11">
        <v>64045660</v>
      </c>
      <c r="F3984" s="84">
        <v>64120</v>
      </c>
      <c r="G3984" s="11" t="s">
        <v>7</v>
      </c>
      <c r="H3984" s="11" t="s">
        <v>83</v>
      </c>
      <c r="I3984" s="11" t="s">
        <v>618</v>
      </c>
      <c r="J3984" s="78">
        <v>2508</v>
      </c>
    </row>
    <row r="3985" spans="1:10" outlineLevel="3" x14ac:dyDescent="0.25">
      <c r="A3985" s="87">
        <v>660</v>
      </c>
      <c r="B3985" s="9" t="s">
        <v>244</v>
      </c>
      <c r="C3985" s="9" t="s">
        <v>212</v>
      </c>
      <c r="D3985" s="9" t="s">
        <v>506</v>
      </c>
      <c r="E3985" s="11">
        <v>64045660</v>
      </c>
      <c r="F3985" s="84">
        <v>64520</v>
      </c>
      <c r="G3985" s="11" t="s">
        <v>7</v>
      </c>
      <c r="H3985" s="11" t="s">
        <v>103</v>
      </c>
      <c r="I3985" s="11" t="s">
        <v>618</v>
      </c>
      <c r="J3985" s="78">
        <v>1200</v>
      </c>
    </row>
    <row r="3986" spans="1:10" outlineLevel="3" x14ac:dyDescent="0.25">
      <c r="A3986" s="87">
        <v>660</v>
      </c>
      <c r="B3986" s="9" t="s">
        <v>244</v>
      </c>
      <c r="C3986" s="9" t="s">
        <v>212</v>
      </c>
      <c r="D3986" s="9" t="s">
        <v>506</v>
      </c>
      <c r="E3986" s="11">
        <v>64045660</v>
      </c>
      <c r="F3986" s="84">
        <v>65100</v>
      </c>
      <c r="G3986" s="11" t="s">
        <v>7</v>
      </c>
      <c r="H3986" s="11" t="s">
        <v>46</v>
      </c>
      <c r="I3986" s="11" t="s">
        <v>618</v>
      </c>
      <c r="J3986" s="78">
        <v>1458</v>
      </c>
    </row>
    <row r="3987" spans="1:10" outlineLevel="3" x14ac:dyDescent="0.25">
      <c r="A3987" s="87">
        <v>660</v>
      </c>
      <c r="B3987" s="9" t="s">
        <v>244</v>
      </c>
      <c r="C3987" s="9" t="s">
        <v>212</v>
      </c>
      <c r="D3987" s="9" t="s">
        <v>506</v>
      </c>
      <c r="E3987" s="11">
        <v>64045660</v>
      </c>
      <c r="F3987" s="84">
        <v>66110</v>
      </c>
      <c r="G3987" s="11" t="s">
        <v>7</v>
      </c>
      <c r="H3987" s="11" t="s">
        <v>27</v>
      </c>
      <c r="I3987" s="11" t="s">
        <v>618</v>
      </c>
      <c r="J3987" s="78">
        <v>3875</v>
      </c>
    </row>
    <row r="3988" spans="1:10" outlineLevel="3" x14ac:dyDescent="0.25">
      <c r="A3988" s="87">
        <v>660</v>
      </c>
      <c r="B3988" s="9" t="s">
        <v>244</v>
      </c>
      <c r="C3988" s="9" t="s">
        <v>212</v>
      </c>
      <c r="D3988" s="9" t="s">
        <v>506</v>
      </c>
      <c r="E3988" s="11">
        <v>64045660</v>
      </c>
      <c r="F3988" s="84">
        <v>68100</v>
      </c>
      <c r="G3988" s="11" t="s">
        <v>7</v>
      </c>
      <c r="H3988" s="11" t="s">
        <v>52</v>
      </c>
      <c r="I3988" s="11" t="s">
        <v>618</v>
      </c>
      <c r="J3988" s="78">
        <v>3500</v>
      </c>
    </row>
    <row r="3989" spans="1:10" outlineLevel="3" x14ac:dyDescent="0.25">
      <c r="A3989" s="87">
        <v>660</v>
      </c>
      <c r="B3989" s="9" t="s">
        <v>244</v>
      </c>
      <c r="C3989" s="9" t="s">
        <v>212</v>
      </c>
      <c r="D3989" s="9" t="s">
        <v>506</v>
      </c>
      <c r="E3989" s="11">
        <v>64045660</v>
      </c>
      <c r="F3989" s="84">
        <v>68145</v>
      </c>
      <c r="G3989" s="11" t="s">
        <v>7</v>
      </c>
      <c r="H3989" s="11" t="s">
        <v>29</v>
      </c>
      <c r="I3989" s="11" t="s">
        <v>618</v>
      </c>
      <c r="J3989" s="78">
        <v>489340</v>
      </c>
    </row>
    <row r="3990" spans="1:10" outlineLevel="3" x14ac:dyDescent="0.25">
      <c r="A3990" s="87">
        <v>660</v>
      </c>
      <c r="B3990" s="9" t="s">
        <v>244</v>
      </c>
      <c r="C3990" s="9" t="s">
        <v>212</v>
      </c>
      <c r="D3990" s="9" t="s">
        <v>506</v>
      </c>
      <c r="E3990" s="11">
        <v>64045660</v>
      </c>
      <c r="F3990" s="84">
        <v>68145</v>
      </c>
      <c r="G3990" s="11" t="s">
        <v>42</v>
      </c>
      <c r="H3990" s="11" t="s">
        <v>29</v>
      </c>
      <c r="I3990" s="11" t="s">
        <v>618</v>
      </c>
      <c r="J3990" s="78">
        <v>2694</v>
      </c>
    </row>
    <row r="3991" spans="1:10" outlineLevel="3" x14ac:dyDescent="0.25">
      <c r="A3991" s="87">
        <v>660</v>
      </c>
      <c r="B3991" s="9" t="s">
        <v>244</v>
      </c>
      <c r="C3991" s="9" t="s">
        <v>212</v>
      </c>
      <c r="D3991" s="9" t="s">
        <v>506</v>
      </c>
      <c r="E3991" s="11">
        <v>64045660</v>
      </c>
      <c r="F3991" s="84">
        <v>68145</v>
      </c>
      <c r="G3991" s="11" t="s">
        <v>156</v>
      </c>
      <c r="H3991" s="11" t="s">
        <v>29</v>
      </c>
      <c r="I3991" s="11" t="s">
        <v>618</v>
      </c>
      <c r="J3991" s="78">
        <v>2694</v>
      </c>
    </row>
    <row r="3992" spans="1:10" outlineLevel="3" x14ac:dyDescent="0.25">
      <c r="A3992" s="87">
        <v>660</v>
      </c>
      <c r="B3992" s="9" t="s">
        <v>244</v>
      </c>
      <c r="C3992" s="9" t="s">
        <v>212</v>
      </c>
      <c r="D3992" s="9" t="s">
        <v>506</v>
      </c>
      <c r="E3992" s="11">
        <v>64045660</v>
      </c>
      <c r="F3992" s="84">
        <v>68170</v>
      </c>
      <c r="G3992" s="11" t="s">
        <v>7</v>
      </c>
      <c r="H3992" s="11" t="s">
        <v>62</v>
      </c>
      <c r="I3992" s="11" t="s">
        <v>618</v>
      </c>
      <c r="J3992" s="78">
        <v>9649</v>
      </c>
    </row>
    <row r="3993" spans="1:10" outlineLevel="3" x14ac:dyDescent="0.25">
      <c r="A3993" s="87">
        <v>660</v>
      </c>
      <c r="B3993" s="9" t="s">
        <v>244</v>
      </c>
      <c r="C3993" s="9" t="s">
        <v>212</v>
      </c>
      <c r="D3993" s="9" t="s">
        <v>506</v>
      </c>
      <c r="E3993" s="11">
        <v>64045660</v>
      </c>
      <c r="F3993" s="84">
        <v>68200</v>
      </c>
      <c r="G3993" s="11" t="s">
        <v>7</v>
      </c>
      <c r="H3993" s="11" t="s">
        <v>114</v>
      </c>
      <c r="I3993" s="11" t="s">
        <v>618</v>
      </c>
      <c r="J3993" s="78">
        <v>400</v>
      </c>
    </row>
    <row r="3994" spans="1:10" outlineLevel="3" x14ac:dyDescent="0.25">
      <c r="A3994" s="87">
        <v>660</v>
      </c>
      <c r="B3994" s="9" t="s">
        <v>244</v>
      </c>
      <c r="C3994" s="9" t="s">
        <v>212</v>
      </c>
      <c r="D3994" s="9" t="s">
        <v>506</v>
      </c>
      <c r="E3994" s="11">
        <v>64045660</v>
      </c>
      <c r="F3994" s="84">
        <v>68820</v>
      </c>
      <c r="G3994" s="11" t="s">
        <v>7</v>
      </c>
      <c r="H3994" s="11" t="s">
        <v>198</v>
      </c>
      <c r="I3994" s="11" t="s">
        <v>618</v>
      </c>
      <c r="J3994" s="78">
        <v>5554587</v>
      </c>
    </row>
    <row r="3995" spans="1:10" outlineLevel="3" x14ac:dyDescent="0.25">
      <c r="A3995" s="87">
        <v>660</v>
      </c>
      <c r="B3995" s="9" t="s">
        <v>244</v>
      </c>
      <c r="C3995" s="9" t="s">
        <v>212</v>
      </c>
      <c r="D3995" s="9" t="s">
        <v>506</v>
      </c>
      <c r="E3995" s="11">
        <v>64045660</v>
      </c>
      <c r="F3995" s="84">
        <v>68825</v>
      </c>
      <c r="G3995" s="11" t="s">
        <v>7</v>
      </c>
      <c r="H3995" s="11" t="s">
        <v>199</v>
      </c>
      <c r="I3995" s="11" t="s">
        <v>618</v>
      </c>
      <c r="J3995" s="78">
        <v>13831957</v>
      </c>
    </row>
    <row r="3996" spans="1:10" outlineLevel="3" x14ac:dyDescent="0.25">
      <c r="A3996" s="87">
        <v>660</v>
      </c>
      <c r="B3996" s="9" t="s">
        <v>244</v>
      </c>
      <c r="C3996" s="9" t="s">
        <v>212</v>
      </c>
      <c r="D3996" s="9" t="s">
        <v>506</v>
      </c>
      <c r="E3996" s="11">
        <v>64045660</v>
      </c>
      <c r="F3996" s="84">
        <v>68826</v>
      </c>
      <c r="G3996" s="11" t="s">
        <v>7</v>
      </c>
      <c r="H3996" s="11" t="s">
        <v>104</v>
      </c>
      <c r="I3996" s="11" t="s">
        <v>618</v>
      </c>
      <c r="J3996" s="78">
        <v>1702065</v>
      </c>
    </row>
    <row r="3997" spans="1:10" outlineLevel="3" x14ac:dyDescent="0.25">
      <c r="A3997" s="87">
        <v>660</v>
      </c>
      <c r="B3997" s="9" t="s">
        <v>244</v>
      </c>
      <c r="C3997" s="9" t="s">
        <v>212</v>
      </c>
      <c r="D3997" s="9" t="s">
        <v>506</v>
      </c>
      <c r="E3997" s="11">
        <v>64045660</v>
      </c>
      <c r="F3997" s="84">
        <v>68827</v>
      </c>
      <c r="G3997" s="11" t="s">
        <v>7</v>
      </c>
      <c r="H3997" s="11" t="s">
        <v>200</v>
      </c>
      <c r="I3997" s="11" t="s">
        <v>618</v>
      </c>
      <c r="J3997" s="78">
        <v>250166</v>
      </c>
    </row>
    <row r="3998" spans="1:10" outlineLevel="3" x14ac:dyDescent="0.25">
      <c r="A3998" s="87">
        <v>660</v>
      </c>
      <c r="B3998" s="9" t="s">
        <v>244</v>
      </c>
      <c r="C3998" s="9" t="s">
        <v>212</v>
      </c>
      <c r="D3998" s="9" t="s">
        <v>506</v>
      </c>
      <c r="E3998" s="11">
        <v>64045660</v>
      </c>
      <c r="F3998" s="84">
        <v>68900</v>
      </c>
      <c r="G3998" s="11" t="s">
        <v>7</v>
      </c>
      <c r="H3998" s="11" t="s">
        <v>32</v>
      </c>
      <c r="I3998" s="11" t="s">
        <v>618</v>
      </c>
      <c r="J3998" s="78">
        <v>236600</v>
      </c>
    </row>
    <row r="3999" spans="1:10" outlineLevel="3" x14ac:dyDescent="0.25">
      <c r="A3999" s="87">
        <v>660</v>
      </c>
      <c r="B3999" s="9" t="s">
        <v>244</v>
      </c>
      <c r="C3999" s="9" t="s">
        <v>212</v>
      </c>
      <c r="D3999" s="9" t="s">
        <v>506</v>
      </c>
      <c r="E3999" s="11">
        <v>64045660</v>
      </c>
      <c r="F3999" s="84">
        <v>69150</v>
      </c>
      <c r="G3999" s="11" t="s">
        <v>7</v>
      </c>
      <c r="H3999" s="11" t="s">
        <v>33</v>
      </c>
      <c r="I3999" s="11" t="s">
        <v>618</v>
      </c>
      <c r="J3999" s="78">
        <v>100</v>
      </c>
    </row>
    <row r="4000" spans="1:10" outlineLevel="3" x14ac:dyDescent="0.25">
      <c r="A4000" s="87">
        <v>660</v>
      </c>
      <c r="B4000" s="9" t="s">
        <v>244</v>
      </c>
      <c r="C4000" s="9" t="s">
        <v>212</v>
      </c>
      <c r="D4000" s="9" t="s">
        <v>506</v>
      </c>
      <c r="E4000" s="11">
        <v>64045660</v>
      </c>
      <c r="F4000" s="84">
        <v>69200</v>
      </c>
      <c r="G4000" s="11" t="s">
        <v>7</v>
      </c>
      <c r="H4000" s="11" t="s">
        <v>34</v>
      </c>
      <c r="I4000" s="11" t="s">
        <v>618</v>
      </c>
      <c r="J4000" s="78">
        <v>6050</v>
      </c>
    </row>
    <row r="4001" spans="1:10" outlineLevel="3" x14ac:dyDescent="0.25">
      <c r="A4001" s="87">
        <v>660</v>
      </c>
      <c r="B4001" s="9" t="s">
        <v>244</v>
      </c>
      <c r="C4001" s="9" t="s">
        <v>212</v>
      </c>
      <c r="D4001" s="9" t="s">
        <v>506</v>
      </c>
      <c r="E4001" s="11">
        <v>64045660</v>
      </c>
      <c r="F4001" s="84">
        <v>69500</v>
      </c>
      <c r="G4001" s="11" t="s">
        <v>7</v>
      </c>
      <c r="H4001" s="11" t="s">
        <v>35</v>
      </c>
      <c r="I4001" s="11" t="s">
        <v>618</v>
      </c>
      <c r="J4001" s="78">
        <v>19070</v>
      </c>
    </row>
    <row r="4002" spans="1:10" outlineLevel="3" x14ac:dyDescent="0.25">
      <c r="A4002" s="87">
        <v>660</v>
      </c>
      <c r="B4002" s="9" t="s">
        <v>244</v>
      </c>
      <c r="C4002" s="9" t="s">
        <v>212</v>
      </c>
      <c r="D4002" s="9" t="s">
        <v>506</v>
      </c>
      <c r="E4002" s="11">
        <v>64045660</v>
      </c>
      <c r="F4002" s="84">
        <v>69550</v>
      </c>
      <c r="G4002" s="11" t="s">
        <v>7</v>
      </c>
      <c r="H4002" s="11" t="s">
        <v>36</v>
      </c>
      <c r="I4002" s="11" t="s">
        <v>618</v>
      </c>
      <c r="J4002" s="78">
        <v>14905</v>
      </c>
    </row>
    <row r="4003" spans="1:10" outlineLevel="3" x14ac:dyDescent="0.25">
      <c r="A4003" s="87">
        <v>660</v>
      </c>
      <c r="B4003" s="9" t="s">
        <v>244</v>
      </c>
      <c r="C4003" s="9" t="s">
        <v>212</v>
      </c>
      <c r="D4003" s="9" t="s">
        <v>506</v>
      </c>
      <c r="E4003" s="11">
        <v>64045660</v>
      </c>
      <c r="F4003" s="84">
        <v>76500</v>
      </c>
      <c r="G4003" s="11" t="s">
        <v>7</v>
      </c>
      <c r="H4003" s="11" t="s">
        <v>48</v>
      </c>
      <c r="I4003" s="11" t="s">
        <v>618</v>
      </c>
      <c r="J4003" s="78">
        <v>3000</v>
      </c>
    </row>
    <row r="4004" spans="1:10" outlineLevel="3" x14ac:dyDescent="0.25">
      <c r="A4004" s="87">
        <v>660</v>
      </c>
      <c r="B4004" s="9" t="s">
        <v>244</v>
      </c>
      <c r="C4004" s="9" t="s">
        <v>212</v>
      </c>
      <c r="D4004" s="9" t="s">
        <v>506</v>
      </c>
      <c r="E4004" s="11">
        <v>64045660</v>
      </c>
      <c r="F4004" s="84">
        <v>76800</v>
      </c>
      <c r="G4004" s="11" t="s">
        <v>7</v>
      </c>
      <c r="H4004" s="11" t="s">
        <v>37</v>
      </c>
      <c r="I4004" s="11" t="s">
        <v>618</v>
      </c>
      <c r="J4004" s="78">
        <v>840</v>
      </c>
    </row>
    <row r="4005" spans="1:10" outlineLevel="3" x14ac:dyDescent="0.25">
      <c r="A4005" s="87">
        <v>660</v>
      </c>
      <c r="B4005" s="9" t="s">
        <v>244</v>
      </c>
      <c r="C4005" s="9" t="s">
        <v>212</v>
      </c>
      <c r="D4005" s="9" t="s">
        <v>506</v>
      </c>
      <c r="E4005" s="11">
        <v>64045660</v>
      </c>
      <c r="F4005" s="84">
        <v>77100</v>
      </c>
      <c r="G4005" s="11" t="s">
        <v>7</v>
      </c>
      <c r="H4005" s="11" t="s">
        <v>56</v>
      </c>
      <c r="I4005" s="11" t="s">
        <v>618</v>
      </c>
      <c r="J4005" s="78">
        <v>1000</v>
      </c>
    </row>
    <row r="4006" spans="1:10" outlineLevel="3" x14ac:dyDescent="0.25">
      <c r="A4006" s="87">
        <v>660</v>
      </c>
      <c r="B4006" s="9" t="s">
        <v>244</v>
      </c>
      <c r="C4006" s="9" t="s">
        <v>212</v>
      </c>
      <c r="D4006" s="9" t="s">
        <v>506</v>
      </c>
      <c r="E4006" s="11">
        <v>64045660</v>
      </c>
      <c r="F4006" s="84">
        <v>77140</v>
      </c>
      <c r="G4006" s="11" t="s">
        <v>7</v>
      </c>
      <c r="H4006" s="11" t="s">
        <v>38</v>
      </c>
      <c r="I4006" s="11" t="s">
        <v>618</v>
      </c>
      <c r="J4006" s="78">
        <v>500</v>
      </c>
    </row>
    <row r="4007" spans="1:10" outlineLevel="3" x14ac:dyDescent="0.25">
      <c r="A4007" s="87">
        <v>660</v>
      </c>
      <c r="B4007" s="9" t="s">
        <v>244</v>
      </c>
      <c r="C4007" s="9" t="s">
        <v>212</v>
      </c>
      <c r="D4007" s="9" t="s">
        <v>506</v>
      </c>
      <c r="E4007" s="11">
        <v>64045660</v>
      </c>
      <c r="F4007" s="84">
        <v>77170</v>
      </c>
      <c r="G4007" s="11" t="s">
        <v>7</v>
      </c>
      <c r="H4007" s="11" t="s">
        <v>64</v>
      </c>
      <c r="I4007" s="11" t="s">
        <v>618</v>
      </c>
      <c r="J4007" s="78">
        <v>1200</v>
      </c>
    </row>
    <row r="4008" spans="1:10" outlineLevel="3" x14ac:dyDescent="0.25">
      <c r="A4008" s="87">
        <v>660</v>
      </c>
      <c r="B4008" s="9" t="s">
        <v>244</v>
      </c>
      <c r="C4008" s="9" t="s">
        <v>212</v>
      </c>
      <c r="D4008" s="9" t="s">
        <v>506</v>
      </c>
      <c r="E4008" s="11">
        <v>64045660</v>
      </c>
      <c r="F4008" s="84">
        <v>79450</v>
      </c>
      <c r="G4008" s="11" t="s">
        <v>7</v>
      </c>
      <c r="H4008" s="11" t="s">
        <v>86</v>
      </c>
      <c r="I4008" s="11" t="s">
        <v>618</v>
      </c>
      <c r="J4008" s="78">
        <v>118257</v>
      </c>
    </row>
    <row r="4009" spans="1:10" outlineLevel="3" x14ac:dyDescent="0.25">
      <c r="A4009" s="87">
        <v>660</v>
      </c>
      <c r="B4009" s="9" t="s">
        <v>244</v>
      </c>
      <c r="C4009" s="9" t="s">
        <v>504</v>
      </c>
      <c r="D4009" s="9" t="s">
        <v>226</v>
      </c>
      <c r="E4009" s="11">
        <v>69999660</v>
      </c>
      <c r="F4009" s="84">
        <v>80100</v>
      </c>
      <c r="G4009" s="11" t="s">
        <v>7</v>
      </c>
      <c r="H4009" s="11" t="s">
        <v>160</v>
      </c>
      <c r="I4009" s="11" t="s">
        <v>618</v>
      </c>
      <c r="J4009" s="78">
        <v>1214869</v>
      </c>
    </row>
    <row r="4010" spans="1:10" outlineLevel="3" x14ac:dyDescent="0.25">
      <c r="A4010" s="87">
        <v>660</v>
      </c>
      <c r="B4010" s="9" t="s">
        <v>244</v>
      </c>
      <c r="C4010" s="9" t="s">
        <v>504</v>
      </c>
      <c r="D4010" s="9" t="s">
        <v>226</v>
      </c>
      <c r="E4010" s="11">
        <v>69999660</v>
      </c>
      <c r="F4010" s="84">
        <v>80600</v>
      </c>
      <c r="G4010" s="11" t="s">
        <v>7</v>
      </c>
      <c r="H4010" s="11" t="s">
        <v>195</v>
      </c>
      <c r="I4010" s="11" t="s">
        <v>618</v>
      </c>
      <c r="J4010" s="78">
        <v>467249</v>
      </c>
    </row>
    <row r="4011" spans="1:10" outlineLevel="3" x14ac:dyDescent="0.25">
      <c r="A4011" s="87">
        <v>660</v>
      </c>
      <c r="B4011" s="9" t="s">
        <v>244</v>
      </c>
      <c r="C4011" s="9" t="s">
        <v>504</v>
      </c>
      <c r="D4011" s="9" t="s">
        <v>226</v>
      </c>
      <c r="E4011" s="11">
        <v>69999660</v>
      </c>
      <c r="F4011" s="84">
        <v>80720</v>
      </c>
      <c r="G4011" s="11" t="s">
        <v>7</v>
      </c>
      <c r="H4011" s="11" t="s">
        <v>691</v>
      </c>
      <c r="I4011" s="11" t="s">
        <v>618</v>
      </c>
      <c r="J4011" s="78">
        <v>1650000</v>
      </c>
    </row>
    <row r="4012" spans="1:10" outlineLevel="2" x14ac:dyDescent="0.25">
      <c r="A4012" s="90" t="s">
        <v>368</v>
      </c>
      <c r="B4012" s="9"/>
      <c r="C4012" s="9"/>
      <c r="D4012" s="9"/>
      <c r="F4012" s="84"/>
      <c r="J4012" s="78">
        <f>SUBTOTAL(9,J3925:J4011)</f>
        <v>28257110</v>
      </c>
    </row>
    <row r="4013" spans="1:10" outlineLevel="3" x14ac:dyDescent="0.25">
      <c r="A4013" s="87">
        <v>700</v>
      </c>
      <c r="B4013" s="9" t="s">
        <v>500</v>
      </c>
      <c r="C4013" s="9" t="s">
        <v>503</v>
      </c>
      <c r="D4013" s="9" t="s">
        <v>205</v>
      </c>
      <c r="E4013" s="11">
        <v>77510000</v>
      </c>
      <c r="F4013" s="84">
        <v>61160</v>
      </c>
      <c r="G4013" s="11" t="s">
        <v>7</v>
      </c>
      <c r="H4013" s="11" t="s">
        <v>21</v>
      </c>
      <c r="I4013" s="11" t="s">
        <v>618</v>
      </c>
      <c r="J4013" s="78">
        <v>3000</v>
      </c>
    </row>
    <row r="4014" spans="1:10" outlineLevel="3" x14ac:dyDescent="0.25">
      <c r="A4014" s="87">
        <v>700</v>
      </c>
      <c r="B4014" s="9" t="s">
        <v>500</v>
      </c>
      <c r="C4014" s="9" t="s">
        <v>503</v>
      </c>
      <c r="D4014" s="9" t="s">
        <v>205</v>
      </c>
      <c r="E4014" s="11">
        <v>77510000</v>
      </c>
      <c r="F4014" s="84">
        <v>66110</v>
      </c>
      <c r="G4014" s="11" t="s">
        <v>7</v>
      </c>
      <c r="H4014" s="11" t="s">
        <v>27</v>
      </c>
      <c r="I4014" s="11" t="s">
        <v>618</v>
      </c>
      <c r="J4014" s="78">
        <v>100</v>
      </c>
    </row>
    <row r="4015" spans="1:10" outlineLevel="3" x14ac:dyDescent="0.25">
      <c r="A4015" s="87">
        <v>700</v>
      </c>
      <c r="B4015" s="9" t="s">
        <v>500</v>
      </c>
      <c r="C4015" s="9" t="s">
        <v>503</v>
      </c>
      <c r="D4015" s="9" t="s">
        <v>205</v>
      </c>
      <c r="E4015" s="11">
        <v>77510000</v>
      </c>
      <c r="F4015" s="84">
        <v>68100</v>
      </c>
      <c r="G4015" s="11" t="s">
        <v>7</v>
      </c>
      <c r="H4015" s="11" t="s">
        <v>52</v>
      </c>
      <c r="I4015" s="11" t="s">
        <v>618</v>
      </c>
      <c r="J4015" s="78">
        <v>52000</v>
      </c>
    </row>
    <row r="4016" spans="1:10" outlineLevel="3" x14ac:dyDescent="0.25">
      <c r="A4016" s="87">
        <v>700</v>
      </c>
      <c r="B4016" s="9" t="s">
        <v>500</v>
      </c>
      <c r="C4016" s="9" t="s">
        <v>503</v>
      </c>
      <c r="D4016" s="9" t="s">
        <v>205</v>
      </c>
      <c r="E4016" s="11">
        <v>77510000</v>
      </c>
      <c r="F4016" s="84">
        <v>68140</v>
      </c>
      <c r="G4016" s="11" t="s">
        <v>7</v>
      </c>
      <c r="H4016" s="11" t="s">
        <v>28</v>
      </c>
      <c r="I4016" s="11" t="s">
        <v>618</v>
      </c>
      <c r="J4016" s="78">
        <v>5000</v>
      </c>
    </row>
    <row r="4017" spans="1:10" outlineLevel="3" x14ac:dyDescent="0.25">
      <c r="A4017" s="87">
        <v>700</v>
      </c>
      <c r="B4017" s="9" t="s">
        <v>500</v>
      </c>
      <c r="C4017" s="9" t="s">
        <v>503</v>
      </c>
      <c r="D4017" s="9" t="s">
        <v>205</v>
      </c>
      <c r="E4017" s="11">
        <v>77510000</v>
      </c>
      <c r="F4017" s="84">
        <v>68145</v>
      </c>
      <c r="G4017" s="11" t="s">
        <v>7</v>
      </c>
      <c r="H4017" s="11" t="s">
        <v>29</v>
      </c>
      <c r="I4017" s="11" t="s">
        <v>618</v>
      </c>
      <c r="J4017" s="78">
        <v>60000</v>
      </c>
    </row>
    <row r="4018" spans="1:10" outlineLevel="3" x14ac:dyDescent="0.25">
      <c r="A4018" s="87">
        <v>700</v>
      </c>
      <c r="B4018" s="9" t="s">
        <v>500</v>
      </c>
      <c r="C4018" s="9" t="s">
        <v>503</v>
      </c>
      <c r="D4018" s="9" t="s">
        <v>205</v>
      </c>
      <c r="E4018" s="11">
        <v>77510000</v>
      </c>
      <c r="F4018" s="84">
        <v>68160</v>
      </c>
      <c r="G4018" s="11" t="s">
        <v>7</v>
      </c>
      <c r="H4018" s="11" t="s">
        <v>47</v>
      </c>
      <c r="I4018" s="11" t="s">
        <v>618</v>
      </c>
      <c r="J4018" s="78">
        <v>500</v>
      </c>
    </row>
    <row r="4019" spans="1:10" outlineLevel="3" x14ac:dyDescent="0.25">
      <c r="A4019" s="87">
        <v>700</v>
      </c>
      <c r="B4019" s="9" t="s">
        <v>500</v>
      </c>
      <c r="C4019" s="9" t="s">
        <v>503</v>
      </c>
      <c r="D4019" s="9" t="s">
        <v>205</v>
      </c>
      <c r="E4019" s="11">
        <v>77510000</v>
      </c>
      <c r="F4019" s="84">
        <v>68165</v>
      </c>
      <c r="G4019" s="11" t="s">
        <v>7</v>
      </c>
      <c r="H4019" s="11" t="s">
        <v>30</v>
      </c>
      <c r="I4019" s="11" t="s">
        <v>618</v>
      </c>
      <c r="J4019" s="78">
        <v>1500</v>
      </c>
    </row>
    <row r="4020" spans="1:10" outlineLevel="3" x14ac:dyDescent="0.25">
      <c r="A4020" s="87">
        <v>700</v>
      </c>
      <c r="B4020" s="9" t="s">
        <v>500</v>
      </c>
      <c r="C4020" s="9" t="s">
        <v>503</v>
      </c>
      <c r="D4020" s="9" t="s">
        <v>205</v>
      </c>
      <c r="E4020" s="11">
        <v>77510000</v>
      </c>
      <c r="F4020" s="84">
        <v>68170</v>
      </c>
      <c r="G4020" s="11" t="s">
        <v>7</v>
      </c>
      <c r="H4020" s="11" t="s">
        <v>62</v>
      </c>
      <c r="I4020" s="11" t="s">
        <v>618</v>
      </c>
      <c r="J4020" s="78">
        <v>5000</v>
      </c>
    </row>
    <row r="4021" spans="1:10" outlineLevel="3" x14ac:dyDescent="0.25">
      <c r="A4021" s="87">
        <v>700</v>
      </c>
      <c r="B4021" s="9" t="s">
        <v>500</v>
      </c>
      <c r="C4021" s="9" t="s">
        <v>503</v>
      </c>
      <c r="D4021" s="9" t="s">
        <v>205</v>
      </c>
      <c r="E4021" s="11">
        <v>77510000</v>
      </c>
      <c r="F4021" s="84">
        <v>77999</v>
      </c>
      <c r="G4021" s="11" t="s">
        <v>7</v>
      </c>
      <c r="H4021" s="11" t="s">
        <v>155</v>
      </c>
      <c r="I4021" s="11" t="s">
        <v>618</v>
      </c>
      <c r="J4021" s="78">
        <v>2900</v>
      </c>
    </row>
    <row r="4022" spans="1:10" outlineLevel="3" x14ac:dyDescent="0.25">
      <c r="A4022" s="87">
        <v>700</v>
      </c>
      <c r="B4022" s="9" t="s">
        <v>500</v>
      </c>
      <c r="C4022" s="9" t="s">
        <v>503</v>
      </c>
      <c r="D4022" s="9" t="s">
        <v>210</v>
      </c>
      <c r="E4022" s="11">
        <v>77579000</v>
      </c>
      <c r="F4022" s="84">
        <v>61100</v>
      </c>
      <c r="G4022" s="11" t="s">
        <v>130</v>
      </c>
      <c r="H4022" s="11" t="s">
        <v>19</v>
      </c>
      <c r="I4022" s="11" t="s">
        <v>618</v>
      </c>
      <c r="J4022" s="78">
        <v>500</v>
      </c>
    </row>
    <row r="4023" spans="1:10" outlineLevel="3" x14ac:dyDescent="0.25">
      <c r="A4023" s="87">
        <v>700</v>
      </c>
      <c r="B4023" s="9" t="s">
        <v>500</v>
      </c>
      <c r="C4023" s="9" t="s">
        <v>503</v>
      </c>
      <c r="D4023" s="9" t="s">
        <v>210</v>
      </c>
      <c r="E4023" s="11">
        <v>77579000</v>
      </c>
      <c r="F4023" s="84">
        <v>61160</v>
      </c>
      <c r="G4023" s="11" t="s">
        <v>130</v>
      </c>
      <c r="H4023" s="11" t="s">
        <v>21</v>
      </c>
      <c r="I4023" s="11" t="s">
        <v>618</v>
      </c>
      <c r="J4023" s="78">
        <v>700</v>
      </c>
    </row>
    <row r="4024" spans="1:10" outlineLevel="3" x14ac:dyDescent="0.25">
      <c r="A4024" s="87">
        <v>700</v>
      </c>
      <c r="B4024" s="9" t="s">
        <v>500</v>
      </c>
      <c r="C4024" s="9" t="s">
        <v>503</v>
      </c>
      <c r="D4024" s="9" t="s">
        <v>210</v>
      </c>
      <c r="E4024" s="11">
        <v>77579000</v>
      </c>
      <c r="F4024" s="84">
        <v>61180</v>
      </c>
      <c r="G4024" s="11" t="s">
        <v>130</v>
      </c>
      <c r="H4024" s="11" t="s">
        <v>23</v>
      </c>
      <c r="I4024" s="11" t="s">
        <v>618</v>
      </c>
      <c r="J4024" s="78">
        <v>207</v>
      </c>
    </row>
    <row r="4025" spans="1:10" outlineLevel="3" x14ac:dyDescent="0.25">
      <c r="A4025" s="87">
        <v>700</v>
      </c>
      <c r="B4025" s="9" t="s">
        <v>500</v>
      </c>
      <c r="C4025" s="9" t="s">
        <v>503</v>
      </c>
      <c r="D4025" s="9" t="s">
        <v>210</v>
      </c>
      <c r="E4025" s="11">
        <v>77579000</v>
      </c>
      <c r="F4025" s="84">
        <v>61250</v>
      </c>
      <c r="G4025" s="11" t="s">
        <v>130</v>
      </c>
      <c r="H4025" s="11" t="s">
        <v>39</v>
      </c>
      <c r="I4025" s="11" t="s">
        <v>618</v>
      </c>
      <c r="J4025" s="78">
        <v>250</v>
      </c>
    </row>
    <row r="4026" spans="1:10" outlineLevel="3" x14ac:dyDescent="0.25">
      <c r="A4026" s="87">
        <v>700</v>
      </c>
      <c r="B4026" s="9" t="s">
        <v>500</v>
      </c>
      <c r="C4026" s="9" t="s">
        <v>503</v>
      </c>
      <c r="D4026" s="9" t="s">
        <v>210</v>
      </c>
      <c r="E4026" s="11">
        <v>77579000</v>
      </c>
      <c r="F4026" s="84">
        <v>61350</v>
      </c>
      <c r="G4026" s="11" t="s">
        <v>130</v>
      </c>
      <c r="H4026" s="11" t="s">
        <v>79</v>
      </c>
      <c r="I4026" s="11" t="s">
        <v>618</v>
      </c>
      <c r="J4026" s="78">
        <v>350</v>
      </c>
    </row>
    <row r="4027" spans="1:10" outlineLevel="3" x14ac:dyDescent="0.25">
      <c r="A4027" s="87">
        <v>700</v>
      </c>
      <c r="B4027" s="9" t="s">
        <v>500</v>
      </c>
      <c r="C4027" s="9" t="s">
        <v>503</v>
      </c>
      <c r="D4027" s="9" t="s">
        <v>210</v>
      </c>
      <c r="E4027" s="11">
        <v>77579000</v>
      </c>
      <c r="F4027" s="84">
        <v>61355</v>
      </c>
      <c r="G4027" s="11" t="s">
        <v>130</v>
      </c>
      <c r="H4027" s="11" t="s">
        <v>41</v>
      </c>
      <c r="I4027" s="11" t="s">
        <v>618</v>
      </c>
      <c r="J4027" s="78">
        <v>6000</v>
      </c>
    </row>
    <row r="4028" spans="1:10" outlineLevel="3" x14ac:dyDescent="0.25">
      <c r="A4028" s="87">
        <v>700</v>
      </c>
      <c r="B4028" s="9" t="s">
        <v>500</v>
      </c>
      <c r="C4028" s="9" t="s">
        <v>503</v>
      </c>
      <c r="D4028" s="9" t="s">
        <v>210</v>
      </c>
      <c r="E4028" s="11">
        <v>77579000</v>
      </c>
      <c r="F4028" s="84">
        <v>61460</v>
      </c>
      <c r="G4028" s="11" t="s">
        <v>130</v>
      </c>
      <c r="H4028" s="11" t="s">
        <v>94</v>
      </c>
      <c r="I4028" s="11" t="s">
        <v>618</v>
      </c>
      <c r="J4028" s="78">
        <v>1000</v>
      </c>
    </row>
    <row r="4029" spans="1:10" outlineLevel="3" x14ac:dyDescent="0.25">
      <c r="A4029" s="87">
        <v>700</v>
      </c>
      <c r="B4029" s="9" t="s">
        <v>500</v>
      </c>
      <c r="C4029" s="9" t="s">
        <v>503</v>
      </c>
      <c r="D4029" s="9" t="s">
        <v>210</v>
      </c>
      <c r="E4029" s="11">
        <v>77579000</v>
      </c>
      <c r="F4029" s="84">
        <v>61500</v>
      </c>
      <c r="G4029" s="11" t="s">
        <v>130</v>
      </c>
      <c r="H4029" s="11" t="s">
        <v>24</v>
      </c>
      <c r="I4029" s="11" t="s">
        <v>618</v>
      </c>
      <c r="J4029" s="78">
        <v>500</v>
      </c>
    </row>
    <row r="4030" spans="1:10" outlineLevel="3" x14ac:dyDescent="0.25">
      <c r="A4030" s="87">
        <v>700</v>
      </c>
      <c r="B4030" s="9" t="s">
        <v>500</v>
      </c>
      <c r="C4030" s="9" t="s">
        <v>503</v>
      </c>
      <c r="D4030" s="9" t="s">
        <v>210</v>
      </c>
      <c r="E4030" s="11">
        <v>77579000</v>
      </c>
      <c r="F4030" s="84">
        <v>61910</v>
      </c>
      <c r="G4030" s="11" t="s">
        <v>130</v>
      </c>
      <c r="H4030" s="11" t="s">
        <v>387</v>
      </c>
      <c r="I4030" s="11" t="s">
        <v>618</v>
      </c>
      <c r="J4030" s="78">
        <v>4500</v>
      </c>
    </row>
    <row r="4031" spans="1:10" outlineLevel="3" x14ac:dyDescent="0.25">
      <c r="A4031" s="87">
        <v>700</v>
      </c>
      <c r="B4031" s="9" t="s">
        <v>500</v>
      </c>
      <c r="C4031" s="9" t="s">
        <v>503</v>
      </c>
      <c r="D4031" s="9" t="s">
        <v>210</v>
      </c>
      <c r="E4031" s="11">
        <v>77579000</v>
      </c>
      <c r="F4031" s="84">
        <v>61920</v>
      </c>
      <c r="G4031" s="11" t="s">
        <v>130</v>
      </c>
      <c r="H4031" s="11" t="s">
        <v>388</v>
      </c>
      <c r="I4031" s="11" t="s">
        <v>618</v>
      </c>
      <c r="J4031" s="78">
        <v>4000</v>
      </c>
    </row>
    <row r="4032" spans="1:10" outlineLevel="3" x14ac:dyDescent="0.25">
      <c r="A4032" s="87">
        <v>700</v>
      </c>
      <c r="B4032" s="9" t="s">
        <v>500</v>
      </c>
      <c r="C4032" s="9" t="s">
        <v>503</v>
      </c>
      <c r="D4032" s="9" t="s">
        <v>210</v>
      </c>
      <c r="E4032" s="11">
        <v>77579000</v>
      </c>
      <c r="F4032" s="84">
        <v>61925</v>
      </c>
      <c r="G4032" s="11" t="s">
        <v>130</v>
      </c>
      <c r="H4032" s="11" t="s">
        <v>389</v>
      </c>
      <c r="I4032" s="11" t="s">
        <v>618</v>
      </c>
      <c r="J4032" s="78">
        <v>2500</v>
      </c>
    </row>
    <row r="4033" spans="1:10" outlineLevel="3" x14ac:dyDescent="0.25">
      <c r="A4033" s="87">
        <v>700</v>
      </c>
      <c r="B4033" s="9" t="s">
        <v>500</v>
      </c>
      <c r="C4033" s="9" t="s">
        <v>503</v>
      </c>
      <c r="D4033" s="9" t="s">
        <v>210</v>
      </c>
      <c r="E4033" s="11">
        <v>77579000</v>
      </c>
      <c r="F4033" s="84">
        <v>61950</v>
      </c>
      <c r="G4033" s="11" t="s">
        <v>130</v>
      </c>
      <c r="H4033" s="11" t="s">
        <v>390</v>
      </c>
      <c r="I4033" s="11" t="s">
        <v>618</v>
      </c>
      <c r="J4033" s="78">
        <v>500</v>
      </c>
    </row>
    <row r="4034" spans="1:10" outlineLevel="3" x14ac:dyDescent="0.25">
      <c r="A4034" s="87">
        <v>700</v>
      </c>
      <c r="B4034" s="9" t="s">
        <v>500</v>
      </c>
      <c r="C4034" s="9" t="s">
        <v>503</v>
      </c>
      <c r="D4034" s="9" t="s">
        <v>210</v>
      </c>
      <c r="E4034" s="11">
        <v>77579000</v>
      </c>
      <c r="F4034" s="84">
        <v>62100</v>
      </c>
      <c r="G4034" s="11" t="s">
        <v>130</v>
      </c>
      <c r="H4034" s="11" t="s">
        <v>74</v>
      </c>
      <c r="I4034" s="11" t="s">
        <v>618</v>
      </c>
      <c r="J4034" s="78">
        <v>10345</v>
      </c>
    </row>
    <row r="4035" spans="1:10" outlineLevel="3" x14ac:dyDescent="0.25">
      <c r="A4035" s="87">
        <v>700</v>
      </c>
      <c r="B4035" s="9" t="s">
        <v>500</v>
      </c>
      <c r="C4035" s="9" t="s">
        <v>503</v>
      </c>
      <c r="D4035" s="9" t="s">
        <v>210</v>
      </c>
      <c r="E4035" s="11">
        <v>77579000</v>
      </c>
      <c r="F4035" s="84">
        <v>62110</v>
      </c>
      <c r="G4035" s="11" t="s">
        <v>130</v>
      </c>
      <c r="H4035" s="11" t="s">
        <v>136</v>
      </c>
      <c r="I4035" s="11" t="s">
        <v>618</v>
      </c>
      <c r="J4035" s="78">
        <v>900</v>
      </c>
    </row>
    <row r="4036" spans="1:10" outlineLevel="3" x14ac:dyDescent="0.25">
      <c r="A4036" s="87">
        <v>700</v>
      </c>
      <c r="B4036" s="9" t="s">
        <v>500</v>
      </c>
      <c r="C4036" s="9" t="s">
        <v>503</v>
      </c>
      <c r="D4036" s="9" t="s">
        <v>210</v>
      </c>
      <c r="E4036" s="11">
        <v>77579000</v>
      </c>
      <c r="F4036" s="84">
        <v>62300</v>
      </c>
      <c r="G4036" s="11" t="s">
        <v>130</v>
      </c>
      <c r="H4036" s="11" t="s">
        <v>43</v>
      </c>
      <c r="I4036" s="11" t="s">
        <v>618</v>
      </c>
      <c r="J4036" s="78">
        <v>250</v>
      </c>
    </row>
    <row r="4037" spans="1:10" outlineLevel="3" x14ac:dyDescent="0.25">
      <c r="A4037" s="87">
        <v>700</v>
      </c>
      <c r="B4037" s="9" t="s">
        <v>500</v>
      </c>
      <c r="C4037" s="9" t="s">
        <v>503</v>
      </c>
      <c r="D4037" s="9" t="s">
        <v>210</v>
      </c>
      <c r="E4037" s="11">
        <v>77579000</v>
      </c>
      <c r="F4037" s="84">
        <v>62350</v>
      </c>
      <c r="G4037" s="11" t="s">
        <v>130</v>
      </c>
      <c r="H4037" s="11" t="s">
        <v>91</v>
      </c>
      <c r="I4037" s="11" t="s">
        <v>618</v>
      </c>
      <c r="J4037" s="78">
        <v>28567</v>
      </c>
    </row>
    <row r="4038" spans="1:10" outlineLevel="3" x14ac:dyDescent="0.25">
      <c r="A4038" s="87">
        <v>700</v>
      </c>
      <c r="B4038" s="9" t="s">
        <v>500</v>
      </c>
      <c r="C4038" s="9" t="s">
        <v>503</v>
      </c>
      <c r="D4038" s="9" t="s">
        <v>210</v>
      </c>
      <c r="E4038" s="11">
        <v>77579000</v>
      </c>
      <c r="F4038" s="84">
        <v>64110</v>
      </c>
      <c r="G4038" s="11" t="s">
        <v>130</v>
      </c>
      <c r="H4038" s="11" t="s">
        <v>26</v>
      </c>
      <c r="I4038" s="11" t="s">
        <v>618</v>
      </c>
      <c r="J4038" s="78">
        <v>2664</v>
      </c>
    </row>
    <row r="4039" spans="1:10" outlineLevel="3" x14ac:dyDescent="0.25">
      <c r="A4039" s="87">
        <v>700</v>
      </c>
      <c r="B4039" s="9" t="s">
        <v>500</v>
      </c>
      <c r="C4039" s="9" t="s">
        <v>503</v>
      </c>
      <c r="D4039" s="9" t="s">
        <v>210</v>
      </c>
      <c r="E4039" s="11">
        <v>77579000</v>
      </c>
      <c r="F4039" s="84">
        <v>64500</v>
      </c>
      <c r="G4039" s="11" t="s">
        <v>130</v>
      </c>
      <c r="H4039" s="11" t="s">
        <v>101</v>
      </c>
      <c r="I4039" s="11" t="s">
        <v>618</v>
      </c>
      <c r="J4039" s="78">
        <v>54120</v>
      </c>
    </row>
    <row r="4040" spans="1:10" outlineLevel="3" x14ac:dyDescent="0.25">
      <c r="A4040" s="87">
        <v>700</v>
      </c>
      <c r="B4040" s="9" t="s">
        <v>500</v>
      </c>
      <c r="C4040" s="9" t="s">
        <v>503</v>
      </c>
      <c r="D4040" s="9" t="s">
        <v>210</v>
      </c>
      <c r="E4040" s="11">
        <v>77579000</v>
      </c>
      <c r="F4040" s="84">
        <v>64510</v>
      </c>
      <c r="G4040" s="11" t="s">
        <v>130</v>
      </c>
      <c r="H4040" s="11" t="s">
        <v>102</v>
      </c>
      <c r="I4040" s="11" t="s">
        <v>618</v>
      </c>
      <c r="J4040" s="78">
        <v>7500</v>
      </c>
    </row>
    <row r="4041" spans="1:10" outlineLevel="3" x14ac:dyDescent="0.25">
      <c r="A4041" s="87">
        <v>700</v>
      </c>
      <c r="B4041" s="9" t="s">
        <v>500</v>
      </c>
      <c r="C4041" s="9" t="s">
        <v>503</v>
      </c>
      <c r="D4041" s="9" t="s">
        <v>210</v>
      </c>
      <c r="E4041" s="11">
        <v>77579000</v>
      </c>
      <c r="F4041" s="84">
        <v>64520</v>
      </c>
      <c r="G4041" s="11" t="s">
        <v>130</v>
      </c>
      <c r="H4041" s="11" t="s">
        <v>103</v>
      </c>
      <c r="I4041" s="11" t="s">
        <v>618</v>
      </c>
      <c r="J4041" s="78">
        <v>2750</v>
      </c>
    </row>
    <row r="4042" spans="1:10" outlineLevel="3" x14ac:dyDescent="0.25">
      <c r="A4042" s="87">
        <v>700</v>
      </c>
      <c r="B4042" s="9" t="s">
        <v>500</v>
      </c>
      <c r="C4042" s="9" t="s">
        <v>503</v>
      </c>
      <c r="D4042" s="9" t="s">
        <v>210</v>
      </c>
      <c r="E4042" s="11">
        <v>77579000</v>
      </c>
      <c r="F4042" s="84">
        <v>64599</v>
      </c>
      <c r="G4042" s="11" t="s">
        <v>130</v>
      </c>
      <c r="H4042" s="11" t="s">
        <v>692</v>
      </c>
      <c r="I4042" s="11" t="s">
        <v>618</v>
      </c>
      <c r="J4042" s="78">
        <v>-22800</v>
      </c>
    </row>
    <row r="4043" spans="1:10" outlineLevel="3" x14ac:dyDescent="0.25">
      <c r="A4043" s="87">
        <v>700</v>
      </c>
      <c r="B4043" s="9" t="s">
        <v>500</v>
      </c>
      <c r="C4043" s="9" t="s">
        <v>503</v>
      </c>
      <c r="D4043" s="9" t="s">
        <v>210</v>
      </c>
      <c r="E4043" s="11">
        <v>77579000</v>
      </c>
      <c r="F4043" s="84">
        <v>66110</v>
      </c>
      <c r="G4043" s="11" t="s">
        <v>7</v>
      </c>
      <c r="H4043" s="11" t="s">
        <v>27</v>
      </c>
      <c r="I4043" s="11" t="s">
        <v>618</v>
      </c>
      <c r="J4043" s="78">
        <v>1500</v>
      </c>
    </row>
    <row r="4044" spans="1:10" outlineLevel="3" x14ac:dyDescent="0.25">
      <c r="A4044" s="87">
        <v>700</v>
      </c>
      <c r="B4044" s="9" t="s">
        <v>500</v>
      </c>
      <c r="C4044" s="9" t="s">
        <v>503</v>
      </c>
      <c r="D4044" s="9" t="s">
        <v>210</v>
      </c>
      <c r="E4044" s="11">
        <v>77579000</v>
      </c>
      <c r="F4044" s="84">
        <v>66110</v>
      </c>
      <c r="G4044" s="11" t="s">
        <v>130</v>
      </c>
      <c r="H4044" s="11" t="s">
        <v>27</v>
      </c>
      <c r="I4044" s="11" t="s">
        <v>618</v>
      </c>
      <c r="J4044" s="78">
        <v>602</v>
      </c>
    </row>
    <row r="4045" spans="1:10" outlineLevel="3" x14ac:dyDescent="0.25">
      <c r="A4045" s="87">
        <v>700</v>
      </c>
      <c r="B4045" s="9" t="s">
        <v>500</v>
      </c>
      <c r="C4045" s="9" t="s">
        <v>503</v>
      </c>
      <c r="D4045" s="9" t="s">
        <v>210</v>
      </c>
      <c r="E4045" s="11">
        <v>77579000</v>
      </c>
      <c r="F4045" s="84">
        <v>68100</v>
      </c>
      <c r="G4045" s="11" t="s">
        <v>22</v>
      </c>
      <c r="H4045" s="11" t="s">
        <v>52</v>
      </c>
      <c r="I4045" s="11" t="s">
        <v>618</v>
      </c>
      <c r="J4045" s="78">
        <v>20000</v>
      </c>
    </row>
    <row r="4046" spans="1:10" outlineLevel="3" x14ac:dyDescent="0.25">
      <c r="A4046" s="87">
        <v>700</v>
      </c>
      <c r="B4046" s="9" t="s">
        <v>500</v>
      </c>
      <c r="C4046" s="9" t="s">
        <v>503</v>
      </c>
      <c r="D4046" s="9" t="s">
        <v>210</v>
      </c>
      <c r="E4046" s="11">
        <v>77579000</v>
      </c>
      <c r="F4046" s="84">
        <v>68140</v>
      </c>
      <c r="G4046" s="11" t="s">
        <v>130</v>
      </c>
      <c r="H4046" s="11" t="s">
        <v>28</v>
      </c>
      <c r="I4046" s="11" t="s">
        <v>618</v>
      </c>
      <c r="J4046" s="78">
        <v>49000</v>
      </c>
    </row>
    <row r="4047" spans="1:10" outlineLevel="3" x14ac:dyDescent="0.25">
      <c r="A4047" s="87">
        <v>700</v>
      </c>
      <c r="B4047" s="9" t="s">
        <v>500</v>
      </c>
      <c r="C4047" s="9" t="s">
        <v>503</v>
      </c>
      <c r="D4047" s="9" t="s">
        <v>210</v>
      </c>
      <c r="E4047" s="11">
        <v>77579000</v>
      </c>
      <c r="F4047" s="84">
        <v>68145</v>
      </c>
      <c r="G4047" s="11" t="s">
        <v>7</v>
      </c>
      <c r="H4047" s="11" t="s">
        <v>29</v>
      </c>
      <c r="I4047" s="11" t="s">
        <v>618</v>
      </c>
      <c r="J4047" s="78">
        <v>15000</v>
      </c>
    </row>
    <row r="4048" spans="1:10" outlineLevel="3" x14ac:dyDescent="0.25">
      <c r="A4048" s="87">
        <v>700</v>
      </c>
      <c r="B4048" s="9" t="s">
        <v>500</v>
      </c>
      <c r="C4048" s="9" t="s">
        <v>503</v>
      </c>
      <c r="D4048" s="9" t="s">
        <v>210</v>
      </c>
      <c r="E4048" s="11">
        <v>77579000</v>
      </c>
      <c r="F4048" s="84">
        <v>68145</v>
      </c>
      <c r="G4048" s="11" t="s">
        <v>130</v>
      </c>
      <c r="H4048" s="11" t="s">
        <v>29</v>
      </c>
      <c r="I4048" s="11" t="s">
        <v>618</v>
      </c>
      <c r="J4048" s="78">
        <v>167387</v>
      </c>
    </row>
    <row r="4049" spans="1:10" outlineLevel="3" x14ac:dyDescent="0.25">
      <c r="A4049" s="87">
        <v>700</v>
      </c>
      <c r="B4049" s="9" t="s">
        <v>500</v>
      </c>
      <c r="C4049" s="9" t="s">
        <v>503</v>
      </c>
      <c r="D4049" s="9" t="s">
        <v>210</v>
      </c>
      <c r="E4049" s="11">
        <v>77579000</v>
      </c>
      <c r="F4049" s="84">
        <v>68400</v>
      </c>
      <c r="G4049" s="11" t="s">
        <v>130</v>
      </c>
      <c r="H4049" s="11" t="s">
        <v>49</v>
      </c>
      <c r="I4049" s="11" t="s">
        <v>618</v>
      </c>
      <c r="J4049" s="78">
        <v>266</v>
      </c>
    </row>
    <row r="4050" spans="1:10" outlineLevel="3" x14ac:dyDescent="0.25">
      <c r="A4050" s="87">
        <v>700</v>
      </c>
      <c r="B4050" s="9" t="s">
        <v>500</v>
      </c>
      <c r="C4050" s="9" t="s">
        <v>503</v>
      </c>
      <c r="D4050" s="9" t="s">
        <v>210</v>
      </c>
      <c r="E4050" s="11">
        <v>77579000</v>
      </c>
      <c r="F4050" s="84">
        <v>69150</v>
      </c>
      <c r="G4050" s="11" t="s">
        <v>130</v>
      </c>
      <c r="H4050" s="11" t="s">
        <v>33</v>
      </c>
      <c r="I4050" s="11" t="s">
        <v>618</v>
      </c>
      <c r="J4050" s="78">
        <v>100</v>
      </c>
    </row>
    <row r="4051" spans="1:10" outlineLevel="3" x14ac:dyDescent="0.25">
      <c r="A4051" s="87">
        <v>700</v>
      </c>
      <c r="B4051" s="9" t="s">
        <v>500</v>
      </c>
      <c r="C4051" s="9" t="s">
        <v>503</v>
      </c>
      <c r="D4051" s="9" t="s">
        <v>210</v>
      </c>
      <c r="E4051" s="11">
        <v>77579000</v>
      </c>
      <c r="F4051" s="84">
        <v>69200</v>
      </c>
      <c r="G4051" s="11" t="s">
        <v>130</v>
      </c>
      <c r="H4051" s="11" t="s">
        <v>34</v>
      </c>
      <c r="I4051" s="11" t="s">
        <v>618</v>
      </c>
      <c r="J4051" s="78">
        <v>1200</v>
      </c>
    </row>
    <row r="4052" spans="1:10" outlineLevel="3" x14ac:dyDescent="0.25">
      <c r="A4052" s="87">
        <v>700</v>
      </c>
      <c r="B4052" s="9" t="s">
        <v>500</v>
      </c>
      <c r="C4052" s="9" t="s">
        <v>503</v>
      </c>
      <c r="D4052" s="9" t="s">
        <v>210</v>
      </c>
      <c r="E4052" s="11">
        <v>77579000</v>
      </c>
      <c r="F4052" s="84">
        <v>69550</v>
      </c>
      <c r="G4052" s="11" t="s">
        <v>130</v>
      </c>
      <c r="H4052" s="11" t="s">
        <v>36</v>
      </c>
      <c r="I4052" s="11" t="s">
        <v>618</v>
      </c>
      <c r="J4052" s="78">
        <v>2040</v>
      </c>
    </row>
    <row r="4053" spans="1:10" outlineLevel="3" x14ac:dyDescent="0.25">
      <c r="A4053" s="87">
        <v>700</v>
      </c>
      <c r="B4053" s="9" t="s">
        <v>500</v>
      </c>
      <c r="C4053" s="9" t="s">
        <v>503</v>
      </c>
      <c r="D4053" s="9" t="s">
        <v>210</v>
      </c>
      <c r="E4053" s="11">
        <v>77579000</v>
      </c>
      <c r="F4053" s="84">
        <v>76800</v>
      </c>
      <c r="G4053" s="11" t="s">
        <v>130</v>
      </c>
      <c r="H4053" s="11" t="s">
        <v>37</v>
      </c>
      <c r="I4053" s="11" t="s">
        <v>618</v>
      </c>
      <c r="J4053" s="78">
        <v>2052</v>
      </c>
    </row>
    <row r="4054" spans="1:10" outlineLevel="3" x14ac:dyDescent="0.25">
      <c r="A4054" s="87">
        <v>700</v>
      </c>
      <c r="B4054" s="9" t="s">
        <v>500</v>
      </c>
      <c r="C4054" s="9" t="s">
        <v>503</v>
      </c>
      <c r="D4054" s="9" t="s">
        <v>210</v>
      </c>
      <c r="E4054" s="11">
        <v>77579000</v>
      </c>
      <c r="F4054" s="84">
        <v>77100</v>
      </c>
      <c r="G4054" s="11" t="s">
        <v>130</v>
      </c>
      <c r="H4054" s="11" t="s">
        <v>56</v>
      </c>
      <c r="I4054" s="11" t="s">
        <v>618</v>
      </c>
      <c r="J4054" s="78">
        <v>100</v>
      </c>
    </row>
    <row r="4055" spans="1:10" outlineLevel="3" x14ac:dyDescent="0.25">
      <c r="A4055" s="87">
        <v>700</v>
      </c>
      <c r="B4055" s="9" t="s">
        <v>500</v>
      </c>
      <c r="C4055" s="9" t="s">
        <v>503</v>
      </c>
      <c r="D4055" s="9" t="s">
        <v>210</v>
      </c>
      <c r="E4055" s="11">
        <v>77579000</v>
      </c>
      <c r="F4055" s="84">
        <v>79400</v>
      </c>
      <c r="G4055" s="11" t="s">
        <v>7</v>
      </c>
      <c r="H4055" s="11" t="s">
        <v>78</v>
      </c>
      <c r="I4055" s="11" t="s">
        <v>618</v>
      </c>
      <c r="J4055" s="78">
        <v>311447</v>
      </c>
    </row>
    <row r="4056" spans="1:10" outlineLevel="3" x14ac:dyDescent="0.25">
      <c r="A4056" s="87">
        <v>700</v>
      </c>
      <c r="B4056" s="9" t="s">
        <v>500</v>
      </c>
      <c r="C4056" s="9" t="s">
        <v>504</v>
      </c>
      <c r="D4056" s="9" t="s">
        <v>226</v>
      </c>
      <c r="E4056" s="11">
        <v>79999000</v>
      </c>
      <c r="F4056" s="84">
        <v>68990</v>
      </c>
      <c r="G4056" s="11" t="s">
        <v>414</v>
      </c>
      <c r="H4056" s="11" t="s">
        <v>70</v>
      </c>
      <c r="I4056" s="11" t="s">
        <v>618</v>
      </c>
      <c r="J4056" s="78">
        <v>1111618</v>
      </c>
    </row>
    <row r="4057" spans="1:10" outlineLevel="3" x14ac:dyDescent="0.25">
      <c r="A4057" s="87">
        <v>700</v>
      </c>
      <c r="B4057" s="9" t="s">
        <v>500</v>
      </c>
      <c r="C4057" s="9" t="s">
        <v>504</v>
      </c>
      <c r="D4057" s="9" t="s">
        <v>226</v>
      </c>
      <c r="E4057" s="11">
        <v>79999000</v>
      </c>
      <c r="F4057" s="84">
        <v>68990</v>
      </c>
      <c r="G4057" s="11" t="s">
        <v>680</v>
      </c>
      <c r="H4057" s="11" t="s">
        <v>70</v>
      </c>
      <c r="I4057" s="11" t="s">
        <v>618</v>
      </c>
      <c r="J4057" s="78">
        <v>500000</v>
      </c>
    </row>
    <row r="4058" spans="1:10" outlineLevel="3" x14ac:dyDescent="0.25">
      <c r="A4058" s="87">
        <v>700</v>
      </c>
      <c r="B4058" s="9" t="s">
        <v>500</v>
      </c>
      <c r="C4058" s="9" t="s">
        <v>504</v>
      </c>
      <c r="D4058" s="9" t="s">
        <v>226</v>
      </c>
      <c r="E4058" s="11">
        <v>79999000</v>
      </c>
      <c r="F4058" s="84">
        <v>68990</v>
      </c>
      <c r="G4058" s="11" t="s">
        <v>415</v>
      </c>
      <c r="H4058" s="11" t="s">
        <v>70</v>
      </c>
      <c r="I4058" s="11" t="s">
        <v>618</v>
      </c>
      <c r="J4058" s="78">
        <v>1761086</v>
      </c>
    </row>
    <row r="4059" spans="1:10" outlineLevel="3" x14ac:dyDescent="0.25">
      <c r="A4059" s="87">
        <v>700</v>
      </c>
      <c r="B4059" s="9" t="s">
        <v>500</v>
      </c>
      <c r="C4059" s="9" t="s">
        <v>504</v>
      </c>
      <c r="D4059" s="9" t="s">
        <v>226</v>
      </c>
      <c r="E4059" s="11">
        <v>79999000</v>
      </c>
      <c r="F4059" s="84">
        <v>68990</v>
      </c>
      <c r="G4059" s="11" t="s">
        <v>719</v>
      </c>
      <c r="H4059" s="11" t="s">
        <v>70</v>
      </c>
      <c r="I4059" s="11" t="s">
        <v>618</v>
      </c>
      <c r="J4059" s="78">
        <v>20637</v>
      </c>
    </row>
    <row r="4060" spans="1:10" outlineLevel="3" x14ac:dyDescent="0.25">
      <c r="A4060" s="87">
        <v>700</v>
      </c>
      <c r="B4060" s="9" t="s">
        <v>500</v>
      </c>
      <c r="C4060" s="9" t="s">
        <v>504</v>
      </c>
      <c r="D4060" s="9" t="s">
        <v>226</v>
      </c>
      <c r="E4060" s="11">
        <v>79999000</v>
      </c>
      <c r="F4060" s="84">
        <v>78100</v>
      </c>
      <c r="G4060" s="11" t="s">
        <v>7</v>
      </c>
      <c r="H4060" s="11" t="s">
        <v>185</v>
      </c>
      <c r="I4060" s="11" t="s">
        <v>618</v>
      </c>
      <c r="J4060" s="78">
        <v>7625000</v>
      </c>
    </row>
    <row r="4061" spans="1:10" outlineLevel="3" x14ac:dyDescent="0.25">
      <c r="A4061" s="87">
        <v>700</v>
      </c>
      <c r="B4061" s="9" t="s">
        <v>500</v>
      </c>
      <c r="C4061" s="9" t="s">
        <v>504</v>
      </c>
      <c r="D4061" s="9" t="s">
        <v>226</v>
      </c>
      <c r="E4061" s="11">
        <v>79999000</v>
      </c>
      <c r="F4061" s="84">
        <v>78200</v>
      </c>
      <c r="G4061" s="11" t="s">
        <v>7</v>
      </c>
      <c r="H4061" s="11" t="s">
        <v>183</v>
      </c>
      <c r="I4061" s="11" t="s">
        <v>618</v>
      </c>
      <c r="J4061" s="78">
        <v>1766436</v>
      </c>
    </row>
    <row r="4062" spans="1:10" outlineLevel="3" x14ac:dyDescent="0.25">
      <c r="A4062" s="87">
        <v>700</v>
      </c>
      <c r="B4062" s="9" t="s">
        <v>500</v>
      </c>
      <c r="C4062" s="9" t="s">
        <v>504</v>
      </c>
      <c r="D4062" s="9" t="s">
        <v>226</v>
      </c>
      <c r="E4062" s="11">
        <v>79999000</v>
      </c>
      <c r="F4062" s="84">
        <v>78400</v>
      </c>
      <c r="G4062" s="11" t="s">
        <v>7</v>
      </c>
      <c r="H4062" s="11" t="s">
        <v>184</v>
      </c>
      <c r="I4062" s="11" t="s">
        <v>618</v>
      </c>
      <c r="J4062" s="78">
        <v>4250</v>
      </c>
    </row>
    <row r="4063" spans="1:10" outlineLevel="3" x14ac:dyDescent="0.25">
      <c r="A4063" s="87">
        <v>700</v>
      </c>
      <c r="B4063" s="9" t="s">
        <v>500</v>
      </c>
      <c r="C4063" s="9" t="s">
        <v>504</v>
      </c>
      <c r="D4063" s="9" t="s">
        <v>226</v>
      </c>
      <c r="E4063" s="11">
        <v>79999000</v>
      </c>
      <c r="F4063" s="84">
        <v>80100</v>
      </c>
      <c r="G4063" s="11" t="s">
        <v>7</v>
      </c>
      <c r="H4063" s="11" t="s">
        <v>160</v>
      </c>
      <c r="I4063" s="11" t="s">
        <v>618</v>
      </c>
      <c r="J4063" s="78">
        <v>2792844</v>
      </c>
    </row>
    <row r="4064" spans="1:10" outlineLevel="3" x14ac:dyDescent="0.25">
      <c r="A4064" s="87">
        <v>700</v>
      </c>
      <c r="B4064" s="9" t="s">
        <v>500</v>
      </c>
      <c r="C4064" s="9" t="s">
        <v>504</v>
      </c>
      <c r="D4064" s="9" t="s">
        <v>226</v>
      </c>
      <c r="E4064" s="11">
        <v>79999000</v>
      </c>
      <c r="F4064" s="84">
        <v>80225</v>
      </c>
      <c r="G4064" s="11" t="s">
        <v>7</v>
      </c>
      <c r="H4064" s="11" t="s">
        <v>416</v>
      </c>
      <c r="I4064" s="11" t="s">
        <v>618</v>
      </c>
      <c r="J4064" s="78">
        <v>3077690</v>
      </c>
    </row>
    <row r="4065" spans="1:10" outlineLevel="3" x14ac:dyDescent="0.25">
      <c r="A4065" s="87">
        <v>700</v>
      </c>
      <c r="B4065" s="9" t="s">
        <v>500</v>
      </c>
      <c r="C4065" s="9" t="s">
        <v>504</v>
      </c>
      <c r="D4065" s="9" t="s">
        <v>226</v>
      </c>
      <c r="E4065" s="11">
        <v>79999000</v>
      </c>
      <c r="F4065" s="84">
        <v>80231</v>
      </c>
      <c r="G4065" s="11" t="s">
        <v>7</v>
      </c>
      <c r="H4065" s="11" t="s">
        <v>702</v>
      </c>
      <c r="I4065" s="11" t="s">
        <v>618</v>
      </c>
      <c r="J4065" s="78">
        <v>204495</v>
      </c>
    </row>
    <row r="4066" spans="1:10" outlineLevel="3" x14ac:dyDescent="0.25">
      <c r="A4066" s="87">
        <v>700</v>
      </c>
      <c r="B4066" s="9" t="s">
        <v>500</v>
      </c>
      <c r="C4066" s="9" t="s">
        <v>504</v>
      </c>
      <c r="D4066" s="9" t="s">
        <v>226</v>
      </c>
      <c r="E4066" s="11">
        <v>79999000</v>
      </c>
      <c r="F4066" s="84">
        <v>80300</v>
      </c>
      <c r="G4066" s="11" t="s">
        <v>7</v>
      </c>
      <c r="H4066" s="11" t="s">
        <v>170</v>
      </c>
      <c r="I4066" s="11" t="s">
        <v>618</v>
      </c>
      <c r="J4066" s="78">
        <v>9000000</v>
      </c>
    </row>
    <row r="4067" spans="1:10" outlineLevel="3" x14ac:dyDescent="0.25">
      <c r="A4067" s="87">
        <v>700</v>
      </c>
      <c r="B4067" s="9" t="s">
        <v>500</v>
      </c>
      <c r="C4067" s="9" t="s">
        <v>504</v>
      </c>
      <c r="D4067" s="9" t="s">
        <v>226</v>
      </c>
      <c r="E4067" s="11">
        <v>79999000</v>
      </c>
      <c r="F4067" s="84">
        <v>80300</v>
      </c>
      <c r="G4067" s="11" t="s">
        <v>922</v>
      </c>
      <c r="H4067" s="11" t="s">
        <v>170</v>
      </c>
      <c r="I4067" s="11" t="s">
        <v>618</v>
      </c>
      <c r="J4067" s="78">
        <v>5000000</v>
      </c>
    </row>
    <row r="4068" spans="1:10" outlineLevel="3" x14ac:dyDescent="0.25">
      <c r="A4068" s="87">
        <v>700</v>
      </c>
      <c r="B4068" s="9" t="s">
        <v>500</v>
      </c>
      <c r="C4068" s="9" t="s">
        <v>504</v>
      </c>
      <c r="D4068" s="9" t="s">
        <v>226</v>
      </c>
      <c r="E4068" s="11">
        <v>79999000</v>
      </c>
      <c r="F4068" s="84">
        <v>80300</v>
      </c>
      <c r="G4068" s="11" t="s">
        <v>903</v>
      </c>
      <c r="H4068" s="11" t="s">
        <v>170</v>
      </c>
      <c r="I4068" s="11" t="s">
        <v>618</v>
      </c>
      <c r="J4068" s="78">
        <v>4502000</v>
      </c>
    </row>
    <row r="4069" spans="1:10" outlineLevel="3" x14ac:dyDescent="0.25">
      <c r="A4069" s="87">
        <v>700</v>
      </c>
      <c r="B4069" s="9" t="s">
        <v>500</v>
      </c>
      <c r="C4069" s="9" t="s">
        <v>504</v>
      </c>
      <c r="D4069" s="9" t="s">
        <v>226</v>
      </c>
      <c r="E4069" s="11">
        <v>79999000</v>
      </c>
      <c r="F4069" s="84">
        <v>80300</v>
      </c>
      <c r="G4069" s="11" t="s">
        <v>883</v>
      </c>
      <c r="H4069" s="11" t="s">
        <v>170</v>
      </c>
      <c r="I4069" s="11" t="s">
        <v>618</v>
      </c>
      <c r="J4069" s="78">
        <v>9000000</v>
      </c>
    </row>
    <row r="4070" spans="1:10" outlineLevel="3" x14ac:dyDescent="0.25">
      <c r="A4070" s="87">
        <v>700</v>
      </c>
      <c r="B4070" s="9" t="s">
        <v>500</v>
      </c>
      <c r="C4070" s="9" t="s">
        <v>504</v>
      </c>
      <c r="D4070" s="9" t="s">
        <v>226</v>
      </c>
      <c r="E4070" s="11">
        <v>79999000</v>
      </c>
      <c r="F4070" s="84">
        <v>80400</v>
      </c>
      <c r="G4070" s="11" t="s">
        <v>7</v>
      </c>
      <c r="H4070" s="11" t="s">
        <v>165</v>
      </c>
      <c r="I4070" s="11" t="s">
        <v>618</v>
      </c>
      <c r="J4070" s="78">
        <v>1734220</v>
      </c>
    </row>
    <row r="4071" spans="1:10" outlineLevel="3" x14ac:dyDescent="0.25">
      <c r="A4071" s="87">
        <v>700</v>
      </c>
      <c r="B4071" s="9" t="s">
        <v>500</v>
      </c>
      <c r="C4071" s="9" t="s">
        <v>504</v>
      </c>
      <c r="D4071" s="9" t="s">
        <v>226</v>
      </c>
      <c r="E4071" s="11">
        <v>79999000</v>
      </c>
      <c r="F4071" s="84">
        <v>80720</v>
      </c>
      <c r="G4071" s="11" t="s">
        <v>7</v>
      </c>
      <c r="H4071" s="11" t="s">
        <v>691</v>
      </c>
      <c r="I4071" s="11" t="s">
        <v>618</v>
      </c>
      <c r="J4071" s="78">
        <v>1000000</v>
      </c>
    </row>
    <row r="4072" spans="1:10" outlineLevel="2" x14ac:dyDescent="0.25">
      <c r="A4072" s="90" t="s">
        <v>417</v>
      </c>
      <c r="B4072" s="9"/>
      <c r="C4072" s="9"/>
      <c r="D4072" s="9"/>
      <c r="F4072" s="84"/>
      <c r="J4072" s="78">
        <f>SUBTOTAL(9,J4013:J4071)</f>
        <v>49906273</v>
      </c>
    </row>
    <row r="4073" spans="1:10" outlineLevel="3" x14ac:dyDescent="0.25">
      <c r="A4073" s="87">
        <v>720</v>
      </c>
      <c r="B4073" s="9" t="s">
        <v>697</v>
      </c>
      <c r="C4073" s="9" t="s">
        <v>212</v>
      </c>
      <c r="D4073" s="9" t="s">
        <v>244</v>
      </c>
      <c r="E4073" s="11">
        <v>74045720</v>
      </c>
      <c r="F4073" s="84">
        <v>60100</v>
      </c>
      <c r="G4073" s="11" t="s">
        <v>7</v>
      </c>
      <c r="H4073" s="11" t="s">
        <v>8</v>
      </c>
      <c r="I4073" s="11" t="s">
        <v>618</v>
      </c>
      <c r="J4073" s="78">
        <v>82550</v>
      </c>
    </row>
    <row r="4074" spans="1:10" outlineLevel="3" x14ac:dyDescent="0.25">
      <c r="A4074" s="87">
        <v>720</v>
      </c>
      <c r="B4074" s="9" t="s">
        <v>697</v>
      </c>
      <c r="C4074" s="9" t="s">
        <v>212</v>
      </c>
      <c r="D4074" s="9" t="s">
        <v>244</v>
      </c>
      <c r="E4074" s="11">
        <v>74045720</v>
      </c>
      <c r="F4074" s="84">
        <v>60290</v>
      </c>
      <c r="G4074" s="11" t="s">
        <v>7</v>
      </c>
      <c r="H4074" s="11" t="s">
        <v>11</v>
      </c>
      <c r="I4074" s="11" t="s">
        <v>618</v>
      </c>
      <c r="J4074" s="78">
        <v>296</v>
      </c>
    </row>
    <row r="4075" spans="1:10" outlineLevel="3" x14ac:dyDescent="0.25">
      <c r="A4075" s="87">
        <v>720</v>
      </c>
      <c r="B4075" s="9" t="s">
        <v>697</v>
      </c>
      <c r="C4075" s="9" t="s">
        <v>212</v>
      </c>
      <c r="D4075" s="9" t="s">
        <v>244</v>
      </c>
      <c r="E4075" s="11">
        <v>74045720</v>
      </c>
      <c r="F4075" s="84">
        <v>60300</v>
      </c>
      <c r="G4075" s="11" t="s">
        <v>7</v>
      </c>
      <c r="H4075" s="11" t="s">
        <v>12</v>
      </c>
      <c r="I4075" s="11" t="s">
        <v>618</v>
      </c>
      <c r="J4075" s="78">
        <v>6115</v>
      </c>
    </row>
    <row r="4076" spans="1:10" outlineLevel="3" x14ac:dyDescent="0.25">
      <c r="A4076" s="87">
        <v>720</v>
      </c>
      <c r="B4076" s="9" t="s">
        <v>697</v>
      </c>
      <c r="C4076" s="9" t="s">
        <v>212</v>
      </c>
      <c r="D4076" s="9" t="s">
        <v>244</v>
      </c>
      <c r="E4076" s="11">
        <v>74045720</v>
      </c>
      <c r="F4076" s="84">
        <v>60330</v>
      </c>
      <c r="G4076" s="11" t="s">
        <v>7</v>
      </c>
      <c r="H4076" s="11" t="s">
        <v>13</v>
      </c>
      <c r="I4076" s="11" t="s">
        <v>618</v>
      </c>
      <c r="J4076" s="78">
        <v>11739</v>
      </c>
    </row>
    <row r="4077" spans="1:10" outlineLevel="3" x14ac:dyDescent="0.25">
      <c r="A4077" s="87">
        <v>720</v>
      </c>
      <c r="B4077" s="9" t="s">
        <v>697</v>
      </c>
      <c r="C4077" s="9" t="s">
        <v>212</v>
      </c>
      <c r="D4077" s="9" t="s">
        <v>244</v>
      </c>
      <c r="E4077" s="11">
        <v>74045720</v>
      </c>
      <c r="F4077" s="84">
        <v>60331</v>
      </c>
      <c r="G4077" s="11" t="s">
        <v>7</v>
      </c>
      <c r="H4077" s="11" t="s">
        <v>14</v>
      </c>
      <c r="I4077" s="11" t="s">
        <v>618</v>
      </c>
      <c r="J4077" s="78">
        <v>405</v>
      </c>
    </row>
    <row r="4078" spans="1:10" outlineLevel="3" x14ac:dyDescent="0.25">
      <c r="A4078" s="87">
        <v>720</v>
      </c>
      <c r="B4078" s="9" t="s">
        <v>697</v>
      </c>
      <c r="C4078" s="9" t="s">
        <v>212</v>
      </c>
      <c r="D4078" s="9" t="s">
        <v>244</v>
      </c>
      <c r="E4078" s="11">
        <v>74045720</v>
      </c>
      <c r="F4078" s="84">
        <v>60340</v>
      </c>
      <c r="G4078" s="11" t="s">
        <v>7</v>
      </c>
      <c r="H4078" s="11" t="s">
        <v>15</v>
      </c>
      <c r="I4078" s="11" t="s">
        <v>618</v>
      </c>
      <c r="J4078" s="78">
        <v>98</v>
      </c>
    </row>
    <row r="4079" spans="1:10" outlineLevel="3" x14ac:dyDescent="0.25">
      <c r="A4079" s="87">
        <v>720</v>
      </c>
      <c r="B4079" s="9" t="s">
        <v>697</v>
      </c>
      <c r="C4079" s="9" t="s">
        <v>212</v>
      </c>
      <c r="D4079" s="9" t="s">
        <v>244</v>
      </c>
      <c r="E4079" s="11">
        <v>74045720</v>
      </c>
      <c r="F4079" s="84">
        <v>60350</v>
      </c>
      <c r="G4079" s="11" t="s">
        <v>7</v>
      </c>
      <c r="H4079" s="11" t="s">
        <v>16</v>
      </c>
      <c r="I4079" s="11" t="s">
        <v>618</v>
      </c>
      <c r="J4079" s="78">
        <v>270</v>
      </c>
    </row>
    <row r="4080" spans="1:10" outlineLevel="3" x14ac:dyDescent="0.25">
      <c r="A4080" s="87">
        <v>720</v>
      </c>
      <c r="B4080" s="9" t="s">
        <v>697</v>
      </c>
      <c r="C4080" s="9" t="s">
        <v>212</v>
      </c>
      <c r="D4080" s="9" t="s">
        <v>244</v>
      </c>
      <c r="E4080" s="11">
        <v>74045720</v>
      </c>
      <c r="F4080" s="84">
        <v>60360</v>
      </c>
      <c r="G4080" s="11" t="s">
        <v>7</v>
      </c>
      <c r="H4080" s="11" t="s">
        <v>17</v>
      </c>
      <c r="I4080" s="11" t="s">
        <v>618</v>
      </c>
      <c r="J4080" s="78">
        <v>12046</v>
      </c>
    </row>
    <row r="4081" spans="1:10" outlineLevel="3" x14ac:dyDescent="0.25">
      <c r="A4081" s="87">
        <v>720</v>
      </c>
      <c r="B4081" s="9" t="s">
        <v>697</v>
      </c>
      <c r="C4081" s="9" t="s">
        <v>212</v>
      </c>
      <c r="D4081" s="9" t="s">
        <v>244</v>
      </c>
      <c r="E4081" s="11">
        <v>74045720</v>
      </c>
      <c r="F4081" s="84">
        <v>61100</v>
      </c>
      <c r="G4081" s="11" t="s">
        <v>7</v>
      </c>
      <c r="H4081" s="11" t="s">
        <v>19</v>
      </c>
      <c r="I4081" s="11" t="s">
        <v>618</v>
      </c>
      <c r="J4081" s="78">
        <v>300</v>
      </c>
    </row>
    <row r="4082" spans="1:10" outlineLevel="3" x14ac:dyDescent="0.25">
      <c r="A4082" s="87">
        <v>720</v>
      </c>
      <c r="B4082" s="9" t="s">
        <v>697</v>
      </c>
      <c r="C4082" s="9" t="s">
        <v>212</v>
      </c>
      <c r="D4082" s="9" t="s">
        <v>244</v>
      </c>
      <c r="E4082" s="11">
        <v>74045720</v>
      </c>
      <c r="F4082" s="84">
        <v>61180</v>
      </c>
      <c r="G4082" s="11" t="s">
        <v>7</v>
      </c>
      <c r="H4082" s="11" t="s">
        <v>23</v>
      </c>
      <c r="I4082" s="11" t="s">
        <v>618</v>
      </c>
      <c r="J4082" s="78">
        <v>375</v>
      </c>
    </row>
    <row r="4083" spans="1:10" outlineLevel="3" x14ac:dyDescent="0.25">
      <c r="A4083" s="87">
        <v>720</v>
      </c>
      <c r="B4083" s="9" t="s">
        <v>697</v>
      </c>
      <c r="C4083" s="9" t="s">
        <v>212</v>
      </c>
      <c r="D4083" s="9" t="s">
        <v>244</v>
      </c>
      <c r="E4083" s="11">
        <v>74045720</v>
      </c>
      <c r="F4083" s="84">
        <v>61185</v>
      </c>
      <c r="G4083" s="11" t="s">
        <v>7</v>
      </c>
      <c r="H4083" s="11" t="s">
        <v>68</v>
      </c>
      <c r="I4083" s="11" t="s">
        <v>618</v>
      </c>
      <c r="J4083" s="78">
        <v>250</v>
      </c>
    </row>
    <row r="4084" spans="1:10" outlineLevel="3" x14ac:dyDescent="0.25">
      <c r="A4084" s="87">
        <v>720</v>
      </c>
      <c r="B4084" s="9" t="s">
        <v>697</v>
      </c>
      <c r="C4084" s="9" t="s">
        <v>212</v>
      </c>
      <c r="D4084" s="9" t="s">
        <v>244</v>
      </c>
      <c r="E4084" s="11">
        <v>74045720</v>
      </c>
      <c r="F4084" s="84">
        <v>61250</v>
      </c>
      <c r="G4084" s="11" t="s">
        <v>7</v>
      </c>
      <c r="H4084" s="11" t="s">
        <v>39</v>
      </c>
      <c r="I4084" s="11" t="s">
        <v>618</v>
      </c>
      <c r="J4084" s="78">
        <v>400</v>
      </c>
    </row>
    <row r="4085" spans="1:10" outlineLevel="3" x14ac:dyDescent="0.25">
      <c r="A4085" s="87">
        <v>720</v>
      </c>
      <c r="B4085" s="9" t="s">
        <v>697</v>
      </c>
      <c r="C4085" s="9" t="s">
        <v>212</v>
      </c>
      <c r="D4085" s="9" t="s">
        <v>244</v>
      </c>
      <c r="E4085" s="11">
        <v>74045720</v>
      </c>
      <c r="F4085" s="84">
        <v>61300</v>
      </c>
      <c r="G4085" s="11" t="s">
        <v>7</v>
      </c>
      <c r="H4085" s="11" t="s">
        <v>85</v>
      </c>
      <c r="I4085" s="11" t="s">
        <v>618</v>
      </c>
      <c r="J4085" s="78">
        <v>3500</v>
      </c>
    </row>
    <row r="4086" spans="1:10" outlineLevel="3" x14ac:dyDescent="0.25">
      <c r="A4086" s="87">
        <v>720</v>
      </c>
      <c r="B4086" s="9" t="s">
        <v>697</v>
      </c>
      <c r="C4086" s="9" t="s">
        <v>212</v>
      </c>
      <c r="D4086" s="9" t="s">
        <v>244</v>
      </c>
      <c r="E4086" s="11">
        <v>74045720</v>
      </c>
      <c r="F4086" s="84">
        <v>61800</v>
      </c>
      <c r="G4086" s="11" t="s">
        <v>7</v>
      </c>
      <c r="H4086" s="11" t="s">
        <v>25</v>
      </c>
      <c r="I4086" s="11" t="s">
        <v>618</v>
      </c>
      <c r="J4086" s="78">
        <v>960</v>
      </c>
    </row>
    <row r="4087" spans="1:10" outlineLevel="3" x14ac:dyDescent="0.25">
      <c r="A4087" s="87">
        <v>720</v>
      </c>
      <c r="B4087" s="9" t="s">
        <v>697</v>
      </c>
      <c r="C4087" s="9" t="s">
        <v>212</v>
      </c>
      <c r="D4087" s="9" t="s">
        <v>244</v>
      </c>
      <c r="E4087" s="11">
        <v>74045720</v>
      </c>
      <c r="F4087" s="84">
        <v>61820</v>
      </c>
      <c r="G4087" s="11" t="s">
        <v>7</v>
      </c>
      <c r="H4087" s="11" t="s">
        <v>69</v>
      </c>
      <c r="I4087" s="11" t="s">
        <v>618</v>
      </c>
      <c r="J4087" s="78">
        <v>600</v>
      </c>
    </row>
    <row r="4088" spans="1:10" outlineLevel="3" x14ac:dyDescent="0.25">
      <c r="A4088" s="87">
        <v>720</v>
      </c>
      <c r="B4088" s="9" t="s">
        <v>697</v>
      </c>
      <c r="C4088" s="9" t="s">
        <v>212</v>
      </c>
      <c r="D4088" s="9" t="s">
        <v>244</v>
      </c>
      <c r="E4088" s="11">
        <v>74045720</v>
      </c>
      <c r="F4088" s="84">
        <v>61950</v>
      </c>
      <c r="G4088" s="11" t="s">
        <v>7</v>
      </c>
      <c r="H4088" s="11" t="s">
        <v>687</v>
      </c>
      <c r="I4088" s="11" t="s">
        <v>618</v>
      </c>
      <c r="J4088" s="78">
        <v>3000</v>
      </c>
    </row>
    <row r="4089" spans="1:10" outlineLevel="3" x14ac:dyDescent="0.25">
      <c r="A4089" s="87">
        <v>720</v>
      </c>
      <c r="B4089" s="9" t="s">
        <v>697</v>
      </c>
      <c r="C4089" s="9" t="s">
        <v>212</v>
      </c>
      <c r="D4089" s="9" t="s">
        <v>244</v>
      </c>
      <c r="E4089" s="11">
        <v>74045720</v>
      </c>
      <c r="F4089" s="84">
        <v>62100</v>
      </c>
      <c r="G4089" s="11" t="s">
        <v>7</v>
      </c>
      <c r="H4089" s="11" t="s">
        <v>74</v>
      </c>
      <c r="I4089" s="11" t="s">
        <v>618</v>
      </c>
      <c r="J4089" s="78">
        <v>9000</v>
      </c>
    </row>
    <row r="4090" spans="1:10" outlineLevel="3" x14ac:dyDescent="0.25">
      <c r="A4090" s="87">
        <v>720</v>
      </c>
      <c r="B4090" s="9" t="s">
        <v>697</v>
      </c>
      <c r="C4090" s="9" t="s">
        <v>212</v>
      </c>
      <c r="D4090" s="9" t="s">
        <v>244</v>
      </c>
      <c r="E4090" s="11">
        <v>74045720</v>
      </c>
      <c r="F4090" s="84">
        <v>62110</v>
      </c>
      <c r="G4090" s="11" t="s">
        <v>7</v>
      </c>
      <c r="H4090" s="11" t="s">
        <v>136</v>
      </c>
      <c r="I4090" s="11" t="s">
        <v>618</v>
      </c>
      <c r="J4090" s="78">
        <v>1100</v>
      </c>
    </row>
    <row r="4091" spans="1:10" outlineLevel="3" x14ac:dyDescent="0.25">
      <c r="A4091" s="87">
        <v>720</v>
      </c>
      <c r="B4091" s="9" t="s">
        <v>697</v>
      </c>
      <c r="C4091" s="9" t="s">
        <v>212</v>
      </c>
      <c r="D4091" s="9" t="s">
        <v>244</v>
      </c>
      <c r="E4091" s="11">
        <v>74045720</v>
      </c>
      <c r="F4091" s="84">
        <v>62350</v>
      </c>
      <c r="G4091" s="11" t="s">
        <v>7</v>
      </c>
      <c r="H4091" s="11" t="s">
        <v>91</v>
      </c>
      <c r="I4091" s="11" t="s">
        <v>618</v>
      </c>
      <c r="J4091" s="78">
        <v>750</v>
      </c>
    </row>
    <row r="4092" spans="1:10" outlineLevel="3" x14ac:dyDescent="0.25">
      <c r="A4092" s="87">
        <v>720</v>
      </c>
      <c r="B4092" s="9" t="s">
        <v>697</v>
      </c>
      <c r="C4092" s="9" t="s">
        <v>212</v>
      </c>
      <c r="D4092" s="9" t="s">
        <v>244</v>
      </c>
      <c r="E4092" s="11">
        <v>74045720</v>
      </c>
      <c r="F4092" s="84">
        <v>62450</v>
      </c>
      <c r="G4092" s="11" t="s">
        <v>7</v>
      </c>
      <c r="H4092" s="11" t="s">
        <v>82</v>
      </c>
      <c r="I4092" s="11" t="s">
        <v>618</v>
      </c>
      <c r="J4092" s="78">
        <v>500</v>
      </c>
    </row>
    <row r="4093" spans="1:10" outlineLevel="3" x14ac:dyDescent="0.25">
      <c r="A4093" s="87">
        <v>720</v>
      </c>
      <c r="B4093" s="9" t="s">
        <v>697</v>
      </c>
      <c r="C4093" s="9" t="s">
        <v>212</v>
      </c>
      <c r="D4093" s="9" t="s">
        <v>244</v>
      </c>
      <c r="E4093" s="11">
        <v>74045720</v>
      </c>
      <c r="F4093" s="84">
        <v>63650</v>
      </c>
      <c r="G4093" s="11" t="s">
        <v>7</v>
      </c>
      <c r="H4093" s="11" t="s">
        <v>143</v>
      </c>
      <c r="I4093" s="11" t="s">
        <v>618</v>
      </c>
      <c r="J4093" s="78">
        <v>35000</v>
      </c>
    </row>
    <row r="4094" spans="1:10" outlineLevel="3" x14ac:dyDescent="0.25">
      <c r="A4094" s="87">
        <v>720</v>
      </c>
      <c r="B4094" s="9" t="s">
        <v>697</v>
      </c>
      <c r="C4094" s="9" t="s">
        <v>212</v>
      </c>
      <c r="D4094" s="9" t="s">
        <v>244</v>
      </c>
      <c r="E4094" s="11">
        <v>74045720</v>
      </c>
      <c r="F4094" s="84">
        <v>64100</v>
      </c>
      <c r="G4094" s="11" t="s">
        <v>7</v>
      </c>
      <c r="H4094" s="11" t="s">
        <v>89</v>
      </c>
      <c r="I4094" s="11" t="s">
        <v>618</v>
      </c>
      <c r="J4094" s="78">
        <v>1140</v>
      </c>
    </row>
    <row r="4095" spans="1:10" outlineLevel="3" x14ac:dyDescent="0.25">
      <c r="A4095" s="87">
        <v>720</v>
      </c>
      <c r="B4095" s="9" t="s">
        <v>697</v>
      </c>
      <c r="C4095" s="9" t="s">
        <v>212</v>
      </c>
      <c r="D4095" s="9" t="s">
        <v>244</v>
      </c>
      <c r="E4095" s="11">
        <v>74045720</v>
      </c>
      <c r="F4095" s="84">
        <v>64110</v>
      </c>
      <c r="G4095" s="11" t="s">
        <v>7</v>
      </c>
      <c r="H4095" s="11" t="s">
        <v>26</v>
      </c>
      <c r="I4095" s="11" t="s">
        <v>618</v>
      </c>
      <c r="J4095" s="78">
        <v>504</v>
      </c>
    </row>
    <row r="4096" spans="1:10" outlineLevel="3" x14ac:dyDescent="0.25">
      <c r="A4096" s="87">
        <v>720</v>
      </c>
      <c r="B4096" s="9" t="s">
        <v>697</v>
      </c>
      <c r="C4096" s="9" t="s">
        <v>212</v>
      </c>
      <c r="D4096" s="9" t="s">
        <v>244</v>
      </c>
      <c r="E4096" s="11">
        <v>74045720</v>
      </c>
      <c r="F4096" s="84">
        <v>64500</v>
      </c>
      <c r="G4096" s="11" t="s">
        <v>7</v>
      </c>
      <c r="H4096" s="11" t="s">
        <v>101</v>
      </c>
      <c r="I4096" s="11" t="s">
        <v>618</v>
      </c>
      <c r="J4096" s="78">
        <v>14000</v>
      </c>
    </row>
    <row r="4097" spans="1:10" outlineLevel="3" x14ac:dyDescent="0.25">
      <c r="A4097" s="87">
        <v>720</v>
      </c>
      <c r="B4097" s="9" t="s">
        <v>697</v>
      </c>
      <c r="C4097" s="9" t="s">
        <v>212</v>
      </c>
      <c r="D4097" s="9" t="s">
        <v>244</v>
      </c>
      <c r="E4097" s="11">
        <v>74045720</v>
      </c>
      <c r="F4097" s="84">
        <v>64520</v>
      </c>
      <c r="G4097" s="11" t="s">
        <v>7</v>
      </c>
      <c r="H4097" s="11" t="s">
        <v>103</v>
      </c>
      <c r="I4097" s="11" t="s">
        <v>618</v>
      </c>
      <c r="J4097" s="78">
        <v>11400</v>
      </c>
    </row>
    <row r="4098" spans="1:10" outlineLevel="3" x14ac:dyDescent="0.25">
      <c r="A4098" s="87">
        <v>720</v>
      </c>
      <c r="B4098" s="9" t="s">
        <v>697</v>
      </c>
      <c r="C4098" s="9" t="s">
        <v>212</v>
      </c>
      <c r="D4098" s="9" t="s">
        <v>244</v>
      </c>
      <c r="E4098" s="11">
        <v>74045720</v>
      </c>
      <c r="F4098" s="84">
        <v>68100</v>
      </c>
      <c r="G4098" s="11" t="s">
        <v>7</v>
      </c>
      <c r="H4098" s="11" t="s">
        <v>52</v>
      </c>
      <c r="I4098" s="11" t="s">
        <v>618</v>
      </c>
      <c r="J4098" s="78">
        <v>100000</v>
      </c>
    </row>
    <row r="4099" spans="1:10" outlineLevel="3" x14ac:dyDescent="0.25">
      <c r="A4099" s="87">
        <v>720</v>
      </c>
      <c r="B4099" s="9" t="s">
        <v>697</v>
      </c>
      <c r="C4099" s="9" t="s">
        <v>212</v>
      </c>
      <c r="D4099" s="9" t="s">
        <v>244</v>
      </c>
      <c r="E4099" s="11">
        <v>74045720</v>
      </c>
      <c r="F4099" s="84">
        <v>68140</v>
      </c>
      <c r="G4099" s="11" t="s">
        <v>7</v>
      </c>
      <c r="H4099" s="11" t="s">
        <v>28</v>
      </c>
      <c r="I4099" s="11" t="s">
        <v>618</v>
      </c>
      <c r="J4099" s="78">
        <v>280011</v>
      </c>
    </row>
    <row r="4100" spans="1:10" outlineLevel="3" x14ac:dyDescent="0.25">
      <c r="A4100" s="87">
        <v>720</v>
      </c>
      <c r="B4100" s="9" t="s">
        <v>697</v>
      </c>
      <c r="C4100" s="9" t="s">
        <v>212</v>
      </c>
      <c r="D4100" s="9" t="s">
        <v>244</v>
      </c>
      <c r="E4100" s="11">
        <v>74045720</v>
      </c>
      <c r="F4100" s="84">
        <v>68145</v>
      </c>
      <c r="G4100" s="11" t="s">
        <v>7</v>
      </c>
      <c r="H4100" s="11" t="s">
        <v>29</v>
      </c>
      <c r="I4100" s="11" t="s">
        <v>618</v>
      </c>
      <c r="J4100" s="78">
        <v>917452</v>
      </c>
    </row>
    <row r="4101" spans="1:10" outlineLevel="3" x14ac:dyDescent="0.25">
      <c r="A4101" s="87">
        <v>720</v>
      </c>
      <c r="B4101" s="9" t="s">
        <v>697</v>
      </c>
      <c r="C4101" s="9" t="s">
        <v>212</v>
      </c>
      <c r="D4101" s="9" t="s">
        <v>244</v>
      </c>
      <c r="E4101" s="11">
        <v>74045720</v>
      </c>
      <c r="F4101" s="84">
        <v>68150</v>
      </c>
      <c r="G4101" s="11" t="s">
        <v>7</v>
      </c>
      <c r="H4101" s="11" t="s">
        <v>115</v>
      </c>
      <c r="I4101" s="11" t="s">
        <v>618</v>
      </c>
      <c r="J4101" s="78">
        <v>108000</v>
      </c>
    </row>
    <row r="4102" spans="1:10" outlineLevel="3" x14ac:dyDescent="0.25">
      <c r="A4102" s="87">
        <v>720</v>
      </c>
      <c r="B4102" s="9" t="s">
        <v>697</v>
      </c>
      <c r="C4102" s="9" t="s">
        <v>212</v>
      </c>
      <c r="D4102" s="9" t="s">
        <v>244</v>
      </c>
      <c r="E4102" s="11">
        <v>74045720</v>
      </c>
      <c r="F4102" s="84">
        <v>68170</v>
      </c>
      <c r="G4102" s="11" t="s">
        <v>7</v>
      </c>
      <c r="H4102" s="11" t="s">
        <v>62</v>
      </c>
      <c r="I4102" s="11" t="s">
        <v>618</v>
      </c>
      <c r="J4102" s="78">
        <v>8039</v>
      </c>
    </row>
    <row r="4103" spans="1:10" outlineLevel="3" x14ac:dyDescent="0.25">
      <c r="A4103" s="87">
        <v>720</v>
      </c>
      <c r="B4103" s="9" t="s">
        <v>697</v>
      </c>
      <c r="C4103" s="9" t="s">
        <v>212</v>
      </c>
      <c r="D4103" s="9" t="s">
        <v>244</v>
      </c>
      <c r="E4103" s="11">
        <v>74045720</v>
      </c>
      <c r="F4103" s="84">
        <v>68400</v>
      </c>
      <c r="G4103" s="11" t="s">
        <v>7</v>
      </c>
      <c r="H4103" s="11" t="s">
        <v>49</v>
      </c>
      <c r="I4103" s="11" t="s">
        <v>618</v>
      </c>
      <c r="J4103" s="78">
        <v>35000</v>
      </c>
    </row>
    <row r="4104" spans="1:10" outlineLevel="3" x14ac:dyDescent="0.25">
      <c r="A4104" s="87">
        <v>720</v>
      </c>
      <c r="B4104" s="9" t="s">
        <v>697</v>
      </c>
      <c r="C4104" s="9" t="s">
        <v>212</v>
      </c>
      <c r="D4104" s="9" t="s">
        <v>244</v>
      </c>
      <c r="E4104" s="11">
        <v>74045720</v>
      </c>
      <c r="F4104" s="84">
        <v>69550</v>
      </c>
      <c r="G4104" s="11" t="s">
        <v>7</v>
      </c>
      <c r="H4104" s="11" t="s">
        <v>36</v>
      </c>
      <c r="I4104" s="11" t="s">
        <v>618</v>
      </c>
      <c r="J4104" s="78">
        <v>2000</v>
      </c>
    </row>
    <row r="4105" spans="1:10" outlineLevel="3" x14ac:dyDescent="0.25">
      <c r="A4105" s="87">
        <v>720</v>
      </c>
      <c r="B4105" s="9" t="s">
        <v>697</v>
      </c>
      <c r="C4105" s="9" t="s">
        <v>212</v>
      </c>
      <c r="D4105" s="9" t="s">
        <v>244</v>
      </c>
      <c r="E4105" s="11">
        <v>74045720</v>
      </c>
      <c r="F4105" s="84">
        <v>76500</v>
      </c>
      <c r="G4105" s="11" t="s">
        <v>7</v>
      </c>
      <c r="H4105" s="11" t="s">
        <v>48</v>
      </c>
      <c r="I4105" s="11" t="s">
        <v>618</v>
      </c>
      <c r="J4105" s="78">
        <v>2000</v>
      </c>
    </row>
    <row r="4106" spans="1:10" outlineLevel="3" x14ac:dyDescent="0.25">
      <c r="A4106" s="87">
        <v>720</v>
      </c>
      <c r="B4106" s="9" t="s">
        <v>697</v>
      </c>
      <c r="C4106" s="9" t="s">
        <v>212</v>
      </c>
      <c r="D4106" s="9" t="s">
        <v>244</v>
      </c>
      <c r="E4106" s="11">
        <v>74045720</v>
      </c>
      <c r="F4106" s="84">
        <v>76800</v>
      </c>
      <c r="G4106" s="11" t="s">
        <v>7</v>
      </c>
      <c r="H4106" s="11" t="s">
        <v>37</v>
      </c>
      <c r="I4106" s="11" t="s">
        <v>618</v>
      </c>
      <c r="J4106" s="78">
        <v>1200</v>
      </c>
    </row>
    <row r="4107" spans="1:10" outlineLevel="2" x14ac:dyDescent="0.25">
      <c r="A4107" s="90" t="s">
        <v>701</v>
      </c>
      <c r="B4107" s="9"/>
      <c r="C4107" s="9"/>
      <c r="D4107" s="9"/>
      <c r="F4107" s="84"/>
      <c r="J4107" s="78">
        <f>SUBTOTAL(9,J4073:J4106)</f>
        <v>1650000</v>
      </c>
    </row>
    <row r="4108" spans="1:10" outlineLevel="3" x14ac:dyDescent="0.25">
      <c r="A4108" s="87">
        <v>800</v>
      </c>
      <c r="B4108" s="9" t="s">
        <v>501</v>
      </c>
      <c r="C4108" s="9" t="s">
        <v>201</v>
      </c>
      <c r="D4108" s="9" t="s">
        <v>418</v>
      </c>
      <c r="E4108" s="11">
        <v>81015000</v>
      </c>
      <c r="F4108" s="84">
        <v>60100</v>
      </c>
      <c r="G4108" s="11" t="s">
        <v>7</v>
      </c>
      <c r="H4108" s="11" t="s">
        <v>8</v>
      </c>
      <c r="I4108" s="11" t="s">
        <v>618</v>
      </c>
      <c r="J4108" s="78">
        <v>1747810</v>
      </c>
    </row>
    <row r="4109" spans="1:10" outlineLevel="3" x14ac:dyDescent="0.25">
      <c r="A4109" s="87">
        <v>800</v>
      </c>
      <c r="B4109" s="9" t="s">
        <v>501</v>
      </c>
      <c r="C4109" s="9" t="s">
        <v>201</v>
      </c>
      <c r="D4109" s="9" t="s">
        <v>418</v>
      </c>
      <c r="E4109" s="11">
        <v>81015000</v>
      </c>
      <c r="F4109" s="84">
        <v>60140</v>
      </c>
      <c r="G4109" s="11" t="s">
        <v>7</v>
      </c>
      <c r="H4109" s="11" t="s">
        <v>9</v>
      </c>
      <c r="I4109" s="11" t="s">
        <v>618</v>
      </c>
      <c r="J4109" s="78">
        <v>15000</v>
      </c>
    </row>
    <row r="4110" spans="1:10" outlineLevel="3" x14ac:dyDescent="0.25">
      <c r="A4110" s="87">
        <v>800</v>
      </c>
      <c r="B4110" s="9" t="s">
        <v>501</v>
      </c>
      <c r="C4110" s="9" t="s">
        <v>201</v>
      </c>
      <c r="D4110" s="9" t="s">
        <v>418</v>
      </c>
      <c r="E4110" s="11">
        <v>81015000</v>
      </c>
      <c r="F4110" s="84">
        <v>60290</v>
      </c>
      <c r="G4110" s="11" t="s">
        <v>7</v>
      </c>
      <c r="H4110" s="11" t="s">
        <v>11</v>
      </c>
      <c r="I4110" s="11" t="s">
        <v>618</v>
      </c>
      <c r="J4110" s="78">
        <v>5040</v>
      </c>
    </row>
    <row r="4111" spans="1:10" outlineLevel="3" x14ac:dyDescent="0.25">
      <c r="A4111" s="87">
        <v>800</v>
      </c>
      <c r="B4111" s="9" t="s">
        <v>501</v>
      </c>
      <c r="C4111" s="9" t="s">
        <v>201</v>
      </c>
      <c r="D4111" s="9" t="s">
        <v>418</v>
      </c>
      <c r="E4111" s="11">
        <v>81015000</v>
      </c>
      <c r="F4111" s="84">
        <v>60300</v>
      </c>
      <c r="G4111" s="11" t="s">
        <v>7</v>
      </c>
      <c r="H4111" s="11" t="s">
        <v>12</v>
      </c>
      <c r="I4111" s="11" t="s">
        <v>618</v>
      </c>
      <c r="J4111" s="78">
        <v>125397</v>
      </c>
    </row>
    <row r="4112" spans="1:10" outlineLevel="3" x14ac:dyDescent="0.25">
      <c r="A4112" s="87">
        <v>800</v>
      </c>
      <c r="B4112" s="9" t="s">
        <v>501</v>
      </c>
      <c r="C4112" s="9" t="s">
        <v>201</v>
      </c>
      <c r="D4112" s="9" t="s">
        <v>418</v>
      </c>
      <c r="E4112" s="11">
        <v>81015000</v>
      </c>
      <c r="F4112" s="84">
        <v>60330</v>
      </c>
      <c r="G4112" s="11" t="s">
        <v>7</v>
      </c>
      <c r="H4112" s="11" t="s">
        <v>13</v>
      </c>
      <c r="I4112" s="11" t="s">
        <v>618</v>
      </c>
      <c r="J4112" s="78">
        <v>222286</v>
      </c>
    </row>
    <row r="4113" spans="1:10" outlineLevel="3" x14ac:dyDescent="0.25">
      <c r="A4113" s="87">
        <v>800</v>
      </c>
      <c r="B4113" s="9" t="s">
        <v>501</v>
      </c>
      <c r="C4113" s="9" t="s">
        <v>201</v>
      </c>
      <c r="D4113" s="9" t="s">
        <v>418</v>
      </c>
      <c r="E4113" s="11">
        <v>81015000</v>
      </c>
      <c r="F4113" s="84">
        <v>60331</v>
      </c>
      <c r="G4113" s="11" t="s">
        <v>7</v>
      </c>
      <c r="H4113" s="11" t="s">
        <v>14</v>
      </c>
      <c r="I4113" s="11" t="s">
        <v>618</v>
      </c>
      <c r="J4113" s="78">
        <v>5998</v>
      </c>
    </row>
    <row r="4114" spans="1:10" outlineLevel="3" x14ac:dyDescent="0.25">
      <c r="A4114" s="87">
        <v>800</v>
      </c>
      <c r="B4114" s="9" t="s">
        <v>501</v>
      </c>
      <c r="C4114" s="9" t="s">
        <v>201</v>
      </c>
      <c r="D4114" s="9" t="s">
        <v>418</v>
      </c>
      <c r="E4114" s="11">
        <v>81015000</v>
      </c>
      <c r="F4114" s="84">
        <v>60340</v>
      </c>
      <c r="G4114" s="11" t="s">
        <v>7</v>
      </c>
      <c r="H4114" s="11" t="s">
        <v>15</v>
      </c>
      <c r="I4114" s="11" t="s">
        <v>618</v>
      </c>
      <c r="J4114" s="78">
        <v>7741</v>
      </c>
    </row>
    <row r="4115" spans="1:10" outlineLevel="3" x14ac:dyDescent="0.25">
      <c r="A4115" s="87">
        <v>800</v>
      </c>
      <c r="B4115" s="9" t="s">
        <v>501</v>
      </c>
      <c r="C4115" s="9" t="s">
        <v>201</v>
      </c>
      <c r="D4115" s="9" t="s">
        <v>418</v>
      </c>
      <c r="E4115" s="11">
        <v>81015000</v>
      </c>
      <c r="F4115" s="84">
        <v>60350</v>
      </c>
      <c r="G4115" s="11" t="s">
        <v>7</v>
      </c>
      <c r="H4115" s="11" t="s">
        <v>16</v>
      </c>
      <c r="I4115" s="11" t="s">
        <v>618</v>
      </c>
      <c r="J4115" s="78">
        <v>4590</v>
      </c>
    </row>
    <row r="4116" spans="1:10" outlineLevel="3" x14ac:dyDescent="0.25">
      <c r="A4116" s="87">
        <v>800</v>
      </c>
      <c r="B4116" s="9" t="s">
        <v>501</v>
      </c>
      <c r="C4116" s="9" t="s">
        <v>201</v>
      </c>
      <c r="D4116" s="9" t="s">
        <v>418</v>
      </c>
      <c r="E4116" s="11">
        <v>81015000</v>
      </c>
      <c r="F4116" s="84">
        <v>60360</v>
      </c>
      <c r="G4116" s="11" t="s">
        <v>7</v>
      </c>
      <c r="H4116" s="11" t="s">
        <v>17</v>
      </c>
      <c r="I4116" s="11" t="s">
        <v>618</v>
      </c>
      <c r="J4116" s="78">
        <v>254730</v>
      </c>
    </row>
    <row r="4117" spans="1:10" outlineLevel="3" x14ac:dyDescent="0.25">
      <c r="A4117" s="87">
        <v>800</v>
      </c>
      <c r="B4117" s="9" t="s">
        <v>501</v>
      </c>
      <c r="C4117" s="9" t="s">
        <v>201</v>
      </c>
      <c r="D4117" s="9" t="s">
        <v>418</v>
      </c>
      <c r="E4117" s="11">
        <v>81015000</v>
      </c>
      <c r="F4117" s="84">
        <v>60390</v>
      </c>
      <c r="G4117" s="11" t="s">
        <v>7</v>
      </c>
      <c r="H4117" s="11" t="s">
        <v>18</v>
      </c>
      <c r="I4117" s="11" t="s">
        <v>618</v>
      </c>
      <c r="J4117" s="78">
        <v>20000</v>
      </c>
    </row>
    <row r="4118" spans="1:10" outlineLevel="3" x14ac:dyDescent="0.25">
      <c r="A4118" s="87">
        <v>800</v>
      </c>
      <c r="B4118" s="9" t="s">
        <v>501</v>
      </c>
      <c r="C4118" s="9" t="s">
        <v>201</v>
      </c>
      <c r="D4118" s="9" t="s">
        <v>418</v>
      </c>
      <c r="E4118" s="11">
        <v>81015000</v>
      </c>
      <c r="F4118" s="84">
        <v>61100</v>
      </c>
      <c r="G4118" s="11" t="s">
        <v>7</v>
      </c>
      <c r="H4118" s="11" t="s">
        <v>19</v>
      </c>
      <c r="I4118" s="11" t="s">
        <v>618</v>
      </c>
      <c r="J4118" s="78">
        <v>5000</v>
      </c>
    </row>
    <row r="4119" spans="1:10" outlineLevel="3" x14ac:dyDescent="0.25">
      <c r="A4119" s="87">
        <v>800</v>
      </c>
      <c r="B4119" s="9" t="s">
        <v>501</v>
      </c>
      <c r="C4119" s="9" t="s">
        <v>201</v>
      </c>
      <c r="D4119" s="9" t="s">
        <v>418</v>
      </c>
      <c r="E4119" s="11">
        <v>81015000</v>
      </c>
      <c r="F4119" s="84">
        <v>61150</v>
      </c>
      <c r="G4119" s="11" t="s">
        <v>7</v>
      </c>
      <c r="H4119" s="11" t="s">
        <v>67</v>
      </c>
      <c r="I4119" s="11" t="s">
        <v>618</v>
      </c>
      <c r="J4119" s="78">
        <v>100</v>
      </c>
    </row>
    <row r="4120" spans="1:10" outlineLevel="3" x14ac:dyDescent="0.25">
      <c r="A4120" s="87">
        <v>800</v>
      </c>
      <c r="B4120" s="9" t="s">
        <v>501</v>
      </c>
      <c r="C4120" s="9" t="s">
        <v>201</v>
      </c>
      <c r="D4120" s="9" t="s">
        <v>418</v>
      </c>
      <c r="E4120" s="11">
        <v>81015000</v>
      </c>
      <c r="F4120" s="84">
        <v>61160</v>
      </c>
      <c r="G4120" s="11" t="s">
        <v>7</v>
      </c>
      <c r="H4120" s="11" t="s">
        <v>21</v>
      </c>
      <c r="I4120" s="11" t="s">
        <v>618</v>
      </c>
      <c r="J4120" s="78">
        <v>26800</v>
      </c>
    </row>
    <row r="4121" spans="1:10" outlineLevel="3" x14ac:dyDescent="0.25">
      <c r="A4121" s="87">
        <v>800</v>
      </c>
      <c r="B4121" s="9" t="s">
        <v>501</v>
      </c>
      <c r="C4121" s="9" t="s">
        <v>201</v>
      </c>
      <c r="D4121" s="9" t="s">
        <v>418</v>
      </c>
      <c r="E4121" s="11">
        <v>81015000</v>
      </c>
      <c r="F4121" s="84">
        <v>61160</v>
      </c>
      <c r="G4121" s="11" t="s">
        <v>419</v>
      </c>
      <c r="H4121" s="11" t="s">
        <v>21</v>
      </c>
      <c r="I4121" s="11" t="s">
        <v>618</v>
      </c>
      <c r="J4121" s="78">
        <v>10000</v>
      </c>
    </row>
    <row r="4122" spans="1:10" outlineLevel="3" x14ac:dyDescent="0.25">
      <c r="A4122" s="87">
        <v>800</v>
      </c>
      <c r="B4122" s="9" t="s">
        <v>501</v>
      </c>
      <c r="C4122" s="9" t="s">
        <v>201</v>
      </c>
      <c r="D4122" s="9" t="s">
        <v>418</v>
      </c>
      <c r="E4122" s="11">
        <v>81015000</v>
      </c>
      <c r="F4122" s="84">
        <v>61350</v>
      </c>
      <c r="G4122" s="11" t="s">
        <v>7</v>
      </c>
      <c r="H4122" s="11" t="s">
        <v>79</v>
      </c>
      <c r="I4122" s="11" t="s">
        <v>618</v>
      </c>
      <c r="J4122" s="78">
        <v>250</v>
      </c>
    </row>
    <row r="4123" spans="1:10" outlineLevel="3" x14ac:dyDescent="0.25">
      <c r="A4123" s="87">
        <v>800</v>
      </c>
      <c r="B4123" s="9" t="s">
        <v>501</v>
      </c>
      <c r="C4123" s="9" t="s">
        <v>201</v>
      </c>
      <c r="D4123" s="9" t="s">
        <v>418</v>
      </c>
      <c r="E4123" s="11">
        <v>81015000</v>
      </c>
      <c r="F4123" s="84">
        <v>61500</v>
      </c>
      <c r="G4123" s="11" t="s">
        <v>7</v>
      </c>
      <c r="H4123" s="11" t="s">
        <v>24</v>
      </c>
      <c r="I4123" s="11" t="s">
        <v>618</v>
      </c>
      <c r="J4123" s="78">
        <v>10000</v>
      </c>
    </row>
    <row r="4124" spans="1:10" outlineLevel="3" x14ac:dyDescent="0.25">
      <c r="A4124" s="87">
        <v>800</v>
      </c>
      <c r="B4124" s="9" t="s">
        <v>501</v>
      </c>
      <c r="C4124" s="9" t="s">
        <v>201</v>
      </c>
      <c r="D4124" s="9" t="s">
        <v>418</v>
      </c>
      <c r="E4124" s="11">
        <v>81015000</v>
      </c>
      <c r="F4124" s="84">
        <v>61910</v>
      </c>
      <c r="G4124" s="11" t="s">
        <v>7</v>
      </c>
      <c r="H4124" s="11" t="s">
        <v>387</v>
      </c>
      <c r="I4124" s="11" t="s">
        <v>618</v>
      </c>
      <c r="J4124" s="78">
        <v>330000</v>
      </c>
    </row>
    <row r="4125" spans="1:10" outlineLevel="3" x14ac:dyDescent="0.25">
      <c r="A4125" s="87">
        <v>800</v>
      </c>
      <c r="B4125" s="9" t="s">
        <v>501</v>
      </c>
      <c r="C4125" s="9" t="s">
        <v>201</v>
      </c>
      <c r="D4125" s="9" t="s">
        <v>418</v>
      </c>
      <c r="E4125" s="11">
        <v>81015000</v>
      </c>
      <c r="F4125" s="84">
        <v>61920</v>
      </c>
      <c r="G4125" s="11" t="s">
        <v>7</v>
      </c>
      <c r="H4125" s="11" t="s">
        <v>388</v>
      </c>
      <c r="I4125" s="11" t="s">
        <v>618</v>
      </c>
      <c r="J4125" s="78">
        <v>50050</v>
      </c>
    </row>
    <row r="4126" spans="1:10" outlineLevel="3" x14ac:dyDescent="0.25">
      <c r="A4126" s="87">
        <v>800</v>
      </c>
      <c r="B4126" s="9" t="s">
        <v>501</v>
      </c>
      <c r="C4126" s="9" t="s">
        <v>201</v>
      </c>
      <c r="D4126" s="9" t="s">
        <v>418</v>
      </c>
      <c r="E4126" s="11">
        <v>81015000</v>
      </c>
      <c r="F4126" s="84">
        <v>61925</v>
      </c>
      <c r="G4126" s="11" t="s">
        <v>7</v>
      </c>
      <c r="H4126" s="11" t="s">
        <v>389</v>
      </c>
      <c r="I4126" s="11" t="s">
        <v>618</v>
      </c>
      <c r="J4126" s="78">
        <v>500</v>
      </c>
    </row>
    <row r="4127" spans="1:10" outlineLevel="3" x14ac:dyDescent="0.25">
      <c r="A4127" s="87">
        <v>800</v>
      </c>
      <c r="B4127" s="9" t="s">
        <v>501</v>
      </c>
      <c r="C4127" s="9" t="s">
        <v>201</v>
      </c>
      <c r="D4127" s="9" t="s">
        <v>418</v>
      </c>
      <c r="E4127" s="11">
        <v>81015000</v>
      </c>
      <c r="F4127" s="84">
        <v>61950</v>
      </c>
      <c r="G4127" s="11" t="s">
        <v>7</v>
      </c>
      <c r="H4127" s="11" t="s">
        <v>390</v>
      </c>
      <c r="I4127" s="11" t="s">
        <v>618</v>
      </c>
      <c r="J4127" s="78">
        <v>849</v>
      </c>
    </row>
    <row r="4128" spans="1:10" outlineLevel="3" x14ac:dyDescent="0.25">
      <c r="A4128" s="87">
        <v>800</v>
      </c>
      <c r="B4128" s="9" t="s">
        <v>501</v>
      </c>
      <c r="C4128" s="9" t="s">
        <v>201</v>
      </c>
      <c r="D4128" s="9" t="s">
        <v>418</v>
      </c>
      <c r="E4128" s="11">
        <v>81015000</v>
      </c>
      <c r="F4128" s="84">
        <v>62100</v>
      </c>
      <c r="G4128" s="11" t="s">
        <v>7</v>
      </c>
      <c r="H4128" s="11" t="s">
        <v>74</v>
      </c>
      <c r="I4128" s="11" t="s">
        <v>618</v>
      </c>
      <c r="J4128" s="78">
        <v>2500</v>
      </c>
    </row>
    <row r="4129" spans="1:10" outlineLevel="3" x14ac:dyDescent="0.25">
      <c r="A4129" s="87">
        <v>800</v>
      </c>
      <c r="B4129" s="9" t="s">
        <v>501</v>
      </c>
      <c r="C4129" s="9" t="s">
        <v>201</v>
      </c>
      <c r="D4129" s="9" t="s">
        <v>418</v>
      </c>
      <c r="E4129" s="11">
        <v>81015000</v>
      </c>
      <c r="F4129" s="84">
        <v>62500</v>
      </c>
      <c r="G4129" s="11" t="s">
        <v>7</v>
      </c>
      <c r="H4129" s="11" t="s">
        <v>61</v>
      </c>
      <c r="I4129" s="11" t="s">
        <v>618</v>
      </c>
      <c r="J4129" s="78">
        <v>250</v>
      </c>
    </row>
    <row r="4130" spans="1:10" outlineLevel="3" x14ac:dyDescent="0.25">
      <c r="A4130" s="87">
        <v>800</v>
      </c>
      <c r="B4130" s="9" t="s">
        <v>501</v>
      </c>
      <c r="C4130" s="9" t="s">
        <v>201</v>
      </c>
      <c r="D4130" s="9" t="s">
        <v>418</v>
      </c>
      <c r="E4130" s="11">
        <v>81015000</v>
      </c>
      <c r="F4130" s="84">
        <v>64110</v>
      </c>
      <c r="G4130" s="11" t="s">
        <v>7</v>
      </c>
      <c r="H4130" s="11" t="s">
        <v>26</v>
      </c>
      <c r="I4130" s="11" t="s">
        <v>618</v>
      </c>
      <c r="J4130" s="78">
        <v>8280</v>
      </c>
    </row>
    <row r="4131" spans="1:10" outlineLevel="3" x14ac:dyDescent="0.25">
      <c r="A4131" s="87">
        <v>800</v>
      </c>
      <c r="B4131" s="9" t="s">
        <v>501</v>
      </c>
      <c r="C4131" s="9" t="s">
        <v>201</v>
      </c>
      <c r="D4131" s="9" t="s">
        <v>418</v>
      </c>
      <c r="E4131" s="11">
        <v>81015000</v>
      </c>
      <c r="F4131" s="84">
        <v>65100</v>
      </c>
      <c r="G4131" s="11" t="s">
        <v>7</v>
      </c>
      <c r="H4131" s="11" t="s">
        <v>46</v>
      </c>
      <c r="I4131" s="11" t="s">
        <v>618</v>
      </c>
      <c r="J4131" s="78">
        <v>18000</v>
      </c>
    </row>
    <row r="4132" spans="1:10" outlineLevel="3" x14ac:dyDescent="0.25">
      <c r="A4132" s="87">
        <v>800</v>
      </c>
      <c r="B4132" s="9" t="s">
        <v>501</v>
      </c>
      <c r="C4132" s="9" t="s">
        <v>201</v>
      </c>
      <c r="D4132" s="9" t="s">
        <v>418</v>
      </c>
      <c r="E4132" s="11">
        <v>81015000</v>
      </c>
      <c r="F4132" s="84">
        <v>65140</v>
      </c>
      <c r="G4132" s="11" t="s">
        <v>7</v>
      </c>
      <c r="H4132" s="11" t="s">
        <v>55</v>
      </c>
      <c r="I4132" s="11" t="s">
        <v>618</v>
      </c>
      <c r="J4132" s="78">
        <v>525200</v>
      </c>
    </row>
    <row r="4133" spans="1:10" outlineLevel="3" x14ac:dyDescent="0.25">
      <c r="A4133" s="87">
        <v>800</v>
      </c>
      <c r="B4133" s="9" t="s">
        <v>501</v>
      </c>
      <c r="C4133" s="9" t="s">
        <v>201</v>
      </c>
      <c r="D4133" s="9" t="s">
        <v>418</v>
      </c>
      <c r="E4133" s="11">
        <v>81015000</v>
      </c>
      <c r="F4133" s="84">
        <v>66100</v>
      </c>
      <c r="G4133" s="11" t="s">
        <v>7</v>
      </c>
      <c r="H4133" s="11" t="s">
        <v>420</v>
      </c>
      <c r="I4133" s="11" t="s">
        <v>618</v>
      </c>
      <c r="J4133" s="78">
        <v>500</v>
      </c>
    </row>
    <row r="4134" spans="1:10" outlineLevel="3" x14ac:dyDescent="0.25">
      <c r="A4134" s="87">
        <v>800</v>
      </c>
      <c r="B4134" s="9" t="s">
        <v>501</v>
      </c>
      <c r="C4134" s="9" t="s">
        <v>201</v>
      </c>
      <c r="D4134" s="9" t="s">
        <v>418</v>
      </c>
      <c r="E4134" s="11">
        <v>81015000</v>
      </c>
      <c r="F4134" s="84">
        <v>66110</v>
      </c>
      <c r="G4134" s="11" t="s">
        <v>7</v>
      </c>
      <c r="H4134" s="11" t="s">
        <v>27</v>
      </c>
      <c r="I4134" s="11" t="s">
        <v>618</v>
      </c>
      <c r="J4134" s="78">
        <v>7500</v>
      </c>
    </row>
    <row r="4135" spans="1:10" outlineLevel="3" x14ac:dyDescent="0.25">
      <c r="A4135" s="87">
        <v>800</v>
      </c>
      <c r="B4135" s="9" t="s">
        <v>501</v>
      </c>
      <c r="C4135" s="9" t="s">
        <v>201</v>
      </c>
      <c r="D4135" s="9" t="s">
        <v>418</v>
      </c>
      <c r="E4135" s="11">
        <v>81015000</v>
      </c>
      <c r="F4135" s="84">
        <v>68100</v>
      </c>
      <c r="G4135" s="11" t="s">
        <v>7</v>
      </c>
      <c r="H4135" s="11" t="s">
        <v>52</v>
      </c>
      <c r="I4135" s="11" t="s">
        <v>618</v>
      </c>
      <c r="J4135" s="78">
        <v>65000</v>
      </c>
    </row>
    <row r="4136" spans="1:10" outlineLevel="3" x14ac:dyDescent="0.25">
      <c r="A4136" s="87">
        <v>800</v>
      </c>
      <c r="B4136" s="9" t="s">
        <v>501</v>
      </c>
      <c r="C4136" s="9" t="s">
        <v>201</v>
      </c>
      <c r="D4136" s="9" t="s">
        <v>418</v>
      </c>
      <c r="E4136" s="11">
        <v>81015000</v>
      </c>
      <c r="F4136" s="84">
        <v>68100</v>
      </c>
      <c r="G4136" s="11" t="s">
        <v>22</v>
      </c>
      <c r="H4136" s="11" t="s">
        <v>52</v>
      </c>
      <c r="I4136" s="11" t="s">
        <v>618</v>
      </c>
      <c r="J4136" s="78">
        <v>10000</v>
      </c>
    </row>
    <row r="4137" spans="1:10" outlineLevel="3" x14ac:dyDescent="0.25">
      <c r="A4137" s="87">
        <v>800</v>
      </c>
      <c r="B4137" s="9" t="s">
        <v>501</v>
      </c>
      <c r="C4137" s="9" t="s">
        <v>201</v>
      </c>
      <c r="D4137" s="9" t="s">
        <v>418</v>
      </c>
      <c r="E4137" s="11">
        <v>81015000</v>
      </c>
      <c r="F4137" s="84">
        <v>68120</v>
      </c>
      <c r="G4137" s="11" t="s">
        <v>7</v>
      </c>
      <c r="H4137" s="11" t="s">
        <v>111</v>
      </c>
      <c r="I4137" s="11" t="s">
        <v>618</v>
      </c>
      <c r="J4137" s="78">
        <v>5000</v>
      </c>
    </row>
    <row r="4138" spans="1:10" outlineLevel="3" x14ac:dyDescent="0.25">
      <c r="A4138" s="87">
        <v>800</v>
      </c>
      <c r="B4138" s="9" t="s">
        <v>501</v>
      </c>
      <c r="C4138" s="9" t="s">
        <v>201</v>
      </c>
      <c r="D4138" s="9" t="s">
        <v>418</v>
      </c>
      <c r="E4138" s="11">
        <v>81015000</v>
      </c>
      <c r="F4138" s="84">
        <v>68140</v>
      </c>
      <c r="G4138" s="11" t="s">
        <v>7</v>
      </c>
      <c r="H4138" s="11" t="s">
        <v>28</v>
      </c>
      <c r="I4138" s="11" t="s">
        <v>618</v>
      </c>
      <c r="J4138" s="78">
        <v>429640</v>
      </c>
    </row>
    <row r="4139" spans="1:10" outlineLevel="3" x14ac:dyDescent="0.25">
      <c r="A4139" s="87">
        <v>800</v>
      </c>
      <c r="B4139" s="9" t="s">
        <v>501</v>
      </c>
      <c r="C4139" s="9" t="s">
        <v>201</v>
      </c>
      <c r="D4139" s="9" t="s">
        <v>418</v>
      </c>
      <c r="E4139" s="11">
        <v>81015000</v>
      </c>
      <c r="F4139" s="84">
        <v>68140</v>
      </c>
      <c r="G4139" s="11" t="s">
        <v>22</v>
      </c>
      <c r="H4139" s="11" t="s">
        <v>28</v>
      </c>
      <c r="I4139" s="11" t="s">
        <v>618</v>
      </c>
      <c r="J4139" s="78">
        <v>37200</v>
      </c>
    </row>
    <row r="4140" spans="1:10" outlineLevel="3" x14ac:dyDescent="0.25">
      <c r="A4140" s="87">
        <v>800</v>
      </c>
      <c r="B4140" s="9" t="s">
        <v>501</v>
      </c>
      <c r="C4140" s="9" t="s">
        <v>201</v>
      </c>
      <c r="D4140" s="9" t="s">
        <v>418</v>
      </c>
      <c r="E4140" s="11">
        <v>81015000</v>
      </c>
      <c r="F4140" s="84">
        <v>68145</v>
      </c>
      <c r="G4140" s="11" t="s">
        <v>7</v>
      </c>
      <c r="H4140" s="11" t="s">
        <v>29</v>
      </c>
      <c r="I4140" s="11" t="s">
        <v>618</v>
      </c>
      <c r="J4140" s="78">
        <v>5000</v>
      </c>
    </row>
    <row r="4141" spans="1:10" outlineLevel="3" x14ac:dyDescent="0.25">
      <c r="A4141" s="87">
        <v>800</v>
      </c>
      <c r="B4141" s="9" t="s">
        <v>501</v>
      </c>
      <c r="C4141" s="9" t="s">
        <v>201</v>
      </c>
      <c r="D4141" s="9" t="s">
        <v>418</v>
      </c>
      <c r="E4141" s="11">
        <v>81015000</v>
      </c>
      <c r="F4141" s="84">
        <v>68160</v>
      </c>
      <c r="G4141" s="11" t="s">
        <v>7</v>
      </c>
      <c r="H4141" s="11" t="s">
        <v>47</v>
      </c>
      <c r="I4141" s="11" t="s">
        <v>618</v>
      </c>
      <c r="J4141" s="78">
        <v>350000</v>
      </c>
    </row>
    <row r="4142" spans="1:10" outlineLevel="3" x14ac:dyDescent="0.25">
      <c r="A4142" s="87">
        <v>800</v>
      </c>
      <c r="B4142" s="9" t="s">
        <v>501</v>
      </c>
      <c r="C4142" s="9" t="s">
        <v>201</v>
      </c>
      <c r="D4142" s="9" t="s">
        <v>418</v>
      </c>
      <c r="E4142" s="11">
        <v>81015000</v>
      </c>
      <c r="F4142" s="84">
        <v>68165</v>
      </c>
      <c r="G4142" s="11" t="s">
        <v>7</v>
      </c>
      <c r="H4142" s="11" t="s">
        <v>30</v>
      </c>
      <c r="I4142" s="11" t="s">
        <v>618</v>
      </c>
      <c r="J4142" s="78">
        <v>627110</v>
      </c>
    </row>
    <row r="4143" spans="1:10" outlineLevel="3" x14ac:dyDescent="0.25">
      <c r="A4143" s="87">
        <v>800</v>
      </c>
      <c r="B4143" s="9" t="s">
        <v>501</v>
      </c>
      <c r="C4143" s="9" t="s">
        <v>201</v>
      </c>
      <c r="D4143" s="9" t="s">
        <v>418</v>
      </c>
      <c r="E4143" s="11">
        <v>81015000</v>
      </c>
      <c r="F4143" s="84">
        <v>68165</v>
      </c>
      <c r="G4143" s="11" t="s">
        <v>421</v>
      </c>
      <c r="H4143" s="11" t="s">
        <v>30</v>
      </c>
      <c r="I4143" s="11" t="s">
        <v>618</v>
      </c>
      <c r="J4143" s="78">
        <v>149900</v>
      </c>
    </row>
    <row r="4144" spans="1:10" outlineLevel="3" x14ac:dyDescent="0.25">
      <c r="A4144" s="87">
        <v>800</v>
      </c>
      <c r="B4144" s="9" t="s">
        <v>501</v>
      </c>
      <c r="C4144" s="9" t="s">
        <v>201</v>
      </c>
      <c r="D4144" s="9" t="s">
        <v>418</v>
      </c>
      <c r="E4144" s="11">
        <v>81015000</v>
      </c>
      <c r="F4144" s="84">
        <v>68165</v>
      </c>
      <c r="G4144" s="11" t="s">
        <v>422</v>
      </c>
      <c r="H4144" s="11" t="s">
        <v>30</v>
      </c>
      <c r="I4144" s="11" t="s">
        <v>618</v>
      </c>
      <c r="J4144" s="78">
        <v>5000</v>
      </c>
    </row>
    <row r="4145" spans="1:10" outlineLevel="3" x14ac:dyDescent="0.25">
      <c r="A4145" s="87">
        <v>800</v>
      </c>
      <c r="B4145" s="9" t="s">
        <v>501</v>
      </c>
      <c r="C4145" s="9" t="s">
        <v>201</v>
      </c>
      <c r="D4145" s="9" t="s">
        <v>418</v>
      </c>
      <c r="E4145" s="11">
        <v>81015000</v>
      </c>
      <c r="F4145" s="84">
        <v>68170</v>
      </c>
      <c r="G4145" s="11" t="s">
        <v>7</v>
      </c>
      <c r="H4145" s="11" t="s">
        <v>62</v>
      </c>
      <c r="I4145" s="11" t="s">
        <v>618</v>
      </c>
      <c r="J4145" s="78">
        <v>17691</v>
      </c>
    </row>
    <row r="4146" spans="1:10" outlineLevel="3" x14ac:dyDescent="0.25">
      <c r="A4146" s="87">
        <v>800</v>
      </c>
      <c r="B4146" s="9" t="s">
        <v>501</v>
      </c>
      <c r="C4146" s="9" t="s">
        <v>201</v>
      </c>
      <c r="D4146" s="9" t="s">
        <v>418</v>
      </c>
      <c r="E4146" s="11">
        <v>81015000</v>
      </c>
      <c r="F4146" s="84">
        <v>68900</v>
      </c>
      <c r="G4146" s="11" t="s">
        <v>7</v>
      </c>
      <c r="H4146" s="11" t="s">
        <v>32</v>
      </c>
      <c r="I4146" s="11" t="s">
        <v>618</v>
      </c>
      <c r="J4146" s="78">
        <v>250</v>
      </c>
    </row>
    <row r="4147" spans="1:10" outlineLevel="3" x14ac:dyDescent="0.25">
      <c r="A4147" s="87">
        <v>800</v>
      </c>
      <c r="B4147" s="9" t="s">
        <v>501</v>
      </c>
      <c r="C4147" s="9" t="s">
        <v>201</v>
      </c>
      <c r="D4147" s="9" t="s">
        <v>418</v>
      </c>
      <c r="E4147" s="11">
        <v>81015000</v>
      </c>
      <c r="F4147" s="84">
        <v>69150</v>
      </c>
      <c r="G4147" s="11" t="s">
        <v>7</v>
      </c>
      <c r="H4147" s="11" t="s">
        <v>33</v>
      </c>
      <c r="I4147" s="11" t="s">
        <v>618</v>
      </c>
      <c r="J4147" s="78">
        <v>1450</v>
      </c>
    </row>
    <row r="4148" spans="1:10" outlineLevel="3" x14ac:dyDescent="0.25">
      <c r="A4148" s="87">
        <v>800</v>
      </c>
      <c r="B4148" s="9" t="s">
        <v>501</v>
      </c>
      <c r="C4148" s="9" t="s">
        <v>201</v>
      </c>
      <c r="D4148" s="9" t="s">
        <v>418</v>
      </c>
      <c r="E4148" s="11">
        <v>81015000</v>
      </c>
      <c r="F4148" s="84">
        <v>69200</v>
      </c>
      <c r="G4148" s="11" t="s">
        <v>7</v>
      </c>
      <c r="H4148" s="11" t="s">
        <v>34</v>
      </c>
      <c r="I4148" s="11" t="s">
        <v>618</v>
      </c>
      <c r="J4148" s="78">
        <v>44937</v>
      </c>
    </row>
    <row r="4149" spans="1:10" outlineLevel="3" x14ac:dyDescent="0.25">
      <c r="A4149" s="87">
        <v>800</v>
      </c>
      <c r="B4149" s="9" t="s">
        <v>501</v>
      </c>
      <c r="C4149" s="9" t="s">
        <v>201</v>
      </c>
      <c r="D4149" s="9" t="s">
        <v>418</v>
      </c>
      <c r="E4149" s="11">
        <v>81015000</v>
      </c>
      <c r="F4149" s="84">
        <v>69200</v>
      </c>
      <c r="G4149" s="11" t="s">
        <v>422</v>
      </c>
      <c r="H4149" s="11" t="s">
        <v>34</v>
      </c>
      <c r="I4149" s="11" t="s">
        <v>618</v>
      </c>
      <c r="J4149" s="78">
        <v>5000</v>
      </c>
    </row>
    <row r="4150" spans="1:10" outlineLevel="3" x14ac:dyDescent="0.25">
      <c r="A4150" s="87">
        <v>800</v>
      </c>
      <c r="B4150" s="9" t="s">
        <v>501</v>
      </c>
      <c r="C4150" s="9" t="s">
        <v>201</v>
      </c>
      <c r="D4150" s="9" t="s">
        <v>418</v>
      </c>
      <c r="E4150" s="11">
        <v>81015000</v>
      </c>
      <c r="F4150" s="84">
        <v>69200</v>
      </c>
      <c r="G4150" s="11" t="s">
        <v>423</v>
      </c>
      <c r="H4150" s="11" t="s">
        <v>34</v>
      </c>
      <c r="I4150" s="11" t="s">
        <v>618</v>
      </c>
      <c r="J4150" s="78">
        <v>2175</v>
      </c>
    </row>
    <row r="4151" spans="1:10" outlineLevel="3" x14ac:dyDescent="0.25">
      <c r="A4151" s="87">
        <v>800</v>
      </c>
      <c r="B4151" s="9" t="s">
        <v>501</v>
      </c>
      <c r="C4151" s="9" t="s">
        <v>201</v>
      </c>
      <c r="D4151" s="9" t="s">
        <v>418</v>
      </c>
      <c r="E4151" s="11">
        <v>81015000</v>
      </c>
      <c r="F4151" s="84">
        <v>69500</v>
      </c>
      <c r="G4151" s="11" t="s">
        <v>7</v>
      </c>
      <c r="H4151" s="11" t="s">
        <v>35</v>
      </c>
      <c r="I4151" s="11" t="s">
        <v>618</v>
      </c>
      <c r="J4151" s="78">
        <v>131926</v>
      </c>
    </row>
    <row r="4152" spans="1:10" outlineLevel="3" x14ac:dyDescent="0.25">
      <c r="A4152" s="87">
        <v>800</v>
      </c>
      <c r="B4152" s="9" t="s">
        <v>501</v>
      </c>
      <c r="C4152" s="9" t="s">
        <v>201</v>
      </c>
      <c r="D4152" s="9" t="s">
        <v>418</v>
      </c>
      <c r="E4152" s="11">
        <v>81015000</v>
      </c>
      <c r="F4152" s="84">
        <v>69500</v>
      </c>
      <c r="G4152" s="11" t="s">
        <v>422</v>
      </c>
      <c r="H4152" s="11" t="s">
        <v>35</v>
      </c>
      <c r="I4152" s="11" t="s">
        <v>618</v>
      </c>
      <c r="J4152" s="78">
        <v>1500</v>
      </c>
    </row>
    <row r="4153" spans="1:10" outlineLevel="3" x14ac:dyDescent="0.25">
      <c r="A4153" s="87">
        <v>800</v>
      </c>
      <c r="B4153" s="9" t="s">
        <v>501</v>
      </c>
      <c r="C4153" s="9" t="s">
        <v>201</v>
      </c>
      <c r="D4153" s="9" t="s">
        <v>418</v>
      </c>
      <c r="E4153" s="11">
        <v>81015000</v>
      </c>
      <c r="F4153" s="84">
        <v>69550</v>
      </c>
      <c r="G4153" s="11" t="s">
        <v>7</v>
      </c>
      <c r="H4153" s="11" t="s">
        <v>36</v>
      </c>
      <c r="I4153" s="11" t="s">
        <v>618</v>
      </c>
      <c r="J4153" s="78">
        <v>47775</v>
      </c>
    </row>
    <row r="4154" spans="1:10" outlineLevel="3" x14ac:dyDescent="0.25">
      <c r="A4154" s="87">
        <v>800</v>
      </c>
      <c r="B4154" s="9" t="s">
        <v>501</v>
      </c>
      <c r="C4154" s="9" t="s">
        <v>201</v>
      </c>
      <c r="D4154" s="9" t="s">
        <v>418</v>
      </c>
      <c r="E4154" s="11">
        <v>81015000</v>
      </c>
      <c r="F4154" s="84">
        <v>76800</v>
      </c>
      <c r="G4154" s="11" t="s">
        <v>7</v>
      </c>
      <c r="H4154" s="11" t="s">
        <v>37</v>
      </c>
      <c r="I4154" s="11" t="s">
        <v>618</v>
      </c>
      <c r="J4154" s="78">
        <v>816</v>
      </c>
    </row>
    <row r="4155" spans="1:10" outlineLevel="3" x14ac:dyDescent="0.25">
      <c r="A4155" s="87">
        <v>800</v>
      </c>
      <c r="B4155" s="9" t="s">
        <v>501</v>
      </c>
      <c r="C4155" s="9" t="s">
        <v>201</v>
      </c>
      <c r="D4155" s="9" t="s">
        <v>418</v>
      </c>
      <c r="E4155" s="11">
        <v>81015000</v>
      </c>
      <c r="F4155" s="84">
        <v>77140</v>
      </c>
      <c r="G4155" s="11" t="s">
        <v>7</v>
      </c>
      <c r="H4155" s="11" t="s">
        <v>38</v>
      </c>
      <c r="I4155" s="11" t="s">
        <v>618</v>
      </c>
      <c r="J4155" s="78">
        <v>750</v>
      </c>
    </row>
    <row r="4156" spans="1:10" outlineLevel="3" x14ac:dyDescent="0.25">
      <c r="A4156" s="87">
        <v>800</v>
      </c>
      <c r="B4156" s="9" t="s">
        <v>501</v>
      </c>
      <c r="C4156" s="9" t="s">
        <v>201</v>
      </c>
      <c r="D4156" s="9" t="s">
        <v>418</v>
      </c>
      <c r="E4156" s="11">
        <v>81015000</v>
      </c>
      <c r="F4156" s="84">
        <v>77900</v>
      </c>
      <c r="G4156" s="11" t="s">
        <v>7</v>
      </c>
      <c r="H4156" s="11" t="s">
        <v>424</v>
      </c>
      <c r="I4156" s="11" t="s">
        <v>618</v>
      </c>
      <c r="J4156" s="78">
        <v>750</v>
      </c>
    </row>
    <row r="4157" spans="1:10" outlineLevel="3" x14ac:dyDescent="0.25">
      <c r="A4157" s="87">
        <v>800</v>
      </c>
      <c r="B4157" s="9" t="s">
        <v>501</v>
      </c>
      <c r="C4157" s="9" t="s">
        <v>504</v>
      </c>
      <c r="D4157" s="9" t="s">
        <v>226</v>
      </c>
      <c r="E4157" s="11">
        <v>89999000</v>
      </c>
      <c r="F4157" s="84">
        <v>68990</v>
      </c>
      <c r="G4157" s="11" t="s">
        <v>7</v>
      </c>
      <c r="H4157" s="11" t="s">
        <v>70</v>
      </c>
      <c r="I4157" s="11" t="s">
        <v>618</v>
      </c>
      <c r="J4157" s="78">
        <v>1000000</v>
      </c>
    </row>
    <row r="4158" spans="1:10" outlineLevel="3" x14ac:dyDescent="0.25">
      <c r="A4158" s="87">
        <v>800</v>
      </c>
      <c r="B4158" s="9" t="s">
        <v>501</v>
      </c>
      <c r="C4158" s="9" t="s">
        <v>504</v>
      </c>
      <c r="D4158" s="9" t="s">
        <v>226</v>
      </c>
      <c r="E4158" s="11">
        <v>89999000</v>
      </c>
      <c r="F4158" s="84">
        <v>68990</v>
      </c>
      <c r="G4158" s="11" t="s">
        <v>414</v>
      </c>
      <c r="H4158" s="11" t="s">
        <v>70</v>
      </c>
      <c r="I4158" s="11" t="s">
        <v>618</v>
      </c>
      <c r="J4158" s="78">
        <v>1327414</v>
      </c>
    </row>
    <row r="4159" spans="1:10" outlineLevel="3" x14ac:dyDescent="0.25">
      <c r="A4159" s="87">
        <v>800</v>
      </c>
      <c r="B4159" s="9" t="s">
        <v>501</v>
      </c>
      <c r="C4159" s="9" t="s">
        <v>504</v>
      </c>
      <c r="D4159" s="9" t="s">
        <v>226</v>
      </c>
      <c r="E4159" s="11">
        <v>89999000</v>
      </c>
      <c r="F4159" s="84">
        <v>68990</v>
      </c>
      <c r="G4159" s="11" t="s">
        <v>425</v>
      </c>
      <c r="H4159" s="11" t="s">
        <v>70</v>
      </c>
      <c r="I4159" s="11" t="s">
        <v>618</v>
      </c>
      <c r="J4159" s="78">
        <v>300000</v>
      </c>
    </row>
    <row r="4160" spans="1:10" outlineLevel="3" x14ac:dyDescent="0.25">
      <c r="A4160" s="87">
        <v>800</v>
      </c>
      <c r="B4160" s="9" t="s">
        <v>501</v>
      </c>
      <c r="C4160" s="9" t="s">
        <v>504</v>
      </c>
      <c r="D4160" s="9" t="s">
        <v>226</v>
      </c>
      <c r="E4160" s="11">
        <v>89999000</v>
      </c>
      <c r="F4160" s="84">
        <v>68990</v>
      </c>
      <c r="G4160" s="11" t="s">
        <v>680</v>
      </c>
      <c r="H4160" s="11" t="s">
        <v>70</v>
      </c>
      <c r="I4160" s="11" t="s">
        <v>618</v>
      </c>
      <c r="J4160" s="78">
        <v>500000</v>
      </c>
    </row>
    <row r="4161" spans="1:10" outlineLevel="3" x14ac:dyDescent="0.25">
      <c r="A4161" s="87">
        <v>800</v>
      </c>
      <c r="B4161" s="9" t="s">
        <v>501</v>
      </c>
      <c r="C4161" s="9" t="s">
        <v>504</v>
      </c>
      <c r="D4161" s="9" t="s">
        <v>226</v>
      </c>
      <c r="E4161" s="11">
        <v>89999000</v>
      </c>
      <c r="F4161" s="84">
        <v>68990</v>
      </c>
      <c r="G4161" s="11" t="s">
        <v>426</v>
      </c>
      <c r="H4161" s="11" t="s">
        <v>70</v>
      </c>
      <c r="I4161" s="11" t="s">
        <v>618</v>
      </c>
      <c r="J4161" s="78">
        <v>40000</v>
      </c>
    </row>
    <row r="4162" spans="1:10" outlineLevel="3" x14ac:dyDescent="0.25">
      <c r="A4162" s="87">
        <v>800</v>
      </c>
      <c r="B4162" s="9" t="s">
        <v>501</v>
      </c>
      <c r="C4162" s="9" t="s">
        <v>504</v>
      </c>
      <c r="D4162" s="9" t="s">
        <v>226</v>
      </c>
      <c r="E4162" s="11">
        <v>89999000</v>
      </c>
      <c r="F4162" s="84">
        <v>68990</v>
      </c>
      <c r="G4162" s="11" t="s">
        <v>415</v>
      </c>
      <c r="H4162" s="11" t="s">
        <v>70</v>
      </c>
      <c r="I4162" s="11" t="s">
        <v>618</v>
      </c>
      <c r="J4162" s="78">
        <v>1761086</v>
      </c>
    </row>
    <row r="4163" spans="1:10" outlineLevel="3" x14ac:dyDescent="0.25">
      <c r="A4163" s="87">
        <v>800</v>
      </c>
      <c r="B4163" s="9" t="s">
        <v>501</v>
      </c>
      <c r="C4163" s="9" t="s">
        <v>504</v>
      </c>
      <c r="D4163" s="9" t="s">
        <v>226</v>
      </c>
      <c r="E4163" s="11">
        <v>89999000</v>
      </c>
      <c r="F4163" s="84">
        <v>68990</v>
      </c>
      <c r="G4163" s="11" t="s">
        <v>427</v>
      </c>
      <c r="H4163" s="11" t="s">
        <v>70</v>
      </c>
      <c r="I4163" s="11" t="s">
        <v>618</v>
      </c>
      <c r="J4163" s="78">
        <v>18600</v>
      </c>
    </row>
    <row r="4164" spans="1:10" outlineLevel="3" x14ac:dyDescent="0.25">
      <c r="A4164" s="87">
        <v>800</v>
      </c>
      <c r="B4164" s="9" t="s">
        <v>501</v>
      </c>
      <c r="C4164" s="9" t="s">
        <v>504</v>
      </c>
      <c r="D4164" s="9" t="s">
        <v>226</v>
      </c>
      <c r="E4164" s="11">
        <v>89999000</v>
      </c>
      <c r="F4164" s="84">
        <v>68990</v>
      </c>
      <c r="G4164" s="11" t="s">
        <v>561</v>
      </c>
      <c r="H4164" s="11" t="s">
        <v>70</v>
      </c>
      <c r="I4164" s="11" t="s">
        <v>618</v>
      </c>
      <c r="J4164" s="78">
        <v>30000</v>
      </c>
    </row>
    <row r="4165" spans="1:10" outlineLevel="3" x14ac:dyDescent="0.25">
      <c r="A4165" s="87">
        <v>800</v>
      </c>
      <c r="B4165" s="9" t="s">
        <v>501</v>
      </c>
      <c r="C4165" s="9" t="s">
        <v>504</v>
      </c>
      <c r="D4165" s="9" t="s">
        <v>226</v>
      </c>
      <c r="E4165" s="11">
        <v>89999000</v>
      </c>
      <c r="F4165" s="84">
        <v>68990</v>
      </c>
      <c r="G4165" s="11" t="s">
        <v>484</v>
      </c>
      <c r="H4165" s="11" t="s">
        <v>70</v>
      </c>
      <c r="I4165" s="11" t="s">
        <v>618</v>
      </c>
      <c r="J4165" s="78">
        <v>13600</v>
      </c>
    </row>
    <row r="4166" spans="1:10" outlineLevel="3" x14ac:dyDescent="0.25">
      <c r="A4166" s="87">
        <v>800</v>
      </c>
      <c r="B4166" s="9" t="s">
        <v>501</v>
      </c>
      <c r="C4166" s="9" t="s">
        <v>504</v>
      </c>
      <c r="D4166" s="9" t="s">
        <v>226</v>
      </c>
      <c r="E4166" s="11">
        <v>89999000</v>
      </c>
      <c r="F4166" s="84">
        <v>68990</v>
      </c>
      <c r="G4166" s="11" t="s">
        <v>562</v>
      </c>
      <c r="H4166" s="11" t="s">
        <v>70</v>
      </c>
      <c r="I4166" s="11" t="s">
        <v>618</v>
      </c>
      <c r="J4166" s="78">
        <v>1995750</v>
      </c>
    </row>
    <row r="4167" spans="1:10" outlineLevel="3" x14ac:dyDescent="0.25">
      <c r="A4167" s="87">
        <v>800</v>
      </c>
      <c r="B4167" s="9" t="s">
        <v>501</v>
      </c>
      <c r="C4167" s="9" t="s">
        <v>504</v>
      </c>
      <c r="D4167" s="9" t="s">
        <v>226</v>
      </c>
      <c r="E4167" s="11">
        <v>89999000</v>
      </c>
      <c r="F4167" s="84">
        <v>68990</v>
      </c>
      <c r="G4167" s="11" t="s">
        <v>682</v>
      </c>
      <c r="H4167" s="11" t="s">
        <v>70</v>
      </c>
      <c r="I4167" s="11" t="s">
        <v>618</v>
      </c>
      <c r="J4167" s="78">
        <v>2350000</v>
      </c>
    </row>
    <row r="4168" spans="1:10" outlineLevel="3" x14ac:dyDescent="0.25">
      <c r="A4168" s="87">
        <v>800</v>
      </c>
      <c r="B4168" s="9" t="s">
        <v>501</v>
      </c>
      <c r="C4168" s="9" t="s">
        <v>504</v>
      </c>
      <c r="D4168" s="9" t="s">
        <v>226</v>
      </c>
      <c r="E4168" s="11">
        <v>89999000</v>
      </c>
      <c r="F4168" s="84">
        <v>68990</v>
      </c>
      <c r="G4168" s="11" t="s">
        <v>683</v>
      </c>
      <c r="H4168" s="11" t="s">
        <v>70</v>
      </c>
      <c r="I4168" s="11" t="s">
        <v>618</v>
      </c>
      <c r="J4168" s="78">
        <v>50000</v>
      </c>
    </row>
    <row r="4169" spans="1:10" outlineLevel="3" x14ac:dyDescent="0.25">
      <c r="A4169" s="87">
        <v>800</v>
      </c>
      <c r="B4169" s="9" t="s">
        <v>501</v>
      </c>
      <c r="C4169" s="9" t="s">
        <v>504</v>
      </c>
      <c r="D4169" s="9" t="s">
        <v>226</v>
      </c>
      <c r="E4169" s="11">
        <v>89999000</v>
      </c>
      <c r="F4169" s="84">
        <v>68990</v>
      </c>
      <c r="G4169" s="11" t="s">
        <v>563</v>
      </c>
      <c r="H4169" s="11" t="s">
        <v>70</v>
      </c>
      <c r="I4169" s="11" t="s">
        <v>618</v>
      </c>
      <c r="J4169" s="78">
        <v>132613</v>
      </c>
    </row>
    <row r="4170" spans="1:10" outlineLevel="3" x14ac:dyDescent="0.25">
      <c r="A4170" s="87">
        <v>800</v>
      </c>
      <c r="B4170" s="9" t="s">
        <v>501</v>
      </c>
      <c r="C4170" s="9" t="s">
        <v>504</v>
      </c>
      <c r="D4170" s="9" t="s">
        <v>226</v>
      </c>
      <c r="E4170" s="11">
        <v>89999000</v>
      </c>
      <c r="F4170" s="84">
        <v>68990</v>
      </c>
      <c r="G4170" s="11" t="s">
        <v>564</v>
      </c>
      <c r="H4170" s="11" t="s">
        <v>70</v>
      </c>
      <c r="I4170" s="11" t="s">
        <v>618</v>
      </c>
      <c r="J4170" s="78">
        <v>33000</v>
      </c>
    </row>
    <row r="4171" spans="1:10" outlineLevel="3" x14ac:dyDescent="0.25">
      <c r="A4171" s="87">
        <v>800</v>
      </c>
      <c r="B4171" s="9" t="s">
        <v>501</v>
      </c>
      <c r="C4171" s="9" t="s">
        <v>504</v>
      </c>
      <c r="D4171" s="9" t="s">
        <v>226</v>
      </c>
      <c r="E4171" s="11">
        <v>89999000</v>
      </c>
      <c r="F4171" s="84">
        <v>68990</v>
      </c>
      <c r="G4171" s="11" t="s">
        <v>565</v>
      </c>
      <c r="H4171" s="11" t="s">
        <v>70</v>
      </c>
      <c r="I4171" s="11" t="s">
        <v>618</v>
      </c>
      <c r="J4171" s="78">
        <v>30000</v>
      </c>
    </row>
    <row r="4172" spans="1:10" outlineLevel="3" x14ac:dyDescent="0.25">
      <c r="A4172" s="87">
        <v>800</v>
      </c>
      <c r="B4172" s="9" t="s">
        <v>501</v>
      </c>
      <c r="C4172" s="9" t="s">
        <v>504</v>
      </c>
      <c r="D4172" s="9" t="s">
        <v>226</v>
      </c>
      <c r="E4172" s="11">
        <v>89999000</v>
      </c>
      <c r="F4172" s="84">
        <v>68990</v>
      </c>
      <c r="G4172" s="11" t="s">
        <v>684</v>
      </c>
      <c r="H4172" s="11" t="s">
        <v>70</v>
      </c>
      <c r="I4172" s="11" t="s">
        <v>618</v>
      </c>
      <c r="J4172" s="78">
        <v>10000</v>
      </c>
    </row>
    <row r="4173" spans="1:10" outlineLevel="3" x14ac:dyDescent="0.25">
      <c r="A4173" s="87">
        <v>800</v>
      </c>
      <c r="B4173" s="9" t="s">
        <v>501</v>
      </c>
      <c r="C4173" s="9" t="s">
        <v>504</v>
      </c>
      <c r="D4173" s="9" t="s">
        <v>226</v>
      </c>
      <c r="E4173" s="11">
        <v>89999000</v>
      </c>
      <c r="F4173" s="84">
        <v>68990</v>
      </c>
      <c r="G4173" s="11" t="s">
        <v>685</v>
      </c>
      <c r="H4173" s="11" t="s">
        <v>70</v>
      </c>
      <c r="I4173" s="11" t="s">
        <v>618</v>
      </c>
      <c r="J4173" s="78">
        <v>12000</v>
      </c>
    </row>
    <row r="4174" spans="1:10" outlineLevel="3" x14ac:dyDescent="0.25">
      <c r="A4174" s="87">
        <v>800</v>
      </c>
      <c r="B4174" s="9" t="s">
        <v>501</v>
      </c>
      <c r="C4174" s="9" t="s">
        <v>504</v>
      </c>
      <c r="D4174" s="9" t="s">
        <v>226</v>
      </c>
      <c r="E4174" s="11">
        <v>89999000</v>
      </c>
      <c r="F4174" s="84">
        <v>68990</v>
      </c>
      <c r="G4174" s="11" t="s">
        <v>718</v>
      </c>
      <c r="H4174" s="11" t="s">
        <v>70</v>
      </c>
      <c r="I4174" s="11" t="s">
        <v>618</v>
      </c>
      <c r="J4174" s="78">
        <v>105000</v>
      </c>
    </row>
    <row r="4175" spans="1:10" outlineLevel="3" x14ac:dyDescent="0.25">
      <c r="A4175" s="87">
        <v>800</v>
      </c>
      <c r="B4175" s="9" t="s">
        <v>501</v>
      </c>
      <c r="C4175" s="9" t="s">
        <v>504</v>
      </c>
      <c r="D4175" s="9" t="s">
        <v>226</v>
      </c>
      <c r="E4175" s="11">
        <v>89999000</v>
      </c>
      <c r="F4175" s="84">
        <v>68990</v>
      </c>
      <c r="G4175" s="11" t="s">
        <v>923</v>
      </c>
      <c r="H4175" s="11" t="s">
        <v>70</v>
      </c>
      <c r="I4175" s="11" t="s">
        <v>618</v>
      </c>
      <c r="J4175" s="78">
        <v>510000</v>
      </c>
    </row>
    <row r="4176" spans="1:10" outlineLevel="3" x14ac:dyDescent="0.25">
      <c r="A4176" s="87">
        <v>800</v>
      </c>
      <c r="B4176" s="9" t="s">
        <v>501</v>
      </c>
      <c r="C4176" s="9" t="s">
        <v>504</v>
      </c>
      <c r="D4176" s="9" t="s">
        <v>226</v>
      </c>
      <c r="E4176" s="11">
        <v>89999000</v>
      </c>
      <c r="F4176" s="84">
        <v>68990</v>
      </c>
      <c r="G4176" s="11" t="s">
        <v>924</v>
      </c>
      <c r="H4176" s="11" t="s">
        <v>70</v>
      </c>
      <c r="I4176" s="11" t="s">
        <v>618</v>
      </c>
      <c r="J4176" s="78">
        <v>3000000</v>
      </c>
    </row>
    <row r="4177" spans="1:10" outlineLevel="3" x14ac:dyDescent="0.25">
      <c r="A4177" s="87">
        <v>800</v>
      </c>
      <c r="B4177" s="9" t="s">
        <v>501</v>
      </c>
      <c r="C4177" s="9" t="s">
        <v>504</v>
      </c>
      <c r="D4177" s="9" t="s">
        <v>226</v>
      </c>
      <c r="E4177" s="11">
        <v>89999000</v>
      </c>
      <c r="F4177" s="84">
        <v>68990</v>
      </c>
      <c r="G4177" s="11" t="s">
        <v>717</v>
      </c>
      <c r="H4177" s="11" t="s">
        <v>70</v>
      </c>
      <c r="I4177" s="11" t="s">
        <v>618</v>
      </c>
      <c r="J4177" s="78">
        <v>150000</v>
      </c>
    </row>
    <row r="4178" spans="1:10" outlineLevel="3" x14ac:dyDescent="0.25">
      <c r="A4178" s="87">
        <v>800</v>
      </c>
      <c r="B4178" s="9" t="s">
        <v>501</v>
      </c>
      <c r="C4178" s="9" t="s">
        <v>504</v>
      </c>
      <c r="D4178" s="9" t="s">
        <v>226</v>
      </c>
      <c r="E4178" s="11">
        <v>89999000</v>
      </c>
      <c r="F4178" s="84">
        <v>68990</v>
      </c>
      <c r="G4178" s="11" t="s">
        <v>716</v>
      </c>
      <c r="H4178" s="11" t="s">
        <v>70</v>
      </c>
      <c r="I4178" s="11" t="s">
        <v>618</v>
      </c>
      <c r="J4178" s="78">
        <v>50700</v>
      </c>
    </row>
    <row r="4179" spans="1:10" outlineLevel="3" x14ac:dyDescent="0.25">
      <c r="A4179" s="87">
        <v>800</v>
      </c>
      <c r="B4179" s="9" t="s">
        <v>501</v>
      </c>
      <c r="C4179" s="9" t="s">
        <v>504</v>
      </c>
      <c r="D4179" s="9" t="s">
        <v>226</v>
      </c>
      <c r="E4179" s="11">
        <v>89999000</v>
      </c>
      <c r="F4179" s="84">
        <v>68990</v>
      </c>
      <c r="G4179" s="11" t="s">
        <v>925</v>
      </c>
      <c r="H4179" s="11" t="s">
        <v>70</v>
      </c>
      <c r="I4179" s="11" t="s">
        <v>618</v>
      </c>
      <c r="J4179" s="78">
        <v>610000</v>
      </c>
    </row>
    <row r="4180" spans="1:10" outlineLevel="3" x14ac:dyDescent="0.25">
      <c r="A4180" s="87">
        <v>800</v>
      </c>
      <c r="B4180" s="9" t="s">
        <v>501</v>
      </c>
      <c r="C4180" s="9" t="s">
        <v>504</v>
      </c>
      <c r="D4180" s="9" t="s">
        <v>226</v>
      </c>
      <c r="E4180" s="11">
        <v>89999000</v>
      </c>
      <c r="F4180" s="84">
        <v>68990</v>
      </c>
      <c r="G4180" s="11" t="s">
        <v>926</v>
      </c>
      <c r="H4180" s="11" t="s">
        <v>70</v>
      </c>
      <c r="I4180" s="11" t="s">
        <v>618</v>
      </c>
      <c r="J4180" s="78">
        <v>840000</v>
      </c>
    </row>
    <row r="4181" spans="1:10" outlineLevel="3" x14ac:dyDescent="0.25">
      <c r="A4181" s="87">
        <v>800</v>
      </c>
      <c r="B4181" s="9" t="s">
        <v>501</v>
      </c>
      <c r="C4181" s="9" t="s">
        <v>504</v>
      </c>
      <c r="D4181" s="9" t="s">
        <v>226</v>
      </c>
      <c r="E4181" s="11">
        <v>89999000</v>
      </c>
      <c r="F4181" s="84">
        <v>68990</v>
      </c>
      <c r="G4181" s="11" t="s">
        <v>927</v>
      </c>
      <c r="H4181" s="11" t="s">
        <v>70</v>
      </c>
      <c r="I4181" s="11" t="s">
        <v>618</v>
      </c>
      <c r="J4181" s="78">
        <v>144000</v>
      </c>
    </row>
    <row r="4182" spans="1:10" outlineLevel="3" x14ac:dyDescent="0.25">
      <c r="A4182" s="87">
        <v>800</v>
      </c>
      <c r="B4182" s="9" t="s">
        <v>501</v>
      </c>
      <c r="C4182" s="9" t="s">
        <v>504</v>
      </c>
      <c r="D4182" s="9" t="s">
        <v>226</v>
      </c>
      <c r="E4182" s="11">
        <v>89999000</v>
      </c>
      <c r="F4182" s="84">
        <v>68990</v>
      </c>
      <c r="G4182" s="11" t="s">
        <v>928</v>
      </c>
      <c r="H4182" s="11" t="s">
        <v>70</v>
      </c>
      <c r="I4182" s="11" t="s">
        <v>618</v>
      </c>
      <c r="J4182" s="78">
        <v>60000</v>
      </c>
    </row>
    <row r="4183" spans="1:10" outlineLevel="3" x14ac:dyDescent="0.25">
      <c r="A4183" s="87">
        <v>800</v>
      </c>
      <c r="B4183" s="9" t="s">
        <v>501</v>
      </c>
      <c r="C4183" s="9" t="s">
        <v>504</v>
      </c>
      <c r="D4183" s="9" t="s">
        <v>226</v>
      </c>
      <c r="E4183" s="11">
        <v>89999000</v>
      </c>
      <c r="F4183" s="84">
        <v>68990</v>
      </c>
      <c r="G4183" s="11" t="s">
        <v>929</v>
      </c>
      <c r="H4183" s="11" t="s">
        <v>70</v>
      </c>
      <c r="I4183" s="11" t="s">
        <v>618</v>
      </c>
      <c r="J4183" s="78">
        <v>22500</v>
      </c>
    </row>
    <row r="4184" spans="1:10" outlineLevel="3" x14ac:dyDescent="0.25">
      <c r="A4184" s="87">
        <v>800</v>
      </c>
      <c r="B4184" s="9" t="s">
        <v>501</v>
      </c>
      <c r="C4184" s="9" t="s">
        <v>504</v>
      </c>
      <c r="D4184" s="9" t="s">
        <v>226</v>
      </c>
      <c r="E4184" s="11">
        <v>89999000</v>
      </c>
      <c r="F4184" s="84">
        <v>68990</v>
      </c>
      <c r="G4184" s="11" t="s">
        <v>930</v>
      </c>
      <c r="H4184" s="11" t="s">
        <v>70</v>
      </c>
      <c r="I4184" s="11" t="s">
        <v>618</v>
      </c>
      <c r="J4184" s="78">
        <v>26000</v>
      </c>
    </row>
    <row r="4185" spans="1:10" outlineLevel="3" x14ac:dyDescent="0.25">
      <c r="A4185" s="87">
        <v>800</v>
      </c>
      <c r="B4185" s="9" t="s">
        <v>501</v>
      </c>
      <c r="C4185" s="9" t="s">
        <v>504</v>
      </c>
      <c r="D4185" s="9" t="s">
        <v>226</v>
      </c>
      <c r="E4185" s="11">
        <v>89999000</v>
      </c>
      <c r="F4185" s="84">
        <v>68990</v>
      </c>
      <c r="G4185" s="11" t="s">
        <v>931</v>
      </c>
      <c r="H4185" s="11" t="s">
        <v>70</v>
      </c>
      <c r="I4185" s="11" t="s">
        <v>618</v>
      </c>
      <c r="J4185" s="78">
        <v>75000</v>
      </c>
    </row>
    <row r="4186" spans="1:10" outlineLevel="3" x14ac:dyDescent="0.25">
      <c r="A4186" s="87">
        <v>800</v>
      </c>
      <c r="B4186" s="9" t="s">
        <v>501</v>
      </c>
      <c r="C4186" s="9" t="s">
        <v>504</v>
      </c>
      <c r="D4186" s="9" t="s">
        <v>226</v>
      </c>
      <c r="E4186" s="11">
        <v>89999000</v>
      </c>
      <c r="F4186" s="84">
        <v>68990</v>
      </c>
      <c r="G4186" s="11" t="s">
        <v>932</v>
      </c>
      <c r="H4186" s="11" t="s">
        <v>70</v>
      </c>
      <c r="I4186" s="11" t="s">
        <v>618</v>
      </c>
      <c r="J4186" s="78">
        <v>94500</v>
      </c>
    </row>
    <row r="4187" spans="1:10" outlineLevel="3" x14ac:dyDescent="0.25">
      <c r="A4187" s="87">
        <v>800</v>
      </c>
      <c r="B4187" s="9" t="s">
        <v>501</v>
      </c>
      <c r="C4187" s="9" t="s">
        <v>504</v>
      </c>
      <c r="D4187" s="9" t="s">
        <v>226</v>
      </c>
      <c r="E4187" s="11">
        <v>89999000</v>
      </c>
      <c r="F4187" s="84">
        <v>68990</v>
      </c>
      <c r="G4187" s="11" t="s">
        <v>933</v>
      </c>
      <c r="H4187" s="11" t="s">
        <v>70</v>
      </c>
      <c r="I4187" s="11" t="s">
        <v>618</v>
      </c>
      <c r="J4187" s="78">
        <v>25000</v>
      </c>
    </row>
    <row r="4188" spans="1:10" outlineLevel="3" x14ac:dyDescent="0.25">
      <c r="A4188" s="87">
        <v>800</v>
      </c>
      <c r="B4188" s="9" t="s">
        <v>501</v>
      </c>
      <c r="C4188" s="9" t="s">
        <v>504</v>
      </c>
      <c r="D4188" s="9" t="s">
        <v>226</v>
      </c>
      <c r="E4188" s="11">
        <v>89999000</v>
      </c>
      <c r="F4188" s="84">
        <v>78100</v>
      </c>
      <c r="G4188" s="11" t="s">
        <v>7</v>
      </c>
      <c r="H4188" s="11" t="s">
        <v>185</v>
      </c>
      <c r="I4188" s="11" t="s">
        <v>618</v>
      </c>
      <c r="J4188" s="78">
        <v>2700000</v>
      </c>
    </row>
    <row r="4189" spans="1:10" outlineLevel="3" x14ac:dyDescent="0.25">
      <c r="A4189" s="87">
        <v>800</v>
      </c>
      <c r="B4189" s="9" t="s">
        <v>501</v>
      </c>
      <c r="C4189" s="9" t="s">
        <v>504</v>
      </c>
      <c r="D4189" s="9" t="s">
        <v>226</v>
      </c>
      <c r="E4189" s="11">
        <v>89999000</v>
      </c>
      <c r="F4189" s="84">
        <v>78200</v>
      </c>
      <c r="G4189" s="11" t="s">
        <v>7</v>
      </c>
      <c r="H4189" s="11" t="s">
        <v>183</v>
      </c>
      <c r="I4189" s="11" t="s">
        <v>618</v>
      </c>
      <c r="J4189" s="78">
        <v>863700</v>
      </c>
    </row>
    <row r="4190" spans="1:10" outlineLevel="3" x14ac:dyDescent="0.25">
      <c r="A4190" s="87">
        <v>800</v>
      </c>
      <c r="B4190" s="9" t="s">
        <v>501</v>
      </c>
      <c r="C4190" s="9" t="s">
        <v>504</v>
      </c>
      <c r="D4190" s="9" t="s">
        <v>226</v>
      </c>
      <c r="E4190" s="11">
        <v>89999000</v>
      </c>
      <c r="F4190" s="84">
        <v>78400</v>
      </c>
      <c r="G4190" s="11" t="s">
        <v>7</v>
      </c>
      <c r="H4190" s="11" t="s">
        <v>184</v>
      </c>
      <c r="I4190" s="11" t="s">
        <v>618</v>
      </c>
      <c r="J4190" s="78">
        <v>1500</v>
      </c>
    </row>
    <row r="4191" spans="1:10" outlineLevel="3" x14ac:dyDescent="0.25">
      <c r="A4191" s="87">
        <v>800</v>
      </c>
      <c r="B4191" s="9" t="s">
        <v>501</v>
      </c>
      <c r="C4191" s="9" t="s">
        <v>504</v>
      </c>
      <c r="D4191" s="9" t="s">
        <v>226</v>
      </c>
      <c r="E4191" s="11">
        <v>89999000</v>
      </c>
      <c r="F4191" s="84">
        <v>79200</v>
      </c>
      <c r="G4191" s="11" t="s">
        <v>7</v>
      </c>
      <c r="H4191" s="11" t="s">
        <v>617</v>
      </c>
      <c r="I4191" s="11" t="s">
        <v>618</v>
      </c>
      <c r="J4191" s="78">
        <v>5500000</v>
      </c>
    </row>
    <row r="4192" spans="1:10" outlineLevel="3" x14ac:dyDescent="0.25">
      <c r="A4192" s="87">
        <v>800</v>
      </c>
      <c r="B4192" s="9" t="s">
        <v>501</v>
      </c>
      <c r="C4192" s="9" t="s">
        <v>504</v>
      </c>
      <c r="D4192" s="9" t="s">
        <v>226</v>
      </c>
      <c r="E4192" s="11">
        <v>89999000</v>
      </c>
      <c r="F4192" s="84">
        <v>80100</v>
      </c>
      <c r="G4192" s="11" t="s">
        <v>7</v>
      </c>
      <c r="H4192" s="11" t="s">
        <v>160</v>
      </c>
      <c r="I4192" s="11" t="s">
        <v>618</v>
      </c>
      <c r="J4192" s="78">
        <v>405800</v>
      </c>
    </row>
    <row r="4193" spans="1:10" outlineLevel="3" x14ac:dyDescent="0.25">
      <c r="A4193" s="87">
        <v>800</v>
      </c>
      <c r="B4193" s="9" t="s">
        <v>501</v>
      </c>
      <c r="C4193" s="9" t="s">
        <v>504</v>
      </c>
      <c r="D4193" s="9" t="s">
        <v>226</v>
      </c>
      <c r="E4193" s="11">
        <v>89999000</v>
      </c>
      <c r="F4193" s="84">
        <v>80225</v>
      </c>
      <c r="G4193" s="11" t="s">
        <v>7</v>
      </c>
      <c r="H4193" s="11" t="s">
        <v>416</v>
      </c>
      <c r="I4193" s="11" t="s">
        <v>618</v>
      </c>
      <c r="J4193" s="78">
        <v>1342637</v>
      </c>
    </row>
    <row r="4194" spans="1:10" outlineLevel="3" x14ac:dyDescent="0.25">
      <c r="A4194" s="87">
        <v>800</v>
      </c>
      <c r="B4194" s="9" t="s">
        <v>501</v>
      </c>
      <c r="C4194" s="9" t="s">
        <v>504</v>
      </c>
      <c r="D4194" s="9" t="s">
        <v>226</v>
      </c>
      <c r="E4194" s="11">
        <v>89999000</v>
      </c>
      <c r="F4194" s="84">
        <v>80400</v>
      </c>
      <c r="G4194" s="11" t="s">
        <v>7</v>
      </c>
      <c r="H4194" s="11" t="s">
        <v>165</v>
      </c>
      <c r="I4194" s="11" t="s">
        <v>618</v>
      </c>
      <c r="J4194" s="78">
        <v>220924</v>
      </c>
    </row>
    <row r="4195" spans="1:10" outlineLevel="2" x14ac:dyDescent="0.25">
      <c r="A4195" s="90" t="s">
        <v>428</v>
      </c>
      <c r="B4195" s="9"/>
      <c r="C4195" s="9"/>
      <c r="D4195" s="9"/>
      <c r="F4195" s="84"/>
      <c r="J4195" s="78">
        <f>SUBTOTAL(9,J4108:J4194)</f>
        <v>31694565</v>
      </c>
    </row>
    <row r="4196" spans="1:10" outlineLevel="3" x14ac:dyDescent="0.25">
      <c r="A4196" s="87">
        <v>850</v>
      </c>
      <c r="B4196" s="9" t="s">
        <v>429</v>
      </c>
      <c r="C4196" s="9" t="s">
        <v>503</v>
      </c>
      <c r="D4196" s="9" t="s">
        <v>205</v>
      </c>
      <c r="E4196" s="11">
        <v>87510850</v>
      </c>
      <c r="F4196" s="84">
        <v>78900</v>
      </c>
      <c r="G4196" s="11" t="s">
        <v>7</v>
      </c>
      <c r="H4196" s="11" t="s">
        <v>60</v>
      </c>
      <c r="I4196" s="11" t="s">
        <v>618</v>
      </c>
      <c r="J4196" s="78">
        <v>1000</v>
      </c>
    </row>
    <row r="4197" spans="1:10" outlineLevel="2" x14ac:dyDescent="0.25">
      <c r="A4197" s="90" t="s">
        <v>431</v>
      </c>
      <c r="B4197" s="9"/>
      <c r="C4197" s="9"/>
      <c r="D4197" s="9"/>
      <c r="F4197" s="84"/>
      <c r="J4197" s="78">
        <f>SUBTOTAL(9,J4196:J4196)</f>
        <v>1000</v>
      </c>
    </row>
    <row r="4198" spans="1:10" outlineLevel="1" x14ac:dyDescent="0.25">
      <c r="A4198" s="87"/>
      <c r="B4198" s="9"/>
      <c r="C4198" s="9"/>
      <c r="D4198" s="9"/>
      <c r="F4198" s="84"/>
      <c r="I4198" s="13" t="s">
        <v>939</v>
      </c>
      <c r="J4198" s="78">
        <f>SUBTOTAL(9,J2:J4196)</f>
        <v>902464179</v>
      </c>
    </row>
    <row r="4199" spans="1:10" outlineLevel="3" x14ac:dyDescent="0.25">
      <c r="A4199" s="84">
        <v>100</v>
      </c>
      <c r="B4199" s="9" t="s">
        <v>485</v>
      </c>
      <c r="C4199" s="9" t="s">
        <v>201</v>
      </c>
      <c r="D4199" s="9" t="s">
        <v>548</v>
      </c>
      <c r="E4199" s="11">
        <v>11011000</v>
      </c>
      <c r="F4199" s="84">
        <v>41000</v>
      </c>
      <c r="G4199" s="11" t="s">
        <v>7</v>
      </c>
      <c r="H4199" s="11" t="s">
        <v>693</v>
      </c>
      <c r="I4199" s="11" t="s">
        <v>619</v>
      </c>
      <c r="J4199" s="79">
        <v>-10000</v>
      </c>
    </row>
    <row r="4200" spans="1:10" outlineLevel="3" x14ac:dyDescent="0.25">
      <c r="A4200" s="84">
        <v>100</v>
      </c>
      <c r="B4200" s="9" t="s">
        <v>485</v>
      </c>
      <c r="C4200" s="9" t="s">
        <v>201</v>
      </c>
      <c r="D4200" s="9" t="s">
        <v>548</v>
      </c>
      <c r="E4200" s="11">
        <v>11011000</v>
      </c>
      <c r="F4200" s="84">
        <v>46000</v>
      </c>
      <c r="G4200" s="11" t="s">
        <v>7</v>
      </c>
      <c r="H4200" s="11" t="s">
        <v>264</v>
      </c>
      <c r="I4200" s="11" t="s">
        <v>619</v>
      </c>
      <c r="J4200" s="79">
        <v>-3000</v>
      </c>
    </row>
    <row r="4201" spans="1:10" outlineLevel="3" x14ac:dyDescent="0.25">
      <c r="A4201" s="84">
        <v>100</v>
      </c>
      <c r="B4201" s="9" t="s">
        <v>485</v>
      </c>
      <c r="C4201" s="9" t="s">
        <v>201</v>
      </c>
      <c r="D4201" s="9" t="s">
        <v>548</v>
      </c>
      <c r="E4201" s="11">
        <v>11011000</v>
      </c>
      <c r="F4201" s="84">
        <v>46020</v>
      </c>
      <c r="G4201" s="11" t="s">
        <v>7</v>
      </c>
      <c r="H4201" s="11" t="s">
        <v>266</v>
      </c>
      <c r="I4201" s="11" t="s">
        <v>619</v>
      </c>
      <c r="J4201" s="79">
        <v>-3599</v>
      </c>
    </row>
    <row r="4202" spans="1:10" outlineLevel="3" x14ac:dyDescent="0.25">
      <c r="A4202" s="84">
        <v>100</v>
      </c>
      <c r="B4202" s="9" t="s">
        <v>485</v>
      </c>
      <c r="C4202" s="9" t="s">
        <v>201</v>
      </c>
      <c r="D4202" s="9" t="s">
        <v>548</v>
      </c>
      <c r="E4202" s="11">
        <v>11011000</v>
      </c>
      <c r="F4202" s="84">
        <v>49100</v>
      </c>
      <c r="G4202" s="11" t="s">
        <v>42</v>
      </c>
      <c r="H4202" s="11" t="s">
        <v>261</v>
      </c>
      <c r="I4202" s="11" t="s">
        <v>619</v>
      </c>
      <c r="J4202" s="79">
        <v>-1500</v>
      </c>
    </row>
    <row r="4203" spans="1:10" outlineLevel="3" x14ac:dyDescent="0.25">
      <c r="A4203" s="87">
        <v>100</v>
      </c>
      <c r="B4203" s="9" t="s">
        <v>485</v>
      </c>
      <c r="C4203" s="9" t="s">
        <v>201</v>
      </c>
      <c r="D4203" s="9" t="s">
        <v>505</v>
      </c>
      <c r="E4203" s="11">
        <v>11012000</v>
      </c>
      <c r="F4203" s="84">
        <v>41450</v>
      </c>
      <c r="G4203" s="11" t="s">
        <v>7</v>
      </c>
      <c r="H4203" s="11" t="s">
        <v>278</v>
      </c>
      <c r="I4203" s="11" t="s">
        <v>619</v>
      </c>
      <c r="J4203" s="79">
        <v>-100074</v>
      </c>
    </row>
    <row r="4204" spans="1:10" outlineLevel="3" x14ac:dyDescent="0.25">
      <c r="A4204" s="87">
        <v>100</v>
      </c>
      <c r="B4204" s="9" t="s">
        <v>485</v>
      </c>
      <c r="C4204" s="9" t="s">
        <v>201</v>
      </c>
      <c r="D4204" s="9" t="s">
        <v>505</v>
      </c>
      <c r="E4204" s="11">
        <v>11012000</v>
      </c>
      <c r="F4204" s="84">
        <v>43100</v>
      </c>
      <c r="G4204" s="11" t="s">
        <v>7</v>
      </c>
      <c r="H4204" s="11" t="s">
        <v>274</v>
      </c>
      <c r="I4204" s="11" t="s">
        <v>619</v>
      </c>
      <c r="J4204" s="79">
        <v>-8400</v>
      </c>
    </row>
    <row r="4205" spans="1:10" outlineLevel="3" x14ac:dyDescent="0.25">
      <c r="A4205" s="87">
        <v>100</v>
      </c>
      <c r="B4205" s="9" t="s">
        <v>485</v>
      </c>
      <c r="C4205" s="9" t="s">
        <v>374</v>
      </c>
      <c r="D4205" s="9" t="s">
        <v>549</v>
      </c>
      <c r="E4205" s="11">
        <v>12022000</v>
      </c>
      <c r="F4205" s="84">
        <v>40110</v>
      </c>
      <c r="G4205" s="11" t="s">
        <v>7</v>
      </c>
      <c r="H4205" s="11" t="s">
        <v>316</v>
      </c>
      <c r="I4205" s="11" t="s">
        <v>619</v>
      </c>
      <c r="J4205" s="79">
        <v>-124059744</v>
      </c>
    </row>
    <row r="4206" spans="1:10" outlineLevel="3" x14ac:dyDescent="0.25">
      <c r="A4206" s="87">
        <v>100</v>
      </c>
      <c r="B4206" s="9" t="s">
        <v>485</v>
      </c>
      <c r="C4206" s="9" t="s">
        <v>374</v>
      </c>
      <c r="D4206" s="9" t="s">
        <v>549</v>
      </c>
      <c r="E4206" s="11">
        <v>12022000</v>
      </c>
      <c r="F4206" s="84">
        <v>40160</v>
      </c>
      <c r="G4206" s="11" t="s">
        <v>7</v>
      </c>
      <c r="H4206" s="11" t="s">
        <v>304</v>
      </c>
      <c r="I4206" s="11" t="s">
        <v>619</v>
      </c>
      <c r="J4206" s="79">
        <v>-538129</v>
      </c>
    </row>
    <row r="4207" spans="1:10" outlineLevel="3" x14ac:dyDescent="0.25">
      <c r="A4207" s="87">
        <v>100</v>
      </c>
      <c r="B4207" s="9" t="s">
        <v>485</v>
      </c>
      <c r="C4207" s="9" t="s">
        <v>374</v>
      </c>
      <c r="D4207" s="9" t="s">
        <v>549</v>
      </c>
      <c r="E4207" s="11">
        <v>12022000</v>
      </c>
      <c r="F4207" s="84">
        <v>40165</v>
      </c>
      <c r="G4207" s="11" t="s">
        <v>7</v>
      </c>
      <c r="H4207" s="11" t="s">
        <v>391</v>
      </c>
      <c r="I4207" s="11" t="s">
        <v>619</v>
      </c>
      <c r="J4207" s="79">
        <v>-578750</v>
      </c>
    </row>
    <row r="4208" spans="1:10" outlineLevel="3" x14ac:dyDescent="0.25">
      <c r="A4208" s="87">
        <v>100</v>
      </c>
      <c r="B4208" s="9" t="s">
        <v>485</v>
      </c>
      <c r="C4208" s="9" t="s">
        <v>374</v>
      </c>
      <c r="D4208" s="9" t="s">
        <v>549</v>
      </c>
      <c r="E4208" s="11">
        <v>12022000</v>
      </c>
      <c r="F4208" s="84">
        <v>40168</v>
      </c>
      <c r="G4208" s="11" t="s">
        <v>7</v>
      </c>
      <c r="H4208" s="11" t="s">
        <v>295</v>
      </c>
      <c r="I4208" s="11" t="s">
        <v>619</v>
      </c>
      <c r="J4208" s="79">
        <v>-100000</v>
      </c>
    </row>
    <row r="4209" spans="1:10" outlineLevel="3" x14ac:dyDescent="0.25">
      <c r="A4209" s="87">
        <v>100</v>
      </c>
      <c r="B4209" s="9" t="s">
        <v>485</v>
      </c>
      <c r="C4209" s="9" t="s">
        <v>374</v>
      </c>
      <c r="D4209" s="9" t="s">
        <v>549</v>
      </c>
      <c r="E4209" s="11">
        <v>12022000</v>
      </c>
      <c r="F4209" s="84">
        <v>40200</v>
      </c>
      <c r="G4209" s="11" t="s">
        <v>7</v>
      </c>
      <c r="H4209" s="11" t="s">
        <v>315</v>
      </c>
      <c r="I4209" s="11" t="s">
        <v>619</v>
      </c>
      <c r="J4209" s="79">
        <v>-68816612</v>
      </c>
    </row>
    <row r="4210" spans="1:10" outlineLevel="3" x14ac:dyDescent="0.25">
      <c r="A4210" s="87">
        <v>100</v>
      </c>
      <c r="B4210" s="9" t="s">
        <v>485</v>
      </c>
      <c r="C4210" s="9" t="s">
        <v>374</v>
      </c>
      <c r="D4210" s="9" t="s">
        <v>549</v>
      </c>
      <c r="E4210" s="11">
        <v>12022000</v>
      </c>
      <c r="F4210" s="84">
        <v>40210</v>
      </c>
      <c r="G4210" s="11" t="s">
        <v>7</v>
      </c>
      <c r="H4210" s="11" t="s">
        <v>392</v>
      </c>
      <c r="I4210" s="11" t="s">
        <v>619</v>
      </c>
      <c r="J4210" s="79">
        <v>990855</v>
      </c>
    </row>
    <row r="4211" spans="1:10" outlineLevel="3" x14ac:dyDescent="0.25">
      <c r="A4211" s="87">
        <v>100</v>
      </c>
      <c r="B4211" s="9" t="s">
        <v>485</v>
      </c>
      <c r="C4211" s="9" t="s">
        <v>374</v>
      </c>
      <c r="D4211" s="9" t="s">
        <v>549</v>
      </c>
      <c r="E4211" s="11">
        <v>12022000</v>
      </c>
      <c r="F4211" s="84">
        <v>40250</v>
      </c>
      <c r="G4211" s="11" t="s">
        <v>7</v>
      </c>
      <c r="H4211" s="11" t="s">
        <v>306</v>
      </c>
      <c r="I4211" s="11" t="s">
        <v>619</v>
      </c>
      <c r="J4211" s="79">
        <v>-1312772</v>
      </c>
    </row>
    <row r="4212" spans="1:10" outlineLevel="3" x14ac:dyDescent="0.25">
      <c r="A4212" s="87">
        <v>100</v>
      </c>
      <c r="B4212" s="9" t="s">
        <v>485</v>
      </c>
      <c r="C4212" s="9" t="s">
        <v>374</v>
      </c>
      <c r="D4212" s="9" t="s">
        <v>549</v>
      </c>
      <c r="E4212" s="11">
        <v>12022000</v>
      </c>
      <c r="F4212" s="84">
        <v>40310</v>
      </c>
      <c r="G4212" s="11" t="s">
        <v>7</v>
      </c>
      <c r="H4212" s="11" t="s">
        <v>313</v>
      </c>
      <c r="I4212" s="11" t="s">
        <v>619</v>
      </c>
      <c r="J4212" s="78">
        <v>-9528750</v>
      </c>
    </row>
    <row r="4213" spans="1:10" outlineLevel="3" x14ac:dyDescent="0.25">
      <c r="A4213" s="87">
        <v>100</v>
      </c>
      <c r="B4213" s="9" t="s">
        <v>485</v>
      </c>
      <c r="C4213" s="9" t="s">
        <v>374</v>
      </c>
      <c r="D4213" s="9" t="s">
        <v>549</v>
      </c>
      <c r="E4213" s="11">
        <v>12022000</v>
      </c>
      <c r="F4213" s="84">
        <v>40320</v>
      </c>
      <c r="G4213" s="11" t="s">
        <v>7</v>
      </c>
      <c r="H4213" s="11" t="s">
        <v>303</v>
      </c>
      <c r="I4213" s="11" t="s">
        <v>619</v>
      </c>
      <c r="J4213" s="78">
        <v>-223200</v>
      </c>
    </row>
    <row r="4214" spans="1:10" outlineLevel="3" x14ac:dyDescent="0.25">
      <c r="A4214" s="87">
        <v>100</v>
      </c>
      <c r="B4214" s="9" t="s">
        <v>485</v>
      </c>
      <c r="C4214" s="9" t="s">
        <v>374</v>
      </c>
      <c r="D4214" s="9" t="s">
        <v>549</v>
      </c>
      <c r="E4214" s="11">
        <v>12022000</v>
      </c>
      <c r="F4214" s="84">
        <v>40330</v>
      </c>
      <c r="G4214" s="11" t="s">
        <v>7</v>
      </c>
      <c r="H4214" s="11" t="s">
        <v>311</v>
      </c>
      <c r="I4214" s="11" t="s">
        <v>619</v>
      </c>
      <c r="J4214" s="78">
        <v>-273600</v>
      </c>
    </row>
    <row r="4215" spans="1:10" outlineLevel="3" x14ac:dyDescent="0.25">
      <c r="A4215" s="87">
        <v>100</v>
      </c>
      <c r="B4215" s="9" t="s">
        <v>485</v>
      </c>
      <c r="C4215" s="9" t="s">
        <v>374</v>
      </c>
      <c r="D4215" s="9" t="s">
        <v>549</v>
      </c>
      <c r="E4215" s="11">
        <v>12022000</v>
      </c>
      <c r="F4215" s="84">
        <v>40340</v>
      </c>
      <c r="G4215" s="11" t="s">
        <v>7</v>
      </c>
      <c r="H4215" s="11" t="s">
        <v>308</v>
      </c>
      <c r="I4215" s="11" t="s">
        <v>619</v>
      </c>
      <c r="J4215" s="78">
        <v>-2275950</v>
      </c>
    </row>
    <row r="4216" spans="1:10" outlineLevel="3" x14ac:dyDescent="0.25">
      <c r="A4216" s="87">
        <v>100</v>
      </c>
      <c r="B4216" s="9" t="s">
        <v>485</v>
      </c>
      <c r="C4216" s="9" t="s">
        <v>374</v>
      </c>
      <c r="D4216" s="9" t="s">
        <v>549</v>
      </c>
      <c r="E4216" s="11">
        <v>12022000</v>
      </c>
      <c r="F4216" s="84">
        <v>40500</v>
      </c>
      <c r="G4216" s="11" t="s">
        <v>7</v>
      </c>
      <c r="H4216" s="11" t="s">
        <v>282</v>
      </c>
      <c r="I4216" s="11" t="s">
        <v>619</v>
      </c>
      <c r="J4216" s="78">
        <v>-20000</v>
      </c>
    </row>
    <row r="4217" spans="1:10" outlineLevel="3" x14ac:dyDescent="0.25">
      <c r="A4217" s="87">
        <v>100</v>
      </c>
      <c r="B4217" s="9" t="s">
        <v>485</v>
      </c>
      <c r="C4217" s="9" t="s">
        <v>206</v>
      </c>
      <c r="D4217" s="9" t="s">
        <v>510</v>
      </c>
      <c r="E4217" s="11">
        <v>12223000</v>
      </c>
      <c r="F4217" s="84">
        <v>44000</v>
      </c>
      <c r="G4217" s="11" t="s">
        <v>7</v>
      </c>
      <c r="H4217" s="11" t="s">
        <v>310</v>
      </c>
      <c r="I4217" s="11" t="s">
        <v>619</v>
      </c>
      <c r="J4217" s="79">
        <v>-1509816</v>
      </c>
    </row>
    <row r="4218" spans="1:10" outlineLevel="3" x14ac:dyDescent="0.25">
      <c r="A4218" s="87">
        <v>100</v>
      </c>
      <c r="B4218" s="9" t="s">
        <v>485</v>
      </c>
      <c r="C4218" s="9" t="s">
        <v>206</v>
      </c>
      <c r="D4218" s="9" t="s">
        <v>510</v>
      </c>
      <c r="E4218" s="11">
        <v>12223000</v>
      </c>
      <c r="F4218" s="84">
        <v>44030</v>
      </c>
      <c r="G4218" s="11" t="s">
        <v>7</v>
      </c>
      <c r="H4218" s="11" t="s">
        <v>280</v>
      </c>
      <c r="I4218" s="11" t="s">
        <v>619</v>
      </c>
      <c r="J4218" s="79">
        <v>-23000</v>
      </c>
    </row>
    <row r="4219" spans="1:10" outlineLevel="3" x14ac:dyDescent="0.25">
      <c r="A4219" s="87">
        <v>100</v>
      </c>
      <c r="B4219" s="9" t="s">
        <v>485</v>
      </c>
      <c r="C4219" s="9" t="s">
        <v>206</v>
      </c>
      <c r="D4219" s="9" t="s">
        <v>510</v>
      </c>
      <c r="E4219" s="11">
        <v>12223000</v>
      </c>
      <c r="F4219" s="84">
        <v>44040</v>
      </c>
      <c r="G4219" s="11" t="s">
        <v>7</v>
      </c>
      <c r="H4219" s="11" t="s">
        <v>279</v>
      </c>
      <c r="I4219" s="11" t="s">
        <v>619</v>
      </c>
      <c r="J4219" s="79">
        <v>-23109</v>
      </c>
    </row>
    <row r="4220" spans="1:10" outlineLevel="3" x14ac:dyDescent="0.25">
      <c r="A4220" s="87">
        <v>100</v>
      </c>
      <c r="B4220" s="9" t="s">
        <v>485</v>
      </c>
      <c r="C4220" s="9" t="s">
        <v>206</v>
      </c>
      <c r="D4220" s="9" t="s">
        <v>510</v>
      </c>
      <c r="E4220" s="11">
        <v>12223000</v>
      </c>
      <c r="F4220" s="84">
        <v>44050</v>
      </c>
      <c r="G4220" s="11" t="s">
        <v>7</v>
      </c>
      <c r="H4220" s="11" t="s">
        <v>276</v>
      </c>
      <c r="I4220" s="11" t="s">
        <v>619</v>
      </c>
      <c r="J4220" s="79">
        <v>-10000</v>
      </c>
    </row>
    <row r="4221" spans="1:10" outlineLevel="3" x14ac:dyDescent="0.25">
      <c r="A4221" s="87">
        <v>100</v>
      </c>
      <c r="B4221" s="9" t="s">
        <v>485</v>
      </c>
      <c r="C4221" s="9" t="s">
        <v>206</v>
      </c>
      <c r="D4221" s="9" t="s">
        <v>510</v>
      </c>
      <c r="E4221" s="11">
        <v>12223000</v>
      </c>
      <c r="F4221" s="84">
        <v>44075</v>
      </c>
      <c r="G4221" s="11" t="s">
        <v>7</v>
      </c>
      <c r="H4221" s="11" t="s">
        <v>393</v>
      </c>
      <c r="I4221" s="11" t="s">
        <v>619</v>
      </c>
      <c r="J4221" s="79">
        <v>-4179</v>
      </c>
    </row>
    <row r="4222" spans="1:10" outlineLevel="3" x14ac:dyDescent="0.25">
      <c r="A4222" s="87">
        <v>100</v>
      </c>
      <c r="B4222" s="9" t="s">
        <v>485</v>
      </c>
      <c r="C4222" s="9" t="s">
        <v>206</v>
      </c>
      <c r="D4222" s="9" t="s">
        <v>510</v>
      </c>
      <c r="E4222" s="11">
        <v>12223000</v>
      </c>
      <c r="F4222" s="84">
        <v>44080</v>
      </c>
      <c r="G4222" s="11" t="s">
        <v>7</v>
      </c>
      <c r="H4222" s="11" t="s">
        <v>290</v>
      </c>
      <c r="I4222" s="11" t="s">
        <v>619</v>
      </c>
      <c r="J4222" s="78">
        <v>-68010</v>
      </c>
    </row>
    <row r="4223" spans="1:10" outlineLevel="3" x14ac:dyDescent="0.25">
      <c r="A4223" s="77">
        <v>100</v>
      </c>
      <c r="B4223" s="11" t="s">
        <v>485</v>
      </c>
      <c r="C4223" s="11" t="s">
        <v>209</v>
      </c>
      <c r="D4223" s="11" t="s">
        <v>511</v>
      </c>
      <c r="E4223" s="11">
        <v>13031315</v>
      </c>
      <c r="F4223" s="84">
        <v>41250</v>
      </c>
      <c r="G4223" s="11" t="s">
        <v>7</v>
      </c>
      <c r="H4223" s="11" t="s">
        <v>302</v>
      </c>
      <c r="I4223" s="11" t="s">
        <v>619</v>
      </c>
      <c r="J4223" s="78">
        <v>-1076962</v>
      </c>
    </row>
    <row r="4224" spans="1:10" outlineLevel="3" x14ac:dyDescent="0.25">
      <c r="A4224" s="77">
        <v>100</v>
      </c>
      <c r="B4224" s="11" t="s">
        <v>485</v>
      </c>
      <c r="C4224" s="11" t="s">
        <v>209</v>
      </c>
      <c r="D4224" s="11" t="s">
        <v>511</v>
      </c>
      <c r="E4224" s="11">
        <v>13031315</v>
      </c>
      <c r="F4224" s="84">
        <v>43100</v>
      </c>
      <c r="G4224" s="11" t="s">
        <v>7</v>
      </c>
      <c r="H4224" s="11" t="s">
        <v>274</v>
      </c>
      <c r="I4224" s="11" t="s">
        <v>619</v>
      </c>
      <c r="J4224" s="78">
        <v>-10800</v>
      </c>
    </row>
    <row r="4225" spans="1:10" outlineLevel="3" x14ac:dyDescent="0.25">
      <c r="A4225" s="77">
        <v>100</v>
      </c>
      <c r="B4225" s="11" t="s">
        <v>485</v>
      </c>
      <c r="C4225" s="11" t="s">
        <v>209</v>
      </c>
      <c r="D4225" s="11" t="s">
        <v>511</v>
      </c>
      <c r="E4225" s="11">
        <v>13031315</v>
      </c>
      <c r="F4225" s="84">
        <v>43105</v>
      </c>
      <c r="G4225" s="11" t="s">
        <v>7</v>
      </c>
      <c r="H4225" s="11" t="s">
        <v>272</v>
      </c>
      <c r="I4225" s="11" t="s">
        <v>619</v>
      </c>
      <c r="J4225" s="78">
        <v>-16800</v>
      </c>
    </row>
    <row r="4226" spans="1:10" outlineLevel="3" x14ac:dyDescent="0.25">
      <c r="A4226" s="77">
        <v>100</v>
      </c>
      <c r="B4226" s="11" t="s">
        <v>485</v>
      </c>
      <c r="C4226" s="11" t="s">
        <v>209</v>
      </c>
      <c r="D4226" s="11" t="s">
        <v>511</v>
      </c>
      <c r="E4226" s="11">
        <v>13031317</v>
      </c>
      <c r="F4226" s="84">
        <v>42000</v>
      </c>
      <c r="G4226" s="11" t="s">
        <v>7</v>
      </c>
      <c r="H4226" s="11" t="s">
        <v>285</v>
      </c>
      <c r="I4226" s="11" t="s">
        <v>619</v>
      </c>
      <c r="J4226" s="78">
        <v>-25000</v>
      </c>
    </row>
    <row r="4227" spans="1:10" outlineLevel="3" x14ac:dyDescent="0.25">
      <c r="A4227" s="77">
        <v>100</v>
      </c>
      <c r="B4227" s="11" t="s">
        <v>485</v>
      </c>
      <c r="C4227" s="11" t="s">
        <v>209</v>
      </c>
      <c r="D4227" s="11" t="s">
        <v>511</v>
      </c>
      <c r="E4227" s="11">
        <v>13031318</v>
      </c>
      <c r="F4227" s="84">
        <v>42000</v>
      </c>
      <c r="G4227" s="11" t="s">
        <v>7</v>
      </c>
      <c r="H4227" s="11" t="s">
        <v>285</v>
      </c>
      <c r="I4227" s="11" t="s">
        <v>619</v>
      </c>
      <c r="J4227" s="78">
        <v>-65000</v>
      </c>
    </row>
    <row r="4228" spans="1:10" outlineLevel="3" x14ac:dyDescent="0.25">
      <c r="A4228" s="77">
        <v>100</v>
      </c>
      <c r="B4228" s="11" t="s">
        <v>485</v>
      </c>
      <c r="C4228" s="11" t="s">
        <v>209</v>
      </c>
      <c r="D4228" s="11" t="s">
        <v>511</v>
      </c>
      <c r="E4228" s="11">
        <v>13031319</v>
      </c>
      <c r="F4228" s="84">
        <v>42200</v>
      </c>
      <c r="G4228" s="11" t="s">
        <v>7</v>
      </c>
      <c r="H4228" s="11" t="s">
        <v>286</v>
      </c>
      <c r="I4228" s="11" t="s">
        <v>619</v>
      </c>
      <c r="J4228" s="78">
        <v>-40000</v>
      </c>
    </row>
    <row r="4229" spans="1:10" outlineLevel="3" x14ac:dyDescent="0.25">
      <c r="A4229" s="77">
        <v>100</v>
      </c>
      <c r="B4229" s="11" t="s">
        <v>485</v>
      </c>
      <c r="C4229" s="11" t="s">
        <v>209</v>
      </c>
      <c r="D4229" s="11" t="s">
        <v>511</v>
      </c>
      <c r="E4229" s="11">
        <v>13031319</v>
      </c>
      <c r="F4229" s="84">
        <v>43110</v>
      </c>
      <c r="G4229" s="11" t="s">
        <v>7</v>
      </c>
      <c r="H4229" s="11" t="s">
        <v>275</v>
      </c>
      <c r="I4229" s="11" t="s">
        <v>619</v>
      </c>
      <c r="J4229" s="78">
        <v>-20000</v>
      </c>
    </row>
    <row r="4230" spans="1:10" outlineLevel="3" x14ac:dyDescent="0.25">
      <c r="A4230" s="77">
        <v>100</v>
      </c>
      <c r="B4230" s="11" t="s">
        <v>485</v>
      </c>
      <c r="C4230" s="11" t="s">
        <v>209</v>
      </c>
      <c r="D4230" s="11" t="s">
        <v>512</v>
      </c>
      <c r="E4230" s="11">
        <v>13032321</v>
      </c>
      <c r="F4230" s="84">
        <v>46000</v>
      </c>
      <c r="G4230" s="11" t="s">
        <v>7</v>
      </c>
      <c r="H4230" s="11" t="s">
        <v>264</v>
      </c>
      <c r="I4230" s="11" t="s">
        <v>619</v>
      </c>
      <c r="J4230" s="78">
        <v>-1010</v>
      </c>
    </row>
    <row r="4231" spans="1:10" outlineLevel="3" x14ac:dyDescent="0.25">
      <c r="A4231" s="77">
        <v>100</v>
      </c>
      <c r="B4231" s="11" t="s">
        <v>485</v>
      </c>
      <c r="C4231" s="11" t="s">
        <v>209</v>
      </c>
      <c r="D4231" s="11" t="s">
        <v>512</v>
      </c>
      <c r="E4231" s="11">
        <v>13032321</v>
      </c>
      <c r="F4231" s="84">
        <v>49000</v>
      </c>
      <c r="G4231" s="11" t="s">
        <v>7</v>
      </c>
      <c r="H4231" s="11" t="s">
        <v>262</v>
      </c>
      <c r="I4231" s="11" t="s">
        <v>619</v>
      </c>
      <c r="J4231" s="78">
        <v>-10000</v>
      </c>
    </row>
    <row r="4232" spans="1:10" outlineLevel="3" x14ac:dyDescent="0.25">
      <c r="A4232" s="77">
        <v>100</v>
      </c>
      <c r="B4232" s="11" t="s">
        <v>485</v>
      </c>
      <c r="C4232" s="11" t="s">
        <v>209</v>
      </c>
      <c r="D4232" s="11" t="s">
        <v>512</v>
      </c>
      <c r="E4232" s="11">
        <v>13032322</v>
      </c>
      <c r="F4232" s="84">
        <v>46000</v>
      </c>
      <c r="G4232" s="11" t="s">
        <v>87</v>
      </c>
      <c r="H4232" s="11" t="s">
        <v>264</v>
      </c>
      <c r="I4232" s="11" t="s">
        <v>619</v>
      </c>
      <c r="J4232" s="78">
        <v>-7537</v>
      </c>
    </row>
    <row r="4233" spans="1:10" outlineLevel="3" x14ac:dyDescent="0.25">
      <c r="A4233" s="77">
        <v>100</v>
      </c>
      <c r="B4233" s="77" t="s">
        <v>485</v>
      </c>
      <c r="C4233" s="77" t="s">
        <v>209</v>
      </c>
      <c r="D4233" s="77" t="s">
        <v>512</v>
      </c>
      <c r="E4233" s="11">
        <v>13033332</v>
      </c>
      <c r="F4233" s="84">
        <v>42400</v>
      </c>
      <c r="G4233" s="11" t="s">
        <v>7</v>
      </c>
      <c r="H4233" s="11" t="s">
        <v>309</v>
      </c>
      <c r="I4233" s="11" t="s">
        <v>619</v>
      </c>
      <c r="J4233" s="78">
        <v>-2407338</v>
      </c>
    </row>
    <row r="4234" spans="1:10" outlineLevel="3" x14ac:dyDescent="0.25">
      <c r="A4234" s="87">
        <v>100</v>
      </c>
      <c r="B4234" s="9" t="s">
        <v>485</v>
      </c>
      <c r="C4234" s="9" t="s">
        <v>209</v>
      </c>
      <c r="D4234" s="9" t="s">
        <v>513</v>
      </c>
      <c r="E4234" s="11">
        <v>13033336</v>
      </c>
      <c r="F4234" s="84">
        <v>42200</v>
      </c>
      <c r="G4234" s="11" t="s">
        <v>7</v>
      </c>
      <c r="H4234" s="11" t="s">
        <v>286</v>
      </c>
      <c r="I4234" s="11" t="s">
        <v>619</v>
      </c>
      <c r="J4234" s="78">
        <v>-112000</v>
      </c>
    </row>
    <row r="4235" spans="1:10" outlineLevel="3" x14ac:dyDescent="0.25">
      <c r="A4235" s="87">
        <v>100</v>
      </c>
      <c r="B4235" s="9" t="s">
        <v>485</v>
      </c>
      <c r="C4235" s="9" t="s">
        <v>209</v>
      </c>
      <c r="D4235" s="9" t="s">
        <v>513</v>
      </c>
      <c r="E4235" s="11">
        <v>13033336</v>
      </c>
      <c r="F4235" s="84">
        <v>42250</v>
      </c>
      <c r="G4235" s="11" t="s">
        <v>7</v>
      </c>
      <c r="H4235" s="11" t="s">
        <v>447</v>
      </c>
      <c r="I4235" s="11" t="s">
        <v>619</v>
      </c>
      <c r="J4235" s="78">
        <v>-90000</v>
      </c>
    </row>
    <row r="4236" spans="1:10" outlineLevel="3" x14ac:dyDescent="0.25">
      <c r="A4236" s="87">
        <v>100</v>
      </c>
      <c r="B4236" s="9" t="s">
        <v>485</v>
      </c>
      <c r="C4236" s="9" t="s">
        <v>209</v>
      </c>
      <c r="D4236" s="9" t="s">
        <v>513</v>
      </c>
      <c r="E4236" s="11">
        <v>13033336</v>
      </c>
      <c r="F4236" s="84">
        <v>49000</v>
      </c>
      <c r="G4236" s="11" t="s">
        <v>7</v>
      </c>
      <c r="H4236" s="11" t="s">
        <v>262</v>
      </c>
      <c r="I4236" s="11" t="s">
        <v>619</v>
      </c>
      <c r="J4236" s="78">
        <v>-136453</v>
      </c>
    </row>
    <row r="4237" spans="1:10" outlineLevel="3" x14ac:dyDescent="0.25">
      <c r="A4237" s="77">
        <v>100</v>
      </c>
      <c r="B4237" s="11" t="s">
        <v>485</v>
      </c>
      <c r="C4237" s="11" t="s">
        <v>502</v>
      </c>
      <c r="D4237" s="11" t="s">
        <v>514</v>
      </c>
      <c r="E4237" s="11">
        <v>13534341</v>
      </c>
      <c r="F4237" s="84">
        <v>46000</v>
      </c>
      <c r="G4237" s="11" t="s">
        <v>7</v>
      </c>
      <c r="H4237" s="11" t="s">
        <v>264</v>
      </c>
      <c r="I4237" s="11" t="s">
        <v>619</v>
      </c>
      <c r="J4237" s="78">
        <v>-7537</v>
      </c>
    </row>
    <row r="4238" spans="1:10" outlineLevel="3" x14ac:dyDescent="0.25">
      <c r="A4238" s="77">
        <v>100</v>
      </c>
      <c r="B4238" s="11" t="s">
        <v>485</v>
      </c>
      <c r="C4238" s="11" t="s">
        <v>502</v>
      </c>
      <c r="D4238" s="11" t="s">
        <v>514</v>
      </c>
      <c r="E4238" s="11">
        <v>13534341</v>
      </c>
      <c r="F4238" s="84">
        <v>46010</v>
      </c>
      <c r="G4238" s="11" t="s">
        <v>90</v>
      </c>
      <c r="H4238" s="11" t="s">
        <v>265</v>
      </c>
      <c r="I4238" s="11" t="s">
        <v>619</v>
      </c>
      <c r="J4238" s="78">
        <v>-19750</v>
      </c>
    </row>
    <row r="4239" spans="1:10" outlineLevel="3" x14ac:dyDescent="0.25">
      <c r="A4239" s="77">
        <v>100</v>
      </c>
      <c r="B4239" s="11" t="s">
        <v>485</v>
      </c>
      <c r="C4239" s="11" t="s">
        <v>502</v>
      </c>
      <c r="D4239" s="11" t="s">
        <v>514</v>
      </c>
      <c r="E4239" s="11">
        <v>13534341</v>
      </c>
      <c r="F4239" s="84">
        <v>46020</v>
      </c>
      <c r="G4239" s="11" t="s">
        <v>90</v>
      </c>
      <c r="H4239" s="11" t="s">
        <v>266</v>
      </c>
      <c r="I4239" s="11" t="s">
        <v>619</v>
      </c>
      <c r="J4239" s="78">
        <v>-37500</v>
      </c>
    </row>
    <row r="4240" spans="1:10" outlineLevel="3" x14ac:dyDescent="0.25">
      <c r="A4240" s="87">
        <v>100</v>
      </c>
      <c r="B4240" s="9" t="s">
        <v>485</v>
      </c>
      <c r="C4240" s="9" t="s">
        <v>502</v>
      </c>
      <c r="D4240" s="9" t="s">
        <v>516</v>
      </c>
      <c r="E4240" s="11">
        <v>13536000</v>
      </c>
      <c r="F4240" s="84">
        <v>41200</v>
      </c>
      <c r="G4240" s="11" t="s">
        <v>7</v>
      </c>
      <c r="H4240" s="11" t="s">
        <v>299</v>
      </c>
      <c r="I4240" s="11" t="s">
        <v>619</v>
      </c>
      <c r="J4240" s="78">
        <v>-352449</v>
      </c>
    </row>
    <row r="4241" spans="1:10" outlineLevel="3" x14ac:dyDescent="0.25">
      <c r="A4241" s="87">
        <v>100</v>
      </c>
      <c r="B4241" s="9" t="s">
        <v>485</v>
      </c>
      <c r="C4241" s="9" t="s">
        <v>502</v>
      </c>
      <c r="D4241" s="9" t="s">
        <v>516</v>
      </c>
      <c r="E4241" s="11">
        <v>13536000</v>
      </c>
      <c r="F4241" s="84">
        <v>41210</v>
      </c>
      <c r="G4241" s="11" t="s">
        <v>7</v>
      </c>
      <c r="H4241" s="11" t="s">
        <v>448</v>
      </c>
      <c r="I4241" s="11" t="s">
        <v>619</v>
      </c>
      <c r="J4241" s="78">
        <v>-750</v>
      </c>
    </row>
    <row r="4242" spans="1:10" outlineLevel="3" x14ac:dyDescent="0.25">
      <c r="A4242" s="87">
        <v>100</v>
      </c>
      <c r="B4242" s="9" t="s">
        <v>485</v>
      </c>
      <c r="C4242" s="9" t="s">
        <v>502</v>
      </c>
      <c r="D4242" s="9" t="s">
        <v>516</v>
      </c>
      <c r="E4242" s="11">
        <v>13536000</v>
      </c>
      <c r="F4242" s="84">
        <v>42000</v>
      </c>
      <c r="G4242" s="11" t="s">
        <v>7</v>
      </c>
      <c r="H4242" s="11" t="s">
        <v>285</v>
      </c>
      <c r="I4242" s="11" t="s">
        <v>619</v>
      </c>
      <c r="J4242" s="78">
        <v>-366392</v>
      </c>
    </row>
    <row r="4243" spans="1:10" outlineLevel="3" x14ac:dyDescent="0.25">
      <c r="A4243" s="87">
        <v>100</v>
      </c>
      <c r="B4243" s="9" t="s">
        <v>485</v>
      </c>
      <c r="C4243" s="9" t="s">
        <v>502</v>
      </c>
      <c r="D4243" s="9" t="s">
        <v>516</v>
      </c>
      <c r="E4243" s="11">
        <v>13536000</v>
      </c>
      <c r="F4243" s="84">
        <v>43110</v>
      </c>
      <c r="G4243" s="11" t="s">
        <v>7</v>
      </c>
      <c r="H4243" s="11" t="s">
        <v>275</v>
      </c>
      <c r="I4243" s="11" t="s">
        <v>619</v>
      </c>
      <c r="J4243" s="78">
        <v>-15000</v>
      </c>
    </row>
    <row r="4244" spans="1:10" outlineLevel="3" x14ac:dyDescent="0.25">
      <c r="A4244" s="87">
        <v>100</v>
      </c>
      <c r="B4244" s="9" t="s">
        <v>485</v>
      </c>
      <c r="C4244" s="9" t="s">
        <v>502</v>
      </c>
      <c r="D4244" s="9" t="s">
        <v>516</v>
      </c>
      <c r="E4244" s="11">
        <v>13536000</v>
      </c>
      <c r="F4244" s="84">
        <v>43451</v>
      </c>
      <c r="G4244" s="11" t="s">
        <v>7</v>
      </c>
      <c r="H4244" s="11" t="s">
        <v>273</v>
      </c>
      <c r="I4244" s="11" t="s">
        <v>619</v>
      </c>
      <c r="J4244" s="78">
        <v>-35876</v>
      </c>
    </row>
    <row r="4245" spans="1:10" outlineLevel="3" x14ac:dyDescent="0.25">
      <c r="A4245" s="87">
        <v>100</v>
      </c>
      <c r="B4245" s="9" t="s">
        <v>485</v>
      </c>
      <c r="C4245" s="9" t="s">
        <v>502</v>
      </c>
      <c r="D4245" s="9" t="s">
        <v>516</v>
      </c>
      <c r="E4245" s="11">
        <v>13536000</v>
      </c>
      <c r="F4245" s="84">
        <v>43455</v>
      </c>
      <c r="G4245" s="11" t="s">
        <v>7</v>
      </c>
      <c r="H4245" s="11" t="s">
        <v>394</v>
      </c>
      <c r="I4245" s="11" t="s">
        <v>619</v>
      </c>
      <c r="J4245" s="78">
        <v>-10000</v>
      </c>
    </row>
    <row r="4246" spans="1:10" outlineLevel="3" x14ac:dyDescent="0.25">
      <c r="A4246" s="87">
        <v>100</v>
      </c>
      <c r="B4246" s="9" t="s">
        <v>485</v>
      </c>
      <c r="C4246" s="9" t="s">
        <v>502</v>
      </c>
      <c r="D4246" s="9" t="s">
        <v>211</v>
      </c>
      <c r="E4246" s="11">
        <v>13537000</v>
      </c>
      <c r="F4246" s="84">
        <v>41200</v>
      </c>
      <c r="G4246" s="11" t="s">
        <v>7</v>
      </c>
      <c r="H4246" s="11" t="s">
        <v>449</v>
      </c>
      <c r="I4246" s="11" t="s">
        <v>619</v>
      </c>
      <c r="J4246" s="78">
        <v>-1000</v>
      </c>
    </row>
    <row r="4247" spans="1:10" outlineLevel="3" x14ac:dyDescent="0.25">
      <c r="A4247" s="87">
        <v>100</v>
      </c>
      <c r="B4247" s="9" t="s">
        <v>485</v>
      </c>
      <c r="C4247" s="9" t="s">
        <v>502</v>
      </c>
      <c r="D4247" s="9" t="s">
        <v>211</v>
      </c>
      <c r="E4247" s="11">
        <v>13537000</v>
      </c>
      <c r="F4247" s="84">
        <v>42000</v>
      </c>
      <c r="G4247" s="11" t="s">
        <v>7</v>
      </c>
      <c r="H4247" s="11" t="s">
        <v>285</v>
      </c>
      <c r="I4247" s="11" t="s">
        <v>619</v>
      </c>
      <c r="J4247" s="78">
        <v>-5000</v>
      </c>
    </row>
    <row r="4248" spans="1:10" outlineLevel="3" x14ac:dyDescent="0.25">
      <c r="A4248" s="87">
        <v>100</v>
      </c>
      <c r="B4248" s="9" t="s">
        <v>485</v>
      </c>
      <c r="C4248" s="9" t="s">
        <v>502</v>
      </c>
      <c r="D4248" s="9" t="s">
        <v>211</v>
      </c>
      <c r="E4248" s="11">
        <v>13537000</v>
      </c>
      <c r="F4248" s="84">
        <v>42100</v>
      </c>
      <c r="G4248" s="11" t="s">
        <v>7</v>
      </c>
      <c r="H4248" s="11" t="s">
        <v>288</v>
      </c>
      <c r="I4248" s="11" t="s">
        <v>619</v>
      </c>
      <c r="J4248" s="78">
        <v>-74400</v>
      </c>
    </row>
    <row r="4249" spans="1:10" outlineLevel="3" x14ac:dyDescent="0.25">
      <c r="A4249" s="87">
        <v>100</v>
      </c>
      <c r="B4249" s="9" t="s">
        <v>485</v>
      </c>
      <c r="C4249" s="9" t="s">
        <v>502</v>
      </c>
      <c r="D4249" s="9" t="s">
        <v>211</v>
      </c>
      <c r="E4249" s="11">
        <v>13537000</v>
      </c>
      <c r="F4249" s="84">
        <v>43450</v>
      </c>
      <c r="G4249" s="11" t="s">
        <v>7</v>
      </c>
      <c r="H4249" s="11" t="s">
        <v>312</v>
      </c>
      <c r="I4249" s="11" t="s">
        <v>619</v>
      </c>
      <c r="J4249" s="78">
        <v>-3193000</v>
      </c>
    </row>
    <row r="4250" spans="1:10" outlineLevel="3" x14ac:dyDescent="0.25">
      <c r="A4250" s="87">
        <v>100</v>
      </c>
      <c r="B4250" s="9" t="s">
        <v>485</v>
      </c>
      <c r="C4250" s="9" t="s">
        <v>502</v>
      </c>
      <c r="D4250" s="9" t="s">
        <v>211</v>
      </c>
      <c r="E4250" s="11">
        <v>13537000</v>
      </c>
      <c r="F4250" s="84">
        <v>46000</v>
      </c>
      <c r="G4250" s="11" t="s">
        <v>7</v>
      </c>
      <c r="H4250" s="11" t="s">
        <v>264</v>
      </c>
      <c r="I4250" s="11" t="s">
        <v>619</v>
      </c>
      <c r="J4250" s="78">
        <v>-73900</v>
      </c>
    </row>
    <row r="4251" spans="1:10" outlineLevel="3" x14ac:dyDescent="0.25">
      <c r="A4251" s="87">
        <v>100</v>
      </c>
      <c r="B4251" s="9" t="s">
        <v>485</v>
      </c>
      <c r="C4251" s="9" t="s">
        <v>212</v>
      </c>
      <c r="D4251" s="9" t="s">
        <v>213</v>
      </c>
      <c r="E4251" s="11">
        <v>14041000</v>
      </c>
      <c r="F4251" s="84">
        <v>41375</v>
      </c>
      <c r="G4251" s="11" t="s">
        <v>7</v>
      </c>
      <c r="H4251" s="11" t="s">
        <v>451</v>
      </c>
      <c r="I4251" s="11" t="s">
        <v>619</v>
      </c>
      <c r="J4251" s="78">
        <v>-25000</v>
      </c>
    </row>
    <row r="4252" spans="1:10" outlineLevel="3" x14ac:dyDescent="0.25">
      <c r="A4252" s="87">
        <v>100</v>
      </c>
      <c r="B4252" s="9" t="s">
        <v>485</v>
      </c>
      <c r="C4252" s="9" t="s">
        <v>212</v>
      </c>
      <c r="D4252" s="9" t="s">
        <v>213</v>
      </c>
      <c r="E4252" s="11">
        <v>14041000</v>
      </c>
      <c r="F4252" s="84">
        <v>43110</v>
      </c>
      <c r="G4252" s="11" t="s">
        <v>7</v>
      </c>
      <c r="H4252" s="11" t="s">
        <v>275</v>
      </c>
      <c r="I4252" s="11" t="s">
        <v>619</v>
      </c>
      <c r="J4252" s="78">
        <v>-1800</v>
      </c>
    </row>
    <row r="4253" spans="1:10" outlineLevel="3" x14ac:dyDescent="0.25">
      <c r="A4253" s="87">
        <v>100</v>
      </c>
      <c r="B4253" s="9" t="s">
        <v>485</v>
      </c>
      <c r="C4253" s="9" t="s">
        <v>212</v>
      </c>
      <c r="D4253" s="9" t="s">
        <v>213</v>
      </c>
      <c r="E4253" s="11">
        <v>14041000</v>
      </c>
      <c r="F4253" s="84">
        <v>49060</v>
      </c>
      <c r="G4253" s="11" t="s">
        <v>7</v>
      </c>
      <c r="H4253" s="11" t="s">
        <v>452</v>
      </c>
      <c r="I4253" s="11" t="s">
        <v>619</v>
      </c>
      <c r="J4253" s="78">
        <v>-64498</v>
      </c>
    </row>
    <row r="4254" spans="1:10" outlineLevel="3" x14ac:dyDescent="0.25">
      <c r="A4254" s="87">
        <v>100</v>
      </c>
      <c r="B4254" s="9" t="s">
        <v>485</v>
      </c>
      <c r="C4254" s="9" t="s">
        <v>212</v>
      </c>
      <c r="D4254" s="9" t="s">
        <v>210</v>
      </c>
      <c r="E4254" s="11">
        <v>14047000</v>
      </c>
      <c r="F4254" s="84">
        <v>43200</v>
      </c>
      <c r="G4254" s="11" t="s">
        <v>7</v>
      </c>
      <c r="H4254" s="11" t="s">
        <v>289</v>
      </c>
      <c r="I4254" s="11" t="s">
        <v>619</v>
      </c>
      <c r="J4254" s="78">
        <v>-35000</v>
      </c>
    </row>
    <row r="4255" spans="1:10" outlineLevel="3" x14ac:dyDescent="0.25">
      <c r="A4255" s="87">
        <v>100</v>
      </c>
      <c r="B4255" s="9" t="s">
        <v>485</v>
      </c>
      <c r="C4255" s="9" t="s">
        <v>212</v>
      </c>
      <c r="D4255" s="9" t="s">
        <v>550</v>
      </c>
      <c r="E4255" s="11">
        <v>14048000</v>
      </c>
      <c r="F4255" s="84">
        <v>42000</v>
      </c>
      <c r="G4255" s="11" t="s">
        <v>7</v>
      </c>
      <c r="H4255" s="11" t="s">
        <v>285</v>
      </c>
      <c r="I4255" s="11" t="s">
        <v>619</v>
      </c>
      <c r="J4255" s="78">
        <v>-130000</v>
      </c>
    </row>
    <row r="4256" spans="1:10" outlineLevel="3" x14ac:dyDescent="0.25">
      <c r="A4256" s="87">
        <v>100</v>
      </c>
      <c r="B4256" s="9" t="s">
        <v>485</v>
      </c>
      <c r="C4256" s="9" t="s">
        <v>212</v>
      </c>
      <c r="D4256" s="9" t="s">
        <v>550</v>
      </c>
      <c r="E4256" s="11">
        <v>14048000</v>
      </c>
      <c r="F4256" s="84">
        <v>43110</v>
      </c>
      <c r="G4256" s="11" t="s">
        <v>7</v>
      </c>
      <c r="H4256" s="11" t="s">
        <v>275</v>
      </c>
      <c r="I4256" s="11" t="s">
        <v>619</v>
      </c>
      <c r="J4256" s="78">
        <v>-2500</v>
      </c>
    </row>
    <row r="4257" spans="1:10" outlineLevel="3" x14ac:dyDescent="0.25">
      <c r="A4257" s="87">
        <v>100</v>
      </c>
      <c r="B4257" s="9" t="s">
        <v>485</v>
      </c>
      <c r="C4257" s="9" t="s">
        <v>214</v>
      </c>
      <c r="D4257" s="9" t="s">
        <v>205</v>
      </c>
      <c r="E4257" s="11">
        <v>15010000</v>
      </c>
      <c r="F4257" s="84">
        <v>46000</v>
      </c>
      <c r="G4257" s="11" t="s">
        <v>7</v>
      </c>
      <c r="H4257" s="11" t="s">
        <v>264</v>
      </c>
      <c r="I4257" s="11" t="s">
        <v>619</v>
      </c>
      <c r="J4257" s="78">
        <v>-7537</v>
      </c>
    </row>
    <row r="4258" spans="1:10" outlineLevel="3" x14ac:dyDescent="0.25">
      <c r="A4258" s="87">
        <v>100</v>
      </c>
      <c r="B4258" s="9" t="s">
        <v>485</v>
      </c>
      <c r="C4258" s="9" t="s">
        <v>214</v>
      </c>
      <c r="D4258" s="9" t="s">
        <v>205</v>
      </c>
      <c r="E4258" s="11">
        <v>15010000</v>
      </c>
      <c r="F4258" s="84">
        <v>46010</v>
      </c>
      <c r="G4258" s="11" t="s">
        <v>7</v>
      </c>
      <c r="H4258" s="11" t="s">
        <v>265</v>
      </c>
      <c r="I4258" s="11" t="s">
        <v>619</v>
      </c>
      <c r="J4258" s="78">
        <v>-2000</v>
      </c>
    </row>
    <row r="4259" spans="1:10" outlineLevel="3" x14ac:dyDescent="0.25">
      <c r="A4259" s="87">
        <v>100</v>
      </c>
      <c r="B4259" s="9" t="s">
        <v>485</v>
      </c>
      <c r="C4259" s="9" t="s">
        <v>214</v>
      </c>
      <c r="D4259" s="9" t="s">
        <v>205</v>
      </c>
      <c r="E4259" s="11">
        <v>15010000</v>
      </c>
      <c r="F4259" s="84">
        <v>49000</v>
      </c>
      <c r="G4259" s="11" t="s">
        <v>7</v>
      </c>
      <c r="H4259" s="11" t="s">
        <v>262</v>
      </c>
      <c r="I4259" s="11" t="s">
        <v>619</v>
      </c>
      <c r="J4259" s="78">
        <v>-25000</v>
      </c>
    </row>
    <row r="4260" spans="1:10" outlineLevel="3" x14ac:dyDescent="0.25">
      <c r="A4260" s="77">
        <v>100</v>
      </c>
      <c r="B4260" s="11" t="s">
        <v>485</v>
      </c>
      <c r="C4260" s="11" t="s">
        <v>232</v>
      </c>
      <c r="D4260" s="11" t="s">
        <v>205</v>
      </c>
      <c r="E4260" s="11">
        <v>15510000</v>
      </c>
      <c r="F4260" s="84">
        <v>43110</v>
      </c>
      <c r="G4260" s="11" t="s">
        <v>7</v>
      </c>
      <c r="H4260" s="11" t="s">
        <v>275</v>
      </c>
      <c r="I4260" s="11" t="s">
        <v>619</v>
      </c>
      <c r="J4260" s="78">
        <v>-22800</v>
      </c>
    </row>
    <row r="4261" spans="1:10" outlineLevel="3" x14ac:dyDescent="0.25">
      <c r="A4261" s="77">
        <v>100</v>
      </c>
      <c r="B4261" s="11" t="s">
        <v>485</v>
      </c>
      <c r="C4261" s="11" t="s">
        <v>232</v>
      </c>
      <c r="D4261" s="11" t="s">
        <v>205</v>
      </c>
      <c r="E4261" s="11">
        <v>15510000</v>
      </c>
      <c r="F4261" s="84">
        <v>43115</v>
      </c>
      <c r="G4261" s="11" t="s">
        <v>7</v>
      </c>
      <c r="H4261" s="11" t="s">
        <v>291</v>
      </c>
      <c r="I4261" s="11" t="s">
        <v>619</v>
      </c>
      <c r="J4261" s="78">
        <v>-96000</v>
      </c>
    </row>
    <row r="4262" spans="1:10" outlineLevel="3" x14ac:dyDescent="0.25">
      <c r="A4262" s="77">
        <v>100</v>
      </c>
      <c r="B4262" s="11" t="s">
        <v>485</v>
      </c>
      <c r="C4262" s="11" t="s">
        <v>232</v>
      </c>
      <c r="D4262" s="11" t="s">
        <v>205</v>
      </c>
      <c r="E4262" s="11">
        <v>15510000</v>
      </c>
      <c r="F4262" s="84">
        <v>43120</v>
      </c>
      <c r="G4262" s="11" t="s">
        <v>7</v>
      </c>
      <c r="H4262" s="11" t="s">
        <v>292</v>
      </c>
      <c r="I4262" s="11" t="s">
        <v>619</v>
      </c>
      <c r="J4262" s="78">
        <v>-80000</v>
      </c>
    </row>
    <row r="4263" spans="1:10" outlineLevel="3" x14ac:dyDescent="0.25">
      <c r="A4263" s="87">
        <v>100</v>
      </c>
      <c r="B4263" s="9" t="s">
        <v>485</v>
      </c>
      <c r="C4263" s="9" t="s">
        <v>232</v>
      </c>
      <c r="D4263" s="9" t="s">
        <v>215</v>
      </c>
      <c r="E4263" s="11">
        <v>15554000</v>
      </c>
      <c r="F4263" s="84">
        <v>49000</v>
      </c>
      <c r="G4263" s="11" t="s">
        <v>7</v>
      </c>
      <c r="H4263" s="11" t="s">
        <v>262</v>
      </c>
      <c r="I4263" s="11" t="s">
        <v>619</v>
      </c>
      <c r="J4263" s="78">
        <v>-38000</v>
      </c>
    </row>
    <row r="4264" spans="1:10" outlineLevel="3" x14ac:dyDescent="0.25">
      <c r="A4264" s="87">
        <v>100</v>
      </c>
      <c r="B4264" s="9" t="s">
        <v>485</v>
      </c>
      <c r="C4264" s="9" t="s">
        <v>217</v>
      </c>
      <c r="D4264" s="77" t="s">
        <v>914</v>
      </c>
      <c r="E4264" s="11">
        <v>16064641</v>
      </c>
      <c r="F4264" s="84">
        <v>42400</v>
      </c>
      <c r="G4264" s="11" t="s">
        <v>7</v>
      </c>
      <c r="H4264" s="11" t="s">
        <v>309</v>
      </c>
      <c r="I4264" s="11" t="s">
        <v>619</v>
      </c>
      <c r="J4264" s="78">
        <v>-85000</v>
      </c>
    </row>
    <row r="4265" spans="1:10" outlineLevel="3" x14ac:dyDescent="0.25">
      <c r="A4265" s="77">
        <v>100</v>
      </c>
      <c r="B4265" s="11" t="s">
        <v>485</v>
      </c>
      <c r="C4265" s="11" t="s">
        <v>219</v>
      </c>
      <c r="D4265" s="11" t="s">
        <v>205</v>
      </c>
      <c r="E4265" s="11">
        <v>16510000</v>
      </c>
      <c r="F4265" s="84">
        <v>42900</v>
      </c>
      <c r="G4265" s="11" t="s">
        <v>7</v>
      </c>
      <c r="H4265" s="11" t="s">
        <v>430</v>
      </c>
      <c r="I4265" s="11" t="s">
        <v>619</v>
      </c>
      <c r="J4265" s="78">
        <v>-1290</v>
      </c>
    </row>
    <row r="4266" spans="1:10" outlineLevel="3" x14ac:dyDescent="0.25">
      <c r="A4266" s="77">
        <v>100</v>
      </c>
      <c r="B4266" s="11" t="s">
        <v>485</v>
      </c>
      <c r="C4266" s="11" t="s">
        <v>219</v>
      </c>
      <c r="D4266" s="11" t="s">
        <v>205</v>
      </c>
      <c r="E4266" s="11">
        <v>16510000</v>
      </c>
      <c r="F4266" s="84">
        <v>43100</v>
      </c>
      <c r="G4266" s="11" t="s">
        <v>7</v>
      </c>
      <c r="H4266" s="11" t="s">
        <v>274</v>
      </c>
      <c r="I4266" s="11" t="s">
        <v>619</v>
      </c>
      <c r="J4266" s="78">
        <v>-10000</v>
      </c>
    </row>
    <row r="4267" spans="1:10" outlineLevel="3" x14ac:dyDescent="0.25">
      <c r="A4267" s="77">
        <v>100</v>
      </c>
      <c r="B4267" s="11" t="s">
        <v>485</v>
      </c>
      <c r="C4267" s="11" t="s">
        <v>219</v>
      </c>
      <c r="D4267" s="11" t="s">
        <v>205</v>
      </c>
      <c r="E4267" s="11">
        <v>16510000</v>
      </c>
      <c r="F4267" s="84">
        <v>43125</v>
      </c>
      <c r="G4267" s="11" t="s">
        <v>7</v>
      </c>
      <c r="H4267" s="11" t="s">
        <v>399</v>
      </c>
      <c r="I4267" s="11" t="s">
        <v>619</v>
      </c>
      <c r="J4267" s="78">
        <v>-1389644</v>
      </c>
    </row>
    <row r="4268" spans="1:10" outlineLevel="3" x14ac:dyDescent="0.25">
      <c r="A4268" s="77">
        <v>100</v>
      </c>
      <c r="B4268" s="11" t="s">
        <v>485</v>
      </c>
      <c r="C4268" s="11" t="s">
        <v>219</v>
      </c>
      <c r="D4268" s="11" t="s">
        <v>205</v>
      </c>
      <c r="E4268" s="11">
        <v>16510000</v>
      </c>
      <c r="F4268" s="84">
        <v>44100</v>
      </c>
      <c r="G4268" s="11" t="s">
        <v>7</v>
      </c>
      <c r="H4268" s="11" t="s">
        <v>293</v>
      </c>
      <c r="I4268" s="11" t="s">
        <v>619</v>
      </c>
      <c r="J4268" s="78">
        <v>-105303</v>
      </c>
    </row>
    <row r="4269" spans="1:10" outlineLevel="3" x14ac:dyDescent="0.25">
      <c r="A4269" s="77">
        <v>100</v>
      </c>
      <c r="B4269" s="11" t="s">
        <v>485</v>
      </c>
      <c r="C4269" s="11" t="s">
        <v>219</v>
      </c>
      <c r="D4269" s="11" t="s">
        <v>205</v>
      </c>
      <c r="E4269" s="11">
        <v>16510000</v>
      </c>
      <c r="F4269" s="84">
        <v>49000</v>
      </c>
      <c r="G4269" s="11" t="s">
        <v>7</v>
      </c>
      <c r="H4269" s="11" t="s">
        <v>262</v>
      </c>
      <c r="I4269" s="11" t="s">
        <v>619</v>
      </c>
      <c r="J4269" s="78">
        <v>-7500</v>
      </c>
    </row>
    <row r="4270" spans="1:10" outlineLevel="3" x14ac:dyDescent="0.25">
      <c r="A4270" s="87">
        <v>100</v>
      </c>
      <c r="B4270" s="9" t="s">
        <v>485</v>
      </c>
      <c r="C4270" s="9" t="s">
        <v>503</v>
      </c>
      <c r="D4270" s="9" t="s">
        <v>554</v>
      </c>
      <c r="E4270" s="11">
        <v>17571710</v>
      </c>
      <c r="F4270" s="84">
        <v>43844</v>
      </c>
      <c r="G4270" s="11" t="s">
        <v>7</v>
      </c>
      <c r="H4270" s="11" t="s">
        <v>271</v>
      </c>
      <c r="I4270" s="11" t="s">
        <v>619</v>
      </c>
      <c r="J4270" s="78">
        <v>-17850</v>
      </c>
    </row>
    <row r="4271" spans="1:10" outlineLevel="3" x14ac:dyDescent="0.25">
      <c r="A4271" s="87">
        <v>100</v>
      </c>
      <c r="B4271" s="9" t="s">
        <v>485</v>
      </c>
      <c r="C4271" s="9" t="s">
        <v>503</v>
      </c>
      <c r="D4271" s="9" t="s">
        <v>554</v>
      </c>
      <c r="E4271" s="11">
        <v>17571711</v>
      </c>
      <c r="F4271" s="84">
        <v>43843</v>
      </c>
      <c r="G4271" s="11" t="s">
        <v>7</v>
      </c>
      <c r="H4271" s="11" t="s">
        <v>270</v>
      </c>
      <c r="I4271" s="11" t="s">
        <v>619</v>
      </c>
      <c r="J4271" s="78">
        <v>-12000</v>
      </c>
    </row>
    <row r="4272" spans="1:10" outlineLevel="3" x14ac:dyDescent="0.25">
      <c r="A4272" s="87">
        <v>100</v>
      </c>
      <c r="B4272" s="9" t="s">
        <v>485</v>
      </c>
      <c r="C4272" s="9" t="s">
        <v>503</v>
      </c>
      <c r="D4272" s="9" t="s">
        <v>554</v>
      </c>
      <c r="E4272" s="11">
        <v>17571711</v>
      </c>
      <c r="F4272" s="84">
        <v>43845</v>
      </c>
      <c r="G4272" s="11" t="s">
        <v>7</v>
      </c>
      <c r="H4272" s="11" t="s">
        <v>267</v>
      </c>
      <c r="I4272" s="11" t="s">
        <v>619</v>
      </c>
      <c r="J4272" s="78">
        <v>-14400</v>
      </c>
    </row>
    <row r="4273" spans="1:10" outlineLevel="3" x14ac:dyDescent="0.25">
      <c r="A4273" s="87">
        <v>100</v>
      </c>
      <c r="B4273" s="9" t="s">
        <v>485</v>
      </c>
      <c r="C4273" s="9" t="s">
        <v>503</v>
      </c>
      <c r="D4273" s="9" t="s">
        <v>554</v>
      </c>
      <c r="E4273" s="11">
        <v>17571714</v>
      </c>
      <c r="F4273" s="84">
        <v>43845</v>
      </c>
      <c r="G4273" s="11" t="s">
        <v>7</v>
      </c>
      <c r="H4273" s="11" t="s">
        <v>267</v>
      </c>
      <c r="I4273" s="11" t="s">
        <v>619</v>
      </c>
      <c r="J4273" s="78">
        <v>-27008</v>
      </c>
    </row>
    <row r="4274" spans="1:10" outlineLevel="3" x14ac:dyDescent="0.25">
      <c r="A4274" s="87">
        <v>100</v>
      </c>
      <c r="B4274" s="9" t="s">
        <v>485</v>
      </c>
      <c r="C4274" s="9" t="s">
        <v>503</v>
      </c>
      <c r="D4274" s="9" t="s">
        <v>554</v>
      </c>
      <c r="E4274" s="11">
        <v>17571715</v>
      </c>
      <c r="F4274" s="84">
        <v>43840</v>
      </c>
      <c r="G4274" s="11" t="s">
        <v>7</v>
      </c>
      <c r="H4274" s="11" t="s">
        <v>268</v>
      </c>
      <c r="I4274" s="11" t="s">
        <v>619</v>
      </c>
      <c r="J4274" s="78">
        <v>-60100</v>
      </c>
    </row>
    <row r="4275" spans="1:10" outlineLevel="3" x14ac:dyDescent="0.25">
      <c r="A4275" s="87">
        <v>100</v>
      </c>
      <c r="B4275" s="9" t="s">
        <v>485</v>
      </c>
      <c r="C4275" s="9" t="s">
        <v>503</v>
      </c>
      <c r="D4275" s="9" t="s">
        <v>554</v>
      </c>
      <c r="E4275" s="11">
        <v>17571715</v>
      </c>
      <c r="F4275" s="84">
        <v>43880</v>
      </c>
      <c r="G4275" s="11" t="s">
        <v>7</v>
      </c>
      <c r="H4275" s="11" t="s">
        <v>269</v>
      </c>
      <c r="I4275" s="11" t="s">
        <v>619</v>
      </c>
      <c r="J4275" s="78">
        <v>-15000</v>
      </c>
    </row>
    <row r="4276" spans="1:10" outlineLevel="3" x14ac:dyDescent="0.25">
      <c r="A4276" s="87">
        <v>100</v>
      </c>
      <c r="B4276" s="9" t="s">
        <v>485</v>
      </c>
      <c r="C4276" s="9" t="s">
        <v>503</v>
      </c>
      <c r="D4276" s="9" t="s">
        <v>525</v>
      </c>
      <c r="E4276" s="11">
        <v>17572720</v>
      </c>
      <c r="F4276" s="84">
        <v>43843</v>
      </c>
      <c r="G4276" s="11" t="s">
        <v>7</v>
      </c>
      <c r="H4276" s="11" t="s">
        <v>270</v>
      </c>
      <c r="I4276" s="11" t="s">
        <v>619</v>
      </c>
      <c r="J4276" s="78">
        <v>-1010</v>
      </c>
    </row>
    <row r="4277" spans="1:10" outlineLevel="3" x14ac:dyDescent="0.25">
      <c r="A4277" s="87">
        <v>100</v>
      </c>
      <c r="B4277" s="9" t="s">
        <v>485</v>
      </c>
      <c r="C4277" s="9" t="s">
        <v>503</v>
      </c>
      <c r="D4277" s="9" t="s">
        <v>525</v>
      </c>
      <c r="E4277" s="11">
        <v>17572720</v>
      </c>
      <c r="F4277" s="84">
        <v>43843</v>
      </c>
      <c r="G4277" s="11" t="s">
        <v>402</v>
      </c>
      <c r="H4277" s="11" t="s">
        <v>270</v>
      </c>
      <c r="I4277" s="11" t="s">
        <v>619</v>
      </c>
      <c r="J4277" s="78">
        <v>-7050</v>
      </c>
    </row>
    <row r="4278" spans="1:10" outlineLevel="3" x14ac:dyDescent="0.25">
      <c r="A4278" s="87">
        <v>100</v>
      </c>
      <c r="B4278" s="9" t="s">
        <v>485</v>
      </c>
      <c r="C4278" s="9" t="s">
        <v>503</v>
      </c>
      <c r="D4278" s="9" t="s">
        <v>525</v>
      </c>
      <c r="E4278" s="11">
        <v>17572720</v>
      </c>
      <c r="F4278" s="84">
        <v>43844</v>
      </c>
      <c r="G4278" s="11" t="s">
        <v>400</v>
      </c>
      <c r="H4278" s="11" t="s">
        <v>271</v>
      </c>
      <c r="I4278" s="11" t="s">
        <v>619</v>
      </c>
      <c r="J4278" s="78">
        <v>-4000</v>
      </c>
    </row>
    <row r="4279" spans="1:10" outlineLevel="3" x14ac:dyDescent="0.25">
      <c r="A4279" s="87">
        <v>100</v>
      </c>
      <c r="B4279" s="9" t="s">
        <v>485</v>
      </c>
      <c r="C4279" s="9" t="s">
        <v>503</v>
      </c>
      <c r="D4279" s="9" t="s">
        <v>525</v>
      </c>
      <c r="E4279" s="11">
        <v>17572720</v>
      </c>
      <c r="F4279" s="84">
        <v>43880</v>
      </c>
      <c r="G4279" s="11" t="s">
        <v>7</v>
      </c>
      <c r="H4279" s="11" t="s">
        <v>269</v>
      </c>
      <c r="I4279" s="11" t="s">
        <v>619</v>
      </c>
      <c r="J4279" s="78">
        <v>-40000</v>
      </c>
    </row>
    <row r="4280" spans="1:10" outlineLevel="3" x14ac:dyDescent="0.25">
      <c r="A4280" s="87">
        <v>100</v>
      </c>
      <c r="B4280" s="9" t="s">
        <v>485</v>
      </c>
      <c r="C4280" s="9" t="s">
        <v>503</v>
      </c>
      <c r="D4280" s="9" t="s">
        <v>525</v>
      </c>
      <c r="E4280" s="11">
        <v>17572720</v>
      </c>
      <c r="F4280" s="84">
        <v>46020</v>
      </c>
      <c r="G4280" s="11" t="s">
        <v>400</v>
      </c>
      <c r="H4280" s="11" t="s">
        <v>266</v>
      </c>
      <c r="I4280" s="11" t="s">
        <v>619</v>
      </c>
      <c r="J4280" s="78">
        <v>-500</v>
      </c>
    </row>
    <row r="4281" spans="1:10" outlineLevel="3" x14ac:dyDescent="0.25">
      <c r="A4281" s="87">
        <v>100</v>
      </c>
      <c r="B4281" s="9" t="s">
        <v>485</v>
      </c>
      <c r="C4281" s="9" t="s">
        <v>503</v>
      </c>
      <c r="D4281" s="9" t="s">
        <v>525</v>
      </c>
      <c r="E4281" s="11">
        <v>17572720</v>
      </c>
      <c r="F4281" s="84">
        <v>46020</v>
      </c>
      <c r="G4281" s="11" t="s">
        <v>402</v>
      </c>
      <c r="H4281" s="11" t="s">
        <v>266</v>
      </c>
      <c r="I4281" s="11" t="s">
        <v>619</v>
      </c>
      <c r="J4281" s="78">
        <v>-500</v>
      </c>
    </row>
    <row r="4282" spans="1:10" outlineLevel="3" x14ac:dyDescent="0.25">
      <c r="A4282" s="87">
        <v>100</v>
      </c>
      <c r="B4282" s="9" t="s">
        <v>485</v>
      </c>
      <c r="C4282" s="9" t="s">
        <v>503</v>
      </c>
      <c r="D4282" s="9" t="s">
        <v>525</v>
      </c>
      <c r="E4282" s="11">
        <v>17572721</v>
      </c>
      <c r="F4282" s="84">
        <v>43845</v>
      </c>
      <c r="G4282" s="11" t="s">
        <v>7</v>
      </c>
      <c r="H4282" s="11" t="s">
        <v>267</v>
      </c>
      <c r="I4282" s="11" t="s">
        <v>619</v>
      </c>
      <c r="J4282" s="78">
        <v>-130000</v>
      </c>
    </row>
    <row r="4283" spans="1:10" outlineLevel="3" x14ac:dyDescent="0.25">
      <c r="A4283" s="87">
        <v>100</v>
      </c>
      <c r="B4283" s="9" t="s">
        <v>485</v>
      </c>
      <c r="C4283" s="9" t="s">
        <v>503</v>
      </c>
      <c r="D4283" s="9" t="s">
        <v>525</v>
      </c>
      <c r="E4283" s="11">
        <v>17572722</v>
      </c>
      <c r="F4283" s="84">
        <v>43845</v>
      </c>
      <c r="G4283" s="11" t="s">
        <v>7</v>
      </c>
      <c r="H4283" s="11" t="s">
        <v>267</v>
      </c>
      <c r="I4283" s="11" t="s">
        <v>619</v>
      </c>
      <c r="J4283" s="78">
        <v>-374734</v>
      </c>
    </row>
    <row r="4284" spans="1:10" outlineLevel="3" x14ac:dyDescent="0.25">
      <c r="A4284" s="87">
        <v>100</v>
      </c>
      <c r="B4284" s="9" t="s">
        <v>485</v>
      </c>
      <c r="C4284" s="9" t="s">
        <v>503</v>
      </c>
      <c r="D4284" s="9" t="s">
        <v>525</v>
      </c>
      <c r="E4284" s="11">
        <v>17572723</v>
      </c>
      <c r="F4284" s="84">
        <v>43845</v>
      </c>
      <c r="G4284" s="11" t="s">
        <v>7</v>
      </c>
      <c r="H4284" s="11" t="s">
        <v>267</v>
      </c>
      <c r="I4284" s="11" t="s">
        <v>619</v>
      </c>
      <c r="J4284" s="78">
        <v>-166420</v>
      </c>
    </row>
    <row r="4285" spans="1:10" outlineLevel="3" x14ac:dyDescent="0.25">
      <c r="A4285" s="87">
        <v>100</v>
      </c>
      <c r="B4285" s="9" t="s">
        <v>485</v>
      </c>
      <c r="C4285" s="9" t="s">
        <v>503</v>
      </c>
      <c r="D4285" s="9" t="s">
        <v>525</v>
      </c>
      <c r="E4285" s="11">
        <v>17572724</v>
      </c>
      <c r="F4285" s="84">
        <v>43845</v>
      </c>
      <c r="G4285" s="11" t="s">
        <v>7</v>
      </c>
      <c r="H4285" s="11" t="s">
        <v>267</v>
      </c>
      <c r="I4285" s="11" t="s">
        <v>619</v>
      </c>
      <c r="J4285" s="78">
        <v>-83500</v>
      </c>
    </row>
    <row r="4286" spans="1:10" outlineLevel="3" x14ac:dyDescent="0.25">
      <c r="A4286" s="87">
        <v>100</v>
      </c>
      <c r="B4286" s="9" t="s">
        <v>485</v>
      </c>
      <c r="C4286" s="9" t="s">
        <v>503</v>
      </c>
      <c r="D4286" s="9" t="s">
        <v>525</v>
      </c>
      <c r="E4286" s="11">
        <v>17572725</v>
      </c>
      <c r="F4286" s="84">
        <v>43840</v>
      </c>
      <c r="G4286" s="11" t="s">
        <v>7</v>
      </c>
      <c r="H4286" s="11" t="s">
        <v>268</v>
      </c>
      <c r="I4286" s="11" t="s">
        <v>619</v>
      </c>
      <c r="J4286" s="78">
        <v>-3800000</v>
      </c>
    </row>
    <row r="4287" spans="1:10" outlineLevel="3" x14ac:dyDescent="0.25">
      <c r="A4287" s="87">
        <v>100</v>
      </c>
      <c r="B4287" s="9" t="s">
        <v>485</v>
      </c>
      <c r="C4287" s="9" t="s">
        <v>503</v>
      </c>
      <c r="D4287" s="9" t="s">
        <v>525</v>
      </c>
      <c r="E4287" s="11">
        <v>17572725</v>
      </c>
      <c r="F4287" s="84">
        <v>43880</v>
      </c>
      <c r="G4287" s="11" t="s">
        <v>7</v>
      </c>
      <c r="H4287" s="11" t="s">
        <v>269</v>
      </c>
      <c r="I4287" s="11" t="s">
        <v>619</v>
      </c>
      <c r="J4287" s="78">
        <v>-10000</v>
      </c>
    </row>
    <row r="4288" spans="1:10" outlineLevel="3" x14ac:dyDescent="0.25">
      <c r="A4288" s="87">
        <v>100</v>
      </c>
      <c r="B4288" s="9" t="s">
        <v>485</v>
      </c>
      <c r="C4288" s="9" t="s">
        <v>503</v>
      </c>
      <c r="D4288" s="9" t="s">
        <v>525</v>
      </c>
      <c r="E4288" s="11">
        <v>17572725</v>
      </c>
      <c r="F4288" s="84">
        <v>49000</v>
      </c>
      <c r="G4288" s="11" t="s">
        <v>7</v>
      </c>
      <c r="H4288" s="11" t="s">
        <v>262</v>
      </c>
      <c r="I4288" s="11" t="s">
        <v>619</v>
      </c>
      <c r="J4288" s="78">
        <v>-5000</v>
      </c>
    </row>
    <row r="4289" spans="1:10" outlineLevel="3" x14ac:dyDescent="0.25">
      <c r="A4289" s="87">
        <v>100</v>
      </c>
      <c r="B4289" s="9" t="s">
        <v>485</v>
      </c>
      <c r="C4289" s="9" t="s">
        <v>503</v>
      </c>
      <c r="D4289" s="9" t="s">
        <v>525</v>
      </c>
      <c r="E4289" s="11">
        <v>17572725</v>
      </c>
      <c r="F4289" s="84">
        <v>49100</v>
      </c>
      <c r="G4289" s="11" t="s">
        <v>7</v>
      </c>
      <c r="H4289" s="11" t="s">
        <v>261</v>
      </c>
      <c r="I4289" s="11" t="s">
        <v>619</v>
      </c>
      <c r="J4289" s="78">
        <v>-3400</v>
      </c>
    </row>
    <row r="4290" spans="1:10" outlineLevel="3" x14ac:dyDescent="0.25">
      <c r="A4290" s="87">
        <v>100</v>
      </c>
      <c r="B4290" s="9" t="s">
        <v>485</v>
      </c>
      <c r="C4290" s="9" t="s">
        <v>503</v>
      </c>
      <c r="D4290" s="9" t="s">
        <v>525</v>
      </c>
      <c r="E4290" s="11">
        <v>17572728</v>
      </c>
      <c r="F4290" s="84">
        <v>43845</v>
      </c>
      <c r="G4290" s="11" t="s">
        <v>7</v>
      </c>
      <c r="H4290" s="11" t="s">
        <v>267</v>
      </c>
      <c r="I4290" s="11" t="s">
        <v>619</v>
      </c>
      <c r="J4290" s="78">
        <v>-130000</v>
      </c>
    </row>
    <row r="4291" spans="1:10" outlineLevel="3" x14ac:dyDescent="0.25">
      <c r="A4291" s="87">
        <v>100</v>
      </c>
      <c r="B4291" s="9" t="s">
        <v>485</v>
      </c>
      <c r="C4291" s="9" t="s">
        <v>503</v>
      </c>
      <c r="D4291" s="9" t="s">
        <v>525</v>
      </c>
      <c r="E4291" s="11">
        <v>17573000</v>
      </c>
      <c r="F4291" s="84">
        <v>46010</v>
      </c>
      <c r="G4291" s="11" t="s">
        <v>678</v>
      </c>
      <c r="H4291" s="11" t="s">
        <v>265</v>
      </c>
      <c r="I4291" s="11" t="s">
        <v>619</v>
      </c>
      <c r="J4291" s="78">
        <v>-6500</v>
      </c>
    </row>
    <row r="4292" spans="1:10" outlineLevel="3" x14ac:dyDescent="0.25">
      <c r="A4292" s="87">
        <v>100</v>
      </c>
      <c r="B4292" s="9" t="s">
        <v>485</v>
      </c>
      <c r="C4292" s="9" t="s">
        <v>503</v>
      </c>
      <c r="D4292" s="9" t="s">
        <v>526</v>
      </c>
      <c r="E4292" s="11">
        <v>17573730</v>
      </c>
      <c r="F4292" s="84">
        <v>46000</v>
      </c>
      <c r="G4292" s="11" t="s">
        <v>7</v>
      </c>
      <c r="H4292" s="11" t="s">
        <v>264</v>
      </c>
      <c r="I4292" s="11" t="s">
        <v>619</v>
      </c>
      <c r="J4292" s="78">
        <v>-1525</v>
      </c>
    </row>
    <row r="4293" spans="1:10" outlineLevel="3" x14ac:dyDescent="0.25">
      <c r="A4293" s="87">
        <v>100</v>
      </c>
      <c r="B4293" s="9" t="s">
        <v>485</v>
      </c>
      <c r="C4293" s="9" t="s">
        <v>503</v>
      </c>
      <c r="D4293" s="9" t="s">
        <v>221</v>
      </c>
      <c r="E4293" s="11">
        <v>17574741</v>
      </c>
      <c r="F4293" s="84">
        <v>43845</v>
      </c>
      <c r="G4293" s="11" t="s">
        <v>7</v>
      </c>
      <c r="H4293" s="11" t="s">
        <v>267</v>
      </c>
      <c r="I4293" s="11" t="s">
        <v>619</v>
      </c>
      <c r="J4293" s="78">
        <v>-70000</v>
      </c>
    </row>
    <row r="4294" spans="1:10" outlineLevel="3" x14ac:dyDescent="0.25">
      <c r="A4294" s="87">
        <v>100</v>
      </c>
      <c r="B4294" s="9" t="s">
        <v>485</v>
      </c>
      <c r="C4294" s="9" t="s">
        <v>503</v>
      </c>
      <c r="D4294" s="9" t="s">
        <v>221</v>
      </c>
      <c r="E4294" s="11">
        <v>17574745</v>
      </c>
      <c r="F4294" s="84">
        <v>43845</v>
      </c>
      <c r="G4294" s="11" t="s">
        <v>7</v>
      </c>
      <c r="H4294" s="11" t="s">
        <v>267</v>
      </c>
      <c r="I4294" s="11" t="s">
        <v>619</v>
      </c>
      <c r="J4294" s="78">
        <v>-107400</v>
      </c>
    </row>
    <row r="4295" spans="1:10" outlineLevel="3" x14ac:dyDescent="0.25">
      <c r="A4295" s="87">
        <v>100</v>
      </c>
      <c r="B4295" s="9" t="s">
        <v>485</v>
      </c>
      <c r="C4295" s="9" t="s">
        <v>503</v>
      </c>
      <c r="D4295" s="9" t="s">
        <v>221</v>
      </c>
      <c r="E4295" s="11">
        <v>17574745</v>
      </c>
      <c r="F4295" s="84">
        <v>43880</v>
      </c>
      <c r="G4295" s="11" t="s">
        <v>7</v>
      </c>
      <c r="H4295" s="11" t="s">
        <v>269</v>
      </c>
      <c r="I4295" s="11" t="s">
        <v>619</v>
      </c>
      <c r="J4295" s="78">
        <v>-126552</v>
      </c>
    </row>
    <row r="4296" spans="1:10" outlineLevel="3" x14ac:dyDescent="0.25">
      <c r="A4296" s="87">
        <v>100</v>
      </c>
      <c r="B4296" s="9" t="s">
        <v>485</v>
      </c>
      <c r="C4296" s="9" t="s">
        <v>503</v>
      </c>
      <c r="D4296" s="9" t="s">
        <v>527</v>
      </c>
      <c r="E4296" s="11">
        <v>17576760</v>
      </c>
      <c r="F4296" s="84">
        <v>43843</v>
      </c>
      <c r="G4296" s="11" t="s">
        <v>148</v>
      </c>
      <c r="H4296" s="11" t="s">
        <v>270</v>
      </c>
      <c r="I4296" s="11" t="s">
        <v>619</v>
      </c>
      <c r="J4296" s="78">
        <v>-69000</v>
      </c>
    </row>
    <row r="4297" spans="1:10" outlineLevel="3" x14ac:dyDescent="0.25">
      <c r="A4297" s="87">
        <v>100</v>
      </c>
      <c r="B4297" s="9" t="s">
        <v>485</v>
      </c>
      <c r="C4297" s="9" t="s">
        <v>503</v>
      </c>
      <c r="D4297" s="9" t="s">
        <v>527</v>
      </c>
      <c r="E4297" s="11">
        <v>17576760</v>
      </c>
      <c r="F4297" s="84">
        <v>43843</v>
      </c>
      <c r="G4297" s="11" t="s">
        <v>149</v>
      </c>
      <c r="H4297" s="11" t="s">
        <v>270</v>
      </c>
      <c r="I4297" s="11" t="s">
        <v>619</v>
      </c>
      <c r="J4297" s="78">
        <v>-1800</v>
      </c>
    </row>
    <row r="4298" spans="1:10" outlineLevel="3" x14ac:dyDescent="0.25">
      <c r="A4298" s="87">
        <v>100</v>
      </c>
      <c r="B4298" s="9" t="s">
        <v>485</v>
      </c>
      <c r="C4298" s="9" t="s">
        <v>503</v>
      </c>
      <c r="D4298" s="9" t="s">
        <v>527</v>
      </c>
      <c r="E4298" s="11">
        <v>17576760</v>
      </c>
      <c r="F4298" s="84">
        <v>43843</v>
      </c>
      <c r="G4298" s="11" t="s">
        <v>715</v>
      </c>
      <c r="H4298" s="11" t="s">
        <v>270</v>
      </c>
      <c r="I4298" s="11" t="s">
        <v>619</v>
      </c>
      <c r="J4298" s="78">
        <v>-13200</v>
      </c>
    </row>
    <row r="4299" spans="1:10" outlineLevel="3" x14ac:dyDescent="0.25">
      <c r="A4299" s="87">
        <v>100</v>
      </c>
      <c r="B4299" s="9" t="s">
        <v>485</v>
      </c>
      <c r="C4299" s="9" t="s">
        <v>503</v>
      </c>
      <c r="D4299" s="9" t="s">
        <v>527</v>
      </c>
      <c r="E4299" s="11">
        <v>17576760</v>
      </c>
      <c r="F4299" s="84">
        <v>43843</v>
      </c>
      <c r="G4299" s="11" t="s">
        <v>151</v>
      </c>
      <c r="H4299" s="11" t="s">
        <v>270</v>
      </c>
      <c r="I4299" s="11" t="s">
        <v>619</v>
      </c>
      <c r="J4299" s="78">
        <v>-5500</v>
      </c>
    </row>
    <row r="4300" spans="1:10" outlineLevel="3" x14ac:dyDescent="0.25">
      <c r="A4300" s="87">
        <v>100</v>
      </c>
      <c r="B4300" s="9" t="s">
        <v>485</v>
      </c>
      <c r="C4300" s="9" t="s">
        <v>503</v>
      </c>
      <c r="D4300" s="9" t="s">
        <v>527</v>
      </c>
      <c r="E4300" s="11">
        <v>17576760</v>
      </c>
      <c r="F4300" s="84">
        <v>43843</v>
      </c>
      <c r="G4300" s="11" t="s">
        <v>556</v>
      </c>
      <c r="H4300" s="11" t="s">
        <v>270</v>
      </c>
      <c r="I4300" s="11" t="s">
        <v>619</v>
      </c>
      <c r="J4300" s="78">
        <v>-3600</v>
      </c>
    </row>
    <row r="4301" spans="1:10" outlineLevel="3" x14ac:dyDescent="0.25">
      <c r="A4301" s="87">
        <v>100</v>
      </c>
      <c r="B4301" s="9" t="s">
        <v>485</v>
      </c>
      <c r="C4301" s="9" t="s">
        <v>503</v>
      </c>
      <c r="D4301" s="9" t="s">
        <v>527</v>
      </c>
      <c r="E4301" s="11">
        <v>17576760</v>
      </c>
      <c r="F4301" s="84">
        <v>43844</v>
      </c>
      <c r="G4301" s="11" t="s">
        <v>42</v>
      </c>
      <c r="H4301" s="11" t="s">
        <v>271</v>
      </c>
      <c r="I4301" s="11" t="s">
        <v>619</v>
      </c>
      <c r="J4301" s="78">
        <v>-16150</v>
      </c>
    </row>
    <row r="4302" spans="1:10" outlineLevel="3" x14ac:dyDescent="0.25">
      <c r="A4302" s="87">
        <v>100</v>
      </c>
      <c r="B4302" s="9" t="s">
        <v>485</v>
      </c>
      <c r="C4302" s="9" t="s">
        <v>503</v>
      </c>
      <c r="D4302" s="9" t="s">
        <v>527</v>
      </c>
      <c r="E4302" s="11">
        <v>17576760</v>
      </c>
      <c r="F4302" s="84">
        <v>43844</v>
      </c>
      <c r="G4302" s="11" t="s">
        <v>148</v>
      </c>
      <c r="H4302" s="11" t="s">
        <v>271</v>
      </c>
      <c r="I4302" s="11" t="s">
        <v>619</v>
      </c>
      <c r="J4302" s="78">
        <v>-1000</v>
      </c>
    </row>
    <row r="4303" spans="1:10" outlineLevel="3" x14ac:dyDescent="0.25">
      <c r="A4303" s="87">
        <v>100</v>
      </c>
      <c r="B4303" s="9" t="s">
        <v>485</v>
      </c>
      <c r="C4303" s="9" t="s">
        <v>503</v>
      </c>
      <c r="D4303" s="9" t="s">
        <v>527</v>
      </c>
      <c r="E4303" s="11">
        <v>17576760</v>
      </c>
      <c r="F4303" s="84">
        <v>43844</v>
      </c>
      <c r="G4303" s="11" t="s">
        <v>150</v>
      </c>
      <c r="H4303" s="11" t="s">
        <v>271</v>
      </c>
      <c r="I4303" s="11" t="s">
        <v>619</v>
      </c>
      <c r="J4303" s="78">
        <v>-45000</v>
      </c>
    </row>
    <row r="4304" spans="1:10" outlineLevel="3" x14ac:dyDescent="0.25">
      <c r="A4304" s="87">
        <v>100</v>
      </c>
      <c r="B4304" s="9" t="s">
        <v>485</v>
      </c>
      <c r="C4304" s="9" t="s">
        <v>503</v>
      </c>
      <c r="D4304" s="9" t="s">
        <v>527</v>
      </c>
      <c r="E4304" s="11">
        <v>17576760</v>
      </c>
      <c r="F4304" s="84">
        <v>46010</v>
      </c>
      <c r="G4304" s="11" t="s">
        <v>42</v>
      </c>
      <c r="H4304" s="11" t="s">
        <v>265</v>
      </c>
      <c r="I4304" s="11" t="s">
        <v>619</v>
      </c>
      <c r="J4304" s="78">
        <v>-5360</v>
      </c>
    </row>
    <row r="4305" spans="1:10" outlineLevel="3" x14ac:dyDescent="0.25">
      <c r="A4305" s="87">
        <v>100</v>
      </c>
      <c r="B4305" s="9" t="s">
        <v>485</v>
      </c>
      <c r="C4305" s="9" t="s">
        <v>503</v>
      </c>
      <c r="D4305" s="9" t="s">
        <v>527</v>
      </c>
      <c r="E4305" s="11">
        <v>17576760</v>
      </c>
      <c r="F4305" s="84">
        <v>46020</v>
      </c>
      <c r="G4305" s="11" t="s">
        <v>7</v>
      </c>
      <c r="H4305" s="11" t="s">
        <v>266</v>
      </c>
      <c r="I4305" s="11" t="s">
        <v>619</v>
      </c>
      <c r="J4305" s="78">
        <v>-9600</v>
      </c>
    </row>
    <row r="4306" spans="1:10" outlineLevel="3" x14ac:dyDescent="0.25">
      <c r="A4306" s="87">
        <v>100</v>
      </c>
      <c r="B4306" s="9" t="s">
        <v>485</v>
      </c>
      <c r="C4306" s="9" t="s">
        <v>503</v>
      </c>
      <c r="D4306" s="9" t="s">
        <v>527</v>
      </c>
      <c r="E4306" s="11">
        <v>17576760</v>
      </c>
      <c r="F4306" s="84">
        <v>46020</v>
      </c>
      <c r="G4306" s="11" t="s">
        <v>152</v>
      </c>
      <c r="H4306" s="11" t="s">
        <v>266</v>
      </c>
      <c r="I4306" s="11" t="s">
        <v>619</v>
      </c>
      <c r="J4306" s="78">
        <v>-1500</v>
      </c>
    </row>
    <row r="4307" spans="1:10" outlineLevel="3" x14ac:dyDescent="0.25">
      <c r="A4307" s="87">
        <v>100</v>
      </c>
      <c r="B4307" s="9" t="s">
        <v>485</v>
      </c>
      <c r="C4307" s="9" t="s">
        <v>503</v>
      </c>
      <c r="D4307" s="9" t="s">
        <v>527</v>
      </c>
      <c r="E4307" s="11">
        <v>17576760</v>
      </c>
      <c r="F4307" s="84">
        <v>46020</v>
      </c>
      <c r="G4307" s="11" t="s">
        <v>403</v>
      </c>
      <c r="H4307" s="11" t="s">
        <v>266</v>
      </c>
      <c r="I4307" s="11" t="s">
        <v>619</v>
      </c>
      <c r="J4307" s="78">
        <v>-1100</v>
      </c>
    </row>
    <row r="4308" spans="1:10" outlineLevel="3" x14ac:dyDescent="0.25">
      <c r="A4308" s="87">
        <v>100</v>
      </c>
      <c r="B4308" s="9" t="s">
        <v>485</v>
      </c>
      <c r="C4308" s="9" t="s">
        <v>503</v>
      </c>
      <c r="D4308" s="9" t="s">
        <v>527</v>
      </c>
      <c r="E4308" s="11">
        <v>17576760</v>
      </c>
      <c r="F4308" s="84">
        <v>46020</v>
      </c>
      <c r="G4308" s="11" t="s">
        <v>722</v>
      </c>
      <c r="H4308" s="11" t="s">
        <v>266</v>
      </c>
      <c r="I4308" s="11" t="s">
        <v>619</v>
      </c>
      <c r="J4308" s="78">
        <v>-4000</v>
      </c>
    </row>
    <row r="4309" spans="1:10" outlineLevel="3" x14ac:dyDescent="0.25">
      <c r="A4309" s="87">
        <v>100</v>
      </c>
      <c r="B4309" s="9" t="s">
        <v>485</v>
      </c>
      <c r="C4309" s="9" t="s">
        <v>503</v>
      </c>
      <c r="D4309" s="9" t="s">
        <v>210</v>
      </c>
      <c r="E4309" s="11">
        <v>17579000</v>
      </c>
      <c r="F4309" s="84">
        <v>43843</v>
      </c>
      <c r="G4309" s="11" t="s">
        <v>7</v>
      </c>
      <c r="H4309" s="11" t="s">
        <v>270</v>
      </c>
      <c r="I4309" s="11" t="s">
        <v>619</v>
      </c>
      <c r="J4309" s="78">
        <v>-25000</v>
      </c>
    </row>
    <row r="4310" spans="1:10" outlineLevel="3" x14ac:dyDescent="0.25">
      <c r="A4310" s="87">
        <v>100</v>
      </c>
      <c r="B4310" s="9" t="s">
        <v>485</v>
      </c>
      <c r="C4310" s="9" t="s">
        <v>241</v>
      </c>
      <c r="D4310" s="9" t="s">
        <v>529</v>
      </c>
      <c r="E4310" s="11">
        <v>18089000</v>
      </c>
      <c r="F4310" s="84">
        <v>43110</v>
      </c>
      <c r="G4310" s="11" t="s">
        <v>7</v>
      </c>
      <c r="H4310" s="11" t="s">
        <v>275</v>
      </c>
      <c r="I4310" s="11" t="s">
        <v>619</v>
      </c>
      <c r="J4310" s="78">
        <v>-5243</v>
      </c>
    </row>
    <row r="4311" spans="1:10" outlineLevel="3" x14ac:dyDescent="0.25">
      <c r="A4311" s="87">
        <v>100</v>
      </c>
      <c r="B4311" s="9" t="s">
        <v>485</v>
      </c>
      <c r="C4311" s="9" t="s">
        <v>224</v>
      </c>
      <c r="D4311" s="9" t="s">
        <v>205</v>
      </c>
      <c r="E4311" s="11">
        <v>19010000</v>
      </c>
      <c r="F4311" s="84">
        <v>43500</v>
      </c>
      <c r="G4311" s="11" t="s">
        <v>7</v>
      </c>
      <c r="H4311" s="11" t="s">
        <v>298</v>
      </c>
      <c r="I4311" s="11" t="s">
        <v>619</v>
      </c>
      <c r="J4311" s="78">
        <v>-366744</v>
      </c>
    </row>
    <row r="4312" spans="1:10" outlineLevel="3" x14ac:dyDescent="0.25">
      <c r="A4312" s="87">
        <v>100</v>
      </c>
      <c r="B4312" s="9" t="s">
        <v>485</v>
      </c>
      <c r="C4312" s="9" t="s">
        <v>224</v>
      </c>
      <c r="D4312" s="9" t="s">
        <v>205</v>
      </c>
      <c r="E4312" s="11">
        <v>19010000</v>
      </c>
      <c r="F4312" s="84">
        <v>43520</v>
      </c>
      <c r="G4312" s="11" t="s">
        <v>7</v>
      </c>
      <c r="H4312" s="11" t="s">
        <v>458</v>
      </c>
      <c r="I4312" s="11" t="s">
        <v>619</v>
      </c>
      <c r="J4312" s="78">
        <v>-4167</v>
      </c>
    </row>
    <row r="4313" spans="1:10" outlineLevel="3" x14ac:dyDescent="0.25">
      <c r="A4313" s="77">
        <v>100</v>
      </c>
      <c r="B4313" s="11" t="s">
        <v>485</v>
      </c>
      <c r="C4313" s="11" t="s">
        <v>224</v>
      </c>
      <c r="D4313" s="11" t="s">
        <v>530</v>
      </c>
      <c r="E4313" s="11">
        <v>19094000</v>
      </c>
      <c r="F4313" s="84">
        <v>41150</v>
      </c>
      <c r="G4313" s="11" t="s">
        <v>7</v>
      </c>
      <c r="H4313" s="11" t="s">
        <v>300</v>
      </c>
      <c r="I4313" s="11" t="s">
        <v>619</v>
      </c>
      <c r="J4313" s="78">
        <v>-506403</v>
      </c>
    </row>
    <row r="4314" spans="1:10" outlineLevel="3" x14ac:dyDescent="0.25">
      <c r="A4314" s="77">
        <v>100</v>
      </c>
      <c r="B4314" s="11" t="s">
        <v>485</v>
      </c>
      <c r="C4314" s="11" t="s">
        <v>224</v>
      </c>
      <c r="D4314" s="11" t="s">
        <v>530</v>
      </c>
      <c r="E4314" s="11">
        <v>19094000</v>
      </c>
      <c r="F4314" s="84">
        <v>41550</v>
      </c>
      <c r="G4314" s="11" t="s">
        <v>7</v>
      </c>
      <c r="H4314" s="11" t="s">
        <v>281</v>
      </c>
      <c r="I4314" s="11" t="s">
        <v>619</v>
      </c>
      <c r="J4314" s="78">
        <v>-74048</v>
      </c>
    </row>
    <row r="4315" spans="1:10" outlineLevel="3" x14ac:dyDescent="0.25">
      <c r="A4315" s="77">
        <v>100</v>
      </c>
      <c r="B4315" s="11" t="s">
        <v>485</v>
      </c>
      <c r="C4315" s="11" t="s">
        <v>224</v>
      </c>
      <c r="D4315" s="11" t="s">
        <v>530</v>
      </c>
      <c r="E4315" s="11">
        <v>19094000</v>
      </c>
      <c r="F4315" s="84">
        <v>43110</v>
      </c>
      <c r="G4315" s="11" t="s">
        <v>7</v>
      </c>
      <c r="H4315" s="11" t="s">
        <v>275</v>
      </c>
      <c r="I4315" s="11" t="s">
        <v>619</v>
      </c>
      <c r="J4315" s="78">
        <v>-1500</v>
      </c>
    </row>
    <row r="4316" spans="1:10" outlineLevel="3" x14ac:dyDescent="0.25">
      <c r="A4316" s="87">
        <v>100</v>
      </c>
      <c r="B4316" s="9" t="s">
        <v>485</v>
      </c>
      <c r="C4316" s="9" t="s">
        <v>224</v>
      </c>
      <c r="D4316" s="9" t="s">
        <v>531</v>
      </c>
      <c r="E4316" s="11">
        <v>19096000</v>
      </c>
      <c r="F4316" s="84">
        <v>41500</v>
      </c>
      <c r="G4316" s="11" t="s">
        <v>7</v>
      </c>
      <c r="H4316" s="11" t="s">
        <v>314</v>
      </c>
      <c r="I4316" s="11" t="s">
        <v>619</v>
      </c>
      <c r="J4316" s="78">
        <v>-10445266</v>
      </c>
    </row>
    <row r="4317" spans="1:10" outlineLevel="3" x14ac:dyDescent="0.25">
      <c r="A4317" s="87">
        <v>100</v>
      </c>
      <c r="B4317" s="9" t="s">
        <v>485</v>
      </c>
      <c r="C4317" s="9" t="s">
        <v>224</v>
      </c>
      <c r="D4317" s="9" t="s">
        <v>531</v>
      </c>
      <c r="E4317" s="11">
        <v>19096000</v>
      </c>
      <c r="F4317" s="84">
        <v>41550</v>
      </c>
      <c r="G4317" s="11" t="s">
        <v>7</v>
      </c>
      <c r="H4317" s="11" t="s">
        <v>281</v>
      </c>
      <c r="I4317" s="11" t="s">
        <v>619</v>
      </c>
      <c r="J4317" s="78">
        <v>-182136</v>
      </c>
    </row>
    <row r="4318" spans="1:10" outlineLevel="3" x14ac:dyDescent="0.25">
      <c r="A4318" s="87">
        <v>100</v>
      </c>
      <c r="B4318" s="9" t="s">
        <v>485</v>
      </c>
      <c r="C4318" s="9" t="s">
        <v>224</v>
      </c>
      <c r="D4318" s="9" t="s">
        <v>531</v>
      </c>
      <c r="E4318" s="11">
        <v>19096000</v>
      </c>
      <c r="F4318" s="84">
        <v>43110</v>
      </c>
      <c r="G4318" s="11" t="s">
        <v>7</v>
      </c>
      <c r="H4318" s="11" t="s">
        <v>275</v>
      </c>
      <c r="I4318" s="11" t="s">
        <v>619</v>
      </c>
      <c r="J4318" s="78">
        <v>-1500</v>
      </c>
    </row>
    <row r="4319" spans="1:10" outlineLevel="3" x14ac:dyDescent="0.25">
      <c r="A4319" s="87">
        <v>100</v>
      </c>
      <c r="B4319" s="9" t="s">
        <v>485</v>
      </c>
      <c r="C4319" s="9" t="s">
        <v>504</v>
      </c>
      <c r="D4319" s="9" t="s">
        <v>226</v>
      </c>
      <c r="E4319" s="11">
        <v>19999000</v>
      </c>
      <c r="F4319" s="84">
        <v>45000</v>
      </c>
      <c r="G4319" s="11" t="s">
        <v>7</v>
      </c>
      <c r="H4319" s="11" t="s">
        <v>301</v>
      </c>
      <c r="I4319" s="11" t="s">
        <v>619</v>
      </c>
      <c r="J4319" s="78">
        <v>-4500000</v>
      </c>
    </row>
    <row r="4320" spans="1:10" outlineLevel="3" x14ac:dyDescent="0.25">
      <c r="A4320" s="87">
        <v>100</v>
      </c>
      <c r="B4320" s="9" t="s">
        <v>485</v>
      </c>
      <c r="C4320" s="9" t="s">
        <v>504</v>
      </c>
      <c r="D4320" s="9" t="s">
        <v>226</v>
      </c>
      <c r="E4320" s="11">
        <v>19999000</v>
      </c>
      <c r="F4320" s="84">
        <v>49000</v>
      </c>
      <c r="G4320" s="11" t="s">
        <v>7</v>
      </c>
      <c r="H4320" s="11" t="s">
        <v>262</v>
      </c>
      <c r="I4320" s="11" t="s">
        <v>619</v>
      </c>
      <c r="J4320" s="78">
        <v>-5768710</v>
      </c>
    </row>
    <row r="4321" spans="1:10" outlineLevel="3" x14ac:dyDescent="0.25">
      <c r="A4321" s="87">
        <v>100</v>
      </c>
      <c r="B4321" s="9" t="s">
        <v>485</v>
      </c>
      <c r="C4321" s="9" t="s">
        <v>504</v>
      </c>
      <c r="D4321" s="9" t="s">
        <v>226</v>
      </c>
      <c r="E4321" s="11">
        <v>19999000</v>
      </c>
      <c r="F4321" s="84">
        <v>49030</v>
      </c>
      <c r="G4321" s="11" t="s">
        <v>7</v>
      </c>
      <c r="H4321" s="11" t="s">
        <v>287</v>
      </c>
      <c r="I4321" s="11" t="s">
        <v>619</v>
      </c>
      <c r="J4321" s="78">
        <v>-250000</v>
      </c>
    </row>
    <row r="4322" spans="1:10" outlineLevel="3" x14ac:dyDescent="0.25">
      <c r="A4322" s="87">
        <v>100</v>
      </c>
      <c r="B4322" s="9" t="s">
        <v>485</v>
      </c>
      <c r="C4322" s="9" t="s">
        <v>504</v>
      </c>
      <c r="D4322" s="9" t="s">
        <v>226</v>
      </c>
      <c r="E4322" s="11">
        <v>19999000</v>
      </c>
      <c r="F4322" s="84">
        <v>49040</v>
      </c>
      <c r="G4322" s="11" t="s">
        <v>7</v>
      </c>
      <c r="H4322" s="11" t="s">
        <v>277</v>
      </c>
      <c r="I4322" s="11" t="s">
        <v>619</v>
      </c>
      <c r="J4322" s="78">
        <v>-299826</v>
      </c>
    </row>
    <row r="4323" spans="1:10" outlineLevel="3" x14ac:dyDescent="0.25">
      <c r="A4323" s="87">
        <v>100</v>
      </c>
      <c r="B4323" s="9" t="s">
        <v>485</v>
      </c>
      <c r="C4323" s="9" t="s">
        <v>504</v>
      </c>
      <c r="D4323" s="9" t="s">
        <v>226</v>
      </c>
      <c r="E4323" s="11">
        <v>19999000</v>
      </c>
      <c r="F4323" s="84">
        <v>49050</v>
      </c>
      <c r="G4323" s="11" t="s">
        <v>7</v>
      </c>
      <c r="H4323" s="11" t="s">
        <v>307</v>
      </c>
      <c r="I4323" s="11" t="s">
        <v>619</v>
      </c>
      <c r="J4323" s="78">
        <v>-1100000</v>
      </c>
    </row>
    <row r="4324" spans="1:10" outlineLevel="3" x14ac:dyDescent="0.25">
      <c r="A4324" s="87">
        <v>100</v>
      </c>
      <c r="B4324" s="9" t="s">
        <v>485</v>
      </c>
      <c r="C4324" s="9" t="s">
        <v>504</v>
      </c>
      <c r="D4324" s="9" t="s">
        <v>226</v>
      </c>
      <c r="E4324" s="11">
        <v>19999000</v>
      </c>
      <c r="F4324" s="84">
        <v>51110</v>
      </c>
      <c r="G4324" s="11" t="s">
        <v>7</v>
      </c>
      <c r="H4324" s="11" t="s">
        <v>446</v>
      </c>
      <c r="I4324" s="11" t="s">
        <v>619</v>
      </c>
      <c r="J4324" s="78">
        <v>-1700000</v>
      </c>
    </row>
    <row r="4325" spans="1:10" outlineLevel="3" x14ac:dyDescent="0.25">
      <c r="A4325" s="87">
        <v>100</v>
      </c>
      <c r="B4325" s="9" t="s">
        <v>485</v>
      </c>
      <c r="C4325" s="9" t="s">
        <v>504</v>
      </c>
      <c r="D4325" s="9" t="s">
        <v>226</v>
      </c>
      <c r="E4325" s="11">
        <v>19999000</v>
      </c>
      <c r="F4325" s="84">
        <v>51120</v>
      </c>
      <c r="G4325" s="11" t="s">
        <v>7</v>
      </c>
      <c r="H4325" s="11" t="s">
        <v>935</v>
      </c>
      <c r="I4325" s="11" t="s">
        <v>619</v>
      </c>
      <c r="J4325" s="78">
        <v>-3456390</v>
      </c>
    </row>
    <row r="4326" spans="1:10" outlineLevel="3" x14ac:dyDescent="0.25">
      <c r="A4326" s="87">
        <v>100</v>
      </c>
      <c r="B4326" s="9" t="s">
        <v>485</v>
      </c>
      <c r="C4326" s="9" t="s">
        <v>504</v>
      </c>
      <c r="D4326" s="9" t="s">
        <v>226</v>
      </c>
      <c r="E4326" s="11">
        <v>19999000</v>
      </c>
      <c r="F4326" s="84">
        <v>51220</v>
      </c>
      <c r="G4326" s="11" t="s">
        <v>7</v>
      </c>
      <c r="H4326" s="11" t="s">
        <v>294</v>
      </c>
      <c r="I4326" s="11" t="s">
        <v>619</v>
      </c>
      <c r="J4326" s="78">
        <v>-84000</v>
      </c>
    </row>
    <row r="4327" spans="1:10" outlineLevel="3" x14ac:dyDescent="0.25">
      <c r="A4327" s="87">
        <v>100</v>
      </c>
      <c r="B4327" s="9" t="s">
        <v>485</v>
      </c>
      <c r="C4327" s="9" t="s">
        <v>504</v>
      </c>
      <c r="D4327" s="9" t="s">
        <v>226</v>
      </c>
      <c r="E4327" s="11">
        <v>19999000</v>
      </c>
      <c r="F4327" s="84">
        <v>51250</v>
      </c>
      <c r="G4327" s="11" t="s">
        <v>7</v>
      </c>
      <c r="H4327" s="11" t="s">
        <v>936</v>
      </c>
      <c r="I4327" s="11" t="s">
        <v>619</v>
      </c>
      <c r="J4327" s="78">
        <v>-250000</v>
      </c>
    </row>
    <row r="4328" spans="1:10" outlineLevel="3" x14ac:dyDescent="0.25">
      <c r="A4328" s="87">
        <v>100</v>
      </c>
      <c r="B4328" s="9" t="s">
        <v>485</v>
      </c>
      <c r="C4328" s="9" t="s">
        <v>504</v>
      </c>
      <c r="D4328" s="9" t="s">
        <v>226</v>
      </c>
      <c r="E4328" s="11">
        <v>19999000</v>
      </c>
      <c r="F4328" s="84">
        <v>51600</v>
      </c>
      <c r="G4328" s="11" t="s">
        <v>7</v>
      </c>
      <c r="H4328" s="11" t="s">
        <v>714</v>
      </c>
      <c r="I4328" s="11" t="s">
        <v>619</v>
      </c>
      <c r="J4328" s="78">
        <v>-4455027</v>
      </c>
    </row>
    <row r="4329" spans="1:10" outlineLevel="3" x14ac:dyDescent="0.25">
      <c r="A4329" s="87">
        <v>100</v>
      </c>
      <c r="B4329" s="9" t="s">
        <v>485</v>
      </c>
      <c r="C4329" s="9" t="s">
        <v>504</v>
      </c>
      <c r="D4329" s="9" t="s">
        <v>226</v>
      </c>
      <c r="E4329" s="11">
        <v>19999000</v>
      </c>
      <c r="F4329" s="84">
        <v>51640</v>
      </c>
      <c r="G4329" s="11" t="s">
        <v>7</v>
      </c>
      <c r="H4329" s="11" t="s">
        <v>405</v>
      </c>
      <c r="I4329" s="11" t="s">
        <v>619</v>
      </c>
      <c r="J4329" s="78">
        <v>-100000</v>
      </c>
    </row>
    <row r="4330" spans="1:10" outlineLevel="3" x14ac:dyDescent="0.25">
      <c r="A4330" s="87">
        <v>100</v>
      </c>
      <c r="B4330" s="9" t="s">
        <v>485</v>
      </c>
      <c r="C4330" s="9" t="s">
        <v>504</v>
      </c>
      <c r="D4330" s="9" t="s">
        <v>226</v>
      </c>
      <c r="E4330" s="11">
        <v>19999000</v>
      </c>
      <c r="F4330" s="84">
        <v>51660</v>
      </c>
      <c r="G4330" s="11" t="s">
        <v>7</v>
      </c>
      <c r="H4330" s="11" t="s">
        <v>305</v>
      </c>
      <c r="I4330" s="11" t="s">
        <v>619</v>
      </c>
      <c r="J4330" s="78">
        <v>-1214869</v>
      </c>
    </row>
    <row r="4331" spans="1:10" outlineLevel="3" x14ac:dyDescent="0.25">
      <c r="A4331" s="87">
        <v>100</v>
      </c>
      <c r="B4331" s="9" t="s">
        <v>485</v>
      </c>
      <c r="C4331" s="9" t="s">
        <v>504</v>
      </c>
      <c r="D4331" s="9" t="s">
        <v>226</v>
      </c>
      <c r="E4331" s="11">
        <v>19999000</v>
      </c>
      <c r="F4331" s="84">
        <v>51700</v>
      </c>
      <c r="G4331" s="11" t="s">
        <v>7</v>
      </c>
      <c r="H4331" s="11" t="s">
        <v>326</v>
      </c>
      <c r="I4331" s="11" t="s">
        <v>619</v>
      </c>
      <c r="J4331" s="78">
        <v>-2792844</v>
      </c>
    </row>
    <row r="4332" spans="1:10" outlineLevel="3" x14ac:dyDescent="0.25">
      <c r="A4332" s="87">
        <v>100</v>
      </c>
      <c r="B4332" s="9" t="s">
        <v>485</v>
      </c>
      <c r="C4332" s="9" t="s">
        <v>504</v>
      </c>
      <c r="D4332" s="9" t="s">
        <v>226</v>
      </c>
      <c r="E4332" s="11">
        <v>19999000</v>
      </c>
      <c r="F4332" s="84">
        <v>51800</v>
      </c>
      <c r="G4332" s="11" t="s">
        <v>7</v>
      </c>
      <c r="H4332" s="11" t="s">
        <v>283</v>
      </c>
      <c r="I4332" s="11" t="s">
        <v>619</v>
      </c>
      <c r="J4332" s="78">
        <v>-405800</v>
      </c>
    </row>
    <row r="4333" spans="1:10" outlineLevel="2" x14ac:dyDescent="0.25">
      <c r="A4333" s="90" t="s">
        <v>346</v>
      </c>
      <c r="B4333" s="9"/>
      <c r="C4333" s="9"/>
      <c r="D4333" s="9"/>
      <c r="F4333" s="84"/>
      <c r="J4333" s="78">
        <f>SUBTOTAL(9,J4199:J4332)</f>
        <v>-262222397</v>
      </c>
    </row>
    <row r="4334" spans="1:10" outlineLevel="3" x14ac:dyDescent="0.25">
      <c r="A4334" s="84">
        <v>110</v>
      </c>
      <c r="B4334" s="9" t="s">
        <v>486</v>
      </c>
      <c r="C4334" s="9" t="s">
        <v>504</v>
      </c>
      <c r="D4334" s="9" t="s">
        <v>226</v>
      </c>
      <c r="E4334" s="11">
        <v>19999110</v>
      </c>
      <c r="F4334" s="84">
        <v>45000</v>
      </c>
      <c r="G4334" s="11" t="s">
        <v>7</v>
      </c>
      <c r="H4334" s="11" t="s">
        <v>301</v>
      </c>
      <c r="I4334" s="11" t="s">
        <v>619</v>
      </c>
      <c r="J4334" s="78">
        <v>-700000</v>
      </c>
    </row>
    <row r="4335" spans="1:10" outlineLevel="2" x14ac:dyDescent="0.25">
      <c r="A4335" s="89" t="s">
        <v>347</v>
      </c>
      <c r="B4335" s="9"/>
      <c r="C4335" s="9"/>
      <c r="D4335" s="9"/>
      <c r="F4335" s="84"/>
      <c r="J4335" s="78">
        <f>SUBTOTAL(9,J4334:J4334)</f>
        <v>-700000</v>
      </c>
    </row>
    <row r="4336" spans="1:10" outlineLevel="3" x14ac:dyDescent="0.25">
      <c r="A4336" s="84">
        <v>120</v>
      </c>
      <c r="B4336" s="11" t="s">
        <v>228</v>
      </c>
      <c r="C4336" s="11" t="s">
        <v>504</v>
      </c>
      <c r="D4336" s="11" t="s">
        <v>504</v>
      </c>
      <c r="E4336" s="11">
        <v>19999120</v>
      </c>
      <c r="F4336" s="84">
        <v>45000</v>
      </c>
      <c r="G4336" s="11" t="s">
        <v>7</v>
      </c>
      <c r="H4336" s="11" t="s">
        <v>301</v>
      </c>
      <c r="I4336" s="11" t="s">
        <v>619</v>
      </c>
      <c r="J4336" s="78">
        <v>-600000</v>
      </c>
    </row>
    <row r="4337" spans="1:10" outlineLevel="2" x14ac:dyDescent="0.25">
      <c r="A4337" s="89" t="s">
        <v>348</v>
      </c>
      <c r="F4337" s="84"/>
      <c r="J4337" s="78">
        <f>SUBTOTAL(9,J4336:J4336)</f>
        <v>-600000</v>
      </c>
    </row>
    <row r="4338" spans="1:10" outlineLevel="3" x14ac:dyDescent="0.25">
      <c r="A4338" s="87">
        <v>145</v>
      </c>
      <c r="B4338" s="9" t="s">
        <v>229</v>
      </c>
      <c r="C4338" s="9" t="s">
        <v>232</v>
      </c>
      <c r="D4338" s="9" t="s">
        <v>216</v>
      </c>
      <c r="E4338" s="11">
        <v>11010145</v>
      </c>
      <c r="F4338" s="84">
        <v>49040</v>
      </c>
      <c r="G4338" s="11" t="s">
        <v>7</v>
      </c>
      <c r="H4338" s="11" t="s">
        <v>277</v>
      </c>
      <c r="I4338" s="11" t="s">
        <v>619</v>
      </c>
      <c r="J4338" s="78">
        <v>-86904</v>
      </c>
    </row>
    <row r="4339" spans="1:10" outlineLevel="3" x14ac:dyDescent="0.25">
      <c r="A4339" s="87">
        <v>145</v>
      </c>
      <c r="B4339" s="9" t="s">
        <v>229</v>
      </c>
      <c r="C4339" s="9" t="s">
        <v>232</v>
      </c>
      <c r="D4339" s="9" t="s">
        <v>216</v>
      </c>
      <c r="E4339" s="11">
        <v>15555145</v>
      </c>
      <c r="F4339" s="84">
        <v>49040</v>
      </c>
      <c r="G4339" s="11" t="s">
        <v>161</v>
      </c>
      <c r="H4339" s="11" t="s">
        <v>277</v>
      </c>
      <c r="I4339" s="11" t="s">
        <v>619</v>
      </c>
      <c r="J4339" s="78">
        <v>-164065</v>
      </c>
    </row>
    <row r="4340" spans="1:10" outlineLevel="3" x14ac:dyDescent="0.25">
      <c r="A4340" s="87">
        <v>145</v>
      </c>
      <c r="B4340" s="9" t="s">
        <v>229</v>
      </c>
      <c r="C4340" s="9" t="s">
        <v>232</v>
      </c>
      <c r="D4340" s="9" t="s">
        <v>216</v>
      </c>
      <c r="E4340" s="11">
        <v>15555145</v>
      </c>
      <c r="F4340" s="84">
        <v>49040</v>
      </c>
      <c r="G4340" s="11" t="s">
        <v>131</v>
      </c>
      <c r="H4340" s="11" t="s">
        <v>277</v>
      </c>
      <c r="I4340" s="11" t="s">
        <v>619</v>
      </c>
      <c r="J4340" s="78">
        <v>-970417</v>
      </c>
    </row>
    <row r="4341" spans="1:10" outlineLevel="3" x14ac:dyDescent="0.25">
      <c r="A4341" s="87">
        <v>145</v>
      </c>
      <c r="B4341" s="9" t="s">
        <v>229</v>
      </c>
      <c r="C4341" s="9" t="s">
        <v>232</v>
      </c>
      <c r="D4341" s="9" t="s">
        <v>216</v>
      </c>
      <c r="E4341" s="11">
        <v>15555145</v>
      </c>
      <c r="F4341" s="84">
        <v>49040</v>
      </c>
      <c r="G4341" s="11" t="s">
        <v>162</v>
      </c>
      <c r="H4341" s="11" t="s">
        <v>277</v>
      </c>
      <c r="I4341" s="11" t="s">
        <v>619</v>
      </c>
      <c r="J4341" s="78">
        <v>-340167</v>
      </c>
    </row>
    <row r="4342" spans="1:10" outlineLevel="3" x14ac:dyDescent="0.25">
      <c r="A4342" s="87">
        <v>145</v>
      </c>
      <c r="B4342" s="9" t="s">
        <v>229</v>
      </c>
      <c r="C4342" s="9" t="s">
        <v>232</v>
      </c>
      <c r="D4342" s="9" t="s">
        <v>216</v>
      </c>
      <c r="E4342" s="11">
        <v>19999145</v>
      </c>
      <c r="F4342" s="84">
        <v>45000</v>
      </c>
      <c r="G4342" s="11" t="s">
        <v>7</v>
      </c>
      <c r="H4342" s="11" t="s">
        <v>301</v>
      </c>
      <c r="I4342" s="11" t="s">
        <v>619</v>
      </c>
      <c r="J4342" s="78">
        <v>-12000</v>
      </c>
    </row>
    <row r="4343" spans="1:10" outlineLevel="3" x14ac:dyDescent="0.25">
      <c r="A4343" s="87">
        <v>145</v>
      </c>
      <c r="B4343" s="9" t="s">
        <v>229</v>
      </c>
      <c r="C4343" s="9" t="s">
        <v>232</v>
      </c>
      <c r="D4343" s="9" t="s">
        <v>216</v>
      </c>
      <c r="E4343" s="11">
        <v>19999145</v>
      </c>
      <c r="F4343" s="84">
        <v>51100</v>
      </c>
      <c r="G4343" s="11" t="s">
        <v>7</v>
      </c>
      <c r="H4343" s="11" t="s">
        <v>318</v>
      </c>
      <c r="I4343" s="11" t="s">
        <v>619</v>
      </c>
      <c r="J4343" s="78">
        <v>-100000</v>
      </c>
    </row>
    <row r="4344" spans="1:10" outlineLevel="2" x14ac:dyDescent="0.25">
      <c r="A4344" s="90" t="s">
        <v>349</v>
      </c>
      <c r="B4344" s="9"/>
      <c r="C4344" s="9"/>
      <c r="D4344" s="9"/>
      <c r="F4344" s="84"/>
      <c r="J4344" s="78">
        <f>SUBTOTAL(9,J4338:J4343)</f>
        <v>-1673553</v>
      </c>
    </row>
    <row r="4345" spans="1:10" outlineLevel="3" x14ac:dyDescent="0.25">
      <c r="A4345" s="87">
        <v>155</v>
      </c>
      <c r="B4345" s="9" t="s">
        <v>487</v>
      </c>
      <c r="C4345" s="9" t="s">
        <v>503</v>
      </c>
      <c r="D4345" s="9" t="s">
        <v>210</v>
      </c>
      <c r="E4345" s="11">
        <v>17510155</v>
      </c>
      <c r="F4345" s="84">
        <v>43843</v>
      </c>
      <c r="G4345" s="11" t="s">
        <v>156</v>
      </c>
      <c r="H4345" s="11" t="s">
        <v>270</v>
      </c>
      <c r="I4345" s="11" t="s">
        <v>619</v>
      </c>
      <c r="J4345" s="78">
        <v>-27000</v>
      </c>
    </row>
    <row r="4346" spans="1:10" outlineLevel="3" x14ac:dyDescent="0.25">
      <c r="A4346" s="87">
        <v>155</v>
      </c>
      <c r="B4346" s="9" t="s">
        <v>487</v>
      </c>
      <c r="C4346" s="9" t="s">
        <v>503</v>
      </c>
      <c r="D4346" s="9" t="s">
        <v>210</v>
      </c>
      <c r="E4346" s="11">
        <v>17510155</v>
      </c>
      <c r="F4346" s="84">
        <v>43844</v>
      </c>
      <c r="G4346" s="11" t="s">
        <v>156</v>
      </c>
      <c r="H4346" s="11" t="s">
        <v>271</v>
      </c>
      <c r="I4346" s="11" t="s">
        <v>619</v>
      </c>
      <c r="J4346" s="78">
        <v>-20000</v>
      </c>
    </row>
    <row r="4347" spans="1:10" outlineLevel="3" x14ac:dyDescent="0.25">
      <c r="A4347" s="87">
        <v>155</v>
      </c>
      <c r="B4347" s="9" t="s">
        <v>487</v>
      </c>
      <c r="C4347" s="9" t="s">
        <v>503</v>
      </c>
      <c r="D4347" s="9" t="s">
        <v>210</v>
      </c>
      <c r="E4347" s="11">
        <v>17510155</v>
      </c>
      <c r="F4347" s="84">
        <v>46010</v>
      </c>
      <c r="G4347" s="11" t="s">
        <v>156</v>
      </c>
      <c r="H4347" s="11" t="s">
        <v>265</v>
      </c>
      <c r="I4347" s="11" t="s">
        <v>619</v>
      </c>
      <c r="J4347" s="78">
        <v>-15000</v>
      </c>
    </row>
    <row r="4348" spans="1:10" outlineLevel="3" x14ac:dyDescent="0.25">
      <c r="A4348" s="87">
        <v>155</v>
      </c>
      <c r="B4348" s="9" t="s">
        <v>487</v>
      </c>
      <c r="C4348" s="9" t="s">
        <v>503</v>
      </c>
      <c r="D4348" s="9" t="s">
        <v>210</v>
      </c>
      <c r="E4348" s="11">
        <v>17510155</v>
      </c>
      <c r="F4348" s="84">
        <v>46020</v>
      </c>
      <c r="G4348" s="11" t="s">
        <v>156</v>
      </c>
      <c r="H4348" s="11" t="s">
        <v>266</v>
      </c>
      <c r="I4348" s="11" t="s">
        <v>619</v>
      </c>
      <c r="J4348" s="78">
        <v>-35000</v>
      </c>
    </row>
    <row r="4349" spans="1:10" outlineLevel="3" x14ac:dyDescent="0.25">
      <c r="A4349" s="87">
        <v>155</v>
      </c>
      <c r="B4349" s="9" t="s">
        <v>487</v>
      </c>
      <c r="C4349" s="9" t="s">
        <v>503</v>
      </c>
      <c r="D4349" s="9" t="s">
        <v>210</v>
      </c>
      <c r="E4349" s="11">
        <v>17510155</v>
      </c>
      <c r="F4349" s="84">
        <v>49100</v>
      </c>
      <c r="G4349" s="11" t="s">
        <v>156</v>
      </c>
      <c r="H4349" s="11" t="s">
        <v>261</v>
      </c>
      <c r="I4349" s="11" t="s">
        <v>619</v>
      </c>
      <c r="J4349" s="78">
        <v>-2000</v>
      </c>
    </row>
    <row r="4350" spans="1:10" outlineLevel="3" x14ac:dyDescent="0.25">
      <c r="A4350" s="87">
        <v>155</v>
      </c>
      <c r="B4350" s="9" t="s">
        <v>487</v>
      </c>
      <c r="C4350" s="9" t="s">
        <v>503</v>
      </c>
      <c r="D4350" s="9" t="s">
        <v>210</v>
      </c>
      <c r="E4350" s="11">
        <v>17510155</v>
      </c>
      <c r="F4350" s="84">
        <v>51100</v>
      </c>
      <c r="G4350" s="11" t="s">
        <v>156</v>
      </c>
      <c r="H4350" s="11" t="s">
        <v>318</v>
      </c>
      <c r="I4350" s="11" t="s">
        <v>619</v>
      </c>
      <c r="J4350" s="78">
        <v>-279500</v>
      </c>
    </row>
    <row r="4351" spans="1:10" outlineLevel="3" x14ac:dyDescent="0.25">
      <c r="A4351" s="87">
        <v>155</v>
      </c>
      <c r="B4351" s="9" t="s">
        <v>487</v>
      </c>
      <c r="C4351" s="9" t="s">
        <v>503</v>
      </c>
      <c r="D4351" s="9" t="s">
        <v>210</v>
      </c>
      <c r="E4351" s="11">
        <v>17579155</v>
      </c>
      <c r="F4351" s="84">
        <v>45000</v>
      </c>
      <c r="G4351" s="11" t="s">
        <v>7</v>
      </c>
      <c r="H4351" s="11" t="s">
        <v>301</v>
      </c>
      <c r="I4351" s="11" t="s">
        <v>619</v>
      </c>
      <c r="J4351" s="78">
        <v>-720</v>
      </c>
    </row>
    <row r="4352" spans="1:10" outlineLevel="3" x14ac:dyDescent="0.25">
      <c r="A4352" s="87">
        <v>155</v>
      </c>
      <c r="B4352" s="9" t="s">
        <v>487</v>
      </c>
      <c r="C4352" s="9" t="s">
        <v>503</v>
      </c>
      <c r="D4352" s="9" t="s">
        <v>210</v>
      </c>
      <c r="E4352" s="11">
        <v>17579155</v>
      </c>
      <c r="F4352" s="84">
        <v>49040</v>
      </c>
      <c r="G4352" s="11" t="s">
        <v>7</v>
      </c>
      <c r="H4352" s="11" t="s">
        <v>277</v>
      </c>
      <c r="I4352" s="11" t="s">
        <v>619</v>
      </c>
      <c r="J4352" s="78">
        <v>-175000</v>
      </c>
    </row>
    <row r="4353" spans="1:10" outlineLevel="2" x14ac:dyDescent="0.25">
      <c r="A4353" s="90" t="s">
        <v>350</v>
      </c>
      <c r="B4353" s="9"/>
      <c r="C4353" s="9"/>
      <c r="D4353" s="9"/>
      <c r="F4353" s="84"/>
      <c r="J4353" s="78">
        <f>SUBTOTAL(9,J4345:J4352)</f>
        <v>-554220</v>
      </c>
    </row>
    <row r="4354" spans="1:10" outlineLevel="3" x14ac:dyDescent="0.25">
      <c r="A4354" s="87">
        <v>175</v>
      </c>
      <c r="B4354" s="9" t="s">
        <v>234</v>
      </c>
      <c r="C4354" s="9" t="s">
        <v>201</v>
      </c>
      <c r="D4354" s="9" t="s">
        <v>508</v>
      </c>
      <c r="E4354" s="11">
        <v>11019175</v>
      </c>
      <c r="F4354" s="84">
        <v>45000</v>
      </c>
      <c r="G4354" s="11" t="s">
        <v>7</v>
      </c>
      <c r="H4354" s="11" t="s">
        <v>301</v>
      </c>
      <c r="I4354" s="11" t="s">
        <v>619</v>
      </c>
      <c r="J4354" s="78">
        <v>-7100</v>
      </c>
    </row>
    <row r="4355" spans="1:10" outlineLevel="2" x14ac:dyDescent="0.25">
      <c r="A4355" s="90" t="s">
        <v>351</v>
      </c>
      <c r="B4355" s="9"/>
      <c r="C4355" s="9"/>
      <c r="D4355" s="9"/>
      <c r="F4355" s="84"/>
      <c r="J4355" s="78">
        <f>SUBTOTAL(9,J4354:J4354)</f>
        <v>-7100</v>
      </c>
    </row>
    <row r="4356" spans="1:10" outlineLevel="3" x14ac:dyDescent="0.25">
      <c r="A4356" s="87">
        <v>190</v>
      </c>
      <c r="B4356" s="9" t="s">
        <v>488</v>
      </c>
      <c r="C4356" s="9" t="s">
        <v>503</v>
      </c>
      <c r="D4356" s="9" t="s">
        <v>205</v>
      </c>
      <c r="E4356" s="11">
        <v>17510190</v>
      </c>
      <c r="F4356" s="84">
        <v>45000</v>
      </c>
      <c r="G4356" s="11" t="s">
        <v>7</v>
      </c>
      <c r="H4356" s="11" t="s">
        <v>301</v>
      </c>
      <c r="I4356" s="11" t="s">
        <v>619</v>
      </c>
      <c r="J4356" s="78">
        <v>-28560</v>
      </c>
    </row>
    <row r="4357" spans="1:10" outlineLevel="3" x14ac:dyDescent="0.25">
      <c r="A4357" s="87">
        <v>190</v>
      </c>
      <c r="B4357" s="9" t="s">
        <v>488</v>
      </c>
      <c r="C4357" s="9" t="s">
        <v>503</v>
      </c>
      <c r="D4357" s="9" t="s">
        <v>205</v>
      </c>
      <c r="E4357" s="11">
        <v>19999190</v>
      </c>
      <c r="F4357" s="84">
        <v>51100</v>
      </c>
      <c r="G4357" s="11" t="s">
        <v>7</v>
      </c>
      <c r="H4357" s="11" t="s">
        <v>318</v>
      </c>
      <c r="I4357" s="11" t="s">
        <v>619</v>
      </c>
      <c r="J4357" s="78">
        <v>-425836</v>
      </c>
    </row>
    <row r="4358" spans="1:10" outlineLevel="2" x14ac:dyDescent="0.25">
      <c r="A4358" s="90" t="s">
        <v>352</v>
      </c>
      <c r="B4358" s="9"/>
      <c r="C4358" s="9"/>
      <c r="D4358" s="9"/>
      <c r="F4358" s="84"/>
      <c r="J4358" s="78">
        <f>SUBTOTAL(9,J4356:J4357)</f>
        <v>-454396</v>
      </c>
    </row>
    <row r="4359" spans="1:10" outlineLevel="3" x14ac:dyDescent="0.25">
      <c r="A4359" s="87">
        <v>220</v>
      </c>
      <c r="B4359" s="9" t="s">
        <v>489</v>
      </c>
      <c r="C4359" s="9" t="s">
        <v>206</v>
      </c>
      <c r="D4359" s="9" t="s">
        <v>510</v>
      </c>
      <c r="E4359" s="11">
        <v>22223220</v>
      </c>
      <c r="F4359" s="84">
        <v>44010</v>
      </c>
      <c r="G4359" s="11" t="s">
        <v>7</v>
      </c>
      <c r="H4359" s="11" t="s">
        <v>320</v>
      </c>
      <c r="I4359" s="11" t="s">
        <v>619</v>
      </c>
      <c r="J4359" s="78">
        <v>-50000</v>
      </c>
    </row>
    <row r="4360" spans="1:10" outlineLevel="3" x14ac:dyDescent="0.25">
      <c r="A4360" s="87">
        <v>220</v>
      </c>
      <c r="B4360" s="9" t="s">
        <v>489</v>
      </c>
      <c r="C4360" s="9" t="s">
        <v>206</v>
      </c>
      <c r="D4360" s="9" t="s">
        <v>510</v>
      </c>
      <c r="E4360" s="11">
        <v>22223220</v>
      </c>
      <c r="F4360" s="84">
        <v>44055</v>
      </c>
      <c r="G4360" s="11" t="s">
        <v>7</v>
      </c>
      <c r="H4360" s="11" t="s">
        <v>321</v>
      </c>
      <c r="I4360" s="11" t="s">
        <v>619</v>
      </c>
      <c r="J4360" s="78">
        <v>-42000</v>
      </c>
    </row>
    <row r="4361" spans="1:10" outlineLevel="3" x14ac:dyDescent="0.25">
      <c r="A4361" s="87">
        <v>220</v>
      </c>
      <c r="B4361" s="9" t="s">
        <v>489</v>
      </c>
      <c r="C4361" s="9" t="s">
        <v>206</v>
      </c>
      <c r="D4361" s="9" t="s">
        <v>510</v>
      </c>
      <c r="E4361" s="11">
        <v>22223220</v>
      </c>
      <c r="F4361" s="84">
        <v>44060</v>
      </c>
      <c r="G4361" s="11" t="s">
        <v>7</v>
      </c>
      <c r="H4361" s="11" t="s">
        <v>319</v>
      </c>
      <c r="I4361" s="11" t="s">
        <v>619</v>
      </c>
      <c r="J4361" s="78">
        <v>-1000</v>
      </c>
    </row>
    <row r="4362" spans="1:10" outlineLevel="3" x14ac:dyDescent="0.25">
      <c r="A4362" s="87">
        <v>220</v>
      </c>
      <c r="B4362" s="9" t="s">
        <v>489</v>
      </c>
      <c r="C4362" s="9" t="s">
        <v>206</v>
      </c>
      <c r="D4362" s="9" t="s">
        <v>510</v>
      </c>
      <c r="E4362" s="11">
        <v>22223220</v>
      </c>
      <c r="F4362" s="84">
        <v>44070</v>
      </c>
      <c r="G4362" s="11" t="s">
        <v>7</v>
      </c>
      <c r="H4362" s="11" t="s">
        <v>322</v>
      </c>
      <c r="I4362" s="11" t="s">
        <v>619</v>
      </c>
      <c r="J4362" s="78">
        <v>-3000</v>
      </c>
    </row>
    <row r="4363" spans="1:10" outlineLevel="3" x14ac:dyDescent="0.25">
      <c r="A4363" s="87">
        <v>220</v>
      </c>
      <c r="B4363" s="9" t="s">
        <v>489</v>
      </c>
      <c r="C4363" s="9" t="s">
        <v>206</v>
      </c>
      <c r="D4363" s="9" t="s">
        <v>510</v>
      </c>
      <c r="E4363" s="11">
        <v>22223220</v>
      </c>
      <c r="F4363" s="84">
        <v>44075</v>
      </c>
      <c r="G4363" s="11" t="s">
        <v>7</v>
      </c>
      <c r="H4363" s="11" t="s">
        <v>393</v>
      </c>
      <c r="I4363" s="11" t="s">
        <v>619</v>
      </c>
      <c r="J4363" s="78">
        <v>-50000</v>
      </c>
    </row>
    <row r="4364" spans="1:10" outlineLevel="3" x14ac:dyDescent="0.25">
      <c r="A4364" s="87">
        <v>220</v>
      </c>
      <c r="B4364" s="9" t="s">
        <v>489</v>
      </c>
      <c r="C4364" s="9" t="s">
        <v>206</v>
      </c>
      <c r="D4364" s="9" t="s">
        <v>510</v>
      </c>
      <c r="E4364" s="11">
        <v>22223220</v>
      </c>
      <c r="F4364" s="84">
        <v>45000</v>
      </c>
      <c r="G4364" s="11" t="s">
        <v>7</v>
      </c>
      <c r="H4364" s="11" t="s">
        <v>301</v>
      </c>
      <c r="I4364" s="11" t="s">
        <v>619</v>
      </c>
      <c r="J4364" s="78">
        <v>-4000</v>
      </c>
    </row>
    <row r="4365" spans="1:10" outlineLevel="2" x14ac:dyDescent="0.25">
      <c r="A4365" s="90" t="s">
        <v>353</v>
      </c>
      <c r="B4365" s="9"/>
      <c r="C4365" s="9"/>
      <c r="D4365" s="9"/>
      <c r="F4365" s="84"/>
      <c r="J4365" s="78">
        <f>SUBTOTAL(9,J4359:J4364)</f>
        <v>-150000</v>
      </c>
    </row>
    <row r="4366" spans="1:10" outlineLevel="3" x14ac:dyDescent="0.25">
      <c r="A4366" s="87">
        <v>225</v>
      </c>
      <c r="B4366" s="9" t="s">
        <v>230</v>
      </c>
      <c r="C4366" s="9" t="s">
        <v>374</v>
      </c>
      <c r="D4366" s="9" t="s">
        <v>549</v>
      </c>
      <c r="E4366" s="11">
        <v>22022225</v>
      </c>
      <c r="F4366" s="84">
        <v>40180</v>
      </c>
      <c r="G4366" s="11" t="s">
        <v>7</v>
      </c>
      <c r="H4366" s="11" t="s">
        <v>407</v>
      </c>
      <c r="I4366" s="11" t="s">
        <v>619</v>
      </c>
      <c r="J4366" s="78">
        <v>-11364092</v>
      </c>
    </row>
    <row r="4367" spans="1:10" outlineLevel="3" x14ac:dyDescent="0.25">
      <c r="A4367" s="87">
        <v>225</v>
      </c>
      <c r="B4367" s="9" t="s">
        <v>230</v>
      </c>
      <c r="C4367" s="9" t="s">
        <v>374</v>
      </c>
      <c r="D4367" s="9" t="s">
        <v>549</v>
      </c>
      <c r="E4367" s="11">
        <v>22022225</v>
      </c>
      <c r="F4367" s="84">
        <v>42300</v>
      </c>
      <c r="G4367" s="11" t="s">
        <v>7</v>
      </c>
      <c r="H4367" s="11" t="s">
        <v>323</v>
      </c>
      <c r="I4367" s="11" t="s">
        <v>619</v>
      </c>
      <c r="J4367" s="78">
        <v>-1778081</v>
      </c>
    </row>
    <row r="4368" spans="1:10" outlineLevel="3" x14ac:dyDescent="0.25">
      <c r="A4368" s="87">
        <v>225</v>
      </c>
      <c r="B4368" s="9" t="s">
        <v>230</v>
      </c>
      <c r="C4368" s="9" t="s">
        <v>374</v>
      </c>
      <c r="D4368" s="9" t="s">
        <v>549</v>
      </c>
      <c r="E4368" s="11">
        <v>22022225</v>
      </c>
      <c r="F4368" s="84">
        <v>42400</v>
      </c>
      <c r="G4368" s="11" t="s">
        <v>7</v>
      </c>
      <c r="H4368" s="11" t="s">
        <v>309</v>
      </c>
      <c r="I4368" s="11" t="s">
        <v>619</v>
      </c>
      <c r="J4368" s="78">
        <v>-31622919</v>
      </c>
    </row>
    <row r="4369" spans="1:10" outlineLevel="3" x14ac:dyDescent="0.25">
      <c r="A4369" s="87">
        <v>225</v>
      </c>
      <c r="B4369" s="9" t="s">
        <v>230</v>
      </c>
      <c r="C4369" s="9" t="s">
        <v>374</v>
      </c>
      <c r="D4369" s="9" t="s">
        <v>549</v>
      </c>
      <c r="E4369" s="11">
        <v>22022225</v>
      </c>
      <c r="F4369" s="84">
        <v>45000</v>
      </c>
      <c r="G4369" s="11" t="s">
        <v>7</v>
      </c>
      <c r="H4369" s="11" t="s">
        <v>301</v>
      </c>
      <c r="I4369" s="11" t="s">
        <v>619</v>
      </c>
      <c r="J4369" s="78">
        <v>-300000</v>
      </c>
    </row>
    <row r="4370" spans="1:10" outlineLevel="3" x14ac:dyDescent="0.25">
      <c r="A4370" s="87">
        <v>225</v>
      </c>
      <c r="B4370" s="9" t="s">
        <v>230</v>
      </c>
      <c r="C4370" s="9" t="s">
        <v>374</v>
      </c>
      <c r="D4370" s="9" t="s">
        <v>549</v>
      </c>
      <c r="E4370" s="11">
        <v>22022225</v>
      </c>
      <c r="F4370" s="84">
        <v>49040</v>
      </c>
      <c r="G4370" s="11" t="s">
        <v>7</v>
      </c>
      <c r="H4370" s="11" t="s">
        <v>277</v>
      </c>
      <c r="I4370" s="11" t="s">
        <v>619</v>
      </c>
      <c r="J4370" s="78">
        <v>-3971386</v>
      </c>
    </row>
    <row r="4371" spans="1:10" outlineLevel="3" x14ac:dyDescent="0.25">
      <c r="A4371" s="87">
        <v>225</v>
      </c>
      <c r="B4371" s="9" t="s">
        <v>230</v>
      </c>
      <c r="C4371" s="9" t="s">
        <v>374</v>
      </c>
      <c r="D4371" s="9" t="s">
        <v>549</v>
      </c>
      <c r="E4371" s="11">
        <v>22022225</v>
      </c>
      <c r="F4371" s="84">
        <v>51250</v>
      </c>
      <c r="G4371" s="11" t="s">
        <v>7</v>
      </c>
      <c r="H4371" s="11" t="s">
        <v>324</v>
      </c>
      <c r="I4371" s="11" t="s">
        <v>619</v>
      </c>
      <c r="J4371" s="78">
        <v>-535036</v>
      </c>
    </row>
    <row r="4372" spans="1:10" outlineLevel="3" x14ac:dyDescent="0.25">
      <c r="A4372" s="87">
        <v>225</v>
      </c>
      <c r="B4372" s="9" t="s">
        <v>230</v>
      </c>
      <c r="C4372" s="9" t="s">
        <v>374</v>
      </c>
      <c r="D4372" s="9" t="s">
        <v>549</v>
      </c>
      <c r="E4372" s="11">
        <v>22022225</v>
      </c>
      <c r="F4372" s="84">
        <v>51700</v>
      </c>
      <c r="G4372" s="11" t="s">
        <v>7</v>
      </c>
      <c r="H4372" s="11" t="s">
        <v>326</v>
      </c>
      <c r="I4372" s="11" t="s">
        <v>619</v>
      </c>
      <c r="J4372" s="78">
        <v>-3077690</v>
      </c>
    </row>
    <row r="4373" spans="1:10" outlineLevel="3" x14ac:dyDescent="0.25">
      <c r="A4373" s="87">
        <v>225</v>
      </c>
      <c r="B4373" s="9" t="s">
        <v>230</v>
      </c>
      <c r="C4373" s="9" t="s">
        <v>374</v>
      </c>
      <c r="D4373" s="9" t="s">
        <v>549</v>
      </c>
      <c r="E4373" s="11">
        <v>22022225</v>
      </c>
      <c r="F4373" s="84">
        <v>51800</v>
      </c>
      <c r="G4373" s="11" t="s">
        <v>7</v>
      </c>
      <c r="H4373" s="11" t="s">
        <v>408</v>
      </c>
      <c r="I4373" s="11" t="s">
        <v>619</v>
      </c>
      <c r="J4373" s="78">
        <v>-1342637</v>
      </c>
    </row>
    <row r="4374" spans="1:10" outlineLevel="2" x14ac:dyDescent="0.25">
      <c r="A4374" s="90" t="s">
        <v>354</v>
      </c>
      <c r="B4374" s="9"/>
      <c r="C4374" s="9"/>
      <c r="D4374" s="9"/>
      <c r="F4374" s="84"/>
      <c r="J4374" s="78">
        <f>SUBTOTAL(9,J4366:J4373)</f>
        <v>-53991841</v>
      </c>
    </row>
    <row r="4375" spans="1:10" outlineLevel="3" x14ac:dyDescent="0.25">
      <c r="A4375" s="87">
        <v>230</v>
      </c>
      <c r="B4375" s="9" t="s">
        <v>345</v>
      </c>
      <c r="C4375" s="9" t="s">
        <v>374</v>
      </c>
      <c r="D4375" s="9" t="s">
        <v>549</v>
      </c>
      <c r="E4375" s="11">
        <v>22022230</v>
      </c>
      <c r="F4375" s="84">
        <v>40180</v>
      </c>
      <c r="G4375" s="11" t="s">
        <v>7</v>
      </c>
      <c r="H4375" s="11" t="s">
        <v>327</v>
      </c>
      <c r="I4375" s="11" t="s">
        <v>619</v>
      </c>
      <c r="J4375" s="78">
        <v>-1486744</v>
      </c>
    </row>
    <row r="4376" spans="1:10" outlineLevel="3" x14ac:dyDescent="0.25">
      <c r="A4376" s="87">
        <v>230</v>
      </c>
      <c r="B4376" s="9" t="s">
        <v>345</v>
      </c>
      <c r="C4376" s="9" t="s">
        <v>374</v>
      </c>
      <c r="D4376" s="9" t="s">
        <v>549</v>
      </c>
      <c r="E4376" s="11">
        <v>22022230</v>
      </c>
      <c r="F4376" s="84">
        <v>40210</v>
      </c>
      <c r="G4376" s="11" t="s">
        <v>7</v>
      </c>
      <c r="H4376" s="11" t="s">
        <v>392</v>
      </c>
      <c r="I4376" s="11" t="s">
        <v>619</v>
      </c>
      <c r="J4376" s="78">
        <v>-493500</v>
      </c>
    </row>
    <row r="4377" spans="1:10" outlineLevel="3" x14ac:dyDescent="0.25">
      <c r="A4377" s="87">
        <v>230</v>
      </c>
      <c r="B4377" s="9" t="s">
        <v>345</v>
      </c>
      <c r="C4377" s="9" t="s">
        <v>374</v>
      </c>
      <c r="D4377" s="9" t="s">
        <v>549</v>
      </c>
      <c r="E4377" s="11">
        <v>22022230</v>
      </c>
      <c r="F4377" s="84">
        <v>45000</v>
      </c>
      <c r="G4377" s="11" t="s">
        <v>7</v>
      </c>
      <c r="H4377" s="11" t="s">
        <v>301</v>
      </c>
      <c r="I4377" s="11" t="s">
        <v>619</v>
      </c>
      <c r="J4377" s="78">
        <v>-24000</v>
      </c>
    </row>
    <row r="4378" spans="1:10" outlineLevel="2" x14ac:dyDescent="0.25">
      <c r="A4378" s="90" t="s">
        <v>355</v>
      </c>
      <c r="B4378" s="9"/>
      <c r="C4378" s="9"/>
      <c r="D4378" s="9"/>
      <c r="F4378" s="84"/>
      <c r="J4378" s="78">
        <f>SUBTOTAL(9,J4375:J4377)</f>
        <v>-2004244</v>
      </c>
    </row>
    <row r="4379" spans="1:10" outlineLevel="3" x14ac:dyDescent="0.25">
      <c r="A4379" s="87">
        <v>231</v>
      </c>
      <c r="B4379" s="9" t="s">
        <v>696</v>
      </c>
      <c r="C4379" s="9" t="s">
        <v>374</v>
      </c>
      <c r="D4379" s="9" t="s">
        <v>549</v>
      </c>
      <c r="E4379" s="11">
        <v>22022231</v>
      </c>
      <c r="F4379" s="84">
        <v>40180</v>
      </c>
      <c r="G4379" s="11" t="s">
        <v>7</v>
      </c>
      <c r="H4379" s="11" t="s">
        <v>327</v>
      </c>
      <c r="I4379" s="11" t="s">
        <v>619</v>
      </c>
      <c r="J4379" s="78">
        <v>-487144</v>
      </c>
    </row>
    <row r="4380" spans="1:10" outlineLevel="3" x14ac:dyDescent="0.25">
      <c r="A4380" s="87">
        <v>231</v>
      </c>
      <c r="B4380" s="9" t="s">
        <v>696</v>
      </c>
      <c r="C4380" s="9" t="s">
        <v>374</v>
      </c>
      <c r="D4380" s="9" t="s">
        <v>549</v>
      </c>
      <c r="E4380" s="11">
        <v>22022231</v>
      </c>
      <c r="F4380" s="84">
        <v>45000</v>
      </c>
      <c r="G4380" s="11" t="s">
        <v>7</v>
      </c>
      <c r="H4380" s="11" t="s">
        <v>301</v>
      </c>
      <c r="I4380" s="11" t="s">
        <v>619</v>
      </c>
      <c r="J4380" s="78">
        <v>-1000</v>
      </c>
    </row>
    <row r="4381" spans="1:10" outlineLevel="3" x14ac:dyDescent="0.25">
      <c r="A4381" s="87">
        <v>231</v>
      </c>
      <c r="B4381" s="9" t="s">
        <v>696</v>
      </c>
      <c r="C4381" s="9" t="s">
        <v>374</v>
      </c>
      <c r="D4381" s="9" t="s">
        <v>549</v>
      </c>
      <c r="E4381" s="11">
        <v>22022231</v>
      </c>
      <c r="F4381" s="84">
        <v>51700</v>
      </c>
      <c r="G4381" s="11" t="s">
        <v>7</v>
      </c>
      <c r="H4381" s="11" t="s">
        <v>557</v>
      </c>
      <c r="I4381" s="11" t="s">
        <v>619</v>
      </c>
      <c r="J4381" s="78">
        <v>-204495</v>
      </c>
    </row>
    <row r="4382" spans="1:10" outlineLevel="2" x14ac:dyDescent="0.25">
      <c r="A4382" s="90" t="s">
        <v>700</v>
      </c>
      <c r="B4382" s="9"/>
      <c r="C4382" s="9"/>
      <c r="D4382" s="9"/>
      <c r="F4382" s="84"/>
      <c r="J4382" s="78">
        <f>SUBTOTAL(9,J4379:J4381)</f>
        <v>-692639</v>
      </c>
    </row>
    <row r="4383" spans="1:10" outlineLevel="3" x14ac:dyDescent="0.25">
      <c r="A4383" s="87">
        <v>232</v>
      </c>
      <c r="B4383" s="9" t="s">
        <v>713</v>
      </c>
      <c r="C4383" s="9" t="s">
        <v>374</v>
      </c>
      <c r="D4383" s="9" t="s">
        <v>549</v>
      </c>
      <c r="E4383" s="11">
        <v>22022232</v>
      </c>
      <c r="F4383" s="84">
        <v>40180</v>
      </c>
      <c r="G4383" s="11" t="s">
        <v>7</v>
      </c>
      <c r="H4383" s="11" t="s">
        <v>327</v>
      </c>
      <c r="I4383" s="11" t="s">
        <v>619</v>
      </c>
      <c r="J4383" s="78">
        <v>-196777</v>
      </c>
    </row>
    <row r="4384" spans="1:10" outlineLevel="3" x14ac:dyDescent="0.25">
      <c r="A4384" s="87">
        <v>232</v>
      </c>
      <c r="B4384" s="9" t="s">
        <v>713</v>
      </c>
      <c r="C4384" s="9" t="s">
        <v>374</v>
      </c>
      <c r="D4384" s="9" t="s">
        <v>549</v>
      </c>
      <c r="E4384" s="11">
        <v>22022232</v>
      </c>
      <c r="F4384" s="84">
        <v>45000</v>
      </c>
      <c r="G4384" s="11" t="s">
        <v>7</v>
      </c>
      <c r="H4384" s="11" t="s">
        <v>301</v>
      </c>
      <c r="I4384" s="11" t="s">
        <v>619</v>
      </c>
      <c r="J4384" s="78">
        <v>-600</v>
      </c>
    </row>
    <row r="4385" spans="1:10" outlineLevel="3" x14ac:dyDescent="0.25">
      <c r="A4385" s="87">
        <v>232</v>
      </c>
      <c r="B4385" s="9" t="s">
        <v>713</v>
      </c>
      <c r="C4385" s="9" t="s">
        <v>374</v>
      </c>
      <c r="D4385" s="9" t="s">
        <v>549</v>
      </c>
      <c r="E4385" s="11">
        <v>22022232</v>
      </c>
      <c r="F4385" s="84">
        <v>46000</v>
      </c>
      <c r="G4385" s="11" t="s">
        <v>7</v>
      </c>
      <c r="H4385" s="11" t="s">
        <v>264</v>
      </c>
      <c r="I4385" s="11" t="s">
        <v>619</v>
      </c>
      <c r="J4385" s="78">
        <v>-3986933</v>
      </c>
    </row>
    <row r="4386" spans="1:10" outlineLevel="2" x14ac:dyDescent="0.25">
      <c r="A4386" s="90" t="s">
        <v>712</v>
      </c>
      <c r="B4386" s="9"/>
      <c r="C4386" s="9"/>
      <c r="D4386" s="9"/>
      <c r="F4386" s="84"/>
      <c r="J4386" s="78">
        <f>SUBTOTAL(9,J4383:J4385)</f>
        <v>-4184310</v>
      </c>
    </row>
    <row r="4387" spans="1:10" outlineLevel="3" x14ac:dyDescent="0.25">
      <c r="A4387" s="87">
        <v>250</v>
      </c>
      <c r="B4387" s="9" t="s">
        <v>491</v>
      </c>
      <c r="C4387" s="9" t="s">
        <v>235</v>
      </c>
      <c r="D4387" s="9" t="s">
        <v>71</v>
      </c>
      <c r="E4387" s="11">
        <v>22527250</v>
      </c>
      <c r="F4387" s="84">
        <v>40400</v>
      </c>
      <c r="G4387" s="11" t="s">
        <v>7</v>
      </c>
      <c r="H4387" s="11" t="s">
        <v>328</v>
      </c>
      <c r="I4387" s="11" t="s">
        <v>619</v>
      </c>
      <c r="J4387" s="78">
        <v>-11596450</v>
      </c>
    </row>
    <row r="4388" spans="1:10" outlineLevel="3" x14ac:dyDescent="0.25">
      <c r="A4388" s="87">
        <v>250</v>
      </c>
      <c r="B4388" s="9" t="s">
        <v>491</v>
      </c>
      <c r="C4388" s="9" t="s">
        <v>235</v>
      </c>
      <c r="D4388" s="9" t="s">
        <v>71</v>
      </c>
      <c r="E4388" s="11">
        <v>22527250</v>
      </c>
      <c r="F4388" s="84">
        <v>49040</v>
      </c>
      <c r="G4388" s="11" t="s">
        <v>7</v>
      </c>
      <c r="H4388" s="11" t="s">
        <v>277</v>
      </c>
      <c r="I4388" s="11" t="s">
        <v>619</v>
      </c>
      <c r="J4388" s="78">
        <v>-10000</v>
      </c>
    </row>
    <row r="4389" spans="1:10" outlineLevel="3" x14ac:dyDescent="0.25">
      <c r="A4389" s="87">
        <v>250</v>
      </c>
      <c r="B4389" s="9" t="s">
        <v>491</v>
      </c>
      <c r="C4389" s="9" t="s">
        <v>235</v>
      </c>
      <c r="D4389" s="9" t="s">
        <v>71</v>
      </c>
      <c r="E4389" s="11">
        <v>22528250</v>
      </c>
      <c r="F4389" s="84">
        <v>42500</v>
      </c>
      <c r="G4389" s="11" t="s">
        <v>7</v>
      </c>
      <c r="H4389" s="11" t="s">
        <v>460</v>
      </c>
      <c r="I4389" s="11" t="s">
        <v>619</v>
      </c>
      <c r="J4389" s="78">
        <v>-1460010</v>
      </c>
    </row>
    <row r="4390" spans="1:10" outlineLevel="3" x14ac:dyDescent="0.25">
      <c r="A4390" s="87">
        <v>250</v>
      </c>
      <c r="B4390" s="9" t="s">
        <v>491</v>
      </c>
      <c r="C4390" s="9" t="s">
        <v>235</v>
      </c>
      <c r="D4390" s="9" t="s">
        <v>71</v>
      </c>
      <c r="E4390" s="11">
        <v>29999250</v>
      </c>
      <c r="F4390" s="84">
        <v>45000</v>
      </c>
      <c r="G4390" s="11" t="s">
        <v>7</v>
      </c>
      <c r="H4390" s="11" t="s">
        <v>301</v>
      </c>
      <c r="I4390" s="11" t="s">
        <v>619</v>
      </c>
      <c r="J4390" s="78">
        <v>-120000</v>
      </c>
    </row>
    <row r="4391" spans="1:10" outlineLevel="3" x14ac:dyDescent="0.25">
      <c r="A4391" s="87">
        <v>250</v>
      </c>
      <c r="B4391" s="9" t="s">
        <v>491</v>
      </c>
      <c r="C4391" s="9" t="s">
        <v>235</v>
      </c>
      <c r="D4391" s="9" t="s">
        <v>71</v>
      </c>
      <c r="E4391" s="11">
        <v>29999250</v>
      </c>
      <c r="F4391" s="84">
        <v>49000</v>
      </c>
      <c r="G4391" s="11" t="s">
        <v>7</v>
      </c>
      <c r="H4391" s="11" t="s">
        <v>262</v>
      </c>
      <c r="I4391" s="11" t="s">
        <v>619</v>
      </c>
      <c r="J4391" s="78">
        <v>-28000</v>
      </c>
    </row>
    <row r="4392" spans="1:10" outlineLevel="3" x14ac:dyDescent="0.25">
      <c r="A4392" s="87">
        <v>250</v>
      </c>
      <c r="B4392" s="9" t="s">
        <v>491</v>
      </c>
      <c r="C4392" s="9" t="s">
        <v>235</v>
      </c>
      <c r="D4392" s="9" t="s">
        <v>71</v>
      </c>
      <c r="E4392" s="11">
        <v>29999250</v>
      </c>
      <c r="F4392" s="84">
        <v>49100</v>
      </c>
      <c r="G4392" s="11" t="s">
        <v>7</v>
      </c>
      <c r="H4392" s="11" t="s">
        <v>261</v>
      </c>
      <c r="I4392" s="11" t="s">
        <v>619</v>
      </c>
      <c r="J4392" s="78">
        <v>-4125</v>
      </c>
    </row>
    <row r="4393" spans="1:10" outlineLevel="2" x14ac:dyDescent="0.25">
      <c r="A4393" s="90" t="s">
        <v>357</v>
      </c>
      <c r="B4393" s="9"/>
      <c r="C4393" s="9"/>
      <c r="D4393" s="9"/>
      <c r="F4393" s="84"/>
      <c r="J4393" s="78">
        <f>SUBTOTAL(9,J4387:J4392)</f>
        <v>-13218585</v>
      </c>
    </row>
    <row r="4394" spans="1:10" outlineLevel="3" x14ac:dyDescent="0.25">
      <c r="A4394" s="87">
        <v>265</v>
      </c>
      <c r="B4394" s="9" t="s">
        <v>492</v>
      </c>
      <c r="C4394" s="9" t="s">
        <v>374</v>
      </c>
      <c r="D4394" s="9" t="s">
        <v>549</v>
      </c>
      <c r="E4394" s="11">
        <v>22022265</v>
      </c>
      <c r="F4394" s="84">
        <v>40610</v>
      </c>
      <c r="G4394" s="11" t="s">
        <v>7</v>
      </c>
      <c r="H4394" s="11" t="s">
        <v>410</v>
      </c>
      <c r="I4394" s="11" t="s">
        <v>619</v>
      </c>
      <c r="J4394" s="78">
        <v>-80000</v>
      </c>
    </row>
    <row r="4395" spans="1:10" outlineLevel="3" x14ac:dyDescent="0.25">
      <c r="A4395" s="87">
        <v>265</v>
      </c>
      <c r="B4395" s="9" t="s">
        <v>492</v>
      </c>
      <c r="C4395" s="9" t="s">
        <v>374</v>
      </c>
      <c r="D4395" s="9" t="s">
        <v>549</v>
      </c>
      <c r="E4395" s="11">
        <v>22022265</v>
      </c>
      <c r="F4395" s="84">
        <v>45015</v>
      </c>
      <c r="G4395" s="11" t="s">
        <v>7</v>
      </c>
      <c r="H4395" s="11" t="s">
        <v>329</v>
      </c>
      <c r="I4395" s="11" t="s">
        <v>619</v>
      </c>
      <c r="J4395" s="78">
        <v>-20000</v>
      </c>
    </row>
    <row r="4396" spans="1:10" outlineLevel="2" x14ac:dyDescent="0.25">
      <c r="A4396" s="90" t="s">
        <v>358</v>
      </c>
      <c r="B4396" s="9"/>
      <c r="C4396" s="9"/>
      <c r="D4396" s="9"/>
      <c r="F4396" s="84"/>
      <c r="J4396" s="78">
        <f>SUBTOTAL(9,J4394:J4395)</f>
        <v>-100000</v>
      </c>
    </row>
    <row r="4397" spans="1:10" s="12" customFormat="1" outlineLevel="3" x14ac:dyDescent="0.25">
      <c r="A4397" s="88">
        <v>280</v>
      </c>
      <c r="B4397" s="9" t="s">
        <v>493</v>
      </c>
      <c r="C4397" s="9" t="s">
        <v>504</v>
      </c>
      <c r="D4397" s="9" t="s">
        <v>226</v>
      </c>
      <c r="E4397" s="9" t="s">
        <v>462</v>
      </c>
      <c r="F4397" s="86" t="s">
        <v>284</v>
      </c>
      <c r="G4397" s="9" t="s">
        <v>7</v>
      </c>
      <c r="H4397" s="9" t="s">
        <v>546</v>
      </c>
      <c r="I4397" s="9" t="s">
        <v>619</v>
      </c>
      <c r="J4397" s="82">
        <v>-1577235</v>
      </c>
    </row>
    <row r="4398" spans="1:10" s="12" customFormat="1" outlineLevel="3" x14ac:dyDescent="0.25">
      <c r="A4398" s="88">
        <v>280</v>
      </c>
      <c r="B4398" s="9" t="s">
        <v>493</v>
      </c>
      <c r="C4398" s="9" t="s">
        <v>504</v>
      </c>
      <c r="D4398" s="9" t="s">
        <v>226</v>
      </c>
      <c r="E4398" s="9" t="s">
        <v>462</v>
      </c>
      <c r="F4398" s="85" t="s">
        <v>317</v>
      </c>
      <c r="G4398" s="9"/>
      <c r="H4398" s="9" t="s">
        <v>318</v>
      </c>
      <c r="I4398" s="9" t="s">
        <v>619</v>
      </c>
      <c r="J4398" s="82">
        <v>-300000</v>
      </c>
    </row>
    <row r="4399" spans="1:10" s="12" customFormat="1" outlineLevel="2" x14ac:dyDescent="0.25">
      <c r="A4399" s="91" t="s">
        <v>359</v>
      </c>
      <c r="B4399" s="9"/>
      <c r="C4399" s="9"/>
      <c r="D4399" s="9"/>
      <c r="E4399" s="9"/>
      <c r="F4399" s="85"/>
      <c r="G4399" s="9"/>
      <c r="H4399" s="9"/>
      <c r="I4399" s="9"/>
      <c r="J4399" s="82">
        <f>SUBTOTAL(9,J4397:J4398)</f>
        <v>-1877235</v>
      </c>
    </row>
    <row r="4400" spans="1:10" outlineLevel="3" x14ac:dyDescent="0.25">
      <c r="A4400" s="87">
        <v>285</v>
      </c>
      <c r="B4400" s="9" t="s">
        <v>494</v>
      </c>
      <c r="C4400" s="9" t="s">
        <v>504</v>
      </c>
      <c r="D4400" s="9" t="s">
        <v>226</v>
      </c>
      <c r="E4400" s="9" t="s">
        <v>171</v>
      </c>
      <c r="F4400" s="85">
        <v>42000</v>
      </c>
      <c r="G4400" s="9"/>
      <c r="H4400" s="9" t="s">
        <v>546</v>
      </c>
      <c r="I4400" s="9" t="s">
        <v>619</v>
      </c>
      <c r="J4400" s="82">
        <v>-1580100</v>
      </c>
    </row>
    <row r="4401" spans="1:10" outlineLevel="2" x14ac:dyDescent="0.25">
      <c r="A4401" s="90" t="s">
        <v>360</v>
      </c>
      <c r="B4401" s="9"/>
      <c r="C4401" s="9"/>
      <c r="D4401" s="9"/>
      <c r="E4401" s="9"/>
      <c r="F4401" s="85"/>
      <c r="G4401" s="9"/>
      <c r="H4401" s="9"/>
      <c r="I4401" s="9"/>
      <c r="J4401" s="82">
        <f>SUBTOTAL(9,J4400:J4400)</f>
        <v>-1580100</v>
      </c>
    </row>
    <row r="4402" spans="1:10" outlineLevel="3" x14ac:dyDescent="0.25">
      <c r="A4402" s="87">
        <v>295</v>
      </c>
      <c r="B4402" s="9" t="s">
        <v>495</v>
      </c>
      <c r="C4402" s="9" t="s">
        <v>201</v>
      </c>
      <c r="D4402" s="9" t="s">
        <v>548</v>
      </c>
      <c r="E4402" s="11">
        <v>21011295</v>
      </c>
      <c r="F4402" s="84">
        <v>40330</v>
      </c>
      <c r="G4402" s="11" t="s">
        <v>7</v>
      </c>
      <c r="H4402" s="11" t="s">
        <v>311</v>
      </c>
      <c r="I4402" s="11" t="s">
        <v>619</v>
      </c>
      <c r="J4402" s="78">
        <v>-170000</v>
      </c>
    </row>
    <row r="4403" spans="1:10" outlineLevel="3" x14ac:dyDescent="0.25">
      <c r="A4403" s="87">
        <v>295</v>
      </c>
      <c r="B4403" s="9" t="s">
        <v>495</v>
      </c>
      <c r="C4403" s="9" t="s">
        <v>201</v>
      </c>
      <c r="D4403" s="9" t="s">
        <v>548</v>
      </c>
      <c r="E4403" s="11">
        <v>21011295</v>
      </c>
      <c r="F4403" s="84">
        <v>45000</v>
      </c>
      <c r="G4403" s="11" t="s">
        <v>7</v>
      </c>
      <c r="H4403" s="11" t="s">
        <v>301</v>
      </c>
      <c r="I4403" s="11" t="s">
        <v>619</v>
      </c>
      <c r="J4403" s="78">
        <v>-40000</v>
      </c>
    </row>
    <row r="4404" spans="1:10" outlineLevel="2" x14ac:dyDescent="0.25">
      <c r="A4404" s="90" t="s">
        <v>361</v>
      </c>
      <c r="B4404" s="9"/>
      <c r="C4404" s="9"/>
      <c r="D4404" s="9"/>
      <c r="F4404" s="84"/>
      <c r="J4404" s="78">
        <f>SUBTOTAL(9,J4402:J4403)</f>
        <v>-210000</v>
      </c>
    </row>
    <row r="4405" spans="1:10" s="12" customFormat="1" outlineLevel="3" x14ac:dyDescent="0.25">
      <c r="A4405" s="87">
        <v>300</v>
      </c>
      <c r="B4405" s="9" t="s">
        <v>496</v>
      </c>
      <c r="C4405" s="9" t="s">
        <v>504</v>
      </c>
      <c r="D4405" s="9" t="s">
        <v>226</v>
      </c>
      <c r="E4405" s="9" t="s">
        <v>478</v>
      </c>
      <c r="F4405" s="86" t="s">
        <v>263</v>
      </c>
      <c r="G4405" s="9"/>
      <c r="H4405" s="9" t="s">
        <v>264</v>
      </c>
      <c r="I4405" s="9" t="s">
        <v>619</v>
      </c>
      <c r="J4405" s="82">
        <v>-25000000</v>
      </c>
    </row>
    <row r="4406" spans="1:10" s="12" customFormat="1" outlineLevel="3" x14ac:dyDescent="0.25">
      <c r="A4406" s="87">
        <v>300</v>
      </c>
      <c r="B4406" s="9" t="s">
        <v>496</v>
      </c>
      <c r="C4406" s="9" t="s">
        <v>504</v>
      </c>
      <c r="D4406" s="9" t="s">
        <v>226</v>
      </c>
      <c r="E4406" s="9" t="s">
        <v>478</v>
      </c>
      <c r="F4406" s="86" t="s">
        <v>479</v>
      </c>
      <c r="G4406" s="9"/>
      <c r="H4406" s="9" t="s">
        <v>260</v>
      </c>
      <c r="I4406" s="9" t="s">
        <v>619</v>
      </c>
      <c r="J4406" s="82">
        <v>-93680000</v>
      </c>
    </row>
    <row r="4407" spans="1:10" outlineLevel="3" x14ac:dyDescent="0.25">
      <c r="A4407" s="87">
        <v>300</v>
      </c>
      <c r="B4407" s="9" t="s">
        <v>496</v>
      </c>
      <c r="C4407" s="9" t="s">
        <v>504</v>
      </c>
      <c r="D4407" s="9" t="s">
        <v>226</v>
      </c>
      <c r="E4407" s="9" t="s">
        <v>478</v>
      </c>
      <c r="F4407" s="93" t="s">
        <v>941</v>
      </c>
      <c r="G4407" s="11" t="s">
        <v>7</v>
      </c>
      <c r="H4407" s="11" t="s">
        <v>331</v>
      </c>
      <c r="I4407" s="11" t="s">
        <v>619</v>
      </c>
      <c r="J4407" s="78">
        <v>-1000000</v>
      </c>
    </row>
    <row r="4408" spans="1:10" outlineLevel="3" x14ac:dyDescent="0.25">
      <c r="A4408" s="87">
        <v>300</v>
      </c>
      <c r="B4408" s="9" t="s">
        <v>496</v>
      </c>
      <c r="C4408" s="9" t="s">
        <v>504</v>
      </c>
      <c r="D4408" s="9" t="s">
        <v>226</v>
      </c>
      <c r="E4408" s="9" t="s">
        <v>478</v>
      </c>
      <c r="F4408" s="93" t="s">
        <v>943</v>
      </c>
      <c r="G4408" s="11" t="s">
        <v>7</v>
      </c>
      <c r="H4408" s="11" t="s">
        <v>942</v>
      </c>
      <c r="I4408" s="11" t="s">
        <v>619</v>
      </c>
      <c r="J4408" s="78">
        <v>-147492</v>
      </c>
    </row>
    <row r="4409" spans="1:10" s="12" customFormat="1" outlineLevel="3" x14ac:dyDescent="0.25">
      <c r="A4409" s="87">
        <v>300</v>
      </c>
      <c r="B4409" s="9" t="s">
        <v>496</v>
      </c>
      <c r="C4409" s="9" t="s">
        <v>504</v>
      </c>
      <c r="D4409" s="9" t="s">
        <v>226</v>
      </c>
      <c r="E4409" s="9" t="s">
        <v>478</v>
      </c>
      <c r="F4409" s="86" t="s">
        <v>711</v>
      </c>
      <c r="G4409" s="9"/>
      <c r="H4409" s="9" t="s">
        <v>710</v>
      </c>
      <c r="I4409" s="9" t="s">
        <v>619</v>
      </c>
      <c r="J4409" s="82">
        <v>-15000000</v>
      </c>
    </row>
    <row r="4410" spans="1:10" s="12" customFormat="1" outlineLevel="3" x14ac:dyDescent="0.25">
      <c r="A4410" s="87">
        <v>300</v>
      </c>
      <c r="B4410" s="9" t="s">
        <v>496</v>
      </c>
      <c r="C4410" s="9" t="s">
        <v>504</v>
      </c>
      <c r="D4410" s="9" t="s">
        <v>226</v>
      </c>
      <c r="E4410" s="9" t="s">
        <v>478</v>
      </c>
      <c r="F4410" s="86" t="s">
        <v>296</v>
      </c>
      <c r="G4410" s="9"/>
      <c r="H4410" s="9" t="s">
        <v>405</v>
      </c>
      <c r="I4410" s="9" t="s">
        <v>619</v>
      </c>
      <c r="J4410" s="82">
        <v>-3014453</v>
      </c>
    </row>
    <row r="4411" spans="1:10" s="12" customFormat="1" outlineLevel="3" x14ac:dyDescent="0.25">
      <c r="A4411" s="87">
        <v>300</v>
      </c>
      <c r="B4411" s="9" t="s">
        <v>496</v>
      </c>
      <c r="C4411" s="9" t="s">
        <v>504</v>
      </c>
      <c r="D4411" s="9" t="s">
        <v>226</v>
      </c>
      <c r="E4411" s="9" t="s">
        <v>478</v>
      </c>
      <c r="F4411" s="86" t="s">
        <v>325</v>
      </c>
      <c r="G4411" s="9"/>
      <c r="H4411" s="9" t="s">
        <v>326</v>
      </c>
      <c r="I4411" s="9" t="s">
        <v>619</v>
      </c>
      <c r="J4411" s="82">
        <v>-27502000</v>
      </c>
    </row>
    <row r="4412" spans="1:10" s="12" customFormat="1" outlineLevel="2" x14ac:dyDescent="0.25">
      <c r="A4412" s="90" t="s">
        <v>362</v>
      </c>
      <c r="B4412" s="9"/>
      <c r="C4412" s="9"/>
      <c r="D4412" s="9"/>
      <c r="E4412" s="9"/>
      <c r="F4412" s="86"/>
      <c r="G4412" s="9"/>
      <c r="H4412" s="9"/>
      <c r="I4412" s="9"/>
      <c r="J4412" s="82">
        <f>SUBTOTAL(9,J4405:J4411)</f>
        <v>-165343945</v>
      </c>
    </row>
    <row r="4413" spans="1:10" outlineLevel="3" x14ac:dyDescent="0.25">
      <c r="A4413" s="87">
        <v>400</v>
      </c>
      <c r="B4413" s="9" t="s">
        <v>231</v>
      </c>
      <c r="C4413" s="9" t="s">
        <v>374</v>
      </c>
      <c r="D4413" s="9" t="s">
        <v>549</v>
      </c>
      <c r="E4413" s="11">
        <v>42022000</v>
      </c>
      <c r="F4413" s="84">
        <v>40110</v>
      </c>
      <c r="G4413" s="11" t="s">
        <v>7</v>
      </c>
      <c r="H4413" s="11" t="s">
        <v>411</v>
      </c>
      <c r="I4413" s="11" t="s">
        <v>619</v>
      </c>
      <c r="J4413" s="78">
        <v>-61305450</v>
      </c>
    </row>
    <row r="4414" spans="1:10" outlineLevel="3" x14ac:dyDescent="0.25">
      <c r="A4414" s="87">
        <v>400</v>
      </c>
      <c r="B4414" s="9" t="s">
        <v>231</v>
      </c>
      <c r="C4414" s="9" t="s">
        <v>374</v>
      </c>
      <c r="D4414" s="9" t="s">
        <v>549</v>
      </c>
      <c r="E4414" s="11">
        <v>42022000</v>
      </c>
      <c r="F4414" s="84">
        <v>45000</v>
      </c>
      <c r="G4414" s="11" t="s">
        <v>7</v>
      </c>
      <c r="H4414" s="11" t="s">
        <v>301</v>
      </c>
      <c r="I4414" s="11" t="s">
        <v>619</v>
      </c>
      <c r="J4414" s="78">
        <v>-100000</v>
      </c>
    </row>
    <row r="4415" spans="1:10" outlineLevel="3" x14ac:dyDescent="0.25">
      <c r="A4415" s="87">
        <v>400</v>
      </c>
      <c r="B4415" s="9" t="s">
        <v>231</v>
      </c>
      <c r="C4415" s="9" t="s">
        <v>374</v>
      </c>
      <c r="D4415" s="9" t="s">
        <v>549</v>
      </c>
      <c r="E4415" s="11">
        <v>42022000</v>
      </c>
      <c r="F4415" s="84">
        <v>51225</v>
      </c>
      <c r="G4415" s="11" t="s">
        <v>7</v>
      </c>
      <c r="H4415" s="11" t="s">
        <v>331</v>
      </c>
      <c r="I4415" s="11" t="s">
        <v>619</v>
      </c>
      <c r="J4415" s="78">
        <v>-18085429</v>
      </c>
    </row>
    <row r="4416" spans="1:10" outlineLevel="3" x14ac:dyDescent="0.25">
      <c r="A4416" s="87">
        <v>400</v>
      </c>
      <c r="B4416" s="9" t="s">
        <v>231</v>
      </c>
      <c r="C4416" s="9" t="s">
        <v>374</v>
      </c>
      <c r="D4416" s="9" t="s">
        <v>549</v>
      </c>
      <c r="E4416" s="11">
        <v>42022000</v>
      </c>
      <c r="F4416" s="84">
        <v>51230</v>
      </c>
      <c r="G4416" s="11" t="s">
        <v>7</v>
      </c>
      <c r="H4416" s="11" t="s">
        <v>558</v>
      </c>
      <c r="I4416" s="11" t="s">
        <v>619</v>
      </c>
      <c r="J4416" s="78">
        <v>-1272235</v>
      </c>
    </row>
    <row r="4417" spans="1:10" outlineLevel="3" x14ac:dyDescent="0.25">
      <c r="A4417" s="87">
        <v>400</v>
      </c>
      <c r="B4417" s="9" t="s">
        <v>231</v>
      </c>
      <c r="C4417" s="9" t="s">
        <v>374</v>
      </c>
      <c r="D4417" s="9" t="s">
        <v>549</v>
      </c>
      <c r="E4417" s="11">
        <v>42022000</v>
      </c>
      <c r="F4417" s="84">
        <v>51231</v>
      </c>
      <c r="G4417" s="11" t="s">
        <v>7</v>
      </c>
      <c r="H4417" s="11" t="s">
        <v>694</v>
      </c>
      <c r="I4417" s="11" t="s">
        <v>619</v>
      </c>
      <c r="J4417" s="78">
        <v>-204495</v>
      </c>
    </row>
    <row r="4418" spans="1:10" outlineLevel="3" x14ac:dyDescent="0.25">
      <c r="A4418" s="87">
        <v>400</v>
      </c>
      <c r="B4418" s="9" t="s">
        <v>231</v>
      </c>
      <c r="C4418" s="9" t="s">
        <v>374</v>
      </c>
      <c r="D4418" s="9" t="s">
        <v>549</v>
      </c>
      <c r="E4418" s="11">
        <v>42022000</v>
      </c>
      <c r="F4418" s="84">
        <v>51232</v>
      </c>
      <c r="G4418" s="11" t="s">
        <v>7</v>
      </c>
      <c r="H4418" s="11" t="s">
        <v>709</v>
      </c>
      <c r="I4418" s="11" t="s">
        <v>619</v>
      </c>
      <c r="J4418" s="78">
        <v>-3986933</v>
      </c>
    </row>
    <row r="4419" spans="1:10" outlineLevel="3" x14ac:dyDescent="0.25">
      <c r="A4419" s="87">
        <v>400</v>
      </c>
      <c r="B4419" s="9" t="s">
        <v>231</v>
      </c>
      <c r="C4419" s="9" t="s">
        <v>374</v>
      </c>
      <c r="D4419" s="9" t="s">
        <v>549</v>
      </c>
      <c r="E4419" s="11">
        <v>42022000</v>
      </c>
      <c r="F4419" s="84">
        <v>51250</v>
      </c>
      <c r="G4419" s="11" t="s">
        <v>7</v>
      </c>
      <c r="H4419" s="11" t="s">
        <v>324</v>
      </c>
      <c r="I4419" s="11" t="s">
        <v>619</v>
      </c>
      <c r="J4419" s="78">
        <v>-1063689</v>
      </c>
    </row>
    <row r="4420" spans="1:10" outlineLevel="3" x14ac:dyDescent="0.25">
      <c r="A4420" s="87">
        <v>400</v>
      </c>
      <c r="B4420" s="9" t="s">
        <v>231</v>
      </c>
      <c r="C4420" s="9" t="s">
        <v>374</v>
      </c>
      <c r="D4420" s="9" t="s">
        <v>549</v>
      </c>
      <c r="E4420" s="11">
        <v>42022000</v>
      </c>
      <c r="F4420" s="84">
        <v>51265</v>
      </c>
      <c r="G4420" s="11" t="s">
        <v>7</v>
      </c>
      <c r="H4420" s="11" t="s">
        <v>330</v>
      </c>
      <c r="I4420" s="11" t="s">
        <v>619</v>
      </c>
      <c r="J4420" s="78">
        <v>-106068</v>
      </c>
    </row>
    <row r="4421" spans="1:10" outlineLevel="3" x14ac:dyDescent="0.25">
      <c r="A4421" s="87">
        <v>400</v>
      </c>
      <c r="B4421" s="9" t="s">
        <v>231</v>
      </c>
      <c r="C4421" s="9" t="s">
        <v>374</v>
      </c>
      <c r="D4421" s="9" t="s">
        <v>549</v>
      </c>
      <c r="E4421" s="11">
        <v>42022000</v>
      </c>
      <c r="F4421" s="84">
        <v>51700</v>
      </c>
      <c r="G4421" s="11" t="s">
        <v>7</v>
      </c>
      <c r="H4421" s="11" t="s">
        <v>326</v>
      </c>
      <c r="I4421" s="11" t="s">
        <v>619</v>
      </c>
      <c r="J4421" s="78">
        <v>-1734220</v>
      </c>
    </row>
    <row r="4422" spans="1:10" outlineLevel="3" x14ac:dyDescent="0.25">
      <c r="A4422" s="87">
        <v>400</v>
      </c>
      <c r="B4422" s="9" t="s">
        <v>231</v>
      </c>
      <c r="C4422" s="9" t="s">
        <v>374</v>
      </c>
      <c r="D4422" s="9" t="s">
        <v>549</v>
      </c>
      <c r="E4422" s="11">
        <v>42022000</v>
      </c>
      <c r="F4422" s="84">
        <v>51800</v>
      </c>
      <c r="G4422" s="11" t="s">
        <v>7</v>
      </c>
      <c r="H4422" s="11" t="s">
        <v>283</v>
      </c>
      <c r="I4422" s="11" t="s">
        <v>619</v>
      </c>
      <c r="J4422" s="78">
        <v>-220924</v>
      </c>
    </row>
    <row r="4423" spans="1:10" outlineLevel="2" x14ac:dyDescent="0.25">
      <c r="A4423" s="90" t="s">
        <v>363</v>
      </c>
      <c r="B4423" s="9"/>
      <c r="C4423" s="9"/>
      <c r="D4423" s="9"/>
      <c r="F4423" s="84"/>
      <c r="J4423" s="78">
        <f>SUBTOTAL(9,J4413:J4422)</f>
        <v>-88079443</v>
      </c>
    </row>
    <row r="4424" spans="1:10" outlineLevel="3" x14ac:dyDescent="0.25">
      <c r="A4424" s="87">
        <v>600</v>
      </c>
      <c r="B4424" s="9" t="s">
        <v>227</v>
      </c>
      <c r="C4424" s="9" t="s">
        <v>374</v>
      </c>
      <c r="D4424" s="9" t="s">
        <v>208</v>
      </c>
      <c r="E4424" s="11">
        <v>62026000</v>
      </c>
      <c r="F4424" s="84">
        <v>43674</v>
      </c>
      <c r="G4424" s="11" t="s">
        <v>7</v>
      </c>
      <c r="H4424" s="11" t="s">
        <v>480</v>
      </c>
      <c r="I4424" s="11" t="s">
        <v>619</v>
      </c>
      <c r="J4424" s="78">
        <v>-163203</v>
      </c>
    </row>
    <row r="4425" spans="1:10" outlineLevel="3" x14ac:dyDescent="0.25">
      <c r="A4425" s="87">
        <v>600</v>
      </c>
      <c r="B4425" s="9" t="s">
        <v>227</v>
      </c>
      <c r="C4425" s="9" t="s">
        <v>212</v>
      </c>
      <c r="D4425" s="9" t="s">
        <v>236</v>
      </c>
      <c r="E4425" s="11">
        <v>64040000</v>
      </c>
      <c r="F4425" s="84">
        <v>41500</v>
      </c>
      <c r="G4425" s="11" t="s">
        <v>7</v>
      </c>
      <c r="H4425" s="11" t="s">
        <v>314</v>
      </c>
      <c r="I4425" s="11" t="s">
        <v>619</v>
      </c>
      <c r="J4425" s="78">
        <v>-370000</v>
      </c>
    </row>
    <row r="4426" spans="1:10" outlineLevel="3" x14ac:dyDescent="0.25">
      <c r="A4426" s="87">
        <v>600</v>
      </c>
      <c r="B4426" s="9" t="s">
        <v>227</v>
      </c>
      <c r="C4426" s="9" t="s">
        <v>212</v>
      </c>
      <c r="D4426" s="9" t="s">
        <v>237</v>
      </c>
      <c r="E4426" s="11">
        <v>64042000</v>
      </c>
      <c r="F4426" s="84">
        <v>43600</v>
      </c>
      <c r="G4426" s="11" t="s">
        <v>7</v>
      </c>
      <c r="H4426" s="11" t="s">
        <v>342</v>
      </c>
      <c r="I4426" s="11" t="s">
        <v>619</v>
      </c>
      <c r="J4426" s="78">
        <v>-77820450</v>
      </c>
    </row>
    <row r="4427" spans="1:10" outlineLevel="3" x14ac:dyDescent="0.25">
      <c r="A4427" s="87">
        <v>600</v>
      </c>
      <c r="B4427" s="9" t="s">
        <v>227</v>
      </c>
      <c r="C4427" s="9" t="s">
        <v>212</v>
      </c>
      <c r="D4427" s="9" t="s">
        <v>237</v>
      </c>
      <c r="E4427" s="11">
        <v>64042000</v>
      </c>
      <c r="F4427" s="84">
        <v>43672</v>
      </c>
      <c r="G4427" s="11" t="s">
        <v>7</v>
      </c>
      <c r="H4427" s="11" t="s">
        <v>332</v>
      </c>
      <c r="I4427" s="11" t="s">
        <v>619</v>
      </c>
      <c r="J4427" s="78">
        <v>-20000</v>
      </c>
    </row>
    <row r="4428" spans="1:10" outlineLevel="3" x14ac:dyDescent="0.25">
      <c r="A4428" s="87">
        <v>600</v>
      </c>
      <c r="B4428" s="9" t="s">
        <v>227</v>
      </c>
      <c r="C4428" s="9" t="s">
        <v>212</v>
      </c>
      <c r="D4428" s="9" t="s">
        <v>237</v>
      </c>
      <c r="E4428" s="11">
        <v>64042000</v>
      </c>
      <c r="F4428" s="84">
        <v>43673</v>
      </c>
      <c r="G4428" s="11" t="s">
        <v>7</v>
      </c>
      <c r="H4428" s="11" t="s">
        <v>334</v>
      </c>
      <c r="I4428" s="11" t="s">
        <v>619</v>
      </c>
      <c r="J4428" s="78">
        <v>-150000</v>
      </c>
    </row>
    <row r="4429" spans="1:10" outlineLevel="3" x14ac:dyDescent="0.25">
      <c r="A4429" s="87">
        <v>600</v>
      </c>
      <c r="B4429" s="9" t="s">
        <v>227</v>
      </c>
      <c r="C4429" s="9" t="s">
        <v>212</v>
      </c>
      <c r="D4429" s="9" t="s">
        <v>237</v>
      </c>
      <c r="E4429" s="11">
        <v>64042000</v>
      </c>
      <c r="F4429" s="84">
        <v>43790</v>
      </c>
      <c r="G4429" s="11" t="s">
        <v>7</v>
      </c>
      <c r="H4429" s="11" t="s">
        <v>337</v>
      </c>
      <c r="I4429" s="11" t="s">
        <v>619</v>
      </c>
      <c r="J4429" s="78">
        <v>-600000</v>
      </c>
    </row>
    <row r="4430" spans="1:10" outlineLevel="3" x14ac:dyDescent="0.25">
      <c r="A4430" s="87">
        <v>600</v>
      </c>
      <c r="B4430" s="9" t="s">
        <v>227</v>
      </c>
      <c r="C4430" s="9" t="s">
        <v>212</v>
      </c>
      <c r="D4430" s="9" t="s">
        <v>237</v>
      </c>
      <c r="E4430" s="11">
        <v>64042000</v>
      </c>
      <c r="F4430" s="84">
        <v>49000</v>
      </c>
      <c r="G4430" s="11" t="s">
        <v>7</v>
      </c>
      <c r="H4430" s="11" t="s">
        <v>262</v>
      </c>
      <c r="I4430" s="11" t="s">
        <v>619</v>
      </c>
      <c r="J4430" s="78">
        <v>-20000</v>
      </c>
    </row>
    <row r="4431" spans="1:10" outlineLevel="3" x14ac:dyDescent="0.25">
      <c r="A4431" s="87">
        <v>600</v>
      </c>
      <c r="B4431" s="9" t="s">
        <v>227</v>
      </c>
      <c r="C4431" s="9" t="s">
        <v>212</v>
      </c>
      <c r="D4431" s="9" t="s">
        <v>238</v>
      </c>
      <c r="E4431" s="11">
        <v>64043000</v>
      </c>
      <c r="F4431" s="84">
        <v>41695</v>
      </c>
      <c r="G4431" s="11" t="s">
        <v>7</v>
      </c>
      <c r="H4431" s="11" t="s">
        <v>335</v>
      </c>
      <c r="I4431" s="11" t="s">
        <v>619</v>
      </c>
      <c r="J4431" s="78">
        <v>-100000</v>
      </c>
    </row>
    <row r="4432" spans="1:10" outlineLevel="3" x14ac:dyDescent="0.25">
      <c r="A4432" s="87">
        <v>600</v>
      </c>
      <c r="B4432" s="9" t="s">
        <v>227</v>
      </c>
      <c r="C4432" s="9" t="s">
        <v>212</v>
      </c>
      <c r="D4432" s="9" t="s">
        <v>238</v>
      </c>
      <c r="E4432" s="11">
        <v>64043000</v>
      </c>
      <c r="F4432" s="84">
        <v>43678</v>
      </c>
      <c r="G4432" s="11" t="s">
        <v>7</v>
      </c>
      <c r="H4432" s="11" t="s">
        <v>336</v>
      </c>
      <c r="I4432" s="11" t="s">
        <v>619</v>
      </c>
      <c r="J4432" s="78">
        <v>-300000</v>
      </c>
    </row>
    <row r="4433" spans="1:10" outlineLevel="3" x14ac:dyDescent="0.25">
      <c r="A4433" s="87">
        <v>600</v>
      </c>
      <c r="B4433" s="9" t="s">
        <v>227</v>
      </c>
      <c r="C4433" s="9" t="s">
        <v>212</v>
      </c>
      <c r="D4433" s="9" t="s">
        <v>238</v>
      </c>
      <c r="E4433" s="11">
        <v>64043000</v>
      </c>
      <c r="F4433" s="84">
        <v>43680</v>
      </c>
      <c r="G4433" s="11" t="s">
        <v>7</v>
      </c>
      <c r="H4433" s="11" t="s">
        <v>341</v>
      </c>
      <c r="I4433" s="11" t="s">
        <v>619</v>
      </c>
      <c r="J4433" s="78">
        <v>-52801837</v>
      </c>
    </row>
    <row r="4434" spans="1:10" outlineLevel="3" x14ac:dyDescent="0.25">
      <c r="A4434" s="87">
        <v>600</v>
      </c>
      <c r="B4434" s="9" t="s">
        <v>227</v>
      </c>
      <c r="C4434" s="9" t="s">
        <v>212</v>
      </c>
      <c r="D4434" s="9" t="s">
        <v>238</v>
      </c>
      <c r="E4434" s="11">
        <v>64043000</v>
      </c>
      <c r="F4434" s="84">
        <v>43790</v>
      </c>
      <c r="G4434" s="11" t="s">
        <v>7</v>
      </c>
      <c r="H4434" s="11" t="s">
        <v>337</v>
      </c>
      <c r="I4434" s="11" t="s">
        <v>619</v>
      </c>
      <c r="J4434" s="78">
        <v>-450000</v>
      </c>
    </row>
    <row r="4435" spans="1:10" outlineLevel="3" x14ac:dyDescent="0.25">
      <c r="A4435" s="87">
        <v>600</v>
      </c>
      <c r="B4435" s="9" t="s">
        <v>227</v>
      </c>
      <c r="C4435" s="9" t="s">
        <v>212</v>
      </c>
      <c r="D4435" s="9" t="s">
        <v>239</v>
      </c>
      <c r="E4435" s="11">
        <v>64044000</v>
      </c>
      <c r="F4435" s="84">
        <v>43650</v>
      </c>
      <c r="G4435" s="11" t="s">
        <v>7</v>
      </c>
      <c r="H4435" s="11" t="s">
        <v>338</v>
      </c>
      <c r="I4435" s="11" t="s">
        <v>619</v>
      </c>
      <c r="J4435" s="78">
        <v>-1400000</v>
      </c>
    </row>
    <row r="4436" spans="1:10" outlineLevel="3" x14ac:dyDescent="0.25">
      <c r="A4436" s="87">
        <v>600</v>
      </c>
      <c r="B4436" s="9" t="s">
        <v>227</v>
      </c>
      <c r="C4436" s="9" t="s">
        <v>212</v>
      </c>
      <c r="D4436" s="9" t="s">
        <v>210</v>
      </c>
      <c r="E4436" s="11">
        <v>64047000</v>
      </c>
      <c r="F4436" s="84">
        <v>41695</v>
      </c>
      <c r="G4436" s="11" t="s">
        <v>7</v>
      </c>
      <c r="H4436" s="11" t="s">
        <v>335</v>
      </c>
      <c r="I4436" s="11" t="s">
        <v>619</v>
      </c>
      <c r="J4436" s="78">
        <v>-300000</v>
      </c>
    </row>
    <row r="4437" spans="1:10" outlineLevel="3" x14ac:dyDescent="0.25">
      <c r="A4437" s="87">
        <v>600</v>
      </c>
      <c r="B4437" s="9" t="s">
        <v>227</v>
      </c>
      <c r="C4437" s="9" t="s">
        <v>241</v>
      </c>
      <c r="D4437" s="9" t="s">
        <v>242</v>
      </c>
      <c r="E4437" s="11">
        <v>68087000</v>
      </c>
      <c r="F4437" s="84">
        <v>41600</v>
      </c>
      <c r="G4437" s="11" t="s">
        <v>7</v>
      </c>
      <c r="H4437" s="11" t="s">
        <v>339</v>
      </c>
      <c r="I4437" s="11" t="s">
        <v>619</v>
      </c>
      <c r="J4437" s="78">
        <v>-1200000</v>
      </c>
    </row>
    <row r="4438" spans="1:10" outlineLevel="3" x14ac:dyDescent="0.25">
      <c r="A4438" s="87">
        <v>600</v>
      </c>
      <c r="B4438" s="9" t="s">
        <v>227</v>
      </c>
      <c r="C4438" s="9" t="s">
        <v>241</v>
      </c>
      <c r="D4438" s="9" t="s">
        <v>242</v>
      </c>
      <c r="E4438" s="11">
        <v>68087000</v>
      </c>
      <c r="F4438" s="84">
        <v>41620</v>
      </c>
      <c r="G4438" s="11" t="s">
        <v>7</v>
      </c>
      <c r="H4438" s="11" t="s">
        <v>333</v>
      </c>
      <c r="I4438" s="11" t="s">
        <v>619</v>
      </c>
      <c r="J4438" s="78">
        <v>-30000</v>
      </c>
    </row>
    <row r="4439" spans="1:10" outlineLevel="3" x14ac:dyDescent="0.25">
      <c r="A4439" s="87">
        <v>600</v>
      </c>
      <c r="B4439" s="9" t="s">
        <v>227</v>
      </c>
      <c r="C4439" s="9" t="s">
        <v>504</v>
      </c>
      <c r="D4439" s="9" t="s">
        <v>226</v>
      </c>
      <c r="E4439" s="11">
        <v>69999000</v>
      </c>
      <c r="F4439" s="84">
        <v>45000</v>
      </c>
      <c r="G4439" s="11" t="s">
        <v>7</v>
      </c>
      <c r="H4439" s="11" t="s">
        <v>301</v>
      </c>
      <c r="I4439" s="11" t="s">
        <v>619</v>
      </c>
      <c r="J4439" s="78">
        <v>-2000000</v>
      </c>
    </row>
    <row r="4440" spans="1:10" outlineLevel="3" x14ac:dyDescent="0.25">
      <c r="A4440" s="87">
        <v>600</v>
      </c>
      <c r="B4440" s="9" t="s">
        <v>227</v>
      </c>
      <c r="C4440" s="9" t="s">
        <v>504</v>
      </c>
      <c r="D4440" s="9" t="s">
        <v>226</v>
      </c>
      <c r="E4440" s="11">
        <v>69999000</v>
      </c>
      <c r="F4440" s="84">
        <v>49000</v>
      </c>
      <c r="G4440" s="11" t="s">
        <v>7</v>
      </c>
      <c r="H4440" s="11" t="s">
        <v>262</v>
      </c>
      <c r="I4440" s="11" t="s">
        <v>619</v>
      </c>
      <c r="J4440" s="78">
        <v>-10775426</v>
      </c>
    </row>
    <row r="4441" spans="1:10" outlineLevel="3" x14ac:dyDescent="0.25">
      <c r="A4441" s="87">
        <v>600</v>
      </c>
      <c r="B4441" s="9" t="s">
        <v>227</v>
      </c>
      <c r="C4441" s="9" t="s">
        <v>504</v>
      </c>
      <c r="D4441" s="9" t="s">
        <v>226</v>
      </c>
      <c r="E4441" s="11">
        <v>69999000</v>
      </c>
      <c r="F4441" s="84">
        <v>51626</v>
      </c>
      <c r="G4441" s="11" t="s">
        <v>7</v>
      </c>
      <c r="H4441" s="11" t="s">
        <v>340</v>
      </c>
      <c r="I4441" s="11" t="s">
        <v>619</v>
      </c>
      <c r="J4441" s="78">
        <v>-3000000</v>
      </c>
    </row>
    <row r="4442" spans="1:10" outlineLevel="3" x14ac:dyDescent="0.25">
      <c r="A4442" s="87">
        <v>600</v>
      </c>
      <c r="B4442" s="9" t="s">
        <v>227</v>
      </c>
      <c r="C4442" s="9" t="s">
        <v>504</v>
      </c>
      <c r="D4442" s="9" t="s">
        <v>226</v>
      </c>
      <c r="E4442" s="11">
        <v>69999000</v>
      </c>
      <c r="F4442" s="84">
        <v>51640</v>
      </c>
      <c r="G4442" s="11" t="s">
        <v>7</v>
      </c>
      <c r="H4442" s="11" t="s">
        <v>297</v>
      </c>
      <c r="I4442" s="11" t="s">
        <v>619</v>
      </c>
      <c r="J4442" s="78">
        <v>-88285</v>
      </c>
    </row>
    <row r="4443" spans="1:10" outlineLevel="3" x14ac:dyDescent="0.25">
      <c r="A4443" s="87">
        <v>600</v>
      </c>
      <c r="B4443" s="9" t="s">
        <v>227</v>
      </c>
      <c r="C4443" s="9" t="s">
        <v>504</v>
      </c>
      <c r="D4443" s="9" t="s">
        <v>226</v>
      </c>
      <c r="E4443" s="11">
        <v>69999000</v>
      </c>
      <c r="F4443" s="84">
        <v>51660</v>
      </c>
      <c r="G4443" s="11" t="s">
        <v>7</v>
      </c>
      <c r="H4443" s="11" t="s">
        <v>305</v>
      </c>
      <c r="I4443" s="11" t="s">
        <v>619</v>
      </c>
      <c r="J4443" s="78">
        <v>-467249</v>
      </c>
    </row>
    <row r="4444" spans="1:10" outlineLevel="2" x14ac:dyDescent="0.25">
      <c r="A4444" s="90" t="s">
        <v>364</v>
      </c>
      <c r="B4444" s="9"/>
      <c r="C4444" s="9"/>
      <c r="D4444" s="9"/>
      <c r="F4444" s="84"/>
      <c r="J4444" s="78">
        <f>SUBTOTAL(9,J4424:J4443)</f>
        <v>-152056450</v>
      </c>
    </row>
    <row r="4445" spans="1:10" outlineLevel="3" x14ac:dyDescent="0.25">
      <c r="A4445" s="87">
        <v>625</v>
      </c>
      <c r="B4445" s="9" t="s">
        <v>497</v>
      </c>
      <c r="C4445" s="9" t="s">
        <v>504</v>
      </c>
      <c r="D4445" s="9" t="s">
        <v>226</v>
      </c>
      <c r="E4445" s="9" t="s">
        <v>483</v>
      </c>
      <c r="F4445" s="85" t="s">
        <v>479</v>
      </c>
      <c r="G4445" s="9" t="s">
        <v>7</v>
      </c>
      <c r="H4445" s="9" t="s">
        <v>260</v>
      </c>
      <c r="I4445" s="9" t="s">
        <v>619</v>
      </c>
      <c r="J4445" s="82">
        <v>-20000000</v>
      </c>
    </row>
    <row r="4446" spans="1:10" outlineLevel="2" x14ac:dyDescent="0.25">
      <c r="A4446" s="90" t="s">
        <v>365</v>
      </c>
      <c r="B4446" s="9"/>
      <c r="C4446" s="9"/>
      <c r="D4446" s="9"/>
      <c r="E4446" s="9"/>
      <c r="F4446" s="85"/>
      <c r="G4446" s="9"/>
      <c r="H4446" s="9"/>
      <c r="I4446" s="9"/>
      <c r="J4446" s="82">
        <f>SUBTOTAL(9,J4445:J4445)</f>
        <v>-20000000</v>
      </c>
    </row>
    <row r="4447" spans="1:10" outlineLevel="3" x14ac:dyDescent="0.25">
      <c r="A4447" s="87">
        <v>640</v>
      </c>
      <c r="B4447" s="9" t="s">
        <v>499</v>
      </c>
      <c r="C4447" s="9" t="s">
        <v>212</v>
      </c>
      <c r="D4447" s="9" t="s">
        <v>205</v>
      </c>
      <c r="E4447" s="11">
        <v>64010640</v>
      </c>
      <c r="F4447" s="84">
        <v>43690</v>
      </c>
      <c r="G4447" s="11" t="s">
        <v>7</v>
      </c>
      <c r="H4447" s="11" t="s">
        <v>343</v>
      </c>
      <c r="I4447" s="11" t="s">
        <v>619</v>
      </c>
      <c r="J4447" s="78">
        <v>-5953892</v>
      </c>
    </row>
    <row r="4448" spans="1:10" outlineLevel="3" x14ac:dyDescent="0.25">
      <c r="A4448" s="87">
        <v>640</v>
      </c>
      <c r="B4448" s="9" t="s">
        <v>499</v>
      </c>
      <c r="C4448" s="9" t="s">
        <v>504</v>
      </c>
      <c r="D4448" s="9" t="s">
        <v>226</v>
      </c>
      <c r="E4448" s="11">
        <v>69999640</v>
      </c>
      <c r="F4448" s="84">
        <v>45000</v>
      </c>
      <c r="G4448" s="11" t="s">
        <v>7</v>
      </c>
      <c r="H4448" s="11" t="s">
        <v>301</v>
      </c>
      <c r="I4448" s="11" t="s">
        <v>619</v>
      </c>
      <c r="J4448" s="78">
        <v>-36000</v>
      </c>
    </row>
    <row r="4449" spans="1:10" outlineLevel="2" x14ac:dyDescent="0.25">
      <c r="A4449" s="90" t="s">
        <v>367</v>
      </c>
      <c r="B4449" s="9"/>
      <c r="C4449" s="9"/>
      <c r="D4449" s="9"/>
      <c r="F4449" s="84"/>
      <c r="J4449" s="78">
        <f>SUBTOTAL(9,J4447:J4448)</f>
        <v>-5989892</v>
      </c>
    </row>
    <row r="4450" spans="1:10" outlineLevel="3" x14ac:dyDescent="0.25">
      <c r="A4450" s="87">
        <v>660</v>
      </c>
      <c r="B4450" s="9" t="s">
        <v>244</v>
      </c>
      <c r="C4450" s="9" t="s">
        <v>212</v>
      </c>
      <c r="D4450" s="9" t="s">
        <v>506</v>
      </c>
      <c r="E4450" s="11">
        <v>64045660</v>
      </c>
      <c r="F4450" s="84">
        <v>42900</v>
      </c>
      <c r="G4450" s="11" t="s">
        <v>937</v>
      </c>
      <c r="H4450" s="11" t="s">
        <v>430</v>
      </c>
      <c r="I4450" s="11" t="s">
        <v>619</v>
      </c>
      <c r="J4450" s="78">
        <v>-16354</v>
      </c>
    </row>
    <row r="4451" spans="1:10" outlineLevel="3" x14ac:dyDescent="0.25">
      <c r="A4451" s="87">
        <v>660</v>
      </c>
      <c r="B4451" s="9" t="s">
        <v>244</v>
      </c>
      <c r="C4451" s="9" t="s">
        <v>212</v>
      </c>
      <c r="D4451" s="9" t="s">
        <v>506</v>
      </c>
      <c r="E4451" s="11">
        <v>64045660</v>
      </c>
      <c r="F4451" s="84">
        <v>43700</v>
      </c>
      <c r="G4451" s="11" t="s">
        <v>7</v>
      </c>
      <c r="H4451" s="11" t="s">
        <v>344</v>
      </c>
      <c r="I4451" s="11" t="s">
        <v>619</v>
      </c>
      <c r="J4451" s="78">
        <v>-29163415</v>
      </c>
    </row>
    <row r="4452" spans="1:10" outlineLevel="3" x14ac:dyDescent="0.25">
      <c r="A4452" s="87">
        <v>660</v>
      </c>
      <c r="B4452" s="9" t="s">
        <v>244</v>
      </c>
      <c r="C4452" s="9" t="s">
        <v>212</v>
      </c>
      <c r="D4452" s="9" t="s">
        <v>506</v>
      </c>
      <c r="E4452" s="11">
        <v>64045660</v>
      </c>
      <c r="F4452" s="84">
        <v>43710</v>
      </c>
      <c r="G4452" s="11" t="s">
        <v>7</v>
      </c>
      <c r="H4452" s="11" t="s">
        <v>708</v>
      </c>
      <c r="I4452" s="11" t="s">
        <v>619</v>
      </c>
      <c r="J4452" s="78">
        <v>-10000</v>
      </c>
    </row>
    <row r="4453" spans="1:10" outlineLevel="3" x14ac:dyDescent="0.25">
      <c r="A4453" s="87">
        <v>660</v>
      </c>
      <c r="B4453" s="9" t="s">
        <v>244</v>
      </c>
      <c r="C4453" s="9" t="s">
        <v>212</v>
      </c>
      <c r="D4453" s="9" t="s">
        <v>506</v>
      </c>
      <c r="E4453" s="11">
        <v>64045660</v>
      </c>
      <c r="F4453" s="84">
        <v>45000</v>
      </c>
      <c r="G4453" s="11" t="s">
        <v>7</v>
      </c>
      <c r="H4453" s="11" t="s">
        <v>301</v>
      </c>
      <c r="I4453" s="11" t="s">
        <v>619</v>
      </c>
      <c r="J4453" s="78">
        <v>-96000</v>
      </c>
    </row>
    <row r="4454" spans="1:10" outlineLevel="3" x14ac:dyDescent="0.25">
      <c r="A4454" s="87">
        <v>660</v>
      </c>
      <c r="B4454" s="9" t="s">
        <v>244</v>
      </c>
      <c r="C4454" s="9" t="s">
        <v>212</v>
      </c>
      <c r="D4454" s="9" t="s">
        <v>506</v>
      </c>
      <c r="E4454" s="11">
        <v>64045660</v>
      </c>
      <c r="F4454" s="84">
        <v>49000</v>
      </c>
      <c r="G4454" s="11" t="s">
        <v>7</v>
      </c>
      <c r="H4454" s="11" t="s">
        <v>262</v>
      </c>
      <c r="I4454" s="11" t="s">
        <v>619</v>
      </c>
      <c r="J4454" s="78">
        <v>-38446</v>
      </c>
    </row>
    <row r="4455" spans="1:10" outlineLevel="2" x14ac:dyDescent="0.25">
      <c r="A4455" s="90" t="s">
        <v>368</v>
      </c>
      <c r="B4455" s="9"/>
      <c r="C4455" s="9"/>
      <c r="D4455" s="9"/>
      <c r="F4455" s="84"/>
      <c r="J4455" s="78">
        <f>SUBTOTAL(9,J4450:J4454)</f>
        <v>-29324215</v>
      </c>
    </row>
    <row r="4456" spans="1:10" outlineLevel="3" x14ac:dyDescent="0.25">
      <c r="A4456" s="87">
        <v>700</v>
      </c>
      <c r="B4456" s="9" t="s">
        <v>500</v>
      </c>
      <c r="C4456" s="9" t="s">
        <v>503</v>
      </c>
      <c r="D4456" s="9" t="s">
        <v>205</v>
      </c>
      <c r="E4456" s="11">
        <v>77510000</v>
      </c>
      <c r="F4456" s="84">
        <v>40200</v>
      </c>
      <c r="G4456" s="11" t="s">
        <v>7</v>
      </c>
      <c r="H4456" s="11" t="s">
        <v>315</v>
      </c>
      <c r="I4456" s="11" t="s">
        <v>619</v>
      </c>
      <c r="J4456" s="78">
        <v>-36851296</v>
      </c>
    </row>
    <row r="4457" spans="1:10" outlineLevel="3" x14ac:dyDescent="0.25">
      <c r="A4457" s="87">
        <v>700</v>
      </c>
      <c r="B4457" s="9" t="s">
        <v>500</v>
      </c>
      <c r="C4457" s="9" t="s">
        <v>503</v>
      </c>
      <c r="D4457" s="9" t="s">
        <v>205</v>
      </c>
      <c r="E4457" s="11">
        <v>77510000</v>
      </c>
      <c r="F4457" s="84">
        <v>45000</v>
      </c>
      <c r="G4457" s="11" t="s">
        <v>7</v>
      </c>
      <c r="H4457" s="11" t="s">
        <v>301</v>
      </c>
      <c r="I4457" s="11" t="s">
        <v>619</v>
      </c>
      <c r="J4457" s="78">
        <v>-1500000</v>
      </c>
    </row>
    <row r="4458" spans="1:10" outlineLevel="3" x14ac:dyDescent="0.25">
      <c r="A4458" s="87">
        <v>700</v>
      </c>
      <c r="B4458" s="9" t="s">
        <v>500</v>
      </c>
      <c r="C4458" s="9" t="s">
        <v>503</v>
      </c>
      <c r="D4458" s="9" t="s">
        <v>210</v>
      </c>
      <c r="E4458" s="11">
        <v>77579000</v>
      </c>
      <c r="F4458" s="84">
        <v>43845</v>
      </c>
      <c r="G4458" s="11" t="s">
        <v>130</v>
      </c>
      <c r="H4458" s="11" t="s">
        <v>267</v>
      </c>
      <c r="I4458" s="11" t="s">
        <v>619</v>
      </c>
      <c r="J4458" s="78">
        <v>-50000</v>
      </c>
    </row>
    <row r="4459" spans="1:10" outlineLevel="3" x14ac:dyDescent="0.25">
      <c r="A4459" s="87">
        <v>700</v>
      </c>
      <c r="B4459" s="9" t="s">
        <v>500</v>
      </c>
      <c r="C4459" s="9" t="s">
        <v>503</v>
      </c>
      <c r="D4459" s="9" t="s">
        <v>210</v>
      </c>
      <c r="E4459" s="11">
        <v>77579000</v>
      </c>
      <c r="F4459" s="84">
        <v>43880</v>
      </c>
      <c r="G4459" s="11" t="s">
        <v>130</v>
      </c>
      <c r="H4459" s="11" t="s">
        <v>269</v>
      </c>
      <c r="I4459" s="11" t="s">
        <v>619</v>
      </c>
      <c r="J4459" s="78">
        <v>-78000</v>
      </c>
    </row>
    <row r="4460" spans="1:10" outlineLevel="3" x14ac:dyDescent="0.25">
      <c r="A4460" s="87">
        <v>700</v>
      </c>
      <c r="B4460" s="9" t="s">
        <v>500</v>
      </c>
      <c r="C4460" s="9" t="s">
        <v>503</v>
      </c>
      <c r="D4460" s="9" t="s">
        <v>210</v>
      </c>
      <c r="E4460" s="11">
        <v>77579000</v>
      </c>
      <c r="F4460" s="84">
        <v>49040</v>
      </c>
      <c r="G4460" s="11" t="s">
        <v>7</v>
      </c>
      <c r="H4460" s="11" t="s">
        <v>277</v>
      </c>
      <c r="I4460" s="11" t="s">
        <v>619</v>
      </c>
      <c r="J4460" s="78">
        <v>-117779</v>
      </c>
    </row>
    <row r="4461" spans="1:10" outlineLevel="3" x14ac:dyDescent="0.25">
      <c r="A4461" s="87">
        <v>700</v>
      </c>
      <c r="B4461" s="9" t="s">
        <v>500</v>
      </c>
      <c r="C4461" s="9" t="s">
        <v>504</v>
      </c>
      <c r="D4461" s="9" t="s">
        <v>226</v>
      </c>
      <c r="E4461" s="11">
        <v>79999000</v>
      </c>
      <c r="F4461" s="84">
        <v>51225</v>
      </c>
      <c r="G4461" s="11" t="s">
        <v>7</v>
      </c>
      <c r="H4461" s="11" t="s">
        <v>331</v>
      </c>
      <c r="I4461" s="11" t="s">
        <v>619</v>
      </c>
      <c r="J4461" s="78">
        <v>-2796573</v>
      </c>
    </row>
    <row r="4462" spans="1:10" outlineLevel="2" x14ac:dyDescent="0.25">
      <c r="A4462" s="90" t="s">
        <v>417</v>
      </c>
      <c r="B4462" s="9"/>
      <c r="C4462" s="9"/>
      <c r="D4462" s="9"/>
      <c r="F4462" s="84"/>
      <c r="J4462" s="78">
        <f>SUBTOTAL(9,J4456:J4461)</f>
        <v>-41393648</v>
      </c>
    </row>
    <row r="4463" spans="1:10" outlineLevel="3" x14ac:dyDescent="0.25">
      <c r="A4463" s="87">
        <v>720</v>
      </c>
      <c r="B4463" s="9" t="s">
        <v>697</v>
      </c>
      <c r="C4463" s="9" t="s">
        <v>504</v>
      </c>
      <c r="D4463" s="9" t="s">
        <v>226</v>
      </c>
      <c r="E4463" s="11">
        <v>79999720</v>
      </c>
      <c r="F4463" s="84">
        <v>45000</v>
      </c>
      <c r="G4463" s="11" t="s">
        <v>7</v>
      </c>
      <c r="H4463" s="11" t="s">
        <v>301</v>
      </c>
      <c r="I4463" s="11" t="s">
        <v>619</v>
      </c>
      <c r="J4463" s="78">
        <v>-600000</v>
      </c>
    </row>
    <row r="4464" spans="1:10" outlineLevel="3" x14ac:dyDescent="0.25">
      <c r="A4464" s="87">
        <v>720</v>
      </c>
      <c r="B4464" s="9" t="s">
        <v>697</v>
      </c>
      <c r="C4464" s="9" t="s">
        <v>504</v>
      </c>
      <c r="D4464" s="9" t="s">
        <v>226</v>
      </c>
      <c r="E4464" s="11">
        <v>79999720</v>
      </c>
      <c r="F4464" s="84">
        <v>51660</v>
      </c>
      <c r="G4464" s="11" t="s">
        <v>7</v>
      </c>
      <c r="H4464" s="11" t="s">
        <v>695</v>
      </c>
      <c r="I4464" s="11" t="s">
        <v>619</v>
      </c>
      <c r="J4464" s="78">
        <v>-1650000</v>
      </c>
    </row>
    <row r="4465" spans="1:10" outlineLevel="3" x14ac:dyDescent="0.25">
      <c r="A4465" s="87">
        <v>720</v>
      </c>
      <c r="B4465" s="9" t="s">
        <v>697</v>
      </c>
      <c r="C4465" s="9" t="s">
        <v>504</v>
      </c>
      <c r="D4465" s="9" t="s">
        <v>226</v>
      </c>
      <c r="E4465" s="11">
        <v>79999720</v>
      </c>
      <c r="F4465" s="84">
        <v>51700</v>
      </c>
      <c r="G4465" s="11" t="s">
        <v>7</v>
      </c>
      <c r="H4465" s="11" t="s">
        <v>557</v>
      </c>
      <c r="I4465" s="11" t="s">
        <v>619</v>
      </c>
      <c r="J4465" s="78">
        <v>-1000000</v>
      </c>
    </row>
    <row r="4466" spans="1:10" outlineLevel="2" x14ac:dyDescent="0.25">
      <c r="A4466" s="90" t="s">
        <v>701</v>
      </c>
      <c r="B4466" s="9"/>
      <c r="C4466" s="9"/>
      <c r="D4466" s="9"/>
      <c r="F4466" s="84"/>
      <c r="J4466" s="78">
        <f>SUBTOTAL(9,J4463:J4465)</f>
        <v>-3250000</v>
      </c>
    </row>
    <row r="4467" spans="1:10" outlineLevel="3" x14ac:dyDescent="0.25">
      <c r="A4467" s="87">
        <v>800</v>
      </c>
      <c r="B4467" s="9" t="s">
        <v>501</v>
      </c>
      <c r="C4467" s="9" t="s">
        <v>201</v>
      </c>
      <c r="D4467" s="9" t="s">
        <v>418</v>
      </c>
      <c r="E4467" s="11">
        <v>81015000</v>
      </c>
      <c r="F4467" s="84">
        <v>40200</v>
      </c>
      <c r="G4467" s="11" t="s">
        <v>7</v>
      </c>
      <c r="H4467" s="11" t="s">
        <v>315</v>
      </c>
      <c r="I4467" s="11" t="s">
        <v>619</v>
      </c>
      <c r="J4467" s="78">
        <v>-36851296</v>
      </c>
    </row>
    <row r="4468" spans="1:10" outlineLevel="3" x14ac:dyDescent="0.25">
      <c r="A4468" s="87">
        <v>800</v>
      </c>
      <c r="B4468" s="9" t="s">
        <v>501</v>
      </c>
      <c r="C4468" s="9" t="s">
        <v>201</v>
      </c>
      <c r="D4468" s="9" t="s">
        <v>418</v>
      </c>
      <c r="E4468" s="11">
        <v>81015000</v>
      </c>
      <c r="F4468" s="84">
        <v>45000</v>
      </c>
      <c r="G4468" s="11" t="s">
        <v>7</v>
      </c>
      <c r="H4468" s="11" t="s">
        <v>301</v>
      </c>
      <c r="I4468" s="11" t="s">
        <v>619</v>
      </c>
      <c r="J4468" s="78">
        <v>-1700000</v>
      </c>
    </row>
    <row r="4469" spans="1:10" outlineLevel="3" x14ac:dyDescent="0.25">
      <c r="A4469" s="87">
        <v>800</v>
      </c>
      <c r="B4469" s="9" t="s">
        <v>501</v>
      </c>
      <c r="C4469" s="9" t="s">
        <v>201</v>
      </c>
      <c r="D4469" s="9" t="s">
        <v>418</v>
      </c>
      <c r="E4469" s="11">
        <v>81015000</v>
      </c>
      <c r="F4469" s="84">
        <v>46000</v>
      </c>
      <c r="G4469" s="11" t="s">
        <v>7</v>
      </c>
      <c r="H4469" s="11" t="s">
        <v>264</v>
      </c>
      <c r="I4469" s="11" t="s">
        <v>619</v>
      </c>
      <c r="J4469" s="78">
        <v>-43775</v>
      </c>
    </row>
    <row r="4470" spans="1:10" outlineLevel="3" x14ac:dyDescent="0.25">
      <c r="A4470" s="87">
        <v>800</v>
      </c>
      <c r="B4470" s="9" t="s">
        <v>501</v>
      </c>
      <c r="C4470" s="9" t="s">
        <v>201</v>
      </c>
      <c r="D4470" s="9" t="s">
        <v>418</v>
      </c>
      <c r="E4470" s="11">
        <v>81015000</v>
      </c>
      <c r="F4470" s="84">
        <v>49040</v>
      </c>
      <c r="G4470" s="11" t="s">
        <v>7</v>
      </c>
      <c r="H4470" s="11" t="s">
        <v>277</v>
      </c>
      <c r="I4470" s="11" t="s">
        <v>619</v>
      </c>
      <c r="J4470" s="78">
        <v>-48000</v>
      </c>
    </row>
    <row r="4471" spans="1:10" outlineLevel="3" x14ac:dyDescent="0.25">
      <c r="A4471" s="87">
        <v>800</v>
      </c>
      <c r="B4471" s="9" t="s">
        <v>501</v>
      </c>
      <c r="C4471" s="9" t="s">
        <v>504</v>
      </c>
      <c r="D4471" s="9" t="s">
        <v>226</v>
      </c>
      <c r="E4471" s="11">
        <v>89999000</v>
      </c>
      <c r="F4471" s="84">
        <v>45000</v>
      </c>
      <c r="G4471" s="11" t="s">
        <v>7</v>
      </c>
      <c r="H4471" s="11" t="s">
        <v>301</v>
      </c>
      <c r="I4471" s="11" t="s">
        <v>619</v>
      </c>
      <c r="J4471" s="78">
        <v>-160000</v>
      </c>
    </row>
    <row r="4472" spans="1:10" outlineLevel="2" x14ac:dyDescent="0.25">
      <c r="A4472" s="90" t="s">
        <v>428</v>
      </c>
      <c r="B4472" s="9"/>
      <c r="C4472" s="9"/>
      <c r="D4472" s="9"/>
      <c r="F4472" s="84"/>
      <c r="J4472" s="78">
        <f>SUBTOTAL(9,J4467:J4471)</f>
        <v>-38803071</v>
      </c>
    </row>
    <row r="4473" spans="1:10" outlineLevel="3" x14ac:dyDescent="0.25">
      <c r="A4473" s="87">
        <v>850</v>
      </c>
      <c r="B4473" s="9" t="s">
        <v>429</v>
      </c>
      <c r="C4473" s="9" t="s">
        <v>503</v>
      </c>
      <c r="D4473" s="9" t="s">
        <v>205</v>
      </c>
      <c r="E4473" s="11">
        <v>87510850</v>
      </c>
      <c r="F4473" s="84">
        <v>42900</v>
      </c>
      <c r="G4473" s="11" t="s">
        <v>7</v>
      </c>
      <c r="H4473" s="11" t="s">
        <v>430</v>
      </c>
      <c r="I4473" s="11" t="s">
        <v>619</v>
      </c>
      <c r="J4473" s="78">
        <v>-1000</v>
      </c>
    </row>
    <row r="4474" spans="1:10" outlineLevel="2" x14ac:dyDescent="0.25">
      <c r="A4474" s="90" t="s">
        <v>431</v>
      </c>
      <c r="B4474" s="9"/>
      <c r="C4474" s="9"/>
      <c r="D4474" s="9"/>
      <c r="F4474" s="84"/>
      <c r="J4474" s="78">
        <f>SUBTOTAL(9,J4473:J4473)</f>
        <v>-1000</v>
      </c>
    </row>
    <row r="4475" spans="1:10" outlineLevel="1" x14ac:dyDescent="0.25">
      <c r="A4475" s="87"/>
      <c r="B4475" s="9"/>
      <c r="C4475" s="9"/>
      <c r="D4475" s="9"/>
      <c r="F4475" s="84"/>
      <c r="I4475" s="13" t="s">
        <v>940</v>
      </c>
      <c r="J4475" s="78">
        <f>SUBTOTAL(9,J4199:J4473)</f>
        <v>-888462284</v>
      </c>
    </row>
    <row r="4476" spans="1:10" x14ac:dyDescent="0.25">
      <c r="A4476" s="87"/>
      <c r="B4476" s="9"/>
      <c r="C4476" s="9"/>
      <c r="D4476" s="9"/>
      <c r="F4476" s="84"/>
      <c r="I4476" s="13" t="s">
        <v>369</v>
      </c>
      <c r="J4476" s="78">
        <f>SUBTOTAL(9,J2:J4473)</f>
        <v>14001895</v>
      </c>
    </row>
  </sheetData>
  <autoFilter ref="A1:J4478" xr:uid="{00000000-0001-0000-0000-000000000000}"/>
  <sortState xmlns:xlrd2="http://schemas.microsoft.com/office/spreadsheetml/2017/richdata2" ref="A3:J4473">
    <sortCondition ref="I3:I4473"/>
    <sortCondition ref="A3:A4473"/>
    <sortCondition ref="E3:E4473"/>
    <sortCondition ref="F3:F4473"/>
    <sortCondition ref="G3:G4473"/>
  </sortState>
  <pageMargins left="0.2" right="0.2" top="0.75" bottom="0.75" header="0.3" footer="0.3"/>
  <pageSetup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E9544-68E0-4773-982F-BA9DDE7F88D4}">
  <dimension ref="A1:N211"/>
  <sheetViews>
    <sheetView view="pageBreakPreview" zoomScaleNormal="100" zoomScaleSheetLayoutView="100" workbookViewId="0">
      <selection activeCell="D111" sqref="D111"/>
    </sheetView>
  </sheetViews>
  <sheetFormatPr defaultColWidth="9.140625" defaultRowHeight="12.75" x14ac:dyDescent="0.2"/>
  <cols>
    <col min="1" max="1" width="8.7109375" style="16" customWidth="1"/>
    <col min="2" max="2" width="83.28515625" style="16" customWidth="1"/>
    <col min="3" max="3" width="17.5703125" style="72" customWidth="1"/>
    <col min="4" max="7" width="15.7109375" style="72" customWidth="1"/>
    <col min="8" max="8" width="5" style="16" customWidth="1"/>
    <col min="9" max="9" width="19.5703125" style="16" customWidth="1"/>
    <col min="10" max="10" width="18" style="16" bestFit="1" customWidth="1"/>
    <col min="11" max="11" width="14.7109375" style="16" bestFit="1" customWidth="1"/>
    <col min="12" max="12" width="12.7109375" style="16" bestFit="1" customWidth="1"/>
    <col min="13" max="13" width="14" style="16" bestFit="1" customWidth="1"/>
    <col min="14" max="14" width="12.7109375" style="16" bestFit="1" customWidth="1"/>
    <col min="15" max="16384" width="9.140625" style="16"/>
  </cols>
  <sheetData>
    <row r="1" spans="1:10" ht="20.100000000000001" customHeight="1" x14ac:dyDescent="0.3">
      <c r="A1" s="95" t="s">
        <v>370</v>
      </c>
      <c r="B1" s="95"/>
      <c r="C1" s="95"/>
      <c r="D1" s="95"/>
      <c r="E1" s="95"/>
      <c r="F1" s="95"/>
      <c r="G1" s="95"/>
    </row>
    <row r="2" spans="1:10" ht="20.100000000000001" customHeight="1" x14ac:dyDescent="0.3">
      <c r="A2" s="96" t="str">
        <f>+[29]Sheet1!$A$14</f>
        <v>FISCAL YEAR 2023 - 2024</v>
      </c>
      <c r="B2" s="96"/>
      <c r="C2" s="96"/>
      <c r="D2" s="96"/>
      <c r="E2" s="96"/>
      <c r="F2" s="96"/>
      <c r="G2" s="96"/>
    </row>
    <row r="3" spans="1:10" ht="12.75" customHeight="1" x14ac:dyDescent="0.3">
      <c r="B3" s="17"/>
      <c r="C3" s="18"/>
      <c r="D3" s="18"/>
      <c r="E3" s="18"/>
      <c r="F3" s="18"/>
      <c r="G3" s="18"/>
    </row>
    <row r="4" spans="1:10" s="24" customFormat="1" ht="18" customHeight="1" x14ac:dyDescent="0.25">
      <c r="A4" s="19"/>
      <c r="B4" s="20"/>
      <c r="C4" s="21" t="s">
        <v>371</v>
      </c>
      <c r="D4" s="21" t="s">
        <v>566</v>
      </c>
      <c r="E4" s="22" t="s">
        <v>372</v>
      </c>
      <c r="F4" s="22" t="str">
        <f>+[29]Sheet1!$B$52</f>
        <v>REVISED</v>
      </c>
      <c r="G4" s="23" t="str">
        <f>+[29]Sheet1!$C$52</f>
        <v>PROPOSED</v>
      </c>
    </row>
    <row r="5" spans="1:10" s="24" customFormat="1" ht="18" customHeight="1" x14ac:dyDescent="0.25">
      <c r="A5" s="25"/>
      <c r="B5" s="26" t="s">
        <v>373</v>
      </c>
      <c r="C5" s="27" t="s">
        <v>374</v>
      </c>
      <c r="D5" s="27" t="s">
        <v>567</v>
      </c>
      <c r="E5" s="27" t="str">
        <f>+[29]Sheet1!$B$11</f>
        <v>FY 2023</v>
      </c>
      <c r="F5" s="27" t="str">
        <f>+[29]Sheet1!$B$11</f>
        <v>FY 2023</v>
      </c>
      <c r="G5" s="28" t="str">
        <f>+[29]Sheet1!$C$11</f>
        <v>FY 2024</v>
      </c>
    </row>
    <row r="6" spans="1:10" ht="15.75" x14ac:dyDescent="0.25">
      <c r="A6" s="29" t="s">
        <v>620</v>
      </c>
      <c r="B6" s="30"/>
      <c r="C6" s="31"/>
      <c r="D6" s="31"/>
      <c r="E6" s="32"/>
      <c r="F6" s="33"/>
      <c r="G6" s="34"/>
    </row>
    <row r="7" spans="1:10" ht="18" customHeight="1" x14ac:dyDescent="0.25">
      <c r="A7" s="35"/>
      <c r="B7" s="36" t="s">
        <v>375</v>
      </c>
      <c r="C7" s="37"/>
      <c r="D7" s="37"/>
      <c r="E7" s="37"/>
      <c r="F7" s="37"/>
      <c r="G7" s="38"/>
    </row>
    <row r="8" spans="1:10" ht="15" customHeight="1" x14ac:dyDescent="0.2">
      <c r="A8" s="39" t="s">
        <v>432</v>
      </c>
      <c r="B8" s="7" t="s">
        <v>621</v>
      </c>
      <c r="C8" s="14">
        <v>1030617</v>
      </c>
      <c r="D8" s="14">
        <v>981628</v>
      </c>
      <c r="E8" s="14">
        <v>0</v>
      </c>
      <c r="F8" s="14">
        <v>48988.98</v>
      </c>
      <c r="G8" s="14">
        <v>0</v>
      </c>
      <c r="I8" s="40"/>
      <c r="J8" s="40"/>
    </row>
    <row r="9" spans="1:10" ht="15" customHeight="1" x14ac:dyDescent="0.2">
      <c r="A9" s="39" t="s">
        <v>467</v>
      </c>
      <c r="B9" s="7" t="s">
        <v>532</v>
      </c>
      <c r="C9" s="14">
        <v>1423242</v>
      </c>
      <c r="D9" s="14">
        <v>1199780</v>
      </c>
      <c r="E9" s="14">
        <v>0</v>
      </c>
      <c r="F9" s="14">
        <v>223462</v>
      </c>
      <c r="G9" s="14">
        <v>0</v>
      </c>
      <c r="I9" s="40"/>
      <c r="J9" s="40"/>
    </row>
    <row r="10" spans="1:10" ht="15" customHeight="1" x14ac:dyDescent="0.2">
      <c r="A10" s="39" t="s">
        <v>468</v>
      </c>
      <c r="B10" s="7" t="s">
        <v>622</v>
      </c>
      <c r="C10" s="14">
        <v>100500</v>
      </c>
      <c r="D10" s="14">
        <v>85060</v>
      </c>
      <c r="E10" s="14">
        <v>0</v>
      </c>
      <c r="F10" s="14">
        <v>15439.5</v>
      </c>
      <c r="G10" s="14">
        <v>0</v>
      </c>
      <c r="I10" s="40"/>
      <c r="J10" s="40"/>
    </row>
    <row r="11" spans="1:10" ht="15" customHeight="1" x14ac:dyDescent="0.2">
      <c r="A11" s="39" t="s">
        <v>623</v>
      </c>
      <c r="B11" s="7" t="s">
        <v>568</v>
      </c>
      <c r="C11" s="14">
        <v>235000</v>
      </c>
      <c r="D11" s="14">
        <v>234940</v>
      </c>
      <c r="E11" s="14">
        <v>0</v>
      </c>
      <c r="F11" s="14">
        <v>60</v>
      </c>
      <c r="G11" s="14">
        <v>0</v>
      </c>
      <c r="I11" s="40"/>
      <c r="J11" s="40"/>
    </row>
    <row r="12" spans="1:10" ht="15" customHeight="1" x14ac:dyDescent="0.2">
      <c r="A12" s="39" t="s">
        <v>726</v>
      </c>
      <c r="B12" s="7" t="s">
        <v>727</v>
      </c>
      <c r="C12" s="14">
        <v>2310116</v>
      </c>
      <c r="D12" s="14">
        <v>97415</v>
      </c>
      <c r="E12" s="14">
        <v>0</v>
      </c>
      <c r="F12" s="14">
        <v>2212701</v>
      </c>
      <c r="G12" s="14">
        <v>0</v>
      </c>
      <c r="I12" s="40"/>
      <c r="J12" s="40"/>
    </row>
    <row r="13" spans="1:10" ht="15" customHeight="1" x14ac:dyDescent="0.2">
      <c r="A13" s="39" t="s">
        <v>739</v>
      </c>
      <c r="B13" s="7" t="s">
        <v>800</v>
      </c>
      <c r="C13" s="14">
        <v>1190282</v>
      </c>
      <c r="D13" s="14">
        <v>0</v>
      </c>
      <c r="E13" s="14">
        <v>0</v>
      </c>
      <c r="F13" s="14">
        <v>1190282</v>
      </c>
      <c r="G13" s="14">
        <v>0</v>
      </c>
      <c r="I13" s="40"/>
      <c r="J13" s="40"/>
    </row>
    <row r="14" spans="1:10" ht="18" customHeight="1" x14ac:dyDescent="0.25">
      <c r="A14" s="35"/>
      <c r="B14" s="41" t="s">
        <v>376</v>
      </c>
      <c r="C14" s="42"/>
      <c r="D14" s="43"/>
      <c r="E14" s="43"/>
      <c r="F14" s="43"/>
      <c r="G14" s="44"/>
      <c r="J14" s="40"/>
    </row>
    <row r="15" spans="1:10" ht="15" customHeight="1" x14ac:dyDescent="0.2">
      <c r="A15" s="39" t="s">
        <v>470</v>
      </c>
      <c r="B15" s="45" t="s">
        <v>571</v>
      </c>
      <c r="C15" s="14">
        <v>805000</v>
      </c>
      <c r="D15" s="14">
        <v>500417</v>
      </c>
      <c r="E15" s="14">
        <v>0</v>
      </c>
      <c r="F15" s="14">
        <v>304583.33</v>
      </c>
      <c r="G15" s="14">
        <v>0</v>
      </c>
      <c r="I15" s="40"/>
      <c r="J15" s="40"/>
    </row>
    <row r="16" spans="1:10" ht="15" customHeight="1" x14ac:dyDescent="0.2">
      <c r="A16" s="39" t="s">
        <v>569</v>
      </c>
      <c r="B16" s="7" t="s">
        <v>570</v>
      </c>
      <c r="C16" s="14">
        <v>120000</v>
      </c>
      <c r="D16" s="14">
        <v>12500</v>
      </c>
      <c r="E16" s="14">
        <v>0</v>
      </c>
      <c r="F16" s="14">
        <v>107500</v>
      </c>
      <c r="G16" s="14">
        <v>0</v>
      </c>
      <c r="I16" s="40"/>
      <c r="J16" s="40"/>
    </row>
    <row r="17" spans="1:13" ht="15" customHeight="1" x14ac:dyDescent="0.2">
      <c r="A17" s="39" t="s">
        <v>624</v>
      </c>
      <c r="B17" s="7" t="s">
        <v>801</v>
      </c>
      <c r="C17" s="14">
        <v>2982188</v>
      </c>
      <c r="D17" s="14">
        <v>226726</v>
      </c>
      <c r="E17" s="14">
        <v>0</v>
      </c>
      <c r="F17" s="14">
        <v>2755462</v>
      </c>
      <c r="G17" s="14">
        <v>0</v>
      </c>
      <c r="I17" s="40"/>
      <c r="J17" s="40"/>
    </row>
    <row r="18" spans="1:13" ht="15" customHeight="1" x14ac:dyDescent="0.2">
      <c r="A18" s="39" t="s">
        <v>729</v>
      </c>
      <c r="B18" s="7" t="s">
        <v>731</v>
      </c>
      <c r="C18" s="14">
        <v>1574500</v>
      </c>
      <c r="D18" s="14">
        <v>730476</v>
      </c>
      <c r="E18" s="14">
        <v>0</v>
      </c>
      <c r="F18" s="14">
        <v>844024</v>
      </c>
      <c r="G18" s="14">
        <v>0</v>
      </c>
      <c r="I18" s="40"/>
      <c r="J18" s="40"/>
    </row>
    <row r="19" spans="1:13" ht="15" customHeight="1" x14ac:dyDescent="0.2">
      <c r="A19" s="39" t="s">
        <v>730</v>
      </c>
      <c r="B19" s="7" t="s">
        <v>802</v>
      </c>
      <c r="C19" s="14">
        <v>1920000</v>
      </c>
      <c r="D19" s="14">
        <v>103548</v>
      </c>
      <c r="E19" s="14">
        <v>0</v>
      </c>
      <c r="F19" s="14">
        <v>1816452</v>
      </c>
      <c r="G19" s="14">
        <v>0</v>
      </c>
      <c r="I19" s="40"/>
      <c r="J19" s="40"/>
    </row>
    <row r="20" spans="1:13" ht="15" customHeight="1" x14ac:dyDescent="0.2">
      <c r="A20" s="39" t="s">
        <v>732</v>
      </c>
      <c r="B20" s="7" t="s">
        <v>733</v>
      </c>
      <c r="C20" s="14">
        <v>50000</v>
      </c>
      <c r="D20" s="14">
        <v>33853</v>
      </c>
      <c r="E20" s="14">
        <v>0</v>
      </c>
      <c r="F20" s="14">
        <v>16147</v>
      </c>
      <c r="G20" s="14">
        <v>0</v>
      </c>
      <c r="I20" s="40"/>
      <c r="J20" s="40"/>
    </row>
    <row r="21" spans="1:13" ht="15" customHeight="1" x14ac:dyDescent="0.2">
      <c r="A21" s="39" t="s">
        <v>803</v>
      </c>
      <c r="B21" s="7" t="s">
        <v>804</v>
      </c>
      <c r="C21" s="14">
        <v>120000</v>
      </c>
      <c r="D21" s="14">
        <v>0</v>
      </c>
      <c r="E21" s="14">
        <v>0</v>
      </c>
      <c r="F21" s="14">
        <v>120000</v>
      </c>
      <c r="G21" s="14">
        <v>0</v>
      </c>
      <c r="I21" s="40"/>
      <c r="J21" s="40"/>
    </row>
    <row r="22" spans="1:13" ht="15" customHeight="1" x14ac:dyDescent="0.2">
      <c r="A22" s="39" t="s">
        <v>764</v>
      </c>
      <c r="B22" s="7" t="s">
        <v>805</v>
      </c>
      <c r="C22" s="14">
        <v>270000</v>
      </c>
      <c r="D22" s="14">
        <v>0</v>
      </c>
      <c r="E22" s="14">
        <v>0</v>
      </c>
      <c r="F22" s="14">
        <v>0</v>
      </c>
      <c r="G22" s="14">
        <v>270000</v>
      </c>
      <c r="I22" s="40"/>
      <c r="J22" s="40"/>
    </row>
    <row r="23" spans="1:13" ht="15" customHeight="1" x14ac:dyDescent="0.2">
      <c r="A23" s="39" t="s">
        <v>764</v>
      </c>
      <c r="B23" s="7" t="s">
        <v>806</v>
      </c>
      <c r="C23" s="14">
        <v>2400000</v>
      </c>
      <c r="D23" s="14">
        <v>0</v>
      </c>
      <c r="E23" s="14">
        <v>0</v>
      </c>
      <c r="F23" s="14">
        <v>0</v>
      </c>
      <c r="G23" s="14">
        <v>2400000</v>
      </c>
      <c r="I23" s="40"/>
      <c r="J23" s="40"/>
    </row>
    <row r="24" spans="1:13" s="47" customFormat="1" ht="18" customHeight="1" x14ac:dyDescent="0.25">
      <c r="A24" s="35"/>
      <c r="B24" s="46" t="s">
        <v>377</v>
      </c>
      <c r="C24" s="43"/>
      <c r="D24" s="43"/>
      <c r="E24" s="43"/>
      <c r="F24" s="43"/>
      <c r="G24" s="44"/>
      <c r="J24" s="40"/>
    </row>
    <row r="25" spans="1:13" s="48" customFormat="1" ht="15" customHeight="1" x14ac:dyDescent="0.2">
      <c r="A25" s="39" t="s">
        <v>174</v>
      </c>
      <c r="B25" s="7" t="s">
        <v>378</v>
      </c>
      <c r="C25" s="14">
        <v>1313950</v>
      </c>
      <c r="D25" s="14">
        <v>1298201</v>
      </c>
      <c r="E25" s="14">
        <v>0</v>
      </c>
      <c r="F25" s="14">
        <v>15749</v>
      </c>
      <c r="G25" s="14">
        <v>0</v>
      </c>
      <c r="I25" s="40"/>
      <c r="J25" s="40"/>
    </row>
    <row r="26" spans="1:13" ht="15" customHeight="1" x14ac:dyDescent="0.2">
      <c r="A26" s="39" t="s">
        <v>433</v>
      </c>
      <c r="B26" s="7" t="s">
        <v>434</v>
      </c>
      <c r="C26" s="14">
        <v>675200</v>
      </c>
      <c r="D26" s="14">
        <v>145174.04</v>
      </c>
      <c r="E26" s="14">
        <v>0</v>
      </c>
      <c r="F26" s="14">
        <v>530025.96</v>
      </c>
      <c r="G26" s="14">
        <v>0</v>
      </c>
      <c r="I26" s="40"/>
      <c r="J26" s="40"/>
    </row>
    <row r="27" spans="1:13" ht="15" customHeight="1" x14ac:dyDescent="0.2">
      <c r="A27" s="39" t="s">
        <v>469</v>
      </c>
      <c r="B27" s="7" t="s">
        <v>734</v>
      </c>
      <c r="C27" s="14">
        <v>455000</v>
      </c>
      <c r="D27" s="14">
        <v>413497</v>
      </c>
      <c r="E27" s="14">
        <v>0</v>
      </c>
      <c r="F27" s="14">
        <v>41503</v>
      </c>
      <c r="G27" s="14">
        <v>0</v>
      </c>
      <c r="I27" s="40"/>
      <c r="J27" s="40"/>
    </row>
    <row r="28" spans="1:13" ht="15" customHeight="1" x14ac:dyDescent="0.2">
      <c r="A28" s="39" t="s">
        <v>625</v>
      </c>
      <c r="B28" s="7" t="s">
        <v>626</v>
      </c>
      <c r="C28" s="14">
        <v>150000</v>
      </c>
      <c r="D28" s="14">
        <v>0</v>
      </c>
      <c r="E28" s="14">
        <v>0</v>
      </c>
      <c r="F28" s="14">
        <v>150000</v>
      </c>
      <c r="G28" s="14">
        <v>0</v>
      </c>
      <c r="I28" s="40"/>
      <c r="J28" s="40"/>
    </row>
    <row r="29" spans="1:13" ht="15" customHeight="1" x14ac:dyDescent="0.2">
      <c r="A29" s="39" t="s">
        <v>627</v>
      </c>
      <c r="B29" s="7" t="s">
        <v>628</v>
      </c>
      <c r="C29" s="14">
        <v>1026000</v>
      </c>
      <c r="D29" s="14">
        <v>32000</v>
      </c>
      <c r="E29" s="14">
        <v>0</v>
      </c>
      <c r="F29" s="14">
        <v>994000</v>
      </c>
      <c r="G29" s="14">
        <v>0</v>
      </c>
      <c r="I29" s="40"/>
      <c r="J29" s="40"/>
    </row>
    <row r="30" spans="1:13" ht="15" customHeight="1" x14ac:dyDescent="0.2">
      <c r="A30" s="39" t="s">
        <v>735</v>
      </c>
      <c r="B30" s="7" t="s">
        <v>807</v>
      </c>
      <c r="C30" s="14">
        <v>1798161</v>
      </c>
      <c r="D30" s="14">
        <v>998505</v>
      </c>
      <c r="E30" s="14">
        <v>0</v>
      </c>
      <c r="F30" s="14">
        <v>799656</v>
      </c>
      <c r="G30" s="14">
        <v>0</v>
      </c>
      <c r="I30" s="40"/>
      <c r="J30" s="40"/>
    </row>
    <row r="31" spans="1:13" s="48" customFormat="1" ht="15" customHeight="1" x14ac:dyDescent="0.2">
      <c r="A31" s="39" t="s">
        <v>736</v>
      </c>
      <c r="B31" s="49" t="s">
        <v>808</v>
      </c>
      <c r="C31" s="14">
        <v>1015272</v>
      </c>
      <c r="D31" s="14">
        <v>415391</v>
      </c>
      <c r="E31" s="14">
        <v>480152</v>
      </c>
      <c r="F31" s="14">
        <v>599881</v>
      </c>
      <c r="G31" s="14">
        <v>0</v>
      </c>
      <c r="I31" s="40"/>
      <c r="J31" s="40"/>
    </row>
    <row r="32" spans="1:13" s="48" customFormat="1" ht="15" customHeight="1" x14ac:dyDescent="0.2">
      <c r="A32" s="39" t="s">
        <v>737</v>
      </c>
      <c r="B32" s="7" t="s">
        <v>572</v>
      </c>
      <c r="C32" s="14">
        <v>200000</v>
      </c>
      <c r="D32" s="14">
        <v>0</v>
      </c>
      <c r="E32" s="14">
        <v>0</v>
      </c>
      <c r="F32" s="14">
        <v>200000</v>
      </c>
      <c r="G32" s="14">
        <v>0</v>
      </c>
      <c r="I32" s="40"/>
      <c r="M32" s="40"/>
    </row>
    <row r="33" spans="1:10" s="48" customFormat="1" ht="15" customHeight="1" x14ac:dyDescent="0.2">
      <c r="A33" s="39" t="s">
        <v>738</v>
      </c>
      <c r="B33" s="7" t="s">
        <v>809</v>
      </c>
      <c r="C33" s="14">
        <v>150000</v>
      </c>
      <c r="D33" s="14">
        <v>0</v>
      </c>
      <c r="E33" s="14">
        <v>0</v>
      </c>
      <c r="F33" s="14">
        <v>150000</v>
      </c>
      <c r="G33" s="14">
        <v>0</v>
      </c>
      <c r="I33" s="40"/>
      <c r="J33" s="40"/>
    </row>
    <row r="34" spans="1:10" s="48" customFormat="1" ht="15" customHeight="1" x14ac:dyDescent="0.2">
      <c r="A34" s="39" t="s">
        <v>810</v>
      </c>
      <c r="B34" s="7" t="s">
        <v>811</v>
      </c>
      <c r="C34" s="14">
        <v>1703009</v>
      </c>
      <c r="D34" s="14">
        <v>0</v>
      </c>
      <c r="E34" s="14">
        <v>0</v>
      </c>
      <c r="F34" s="14">
        <v>1703009</v>
      </c>
      <c r="G34" s="14">
        <v>0</v>
      </c>
      <c r="I34" s="40"/>
      <c r="J34" s="40"/>
    </row>
    <row r="35" spans="1:10" s="48" customFormat="1" ht="15" customHeight="1" x14ac:dyDescent="0.2">
      <c r="A35" s="39" t="s">
        <v>812</v>
      </c>
      <c r="B35" s="7" t="s">
        <v>813</v>
      </c>
      <c r="C35" s="14">
        <v>200000</v>
      </c>
      <c r="D35" s="14">
        <v>0</v>
      </c>
      <c r="E35" s="14">
        <v>0</v>
      </c>
      <c r="F35" s="14">
        <v>200000</v>
      </c>
      <c r="G35" s="14">
        <v>0</v>
      </c>
      <c r="I35" s="40"/>
      <c r="J35" s="40"/>
    </row>
    <row r="36" spans="1:10" s="48" customFormat="1" ht="15" customHeight="1" x14ac:dyDescent="0.2">
      <c r="A36" s="39" t="s">
        <v>814</v>
      </c>
      <c r="B36" s="7" t="s">
        <v>815</v>
      </c>
      <c r="C36" s="14">
        <v>3275000</v>
      </c>
      <c r="D36" s="14">
        <v>0</v>
      </c>
      <c r="E36" s="14">
        <v>0</v>
      </c>
      <c r="F36" s="14">
        <v>0</v>
      </c>
      <c r="G36" s="14">
        <v>3275000</v>
      </c>
      <c r="I36" s="40"/>
      <c r="J36" s="40"/>
    </row>
    <row r="37" spans="1:10" s="48" customFormat="1" ht="15" customHeight="1" x14ac:dyDescent="0.2">
      <c r="A37" s="39" t="s">
        <v>175</v>
      </c>
      <c r="B37" s="7" t="s">
        <v>816</v>
      </c>
      <c r="C37" s="14">
        <v>136807</v>
      </c>
      <c r="D37" s="14">
        <v>16720</v>
      </c>
      <c r="E37" s="14">
        <v>0</v>
      </c>
      <c r="F37" s="14">
        <v>120087</v>
      </c>
      <c r="G37" s="14">
        <v>0</v>
      </c>
      <c r="I37" s="40"/>
      <c r="J37" s="40"/>
    </row>
    <row r="38" spans="1:10" s="47" customFormat="1" ht="18" customHeight="1" x14ac:dyDescent="0.25">
      <c r="A38" s="35"/>
      <c r="B38" s="46" t="s">
        <v>379</v>
      </c>
      <c r="C38" s="43"/>
      <c r="D38" s="43"/>
      <c r="E38" s="43"/>
      <c r="F38" s="43"/>
      <c r="G38" s="44"/>
      <c r="I38" s="50"/>
      <c r="J38" s="51"/>
    </row>
    <row r="39" spans="1:10" s="48" customFormat="1" ht="15" customHeight="1" x14ac:dyDescent="0.2">
      <c r="A39" s="39" t="s">
        <v>471</v>
      </c>
      <c r="B39" s="45" t="s">
        <v>533</v>
      </c>
      <c r="C39" s="14">
        <v>44908345</v>
      </c>
      <c r="D39" s="14">
        <v>6545</v>
      </c>
      <c r="E39" s="14">
        <v>16056545</v>
      </c>
      <c r="F39" s="14">
        <v>44901800</v>
      </c>
      <c r="G39" s="14">
        <v>0</v>
      </c>
      <c r="I39" s="40"/>
      <c r="J39" s="40"/>
    </row>
    <row r="40" spans="1:10" s="48" customFormat="1" ht="15" customHeight="1" x14ac:dyDescent="0.2">
      <c r="A40" s="39" t="s">
        <v>179</v>
      </c>
      <c r="B40" s="45" t="s">
        <v>381</v>
      </c>
      <c r="C40" s="14">
        <v>11536390</v>
      </c>
      <c r="D40" s="14">
        <v>1157610</v>
      </c>
      <c r="E40" s="14">
        <v>0</v>
      </c>
      <c r="F40" s="14">
        <v>10378780</v>
      </c>
      <c r="G40" s="14">
        <v>0</v>
      </c>
      <c r="I40" s="40"/>
      <c r="J40" s="40"/>
    </row>
    <row r="41" spans="1:10" s="48" customFormat="1" ht="15" customHeight="1" x14ac:dyDescent="0.2">
      <c r="A41" s="39" t="s">
        <v>176</v>
      </c>
      <c r="B41" s="45" t="s">
        <v>817</v>
      </c>
      <c r="C41" s="14">
        <v>20710736</v>
      </c>
      <c r="D41" s="14">
        <v>9470734</v>
      </c>
      <c r="E41" s="14">
        <v>0</v>
      </c>
      <c r="F41" s="14">
        <v>11240002</v>
      </c>
      <c r="G41" s="14">
        <v>0</v>
      </c>
      <c r="I41" s="40"/>
      <c r="J41" s="40"/>
    </row>
    <row r="42" spans="1:10" s="48" customFormat="1" ht="15" customHeight="1" x14ac:dyDescent="0.2">
      <c r="A42" s="39" t="s">
        <v>177</v>
      </c>
      <c r="B42" s="45" t="s">
        <v>629</v>
      </c>
      <c r="C42" s="14">
        <v>17473298</v>
      </c>
      <c r="D42" s="14">
        <v>1238078</v>
      </c>
      <c r="E42" s="14">
        <v>0</v>
      </c>
      <c r="F42" s="14">
        <v>16235220</v>
      </c>
      <c r="G42" s="14">
        <v>0</v>
      </c>
      <c r="I42" s="40"/>
      <c r="J42" s="40"/>
    </row>
    <row r="43" spans="1:10" s="48" customFormat="1" ht="15" customHeight="1" x14ac:dyDescent="0.2">
      <c r="A43" s="39" t="s">
        <v>178</v>
      </c>
      <c r="B43" s="45" t="s">
        <v>382</v>
      </c>
      <c r="C43" s="14">
        <v>5218875</v>
      </c>
      <c r="D43" s="14">
        <v>3923990</v>
      </c>
      <c r="E43" s="14">
        <v>0</v>
      </c>
      <c r="F43" s="14">
        <v>1294885</v>
      </c>
      <c r="G43" s="14">
        <v>0</v>
      </c>
      <c r="I43" s="40"/>
      <c r="J43" s="40"/>
    </row>
    <row r="44" spans="1:10" s="48" customFormat="1" ht="15" customHeight="1" x14ac:dyDescent="0.2">
      <c r="A44" s="39" t="s">
        <v>435</v>
      </c>
      <c r="B44" s="45" t="s">
        <v>380</v>
      </c>
      <c r="C44" s="14">
        <v>4353494</v>
      </c>
      <c r="D44" s="14">
        <v>308734</v>
      </c>
      <c r="E44" s="14">
        <v>0</v>
      </c>
      <c r="F44" s="14">
        <v>4044760</v>
      </c>
      <c r="G44" s="14">
        <v>0</v>
      </c>
      <c r="I44" s="40"/>
      <c r="J44" s="40"/>
    </row>
    <row r="45" spans="1:10" s="48" customFormat="1" ht="15" customHeight="1" x14ac:dyDescent="0.2">
      <c r="A45" s="39" t="s">
        <v>630</v>
      </c>
      <c r="B45" s="45" t="s">
        <v>631</v>
      </c>
      <c r="C45" s="14">
        <v>3139966</v>
      </c>
      <c r="D45" s="14">
        <v>128909</v>
      </c>
      <c r="E45" s="14">
        <v>0</v>
      </c>
      <c r="F45" s="14">
        <v>3011057</v>
      </c>
      <c r="G45" s="14">
        <v>0</v>
      </c>
      <c r="I45" s="40"/>
      <c r="J45" s="40"/>
    </row>
    <row r="46" spans="1:10" s="48" customFormat="1" ht="15" customHeight="1" x14ac:dyDescent="0.2">
      <c r="A46" s="39" t="s">
        <v>632</v>
      </c>
      <c r="B46" s="45" t="s">
        <v>633</v>
      </c>
      <c r="C46" s="14">
        <v>7884233</v>
      </c>
      <c r="D46" s="14">
        <v>200040</v>
      </c>
      <c r="E46" s="14">
        <v>0</v>
      </c>
      <c r="F46" s="14">
        <v>7684193</v>
      </c>
      <c r="G46" s="14">
        <v>0</v>
      </c>
      <c r="I46" s="40"/>
      <c r="J46" s="40"/>
    </row>
    <row r="47" spans="1:10" s="48" customFormat="1" ht="15" customHeight="1" x14ac:dyDescent="0.2">
      <c r="A47" s="39" t="s">
        <v>634</v>
      </c>
      <c r="B47" s="45" t="s">
        <v>818</v>
      </c>
      <c r="C47" s="14">
        <v>297700</v>
      </c>
      <c r="D47" s="14">
        <v>193932</v>
      </c>
      <c r="E47" s="14">
        <v>0</v>
      </c>
      <c r="F47" s="14">
        <v>103768</v>
      </c>
      <c r="G47" s="14">
        <v>0</v>
      </c>
      <c r="I47" s="40"/>
      <c r="J47" s="40"/>
    </row>
    <row r="48" spans="1:10" s="48" customFormat="1" ht="15" customHeight="1" x14ac:dyDescent="0.2">
      <c r="A48" s="39" t="s">
        <v>437</v>
      </c>
      <c r="B48" s="45" t="s">
        <v>438</v>
      </c>
      <c r="C48" s="14">
        <v>57567766</v>
      </c>
      <c r="D48" s="14">
        <v>3480234</v>
      </c>
      <c r="E48" s="14">
        <v>0</v>
      </c>
      <c r="F48" s="14">
        <v>54087532</v>
      </c>
      <c r="G48" s="14">
        <v>0</v>
      </c>
      <c r="I48" s="40"/>
      <c r="J48" s="40"/>
    </row>
    <row r="49" spans="1:10" s="48" customFormat="1" ht="15" customHeight="1" x14ac:dyDescent="0.2">
      <c r="A49" s="39" t="s">
        <v>472</v>
      </c>
      <c r="B49" s="45" t="s">
        <v>819</v>
      </c>
      <c r="C49" s="14">
        <v>3946140</v>
      </c>
      <c r="D49" s="14">
        <v>1137946</v>
      </c>
      <c r="E49" s="14">
        <v>0</v>
      </c>
      <c r="F49" s="14">
        <v>2808194</v>
      </c>
      <c r="G49" s="14">
        <v>0</v>
      </c>
      <c r="I49" s="40"/>
      <c r="J49" s="40"/>
    </row>
    <row r="50" spans="1:10" s="48" customFormat="1" ht="15" customHeight="1" x14ac:dyDescent="0.2">
      <c r="A50" s="39" t="s">
        <v>473</v>
      </c>
      <c r="B50" s="45" t="s">
        <v>534</v>
      </c>
      <c r="C50" s="14">
        <v>5925959</v>
      </c>
      <c r="D50" s="14">
        <v>447686</v>
      </c>
      <c r="E50" s="14">
        <v>0</v>
      </c>
      <c r="F50" s="14">
        <v>5478273</v>
      </c>
      <c r="G50" s="14">
        <v>0</v>
      </c>
      <c r="I50" s="40"/>
      <c r="J50" s="40"/>
    </row>
    <row r="51" spans="1:10" s="48" customFormat="1" ht="15" customHeight="1" x14ac:dyDescent="0.2">
      <c r="A51" s="39" t="s">
        <v>635</v>
      </c>
      <c r="B51" s="45" t="s">
        <v>636</v>
      </c>
      <c r="C51" s="14">
        <v>8202187</v>
      </c>
      <c r="D51" s="14">
        <v>0</v>
      </c>
      <c r="E51" s="14">
        <v>0</v>
      </c>
      <c r="F51" s="14">
        <v>8202187</v>
      </c>
      <c r="G51" s="14">
        <v>0</v>
      </c>
      <c r="I51" s="40"/>
      <c r="J51" s="40"/>
    </row>
    <row r="52" spans="1:10" s="48" customFormat="1" ht="15" customHeight="1" x14ac:dyDescent="0.2">
      <c r="A52" s="39" t="s">
        <v>573</v>
      </c>
      <c r="B52" s="45" t="s">
        <v>574</v>
      </c>
      <c r="C52" s="14">
        <v>11876223</v>
      </c>
      <c r="D52" s="14">
        <v>202911</v>
      </c>
      <c r="E52" s="14">
        <v>0</v>
      </c>
      <c r="F52" s="14">
        <v>11673312</v>
      </c>
      <c r="G52" s="14">
        <v>0</v>
      </c>
      <c r="I52" s="40"/>
      <c r="J52" s="40"/>
    </row>
    <row r="53" spans="1:10" s="48" customFormat="1" ht="15" customHeight="1" x14ac:dyDescent="0.2">
      <c r="A53" s="39" t="s">
        <v>820</v>
      </c>
      <c r="B53" s="45" t="s">
        <v>821</v>
      </c>
      <c r="C53" s="14">
        <v>3217920</v>
      </c>
      <c r="D53" s="14">
        <v>0</v>
      </c>
      <c r="E53" s="14">
        <v>0</v>
      </c>
      <c r="F53" s="14">
        <v>3217920</v>
      </c>
      <c r="G53" s="14">
        <v>0</v>
      </c>
      <c r="I53" s="40"/>
      <c r="J53" s="40"/>
    </row>
    <row r="54" spans="1:10" s="48" customFormat="1" ht="15" customHeight="1" x14ac:dyDescent="0.2">
      <c r="A54" s="39" t="s">
        <v>637</v>
      </c>
      <c r="B54" s="45" t="s">
        <v>638</v>
      </c>
      <c r="C54" s="14">
        <v>6651862</v>
      </c>
      <c r="D54" s="14">
        <v>569</v>
      </c>
      <c r="E54" s="14">
        <v>0</v>
      </c>
      <c r="F54" s="14">
        <v>6651293</v>
      </c>
      <c r="G54" s="14">
        <v>0</v>
      </c>
      <c r="I54" s="40"/>
      <c r="J54" s="40"/>
    </row>
    <row r="55" spans="1:10" s="48" customFormat="1" ht="15" customHeight="1" x14ac:dyDescent="0.2">
      <c r="A55" s="39" t="s">
        <v>575</v>
      </c>
      <c r="B55" s="45" t="s">
        <v>436</v>
      </c>
      <c r="C55" s="14">
        <v>9577941</v>
      </c>
      <c r="D55" s="14">
        <v>253812</v>
      </c>
      <c r="E55" s="14">
        <v>0</v>
      </c>
      <c r="F55" s="14">
        <v>9324129</v>
      </c>
      <c r="G55" s="14">
        <v>0</v>
      </c>
      <c r="I55" s="40"/>
      <c r="J55" s="40"/>
    </row>
    <row r="56" spans="1:10" s="48" customFormat="1" ht="15" customHeight="1" x14ac:dyDescent="0.2">
      <c r="A56" s="39" t="s">
        <v>474</v>
      </c>
      <c r="B56" s="45" t="s">
        <v>537</v>
      </c>
      <c r="C56" s="14">
        <v>6495335</v>
      </c>
      <c r="D56" s="14">
        <v>408529</v>
      </c>
      <c r="E56" s="14">
        <v>0</v>
      </c>
      <c r="F56" s="14">
        <v>6086806</v>
      </c>
      <c r="G56" s="14">
        <v>0</v>
      </c>
      <c r="I56" s="40"/>
      <c r="J56" s="40"/>
    </row>
    <row r="57" spans="1:10" s="48" customFormat="1" ht="15" customHeight="1" x14ac:dyDescent="0.2">
      <c r="A57" s="39" t="s">
        <v>576</v>
      </c>
      <c r="B57" s="45" t="s">
        <v>740</v>
      </c>
      <c r="C57" s="14">
        <v>7148484</v>
      </c>
      <c r="D57" s="14">
        <v>4581786</v>
      </c>
      <c r="E57" s="14">
        <v>0</v>
      </c>
      <c r="F57" s="14">
        <v>2566698</v>
      </c>
      <c r="G57" s="14">
        <v>0</v>
      </c>
      <c r="I57" s="40"/>
      <c r="J57" s="40"/>
    </row>
    <row r="58" spans="1:10" s="48" customFormat="1" ht="15" customHeight="1" x14ac:dyDescent="0.2">
      <c r="A58" s="39" t="s">
        <v>577</v>
      </c>
      <c r="B58" s="45" t="s">
        <v>536</v>
      </c>
      <c r="C58" s="14">
        <v>6318157</v>
      </c>
      <c r="D58" s="14">
        <v>240621</v>
      </c>
      <c r="E58" s="14">
        <v>0</v>
      </c>
      <c r="F58" s="14">
        <v>6077536</v>
      </c>
      <c r="G58" s="14">
        <v>0</v>
      </c>
      <c r="I58" s="40"/>
      <c r="J58" s="40"/>
    </row>
    <row r="59" spans="1:10" s="48" customFormat="1" ht="15" customHeight="1" x14ac:dyDescent="0.2">
      <c r="A59" s="39" t="s">
        <v>578</v>
      </c>
      <c r="B59" s="45" t="s">
        <v>822</v>
      </c>
      <c r="C59" s="14">
        <v>19935600</v>
      </c>
      <c r="D59" s="14">
        <v>34488</v>
      </c>
      <c r="E59" s="14">
        <v>0</v>
      </c>
      <c r="F59" s="14">
        <v>19901112</v>
      </c>
      <c r="G59" s="14">
        <v>0</v>
      </c>
      <c r="I59" s="40"/>
      <c r="J59" s="40"/>
    </row>
    <row r="60" spans="1:10" s="48" customFormat="1" ht="15" customHeight="1" x14ac:dyDescent="0.2">
      <c r="A60" s="39" t="s">
        <v>579</v>
      </c>
      <c r="B60" s="45" t="s">
        <v>580</v>
      </c>
      <c r="C60" s="14">
        <v>5397979</v>
      </c>
      <c r="D60" s="14">
        <v>231</v>
      </c>
      <c r="E60" s="14">
        <v>0</v>
      </c>
      <c r="F60" s="14">
        <v>5397748</v>
      </c>
      <c r="G60" s="14">
        <v>0</v>
      </c>
      <c r="I60" s="40"/>
      <c r="J60" s="40"/>
    </row>
    <row r="61" spans="1:10" s="48" customFormat="1" ht="15" customHeight="1" x14ac:dyDescent="0.2">
      <c r="A61" s="39" t="s">
        <v>581</v>
      </c>
      <c r="B61" s="45" t="s">
        <v>535</v>
      </c>
      <c r="C61" s="14">
        <v>4554577</v>
      </c>
      <c r="D61" s="14">
        <v>801895</v>
      </c>
      <c r="E61" s="14">
        <v>0</v>
      </c>
      <c r="F61" s="14">
        <v>3752682</v>
      </c>
      <c r="G61" s="14">
        <v>0</v>
      </c>
      <c r="I61" s="40"/>
      <c r="J61" s="40"/>
    </row>
    <row r="62" spans="1:10" s="48" customFormat="1" ht="15" customHeight="1" x14ac:dyDescent="0.2">
      <c r="A62" s="39" t="s">
        <v>639</v>
      </c>
      <c r="B62" s="45" t="s">
        <v>640</v>
      </c>
      <c r="C62" s="14">
        <v>365387</v>
      </c>
      <c r="D62" s="14">
        <v>347945</v>
      </c>
      <c r="E62" s="14">
        <v>0</v>
      </c>
      <c r="F62" s="14">
        <v>17442</v>
      </c>
      <c r="G62" s="14">
        <v>0</v>
      </c>
      <c r="I62" s="40"/>
      <c r="J62" s="40"/>
    </row>
    <row r="63" spans="1:10" s="48" customFormat="1" ht="15" customHeight="1" x14ac:dyDescent="0.2">
      <c r="A63" s="39" t="s">
        <v>641</v>
      </c>
      <c r="B63" s="45" t="s">
        <v>823</v>
      </c>
      <c r="C63" s="14">
        <v>322147</v>
      </c>
      <c r="D63" s="14">
        <v>152349</v>
      </c>
      <c r="E63" s="14"/>
      <c r="F63" s="14">
        <v>169798</v>
      </c>
      <c r="G63" s="14">
        <v>0</v>
      </c>
      <c r="I63" s="40"/>
      <c r="J63" s="40"/>
    </row>
    <row r="64" spans="1:10" s="48" customFormat="1" ht="15" customHeight="1" x14ac:dyDescent="0.2">
      <c r="A64" s="39" t="s">
        <v>741</v>
      </c>
      <c r="B64" s="45" t="s">
        <v>742</v>
      </c>
      <c r="C64" s="14">
        <v>456801</v>
      </c>
      <c r="D64" s="14">
        <v>0</v>
      </c>
      <c r="E64" s="14">
        <v>0</v>
      </c>
      <c r="F64" s="14">
        <v>456801</v>
      </c>
      <c r="G64" s="14">
        <v>0</v>
      </c>
      <c r="I64" s="40"/>
      <c r="J64" s="40"/>
    </row>
    <row r="65" spans="1:10" s="48" customFormat="1" ht="15" customHeight="1" x14ac:dyDescent="0.2">
      <c r="A65" s="39" t="s">
        <v>643</v>
      </c>
      <c r="B65" s="7" t="s">
        <v>644</v>
      </c>
      <c r="C65" s="14">
        <v>15244813</v>
      </c>
      <c r="D65" s="14">
        <v>785990</v>
      </c>
      <c r="E65" s="14">
        <v>0</v>
      </c>
      <c r="F65" s="14">
        <v>14458823</v>
      </c>
      <c r="G65" s="14">
        <v>0</v>
      </c>
      <c r="I65" s="52"/>
      <c r="J65" s="40"/>
    </row>
    <row r="66" spans="1:10" s="48" customFormat="1" ht="15" customHeight="1" x14ac:dyDescent="0.2">
      <c r="A66" s="39" t="s">
        <v>645</v>
      </c>
      <c r="B66" s="45" t="s">
        <v>646</v>
      </c>
      <c r="C66" s="14">
        <v>1243954</v>
      </c>
      <c r="D66" s="14">
        <v>76533</v>
      </c>
      <c r="E66" s="14">
        <v>0</v>
      </c>
      <c r="F66" s="14">
        <v>1167421</v>
      </c>
      <c r="G66" s="14">
        <v>0</v>
      </c>
      <c r="I66" s="40"/>
      <c r="J66" s="40"/>
    </row>
    <row r="67" spans="1:10" s="48" customFormat="1" ht="15" customHeight="1" x14ac:dyDescent="0.2">
      <c r="A67" s="39" t="s">
        <v>743</v>
      </c>
      <c r="B67" s="45" t="s">
        <v>744</v>
      </c>
      <c r="C67" s="14">
        <v>125537</v>
      </c>
      <c r="D67" s="14">
        <v>0</v>
      </c>
      <c r="E67" s="14">
        <v>0</v>
      </c>
      <c r="F67" s="14">
        <v>125537</v>
      </c>
      <c r="G67" s="14">
        <v>0</v>
      </c>
      <c r="I67" s="40"/>
      <c r="J67" s="40"/>
    </row>
    <row r="68" spans="1:10" s="48" customFormat="1" ht="15" customHeight="1" x14ac:dyDescent="0.2">
      <c r="A68" s="39" t="s">
        <v>745</v>
      </c>
      <c r="B68" s="45" t="s">
        <v>824</v>
      </c>
      <c r="C68" s="14">
        <v>1495112</v>
      </c>
      <c r="D68" s="14">
        <v>843</v>
      </c>
      <c r="E68" s="14">
        <v>0</v>
      </c>
      <c r="F68" s="14">
        <v>1494269</v>
      </c>
      <c r="G68" s="14">
        <v>0</v>
      </c>
      <c r="I68" s="40"/>
      <c r="J68" s="40"/>
    </row>
    <row r="69" spans="1:10" s="48" customFormat="1" ht="15" customHeight="1" x14ac:dyDescent="0.2">
      <c r="A69" s="39" t="s">
        <v>647</v>
      </c>
      <c r="B69" s="45" t="s">
        <v>648</v>
      </c>
      <c r="C69" s="14">
        <v>13800000</v>
      </c>
      <c r="D69" s="14">
        <v>0</v>
      </c>
      <c r="E69" s="14">
        <v>12190000</v>
      </c>
      <c r="F69" s="14">
        <v>13800000</v>
      </c>
      <c r="G69" s="14">
        <v>0</v>
      </c>
      <c r="I69" s="40"/>
      <c r="J69" s="40"/>
    </row>
    <row r="70" spans="1:10" s="48" customFormat="1" ht="15" customHeight="1" x14ac:dyDescent="0.2">
      <c r="A70" s="39" t="s">
        <v>746</v>
      </c>
      <c r="B70" s="45" t="s">
        <v>747</v>
      </c>
      <c r="C70" s="14">
        <v>46500</v>
      </c>
      <c r="D70" s="14">
        <v>27700</v>
      </c>
      <c r="E70" s="14">
        <v>0</v>
      </c>
      <c r="F70" s="14">
        <v>18800</v>
      </c>
      <c r="G70" s="14">
        <v>0</v>
      </c>
      <c r="I70" s="40"/>
      <c r="J70" s="40"/>
    </row>
    <row r="71" spans="1:10" s="48" customFormat="1" ht="15" customHeight="1" x14ac:dyDescent="0.2">
      <c r="A71" s="39" t="s">
        <v>748</v>
      </c>
      <c r="B71" s="45" t="s">
        <v>749</v>
      </c>
      <c r="C71" s="14">
        <v>215</v>
      </c>
      <c r="D71" s="14">
        <v>215</v>
      </c>
      <c r="E71" s="14">
        <v>0</v>
      </c>
      <c r="F71" s="14">
        <v>0</v>
      </c>
      <c r="G71" s="14">
        <v>0</v>
      </c>
      <c r="I71" s="40"/>
      <c r="J71" s="40"/>
    </row>
    <row r="72" spans="1:10" s="48" customFormat="1" ht="15" customHeight="1" x14ac:dyDescent="0.2">
      <c r="A72" s="39" t="s">
        <v>750</v>
      </c>
      <c r="B72" s="45" t="s">
        <v>751</v>
      </c>
      <c r="C72" s="14">
        <v>85000</v>
      </c>
      <c r="D72" s="14">
        <v>56348</v>
      </c>
      <c r="E72" s="14">
        <v>0</v>
      </c>
      <c r="F72" s="14">
        <v>28652</v>
      </c>
      <c r="G72" s="14">
        <v>0</v>
      </c>
      <c r="I72" s="40"/>
      <c r="J72" s="40"/>
    </row>
    <row r="73" spans="1:10" s="48" customFormat="1" ht="15" customHeight="1" x14ac:dyDescent="0.2">
      <c r="A73" s="39" t="s">
        <v>752</v>
      </c>
      <c r="B73" s="45" t="s">
        <v>753</v>
      </c>
      <c r="C73" s="14">
        <v>700000</v>
      </c>
      <c r="D73" s="14">
        <v>0</v>
      </c>
      <c r="E73" s="14">
        <v>0</v>
      </c>
      <c r="F73" s="14">
        <v>700000</v>
      </c>
      <c r="G73" s="14">
        <v>0</v>
      </c>
      <c r="I73" s="40"/>
      <c r="J73" s="40"/>
    </row>
    <row r="74" spans="1:10" s="48" customFormat="1" ht="15" customHeight="1" x14ac:dyDescent="0.2">
      <c r="A74" s="39" t="s">
        <v>760</v>
      </c>
      <c r="B74" s="45" t="s">
        <v>761</v>
      </c>
      <c r="C74" s="14">
        <v>200128</v>
      </c>
      <c r="D74" s="14">
        <v>128</v>
      </c>
      <c r="E74" s="14">
        <v>0</v>
      </c>
      <c r="F74" s="14">
        <v>200000</v>
      </c>
      <c r="G74" s="14">
        <v>0</v>
      </c>
      <c r="I74" s="40"/>
      <c r="J74" s="40"/>
    </row>
    <row r="75" spans="1:10" s="48" customFormat="1" ht="15" customHeight="1" x14ac:dyDescent="0.2">
      <c r="A75" s="39" t="s">
        <v>754</v>
      </c>
      <c r="B75" s="45" t="s">
        <v>755</v>
      </c>
      <c r="C75" s="14">
        <v>1171195</v>
      </c>
      <c r="D75" s="14">
        <v>0</v>
      </c>
      <c r="E75" s="14">
        <v>0</v>
      </c>
      <c r="F75" s="14">
        <v>1171195</v>
      </c>
      <c r="G75" s="14">
        <v>0</v>
      </c>
      <c r="I75" s="40"/>
      <c r="J75" s="40"/>
    </row>
    <row r="76" spans="1:10" s="48" customFormat="1" ht="15" customHeight="1" x14ac:dyDescent="0.2">
      <c r="A76" s="39" t="s">
        <v>756</v>
      </c>
      <c r="B76" s="45" t="s">
        <v>757</v>
      </c>
      <c r="C76" s="14">
        <v>303763</v>
      </c>
      <c r="D76" s="14">
        <v>0</v>
      </c>
      <c r="E76" s="14">
        <v>0</v>
      </c>
      <c r="F76" s="14">
        <v>303763</v>
      </c>
      <c r="G76" s="14">
        <v>0</v>
      </c>
      <c r="I76" s="40"/>
      <c r="J76" s="40"/>
    </row>
    <row r="77" spans="1:10" s="48" customFormat="1" ht="15" customHeight="1" x14ac:dyDescent="0.2">
      <c r="A77" s="39" t="s">
        <v>825</v>
      </c>
      <c r="B77" s="45" t="s">
        <v>826</v>
      </c>
      <c r="C77" s="14">
        <v>550000</v>
      </c>
      <c r="D77" s="14">
        <v>0</v>
      </c>
      <c r="E77" s="14">
        <v>0</v>
      </c>
      <c r="F77" s="14">
        <v>550000</v>
      </c>
      <c r="G77" s="14">
        <v>0</v>
      </c>
      <c r="I77" s="40"/>
      <c r="J77" s="40"/>
    </row>
    <row r="78" spans="1:10" s="48" customFormat="1" ht="15" customHeight="1" x14ac:dyDescent="0.2">
      <c r="A78" s="39" t="s">
        <v>827</v>
      </c>
      <c r="B78" s="7" t="s">
        <v>828</v>
      </c>
      <c r="C78" s="14">
        <v>250000</v>
      </c>
      <c r="D78" s="14">
        <v>0</v>
      </c>
      <c r="E78" s="14">
        <v>0</v>
      </c>
      <c r="F78" s="14">
        <v>250000</v>
      </c>
      <c r="G78" s="14">
        <v>0</v>
      </c>
      <c r="I78" s="40"/>
      <c r="J78" s="40"/>
    </row>
    <row r="79" spans="1:10" s="48" customFormat="1" ht="15" customHeight="1" x14ac:dyDescent="0.2">
      <c r="A79" s="39" t="s">
        <v>829</v>
      </c>
      <c r="B79" s="7" t="s">
        <v>830</v>
      </c>
      <c r="C79" s="14">
        <v>474975</v>
      </c>
      <c r="D79" s="14">
        <v>0</v>
      </c>
      <c r="E79" s="14">
        <v>0</v>
      </c>
      <c r="F79" s="14">
        <v>474975</v>
      </c>
      <c r="G79" s="14">
        <v>0</v>
      </c>
      <c r="I79" s="40"/>
      <c r="J79" s="40"/>
    </row>
    <row r="80" spans="1:10" s="48" customFormat="1" ht="15" customHeight="1" x14ac:dyDescent="0.2">
      <c r="A80" s="39" t="s">
        <v>582</v>
      </c>
      <c r="B80" s="45" t="s">
        <v>583</v>
      </c>
      <c r="C80" s="14">
        <v>3731711</v>
      </c>
      <c r="D80" s="14">
        <v>3410913</v>
      </c>
      <c r="E80" s="14">
        <v>0</v>
      </c>
      <c r="F80" s="14">
        <v>320798</v>
      </c>
      <c r="G80" s="14">
        <v>0</v>
      </c>
      <c r="I80" s="40"/>
      <c r="J80" s="40"/>
    </row>
    <row r="81" spans="1:10" s="48" customFormat="1" ht="15" customHeight="1" x14ac:dyDescent="0.2">
      <c r="A81" s="39" t="s">
        <v>649</v>
      </c>
      <c r="B81" s="45" t="s">
        <v>831</v>
      </c>
      <c r="C81" s="14">
        <v>1213000</v>
      </c>
      <c r="D81" s="14">
        <v>32010</v>
      </c>
      <c r="E81" s="14">
        <v>1000000</v>
      </c>
      <c r="F81" s="14">
        <v>1180990</v>
      </c>
      <c r="G81" s="14">
        <v>0</v>
      </c>
      <c r="I81" s="40"/>
      <c r="J81" s="40"/>
    </row>
    <row r="82" spans="1:10" s="48" customFormat="1" ht="15" customHeight="1" x14ac:dyDescent="0.2">
      <c r="A82" s="39" t="s">
        <v>650</v>
      </c>
      <c r="B82" s="45" t="s">
        <v>651</v>
      </c>
      <c r="C82" s="14">
        <v>591453</v>
      </c>
      <c r="D82" s="14">
        <v>0</v>
      </c>
      <c r="E82" s="14">
        <v>400000</v>
      </c>
      <c r="F82" s="14">
        <v>0</v>
      </c>
      <c r="G82" s="14">
        <v>591453</v>
      </c>
      <c r="I82" s="40"/>
      <c r="J82" s="40"/>
    </row>
    <row r="83" spans="1:10" s="48" customFormat="1" ht="15" customHeight="1" x14ac:dyDescent="0.2">
      <c r="A83" s="39" t="s">
        <v>652</v>
      </c>
      <c r="B83" s="45" t="s">
        <v>832</v>
      </c>
      <c r="C83" s="14">
        <v>1512214</v>
      </c>
      <c r="D83" s="14">
        <v>70788</v>
      </c>
      <c r="E83" s="14">
        <v>1250000</v>
      </c>
      <c r="F83" s="14">
        <v>598426</v>
      </c>
      <c r="G83" s="14">
        <v>843000</v>
      </c>
      <c r="I83" s="40"/>
      <c r="J83" s="40"/>
    </row>
    <row r="84" spans="1:10" s="48" customFormat="1" ht="15" customHeight="1" x14ac:dyDescent="0.2">
      <c r="A84" s="39" t="s">
        <v>833</v>
      </c>
      <c r="B84" s="45" t="s">
        <v>763</v>
      </c>
      <c r="C84" s="14">
        <v>600000</v>
      </c>
      <c r="D84" s="14">
        <v>0</v>
      </c>
      <c r="E84" s="14">
        <v>520000</v>
      </c>
      <c r="F84" s="14">
        <v>600000</v>
      </c>
      <c r="G84" s="14">
        <v>0</v>
      </c>
      <c r="I84" s="40"/>
      <c r="J84" s="40"/>
    </row>
    <row r="85" spans="1:10" s="48" customFormat="1" ht="15" customHeight="1" x14ac:dyDescent="0.2">
      <c r="A85" s="39" t="s">
        <v>834</v>
      </c>
      <c r="B85" s="45" t="s">
        <v>762</v>
      </c>
      <c r="C85" s="14">
        <v>744000</v>
      </c>
      <c r="D85" s="14">
        <v>0</v>
      </c>
      <c r="E85" s="14">
        <v>124000</v>
      </c>
      <c r="F85" s="14">
        <v>124000</v>
      </c>
      <c r="G85" s="14">
        <v>620000</v>
      </c>
      <c r="I85" s="40"/>
      <c r="J85" s="40"/>
    </row>
    <row r="86" spans="1:10" s="48" customFormat="1" ht="15" customHeight="1" x14ac:dyDescent="0.2">
      <c r="A86" s="39" t="s">
        <v>835</v>
      </c>
      <c r="B86" s="7" t="s">
        <v>836</v>
      </c>
      <c r="C86" s="14">
        <v>150000</v>
      </c>
      <c r="D86" s="14">
        <v>0</v>
      </c>
      <c r="E86" s="14">
        <v>0</v>
      </c>
      <c r="F86" s="14">
        <v>0</v>
      </c>
      <c r="G86" s="14">
        <v>150000</v>
      </c>
      <c r="I86" s="40"/>
      <c r="J86" s="40"/>
    </row>
    <row r="87" spans="1:10" s="48" customFormat="1" ht="15" customHeight="1" x14ac:dyDescent="0.2">
      <c r="A87" s="39" t="s">
        <v>835</v>
      </c>
      <c r="B87" s="7" t="s">
        <v>837</v>
      </c>
      <c r="C87" s="14">
        <v>600000</v>
      </c>
      <c r="D87" s="14">
        <v>0</v>
      </c>
      <c r="E87" s="14">
        <v>0</v>
      </c>
      <c r="F87" s="14">
        <v>0</v>
      </c>
      <c r="G87" s="14">
        <v>600000</v>
      </c>
      <c r="I87" s="40"/>
      <c r="J87" s="40"/>
    </row>
    <row r="88" spans="1:10" s="48" customFormat="1" ht="15" customHeight="1" x14ac:dyDescent="0.2">
      <c r="A88" s="39" t="s">
        <v>835</v>
      </c>
      <c r="B88" s="7" t="s">
        <v>838</v>
      </c>
      <c r="C88" s="14">
        <v>210000</v>
      </c>
      <c r="D88" s="14">
        <v>0</v>
      </c>
      <c r="E88" s="14">
        <v>0</v>
      </c>
      <c r="F88" s="14">
        <v>0</v>
      </c>
      <c r="G88" s="14">
        <v>210000</v>
      </c>
      <c r="I88" s="40"/>
      <c r="J88" s="40"/>
    </row>
    <row r="89" spans="1:10" s="48" customFormat="1" ht="15" customHeight="1" x14ac:dyDescent="0.2">
      <c r="A89" s="39" t="s">
        <v>839</v>
      </c>
      <c r="B89" s="45" t="s">
        <v>840</v>
      </c>
      <c r="C89" s="14">
        <v>3408030</v>
      </c>
      <c r="D89" s="14">
        <v>62710</v>
      </c>
      <c r="E89" s="14">
        <v>1200000</v>
      </c>
      <c r="F89" s="14">
        <v>3345320</v>
      </c>
      <c r="G89" s="14">
        <v>0</v>
      </c>
      <c r="I89" s="40"/>
      <c r="J89" s="40"/>
    </row>
    <row r="90" spans="1:10" s="48" customFormat="1" ht="15" customHeight="1" x14ac:dyDescent="0.2">
      <c r="A90" s="39" t="s">
        <v>764</v>
      </c>
      <c r="B90" s="45" t="s">
        <v>538</v>
      </c>
      <c r="C90" s="14">
        <v>1358000</v>
      </c>
      <c r="D90" s="14">
        <v>0</v>
      </c>
      <c r="E90" s="14">
        <v>250000</v>
      </c>
      <c r="F90" s="14">
        <v>800000</v>
      </c>
      <c r="G90" s="14">
        <v>558000</v>
      </c>
      <c r="I90" s="40"/>
      <c r="J90" s="40"/>
    </row>
    <row r="91" spans="1:10" s="48" customFormat="1" ht="15" customHeight="1" x14ac:dyDescent="0.2">
      <c r="A91" s="39" t="s">
        <v>765</v>
      </c>
      <c r="B91" s="45" t="s">
        <v>766</v>
      </c>
      <c r="C91" s="14">
        <v>30000</v>
      </c>
      <c r="D91" s="14">
        <v>28164</v>
      </c>
      <c r="E91" s="14">
        <v>0</v>
      </c>
      <c r="F91" s="14">
        <v>1836</v>
      </c>
      <c r="G91" s="14">
        <v>0</v>
      </c>
      <c r="I91" s="40"/>
      <c r="J91" s="40"/>
    </row>
    <row r="92" spans="1:10" s="48" customFormat="1" ht="15" customHeight="1" x14ac:dyDescent="0.2">
      <c r="A92" s="39" t="s">
        <v>728</v>
      </c>
      <c r="B92" s="45" t="s">
        <v>841</v>
      </c>
      <c r="C92" s="14">
        <v>343989</v>
      </c>
      <c r="D92" s="14">
        <v>261186</v>
      </c>
      <c r="E92" s="14">
        <v>0</v>
      </c>
      <c r="F92" s="14">
        <v>82803</v>
      </c>
      <c r="G92" s="14">
        <v>0</v>
      </c>
      <c r="I92" s="40"/>
      <c r="J92" s="40"/>
    </row>
    <row r="93" spans="1:10" s="48" customFormat="1" ht="15" customHeight="1" x14ac:dyDescent="0.2">
      <c r="A93" s="39" t="s">
        <v>758</v>
      </c>
      <c r="B93" s="45" t="s">
        <v>759</v>
      </c>
      <c r="C93" s="14">
        <v>200000</v>
      </c>
      <c r="D93" s="14">
        <v>0</v>
      </c>
      <c r="E93" s="14">
        <v>0</v>
      </c>
      <c r="F93" s="14">
        <v>200000</v>
      </c>
      <c r="G93" s="14">
        <v>0</v>
      </c>
      <c r="I93" s="40"/>
      <c r="J93" s="40"/>
    </row>
    <row r="94" spans="1:10" s="48" customFormat="1" ht="15" customHeight="1" x14ac:dyDescent="0.2">
      <c r="A94" s="39" t="s">
        <v>842</v>
      </c>
      <c r="B94" s="53" t="s">
        <v>843</v>
      </c>
      <c r="C94" s="14">
        <v>224725</v>
      </c>
      <c r="D94" s="14">
        <v>0</v>
      </c>
      <c r="E94" s="14">
        <v>0</v>
      </c>
      <c r="F94" s="14">
        <v>77433</v>
      </c>
      <c r="G94" s="14">
        <v>147292</v>
      </c>
      <c r="I94" s="40"/>
      <c r="J94" s="40"/>
    </row>
    <row r="95" spans="1:10" s="48" customFormat="1" ht="15" customHeight="1" x14ac:dyDescent="0.2">
      <c r="A95" s="39" t="s">
        <v>642</v>
      </c>
      <c r="B95" s="7" t="s">
        <v>844</v>
      </c>
      <c r="C95" s="14">
        <v>45202926</v>
      </c>
      <c r="D95" s="14">
        <v>274206</v>
      </c>
      <c r="E95" s="14">
        <v>0</v>
      </c>
      <c r="F95" s="14">
        <v>44928720</v>
      </c>
      <c r="G95" s="14">
        <v>0</v>
      </c>
      <c r="I95" s="40"/>
      <c r="J95" s="40"/>
    </row>
    <row r="96" spans="1:10" s="48" customFormat="1" ht="15" customHeight="1" x14ac:dyDescent="0.2">
      <c r="A96" s="39" t="s">
        <v>825</v>
      </c>
      <c r="B96" s="45" t="s">
        <v>845</v>
      </c>
      <c r="C96" s="14">
        <v>13942722</v>
      </c>
      <c r="D96" s="14">
        <v>0</v>
      </c>
      <c r="E96" s="14">
        <v>0</v>
      </c>
      <c r="F96" s="14">
        <v>13942722</v>
      </c>
      <c r="G96" s="14">
        <v>0</v>
      </c>
      <c r="I96" s="40"/>
      <c r="J96" s="40"/>
    </row>
    <row r="97" spans="1:14" s="48" customFormat="1" ht="15" customHeight="1" x14ac:dyDescent="0.2">
      <c r="A97" s="39" t="s">
        <v>827</v>
      </c>
      <c r="B97" s="7" t="s">
        <v>846</v>
      </c>
      <c r="C97" s="14">
        <v>17923350</v>
      </c>
      <c r="D97" s="14">
        <v>0</v>
      </c>
      <c r="E97" s="14">
        <v>0</v>
      </c>
      <c r="F97" s="14">
        <v>17923350</v>
      </c>
      <c r="G97" s="14">
        <v>0</v>
      </c>
      <c r="I97" s="54"/>
      <c r="J97" s="40"/>
    </row>
    <row r="98" spans="1:14" s="48" customFormat="1" ht="15" customHeight="1" x14ac:dyDescent="0.2">
      <c r="A98" s="39" t="s">
        <v>764</v>
      </c>
      <c r="B98" s="45" t="s">
        <v>847</v>
      </c>
      <c r="C98" s="14">
        <v>4628591</v>
      </c>
      <c r="D98" s="14">
        <v>0</v>
      </c>
      <c r="E98" s="14">
        <v>0</v>
      </c>
      <c r="F98" s="14">
        <v>4628591</v>
      </c>
      <c r="G98" s="14">
        <v>0</v>
      </c>
      <c r="I98" s="40"/>
    </row>
    <row r="99" spans="1:14" s="47" customFormat="1" ht="18" customHeight="1" x14ac:dyDescent="0.25">
      <c r="A99" s="35"/>
      <c r="B99" s="46" t="s">
        <v>848</v>
      </c>
      <c r="C99" s="43"/>
      <c r="D99" s="43"/>
      <c r="E99" s="43"/>
      <c r="F99" s="43"/>
      <c r="G99" s="44"/>
      <c r="J99" s="40"/>
    </row>
    <row r="100" spans="1:14" s="48" customFormat="1" ht="15" customHeight="1" x14ac:dyDescent="0.2">
      <c r="A100" s="39" t="s">
        <v>849</v>
      </c>
      <c r="B100" s="7" t="s">
        <v>850</v>
      </c>
      <c r="C100" s="14">
        <v>915000</v>
      </c>
      <c r="D100" s="14">
        <v>0</v>
      </c>
      <c r="E100" s="14">
        <v>0</v>
      </c>
      <c r="F100" s="14">
        <v>915000</v>
      </c>
      <c r="G100" s="14">
        <v>0</v>
      </c>
      <c r="I100" s="40"/>
      <c r="J100" s="40"/>
    </row>
    <row r="101" spans="1:14" s="48" customFormat="1" ht="15" customHeight="1" x14ac:dyDescent="0.2">
      <c r="A101" s="39" t="s">
        <v>851</v>
      </c>
      <c r="B101" s="45" t="s">
        <v>852</v>
      </c>
      <c r="C101" s="14">
        <v>2800000</v>
      </c>
      <c r="D101" s="14">
        <v>0</v>
      </c>
      <c r="E101" s="14">
        <v>0</v>
      </c>
      <c r="F101" s="14">
        <v>2800000</v>
      </c>
      <c r="G101" s="14">
        <v>0</v>
      </c>
      <c r="I101" s="40"/>
      <c r="J101" s="40"/>
    </row>
    <row r="102" spans="1:14" s="48" customFormat="1" ht="15" customHeight="1" x14ac:dyDescent="0.2">
      <c r="A102" s="39" t="s">
        <v>853</v>
      </c>
      <c r="B102" s="7" t="s">
        <v>854</v>
      </c>
      <c r="C102" s="14">
        <v>965000</v>
      </c>
      <c r="D102" s="14">
        <v>0</v>
      </c>
      <c r="E102" s="14">
        <v>0</v>
      </c>
      <c r="F102" s="14">
        <v>965000</v>
      </c>
      <c r="G102" s="14">
        <v>0</v>
      </c>
      <c r="I102" s="40"/>
      <c r="J102" s="40"/>
    </row>
    <row r="103" spans="1:14" s="48" customFormat="1" ht="15" customHeight="1" x14ac:dyDescent="0.2">
      <c r="A103" s="39" t="s">
        <v>855</v>
      </c>
      <c r="B103" s="7" t="s">
        <v>856</v>
      </c>
      <c r="C103" s="14">
        <v>1952200</v>
      </c>
      <c r="D103" s="14">
        <v>0</v>
      </c>
      <c r="E103" s="14">
        <v>0</v>
      </c>
      <c r="F103" s="14">
        <v>1952200</v>
      </c>
      <c r="G103" s="14">
        <v>0</v>
      </c>
      <c r="I103" s="55"/>
      <c r="J103" s="40"/>
    </row>
    <row r="104" spans="1:14" s="48" customFormat="1" ht="15" customHeight="1" x14ac:dyDescent="0.2">
      <c r="A104" s="39" t="s">
        <v>857</v>
      </c>
      <c r="B104" s="7" t="s">
        <v>858</v>
      </c>
      <c r="C104" s="14">
        <v>1145000</v>
      </c>
      <c r="D104" s="14">
        <v>0</v>
      </c>
      <c r="E104" s="14">
        <v>0</v>
      </c>
      <c r="F104" s="14">
        <v>1145000</v>
      </c>
      <c r="G104" s="14">
        <v>0</v>
      </c>
      <c r="I104" s="55"/>
      <c r="J104" s="40"/>
    </row>
    <row r="105" spans="1:14" s="48" customFormat="1" ht="15" customHeight="1" x14ac:dyDescent="0.2">
      <c r="A105" s="39" t="s">
        <v>859</v>
      </c>
      <c r="B105" s="7" t="s">
        <v>860</v>
      </c>
      <c r="C105" s="14">
        <v>5000000</v>
      </c>
      <c r="D105" s="14">
        <v>0</v>
      </c>
      <c r="E105" s="14">
        <v>0</v>
      </c>
      <c r="F105" s="14">
        <v>0</v>
      </c>
      <c r="G105" s="14">
        <v>5000000</v>
      </c>
      <c r="I105" s="55"/>
      <c r="J105" s="40"/>
      <c r="K105" s="56"/>
      <c r="L105" s="56"/>
      <c r="M105" s="56"/>
      <c r="N105" s="56"/>
    </row>
    <row r="106" spans="1:14" s="57" customFormat="1" ht="18" customHeight="1" x14ac:dyDescent="0.25">
      <c r="A106" s="35"/>
      <c r="B106" s="36" t="s">
        <v>233</v>
      </c>
      <c r="C106" s="43"/>
      <c r="D106" s="43"/>
      <c r="E106" s="43"/>
      <c r="F106" s="43"/>
      <c r="G106" s="44"/>
      <c r="I106" s="58"/>
      <c r="J106" s="59"/>
    </row>
    <row r="107" spans="1:14" s="62" customFormat="1" ht="15" customHeight="1" x14ac:dyDescent="0.2">
      <c r="A107" s="60" t="s">
        <v>769</v>
      </c>
      <c r="B107" s="61" t="s">
        <v>770</v>
      </c>
      <c r="C107" s="15">
        <v>374380</v>
      </c>
      <c r="D107" s="15">
        <v>371274</v>
      </c>
      <c r="E107" s="15">
        <v>0</v>
      </c>
      <c r="F107" s="15">
        <v>3106</v>
      </c>
      <c r="G107" s="15">
        <v>0</v>
      </c>
      <c r="I107" s="40"/>
      <c r="J107" s="40"/>
    </row>
    <row r="108" spans="1:14" s="62" customFormat="1" ht="15" customHeight="1" x14ac:dyDescent="0.2">
      <c r="A108" s="60" t="s">
        <v>861</v>
      </c>
      <c r="B108" s="61" t="s">
        <v>788</v>
      </c>
      <c r="C108" s="15">
        <v>75000</v>
      </c>
      <c r="D108" s="15">
        <v>0</v>
      </c>
      <c r="E108" s="15">
        <v>75000</v>
      </c>
      <c r="F108" s="15">
        <v>75000</v>
      </c>
      <c r="G108" s="15">
        <v>0</v>
      </c>
      <c r="I108" s="40"/>
      <c r="J108" s="40"/>
    </row>
    <row r="109" spans="1:14" s="62" customFormat="1" ht="15" customHeight="1" x14ac:dyDescent="0.2">
      <c r="A109" s="39" t="s">
        <v>771</v>
      </c>
      <c r="B109" s="63" t="s">
        <v>772</v>
      </c>
      <c r="C109" s="14">
        <v>1110859</v>
      </c>
      <c r="D109" s="14">
        <v>993828</v>
      </c>
      <c r="E109" s="14">
        <v>0</v>
      </c>
      <c r="F109" s="14">
        <v>117031</v>
      </c>
      <c r="G109" s="14">
        <v>0</v>
      </c>
      <c r="H109" s="48"/>
      <c r="I109" s="40"/>
      <c r="J109" s="40"/>
      <c r="K109" s="48"/>
      <c r="L109" s="48"/>
      <c r="M109" s="48"/>
    </row>
    <row r="110" spans="1:14" s="62" customFormat="1" ht="15" customHeight="1" x14ac:dyDescent="0.2">
      <c r="A110" s="60" t="s">
        <v>173</v>
      </c>
      <c r="B110" s="61" t="s">
        <v>383</v>
      </c>
      <c r="C110" s="15">
        <v>27000000</v>
      </c>
      <c r="D110" s="15">
        <v>3190772</v>
      </c>
      <c r="E110" s="15">
        <v>0</v>
      </c>
      <c r="F110" s="15">
        <v>23809228</v>
      </c>
      <c r="G110" s="15">
        <v>0</v>
      </c>
      <c r="I110" s="40"/>
      <c r="J110" s="40"/>
    </row>
    <row r="111" spans="1:14" s="62" customFormat="1" ht="15" customHeight="1" x14ac:dyDescent="0.2">
      <c r="A111" s="60" t="s">
        <v>173</v>
      </c>
      <c r="B111" s="61" t="s">
        <v>539</v>
      </c>
      <c r="C111" s="15">
        <v>10000000</v>
      </c>
      <c r="D111" s="15">
        <v>9088386</v>
      </c>
      <c r="E111" s="15">
        <v>0</v>
      </c>
      <c r="F111" s="15">
        <v>911614</v>
      </c>
      <c r="G111" s="15">
        <v>0</v>
      </c>
      <c r="I111" s="40"/>
      <c r="J111" s="40"/>
    </row>
    <row r="112" spans="1:14" s="48" customFormat="1" ht="15" customHeight="1" x14ac:dyDescent="0.2">
      <c r="A112" s="60" t="s">
        <v>442</v>
      </c>
      <c r="B112" s="61" t="s">
        <v>767</v>
      </c>
      <c r="C112" s="15">
        <v>24000000</v>
      </c>
      <c r="D112" s="15">
        <v>194112</v>
      </c>
      <c r="E112" s="15">
        <v>53000000</v>
      </c>
      <c r="F112" s="15">
        <v>13805888</v>
      </c>
      <c r="G112" s="15">
        <v>10000000</v>
      </c>
      <c r="H112" s="62"/>
      <c r="I112" s="40"/>
      <c r="J112" s="40"/>
      <c r="K112" s="62"/>
      <c r="L112" s="62"/>
      <c r="M112" s="62"/>
    </row>
    <row r="113" spans="1:13" s="48" customFormat="1" ht="15" customHeight="1" x14ac:dyDescent="0.2">
      <c r="A113" s="60" t="s">
        <v>465</v>
      </c>
      <c r="B113" s="8" t="s">
        <v>439</v>
      </c>
      <c r="C113" s="15">
        <v>9574387</v>
      </c>
      <c r="D113" s="15">
        <v>86880</v>
      </c>
      <c r="E113" s="15">
        <v>7000000</v>
      </c>
      <c r="F113" s="15">
        <v>9487507</v>
      </c>
      <c r="G113" s="15">
        <v>0</v>
      </c>
      <c r="I113" s="40"/>
      <c r="J113" s="40"/>
    </row>
    <row r="114" spans="1:13" s="48" customFormat="1" ht="15" customHeight="1" x14ac:dyDescent="0.2">
      <c r="A114" s="60" t="s">
        <v>440</v>
      </c>
      <c r="B114" s="8" t="s">
        <v>441</v>
      </c>
      <c r="C114" s="15">
        <v>6973709</v>
      </c>
      <c r="D114" s="15">
        <v>368480</v>
      </c>
      <c r="E114" s="15">
        <v>0</v>
      </c>
      <c r="F114" s="15">
        <v>6605228.3399999999</v>
      </c>
      <c r="G114" s="15">
        <v>0</v>
      </c>
      <c r="I114" s="40"/>
      <c r="J114" s="40"/>
      <c r="K114" s="64"/>
    </row>
    <row r="115" spans="1:13" s="48" customFormat="1" ht="15" customHeight="1" x14ac:dyDescent="0.2">
      <c r="A115" s="60" t="s">
        <v>482</v>
      </c>
      <c r="B115" s="8" t="s">
        <v>660</v>
      </c>
      <c r="C115" s="15">
        <v>8242145</v>
      </c>
      <c r="D115" s="15">
        <v>5287399</v>
      </c>
      <c r="E115" s="15">
        <v>0</v>
      </c>
      <c r="F115" s="15">
        <v>2954746</v>
      </c>
      <c r="G115" s="15">
        <v>0</v>
      </c>
      <c r="I115" s="40"/>
      <c r="J115" s="40"/>
    </row>
    <row r="116" spans="1:13" s="48" customFormat="1" ht="15" customHeight="1" x14ac:dyDescent="0.2">
      <c r="A116" s="60" t="s">
        <v>477</v>
      </c>
      <c r="B116" s="8" t="s">
        <v>541</v>
      </c>
      <c r="C116" s="15">
        <v>35700000</v>
      </c>
      <c r="D116" s="15">
        <v>14162</v>
      </c>
      <c r="E116" s="15">
        <v>0</v>
      </c>
      <c r="F116" s="15">
        <v>35685838</v>
      </c>
      <c r="G116" s="15">
        <v>0</v>
      </c>
      <c r="I116" s="40"/>
      <c r="J116" s="40"/>
    </row>
    <row r="117" spans="1:13" s="48" customFormat="1" ht="15" customHeight="1" x14ac:dyDescent="0.2">
      <c r="A117" s="60" t="s">
        <v>475</v>
      </c>
      <c r="B117" s="8" t="s">
        <v>540</v>
      </c>
      <c r="C117" s="15">
        <v>63850000</v>
      </c>
      <c r="D117" s="15">
        <v>52807884</v>
      </c>
      <c r="E117" s="15">
        <v>0</v>
      </c>
      <c r="F117" s="15">
        <v>11042116</v>
      </c>
      <c r="G117" s="15">
        <v>0</v>
      </c>
      <c r="I117" s="40"/>
      <c r="J117" s="40"/>
    </row>
    <row r="118" spans="1:13" s="48" customFormat="1" ht="15" customHeight="1" x14ac:dyDescent="0.2">
      <c r="A118" s="60" t="s">
        <v>588</v>
      </c>
      <c r="B118" s="8" t="s">
        <v>589</v>
      </c>
      <c r="C118" s="15">
        <v>2071907.76</v>
      </c>
      <c r="D118" s="15">
        <v>70239</v>
      </c>
      <c r="E118" s="15">
        <v>0</v>
      </c>
      <c r="F118" s="15">
        <v>2001668.76</v>
      </c>
      <c r="G118" s="15">
        <v>0</v>
      </c>
      <c r="I118" s="40"/>
      <c r="J118" s="40"/>
    </row>
    <row r="119" spans="1:13" s="48" customFormat="1" ht="15" customHeight="1" x14ac:dyDescent="0.2">
      <c r="A119" s="60" t="s">
        <v>591</v>
      </c>
      <c r="B119" s="8" t="s">
        <v>862</v>
      </c>
      <c r="C119" s="15">
        <v>13100000</v>
      </c>
      <c r="D119" s="15">
        <v>657686</v>
      </c>
      <c r="E119" s="15">
        <v>0</v>
      </c>
      <c r="F119" s="15">
        <v>12442314</v>
      </c>
      <c r="G119" s="15">
        <v>0</v>
      </c>
      <c r="I119" s="40"/>
      <c r="J119" s="40"/>
    </row>
    <row r="120" spans="1:13" s="48" customFormat="1" ht="15" customHeight="1" x14ac:dyDescent="0.2">
      <c r="A120" s="60" t="s">
        <v>681</v>
      </c>
      <c r="B120" s="61" t="s">
        <v>863</v>
      </c>
      <c r="C120" s="15">
        <v>250000</v>
      </c>
      <c r="D120" s="15">
        <v>0</v>
      </c>
      <c r="E120" s="15">
        <v>0</v>
      </c>
      <c r="F120" s="15">
        <v>250000</v>
      </c>
      <c r="G120" s="15">
        <v>0</v>
      </c>
      <c r="H120" s="62"/>
      <c r="I120" s="40"/>
      <c r="J120" s="40"/>
      <c r="K120" s="62"/>
      <c r="L120" s="62"/>
      <c r="M120" s="62"/>
    </row>
    <row r="121" spans="1:13" s="48" customFormat="1" ht="15" customHeight="1" x14ac:dyDescent="0.2">
      <c r="A121" s="60" t="s">
        <v>586</v>
      </c>
      <c r="B121" s="8" t="s">
        <v>587</v>
      </c>
      <c r="C121" s="15">
        <v>705620</v>
      </c>
      <c r="D121" s="15">
        <v>370568</v>
      </c>
      <c r="E121" s="15">
        <v>0</v>
      </c>
      <c r="F121" s="15">
        <v>335052</v>
      </c>
      <c r="G121" s="15">
        <v>0</v>
      </c>
      <c r="I121" s="40"/>
      <c r="J121" s="40"/>
    </row>
    <row r="122" spans="1:13" s="48" customFormat="1" ht="15" customHeight="1" x14ac:dyDescent="0.2">
      <c r="A122" s="60" t="s">
        <v>659</v>
      </c>
      <c r="B122" s="8" t="s">
        <v>590</v>
      </c>
      <c r="C122" s="15">
        <v>1302990</v>
      </c>
      <c r="D122" s="15">
        <v>1240668</v>
      </c>
      <c r="E122" s="15">
        <v>0</v>
      </c>
      <c r="F122" s="15">
        <v>62322</v>
      </c>
      <c r="G122" s="15">
        <v>0</v>
      </c>
      <c r="I122" s="40"/>
      <c r="J122" s="40"/>
    </row>
    <row r="123" spans="1:13" s="48" customFormat="1" ht="15" customHeight="1" x14ac:dyDescent="0.2">
      <c r="A123" s="60" t="s">
        <v>654</v>
      </c>
      <c r="B123" s="8" t="s">
        <v>655</v>
      </c>
      <c r="C123" s="15">
        <v>3070635</v>
      </c>
      <c r="D123" s="15">
        <v>3008870</v>
      </c>
      <c r="E123" s="15">
        <v>0</v>
      </c>
      <c r="F123" s="15">
        <v>61765</v>
      </c>
      <c r="G123" s="15">
        <v>0</v>
      </c>
      <c r="I123" s="40"/>
      <c r="J123" s="40"/>
    </row>
    <row r="124" spans="1:13" s="48" customFormat="1" ht="15" customHeight="1" x14ac:dyDescent="0.2">
      <c r="A124" s="60" t="s">
        <v>656</v>
      </c>
      <c r="B124" s="8" t="s">
        <v>864</v>
      </c>
      <c r="C124" s="15">
        <v>2671259</v>
      </c>
      <c r="D124" s="15">
        <v>222573</v>
      </c>
      <c r="E124" s="15">
        <v>0</v>
      </c>
      <c r="F124" s="15">
        <v>2448686</v>
      </c>
      <c r="G124" s="15">
        <v>0</v>
      </c>
      <c r="I124" s="40"/>
      <c r="J124" s="40"/>
    </row>
    <row r="125" spans="1:13" s="48" customFormat="1" ht="15" customHeight="1" x14ac:dyDescent="0.2">
      <c r="A125" s="60" t="s">
        <v>657</v>
      </c>
      <c r="B125" s="8" t="s">
        <v>658</v>
      </c>
      <c r="C125" s="15">
        <v>500000</v>
      </c>
      <c r="D125" s="15">
        <v>16984</v>
      </c>
      <c r="E125" s="15">
        <v>0</v>
      </c>
      <c r="F125" s="15">
        <v>483016</v>
      </c>
      <c r="G125" s="15">
        <v>0</v>
      </c>
      <c r="I125" s="40"/>
      <c r="J125" s="40"/>
    </row>
    <row r="126" spans="1:13" s="48" customFormat="1" ht="15" customHeight="1" x14ac:dyDescent="0.2">
      <c r="A126" s="60" t="s">
        <v>773</v>
      </c>
      <c r="B126" s="61" t="s">
        <v>653</v>
      </c>
      <c r="C126" s="15">
        <v>1200000</v>
      </c>
      <c r="D126" s="15">
        <v>0</v>
      </c>
      <c r="E126" s="15">
        <v>0</v>
      </c>
      <c r="F126" s="15">
        <v>1200000</v>
      </c>
      <c r="G126" s="15">
        <v>0</v>
      </c>
      <c r="I126" s="40"/>
      <c r="J126" s="40"/>
    </row>
    <row r="127" spans="1:13" s="48" customFormat="1" ht="15" customHeight="1" x14ac:dyDescent="0.2">
      <c r="A127" s="60" t="s">
        <v>774</v>
      </c>
      <c r="B127" s="8" t="s">
        <v>775</v>
      </c>
      <c r="C127" s="15">
        <v>2126461</v>
      </c>
      <c r="D127" s="15">
        <v>254553</v>
      </c>
      <c r="E127" s="15">
        <v>0</v>
      </c>
      <c r="F127" s="15">
        <v>1871908</v>
      </c>
      <c r="G127" s="15">
        <v>0</v>
      </c>
      <c r="I127" s="40"/>
      <c r="J127" s="40"/>
    </row>
    <row r="128" spans="1:13" s="48" customFormat="1" ht="15" customHeight="1" x14ac:dyDescent="0.2">
      <c r="A128" s="60" t="s">
        <v>779</v>
      </c>
      <c r="B128" s="8" t="s">
        <v>780</v>
      </c>
      <c r="C128" s="15">
        <v>1202121</v>
      </c>
      <c r="D128" s="15">
        <v>2982</v>
      </c>
      <c r="E128" s="15">
        <v>0</v>
      </c>
      <c r="F128" s="15">
        <v>1199139</v>
      </c>
      <c r="G128" s="15">
        <v>0</v>
      </c>
      <c r="I128" s="40"/>
      <c r="J128" s="40"/>
    </row>
    <row r="129" spans="1:13" s="48" customFormat="1" ht="15" customHeight="1" x14ac:dyDescent="0.2">
      <c r="A129" s="60" t="s">
        <v>776</v>
      </c>
      <c r="B129" s="8" t="s">
        <v>777</v>
      </c>
      <c r="C129" s="15">
        <v>80000</v>
      </c>
      <c r="D129" s="15">
        <v>41147</v>
      </c>
      <c r="E129" s="15">
        <v>0</v>
      </c>
      <c r="F129" s="15">
        <v>38853</v>
      </c>
      <c r="G129" s="15">
        <v>0</v>
      </c>
      <c r="I129" s="40"/>
      <c r="J129" s="40"/>
    </row>
    <row r="130" spans="1:13" s="48" customFormat="1" ht="15" customHeight="1" x14ac:dyDescent="0.2">
      <c r="A130" s="60" t="s">
        <v>782</v>
      </c>
      <c r="B130" s="8" t="s">
        <v>865</v>
      </c>
      <c r="C130" s="15">
        <v>1050000</v>
      </c>
      <c r="D130" s="15">
        <v>0</v>
      </c>
      <c r="E130" s="15">
        <v>0</v>
      </c>
      <c r="F130" s="15">
        <v>1050000</v>
      </c>
      <c r="G130" s="15">
        <v>0</v>
      </c>
      <c r="I130" s="40"/>
      <c r="J130" s="40"/>
    </row>
    <row r="131" spans="1:13" s="48" customFormat="1" ht="15" customHeight="1" x14ac:dyDescent="0.2">
      <c r="A131" s="60" t="s">
        <v>786</v>
      </c>
      <c r="B131" s="8" t="s">
        <v>866</v>
      </c>
      <c r="C131" s="15">
        <v>1600000</v>
      </c>
      <c r="D131" s="15">
        <v>0</v>
      </c>
      <c r="E131" s="15">
        <v>17800000</v>
      </c>
      <c r="F131" s="15">
        <v>0</v>
      </c>
      <c r="G131" s="15">
        <v>1600000</v>
      </c>
      <c r="I131" s="40"/>
      <c r="J131" s="40"/>
    </row>
    <row r="132" spans="1:13" s="48" customFormat="1" ht="15" customHeight="1" x14ac:dyDescent="0.2">
      <c r="A132" s="60" t="s">
        <v>867</v>
      </c>
      <c r="B132" s="61" t="s">
        <v>768</v>
      </c>
      <c r="C132" s="15">
        <v>3300000</v>
      </c>
      <c r="D132" s="15">
        <v>137425</v>
      </c>
      <c r="E132" s="15">
        <v>29700000</v>
      </c>
      <c r="F132" s="15">
        <v>3162575</v>
      </c>
      <c r="G132" s="15">
        <v>0</v>
      </c>
      <c r="H132" s="62"/>
      <c r="I132" s="40"/>
      <c r="J132" s="40"/>
      <c r="K132" s="62"/>
      <c r="L132" s="62"/>
      <c r="M132" s="62"/>
    </row>
    <row r="133" spans="1:13" s="48" customFormat="1" ht="15" customHeight="1" x14ac:dyDescent="0.2">
      <c r="A133" s="60" t="s">
        <v>868</v>
      </c>
      <c r="B133" s="8" t="s">
        <v>783</v>
      </c>
      <c r="C133" s="15">
        <v>959180</v>
      </c>
      <c r="D133" s="15">
        <v>10000</v>
      </c>
      <c r="E133" s="15">
        <v>0</v>
      </c>
      <c r="F133" s="15">
        <v>949180</v>
      </c>
      <c r="G133" s="15">
        <v>0</v>
      </c>
      <c r="I133" s="40"/>
      <c r="J133" s="40"/>
    </row>
    <row r="134" spans="1:13" s="48" customFormat="1" ht="15" customHeight="1" x14ac:dyDescent="0.2">
      <c r="A134" s="60" t="s">
        <v>869</v>
      </c>
      <c r="B134" s="8" t="s">
        <v>870</v>
      </c>
      <c r="C134" s="15">
        <v>1196997</v>
      </c>
      <c r="D134" s="15">
        <v>0</v>
      </c>
      <c r="E134" s="15">
        <v>0</v>
      </c>
      <c r="F134" s="15">
        <v>1196997</v>
      </c>
      <c r="G134" s="15">
        <v>0</v>
      </c>
      <c r="I134" s="40"/>
      <c r="J134" s="40"/>
    </row>
    <row r="135" spans="1:13" s="48" customFormat="1" ht="15" customHeight="1" x14ac:dyDescent="0.2">
      <c r="A135" s="60" t="s">
        <v>871</v>
      </c>
      <c r="B135" s="8" t="s">
        <v>872</v>
      </c>
      <c r="C135" s="15">
        <v>549204</v>
      </c>
      <c r="D135" s="15">
        <v>0</v>
      </c>
      <c r="E135" s="15">
        <v>0</v>
      </c>
      <c r="F135" s="15">
        <v>549204</v>
      </c>
      <c r="G135" s="15">
        <v>0</v>
      </c>
      <c r="I135" s="40"/>
      <c r="J135" s="40"/>
    </row>
    <row r="136" spans="1:13" s="48" customFormat="1" ht="15" customHeight="1" x14ac:dyDescent="0.2">
      <c r="A136" s="60" t="s">
        <v>873</v>
      </c>
      <c r="B136" s="8" t="s">
        <v>874</v>
      </c>
      <c r="C136" s="15">
        <v>400000</v>
      </c>
      <c r="D136" s="15">
        <v>0</v>
      </c>
      <c r="E136" s="15">
        <v>0</v>
      </c>
      <c r="F136" s="15">
        <v>400000</v>
      </c>
      <c r="G136" s="15">
        <v>0</v>
      </c>
      <c r="I136" s="40"/>
      <c r="J136" s="40"/>
    </row>
    <row r="137" spans="1:13" s="48" customFormat="1" ht="15" customHeight="1" x14ac:dyDescent="0.2">
      <c r="A137" s="60" t="s">
        <v>875</v>
      </c>
      <c r="B137" s="61" t="s">
        <v>876</v>
      </c>
      <c r="C137" s="15">
        <v>30000000</v>
      </c>
      <c r="D137" s="15">
        <v>0</v>
      </c>
      <c r="E137" s="15">
        <v>30000000</v>
      </c>
      <c r="F137" s="15">
        <v>0</v>
      </c>
      <c r="G137" s="15">
        <v>30000000</v>
      </c>
      <c r="H137" s="62"/>
      <c r="I137" s="40"/>
      <c r="J137" s="40"/>
      <c r="K137" s="62"/>
      <c r="L137" s="62"/>
      <c r="M137" s="62"/>
    </row>
    <row r="138" spans="1:13" s="48" customFormat="1" ht="15" customHeight="1" x14ac:dyDescent="0.2">
      <c r="A138" s="60" t="s">
        <v>877</v>
      </c>
      <c r="B138" s="8" t="s">
        <v>878</v>
      </c>
      <c r="C138" s="15">
        <v>21117744</v>
      </c>
      <c r="D138" s="15">
        <v>0</v>
      </c>
      <c r="E138" s="15">
        <v>0</v>
      </c>
      <c r="F138" s="15">
        <v>1117744</v>
      </c>
      <c r="G138" s="15">
        <v>20000000</v>
      </c>
      <c r="I138" s="40"/>
      <c r="J138" s="40"/>
    </row>
    <row r="139" spans="1:13" s="48" customFormat="1" ht="15" customHeight="1" x14ac:dyDescent="0.2">
      <c r="A139" s="60" t="s">
        <v>879</v>
      </c>
      <c r="B139" s="8" t="s">
        <v>880</v>
      </c>
      <c r="C139" s="15">
        <v>1848675</v>
      </c>
      <c r="D139" s="15">
        <v>0</v>
      </c>
      <c r="E139" s="15">
        <v>0</v>
      </c>
      <c r="F139" s="15">
        <v>1848675</v>
      </c>
      <c r="G139" s="15">
        <v>0</v>
      </c>
      <c r="I139" s="40"/>
      <c r="J139" s="40"/>
    </row>
    <row r="140" spans="1:13" s="48" customFormat="1" ht="15" customHeight="1" x14ac:dyDescent="0.2">
      <c r="A140" s="60" t="s">
        <v>881</v>
      </c>
      <c r="B140" s="61" t="s">
        <v>882</v>
      </c>
      <c r="C140" s="15">
        <v>1000000</v>
      </c>
      <c r="D140" s="15">
        <v>0</v>
      </c>
      <c r="E140" s="15">
        <v>0</v>
      </c>
      <c r="F140" s="15">
        <v>1000000</v>
      </c>
      <c r="G140" s="15">
        <v>0</v>
      </c>
      <c r="H140" s="62"/>
      <c r="I140" s="40"/>
      <c r="J140" s="40"/>
      <c r="K140" s="62"/>
      <c r="L140" s="62"/>
      <c r="M140" s="62"/>
    </row>
    <row r="141" spans="1:13" s="48" customFormat="1" ht="15" customHeight="1" x14ac:dyDescent="0.2">
      <c r="A141" s="60" t="s">
        <v>883</v>
      </c>
      <c r="B141" s="8" t="s">
        <v>884</v>
      </c>
      <c r="C141" s="15">
        <v>12000000</v>
      </c>
      <c r="D141" s="15">
        <v>0</v>
      </c>
      <c r="E141" s="15">
        <v>0</v>
      </c>
      <c r="F141" s="15">
        <f>12000000-9000000</f>
        <v>3000000</v>
      </c>
      <c r="G141" s="15">
        <f>9000000</f>
        <v>9000000</v>
      </c>
      <c r="I141" s="40"/>
      <c r="J141" s="40"/>
    </row>
    <row r="142" spans="1:13" s="48" customFormat="1" ht="15" customHeight="1" x14ac:dyDescent="0.2">
      <c r="A142" s="60" t="s">
        <v>885</v>
      </c>
      <c r="B142" s="8" t="s">
        <v>886</v>
      </c>
      <c r="C142" s="15">
        <v>6500000</v>
      </c>
      <c r="D142" s="15">
        <v>0</v>
      </c>
      <c r="E142" s="15">
        <v>6100000</v>
      </c>
      <c r="F142" s="15">
        <v>6500000</v>
      </c>
      <c r="G142" s="15">
        <v>0</v>
      </c>
      <c r="I142" s="40"/>
      <c r="J142" s="40"/>
    </row>
    <row r="143" spans="1:13" s="48" customFormat="1" ht="15" customHeight="1" x14ac:dyDescent="0.2">
      <c r="A143" s="60" t="s">
        <v>835</v>
      </c>
      <c r="B143" s="8" t="s">
        <v>887</v>
      </c>
      <c r="C143" s="15">
        <v>8500000</v>
      </c>
      <c r="D143" s="15">
        <v>0</v>
      </c>
      <c r="E143" s="15">
        <v>0</v>
      </c>
      <c r="F143" s="15">
        <v>0</v>
      </c>
      <c r="G143" s="15">
        <v>8500000</v>
      </c>
      <c r="I143" s="40"/>
      <c r="J143" s="40"/>
    </row>
    <row r="144" spans="1:13" s="48" customFormat="1" ht="15" customHeight="1" x14ac:dyDescent="0.2">
      <c r="A144" s="60" t="s">
        <v>888</v>
      </c>
      <c r="B144" s="61" t="s">
        <v>889</v>
      </c>
      <c r="C144" s="15">
        <v>31000000</v>
      </c>
      <c r="D144" s="15">
        <v>0</v>
      </c>
      <c r="E144" s="15">
        <v>0</v>
      </c>
      <c r="F144" s="15">
        <v>0</v>
      </c>
      <c r="G144" s="15">
        <v>31000000</v>
      </c>
      <c r="H144" s="62"/>
      <c r="I144" s="40"/>
      <c r="J144" s="40"/>
      <c r="K144" s="62"/>
      <c r="L144" s="62"/>
      <c r="M144" s="62"/>
    </row>
    <row r="145" spans="1:13" s="48" customFormat="1" ht="15" customHeight="1" x14ac:dyDescent="0.2">
      <c r="A145" s="39" t="s">
        <v>764</v>
      </c>
      <c r="B145" s="8" t="s">
        <v>781</v>
      </c>
      <c r="C145" s="15">
        <v>10900000</v>
      </c>
      <c r="D145" s="15">
        <v>0</v>
      </c>
      <c r="E145" s="15">
        <v>10900000</v>
      </c>
      <c r="F145" s="15">
        <v>10900000</v>
      </c>
      <c r="G145" s="15">
        <v>0</v>
      </c>
      <c r="I145" s="40"/>
      <c r="J145" s="40"/>
    </row>
    <row r="146" spans="1:13" s="48" customFormat="1" ht="15" customHeight="1" x14ac:dyDescent="0.2">
      <c r="A146" s="39" t="s">
        <v>764</v>
      </c>
      <c r="B146" s="8" t="s">
        <v>778</v>
      </c>
      <c r="C146" s="15">
        <v>0</v>
      </c>
      <c r="D146" s="15">
        <v>0</v>
      </c>
      <c r="E146" s="15">
        <v>15000000</v>
      </c>
      <c r="F146" s="15">
        <v>0</v>
      </c>
      <c r="G146" s="15">
        <v>0</v>
      </c>
      <c r="I146" s="40"/>
      <c r="J146" s="40"/>
    </row>
    <row r="147" spans="1:13" s="48" customFormat="1" ht="15" customHeight="1" x14ac:dyDescent="0.2">
      <c r="A147" s="39" t="s">
        <v>764</v>
      </c>
      <c r="B147" s="8" t="s">
        <v>784</v>
      </c>
      <c r="C147" s="15">
        <v>0</v>
      </c>
      <c r="D147" s="15">
        <v>0</v>
      </c>
      <c r="E147" s="15">
        <v>1250000</v>
      </c>
      <c r="F147" s="15">
        <v>0</v>
      </c>
      <c r="G147" s="15">
        <v>0</v>
      </c>
      <c r="I147" s="40"/>
      <c r="J147" s="40"/>
    </row>
    <row r="148" spans="1:13" s="62" customFormat="1" ht="15" customHeight="1" x14ac:dyDescent="0.2">
      <c r="A148" s="39" t="s">
        <v>764</v>
      </c>
      <c r="B148" s="8" t="s">
        <v>890</v>
      </c>
      <c r="C148" s="15">
        <v>700000</v>
      </c>
      <c r="D148" s="15">
        <v>0</v>
      </c>
      <c r="E148" s="15">
        <v>700000</v>
      </c>
      <c r="F148" s="15">
        <v>700000</v>
      </c>
      <c r="G148" s="15">
        <v>0</v>
      </c>
      <c r="H148" s="48"/>
      <c r="I148" s="40"/>
      <c r="J148" s="40"/>
      <c r="K148" s="48"/>
      <c r="L148" s="48"/>
      <c r="M148" s="48"/>
    </row>
    <row r="149" spans="1:13" s="62" customFormat="1" ht="15" customHeight="1" x14ac:dyDescent="0.2">
      <c r="A149" s="39" t="s">
        <v>764</v>
      </c>
      <c r="B149" s="8" t="s">
        <v>785</v>
      </c>
      <c r="C149" s="15">
        <v>6000000</v>
      </c>
      <c r="D149" s="15">
        <v>0</v>
      </c>
      <c r="E149" s="15">
        <v>0</v>
      </c>
      <c r="F149" s="15">
        <v>6000000</v>
      </c>
      <c r="G149" s="15">
        <v>0</v>
      </c>
      <c r="H149" s="48"/>
      <c r="I149" s="40"/>
      <c r="J149" s="40"/>
      <c r="K149" s="48"/>
      <c r="L149" s="48"/>
      <c r="M149" s="48"/>
    </row>
    <row r="150" spans="1:13" s="62" customFormat="1" ht="15" customHeight="1" x14ac:dyDescent="0.2">
      <c r="A150" s="39" t="s">
        <v>764</v>
      </c>
      <c r="B150" s="8" t="s">
        <v>787</v>
      </c>
      <c r="C150" s="15">
        <v>407262</v>
      </c>
      <c r="D150" s="15">
        <v>0</v>
      </c>
      <c r="E150" s="15">
        <v>100000</v>
      </c>
      <c r="F150" s="15">
        <v>407262</v>
      </c>
      <c r="G150" s="15">
        <v>0</v>
      </c>
      <c r="H150" s="48"/>
      <c r="I150" s="40"/>
      <c r="J150" s="40"/>
      <c r="K150" s="48"/>
      <c r="L150" s="48"/>
      <c r="M150" s="48"/>
    </row>
    <row r="151" spans="1:13" s="62" customFormat="1" ht="15" customHeight="1" x14ac:dyDescent="0.2">
      <c r="A151" s="39" t="s">
        <v>891</v>
      </c>
      <c r="B151" s="61" t="s">
        <v>892</v>
      </c>
      <c r="C151" s="15">
        <v>20000000</v>
      </c>
      <c r="D151" s="15">
        <v>0</v>
      </c>
      <c r="E151" s="15">
        <v>0</v>
      </c>
      <c r="F151" s="15">
        <v>2000000</v>
      </c>
      <c r="G151" s="15">
        <v>18000000</v>
      </c>
      <c r="H151" s="48"/>
      <c r="I151" s="40"/>
      <c r="J151" s="40"/>
      <c r="K151" s="48"/>
      <c r="L151" s="48"/>
      <c r="M151" s="48"/>
    </row>
    <row r="152" spans="1:13" s="65" customFormat="1" ht="18" customHeight="1" x14ac:dyDescent="0.25">
      <c r="A152" s="35"/>
      <c r="B152" s="36" t="s">
        <v>384</v>
      </c>
      <c r="C152" s="43"/>
      <c r="D152" s="43"/>
      <c r="E152" s="43"/>
      <c r="F152" s="43"/>
      <c r="G152" s="44"/>
      <c r="I152" s="66"/>
      <c r="J152" s="59"/>
    </row>
    <row r="153" spans="1:13" s="62" customFormat="1" ht="15" customHeight="1" x14ac:dyDescent="0.2">
      <c r="A153" s="60" t="s">
        <v>476</v>
      </c>
      <c r="B153" s="61" t="s">
        <v>542</v>
      </c>
      <c r="C153" s="15">
        <v>712526</v>
      </c>
      <c r="D153" s="15">
        <v>560780.44999999995</v>
      </c>
      <c r="E153" s="15">
        <v>0</v>
      </c>
      <c r="F153" s="15">
        <v>151746.00000000006</v>
      </c>
      <c r="G153" s="15">
        <v>0</v>
      </c>
      <c r="I153" s="40"/>
      <c r="J153" s="40"/>
    </row>
    <row r="154" spans="1:13" s="62" customFormat="1" ht="15" customHeight="1" x14ac:dyDescent="0.2">
      <c r="A154" s="60" t="s">
        <v>661</v>
      </c>
      <c r="B154" s="61" t="s">
        <v>662</v>
      </c>
      <c r="C154" s="15">
        <v>1691485</v>
      </c>
      <c r="D154" s="15">
        <v>1581515</v>
      </c>
      <c r="E154" s="15">
        <v>0</v>
      </c>
      <c r="F154" s="15">
        <v>109970.41</v>
      </c>
      <c r="G154" s="15">
        <v>0</v>
      </c>
      <c r="I154" s="40"/>
      <c r="J154" s="40"/>
    </row>
    <row r="155" spans="1:13" s="62" customFormat="1" ht="15" customHeight="1" x14ac:dyDescent="0.2">
      <c r="A155" s="60" t="s">
        <v>181</v>
      </c>
      <c r="B155" s="61" t="s">
        <v>893</v>
      </c>
      <c r="C155" s="15">
        <v>29700000</v>
      </c>
      <c r="D155" s="15">
        <v>1084986</v>
      </c>
      <c r="E155" s="15">
        <v>0</v>
      </c>
      <c r="F155" s="15">
        <v>28615014</v>
      </c>
      <c r="G155" s="15">
        <v>0</v>
      </c>
      <c r="I155" s="40"/>
      <c r="J155" s="40"/>
    </row>
    <row r="156" spans="1:13" s="62" customFormat="1" ht="15" customHeight="1" x14ac:dyDescent="0.2">
      <c r="A156" s="60" t="s">
        <v>180</v>
      </c>
      <c r="B156" s="61" t="s">
        <v>385</v>
      </c>
      <c r="C156" s="15">
        <v>2156622</v>
      </c>
      <c r="D156" s="15">
        <v>917449</v>
      </c>
      <c r="E156" s="15">
        <v>0</v>
      </c>
      <c r="F156" s="15">
        <v>1239172.47</v>
      </c>
      <c r="G156" s="15">
        <v>0</v>
      </c>
      <c r="I156" s="40"/>
      <c r="J156" s="40"/>
    </row>
    <row r="157" spans="1:13" s="62" customFormat="1" ht="15" customHeight="1" x14ac:dyDescent="0.2">
      <c r="A157" s="60" t="s">
        <v>443</v>
      </c>
      <c r="B157" s="61" t="s">
        <v>790</v>
      </c>
      <c r="C157" s="15">
        <v>943082</v>
      </c>
      <c r="D157" s="15">
        <v>920459</v>
      </c>
      <c r="E157" s="15">
        <v>0</v>
      </c>
      <c r="F157" s="15">
        <v>22623.040000000001</v>
      </c>
      <c r="G157" s="15">
        <v>0</v>
      </c>
      <c r="I157" s="40"/>
      <c r="J157" s="40"/>
    </row>
    <row r="158" spans="1:13" s="62" customFormat="1" ht="15" customHeight="1" x14ac:dyDescent="0.2">
      <c r="A158" s="60" t="s">
        <v>444</v>
      </c>
      <c r="B158" s="61" t="s">
        <v>894</v>
      </c>
      <c r="C158" s="15">
        <v>8131728</v>
      </c>
      <c r="D158" s="15">
        <v>237855</v>
      </c>
      <c r="E158" s="15">
        <v>4360000</v>
      </c>
      <c r="F158" s="15">
        <v>7893873</v>
      </c>
      <c r="G158" s="15">
        <v>0</v>
      </c>
      <c r="I158" s="40"/>
      <c r="J158" s="40"/>
    </row>
    <row r="159" spans="1:13" s="62" customFormat="1" ht="15" customHeight="1" x14ac:dyDescent="0.2">
      <c r="A159" s="60" t="s">
        <v>663</v>
      </c>
      <c r="B159" s="61" t="s">
        <v>895</v>
      </c>
      <c r="C159" s="15">
        <v>741450</v>
      </c>
      <c r="D159" s="15">
        <v>0</v>
      </c>
      <c r="E159" s="15">
        <v>0</v>
      </c>
      <c r="F159" s="15">
        <v>741450</v>
      </c>
      <c r="G159" s="15">
        <v>0</v>
      </c>
      <c r="I159" s="40"/>
      <c r="J159" s="40"/>
    </row>
    <row r="160" spans="1:13" s="62" customFormat="1" ht="15" customHeight="1" x14ac:dyDescent="0.2">
      <c r="A160" s="60" t="s">
        <v>592</v>
      </c>
      <c r="B160" s="61" t="s">
        <v>791</v>
      </c>
      <c r="C160" s="15">
        <v>2737737</v>
      </c>
      <c r="D160" s="15">
        <v>2688591</v>
      </c>
      <c r="E160" s="15">
        <v>0</v>
      </c>
      <c r="F160" s="15">
        <v>49145.85</v>
      </c>
      <c r="G160" s="15">
        <v>0</v>
      </c>
      <c r="I160" s="40"/>
      <c r="J160" s="40"/>
    </row>
    <row r="161" spans="1:10" s="62" customFormat="1" ht="15" customHeight="1" x14ac:dyDescent="0.2">
      <c r="A161" s="60" t="s">
        <v>593</v>
      </c>
      <c r="B161" s="61" t="s">
        <v>594</v>
      </c>
      <c r="C161" s="15">
        <v>1253684</v>
      </c>
      <c r="D161" s="15">
        <v>1194721</v>
      </c>
      <c r="E161" s="15">
        <v>0</v>
      </c>
      <c r="F161" s="15">
        <v>58963.02</v>
      </c>
      <c r="G161" s="15">
        <v>0</v>
      </c>
      <c r="I161" s="40"/>
      <c r="J161" s="40"/>
    </row>
    <row r="162" spans="1:10" s="62" customFormat="1" ht="15" customHeight="1" x14ac:dyDescent="0.2">
      <c r="A162" s="60" t="s">
        <v>595</v>
      </c>
      <c r="B162" s="61" t="s">
        <v>543</v>
      </c>
      <c r="C162" s="15">
        <v>741000</v>
      </c>
      <c r="D162" s="15">
        <v>11418</v>
      </c>
      <c r="E162" s="15">
        <v>0</v>
      </c>
      <c r="F162" s="15">
        <v>729582</v>
      </c>
      <c r="G162" s="15">
        <v>0</v>
      </c>
      <c r="I162" s="40"/>
      <c r="J162" s="40"/>
    </row>
    <row r="163" spans="1:10" s="62" customFormat="1" ht="15" customHeight="1" x14ac:dyDescent="0.2">
      <c r="A163" s="60" t="s">
        <v>596</v>
      </c>
      <c r="B163" s="61" t="s">
        <v>544</v>
      </c>
      <c r="C163" s="15">
        <v>3630715</v>
      </c>
      <c r="D163" s="15">
        <v>228195</v>
      </c>
      <c r="E163" s="15">
        <v>0</v>
      </c>
      <c r="F163" s="15">
        <v>3402520</v>
      </c>
      <c r="G163" s="15">
        <v>0</v>
      </c>
      <c r="I163" s="40"/>
      <c r="J163" s="40"/>
    </row>
    <row r="164" spans="1:10" s="62" customFormat="1" ht="15" customHeight="1" x14ac:dyDescent="0.2">
      <c r="A164" s="60" t="s">
        <v>597</v>
      </c>
      <c r="B164" s="61" t="s">
        <v>792</v>
      </c>
      <c r="C164" s="15">
        <v>568817</v>
      </c>
      <c r="D164" s="15">
        <v>0</v>
      </c>
      <c r="E164" s="15">
        <v>0</v>
      </c>
      <c r="F164" s="15">
        <v>568817</v>
      </c>
      <c r="G164" s="15">
        <v>0</v>
      </c>
      <c r="I164" s="40"/>
      <c r="J164" s="40"/>
    </row>
    <row r="165" spans="1:10" s="62" customFormat="1" ht="15" customHeight="1" x14ac:dyDescent="0.2">
      <c r="A165" s="60" t="s">
        <v>598</v>
      </c>
      <c r="B165" s="61" t="s">
        <v>599</v>
      </c>
      <c r="C165" s="15">
        <v>100000</v>
      </c>
      <c r="D165" s="15">
        <v>0</v>
      </c>
      <c r="E165" s="15">
        <v>0</v>
      </c>
      <c r="F165" s="15">
        <v>100000</v>
      </c>
      <c r="G165" s="15">
        <v>0</v>
      </c>
      <c r="I165" s="40"/>
      <c r="J165" s="40"/>
    </row>
    <row r="166" spans="1:10" s="62" customFormat="1" ht="15" customHeight="1" x14ac:dyDescent="0.2">
      <c r="A166" s="60" t="s">
        <v>600</v>
      </c>
      <c r="B166" s="61" t="s">
        <v>601</v>
      </c>
      <c r="C166" s="15">
        <v>5351301</v>
      </c>
      <c r="D166" s="15">
        <v>389861</v>
      </c>
      <c r="E166" s="15">
        <v>0</v>
      </c>
      <c r="F166" s="15">
        <v>4961440</v>
      </c>
      <c r="G166" s="15">
        <v>0</v>
      </c>
      <c r="I166" s="40"/>
      <c r="J166" s="40"/>
    </row>
    <row r="167" spans="1:10" s="62" customFormat="1" ht="15" customHeight="1" x14ac:dyDescent="0.2">
      <c r="A167" s="60" t="s">
        <v>560</v>
      </c>
      <c r="B167" s="61" t="s">
        <v>545</v>
      </c>
      <c r="C167" s="15">
        <v>36900</v>
      </c>
      <c r="D167" s="15">
        <v>29500</v>
      </c>
      <c r="E167" s="15">
        <v>0</v>
      </c>
      <c r="F167" s="15">
        <v>7400</v>
      </c>
      <c r="G167" s="15">
        <v>0</v>
      </c>
      <c r="I167" s="40"/>
      <c r="J167" s="40"/>
    </row>
    <row r="168" spans="1:10" s="62" customFormat="1" ht="15" customHeight="1" x14ac:dyDescent="0.2">
      <c r="A168" s="60" t="s">
        <v>602</v>
      </c>
      <c r="B168" s="61" t="s">
        <v>603</v>
      </c>
      <c r="C168" s="15">
        <v>1286688</v>
      </c>
      <c r="D168" s="15">
        <v>59700</v>
      </c>
      <c r="E168" s="15">
        <v>0</v>
      </c>
      <c r="F168" s="15">
        <v>1226988</v>
      </c>
      <c r="G168" s="15">
        <v>0</v>
      </c>
      <c r="I168" s="40"/>
      <c r="J168" s="40"/>
    </row>
    <row r="169" spans="1:10" s="62" customFormat="1" ht="15" customHeight="1" x14ac:dyDescent="0.2">
      <c r="A169" s="60" t="s">
        <v>604</v>
      </c>
      <c r="B169" s="61" t="s">
        <v>605</v>
      </c>
      <c r="C169" s="15">
        <v>453108</v>
      </c>
      <c r="D169" s="15">
        <v>36008</v>
      </c>
      <c r="E169" s="15">
        <v>0</v>
      </c>
      <c r="F169" s="15">
        <v>417100</v>
      </c>
      <c r="G169" s="15">
        <v>0</v>
      </c>
      <c r="I169" s="40"/>
      <c r="J169" s="40"/>
    </row>
    <row r="170" spans="1:10" s="62" customFormat="1" ht="15" customHeight="1" x14ac:dyDescent="0.2">
      <c r="A170" s="60" t="s">
        <v>606</v>
      </c>
      <c r="B170" s="61" t="s">
        <v>607</v>
      </c>
      <c r="C170" s="15">
        <v>1756200</v>
      </c>
      <c r="D170" s="15">
        <v>81981</v>
      </c>
      <c r="E170" s="15">
        <v>0</v>
      </c>
      <c r="F170" s="15">
        <v>1674219</v>
      </c>
      <c r="G170" s="15">
        <v>0</v>
      </c>
      <c r="I170" s="40"/>
      <c r="J170" s="40"/>
    </row>
    <row r="171" spans="1:10" s="62" customFormat="1" ht="15" customHeight="1" x14ac:dyDescent="0.2">
      <c r="A171" s="60" t="s">
        <v>608</v>
      </c>
      <c r="B171" s="61" t="s">
        <v>609</v>
      </c>
      <c r="C171" s="15">
        <v>958552</v>
      </c>
      <c r="D171" s="15">
        <v>99717</v>
      </c>
      <c r="E171" s="15">
        <v>0</v>
      </c>
      <c r="F171" s="15">
        <v>858835</v>
      </c>
      <c r="G171" s="15">
        <v>0</v>
      </c>
      <c r="I171" s="40"/>
      <c r="J171" s="40"/>
    </row>
    <row r="172" spans="1:10" s="62" customFormat="1" ht="15" customHeight="1" x14ac:dyDescent="0.2">
      <c r="A172" s="60" t="s">
        <v>610</v>
      </c>
      <c r="B172" s="61" t="s">
        <v>611</v>
      </c>
      <c r="C172" s="15">
        <v>882500</v>
      </c>
      <c r="D172" s="15">
        <v>32863</v>
      </c>
      <c r="E172" s="15">
        <v>0</v>
      </c>
      <c r="F172" s="15">
        <v>849637</v>
      </c>
      <c r="G172" s="15">
        <v>0</v>
      </c>
      <c r="I172" s="40"/>
      <c r="J172" s="40"/>
    </row>
    <row r="173" spans="1:10" s="62" customFormat="1" ht="15" customHeight="1" x14ac:dyDescent="0.2">
      <c r="A173" s="60" t="s">
        <v>612</v>
      </c>
      <c r="B173" s="61" t="s">
        <v>793</v>
      </c>
      <c r="C173" s="15">
        <v>431551</v>
      </c>
      <c r="D173" s="15">
        <v>0</v>
      </c>
      <c r="E173" s="15">
        <v>0</v>
      </c>
      <c r="F173" s="15">
        <v>431551</v>
      </c>
      <c r="G173" s="15">
        <v>0</v>
      </c>
      <c r="I173" s="40"/>
      <c r="J173" s="40"/>
    </row>
    <row r="174" spans="1:10" s="62" customFormat="1" ht="15" customHeight="1" x14ac:dyDescent="0.2">
      <c r="A174" s="60" t="s">
        <v>613</v>
      </c>
      <c r="B174" s="61" t="s">
        <v>614</v>
      </c>
      <c r="C174" s="15">
        <v>2435769</v>
      </c>
      <c r="D174" s="15">
        <v>119049</v>
      </c>
      <c r="E174" s="15">
        <v>0</v>
      </c>
      <c r="F174" s="15">
        <v>2316720</v>
      </c>
      <c r="G174" s="15">
        <v>0</v>
      </c>
      <c r="I174" s="40"/>
      <c r="J174" s="40"/>
    </row>
    <row r="175" spans="1:10" s="62" customFormat="1" ht="15" customHeight="1" x14ac:dyDescent="0.2">
      <c r="A175" s="60" t="s">
        <v>584</v>
      </c>
      <c r="B175" s="61" t="s">
        <v>585</v>
      </c>
      <c r="C175" s="15">
        <v>2503626</v>
      </c>
      <c r="D175" s="15">
        <v>2385972</v>
      </c>
      <c r="E175" s="15">
        <v>0</v>
      </c>
      <c r="F175" s="15">
        <v>117654</v>
      </c>
      <c r="G175" s="15">
        <v>0</v>
      </c>
      <c r="I175" s="40"/>
      <c r="J175" s="40"/>
    </row>
    <row r="176" spans="1:10" s="62" customFormat="1" ht="15" customHeight="1" x14ac:dyDescent="0.2">
      <c r="A176" s="60" t="s">
        <v>664</v>
      </c>
      <c r="B176" s="61" t="s">
        <v>896</v>
      </c>
      <c r="C176" s="15">
        <v>250000</v>
      </c>
      <c r="D176" s="15">
        <v>208536</v>
      </c>
      <c r="E176" s="15">
        <v>0</v>
      </c>
      <c r="F176" s="15">
        <v>41464</v>
      </c>
      <c r="G176" s="15">
        <v>0</v>
      </c>
      <c r="I176" s="40"/>
      <c r="J176" s="40"/>
    </row>
    <row r="177" spans="1:10" s="62" customFormat="1" ht="15" customHeight="1" x14ac:dyDescent="0.2">
      <c r="A177" s="60" t="s">
        <v>665</v>
      </c>
      <c r="B177" s="61" t="s">
        <v>794</v>
      </c>
      <c r="C177" s="15">
        <v>3131681</v>
      </c>
      <c r="D177" s="15">
        <v>30912</v>
      </c>
      <c r="E177" s="15">
        <v>0</v>
      </c>
      <c r="F177" s="15">
        <v>3100769</v>
      </c>
      <c r="G177" s="15">
        <v>0</v>
      </c>
      <c r="I177" s="40"/>
      <c r="J177" s="40"/>
    </row>
    <row r="178" spans="1:10" s="62" customFormat="1" ht="15" customHeight="1" x14ac:dyDescent="0.2">
      <c r="A178" s="60" t="s">
        <v>666</v>
      </c>
      <c r="B178" s="61" t="s">
        <v>897</v>
      </c>
      <c r="C178" s="15">
        <v>2039922</v>
      </c>
      <c r="D178" s="15">
        <v>76237</v>
      </c>
      <c r="E178" s="15">
        <v>3235000</v>
      </c>
      <c r="F178" s="15">
        <v>1963685</v>
      </c>
      <c r="G178" s="15">
        <v>0</v>
      </c>
      <c r="I178" s="40"/>
      <c r="J178" s="40"/>
    </row>
    <row r="179" spans="1:10" s="62" customFormat="1" ht="15" customHeight="1" x14ac:dyDescent="0.2">
      <c r="A179" s="60" t="s">
        <v>667</v>
      </c>
      <c r="B179" s="61" t="s">
        <v>668</v>
      </c>
      <c r="C179" s="15">
        <v>1386365</v>
      </c>
      <c r="D179" s="15">
        <v>0</v>
      </c>
      <c r="E179" s="15">
        <v>0</v>
      </c>
      <c r="F179" s="15">
        <v>1386365</v>
      </c>
      <c r="G179" s="15">
        <v>0</v>
      </c>
      <c r="I179" s="40"/>
      <c r="J179" s="40"/>
    </row>
    <row r="180" spans="1:10" s="62" customFormat="1" ht="15" customHeight="1" x14ac:dyDescent="0.2">
      <c r="A180" s="60" t="s">
        <v>669</v>
      </c>
      <c r="B180" s="61" t="s">
        <v>670</v>
      </c>
      <c r="C180" s="15">
        <v>322500</v>
      </c>
      <c r="D180" s="15">
        <v>0</v>
      </c>
      <c r="E180" s="15">
        <v>0</v>
      </c>
      <c r="F180" s="15">
        <v>322500</v>
      </c>
      <c r="G180" s="15">
        <v>0</v>
      </c>
      <c r="I180" s="40"/>
      <c r="J180" s="40"/>
    </row>
    <row r="181" spans="1:10" s="62" customFormat="1" ht="15" customHeight="1" x14ac:dyDescent="0.2">
      <c r="A181" s="60" t="s">
        <v>671</v>
      </c>
      <c r="B181" s="61" t="s">
        <v>672</v>
      </c>
      <c r="C181" s="15">
        <v>1614008</v>
      </c>
      <c r="D181" s="15">
        <v>0</v>
      </c>
      <c r="E181" s="15">
        <v>0</v>
      </c>
      <c r="F181" s="15">
        <v>1614008</v>
      </c>
      <c r="G181" s="15">
        <v>0</v>
      </c>
      <c r="I181" s="40"/>
      <c r="J181" s="40"/>
    </row>
    <row r="182" spans="1:10" s="62" customFormat="1" ht="15" customHeight="1" x14ac:dyDescent="0.2">
      <c r="A182" s="60" t="s">
        <v>798</v>
      </c>
      <c r="B182" s="61" t="s">
        <v>799</v>
      </c>
      <c r="C182" s="15">
        <v>1177830</v>
      </c>
      <c r="D182" s="15">
        <v>0</v>
      </c>
      <c r="E182" s="15">
        <v>1500000</v>
      </c>
      <c r="F182" s="15">
        <v>1177830</v>
      </c>
      <c r="G182" s="15">
        <v>0</v>
      </c>
      <c r="I182" s="40"/>
      <c r="J182" s="40"/>
    </row>
    <row r="183" spans="1:10" s="62" customFormat="1" ht="15" customHeight="1" x14ac:dyDescent="0.2">
      <c r="A183" s="60" t="s">
        <v>789</v>
      </c>
      <c r="B183" s="61" t="s">
        <v>898</v>
      </c>
      <c r="C183" s="15">
        <v>26438305</v>
      </c>
      <c r="D183" s="15">
        <v>20312</v>
      </c>
      <c r="E183" s="15">
        <v>20500000</v>
      </c>
      <c r="F183" s="15">
        <v>21417993</v>
      </c>
      <c r="G183" s="15">
        <v>5000000</v>
      </c>
      <c r="I183" s="40"/>
      <c r="J183" s="40"/>
    </row>
    <row r="184" spans="1:10" s="62" customFormat="1" ht="15" customHeight="1" x14ac:dyDescent="0.2">
      <c r="A184" s="60" t="s">
        <v>795</v>
      </c>
      <c r="B184" s="61" t="s">
        <v>899</v>
      </c>
      <c r="C184" s="15">
        <v>1695850</v>
      </c>
      <c r="D184" s="15">
        <v>1010</v>
      </c>
      <c r="E184" s="15">
        <v>0</v>
      </c>
      <c r="F184" s="15">
        <v>1694840</v>
      </c>
      <c r="G184" s="15">
        <v>0</v>
      </c>
      <c r="I184" s="40"/>
      <c r="J184" s="40"/>
    </row>
    <row r="185" spans="1:10" s="62" customFormat="1" ht="15" customHeight="1" x14ac:dyDescent="0.2">
      <c r="A185" s="60" t="s">
        <v>900</v>
      </c>
      <c r="B185" s="61" t="s">
        <v>901</v>
      </c>
      <c r="C185" s="15">
        <v>270500</v>
      </c>
      <c r="D185" s="15">
        <v>0</v>
      </c>
      <c r="E185" s="15">
        <v>0</v>
      </c>
      <c r="F185" s="15">
        <v>270500</v>
      </c>
      <c r="G185" s="15">
        <v>0</v>
      </c>
      <c r="I185" s="40"/>
      <c r="J185" s="40"/>
    </row>
    <row r="186" spans="1:10" s="62" customFormat="1" ht="15" customHeight="1" x14ac:dyDescent="0.2">
      <c r="A186" s="60" t="s">
        <v>902</v>
      </c>
      <c r="B186" s="61" t="s">
        <v>797</v>
      </c>
      <c r="C186" s="15">
        <v>90689</v>
      </c>
      <c r="D186" s="15">
        <v>0</v>
      </c>
      <c r="E186" s="15">
        <v>150000</v>
      </c>
      <c r="F186" s="15">
        <v>90689</v>
      </c>
      <c r="G186" s="15">
        <v>0</v>
      </c>
      <c r="I186" s="40"/>
      <c r="J186" s="40"/>
    </row>
    <row r="187" spans="1:10" s="62" customFormat="1" ht="15" customHeight="1" x14ac:dyDescent="0.2">
      <c r="A187" s="60" t="s">
        <v>903</v>
      </c>
      <c r="B187" s="61" t="s">
        <v>904</v>
      </c>
      <c r="C187" s="15">
        <v>4502000</v>
      </c>
      <c r="D187" s="15">
        <v>0</v>
      </c>
      <c r="E187" s="15">
        <v>1500000</v>
      </c>
      <c r="F187" s="15">
        <f>4502000-4502000</f>
        <v>0</v>
      </c>
      <c r="G187" s="15">
        <v>4502000</v>
      </c>
      <c r="I187" s="40"/>
      <c r="J187" s="40"/>
    </row>
    <row r="188" spans="1:10" s="62" customFormat="1" ht="15" customHeight="1" x14ac:dyDescent="0.2">
      <c r="A188" s="60" t="s">
        <v>905</v>
      </c>
      <c r="B188" s="61" t="s">
        <v>796</v>
      </c>
      <c r="C188" s="15">
        <v>18265700</v>
      </c>
      <c r="D188" s="15">
        <v>0</v>
      </c>
      <c r="E188" s="15">
        <v>11000000</v>
      </c>
      <c r="F188" s="15">
        <v>18265700</v>
      </c>
      <c r="G188" s="15">
        <v>0</v>
      </c>
      <c r="I188" s="40"/>
      <c r="J188" s="40"/>
    </row>
    <row r="189" spans="1:10" s="62" customFormat="1" ht="15" customHeight="1" x14ac:dyDescent="0.2">
      <c r="A189" s="60" t="s">
        <v>906</v>
      </c>
      <c r="B189" s="61" t="s">
        <v>907</v>
      </c>
      <c r="C189" s="15">
        <v>2200000</v>
      </c>
      <c r="D189" s="15">
        <v>0</v>
      </c>
      <c r="E189" s="15">
        <v>0</v>
      </c>
      <c r="F189" s="15">
        <v>2200000</v>
      </c>
      <c r="G189" s="15">
        <v>0</v>
      </c>
      <c r="I189" s="40"/>
      <c r="J189" s="40"/>
    </row>
    <row r="190" spans="1:10" s="62" customFormat="1" ht="15" customHeight="1" x14ac:dyDescent="0.2">
      <c r="A190" s="39" t="s">
        <v>764</v>
      </c>
      <c r="B190" s="61" t="s">
        <v>908</v>
      </c>
      <c r="C190" s="15">
        <v>315000</v>
      </c>
      <c r="D190" s="15">
        <v>0</v>
      </c>
      <c r="E190" s="15">
        <v>0</v>
      </c>
      <c r="F190" s="15">
        <v>315000</v>
      </c>
      <c r="G190" s="15">
        <v>0</v>
      </c>
      <c r="I190" s="40"/>
      <c r="J190" s="40"/>
    </row>
    <row r="191" spans="1:10" s="62" customFormat="1" ht="15" customHeight="1" x14ac:dyDescent="0.2">
      <c r="A191" s="39" t="s">
        <v>764</v>
      </c>
      <c r="B191" s="61" t="s">
        <v>909</v>
      </c>
      <c r="C191" s="15">
        <v>300000</v>
      </c>
      <c r="D191" s="15">
        <v>0</v>
      </c>
      <c r="E191" s="15">
        <v>0</v>
      </c>
      <c r="F191" s="15">
        <v>300000</v>
      </c>
      <c r="G191" s="15">
        <v>0</v>
      </c>
      <c r="I191" s="40"/>
      <c r="J191" s="40"/>
    </row>
    <row r="192" spans="1:10" ht="18" customHeight="1" x14ac:dyDescent="0.25">
      <c r="A192" s="67"/>
      <c r="B192" s="68" t="s">
        <v>386</v>
      </c>
      <c r="C192" s="69">
        <f>SUM(C8:C191)</f>
        <v>954612375.75999999</v>
      </c>
      <c r="D192" s="69">
        <f>SUM(D8:D191)</f>
        <v>132767638.48999999</v>
      </c>
      <c r="E192" s="69">
        <f>SUM(E8:E191)</f>
        <v>247340697</v>
      </c>
      <c r="F192" s="69">
        <f>SUM(F8:F191)-0.52</f>
        <v>669577991.13999987</v>
      </c>
      <c r="G192" s="69">
        <f>SUM(G8:G191)</f>
        <v>152266745</v>
      </c>
      <c r="I192" s="70"/>
      <c r="J192" s="71"/>
    </row>
    <row r="193" spans="3:10" x14ac:dyDescent="0.2">
      <c r="I193" s="73"/>
      <c r="J193" s="74"/>
    </row>
    <row r="194" spans="3:10" x14ac:dyDescent="0.2">
      <c r="I194" s="73"/>
    </row>
    <row r="195" spans="3:10" x14ac:dyDescent="0.2">
      <c r="C195" s="75"/>
      <c r="D195" s="75"/>
      <c r="E195" s="75"/>
      <c r="F195" s="75"/>
      <c r="G195" s="75"/>
    </row>
    <row r="205" spans="3:10" x14ac:dyDescent="0.2">
      <c r="C205" s="76"/>
    </row>
    <row r="206" spans="3:10" x14ac:dyDescent="0.2">
      <c r="C206" s="75"/>
    </row>
    <row r="207" spans="3:10" x14ac:dyDescent="0.2">
      <c r="C207" s="75"/>
    </row>
    <row r="209" spans="3:3" x14ac:dyDescent="0.2">
      <c r="C209" s="76"/>
    </row>
    <row r="211" spans="3:3" x14ac:dyDescent="0.2">
      <c r="C211" s="72" t="s">
        <v>910</v>
      </c>
    </row>
  </sheetData>
  <mergeCells count="2">
    <mergeCell ref="A1:G1"/>
    <mergeCell ref="A2:G2"/>
  </mergeCells>
  <printOptions horizontalCentered="1"/>
  <pageMargins left="0.5" right="0.5" top="0.5" bottom="0.75" header="0.3" footer="0.3"/>
  <pageSetup scale="55" fitToHeight="0" orientation="portrait" r:id="rId1"/>
  <headerFooter scaleWithDoc="0">
    <oddFooter>&amp;L&amp;"Arial ,Regular"&amp;10City of Frisco, Texas&amp;C&amp;"Arial,Regular"&amp;10- &amp;P - &amp;R&amp;"Arial,Regular"&amp;10FY 2024 &amp;"Wingdings,Regular"w&amp;"Arial,Regular" Other Funds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Introduction</vt:lpstr>
      <vt:lpstr>FY24 Frisco Budget Data</vt:lpstr>
      <vt:lpstr>Projects 300 FY24</vt:lpstr>
      <vt:lpstr>'Projects 300 FY24'!Print_Area</vt:lpstr>
      <vt:lpstr>'Projects 300 FY24'!Print_Titles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 Long</dc:creator>
  <cp:lastModifiedBy>Meagan Seddon</cp:lastModifiedBy>
  <dcterms:created xsi:type="dcterms:W3CDTF">2017-11-17T20:41:41Z</dcterms:created>
  <dcterms:modified xsi:type="dcterms:W3CDTF">2023-10-05T14:32:45Z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S Version">
    <vt:lpwstr>20.2</vt:lpwstr>
  </property>
</Properties>
</file>